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2.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charts/chart9.xml" ContentType="application/vnd.openxmlformats-officedocument.drawingml.chart+xml"/>
  <Override PartName="/xl/drawings/drawing3.xml" ContentType="application/vnd.openxmlformats-officedocument.drawing+xml"/>
  <Override PartName="/xl/charts/chart10.xml" ContentType="application/vnd.openxmlformats-officedocument.drawingml.chart+xml"/>
  <Override PartName="/xl/drawings/drawing4.xml" ContentType="application/vnd.openxmlformats-officedocument.drawing+xml"/>
  <Override PartName="/xl/charts/chart11.xml" ContentType="application/vnd.openxmlformats-officedocument.drawingml.chart+xml"/>
  <Override PartName="/xl/drawings/drawing5.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6.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7.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shreyachandekar/Desktop/Data Analytics/TRAINITY_DATA_ANALYTICS/Trainity Projects/Project 5 - IMDB Movie Analysis copy/"/>
    </mc:Choice>
  </mc:AlternateContent>
  <xr:revisionPtr revIDLastSave="0" documentId="13_ncr:1_{CBC13F2F-0932-B848-9529-8CD602B98212}" xr6:coauthVersionLast="47" xr6:coauthVersionMax="47" xr10:uidLastSave="{00000000-0000-0000-0000-000000000000}"/>
  <bookViews>
    <workbookView xWindow="0" yWindow="480" windowWidth="28800" windowHeight="17520" xr2:uid="{00000000-000D-0000-FFFF-FFFF00000000}"/>
  </bookViews>
  <sheets>
    <sheet name="IMDB_Movies" sheetId="1" r:id="rId1"/>
    <sheet name="Clean Data" sheetId="2" r:id="rId2"/>
    <sheet name="Data for Analysis" sheetId="3" r:id="rId3"/>
    <sheet name="Correlation Chart" sheetId="4" r:id="rId4"/>
    <sheet name="A. Movie Genre" sheetId="5" r:id="rId5"/>
    <sheet name="A.1 Movie Genre and Score" sheetId="6" r:id="rId6"/>
    <sheet name="B. Movie Duration" sheetId="7" r:id="rId7"/>
    <sheet name="C. Language" sheetId="8" r:id="rId8"/>
    <sheet name="D. Director" sheetId="9" r:id="rId9"/>
    <sheet name="E. Budget" sheetId="10" r:id="rId10"/>
  </sheets>
  <definedNames>
    <definedName name="_xlnm._FilterDatabase" localSheetId="7" hidden="1">'C. Language'!$A$1:$C$1</definedName>
    <definedName name="_xlnm._FilterDatabase" localSheetId="8" hidden="1">'D. Director'!$E$2:$H$1752</definedName>
    <definedName name="_xlnm._FilterDatabase" localSheetId="2" hidden="1">'Data for Analysis'!$C$1:$G$7709</definedName>
    <definedName name="_xlnm._FilterDatabase" localSheetId="9" hidden="1">'E. Budget'!$A$1:$D$3852</definedName>
    <definedName name="_xlnm._FilterDatabase" localSheetId="0" hidden="1">IMDB_Movies!$A$1:$L$3852</definedName>
    <definedName name="Slicer_genres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4" roundtripDataChecksum="7lXFIcFQ210rlASk0SeKFx0fAOxf5ox4XEVUHohRuKI="/>
    </ext>
  </extLst>
</workbook>
</file>

<file path=xl/calcChain.xml><?xml version="1.0" encoding="utf-8"?>
<calcChain xmlns="http://schemas.openxmlformats.org/spreadsheetml/2006/main">
  <c r="I4" i="8" l="1"/>
  <c r="I5" i="8"/>
  <c r="I6" i="8"/>
  <c r="I7" i="8"/>
  <c r="I8" i="8"/>
  <c r="I9" i="8"/>
  <c r="I10" i="8"/>
  <c r="I11" i="8"/>
  <c r="I12" i="8"/>
  <c r="I13" i="8"/>
  <c r="I14" i="8"/>
  <c r="I15" i="8"/>
  <c r="I16" i="8"/>
  <c r="I17" i="8"/>
  <c r="I18" i="8"/>
  <c r="I19" i="8"/>
  <c r="I20" i="8"/>
  <c r="I21" i="8"/>
  <c r="I22" i="8"/>
  <c r="I3" i="8"/>
  <c r="H4" i="8"/>
  <c r="H5" i="8"/>
  <c r="H6" i="8"/>
  <c r="H7" i="8"/>
  <c r="H8" i="8"/>
  <c r="H9" i="8"/>
  <c r="H10" i="8"/>
  <c r="H11" i="8"/>
  <c r="H12" i="8"/>
  <c r="H13" i="8"/>
  <c r="H14" i="8"/>
  <c r="H15" i="8"/>
  <c r="H16" i="8"/>
  <c r="H17" i="8"/>
  <c r="H18" i="8"/>
  <c r="H19" i="8"/>
  <c r="H20" i="8"/>
  <c r="H21" i="8"/>
  <c r="H22" i="8"/>
  <c r="H3" i="8"/>
  <c r="O7" i="5"/>
  <c r="O8" i="5"/>
  <c r="O9" i="5"/>
  <c r="O10" i="5"/>
  <c r="O11" i="5"/>
  <c r="O12" i="5"/>
  <c r="O13" i="5"/>
  <c r="O14" i="5"/>
  <c r="O15" i="5"/>
  <c r="O16" i="5"/>
  <c r="O17" i="5"/>
  <c r="O18" i="5"/>
  <c r="O19" i="5"/>
  <c r="O20" i="5"/>
  <c r="O21" i="5"/>
  <c r="O22" i="5"/>
  <c r="O6" i="5"/>
  <c r="N7" i="5"/>
  <c r="N8" i="5"/>
  <c r="N9" i="5"/>
  <c r="N10" i="5"/>
  <c r="N11" i="5"/>
  <c r="N12" i="5"/>
  <c r="N13" i="5"/>
  <c r="N14" i="5"/>
  <c r="N15" i="5"/>
  <c r="N16" i="5"/>
  <c r="N17" i="5"/>
  <c r="N18" i="5"/>
  <c r="N19" i="5"/>
  <c r="N20" i="5"/>
  <c r="N21" i="5"/>
  <c r="N22" i="5"/>
  <c r="N6" i="5"/>
  <c r="D3852" i="10"/>
  <c r="D3851" i="10"/>
  <c r="D3850" i="10"/>
  <c r="D3849" i="10"/>
  <c r="D3848" i="10"/>
  <c r="D3847" i="10"/>
  <c r="D3846" i="10"/>
  <c r="D3845" i="10"/>
  <c r="D3844" i="10"/>
  <c r="D3843" i="10"/>
  <c r="D3842" i="10"/>
  <c r="D3841" i="10"/>
  <c r="D3840" i="10"/>
  <c r="D3839" i="10"/>
  <c r="D3838" i="10"/>
  <c r="D3837" i="10"/>
  <c r="D3836" i="10"/>
  <c r="D3835" i="10"/>
  <c r="D3834" i="10"/>
  <c r="D3833" i="10"/>
  <c r="D3832" i="10"/>
  <c r="D3831" i="10"/>
  <c r="D3830" i="10"/>
  <c r="D3829" i="10"/>
  <c r="D3828" i="10"/>
  <c r="D3827" i="10"/>
  <c r="D3826" i="10"/>
  <c r="D3825" i="10"/>
  <c r="D3824" i="10"/>
  <c r="D3823" i="10"/>
  <c r="D3822" i="10"/>
  <c r="D3821" i="10"/>
  <c r="D3820" i="10"/>
  <c r="D3819" i="10"/>
  <c r="D3818" i="10"/>
  <c r="D3817" i="10"/>
  <c r="D3816" i="10"/>
  <c r="D3815" i="10"/>
  <c r="D3814" i="10"/>
  <c r="D3813" i="10"/>
  <c r="D3812" i="10"/>
  <c r="D3811" i="10"/>
  <c r="D3810" i="10"/>
  <c r="D3809" i="10"/>
  <c r="D3808" i="10"/>
  <c r="D3807" i="10"/>
  <c r="D3806" i="10"/>
  <c r="D3805" i="10"/>
  <c r="D3804" i="10"/>
  <c r="D3803" i="10"/>
  <c r="D3802" i="10"/>
  <c r="D3801" i="10"/>
  <c r="D3800" i="10"/>
  <c r="D3799" i="10"/>
  <c r="D3798" i="10"/>
  <c r="D3797" i="10"/>
  <c r="D3796" i="10"/>
  <c r="D3795" i="10"/>
  <c r="D3794" i="10"/>
  <c r="D3793" i="10"/>
  <c r="D3792" i="10"/>
  <c r="D3791" i="10"/>
  <c r="D3790" i="10"/>
  <c r="D3789" i="10"/>
  <c r="D3788" i="10"/>
  <c r="D3787" i="10"/>
  <c r="D3786" i="10"/>
  <c r="D3785" i="10"/>
  <c r="D3784" i="10"/>
  <c r="D3783" i="10"/>
  <c r="D3782" i="10"/>
  <c r="D3781" i="10"/>
  <c r="D3780" i="10"/>
  <c r="D3779" i="10"/>
  <c r="D3778" i="10"/>
  <c r="D3777" i="10"/>
  <c r="D3776" i="10"/>
  <c r="D3775" i="10"/>
  <c r="D3774" i="10"/>
  <c r="D3773" i="10"/>
  <c r="D3772" i="10"/>
  <c r="D3771" i="10"/>
  <c r="D3770" i="10"/>
  <c r="D3769" i="10"/>
  <c r="D3768" i="10"/>
  <c r="D3767" i="10"/>
  <c r="D3766" i="10"/>
  <c r="D3765" i="10"/>
  <c r="D3764" i="10"/>
  <c r="D3763" i="10"/>
  <c r="D3762" i="10"/>
  <c r="D3761" i="10"/>
  <c r="D3760" i="10"/>
  <c r="D3759" i="10"/>
  <c r="D3758" i="10"/>
  <c r="D3757" i="10"/>
  <c r="D3756" i="10"/>
  <c r="D3755" i="10"/>
  <c r="D3754" i="10"/>
  <c r="D3753" i="10"/>
  <c r="D3752" i="10"/>
  <c r="D3751" i="10"/>
  <c r="D3750" i="10"/>
  <c r="D3749" i="10"/>
  <c r="D3748" i="10"/>
  <c r="D3747" i="10"/>
  <c r="D3746" i="10"/>
  <c r="D3745" i="10"/>
  <c r="D3744" i="10"/>
  <c r="D3743" i="10"/>
  <c r="D3742" i="10"/>
  <c r="D3741" i="10"/>
  <c r="D3740" i="10"/>
  <c r="D3739" i="10"/>
  <c r="D3738" i="10"/>
  <c r="D3737" i="10"/>
  <c r="D3736" i="10"/>
  <c r="D3735" i="10"/>
  <c r="D3734" i="10"/>
  <c r="D3733" i="10"/>
  <c r="D3732" i="10"/>
  <c r="D3731" i="10"/>
  <c r="D3730" i="10"/>
  <c r="D3729" i="10"/>
  <c r="D3728" i="10"/>
  <c r="D3727" i="10"/>
  <c r="D3726" i="10"/>
  <c r="D3725" i="10"/>
  <c r="D3724" i="10"/>
  <c r="D3723" i="10"/>
  <c r="D3722" i="10"/>
  <c r="D3721" i="10"/>
  <c r="D3720" i="10"/>
  <c r="D3719" i="10"/>
  <c r="D3718" i="10"/>
  <c r="D3717" i="10"/>
  <c r="D3716" i="10"/>
  <c r="D3715" i="10"/>
  <c r="D3714" i="10"/>
  <c r="D3713" i="10"/>
  <c r="D3712" i="10"/>
  <c r="D3711" i="10"/>
  <c r="D3710" i="10"/>
  <c r="D3709" i="10"/>
  <c r="D3708" i="10"/>
  <c r="D3707" i="10"/>
  <c r="D3706" i="10"/>
  <c r="D3705" i="10"/>
  <c r="D3704" i="10"/>
  <c r="D3703" i="10"/>
  <c r="D3702" i="10"/>
  <c r="D3701" i="10"/>
  <c r="D3700" i="10"/>
  <c r="D3699" i="10"/>
  <c r="D3698" i="10"/>
  <c r="D3697" i="10"/>
  <c r="D3696" i="10"/>
  <c r="D3695" i="10"/>
  <c r="D3694" i="10"/>
  <c r="D3693" i="10"/>
  <c r="D3692" i="10"/>
  <c r="D3691" i="10"/>
  <c r="D3690" i="10"/>
  <c r="D3689" i="10"/>
  <c r="D3688" i="10"/>
  <c r="D3687" i="10"/>
  <c r="D3686" i="10"/>
  <c r="D3685" i="10"/>
  <c r="D3684" i="10"/>
  <c r="D3683" i="10"/>
  <c r="D3682" i="10"/>
  <c r="D3681" i="10"/>
  <c r="D3680" i="10"/>
  <c r="D3679" i="10"/>
  <c r="D3678" i="10"/>
  <c r="D3677" i="10"/>
  <c r="D3676" i="10"/>
  <c r="D3675" i="10"/>
  <c r="D3674" i="10"/>
  <c r="D3673" i="10"/>
  <c r="D3672" i="10"/>
  <c r="D3671" i="10"/>
  <c r="D3670" i="10"/>
  <c r="D3669" i="10"/>
  <c r="D3668" i="10"/>
  <c r="D3667" i="10"/>
  <c r="D3666" i="10"/>
  <c r="D3665" i="10"/>
  <c r="D3664" i="10"/>
  <c r="D3663" i="10"/>
  <c r="D3662" i="10"/>
  <c r="D3661" i="10"/>
  <c r="D3660" i="10"/>
  <c r="D3659" i="10"/>
  <c r="D3658" i="10"/>
  <c r="D3657" i="10"/>
  <c r="D3656" i="10"/>
  <c r="D3655" i="10"/>
  <c r="D3654" i="10"/>
  <c r="D3653" i="10"/>
  <c r="D3652" i="10"/>
  <c r="D3651" i="10"/>
  <c r="D3650" i="10"/>
  <c r="D3649" i="10"/>
  <c r="D3648" i="10"/>
  <c r="D3647" i="10"/>
  <c r="D3646" i="10"/>
  <c r="D3645" i="10"/>
  <c r="D3644" i="10"/>
  <c r="D3643" i="10"/>
  <c r="D3642" i="10"/>
  <c r="D3641" i="10"/>
  <c r="D3640" i="10"/>
  <c r="D3639" i="10"/>
  <c r="D3638" i="10"/>
  <c r="D3637" i="10"/>
  <c r="D3636" i="10"/>
  <c r="D3635" i="10"/>
  <c r="D3634" i="10"/>
  <c r="D3633" i="10"/>
  <c r="D3632" i="10"/>
  <c r="D3631" i="10"/>
  <c r="D3630" i="10"/>
  <c r="D3629" i="10"/>
  <c r="D3628" i="10"/>
  <c r="D3627" i="10"/>
  <c r="D3626" i="10"/>
  <c r="D3625" i="10"/>
  <c r="D3624" i="10"/>
  <c r="D3623" i="10"/>
  <c r="D3622" i="10"/>
  <c r="D3621" i="10"/>
  <c r="D3620" i="10"/>
  <c r="D3619" i="10"/>
  <c r="D3618" i="10"/>
  <c r="D3617" i="10"/>
  <c r="D3616" i="10"/>
  <c r="D3615" i="10"/>
  <c r="D3614" i="10"/>
  <c r="D3613" i="10"/>
  <c r="D3612" i="10"/>
  <c r="D3611" i="10"/>
  <c r="D3610" i="10"/>
  <c r="D3609" i="10"/>
  <c r="D3608" i="10"/>
  <c r="D3607" i="10"/>
  <c r="D3606" i="10"/>
  <c r="D3605" i="10"/>
  <c r="D3604" i="10"/>
  <c r="D3603" i="10"/>
  <c r="D3602" i="10"/>
  <c r="D3601" i="10"/>
  <c r="D3600" i="10"/>
  <c r="D3599" i="10"/>
  <c r="D3598" i="10"/>
  <c r="D3597" i="10"/>
  <c r="D3596" i="10"/>
  <c r="D3595" i="10"/>
  <c r="D3594" i="10"/>
  <c r="D3593" i="10"/>
  <c r="D3592" i="10"/>
  <c r="D3591" i="10"/>
  <c r="D3590" i="10"/>
  <c r="D3589" i="10"/>
  <c r="D3588" i="10"/>
  <c r="D3587" i="10"/>
  <c r="D3586" i="10"/>
  <c r="D3585" i="10"/>
  <c r="D3584" i="10"/>
  <c r="D3583" i="10"/>
  <c r="D3582" i="10"/>
  <c r="D3581" i="10"/>
  <c r="D3580" i="10"/>
  <c r="D3579" i="10"/>
  <c r="D3578" i="10"/>
  <c r="D3577" i="10"/>
  <c r="D3576" i="10"/>
  <c r="D3575" i="10"/>
  <c r="D3574" i="10"/>
  <c r="D3573" i="10"/>
  <c r="D3572" i="10"/>
  <c r="D3571" i="10"/>
  <c r="D3570" i="10"/>
  <c r="D3569" i="10"/>
  <c r="D3568" i="10"/>
  <c r="D3567" i="10"/>
  <c r="D3566" i="10"/>
  <c r="D3565" i="10"/>
  <c r="D3564" i="10"/>
  <c r="D3563" i="10"/>
  <c r="D3562" i="10"/>
  <c r="D3561" i="10"/>
  <c r="D3560" i="10"/>
  <c r="D3559" i="10"/>
  <c r="D3558" i="10"/>
  <c r="D3557" i="10"/>
  <c r="D3556" i="10"/>
  <c r="D3555" i="10"/>
  <c r="D3554" i="10"/>
  <c r="D3553" i="10"/>
  <c r="D3552" i="10"/>
  <c r="D3551" i="10"/>
  <c r="D3550" i="10"/>
  <c r="D3549" i="10"/>
  <c r="D3548" i="10"/>
  <c r="D3547" i="10"/>
  <c r="D3546" i="10"/>
  <c r="D3545" i="10"/>
  <c r="D3544" i="10"/>
  <c r="D3543" i="10"/>
  <c r="D3542" i="10"/>
  <c r="D3541" i="10"/>
  <c r="D3540" i="10"/>
  <c r="D3539" i="10"/>
  <c r="D3538" i="10"/>
  <c r="D3537" i="10"/>
  <c r="D3536" i="10"/>
  <c r="D3535" i="10"/>
  <c r="D3534" i="10"/>
  <c r="D3533" i="10"/>
  <c r="D3532" i="10"/>
  <c r="D3531" i="10"/>
  <c r="D3530" i="10"/>
  <c r="D3529" i="10"/>
  <c r="D3528" i="10"/>
  <c r="D3527" i="10"/>
  <c r="D3526" i="10"/>
  <c r="D3525" i="10"/>
  <c r="D3524" i="10"/>
  <c r="D3523" i="10"/>
  <c r="D3522" i="10"/>
  <c r="D3521" i="10"/>
  <c r="D3520" i="10"/>
  <c r="D3519" i="10"/>
  <c r="D3518" i="10"/>
  <c r="D3517" i="10"/>
  <c r="D3516" i="10"/>
  <c r="D3515" i="10"/>
  <c r="D3514" i="10"/>
  <c r="D3513" i="10"/>
  <c r="D3512" i="10"/>
  <c r="D3511" i="10"/>
  <c r="D3510" i="10"/>
  <c r="D3509" i="10"/>
  <c r="D3508" i="10"/>
  <c r="D3507" i="10"/>
  <c r="D3506" i="10"/>
  <c r="D3505" i="10"/>
  <c r="D3504" i="10"/>
  <c r="D3503" i="10"/>
  <c r="D3502" i="10"/>
  <c r="D3501" i="10"/>
  <c r="D3500" i="10"/>
  <c r="D3499" i="10"/>
  <c r="D3498" i="10"/>
  <c r="D3497" i="10"/>
  <c r="D3496" i="10"/>
  <c r="D3495" i="10"/>
  <c r="D3494" i="10"/>
  <c r="D3493" i="10"/>
  <c r="D3492" i="10"/>
  <c r="D3491" i="10"/>
  <c r="D3490" i="10"/>
  <c r="D3489" i="10"/>
  <c r="D3488" i="10"/>
  <c r="D3487" i="10"/>
  <c r="D3486" i="10"/>
  <c r="D3485" i="10"/>
  <c r="D3484" i="10"/>
  <c r="D3483" i="10"/>
  <c r="D3482" i="10"/>
  <c r="D3481" i="10"/>
  <c r="D3480" i="10"/>
  <c r="D3479" i="10"/>
  <c r="D3478" i="10"/>
  <c r="D3477" i="10"/>
  <c r="D3476" i="10"/>
  <c r="D3475" i="10"/>
  <c r="D3474" i="10"/>
  <c r="D3473" i="10"/>
  <c r="D3472" i="10"/>
  <c r="D3471" i="10"/>
  <c r="D3470" i="10"/>
  <c r="D3469" i="10"/>
  <c r="D3468" i="10"/>
  <c r="D3467" i="10"/>
  <c r="D3466" i="10"/>
  <c r="D3465" i="10"/>
  <c r="D3464" i="10"/>
  <c r="D3463" i="10"/>
  <c r="D3462" i="10"/>
  <c r="D3461" i="10"/>
  <c r="D3460" i="10"/>
  <c r="D3459" i="10"/>
  <c r="D3458" i="10"/>
  <c r="D3457" i="10"/>
  <c r="D3456" i="10"/>
  <c r="D3455" i="10"/>
  <c r="D3454" i="10"/>
  <c r="D3453" i="10"/>
  <c r="D3452" i="10"/>
  <c r="D3451" i="10"/>
  <c r="D3450" i="10"/>
  <c r="D3449" i="10"/>
  <c r="D3448" i="10"/>
  <c r="D3447" i="10"/>
  <c r="D3446" i="10"/>
  <c r="D3445" i="10"/>
  <c r="D3444" i="10"/>
  <c r="D3443" i="10"/>
  <c r="D3442" i="10"/>
  <c r="D3441" i="10"/>
  <c r="D3440" i="10"/>
  <c r="D3439" i="10"/>
  <c r="D3438" i="10"/>
  <c r="D3437" i="10"/>
  <c r="D3436" i="10"/>
  <c r="D3435" i="10"/>
  <c r="D3434" i="10"/>
  <c r="D3433" i="10"/>
  <c r="D3432" i="10"/>
  <c r="D3431" i="10"/>
  <c r="D3430" i="10"/>
  <c r="D3429" i="10"/>
  <c r="D3428" i="10"/>
  <c r="D3427" i="10"/>
  <c r="D3426" i="10"/>
  <c r="D3425" i="10"/>
  <c r="D3424" i="10"/>
  <c r="D3423" i="10"/>
  <c r="D3422" i="10"/>
  <c r="D3421" i="10"/>
  <c r="D3420" i="10"/>
  <c r="D3419" i="10"/>
  <c r="D3418" i="10"/>
  <c r="D3417" i="10"/>
  <c r="D3416" i="10"/>
  <c r="D3415" i="10"/>
  <c r="D3414" i="10"/>
  <c r="D3413" i="10"/>
  <c r="D3412" i="10"/>
  <c r="D3411" i="10"/>
  <c r="D3410" i="10"/>
  <c r="D3409" i="10"/>
  <c r="D3408" i="10"/>
  <c r="D3407" i="10"/>
  <c r="D3406" i="10"/>
  <c r="D3405" i="10"/>
  <c r="D3404" i="10"/>
  <c r="D3403" i="10"/>
  <c r="D3402" i="10"/>
  <c r="D3401" i="10"/>
  <c r="D3400" i="10"/>
  <c r="D3399" i="10"/>
  <c r="D3398" i="10"/>
  <c r="D3397" i="10"/>
  <c r="D3396" i="10"/>
  <c r="D3395" i="10"/>
  <c r="D3394" i="10"/>
  <c r="D3393" i="10"/>
  <c r="D3392" i="10"/>
  <c r="D3391" i="10"/>
  <c r="D3390" i="10"/>
  <c r="D3389" i="10"/>
  <c r="D3388" i="10"/>
  <c r="D3387" i="10"/>
  <c r="D3386" i="10"/>
  <c r="D3385" i="10"/>
  <c r="D3384" i="10"/>
  <c r="D3383" i="10"/>
  <c r="D3382" i="10"/>
  <c r="D3381" i="10"/>
  <c r="D3380" i="10"/>
  <c r="D3379" i="10"/>
  <c r="D3378" i="10"/>
  <c r="D3377" i="10"/>
  <c r="D3376" i="10"/>
  <c r="D3375" i="10"/>
  <c r="D3374" i="10"/>
  <c r="D3373" i="10"/>
  <c r="D3372" i="10"/>
  <c r="D3371" i="10"/>
  <c r="D3370" i="10"/>
  <c r="D3369" i="10"/>
  <c r="D3368" i="10"/>
  <c r="D3367" i="10"/>
  <c r="D3366" i="10"/>
  <c r="D3365" i="10"/>
  <c r="D3364" i="10"/>
  <c r="D3363" i="10"/>
  <c r="D3362" i="10"/>
  <c r="D3361" i="10"/>
  <c r="D3360" i="10"/>
  <c r="D3359" i="10"/>
  <c r="D3358" i="10"/>
  <c r="D3357" i="10"/>
  <c r="D3356" i="10"/>
  <c r="D3355" i="10"/>
  <c r="D3354" i="10"/>
  <c r="D3353" i="10"/>
  <c r="D3352" i="10"/>
  <c r="D3351" i="10"/>
  <c r="D3350" i="10"/>
  <c r="D3349" i="10"/>
  <c r="D3348" i="10"/>
  <c r="D3347" i="10"/>
  <c r="D3346" i="10"/>
  <c r="D3345" i="10"/>
  <c r="D3344" i="10"/>
  <c r="D3343" i="10"/>
  <c r="D3342" i="10"/>
  <c r="D3341" i="10"/>
  <c r="D3340" i="10"/>
  <c r="D3339" i="10"/>
  <c r="D3338" i="10"/>
  <c r="D3337" i="10"/>
  <c r="D3336" i="10"/>
  <c r="D3335" i="10"/>
  <c r="D3334" i="10"/>
  <c r="D3333" i="10"/>
  <c r="D3332" i="10"/>
  <c r="D3331" i="10"/>
  <c r="D3330" i="10"/>
  <c r="D3329" i="10"/>
  <c r="D3328" i="10"/>
  <c r="D3327" i="10"/>
  <c r="D3326" i="10"/>
  <c r="D3325" i="10"/>
  <c r="D3324" i="10"/>
  <c r="D3323" i="10"/>
  <c r="D3322" i="10"/>
  <c r="D3321" i="10"/>
  <c r="D3320" i="10"/>
  <c r="D3319" i="10"/>
  <c r="D3318" i="10"/>
  <c r="D3317" i="10"/>
  <c r="D3316" i="10"/>
  <c r="D3315" i="10"/>
  <c r="D3314" i="10"/>
  <c r="D3313" i="10"/>
  <c r="D3312" i="10"/>
  <c r="D3311" i="10"/>
  <c r="D3310" i="10"/>
  <c r="D3309" i="10"/>
  <c r="D3308" i="10"/>
  <c r="D3307" i="10"/>
  <c r="D3306" i="10"/>
  <c r="D3305" i="10"/>
  <c r="D3304" i="10"/>
  <c r="D3303" i="10"/>
  <c r="D3302" i="10"/>
  <c r="D3301" i="10"/>
  <c r="D3300" i="10"/>
  <c r="D3299" i="10"/>
  <c r="D3298" i="10"/>
  <c r="D3297" i="10"/>
  <c r="D3296" i="10"/>
  <c r="D3295" i="10"/>
  <c r="D3294" i="10"/>
  <c r="D3293" i="10"/>
  <c r="D3292" i="10"/>
  <c r="D3291" i="10"/>
  <c r="D3290" i="10"/>
  <c r="D3289" i="10"/>
  <c r="D3288" i="10"/>
  <c r="D3287" i="10"/>
  <c r="D3286" i="10"/>
  <c r="D3285" i="10"/>
  <c r="D3284" i="10"/>
  <c r="D3283" i="10"/>
  <c r="D3282" i="10"/>
  <c r="D3281" i="10"/>
  <c r="D3280" i="10"/>
  <c r="D3279" i="10"/>
  <c r="D3278" i="10"/>
  <c r="D3277" i="10"/>
  <c r="D3276" i="10"/>
  <c r="D3275" i="10"/>
  <c r="D3274" i="10"/>
  <c r="D3273" i="10"/>
  <c r="D3272" i="10"/>
  <c r="D3271" i="10"/>
  <c r="D3270" i="10"/>
  <c r="D3269" i="10"/>
  <c r="D3268" i="10"/>
  <c r="D3267" i="10"/>
  <c r="D3266" i="10"/>
  <c r="D3265" i="10"/>
  <c r="D3264" i="10"/>
  <c r="D3263" i="10"/>
  <c r="D3262" i="10"/>
  <c r="D3261" i="10"/>
  <c r="D3260" i="10"/>
  <c r="D3259" i="10"/>
  <c r="D3258" i="10"/>
  <c r="D3257" i="10"/>
  <c r="D3256" i="10"/>
  <c r="D3255" i="10"/>
  <c r="D3254" i="10"/>
  <c r="D3253" i="10"/>
  <c r="D3252" i="10"/>
  <c r="D3251" i="10"/>
  <c r="D3250" i="10"/>
  <c r="D3249" i="10"/>
  <c r="D3248" i="10"/>
  <c r="D3247" i="10"/>
  <c r="D3246" i="10"/>
  <c r="D3245" i="10"/>
  <c r="D3244" i="10"/>
  <c r="D3243" i="10"/>
  <c r="D3242" i="10"/>
  <c r="D3241" i="10"/>
  <c r="D3240" i="10"/>
  <c r="D3239" i="10"/>
  <c r="D3238" i="10"/>
  <c r="D3237" i="10"/>
  <c r="D3236" i="10"/>
  <c r="D3235" i="10"/>
  <c r="D3234" i="10"/>
  <c r="D3233" i="10"/>
  <c r="D3232" i="10"/>
  <c r="D3231" i="10"/>
  <c r="D3230" i="10"/>
  <c r="D3229" i="10"/>
  <c r="D3228" i="10"/>
  <c r="D3227" i="10"/>
  <c r="D3226" i="10"/>
  <c r="D3225" i="10"/>
  <c r="D3224" i="10"/>
  <c r="D3223" i="10"/>
  <c r="D3222" i="10"/>
  <c r="D3221" i="10"/>
  <c r="D3220" i="10"/>
  <c r="D3219" i="10"/>
  <c r="D3218" i="10"/>
  <c r="D3217" i="10"/>
  <c r="D3216" i="10"/>
  <c r="D3215" i="10"/>
  <c r="D3214" i="10"/>
  <c r="D3213" i="10"/>
  <c r="D3212" i="10"/>
  <c r="D3211" i="10"/>
  <c r="D3210" i="10"/>
  <c r="D3209" i="10"/>
  <c r="D3208" i="10"/>
  <c r="D3207" i="10"/>
  <c r="D3206" i="10"/>
  <c r="D3205" i="10"/>
  <c r="D3204" i="10"/>
  <c r="D3203" i="10"/>
  <c r="D3202" i="10"/>
  <c r="D3201" i="10"/>
  <c r="D3200" i="10"/>
  <c r="D3199" i="10"/>
  <c r="D3198" i="10"/>
  <c r="D3197" i="10"/>
  <c r="D3196" i="10"/>
  <c r="D3195" i="10"/>
  <c r="D3194" i="10"/>
  <c r="D3193" i="10"/>
  <c r="D3192" i="10"/>
  <c r="D3191" i="10"/>
  <c r="D3190" i="10"/>
  <c r="D3189" i="10"/>
  <c r="D3188" i="10"/>
  <c r="D3187" i="10"/>
  <c r="D3186" i="10"/>
  <c r="D3185" i="10"/>
  <c r="D3184" i="10"/>
  <c r="D3183" i="10"/>
  <c r="D3182" i="10"/>
  <c r="D3181" i="10"/>
  <c r="D3180" i="10"/>
  <c r="D3179" i="10"/>
  <c r="D3178" i="10"/>
  <c r="D3177" i="10"/>
  <c r="D3176" i="10"/>
  <c r="D3175" i="10"/>
  <c r="D3174" i="10"/>
  <c r="D3173" i="10"/>
  <c r="D3172" i="10"/>
  <c r="D3171" i="10"/>
  <c r="D3170" i="10"/>
  <c r="D3169" i="10"/>
  <c r="D3168" i="10"/>
  <c r="D3167" i="10"/>
  <c r="D3166" i="10"/>
  <c r="D3165" i="10"/>
  <c r="D3164" i="10"/>
  <c r="D3163" i="10"/>
  <c r="D3162" i="10"/>
  <c r="D3161" i="10"/>
  <c r="D3160" i="10"/>
  <c r="D3159" i="10"/>
  <c r="D3158" i="10"/>
  <c r="D3157" i="10"/>
  <c r="D3156" i="10"/>
  <c r="D3155" i="10"/>
  <c r="D3154" i="10"/>
  <c r="D3153" i="10"/>
  <c r="D3152" i="10"/>
  <c r="D3151" i="10"/>
  <c r="D3150" i="10"/>
  <c r="D3149" i="10"/>
  <c r="D3148" i="10"/>
  <c r="D3147" i="10"/>
  <c r="D3146" i="10"/>
  <c r="D3145" i="10"/>
  <c r="D3144" i="10"/>
  <c r="D3143" i="10"/>
  <c r="D3142" i="10"/>
  <c r="D3141" i="10"/>
  <c r="D3140" i="10"/>
  <c r="D3139" i="10"/>
  <c r="D3138" i="10"/>
  <c r="D3137" i="10"/>
  <c r="D3136" i="10"/>
  <c r="D3135" i="10"/>
  <c r="D3134" i="10"/>
  <c r="D3133" i="10"/>
  <c r="D3132" i="10"/>
  <c r="D3131" i="10"/>
  <c r="D3130" i="10"/>
  <c r="D3129" i="10"/>
  <c r="D3128" i="10"/>
  <c r="D3127" i="10"/>
  <c r="D3126" i="10"/>
  <c r="D3125" i="10"/>
  <c r="D3124" i="10"/>
  <c r="D3123" i="10"/>
  <c r="D3122" i="10"/>
  <c r="D3121" i="10"/>
  <c r="D3120" i="10"/>
  <c r="D3119" i="10"/>
  <c r="D3118" i="10"/>
  <c r="D3117" i="10"/>
  <c r="D3116" i="10"/>
  <c r="D3115" i="10"/>
  <c r="D3114" i="10"/>
  <c r="D3113" i="10"/>
  <c r="D3112" i="10"/>
  <c r="D3111" i="10"/>
  <c r="D3110" i="10"/>
  <c r="D3109" i="10"/>
  <c r="D3108" i="10"/>
  <c r="D3107" i="10"/>
  <c r="D3106" i="10"/>
  <c r="D3105" i="10"/>
  <c r="D3104" i="10"/>
  <c r="D3103" i="10"/>
  <c r="D3102" i="10"/>
  <c r="D3101" i="10"/>
  <c r="D3100" i="10"/>
  <c r="D3099" i="10"/>
  <c r="D3098" i="10"/>
  <c r="D3097" i="10"/>
  <c r="D3096" i="10"/>
  <c r="D3095" i="10"/>
  <c r="D3094" i="10"/>
  <c r="D3093" i="10"/>
  <c r="D3092" i="10"/>
  <c r="D3091" i="10"/>
  <c r="D3090" i="10"/>
  <c r="D3089" i="10"/>
  <c r="D3088" i="10"/>
  <c r="D3087" i="10"/>
  <c r="D3086" i="10"/>
  <c r="D3085" i="10"/>
  <c r="D3084" i="10"/>
  <c r="D3083" i="10"/>
  <c r="D3082" i="10"/>
  <c r="D3081" i="10"/>
  <c r="D3080" i="10"/>
  <c r="D3079" i="10"/>
  <c r="D3078" i="10"/>
  <c r="D3077" i="10"/>
  <c r="D3076" i="10"/>
  <c r="D3075" i="10"/>
  <c r="D3074" i="10"/>
  <c r="D3073" i="10"/>
  <c r="D3072" i="10"/>
  <c r="D3071" i="10"/>
  <c r="D3070" i="10"/>
  <c r="D3069" i="10"/>
  <c r="D3068" i="10"/>
  <c r="D3067" i="10"/>
  <c r="D3066" i="10"/>
  <c r="D3065" i="10"/>
  <c r="D3064" i="10"/>
  <c r="D3063" i="10"/>
  <c r="D3062" i="10"/>
  <c r="D3061" i="10"/>
  <c r="D3060" i="10"/>
  <c r="D3059" i="10"/>
  <c r="D3058" i="10"/>
  <c r="D3057" i="10"/>
  <c r="D3056" i="10"/>
  <c r="D3055" i="10"/>
  <c r="D3054" i="10"/>
  <c r="D3053" i="10"/>
  <c r="D3052" i="10"/>
  <c r="D3051" i="10"/>
  <c r="D3050" i="10"/>
  <c r="D3049" i="10"/>
  <c r="D3048" i="10"/>
  <c r="D3047" i="10"/>
  <c r="D3046" i="10"/>
  <c r="D3045" i="10"/>
  <c r="D3044" i="10"/>
  <c r="D3043" i="10"/>
  <c r="D3042" i="10"/>
  <c r="D3041" i="10"/>
  <c r="D3040" i="10"/>
  <c r="D3039" i="10"/>
  <c r="D3038" i="10"/>
  <c r="D3037" i="10"/>
  <c r="D3036" i="10"/>
  <c r="D3035" i="10"/>
  <c r="D3034" i="10"/>
  <c r="D3033" i="10"/>
  <c r="D3032" i="10"/>
  <c r="D3031" i="10"/>
  <c r="D3030" i="10"/>
  <c r="D3029" i="10"/>
  <c r="D3028" i="10"/>
  <c r="D3027" i="10"/>
  <c r="D3026" i="10"/>
  <c r="D3025" i="10"/>
  <c r="D3024" i="10"/>
  <c r="D3023" i="10"/>
  <c r="D3022" i="10"/>
  <c r="D3021" i="10"/>
  <c r="D3020" i="10"/>
  <c r="D3019" i="10"/>
  <c r="D3018" i="10"/>
  <c r="D3017" i="10"/>
  <c r="D3016" i="10"/>
  <c r="D3015" i="10"/>
  <c r="D3014" i="10"/>
  <c r="D3013" i="10"/>
  <c r="D3012" i="10"/>
  <c r="D3011" i="10"/>
  <c r="D3010" i="10"/>
  <c r="D3009" i="10"/>
  <c r="D3008" i="10"/>
  <c r="D3007" i="10"/>
  <c r="D3006" i="10"/>
  <c r="D3005" i="10"/>
  <c r="D3004" i="10"/>
  <c r="D3003" i="10"/>
  <c r="D3002" i="10"/>
  <c r="D3001" i="10"/>
  <c r="D3000" i="10"/>
  <c r="D2999" i="10"/>
  <c r="D2998" i="10"/>
  <c r="D2997" i="10"/>
  <c r="D2996" i="10"/>
  <c r="D2995" i="10"/>
  <c r="D2994" i="10"/>
  <c r="D2993" i="10"/>
  <c r="D2992" i="10"/>
  <c r="D2991" i="10"/>
  <c r="D2990" i="10"/>
  <c r="D2989" i="10"/>
  <c r="D2988" i="10"/>
  <c r="D2987" i="10"/>
  <c r="D2986" i="10"/>
  <c r="D2985" i="10"/>
  <c r="D2984" i="10"/>
  <c r="D2983" i="10"/>
  <c r="D2982" i="10"/>
  <c r="D2981" i="10"/>
  <c r="D2980" i="10"/>
  <c r="D2979" i="10"/>
  <c r="D2978" i="10"/>
  <c r="D2977" i="10"/>
  <c r="D2976" i="10"/>
  <c r="D2975" i="10"/>
  <c r="D2974" i="10"/>
  <c r="D2973" i="10"/>
  <c r="D2972" i="10"/>
  <c r="D2971" i="10"/>
  <c r="D2970" i="10"/>
  <c r="D2969" i="10"/>
  <c r="D2968" i="10"/>
  <c r="D2967" i="10"/>
  <c r="D2966" i="10"/>
  <c r="D2965" i="10"/>
  <c r="D2964" i="10"/>
  <c r="D2963" i="10"/>
  <c r="D2962" i="10"/>
  <c r="D2961" i="10"/>
  <c r="D2960" i="10"/>
  <c r="D2959" i="10"/>
  <c r="D2958" i="10"/>
  <c r="D2957" i="10"/>
  <c r="D2956" i="10"/>
  <c r="D2955" i="10"/>
  <c r="D2954" i="10"/>
  <c r="D2953" i="10"/>
  <c r="D2952" i="10"/>
  <c r="D2951" i="10"/>
  <c r="D2950" i="10"/>
  <c r="D2949" i="10"/>
  <c r="D2948" i="10"/>
  <c r="D2947" i="10"/>
  <c r="D2946" i="10"/>
  <c r="D2945" i="10"/>
  <c r="D2944" i="10"/>
  <c r="D2943" i="10"/>
  <c r="D2942" i="10"/>
  <c r="D2941" i="10"/>
  <c r="D2940" i="10"/>
  <c r="D2939" i="10"/>
  <c r="D2938" i="10"/>
  <c r="D2937" i="10"/>
  <c r="D2936" i="10"/>
  <c r="D2935" i="10"/>
  <c r="D2934" i="10"/>
  <c r="D2933" i="10"/>
  <c r="D2932" i="10"/>
  <c r="D2931" i="10"/>
  <c r="D2930" i="10"/>
  <c r="D2929" i="10"/>
  <c r="D2928" i="10"/>
  <c r="D2927" i="10"/>
  <c r="D2926" i="10"/>
  <c r="D2925" i="10"/>
  <c r="D2924" i="10"/>
  <c r="D2923" i="10"/>
  <c r="D2922" i="10"/>
  <c r="D2921" i="10"/>
  <c r="D2920" i="10"/>
  <c r="D2919" i="10"/>
  <c r="D2918" i="10"/>
  <c r="D2917" i="10"/>
  <c r="D2916" i="10"/>
  <c r="D2915" i="10"/>
  <c r="D2914" i="10"/>
  <c r="D2913" i="10"/>
  <c r="D2912" i="10"/>
  <c r="D2911" i="10"/>
  <c r="D2910" i="10"/>
  <c r="D2909" i="10"/>
  <c r="D2908" i="10"/>
  <c r="D2907" i="10"/>
  <c r="D2906" i="10"/>
  <c r="D2905" i="10"/>
  <c r="D2904" i="10"/>
  <c r="D2903" i="10"/>
  <c r="D2902" i="10"/>
  <c r="D2901" i="10"/>
  <c r="D2900" i="10"/>
  <c r="D2899" i="10"/>
  <c r="D2898" i="10"/>
  <c r="D2897" i="10"/>
  <c r="D2896" i="10"/>
  <c r="D2895" i="10"/>
  <c r="D2894" i="10"/>
  <c r="D2893" i="10"/>
  <c r="D2892" i="10"/>
  <c r="D2891" i="10"/>
  <c r="D2890" i="10"/>
  <c r="D2889" i="10"/>
  <c r="D2888" i="10"/>
  <c r="D2887" i="10"/>
  <c r="D2886" i="10"/>
  <c r="D2885" i="10"/>
  <c r="D2884" i="10"/>
  <c r="D2883" i="10"/>
  <c r="D2882" i="10"/>
  <c r="D2881" i="10"/>
  <c r="D2880" i="10"/>
  <c r="D2879" i="10"/>
  <c r="D2878" i="10"/>
  <c r="D2877" i="10"/>
  <c r="D2876" i="10"/>
  <c r="D2875" i="10"/>
  <c r="D2874" i="10"/>
  <c r="D2873" i="10"/>
  <c r="D2872" i="10"/>
  <c r="D2871" i="10"/>
  <c r="D2870" i="10"/>
  <c r="D2869" i="10"/>
  <c r="D2868" i="10"/>
  <c r="D2867" i="10"/>
  <c r="D2866" i="10"/>
  <c r="D2865" i="10"/>
  <c r="D2864" i="10"/>
  <c r="D2863" i="10"/>
  <c r="D2862" i="10"/>
  <c r="D2861" i="10"/>
  <c r="D2860" i="10"/>
  <c r="D2859" i="10"/>
  <c r="D2858" i="10"/>
  <c r="D2857" i="10"/>
  <c r="D2856" i="10"/>
  <c r="D2855" i="10"/>
  <c r="D2854" i="10"/>
  <c r="D2853" i="10"/>
  <c r="D2852" i="10"/>
  <c r="D2851" i="10"/>
  <c r="D2850" i="10"/>
  <c r="D2849" i="10"/>
  <c r="D2848" i="10"/>
  <c r="D2847" i="10"/>
  <c r="D2846" i="10"/>
  <c r="D2845" i="10"/>
  <c r="D2844" i="10"/>
  <c r="D2843" i="10"/>
  <c r="D2842" i="10"/>
  <c r="D2841" i="10"/>
  <c r="D2840" i="10"/>
  <c r="D2839" i="10"/>
  <c r="D2838" i="10"/>
  <c r="D2837" i="10"/>
  <c r="D2836" i="10"/>
  <c r="D2835" i="10"/>
  <c r="D2834" i="10"/>
  <c r="D2833" i="10"/>
  <c r="D2832" i="10"/>
  <c r="D2831" i="10"/>
  <c r="D2830" i="10"/>
  <c r="D2829" i="10"/>
  <c r="D2828" i="10"/>
  <c r="D2827" i="10"/>
  <c r="D2826" i="10"/>
  <c r="D2825" i="10"/>
  <c r="D2824" i="10"/>
  <c r="D2823" i="10"/>
  <c r="D2822" i="10"/>
  <c r="D2821" i="10"/>
  <c r="D2820" i="10"/>
  <c r="D2819" i="10"/>
  <c r="D2818" i="10"/>
  <c r="D2817" i="10"/>
  <c r="D2816" i="10"/>
  <c r="D2815" i="10"/>
  <c r="D2814" i="10"/>
  <c r="D2813" i="10"/>
  <c r="D2812" i="10"/>
  <c r="D2811" i="10"/>
  <c r="D2810" i="10"/>
  <c r="D2809" i="10"/>
  <c r="D2808" i="10"/>
  <c r="D2807" i="10"/>
  <c r="D2806" i="10"/>
  <c r="D2805" i="10"/>
  <c r="D2804" i="10"/>
  <c r="D2803" i="10"/>
  <c r="D2802" i="10"/>
  <c r="D2801" i="10"/>
  <c r="D2800" i="10"/>
  <c r="D2799" i="10"/>
  <c r="D2798" i="10"/>
  <c r="D2797" i="10"/>
  <c r="D2796" i="10"/>
  <c r="D2795" i="10"/>
  <c r="D2794" i="10"/>
  <c r="D2793" i="10"/>
  <c r="D2792" i="10"/>
  <c r="D2791" i="10"/>
  <c r="D2790" i="10"/>
  <c r="D2789" i="10"/>
  <c r="D2788" i="10"/>
  <c r="D2787" i="10"/>
  <c r="D2786" i="10"/>
  <c r="D2785" i="10"/>
  <c r="D2784" i="10"/>
  <c r="D2783" i="10"/>
  <c r="D2782" i="10"/>
  <c r="D2781" i="10"/>
  <c r="D2780" i="10"/>
  <c r="D2779" i="10"/>
  <c r="D2778" i="10"/>
  <c r="D2777" i="10"/>
  <c r="D2776" i="10"/>
  <c r="D2775" i="10"/>
  <c r="D2774" i="10"/>
  <c r="D2773" i="10"/>
  <c r="D2772" i="10"/>
  <c r="D2771" i="10"/>
  <c r="D2770" i="10"/>
  <c r="D2769" i="10"/>
  <c r="D2768" i="10"/>
  <c r="D2767" i="10"/>
  <c r="D2766" i="10"/>
  <c r="D2765" i="10"/>
  <c r="D2764" i="10"/>
  <c r="D2763" i="10"/>
  <c r="D2762" i="10"/>
  <c r="D2761" i="10"/>
  <c r="D2760" i="10"/>
  <c r="D2759" i="10"/>
  <c r="D2758" i="10"/>
  <c r="D2757" i="10"/>
  <c r="D2756" i="10"/>
  <c r="D2755" i="10"/>
  <c r="D2754" i="10"/>
  <c r="D2753" i="10"/>
  <c r="D2752" i="10"/>
  <c r="D2751" i="10"/>
  <c r="D2750" i="10"/>
  <c r="D2749" i="10"/>
  <c r="D2748" i="10"/>
  <c r="D2747" i="10"/>
  <c r="D2746" i="10"/>
  <c r="D2745" i="10"/>
  <c r="D2744" i="10"/>
  <c r="D2743" i="10"/>
  <c r="D2742" i="10"/>
  <c r="D2741" i="10"/>
  <c r="D2740" i="10"/>
  <c r="D2739" i="10"/>
  <c r="D2738" i="10"/>
  <c r="D2737" i="10"/>
  <c r="D2736" i="10"/>
  <c r="D2735" i="10"/>
  <c r="D2734" i="10"/>
  <c r="D2733" i="10"/>
  <c r="D2732" i="10"/>
  <c r="D2731" i="10"/>
  <c r="D2730" i="10"/>
  <c r="D2729" i="10"/>
  <c r="D2728" i="10"/>
  <c r="D2727" i="10"/>
  <c r="D2726" i="10"/>
  <c r="D2725" i="10"/>
  <c r="D2724" i="10"/>
  <c r="D2723" i="10"/>
  <c r="D2722" i="10"/>
  <c r="D2721" i="10"/>
  <c r="D2720" i="10"/>
  <c r="D2719" i="10"/>
  <c r="D2718" i="10"/>
  <c r="D2717" i="10"/>
  <c r="D2716" i="10"/>
  <c r="D2715" i="10"/>
  <c r="D2714" i="10"/>
  <c r="D2713" i="10"/>
  <c r="D2712" i="10"/>
  <c r="D2711" i="10"/>
  <c r="D2710" i="10"/>
  <c r="D2709" i="10"/>
  <c r="D2708" i="10"/>
  <c r="D2707" i="10"/>
  <c r="D2706" i="10"/>
  <c r="D2705" i="10"/>
  <c r="D2704" i="10"/>
  <c r="D2703" i="10"/>
  <c r="D2702" i="10"/>
  <c r="D2701" i="10"/>
  <c r="D2700" i="10"/>
  <c r="D2699" i="10"/>
  <c r="D2698" i="10"/>
  <c r="D2697" i="10"/>
  <c r="D2696" i="10"/>
  <c r="D2695" i="10"/>
  <c r="D2694" i="10"/>
  <c r="D2693" i="10"/>
  <c r="D2692" i="10"/>
  <c r="D2691" i="10"/>
  <c r="D2690" i="10"/>
  <c r="D2689" i="10"/>
  <c r="D2688" i="10"/>
  <c r="D2687" i="10"/>
  <c r="D2686" i="10"/>
  <c r="D2685" i="10"/>
  <c r="D2684" i="10"/>
  <c r="D2683" i="10"/>
  <c r="D2682" i="10"/>
  <c r="D2681" i="10"/>
  <c r="D2680" i="10"/>
  <c r="D2679" i="10"/>
  <c r="D2678" i="10"/>
  <c r="D2677" i="10"/>
  <c r="D2676" i="10"/>
  <c r="D2675" i="10"/>
  <c r="D2674" i="10"/>
  <c r="D2673" i="10"/>
  <c r="D2672" i="10"/>
  <c r="D2671" i="10"/>
  <c r="D2670" i="10"/>
  <c r="D2669" i="10"/>
  <c r="D2668" i="10"/>
  <c r="D2667" i="10"/>
  <c r="D2666" i="10"/>
  <c r="D2665" i="10"/>
  <c r="D2664" i="10"/>
  <c r="D2663" i="10"/>
  <c r="D2662" i="10"/>
  <c r="D2661" i="10"/>
  <c r="D2660" i="10"/>
  <c r="D2659" i="10"/>
  <c r="D2658" i="10"/>
  <c r="D2657" i="10"/>
  <c r="D2656" i="10"/>
  <c r="D2655" i="10"/>
  <c r="D2654" i="10"/>
  <c r="D2653" i="10"/>
  <c r="D2652" i="10"/>
  <c r="D2651" i="10"/>
  <c r="D2650" i="10"/>
  <c r="D2649" i="10"/>
  <c r="D2648" i="10"/>
  <c r="D2647" i="10"/>
  <c r="D2646" i="10"/>
  <c r="D2645" i="10"/>
  <c r="D2644" i="10"/>
  <c r="D2643" i="10"/>
  <c r="D2642" i="10"/>
  <c r="D2641" i="10"/>
  <c r="D2640" i="10"/>
  <c r="D2639" i="10"/>
  <c r="D2638" i="10"/>
  <c r="D2637" i="10"/>
  <c r="D2636" i="10"/>
  <c r="D2635" i="10"/>
  <c r="D2634" i="10"/>
  <c r="D2633" i="10"/>
  <c r="D2632" i="10"/>
  <c r="D2631" i="10"/>
  <c r="D2630" i="10"/>
  <c r="D2629" i="10"/>
  <c r="D2628" i="10"/>
  <c r="D2627" i="10"/>
  <c r="D2626" i="10"/>
  <c r="D2625" i="10"/>
  <c r="D2624" i="10"/>
  <c r="D2623" i="10"/>
  <c r="D2622" i="10"/>
  <c r="D2621" i="10"/>
  <c r="D2620" i="10"/>
  <c r="D2619" i="10"/>
  <c r="D2618" i="10"/>
  <c r="D2617" i="10"/>
  <c r="D2616" i="10"/>
  <c r="D2615" i="10"/>
  <c r="D2614" i="10"/>
  <c r="D2613" i="10"/>
  <c r="D2612" i="10"/>
  <c r="D2611" i="10"/>
  <c r="D2610" i="10"/>
  <c r="D2609" i="10"/>
  <c r="D2608" i="10"/>
  <c r="D2607" i="10"/>
  <c r="D2606" i="10"/>
  <c r="D2605" i="10"/>
  <c r="D2604" i="10"/>
  <c r="D2603" i="10"/>
  <c r="D2602" i="10"/>
  <c r="D2601" i="10"/>
  <c r="D2600" i="10"/>
  <c r="D2599" i="10"/>
  <c r="D2598" i="10"/>
  <c r="D2597" i="10"/>
  <c r="D2596" i="10"/>
  <c r="D2595" i="10"/>
  <c r="D2594" i="10"/>
  <c r="D2593" i="10"/>
  <c r="D2592" i="10"/>
  <c r="D2591" i="10"/>
  <c r="D2590" i="10"/>
  <c r="D2589" i="10"/>
  <c r="D2588" i="10"/>
  <c r="D2587" i="10"/>
  <c r="D2586" i="10"/>
  <c r="D2585" i="10"/>
  <c r="D2584" i="10"/>
  <c r="D2583" i="10"/>
  <c r="D2582" i="10"/>
  <c r="D2581" i="10"/>
  <c r="D2580" i="10"/>
  <c r="D2579" i="10"/>
  <c r="D2578" i="10"/>
  <c r="D2577" i="10"/>
  <c r="D2576" i="10"/>
  <c r="D2575" i="10"/>
  <c r="D2574" i="10"/>
  <c r="D2573" i="10"/>
  <c r="D2572" i="10"/>
  <c r="D2571" i="10"/>
  <c r="D2570" i="10"/>
  <c r="D2569" i="10"/>
  <c r="D2568" i="10"/>
  <c r="D2567" i="10"/>
  <c r="D2566" i="10"/>
  <c r="D2565" i="10"/>
  <c r="D2564" i="10"/>
  <c r="D2563" i="10"/>
  <c r="D2562" i="10"/>
  <c r="D2561" i="10"/>
  <c r="D2560" i="10"/>
  <c r="D2559" i="10"/>
  <c r="D2558" i="10"/>
  <c r="D2557" i="10"/>
  <c r="D2556" i="10"/>
  <c r="D2555" i="10"/>
  <c r="D2554" i="10"/>
  <c r="D2553" i="10"/>
  <c r="D2552" i="10"/>
  <c r="D2551" i="10"/>
  <c r="D2550" i="10"/>
  <c r="D2549" i="10"/>
  <c r="D2548" i="10"/>
  <c r="D2547" i="10"/>
  <c r="D2546" i="10"/>
  <c r="D2545" i="10"/>
  <c r="D2544" i="10"/>
  <c r="D2543" i="10"/>
  <c r="D2542" i="10"/>
  <c r="D2541" i="10"/>
  <c r="D2540" i="10"/>
  <c r="D2539" i="10"/>
  <c r="D2538" i="10"/>
  <c r="D2537" i="10"/>
  <c r="D2536" i="10"/>
  <c r="D2535" i="10"/>
  <c r="D2534" i="10"/>
  <c r="D2533" i="10"/>
  <c r="D2532" i="10"/>
  <c r="D2531" i="10"/>
  <c r="D2530" i="10"/>
  <c r="D2529" i="10"/>
  <c r="D2528" i="10"/>
  <c r="D2527" i="10"/>
  <c r="D2526" i="10"/>
  <c r="D2525" i="10"/>
  <c r="D2524" i="10"/>
  <c r="D2523" i="10"/>
  <c r="D2522" i="10"/>
  <c r="D2521" i="10"/>
  <c r="D2520" i="10"/>
  <c r="D2519" i="10"/>
  <c r="D2518" i="10"/>
  <c r="D2517" i="10"/>
  <c r="D2516" i="10"/>
  <c r="D2515" i="10"/>
  <c r="D2514" i="10"/>
  <c r="D2513" i="10"/>
  <c r="D2512" i="10"/>
  <c r="D2511" i="10"/>
  <c r="D2510" i="10"/>
  <c r="D2509" i="10"/>
  <c r="D2508" i="10"/>
  <c r="D2507" i="10"/>
  <c r="D2506" i="10"/>
  <c r="D2505" i="10"/>
  <c r="D2504" i="10"/>
  <c r="D2503" i="10"/>
  <c r="D2502" i="10"/>
  <c r="D2501" i="10"/>
  <c r="D2500" i="10"/>
  <c r="D2499" i="10"/>
  <c r="D2498" i="10"/>
  <c r="D2497" i="10"/>
  <c r="D2496" i="10"/>
  <c r="D2495" i="10"/>
  <c r="D2494" i="10"/>
  <c r="D2493" i="10"/>
  <c r="D2492" i="10"/>
  <c r="D2491" i="10"/>
  <c r="D2490" i="10"/>
  <c r="D2489" i="10"/>
  <c r="D2488" i="10"/>
  <c r="D2487" i="10"/>
  <c r="D2486" i="10"/>
  <c r="D2485" i="10"/>
  <c r="D2484" i="10"/>
  <c r="D2483" i="10"/>
  <c r="D2482" i="10"/>
  <c r="D2481" i="10"/>
  <c r="D2480" i="10"/>
  <c r="D2479" i="10"/>
  <c r="D2478" i="10"/>
  <c r="D2477" i="10"/>
  <c r="D2476" i="10"/>
  <c r="D2475" i="10"/>
  <c r="D2474" i="10"/>
  <c r="D2473" i="10"/>
  <c r="D2472" i="10"/>
  <c r="D2471" i="10"/>
  <c r="D2470" i="10"/>
  <c r="D2469" i="10"/>
  <c r="D2468" i="10"/>
  <c r="D2467" i="10"/>
  <c r="D2466" i="10"/>
  <c r="D2465" i="10"/>
  <c r="D2464" i="10"/>
  <c r="D2463" i="10"/>
  <c r="D2462" i="10"/>
  <c r="D2461" i="10"/>
  <c r="D2460" i="10"/>
  <c r="D2459" i="10"/>
  <c r="D2458" i="10"/>
  <c r="D2457" i="10"/>
  <c r="D2456" i="10"/>
  <c r="D2455" i="10"/>
  <c r="D2454" i="10"/>
  <c r="D2453" i="10"/>
  <c r="D2452" i="10"/>
  <c r="D2451" i="10"/>
  <c r="D2450" i="10"/>
  <c r="D2449" i="10"/>
  <c r="D2448" i="10"/>
  <c r="D2447" i="10"/>
  <c r="D2446" i="10"/>
  <c r="D2445" i="10"/>
  <c r="D2444" i="10"/>
  <c r="D2443" i="10"/>
  <c r="D2442" i="10"/>
  <c r="D2441" i="10"/>
  <c r="D2440" i="10"/>
  <c r="D2439" i="10"/>
  <c r="D2438" i="10"/>
  <c r="D2437" i="10"/>
  <c r="D2436" i="10"/>
  <c r="D2435" i="10"/>
  <c r="D2434" i="10"/>
  <c r="D2433" i="10"/>
  <c r="D2432" i="10"/>
  <c r="D2431" i="10"/>
  <c r="D2430" i="10"/>
  <c r="D2429" i="10"/>
  <c r="D2428" i="10"/>
  <c r="D2427" i="10"/>
  <c r="D2426" i="10"/>
  <c r="D2425" i="10"/>
  <c r="D2424" i="10"/>
  <c r="D2423" i="10"/>
  <c r="D2422" i="10"/>
  <c r="D2421" i="10"/>
  <c r="D2420" i="10"/>
  <c r="D2419" i="10"/>
  <c r="D2418" i="10"/>
  <c r="D2417" i="10"/>
  <c r="D2416" i="10"/>
  <c r="D2415" i="10"/>
  <c r="D2414" i="10"/>
  <c r="D2413" i="10"/>
  <c r="D2412" i="10"/>
  <c r="D2411" i="10"/>
  <c r="D2410" i="10"/>
  <c r="D2409" i="10"/>
  <c r="D2408" i="10"/>
  <c r="D2407" i="10"/>
  <c r="D2406" i="10"/>
  <c r="D2405" i="10"/>
  <c r="D2404" i="10"/>
  <c r="D2403" i="10"/>
  <c r="D2402" i="10"/>
  <c r="D2401" i="10"/>
  <c r="D2400" i="10"/>
  <c r="D2399" i="10"/>
  <c r="D2398" i="10"/>
  <c r="D2397" i="10"/>
  <c r="D2396" i="10"/>
  <c r="D2395" i="10"/>
  <c r="D2394" i="10"/>
  <c r="D2393" i="10"/>
  <c r="D2392" i="10"/>
  <c r="D2391" i="10"/>
  <c r="D2390" i="10"/>
  <c r="D2389" i="10"/>
  <c r="D2388" i="10"/>
  <c r="D2387" i="10"/>
  <c r="D2386" i="10"/>
  <c r="D2385" i="10"/>
  <c r="D2384" i="10"/>
  <c r="D2383" i="10"/>
  <c r="D2382" i="10"/>
  <c r="D2381" i="10"/>
  <c r="D2380" i="10"/>
  <c r="D2379" i="10"/>
  <c r="D2378" i="10"/>
  <c r="D2377" i="10"/>
  <c r="D2376" i="10"/>
  <c r="D2375" i="10"/>
  <c r="D2374" i="10"/>
  <c r="D2373" i="10"/>
  <c r="D2372" i="10"/>
  <c r="D2371" i="10"/>
  <c r="D2370" i="10"/>
  <c r="D2369" i="10"/>
  <c r="D2368" i="10"/>
  <c r="D2367" i="10"/>
  <c r="D2366" i="10"/>
  <c r="D2365" i="10"/>
  <c r="D2364" i="10"/>
  <c r="D2363" i="10"/>
  <c r="D2362" i="10"/>
  <c r="D2361" i="10"/>
  <c r="D2360" i="10"/>
  <c r="D2359" i="10"/>
  <c r="D2358" i="10"/>
  <c r="D2357" i="10"/>
  <c r="D2356" i="10"/>
  <c r="D2355" i="10"/>
  <c r="D2354" i="10"/>
  <c r="D2353" i="10"/>
  <c r="D2352" i="10"/>
  <c r="D2351" i="10"/>
  <c r="D2350" i="10"/>
  <c r="D2349" i="10"/>
  <c r="D2348" i="10"/>
  <c r="D2347" i="10"/>
  <c r="D2346" i="10"/>
  <c r="D2345" i="10"/>
  <c r="D2344" i="10"/>
  <c r="D2343" i="10"/>
  <c r="D2342" i="10"/>
  <c r="D2341" i="10"/>
  <c r="D2340" i="10"/>
  <c r="D2339" i="10"/>
  <c r="D2338" i="10"/>
  <c r="D2337" i="10"/>
  <c r="D2336" i="10"/>
  <c r="D2335" i="10"/>
  <c r="D2334" i="10"/>
  <c r="D2333" i="10"/>
  <c r="D2332" i="10"/>
  <c r="D2331" i="10"/>
  <c r="D2330" i="10"/>
  <c r="D2329" i="10"/>
  <c r="D2328" i="10"/>
  <c r="D2327" i="10"/>
  <c r="D2326" i="10"/>
  <c r="D2325" i="10"/>
  <c r="D2324" i="10"/>
  <c r="D2323" i="10"/>
  <c r="D2322" i="10"/>
  <c r="D2321" i="10"/>
  <c r="D2320" i="10"/>
  <c r="D2319" i="10"/>
  <c r="D2318" i="10"/>
  <c r="D2317" i="10"/>
  <c r="D2316" i="10"/>
  <c r="D2315" i="10"/>
  <c r="D2314" i="10"/>
  <c r="D2313" i="10"/>
  <c r="D2312" i="10"/>
  <c r="D2311" i="10"/>
  <c r="D2310" i="10"/>
  <c r="D2309" i="10"/>
  <c r="D2308" i="10"/>
  <c r="D2307" i="10"/>
  <c r="D2306" i="10"/>
  <c r="D2305" i="10"/>
  <c r="D2304" i="10"/>
  <c r="D2303" i="10"/>
  <c r="D2302" i="10"/>
  <c r="D2301" i="10"/>
  <c r="D2300" i="10"/>
  <c r="D2299" i="10"/>
  <c r="D2298" i="10"/>
  <c r="D2297" i="10"/>
  <c r="D2296" i="10"/>
  <c r="D2295" i="10"/>
  <c r="D2294" i="10"/>
  <c r="D2293" i="10"/>
  <c r="D2292" i="10"/>
  <c r="D2291" i="10"/>
  <c r="D2290" i="10"/>
  <c r="D2289" i="10"/>
  <c r="D2288" i="10"/>
  <c r="D2287" i="10"/>
  <c r="D2286" i="10"/>
  <c r="D2285" i="10"/>
  <c r="D2284" i="10"/>
  <c r="D2283" i="10"/>
  <c r="D2282" i="10"/>
  <c r="D2281" i="10"/>
  <c r="D2280" i="10"/>
  <c r="D2279" i="10"/>
  <c r="D2278" i="10"/>
  <c r="D2277" i="10"/>
  <c r="D2276" i="10"/>
  <c r="D2275" i="10"/>
  <c r="D2274" i="10"/>
  <c r="D2273" i="10"/>
  <c r="D2272" i="10"/>
  <c r="D2271" i="10"/>
  <c r="D2270" i="10"/>
  <c r="D2269" i="10"/>
  <c r="D2268" i="10"/>
  <c r="D2267" i="10"/>
  <c r="D2266" i="10"/>
  <c r="D2265" i="10"/>
  <c r="D2264" i="10"/>
  <c r="D2263" i="10"/>
  <c r="D2262" i="10"/>
  <c r="D2261" i="10"/>
  <c r="D2260" i="10"/>
  <c r="D2259" i="10"/>
  <c r="D2258" i="10"/>
  <c r="D2257" i="10"/>
  <c r="D2256" i="10"/>
  <c r="D2255" i="10"/>
  <c r="D2254" i="10"/>
  <c r="D2253" i="10"/>
  <c r="D2252" i="10"/>
  <c r="D2251" i="10"/>
  <c r="D2250" i="10"/>
  <c r="D2249" i="10"/>
  <c r="D2248" i="10"/>
  <c r="D2247" i="10"/>
  <c r="D2246" i="10"/>
  <c r="D2245" i="10"/>
  <c r="D2244" i="10"/>
  <c r="D2243" i="10"/>
  <c r="D2242" i="10"/>
  <c r="D2241" i="10"/>
  <c r="D2240" i="10"/>
  <c r="D2239" i="10"/>
  <c r="D2238" i="10"/>
  <c r="D2237" i="10"/>
  <c r="D2236" i="10"/>
  <c r="D2235" i="10"/>
  <c r="D2234" i="10"/>
  <c r="D2233" i="10"/>
  <c r="D2232" i="10"/>
  <c r="D2231" i="10"/>
  <c r="D2230" i="10"/>
  <c r="D2229" i="10"/>
  <c r="D2228" i="10"/>
  <c r="D2227" i="10"/>
  <c r="D2226" i="10"/>
  <c r="D2225" i="10"/>
  <c r="D2224" i="10"/>
  <c r="D2223" i="10"/>
  <c r="D2222" i="10"/>
  <c r="D2221" i="10"/>
  <c r="D2220" i="10"/>
  <c r="D2219" i="10"/>
  <c r="D2218" i="10"/>
  <c r="D2217" i="10"/>
  <c r="D2216" i="10"/>
  <c r="D2215" i="10"/>
  <c r="D2214" i="10"/>
  <c r="D2213" i="10"/>
  <c r="D2212" i="10"/>
  <c r="D2211" i="10"/>
  <c r="D2210" i="10"/>
  <c r="D2209" i="10"/>
  <c r="D2208" i="10"/>
  <c r="D2207" i="10"/>
  <c r="D2206" i="10"/>
  <c r="D2205" i="10"/>
  <c r="D2204" i="10"/>
  <c r="D2203" i="10"/>
  <c r="D2202" i="10"/>
  <c r="D2201" i="10"/>
  <c r="D2200" i="10"/>
  <c r="D2199" i="10"/>
  <c r="D2198" i="10"/>
  <c r="D2197" i="10"/>
  <c r="D2196" i="10"/>
  <c r="D2195" i="10"/>
  <c r="D2194" i="10"/>
  <c r="D2193" i="10"/>
  <c r="D2192" i="10"/>
  <c r="D2191" i="10"/>
  <c r="D2190" i="10"/>
  <c r="D2189" i="10"/>
  <c r="D2188" i="10"/>
  <c r="D2187" i="10"/>
  <c r="D2186" i="10"/>
  <c r="D2185" i="10"/>
  <c r="D2184" i="10"/>
  <c r="D2183" i="10"/>
  <c r="D2182" i="10"/>
  <c r="D2181" i="10"/>
  <c r="D2180" i="10"/>
  <c r="D2179" i="10"/>
  <c r="D2178" i="10"/>
  <c r="D2177" i="10"/>
  <c r="D2176" i="10"/>
  <c r="D2175" i="10"/>
  <c r="D2174" i="10"/>
  <c r="D2173" i="10"/>
  <c r="D2172" i="10"/>
  <c r="D2171" i="10"/>
  <c r="D2170" i="10"/>
  <c r="D2169" i="10"/>
  <c r="D2168" i="10"/>
  <c r="D2167" i="10"/>
  <c r="D2166" i="10"/>
  <c r="D2165" i="10"/>
  <c r="D2164" i="10"/>
  <c r="D2163" i="10"/>
  <c r="D2162" i="10"/>
  <c r="D2161" i="10"/>
  <c r="D2160" i="10"/>
  <c r="D2159" i="10"/>
  <c r="D2158" i="10"/>
  <c r="D2157" i="10"/>
  <c r="D2156" i="10"/>
  <c r="D2155" i="10"/>
  <c r="D2154" i="10"/>
  <c r="D2153" i="10"/>
  <c r="D2152" i="10"/>
  <c r="D2151" i="10"/>
  <c r="D2150" i="10"/>
  <c r="D2149" i="10"/>
  <c r="D2148" i="10"/>
  <c r="D2147" i="10"/>
  <c r="D2146" i="10"/>
  <c r="D2145" i="10"/>
  <c r="D2144" i="10"/>
  <c r="D2143" i="10"/>
  <c r="D2142" i="10"/>
  <c r="D2141" i="10"/>
  <c r="D2140" i="10"/>
  <c r="D2139" i="10"/>
  <c r="D2138" i="10"/>
  <c r="D2137" i="10"/>
  <c r="D2136" i="10"/>
  <c r="D2135" i="10"/>
  <c r="D2134" i="10"/>
  <c r="D2133" i="10"/>
  <c r="D2132" i="10"/>
  <c r="D2131" i="10"/>
  <c r="D2130" i="10"/>
  <c r="D2129" i="10"/>
  <c r="D2128" i="10"/>
  <c r="D2127" i="10"/>
  <c r="D2126" i="10"/>
  <c r="D2125" i="10"/>
  <c r="D2124" i="10"/>
  <c r="D2123" i="10"/>
  <c r="D2122" i="10"/>
  <c r="D2121" i="10"/>
  <c r="D2120" i="10"/>
  <c r="D2119" i="10"/>
  <c r="D2118" i="10"/>
  <c r="D2117" i="10"/>
  <c r="D2116" i="10"/>
  <c r="D2115" i="10"/>
  <c r="D2114" i="10"/>
  <c r="D2113" i="10"/>
  <c r="D2112" i="10"/>
  <c r="D2111" i="10"/>
  <c r="D2110" i="10"/>
  <c r="D2109" i="10"/>
  <c r="D2108" i="10"/>
  <c r="D2107" i="10"/>
  <c r="D2106" i="10"/>
  <c r="D2105" i="10"/>
  <c r="D2104" i="10"/>
  <c r="D2103" i="10"/>
  <c r="D2102" i="10"/>
  <c r="D2101" i="10"/>
  <c r="D2100" i="10"/>
  <c r="D2099" i="10"/>
  <c r="D2098" i="10"/>
  <c r="D2097" i="10"/>
  <c r="D2096" i="10"/>
  <c r="D2095" i="10"/>
  <c r="D2094" i="10"/>
  <c r="D2093" i="10"/>
  <c r="D2092" i="10"/>
  <c r="D2091" i="10"/>
  <c r="D2090" i="10"/>
  <c r="D2089" i="10"/>
  <c r="D2088" i="10"/>
  <c r="D2087" i="10"/>
  <c r="D2086" i="10"/>
  <c r="D2085" i="10"/>
  <c r="D2084" i="10"/>
  <c r="D2083" i="10"/>
  <c r="D2082" i="10"/>
  <c r="D2081" i="10"/>
  <c r="D2080" i="10"/>
  <c r="D2079" i="10"/>
  <c r="D2078" i="10"/>
  <c r="D2077" i="10"/>
  <c r="D2076" i="10"/>
  <c r="D2075" i="10"/>
  <c r="D2074" i="10"/>
  <c r="D2073" i="10"/>
  <c r="D2072" i="10"/>
  <c r="D2071" i="10"/>
  <c r="D2070" i="10"/>
  <c r="D2069" i="10"/>
  <c r="D2068" i="10"/>
  <c r="D2067" i="10"/>
  <c r="D2066" i="10"/>
  <c r="D2065" i="10"/>
  <c r="D2064" i="10"/>
  <c r="D2063" i="10"/>
  <c r="D2062" i="10"/>
  <c r="D2061" i="10"/>
  <c r="D2060" i="10"/>
  <c r="D2059" i="10"/>
  <c r="D2058" i="10"/>
  <c r="D2057" i="10"/>
  <c r="D2056" i="10"/>
  <c r="D2055" i="10"/>
  <c r="D2054" i="10"/>
  <c r="D2053" i="10"/>
  <c r="D2052" i="10"/>
  <c r="D2051" i="10"/>
  <c r="D2050" i="10"/>
  <c r="D2049" i="10"/>
  <c r="D2048" i="10"/>
  <c r="D2047" i="10"/>
  <c r="D2046" i="10"/>
  <c r="D2045" i="10"/>
  <c r="D2044" i="10"/>
  <c r="D2043" i="10"/>
  <c r="D2042" i="10"/>
  <c r="D2041" i="10"/>
  <c r="D2040" i="10"/>
  <c r="D2039" i="10"/>
  <c r="D2038" i="10"/>
  <c r="D2037" i="10"/>
  <c r="D2036" i="10"/>
  <c r="D2035" i="10"/>
  <c r="D2034" i="10"/>
  <c r="D2033" i="10"/>
  <c r="D2032" i="10"/>
  <c r="D2031" i="10"/>
  <c r="D2030" i="10"/>
  <c r="D2029" i="10"/>
  <c r="D2028" i="10"/>
  <c r="D2027" i="10"/>
  <c r="D2026" i="10"/>
  <c r="D2025" i="10"/>
  <c r="D2024" i="10"/>
  <c r="D2023" i="10"/>
  <c r="D2022" i="10"/>
  <c r="D2021" i="10"/>
  <c r="D2020" i="10"/>
  <c r="D2019" i="10"/>
  <c r="D2018" i="10"/>
  <c r="D2017" i="10"/>
  <c r="D2016" i="10"/>
  <c r="D2015" i="10"/>
  <c r="D2014" i="10"/>
  <c r="D2013" i="10"/>
  <c r="D2012" i="10"/>
  <c r="D2011" i="10"/>
  <c r="D2010" i="10"/>
  <c r="D2009" i="10"/>
  <c r="D2008" i="10"/>
  <c r="D2007" i="10"/>
  <c r="D2006" i="10"/>
  <c r="D2005" i="10"/>
  <c r="D2004" i="10"/>
  <c r="D2003" i="10"/>
  <c r="D2002" i="10"/>
  <c r="D2001" i="10"/>
  <c r="D2000" i="10"/>
  <c r="D1999" i="10"/>
  <c r="D1998" i="10"/>
  <c r="D1997" i="10"/>
  <c r="D1996" i="10"/>
  <c r="D1995" i="10"/>
  <c r="D1994" i="10"/>
  <c r="D1993" i="10"/>
  <c r="D1992" i="10"/>
  <c r="D1991" i="10"/>
  <c r="D1990" i="10"/>
  <c r="D1989" i="10"/>
  <c r="D1988" i="10"/>
  <c r="D1987" i="10"/>
  <c r="D1986" i="10"/>
  <c r="D1985" i="10"/>
  <c r="D1984" i="10"/>
  <c r="D1983" i="10"/>
  <c r="D1982" i="10"/>
  <c r="D1981" i="10"/>
  <c r="D1980" i="10"/>
  <c r="D1979" i="10"/>
  <c r="D1978" i="10"/>
  <c r="D1977" i="10"/>
  <c r="D1976" i="10"/>
  <c r="D1975" i="10"/>
  <c r="D1974" i="10"/>
  <c r="D1973" i="10"/>
  <c r="D1972" i="10"/>
  <c r="D1971" i="10"/>
  <c r="D1970" i="10"/>
  <c r="D1969" i="10"/>
  <c r="D1968" i="10"/>
  <c r="D1967" i="10"/>
  <c r="D1966" i="10"/>
  <c r="D1965" i="10"/>
  <c r="D1964" i="10"/>
  <c r="D1963" i="10"/>
  <c r="D1962" i="10"/>
  <c r="D1961" i="10"/>
  <c r="D1960" i="10"/>
  <c r="D1959" i="10"/>
  <c r="D1958" i="10"/>
  <c r="D1957" i="10"/>
  <c r="D1956" i="10"/>
  <c r="D1955" i="10"/>
  <c r="D1954" i="10"/>
  <c r="D1953" i="10"/>
  <c r="D1952" i="10"/>
  <c r="D1951" i="10"/>
  <c r="D1950" i="10"/>
  <c r="D1949" i="10"/>
  <c r="D1948" i="10"/>
  <c r="D1947" i="10"/>
  <c r="D1946" i="10"/>
  <c r="D1945" i="10"/>
  <c r="D1944" i="10"/>
  <c r="D1943" i="10"/>
  <c r="D1942" i="10"/>
  <c r="D1941" i="10"/>
  <c r="D1940" i="10"/>
  <c r="D1939" i="10"/>
  <c r="D1938" i="10"/>
  <c r="D1937" i="10"/>
  <c r="D1936" i="10"/>
  <c r="D1935" i="10"/>
  <c r="D1934" i="10"/>
  <c r="D1933" i="10"/>
  <c r="D1932" i="10"/>
  <c r="D1931" i="10"/>
  <c r="D1930" i="10"/>
  <c r="D1929" i="10"/>
  <c r="D1928" i="10"/>
  <c r="D1927" i="10"/>
  <c r="D1926" i="10"/>
  <c r="D1925" i="10"/>
  <c r="D1924" i="10"/>
  <c r="D1923" i="10"/>
  <c r="D1922" i="10"/>
  <c r="D1921" i="10"/>
  <c r="D1920" i="10"/>
  <c r="D1919" i="10"/>
  <c r="D1918" i="10"/>
  <c r="D1917" i="10"/>
  <c r="D1916" i="10"/>
  <c r="D1915" i="10"/>
  <c r="D1914" i="10"/>
  <c r="D1913" i="10"/>
  <c r="D1912" i="10"/>
  <c r="D1911" i="10"/>
  <c r="D1910" i="10"/>
  <c r="D1909" i="10"/>
  <c r="D1908" i="10"/>
  <c r="D1907" i="10"/>
  <c r="D1906" i="10"/>
  <c r="D1905" i="10"/>
  <c r="D1904" i="10"/>
  <c r="D1903" i="10"/>
  <c r="D1902" i="10"/>
  <c r="D1901" i="10"/>
  <c r="D1900" i="10"/>
  <c r="D1899" i="10"/>
  <c r="D1898" i="10"/>
  <c r="D1897" i="10"/>
  <c r="D1896" i="10"/>
  <c r="D1895" i="10"/>
  <c r="D1894" i="10"/>
  <c r="D1893" i="10"/>
  <c r="D1892" i="10"/>
  <c r="D1891" i="10"/>
  <c r="D1890" i="10"/>
  <c r="D1889" i="10"/>
  <c r="D1888" i="10"/>
  <c r="D1887" i="10"/>
  <c r="D1886" i="10"/>
  <c r="D1885" i="10"/>
  <c r="D1884" i="10"/>
  <c r="D1883" i="10"/>
  <c r="D1882" i="10"/>
  <c r="D1881" i="10"/>
  <c r="D1880" i="10"/>
  <c r="D1879" i="10"/>
  <c r="D1878" i="10"/>
  <c r="D1877" i="10"/>
  <c r="D1876" i="10"/>
  <c r="D1875" i="10"/>
  <c r="D1874" i="10"/>
  <c r="D1873" i="10"/>
  <c r="D1872" i="10"/>
  <c r="D1871" i="10"/>
  <c r="D1870" i="10"/>
  <c r="D1869" i="10"/>
  <c r="D1868" i="10"/>
  <c r="D1867" i="10"/>
  <c r="D1866" i="10"/>
  <c r="D1865" i="10"/>
  <c r="D1864" i="10"/>
  <c r="D1863" i="10"/>
  <c r="D1862" i="10"/>
  <c r="D1861" i="10"/>
  <c r="D1860" i="10"/>
  <c r="D1859" i="10"/>
  <c r="D1858" i="10"/>
  <c r="D1857" i="10"/>
  <c r="D1856" i="10"/>
  <c r="D1855" i="10"/>
  <c r="D1854" i="10"/>
  <c r="D1853" i="10"/>
  <c r="D1852" i="10"/>
  <c r="D1851" i="10"/>
  <c r="D1850" i="10"/>
  <c r="D1849" i="10"/>
  <c r="D1848" i="10"/>
  <c r="D1847" i="10"/>
  <c r="D1846" i="10"/>
  <c r="D1845" i="10"/>
  <c r="D1844" i="10"/>
  <c r="D1843" i="10"/>
  <c r="D1842" i="10"/>
  <c r="D1841" i="10"/>
  <c r="D1840" i="10"/>
  <c r="D1839" i="10"/>
  <c r="D1838" i="10"/>
  <c r="D1837" i="10"/>
  <c r="D1836" i="10"/>
  <c r="D1835" i="10"/>
  <c r="D1834" i="10"/>
  <c r="D1833" i="10"/>
  <c r="D1832" i="10"/>
  <c r="D1831" i="10"/>
  <c r="D1830" i="10"/>
  <c r="D1829" i="10"/>
  <c r="D1828" i="10"/>
  <c r="D1827" i="10"/>
  <c r="D1826" i="10"/>
  <c r="D1825" i="10"/>
  <c r="D1824" i="10"/>
  <c r="D1823" i="10"/>
  <c r="D1822" i="10"/>
  <c r="D1821" i="10"/>
  <c r="D1820" i="10"/>
  <c r="D1819" i="10"/>
  <c r="D1818" i="10"/>
  <c r="D1817" i="10"/>
  <c r="D1816" i="10"/>
  <c r="D1815" i="10"/>
  <c r="D1814" i="10"/>
  <c r="D1813" i="10"/>
  <c r="D1812" i="10"/>
  <c r="D1811" i="10"/>
  <c r="D1810" i="10"/>
  <c r="D1809" i="10"/>
  <c r="D1808" i="10"/>
  <c r="D1807" i="10"/>
  <c r="D1806" i="10"/>
  <c r="D1805" i="10"/>
  <c r="D1804" i="10"/>
  <c r="D1803" i="10"/>
  <c r="D1802" i="10"/>
  <c r="D1801" i="10"/>
  <c r="D1800" i="10"/>
  <c r="D1799" i="10"/>
  <c r="D1798" i="10"/>
  <c r="D1797" i="10"/>
  <c r="D1796" i="10"/>
  <c r="D1795" i="10"/>
  <c r="D1794" i="10"/>
  <c r="D1793" i="10"/>
  <c r="D1792" i="10"/>
  <c r="D1791" i="10"/>
  <c r="D1790" i="10"/>
  <c r="D1789" i="10"/>
  <c r="D1788" i="10"/>
  <c r="D1787" i="10"/>
  <c r="D1786" i="10"/>
  <c r="D1785" i="10"/>
  <c r="D1784" i="10"/>
  <c r="D1783" i="10"/>
  <c r="D1782" i="10"/>
  <c r="D1781" i="10"/>
  <c r="D1780" i="10"/>
  <c r="D1779" i="10"/>
  <c r="D1778" i="10"/>
  <c r="D1777" i="10"/>
  <c r="D1776" i="10"/>
  <c r="D1775" i="10"/>
  <c r="D1774" i="10"/>
  <c r="D1773" i="10"/>
  <c r="D1772" i="10"/>
  <c r="D1771" i="10"/>
  <c r="D1770" i="10"/>
  <c r="D1769" i="10"/>
  <c r="D1768" i="10"/>
  <c r="D1767" i="10"/>
  <c r="D1766" i="10"/>
  <c r="D1765" i="10"/>
  <c r="D1764" i="10"/>
  <c r="D1763" i="10"/>
  <c r="D1762" i="10"/>
  <c r="D1761" i="10"/>
  <c r="D1760" i="10"/>
  <c r="D1759" i="10"/>
  <c r="D1758" i="10"/>
  <c r="D1757" i="10"/>
  <c r="D1756" i="10"/>
  <c r="D1755" i="10"/>
  <c r="D1754" i="10"/>
  <c r="D1753" i="10"/>
  <c r="D1752" i="10"/>
  <c r="D1751" i="10"/>
  <c r="D1750" i="10"/>
  <c r="D1749" i="10"/>
  <c r="D1748" i="10"/>
  <c r="D1747" i="10"/>
  <c r="D1746" i="10"/>
  <c r="D1745" i="10"/>
  <c r="D1744" i="10"/>
  <c r="D1743" i="10"/>
  <c r="D1742" i="10"/>
  <c r="D1741" i="10"/>
  <c r="D1740" i="10"/>
  <c r="D1739" i="10"/>
  <c r="D1738" i="10"/>
  <c r="D1737" i="10"/>
  <c r="D1736" i="10"/>
  <c r="D1735" i="10"/>
  <c r="D1734" i="10"/>
  <c r="D1733" i="10"/>
  <c r="D1732" i="10"/>
  <c r="D1731" i="10"/>
  <c r="D1730" i="10"/>
  <c r="D1729" i="10"/>
  <c r="D1728" i="10"/>
  <c r="D1727" i="10"/>
  <c r="D1726" i="10"/>
  <c r="D1725" i="10"/>
  <c r="D1724" i="10"/>
  <c r="D1723" i="10"/>
  <c r="D1722" i="10"/>
  <c r="D1721" i="10"/>
  <c r="D1720" i="10"/>
  <c r="D1719" i="10"/>
  <c r="D1718" i="10"/>
  <c r="D1717" i="10"/>
  <c r="D1716" i="10"/>
  <c r="D1715" i="10"/>
  <c r="D1714" i="10"/>
  <c r="D1713" i="10"/>
  <c r="D1712" i="10"/>
  <c r="D1711" i="10"/>
  <c r="D1710" i="10"/>
  <c r="D1709" i="10"/>
  <c r="D1708" i="10"/>
  <c r="D1707" i="10"/>
  <c r="D1706" i="10"/>
  <c r="D1705" i="10"/>
  <c r="D1704" i="10"/>
  <c r="D1703" i="10"/>
  <c r="D1702" i="10"/>
  <c r="D1701" i="10"/>
  <c r="D1700" i="10"/>
  <c r="D1699" i="10"/>
  <c r="D1698" i="10"/>
  <c r="D1697" i="10"/>
  <c r="D1696" i="10"/>
  <c r="D1695" i="10"/>
  <c r="D1694" i="10"/>
  <c r="D1693" i="10"/>
  <c r="D1692" i="10"/>
  <c r="D1691" i="10"/>
  <c r="D1690" i="10"/>
  <c r="D1689" i="10"/>
  <c r="D1688" i="10"/>
  <c r="D1687" i="10"/>
  <c r="D1686" i="10"/>
  <c r="D1685" i="10"/>
  <c r="D1684" i="10"/>
  <c r="D1683" i="10"/>
  <c r="D1682" i="10"/>
  <c r="D1681" i="10"/>
  <c r="D1680" i="10"/>
  <c r="D1679" i="10"/>
  <c r="D1678" i="10"/>
  <c r="D1677" i="10"/>
  <c r="D1676" i="10"/>
  <c r="D1675" i="10"/>
  <c r="D1674" i="10"/>
  <c r="D1673" i="10"/>
  <c r="D1672" i="10"/>
  <c r="D1671" i="10"/>
  <c r="D1670" i="10"/>
  <c r="D1669" i="10"/>
  <c r="D1668" i="10"/>
  <c r="D1667" i="10"/>
  <c r="D1666" i="10"/>
  <c r="D1665" i="10"/>
  <c r="D1664" i="10"/>
  <c r="D1663" i="10"/>
  <c r="D1662" i="10"/>
  <c r="D1661" i="10"/>
  <c r="D1660" i="10"/>
  <c r="D1659" i="10"/>
  <c r="D1658" i="10"/>
  <c r="D1657" i="10"/>
  <c r="D1656" i="10"/>
  <c r="D1655" i="10"/>
  <c r="D1654" i="10"/>
  <c r="D1653" i="10"/>
  <c r="D1652" i="10"/>
  <c r="D1651" i="10"/>
  <c r="D1650" i="10"/>
  <c r="D1649" i="10"/>
  <c r="D1648" i="10"/>
  <c r="D1647" i="10"/>
  <c r="D1646" i="10"/>
  <c r="D1645" i="10"/>
  <c r="D1644" i="10"/>
  <c r="D1643" i="10"/>
  <c r="D1642" i="10"/>
  <c r="D1641" i="10"/>
  <c r="D1640" i="10"/>
  <c r="D1639" i="10"/>
  <c r="D1638" i="10"/>
  <c r="D1637" i="10"/>
  <c r="D1636" i="10"/>
  <c r="D1635" i="10"/>
  <c r="D1634" i="10"/>
  <c r="D1633" i="10"/>
  <c r="D1632" i="10"/>
  <c r="D1631" i="10"/>
  <c r="D1630" i="10"/>
  <c r="D1629" i="10"/>
  <c r="D1628" i="10"/>
  <c r="D1627" i="10"/>
  <c r="D1626" i="10"/>
  <c r="D1625" i="10"/>
  <c r="D1624" i="10"/>
  <c r="D1623" i="10"/>
  <c r="D1622" i="10"/>
  <c r="D1621" i="10"/>
  <c r="D1620" i="10"/>
  <c r="D1619" i="10"/>
  <c r="D1618" i="10"/>
  <c r="D1617" i="10"/>
  <c r="D1616" i="10"/>
  <c r="D1615" i="10"/>
  <c r="D1614" i="10"/>
  <c r="D1613" i="10"/>
  <c r="D1612" i="10"/>
  <c r="D1611" i="10"/>
  <c r="D1610" i="10"/>
  <c r="D1609" i="10"/>
  <c r="D1608" i="10"/>
  <c r="D1607" i="10"/>
  <c r="D1606" i="10"/>
  <c r="D1605" i="10"/>
  <c r="D1604" i="10"/>
  <c r="D1603" i="10"/>
  <c r="D1602" i="10"/>
  <c r="D1601" i="10"/>
  <c r="D1600" i="10"/>
  <c r="D1599" i="10"/>
  <c r="D1598" i="10"/>
  <c r="D1597" i="10"/>
  <c r="D1596" i="10"/>
  <c r="D1595" i="10"/>
  <c r="D1594" i="10"/>
  <c r="D1593" i="10"/>
  <c r="D1592" i="10"/>
  <c r="D1591" i="10"/>
  <c r="D1590" i="10"/>
  <c r="D1589" i="10"/>
  <c r="D1588" i="10"/>
  <c r="D1587" i="10"/>
  <c r="D1586" i="10"/>
  <c r="D1585" i="10"/>
  <c r="D1584" i="10"/>
  <c r="D1583" i="10"/>
  <c r="D1582" i="10"/>
  <c r="D1581" i="10"/>
  <c r="D1580" i="10"/>
  <c r="D1579" i="10"/>
  <c r="D1578" i="10"/>
  <c r="D1577" i="10"/>
  <c r="D1576" i="10"/>
  <c r="D1575" i="10"/>
  <c r="D1574" i="10"/>
  <c r="D1573" i="10"/>
  <c r="D1572" i="10"/>
  <c r="D1571" i="10"/>
  <c r="D1570" i="10"/>
  <c r="D1569" i="10"/>
  <c r="D1568" i="10"/>
  <c r="D1567" i="10"/>
  <c r="D1566" i="10"/>
  <c r="D1565" i="10"/>
  <c r="D1564" i="10"/>
  <c r="D1563" i="10"/>
  <c r="D1562" i="10"/>
  <c r="D1561" i="10"/>
  <c r="D1560" i="10"/>
  <c r="D1559" i="10"/>
  <c r="D1558" i="10"/>
  <c r="D1557" i="10"/>
  <c r="D1556" i="10"/>
  <c r="D1555" i="10"/>
  <c r="D1554" i="10"/>
  <c r="D1553" i="10"/>
  <c r="D1552" i="10"/>
  <c r="D1551" i="10"/>
  <c r="D1550" i="10"/>
  <c r="D1549" i="10"/>
  <c r="D1548" i="10"/>
  <c r="D1547" i="10"/>
  <c r="D1546" i="10"/>
  <c r="D1545" i="10"/>
  <c r="D1544" i="10"/>
  <c r="D1543" i="10"/>
  <c r="D1542" i="10"/>
  <c r="D1541" i="10"/>
  <c r="D1540" i="10"/>
  <c r="D1539" i="10"/>
  <c r="D1538" i="10"/>
  <c r="D1537" i="10"/>
  <c r="D1536" i="10"/>
  <c r="D1535" i="10"/>
  <c r="D1534" i="10"/>
  <c r="D1533" i="10"/>
  <c r="D1532" i="10"/>
  <c r="D1531" i="10"/>
  <c r="D1530" i="10"/>
  <c r="D1529" i="10"/>
  <c r="D1528" i="10"/>
  <c r="D1527" i="10"/>
  <c r="D1526" i="10"/>
  <c r="D1525" i="10"/>
  <c r="D1524" i="10"/>
  <c r="D1523" i="10"/>
  <c r="D1522" i="10"/>
  <c r="D1521" i="10"/>
  <c r="D1520" i="10"/>
  <c r="D1519" i="10"/>
  <c r="D1518" i="10"/>
  <c r="D1517" i="10"/>
  <c r="D1516" i="10"/>
  <c r="D1515" i="10"/>
  <c r="D1514" i="10"/>
  <c r="D1513" i="10"/>
  <c r="D1512" i="10"/>
  <c r="D1511" i="10"/>
  <c r="D1510" i="10"/>
  <c r="D1509" i="10"/>
  <c r="D1508" i="10"/>
  <c r="D1507" i="10"/>
  <c r="D1506" i="10"/>
  <c r="D1505" i="10"/>
  <c r="D1504" i="10"/>
  <c r="D1503" i="10"/>
  <c r="D1502" i="10"/>
  <c r="D1501" i="10"/>
  <c r="D1500" i="10"/>
  <c r="D1499" i="10"/>
  <c r="D1498" i="10"/>
  <c r="D1497" i="10"/>
  <c r="D1496" i="10"/>
  <c r="D1495" i="10"/>
  <c r="D1494" i="10"/>
  <c r="D1493" i="10"/>
  <c r="D1492" i="10"/>
  <c r="D1491" i="10"/>
  <c r="D1490" i="10"/>
  <c r="D1489" i="10"/>
  <c r="D1488" i="10"/>
  <c r="D1487" i="10"/>
  <c r="D1486" i="10"/>
  <c r="D1485" i="10"/>
  <c r="D1484" i="10"/>
  <c r="D1483" i="10"/>
  <c r="D1482" i="10"/>
  <c r="D1481" i="10"/>
  <c r="D1480" i="10"/>
  <c r="D1479" i="10"/>
  <c r="D1478" i="10"/>
  <c r="D1477" i="10"/>
  <c r="D1476" i="10"/>
  <c r="D1475" i="10"/>
  <c r="D1474" i="10"/>
  <c r="D1473" i="10"/>
  <c r="D1472" i="10"/>
  <c r="D1471" i="10"/>
  <c r="D1470" i="10"/>
  <c r="D1469" i="10"/>
  <c r="D1468" i="10"/>
  <c r="D1467" i="10"/>
  <c r="D1466" i="10"/>
  <c r="D1465" i="10"/>
  <c r="D1464" i="10"/>
  <c r="D1463" i="10"/>
  <c r="D1462" i="10"/>
  <c r="D1461" i="10"/>
  <c r="D1460" i="10"/>
  <c r="D1459" i="10"/>
  <c r="D1458" i="10"/>
  <c r="D1457" i="10"/>
  <c r="D1456" i="10"/>
  <c r="D1455" i="10"/>
  <c r="D1454" i="10"/>
  <c r="D1453" i="10"/>
  <c r="D1452" i="10"/>
  <c r="D1451" i="10"/>
  <c r="D1450" i="10"/>
  <c r="D1449" i="10"/>
  <c r="D1448" i="10"/>
  <c r="D1447" i="10"/>
  <c r="D1446" i="10"/>
  <c r="D1445" i="10"/>
  <c r="D1444" i="10"/>
  <c r="D1443" i="10"/>
  <c r="D1442" i="10"/>
  <c r="D1441" i="10"/>
  <c r="D1440" i="10"/>
  <c r="D1439" i="10"/>
  <c r="D1438" i="10"/>
  <c r="D1437" i="10"/>
  <c r="D1436" i="10"/>
  <c r="D1435" i="10"/>
  <c r="D1434" i="10"/>
  <c r="D1433" i="10"/>
  <c r="D1432" i="10"/>
  <c r="D1431" i="10"/>
  <c r="D1430" i="10"/>
  <c r="D1429" i="10"/>
  <c r="D1428" i="10"/>
  <c r="D1427" i="10"/>
  <c r="D1426" i="10"/>
  <c r="D1425" i="10"/>
  <c r="D1424" i="10"/>
  <c r="D1423" i="10"/>
  <c r="D1422" i="10"/>
  <c r="D1421" i="10"/>
  <c r="D1420" i="10"/>
  <c r="D1419" i="10"/>
  <c r="D1418" i="10"/>
  <c r="D1417" i="10"/>
  <c r="D1416" i="10"/>
  <c r="D1415" i="10"/>
  <c r="D1414" i="10"/>
  <c r="D1413" i="10"/>
  <c r="D1412" i="10"/>
  <c r="D1411" i="10"/>
  <c r="D1410" i="10"/>
  <c r="D1409" i="10"/>
  <c r="D1408" i="10"/>
  <c r="D1407" i="10"/>
  <c r="D1406" i="10"/>
  <c r="D1405" i="10"/>
  <c r="D1404" i="10"/>
  <c r="D1403" i="10"/>
  <c r="D1402" i="10"/>
  <c r="D1401" i="10"/>
  <c r="D1400" i="10"/>
  <c r="D1399" i="10"/>
  <c r="D1398" i="10"/>
  <c r="D1397" i="10"/>
  <c r="D1396" i="10"/>
  <c r="D1395" i="10"/>
  <c r="D1394" i="10"/>
  <c r="D1393" i="10"/>
  <c r="D1392" i="10"/>
  <c r="D1391" i="10"/>
  <c r="D1390" i="10"/>
  <c r="D1389" i="10"/>
  <c r="D1388" i="10"/>
  <c r="D1387" i="10"/>
  <c r="D1386" i="10"/>
  <c r="D1385" i="10"/>
  <c r="D1384" i="10"/>
  <c r="D1383" i="10"/>
  <c r="D1382" i="10"/>
  <c r="D1381" i="10"/>
  <c r="D1380" i="10"/>
  <c r="D1379" i="10"/>
  <c r="D1378" i="10"/>
  <c r="D1377" i="10"/>
  <c r="D1376" i="10"/>
  <c r="D1375" i="10"/>
  <c r="D1374" i="10"/>
  <c r="D1373" i="10"/>
  <c r="D1372" i="10"/>
  <c r="D1371" i="10"/>
  <c r="D1370" i="10"/>
  <c r="D1369" i="10"/>
  <c r="D1368" i="10"/>
  <c r="D1367" i="10"/>
  <c r="D1366" i="10"/>
  <c r="D1365" i="10"/>
  <c r="D1364" i="10"/>
  <c r="D1363" i="10"/>
  <c r="D1362" i="10"/>
  <c r="D1361" i="10"/>
  <c r="D1360" i="10"/>
  <c r="D1359" i="10"/>
  <c r="D1358" i="10"/>
  <c r="D1357" i="10"/>
  <c r="D1356" i="10"/>
  <c r="D1355" i="10"/>
  <c r="D1354" i="10"/>
  <c r="D1353" i="10"/>
  <c r="D1352" i="10"/>
  <c r="D1351" i="10"/>
  <c r="D1350" i="10"/>
  <c r="D1349" i="10"/>
  <c r="D1348" i="10"/>
  <c r="D1347" i="10"/>
  <c r="D1346" i="10"/>
  <c r="D1345" i="10"/>
  <c r="D1344" i="10"/>
  <c r="D1343" i="10"/>
  <c r="D1342" i="10"/>
  <c r="D1341" i="10"/>
  <c r="D1340" i="10"/>
  <c r="D1339" i="10"/>
  <c r="D1338" i="10"/>
  <c r="D1337" i="10"/>
  <c r="D1336" i="10"/>
  <c r="D1335" i="10"/>
  <c r="D1334" i="10"/>
  <c r="D1333" i="10"/>
  <c r="D1332" i="10"/>
  <c r="D1331" i="10"/>
  <c r="D1330" i="10"/>
  <c r="D1329" i="10"/>
  <c r="D1328" i="10"/>
  <c r="D1327" i="10"/>
  <c r="D1326" i="10"/>
  <c r="D1325" i="10"/>
  <c r="D1324" i="10"/>
  <c r="D1323" i="10"/>
  <c r="D1322" i="10"/>
  <c r="D1321" i="10"/>
  <c r="D1320" i="10"/>
  <c r="D1319" i="10"/>
  <c r="D1318" i="10"/>
  <c r="D1317" i="10"/>
  <c r="D1316" i="10"/>
  <c r="D1315" i="10"/>
  <c r="D1314" i="10"/>
  <c r="D1313" i="10"/>
  <c r="D1312" i="10"/>
  <c r="D1311" i="10"/>
  <c r="D1310" i="10"/>
  <c r="D1309" i="10"/>
  <c r="D1308" i="10"/>
  <c r="D1307" i="10"/>
  <c r="D1306" i="10"/>
  <c r="D1305" i="10"/>
  <c r="D1304" i="10"/>
  <c r="D1303" i="10"/>
  <c r="D1302" i="10"/>
  <c r="D1301" i="10"/>
  <c r="D1300" i="10"/>
  <c r="D1299" i="10"/>
  <c r="D1298" i="10"/>
  <c r="D1297" i="10"/>
  <c r="D1296" i="10"/>
  <c r="D1295" i="10"/>
  <c r="D1294" i="10"/>
  <c r="D1293" i="10"/>
  <c r="D1292" i="10"/>
  <c r="D1291" i="10"/>
  <c r="D1290" i="10"/>
  <c r="D1289" i="10"/>
  <c r="D1288" i="10"/>
  <c r="D1287" i="10"/>
  <c r="D1286" i="10"/>
  <c r="D1285" i="10"/>
  <c r="D1284" i="10"/>
  <c r="D1283" i="10"/>
  <c r="D1282" i="10"/>
  <c r="D1281" i="10"/>
  <c r="D1280" i="10"/>
  <c r="D1279" i="10"/>
  <c r="D1278" i="10"/>
  <c r="D1277" i="10"/>
  <c r="D1276" i="10"/>
  <c r="D1275" i="10"/>
  <c r="D1274" i="10"/>
  <c r="D1273" i="10"/>
  <c r="D1272" i="10"/>
  <c r="D1271" i="10"/>
  <c r="D1270" i="10"/>
  <c r="D1269" i="10"/>
  <c r="D1268" i="10"/>
  <c r="D1267" i="10"/>
  <c r="D1266" i="10"/>
  <c r="D1265" i="10"/>
  <c r="D1264" i="10"/>
  <c r="D1263" i="10"/>
  <c r="D1262" i="10"/>
  <c r="D1261" i="10"/>
  <c r="D1260" i="10"/>
  <c r="D1259" i="10"/>
  <c r="D1258" i="10"/>
  <c r="D1257" i="10"/>
  <c r="D1256" i="10"/>
  <c r="D1255" i="10"/>
  <c r="D1254" i="10"/>
  <c r="D1253" i="10"/>
  <c r="D1252" i="10"/>
  <c r="D1251" i="10"/>
  <c r="D1250" i="10"/>
  <c r="D1249" i="10"/>
  <c r="D1248" i="10"/>
  <c r="D1247" i="10"/>
  <c r="D1246" i="10"/>
  <c r="D1245" i="10"/>
  <c r="D1244" i="10"/>
  <c r="D1243" i="10"/>
  <c r="D1242" i="10"/>
  <c r="D1241" i="10"/>
  <c r="D1240" i="10"/>
  <c r="D1239" i="10"/>
  <c r="D1238" i="10"/>
  <c r="D1237" i="10"/>
  <c r="D1236" i="10"/>
  <c r="D1235" i="10"/>
  <c r="D1234" i="10"/>
  <c r="D1233" i="10"/>
  <c r="D1232" i="10"/>
  <c r="D1231" i="10"/>
  <c r="D1230" i="10"/>
  <c r="D1229" i="10"/>
  <c r="D1228" i="10"/>
  <c r="D1227" i="10"/>
  <c r="D1226" i="10"/>
  <c r="D1225" i="10"/>
  <c r="D1224" i="10"/>
  <c r="D1223" i="10"/>
  <c r="D1222" i="10"/>
  <c r="D1221" i="10"/>
  <c r="D1220" i="10"/>
  <c r="D1219" i="10"/>
  <c r="D1218" i="10"/>
  <c r="D1217" i="10"/>
  <c r="D1216" i="10"/>
  <c r="D1215" i="10"/>
  <c r="D1214" i="10"/>
  <c r="D1213" i="10"/>
  <c r="D1212" i="10"/>
  <c r="D1211" i="10"/>
  <c r="D1210" i="10"/>
  <c r="D1209" i="10"/>
  <c r="D1208" i="10"/>
  <c r="D1207" i="10"/>
  <c r="D1206" i="10"/>
  <c r="D1205" i="10"/>
  <c r="D1204" i="10"/>
  <c r="D1203" i="10"/>
  <c r="D1202" i="10"/>
  <c r="D1201" i="10"/>
  <c r="D1200" i="10"/>
  <c r="D1199" i="10"/>
  <c r="D1198" i="10"/>
  <c r="D1197" i="10"/>
  <c r="D1196" i="10"/>
  <c r="D1195" i="10"/>
  <c r="D1194" i="10"/>
  <c r="D1193" i="10"/>
  <c r="D1192" i="10"/>
  <c r="D1191" i="10"/>
  <c r="D1190" i="10"/>
  <c r="D1189" i="10"/>
  <c r="D1188" i="10"/>
  <c r="D1187" i="10"/>
  <c r="D1186" i="10"/>
  <c r="D1185" i="10"/>
  <c r="D1184" i="10"/>
  <c r="D1183" i="10"/>
  <c r="D1182" i="10"/>
  <c r="D1181" i="10"/>
  <c r="D1180" i="10"/>
  <c r="D1179" i="10"/>
  <c r="D1178" i="10"/>
  <c r="D1177" i="10"/>
  <c r="D1176" i="10"/>
  <c r="D1175" i="10"/>
  <c r="D1174" i="10"/>
  <c r="D1173" i="10"/>
  <c r="D1172" i="10"/>
  <c r="D1171" i="10"/>
  <c r="D1170" i="10"/>
  <c r="D1169" i="10"/>
  <c r="D1168" i="10"/>
  <c r="D1167" i="10"/>
  <c r="D1166" i="10"/>
  <c r="D1165" i="10"/>
  <c r="D1164" i="10"/>
  <c r="D1163" i="10"/>
  <c r="D1162" i="10"/>
  <c r="D1161" i="10"/>
  <c r="D1160" i="10"/>
  <c r="D1159" i="10"/>
  <c r="D1158" i="10"/>
  <c r="D1157" i="10"/>
  <c r="D1156" i="10"/>
  <c r="D1155" i="10"/>
  <c r="D1154" i="10"/>
  <c r="D1153" i="10"/>
  <c r="D1152" i="10"/>
  <c r="D1151" i="10"/>
  <c r="D1150" i="10"/>
  <c r="D1149" i="10"/>
  <c r="D1148" i="10"/>
  <c r="D1147" i="10"/>
  <c r="D1146" i="10"/>
  <c r="D1145" i="10"/>
  <c r="D1144" i="10"/>
  <c r="D1143" i="10"/>
  <c r="D1142" i="10"/>
  <c r="D1141" i="10"/>
  <c r="D1140" i="10"/>
  <c r="D1139" i="10"/>
  <c r="D1138" i="10"/>
  <c r="D1137" i="10"/>
  <c r="D1136" i="10"/>
  <c r="D1135" i="10"/>
  <c r="D1134" i="10"/>
  <c r="D1133" i="10"/>
  <c r="D1132" i="10"/>
  <c r="D1131" i="10"/>
  <c r="D1130" i="10"/>
  <c r="D1129" i="10"/>
  <c r="D1128" i="10"/>
  <c r="D1127" i="10"/>
  <c r="D1126" i="10"/>
  <c r="D1125" i="10"/>
  <c r="D1124" i="10"/>
  <c r="D1123" i="10"/>
  <c r="D1122" i="10"/>
  <c r="D1121" i="10"/>
  <c r="D1120" i="10"/>
  <c r="D1119" i="10"/>
  <c r="D1118" i="10"/>
  <c r="D1117" i="10"/>
  <c r="D1116" i="10"/>
  <c r="D1115" i="10"/>
  <c r="D1114" i="10"/>
  <c r="D1113" i="10"/>
  <c r="D1112" i="10"/>
  <c r="D1111" i="10"/>
  <c r="D1110" i="10"/>
  <c r="D1109" i="10"/>
  <c r="D1108" i="10"/>
  <c r="D1107" i="10"/>
  <c r="D1106" i="10"/>
  <c r="D1105" i="10"/>
  <c r="D1104" i="10"/>
  <c r="D1103" i="10"/>
  <c r="D1102" i="10"/>
  <c r="D1101" i="10"/>
  <c r="D1100" i="10"/>
  <c r="D1099" i="10"/>
  <c r="D1098" i="10"/>
  <c r="D1097" i="10"/>
  <c r="D1096" i="10"/>
  <c r="D1095" i="10"/>
  <c r="D1094" i="10"/>
  <c r="D1093" i="10"/>
  <c r="D1092" i="10"/>
  <c r="D1091" i="10"/>
  <c r="D1090" i="10"/>
  <c r="D1089" i="10"/>
  <c r="D1088" i="10"/>
  <c r="D1087" i="10"/>
  <c r="D1086" i="10"/>
  <c r="D1085" i="10"/>
  <c r="D1084" i="10"/>
  <c r="D1083" i="10"/>
  <c r="D1082" i="10"/>
  <c r="D1081" i="10"/>
  <c r="D1080" i="10"/>
  <c r="D1079" i="10"/>
  <c r="D1078" i="10"/>
  <c r="D1077" i="10"/>
  <c r="D1076" i="10"/>
  <c r="D1075" i="10"/>
  <c r="D1074" i="10"/>
  <c r="D1073" i="10"/>
  <c r="D1072" i="10"/>
  <c r="D1071" i="10"/>
  <c r="D1070" i="10"/>
  <c r="D1069" i="10"/>
  <c r="D1068" i="10"/>
  <c r="D1067" i="10"/>
  <c r="D1066" i="10"/>
  <c r="D1065" i="10"/>
  <c r="D1064" i="10"/>
  <c r="D1063" i="10"/>
  <c r="D1062" i="10"/>
  <c r="D1061" i="10"/>
  <c r="D1060" i="10"/>
  <c r="D1059" i="10"/>
  <c r="D1058" i="10"/>
  <c r="D1057" i="10"/>
  <c r="D1056" i="10"/>
  <c r="D1055" i="10"/>
  <c r="D1054" i="10"/>
  <c r="D1053" i="10"/>
  <c r="D1052" i="10"/>
  <c r="D1051" i="10"/>
  <c r="D1050" i="10"/>
  <c r="D1049" i="10"/>
  <c r="D1048" i="10"/>
  <c r="D1047" i="10"/>
  <c r="D1046" i="10"/>
  <c r="D1045" i="10"/>
  <c r="D1044" i="10"/>
  <c r="D1043" i="10"/>
  <c r="D1042" i="10"/>
  <c r="D1041" i="10"/>
  <c r="D1040" i="10"/>
  <c r="D1039" i="10"/>
  <c r="D1038" i="10"/>
  <c r="D1037" i="10"/>
  <c r="D1036" i="10"/>
  <c r="D1035" i="10"/>
  <c r="D1034" i="10"/>
  <c r="D1033" i="10"/>
  <c r="D1032" i="10"/>
  <c r="D1031" i="10"/>
  <c r="D1030" i="10"/>
  <c r="D1029" i="10"/>
  <c r="D1028" i="10"/>
  <c r="D1027" i="10"/>
  <c r="D1026" i="10"/>
  <c r="D1025" i="10"/>
  <c r="D1024" i="10"/>
  <c r="D1023" i="10"/>
  <c r="D1022" i="10"/>
  <c r="D1021" i="10"/>
  <c r="D1020" i="10"/>
  <c r="D1019" i="10"/>
  <c r="D1018" i="10"/>
  <c r="D1017" i="10"/>
  <c r="D1016" i="10"/>
  <c r="D1015" i="10"/>
  <c r="D1014" i="10"/>
  <c r="D1013" i="10"/>
  <c r="D1012" i="10"/>
  <c r="D1011" i="10"/>
  <c r="D1010" i="10"/>
  <c r="D1009" i="10"/>
  <c r="D1008" i="10"/>
  <c r="D1007" i="10"/>
  <c r="D1006" i="10"/>
  <c r="D1005" i="10"/>
  <c r="D1004" i="10"/>
  <c r="D1003" i="10"/>
  <c r="D1002" i="10"/>
  <c r="D1001" i="10"/>
  <c r="D1000" i="10"/>
  <c r="D999" i="10"/>
  <c r="D998" i="10"/>
  <c r="D997" i="10"/>
  <c r="D996" i="10"/>
  <c r="D995" i="10"/>
  <c r="D994" i="10"/>
  <c r="D993" i="10"/>
  <c r="D992" i="10"/>
  <c r="D991" i="10"/>
  <c r="D990" i="10"/>
  <c r="D989" i="10"/>
  <c r="D988" i="10"/>
  <c r="D987" i="10"/>
  <c r="D986" i="10"/>
  <c r="D985" i="10"/>
  <c r="D984" i="10"/>
  <c r="D983" i="10"/>
  <c r="D982" i="10"/>
  <c r="D981" i="10"/>
  <c r="D980" i="10"/>
  <c r="D979" i="10"/>
  <c r="D978" i="10"/>
  <c r="D977" i="10"/>
  <c r="D976" i="10"/>
  <c r="D975" i="10"/>
  <c r="D974" i="10"/>
  <c r="D973" i="10"/>
  <c r="D972" i="10"/>
  <c r="D971" i="10"/>
  <c r="D970" i="10"/>
  <c r="D969" i="10"/>
  <c r="D968" i="10"/>
  <c r="D967" i="10"/>
  <c r="D966" i="10"/>
  <c r="D965" i="10"/>
  <c r="D964" i="10"/>
  <c r="D963" i="10"/>
  <c r="D962" i="10"/>
  <c r="D961" i="10"/>
  <c r="D960" i="10"/>
  <c r="D959" i="10"/>
  <c r="D958" i="10"/>
  <c r="D957" i="10"/>
  <c r="D956" i="10"/>
  <c r="D955" i="10"/>
  <c r="D954" i="10"/>
  <c r="D953" i="10"/>
  <c r="D952" i="10"/>
  <c r="D951" i="10"/>
  <c r="D950" i="10"/>
  <c r="D949" i="10"/>
  <c r="D948" i="10"/>
  <c r="D947" i="10"/>
  <c r="D946" i="10"/>
  <c r="D945" i="10"/>
  <c r="D944" i="10"/>
  <c r="D943" i="10"/>
  <c r="D942" i="10"/>
  <c r="D941" i="10"/>
  <c r="D940" i="10"/>
  <c r="D939" i="10"/>
  <c r="D938" i="10"/>
  <c r="D937" i="10"/>
  <c r="D936" i="10"/>
  <c r="D935" i="10"/>
  <c r="D934" i="10"/>
  <c r="D933" i="10"/>
  <c r="D932" i="10"/>
  <c r="D931" i="10"/>
  <c r="D930" i="10"/>
  <c r="D929" i="10"/>
  <c r="D928" i="10"/>
  <c r="D927" i="10"/>
  <c r="D926" i="10"/>
  <c r="D925" i="10"/>
  <c r="D924" i="10"/>
  <c r="D923" i="10"/>
  <c r="D922" i="10"/>
  <c r="D921" i="10"/>
  <c r="D920" i="10"/>
  <c r="D919" i="10"/>
  <c r="D918" i="10"/>
  <c r="D917" i="10"/>
  <c r="D916" i="10"/>
  <c r="D915" i="10"/>
  <c r="D914" i="10"/>
  <c r="D913" i="10"/>
  <c r="D912" i="10"/>
  <c r="D911" i="10"/>
  <c r="D910" i="10"/>
  <c r="D909" i="10"/>
  <c r="D908" i="10"/>
  <c r="D907" i="10"/>
  <c r="D906" i="10"/>
  <c r="D905" i="10"/>
  <c r="D904" i="10"/>
  <c r="D903" i="10"/>
  <c r="D902" i="10"/>
  <c r="D901" i="10"/>
  <c r="D900" i="10"/>
  <c r="D899" i="10"/>
  <c r="D898" i="10"/>
  <c r="D897" i="10"/>
  <c r="D896" i="10"/>
  <c r="D895" i="10"/>
  <c r="D894" i="10"/>
  <c r="D893" i="10"/>
  <c r="D892" i="10"/>
  <c r="D891" i="10"/>
  <c r="D890" i="10"/>
  <c r="D889" i="10"/>
  <c r="D888" i="10"/>
  <c r="D887" i="10"/>
  <c r="D886" i="10"/>
  <c r="D885" i="10"/>
  <c r="D884" i="10"/>
  <c r="D883" i="10"/>
  <c r="D882" i="10"/>
  <c r="D881" i="10"/>
  <c r="D880" i="10"/>
  <c r="D879" i="10"/>
  <c r="D878" i="10"/>
  <c r="D877" i="10"/>
  <c r="D876" i="10"/>
  <c r="D875" i="10"/>
  <c r="D874" i="10"/>
  <c r="D873" i="10"/>
  <c r="D872" i="10"/>
  <c r="D871" i="10"/>
  <c r="D870" i="10"/>
  <c r="D869" i="10"/>
  <c r="D868" i="10"/>
  <c r="D867" i="10"/>
  <c r="D866" i="10"/>
  <c r="D865" i="10"/>
  <c r="D864" i="10"/>
  <c r="D863" i="10"/>
  <c r="D862" i="10"/>
  <c r="D861" i="10"/>
  <c r="D860" i="10"/>
  <c r="D859" i="10"/>
  <c r="D858" i="10"/>
  <c r="D857" i="10"/>
  <c r="D856" i="10"/>
  <c r="D855" i="10"/>
  <c r="D854" i="10"/>
  <c r="D853" i="10"/>
  <c r="D852" i="10"/>
  <c r="D851" i="10"/>
  <c r="D850" i="10"/>
  <c r="D849" i="10"/>
  <c r="D848" i="10"/>
  <c r="D847" i="10"/>
  <c r="D846" i="10"/>
  <c r="D845" i="10"/>
  <c r="D844" i="10"/>
  <c r="D843" i="10"/>
  <c r="D842" i="10"/>
  <c r="D841" i="10"/>
  <c r="D840" i="10"/>
  <c r="D839" i="10"/>
  <c r="D838" i="10"/>
  <c r="D837" i="10"/>
  <c r="D836" i="10"/>
  <c r="D835" i="10"/>
  <c r="D834" i="10"/>
  <c r="D833" i="10"/>
  <c r="D832" i="10"/>
  <c r="D831" i="10"/>
  <c r="D830" i="10"/>
  <c r="D829" i="10"/>
  <c r="D828" i="10"/>
  <c r="D827" i="10"/>
  <c r="D826" i="10"/>
  <c r="D825" i="10"/>
  <c r="D824" i="10"/>
  <c r="D823" i="10"/>
  <c r="D822" i="10"/>
  <c r="D821" i="10"/>
  <c r="D820" i="10"/>
  <c r="D819" i="10"/>
  <c r="D818" i="10"/>
  <c r="D817" i="10"/>
  <c r="D816" i="10"/>
  <c r="D815" i="10"/>
  <c r="D814" i="10"/>
  <c r="D813" i="10"/>
  <c r="D812" i="10"/>
  <c r="D811" i="10"/>
  <c r="D810" i="10"/>
  <c r="D809" i="10"/>
  <c r="D808" i="10"/>
  <c r="D807" i="10"/>
  <c r="D806" i="10"/>
  <c r="D805" i="10"/>
  <c r="D804" i="10"/>
  <c r="D803" i="10"/>
  <c r="D802" i="10"/>
  <c r="D801" i="10"/>
  <c r="D800" i="10"/>
  <c r="D799" i="10"/>
  <c r="D798" i="10"/>
  <c r="D797" i="10"/>
  <c r="D796" i="10"/>
  <c r="D795" i="10"/>
  <c r="D794" i="10"/>
  <c r="D793" i="10"/>
  <c r="D792" i="10"/>
  <c r="D791" i="10"/>
  <c r="D790" i="10"/>
  <c r="D789" i="10"/>
  <c r="D788" i="10"/>
  <c r="D787" i="10"/>
  <c r="D786" i="10"/>
  <c r="D785" i="10"/>
  <c r="D784" i="10"/>
  <c r="D783" i="10"/>
  <c r="D782" i="10"/>
  <c r="D781" i="10"/>
  <c r="D780" i="10"/>
  <c r="D779" i="10"/>
  <c r="D778" i="10"/>
  <c r="D777" i="10"/>
  <c r="D776" i="10"/>
  <c r="D775" i="10"/>
  <c r="D774" i="10"/>
  <c r="D773" i="10"/>
  <c r="D772" i="10"/>
  <c r="D771" i="10"/>
  <c r="D770" i="10"/>
  <c r="D769" i="10"/>
  <c r="D768" i="10"/>
  <c r="D767" i="10"/>
  <c r="D766" i="10"/>
  <c r="D765" i="10"/>
  <c r="D764" i="10"/>
  <c r="D763" i="10"/>
  <c r="D762" i="10"/>
  <c r="D761" i="10"/>
  <c r="D760" i="10"/>
  <c r="D759" i="10"/>
  <c r="D758" i="10"/>
  <c r="D757" i="10"/>
  <c r="D756" i="10"/>
  <c r="D755" i="10"/>
  <c r="D754" i="10"/>
  <c r="D753" i="10"/>
  <c r="D752" i="10"/>
  <c r="D751" i="10"/>
  <c r="D750" i="10"/>
  <c r="D749" i="10"/>
  <c r="D748" i="10"/>
  <c r="D747" i="10"/>
  <c r="D746" i="10"/>
  <c r="D745" i="10"/>
  <c r="D744" i="10"/>
  <c r="D743" i="10"/>
  <c r="D742" i="10"/>
  <c r="D741" i="10"/>
  <c r="D740" i="10"/>
  <c r="D739" i="10"/>
  <c r="D738" i="10"/>
  <c r="D737" i="10"/>
  <c r="D736" i="10"/>
  <c r="D735" i="10"/>
  <c r="D734" i="10"/>
  <c r="D733" i="10"/>
  <c r="D732" i="10"/>
  <c r="D731" i="10"/>
  <c r="D730" i="10"/>
  <c r="D729" i="10"/>
  <c r="D728" i="10"/>
  <c r="D727" i="10"/>
  <c r="D726" i="10"/>
  <c r="D725" i="10"/>
  <c r="D724" i="10"/>
  <c r="D723" i="10"/>
  <c r="D722" i="10"/>
  <c r="D721" i="10"/>
  <c r="D720" i="10"/>
  <c r="D719" i="10"/>
  <c r="D718" i="10"/>
  <c r="D717" i="10"/>
  <c r="D716" i="10"/>
  <c r="D715" i="10"/>
  <c r="D714" i="10"/>
  <c r="D713" i="10"/>
  <c r="D712" i="10"/>
  <c r="D711" i="10"/>
  <c r="D710" i="10"/>
  <c r="D709" i="10"/>
  <c r="D708" i="10"/>
  <c r="D707" i="10"/>
  <c r="D706" i="10"/>
  <c r="D705" i="10"/>
  <c r="D704" i="10"/>
  <c r="D703" i="10"/>
  <c r="D702" i="10"/>
  <c r="D701" i="10"/>
  <c r="D700" i="10"/>
  <c r="D699" i="10"/>
  <c r="D698" i="10"/>
  <c r="D697" i="10"/>
  <c r="D696" i="10"/>
  <c r="D695" i="10"/>
  <c r="D694" i="10"/>
  <c r="D693" i="10"/>
  <c r="D692" i="10"/>
  <c r="D691" i="10"/>
  <c r="D690" i="10"/>
  <c r="D689" i="10"/>
  <c r="D688" i="10"/>
  <c r="D687" i="10"/>
  <c r="D686" i="10"/>
  <c r="D685" i="10"/>
  <c r="D684" i="10"/>
  <c r="D683" i="10"/>
  <c r="D682" i="10"/>
  <c r="D681" i="10"/>
  <c r="D680" i="10"/>
  <c r="D679" i="10"/>
  <c r="D678" i="10"/>
  <c r="D677" i="10"/>
  <c r="D676" i="10"/>
  <c r="D675" i="10"/>
  <c r="D674" i="10"/>
  <c r="D673" i="10"/>
  <c r="D672" i="10"/>
  <c r="D671" i="10"/>
  <c r="D670" i="10"/>
  <c r="D669" i="10"/>
  <c r="D668" i="10"/>
  <c r="D667" i="10"/>
  <c r="D666" i="10"/>
  <c r="D665" i="10"/>
  <c r="D664" i="10"/>
  <c r="D663" i="10"/>
  <c r="D662" i="10"/>
  <c r="D661" i="10"/>
  <c r="D660" i="10"/>
  <c r="D659" i="10"/>
  <c r="D658" i="10"/>
  <c r="D657" i="10"/>
  <c r="D656" i="10"/>
  <c r="D655" i="10"/>
  <c r="D654" i="10"/>
  <c r="D653" i="10"/>
  <c r="D652" i="10"/>
  <c r="D651" i="10"/>
  <c r="D650" i="10"/>
  <c r="D649" i="10"/>
  <c r="D648" i="10"/>
  <c r="D647" i="10"/>
  <c r="D646" i="10"/>
  <c r="D645" i="10"/>
  <c r="D644" i="10"/>
  <c r="D643" i="10"/>
  <c r="D642" i="10"/>
  <c r="D641" i="10"/>
  <c r="D640" i="10"/>
  <c r="D639" i="10"/>
  <c r="D638" i="10"/>
  <c r="D637" i="10"/>
  <c r="D636" i="10"/>
  <c r="D635" i="10"/>
  <c r="D634" i="10"/>
  <c r="D633" i="10"/>
  <c r="D632" i="10"/>
  <c r="D631" i="10"/>
  <c r="D630" i="10"/>
  <c r="D629" i="10"/>
  <c r="D628" i="10"/>
  <c r="D627" i="10"/>
  <c r="D626" i="10"/>
  <c r="D625" i="10"/>
  <c r="D624" i="10"/>
  <c r="D623" i="10"/>
  <c r="D622" i="10"/>
  <c r="D621" i="10"/>
  <c r="D620" i="10"/>
  <c r="D619" i="10"/>
  <c r="D618" i="10"/>
  <c r="D617" i="10"/>
  <c r="D616" i="10"/>
  <c r="D615" i="10"/>
  <c r="D614" i="10"/>
  <c r="D613" i="10"/>
  <c r="D612" i="10"/>
  <c r="D611" i="10"/>
  <c r="D610" i="10"/>
  <c r="D609" i="10"/>
  <c r="D608" i="10"/>
  <c r="D607" i="10"/>
  <c r="D606" i="10"/>
  <c r="D605" i="10"/>
  <c r="D604" i="10"/>
  <c r="D603" i="10"/>
  <c r="D602" i="10"/>
  <c r="D601" i="10"/>
  <c r="D600" i="10"/>
  <c r="D599" i="10"/>
  <c r="D598" i="10"/>
  <c r="D597" i="10"/>
  <c r="D596" i="10"/>
  <c r="D595" i="10"/>
  <c r="D594" i="10"/>
  <c r="D593" i="10"/>
  <c r="D592" i="10"/>
  <c r="D591" i="10"/>
  <c r="D590" i="10"/>
  <c r="D589" i="10"/>
  <c r="D588" i="10"/>
  <c r="D587" i="10"/>
  <c r="D586" i="10"/>
  <c r="D585" i="10"/>
  <c r="D584" i="10"/>
  <c r="D583" i="10"/>
  <c r="D582" i="10"/>
  <c r="D581" i="10"/>
  <c r="D580" i="10"/>
  <c r="D579" i="10"/>
  <c r="D578" i="10"/>
  <c r="D577" i="10"/>
  <c r="D576" i="10"/>
  <c r="D575" i="10"/>
  <c r="D574" i="10"/>
  <c r="D573" i="10"/>
  <c r="D572" i="10"/>
  <c r="D571" i="10"/>
  <c r="D570" i="10"/>
  <c r="D569" i="10"/>
  <c r="D568" i="10"/>
  <c r="D567" i="10"/>
  <c r="D566" i="10"/>
  <c r="D565" i="10"/>
  <c r="D564" i="10"/>
  <c r="D563" i="10"/>
  <c r="D562" i="10"/>
  <c r="D561" i="10"/>
  <c r="D560" i="10"/>
  <c r="D559" i="10"/>
  <c r="D558" i="10"/>
  <c r="D557" i="10"/>
  <c r="D556" i="10"/>
  <c r="D555" i="10"/>
  <c r="D554" i="10"/>
  <c r="D553" i="10"/>
  <c r="D552" i="10"/>
  <c r="D551" i="10"/>
  <c r="D550" i="10"/>
  <c r="D549" i="10"/>
  <c r="D548" i="10"/>
  <c r="D547" i="10"/>
  <c r="D546" i="10"/>
  <c r="D545" i="10"/>
  <c r="D544" i="10"/>
  <c r="D543" i="10"/>
  <c r="D542" i="10"/>
  <c r="D541" i="10"/>
  <c r="D540" i="10"/>
  <c r="D539" i="10"/>
  <c r="D538" i="10"/>
  <c r="D537" i="10"/>
  <c r="D536" i="10"/>
  <c r="D535" i="10"/>
  <c r="D534" i="10"/>
  <c r="D533" i="10"/>
  <c r="D532" i="10"/>
  <c r="D531" i="10"/>
  <c r="D530" i="10"/>
  <c r="D529" i="10"/>
  <c r="D528" i="10"/>
  <c r="D527" i="10"/>
  <c r="D526" i="10"/>
  <c r="D525" i="10"/>
  <c r="D524" i="10"/>
  <c r="D523" i="10"/>
  <c r="D522" i="10"/>
  <c r="D521" i="10"/>
  <c r="D520" i="10"/>
  <c r="D519" i="10"/>
  <c r="D518" i="10"/>
  <c r="D517" i="10"/>
  <c r="D516" i="10"/>
  <c r="D515" i="10"/>
  <c r="D514" i="10"/>
  <c r="D513" i="10"/>
  <c r="D512" i="10"/>
  <c r="D511" i="10"/>
  <c r="D510" i="10"/>
  <c r="D509" i="10"/>
  <c r="D508" i="10"/>
  <c r="D507" i="10"/>
  <c r="D506" i="10"/>
  <c r="D505" i="10"/>
  <c r="D504" i="10"/>
  <c r="D503" i="10"/>
  <c r="D502" i="10"/>
  <c r="D501" i="10"/>
  <c r="D500" i="10"/>
  <c r="D499" i="10"/>
  <c r="D498" i="10"/>
  <c r="D497" i="10"/>
  <c r="D496" i="10"/>
  <c r="D495" i="10"/>
  <c r="D494" i="10"/>
  <c r="D493" i="10"/>
  <c r="D492" i="10"/>
  <c r="D491" i="10"/>
  <c r="D490" i="10"/>
  <c r="D489" i="10"/>
  <c r="D488" i="10"/>
  <c r="D487" i="10"/>
  <c r="D486" i="10"/>
  <c r="D485" i="10"/>
  <c r="D484" i="10"/>
  <c r="D483" i="10"/>
  <c r="D482" i="10"/>
  <c r="D481" i="10"/>
  <c r="D480" i="10"/>
  <c r="D479" i="10"/>
  <c r="D478" i="10"/>
  <c r="D477" i="10"/>
  <c r="D476" i="10"/>
  <c r="D475" i="10"/>
  <c r="D474" i="10"/>
  <c r="D473" i="10"/>
  <c r="D472" i="10"/>
  <c r="D471" i="10"/>
  <c r="D470" i="10"/>
  <c r="D469" i="10"/>
  <c r="D468" i="10"/>
  <c r="D467" i="10"/>
  <c r="D466" i="10"/>
  <c r="D465" i="10"/>
  <c r="D464" i="10"/>
  <c r="D463" i="10"/>
  <c r="D462" i="10"/>
  <c r="D461" i="10"/>
  <c r="D460" i="10"/>
  <c r="D459" i="10"/>
  <c r="D458" i="10"/>
  <c r="D457" i="10"/>
  <c r="D456" i="10"/>
  <c r="D455" i="10"/>
  <c r="D454" i="10"/>
  <c r="D453" i="10"/>
  <c r="D452" i="10"/>
  <c r="D451" i="10"/>
  <c r="D450" i="10"/>
  <c r="D449" i="10"/>
  <c r="D448" i="10"/>
  <c r="D447" i="10"/>
  <c r="D446" i="10"/>
  <c r="D445" i="10"/>
  <c r="D444" i="10"/>
  <c r="D443" i="10"/>
  <c r="D442" i="10"/>
  <c r="D441" i="10"/>
  <c r="D440" i="10"/>
  <c r="D439" i="10"/>
  <c r="D438" i="10"/>
  <c r="D437" i="10"/>
  <c r="D436" i="10"/>
  <c r="D435" i="10"/>
  <c r="D434" i="10"/>
  <c r="D433" i="10"/>
  <c r="D432" i="10"/>
  <c r="D431" i="10"/>
  <c r="D430" i="10"/>
  <c r="D429" i="10"/>
  <c r="D428" i="10"/>
  <c r="D427" i="10"/>
  <c r="D426" i="10"/>
  <c r="D425" i="10"/>
  <c r="D424" i="10"/>
  <c r="D423" i="10"/>
  <c r="D422" i="10"/>
  <c r="D421" i="10"/>
  <c r="D420" i="10"/>
  <c r="D419" i="10"/>
  <c r="D418" i="10"/>
  <c r="D417" i="10"/>
  <c r="D416" i="10"/>
  <c r="D415" i="10"/>
  <c r="D414" i="10"/>
  <c r="D413" i="10"/>
  <c r="D412" i="10"/>
  <c r="D411" i="10"/>
  <c r="D410" i="10"/>
  <c r="D409" i="10"/>
  <c r="D408" i="10"/>
  <c r="D407" i="10"/>
  <c r="D406" i="10"/>
  <c r="D405" i="10"/>
  <c r="D404" i="10"/>
  <c r="D403" i="10"/>
  <c r="D402" i="10"/>
  <c r="D401" i="10"/>
  <c r="D400" i="10"/>
  <c r="D399" i="10"/>
  <c r="D398" i="10"/>
  <c r="D397" i="10"/>
  <c r="D396" i="10"/>
  <c r="D395" i="10"/>
  <c r="D394" i="10"/>
  <c r="D393" i="10"/>
  <c r="D392" i="10"/>
  <c r="D391" i="10"/>
  <c r="D390" i="10"/>
  <c r="D389" i="10"/>
  <c r="D388" i="10"/>
  <c r="D387" i="10"/>
  <c r="D386" i="10"/>
  <c r="D385" i="10"/>
  <c r="D384" i="10"/>
  <c r="D383" i="10"/>
  <c r="D382" i="10"/>
  <c r="D381" i="10"/>
  <c r="D380" i="10"/>
  <c r="D379" i="10"/>
  <c r="D378" i="10"/>
  <c r="D377" i="10"/>
  <c r="D376" i="10"/>
  <c r="D375" i="10"/>
  <c r="D374" i="10"/>
  <c r="D373" i="10"/>
  <c r="D372" i="10"/>
  <c r="D371" i="10"/>
  <c r="D370" i="10"/>
  <c r="D369" i="10"/>
  <c r="D368" i="10"/>
  <c r="D367" i="10"/>
  <c r="D366" i="10"/>
  <c r="D365" i="10"/>
  <c r="D364" i="10"/>
  <c r="D363" i="10"/>
  <c r="D362" i="10"/>
  <c r="D361" i="10"/>
  <c r="D360" i="10"/>
  <c r="D359" i="10"/>
  <c r="D358" i="10"/>
  <c r="D357" i="10"/>
  <c r="D356" i="10"/>
  <c r="D355" i="10"/>
  <c r="D354" i="10"/>
  <c r="D353" i="10"/>
  <c r="D352" i="10"/>
  <c r="D351" i="10"/>
  <c r="D350" i="10"/>
  <c r="D349" i="10"/>
  <c r="D348" i="10"/>
  <c r="D347" i="10"/>
  <c r="D346" i="10"/>
  <c r="D345" i="10"/>
  <c r="D344" i="10"/>
  <c r="D343" i="10"/>
  <c r="D342" i="10"/>
  <c r="D341" i="10"/>
  <c r="D340" i="10"/>
  <c r="D339" i="10"/>
  <c r="D338" i="10"/>
  <c r="D337" i="10"/>
  <c r="D336" i="10"/>
  <c r="D335" i="10"/>
  <c r="D334" i="10"/>
  <c r="D333" i="10"/>
  <c r="D332" i="10"/>
  <c r="D331" i="10"/>
  <c r="D330" i="10"/>
  <c r="D329" i="10"/>
  <c r="D328" i="10"/>
  <c r="D327" i="10"/>
  <c r="D326" i="10"/>
  <c r="D325" i="10"/>
  <c r="D324" i="10"/>
  <c r="D323" i="10"/>
  <c r="D322" i="10"/>
  <c r="D321" i="10"/>
  <c r="D320" i="10"/>
  <c r="D319" i="10"/>
  <c r="D318" i="10"/>
  <c r="D317" i="10"/>
  <c r="D316" i="10"/>
  <c r="D315" i="10"/>
  <c r="D314" i="10"/>
  <c r="D313" i="10"/>
  <c r="D312" i="10"/>
  <c r="D311" i="10"/>
  <c r="D310" i="10"/>
  <c r="D309" i="10"/>
  <c r="D308" i="10"/>
  <c r="D307" i="10"/>
  <c r="D306" i="10"/>
  <c r="D305" i="10"/>
  <c r="D304" i="10"/>
  <c r="D303" i="10"/>
  <c r="D302" i="10"/>
  <c r="D301" i="10"/>
  <c r="D300" i="10"/>
  <c r="D299" i="10"/>
  <c r="D298" i="10"/>
  <c r="D297" i="10"/>
  <c r="D296" i="10"/>
  <c r="D295" i="10"/>
  <c r="D294" i="10"/>
  <c r="D293" i="10"/>
  <c r="D292" i="10"/>
  <c r="D291" i="10"/>
  <c r="D290" i="10"/>
  <c r="D289" i="10"/>
  <c r="D288" i="10"/>
  <c r="D287" i="10"/>
  <c r="D286" i="10"/>
  <c r="D285" i="10"/>
  <c r="D284" i="10"/>
  <c r="D283" i="10"/>
  <c r="D282" i="10"/>
  <c r="D281" i="10"/>
  <c r="D280" i="10"/>
  <c r="D279" i="10"/>
  <c r="D278" i="10"/>
  <c r="D277" i="10"/>
  <c r="D276" i="10"/>
  <c r="D275" i="10"/>
  <c r="D274" i="10"/>
  <c r="D273" i="10"/>
  <c r="D272" i="10"/>
  <c r="D271" i="10"/>
  <c r="D270" i="10"/>
  <c r="D269" i="10"/>
  <c r="D268" i="10"/>
  <c r="D267" i="10"/>
  <c r="D266" i="10"/>
  <c r="D265" i="10"/>
  <c r="D264" i="10"/>
  <c r="D263" i="10"/>
  <c r="D262" i="10"/>
  <c r="D261" i="10"/>
  <c r="D260" i="10"/>
  <c r="D259" i="10"/>
  <c r="D258" i="10"/>
  <c r="D257" i="10"/>
  <c r="D256" i="10"/>
  <c r="D255" i="10"/>
  <c r="D254" i="10"/>
  <c r="D253" i="10"/>
  <c r="D252" i="10"/>
  <c r="D251" i="10"/>
  <c r="D250" i="10"/>
  <c r="D249" i="10"/>
  <c r="D248" i="10"/>
  <c r="D247" i="10"/>
  <c r="D246" i="10"/>
  <c r="D245" i="10"/>
  <c r="D244" i="10"/>
  <c r="D243" i="10"/>
  <c r="D242" i="10"/>
  <c r="D241" i="10"/>
  <c r="D240" i="10"/>
  <c r="D239" i="10"/>
  <c r="D238" i="10"/>
  <c r="D237" i="10"/>
  <c r="D236" i="10"/>
  <c r="D235" i="10"/>
  <c r="D234" i="10"/>
  <c r="D233" i="10"/>
  <c r="D232" i="10"/>
  <c r="D231" i="10"/>
  <c r="D230" i="10"/>
  <c r="D229" i="10"/>
  <c r="D228" i="10"/>
  <c r="D227" i="10"/>
  <c r="D226" i="10"/>
  <c r="D225" i="10"/>
  <c r="D224" i="10"/>
  <c r="D223" i="10"/>
  <c r="D222" i="10"/>
  <c r="D221" i="10"/>
  <c r="D220" i="10"/>
  <c r="D219" i="10"/>
  <c r="D218" i="10"/>
  <c r="D217" i="10"/>
  <c r="D216" i="10"/>
  <c r="D215" i="10"/>
  <c r="D214" i="10"/>
  <c r="D213" i="10"/>
  <c r="D212" i="10"/>
  <c r="D211" i="10"/>
  <c r="D210" i="10"/>
  <c r="D209" i="10"/>
  <c r="D208" i="10"/>
  <c r="D207" i="10"/>
  <c r="D206" i="10"/>
  <c r="D205" i="10"/>
  <c r="D204" i="10"/>
  <c r="D203" i="10"/>
  <c r="D202" i="10"/>
  <c r="D201" i="10"/>
  <c r="D200" i="10"/>
  <c r="D199" i="10"/>
  <c r="D198" i="10"/>
  <c r="D197" i="10"/>
  <c r="D196" i="10"/>
  <c r="D195" i="10"/>
  <c r="D194" i="10"/>
  <c r="D193" i="10"/>
  <c r="D192" i="10"/>
  <c r="D191" i="10"/>
  <c r="D190" i="10"/>
  <c r="D189" i="10"/>
  <c r="D188" i="10"/>
  <c r="D187" i="10"/>
  <c r="D186" i="10"/>
  <c r="D185" i="10"/>
  <c r="D184" i="10"/>
  <c r="D183" i="10"/>
  <c r="D182" i="10"/>
  <c r="D181" i="10"/>
  <c r="D180" i="10"/>
  <c r="D179" i="10"/>
  <c r="D178" i="10"/>
  <c r="D177" i="10"/>
  <c r="D176" i="10"/>
  <c r="D175" i="10"/>
  <c r="D174" i="10"/>
  <c r="D173" i="10"/>
  <c r="D172" i="10"/>
  <c r="D171" i="10"/>
  <c r="D170" i="10"/>
  <c r="D169" i="10"/>
  <c r="D168" i="10"/>
  <c r="D167" i="10"/>
  <c r="D166" i="10"/>
  <c r="D165" i="10"/>
  <c r="D164" i="10"/>
  <c r="D163" i="10"/>
  <c r="D162" i="10"/>
  <c r="D161" i="10"/>
  <c r="D160" i="10"/>
  <c r="D159" i="10"/>
  <c r="D158" i="10"/>
  <c r="D157" i="10"/>
  <c r="D156" i="10"/>
  <c r="D155" i="10"/>
  <c r="D154" i="10"/>
  <c r="D153" i="10"/>
  <c r="D152" i="10"/>
  <c r="D151" i="10"/>
  <c r="D150" i="10"/>
  <c r="D149" i="10"/>
  <c r="D148" i="10"/>
  <c r="D147" i="10"/>
  <c r="D146" i="10"/>
  <c r="D145" i="10"/>
  <c r="D144" i="10"/>
  <c r="D143" i="10"/>
  <c r="D142" i="10"/>
  <c r="D141" i="10"/>
  <c r="D140" i="10"/>
  <c r="D139" i="10"/>
  <c r="D138" i="10"/>
  <c r="D137" i="10"/>
  <c r="D136" i="10"/>
  <c r="D135" i="10"/>
  <c r="D134" i="10"/>
  <c r="D133" i="10"/>
  <c r="D132" i="10"/>
  <c r="D131" i="10"/>
  <c r="D130" i="10"/>
  <c r="D129" i="10"/>
  <c r="D128" i="10"/>
  <c r="D127" i="10"/>
  <c r="D126" i="10"/>
  <c r="D125" i="10"/>
  <c r="D124" i="10"/>
  <c r="D123" i="10"/>
  <c r="D122" i="10"/>
  <c r="D121" i="10"/>
  <c r="D120" i="10"/>
  <c r="D119" i="10"/>
  <c r="D118" i="10"/>
  <c r="D117" i="10"/>
  <c r="D116" i="10"/>
  <c r="D115" i="10"/>
  <c r="D114" i="10"/>
  <c r="D113" i="10"/>
  <c r="D112" i="10"/>
  <c r="D111" i="10"/>
  <c r="D110" i="10"/>
  <c r="D109" i="10"/>
  <c r="D108" i="10"/>
  <c r="D107" i="10"/>
  <c r="D106" i="10"/>
  <c r="D105" i="10"/>
  <c r="D104" i="10"/>
  <c r="D103" i="10"/>
  <c r="D102" i="10"/>
  <c r="D101" i="10"/>
  <c r="D100" i="10"/>
  <c r="D99" i="10"/>
  <c r="D98" i="10"/>
  <c r="D97" i="10"/>
  <c r="D96" i="10"/>
  <c r="D95" i="10"/>
  <c r="D94" i="10"/>
  <c r="D93" i="10"/>
  <c r="D92" i="10"/>
  <c r="D91" i="10"/>
  <c r="D90" i="10"/>
  <c r="D89" i="10"/>
  <c r="D88" i="10"/>
  <c r="D87" i="10"/>
  <c r="D86" i="10"/>
  <c r="D85" i="10"/>
  <c r="D84" i="10"/>
  <c r="D83" i="10"/>
  <c r="D82" i="10"/>
  <c r="D81" i="10"/>
  <c r="D80" i="10"/>
  <c r="D79" i="10"/>
  <c r="D78" i="10"/>
  <c r="D77" i="10"/>
  <c r="D76" i="10"/>
  <c r="D75" i="10"/>
  <c r="D74" i="10"/>
  <c r="D73" i="10"/>
  <c r="D72" i="10"/>
  <c r="D71" i="10"/>
  <c r="D70" i="10"/>
  <c r="D69" i="10"/>
  <c r="D68" i="10"/>
  <c r="D67" i="10"/>
  <c r="D66" i="10"/>
  <c r="D65" i="10"/>
  <c r="D64" i="10"/>
  <c r="D63" i="10"/>
  <c r="D62" i="10"/>
  <c r="D61" i="10"/>
  <c r="D60" i="10"/>
  <c r="D59" i="10"/>
  <c r="D58" i="10"/>
  <c r="D57" i="10"/>
  <c r="D56" i="10"/>
  <c r="D55" i="10"/>
  <c r="D54" i="10"/>
  <c r="D53" i="10"/>
  <c r="D52" i="10"/>
  <c r="D51" i="10"/>
  <c r="D50" i="10"/>
  <c r="D49" i="10"/>
  <c r="D48" i="10"/>
  <c r="D47" i="10"/>
  <c r="D46" i="10"/>
  <c r="D45" i="10"/>
  <c r="D44" i="10"/>
  <c r="D43" i="10"/>
  <c r="D42" i="10"/>
  <c r="D41" i="10"/>
  <c r="D40" i="10"/>
  <c r="D39" i="10"/>
  <c r="D38" i="10"/>
  <c r="D37" i="10"/>
  <c r="D36" i="10"/>
  <c r="D35" i="10"/>
  <c r="D34" i="10"/>
  <c r="D33" i="10"/>
  <c r="D32" i="10"/>
  <c r="D31" i="10"/>
  <c r="D30" i="10"/>
  <c r="D29" i="10"/>
  <c r="D28" i="10"/>
  <c r="D27" i="10"/>
  <c r="D26" i="10"/>
  <c r="D25" i="10"/>
  <c r="D24" i="10"/>
  <c r="D23" i="10"/>
  <c r="D22" i="10"/>
  <c r="D21" i="10"/>
  <c r="D20" i="10"/>
  <c r="D19" i="10"/>
  <c r="D18" i="10"/>
  <c r="D17" i="10"/>
  <c r="D16" i="10"/>
  <c r="D15" i="10"/>
  <c r="D14" i="10"/>
  <c r="D13" i="10"/>
  <c r="D12" i="10"/>
  <c r="D11" i="10"/>
  <c r="D10" i="10"/>
  <c r="D9" i="10"/>
  <c r="D8" i="10"/>
  <c r="D7" i="10"/>
  <c r="D6" i="10"/>
  <c r="D5" i="10"/>
  <c r="D4" i="10"/>
  <c r="D3" i="10"/>
  <c r="I10" i="10" s="1"/>
  <c r="K2" i="10"/>
  <c r="D2" i="10"/>
  <c r="G1752" i="9"/>
  <c r="F1752" i="9"/>
  <c r="G1751" i="9"/>
  <c r="F1751" i="9"/>
  <c r="G1750" i="9"/>
  <c r="F1750" i="9"/>
  <c r="G1749" i="9"/>
  <c r="F1749" i="9"/>
  <c r="G1748" i="9"/>
  <c r="F1748" i="9"/>
  <c r="G1747" i="9"/>
  <c r="F1747" i="9"/>
  <c r="G1746" i="9"/>
  <c r="F1746" i="9"/>
  <c r="G1745" i="9"/>
  <c r="F1745" i="9"/>
  <c r="G1744" i="9"/>
  <c r="F1744" i="9"/>
  <c r="G1743" i="9"/>
  <c r="F1743" i="9"/>
  <c r="G1742" i="9"/>
  <c r="F1742" i="9"/>
  <c r="G1741" i="9"/>
  <c r="F1741" i="9"/>
  <c r="G1740" i="9"/>
  <c r="F1740" i="9"/>
  <c r="G1739" i="9"/>
  <c r="F1739" i="9"/>
  <c r="G1738" i="9"/>
  <c r="F1738" i="9"/>
  <c r="G1737" i="9"/>
  <c r="F1737" i="9"/>
  <c r="G1736" i="9"/>
  <c r="F1736" i="9"/>
  <c r="G1735" i="9"/>
  <c r="F1735" i="9"/>
  <c r="G1734" i="9"/>
  <c r="F1734" i="9"/>
  <c r="G1733" i="9"/>
  <c r="F1733" i="9"/>
  <c r="G1732" i="9"/>
  <c r="F1732" i="9"/>
  <c r="G1731" i="9"/>
  <c r="F1731" i="9"/>
  <c r="G1730" i="9"/>
  <c r="F1730" i="9"/>
  <c r="G1729" i="9"/>
  <c r="F1729" i="9"/>
  <c r="G1728" i="9"/>
  <c r="F1728" i="9"/>
  <c r="G1727" i="9"/>
  <c r="F1727" i="9"/>
  <c r="G1726" i="9"/>
  <c r="F1726" i="9"/>
  <c r="G1725" i="9"/>
  <c r="F1725" i="9"/>
  <c r="G1724" i="9"/>
  <c r="F1724" i="9"/>
  <c r="G1723" i="9"/>
  <c r="F1723" i="9"/>
  <c r="G1722" i="9"/>
  <c r="F1722" i="9"/>
  <c r="G1721" i="9"/>
  <c r="F1721" i="9"/>
  <c r="G1720" i="9"/>
  <c r="F1720" i="9"/>
  <c r="G1719" i="9"/>
  <c r="F1719" i="9"/>
  <c r="G1718" i="9"/>
  <c r="F1718" i="9"/>
  <c r="G1717" i="9"/>
  <c r="F1717" i="9"/>
  <c r="G1716" i="9"/>
  <c r="F1716" i="9"/>
  <c r="G1715" i="9"/>
  <c r="F1715" i="9"/>
  <c r="G1714" i="9"/>
  <c r="F1714" i="9"/>
  <c r="G1713" i="9"/>
  <c r="F1713" i="9"/>
  <c r="G1712" i="9"/>
  <c r="F1712" i="9"/>
  <c r="G1711" i="9"/>
  <c r="F1711" i="9"/>
  <c r="G1710" i="9"/>
  <c r="F1710" i="9"/>
  <c r="G1709" i="9"/>
  <c r="F1709" i="9"/>
  <c r="G1708" i="9"/>
  <c r="F1708" i="9"/>
  <c r="G1707" i="9"/>
  <c r="F1707" i="9"/>
  <c r="G1706" i="9"/>
  <c r="F1706" i="9"/>
  <c r="G1705" i="9"/>
  <c r="F1705" i="9"/>
  <c r="G1704" i="9"/>
  <c r="F1704" i="9"/>
  <c r="G1703" i="9"/>
  <c r="F1703" i="9"/>
  <c r="G1702" i="9"/>
  <c r="F1702" i="9"/>
  <c r="G1701" i="9"/>
  <c r="F1701" i="9"/>
  <c r="G1700" i="9"/>
  <c r="F1700" i="9"/>
  <c r="G1699" i="9"/>
  <c r="F1699" i="9"/>
  <c r="G1698" i="9"/>
  <c r="F1698" i="9"/>
  <c r="G1697" i="9"/>
  <c r="F1697" i="9"/>
  <c r="G1696" i="9"/>
  <c r="F1696" i="9"/>
  <c r="G1695" i="9"/>
  <c r="F1695" i="9"/>
  <c r="G1694" i="9"/>
  <c r="F1694" i="9"/>
  <c r="G1693" i="9"/>
  <c r="F1693" i="9"/>
  <c r="G1692" i="9"/>
  <c r="F1692" i="9"/>
  <c r="G1691" i="9"/>
  <c r="F1691" i="9"/>
  <c r="G1690" i="9"/>
  <c r="F1690" i="9"/>
  <c r="G1689" i="9"/>
  <c r="F1689" i="9"/>
  <c r="G1688" i="9"/>
  <c r="F1688" i="9"/>
  <c r="G1687" i="9"/>
  <c r="F1687" i="9"/>
  <c r="G1686" i="9"/>
  <c r="F1686" i="9"/>
  <c r="G1685" i="9"/>
  <c r="F1685" i="9"/>
  <c r="G1684" i="9"/>
  <c r="F1684" i="9"/>
  <c r="G1683" i="9"/>
  <c r="F1683" i="9"/>
  <c r="G1682" i="9"/>
  <c r="F1682" i="9"/>
  <c r="G1681" i="9"/>
  <c r="F1681" i="9"/>
  <c r="G1680" i="9"/>
  <c r="F1680" i="9"/>
  <c r="G1679" i="9"/>
  <c r="F1679" i="9"/>
  <c r="G1678" i="9"/>
  <c r="F1678" i="9"/>
  <c r="G1677" i="9"/>
  <c r="F1677" i="9"/>
  <c r="G1676" i="9"/>
  <c r="F1676" i="9"/>
  <c r="G1675" i="9"/>
  <c r="F1675" i="9"/>
  <c r="G1674" i="9"/>
  <c r="F1674" i="9"/>
  <c r="G1673" i="9"/>
  <c r="F1673" i="9"/>
  <c r="G1672" i="9"/>
  <c r="F1672" i="9"/>
  <c r="G1671" i="9"/>
  <c r="F1671" i="9"/>
  <c r="G1670" i="9"/>
  <c r="F1670" i="9"/>
  <c r="G1669" i="9"/>
  <c r="F1669" i="9"/>
  <c r="G1668" i="9"/>
  <c r="F1668" i="9"/>
  <c r="G1667" i="9"/>
  <c r="F1667" i="9"/>
  <c r="G1666" i="9"/>
  <c r="F1666" i="9"/>
  <c r="G1665" i="9"/>
  <c r="F1665" i="9"/>
  <c r="G1664" i="9"/>
  <c r="F1664" i="9"/>
  <c r="G1663" i="9"/>
  <c r="F1663" i="9"/>
  <c r="G1662" i="9"/>
  <c r="F1662" i="9"/>
  <c r="G1661" i="9"/>
  <c r="F1661" i="9"/>
  <c r="G1660" i="9"/>
  <c r="F1660" i="9"/>
  <c r="G1659" i="9"/>
  <c r="F1659" i="9"/>
  <c r="G1658" i="9"/>
  <c r="F1658" i="9"/>
  <c r="G1657" i="9"/>
  <c r="F1657" i="9"/>
  <c r="G1656" i="9"/>
  <c r="F1656" i="9"/>
  <c r="G1655" i="9"/>
  <c r="F1655" i="9"/>
  <c r="G1654" i="9"/>
  <c r="F1654" i="9"/>
  <c r="G1653" i="9"/>
  <c r="F1653" i="9"/>
  <c r="G1652" i="9"/>
  <c r="F1652" i="9"/>
  <c r="G1651" i="9"/>
  <c r="F1651" i="9"/>
  <c r="G1650" i="9"/>
  <c r="F1650" i="9"/>
  <c r="G1649" i="9"/>
  <c r="F1649" i="9"/>
  <c r="G1648" i="9"/>
  <c r="F1648" i="9"/>
  <c r="G1647" i="9"/>
  <c r="F1647" i="9"/>
  <c r="G1646" i="9"/>
  <c r="F1646" i="9"/>
  <c r="G1645" i="9"/>
  <c r="F1645" i="9"/>
  <c r="G1644" i="9"/>
  <c r="F1644" i="9"/>
  <c r="G1643" i="9"/>
  <c r="F1643" i="9"/>
  <c r="G1642" i="9"/>
  <c r="F1642" i="9"/>
  <c r="G1641" i="9"/>
  <c r="F1641" i="9"/>
  <c r="G1640" i="9"/>
  <c r="F1640" i="9"/>
  <c r="G1639" i="9"/>
  <c r="F1639" i="9"/>
  <c r="G1638" i="9"/>
  <c r="F1638" i="9"/>
  <c r="G1637" i="9"/>
  <c r="F1637" i="9"/>
  <c r="G1636" i="9"/>
  <c r="F1636" i="9"/>
  <c r="G1635" i="9"/>
  <c r="F1635" i="9"/>
  <c r="G1634" i="9"/>
  <c r="F1634" i="9"/>
  <c r="G1633" i="9"/>
  <c r="F1633" i="9"/>
  <c r="G1632" i="9"/>
  <c r="F1632" i="9"/>
  <c r="G1631" i="9"/>
  <c r="F1631" i="9"/>
  <c r="G1630" i="9"/>
  <c r="F1630" i="9"/>
  <c r="G1629" i="9"/>
  <c r="F1629" i="9"/>
  <c r="G1628" i="9"/>
  <c r="F1628" i="9"/>
  <c r="G1627" i="9"/>
  <c r="F1627" i="9"/>
  <c r="G1626" i="9"/>
  <c r="F1626" i="9"/>
  <c r="G1625" i="9"/>
  <c r="F1625" i="9"/>
  <c r="G1624" i="9"/>
  <c r="F1624" i="9"/>
  <c r="G1623" i="9"/>
  <c r="F1623" i="9"/>
  <c r="G1622" i="9"/>
  <c r="F1622" i="9"/>
  <c r="G1621" i="9"/>
  <c r="F1621" i="9"/>
  <c r="G1620" i="9"/>
  <c r="F1620" i="9"/>
  <c r="G1619" i="9"/>
  <c r="F1619" i="9"/>
  <c r="G1618" i="9"/>
  <c r="F1618" i="9"/>
  <c r="G1617" i="9"/>
  <c r="F1617" i="9"/>
  <c r="G1616" i="9"/>
  <c r="F1616" i="9"/>
  <c r="G1615" i="9"/>
  <c r="F1615" i="9"/>
  <c r="G1614" i="9"/>
  <c r="F1614" i="9"/>
  <c r="G1613" i="9"/>
  <c r="F1613" i="9"/>
  <c r="G1612" i="9"/>
  <c r="F1612" i="9"/>
  <c r="G1611" i="9"/>
  <c r="F1611" i="9"/>
  <c r="G1610" i="9"/>
  <c r="F1610" i="9"/>
  <c r="G1609" i="9"/>
  <c r="F1609" i="9"/>
  <c r="G1608" i="9"/>
  <c r="F1608" i="9"/>
  <c r="G1607" i="9"/>
  <c r="F1607" i="9"/>
  <c r="G1606" i="9"/>
  <c r="F1606" i="9"/>
  <c r="G1605" i="9"/>
  <c r="F1605" i="9"/>
  <c r="G1604" i="9"/>
  <c r="F1604" i="9"/>
  <c r="G1603" i="9"/>
  <c r="F1603" i="9"/>
  <c r="G1602" i="9"/>
  <c r="F1602" i="9"/>
  <c r="G1601" i="9"/>
  <c r="F1601" i="9"/>
  <c r="G1600" i="9"/>
  <c r="F1600" i="9"/>
  <c r="G1599" i="9"/>
  <c r="F1599" i="9"/>
  <c r="G1598" i="9"/>
  <c r="F1598" i="9"/>
  <c r="G1597" i="9"/>
  <c r="F1597" i="9"/>
  <c r="G1596" i="9"/>
  <c r="F1596" i="9"/>
  <c r="G1595" i="9"/>
  <c r="F1595" i="9"/>
  <c r="G1594" i="9"/>
  <c r="F1594" i="9"/>
  <c r="G1593" i="9"/>
  <c r="F1593" i="9"/>
  <c r="G1592" i="9"/>
  <c r="F1592" i="9"/>
  <c r="G1591" i="9"/>
  <c r="F1591" i="9"/>
  <c r="G1590" i="9"/>
  <c r="F1590" i="9"/>
  <c r="G1589" i="9"/>
  <c r="F1589" i="9"/>
  <c r="G1588" i="9"/>
  <c r="F1588" i="9"/>
  <c r="G1587" i="9"/>
  <c r="F1587" i="9"/>
  <c r="G1586" i="9"/>
  <c r="F1586" i="9"/>
  <c r="G1585" i="9"/>
  <c r="F1585" i="9"/>
  <c r="G1584" i="9"/>
  <c r="F1584" i="9"/>
  <c r="G1583" i="9"/>
  <c r="F1583" i="9"/>
  <c r="G1582" i="9"/>
  <c r="F1582" i="9"/>
  <c r="G1581" i="9"/>
  <c r="F1581" i="9"/>
  <c r="G1580" i="9"/>
  <c r="F1580" i="9"/>
  <c r="G1579" i="9"/>
  <c r="F1579" i="9"/>
  <c r="G1578" i="9"/>
  <c r="F1578" i="9"/>
  <c r="G1577" i="9"/>
  <c r="F1577" i="9"/>
  <c r="G1576" i="9"/>
  <c r="F1576" i="9"/>
  <c r="G1575" i="9"/>
  <c r="F1575" i="9"/>
  <c r="G1574" i="9"/>
  <c r="F1574" i="9"/>
  <c r="G1573" i="9"/>
  <c r="F1573" i="9"/>
  <c r="G1572" i="9"/>
  <c r="F1572" i="9"/>
  <c r="G1571" i="9"/>
  <c r="F1571" i="9"/>
  <c r="G1570" i="9"/>
  <c r="F1570" i="9"/>
  <c r="G1569" i="9"/>
  <c r="F1569" i="9"/>
  <c r="G1568" i="9"/>
  <c r="F1568" i="9"/>
  <c r="G1567" i="9"/>
  <c r="F1567" i="9"/>
  <c r="G1566" i="9"/>
  <c r="F1566" i="9"/>
  <c r="G1565" i="9"/>
  <c r="F1565" i="9"/>
  <c r="G1564" i="9"/>
  <c r="F1564" i="9"/>
  <c r="G1563" i="9"/>
  <c r="F1563" i="9"/>
  <c r="G1562" i="9"/>
  <c r="F1562" i="9"/>
  <c r="G1561" i="9"/>
  <c r="F1561" i="9"/>
  <c r="G1560" i="9"/>
  <c r="F1560" i="9"/>
  <c r="G1559" i="9"/>
  <c r="F1559" i="9"/>
  <c r="G1558" i="9"/>
  <c r="F1558" i="9"/>
  <c r="G1557" i="9"/>
  <c r="F1557" i="9"/>
  <c r="G1556" i="9"/>
  <c r="F1556" i="9"/>
  <c r="G1555" i="9"/>
  <c r="F1555" i="9"/>
  <c r="G1554" i="9"/>
  <c r="F1554" i="9"/>
  <c r="G1553" i="9"/>
  <c r="F1553" i="9"/>
  <c r="G1552" i="9"/>
  <c r="F1552" i="9"/>
  <c r="G1551" i="9"/>
  <c r="F1551" i="9"/>
  <c r="G1550" i="9"/>
  <c r="F1550" i="9"/>
  <c r="G1549" i="9"/>
  <c r="F1549" i="9"/>
  <c r="G1548" i="9"/>
  <c r="F1548" i="9"/>
  <c r="G1547" i="9"/>
  <c r="F1547" i="9"/>
  <c r="G1546" i="9"/>
  <c r="F1546" i="9"/>
  <c r="G1545" i="9"/>
  <c r="F1545" i="9"/>
  <c r="G1544" i="9"/>
  <c r="F1544" i="9"/>
  <c r="G1543" i="9"/>
  <c r="F1543" i="9"/>
  <c r="G1542" i="9"/>
  <c r="F1542" i="9"/>
  <c r="G1541" i="9"/>
  <c r="F1541" i="9"/>
  <c r="G1540" i="9"/>
  <c r="F1540" i="9"/>
  <c r="G1539" i="9"/>
  <c r="F1539" i="9"/>
  <c r="G1538" i="9"/>
  <c r="F1538" i="9"/>
  <c r="G1537" i="9"/>
  <c r="F1537" i="9"/>
  <c r="G1536" i="9"/>
  <c r="F1536" i="9"/>
  <c r="G1535" i="9"/>
  <c r="F1535" i="9"/>
  <c r="G1534" i="9"/>
  <c r="F1534" i="9"/>
  <c r="G1533" i="9"/>
  <c r="F1533" i="9"/>
  <c r="G1532" i="9"/>
  <c r="F1532" i="9"/>
  <c r="G1531" i="9"/>
  <c r="F1531" i="9"/>
  <c r="G1530" i="9"/>
  <c r="F1530" i="9"/>
  <c r="G1529" i="9"/>
  <c r="F1529" i="9"/>
  <c r="G1528" i="9"/>
  <c r="F1528" i="9"/>
  <c r="G1527" i="9"/>
  <c r="F1527" i="9"/>
  <c r="G1526" i="9"/>
  <c r="F1526" i="9"/>
  <c r="G1525" i="9"/>
  <c r="F1525" i="9"/>
  <c r="G1524" i="9"/>
  <c r="F1524" i="9"/>
  <c r="G1523" i="9"/>
  <c r="F1523" i="9"/>
  <c r="G1522" i="9"/>
  <c r="F1522" i="9"/>
  <c r="G1521" i="9"/>
  <c r="F1521" i="9"/>
  <c r="G1520" i="9"/>
  <c r="F1520" i="9"/>
  <c r="G1519" i="9"/>
  <c r="F1519" i="9"/>
  <c r="G1518" i="9"/>
  <c r="F1518" i="9"/>
  <c r="G1517" i="9"/>
  <c r="F1517" i="9"/>
  <c r="G1516" i="9"/>
  <c r="F1516" i="9"/>
  <c r="G1515" i="9"/>
  <c r="F1515" i="9"/>
  <c r="G1514" i="9"/>
  <c r="F1514" i="9"/>
  <c r="G1513" i="9"/>
  <c r="F1513" i="9"/>
  <c r="G1512" i="9"/>
  <c r="F1512" i="9"/>
  <c r="G1511" i="9"/>
  <c r="F1511" i="9"/>
  <c r="G1510" i="9"/>
  <c r="F1510" i="9"/>
  <c r="G1509" i="9"/>
  <c r="F1509" i="9"/>
  <c r="G1508" i="9"/>
  <c r="F1508" i="9"/>
  <c r="G1507" i="9"/>
  <c r="F1507" i="9"/>
  <c r="G1506" i="9"/>
  <c r="F1506" i="9"/>
  <c r="G1505" i="9"/>
  <c r="F1505" i="9"/>
  <c r="G1504" i="9"/>
  <c r="F1504" i="9"/>
  <c r="G1503" i="9"/>
  <c r="F1503" i="9"/>
  <c r="G1502" i="9"/>
  <c r="F1502" i="9"/>
  <c r="G1501" i="9"/>
  <c r="F1501" i="9"/>
  <c r="G1500" i="9"/>
  <c r="F1500" i="9"/>
  <c r="G1499" i="9"/>
  <c r="F1499" i="9"/>
  <c r="G1498" i="9"/>
  <c r="F1498" i="9"/>
  <c r="G1497" i="9"/>
  <c r="F1497" i="9"/>
  <c r="G1496" i="9"/>
  <c r="F1496" i="9"/>
  <c r="G1495" i="9"/>
  <c r="F1495" i="9"/>
  <c r="G1494" i="9"/>
  <c r="F1494" i="9"/>
  <c r="G1493" i="9"/>
  <c r="F1493" i="9"/>
  <c r="G1492" i="9"/>
  <c r="F1492" i="9"/>
  <c r="G1491" i="9"/>
  <c r="F1491" i="9"/>
  <c r="G1490" i="9"/>
  <c r="F1490" i="9"/>
  <c r="G1489" i="9"/>
  <c r="F1489" i="9"/>
  <c r="G1488" i="9"/>
  <c r="F1488" i="9"/>
  <c r="G1487" i="9"/>
  <c r="F1487" i="9"/>
  <c r="G1486" i="9"/>
  <c r="F1486" i="9"/>
  <c r="G1485" i="9"/>
  <c r="F1485" i="9"/>
  <c r="G1484" i="9"/>
  <c r="F1484" i="9"/>
  <c r="G1483" i="9"/>
  <c r="F1483" i="9"/>
  <c r="G1482" i="9"/>
  <c r="F1482" i="9"/>
  <c r="G1481" i="9"/>
  <c r="F1481" i="9"/>
  <c r="G1480" i="9"/>
  <c r="F1480" i="9"/>
  <c r="G1479" i="9"/>
  <c r="F1479" i="9"/>
  <c r="G1478" i="9"/>
  <c r="F1478" i="9"/>
  <c r="G1477" i="9"/>
  <c r="F1477" i="9"/>
  <c r="G1476" i="9"/>
  <c r="F1476" i="9"/>
  <c r="G1475" i="9"/>
  <c r="F1475" i="9"/>
  <c r="G1474" i="9"/>
  <c r="F1474" i="9"/>
  <c r="G1473" i="9"/>
  <c r="F1473" i="9"/>
  <c r="G1472" i="9"/>
  <c r="F1472" i="9"/>
  <c r="G1471" i="9"/>
  <c r="F1471" i="9"/>
  <c r="G1470" i="9"/>
  <c r="F1470" i="9"/>
  <c r="G1469" i="9"/>
  <c r="F1469" i="9"/>
  <c r="G1468" i="9"/>
  <c r="F1468" i="9"/>
  <c r="G1467" i="9"/>
  <c r="F1467" i="9"/>
  <c r="G1466" i="9"/>
  <c r="F1466" i="9"/>
  <c r="G1465" i="9"/>
  <c r="F1465" i="9"/>
  <c r="G1464" i="9"/>
  <c r="F1464" i="9"/>
  <c r="G1463" i="9"/>
  <c r="F1463" i="9"/>
  <c r="G1462" i="9"/>
  <c r="F1462" i="9"/>
  <c r="G1461" i="9"/>
  <c r="F1461" i="9"/>
  <c r="G1460" i="9"/>
  <c r="F1460" i="9"/>
  <c r="G1459" i="9"/>
  <c r="F1459" i="9"/>
  <c r="G1458" i="9"/>
  <c r="F1458" i="9"/>
  <c r="G1457" i="9"/>
  <c r="F1457" i="9"/>
  <c r="G1456" i="9"/>
  <c r="F1456" i="9"/>
  <c r="G1455" i="9"/>
  <c r="F1455" i="9"/>
  <c r="G1454" i="9"/>
  <c r="F1454" i="9"/>
  <c r="G1453" i="9"/>
  <c r="F1453" i="9"/>
  <c r="G1452" i="9"/>
  <c r="F1452" i="9"/>
  <c r="G1451" i="9"/>
  <c r="F1451" i="9"/>
  <c r="G1450" i="9"/>
  <c r="F1450" i="9"/>
  <c r="G1449" i="9"/>
  <c r="F1449" i="9"/>
  <c r="G1448" i="9"/>
  <c r="F1448" i="9"/>
  <c r="G1447" i="9"/>
  <c r="F1447" i="9"/>
  <c r="G1446" i="9"/>
  <c r="F1446" i="9"/>
  <c r="G1445" i="9"/>
  <c r="F1445" i="9"/>
  <c r="G1444" i="9"/>
  <c r="F1444" i="9"/>
  <c r="G1443" i="9"/>
  <c r="F1443" i="9"/>
  <c r="G1442" i="9"/>
  <c r="F1442" i="9"/>
  <c r="G1441" i="9"/>
  <c r="F1441" i="9"/>
  <c r="G1440" i="9"/>
  <c r="F1440" i="9"/>
  <c r="G1439" i="9"/>
  <c r="F1439" i="9"/>
  <c r="G1438" i="9"/>
  <c r="F1438" i="9"/>
  <c r="G1437" i="9"/>
  <c r="F1437" i="9"/>
  <c r="G1436" i="9"/>
  <c r="F1436" i="9"/>
  <c r="G1435" i="9"/>
  <c r="F1435" i="9"/>
  <c r="G1434" i="9"/>
  <c r="F1434" i="9"/>
  <c r="G1433" i="9"/>
  <c r="F1433" i="9"/>
  <c r="G1432" i="9"/>
  <c r="F1432" i="9"/>
  <c r="G1431" i="9"/>
  <c r="F1431" i="9"/>
  <c r="G1430" i="9"/>
  <c r="F1430" i="9"/>
  <c r="G1429" i="9"/>
  <c r="F1429" i="9"/>
  <c r="G1428" i="9"/>
  <c r="F1428" i="9"/>
  <c r="G1427" i="9"/>
  <c r="F1427" i="9"/>
  <c r="G1426" i="9"/>
  <c r="F1426" i="9"/>
  <c r="G1425" i="9"/>
  <c r="F1425" i="9"/>
  <c r="G1424" i="9"/>
  <c r="F1424" i="9"/>
  <c r="G1423" i="9"/>
  <c r="F1423" i="9"/>
  <c r="G1422" i="9"/>
  <c r="F1422" i="9"/>
  <c r="G1421" i="9"/>
  <c r="F1421" i="9"/>
  <c r="G1420" i="9"/>
  <c r="F1420" i="9"/>
  <c r="G1419" i="9"/>
  <c r="F1419" i="9"/>
  <c r="G1418" i="9"/>
  <c r="F1418" i="9"/>
  <c r="G1417" i="9"/>
  <c r="F1417" i="9"/>
  <c r="G1416" i="9"/>
  <c r="F1416" i="9"/>
  <c r="G1415" i="9"/>
  <c r="F1415" i="9"/>
  <c r="G1414" i="9"/>
  <c r="F1414" i="9"/>
  <c r="G1413" i="9"/>
  <c r="F1413" i="9"/>
  <c r="G1412" i="9"/>
  <c r="F1412" i="9"/>
  <c r="G1411" i="9"/>
  <c r="F1411" i="9"/>
  <c r="G1410" i="9"/>
  <c r="F1410" i="9"/>
  <c r="G1409" i="9"/>
  <c r="F1409" i="9"/>
  <c r="G1408" i="9"/>
  <c r="F1408" i="9"/>
  <c r="G1407" i="9"/>
  <c r="F1407" i="9"/>
  <c r="G1406" i="9"/>
  <c r="F1406" i="9"/>
  <c r="G1405" i="9"/>
  <c r="F1405" i="9"/>
  <c r="G1404" i="9"/>
  <c r="F1404" i="9"/>
  <c r="G1403" i="9"/>
  <c r="F1403" i="9"/>
  <c r="G1402" i="9"/>
  <c r="F1402" i="9"/>
  <c r="G1401" i="9"/>
  <c r="F1401" i="9"/>
  <c r="G1400" i="9"/>
  <c r="F1400" i="9"/>
  <c r="G1399" i="9"/>
  <c r="F1399" i="9"/>
  <c r="G1398" i="9"/>
  <c r="F1398" i="9"/>
  <c r="G1397" i="9"/>
  <c r="F1397" i="9"/>
  <c r="G1396" i="9"/>
  <c r="F1396" i="9"/>
  <c r="G1395" i="9"/>
  <c r="F1395" i="9"/>
  <c r="G1394" i="9"/>
  <c r="F1394" i="9"/>
  <c r="G1393" i="9"/>
  <c r="F1393" i="9"/>
  <c r="G1392" i="9"/>
  <c r="F1392" i="9"/>
  <c r="G1391" i="9"/>
  <c r="F1391" i="9"/>
  <c r="G1390" i="9"/>
  <c r="F1390" i="9"/>
  <c r="G1389" i="9"/>
  <c r="F1389" i="9"/>
  <c r="G1388" i="9"/>
  <c r="F1388" i="9"/>
  <c r="G1387" i="9"/>
  <c r="F1387" i="9"/>
  <c r="G1386" i="9"/>
  <c r="F1386" i="9"/>
  <c r="G1385" i="9"/>
  <c r="F1385" i="9"/>
  <c r="G1384" i="9"/>
  <c r="F1384" i="9"/>
  <c r="G1383" i="9"/>
  <c r="F1383" i="9"/>
  <c r="G1382" i="9"/>
  <c r="F1382" i="9"/>
  <c r="G1381" i="9"/>
  <c r="F1381" i="9"/>
  <c r="G1380" i="9"/>
  <c r="F1380" i="9"/>
  <c r="G1379" i="9"/>
  <c r="F1379" i="9"/>
  <c r="G1378" i="9"/>
  <c r="F1378" i="9"/>
  <c r="G1377" i="9"/>
  <c r="F1377" i="9"/>
  <c r="G1376" i="9"/>
  <c r="F1376" i="9"/>
  <c r="G1375" i="9"/>
  <c r="F1375" i="9"/>
  <c r="G1374" i="9"/>
  <c r="F1374" i="9"/>
  <c r="G1373" i="9"/>
  <c r="F1373" i="9"/>
  <c r="G1372" i="9"/>
  <c r="F1372" i="9"/>
  <c r="G1371" i="9"/>
  <c r="F1371" i="9"/>
  <c r="G1370" i="9"/>
  <c r="F1370" i="9"/>
  <c r="G1369" i="9"/>
  <c r="F1369" i="9"/>
  <c r="G1368" i="9"/>
  <c r="F1368" i="9"/>
  <c r="G1367" i="9"/>
  <c r="F1367" i="9"/>
  <c r="G1366" i="9"/>
  <c r="F1366" i="9"/>
  <c r="G1365" i="9"/>
  <c r="F1365" i="9"/>
  <c r="G1364" i="9"/>
  <c r="F1364" i="9"/>
  <c r="G1363" i="9"/>
  <c r="F1363" i="9"/>
  <c r="G1362" i="9"/>
  <c r="F1362" i="9"/>
  <c r="G1361" i="9"/>
  <c r="F1361" i="9"/>
  <c r="G1360" i="9"/>
  <c r="F1360" i="9"/>
  <c r="G1359" i="9"/>
  <c r="F1359" i="9"/>
  <c r="G1358" i="9"/>
  <c r="F1358" i="9"/>
  <c r="G1357" i="9"/>
  <c r="F1357" i="9"/>
  <c r="G1356" i="9"/>
  <c r="F1356" i="9"/>
  <c r="G1355" i="9"/>
  <c r="F1355" i="9"/>
  <c r="G1354" i="9"/>
  <c r="F1354" i="9"/>
  <c r="G1353" i="9"/>
  <c r="F1353" i="9"/>
  <c r="G1352" i="9"/>
  <c r="F1352" i="9"/>
  <c r="G1351" i="9"/>
  <c r="F1351" i="9"/>
  <c r="G1350" i="9"/>
  <c r="F1350" i="9"/>
  <c r="G1349" i="9"/>
  <c r="F1349" i="9"/>
  <c r="G1348" i="9"/>
  <c r="F1348" i="9"/>
  <c r="G1347" i="9"/>
  <c r="F1347" i="9"/>
  <c r="G1346" i="9"/>
  <c r="F1346" i="9"/>
  <c r="G1345" i="9"/>
  <c r="F1345" i="9"/>
  <c r="G1344" i="9"/>
  <c r="F1344" i="9"/>
  <c r="G1343" i="9"/>
  <c r="F1343" i="9"/>
  <c r="G1342" i="9"/>
  <c r="F1342" i="9"/>
  <c r="G1341" i="9"/>
  <c r="F1341" i="9"/>
  <c r="G1340" i="9"/>
  <c r="F1340" i="9"/>
  <c r="G1339" i="9"/>
  <c r="F1339" i="9"/>
  <c r="G1338" i="9"/>
  <c r="F1338" i="9"/>
  <c r="G1337" i="9"/>
  <c r="F1337" i="9"/>
  <c r="G1336" i="9"/>
  <c r="F1336" i="9"/>
  <c r="G1335" i="9"/>
  <c r="F1335" i="9"/>
  <c r="G1334" i="9"/>
  <c r="F1334" i="9"/>
  <c r="G1333" i="9"/>
  <c r="F1333" i="9"/>
  <c r="G1332" i="9"/>
  <c r="F1332" i="9"/>
  <c r="G1331" i="9"/>
  <c r="F1331" i="9"/>
  <c r="G1330" i="9"/>
  <c r="F1330" i="9"/>
  <c r="G1329" i="9"/>
  <c r="F1329" i="9"/>
  <c r="G1328" i="9"/>
  <c r="F1328" i="9"/>
  <c r="G1327" i="9"/>
  <c r="F1327" i="9"/>
  <c r="G1326" i="9"/>
  <c r="F1326" i="9"/>
  <c r="G1325" i="9"/>
  <c r="F1325" i="9"/>
  <c r="G1324" i="9"/>
  <c r="F1324" i="9"/>
  <c r="G1323" i="9"/>
  <c r="F1323" i="9"/>
  <c r="G1322" i="9"/>
  <c r="F1322" i="9"/>
  <c r="G1321" i="9"/>
  <c r="F1321" i="9"/>
  <c r="G1320" i="9"/>
  <c r="F1320" i="9"/>
  <c r="G1319" i="9"/>
  <c r="F1319" i="9"/>
  <c r="G1318" i="9"/>
  <c r="F1318" i="9"/>
  <c r="G1317" i="9"/>
  <c r="F1317" i="9"/>
  <c r="G1316" i="9"/>
  <c r="F1316" i="9"/>
  <c r="G1315" i="9"/>
  <c r="F1315" i="9"/>
  <c r="G1314" i="9"/>
  <c r="F1314" i="9"/>
  <c r="G1313" i="9"/>
  <c r="F1313" i="9"/>
  <c r="G1312" i="9"/>
  <c r="F1312" i="9"/>
  <c r="G1311" i="9"/>
  <c r="F1311" i="9"/>
  <c r="G1310" i="9"/>
  <c r="F1310" i="9"/>
  <c r="G1309" i="9"/>
  <c r="F1309" i="9"/>
  <c r="G1308" i="9"/>
  <c r="F1308" i="9"/>
  <c r="G1307" i="9"/>
  <c r="F1307" i="9"/>
  <c r="G1306" i="9"/>
  <c r="F1306" i="9"/>
  <c r="G1305" i="9"/>
  <c r="F1305" i="9"/>
  <c r="G1304" i="9"/>
  <c r="F1304" i="9"/>
  <c r="G1303" i="9"/>
  <c r="F1303" i="9"/>
  <c r="G1302" i="9"/>
  <c r="F1302" i="9"/>
  <c r="G1301" i="9"/>
  <c r="F1301" i="9"/>
  <c r="G1300" i="9"/>
  <c r="F1300" i="9"/>
  <c r="G1299" i="9"/>
  <c r="F1299" i="9"/>
  <c r="G1298" i="9"/>
  <c r="F1298" i="9"/>
  <c r="G1297" i="9"/>
  <c r="F1297" i="9"/>
  <c r="G1296" i="9"/>
  <c r="F1296" i="9"/>
  <c r="G1295" i="9"/>
  <c r="F1295" i="9"/>
  <c r="G1294" i="9"/>
  <c r="F1294" i="9"/>
  <c r="G1293" i="9"/>
  <c r="F1293" i="9"/>
  <c r="G1292" i="9"/>
  <c r="F1292" i="9"/>
  <c r="G1291" i="9"/>
  <c r="F1291" i="9"/>
  <c r="G1290" i="9"/>
  <c r="F1290" i="9"/>
  <c r="G1289" i="9"/>
  <c r="F1289" i="9"/>
  <c r="G1288" i="9"/>
  <c r="F1288" i="9"/>
  <c r="G1287" i="9"/>
  <c r="F1287" i="9"/>
  <c r="G1286" i="9"/>
  <c r="F1286" i="9"/>
  <c r="G1285" i="9"/>
  <c r="F1285" i="9"/>
  <c r="G1284" i="9"/>
  <c r="F1284" i="9"/>
  <c r="G1283" i="9"/>
  <c r="F1283" i="9"/>
  <c r="G1282" i="9"/>
  <c r="F1282" i="9"/>
  <c r="G1281" i="9"/>
  <c r="F1281" i="9"/>
  <c r="G1280" i="9"/>
  <c r="F1280" i="9"/>
  <c r="G1279" i="9"/>
  <c r="F1279" i="9"/>
  <c r="G1278" i="9"/>
  <c r="F1278" i="9"/>
  <c r="G1277" i="9"/>
  <c r="F1277" i="9"/>
  <c r="G1276" i="9"/>
  <c r="F1276" i="9"/>
  <c r="G1275" i="9"/>
  <c r="F1275" i="9"/>
  <c r="G1274" i="9"/>
  <c r="F1274" i="9"/>
  <c r="G1273" i="9"/>
  <c r="F1273" i="9"/>
  <c r="G1272" i="9"/>
  <c r="F1272" i="9"/>
  <c r="G1271" i="9"/>
  <c r="F1271" i="9"/>
  <c r="G1270" i="9"/>
  <c r="F1270" i="9"/>
  <c r="G1269" i="9"/>
  <c r="F1269" i="9"/>
  <c r="G1268" i="9"/>
  <c r="F1268" i="9"/>
  <c r="G1267" i="9"/>
  <c r="F1267" i="9"/>
  <c r="G1266" i="9"/>
  <c r="F1266" i="9"/>
  <c r="G1265" i="9"/>
  <c r="F1265" i="9"/>
  <c r="G1264" i="9"/>
  <c r="F1264" i="9"/>
  <c r="G1263" i="9"/>
  <c r="F1263" i="9"/>
  <c r="G1262" i="9"/>
  <c r="F1262" i="9"/>
  <c r="G1261" i="9"/>
  <c r="F1261" i="9"/>
  <c r="G1260" i="9"/>
  <c r="F1260" i="9"/>
  <c r="G1259" i="9"/>
  <c r="F1259" i="9"/>
  <c r="G1258" i="9"/>
  <c r="F1258" i="9"/>
  <c r="G1257" i="9"/>
  <c r="F1257" i="9"/>
  <c r="G1256" i="9"/>
  <c r="F1256" i="9"/>
  <c r="G1255" i="9"/>
  <c r="F1255" i="9"/>
  <c r="G1254" i="9"/>
  <c r="F1254" i="9"/>
  <c r="G1253" i="9"/>
  <c r="F1253" i="9"/>
  <c r="G1252" i="9"/>
  <c r="F1252" i="9"/>
  <c r="G1251" i="9"/>
  <c r="F1251" i="9"/>
  <c r="G1250" i="9"/>
  <c r="F1250" i="9"/>
  <c r="G1249" i="9"/>
  <c r="F1249" i="9"/>
  <c r="G1248" i="9"/>
  <c r="F1248" i="9"/>
  <c r="G1247" i="9"/>
  <c r="F1247" i="9"/>
  <c r="G1246" i="9"/>
  <c r="F1246" i="9"/>
  <c r="G1245" i="9"/>
  <c r="F1245" i="9"/>
  <c r="G1244" i="9"/>
  <c r="F1244" i="9"/>
  <c r="G1243" i="9"/>
  <c r="F1243" i="9"/>
  <c r="G1242" i="9"/>
  <c r="F1242" i="9"/>
  <c r="G1241" i="9"/>
  <c r="F1241" i="9"/>
  <c r="G1240" i="9"/>
  <c r="F1240" i="9"/>
  <c r="G1239" i="9"/>
  <c r="F1239" i="9"/>
  <c r="G1238" i="9"/>
  <c r="F1238" i="9"/>
  <c r="G1237" i="9"/>
  <c r="F1237" i="9"/>
  <c r="G1236" i="9"/>
  <c r="F1236" i="9"/>
  <c r="G1235" i="9"/>
  <c r="F1235" i="9"/>
  <c r="G1234" i="9"/>
  <c r="F1234" i="9"/>
  <c r="G1233" i="9"/>
  <c r="F1233" i="9"/>
  <c r="G1232" i="9"/>
  <c r="F1232" i="9"/>
  <c r="G1231" i="9"/>
  <c r="F1231" i="9"/>
  <c r="G1230" i="9"/>
  <c r="F1230" i="9"/>
  <c r="G1229" i="9"/>
  <c r="F1229" i="9"/>
  <c r="G1228" i="9"/>
  <c r="F1228" i="9"/>
  <c r="G1227" i="9"/>
  <c r="F1227" i="9"/>
  <c r="G1226" i="9"/>
  <c r="F1226" i="9"/>
  <c r="G1225" i="9"/>
  <c r="F1225" i="9"/>
  <c r="G1224" i="9"/>
  <c r="F1224" i="9"/>
  <c r="G1223" i="9"/>
  <c r="F1223" i="9"/>
  <c r="G1222" i="9"/>
  <c r="F1222" i="9"/>
  <c r="G1221" i="9"/>
  <c r="F1221" i="9"/>
  <c r="G1220" i="9"/>
  <c r="F1220" i="9"/>
  <c r="G1219" i="9"/>
  <c r="F1219" i="9"/>
  <c r="G1218" i="9"/>
  <c r="F1218" i="9"/>
  <c r="G1217" i="9"/>
  <c r="F1217" i="9"/>
  <c r="G1216" i="9"/>
  <c r="F1216" i="9"/>
  <c r="G1215" i="9"/>
  <c r="F1215" i="9"/>
  <c r="G1214" i="9"/>
  <c r="F1214" i="9"/>
  <c r="G1213" i="9"/>
  <c r="F1213" i="9"/>
  <c r="G1212" i="9"/>
  <c r="F1212" i="9"/>
  <c r="G1211" i="9"/>
  <c r="F1211" i="9"/>
  <c r="G1210" i="9"/>
  <c r="F1210" i="9"/>
  <c r="G1209" i="9"/>
  <c r="F1209" i="9"/>
  <c r="G1208" i="9"/>
  <c r="F1208" i="9"/>
  <c r="G1207" i="9"/>
  <c r="F1207" i="9"/>
  <c r="G1206" i="9"/>
  <c r="F1206" i="9"/>
  <c r="G1205" i="9"/>
  <c r="F1205" i="9"/>
  <c r="G1204" i="9"/>
  <c r="F1204" i="9"/>
  <c r="G1203" i="9"/>
  <c r="F1203" i="9"/>
  <c r="G1202" i="9"/>
  <c r="F1202" i="9"/>
  <c r="G1201" i="9"/>
  <c r="F1201" i="9"/>
  <c r="G1200" i="9"/>
  <c r="F1200" i="9"/>
  <c r="G1199" i="9"/>
  <c r="F1199" i="9"/>
  <c r="G1198" i="9"/>
  <c r="F1198" i="9"/>
  <c r="G1197" i="9"/>
  <c r="F1197" i="9"/>
  <c r="G1196" i="9"/>
  <c r="F1196" i="9"/>
  <c r="G1195" i="9"/>
  <c r="F1195" i="9"/>
  <c r="G1194" i="9"/>
  <c r="F1194" i="9"/>
  <c r="G1193" i="9"/>
  <c r="F1193" i="9"/>
  <c r="G1192" i="9"/>
  <c r="F1192" i="9"/>
  <c r="G1191" i="9"/>
  <c r="F1191" i="9"/>
  <c r="G1190" i="9"/>
  <c r="F1190" i="9"/>
  <c r="G1189" i="9"/>
  <c r="F1189" i="9"/>
  <c r="G1188" i="9"/>
  <c r="F1188" i="9"/>
  <c r="G1187" i="9"/>
  <c r="F1187" i="9"/>
  <c r="G1186" i="9"/>
  <c r="F1186" i="9"/>
  <c r="G1185" i="9"/>
  <c r="F1185" i="9"/>
  <c r="G1184" i="9"/>
  <c r="F1184" i="9"/>
  <c r="G1183" i="9"/>
  <c r="F1183" i="9"/>
  <c r="G1182" i="9"/>
  <c r="F1182" i="9"/>
  <c r="G1181" i="9"/>
  <c r="F1181" i="9"/>
  <c r="G1180" i="9"/>
  <c r="F1180" i="9"/>
  <c r="G1179" i="9"/>
  <c r="F1179" i="9"/>
  <c r="G1178" i="9"/>
  <c r="F1178" i="9"/>
  <c r="G1177" i="9"/>
  <c r="F1177" i="9"/>
  <c r="G1176" i="9"/>
  <c r="F1176" i="9"/>
  <c r="G1175" i="9"/>
  <c r="F1175" i="9"/>
  <c r="G1174" i="9"/>
  <c r="F1174" i="9"/>
  <c r="G1173" i="9"/>
  <c r="F1173" i="9"/>
  <c r="G1172" i="9"/>
  <c r="F1172" i="9"/>
  <c r="G1171" i="9"/>
  <c r="F1171" i="9"/>
  <c r="G1170" i="9"/>
  <c r="F1170" i="9"/>
  <c r="G1169" i="9"/>
  <c r="F1169" i="9"/>
  <c r="G1168" i="9"/>
  <c r="F1168" i="9"/>
  <c r="G1167" i="9"/>
  <c r="F1167" i="9"/>
  <c r="G1166" i="9"/>
  <c r="F1166" i="9"/>
  <c r="G1165" i="9"/>
  <c r="F1165" i="9"/>
  <c r="G1164" i="9"/>
  <c r="F1164" i="9"/>
  <c r="G1163" i="9"/>
  <c r="F1163" i="9"/>
  <c r="G1162" i="9"/>
  <c r="F1162" i="9"/>
  <c r="G1161" i="9"/>
  <c r="F1161" i="9"/>
  <c r="G1160" i="9"/>
  <c r="F1160" i="9"/>
  <c r="G1159" i="9"/>
  <c r="F1159" i="9"/>
  <c r="G1158" i="9"/>
  <c r="F1158" i="9"/>
  <c r="G1157" i="9"/>
  <c r="F1157" i="9"/>
  <c r="G1156" i="9"/>
  <c r="F1156" i="9"/>
  <c r="G1155" i="9"/>
  <c r="F1155" i="9"/>
  <c r="G1154" i="9"/>
  <c r="F1154" i="9"/>
  <c r="G1153" i="9"/>
  <c r="F1153" i="9"/>
  <c r="G1152" i="9"/>
  <c r="F1152" i="9"/>
  <c r="G1151" i="9"/>
  <c r="F1151" i="9"/>
  <c r="G1150" i="9"/>
  <c r="F1150" i="9"/>
  <c r="G1149" i="9"/>
  <c r="F1149" i="9"/>
  <c r="G1148" i="9"/>
  <c r="F1148" i="9"/>
  <c r="G1147" i="9"/>
  <c r="F1147" i="9"/>
  <c r="G1146" i="9"/>
  <c r="F1146" i="9"/>
  <c r="G1145" i="9"/>
  <c r="F1145" i="9"/>
  <c r="G1144" i="9"/>
  <c r="F1144" i="9"/>
  <c r="G1143" i="9"/>
  <c r="F1143" i="9"/>
  <c r="G1142" i="9"/>
  <c r="F1142" i="9"/>
  <c r="G1141" i="9"/>
  <c r="F1141" i="9"/>
  <c r="G1140" i="9"/>
  <c r="F1140" i="9"/>
  <c r="G1139" i="9"/>
  <c r="F1139" i="9"/>
  <c r="G1138" i="9"/>
  <c r="F1138" i="9"/>
  <c r="G1137" i="9"/>
  <c r="F1137" i="9"/>
  <c r="G1136" i="9"/>
  <c r="F1136" i="9"/>
  <c r="G1135" i="9"/>
  <c r="F1135" i="9"/>
  <c r="G1134" i="9"/>
  <c r="F1134" i="9"/>
  <c r="G1133" i="9"/>
  <c r="F1133" i="9"/>
  <c r="G1132" i="9"/>
  <c r="F1132" i="9"/>
  <c r="G1131" i="9"/>
  <c r="F1131" i="9"/>
  <c r="G1130" i="9"/>
  <c r="F1130" i="9"/>
  <c r="G1129" i="9"/>
  <c r="F1129" i="9"/>
  <c r="G1128" i="9"/>
  <c r="F1128" i="9"/>
  <c r="G1127" i="9"/>
  <c r="F1127" i="9"/>
  <c r="G1126" i="9"/>
  <c r="F1126" i="9"/>
  <c r="G1125" i="9"/>
  <c r="F1125" i="9"/>
  <c r="G1124" i="9"/>
  <c r="F1124" i="9"/>
  <c r="G1123" i="9"/>
  <c r="F1123" i="9"/>
  <c r="G1122" i="9"/>
  <c r="F1122" i="9"/>
  <c r="G1121" i="9"/>
  <c r="F1121" i="9"/>
  <c r="G1120" i="9"/>
  <c r="F1120" i="9"/>
  <c r="G1119" i="9"/>
  <c r="F1119" i="9"/>
  <c r="G1118" i="9"/>
  <c r="F1118" i="9"/>
  <c r="G1117" i="9"/>
  <c r="F1117" i="9"/>
  <c r="G1116" i="9"/>
  <c r="F1116" i="9"/>
  <c r="G1115" i="9"/>
  <c r="F1115" i="9"/>
  <c r="G1114" i="9"/>
  <c r="F1114" i="9"/>
  <c r="G1113" i="9"/>
  <c r="F1113" i="9"/>
  <c r="G1112" i="9"/>
  <c r="F1112" i="9"/>
  <c r="G1111" i="9"/>
  <c r="F1111" i="9"/>
  <c r="G1110" i="9"/>
  <c r="F1110" i="9"/>
  <c r="G1109" i="9"/>
  <c r="F1109" i="9"/>
  <c r="G1108" i="9"/>
  <c r="F1108" i="9"/>
  <c r="G1107" i="9"/>
  <c r="F1107" i="9"/>
  <c r="G1106" i="9"/>
  <c r="F1106" i="9"/>
  <c r="G1105" i="9"/>
  <c r="F1105" i="9"/>
  <c r="G1104" i="9"/>
  <c r="F1104" i="9"/>
  <c r="G1103" i="9"/>
  <c r="F1103" i="9"/>
  <c r="G1102" i="9"/>
  <c r="F1102" i="9"/>
  <c r="G1101" i="9"/>
  <c r="F1101" i="9"/>
  <c r="G1100" i="9"/>
  <c r="F1100" i="9"/>
  <c r="G1099" i="9"/>
  <c r="F1099" i="9"/>
  <c r="G1098" i="9"/>
  <c r="F1098" i="9"/>
  <c r="G1097" i="9"/>
  <c r="F1097" i="9"/>
  <c r="G1096" i="9"/>
  <c r="F1096" i="9"/>
  <c r="G1095" i="9"/>
  <c r="F1095" i="9"/>
  <c r="G1094" i="9"/>
  <c r="F1094" i="9"/>
  <c r="G1093" i="9"/>
  <c r="F1093" i="9"/>
  <c r="G1092" i="9"/>
  <c r="F1092" i="9"/>
  <c r="G1091" i="9"/>
  <c r="F1091" i="9"/>
  <c r="G1090" i="9"/>
  <c r="F1090" i="9"/>
  <c r="G1089" i="9"/>
  <c r="F1089" i="9"/>
  <c r="G1088" i="9"/>
  <c r="F1088" i="9"/>
  <c r="G1087" i="9"/>
  <c r="F1087" i="9"/>
  <c r="G1086" i="9"/>
  <c r="F1086" i="9"/>
  <c r="G1085" i="9"/>
  <c r="F1085" i="9"/>
  <c r="G1084" i="9"/>
  <c r="F1084" i="9"/>
  <c r="G1083" i="9"/>
  <c r="F1083" i="9"/>
  <c r="G1082" i="9"/>
  <c r="F1082" i="9"/>
  <c r="G1081" i="9"/>
  <c r="F1081" i="9"/>
  <c r="G1080" i="9"/>
  <c r="F1080" i="9"/>
  <c r="G1079" i="9"/>
  <c r="F1079" i="9"/>
  <c r="G1078" i="9"/>
  <c r="F1078" i="9"/>
  <c r="G1077" i="9"/>
  <c r="F1077" i="9"/>
  <c r="G1076" i="9"/>
  <c r="F1076" i="9"/>
  <c r="G1075" i="9"/>
  <c r="F1075" i="9"/>
  <c r="G1074" i="9"/>
  <c r="F1074" i="9"/>
  <c r="G1073" i="9"/>
  <c r="F1073" i="9"/>
  <c r="G1072" i="9"/>
  <c r="F1072" i="9"/>
  <c r="G1071" i="9"/>
  <c r="F1071" i="9"/>
  <c r="G1070" i="9"/>
  <c r="F1070" i="9"/>
  <c r="G1069" i="9"/>
  <c r="F1069" i="9"/>
  <c r="G1068" i="9"/>
  <c r="F1068" i="9"/>
  <c r="G1067" i="9"/>
  <c r="F1067" i="9"/>
  <c r="G1066" i="9"/>
  <c r="F1066" i="9"/>
  <c r="G1065" i="9"/>
  <c r="F1065" i="9"/>
  <c r="G1064" i="9"/>
  <c r="F1064" i="9"/>
  <c r="G1063" i="9"/>
  <c r="F1063" i="9"/>
  <c r="G1062" i="9"/>
  <c r="F1062" i="9"/>
  <c r="G1061" i="9"/>
  <c r="F1061" i="9"/>
  <c r="G1060" i="9"/>
  <c r="F1060" i="9"/>
  <c r="G1059" i="9"/>
  <c r="F1059" i="9"/>
  <c r="G1058" i="9"/>
  <c r="F1058" i="9"/>
  <c r="G1057" i="9"/>
  <c r="F1057" i="9"/>
  <c r="G1056" i="9"/>
  <c r="F1056" i="9"/>
  <c r="G1055" i="9"/>
  <c r="F1055" i="9"/>
  <c r="G1054" i="9"/>
  <c r="F1054" i="9"/>
  <c r="G1053" i="9"/>
  <c r="F1053" i="9"/>
  <c r="G1052" i="9"/>
  <c r="F1052" i="9"/>
  <c r="G1051" i="9"/>
  <c r="F1051" i="9"/>
  <c r="G1050" i="9"/>
  <c r="F1050" i="9"/>
  <c r="G1049" i="9"/>
  <c r="F1049" i="9"/>
  <c r="G1048" i="9"/>
  <c r="F1048" i="9"/>
  <c r="G1047" i="9"/>
  <c r="F1047" i="9"/>
  <c r="G1046" i="9"/>
  <c r="F1046" i="9"/>
  <c r="G1045" i="9"/>
  <c r="F1045" i="9"/>
  <c r="G1044" i="9"/>
  <c r="F1044" i="9"/>
  <c r="G1043" i="9"/>
  <c r="F1043" i="9"/>
  <c r="G1042" i="9"/>
  <c r="F1042" i="9"/>
  <c r="G1041" i="9"/>
  <c r="F1041" i="9"/>
  <c r="G1040" i="9"/>
  <c r="F1040" i="9"/>
  <c r="G1039" i="9"/>
  <c r="F1039" i="9"/>
  <c r="G1038" i="9"/>
  <c r="F1038" i="9"/>
  <c r="G1037" i="9"/>
  <c r="F1037" i="9"/>
  <c r="G1036" i="9"/>
  <c r="F1036" i="9"/>
  <c r="G1035" i="9"/>
  <c r="F1035" i="9"/>
  <c r="G1034" i="9"/>
  <c r="F1034" i="9"/>
  <c r="G1033" i="9"/>
  <c r="F1033" i="9"/>
  <c r="G1032" i="9"/>
  <c r="F1032" i="9"/>
  <c r="G1031" i="9"/>
  <c r="F1031" i="9"/>
  <c r="G1030" i="9"/>
  <c r="F1030" i="9"/>
  <c r="G1029" i="9"/>
  <c r="F1029" i="9"/>
  <c r="G1028" i="9"/>
  <c r="F1028" i="9"/>
  <c r="G1027" i="9"/>
  <c r="F1027" i="9"/>
  <c r="G1026" i="9"/>
  <c r="F1026" i="9"/>
  <c r="G1025" i="9"/>
  <c r="F1025" i="9"/>
  <c r="G1024" i="9"/>
  <c r="F1024" i="9"/>
  <c r="G1023" i="9"/>
  <c r="F1023" i="9"/>
  <c r="G1022" i="9"/>
  <c r="F1022" i="9"/>
  <c r="G1021" i="9"/>
  <c r="F1021" i="9"/>
  <c r="G1020" i="9"/>
  <c r="F1020" i="9"/>
  <c r="G1019" i="9"/>
  <c r="F1019" i="9"/>
  <c r="G1018" i="9"/>
  <c r="F1018" i="9"/>
  <c r="G1017" i="9"/>
  <c r="F1017" i="9"/>
  <c r="G1016" i="9"/>
  <c r="F1016" i="9"/>
  <c r="G1015" i="9"/>
  <c r="F1015" i="9"/>
  <c r="G1014" i="9"/>
  <c r="F1014" i="9"/>
  <c r="G1013" i="9"/>
  <c r="F1013" i="9"/>
  <c r="G1012" i="9"/>
  <c r="F1012" i="9"/>
  <c r="G1011" i="9"/>
  <c r="F1011" i="9"/>
  <c r="G1010" i="9"/>
  <c r="F1010" i="9"/>
  <c r="G1009" i="9"/>
  <c r="F1009" i="9"/>
  <c r="G1008" i="9"/>
  <c r="F1008" i="9"/>
  <c r="G1007" i="9"/>
  <c r="F1007" i="9"/>
  <c r="G1006" i="9"/>
  <c r="F1006" i="9"/>
  <c r="G1005" i="9"/>
  <c r="F1005" i="9"/>
  <c r="G1004" i="9"/>
  <c r="F1004" i="9"/>
  <c r="G1003" i="9"/>
  <c r="F1003" i="9"/>
  <c r="G1002" i="9"/>
  <c r="F1002" i="9"/>
  <c r="G1001" i="9"/>
  <c r="F1001" i="9"/>
  <c r="G1000" i="9"/>
  <c r="F1000" i="9"/>
  <c r="G999" i="9"/>
  <c r="F999" i="9"/>
  <c r="G998" i="9"/>
  <c r="F998" i="9"/>
  <c r="G997" i="9"/>
  <c r="F997" i="9"/>
  <c r="G996" i="9"/>
  <c r="F996" i="9"/>
  <c r="G995" i="9"/>
  <c r="F995" i="9"/>
  <c r="G994" i="9"/>
  <c r="F994" i="9"/>
  <c r="G993" i="9"/>
  <c r="F993" i="9"/>
  <c r="G992" i="9"/>
  <c r="F992" i="9"/>
  <c r="G991" i="9"/>
  <c r="F991" i="9"/>
  <c r="G990" i="9"/>
  <c r="F990" i="9"/>
  <c r="G989" i="9"/>
  <c r="F989" i="9"/>
  <c r="G988" i="9"/>
  <c r="F988" i="9"/>
  <c r="G987" i="9"/>
  <c r="F987" i="9"/>
  <c r="G986" i="9"/>
  <c r="F986" i="9"/>
  <c r="G985" i="9"/>
  <c r="F985" i="9"/>
  <c r="G984" i="9"/>
  <c r="F984" i="9"/>
  <c r="G983" i="9"/>
  <c r="F983" i="9"/>
  <c r="G982" i="9"/>
  <c r="F982" i="9"/>
  <c r="G981" i="9"/>
  <c r="F981" i="9"/>
  <c r="G980" i="9"/>
  <c r="F980" i="9"/>
  <c r="G979" i="9"/>
  <c r="F979" i="9"/>
  <c r="G978" i="9"/>
  <c r="F978" i="9"/>
  <c r="G977" i="9"/>
  <c r="F977" i="9"/>
  <c r="G976" i="9"/>
  <c r="F976" i="9"/>
  <c r="G975" i="9"/>
  <c r="F975" i="9"/>
  <c r="G974" i="9"/>
  <c r="F974" i="9"/>
  <c r="G973" i="9"/>
  <c r="F973" i="9"/>
  <c r="G972" i="9"/>
  <c r="F972" i="9"/>
  <c r="G971" i="9"/>
  <c r="F971" i="9"/>
  <c r="G970" i="9"/>
  <c r="F970" i="9"/>
  <c r="G969" i="9"/>
  <c r="F969" i="9"/>
  <c r="G968" i="9"/>
  <c r="F968" i="9"/>
  <c r="G967" i="9"/>
  <c r="F967" i="9"/>
  <c r="G966" i="9"/>
  <c r="F966" i="9"/>
  <c r="G965" i="9"/>
  <c r="F965" i="9"/>
  <c r="G964" i="9"/>
  <c r="F964" i="9"/>
  <c r="G963" i="9"/>
  <c r="F963" i="9"/>
  <c r="G962" i="9"/>
  <c r="F962" i="9"/>
  <c r="G961" i="9"/>
  <c r="F961" i="9"/>
  <c r="G960" i="9"/>
  <c r="F960" i="9"/>
  <c r="G959" i="9"/>
  <c r="F959" i="9"/>
  <c r="G958" i="9"/>
  <c r="F958" i="9"/>
  <c r="G957" i="9"/>
  <c r="F957" i="9"/>
  <c r="G956" i="9"/>
  <c r="F956" i="9"/>
  <c r="G955" i="9"/>
  <c r="F955" i="9"/>
  <c r="G954" i="9"/>
  <c r="F954" i="9"/>
  <c r="G953" i="9"/>
  <c r="F953" i="9"/>
  <c r="G952" i="9"/>
  <c r="F952" i="9"/>
  <c r="G951" i="9"/>
  <c r="F951" i="9"/>
  <c r="G950" i="9"/>
  <c r="F950" i="9"/>
  <c r="G949" i="9"/>
  <c r="F949" i="9"/>
  <c r="G948" i="9"/>
  <c r="F948" i="9"/>
  <c r="G947" i="9"/>
  <c r="F947" i="9"/>
  <c r="G946" i="9"/>
  <c r="F946" i="9"/>
  <c r="G945" i="9"/>
  <c r="F945" i="9"/>
  <c r="G944" i="9"/>
  <c r="F944" i="9"/>
  <c r="G943" i="9"/>
  <c r="F943" i="9"/>
  <c r="G942" i="9"/>
  <c r="F942" i="9"/>
  <c r="G941" i="9"/>
  <c r="F941" i="9"/>
  <c r="G940" i="9"/>
  <c r="F940" i="9"/>
  <c r="G939" i="9"/>
  <c r="F939" i="9"/>
  <c r="G938" i="9"/>
  <c r="F938" i="9"/>
  <c r="G937" i="9"/>
  <c r="F937" i="9"/>
  <c r="G936" i="9"/>
  <c r="F936" i="9"/>
  <c r="G935" i="9"/>
  <c r="F935" i="9"/>
  <c r="G934" i="9"/>
  <c r="F934" i="9"/>
  <c r="G933" i="9"/>
  <c r="F933" i="9"/>
  <c r="G932" i="9"/>
  <c r="F932" i="9"/>
  <c r="G931" i="9"/>
  <c r="F931" i="9"/>
  <c r="G930" i="9"/>
  <c r="F930" i="9"/>
  <c r="G929" i="9"/>
  <c r="F929" i="9"/>
  <c r="G928" i="9"/>
  <c r="F928" i="9"/>
  <c r="G927" i="9"/>
  <c r="F927" i="9"/>
  <c r="G926" i="9"/>
  <c r="F926" i="9"/>
  <c r="G925" i="9"/>
  <c r="F925" i="9"/>
  <c r="G924" i="9"/>
  <c r="F924" i="9"/>
  <c r="G923" i="9"/>
  <c r="F923" i="9"/>
  <c r="G922" i="9"/>
  <c r="F922" i="9"/>
  <c r="G921" i="9"/>
  <c r="F921" i="9"/>
  <c r="G920" i="9"/>
  <c r="F920" i="9"/>
  <c r="G919" i="9"/>
  <c r="F919" i="9"/>
  <c r="G918" i="9"/>
  <c r="F918" i="9"/>
  <c r="G917" i="9"/>
  <c r="F917" i="9"/>
  <c r="G916" i="9"/>
  <c r="F916" i="9"/>
  <c r="G915" i="9"/>
  <c r="F915" i="9"/>
  <c r="G914" i="9"/>
  <c r="F914" i="9"/>
  <c r="G913" i="9"/>
  <c r="F913" i="9"/>
  <c r="G912" i="9"/>
  <c r="F912" i="9"/>
  <c r="G911" i="9"/>
  <c r="F911" i="9"/>
  <c r="G910" i="9"/>
  <c r="F910" i="9"/>
  <c r="G909" i="9"/>
  <c r="F909" i="9"/>
  <c r="G908" i="9"/>
  <c r="F908" i="9"/>
  <c r="G907" i="9"/>
  <c r="F907" i="9"/>
  <c r="G906" i="9"/>
  <c r="F906" i="9"/>
  <c r="G905" i="9"/>
  <c r="F905" i="9"/>
  <c r="G904" i="9"/>
  <c r="F904" i="9"/>
  <c r="G903" i="9"/>
  <c r="F903" i="9"/>
  <c r="G902" i="9"/>
  <c r="F902" i="9"/>
  <c r="G901" i="9"/>
  <c r="F901" i="9"/>
  <c r="G900" i="9"/>
  <c r="F900" i="9"/>
  <c r="G899" i="9"/>
  <c r="F899" i="9"/>
  <c r="G898" i="9"/>
  <c r="F898" i="9"/>
  <c r="G897" i="9"/>
  <c r="F897" i="9"/>
  <c r="G896" i="9"/>
  <c r="F896" i="9"/>
  <c r="G895" i="9"/>
  <c r="F895" i="9"/>
  <c r="G894" i="9"/>
  <c r="F894" i="9"/>
  <c r="G893" i="9"/>
  <c r="F893" i="9"/>
  <c r="G892" i="9"/>
  <c r="F892" i="9"/>
  <c r="G891" i="9"/>
  <c r="F891" i="9"/>
  <c r="G890" i="9"/>
  <c r="F890" i="9"/>
  <c r="G889" i="9"/>
  <c r="F889" i="9"/>
  <c r="G888" i="9"/>
  <c r="F888" i="9"/>
  <c r="G887" i="9"/>
  <c r="F887" i="9"/>
  <c r="G886" i="9"/>
  <c r="F886" i="9"/>
  <c r="G885" i="9"/>
  <c r="F885" i="9"/>
  <c r="G884" i="9"/>
  <c r="F884" i="9"/>
  <c r="G883" i="9"/>
  <c r="F883" i="9"/>
  <c r="G882" i="9"/>
  <c r="F882" i="9"/>
  <c r="G881" i="9"/>
  <c r="F881" i="9"/>
  <c r="G880" i="9"/>
  <c r="F880" i="9"/>
  <c r="G879" i="9"/>
  <c r="F879" i="9"/>
  <c r="G878" i="9"/>
  <c r="F878" i="9"/>
  <c r="G877" i="9"/>
  <c r="F877" i="9"/>
  <c r="G876" i="9"/>
  <c r="F876" i="9"/>
  <c r="G875" i="9"/>
  <c r="F875" i="9"/>
  <c r="G874" i="9"/>
  <c r="F874" i="9"/>
  <c r="G873" i="9"/>
  <c r="F873" i="9"/>
  <c r="G872" i="9"/>
  <c r="F872" i="9"/>
  <c r="G871" i="9"/>
  <c r="F871" i="9"/>
  <c r="G870" i="9"/>
  <c r="F870" i="9"/>
  <c r="G869" i="9"/>
  <c r="F869" i="9"/>
  <c r="G868" i="9"/>
  <c r="F868" i="9"/>
  <c r="G867" i="9"/>
  <c r="F867" i="9"/>
  <c r="G866" i="9"/>
  <c r="F866" i="9"/>
  <c r="G865" i="9"/>
  <c r="F865" i="9"/>
  <c r="G864" i="9"/>
  <c r="F864" i="9"/>
  <c r="G863" i="9"/>
  <c r="F863" i="9"/>
  <c r="G862" i="9"/>
  <c r="F862" i="9"/>
  <c r="G861" i="9"/>
  <c r="F861" i="9"/>
  <c r="G860" i="9"/>
  <c r="F860" i="9"/>
  <c r="G859" i="9"/>
  <c r="F859" i="9"/>
  <c r="G858" i="9"/>
  <c r="F858" i="9"/>
  <c r="G857" i="9"/>
  <c r="F857" i="9"/>
  <c r="G856" i="9"/>
  <c r="F856" i="9"/>
  <c r="G855" i="9"/>
  <c r="F855" i="9"/>
  <c r="G854" i="9"/>
  <c r="F854" i="9"/>
  <c r="G853" i="9"/>
  <c r="F853" i="9"/>
  <c r="G852" i="9"/>
  <c r="F852" i="9"/>
  <c r="G851" i="9"/>
  <c r="F851" i="9"/>
  <c r="G850" i="9"/>
  <c r="F850" i="9"/>
  <c r="G849" i="9"/>
  <c r="F849" i="9"/>
  <c r="G848" i="9"/>
  <c r="F848" i="9"/>
  <c r="G847" i="9"/>
  <c r="F847" i="9"/>
  <c r="G846" i="9"/>
  <c r="F846" i="9"/>
  <c r="G845" i="9"/>
  <c r="F845" i="9"/>
  <c r="G844" i="9"/>
  <c r="F844" i="9"/>
  <c r="G843" i="9"/>
  <c r="F843" i="9"/>
  <c r="G842" i="9"/>
  <c r="F842" i="9"/>
  <c r="G841" i="9"/>
  <c r="F841" i="9"/>
  <c r="G840" i="9"/>
  <c r="F840" i="9"/>
  <c r="G839" i="9"/>
  <c r="F839" i="9"/>
  <c r="G838" i="9"/>
  <c r="F838" i="9"/>
  <c r="G837" i="9"/>
  <c r="F837" i="9"/>
  <c r="G836" i="9"/>
  <c r="F836" i="9"/>
  <c r="G835" i="9"/>
  <c r="F835" i="9"/>
  <c r="G834" i="9"/>
  <c r="F834" i="9"/>
  <c r="G833" i="9"/>
  <c r="F833" i="9"/>
  <c r="G832" i="9"/>
  <c r="F832" i="9"/>
  <c r="G831" i="9"/>
  <c r="F831" i="9"/>
  <c r="G830" i="9"/>
  <c r="F830" i="9"/>
  <c r="G829" i="9"/>
  <c r="F829" i="9"/>
  <c r="G828" i="9"/>
  <c r="F828" i="9"/>
  <c r="G827" i="9"/>
  <c r="F827" i="9"/>
  <c r="G826" i="9"/>
  <c r="F826" i="9"/>
  <c r="G825" i="9"/>
  <c r="F825" i="9"/>
  <c r="G824" i="9"/>
  <c r="F824" i="9"/>
  <c r="G823" i="9"/>
  <c r="F823" i="9"/>
  <c r="G822" i="9"/>
  <c r="F822" i="9"/>
  <c r="G821" i="9"/>
  <c r="F821" i="9"/>
  <c r="G820" i="9"/>
  <c r="F820" i="9"/>
  <c r="G819" i="9"/>
  <c r="F819" i="9"/>
  <c r="G818" i="9"/>
  <c r="F818" i="9"/>
  <c r="G817" i="9"/>
  <c r="F817" i="9"/>
  <c r="G816" i="9"/>
  <c r="F816" i="9"/>
  <c r="G815" i="9"/>
  <c r="F815" i="9"/>
  <c r="G814" i="9"/>
  <c r="F814" i="9"/>
  <c r="G813" i="9"/>
  <c r="F813" i="9"/>
  <c r="G812" i="9"/>
  <c r="F812" i="9"/>
  <c r="G811" i="9"/>
  <c r="F811" i="9"/>
  <c r="G810" i="9"/>
  <c r="F810" i="9"/>
  <c r="G809" i="9"/>
  <c r="F809" i="9"/>
  <c r="G808" i="9"/>
  <c r="F808" i="9"/>
  <c r="G807" i="9"/>
  <c r="F807" i="9"/>
  <c r="G806" i="9"/>
  <c r="F806" i="9"/>
  <c r="G805" i="9"/>
  <c r="F805" i="9"/>
  <c r="G804" i="9"/>
  <c r="F804" i="9"/>
  <c r="G803" i="9"/>
  <c r="F803" i="9"/>
  <c r="G802" i="9"/>
  <c r="F802" i="9"/>
  <c r="G801" i="9"/>
  <c r="F801" i="9"/>
  <c r="G800" i="9"/>
  <c r="F800" i="9"/>
  <c r="G799" i="9"/>
  <c r="F799" i="9"/>
  <c r="G798" i="9"/>
  <c r="F798" i="9"/>
  <c r="G797" i="9"/>
  <c r="F797" i="9"/>
  <c r="G796" i="9"/>
  <c r="F796" i="9"/>
  <c r="G795" i="9"/>
  <c r="F795" i="9"/>
  <c r="G794" i="9"/>
  <c r="F794" i="9"/>
  <c r="G793" i="9"/>
  <c r="F793" i="9"/>
  <c r="G792" i="9"/>
  <c r="F792" i="9"/>
  <c r="G791" i="9"/>
  <c r="F791" i="9"/>
  <c r="G790" i="9"/>
  <c r="F790" i="9"/>
  <c r="G789" i="9"/>
  <c r="F789" i="9"/>
  <c r="G788" i="9"/>
  <c r="F788" i="9"/>
  <c r="G787" i="9"/>
  <c r="F787" i="9"/>
  <c r="G786" i="9"/>
  <c r="F786" i="9"/>
  <c r="G785" i="9"/>
  <c r="F785" i="9"/>
  <c r="G784" i="9"/>
  <c r="F784" i="9"/>
  <c r="G783" i="9"/>
  <c r="F783" i="9"/>
  <c r="G782" i="9"/>
  <c r="F782" i="9"/>
  <c r="G781" i="9"/>
  <c r="F781" i="9"/>
  <c r="G780" i="9"/>
  <c r="F780" i="9"/>
  <c r="G779" i="9"/>
  <c r="F779" i="9"/>
  <c r="G778" i="9"/>
  <c r="F778" i="9"/>
  <c r="G777" i="9"/>
  <c r="F777" i="9"/>
  <c r="G776" i="9"/>
  <c r="F776" i="9"/>
  <c r="G775" i="9"/>
  <c r="F775" i="9"/>
  <c r="G774" i="9"/>
  <c r="F774" i="9"/>
  <c r="G773" i="9"/>
  <c r="F773" i="9"/>
  <c r="G772" i="9"/>
  <c r="F772" i="9"/>
  <c r="G771" i="9"/>
  <c r="F771" i="9"/>
  <c r="G770" i="9"/>
  <c r="F770" i="9"/>
  <c r="G769" i="9"/>
  <c r="F769" i="9"/>
  <c r="G768" i="9"/>
  <c r="F768" i="9"/>
  <c r="G767" i="9"/>
  <c r="F767" i="9"/>
  <c r="G766" i="9"/>
  <c r="F766" i="9"/>
  <c r="G765" i="9"/>
  <c r="F765" i="9"/>
  <c r="G764" i="9"/>
  <c r="F764" i="9"/>
  <c r="G763" i="9"/>
  <c r="F763" i="9"/>
  <c r="G762" i="9"/>
  <c r="F762" i="9"/>
  <c r="G761" i="9"/>
  <c r="F761" i="9"/>
  <c r="G760" i="9"/>
  <c r="F760" i="9"/>
  <c r="G759" i="9"/>
  <c r="F759" i="9"/>
  <c r="G758" i="9"/>
  <c r="F758" i="9"/>
  <c r="G757" i="9"/>
  <c r="F757" i="9"/>
  <c r="G756" i="9"/>
  <c r="F756" i="9"/>
  <c r="G755" i="9"/>
  <c r="F755" i="9"/>
  <c r="G754" i="9"/>
  <c r="F754" i="9"/>
  <c r="G753" i="9"/>
  <c r="F753" i="9"/>
  <c r="G752" i="9"/>
  <c r="F752" i="9"/>
  <c r="G751" i="9"/>
  <c r="F751" i="9"/>
  <c r="G750" i="9"/>
  <c r="F750" i="9"/>
  <c r="G749" i="9"/>
  <c r="F749" i="9"/>
  <c r="G748" i="9"/>
  <c r="F748" i="9"/>
  <c r="G747" i="9"/>
  <c r="F747" i="9"/>
  <c r="G746" i="9"/>
  <c r="F746" i="9"/>
  <c r="G745" i="9"/>
  <c r="F745" i="9"/>
  <c r="G744" i="9"/>
  <c r="F744" i="9"/>
  <c r="G743" i="9"/>
  <c r="F743" i="9"/>
  <c r="G742" i="9"/>
  <c r="F742" i="9"/>
  <c r="G741" i="9"/>
  <c r="F741" i="9"/>
  <c r="G740" i="9"/>
  <c r="F740" i="9"/>
  <c r="G739" i="9"/>
  <c r="F739" i="9"/>
  <c r="G738" i="9"/>
  <c r="F738" i="9"/>
  <c r="G737" i="9"/>
  <c r="F737" i="9"/>
  <c r="G736" i="9"/>
  <c r="F736" i="9"/>
  <c r="G735" i="9"/>
  <c r="F735" i="9"/>
  <c r="G734" i="9"/>
  <c r="F734" i="9"/>
  <c r="G733" i="9"/>
  <c r="F733" i="9"/>
  <c r="G732" i="9"/>
  <c r="F732" i="9"/>
  <c r="G731" i="9"/>
  <c r="F731" i="9"/>
  <c r="G730" i="9"/>
  <c r="F730" i="9"/>
  <c r="G729" i="9"/>
  <c r="F729" i="9"/>
  <c r="G728" i="9"/>
  <c r="F728" i="9"/>
  <c r="G727" i="9"/>
  <c r="F727" i="9"/>
  <c r="G726" i="9"/>
  <c r="F726" i="9"/>
  <c r="G725" i="9"/>
  <c r="F725" i="9"/>
  <c r="G724" i="9"/>
  <c r="F724" i="9"/>
  <c r="G723" i="9"/>
  <c r="F723" i="9"/>
  <c r="G722" i="9"/>
  <c r="F722" i="9"/>
  <c r="G721" i="9"/>
  <c r="F721" i="9"/>
  <c r="G720" i="9"/>
  <c r="F720" i="9"/>
  <c r="G719" i="9"/>
  <c r="F719" i="9"/>
  <c r="G718" i="9"/>
  <c r="F718" i="9"/>
  <c r="G717" i="9"/>
  <c r="F717" i="9"/>
  <c r="G716" i="9"/>
  <c r="F716" i="9"/>
  <c r="G715" i="9"/>
  <c r="F715" i="9"/>
  <c r="G714" i="9"/>
  <c r="F714" i="9"/>
  <c r="G713" i="9"/>
  <c r="F713" i="9"/>
  <c r="G712" i="9"/>
  <c r="F712" i="9"/>
  <c r="G711" i="9"/>
  <c r="F711" i="9"/>
  <c r="G710" i="9"/>
  <c r="F710" i="9"/>
  <c r="G709" i="9"/>
  <c r="F709" i="9"/>
  <c r="G708" i="9"/>
  <c r="F708" i="9"/>
  <c r="G707" i="9"/>
  <c r="F707" i="9"/>
  <c r="G706" i="9"/>
  <c r="F706" i="9"/>
  <c r="G705" i="9"/>
  <c r="F705" i="9"/>
  <c r="G704" i="9"/>
  <c r="F704" i="9"/>
  <c r="G703" i="9"/>
  <c r="F703" i="9"/>
  <c r="G702" i="9"/>
  <c r="F702" i="9"/>
  <c r="G701" i="9"/>
  <c r="F701" i="9"/>
  <c r="G700" i="9"/>
  <c r="F700" i="9"/>
  <c r="G699" i="9"/>
  <c r="F699" i="9"/>
  <c r="G698" i="9"/>
  <c r="F698" i="9"/>
  <c r="G697" i="9"/>
  <c r="F697" i="9"/>
  <c r="G696" i="9"/>
  <c r="F696" i="9"/>
  <c r="G695" i="9"/>
  <c r="F695" i="9"/>
  <c r="G694" i="9"/>
  <c r="F694" i="9"/>
  <c r="G693" i="9"/>
  <c r="F693" i="9"/>
  <c r="G692" i="9"/>
  <c r="F692" i="9"/>
  <c r="G691" i="9"/>
  <c r="F691" i="9"/>
  <c r="G690" i="9"/>
  <c r="F690" i="9"/>
  <c r="G689" i="9"/>
  <c r="F689" i="9"/>
  <c r="G688" i="9"/>
  <c r="F688" i="9"/>
  <c r="G687" i="9"/>
  <c r="F687" i="9"/>
  <c r="G686" i="9"/>
  <c r="F686" i="9"/>
  <c r="G685" i="9"/>
  <c r="F685" i="9"/>
  <c r="G684" i="9"/>
  <c r="F684" i="9"/>
  <c r="G683" i="9"/>
  <c r="F683" i="9"/>
  <c r="G682" i="9"/>
  <c r="F682" i="9"/>
  <c r="G681" i="9"/>
  <c r="F681" i="9"/>
  <c r="G680" i="9"/>
  <c r="F680" i="9"/>
  <c r="G679" i="9"/>
  <c r="F679" i="9"/>
  <c r="G678" i="9"/>
  <c r="F678" i="9"/>
  <c r="G677" i="9"/>
  <c r="F677" i="9"/>
  <c r="G676" i="9"/>
  <c r="F676" i="9"/>
  <c r="G675" i="9"/>
  <c r="F675" i="9"/>
  <c r="G674" i="9"/>
  <c r="F674" i="9"/>
  <c r="G673" i="9"/>
  <c r="F673" i="9"/>
  <c r="G672" i="9"/>
  <c r="F672" i="9"/>
  <c r="G671" i="9"/>
  <c r="F671" i="9"/>
  <c r="G670" i="9"/>
  <c r="F670" i="9"/>
  <c r="G669" i="9"/>
  <c r="F669" i="9"/>
  <c r="G668" i="9"/>
  <c r="F668" i="9"/>
  <c r="G667" i="9"/>
  <c r="F667" i="9"/>
  <c r="G666" i="9"/>
  <c r="F666" i="9"/>
  <c r="G665" i="9"/>
  <c r="F665" i="9"/>
  <c r="G664" i="9"/>
  <c r="F664" i="9"/>
  <c r="G663" i="9"/>
  <c r="F663" i="9"/>
  <c r="G662" i="9"/>
  <c r="F662" i="9"/>
  <c r="G661" i="9"/>
  <c r="F661" i="9"/>
  <c r="G660" i="9"/>
  <c r="F660" i="9"/>
  <c r="G659" i="9"/>
  <c r="F659" i="9"/>
  <c r="G658" i="9"/>
  <c r="F658" i="9"/>
  <c r="G657" i="9"/>
  <c r="F657" i="9"/>
  <c r="G656" i="9"/>
  <c r="F656" i="9"/>
  <c r="G655" i="9"/>
  <c r="F655" i="9"/>
  <c r="G654" i="9"/>
  <c r="F654" i="9"/>
  <c r="G653" i="9"/>
  <c r="F653" i="9"/>
  <c r="G652" i="9"/>
  <c r="F652" i="9"/>
  <c r="G651" i="9"/>
  <c r="F651" i="9"/>
  <c r="G650" i="9"/>
  <c r="F650" i="9"/>
  <c r="G649" i="9"/>
  <c r="F649" i="9"/>
  <c r="G648" i="9"/>
  <c r="F648" i="9"/>
  <c r="G647" i="9"/>
  <c r="F647" i="9"/>
  <c r="G646" i="9"/>
  <c r="F646" i="9"/>
  <c r="G645" i="9"/>
  <c r="F645" i="9"/>
  <c r="G644" i="9"/>
  <c r="F644" i="9"/>
  <c r="G643" i="9"/>
  <c r="F643" i="9"/>
  <c r="G642" i="9"/>
  <c r="F642" i="9"/>
  <c r="G641" i="9"/>
  <c r="F641" i="9"/>
  <c r="G640" i="9"/>
  <c r="F640" i="9"/>
  <c r="G639" i="9"/>
  <c r="F639" i="9"/>
  <c r="G638" i="9"/>
  <c r="F638" i="9"/>
  <c r="G637" i="9"/>
  <c r="F637" i="9"/>
  <c r="G636" i="9"/>
  <c r="F636" i="9"/>
  <c r="G635" i="9"/>
  <c r="F635" i="9"/>
  <c r="G634" i="9"/>
  <c r="F634" i="9"/>
  <c r="G633" i="9"/>
  <c r="F633" i="9"/>
  <c r="G632" i="9"/>
  <c r="F632" i="9"/>
  <c r="G631" i="9"/>
  <c r="F631" i="9"/>
  <c r="G630" i="9"/>
  <c r="F630" i="9"/>
  <c r="G629" i="9"/>
  <c r="F629" i="9"/>
  <c r="G628" i="9"/>
  <c r="F628" i="9"/>
  <c r="G627" i="9"/>
  <c r="F627" i="9"/>
  <c r="G626" i="9"/>
  <c r="F626" i="9"/>
  <c r="G625" i="9"/>
  <c r="F625" i="9"/>
  <c r="G624" i="9"/>
  <c r="F624" i="9"/>
  <c r="G623" i="9"/>
  <c r="F623" i="9"/>
  <c r="G622" i="9"/>
  <c r="F622" i="9"/>
  <c r="G621" i="9"/>
  <c r="F621" i="9"/>
  <c r="G620" i="9"/>
  <c r="F620" i="9"/>
  <c r="G619" i="9"/>
  <c r="F619" i="9"/>
  <c r="G618" i="9"/>
  <c r="F618" i="9"/>
  <c r="G617" i="9"/>
  <c r="F617" i="9"/>
  <c r="G616" i="9"/>
  <c r="F616" i="9"/>
  <c r="G615" i="9"/>
  <c r="F615" i="9"/>
  <c r="G614" i="9"/>
  <c r="F614" i="9"/>
  <c r="G613" i="9"/>
  <c r="F613" i="9"/>
  <c r="G612" i="9"/>
  <c r="F612" i="9"/>
  <c r="G611" i="9"/>
  <c r="F611" i="9"/>
  <c r="G610" i="9"/>
  <c r="F610" i="9"/>
  <c r="G609" i="9"/>
  <c r="F609" i="9"/>
  <c r="G608" i="9"/>
  <c r="F608" i="9"/>
  <c r="G607" i="9"/>
  <c r="F607" i="9"/>
  <c r="G606" i="9"/>
  <c r="F606" i="9"/>
  <c r="G605" i="9"/>
  <c r="F605" i="9"/>
  <c r="G604" i="9"/>
  <c r="F604" i="9"/>
  <c r="G603" i="9"/>
  <c r="F603" i="9"/>
  <c r="G602" i="9"/>
  <c r="F602" i="9"/>
  <c r="G601" i="9"/>
  <c r="F601" i="9"/>
  <c r="G600" i="9"/>
  <c r="F600" i="9"/>
  <c r="G599" i="9"/>
  <c r="F599" i="9"/>
  <c r="G598" i="9"/>
  <c r="F598" i="9"/>
  <c r="G597" i="9"/>
  <c r="F597" i="9"/>
  <c r="G596" i="9"/>
  <c r="F596" i="9"/>
  <c r="G595" i="9"/>
  <c r="F595" i="9"/>
  <c r="G594" i="9"/>
  <c r="F594" i="9"/>
  <c r="G593" i="9"/>
  <c r="F593" i="9"/>
  <c r="G592" i="9"/>
  <c r="F592" i="9"/>
  <c r="G591" i="9"/>
  <c r="F591" i="9"/>
  <c r="G590" i="9"/>
  <c r="F590" i="9"/>
  <c r="G589" i="9"/>
  <c r="F589" i="9"/>
  <c r="G588" i="9"/>
  <c r="F588" i="9"/>
  <c r="G587" i="9"/>
  <c r="F587" i="9"/>
  <c r="G586" i="9"/>
  <c r="F586" i="9"/>
  <c r="G585" i="9"/>
  <c r="F585" i="9"/>
  <c r="G584" i="9"/>
  <c r="F584" i="9"/>
  <c r="G583" i="9"/>
  <c r="F583" i="9"/>
  <c r="G582" i="9"/>
  <c r="F582" i="9"/>
  <c r="G581" i="9"/>
  <c r="F581" i="9"/>
  <c r="G580" i="9"/>
  <c r="F580" i="9"/>
  <c r="G579" i="9"/>
  <c r="F579" i="9"/>
  <c r="G578" i="9"/>
  <c r="F578" i="9"/>
  <c r="G577" i="9"/>
  <c r="F577" i="9"/>
  <c r="G576" i="9"/>
  <c r="F576" i="9"/>
  <c r="G575" i="9"/>
  <c r="F575" i="9"/>
  <c r="G574" i="9"/>
  <c r="F574" i="9"/>
  <c r="G573" i="9"/>
  <c r="F573" i="9"/>
  <c r="G572" i="9"/>
  <c r="F572" i="9"/>
  <c r="G571" i="9"/>
  <c r="F571" i="9"/>
  <c r="G570" i="9"/>
  <c r="F570" i="9"/>
  <c r="G569" i="9"/>
  <c r="F569" i="9"/>
  <c r="G568" i="9"/>
  <c r="F568" i="9"/>
  <c r="G567" i="9"/>
  <c r="F567" i="9"/>
  <c r="G566" i="9"/>
  <c r="F566" i="9"/>
  <c r="G565" i="9"/>
  <c r="F565" i="9"/>
  <c r="G564" i="9"/>
  <c r="F564" i="9"/>
  <c r="G563" i="9"/>
  <c r="F563" i="9"/>
  <c r="G562" i="9"/>
  <c r="F562" i="9"/>
  <c r="G561" i="9"/>
  <c r="F561" i="9"/>
  <c r="G560" i="9"/>
  <c r="F560" i="9"/>
  <c r="G559" i="9"/>
  <c r="F559" i="9"/>
  <c r="G558" i="9"/>
  <c r="F558" i="9"/>
  <c r="G557" i="9"/>
  <c r="F557" i="9"/>
  <c r="G556" i="9"/>
  <c r="F556" i="9"/>
  <c r="G555" i="9"/>
  <c r="F555" i="9"/>
  <c r="G554" i="9"/>
  <c r="F554" i="9"/>
  <c r="G553" i="9"/>
  <c r="F553" i="9"/>
  <c r="G552" i="9"/>
  <c r="F552" i="9"/>
  <c r="G551" i="9"/>
  <c r="F551" i="9"/>
  <c r="G550" i="9"/>
  <c r="F550" i="9"/>
  <c r="G549" i="9"/>
  <c r="F549" i="9"/>
  <c r="G548" i="9"/>
  <c r="F548" i="9"/>
  <c r="G547" i="9"/>
  <c r="F547" i="9"/>
  <c r="G546" i="9"/>
  <c r="F546" i="9"/>
  <c r="G545" i="9"/>
  <c r="F545" i="9"/>
  <c r="G544" i="9"/>
  <c r="F544" i="9"/>
  <c r="G543" i="9"/>
  <c r="F543" i="9"/>
  <c r="G542" i="9"/>
  <c r="F542" i="9"/>
  <c r="G541" i="9"/>
  <c r="F541" i="9"/>
  <c r="G540" i="9"/>
  <c r="F540" i="9"/>
  <c r="G539" i="9"/>
  <c r="F539" i="9"/>
  <c r="G538" i="9"/>
  <c r="F538" i="9"/>
  <c r="G537" i="9"/>
  <c r="F537" i="9"/>
  <c r="G536" i="9"/>
  <c r="F536" i="9"/>
  <c r="G535" i="9"/>
  <c r="F535" i="9"/>
  <c r="G534" i="9"/>
  <c r="F534" i="9"/>
  <c r="G533" i="9"/>
  <c r="F533" i="9"/>
  <c r="G532" i="9"/>
  <c r="F532" i="9"/>
  <c r="G531" i="9"/>
  <c r="F531" i="9"/>
  <c r="G530" i="9"/>
  <c r="F530" i="9"/>
  <c r="G529" i="9"/>
  <c r="F529" i="9"/>
  <c r="G528" i="9"/>
  <c r="F528" i="9"/>
  <c r="G527" i="9"/>
  <c r="F527" i="9"/>
  <c r="G526" i="9"/>
  <c r="F526" i="9"/>
  <c r="G525" i="9"/>
  <c r="F525" i="9"/>
  <c r="G524" i="9"/>
  <c r="F524" i="9"/>
  <c r="G523" i="9"/>
  <c r="F523" i="9"/>
  <c r="G522" i="9"/>
  <c r="F522" i="9"/>
  <c r="G521" i="9"/>
  <c r="F521" i="9"/>
  <c r="G520" i="9"/>
  <c r="F520" i="9"/>
  <c r="G519" i="9"/>
  <c r="F519" i="9"/>
  <c r="G518" i="9"/>
  <c r="F518" i="9"/>
  <c r="G517" i="9"/>
  <c r="F517" i="9"/>
  <c r="G516" i="9"/>
  <c r="F516" i="9"/>
  <c r="G515" i="9"/>
  <c r="F515" i="9"/>
  <c r="G514" i="9"/>
  <c r="F514" i="9"/>
  <c r="G513" i="9"/>
  <c r="F513" i="9"/>
  <c r="G512" i="9"/>
  <c r="F512" i="9"/>
  <c r="G511" i="9"/>
  <c r="F511" i="9"/>
  <c r="G510" i="9"/>
  <c r="F510" i="9"/>
  <c r="G509" i="9"/>
  <c r="F509" i="9"/>
  <c r="G508" i="9"/>
  <c r="F508" i="9"/>
  <c r="G507" i="9"/>
  <c r="F507" i="9"/>
  <c r="G506" i="9"/>
  <c r="F506" i="9"/>
  <c r="G505" i="9"/>
  <c r="F505" i="9"/>
  <c r="G504" i="9"/>
  <c r="F504" i="9"/>
  <c r="G503" i="9"/>
  <c r="F503" i="9"/>
  <c r="G502" i="9"/>
  <c r="F502" i="9"/>
  <c r="G501" i="9"/>
  <c r="F501" i="9"/>
  <c r="G500" i="9"/>
  <c r="F500" i="9"/>
  <c r="G499" i="9"/>
  <c r="F499" i="9"/>
  <c r="G498" i="9"/>
  <c r="F498" i="9"/>
  <c r="G497" i="9"/>
  <c r="F497" i="9"/>
  <c r="G496" i="9"/>
  <c r="F496" i="9"/>
  <c r="G495" i="9"/>
  <c r="F495" i="9"/>
  <c r="G494" i="9"/>
  <c r="F494" i="9"/>
  <c r="G493" i="9"/>
  <c r="F493" i="9"/>
  <c r="G492" i="9"/>
  <c r="F492" i="9"/>
  <c r="G491" i="9"/>
  <c r="F491" i="9"/>
  <c r="G490" i="9"/>
  <c r="F490" i="9"/>
  <c r="G489" i="9"/>
  <c r="F489" i="9"/>
  <c r="G488" i="9"/>
  <c r="F488" i="9"/>
  <c r="G487" i="9"/>
  <c r="F487" i="9"/>
  <c r="G486" i="9"/>
  <c r="F486" i="9"/>
  <c r="G485" i="9"/>
  <c r="F485" i="9"/>
  <c r="G484" i="9"/>
  <c r="F484" i="9"/>
  <c r="G483" i="9"/>
  <c r="F483" i="9"/>
  <c r="G482" i="9"/>
  <c r="F482" i="9"/>
  <c r="G481" i="9"/>
  <c r="F481" i="9"/>
  <c r="G480" i="9"/>
  <c r="F480" i="9"/>
  <c r="G479" i="9"/>
  <c r="F479" i="9"/>
  <c r="G478" i="9"/>
  <c r="F478" i="9"/>
  <c r="G477" i="9"/>
  <c r="F477" i="9"/>
  <c r="G476" i="9"/>
  <c r="F476" i="9"/>
  <c r="G475" i="9"/>
  <c r="F475" i="9"/>
  <c r="G474" i="9"/>
  <c r="F474" i="9"/>
  <c r="G473" i="9"/>
  <c r="F473" i="9"/>
  <c r="G472" i="9"/>
  <c r="F472" i="9"/>
  <c r="G471" i="9"/>
  <c r="F471" i="9"/>
  <c r="G470" i="9"/>
  <c r="F470" i="9"/>
  <c r="G469" i="9"/>
  <c r="F469" i="9"/>
  <c r="G468" i="9"/>
  <c r="F468" i="9"/>
  <c r="G467" i="9"/>
  <c r="F467" i="9"/>
  <c r="G466" i="9"/>
  <c r="F466" i="9"/>
  <c r="G465" i="9"/>
  <c r="F465" i="9"/>
  <c r="G464" i="9"/>
  <c r="F464" i="9"/>
  <c r="G463" i="9"/>
  <c r="F463" i="9"/>
  <c r="G462" i="9"/>
  <c r="F462" i="9"/>
  <c r="G461" i="9"/>
  <c r="F461" i="9"/>
  <c r="G460" i="9"/>
  <c r="F460" i="9"/>
  <c r="G459" i="9"/>
  <c r="F459" i="9"/>
  <c r="G458" i="9"/>
  <c r="F458" i="9"/>
  <c r="G457" i="9"/>
  <c r="F457" i="9"/>
  <c r="G456" i="9"/>
  <c r="F456" i="9"/>
  <c r="G455" i="9"/>
  <c r="F455" i="9"/>
  <c r="G454" i="9"/>
  <c r="F454" i="9"/>
  <c r="G453" i="9"/>
  <c r="F453" i="9"/>
  <c r="G452" i="9"/>
  <c r="F452" i="9"/>
  <c r="G451" i="9"/>
  <c r="F451" i="9"/>
  <c r="G450" i="9"/>
  <c r="F450" i="9"/>
  <c r="G449" i="9"/>
  <c r="F449" i="9"/>
  <c r="G448" i="9"/>
  <c r="F448" i="9"/>
  <c r="G447" i="9"/>
  <c r="F447" i="9"/>
  <c r="G446" i="9"/>
  <c r="F446" i="9"/>
  <c r="G445" i="9"/>
  <c r="F445" i="9"/>
  <c r="G444" i="9"/>
  <c r="F444" i="9"/>
  <c r="G443" i="9"/>
  <c r="F443" i="9"/>
  <c r="G442" i="9"/>
  <c r="F442" i="9"/>
  <c r="G441" i="9"/>
  <c r="F441" i="9"/>
  <c r="G440" i="9"/>
  <c r="F440" i="9"/>
  <c r="G439" i="9"/>
  <c r="F439" i="9"/>
  <c r="G438" i="9"/>
  <c r="F438" i="9"/>
  <c r="G437" i="9"/>
  <c r="F437" i="9"/>
  <c r="G436" i="9"/>
  <c r="F436" i="9"/>
  <c r="G435" i="9"/>
  <c r="F435" i="9"/>
  <c r="G434" i="9"/>
  <c r="F434" i="9"/>
  <c r="G433" i="9"/>
  <c r="F433" i="9"/>
  <c r="G432" i="9"/>
  <c r="F432" i="9"/>
  <c r="G431" i="9"/>
  <c r="F431" i="9"/>
  <c r="G430" i="9"/>
  <c r="F430" i="9"/>
  <c r="G429" i="9"/>
  <c r="F429" i="9"/>
  <c r="G428" i="9"/>
  <c r="F428" i="9"/>
  <c r="G427" i="9"/>
  <c r="F427" i="9"/>
  <c r="G426" i="9"/>
  <c r="F426" i="9"/>
  <c r="G425" i="9"/>
  <c r="F425" i="9"/>
  <c r="G424" i="9"/>
  <c r="F424" i="9"/>
  <c r="G423" i="9"/>
  <c r="F423" i="9"/>
  <c r="G422" i="9"/>
  <c r="F422" i="9"/>
  <c r="G421" i="9"/>
  <c r="F421" i="9"/>
  <c r="G420" i="9"/>
  <c r="F420" i="9"/>
  <c r="G419" i="9"/>
  <c r="F419" i="9"/>
  <c r="G418" i="9"/>
  <c r="F418" i="9"/>
  <c r="G417" i="9"/>
  <c r="F417" i="9"/>
  <c r="G416" i="9"/>
  <c r="F416" i="9"/>
  <c r="G415" i="9"/>
  <c r="F415" i="9"/>
  <c r="G414" i="9"/>
  <c r="F414" i="9"/>
  <c r="G413" i="9"/>
  <c r="F413" i="9"/>
  <c r="G412" i="9"/>
  <c r="F412" i="9"/>
  <c r="G411" i="9"/>
  <c r="F411" i="9"/>
  <c r="G410" i="9"/>
  <c r="F410" i="9"/>
  <c r="G409" i="9"/>
  <c r="F409" i="9"/>
  <c r="G408" i="9"/>
  <c r="F408" i="9"/>
  <c r="G407" i="9"/>
  <c r="F407" i="9"/>
  <c r="G406" i="9"/>
  <c r="F406" i="9"/>
  <c r="G405" i="9"/>
  <c r="F405" i="9"/>
  <c r="G404" i="9"/>
  <c r="F404" i="9"/>
  <c r="G403" i="9"/>
  <c r="F403" i="9"/>
  <c r="G402" i="9"/>
  <c r="F402" i="9"/>
  <c r="G401" i="9"/>
  <c r="F401" i="9"/>
  <c r="G400" i="9"/>
  <c r="F400" i="9"/>
  <c r="G399" i="9"/>
  <c r="F399" i="9"/>
  <c r="G398" i="9"/>
  <c r="F398" i="9"/>
  <c r="G397" i="9"/>
  <c r="F397" i="9"/>
  <c r="G396" i="9"/>
  <c r="F396" i="9"/>
  <c r="G395" i="9"/>
  <c r="F395" i="9"/>
  <c r="G394" i="9"/>
  <c r="F394" i="9"/>
  <c r="G393" i="9"/>
  <c r="F393" i="9"/>
  <c r="G392" i="9"/>
  <c r="F392" i="9"/>
  <c r="G391" i="9"/>
  <c r="F391" i="9"/>
  <c r="G390" i="9"/>
  <c r="F390" i="9"/>
  <c r="G389" i="9"/>
  <c r="F389" i="9"/>
  <c r="G388" i="9"/>
  <c r="F388" i="9"/>
  <c r="G387" i="9"/>
  <c r="F387" i="9"/>
  <c r="G386" i="9"/>
  <c r="F386" i="9"/>
  <c r="G385" i="9"/>
  <c r="F385" i="9"/>
  <c r="G384" i="9"/>
  <c r="F384" i="9"/>
  <c r="G383" i="9"/>
  <c r="F383" i="9"/>
  <c r="G382" i="9"/>
  <c r="F382" i="9"/>
  <c r="G381" i="9"/>
  <c r="F381" i="9"/>
  <c r="G380" i="9"/>
  <c r="F380" i="9"/>
  <c r="G379" i="9"/>
  <c r="F379" i="9"/>
  <c r="G378" i="9"/>
  <c r="F378" i="9"/>
  <c r="G377" i="9"/>
  <c r="F377" i="9"/>
  <c r="G376" i="9"/>
  <c r="F376" i="9"/>
  <c r="G375" i="9"/>
  <c r="F375" i="9"/>
  <c r="G374" i="9"/>
  <c r="F374" i="9"/>
  <c r="G373" i="9"/>
  <c r="F373" i="9"/>
  <c r="G372" i="9"/>
  <c r="F372" i="9"/>
  <c r="G371" i="9"/>
  <c r="F371" i="9"/>
  <c r="G370" i="9"/>
  <c r="F370" i="9"/>
  <c r="G369" i="9"/>
  <c r="F369" i="9"/>
  <c r="G368" i="9"/>
  <c r="F368" i="9"/>
  <c r="G367" i="9"/>
  <c r="F367" i="9"/>
  <c r="G366" i="9"/>
  <c r="F366" i="9"/>
  <c r="G365" i="9"/>
  <c r="F365" i="9"/>
  <c r="G364" i="9"/>
  <c r="F364" i="9"/>
  <c r="G363" i="9"/>
  <c r="F363" i="9"/>
  <c r="G362" i="9"/>
  <c r="F362" i="9"/>
  <c r="G361" i="9"/>
  <c r="F361" i="9"/>
  <c r="G360" i="9"/>
  <c r="F360" i="9"/>
  <c r="G359" i="9"/>
  <c r="F359" i="9"/>
  <c r="G358" i="9"/>
  <c r="F358" i="9"/>
  <c r="G357" i="9"/>
  <c r="F357" i="9"/>
  <c r="G356" i="9"/>
  <c r="F356" i="9"/>
  <c r="G355" i="9"/>
  <c r="F355" i="9"/>
  <c r="G354" i="9"/>
  <c r="F354" i="9"/>
  <c r="G353" i="9"/>
  <c r="F353" i="9"/>
  <c r="G352" i="9"/>
  <c r="F352" i="9"/>
  <c r="G351" i="9"/>
  <c r="F351" i="9"/>
  <c r="G350" i="9"/>
  <c r="F350" i="9"/>
  <c r="G349" i="9"/>
  <c r="F349" i="9"/>
  <c r="G348" i="9"/>
  <c r="F348" i="9"/>
  <c r="G347" i="9"/>
  <c r="F347" i="9"/>
  <c r="G346" i="9"/>
  <c r="F346" i="9"/>
  <c r="G345" i="9"/>
  <c r="F345" i="9"/>
  <c r="G344" i="9"/>
  <c r="F344" i="9"/>
  <c r="G343" i="9"/>
  <c r="F343" i="9"/>
  <c r="G342" i="9"/>
  <c r="F342" i="9"/>
  <c r="G341" i="9"/>
  <c r="F341" i="9"/>
  <c r="G340" i="9"/>
  <c r="F340" i="9"/>
  <c r="G339" i="9"/>
  <c r="F339" i="9"/>
  <c r="G338" i="9"/>
  <c r="F338" i="9"/>
  <c r="G337" i="9"/>
  <c r="F337" i="9"/>
  <c r="G336" i="9"/>
  <c r="F336" i="9"/>
  <c r="G335" i="9"/>
  <c r="F335" i="9"/>
  <c r="G334" i="9"/>
  <c r="F334" i="9"/>
  <c r="G333" i="9"/>
  <c r="F333" i="9"/>
  <c r="G332" i="9"/>
  <c r="F332" i="9"/>
  <c r="G331" i="9"/>
  <c r="F331" i="9"/>
  <c r="G330" i="9"/>
  <c r="F330" i="9"/>
  <c r="G329" i="9"/>
  <c r="F329" i="9"/>
  <c r="G328" i="9"/>
  <c r="F328" i="9"/>
  <c r="G327" i="9"/>
  <c r="F327" i="9"/>
  <c r="G326" i="9"/>
  <c r="F326" i="9"/>
  <c r="G325" i="9"/>
  <c r="F325" i="9"/>
  <c r="G324" i="9"/>
  <c r="F324" i="9"/>
  <c r="G323" i="9"/>
  <c r="F323" i="9"/>
  <c r="G322" i="9"/>
  <c r="F322" i="9"/>
  <c r="G321" i="9"/>
  <c r="F321" i="9"/>
  <c r="G320" i="9"/>
  <c r="F320" i="9"/>
  <c r="G319" i="9"/>
  <c r="F319" i="9"/>
  <c r="G318" i="9"/>
  <c r="F318" i="9"/>
  <c r="G317" i="9"/>
  <c r="F317" i="9"/>
  <c r="G316" i="9"/>
  <c r="F316" i="9"/>
  <c r="G315" i="9"/>
  <c r="F315" i="9"/>
  <c r="G314" i="9"/>
  <c r="F314" i="9"/>
  <c r="G313" i="9"/>
  <c r="F313" i="9"/>
  <c r="G312" i="9"/>
  <c r="F312" i="9"/>
  <c r="G311" i="9"/>
  <c r="F311" i="9"/>
  <c r="G310" i="9"/>
  <c r="F310" i="9"/>
  <c r="G309" i="9"/>
  <c r="F309" i="9"/>
  <c r="G308" i="9"/>
  <c r="F308" i="9"/>
  <c r="G307" i="9"/>
  <c r="F307" i="9"/>
  <c r="G306" i="9"/>
  <c r="F306" i="9"/>
  <c r="G305" i="9"/>
  <c r="F305" i="9"/>
  <c r="G304" i="9"/>
  <c r="F304" i="9"/>
  <c r="G303" i="9"/>
  <c r="F303" i="9"/>
  <c r="G302" i="9"/>
  <c r="F302" i="9"/>
  <c r="G301" i="9"/>
  <c r="F301" i="9"/>
  <c r="G300" i="9"/>
  <c r="F300" i="9"/>
  <c r="G299" i="9"/>
  <c r="F299" i="9"/>
  <c r="G298" i="9"/>
  <c r="F298" i="9"/>
  <c r="G297" i="9"/>
  <c r="F297" i="9"/>
  <c r="G296" i="9"/>
  <c r="F296" i="9"/>
  <c r="G295" i="9"/>
  <c r="F295" i="9"/>
  <c r="G294" i="9"/>
  <c r="F294" i="9"/>
  <c r="G293" i="9"/>
  <c r="F293" i="9"/>
  <c r="G292" i="9"/>
  <c r="F292" i="9"/>
  <c r="G291" i="9"/>
  <c r="F291" i="9"/>
  <c r="G290" i="9"/>
  <c r="F290" i="9"/>
  <c r="G289" i="9"/>
  <c r="F289" i="9"/>
  <c r="G288" i="9"/>
  <c r="F288" i="9"/>
  <c r="G287" i="9"/>
  <c r="F287" i="9"/>
  <c r="G286" i="9"/>
  <c r="F286" i="9"/>
  <c r="G285" i="9"/>
  <c r="F285" i="9"/>
  <c r="G284" i="9"/>
  <c r="F284" i="9"/>
  <c r="G283" i="9"/>
  <c r="F283" i="9"/>
  <c r="G282" i="9"/>
  <c r="F282" i="9"/>
  <c r="G281" i="9"/>
  <c r="F281" i="9"/>
  <c r="G280" i="9"/>
  <c r="F280" i="9"/>
  <c r="G279" i="9"/>
  <c r="F279" i="9"/>
  <c r="G278" i="9"/>
  <c r="F278" i="9"/>
  <c r="G277" i="9"/>
  <c r="F277" i="9"/>
  <c r="G276" i="9"/>
  <c r="F276" i="9"/>
  <c r="G275" i="9"/>
  <c r="F275" i="9"/>
  <c r="G274" i="9"/>
  <c r="F274" i="9"/>
  <c r="G273" i="9"/>
  <c r="F273" i="9"/>
  <c r="G272" i="9"/>
  <c r="F272" i="9"/>
  <c r="G271" i="9"/>
  <c r="F271" i="9"/>
  <c r="G270" i="9"/>
  <c r="F270" i="9"/>
  <c r="G269" i="9"/>
  <c r="F269" i="9"/>
  <c r="G268" i="9"/>
  <c r="F268" i="9"/>
  <c r="G267" i="9"/>
  <c r="F267" i="9"/>
  <c r="G266" i="9"/>
  <c r="F266" i="9"/>
  <c r="G265" i="9"/>
  <c r="F265" i="9"/>
  <c r="G264" i="9"/>
  <c r="F264" i="9"/>
  <c r="G263" i="9"/>
  <c r="F263" i="9"/>
  <c r="G262" i="9"/>
  <c r="F262" i="9"/>
  <c r="G261" i="9"/>
  <c r="F261" i="9"/>
  <c r="G260" i="9"/>
  <c r="F260" i="9"/>
  <c r="G259" i="9"/>
  <c r="F259" i="9"/>
  <c r="G258" i="9"/>
  <c r="F258" i="9"/>
  <c r="G257" i="9"/>
  <c r="F257" i="9"/>
  <c r="G256" i="9"/>
  <c r="F256" i="9"/>
  <c r="G255" i="9"/>
  <c r="F255" i="9"/>
  <c r="G254" i="9"/>
  <c r="F254" i="9"/>
  <c r="G253" i="9"/>
  <c r="F253" i="9"/>
  <c r="G252" i="9"/>
  <c r="F252" i="9"/>
  <c r="G251" i="9"/>
  <c r="F251" i="9"/>
  <c r="G250" i="9"/>
  <c r="F250" i="9"/>
  <c r="G249" i="9"/>
  <c r="F249" i="9"/>
  <c r="G248" i="9"/>
  <c r="F248" i="9"/>
  <c r="G247" i="9"/>
  <c r="F247" i="9"/>
  <c r="G246" i="9"/>
  <c r="F246" i="9"/>
  <c r="G245" i="9"/>
  <c r="F245" i="9"/>
  <c r="G244" i="9"/>
  <c r="F244" i="9"/>
  <c r="G243" i="9"/>
  <c r="F243" i="9"/>
  <c r="G242" i="9"/>
  <c r="F242" i="9"/>
  <c r="G241" i="9"/>
  <c r="F241" i="9"/>
  <c r="G240" i="9"/>
  <c r="F240" i="9"/>
  <c r="G239" i="9"/>
  <c r="F239" i="9"/>
  <c r="G238" i="9"/>
  <c r="F238" i="9"/>
  <c r="G237" i="9"/>
  <c r="F237" i="9"/>
  <c r="G236" i="9"/>
  <c r="F236" i="9"/>
  <c r="G235" i="9"/>
  <c r="F235" i="9"/>
  <c r="G234" i="9"/>
  <c r="F234" i="9"/>
  <c r="G233" i="9"/>
  <c r="F233" i="9"/>
  <c r="G232" i="9"/>
  <c r="F232" i="9"/>
  <c r="G231" i="9"/>
  <c r="F231" i="9"/>
  <c r="G230" i="9"/>
  <c r="F230" i="9"/>
  <c r="G229" i="9"/>
  <c r="F229" i="9"/>
  <c r="G228" i="9"/>
  <c r="F228" i="9"/>
  <c r="G227" i="9"/>
  <c r="F227" i="9"/>
  <c r="G226" i="9"/>
  <c r="F226" i="9"/>
  <c r="G225" i="9"/>
  <c r="F225" i="9"/>
  <c r="G224" i="9"/>
  <c r="F224" i="9"/>
  <c r="G223" i="9"/>
  <c r="F223" i="9"/>
  <c r="G222" i="9"/>
  <c r="F222" i="9"/>
  <c r="G221" i="9"/>
  <c r="F221" i="9"/>
  <c r="G220" i="9"/>
  <c r="F220" i="9"/>
  <c r="G219" i="9"/>
  <c r="F219" i="9"/>
  <c r="G218" i="9"/>
  <c r="F218" i="9"/>
  <c r="G217" i="9"/>
  <c r="F217" i="9"/>
  <c r="G216" i="9"/>
  <c r="F216" i="9"/>
  <c r="G215" i="9"/>
  <c r="F215" i="9"/>
  <c r="G214" i="9"/>
  <c r="F214" i="9"/>
  <c r="G213" i="9"/>
  <c r="F213" i="9"/>
  <c r="G212" i="9"/>
  <c r="F212" i="9"/>
  <c r="G211" i="9"/>
  <c r="F211" i="9"/>
  <c r="G210" i="9"/>
  <c r="F210" i="9"/>
  <c r="G209" i="9"/>
  <c r="F209" i="9"/>
  <c r="G208" i="9"/>
  <c r="F208" i="9"/>
  <c r="G207" i="9"/>
  <c r="F207" i="9"/>
  <c r="G206" i="9"/>
  <c r="F206" i="9"/>
  <c r="G205" i="9"/>
  <c r="F205" i="9"/>
  <c r="G204" i="9"/>
  <c r="F204" i="9"/>
  <c r="G203" i="9"/>
  <c r="F203" i="9"/>
  <c r="G202" i="9"/>
  <c r="F202" i="9"/>
  <c r="G201" i="9"/>
  <c r="F201" i="9"/>
  <c r="G200" i="9"/>
  <c r="F200" i="9"/>
  <c r="G199" i="9"/>
  <c r="F199" i="9"/>
  <c r="G198" i="9"/>
  <c r="F198" i="9"/>
  <c r="G197" i="9"/>
  <c r="F197" i="9"/>
  <c r="G196" i="9"/>
  <c r="F196" i="9"/>
  <c r="G195" i="9"/>
  <c r="F195" i="9"/>
  <c r="G194" i="9"/>
  <c r="F194" i="9"/>
  <c r="G193" i="9"/>
  <c r="F193" i="9"/>
  <c r="G192" i="9"/>
  <c r="F192" i="9"/>
  <c r="G191" i="9"/>
  <c r="F191" i="9"/>
  <c r="G190" i="9"/>
  <c r="F190" i="9"/>
  <c r="G189" i="9"/>
  <c r="F189" i="9"/>
  <c r="G188" i="9"/>
  <c r="F188" i="9"/>
  <c r="G187" i="9"/>
  <c r="F187" i="9"/>
  <c r="G186" i="9"/>
  <c r="F186" i="9"/>
  <c r="G185" i="9"/>
  <c r="F185" i="9"/>
  <c r="G184" i="9"/>
  <c r="F184" i="9"/>
  <c r="G183" i="9"/>
  <c r="F183" i="9"/>
  <c r="G182" i="9"/>
  <c r="F182" i="9"/>
  <c r="G181" i="9"/>
  <c r="F181" i="9"/>
  <c r="G180" i="9"/>
  <c r="F180" i="9"/>
  <c r="G179" i="9"/>
  <c r="F179" i="9"/>
  <c r="G178" i="9"/>
  <c r="F178" i="9"/>
  <c r="G177" i="9"/>
  <c r="F177" i="9"/>
  <c r="G176" i="9"/>
  <c r="F176" i="9"/>
  <c r="G175" i="9"/>
  <c r="F175" i="9"/>
  <c r="G174" i="9"/>
  <c r="F174" i="9"/>
  <c r="G173" i="9"/>
  <c r="F173" i="9"/>
  <c r="G172" i="9"/>
  <c r="F172" i="9"/>
  <c r="G171" i="9"/>
  <c r="F171" i="9"/>
  <c r="G170" i="9"/>
  <c r="F170" i="9"/>
  <c r="G169" i="9"/>
  <c r="F169" i="9"/>
  <c r="G168" i="9"/>
  <c r="F168" i="9"/>
  <c r="G167" i="9"/>
  <c r="F167" i="9"/>
  <c r="G166" i="9"/>
  <c r="F166" i="9"/>
  <c r="G165" i="9"/>
  <c r="F165" i="9"/>
  <c r="G164" i="9"/>
  <c r="F164" i="9"/>
  <c r="G163" i="9"/>
  <c r="F163" i="9"/>
  <c r="G162" i="9"/>
  <c r="F162" i="9"/>
  <c r="G161" i="9"/>
  <c r="F161" i="9"/>
  <c r="G160" i="9"/>
  <c r="F160" i="9"/>
  <c r="G159" i="9"/>
  <c r="F159" i="9"/>
  <c r="G158" i="9"/>
  <c r="F158" i="9"/>
  <c r="G157" i="9"/>
  <c r="F157" i="9"/>
  <c r="G156" i="9"/>
  <c r="F156" i="9"/>
  <c r="G155" i="9"/>
  <c r="F155" i="9"/>
  <c r="G154" i="9"/>
  <c r="F154" i="9"/>
  <c r="G153" i="9"/>
  <c r="F153" i="9"/>
  <c r="G152" i="9"/>
  <c r="F152" i="9"/>
  <c r="G151" i="9"/>
  <c r="F151" i="9"/>
  <c r="G150" i="9"/>
  <c r="F150" i="9"/>
  <c r="G149" i="9"/>
  <c r="F149" i="9"/>
  <c r="G148" i="9"/>
  <c r="F148" i="9"/>
  <c r="G147" i="9"/>
  <c r="F147" i="9"/>
  <c r="G146" i="9"/>
  <c r="F146" i="9"/>
  <c r="G145" i="9"/>
  <c r="F145" i="9"/>
  <c r="G144" i="9"/>
  <c r="F144" i="9"/>
  <c r="G143" i="9"/>
  <c r="F143" i="9"/>
  <c r="G142" i="9"/>
  <c r="F142" i="9"/>
  <c r="G141" i="9"/>
  <c r="F141" i="9"/>
  <c r="G140" i="9"/>
  <c r="F140" i="9"/>
  <c r="G139" i="9"/>
  <c r="F139" i="9"/>
  <c r="G138" i="9"/>
  <c r="F138" i="9"/>
  <c r="G137" i="9"/>
  <c r="F137" i="9"/>
  <c r="G136" i="9"/>
  <c r="F136" i="9"/>
  <c r="G135" i="9"/>
  <c r="F135" i="9"/>
  <c r="G134" i="9"/>
  <c r="F134" i="9"/>
  <c r="G133" i="9"/>
  <c r="F133" i="9"/>
  <c r="G132" i="9"/>
  <c r="F132" i="9"/>
  <c r="G131" i="9"/>
  <c r="F131" i="9"/>
  <c r="G130" i="9"/>
  <c r="F130" i="9"/>
  <c r="G129" i="9"/>
  <c r="F129" i="9"/>
  <c r="G128" i="9"/>
  <c r="F128" i="9"/>
  <c r="G127" i="9"/>
  <c r="F127" i="9"/>
  <c r="G126" i="9"/>
  <c r="F126" i="9"/>
  <c r="G125" i="9"/>
  <c r="F125" i="9"/>
  <c r="G124" i="9"/>
  <c r="F124" i="9"/>
  <c r="G123" i="9"/>
  <c r="F123" i="9"/>
  <c r="G122" i="9"/>
  <c r="F122" i="9"/>
  <c r="G121" i="9"/>
  <c r="F121" i="9"/>
  <c r="G120" i="9"/>
  <c r="F120" i="9"/>
  <c r="G119" i="9"/>
  <c r="F119" i="9"/>
  <c r="G118" i="9"/>
  <c r="F118" i="9"/>
  <c r="G117" i="9"/>
  <c r="F117" i="9"/>
  <c r="G116" i="9"/>
  <c r="F116" i="9"/>
  <c r="G115" i="9"/>
  <c r="F115" i="9"/>
  <c r="G114" i="9"/>
  <c r="F114" i="9"/>
  <c r="G113" i="9"/>
  <c r="F113" i="9"/>
  <c r="G112" i="9"/>
  <c r="F112" i="9"/>
  <c r="G111" i="9"/>
  <c r="F111" i="9"/>
  <c r="G110" i="9"/>
  <c r="F110" i="9"/>
  <c r="G109" i="9"/>
  <c r="F109" i="9"/>
  <c r="G108" i="9"/>
  <c r="F108" i="9"/>
  <c r="G107" i="9"/>
  <c r="F107" i="9"/>
  <c r="G106" i="9"/>
  <c r="F106" i="9"/>
  <c r="G105" i="9"/>
  <c r="F105" i="9"/>
  <c r="G104" i="9"/>
  <c r="F104" i="9"/>
  <c r="G103" i="9"/>
  <c r="F103" i="9"/>
  <c r="G102" i="9"/>
  <c r="F102" i="9"/>
  <c r="G101" i="9"/>
  <c r="F101" i="9"/>
  <c r="G100" i="9"/>
  <c r="F100" i="9"/>
  <c r="G99" i="9"/>
  <c r="F99" i="9"/>
  <c r="G98" i="9"/>
  <c r="F98" i="9"/>
  <c r="G97" i="9"/>
  <c r="F97" i="9"/>
  <c r="G96" i="9"/>
  <c r="F96" i="9"/>
  <c r="G95" i="9"/>
  <c r="F95" i="9"/>
  <c r="G94" i="9"/>
  <c r="F94" i="9"/>
  <c r="G93" i="9"/>
  <c r="F93" i="9"/>
  <c r="G92" i="9"/>
  <c r="F92" i="9"/>
  <c r="G91" i="9"/>
  <c r="F91" i="9"/>
  <c r="G90" i="9"/>
  <c r="F90" i="9"/>
  <c r="G89" i="9"/>
  <c r="F89" i="9"/>
  <c r="G88" i="9"/>
  <c r="F88" i="9"/>
  <c r="G87" i="9"/>
  <c r="F87" i="9"/>
  <c r="G86" i="9"/>
  <c r="F86" i="9"/>
  <c r="G85" i="9"/>
  <c r="F85" i="9"/>
  <c r="G84" i="9"/>
  <c r="F84" i="9"/>
  <c r="G83" i="9"/>
  <c r="F83" i="9"/>
  <c r="G82" i="9"/>
  <c r="F82" i="9"/>
  <c r="G81" i="9"/>
  <c r="F81" i="9"/>
  <c r="G80" i="9"/>
  <c r="F80" i="9"/>
  <c r="G79" i="9"/>
  <c r="F79" i="9"/>
  <c r="G78" i="9"/>
  <c r="F78" i="9"/>
  <c r="G77" i="9"/>
  <c r="F77" i="9"/>
  <c r="G76" i="9"/>
  <c r="F76" i="9"/>
  <c r="G75" i="9"/>
  <c r="F75" i="9"/>
  <c r="G74" i="9"/>
  <c r="F74" i="9"/>
  <c r="G73" i="9"/>
  <c r="F73" i="9"/>
  <c r="G72" i="9"/>
  <c r="F72" i="9"/>
  <c r="G71" i="9"/>
  <c r="F71" i="9"/>
  <c r="G70" i="9"/>
  <c r="F70" i="9"/>
  <c r="G69" i="9"/>
  <c r="F69" i="9"/>
  <c r="G68" i="9"/>
  <c r="F68" i="9"/>
  <c r="G67" i="9"/>
  <c r="F67" i="9"/>
  <c r="G66" i="9"/>
  <c r="F66" i="9"/>
  <c r="G65" i="9"/>
  <c r="F65" i="9"/>
  <c r="G64" i="9"/>
  <c r="F64" i="9"/>
  <c r="G63" i="9"/>
  <c r="F63" i="9"/>
  <c r="G62" i="9"/>
  <c r="F62" i="9"/>
  <c r="G61" i="9"/>
  <c r="F61" i="9"/>
  <c r="G60" i="9"/>
  <c r="F60" i="9"/>
  <c r="G59" i="9"/>
  <c r="F59" i="9"/>
  <c r="G58" i="9"/>
  <c r="F58" i="9"/>
  <c r="G57" i="9"/>
  <c r="F57" i="9"/>
  <c r="G56" i="9"/>
  <c r="F56" i="9"/>
  <c r="G55" i="9"/>
  <c r="F55" i="9"/>
  <c r="G54" i="9"/>
  <c r="F54" i="9"/>
  <c r="G53" i="9"/>
  <c r="F53" i="9"/>
  <c r="G52" i="9"/>
  <c r="F52" i="9"/>
  <c r="G51" i="9"/>
  <c r="F51" i="9"/>
  <c r="G50" i="9"/>
  <c r="F50" i="9"/>
  <c r="G49" i="9"/>
  <c r="F49" i="9"/>
  <c r="G48" i="9"/>
  <c r="F48" i="9"/>
  <c r="G47" i="9"/>
  <c r="F47" i="9"/>
  <c r="G46" i="9"/>
  <c r="F46" i="9"/>
  <c r="G45" i="9"/>
  <c r="F45" i="9"/>
  <c r="G44" i="9"/>
  <c r="F44" i="9"/>
  <c r="G43" i="9"/>
  <c r="F43" i="9"/>
  <c r="G42" i="9"/>
  <c r="F42" i="9"/>
  <c r="G41" i="9"/>
  <c r="F41" i="9"/>
  <c r="G40" i="9"/>
  <c r="F40" i="9"/>
  <c r="G39" i="9"/>
  <c r="F39" i="9"/>
  <c r="G38" i="9"/>
  <c r="F38" i="9"/>
  <c r="G37" i="9"/>
  <c r="F37" i="9"/>
  <c r="G36" i="9"/>
  <c r="F36" i="9"/>
  <c r="G35" i="9"/>
  <c r="F35" i="9"/>
  <c r="G34" i="9"/>
  <c r="F34" i="9"/>
  <c r="G33" i="9"/>
  <c r="F33" i="9"/>
  <c r="G32" i="9"/>
  <c r="F32" i="9"/>
  <c r="G31" i="9"/>
  <c r="F31" i="9"/>
  <c r="G30" i="9"/>
  <c r="F30" i="9"/>
  <c r="G29" i="9"/>
  <c r="F29" i="9"/>
  <c r="G28" i="9"/>
  <c r="F28" i="9"/>
  <c r="G27" i="9"/>
  <c r="F27" i="9"/>
  <c r="G26" i="9"/>
  <c r="F26" i="9"/>
  <c r="G25" i="9"/>
  <c r="F25" i="9"/>
  <c r="G24" i="9"/>
  <c r="F24" i="9"/>
  <c r="G23" i="9"/>
  <c r="F23" i="9"/>
  <c r="G22" i="9"/>
  <c r="F22" i="9"/>
  <c r="G21" i="9"/>
  <c r="F21" i="9"/>
  <c r="G20" i="9"/>
  <c r="F20" i="9"/>
  <c r="G19" i="9"/>
  <c r="F19" i="9"/>
  <c r="G18" i="9"/>
  <c r="F18" i="9"/>
  <c r="G17" i="9"/>
  <c r="F17" i="9"/>
  <c r="G16" i="9"/>
  <c r="F16" i="9"/>
  <c r="G15" i="9"/>
  <c r="F15" i="9"/>
  <c r="G14" i="9"/>
  <c r="F14" i="9"/>
  <c r="G13" i="9"/>
  <c r="H13" i="9" s="1"/>
  <c r="F13" i="9"/>
  <c r="G12" i="9"/>
  <c r="F12" i="9"/>
  <c r="G11" i="9"/>
  <c r="F11" i="9"/>
  <c r="G10" i="9"/>
  <c r="F10" i="9"/>
  <c r="G9" i="9"/>
  <c r="F9" i="9"/>
  <c r="G8" i="9"/>
  <c r="F8" i="9"/>
  <c r="G7" i="9"/>
  <c r="F7" i="9"/>
  <c r="G6" i="9"/>
  <c r="F6" i="9"/>
  <c r="G5" i="9"/>
  <c r="H611" i="9" s="1"/>
  <c r="F5" i="9"/>
  <c r="G4" i="9"/>
  <c r="F4" i="9"/>
  <c r="G3" i="9"/>
  <c r="F3" i="9"/>
  <c r="L22" i="8" a="1"/>
  <c r="L22" i="8" s="1"/>
  <c r="K22" i="8" a="1"/>
  <c r="K22" i="8"/>
  <c r="J22" i="8"/>
  <c r="G22" i="8"/>
  <c r="F22" i="8"/>
  <c r="L21" i="8" a="1"/>
  <c r="L21" i="8" s="1"/>
  <c r="K21" i="8" a="1"/>
  <c r="K21" i="8"/>
  <c r="J21" i="8"/>
  <c r="G21" i="8"/>
  <c r="F21" i="8"/>
  <c r="L20" i="8" a="1"/>
  <c r="L20" i="8"/>
  <c r="K20" i="8" a="1"/>
  <c r="K20" i="8" s="1"/>
  <c r="J20" i="8"/>
  <c r="G20" i="8"/>
  <c r="F20" i="8"/>
  <c r="L19" i="8" a="1"/>
  <c r="L19" i="8"/>
  <c r="K19" i="8" a="1"/>
  <c r="K19" i="8"/>
  <c r="J19" i="8"/>
  <c r="G19" i="8"/>
  <c r="F19" i="8"/>
  <c r="L18" i="8" a="1"/>
  <c r="L18" i="8" s="1"/>
  <c r="K18" i="8" a="1"/>
  <c r="K18" i="8" s="1"/>
  <c r="J18" i="8"/>
  <c r="G18" i="8"/>
  <c r="F18" i="8"/>
  <c r="L17" i="8" a="1"/>
  <c r="L17" i="8"/>
  <c r="K17" i="8" a="1"/>
  <c r="K17" i="8" s="1"/>
  <c r="J17" i="8"/>
  <c r="G17" i="8"/>
  <c r="F17" i="8"/>
  <c r="L16" i="8" a="1"/>
  <c r="L16" i="8" s="1"/>
  <c r="K16" i="8" a="1"/>
  <c r="K16" i="8" s="1"/>
  <c r="J16" i="8"/>
  <c r="G16" i="8"/>
  <c r="F16" i="8"/>
  <c r="L15" i="8" a="1"/>
  <c r="L15" i="8" s="1"/>
  <c r="K15" i="8" a="1"/>
  <c r="K15" i="8" s="1"/>
  <c r="J15" i="8"/>
  <c r="G15" i="8"/>
  <c r="F15" i="8"/>
  <c r="L14" i="8" a="1"/>
  <c r="L14" i="8" s="1"/>
  <c r="K14" i="8" a="1"/>
  <c r="K14" i="8"/>
  <c r="J14" i="8"/>
  <c r="G14" i="8"/>
  <c r="F14" i="8"/>
  <c r="L13" i="8" a="1"/>
  <c r="L13" i="8" s="1"/>
  <c r="K13" i="8" a="1"/>
  <c r="K13" i="8" s="1"/>
  <c r="J13" i="8"/>
  <c r="G13" i="8"/>
  <c r="F13" i="8"/>
  <c r="L12" i="8" a="1"/>
  <c r="L12" i="8"/>
  <c r="K12" i="8" a="1"/>
  <c r="K12" i="8" s="1"/>
  <c r="J12" i="8"/>
  <c r="G12" i="8"/>
  <c r="F12" i="8"/>
  <c r="L11" i="8" a="1"/>
  <c r="L11" i="8" s="1"/>
  <c r="K11" i="8" a="1"/>
  <c r="K11" i="8"/>
  <c r="J11" i="8"/>
  <c r="G11" i="8"/>
  <c r="F11" i="8"/>
  <c r="L10" i="8" a="1"/>
  <c r="L10" i="8" s="1"/>
  <c r="K10" i="8" a="1"/>
  <c r="K10" i="8" s="1"/>
  <c r="J10" i="8"/>
  <c r="G10" i="8"/>
  <c r="F10" i="8"/>
  <c r="L9" i="8" a="1"/>
  <c r="L9" i="8" s="1"/>
  <c r="K9" i="8" a="1"/>
  <c r="K9" i="8"/>
  <c r="J9" i="8"/>
  <c r="G9" i="8"/>
  <c r="F9" i="8"/>
  <c r="L8" i="8" a="1"/>
  <c r="L8" i="8"/>
  <c r="K8" i="8" a="1"/>
  <c r="K8" i="8" s="1"/>
  <c r="J8" i="8"/>
  <c r="G8" i="8"/>
  <c r="F8" i="8"/>
  <c r="L7" i="8" a="1"/>
  <c r="L7" i="8"/>
  <c r="K7" i="8" a="1"/>
  <c r="K7" i="8"/>
  <c r="J7" i="8"/>
  <c r="G7" i="8"/>
  <c r="F7" i="8"/>
  <c r="L6" i="8" a="1"/>
  <c r="L6" i="8" s="1"/>
  <c r="K6" i="8" a="1"/>
  <c r="K6" i="8"/>
  <c r="J6" i="8"/>
  <c r="G6" i="8"/>
  <c r="F6" i="8"/>
  <c r="L5" i="8" a="1"/>
  <c r="L5" i="8"/>
  <c r="K5" i="8" a="1"/>
  <c r="K5" i="8" s="1"/>
  <c r="J5" i="8"/>
  <c r="G5" i="8"/>
  <c r="F5" i="8"/>
  <c r="L4" i="8" a="1"/>
  <c r="L4" i="8"/>
  <c r="K4" i="8" a="1"/>
  <c r="K4" i="8" s="1"/>
  <c r="J4" i="8"/>
  <c r="G4" i="8"/>
  <c r="F4" i="8"/>
  <c r="L3" i="8" a="1"/>
  <c r="L3" i="8" s="1"/>
  <c r="K3" i="8" a="1"/>
  <c r="K3" i="8" s="1"/>
  <c r="J3" i="8"/>
  <c r="G3" i="8"/>
  <c r="F3" i="8"/>
  <c r="F7" i="7"/>
  <c r="F6" i="7"/>
  <c r="F5" i="7"/>
  <c r="F4" i="7"/>
  <c r="U22" i="5" a="1"/>
  <c r="U22" i="5" s="1"/>
  <c r="T22" i="5" a="1"/>
  <c r="T22" i="5" s="1"/>
  <c r="S22" i="5" a="1"/>
  <c r="S22" i="5" s="1"/>
  <c r="R22" i="5" a="1"/>
  <c r="R22" i="5" s="1"/>
  <c r="Q22" i="5" a="1"/>
  <c r="Q22" i="5" s="1"/>
  <c r="P22" i="5"/>
  <c r="M22" i="5"/>
  <c r="U21" i="5" a="1"/>
  <c r="U21" i="5" s="1"/>
  <c r="T21" i="5" a="1"/>
  <c r="T21" i="5" s="1"/>
  <c r="S21" i="5" a="1"/>
  <c r="S21" i="5" s="1"/>
  <c r="R21" i="5" a="1"/>
  <c r="R21" i="5" s="1"/>
  <c r="Q21" i="5" a="1"/>
  <c r="Q21" i="5" s="1"/>
  <c r="P21" i="5"/>
  <c r="M21" i="5"/>
  <c r="U20" i="5" a="1"/>
  <c r="U20" i="5" s="1"/>
  <c r="T20" i="5" a="1"/>
  <c r="T20" i="5" s="1"/>
  <c r="S20" i="5" a="1"/>
  <c r="S20" i="5" s="1"/>
  <c r="R20" i="5" a="1"/>
  <c r="R20" i="5"/>
  <c r="Q20" i="5" a="1"/>
  <c r="Q20" i="5" s="1"/>
  <c r="P20" i="5"/>
  <c r="M20" i="5"/>
  <c r="U19" i="5" a="1"/>
  <c r="U19" i="5" s="1"/>
  <c r="T19" i="5" a="1"/>
  <c r="T19" i="5" s="1"/>
  <c r="S19" i="5" a="1"/>
  <c r="S19" i="5" s="1"/>
  <c r="R19" i="5" a="1"/>
  <c r="R19" i="5" s="1"/>
  <c r="Q19" i="5" a="1"/>
  <c r="Q19" i="5" s="1"/>
  <c r="P19" i="5"/>
  <c r="M19" i="5"/>
  <c r="U18" i="5" a="1"/>
  <c r="U18" i="5" s="1"/>
  <c r="T18" i="5" a="1"/>
  <c r="T18" i="5" s="1"/>
  <c r="S18" i="5" a="1"/>
  <c r="S18" i="5" s="1"/>
  <c r="R18" i="5" a="1"/>
  <c r="R18" i="5" s="1"/>
  <c r="Q18" i="5" a="1"/>
  <c r="Q18" i="5" s="1"/>
  <c r="P18" i="5"/>
  <c r="M18" i="5"/>
  <c r="U17" i="5" a="1"/>
  <c r="U17" i="5" s="1"/>
  <c r="T17" i="5" a="1"/>
  <c r="T17" i="5" s="1"/>
  <c r="S17" i="5" a="1"/>
  <c r="S17" i="5" s="1"/>
  <c r="R17" i="5" a="1"/>
  <c r="R17" i="5" s="1"/>
  <c r="Q17" i="5" a="1"/>
  <c r="Q17" i="5" s="1"/>
  <c r="P17" i="5"/>
  <c r="M17" i="5"/>
  <c r="U16" i="5" a="1"/>
  <c r="U16" i="5" s="1"/>
  <c r="T16" i="5" a="1"/>
  <c r="T16" i="5" s="1"/>
  <c r="S16" i="5" a="1"/>
  <c r="S16" i="5" s="1"/>
  <c r="R16" i="5" a="1"/>
  <c r="R16" i="5" s="1"/>
  <c r="Q16" i="5" a="1"/>
  <c r="Q16" i="5" s="1"/>
  <c r="P16" i="5"/>
  <c r="M16" i="5"/>
  <c r="U15" i="5" a="1"/>
  <c r="U15" i="5" s="1"/>
  <c r="T15" i="5" a="1"/>
  <c r="T15" i="5" s="1"/>
  <c r="S15" i="5" a="1"/>
  <c r="S15" i="5" s="1"/>
  <c r="R15" i="5" a="1"/>
  <c r="R15" i="5" s="1"/>
  <c r="Q15" i="5" a="1"/>
  <c r="Q15" i="5" s="1"/>
  <c r="P15" i="5"/>
  <c r="M15" i="5"/>
  <c r="U14" i="5" a="1"/>
  <c r="U14" i="5" s="1"/>
  <c r="T14" i="5" a="1"/>
  <c r="T14" i="5" s="1"/>
  <c r="S14" i="5" a="1"/>
  <c r="S14" i="5" s="1"/>
  <c r="R14" i="5" a="1"/>
  <c r="R14" i="5" s="1"/>
  <c r="Q14" i="5" a="1"/>
  <c r="Q14" i="5" s="1"/>
  <c r="P14" i="5"/>
  <c r="M14" i="5"/>
  <c r="U13" i="5" a="1"/>
  <c r="U13" i="5" s="1"/>
  <c r="T13" i="5" a="1"/>
  <c r="T13" i="5" s="1"/>
  <c r="S13" i="5" a="1"/>
  <c r="S13" i="5" s="1"/>
  <c r="R13" i="5" a="1"/>
  <c r="R13" i="5" s="1"/>
  <c r="Q13" i="5" a="1"/>
  <c r="Q13" i="5" s="1"/>
  <c r="P13" i="5"/>
  <c r="M13" i="5"/>
  <c r="U12" i="5" a="1"/>
  <c r="U12" i="5" s="1"/>
  <c r="T12" i="5" a="1"/>
  <c r="T12" i="5" s="1"/>
  <c r="S12" i="5" a="1"/>
  <c r="S12" i="5" s="1"/>
  <c r="R12" i="5" a="1"/>
  <c r="R12" i="5" s="1"/>
  <c r="Q12" i="5" a="1"/>
  <c r="Q12" i="5" s="1"/>
  <c r="P12" i="5"/>
  <c r="M12" i="5"/>
  <c r="U11" i="5" a="1"/>
  <c r="U11" i="5" s="1"/>
  <c r="T11" i="5" a="1"/>
  <c r="T11" i="5" s="1"/>
  <c r="S11" i="5" a="1"/>
  <c r="S11" i="5" s="1"/>
  <c r="R11" i="5" a="1"/>
  <c r="R11" i="5" s="1"/>
  <c r="Q11" i="5" a="1"/>
  <c r="Q11" i="5" s="1"/>
  <c r="P11" i="5"/>
  <c r="M11" i="5"/>
  <c r="U10" i="5" a="1"/>
  <c r="U10" i="5" s="1"/>
  <c r="T10" i="5" a="1"/>
  <c r="T10" i="5" s="1"/>
  <c r="S10" i="5" a="1"/>
  <c r="S10" i="5" s="1"/>
  <c r="R10" i="5" a="1"/>
  <c r="R10" i="5" s="1"/>
  <c r="Q10" i="5" a="1"/>
  <c r="Q10" i="5" s="1"/>
  <c r="P10" i="5"/>
  <c r="M10" i="5"/>
  <c r="U9" i="5" a="1"/>
  <c r="U9" i="5" s="1"/>
  <c r="T9" i="5" a="1"/>
  <c r="T9" i="5" s="1"/>
  <c r="S9" i="5" a="1"/>
  <c r="S9" i="5" s="1"/>
  <c r="R9" i="5" a="1"/>
  <c r="R9" i="5" s="1"/>
  <c r="Q9" i="5" a="1"/>
  <c r="Q9" i="5" s="1"/>
  <c r="P9" i="5"/>
  <c r="M9" i="5"/>
  <c r="U8" i="5" a="1"/>
  <c r="U8" i="5" s="1"/>
  <c r="T8" i="5" a="1"/>
  <c r="T8" i="5" s="1"/>
  <c r="S8" i="5" a="1"/>
  <c r="S8" i="5" s="1"/>
  <c r="R8" i="5" a="1"/>
  <c r="R8" i="5" s="1"/>
  <c r="Q8" i="5" a="1"/>
  <c r="Q8" i="5" s="1"/>
  <c r="P8" i="5"/>
  <c r="M8" i="5"/>
  <c r="U7" i="5" a="1"/>
  <c r="U7" i="5" s="1"/>
  <c r="T7" i="5" a="1"/>
  <c r="T7" i="5" s="1"/>
  <c r="S7" i="5" a="1"/>
  <c r="S7" i="5" s="1"/>
  <c r="R7" i="5" a="1"/>
  <c r="R7" i="5" s="1"/>
  <c r="Q7" i="5" a="1"/>
  <c r="Q7" i="5" s="1"/>
  <c r="P7" i="5"/>
  <c r="M7" i="5"/>
  <c r="U6" i="5" a="1"/>
  <c r="U6" i="5" s="1"/>
  <c r="T6" i="5" a="1"/>
  <c r="T6" i="5" s="1"/>
  <c r="S6" i="5" a="1"/>
  <c r="S6" i="5" s="1"/>
  <c r="R6" i="5" a="1"/>
  <c r="R6" i="5" s="1"/>
  <c r="Q6" i="5" a="1"/>
  <c r="Q6" i="5" s="1"/>
  <c r="P6" i="5"/>
  <c r="M6" i="5"/>
  <c r="C9" i="4"/>
  <c r="C5" i="4"/>
  <c r="C4" i="4"/>
  <c r="C3" i="4"/>
  <c r="H3852" i="3"/>
  <c r="F3852" i="3"/>
  <c r="D3852" i="3"/>
  <c r="H3851" i="3"/>
  <c r="F3851" i="3"/>
  <c r="D3851" i="3"/>
  <c r="H3850" i="3"/>
  <c r="F3850" i="3"/>
  <c r="D3850" i="3"/>
  <c r="H3849" i="3"/>
  <c r="F3849" i="3"/>
  <c r="D3849" i="3"/>
  <c r="H3848" i="3"/>
  <c r="F3848" i="3"/>
  <c r="D3848" i="3"/>
  <c r="H3847" i="3"/>
  <c r="F3847" i="3"/>
  <c r="D3847" i="3"/>
  <c r="H3846" i="3"/>
  <c r="F3846" i="3"/>
  <c r="D3846" i="3"/>
  <c r="H3845" i="3"/>
  <c r="F3845" i="3"/>
  <c r="D3845" i="3"/>
  <c r="H3844" i="3"/>
  <c r="F3844" i="3"/>
  <c r="D3844" i="3"/>
  <c r="H3843" i="3"/>
  <c r="F3843" i="3"/>
  <c r="D3843" i="3"/>
  <c r="H3842" i="3"/>
  <c r="F3842" i="3"/>
  <c r="D3842" i="3"/>
  <c r="H3841" i="3"/>
  <c r="F3841" i="3"/>
  <c r="D3841" i="3"/>
  <c r="H3840" i="3"/>
  <c r="F3840" i="3"/>
  <c r="D3840" i="3"/>
  <c r="H3839" i="3"/>
  <c r="F3839" i="3"/>
  <c r="D3839" i="3"/>
  <c r="H3838" i="3"/>
  <c r="F3838" i="3"/>
  <c r="D3838" i="3"/>
  <c r="H3837" i="3"/>
  <c r="F3837" i="3"/>
  <c r="D3837" i="3"/>
  <c r="H3836" i="3"/>
  <c r="F3836" i="3"/>
  <c r="D3836" i="3"/>
  <c r="H3835" i="3"/>
  <c r="F3835" i="3"/>
  <c r="D3835" i="3"/>
  <c r="H3834" i="3"/>
  <c r="F3834" i="3"/>
  <c r="D3834" i="3"/>
  <c r="H3833" i="3"/>
  <c r="F3833" i="3"/>
  <c r="D3833" i="3"/>
  <c r="H3832" i="3"/>
  <c r="F3832" i="3"/>
  <c r="D3832" i="3"/>
  <c r="H3831" i="3"/>
  <c r="F3831" i="3"/>
  <c r="D3831" i="3"/>
  <c r="H3830" i="3"/>
  <c r="F3830" i="3"/>
  <c r="D3830" i="3"/>
  <c r="H3829" i="3"/>
  <c r="F3829" i="3"/>
  <c r="D3829" i="3"/>
  <c r="H3828" i="3"/>
  <c r="F3828" i="3"/>
  <c r="D3828" i="3"/>
  <c r="H3827" i="3"/>
  <c r="F3827" i="3"/>
  <c r="D3827" i="3"/>
  <c r="H3826" i="3"/>
  <c r="F3826" i="3"/>
  <c r="D3826" i="3"/>
  <c r="H3825" i="3"/>
  <c r="F3825" i="3"/>
  <c r="D3825" i="3"/>
  <c r="H3824" i="3"/>
  <c r="F3824" i="3"/>
  <c r="D3824" i="3"/>
  <c r="H3823" i="3"/>
  <c r="F3823" i="3"/>
  <c r="D3823" i="3"/>
  <c r="H3822" i="3"/>
  <c r="F3822" i="3"/>
  <c r="D3822" i="3"/>
  <c r="H3821" i="3"/>
  <c r="F3821" i="3"/>
  <c r="D3821" i="3"/>
  <c r="H3820" i="3"/>
  <c r="F3820" i="3"/>
  <c r="D3820" i="3"/>
  <c r="H3819" i="3"/>
  <c r="F3819" i="3"/>
  <c r="D3819" i="3"/>
  <c r="H3818" i="3"/>
  <c r="F3818" i="3"/>
  <c r="D3818" i="3"/>
  <c r="H3817" i="3"/>
  <c r="F3817" i="3"/>
  <c r="D3817" i="3"/>
  <c r="H3816" i="3"/>
  <c r="F3816" i="3"/>
  <c r="D3816" i="3"/>
  <c r="H3815" i="3"/>
  <c r="F3815" i="3"/>
  <c r="D3815" i="3"/>
  <c r="H3814" i="3"/>
  <c r="F3814" i="3"/>
  <c r="D3814" i="3"/>
  <c r="H3813" i="3"/>
  <c r="F3813" i="3"/>
  <c r="D3813" i="3"/>
  <c r="H3812" i="3"/>
  <c r="F3812" i="3"/>
  <c r="D3812" i="3"/>
  <c r="H3811" i="3"/>
  <c r="F3811" i="3"/>
  <c r="D3811" i="3"/>
  <c r="H3810" i="3"/>
  <c r="F3810" i="3"/>
  <c r="D3810" i="3"/>
  <c r="H3809" i="3"/>
  <c r="F3809" i="3"/>
  <c r="D3809" i="3"/>
  <c r="H3808" i="3"/>
  <c r="F3808" i="3"/>
  <c r="D3808" i="3"/>
  <c r="H3807" i="3"/>
  <c r="F3807" i="3"/>
  <c r="D3807" i="3"/>
  <c r="H3806" i="3"/>
  <c r="F3806" i="3"/>
  <c r="D3806" i="3"/>
  <c r="H3805" i="3"/>
  <c r="F3805" i="3"/>
  <c r="D3805" i="3"/>
  <c r="H3804" i="3"/>
  <c r="F3804" i="3"/>
  <c r="D3804" i="3"/>
  <c r="H3803" i="3"/>
  <c r="F3803" i="3"/>
  <c r="D3803" i="3"/>
  <c r="H3802" i="3"/>
  <c r="F3802" i="3"/>
  <c r="D3802" i="3"/>
  <c r="H3801" i="3"/>
  <c r="F3801" i="3"/>
  <c r="D3801" i="3"/>
  <c r="H3800" i="3"/>
  <c r="F3800" i="3"/>
  <c r="D3800" i="3"/>
  <c r="H3799" i="3"/>
  <c r="F3799" i="3"/>
  <c r="D3799" i="3"/>
  <c r="H3798" i="3"/>
  <c r="F3798" i="3"/>
  <c r="D3798" i="3"/>
  <c r="H3797" i="3"/>
  <c r="F3797" i="3"/>
  <c r="D3797" i="3"/>
  <c r="H3796" i="3"/>
  <c r="F3796" i="3"/>
  <c r="D3796" i="3"/>
  <c r="H3795" i="3"/>
  <c r="F3795" i="3"/>
  <c r="D3795" i="3"/>
  <c r="H3794" i="3"/>
  <c r="F3794" i="3"/>
  <c r="D3794" i="3"/>
  <c r="H3793" i="3"/>
  <c r="F3793" i="3"/>
  <c r="D3793" i="3"/>
  <c r="H3792" i="3"/>
  <c r="F3792" i="3"/>
  <c r="D3792" i="3"/>
  <c r="H3791" i="3"/>
  <c r="F3791" i="3"/>
  <c r="D3791" i="3"/>
  <c r="H3790" i="3"/>
  <c r="F3790" i="3"/>
  <c r="D3790" i="3"/>
  <c r="H3789" i="3"/>
  <c r="F3789" i="3"/>
  <c r="D3789" i="3"/>
  <c r="H3788" i="3"/>
  <c r="F3788" i="3"/>
  <c r="D3788" i="3"/>
  <c r="H3787" i="3"/>
  <c r="F3787" i="3"/>
  <c r="D3787" i="3"/>
  <c r="H3786" i="3"/>
  <c r="F3786" i="3"/>
  <c r="D3786" i="3"/>
  <c r="H3785" i="3"/>
  <c r="F3785" i="3"/>
  <c r="D3785" i="3"/>
  <c r="H3784" i="3"/>
  <c r="F3784" i="3"/>
  <c r="D3784" i="3"/>
  <c r="H3783" i="3"/>
  <c r="F3783" i="3"/>
  <c r="D3783" i="3"/>
  <c r="H3782" i="3"/>
  <c r="F3782" i="3"/>
  <c r="D3782" i="3"/>
  <c r="H3781" i="3"/>
  <c r="F3781" i="3"/>
  <c r="D3781" i="3"/>
  <c r="H3780" i="3"/>
  <c r="F3780" i="3"/>
  <c r="D3780" i="3"/>
  <c r="H3779" i="3"/>
  <c r="F3779" i="3"/>
  <c r="D3779" i="3"/>
  <c r="H3778" i="3"/>
  <c r="F3778" i="3"/>
  <c r="D3778" i="3"/>
  <c r="H3777" i="3"/>
  <c r="F3777" i="3"/>
  <c r="D3777" i="3"/>
  <c r="H3776" i="3"/>
  <c r="F3776" i="3"/>
  <c r="D3776" i="3"/>
  <c r="H3775" i="3"/>
  <c r="F3775" i="3"/>
  <c r="D3775" i="3"/>
  <c r="H3774" i="3"/>
  <c r="F3774" i="3"/>
  <c r="D3774" i="3"/>
  <c r="H3773" i="3"/>
  <c r="F3773" i="3"/>
  <c r="D3773" i="3"/>
  <c r="H3772" i="3"/>
  <c r="F3772" i="3"/>
  <c r="D3772" i="3"/>
  <c r="H3771" i="3"/>
  <c r="F3771" i="3"/>
  <c r="D3771" i="3"/>
  <c r="H3770" i="3"/>
  <c r="F3770" i="3"/>
  <c r="D3770" i="3"/>
  <c r="H3769" i="3"/>
  <c r="F3769" i="3"/>
  <c r="D3769" i="3"/>
  <c r="H3768" i="3"/>
  <c r="F3768" i="3"/>
  <c r="D3768" i="3"/>
  <c r="H3767" i="3"/>
  <c r="F3767" i="3"/>
  <c r="D3767" i="3"/>
  <c r="H3766" i="3"/>
  <c r="F3766" i="3"/>
  <c r="D3766" i="3"/>
  <c r="H3765" i="3"/>
  <c r="F3765" i="3"/>
  <c r="D3765" i="3"/>
  <c r="H3764" i="3"/>
  <c r="F3764" i="3"/>
  <c r="D3764" i="3"/>
  <c r="H3763" i="3"/>
  <c r="F3763" i="3"/>
  <c r="D3763" i="3"/>
  <c r="H3762" i="3"/>
  <c r="F3762" i="3"/>
  <c r="D3762" i="3"/>
  <c r="H3761" i="3"/>
  <c r="F3761" i="3"/>
  <c r="D3761" i="3"/>
  <c r="H3760" i="3"/>
  <c r="F3760" i="3"/>
  <c r="D3760" i="3"/>
  <c r="H3759" i="3"/>
  <c r="F3759" i="3"/>
  <c r="D3759" i="3"/>
  <c r="H3758" i="3"/>
  <c r="F3758" i="3"/>
  <c r="D3758" i="3"/>
  <c r="H3757" i="3"/>
  <c r="F3757" i="3"/>
  <c r="D3757" i="3"/>
  <c r="H3756" i="3"/>
  <c r="F3756" i="3"/>
  <c r="D3756" i="3"/>
  <c r="H3755" i="3"/>
  <c r="F3755" i="3"/>
  <c r="D3755" i="3"/>
  <c r="H3754" i="3"/>
  <c r="F3754" i="3"/>
  <c r="D3754" i="3"/>
  <c r="H3753" i="3"/>
  <c r="F3753" i="3"/>
  <c r="D3753" i="3"/>
  <c r="H3752" i="3"/>
  <c r="F3752" i="3"/>
  <c r="D3752" i="3"/>
  <c r="H3751" i="3"/>
  <c r="F3751" i="3"/>
  <c r="D3751" i="3"/>
  <c r="H3750" i="3"/>
  <c r="F3750" i="3"/>
  <c r="D3750" i="3"/>
  <c r="H3749" i="3"/>
  <c r="F3749" i="3"/>
  <c r="D3749" i="3"/>
  <c r="H3748" i="3"/>
  <c r="F3748" i="3"/>
  <c r="D3748" i="3"/>
  <c r="H3747" i="3"/>
  <c r="F3747" i="3"/>
  <c r="D3747" i="3"/>
  <c r="H3746" i="3"/>
  <c r="F3746" i="3"/>
  <c r="D3746" i="3"/>
  <c r="H3745" i="3"/>
  <c r="F3745" i="3"/>
  <c r="D3745" i="3"/>
  <c r="H3744" i="3"/>
  <c r="F3744" i="3"/>
  <c r="D3744" i="3"/>
  <c r="H3743" i="3"/>
  <c r="F3743" i="3"/>
  <c r="D3743" i="3"/>
  <c r="H3742" i="3"/>
  <c r="F3742" i="3"/>
  <c r="D3742" i="3"/>
  <c r="H3741" i="3"/>
  <c r="F3741" i="3"/>
  <c r="D3741" i="3"/>
  <c r="H3740" i="3"/>
  <c r="F3740" i="3"/>
  <c r="D3740" i="3"/>
  <c r="H3739" i="3"/>
  <c r="F3739" i="3"/>
  <c r="D3739" i="3"/>
  <c r="H3738" i="3"/>
  <c r="F3738" i="3"/>
  <c r="D3738" i="3"/>
  <c r="H3737" i="3"/>
  <c r="F3737" i="3"/>
  <c r="D3737" i="3"/>
  <c r="H3736" i="3"/>
  <c r="F3736" i="3"/>
  <c r="D3736" i="3"/>
  <c r="H3735" i="3"/>
  <c r="F3735" i="3"/>
  <c r="D3735" i="3"/>
  <c r="H3734" i="3"/>
  <c r="F3734" i="3"/>
  <c r="D3734" i="3"/>
  <c r="H3733" i="3"/>
  <c r="F3733" i="3"/>
  <c r="D3733" i="3"/>
  <c r="H3732" i="3"/>
  <c r="F3732" i="3"/>
  <c r="D3732" i="3"/>
  <c r="H3731" i="3"/>
  <c r="F3731" i="3"/>
  <c r="D3731" i="3"/>
  <c r="H3730" i="3"/>
  <c r="F3730" i="3"/>
  <c r="D3730" i="3"/>
  <c r="H3729" i="3"/>
  <c r="F3729" i="3"/>
  <c r="D3729" i="3"/>
  <c r="H3728" i="3"/>
  <c r="F3728" i="3"/>
  <c r="D3728" i="3"/>
  <c r="H3727" i="3"/>
  <c r="F3727" i="3"/>
  <c r="D3727" i="3"/>
  <c r="H3726" i="3"/>
  <c r="F3726" i="3"/>
  <c r="D3726" i="3"/>
  <c r="H3725" i="3"/>
  <c r="F3725" i="3"/>
  <c r="D3725" i="3"/>
  <c r="H3724" i="3"/>
  <c r="F3724" i="3"/>
  <c r="D3724" i="3"/>
  <c r="H3723" i="3"/>
  <c r="F3723" i="3"/>
  <c r="D3723" i="3"/>
  <c r="H3722" i="3"/>
  <c r="F3722" i="3"/>
  <c r="D3722" i="3"/>
  <c r="H3721" i="3"/>
  <c r="F3721" i="3"/>
  <c r="D3721" i="3"/>
  <c r="H3720" i="3"/>
  <c r="F3720" i="3"/>
  <c r="D3720" i="3"/>
  <c r="H3719" i="3"/>
  <c r="F3719" i="3"/>
  <c r="D3719" i="3"/>
  <c r="H3718" i="3"/>
  <c r="F3718" i="3"/>
  <c r="D3718" i="3"/>
  <c r="H3717" i="3"/>
  <c r="F3717" i="3"/>
  <c r="D3717" i="3"/>
  <c r="H3716" i="3"/>
  <c r="F3716" i="3"/>
  <c r="D3716" i="3"/>
  <c r="H3715" i="3"/>
  <c r="F3715" i="3"/>
  <c r="D3715" i="3"/>
  <c r="H3714" i="3"/>
  <c r="F3714" i="3"/>
  <c r="D3714" i="3"/>
  <c r="H3713" i="3"/>
  <c r="F3713" i="3"/>
  <c r="D3713" i="3"/>
  <c r="H3712" i="3"/>
  <c r="F3712" i="3"/>
  <c r="D3712" i="3"/>
  <c r="H3711" i="3"/>
  <c r="F3711" i="3"/>
  <c r="D3711" i="3"/>
  <c r="H3710" i="3"/>
  <c r="F3710" i="3"/>
  <c r="D3710" i="3"/>
  <c r="H3709" i="3"/>
  <c r="F3709" i="3"/>
  <c r="D3709" i="3"/>
  <c r="H3708" i="3"/>
  <c r="F3708" i="3"/>
  <c r="D3708" i="3"/>
  <c r="H3707" i="3"/>
  <c r="F3707" i="3"/>
  <c r="D3707" i="3"/>
  <c r="H3706" i="3"/>
  <c r="F3706" i="3"/>
  <c r="D3706" i="3"/>
  <c r="H3705" i="3"/>
  <c r="F3705" i="3"/>
  <c r="D3705" i="3"/>
  <c r="H3704" i="3"/>
  <c r="F3704" i="3"/>
  <c r="D3704" i="3"/>
  <c r="H3703" i="3"/>
  <c r="F3703" i="3"/>
  <c r="D3703" i="3"/>
  <c r="H3702" i="3"/>
  <c r="F3702" i="3"/>
  <c r="D3702" i="3"/>
  <c r="H3701" i="3"/>
  <c r="F3701" i="3"/>
  <c r="D3701" i="3"/>
  <c r="H3700" i="3"/>
  <c r="F3700" i="3"/>
  <c r="D3700" i="3"/>
  <c r="H3699" i="3"/>
  <c r="F3699" i="3"/>
  <c r="D3699" i="3"/>
  <c r="H3698" i="3"/>
  <c r="F3698" i="3"/>
  <c r="D3698" i="3"/>
  <c r="H3697" i="3"/>
  <c r="F3697" i="3"/>
  <c r="D3697" i="3"/>
  <c r="H3696" i="3"/>
  <c r="F3696" i="3"/>
  <c r="D3696" i="3"/>
  <c r="H3695" i="3"/>
  <c r="F3695" i="3"/>
  <c r="D3695" i="3"/>
  <c r="H3694" i="3"/>
  <c r="F3694" i="3"/>
  <c r="D3694" i="3"/>
  <c r="H3693" i="3"/>
  <c r="F3693" i="3"/>
  <c r="D3693" i="3"/>
  <c r="H3692" i="3"/>
  <c r="F3692" i="3"/>
  <c r="D3692" i="3"/>
  <c r="H3691" i="3"/>
  <c r="F3691" i="3"/>
  <c r="D3691" i="3"/>
  <c r="H3690" i="3"/>
  <c r="F3690" i="3"/>
  <c r="D3690" i="3"/>
  <c r="H3689" i="3"/>
  <c r="F3689" i="3"/>
  <c r="D3689" i="3"/>
  <c r="H3688" i="3"/>
  <c r="F3688" i="3"/>
  <c r="D3688" i="3"/>
  <c r="H3687" i="3"/>
  <c r="F3687" i="3"/>
  <c r="D3687" i="3"/>
  <c r="H3686" i="3"/>
  <c r="F3686" i="3"/>
  <c r="D3686" i="3"/>
  <c r="H3685" i="3"/>
  <c r="F3685" i="3"/>
  <c r="D3685" i="3"/>
  <c r="H3684" i="3"/>
  <c r="F3684" i="3"/>
  <c r="D3684" i="3"/>
  <c r="H3683" i="3"/>
  <c r="F3683" i="3"/>
  <c r="D3683" i="3"/>
  <c r="H3682" i="3"/>
  <c r="F3682" i="3"/>
  <c r="D3682" i="3"/>
  <c r="H3681" i="3"/>
  <c r="F3681" i="3"/>
  <c r="D3681" i="3"/>
  <c r="H3680" i="3"/>
  <c r="F3680" i="3"/>
  <c r="D3680" i="3"/>
  <c r="H3679" i="3"/>
  <c r="F3679" i="3"/>
  <c r="D3679" i="3"/>
  <c r="H3678" i="3"/>
  <c r="F3678" i="3"/>
  <c r="D3678" i="3"/>
  <c r="H3677" i="3"/>
  <c r="F3677" i="3"/>
  <c r="D3677" i="3"/>
  <c r="H3676" i="3"/>
  <c r="F3676" i="3"/>
  <c r="D3676" i="3"/>
  <c r="H3675" i="3"/>
  <c r="F3675" i="3"/>
  <c r="D3675" i="3"/>
  <c r="H3674" i="3"/>
  <c r="F3674" i="3"/>
  <c r="D3674" i="3"/>
  <c r="H3673" i="3"/>
  <c r="F3673" i="3"/>
  <c r="D3673" i="3"/>
  <c r="H3672" i="3"/>
  <c r="F3672" i="3"/>
  <c r="D3672" i="3"/>
  <c r="H3671" i="3"/>
  <c r="F3671" i="3"/>
  <c r="D3671" i="3"/>
  <c r="H3670" i="3"/>
  <c r="F3670" i="3"/>
  <c r="D3670" i="3"/>
  <c r="H3669" i="3"/>
  <c r="F3669" i="3"/>
  <c r="D3669" i="3"/>
  <c r="H3668" i="3"/>
  <c r="F3668" i="3"/>
  <c r="D3668" i="3"/>
  <c r="H3667" i="3"/>
  <c r="F3667" i="3"/>
  <c r="D3667" i="3"/>
  <c r="H3666" i="3"/>
  <c r="F3666" i="3"/>
  <c r="D3666" i="3"/>
  <c r="H3665" i="3"/>
  <c r="F3665" i="3"/>
  <c r="D3665" i="3"/>
  <c r="H3664" i="3"/>
  <c r="F3664" i="3"/>
  <c r="D3664" i="3"/>
  <c r="H3663" i="3"/>
  <c r="F3663" i="3"/>
  <c r="D3663" i="3"/>
  <c r="H3662" i="3"/>
  <c r="F3662" i="3"/>
  <c r="D3662" i="3"/>
  <c r="H3661" i="3"/>
  <c r="F3661" i="3"/>
  <c r="D3661" i="3"/>
  <c r="H3660" i="3"/>
  <c r="F3660" i="3"/>
  <c r="D3660" i="3"/>
  <c r="H3659" i="3"/>
  <c r="F3659" i="3"/>
  <c r="D3659" i="3"/>
  <c r="H3658" i="3"/>
  <c r="F3658" i="3"/>
  <c r="D3658" i="3"/>
  <c r="H3657" i="3"/>
  <c r="F3657" i="3"/>
  <c r="D3657" i="3"/>
  <c r="H3656" i="3"/>
  <c r="F3656" i="3"/>
  <c r="D3656" i="3"/>
  <c r="H3655" i="3"/>
  <c r="F3655" i="3"/>
  <c r="D3655" i="3"/>
  <c r="H3654" i="3"/>
  <c r="F3654" i="3"/>
  <c r="D3654" i="3"/>
  <c r="H3653" i="3"/>
  <c r="F3653" i="3"/>
  <c r="D3653" i="3"/>
  <c r="H3652" i="3"/>
  <c r="F3652" i="3"/>
  <c r="D3652" i="3"/>
  <c r="H3651" i="3"/>
  <c r="F3651" i="3"/>
  <c r="D3651" i="3"/>
  <c r="H3650" i="3"/>
  <c r="F3650" i="3"/>
  <c r="D3650" i="3"/>
  <c r="H3649" i="3"/>
  <c r="F3649" i="3"/>
  <c r="D3649" i="3"/>
  <c r="H3648" i="3"/>
  <c r="F3648" i="3"/>
  <c r="D3648" i="3"/>
  <c r="H3647" i="3"/>
  <c r="F3647" i="3"/>
  <c r="D3647" i="3"/>
  <c r="H3646" i="3"/>
  <c r="F3646" i="3"/>
  <c r="D3646" i="3"/>
  <c r="H3645" i="3"/>
  <c r="F3645" i="3"/>
  <c r="D3645" i="3"/>
  <c r="H3644" i="3"/>
  <c r="F3644" i="3"/>
  <c r="D3644" i="3"/>
  <c r="H3643" i="3"/>
  <c r="F3643" i="3"/>
  <c r="D3643" i="3"/>
  <c r="H3642" i="3"/>
  <c r="F3642" i="3"/>
  <c r="D3642" i="3"/>
  <c r="H3641" i="3"/>
  <c r="F3641" i="3"/>
  <c r="D3641" i="3"/>
  <c r="H3640" i="3"/>
  <c r="F3640" i="3"/>
  <c r="D3640" i="3"/>
  <c r="H3639" i="3"/>
  <c r="F3639" i="3"/>
  <c r="D3639" i="3"/>
  <c r="H3638" i="3"/>
  <c r="F3638" i="3"/>
  <c r="D3638" i="3"/>
  <c r="H3637" i="3"/>
  <c r="F3637" i="3"/>
  <c r="D3637" i="3"/>
  <c r="H3636" i="3"/>
  <c r="F3636" i="3"/>
  <c r="D3636" i="3"/>
  <c r="H3635" i="3"/>
  <c r="F3635" i="3"/>
  <c r="D3635" i="3"/>
  <c r="H3634" i="3"/>
  <c r="F3634" i="3"/>
  <c r="D3634" i="3"/>
  <c r="H3633" i="3"/>
  <c r="F3633" i="3"/>
  <c r="D3633" i="3"/>
  <c r="H3632" i="3"/>
  <c r="F3632" i="3"/>
  <c r="D3632" i="3"/>
  <c r="H3631" i="3"/>
  <c r="F3631" i="3"/>
  <c r="D3631" i="3"/>
  <c r="H3630" i="3"/>
  <c r="F3630" i="3"/>
  <c r="D3630" i="3"/>
  <c r="H3629" i="3"/>
  <c r="F3629" i="3"/>
  <c r="D3629" i="3"/>
  <c r="H3628" i="3"/>
  <c r="F3628" i="3"/>
  <c r="D3628" i="3"/>
  <c r="H3627" i="3"/>
  <c r="F3627" i="3"/>
  <c r="D3627" i="3"/>
  <c r="H3626" i="3"/>
  <c r="F3626" i="3"/>
  <c r="D3626" i="3"/>
  <c r="H3625" i="3"/>
  <c r="F3625" i="3"/>
  <c r="D3625" i="3"/>
  <c r="H3624" i="3"/>
  <c r="F3624" i="3"/>
  <c r="D3624" i="3"/>
  <c r="H3623" i="3"/>
  <c r="F3623" i="3"/>
  <c r="D3623" i="3"/>
  <c r="H3622" i="3"/>
  <c r="F3622" i="3"/>
  <c r="D3622" i="3"/>
  <c r="H3621" i="3"/>
  <c r="F3621" i="3"/>
  <c r="D3621" i="3"/>
  <c r="H3620" i="3"/>
  <c r="F3620" i="3"/>
  <c r="D3620" i="3"/>
  <c r="H3619" i="3"/>
  <c r="F3619" i="3"/>
  <c r="D3619" i="3"/>
  <c r="H3618" i="3"/>
  <c r="F3618" i="3"/>
  <c r="D3618" i="3"/>
  <c r="H3617" i="3"/>
  <c r="F3617" i="3"/>
  <c r="D3617" i="3"/>
  <c r="H3616" i="3"/>
  <c r="F3616" i="3"/>
  <c r="D3616" i="3"/>
  <c r="H3615" i="3"/>
  <c r="F3615" i="3"/>
  <c r="D3615" i="3"/>
  <c r="H3614" i="3"/>
  <c r="F3614" i="3"/>
  <c r="D3614" i="3"/>
  <c r="H3613" i="3"/>
  <c r="F3613" i="3"/>
  <c r="D3613" i="3"/>
  <c r="H3612" i="3"/>
  <c r="F3612" i="3"/>
  <c r="D3612" i="3"/>
  <c r="H3611" i="3"/>
  <c r="F3611" i="3"/>
  <c r="D3611" i="3"/>
  <c r="H3610" i="3"/>
  <c r="F3610" i="3"/>
  <c r="D3610" i="3"/>
  <c r="H3609" i="3"/>
  <c r="F3609" i="3"/>
  <c r="D3609" i="3"/>
  <c r="H3608" i="3"/>
  <c r="F3608" i="3"/>
  <c r="D3608" i="3"/>
  <c r="H3607" i="3"/>
  <c r="F3607" i="3"/>
  <c r="D3607" i="3"/>
  <c r="H3606" i="3"/>
  <c r="F3606" i="3"/>
  <c r="D3606" i="3"/>
  <c r="H3605" i="3"/>
  <c r="F3605" i="3"/>
  <c r="D3605" i="3"/>
  <c r="H3604" i="3"/>
  <c r="F3604" i="3"/>
  <c r="D3604" i="3"/>
  <c r="H3603" i="3"/>
  <c r="F3603" i="3"/>
  <c r="D3603" i="3"/>
  <c r="H3602" i="3"/>
  <c r="F3602" i="3"/>
  <c r="D3602" i="3"/>
  <c r="H3601" i="3"/>
  <c r="F3601" i="3"/>
  <c r="D3601" i="3"/>
  <c r="H3600" i="3"/>
  <c r="F3600" i="3"/>
  <c r="D3600" i="3"/>
  <c r="H3599" i="3"/>
  <c r="F3599" i="3"/>
  <c r="D3599" i="3"/>
  <c r="H3598" i="3"/>
  <c r="F3598" i="3"/>
  <c r="D3598" i="3"/>
  <c r="H3597" i="3"/>
  <c r="F3597" i="3"/>
  <c r="D3597" i="3"/>
  <c r="H3596" i="3"/>
  <c r="F3596" i="3"/>
  <c r="D3596" i="3"/>
  <c r="H3595" i="3"/>
  <c r="F3595" i="3"/>
  <c r="D3595" i="3"/>
  <c r="H3594" i="3"/>
  <c r="F3594" i="3"/>
  <c r="D3594" i="3"/>
  <c r="H3593" i="3"/>
  <c r="F3593" i="3"/>
  <c r="D3593" i="3"/>
  <c r="H3592" i="3"/>
  <c r="F3592" i="3"/>
  <c r="D3592" i="3"/>
  <c r="H3591" i="3"/>
  <c r="F3591" i="3"/>
  <c r="D3591" i="3"/>
  <c r="H3590" i="3"/>
  <c r="F3590" i="3"/>
  <c r="D3590" i="3"/>
  <c r="H3589" i="3"/>
  <c r="F3589" i="3"/>
  <c r="D3589" i="3"/>
  <c r="H3588" i="3"/>
  <c r="F3588" i="3"/>
  <c r="D3588" i="3"/>
  <c r="H3587" i="3"/>
  <c r="F3587" i="3"/>
  <c r="D3587" i="3"/>
  <c r="H3586" i="3"/>
  <c r="F3586" i="3"/>
  <c r="D3586" i="3"/>
  <c r="H3585" i="3"/>
  <c r="F3585" i="3"/>
  <c r="D3585" i="3"/>
  <c r="H3584" i="3"/>
  <c r="F3584" i="3"/>
  <c r="D3584" i="3"/>
  <c r="H3583" i="3"/>
  <c r="F3583" i="3"/>
  <c r="D3583" i="3"/>
  <c r="H3582" i="3"/>
  <c r="F3582" i="3"/>
  <c r="D3582" i="3"/>
  <c r="H3581" i="3"/>
  <c r="F3581" i="3"/>
  <c r="D3581" i="3"/>
  <c r="H3580" i="3"/>
  <c r="F3580" i="3"/>
  <c r="D3580" i="3"/>
  <c r="H3579" i="3"/>
  <c r="F3579" i="3"/>
  <c r="D3579" i="3"/>
  <c r="H3578" i="3"/>
  <c r="F3578" i="3"/>
  <c r="D3578" i="3"/>
  <c r="H3577" i="3"/>
  <c r="F3577" i="3"/>
  <c r="D3577" i="3"/>
  <c r="H3576" i="3"/>
  <c r="F3576" i="3"/>
  <c r="D3576" i="3"/>
  <c r="H3575" i="3"/>
  <c r="F3575" i="3"/>
  <c r="D3575" i="3"/>
  <c r="H3574" i="3"/>
  <c r="F3574" i="3"/>
  <c r="D3574" i="3"/>
  <c r="H3573" i="3"/>
  <c r="F3573" i="3"/>
  <c r="D3573" i="3"/>
  <c r="H3572" i="3"/>
  <c r="F3572" i="3"/>
  <c r="D3572" i="3"/>
  <c r="H3571" i="3"/>
  <c r="F3571" i="3"/>
  <c r="D3571" i="3"/>
  <c r="H3570" i="3"/>
  <c r="F3570" i="3"/>
  <c r="D3570" i="3"/>
  <c r="H3569" i="3"/>
  <c r="F3569" i="3"/>
  <c r="D3569" i="3"/>
  <c r="H3568" i="3"/>
  <c r="F3568" i="3"/>
  <c r="D3568" i="3"/>
  <c r="H3567" i="3"/>
  <c r="F3567" i="3"/>
  <c r="D3567" i="3"/>
  <c r="H3566" i="3"/>
  <c r="F3566" i="3"/>
  <c r="D3566" i="3"/>
  <c r="H3565" i="3"/>
  <c r="F3565" i="3"/>
  <c r="D3565" i="3"/>
  <c r="H3564" i="3"/>
  <c r="F3564" i="3"/>
  <c r="D3564" i="3"/>
  <c r="H3563" i="3"/>
  <c r="F3563" i="3"/>
  <c r="D3563" i="3"/>
  <c r="H3562" i="3"/>
  <c r="F3562" i="3"/>
  <c r="D3562" i="3"/>
  <c r="H3561" i="3"/>
  <c r="F3561" i="3"/>
  <c r="D3561" i="3"/>
  <c r="H3560" i="3"/>
  <c r="F3560" i="3"/>
  <c r="D3560" i="3"/>
  <c r="H3559" i="3"/>
  <c r="F3559" i="3"/>
  <c r="D3559" i="3"/>
  <c r="H3558" i="3"/>
  <c r="F3558" i="3"/>
  <c r="D3558" i="3"/>
  <c r="H3557" i="3"/>
  <c r="F3557" i="3"/>
  <c r="D3557" i="3"/>
  <c r="H3556" i="3"/>
  <c r="F3556" i="3"/>
  <c r="D3556" i="3"/>
  <c r="H3555" i="3"/>
  <c r="F3555" i="3"/>
  <c r="D3555" i="3"/>
  <c r="H3554" i="3"/>
  <c r="F3554" i="3"/>
  <c r="D3554" i="3"/>
  <c r="H3553" i="3"/>
  <c r="F3553" i="3"/>
  <c r="D3553" i="3"/>
  <c r="H3552" i="3"/>
  <c r="F3552" i="3"/>
  <c r="D3552" i="3"/>
  <c r="H3551" i="3"/>
  <c r="F3551" i="3"/>
  <c r="D3551" i="3"/>
  <c r="H3550" i="3"/>
  <c r="F3550" i="3"/>
  <c r="D3550" i="3"/>
  <c r="H3549" i="3"/>
  <c r="F3549" i="3"/>
  <c r="D3549" i="3"/>
  <c r="H3548" i="3"/>
  <c r="F3548" i="3"/>
  <c r="D3548" i="3"/>
  <c r="H3547" i="3"/>
  <c r="F3547" i="3"/>
  <c r="D3547" i="3"/>
  <c r="H3546" i="3"/>
  <c r="F3546" i="3"/>
  <c r="D3546" i="3"/>
  <c r="H3545" i="3"/>
  <c r="F3545" i="3"/>
  <c r="D3545" i="3"/>
  <c r="H3544" i="3"/>
  <c r="F3544" i="3"/>
  <c r="D3544" i="3"/>
  <c r="H3543" i="3"/>
  <c r="F3543" i="3"/>
  <c r="D3543" i="3"/>
  <c r="H3542" i="3"/>
  <c r="F3542" i="3"/>
  <c r="D3542" i="3"/>
  <c r="H3541" i="3"/>
  <c r="F3541" i="3"/>
  <c r="D3541" i="3"/>
  <c r="H3540" i="3"/>
  <c r="F3540" i="3"/>
  <c r="D3540" i="3"/>
  <c r="H3539" i="3"/>
  <c r="F3539" i="3"/>
  <c r="D3539" i="3"/>
  <c r="H3538" i="3"/>
  <c r="F3538" i="3"/>
  <c r="D3538" i="3"/>
  <c r="H3537" i="3"/>
  <c r="F3537" i="3"/>
  <c r="D3537" i="3"/>
  <c r="H3536" i="3"/>
  <c r="F3536" i="3"/>
  <c r="D3536" i="3"/>
  <c r="H3535" i="3"/>
  <c r="F3535" i="3"/>
  <c r="D3535" i="3"/>
  <c r="H3534" i="3"/>
  <c r="F3534" i="3"/>
  <c r="D3534" i="3"/>
  <c r="H3533" i="3"/>
  <c r="F3533" i="3"/>
  <c r="D3533" i="3"/>
  <c r="H3532" i="3"/>
  <c r="F3532" i="3"/>
  <c r="D3532" i="3"/>
  <c r="H3531" i="3"/>
  <c r="F3531" i="3"/>
  <c r="D3531" i="3"/>
  <c r="H3530" i="3"/>
  <c r="F3530" i="3"/>
  <c r="D3530" i="3"/>
  <c r="H3529" i="3"/>
  <c r="F3529" i="3"/>
  <c r="D3529" i="3"/>
  <c r="H3528" i="3"/>
  <c r="F3528" i="3"/>
  <c r="D3528" i="3"/>
  <c r="H3527" i="3"/>
  <c r="F3527" i="3"/>
  <c r="D3527" i="3"/>
  <c r="H3526" i="3"/>
  <c r="F3526" i="3"/>
  <c r="D3526" i="3"/>
  <c r="H3525" i="3"/>
  <c r="F3525" i="3"/>
  <c r="D3525" i="3"/>
  <c r="H3524" i="3"/>
  <c r="F3524" i="3"/>
  <c r="D3524" i="3"/>
  <c r="H3523" i="3"/>
  <c r="F3523" i="3"/>
  <c r="D3523" i="3"/>
  <c r="H3522" i="3"/>
  <c r="F3522" i="3"/>
  <c r="D3522" i="3"/>
  <c r="H3521" i="3"/>
  <c r="F3521" i="3"/>
  <c r="D3521" i="3"/>
  <c r="H3520" i="3"/>
  <c r="F3520" i="3"/>
  <c r="D3520" i="3"/>
  <c r="H3519" i="3"/>
  <c r="F3519" i="3"/>
  <c r="D3519" i="3"/>
  <c r="H3518" i="3"/>
  <c r="F3518" i="3"/>
  <c r="D3518" i="3"/>
  <c r="H3517" i="3"/>
  <c r="F3517" i="3"/>
  <c r="D3517" i="3"/>
  <c r="H3516" i="3"/>
  <c r="F3516" i="3"/>
  <c r="D3516" i="3"/>
  <c r="H3515" i="3"/>
  <c r="F3515" i="3"/>
  <c r="D3515" i="3"/>
  <c r="H3514" i="3"/>
  <c r="F3514" i="3"/>
  <c r="D3514" i="3"/>
  <c r="H3513" i="3"/>
  <c r="F3513" i="3"/>
  <c r="D3513" i="3"/>
  <c r="H3512" i="3"/>
  <c r="F3512" i="3"/>
  <c r="D3512" i="3"/>
  <c r="H3511" i="3"/>
  <c r="F3511" i="3"/>
  <c r="D3511" i="3"/>
  <c r="H3510" i="3"/>
  <c r="F3510" i="3"/>
  <c r="D3510" i="3"/>
  <c r="H3509" i="3"/>
  <c r="F3509" i="3"/>
  <c r="D3509" i="3"/>
  <c r="H3508" i="3"/>
  <c r="F3508" i="3"/>
  <c r="D3508" i="3"/>
  <c r="H3507" i="3"/>
  <c r="F3507" i="3"/>
  <c r="D3507" i="3"/>
  <c r="H3506" i="3"/>
  <c r="F3506" i="3"/>
  <c r="D3506" i="3"/>
  <c r="H3505" i="3"/>
  <c r="F3505" i="3"/>
  <c r="D3505" i="3"/>
  <c r="H3504" i="3"/>
  <c r="F3504" i="3"/>
  <c r="D3504" i="3"/>
  <c r="H3503" i="3"/>
  <c r="F3503" i="3"/>
  <c r="D3503" i="3"/>
  <c r="H3502" i="3"/>
  <c r="F3502" i="3"/>
  <c r="D3502" i="3"/>
  <c r="H3501" i="3"/>
  <c r="F3501" i="3"/>
  <c r="D3501" i="3"/>
  <c r="H3500" i="3"/>
  <c r="F3500" i="3"/>
  <c r="D3500" i="3"/>
  <c r="H3499" i="3"/>
  <c r="F3499" i="3"/>
  <c r="D3499" i="3"/>
  <c r="H3498" i="3"/>
  <c r="F3498" i="3"/>
  <c r="D3498" i="3"/>
  <c r="H3497" i="3"/>
  <c r="F3497" i="3"/>
  <c r="D3497" i="3"/>
  <c r="H3496" i="3"/>
  <c r="F3496" i="3"/>
  <c r="D3496" i="3"/>
  <c r="H3495" i="3"/>
  <c r="F3495" i="3"/>
  <c r="D3495" i="3"/>
  <c r="H3494" i="3"/>
  <c r="F3494" i="3"/>
  <c r="D3494" i="3"/>
  <c r="H3493" i="3"/>
  <c r="F3493" i="3"/>
  <c r="D3493" i="3"/>
  <c r="H3492" i="3"/>
  <c r="F3492" i="3"/>
  <c r="D3492" i="3"/>
  <c r="H3491" i="3"/>
  <c r="F3491" i="3"/>
  <c r="D3491" i="3"/>
  <c r="H3490" i="3"/>
  <c r="F3490" i="3"/>
  <c r="D3490" i="3"/>
  <c r="H3489" i="3"/>
  <c r="F3489" i="3"/>
  <c r="D3489" i="3"/>
  <c r="H3488" i="3"/>
  <c r="F3488" i="3"/>
  <c r="D3488" i="3"/>
  <c r="H3487" i="3"/>
  <c r="F3487" i="3"/>
  <c r="D3487" i="3"/>
  <c r="H3486" i="3"/>
  <c r="F3486" i="3"/>
  <c r="D3486" i="3"/>
  <c r="H3485" i="3"/>
  <c r="F3485" i="3"/>
  <c r="D3485" i="3"/>
  <c r="H3484" i="3"/>
  <c r="F3484" i="3"/>
  <c r="D3484" i="3"/>
  <c r="H3483" i="3"/>
  <c r="F3483" i="3"/>
  <c r="D3483" i="3"/>
  <c r="H3482" i="3"/>
  <c r="F3482" i="3"/>
  <c r="D3482" i="3"/>
  <c r="H3481" i="3"/>
  <c r="F3481" i="3"/>
  <c r="D3481" i="3"/>
  <c r="H3480" i="3"/>
  <c r="F3480" i="3"/>
  <c r="D3480" i="3"/>
  <c r="H3479" i="3"/>
  <c r="F3479" i="3"/>
  <c r="D3479" i="3"/>
  <c r="H3478" i="3"/>
  <c r="F3478" i="3"/>
  <c r="D3478" i="3"/>
  <c r="H3477" i="3"/>
  <c r="F3477" i="3"/>
  <c r="D3477" i="3"/>
  <c r="H3476" i="3"/>
  <c r="F3476" i="3"/>
  <c r="D3476" i="3"/>
  <c r="H3475" i="3"/>
  <c r="F3475" i="3"/>
  <c r="D3475" i="3"/>
  <c r="H3474" i="3"/>
  <c r="F3474" i="3"/>
  <c r="D3474" i="3"/>
  <c r="H3473" i="3"/>
  <c r="F3473" i="3"/>
  <c r="D3473" i="3"/>
  <c r="H3472" i="3"/>
  <c r="F3472" i="3"/>
  <c r="D3472" i="3"/>
  <c r="H3471" i="3"/>
  <c r="F3471" i="3"/>
  <c r="D3471" i="3"/>
  <c r="H3470" i="3"/>
  <c r="F3470" i="3"/>
  <c r="D3470" i="3"/>
  <c r="H3469" i="3"/>
  <c r="F3469" i="3"/>
  <c r="D3469" i="3"/>
  <c r="H3468" i="3"/>
  <c r="F3468" i="3"/>
  <c r="D3468" i="3"/>
  <c r="H3467" i="3"/>
  <c r="F3467" i="3"/>
  <c r="D3467" i="3"/>
  <c r="H3466" i="3"/>
  <c r="F3466" i="3"/>
  <c r="D3466" i="3"/>
  <c r="H3465" i="3"/>
  <c r="F3465" i="3"/>
  <c r="D3465" i="3"/>
  <c r="H3464" i="3"/>
  <c r="F3464" i="3"/>
  <c r="D3464" i="3"/>
  <c r="H3463" i="3"/>
  <c r="F3463" i="3"/>
  <c r="D3463" i="3"/>
  <c r="H3462" i="3"/>
  <c r="F3462" i="3"/>
  <c r="D3462" i="3"/>
  <c r="H3461" i="3"/>
  <c r="F3461" i="3"/>
  <c r="D3461" i="3"/>
  <c r="H3460" i="3"/>
  <c r="F3460" i="3"/>
  <c r="D3460" i="3"/>
  <c r="H3459" i="3"/>
  <c r="F3459" i="3"/>
  <c r="D3459" i="3"/>
  <c r="H3458" i="3"/>
  <c r="F3458" i="3"/>
  <c r="D3458" i="3"/>
  <c r="H3457" i="3"/>
  <c r="F3457" i="3"/>
  <c r="D3457" i="3"/>
  <c r="H3456" i="3"/>
  <c r="F3456" i="3"/>
  <c r="D3456" i="3"/>
  <c r="H3455" i="3"/>
  <c r="F3455" i="3"/>
  <c r="D3455" i="3"/>
  <c r="H3454" i="3"/>
  <c r="F3454" i="3"/>
  <c r="D3454" i="3"/>
  <c r="H3453" i="3"/>
  <c r="F3453" i="3"/>
  <c r="D3453" i="3"/>
  <c r="H3452" i="3"/>
  <c r="F3452" i="3"/>
  <c r="D3452" i="3"/>
  <c r="H3451" i="3"/>
  <c r="F3451" i="3"/>
  <c r="D3451" i="3"/>
  <c r="H3450" i="3"/>
  <c r="F3450" i="3"/>
  <c r="D3450" i="3"/>
  <c r="H3449" i="3"/>
  <c r="F3449" i="3"/>
  <c r="D3449" i="3"/>
  <c r="H3448" i="3"/>
  <c r="F3448" i="3"/>
  <c r="D3448" i="3"/>
  <c r="H3447" i="3"/>
  <c r="F3447" i="3"/>
  <c r="D3447" i="3"/>
  <c r="H3446" i="3"/>
  <c r="F3446" i="3"/>
  <c r="D3446" i="3"/>
  <c r="H3445" i="3"/>
  <c r="F3445" i="3"/>
  <c r="D3445" i="3"/>
  <c r="H3444" i="3"/>
  <c r="F3444" i="3"/>
  <c r="D3444" i="3"/>
  <c r="H3443" i="3"/>
  <c r="F3443" i="3"/>
  <c r="D3443" i="3"/>
  <c r="H3442" i="3"/>
  <c r="F3442" i="3"/>
  <c r="D3442" i="3"/>
  <c r="H3441" i="3"/>
  <c r="F3441" i="3"/>
  <c r="D3441" i="3"/>
  <c r="H3440" i="3"/>
  <c r="F3440" i="3"/>
  <c r="D3440" i="3"/>
  <c r="H3439" i="3"/>
  <c r="F3439" i="3"/>
  <c r="D3439" i="3"/>
  <c r="H3438" i="3"/>
  <c r="F3438" i="3"/>
  <c r="D3438" i="3"/>
  <c r="H3437" i="3"/>
  <c r="F3437" i="3"/>
  <c r="D3437" i="3"/>
  <c r="H3436" i="3"/>
  <c r="F3436" i="3"/>
  <c r="D3436" i="3"/>
  <c r="H3435" i="3"/>
  <c r="F3435" i="3"/>
  <c r="D3435" i="3"/>
  <c r="H3434" i="3"/>
  <c r="F3434" i="3"/>
  <c r="D3434" i="3"/>
  <c r="H3433" i="3"/>
  <c r="F3433" i="3"/>
  <c r="D3433" i="3"/>
  <c r="H3432" i="3"/>
  <c r="F3432" i="3"/>
  <c r="D3432" i="3"/>
  <c r="H3431" i="3"/>
  <c r="F3431" i="3"/>
  <c r="D3431" i="3"/>
  <c r="H3430" i="3"/>
  <c r="F3430" i="3"/>
  <c r="D3430" i="3"/>
  <c r="H3429" i="3"/>
  <c r="F3429" i="3"/>
  <c r="D3429" i="3"/>
  <c r="H3428" i="3"/>
  <c r="F3428" i="3"/>
  <c r="D3428" i="3"/>
  <c r="H3427" i="3"/>
  <c r="F3427" i="3"/>
  <c r="D3427" i="3"/>
  <c r="H3426" i="3"/>
  <c r="F3426" i="3"/>
  <c r="D3426" i="3"/>
  <c r="H3425" i="3"/>
  <c r="F3425" i="3"/>
  <c r="D3425" i="3"/>
  <c r="H3424" i="3"/>
  <c r="F3424" i="3"/>
  <c r="D3424" i="3"/>
  <c r="H3423" i="3"/>
  <c r="F3423" i="3"/>
  <c r="D3423" i="3"/>
  <c r="H3422" i="3"/>
  <c r="F3422" i="3"/>
  <c r="D3422" i="3"/>
  <c r="H3421" i="3"/>
  <c r="F3421" i="3"/>
  <c r="D3421" i="3"/>
  <c r="H3420" i="3"/>
  <c r="F3420" i="3"/>
  <c r="D3420" i="3"/>
  <c r="H3419" i="3"/>
  <c r="F3419" i="3"/>
  <c r="D3419" i="3"/>
  <c r="H3418" i="3"/>
  <c r="F3418" i="3"/>
  <c r="D3418" i="3"/>
  <c r="H3417" i="3"/>
  <c r="F3417" i="3"/>
  <c r="D3417" i="3"/>
  <c r="H3416" i="3"/>
  <c r="F3416" i="3"/>
  <c r="D3416" i="3"/>
  <c r="H3415" i="3"/>
  <c r="F3415" i="3"/>
  <c r="D3415" i="3"/>
  <c r="H3414" i="3"/>
  <c r="F3414" i="3"/>
  <c r="D3414" i="3"/>
  <c r="H3413" i="3"/>
  <c r="F3413" i="3"/>
  <c r="D3413" i="3"/>
  <c r="H3412" i="3"/>
  <c r="F3412" i="3"/>
  <c r="D3412" i="3"/>
  <c r="H3411" i="3"/>
  <c r="F3411" i="3"/>
  <c r="D3411" i="3"/>
  <c r="H3410" i="3"/>
  <c r="F3410" i="3"/>
  <c r="D3410" i="3"/>
  <c r="H3409" i="3"/>
  <c r="F3409" i="3"/>
  <c r="D3409" i="3"/>
  <c r="H3408" i="3"/>
  <c r="F3408" i="3"/>
  <c r="D3408" i="3"/>
  <c r="H3407" i="3"/>
  <c r="F3407" i="3"/>
  <c r="D3407" i="3"/>
  <c r="H3406" i="3"/>
  <c r="F3406" i="3"/>
  <c r="D3406" i="3"/>
  <c r="H3405" i="3"/>
  <c r="F3405" i="3"/>
  <c r="D3405" i="3"/>
  <c r="H3404" i="3"/>
  <c r="F3404" i="3"/>
  <c r="D3404" i="3"/>
  <c r="H3403" i="3"/>
  <c r="F3403" i="3"/>
  <c r="D3403" i="3"/>
  <c r="H3402" i="3"/>
  <c r="F3402" i="3"/>
  <c r="D3402" i="3"/>
  <c r="H3401" i="3"/>
  <c r="F3401" i="3"/>
  <c r="D3401" i="3"/>
  <c r="H3400" i="3"/>
  <c r="F3400" i="3"/>
  <c r="D3400" i="3"/>
  <c r="H3399" i="3"/>
  <c r="F3399" i="3"/>
  <c r="D3399" i="3"/>
  <c r="H3398" i="3"/>
  <c r="F3398" i="3"/>
  <c r="D3398" i="3"/>
  <c r="H3397" i="3"/>
  <c r="F3397" i="3"/>
  <c r="D3397" i="3"/>
  <c r="H3396" i="3"/>
  <c r="F3396" i="3"/>
  <c r="D3396" i="3"/>
  <c r="H3395" i="3"/>
  <c r="F3395" i="3"/>
  <c r="D3395" i="3"/>
  <c r="H3394" i="3"/>
  <c r="F3394" i="3"/>
  <c r="D3394" i="3"/>
  <c r="H3393" i="3"/>
  <c r="F3393" i="3"/>
  <c r="D3393" i="3"/>
  <c r="H3392" i="3"/>
  <c r="F3392" i="3"/>
  <c r="D3392" i="3"/>
  <c r="H3391" i="3"/>
  <c r="F3391" i="3"/>
  <c r="D3391" i="3"/>
  <c r="H3390" i="3"/>
  <c r="F3390" i="3"/>
  <c r="D3390" i="3"/>
  <c r="H3389" i="3"/>
  <c r="F3389" i="3"/>
  <c r="D3389" i="3"/>
  <c r="H3388" i="3"/>
  <c r="F3388" i="3"/>
  <c r="D3388" i="3"/>
  <c r="H3387" i="3"/>
  <c r="F3387" i="3"/>
  <c r="D3387" i="3"/>
  <c r="H3386" i="3"/>
  <c r="F3386" i="3"/>
  <c r="D3386" i="3"/>
  <c r="H3385" i="3"/>
  <c r="F3385" i="3"/>
  <c r="D3385" i="3"/>
  <c r="H3384" i="3"/>
  <c r="F3384" i="3"/>
  <c r="D3384" i="3"/>
  <c r="H3383" i="3"/>
  <c r="F3383" i="3"/>
  <c r="D3383" i="3"/>
  <c r="H3382" i="3"/>
  <c r="F3382" i="3"/>
  <c r="D3382" i="3"/>
  <c r="H3381" i="3"/>
  <c r="F3381" i="3"/>
  <c r="D3381" i="3"/>
  <c r="H3380" i="3"/>
  <c r="F3380" i="3"/>
  <c r="D3380" i="3"/>
  <c r="H3379" i="3"/>
  <c r="F3379" i="3"/>
  <c r="D3379" i="3"/>
  <c r="H3378" i="3"/>
  <c r="F3378" i="3"/>
  <c r="D3378" i="3"/>
  <c r="H3377" i="3"/>
  <c r="F3377" i="3"/>
  <c r="D3377" i="3"/>
  <c r="H3376" i="3"/>
  <c r="F3376" i="3"/>
  <c r="D3376" i="3"/>
  <c r="H3375" i="3"/>
  <c r="F3375" i="3"/>
  <c r="D3375" i="3"/>
  <c r="H3374" i="3"/>
  <c r="F3374" i="3"/>
  <c r="D3374" i="3"/>
  <c r="H3373" i="3"/>
  <c r="F3373" i="3"/>
  <c r="D3373" i="3"/>
  <c r="H3372" i="3"/>
  <c r="F3372" i="3"/>
  <c r="D3372" i="3"/>
  <c r="H3371" i="3"/>
  <c r="F3371" i="3"/>
  <c r="D3371" i="3"/>
  <c r="H3370" i="3"/>
  <c r="F3370" i="3"/>
  <c r="D3370" i="3"/>
  <c r="H3369" i="3"/>
  <c r="F3369" i="3"/>
  <c r="D3369" i="3"/>
  <c r="H3368" i="3"/>
  <c r="F3368" i="3"/>
  <c r="D3368" i="3"/>
  <c r="H3367" i="3"/>
  <c r="F3367" i="3"/>
  <c r="D3367" i="3"/>
  <c r="H3366" i="3"/>
  <c r="F3366" i="3"/>
  <c r="D3366" i="3"/>
  <c r="H3365" i="3"/>
  <c r="F3365" i="3"/>
  <c r="D3365" i="3"/>
  <c r="H3364" i="3"/>
  <c r="F3364" i="3"/>
  <c r="D3364" i="3"/>
  <c r="H3363" i="3"/>
  <c r="F3363" i="3"/>
  <c r="D3363" i="3"/>
  <c r="H3362" i="3"/>
  <c r="F3362" i="3"/>
  <c r="D3362" i="3"/>
  <c r="H3361" i="3"/>
  <c r="F3361" i="3"/>
  <c r="D3361" i="3"/>
  <c r="H3360" i="3"/>
  <c r="F3360" i="3"/>
  <c r="D3360" i="3"/>
  <c r="H3359" i="3"/>
  <c r="F3359" i="3"/>
  <c r="D3359" i="3"/>
  <c r="H3358" i="3"/>
  <c r="F3358" i="3"/>
  <c r="D3358" i="3"/>
  <c r="H3357" i="3"/>
  <c r="F3357" i="3"/>
  <c r="D3357" i="3"/>
  <c r="H3356" i="3"/>
  <c r="F3356" i="3"/>
  <c r="D3356" i="3"/>
  <c r="H3355" i="3"/>
  <c r="F3355" i="3"/>
  <c r="D3355" i="3"/>
  <c r="H3354" i="3"/>
  <c r="F3354" i="3"/>
  <c r="D3354" i="3"/>
  <c r="H3353" i="3"/>
  <c r="F3353" i="3"/>
  <c r="D3353" i="3"/>
  <c r="H3352" i="3"/>
  <c r="F3352" i="3"/>
  <c r="D3352" i="3"/>
  <c r="H3351" i="3"/>
  <c r="F3351" i="3"/>
  <c r="D3351" i="3"/>
  <c r="H3350" i="3"/>
  <c r="F3350" i="3"/>
  <c r="D3350" i="3"/>
  <c r="H3349" i="3"/>
  <c r="F3349" i="3"/>
  <c r="D3349" i="3"/>
  <c r="H3348" i="3"/>
  <c r="F3348" i="3"/>
  <c r="D3348" i="3"/>
  <c r="H3347" i="3"/>
  <c r="F3347" i="3"/>
  <c r="D3347" i="3"/>
  <c r="H3346" i="3"/>
  <c r="F3346" i="3"/>
  <c r="D3346" i="3"/>
  <c r="H3345" i="3"/>
  <c r="F3345" i="3"/>
  <c r="D3345" i="3"/>
  <c r="H3344" i="3"/>
  <c r="F3344" i="3"/>
  <c r="D3344" i="3"/>
  <c r="H3343" i="3"/>
  <c r="F3343" i="3"/>
  <c r="D3343" i="3"/>
  <c r="H3342" i="3"/>
  <c r="F3342" i="3"/>
  <c r="D3342" i="3"/>
  <c r="H3341" i="3"/>
  <c r="F3341" i="3"/>
  <c r="D3341" i="3"/>
  <c r="H3340" i="3"/>
  <c r="F3340" i="3"/>
  <c r="D3340" i="3"/>
  <c r="H3339" i="3"/>
  <c r="F3339" i="3"/>
  <c r="D3339" i="3"/>
  <c r="H3338" i="3"/>
  <c r="F3338" i="3"/>
  <c r="D3338" i="3"/>
  <c r="H3337" i="3"/>
  <c r="F3337" i="3"/>
  <c r="D3337" i="3"/>
  <c r="H3336" i="3"/>
  <c r="F3336" i="3"/>
  <c r="D3336" i="3"/>
  <c r="H3335" i="3"/>
  <c r="F3335" i="3"/>
  <c r="D3335" i="3"/>
  <c r="H3334" i="3"/>
  <c r="F3334" i="3"/>
  <c r="D3334" i="3"/>
  <c r="H3333" i="3"/>
  <c r="F3333" i="3"/>
  <c r="D3333" i="3"/>
  <c r="H3332" i="3"/>
  <c r="F3332" i="3"/>
  <c r="D3332" i="3"/>
  <c r="H3331" i="3"/>
  <c r="F3331" i="3"/>
  <c r="D3331" i="3"/>
  <c r="H3330" i="3"/>
  <c r="F3330" i="3"/>
  <c r="D3330" i="3"/>
  <c r="H3329" i="3"/>
  <c r="F3329" i="3"/>
  <c r="D3329" i="3"/>
  <c r="H3328" i="3"/>
  <c r="F3328" i="3"/>
  <c r="D3328" i="3"/>
  <c r="H3327" i="3"/>
  <c r="F3327" i="3"/>
  <c r="D3327" i="3"/>
  <c r="H3326" i="3"/>
  <c r="F3326" i="3"/>
  <c r="D3326" i="3"/>
  <c r="H3325" i="3"/>
  <c r="F3325" i="3"/>
  <c r="D3325" i="3"/>
  <c r="H3324" i="3"/>
  <c r="F3324" i="3"/>
  <c r="D3324" i="3"/>
  <c r="H3323" i="3"/>
  <c r="F3323" i="3"/>
  <c r="D3323" i="3"/>
  <c r="H3322" i="3"/>
  <c r="F3322" i="3"/>
  <c r="D3322" i="3"/>
  <c r="H3321" i="3"/>
  <c r="F3321" i="3"/>
  <c r="D3321" i="3"/>
  <c r="H3320" i="3"/>
  <c r="F3320" i="3"/>
  <c r="D3320" i="3"/>
  <c r="H3319" i="3"/>
  <c r="F3319" i="3"/>
  <c r="D3319" i="3"/>
  <c r="H3318" i="3"/>
  <c r="F3318" i="3"/>
  <c r="D3318" i="3"/>
  <c r="H3317" i="3"/>
  <c r="F3317" i="3"/>
  <c r="D3317" i="3"/>
  <c r="H3316" i="3"/>
  <c r="F3316" i="3"/>
  <c r="D3316" i="3"/>
  <c r="H3315" i="3"/>
  <c r="F3315" i="3"/>
  <c r="D3315" i="3"/>
  <c r="H3314" i="3"/>
  <c r="F3314" i="3"/>
  <c r="D3314" i="3"/>
  <c r="H3313" i="3"/>
  <c r="F3313" i="3"/>
  <c r="D3313" i="3"/>
  <c r="H3312" i="3"/>
  <c r="F3312" i="3"/>
  <c r="D3312" i="3"/>
  <c r="H3311" i="3"/>
  <c r="F3311" i="3"/>
  <c r="D3311" i="3"/>
  <c r="H3310" i="3"/>
  <c r="F3310" i="3"/>
  <c r="D3310" i="3"/>
  <c r="H3309" i="3"/>
  <c r="F3309" i="3"/>
  <c r="D3309" i="3"/>
  <c r="H3308" i="3"/>
  <c r="F3308" i="3"/>
  <c r="D3308" i="3"/>
  <c r="H3307" i="3"/>
  <c r="F3307" i="3"/>
  <c r="D3307" i="3"/>
  <c r="H3306" i="3"/>
  <c r="F3306" i="3"/>
  <c r="D3306" i="3"/>
  <c r="H3305" i="3"/>
  <c r="F3305" i="3"/>
  <c r="D3305" i="3"/>
  <c r="H3304" i="3"/>
  <c r="F3304" i="3"/>
  <c r="D3304" i="3"/>
  <c r="H3303" i="3"/>
  <c r="F3303" i="3"/>
  <c r="D3303" i="3"/>
  <c r="H3302" i="3"/>
  <c r="F3302" i="3"/>
  <c r="D3302" i="3"/>
  <c r="H3301" i="3"/>
  <c r="F3301" i="3"/>
  <c r="D3301" i="3"/>
  <c r="H3300" i="3"/>
  <c r="F3300" i="3"/>
  <c r="D3300" i="3"/>
  <c r="H3299" i="3"/>
  <c r="F3299" i="3"/>
  <c r="D3299" i="3"/>
  <c r="H3298" i="3"/>
  <c r="F3298" i="3"/>
  <c r="D3298" i="3"/>
  <c r="H3297" i="3"/>
  <c r="F3297" i="3"/>
  <c r="D3297" i="3"/>
  <c r="H3296" i="3"/>
  <c r="F3296" i="3"/>
  <c r="D3296" i="3"/>
  <c r="H3295" i="3"/>
  <c r="F3295" i="3"/>
  <c r="D3295" i="3"/>
  <c r="H3294" i="3"/>
  <c r="F3294" i="3"/>
  <c r="D3294" i="3"/>
  <c r="H3293" i="3"/>
  <c r="F3293" i="3"/>
  <c r="D3293" i="3"/>
  <c r="H3292" i="3"/>
  <c r="F3292" i="3"/>
  <c r="D3292" i="3"/>
  <c r="H3291" i="3"/>
  <c r="F3291" i="3"/>
  <c r="D3291" i="3"/>
  <c r="H3290" i="3"/>
  <c r="F3290" i="3"/>
  <c r="D3290" i="3"/>
  <c r="H3289" i="3"/>
  <c r="F3289" i="3"/>
  <c r="D3289" i="3"/>
  <c r="H3288" i="3"/>
  <c r="F3288" i="3"/>
  <c r="D3288" i="3"/>
  <c r="H3287" i="3"/>
  <c r="F3287" i="3"/>
  <c r="D3287" i="3"/>
  <c r="H3286" i="3"/>
  <c r="F3286" i="3"/>
  <c r="D3286" i="3"/>
  <c r="H3285" i="3"/>
  <c r="F3285" i="3"/>
  <c r="D3285" i="3"/>
  <c r="H3284" i="3"/>
  <c r="F3284" i="3"/>
  <c r="D3284" i="3"/>
  <c r="H3283" i="3"/>
  <c r="F3283" i="3"/>
  <c r="D3283" i="3"/>
  <c r="H3282" i="3"/>
  <c r="F3282" i="3"/>
  <c r="D3282" i="3"/>
  <c r="H3281" i="3"/>
  <c r="F3281" i="3"/>
  <c r="D3281" i="3"/>
  <c r="H3280" i="3"/>
  <c r="F3280" i="3"/>
  <c r="D3280" i="3"/>
  <c r="H3279" i="3"/>
  <c r="F3279" i="3"/>
  <c r="D3279" i="3"/>
  <c r="H3278" i="3"/>
  <c r="F3278" i="3"/>
  <c r="D3278" i="3"/>
  <c r="H3277" i="3"/>
  <c r="F3277" i="3"/>
  <c r="D3277" i="3"/>
  <c r="H3276" i="3"/>
  <c r="F3276" i="3"/>
  <c r="D3276" i="3"/>
  <c r="H3275" i="3"/>
  <c r="F3275" i="3"/>
  <c r="D3275" i="3"/>
  <c r="H3274" i="3"/>
  <c r="F3274" i="3"/>
  <c r="D3274" i="3"/>
  <c r="H3273" i="3"/>
  <c r="F3273" i="3"/>
  <c r="D3273" i="3"/>
  <c r="H3272" i="3"/>
  <c r="F3272" i="3"/>
  <c r="D3272" i="3"/>
  <c r="H3271" i="3"/>
  <c r="F3271" i="3"/>
  <c r="D3271" i="3"/>
  <c r="H3270" i="3"/>
  <c r="F3270" i="3"/>
  <c r="D3270" i="3"/>
  <c r="H3269" i="3"/>
  <c r="F3269" i="3"/>
  <c r="D3269" i="3"/>
  <c r="H3268" i="3"/>
  <c r="F3268" i="3"/>
  <c r="D3268" i="3"/>
  <c r="H3267" i="3"/>
  <c r="F3267" i="3"/>
  <c r="D3267" i="3"/>
  <c r="H3266" i="3"/>
  <c r="F3266" i="3"/>
  <c r="D3266" i="3"/>
  <c r="H3265" i="3"/>
  <c r="F3265" i="3"/>
  <c r="D3265" i="3"/>
  <c r="H3264" i="3"/>
  <c r="F3264" i="3"/>
  <c r="D3264" i="3"/>
  <c r="H3263" i="3"/>
  <c r="F3263" i="3"/>
  <c r="D3263" i="3"/>
  <c r="H3262" i="3"/>
  <c r="F3262" i="3"/>
  <c r="D3262" i="3"/>
  <c r="H3261" i="3"/>
  <c r="F3261" i="3"/>
  <c r="D3261" i="3"/>
  <c r="H3260" i="3"/>
  <c r="F3260" i="3"/>
  <c r="D3260" i="3"/>
  <c r="H3259" i="3"/>
  <c r="F3259" i="3"/>
  <c r="D3259" i="3"/>
  <c r="H3258" i="3"/>
  <c r="F3258" i="3"/>
  <c r="D3258" i="3"/>
  <c r="H3257" i="3"/>
  <c r="F3257" i="3"/>
  <c r="D3257" i="3"/>
  <c r="H3256" i="3"/>
  <c r="F3256" i="3"/>
  <c r="D3256" i="3"/>
  <c r="H3255" i="3"/>
  <c r="F3255" i="3"/>
  <c r="D3255" i="3"/>
  <c r="H3254" i="3"/>
  <c r="F3254" i="3"/>
  <c r="D3254" i="3"/>
  <c r="H3253" i="3"/>
  <c r="F3253" i="3"/>
  <c r="D3253" i="3"/>
  <c r="H3252" i="3"/>
  <c r="F3252" i="3"/>
  <c r="D3252" i="3"/>
  <c r="H3251" i="3"/>
  <c r="F3251" i="3"/>
  <c r="D3251" i="3"/>
  <c r="H3250" i="3"/>
  <c r="F3250" i="3"/>
  <c r="D3250" i="3"/>
  <c r="H3249" i="3"/>
  <c r="F3249" i="3"/>
  <c r="D3249" i="3"/>
  <c r="H3248" i="3"/>
  <c r="F3248" i="3"/>
  <c r="D3248" i="3"/>
  <c r="H3247" i="3"/>
  <c r="F3247" i="3"/>
  <c r="D3247" i="3"/>
  <c r="H3246" i="3"/>
  <c r="F3246" i="3"/>
  <c r="D3246" i="3"/>
  <c r="H3245" i="3"/>
  <c r="F3245" i="3"/>
  <c r="D3245" i="3"/>
  <c r="H3244" i="3"/>
  <c r="F3244" i="3"/>
  <c r="D3244" i="3"/>
  <c r="H3243" i="3"/>
  <c r="F3243" i="3"/>
  <c r="D3243" i="3"/>
  <c r="H3242" i="3"/>
  <c r="F3242" i="3"/>
  <c r="D3242" i="3"/>
  <c r="H3241" i="3"/>
  <c r="F3241" i="3"/>
  <c r="D3241" i="3"/>
  <c r="H3240" i="3"/>
  <c r="F3240" i="3"/>
  <c r="D3240" i="3"/>
  <c r="H3239" i="3"/>
  <c r="F3239" i="3"/>
  <c r="D3239" i="3"/>
  <c r="H3238" i="3"/>
  <c r="F3238" i="3"/>
  <c r="D3238" i="3"/>
  <c r="H3237" i="3"/>
  <c r="F3237" i="3"/>
  <c r="D3237" i="3"/>
  <c r="H3236" i="3"/>
  <c r="F3236" i="3"/>
  <c r="D3236" i="3"/>
  <c r="H3235" i="3"/>
  <c r="F3235" i="3"/>
  <c r="D3235" i="3"/>
  <c r="H3234" i="3"/>
  <c r="F3234" i="3"/>
  <c r="D3234" i="3"/>
  <c r="H3233" i="3"/>
  <c r="F3233" i="3"/>
  <c r="D3233" i="3"/>
  <c r="H3232" i="3"/>
  <c r="F3232" i="3"/>
  <c r="D3232" i="3"/>
  <c r="H3231" i="3"/>
  <c r="F3231" i="3"/>
  <c r="D3231" i="3"/>
  <c r="H3230" i="3"/>
  <c r="F3230" i="3"/>
  <c r="D3230" i="3"/>
  <c r="H3229" i="3"/>
  <c r="F3229" i="3"/>
  <c r="D3229" i="3"/>
  <c r="H3228" i="3"/>
  <c r="F3228" i="3"/>
  <c r="D3228" i="3"/>
  <c r="H3227" i="3"/>
  <c r="F3227" i="3"/>
  <c r="D3227" i="3"/>
  <c r="H3226" i="3"/>
  <c r="F3226" i="3"/>
  <c r="D3226" i="3"/>
  <c r="H3225" i="3"/>
  <c r="F3225" i="3"/>
  <c r="D3225" i="3"/>
  <c r="H3224" i="3"/>
  <c r="F3224" i="3"/>
  <c r="D3224" i="3"/>
  <c r="H3223" i="3"/>
  <c r="F3223" i="3"/>
  <c r="D3223" i="3"/>
  <c r="H3222" i="3"/>
  <c r="F3222" i="3"/>
  <c r="D3222" i="3"/>
  <c r="H3221" i="3"/>
  <c r="F3221" i="3"/>
  <c r="D3221" i="3"/>
  <c r="H3220" i="3"/>
  <c r="F3220" i="3"/>
  <c r="D3220" i="3"/>
  <c r="H3219" i="3"/>
  <c r="F3219" i="3"/>
  <c r="D3219" i="3"/>
  <c r="H3218" i="3"/>
  <c r="F3218" i="3"/>
  <c r="D3218" i="3"/>
  <c r="H3217" i="3"/>
  <c r="F3217" i="3"/>
  <c r="D3217" i="3"/>
  <c r="H3216" i="3"/>
  <c r="F3216" i="3"/>
  <c r="D3216" i="3"/>
  <c r="H3215" i="3"/>
  <c r="F3215" i="3"/>
  <c r="D3215" i="3"/>
  <c r="H3214" i="3"/>
  <c r="F3214" i="3"/>
  <c r="D3214" i="3"/>
  <c r="H3213" i="3"/>
  <c r="F3213" i="3"/>
  <c r="D3213" i="3"/>
  <c r="H3212" i="3"/>
  <c r="F3212" i="3"/>
  <c r="D3212" i="3"/>
  <c r="H3211" i="3"/>
  <c r="F3211" i="3"/>
  <c r="D3211" i="3"/>
  <c r="H3210" i="3"/>
  <c r="F3210" i="3"/>
  <c r="D3210" i="3"/>
  <c r="H3209" i="3"/>
  <c r="F3209" i="3"/>
  <c r="D3209" i="3"/>
  <c r="H3208" i="3"/>
  <c r="F3208" i="3"/>
  <c r="D3208" i="3"/>
  <c r="H3207" i="3"/>
  <c r="F3207" i="3"/>
  <c r="D3207" i="3"/>
  <c r="H3206" i="3"/>
  <c r="F3206" i="3"/>
  <c r="D3206" i="3"/>
  <c r="H3205" i="3"/>
  <c r="F3205" i="3"/>
  <c r="D3205" i="3"/>
  <c r="H3204" i="3"/>
  <c r="F3204" i="3"/>
  <c r="D3204" i="3"/>
  <c r="H3203" i="3"/>
  <c r="F3203" i="3"/>
  <c r="D3203" i="3"/>
  <c r="H3202" i="3"/>
  <c r="F3202" i="3"/>
  <c r="D3202" i="3"/>
  <c r="H3201" i="3"/>
  <c r="F3201" i="3"/>
  <c r="D3201" i="3"/>
  <c r="H3200" i="3"/>
  <c r="F3200" i="3"/>
  <c r="D3200" i="3"/>
  <c r="H3199" i="3"/>
  <c r="F3199" i="3"/>
  <c r="D3199" i="3"/>
  <c r="H3198" i="3"/>
  <c r="F3198" i="3"/>
  <c r="D3198" i="3"/>
  <c r="H3197" i="3"/>
  <c r="F3197" i="3"/>
  <c r="D3197" i="3"/>
  <c r="H3196" i="3"/>
  <c r="F3196" i="3"/>
  <c r="D3196" i="3"/>
  <c r="H3195" i="3"/>
  <c r="F3195" i="3"/>
  <c r="D3195" i="3"/>
  <c r="H3194" i="3"/>
  <c r="F3194" i="3"/>
  <c r="D3194" i="3"/>
  <c r="H3193" i="3"/>
  <c r="F3193" i="3"/>
  <c r="D3193" i="3"/>
  <c r="H3192" i="3"/>
  <c r="F3192" i="3"/>
  <c r="D3192" i="3"/>
  <c r="H3191" i="3"/>
  <c r="F3191" i="3"/>
  <c r="D3191" i="3"/>
  <c r="H3190" i="3"/>
  <c r="F3190" i="3"/>
  <c r="D3190" i="3"/>
  <c r="H3189" i="3"/>
  <c r="F3189" i="3"/>
  <c r="D3189" i="3"/>
  <c r="H3188" i="3"/>
  <c r="F3188" i="3"/>
  <c r="D3188" i="3"/>
  <c r="H3187" i="3"/>
  <c r="F3187" i="3"/>
  <c r="D3187" i="3"/>
  <c r="H3186" i="3"/>
  <c r="F3186" i="3"/>
  <c r="D3186" i="3"/>
  <c r="H3185" i="3"/>
  <c r="F3185" i="3"/>
  <c r="D3185" i="3"/>
  <c r="H3184" i="3"/>
  <c r="F3184" i="3"/>
  <c r="D3184" i="3"/>
  <c r="H3183" i="3"/>
  <c r="F3183" i="3"/>
  <c r="D3183" i="3"/>
  <c r="H3182" i="3"/>
  <c r="F3182" i="3"/>
  <c r="D3182" i="3"/>
  <c r="H3181" i="3"/>
  <c r="F3181" i="3"/>
  <c r="D3181" i="3"/>
  <c r="H3180" i="3"/>
  <c r="F3180" i="3"/>
  <c r="D3180" i="3"/>
  <c r="H3179" i="3"/>
  <c r="F3179" i="3"/>
  <c r="D3179" i="3"/>
  <c r="H3178" i="3"/>
  <c r="F3178" i="3"/>
  <c r="D3178" i="3"/>
  <c r="H3177" i="3"/>
  <c r="F3177" i="3"/>
  <c r="D3177" i="3"/>
  <c r="H3176" i="3"/>
  <c r="F3176" i="3"/>
  <c r="D3176" i="3"/>
  <c r="H3175" i="3"/>
  <c r="F3175" i="3"/>
  <c r="D3175" i="3"/>
  <c r="H3174" i="3"/>
  <c r="F3174" i="3"/>
  <c r="D3174" i="3"/>
  <c r="H3173" i="3"/>
  <c r="F3173" i="3"/>
  <c r="D3173" i="3"/>
  <c r="H3172" i="3"/>
  <c r="F3172" i="3"/>
  <c r="D3172" i="3"/>
  <c r="H3171" i="3"/>
  <c r="F3171" i="3"/>
  <c r="D3171" i="3"/>
  <c r="H3170" i="3"/>
  <c r="F3170" i="3"/>
  <c r="D3170" i="3"/>
  <c r="H3169" i="3"/>
  <c r="F3169" i="3"/>
  <c r="D3169" i="3"/>
  <c r="H3168" i="3"/>
  <c r="F3168" i="3"/>
  <c r="D3168" i="3"/>
  <c r="H3167" i="3"/>
  <c r="F3167" i="3"/>
  <c r="D3167" i="3"/>
  <c r="H3166" i="3"/>
  <c r="F3166" i="3"/>
  <c r="D3166" i="3"/>
  <c r="H3165" i="3"/>
  <c r="F3165" i="3"/>
  <c r="D3165" i="3"/>
  <c r="H3164" i="3"/>
  <c r="F3164" i="3"/>
  <c r="D3164" i="3"/>
  <c r="H3163" i="3"/>
  <c r="F3163" i="3"/>
  <c r="D3163" i="3"/>
  <c r="H3162" i="3"/>
  <c r="F3162" i="3"/>
  <c r="D3162" i="3"/>
  <c r="H3161" i="3"/>
  <c r="F3161" i="3"/>
  <c r="D3161" i="3"/>
  <c r="H3160" i="3"/>
  <c r="F3160" i="3"/>
  <c r="D3160" i="3"/>
  <c r="H3159" i="3"/>
  <c r="F3159" i="3"/>
  <c r="D3159" i="3"/>
  <c r="H3158" i="3"/>
  <c r="F3158" i="3"/>
  <c r="D3158" i="3"/>
  <c r="H3157" i="3"/>
  <c r="F3157" i="3"/>
  <c r="D3157" i="3"/>
  <c r="H3156" i="3"/>
  <c r="F3156" i="3"/>
  <c r="D3156" i="3"/>
  <c r="H3155" i="3"/>
  <c r="F3155" i="3"/>
  <c r="D3155" i="3"/>
  <c r="H3154" i="3"/>
  <c r="F3154" i="3"/>
  <c r="D3154" i="3"/>
  <c r="H3153" i="3"/>
  <c r="F3153" i="3"/>
  <c r="D3153" i="3"/>
  <c r="H3152" i="3"/>
  <c r="F3152" i="3"/>
  <c r="D3152" i="3"/>
  <c r="H3151" i="3"/>
  <c r="F3151" i="3"/>
  <c r="D3151" i="3"/>
  <c r="H3150" i="3"/>
  <c r="F3150" i="3"/>
  <c r="D3150" i="3"/>
  <c r="H3149" i="3"/>
  <c r="F3149" i="3"/>
  <c r="D3149" i="3"/>
  <c r="H3148" i="3"/>
  <c r="F3148" i="3"/>
  <c r="D3148" i="3"/>
  <c r="H3147" i="3"/>
  <c r="F3147" i="3"/>
  <c r="D3147" i="3"/>
  <c r="H3146" i="3"/>
  <c r="F3146" i="3"/>
  <c r="D3146" i="3"/>
  <c r="H3145" i="3"/>
  <c r="F3145" i="3"/>
  <c r="D3145" i="3"/>
  <c r="H3144" i="3"/>
  <c r="F3144" i="3"/>
  <c r="D3144" i="3"/>
  <c r="H3143" i="3"/>
  <c r="F3143" i="3"/>
  <c r="D3143" i="3"/>
  <c r="H3142" i="3"/>
  <c r="F3142" i="3"/>
  <c r="D3142" i="3"/>
  <c r="H3141" i="3"/>
  <c r="F3141" i="3"/>
  <c r="D3141" i="3"/>
  <c r="H3140" i="3"/>
  <c r="F3140" i="3"/>
  <c r="D3140" i="3"/>
  <c r="H3139" i="3"/>
  <c r="F3139" i="3"/>
  <c r="D3139" i="3"/>
  <c r="H3138" i="3"/>
  <c r="F3138" i="3"/>
  <c r="D3138" i="3"/>
  <c r="H3137" i="3"/>
  <c r="F3137" i="3"/>
  <c r="D3137" i="3"/>
  <c r="H3136" i="3"/>
  <c r="F3136" i="3"/>
  <c r="D3136" i="3"/>
  <c r="H3135" i="3"/>
  <c r="F3135" i="3"/>
  <c r="D3135" i="3"/>
  <c r="H3134" i="3"/>
  <c r="F3134" i="3"/>
  <c r="D3134" i="3"/>
  <c r="H3133" i="3"/>
  <c r="F3133" i="3"/>
  <c r="D3133" i="3"/>
  <c r="H3132" i="3"/>
  <c r="F3132" i="3"/>
  <c r="D3132" i="3"/>
  <c r="H3131" i="3"/>
  <c r="F3131" i="3"/>
  <c r="D3131" i="3"/>
  <c r="H3130" i="3"/>
  <c r="F3130" i="3"/>
  <c r="D3130" i="3"/>
  <c r="H3129" i="3"/>
  <c r="F3129" i="3"/>
  <c r="D3129" i="3"/>
  <c r="H3128" i="3"/>
  <c r="F3128" i="3"/>
  <c r="D3128" i="3"/>
  <c r="H3127" i="3"/>
  <c r="F3127" i="3"/>
  <c r="D3127" i="3"/>
  <c r="H3126" i="3"/>
  <c r="F3126" i="3"/>
  <c r="D3126" i="3"/>
  <c r="H3125" i="3"/>
  <c r="F3125" i="3"/>
  <c r="D3125" i="3"/>
  <c r="H3124" i="3"/>
  <c r="F3124" i="3"/>
  <c r="D3124" i="3"/>
  <c r="H3123" i="3"/>
  <c r="F3123" i="3"/>
  <c r="D3123" i="3"/>
  <c r="H3122" i="3"/>
  <c r="F3122" i="3"/>
  <c r="D3122" i="3"/>
  <c r="H3121" i="3"/>
  <c r="F3121" i="3"/>
  <c r="D3121" i="3"/>
  <c r="H3120" i="3"/>
  <c r="F3120" i="3"/>
  <c r="D3120" i="3"/>
  <c r="H3119" i="3"/>
  <c r="F3119" i="3"/>
  <c r="D3119" i="3"/>
  <c r="H3118" i="3"/>
  <c r="F3118" i="3"/>
  <c r="D3118" i="3"/>
  <c r="H3117" i="3"/>
  <c r="F3117" i="3"/>
  <c r="D3117" i="3"/>
  <c r="H3116" i="3"/>
  <c r="F3116" i="3"/>
  <c r="D3116" i="3"/>
  <c r="H3115" i="3"/>
  <c r="F3115" i="3"/>
  <c r="D3115" i="3"/>
  <c r="H3114" i="3"/>
  <c r="F3114" i="3"/>
  <c r="D3114" i="3"/>
  <c r="H3113" i="3"/>
  <c r="F3113" i="3"/>
  <c r="D3113" i="3"/>
  <c r="H3112" i="3"/>
  <c r="F3112" i="3"/>
  <c r="D3112" i="3"/>
  <c r="H3111" i="3"/>
  <c r="F3111" i="3"/>
  <c r="D3111" i="3"/>
  <c r="H3110" i="3"/>
  <c r="F3110" i="3"/>
  <c r="D3110" i="3"/>
  <c r="H3109" i="3"/>
  <c r="F3109" i="3"/>
  <c r="D3109" i="3"/>
  <c r="H3108" i="3"/>
  <c r="F3108" i="3"/>
  <c r="D3108" i="3"/>
  <c r="H3107" i="3"/>
  <c r="F3107" i="3"/>
  <c r="D3107" i="3"/>
  <c r="H3106" i="3"/>
  <c r="F3106" i="3"/>
  <c r="D3106" i="3"/>
  <c r="H3105" i="3"/>
  <c r="F3105" i="3"/>
  <c r="D3105" i="3"/>
  <c r="H3104" i="3"/>
  <c r="F3104" i="3"/>
  <c r="D3104" i="3"/>
  <c r="H3103" i="3"/>
  <c r="F3103" i="3"/>
  <c r="D3103" i="3"/>
  <c r="H3102" i="3"/>
  <c r="F3102" i="3"/>
  <c r="D3102" i="3"/>
  <c r="H3101" i="3"/>
  <c r="F3101" i="3"/>
  <c r="D3101" i="3"/>
  <c r="H3100" i="3"/>
  <c r="F3100" i="3"/>
  <c r="D3100" i="3"/>
  <c r="H3099" i="3"/>
  <c r="F3099" i="3"/>
  <c r="D3099" i="3"/>
  <c r="H3098" i="3"/>
  <c r="F3098" i="3"/>
  <c r="D3098" i="3"/>
  <c r="H3097" i="3"/>
  <c r="F3097" i="3"/>
  <c r="D3097" i="3"/>
  <c r="H3096" i="3"/>
  <c r="F3096" i="3"/>
  <c r="D3096" i="3"/>
  <c r="H3095" i="3"/>
  <c r="F3095" i="3"/>
  <c r="D3095" i="3"/>
  <c r="H3094" i="3"/>
  <c r="F3094" i="3"/>
  <c r="D3094" i="3"/>
  <c r="H3093" i="3"/>
  <c r="F3093" i="3"/>
  <c r="D3093" i="3"/>
  <c r="H3092" i="3"/>
  <c r="F3092" i="3"/>
  <c r="D3092" i="3"/>
  <c r="H3091" i="3"/>
  <c r="F3091" i="3"/>
  <c r="D3091" i="3"/>
  <c r="H3090" i="3"/>
  <c r="F3090" i="3"/>
  <c r="D3090" i="3"/>
  <c r="H3089" i="3"/>
  <c r="F3089" i="3"/>
  <c r="D3089" i="3"/>
  <c r="H3088" i="3"/>
  <c r="F3088" i="3"/>
  <c r="D3088" i="3"/>
  <c r="H3087" i="3"/>
  <c r="F3087" i="3"/>
  <c r="D3087" i="3"/>
  <c r="H3086" i="3"/>
  <c r="F3086" i="3"/>
  <c r="D3086" i="3"/>
  <c r="H3085" i="3"/>
  <c r="F3085" i="3"/>
  <c r="D3085" i="3"/>
  <c r="H3084" i="3"/>
  <c r="F3084" i="3"/>
  <c r="D3084" i="3"/>
  <c r="H3083" i="3"/>
  <c r="F3083" i="3"/>
  <c r="D3083" i="3"/>
  <c r="H3082" i="3"/>
  <c r="F3082" i="3"/>
  <c r="D3082" i="3"/>
  <c r="H3081" i="3"/>
  <c r="F3081" i="3"/>
  <c r="D3081" i="3"/>
  <c r="H3080" i="3"/>
  <c r="F3080" i="3"/>
  <c r="D3080" i="3"/>
  <c r="H3079" i="3"/>
  <c r="F3079" i="3"/>
  <c r="D3079" i="3"/>
  <c r="H3078" i="3"/>
  <c r="F3078" i="3"/>
  <c r="D3078" i="3"/>
  <c r="H3077" i="3"/>
  <c r="F3077" i="3"/>
  <c r="D3077" i="3"/>
  <c r="H3076" i="3"/>
  <c r="F3076" i="3"/>
  <c r="D3076" i="3"/>
  <c r="H3075" i="3"/>
  <c r="F3075" i="3"/>
  <c r="D3075" i="3"/>
  <c r="H3074" i="3"/>
  <c r="F3074" i="3"/>
  <c r="D3074" i="3"/>
  <c r="H3073" i="3"/>
  <c r="F3073" i="3"/>
  <c r="D3073" i="3"/>
  <c r="H3072" i="3"/>
  <c r="F3072" i="3"/>
  <c r="D3072" i="3"/>
  <c r="H3071" i="3"/>
  <c r="F3071" i="3"/>
  <c r="D3071" i="3"/>
  <c r="H3070" i="3"/>
  <c r="F3070" i="3"/>
  <c r="D3070" i="3"/>
  <c r="H3069" i="3"/>
  <c r="F3069" i="3"/>
  <c r="D3069" i="3"/>
  <c r="H3068" i="3"/>
  <c r="F3068" i="3"/>
  <c r="D3068" i="3"/>
  <c r="H3067" i="3"/>
  <c r="F3067" i="3"/>
  <c r="D3067" i="3"/>
  <c r="H3066" i="3"/>
  <c r="F3066" i="3"/>
  <c r="D3066" i="3"/>
  <c r="H3065" i="3"/>
  <c r="F3065" i="3"/>
  <c r="D3065" i="3"/>
  <c r="H3064" i="3"/>
  <c r="F3064" i="3"/>
  <c r="D3064" i="3"/>
  <c r="H3063" i="3"/>
  <c r="F3063" i="3"/>
  <c r="D3063" i="3"/>
  <c r="H3062" i="3"/>
  <c r="F3062" i="3"/>
  <c r="D3062" i="3"/>
  <c r="H3061" i="3"/>
  <c r="F3061" i="3"/>
  <c r="D3061" i="3"/>
  <c r="H3060" i="3"/>
  <c r="F3060" i="3"/>
  <c r="D3060" i="3"/>
  <c r="H3059" i="3"/>
  <c r="F3059" i="3"/>
  <c r="D3059" i="3"/>
  <c r="H3058" i="3"/>
  <c r="F3058" i="3"/>
  <c r="D3058" i="3"/>
  <c r="H3057" i="3"/>
  <c r="F3057" i="3"/>
  <c r="D3057" i="3"/>
  <c r="H3056" i="3"/>
  <c r="F3056" i="3"/>
  <c r="D3056" i="3"/>
  <c r="H3055" i="3"/>
  <c r="F3055" i="3"/>
  <c r="D3055" i="3"/>
  <c r="H3054" i="3"/>
  <c r="F3054" i="3"/>
  <c r="D3054" i="3"/>
  <c r="H3053" i="3"/>
  <c r="F3053" i="3"/>
  <c r="D3053" i="3"/>
  <c r="H3052" i="3"/>
  <c r="F3052" i="3"/>
  <c r="D3052" i="3"/>
  <c r="H3051" i="3"/>
  <c r="F3051" i="3"/>
  <c r="D3051" i="3"/>
  <c r="H3050" i="3"/>
  <c r="F3050" i="3"/>
  <c r="D3050" i="3"/>
  <c r="H3049" i="3"/>
  <c r="F3049" i="3"/>
  <c r="D3049" i="3"/>
  <c r="H3048" i="3"/>
  <c r="F3048" i="3"/>
  <c r="D3048" i="3"/>
  <c r="H3047" i="3"/>
  <c r="F3047" i="3"/>
  <c r="D3047" i="3"/>
  <c r="H3046" i="3"/>
  <c r="F3046" i="3"/>
  <c r="D3046" i="3"/>
  <c r="H3045" i="3"/>
  <c r="F3045" i="3"/>
  <c r="D3045" i="3"/>
  <c r="H3044" i="3"/>
  <c r="F3044" i="3"/>
  <c r="D3044" i="3"/>
  <c r="H3043" i="3"/>
  <c r="F3043" i="3"/>
  <c r="D3043" i="3"/>
  <c r="H3042" i="3"/>
  <c r="F3042" i="3"/>
  <c r="D3042" i="3"/>
  <c r="H3041" i="3"/>
  <c r="F3041" i="3"/>
  <c r="D3041" i="3"/>
  <c r="H3040" i="3"/>
  <c r="F3040" i="3"/>
  <c r="D3040" i="3"/>
  <c r="H3039" i="3"/>
  <c r="F3039" i="3"/>
  <c r="D3039" i="3"/>
  <c r="H3038" i="3"/>
  <c r="F3038" i="3"/>
  <c r="D3038" i="3"/>
  <c r="H3037" i="3"/>
  <c r="F3037" i="3"/>
  <c r="D3037" i="3"/>
  <c r="H3036" i="3"/>
  <c r="F3036" i="3"/>
  <c r="D3036" i="3"/>
  <c r="H3035" i="3"/>
  <c r="F3035" i="3"/>
  <c r="D3035" i="3"/>
  <c r="H3034" i="3"/>
  <c r="F3034" i="3"/>
  <c r="D3034" i="3"/>
  <c r="H3033" i="3"/>
  <c r="F3033" i="3"/>
  <c r="D3033" i="3"/>
  <c r="H3032" i="3"/>
  <c r="F3032" i="3"/>
  <c r="D3032" i="3"/>
  <c r="H3031" i="3"/>
  <c r="F3031" i="3"/>
  <c r="D3031" i="3"/>
  <c r="H3030" i="3"/>
  <c r="F3030" i="3"/>
  <c r="D3030" i="3"/>
  <c r="H3029" i="3"/>
  <c r="F3029" i="3"/>
  <c r="D3029" i="3"/>
  <c r="H3028" i="3"/>
  <c r="F3028" i="3"/>
  <c r="D3028" i="3"/>
  <c r="H3027" i="3"/>
  <c r="F3027" i="3"/>
  <c r="D3027" i="3"/>
  <c r="H3026" i="3"/>
  <c r="F3026" i="3"/>
  <c r="D3026" i="3"/>
  <c r="H3025" i="3"/>
  <c r="F3025" i="3"/>
  <c r="D3025" i="3"/>
  <c r="H3024" i="3"/>
  <c r="F3024" i="3"/>
  <c r="D3024" i="3"/>
  <c r="H3023" i="3"/>
  <c r="F3023" i="3"/>
  <c r="D3023" i="3"/>
  <c r="H3022" i="3"/>
  <c r="F3022" i="3"/>
  <c r="D3022" i="3"/>
  <c r="H3021" i="3"/>
  <c r="F3021" i="3"/>
  <c r="D3021" i="3"/>
  <c r="H3020" i="3"/>
  <c r="F3020" i="3"/>
  <c r="D3020" i="3"/>
  <c r="H3019" i="3"/>
  <c r="F3019" i="3"/>
  <c r="D3019" i="3"/>
  <c r="H3018" i="3"/>
  <c r="F3018" i="3"/>
  <c r="D3018" i="3"/>
  <c r="H3017" i="3"/>
  <c r="F3017" i="3"/>
  <c r="D3017" i="3"/>
  <c r="H3016" i="3"/>
  <c r="F3016" i="3"/>
  <c r="D3016" i="3"/>
  <c r="H3015" i="3"/>
  <c r="F3015" i="3"/>
  <c r="D3015" i="3"/>
  <c r="H3014" i="3"/>
  <c r="F3014" i="3"/>
  <c r="D3014" i="3"/>
  <c r="H3013" i="3"/>
  <c r="F3013" i="3"/>
  <c r="D3013" i="3"/>
  <c r="H3012" i="3"/>
  <c r="F3012" i="3"/>
  <c r="D3012" i="3"/>
  <c r="H3011" i="3"/>
  <c r="F3011" i="3"/>
  <c r="D3011" i="3"/>
  <c r="H3010" i="3"/>
  <c r="F3010" i="3"/>
  <c r="D3010" i="3"/>
  <c r="H3009" i="3"/>
  <c r="F3009" i="3"/>
  <c r="D3009" i="3"/>
  <c r="H3008" i="3"/>
  <c r="F3008" i="3"/>
  <c r="D3008" i="3"/>
  <c r="H3007" i="3"/>
  <c r="F3007" i="3"/>
  <c r="D3007" i="3"/>
  <c r="H3006" i="3"/>
  <c r="F3006" i="3"/>
  <c r="D3006" i="3"/>
  <c r="H3005" i="3"/>
  <c r="F3005" i="3"/>
  <c r="D3005" i="3"/>
  <c r="H3004" i="3"/>
  <c r="F3004" i="3"/>
  <c r="D3004" i="3"/>
  <c r="H3003" i="3"/>
  <c r="F3003" i="3"/>
  <c r="D3003" i="3"/>
  <c r="H3002" i="3"/>
  <c r="F3002" i="3"/>
  <c r="D3002" i="3"/>
  <c r="H3001" i="3"/>
  <c r="F3001" i="3"/>
  <c r="D3001" i="3"/>
  <c r="H3000" i="3"/>
  <c r="F3000" i="3"/>
  <c r="D3000" i="3"/>
  <c r="H2999" i="3"/>
  <c r="F2999" i="3"/>
  <c r="D2999" i="3"/>
  <c r="H2998" i="3"/>
  <c r="F2998" i="3"/>
  <c r="D2998" i="3"/>
  <c r="H2997" i="3"/>
  <c r="F2997" i="3"/>
  <c r="D2997" i="3"/>
  <c r="H2996" i="3"/>
  <c r="F2996" i="3"/>
  <c r="D2996" i="3"/>
  <c r="H2995" i="3"/>
  <c r="F2995" i="3"/>
  <c r="D2995" i="3"/>
  <c r="H2994" i="3"/>
  <c r="F2994" i="3"/>
  <c r="D2994" i="3"/>
  <c r="H2993" i="3"/>
  <c r="F2993" i="3"/>
  <c r="D2993" i="3"/>
  <c r="H2992" i="3"/>
  <c r="F2992" i="3"/>
  <c r="D2992" i="3"/>
  <c r="H2991" i="3"/>
  <c r="F2991" i="3"/>
  <c r="D2991" i="3"/>
  <c r="H2990" i="3"/>
  <c r="F2990" i="3"/>
  <c r="D2990" i="3"/>
  <c r="H2989" i="3"/>
  <c r="F2989" i="3"/>
  <c r="D2989" i="3"/>
  <c r="H2988" i="3"/>
  <c r="F2988" i="3"/>
  <c r="D2988" i="3"/>
  <c r="H2987" i="3"/>
  <c r="F2987" i="3"/>
  <c r="D2987" i="3"/>
  <c r="H2986" i="3"/>
  <c r="F2986" i="3"/>
  <c r="D2986" i="3"/>
  <c r="H2985" i="3"/>
  <c r="F2985" i="3"/>
  <c r="D2985" i="3"/>
  <c r="H2984" i="3"/>
  <c r="F2984" i="3"/>
  <c r="D2984" i="3"/>
  <c r="H2983" i="3"/>
  <c r="F2983" i="3"/>
  <c r="D2983" i="3"/>
  <c r="H2982" i="3"/>
  <c r="F2982" i="3"/>
  <c r="D2982" i="3"/>
  <c r="H2981" i="3"/>
  <c r="F2981" i="3"/>
  <c r="D2981" i="3"/>
  <c r="H2980" i="3"/>
  <c r="F2980" i="3"/>
  <c r="D2980" i="3"/>
  <c r="H2979" i="3"/>
  <c r="F2979" i="3"/>
  <c r="D2979" i="3"/>
  <c r="H2978" i="3"/>
  <c r="F2978" i="3"/>
  <c r="D2978" i="3"/>
  <c r="H2977" i="3"/>
  <c r="F2977" i="3"/>
  <c r="D2977" i="3"/>
  <c r="H2976" i="3"/>
  <c r="F2976" i="3"/>
  <c r="D2976" i="3"/>
  <c r="H2975" i="3"/>
  <c r="F2975" i="3"/>
  <c r="D2975" i="3"/>
  <c r="H2974" i="3"/>
  <c r="F2974" i="3"/>
  <c r="D2974" i="3"/>
  <c r="H2973" i="3"/>
  <c r="F2973" i="3"/>
  <c r="D2973" i="3"/>
  <c r="H2972" i="3"/>
  <c r="F2972" i="3"/>
  <c r="D2972" i="3"/>
  <c r="H2971" i="3"/>
  <c r="F2971" i="3"/>
  <c r="D2971" i="3"/>
  <c r="H2970" i="3"/>
  <c r="F2970" i="3"/>
  <c r="D2970" i="3"/>
  <c r="H2969" i="3"/>
  <c r="F2969" i="3"/>
  <c r="D2969" i="3"/>
  <c r="H2968" i="3"/>
  <c r="F2968" i="3"/>
  <c r="D2968" i="3"/>
  <c r="H2967" i="3"/>
  <c r="F2967" i="3"/>
  <c r="D2967" i="3"/>
  <c r="H2966" i="3"/>
  <c r="F2966" i="3"/>
  <c r="D2966" i="3"/>
  <c r="H2965" i="3"/>
  <c r="F2965" i="3"/>
  <c r="D2965" i="3"/>
  <c r="H2964" i="3"/>
  <c r="F2964" i="3"/>
  <c r="D2964" i="3"/>
  <c r="H2963" i="3"/>
  <c r="F2963" i="3"/>
  <c r="D2963" i="3"/>
  <c r="H2962" i="3"/>
  <c r="F2962" i="3"/>
  <c r="D2962" i="3"/>
  <c r="H2961" i="3"/>
  <c r="F2961" i="3"/>
  <c r="D2961" i="3"/>
  <c r="H2960" i="3"/>
  <c r="F2960" i="3"/>
  <c r="D2960" i="3"/>
  <c r="H2959" i="3"/>
  <c r="F2959" i="3"/>
  <c r="D2959" i="3"/>
  <c r="H2958" i="3"/>
  <c r="F2958" i="3"/>
  <c r="D2958" i="3"/>
  <c r="H2957" i="3"/>
  <c r="F2957" i="3"/>
  <c r="D2957" i="3"/>
  <c r="H2956" i="3"/>
  <c r="F2956" i="3"/>
  <c r="D2956" i="3"/>
  <c r="H2955" i="3"/>
  <c r="F2955" i="3"/>
  <c r="D2955" i="3"/>
  <c r="H2954" i="3"/>
  <c r="F2954" i="3"/>
  <c r="D2954" i="3"/>
  <c r="H2953" i="3"/>
  <c r="F2953" i="3"/>
  <c r="D2953" i="3"/>
  <c r="H2952" i="3"/>
  <c r="F2952" i="3"/>
  <c r="D2952" i="3"/>
  <c r="H2951" i="3"/>
  <c r="F2951" i="3"/>
  <c r="D2951" i="3"/>
  <c r="H2950" i="3"/>
  <c r="F2950" i="3"/>
  <c r="D2950" i="3"/>
  <c r="H2949" i="3"/>
  <c r="F2949" i="3"/>
  <c r="D2949" i="3"/>
  <c r="H2948" i="3"/>
  <c r="F2948" i="3"/>
  <c r="D2948" i="3"/>
  <c r="H2947" i="3"/>
  <c r="F2947" i="3"/>
  <c r="D2947" i="3"/>
  <c r="H2946" i="3"/>
  <c r="F2946" i="3"/>
  <c r="D2946" i="3"/>
  <c r="H2945" i="3"/>
  <c r="F2945" i="3"/>
  <c r="D2945" i="3"/>
  <c r="H2944" i="3"/>
  <c r="F2944" i="3"/>
  <c r="D2944" i="3"/>
  <c r="H2943" i="3"/>
  <c r="F2943" i="3"/>
  <c r="D2943" i="3"/>
  <c r="H2942" i="3"/>
  <c r="F2942" i="3"/>
  <c r="D2942" i="3"/>
  <c r="H2941" i="3"/>
  <c r="F2941" i="3"/>
  <c r="D2941" i="3"/>
  <c r="H2940" i="3"/>
  <c r="F2940" i="3"/>
  <c r="D2940" i="3"/>
  <c r="H2939" i="3"/>
  <c r="F2939" i="3"/>
  <c r="D2939" i="3"/>
  <c r="H2938" i="3"/>
  <c r="F2938" i="3"/>
  <c r="D2938" i="3"/>
  <c r="H2937" i="3"/>
  <c r="F2937" i="3"/>
  <c r="D2937" i="3"/>
  <c r="H2936" i="3"/>
  <c r="F2936" i="3"/>
  <c r="D2936" i="3"/>
  <c r="H2935" i="3"/>
  <c r="F2935" i="3"/>
  <c r="D2935" i="3"/>
  <c r="H2934" i="3"/>
  <c r="F2934" i="3"/>
  <c r="D2934" i="3"/>
  <c r="H2933" i="3"/>
  <c r="F2933" i="3"/>
  <c r="D2933" i="3"/>
  <c r="H2932" i="3"/>
  <c r="F2932" i="3"/>
  <c r="D2932" i="3"/>
  <c r="H2931" i="3"/>
  <c r="F2931" i="3"/>
  <c r="D2931" i="3"/>
  <c r="H2930" i="3"/>
  <c r="F2930" i="3"/>
  <c r="D2930" i="3"/>
  <c r="H2929" i="3"/>
  <c r="F2929" i="3"/>
  <c r="D2929" i="3"/>
  <c r="H2928" i="3"/>
  <c r="F2928" i="3"/>
  <c r="D2928" i="3"/>
  <c r="H2927" i="3"/>
  <c r="F2927" i="3"/>
  <c r="D2927" i="3"/>
  <c r="H2926" i="3"/>
  <c r="F2926" i="3"/>
  <c r="D2926" i="3"/>
  <c r="H2925" i="3"/>
  <c r="F2925" i="3"/>
  <c r="D2925" i="3"/>
  <c r="H2924" i="3"/>
  <c r="F2924" i="3"/>
  <c r="D2924" i="3"/>
  <c r="H2923" i="3"/>
  <c r="F2923" i="3"/>
  <c r="D2923" i="3"/>
  <c r="H2922" i="3"/>
  <c r="F2922" i="3"/>
  <c r="D2922" i="3"/>
  <c r="H2921" i="3"/>
  <c r="F2921" i="3"/>
  <c r="D2921" i="3"/>
  <c r="H2920" i="3"/>
  <c r="F2920" i="3"/>
  <c r="D2920" i="3"/>
  <c r="H2919" i="3"/>
  <c r="F2919" i="3"/>
  <c r="D2919" i="3"/>
  <c r="H2918" i="3"/>
  <c r="F2918" i="3"/>
  <c r="D2918" i="3"/>
  <c r="H2917" i="3"/>
  <c r="F2917" i="3"/>
  <c r="D2917" i="3"/>
  <c r="H2916" i="3"/>
  <c r="F2916" i="3"/>
  <c r="D2916" i="3"/>
  <c r="H2915" i="3"/>
  <c r="F2915" i="3"/>
  <c r="D2915" i="3"/>
  <c r="H2914" i="3"/>
  <c r="F2914" i="3"/>
  <c r="D2914" i="3"/>
  <c r="H2913" i="3"/>
  <c r="F2913" i="3"/>
  <c r="D2913" i="3"/>
  <c r="H2912" i="3"/>
  <c r="F2912" i="3"/>
  <c r="D2912" i="3"/>
  <c r="H2911" i="3"/>
  <c r="F2911" i="3"/>
  <c r="D2911" i="3"/>
  <c r="H2910" i="3"/>
  <c r="F2910" i="3"/>
  <c r="D2910" i="3"/>
  <c r="H2909" i="3"/>
  <c r="F2909" i="3"/>
  <c r="D2909" i="3"/>
  <c r="H2908" i="3"/>
  <c r="F2908" i="3"/>
  <c r="D2908" i="3"/>
  <c r="H2907" i="3"/>
  <c r="F2907" i="3"/>
  <c r="D2907" i="3"/>
  <c r="H2906" i="3"/>
  <c r="F2906" i="3"/>
  <c r="D2906" i="3"/>
  <c r="H2905" i="3"/>
  <c r="F2905" i="3"/>
  <c r="D2905" i="3"/>
  <c r="H2904" i="3"/>
  <c r="F2904" i="3"/>
  <c r="D2904" i="3"/>
  <c r="H2903" i="3"/>
  <c r="F2903" i="3"/>
  <c r="D2903" i="3"/>
  <c r="H2902" i="3"/>
  <c r="F2902" i="3"/>
  <c r="D2902" i="3"/>
  <c r="H2901" i="3"/>
  <c r="F2901" i="3"/>
  <c r="D2901" i="3"/>
  <c r="H2900" i="3"/>
  <c r="F2900" i="3"/>
  <c r="D2900" i="3"/>
  <c r="H2899" i="3"/>
  <c r="F2899" i="3"/>
  <c r="D2899" i="3"/>
  <c r="H2898" i="3"/>
  <c r="F2898" i="3"/>
  <c r="D2898" i="3"/>
  <c r="H2897" i="3"/>
  <c r="F2897" i="3"/>
  <c r="D2897" i="3"/>
  <c r="H2896" i="3"/>
  <c r="F2896" i="3"/>
  <c r="D2896" i="3"/>
  <c r="H2895" i="3"/>
  <c r="F2895" i="3"/>
  <c r="D2895" i="3"/>
  <c r="H2894" i="3"/>
  <c r="F2894" i="3"/>
  <c r="D2894" i="3"/>
  <c r="H2893" i="3"/>
  <c r="F2893" i="3"/>
  <c r="D2893" i="3"/>
  <c r="H2892" i="3"/>
  <c r="F2892" i="3"/>
  <c r="D2892" i="3"/>
  <c r="H2891" i="3"/>
  <c r="F2891" i="3"/>
  <c r="D2891" i="3"/>
  <c r="H2890" i="3"/>
  <c r="F2890" i="3"/>
  <c r="D2890" i="3"/>
  <c r="H2889" i="3"/>
  <c r="F2889" i="3"/>
  <c r="D2889" i="3"/>
  <c r="H2888" i="3"/>
  <c r="F2888" i="3"/>
  <c r="D2888" i="3"/>
  <c r="H2887" i="3"/>
  <c r="F2887" i="3"/>
  <c r="D2887" i="3"/>
  <c r="H2886" i="3"/>
  <c r="F2886" i="3"/>
  <c r="D2886" i="3"/>
  <c r="H2885" i="3"/>
  <c r="F2885" i="3"/>
  <c r="D2885" i="3"/>
  <c r="H2884" i="3"/>
  <c r="F2884" i="3"/>
  <c r="D2884" i="3"/>
  <c r="H2883" i="3"/>
  <c r="F2883" i="3"/>
  <c r="D2883" i="3"/>
  <c r="H2882" i="3"/>
  <c r="F2882" i="3"/>
  <c r="D2882" i="3"/>
  <c r="H2881" i="3"/>
  <c r="F2881" i="3"/>
  <c r="D2881" i="3"/>
  <c r="H2880" i="3"/>
  <c r="F2880" i="3"/>
  <c r="D2880" i="3"/>
  <c r="H2879" i="3"/>
  <c r="F2879" i="3"/>
  <c r="D2879" i="3"/>
  <c r="H2878" i="3"/>
  <c r="F2878" i="3"/>
  <c r="D2878" i="3"/>
  <c r="H2877" i="3"/>
  <c r="F2877" i="3"/>
  <c r="D2877" i="3"/>
  <c r="H2876" i="3"/>
  <c r="F2876" i="3"/>
  <c r="D2876" i="3"/>
  <c r="H2875" i="3"/>
  <c r="F2875" i="3"/>
  <c r="D2875" i="3"/>
  <c r="H2874" i="3"/>
  <c r="F2874" i="3"/>
  <c r="D2874" i="3"/>
  <c r="H2873" i="3"/>
  <c r="F2873" i="3"/>
  <c r="D2873" i="3"/>
  <c r="H2872" i="3"/>
  <c r="F2872" i="3"/>
  <c r="D2872" i="3"/>
  <c r="H2871" i="3"/>
  <c r="F2871" i="3"/>
  <c r="D2871" i="3"/>
  <c r="H2870" i="3"/>
  <c r="F2870" i="3"/>
  <c r="D2870" i="3"/>
  <c r="H2869" i="3"/>
  <c r="F2869" i="3"/>
  <c r="D2869" i="3"/>
  <c r="H2868" i="3"/>
  <c r="F2868" i="3"/>
  <c r="D2868" i="3"/>
  <c r="H2867" i="3"/>
  <c r="F2867" i="3"/>
  <c r="D2867" i="3"/>
  <c r="H2866" i="3"/>
  <c r="F2866" i="3"/>
  <c r="D2866" i="3"/>
  <c r="H2865" i="3"/>
  <c r="F2865" i="3"/>
  <c r="D2865" i="3"/>
  <c r="H2864" i="3"/>
  <c r="F2864" i="3"/>
  <c r="D2864" i="3"/>
  <c r="H2863" i="3"/>
  <c r="F2863" i="3"/>
  <c r="D2863" i="3"/>
  <c r="H2862" i="3"/>
  <c r="F2862" i="3"/>
  <c r="D2862" i="3"/>
  <c r="H2861" i="3"/>
  <c r="F2861" i="3"/>
  <c r="D2861" i="3"/>
  <c r="H2860" i="3"/>
  <c r="F2860" i="3"/>
  <c r="D2860" i="3"/>
  <c r="H2859" i="3"/>
  <c r="F2859" i="3"/>
  <c r="D2859" i="3"/>
  <c r="H2858" i="3"/>
  <c r="F2858" i="3"/>
  <c r="D2858" i="3"/>
  <c r="H2857" i="3"/>
  <c r="F2857" i="3"/>
  <c r="D2857" i="3"/>
  <c r="H2856" i="3"/>
  <c r="F2856" i="3"/>
  <c r="D2856" i="3"/>
  <c r="H2855" i="3"/>
  <c r="F2855" i="3"/>
  <c r="D2855" i="3"/>
  <c r="H2854" i="3"/>
  <c r="F2854" i="3"/>
  <c r="D2854" i="3"/>
  <c r="H2853" i="3"/>
  <c r="F2853" i="3"/>
  <c r="D2853" i="3"/>
  <c r="H2852" i="3"/>
  <c r="F2852" i="3"/>
  <c r="D2852" i="3"/>
  <c r="H2851" i="3"/>
  <c r="F2851" i="3"/>
  <c r="D2851" i="3"/>
  <c r="H2850" i="3"/>
  <c r="F2850" i="3"/>
  <c r="D2850" i="3"/>
  <c r="H2849" i="3"/>
  <c r="F2849" i="3"/>
  <c r="D2849" i="3"/>
  <c r="H2848" i="3"/>
  <c r="F2848" i="3"/>
  <c r="D2848" i="3"/>
  <c r="H2847" i="3"/>
  <c r="F2847" i="3"/>
  <c r="D2847" i="3"/>
  <c r="H2846" i="3"/>
  <c r="F2846" i="3"/>
  <c r="D2846" i="3"/>
  <c r="H2845" i="3"/>
  <c r="F2845" i="3"/>
  <c r="D2845" i="3"/>
  <c r="H2844" i="3"/>
  <c r="F2844" i="3"/>
  <c r="D2844" i="3"/>
  <c r="H2843" i="3"/>
  <c r="F2843" i="3"/>
  <c r="D2843" i="3"/>
  <c r="H2842" i="3"/>
  <c r="F2842" i="3"/>
  <c r="D2842" i="3"/>
  <c r="H2841" i="3"/>
  <c r="F2841" i="3"/>
  <c r="D2841" i="3"/>
  <c r="H2840" i="3"/>
  <c r="F2840" i="3"/>
  <c r="D2840" i="3"/>
  <c r="H2839" i="3"/>
  <c r="F2839" i="3"/>
  <c r="D2839" i="3"/>
  <c r="H2838" i="3"/>
  <c r="F2838" i="3"/>
  <c r="D2838" i="3"/>
  <c r="H2837" i="3"/>
  <c r="F2837" i="3"/>
  <c r="D2837" i="3"/>
  <c r="H2836" i="3"/>
  <c r="F2836" i="3"/>
  <c r="D2836" i="3"/>
  <c r="H2835" i="3"/>
  <c r="F2835" i="3"/>
  <c r="D2835" i="3"/>
  <c r="H2834" i="3"/>
  <c r="F2834" i="3"/>
  <c r="D2834" i="3"/>
  <c r="H2833" i="3"/>
  <c r="F2833" i="3"/>
  <c r="D2833" i="3"/>
  <c r="H2832" i="3"/>
  <c r="F2832" i="3"/>
  <c r="D2832" i="3"/>
  <c r="H2831" i="3"/>
  <c r="F2831" i="3"/>
  <c r="D2831" i="3"/>
  <c r="H2830" i="3"/>
  <c r="F2830" i="3"/>
  <c r="D2830" i="3"/>
  <c r="H2829" i="3"/>
  <c r="F2829" i="3"/>
  <c r="D2829" i="3"/>
  <c r="H2828" i="3"/>
  <c r="F2828" i="3"/>
  <c r="D2828" i="3"/>
  <c r="H2827" i="3"/>
  <c r="F2827" i="3"/>
  <c r="D2827" i="3"/>
  <c r="H2826" i="3"/>
  <c r="F2826" i="3"/>
  <c r="D2826" i="3"/>
  <c r="H2825" i="3"/>
  <c r="F2825" i="3"/>
  <c r="D2825" i="3"/>
  <c r="H2824" i="3"/>
  <c r="F2824" i="3"/>
  <c r="D2824" i="3"/>
  <c r="H2823" i="3"/>
  <c r="F2823" i="3"/>
  <c r="D2823" i="3"/>
  <c r="H2822" i="3"/>
  <c r="F2822" i="3"/>
  <c r="D2822" i="3"/>
  <c r="H2821" i="3"/>
  <c r="F2821" i="3"/>
  <c r="D2821" i="3"/>
  <c r="H2820" i="3"/>
  <c r="F2820" i="3"/>
  <c r="D2820" i="3"/>
  <c r="H2819" i="3"/>
  <c r="F2819" i="3"/>
  <c r="D2819" i="3"/>
  <c r="H2818" i="3"/>
  <c r="F2818" i="3"/>
  <c r="D2818" i="3"/>
  <c r="H2817" i="3"/>
  <c r="F2817" i="3"/>
  <c r="D2817" i="3"/>
  <c r="H2816" i="3"/>
  <c r="F2816" i="3"/>
  <c r="D2816" i="3"/>
  <c r="H2815" i="3"/>
  <c r="F2815" i="3"/>
  <c r="D2815" i="3"/>
  <c r="H2814" i="3"/>
  <c r="F2814" i="3"/>
  <c r="D2814" i="3"/>
  <c r="H2813" i="3"/>
  <c r="F2813" i="3"/>
  <c r="D2813" i="3"/>
  <c r="H2812" i="3"/>
  <c r="F2812" i="3"/>
  <c r="D2812" i="3"/>
  <c r="H2811" i="3"/>
  <c r="F2811" i="3"/>
  <c r="D2811" i="3"/>
  <c r="H2810" i="3"/>
  <c r="F2810" i="3"/>
  <c r="D2810" i="3"/>
  <c r="H2809" i="3"/>
  <c r="F2809" i="3"/>
  <c r="D2809" i="3"/>
  <c r="H2808" i="3"/>
  <c r="F2808" i="3"/>
  <c r="D2808" i="3"/>
  <c r="H2807" i="3"/>
  <c r="F2807" i="3"/>
  <c r="D2807" i="3"/>
  <c r="H2806" i="3"/>
  <c r="F2806" i="3"/>
  <c r="D2806" i="3"/>
  <c r="H2805" i="3"/>
  <c r="F2805" i="3"/>
  <c r="D2805" i="3"/>
  <c r="H2804" i="3"/>
  <c r="F2804" i="3"/>
  <c r="D2804" i="3"/>
  <c r="H2803" i="3"/>
  <c r="F2803" i="3"/>
  <c r="D2803" i="3"/>
  <c r="H2802" i="3"/>
  <c r="F2802" i="3"/>
  <c r="D2802" i="3"/>
  <c r="H2801" i="3"/>
  <c r="F2801" i="3"/>
  <c r="D2801" i="3"/>
  <c r="H2800" i="3"/>
  <c r="F2800" i="3"/>
  <c r="D2800" i="3"/>
  <c r="H2799" i="3"/>
  <c r="F2799" i="3"/>
  <c r="D2799" i="3"/>
  <c r="H2798" i="3"/>
  <c r="F2798" i="3"/>
  <c r="D2798" i="3"/>
  <c r="H2797" i="3"/>
  <c r="F2797" i="3"/>
  <c r="D2797" i="3"/>
  <c r="H2796" i="3"/>
  <c r="F2796" i="3"/>
  <c r="D2796" i="3"/>
  <c r="H2795" i="3"/>
  <c r="F2795" i="3"/>
  <c r="D2795" i="3"/>
  <c r="H2794" i="3"/>
  <c r="F2794" i="3"/>
  <c r="D2794" i="3"/>
  <c r="H2793" i="3"/>
  <c r="F2793" i="3"/>
  <c r="D2793" i="3"/>
  <c r="H2792" i="3"/>
  <c r="F2792" i="3"/>
  <c r="D2792" i="3"/>
  <c r="H2791" i="3"/>
  <c r="F2791" i="3"/>
  <c r="D2791" i="3"/>
  <c r="H2790" i="3"/>
  <c r="F2790" i="3"/>
  <c r="D2790" i="3"/>
  <c r="H2789" i="3"/>
  <c r="F2789" i="3"/>
  <c r="D2789" i="3"/>
  <c r="H2788" i="3"/>
  <c r="F2788" i="3"/>
  <c r="D2788" i="3"/>
  <c r="H2787" i="3"/>
  <c r="F2787" i="3"/>
  <c r="D2787" i="3"/>
  <c r="H2786" i="3"/>
  <c r="F2786" i="3"/>
  <c r="D2786" i="3"/>
  <c r="H2785" i="3"/>
  <c r="F2785" i="3"/>
  <c r="D2785" i="3"/>
  <c r="H2784" i="3"/>
  <c r="F2784" i="3"/>
  <c r="D2784" i="3"/>
  <c r="H2783" i="3"/>
  <c r="F2783" i="3"/>
  <c r="D2783" i="3"/>
  <c r="H2782" i="3"/>
  <c r="F2782" i="3"/>
  <c r="D2782" i="3"/>
  <c r="H2781" i="3"/>
  <c r="F2781" i="3"/>
  <c r="D2781" i="3"/>
  <c r="H2780" i="3"/>
  <c r="F2780" i="3"/>
  <c r="D2780" i="3"/>
  <c r="H2779" i="3"/>
  <c r="F2779" i="3"/>
  <c r="D2779" i="3"/>
  <c r="H2778" i="3"/>
  <c r="F2778" i="3"/>
  <c r="D2778" i="3"/>
  <c r="H2777" i="3"/>
  <c r="F2777" i="3"/>
  <c r="D2777" i="3"/>
  <c r="H2776" i="3"/>
  <c r="F2776" i="3"/>
  <c r="D2776" i="3"/>
  <c r="H2775" i="3"/>
  <c r="F2775" i="3"/>
  <c r="D2775" i="3"/>
  <c r="H2774" i="3"/>
  <c r="F2774" i="3"/>
  <c r="D2774" i="3"/>
  <c r="H2773" i="3"/>
  <c r="F2773" i="3"/>
  <c r="D2773" i="3"/>
  <c r="H2772" i="3"/>
  <c r="F2772" i="3"/>
  <c r="D2772" i="3"/>
  <c r="H2771" i="3"/>
  <c r="F2771" i="3"/>
  <c r="D2771" i="3"/>
  <c r="H2770" i="3"/>
  <c r="F2770" i="3"/>
  <c r="D2770" i="3"/>
  <c r="H2769" i="3"/>
  <c r="F2769" i="3"/>
  <c r="D2769" i="3"/>
  <c r="H2768" i="3"/>
  <c r="F2768" i="3"/>
  <c r="D2768" i="3"/>
  <c r="H2767" i="3"/>
  <c r="F2767" i="3"/>
  <c r="D2767" i="3"/>
  <c r="H2766" i="3"/>
  <c r="F2766" i="3"/>
  <c r="D2766" i="3"/>
  <c r="H2765" i="3"/>
  <c r="F2765" i="3"/>
  <c r="D2765" i="3"/>
  <c r="H2764" i="3"/>
  <c r="F2764" i="3"/>
  <c r="D2764" i="3"/>
  <c r="H2763" i="3"/>
  <c r="F2763" i="3"/>
  <c r="D2763" i="3"/>
  <c r="H2762" i="3"/>
  <c r="F2762" i="3"/>
  <c r="D2762" i="3"/>
  <c r="H2761" i="3"/>
  <c r="F2761" i="3"/>
  <c r="D2761" i="3"/>
  <c r="H2760" i="3"/>
  <c r="F2760" i="3"/>
  <c r="D2760" i="3"/>
  <c r="H2759" i="3"/>
  <c r="F2759" i="3"/>
  <c r="D2759" i="3"/>
  <c r="H2758" i="3"/>
  <c r="F2758" i="3"/>
  <c r="D2758" i="3"/>
  <c r="H2757" i="3"/>
  <c r="F2757" i="3"/>
  <c r="D2757" i="3"/>
  <c r="H2756" i="3"/>
  <c r="F2756" i="3"/>
  <c r="D2756" i="3"/>
  <c r="H2755" i="3"/>
  <c r="F2755" i="3"/>
  <c r="D2755" i="3"/>
  <c r="H2754" i="3"/>
  <c r="F2754" i="3"/>
  <c r="D2754" i="3"/>
  <c r="H2753" i="3"/>
  <c r="F2753" i="3"/>
  <c r="D2753" i="3"/>
  <c r="H2752" i="3"/>
  <c r="F2752" i="3"/>
  <c r="D2752" i="3"/>
  <c r="H2751" i="3"/>
  <c r="F2751" i="3"/>
  <c r="D2751" i="3"/>
  <c r="H2750" i="3"/>
  <c r="F2750" i="3"/>
  <c r="D2750" i="3"/>
  <c r="H2749" i="3"/>
  <c r="F2749" i="3"/>
  <c r="D2749" i="3"/>
  <c r="H2748" i="3"/>
  <c r="F2748" i="3"/>
  <c r="D2748" i="3"/>
  <c r="H2747" i="3"/>
  <c r="F2747" i="3"/>
  <c r="D2747" i="3"/>
  <c r="H2746" i="3"/>
  <c r="F2746" i="3"/>
  <c r="D2746" i="3"/>
  <c r="H2745" i="3"/>
  <c r="F2745" i="3"/>
  <c r="D2745" i="3"/>
  <c r="H2744" i="3"/>
  <c r="F2744" i="3"/>
  <c r="D2744" i="3"/>
  <c r="H2743" i="3"/>
  <c r="F2743" i="3"/>
  <c r="D2743" i="3"/>
  <c r="H2742" i="3"/>
  <c r="F2742" i="3"/>
  <c r="D2742" i="3"/>
  <c r="H2741" i="3"/>
  <c r="F2741" i="3"/>
  <c r="D2741" i="3"/>
  <c r="H2740" i="3"/>
  <c r="F2740" i="3"/>
  <c r="D2740" i="3"/>
  <c r="H2739" i="3"/>
  <c r="F2739" i="3"/>
  <c r="D2739" i="3"/>
  <c r="H2738" i="3"/>
  <c r="F2738" i="3"/>
  <c r="D2738" i="3"/>
  <c r="H2737" i="3"/>
  <c r="F2737" i="3"/>
  <c r="D2737" i="3"/>
  <c r="H2736" i="3"/>
  <c r="F2736" i="3"/>
  <c r="D2736" i="3"/>
  <c r="H2735" i="3"/>
  <c r="F2735" i="3"/>
  <c r="D2735" i="3"/>
  <c r="H2734" i="3"/>
  <c r="F2734" i="3"/>
  <c r="D2734" i="3"/>
  <c r="H2733" i="3"/>
  <c r="F2733" i="3"/>
  <c r="D2733" i="3"/>
  <c r="H2732" i="3"/>
  <c r="F2732" i="3"/>
  <c r="D2732" i="3"/>
  <c r="H2731" i="3"/>
  <c r="F2731" i="3"/>
  <c r="D2731" i="3"/>
  <c r="H2730" i="3"/>
  <c r="F2730" i="3"/>
  <c r="D2730" i="3"/>
  <c r="H2729" i="3"/>
  <c r="F2729" i="3"/>
  <c r="D2729" i="3"/>
  <c r="H2728" i="3"/>
  <c r="F2728" i="3"/>
  <c r="D2728" i="3"/>
  <c r="H2727" i="3"/>
  <c r="F2727" i="3"/>
  <c r="D2727" i="3"/>
  <c r="H2726" i="3"/>
  <c r="F2726" i="3"/>
  <c r="D2726" i="3"/>
  <c r="H2725" i="3"/>
  <c r="F2725" i="3"/>
  <c r="D2725" i="3"/>
  <c r="H2724" i="3"/>
  <c r="F2724" i="3"/>
  <c r="D2724" i="3"/>
  <c r="H2723" i="3"/>
  <c r="F2723" i="3"/>
  <c r="D2723" i="3"/>
  <c r="H2722" i="3"/>
  <c r="F2722" i="3"/>
  <c r="D2722" i="3"/>
  <c r="H2721" i="3"/>
  <c r="F2721" i="3"/>
  <c r="D2721" i="3"/>
  <c r="H2720" i="3"/>
  <c r="F2720" i="3"/>
  <c r="D2720" i="3"/>
  <c r="H2719" i="3"/>
  <c r="F2719" i="3"/>
  <c r="D2719" i="3"/>
  <c r="H2718" i="3"/>
  <c r="F2718" i="3"/>
  <c r="D2718" i="3"/>
  <c r="H2717" i="3"/>
  <c r="F2717" i="3"/>
  <c r="D2717" i="3"/>
  <c r="H2716" i="3"/>
  <c r="F2716" i="3"/>
  <c r="D2716" i="3"/>
  <c r="H2715" i="3"/>
  <c r="F2715" i="3"/>
  <c r="D2715" i="3"/>
  <c r="H2714" i="3"/>
  <c r="F2714" i="3"/>
  <c r="D2714" i="3"/>
  <c r="H2713" i="3"/>
  <c r="F2713" i="3"/>
  <c r="D2713" i="3"/>
  <c r="H2712" i="3"/>
  <c r="F2712" i="3"/>
  <c r="D2712" i="3"/>
  <c r="H2711" i="3"/>
  <c r="F2711" i="3"/>
  <c r="D2711" i="3"/>
  <c r="H2710" i="3"/>
  <c r="F2710" i="3"/>
  <c r="D2710" i="3"/>
  <c r="H2709" i="3"/>
  <c r="F2709" i="3"/>
  <c r="D2709" i="3"/>
  <c r="H2708" i="3"/>
  <c r="F2708" i="3"/>
  <c r="D2708" i="3"/>
  <c r="H2707" i="3"/>
  <c r="F2707" i="3"/>
  <c r="D2707" i="3"/>
  <c r="H2706" i="3"/>
  <c r="F2706" i="3"/>
  <c r="D2706" i="3"/>
  <c r="H2705" i="3"/>
  <c r="F2705" i="3"/>
  <c r="D2705" i="3"/>
  <c r="H2704" i="3"/>
  <c r="F2704" i="3"/>
  <c r="D2704" i="3"/>
  <c r="H2703" i="3"/>
  <c r="F2703" i="3"/>
  <c r="D2703" i="3"/>
  <c r="H2702" i="3"/>
  <c r="F2702" i="3"/>
  <c r="D2702" i="3"/>
  <c r="H2701" i="3"/>
  <c r="F2701" i="3"/>
  <c r="D2701" i="3"/>
  <c r="H2700" i="3"/>
  <c r="F2700" i="3"/>
  <c r="D2700" i="3"/>
  <c r="H2699" i="3"/>
  <c r="F2699" i="3"/>
  <c r="D2699" i="3"/>
  <c r="H2698" i="3"/>
  <c r="F2698" i="3"/>
  <c r="D2698" i="3"/>
  <c r="H2697" i="3"/>
  <c r="F2697" i="3"/>
  <c r="D2697" i="3"/>
  <c r="H2696" i="3"/>
  <c r="F2696" i="3"/>
  <c r="D2696" i="3"/>
  <c r="H2695" i="3"/>
  <c r="F2695" i="3"/>
  <c r="D2695" i="3"/>
  <c r="H2694" i="3"/>
  <c r="F2694" i="3"/>
  <c r="D2694" i="3"/>
  <c r="H2693" i="3"/>
  <c r="F2693" i="3"/>
  <c r="D2693" i="3"/>
  <c r="H2692" i="3"/>
  <c r="F2692" i="3"/>
  <c r="D2692" i="3"/>
  <c r="H2691" i="3"/>
  <c r="F2691" i="3"/>
  <c r="D2691" i="3"/>
  <c r="H2690" i="3"/>
  <c r="F2690" i="3"/>
  <c r="D2690" i="3"/>
  <c r="H2689" i="3"/>
  <c r="F2689" i="3"/>
  <c r="D2689" i="3"/>
  <c r="H2688" i="3"/>
  <c r="F2688" i="3"/>
  <c r="D2688" i="3"/>
  <c r="H2687" i="3"/>
  <c r="F2687" i="3"/>
  <c r="D2687" i="3"/>
  <c r="H2686" i="3"/>
  <c r="F2686" i="3"/>
  <c r="D2686" i="3"/>
  <c r="H2685" i="3"/>
  <c r="F2685" i="3"/>
  <c r="D2685" i="3"/>
  <c r="H2684" i="3"/>
  <c r="F2684" i="3"/>
  <c r="D2684" i="3"/>
  <c r="H2683" i="3"/>
  <c r="F2683" i="3"/>
  <c r="D2683" i="3"/>
  <c r="H2682" i="3"/>
  <c r="F2682" i="3"/>
  <c r="D2682" i="3"/>
  <c r="H2681" i="3"/>
  <c r="F2681" i="3"/>
  <c r="D2681" i="3"/>
  <c r="H2680" i="3"/>
  <c r="F2680" i="3"/>
  <c r="D2680" i="3"/>
  <c r="H2679" i="3"/>
  <c r="F2679" i="3"/>
  <c r="D2679" i="3"/>
  <c r="H2678" i="3"/>
  <c r="F2678" i="3"/>
  <c r="D2678" i="3"/>
  <c r="H2677" i="3"/>
  <c r="F2677" i="3"/>
  <c r="D2677" i="3"/>
  <c r="H2676" i="3"/>
  <c r="F2676" i="3"/>
  <c r="D2676" i="3"/>
  <c r="H2675" i="3"/>
  <c r="F2675" i="3"/>
  <c r="D2675" i="3"/>
  <c r="H2674" i="3"/>
  <c r="F2674" i="3"/>
  <c r="D2674" i="3"/>
  <c r="H2673" i="3"/>
  <c r="F2673" i="3"/>
  <c r="D2673" i="3"/>
  <c r="H2672" i="3"/>
  <c r="F2672" i="3"/>
  <c r="D2672" i="3"/>
  <c r="H2671" i="3"/>
  <c r="F2671" i="3"/>
  <c r="D2671" i="3"/>
  <c r="H2670" i="3"/>
  <c r="F2670" i="3"/>
  <c r="D2670" i="3"/>
  <c r="H2669" i="3"/>
  <c r="F2669" i="3"/>
  <c r="D2669" i="3"/>
  <c r="H2668" i="3"/>
  <c r="F2668" i="3"/>
  <c r="D2668" i="3"/>
  <c r="H2667" i="3"/>
  <c r="F2667" i="3"/>
  <c r="D2667" i="3"/>
  <c r="H2666" i="3"/>
  <c r="F2666" i="3"/>
  <c r="D2666" i="3"/>
  <c r="H2665" i="3"/>
  <c r="F2665" i="3"/>
  <c r="D2665" i="3"/>
  <c r="H2664" i="3"/>
  <c r="F2664" i="3"/>
  <c r="D2664" i="3"/>
  <c r="H2663" i="3"/>
  <c r="F2663" i="3"/>
  <c r="D2663" i="3"/>
  <c r="H2662" i="3"/>
  <c r="F2662" i="3"/>
  <c r="D2662" i="3"/>
  <c r="H2661" i="3"/>
  <c r="F2661" i="3"/>
  <c r="D2661" i="3"/>
  <c r="H2660" i="3"/>
  <c r="F2660" i="3"/>
  <c r="D2660" i="3"/>
  <c r="H2659" i="3"/>
  <c r="F2659" i="3"/>
  <c r="D2659" i="3"/>
  <c r="H2658" i="3"/>
  <c r="F2658" i="3"/>
  <c r="D2658" i="3"/>
  <c r="H2657" i="3"/>
  <c r="F2657" i="3"/>
  <c r="D2657" i="3"/>
  <c r="H2656" i="3"/>
  <c r="F2656" i="3"/>
  <c r="D2656" i="3"/>
  <c r="H2655" i="3"/>
  <c r="F2655" i="3"/>
  <c r="D2655" i="3"/>
  <c r="H2654" i="3"/>
  <c r="F2654" i="3"/>
  <c r="D2654" i="3"/>
  <c r="H2653" i="3"/>
  <c r="F2653" i="3"/>
  <c r="D2653" i="3"/>
  <c r="H2652" i="3"/>
  <c r="F2652" i="3"/>
  <c r="D2652" i="3"/>
  <c r="H2651" i="3"/>
  <c r="F2651" i="3"/>
  <c r="D2651" i="3"/>
  <c r="H2650" i="3"/>
  <c r="F2650" i="3"/>
  <c r="D2650" i="3"/>
  <c r="H2649" i="3"/>
  <c r="F2649" i="3"/>
  <c r="D2649" i="3"/>
  <c r="H2648" i="3"/>
  <c r="F2648" i="3"/>
  <c r="D2648" i="3"/>
  <c r="H2647" i="3"/>
  <c r="F2647" i="3"/>
  <c r="D2647" i="3"/>
  <c r="H2646" i="3"/>
  <c r="F2646" i="3"/>
  <c r="D2646" i="3"/>
  <c r="H2645" i="3"/>
  <c r="F2645" i="3"/>
  <c r="D2645" i="3"/>
  <c r="H2644" i="3"/>
  <c r="F2644" i="3"/>
  <c r="D2644" i="3"/>
  <c r="H2643" i="3"/>
  <c r="F2643" i="3"/>
  <c r="D2643" i="3"/>
  <c r="H2642" i="3"/>
  <c r="F2642" i="3"/>
  <c r="D2642" i="3"/>
  <c r="H2641" i="3"/>
  <c r="F2641" i="3"/>
  <c r="D2641" i="3"/>
  <c r="H2640" i="3"/>
  <c r="F2640" i="3"/>
  <c r="D2640" i="3"/>
  <c r="H2639" i="3"/>
  <c r="F2639" i="3"/>
  <c r="D2639" i="3"/>
  <c r="H2638" i="3"/>
  <c r="F2638" i="3"/>
  <c r="D2638" i="3"/>
  <c r="H2637" i="3"/>
  <c r="F2637" i="3"/>
  <c r="D2637" i="3"/>
  <c r="H2636" i="3"/>
  <c r="F2636" i="3"/>
  <c r="D2636" i="3"/>
  <c r="H2635" i="3"/>
  <c r="F2635" i="3"/>
  <c r="D2635" i="3"/>
  <c r="H2634" i="3"/>
  <c r="F2634" i="3"/>
  <c r="D2634" i="3"/>
  <c r="H2633" i="3"/>
  <c r="F2633" i="3"/>
  <c r="D2633" i="3"/>
  <c r="H2632" i="3"/>
  <c r="F2632" i="3"/>
  <c r="D2632" i="3"/>
  <c r="H2631" i="3"/>
  <c r="F2631" i="3"/>
  <c r="D2631" i="3"/>
  <c r="H2630" i="3"/>
  <c r="F2630" i="3"/>
  <c r="D2630" i="3"/>
  <c r="H2629" i="3"/>
  <c r="F2629" i="3"/>
  <c r="D2629" i="3"/>
  <c r="H2628" i="3"/>
  <c r="F2628" i="3"/>
  <c r="D2628" i="3"/>
  <c r="H2627" i="3"/>
  <c r="F2627" i="3"/>
  <c r="D2627" i="3"/>
  <c r="H2626" i="3"/>
  <c r="F2626" i="3"/>
  <c r="D2626" i="3"/>
  <c r="H2625" i="3"/>
  <c r="F2625" i="3"/>
  <c r="D2625" i="3"/>
  <c r="H2624" i="3"/>
  <c r="F2624" i="3"/>
  <c r="D2624" i="3"/>
  <c r="H2623" i="3"/>
  <c r="F2623" i="3"/>
  <c r="D2623" i="3"/>
  <c r="H2622" i="3"/>
  <c r="F2622" i="3"/>
  <c r="D2622" i="3"/>
  <c r="H2621" i="3"/>
  <c r="F2621" i="3"/>
  <c r="D2621" i="3"/>
  <c r="H2620" i="3"/>
  <c r="F2620" i="3"/>
  <c r="D2620" i="3"/>
  <c r="H2619" i="3"/>
  <c r="F2619" i="3"/>
  <c r="D2619" i="3"/>
  <c r="H2618" i="3"/>
  <c r="F2618" i="3"/>
  <c r="D2618" i="3"/>
  <c r="H2617" i="3"/>
  <c r="F2617" i="3"/>
  <c r="D2617" i="3"/>
  <c r="H2616" i="3"/>
  <c r="F2616" i="3"/>
  <c r="D2616" i="3"/>
  <c r="H2615" i="3"/>
  <c r="F2615" i="3"/>
  <c r="D2615" i="3"/>
  <c r="H2614" i="3"/>
  <c r="F2614" i="3"/>
  <c r="D2614" i="3"/>
  <c r="H2613" i="3"/>
  <c r="F2613" i="3"/>
  <c r="D2613" i="3"/>
  <c r="H2612" i="3"/>
  <c r="F2612" i="3"/>
  <c r="D2612" i="3"/>
  <c r="H2611" i="3"/>
  <c r="F2611" i="3"/>
  <c r="D2611" i="3"/>
  <c r="H2610" i="3"/>
  <c r="F2610" i="3"/>
  <c r="D2610" i="3"/>
  <c r="H2609" i="3"/>
  <c r="F2609" i="3"/>
  <c r="D2609" i="3"/>
  <c r="H2608" i="3"/>
  <c r="F2608" i="3"/>
  <c r="D2608" i="3"/>
  <c r="H2607" i="3"/>
  <c r="F2607" i="3"/>
  <c r="D2607" i="3"/>
  <c r="H2606" i="3"/>
  <c r="F2606" i="3"/>
  <c r="D2606" i="3"/>
  <c r="H2605" i="3"/>
  <c r="F2605" i="3"/>
  <c r="D2605" i="3"/>
  <c r="H2604" i="3"/>
  <c r="F2604" i="3"/>
  <c r="D2604" i="3"/>
  <c r="H2603" i="3"/>
  <c r="F2603" i="3"/>
  <c r="D2603" i="3"/>
  <c r="H2602" i="3"/>
  <c r="F2602" i="3"/>
  <c r="D2602" i="3"/>
  <c r="H2601" i="3"/>
  <c r="F2601" i="3"/>
  <c r="D2601" i="3"/>
  <c r="H2600" i="3"/>
  <c r="F2600" i="3"/>
  <c r="D2600" i="3"/>
  <c r="H2599" i="3"/>
  <c r="F2599" i="3"/>
  <c r="D2599" i="3"/>
  <c r="H2598" i="3"/>
  <c r="F2598" i="3"/>
  <c r="D2598" i="3"/>
  <c r="H2597" i="3"/>
  <c r="F2597" i="3"/>
  <c r="D2597" i="3"/>
  <c r="H2596" i="3"/>
  <c r="F2596" i="3"/>
  <c r="D2596" i="3"/>
  <c r="H2595" i="3"/>
  <c r="F2595" i="3"/>
  <c r="D2595" i="3"/>
  <c r="H2594" i="3"/>
  <c r="F2594" i="3"/>
  <c r="D2594" i="3"/>
  <c r="H2593" i="3"/>
  <c r="F2593" i="3"/>
  <c r="D2593" i="3"/>
  <c r="H2592" i="3"/>
  <c r="F2592" i="3"/>
  <c r="D2592" i="3"/>
  <c r="H2591" i="3"/>
  <c r="F2591" i="3"/>
  <c r="D2591" i="3"/>
  <c r="H2590" i="3"/>
  <c r="F2590" i="3"/>
  <c r="D2590" i="3"/>
  <c r="H2589" i="3"/>
  <c r="F2589" i="3"/>
  <c r="D2589" i="3"/>
  <c r="H2588" i="3"/>
  <c r="F2588" i="3"/>
  <c r="D2588" i="3"/>
  <c r="H2587" i="3"/>
  <c r="F2587" i="3"/>
  <c r="D2587" i="3"/>
  <c r="H2586" i="3"/>
  <c r="F2586" i="3"/>
  <c r="D2586" i="3"/>
  <c r="H2585" i="3"/>
  <c r="F2585" i="3"/>
  <c r="D2585" i="3"/>
  <c r="H2584" i="3"/>
  <c r="F2584" i="3"/>
  <c r="D2584" i="3"/>
  <c r="H2583" i="3"/>
  <c r="F2583" i="3"/>
  <c r="D2583" i="3"/>
  <c r="H2582" i="3"/>
  <c r="F2582" i="3"/>
  <c r="D2582" i="3"/>
  <c r="H2581" i="3"/>
  <c r="F2581" i="3"/>
  <c r="D2581" i="3"/>
  <c r="H2580" i="3"/>
  <c r="F2580" i="3"/>
  <c r="D2580" i="3"/>
  <c r="H2579" i="3"/>
  <c r="F2579" i="3"/>
  <c r="D2579" i="3"/>
  <c r="H2578" i="3"/>
  <c r="F2578" i="3"/>
  <c r="D2578" i="3"/>
  <c r="H2577" i="3"/>
  <c r="F2577" i="3"/>
  <c r="D2577" i="3"/>
  <c r="H2576" i="3"/>
  <c r="F2576" i="3"/>
  <c r="D2576" i="3"/>
  <c r="H2575" i="3"/>
  <c r="F2575" i="3"/>
  <c r="D2575" i="3"/>
  <c r="H2574" i="3"/>
  <c r="F2574" i="3"/>
  <c r="D2574" i="3"/>
  <c r="H2573" i="3"/>
  <c r="F2573" i="3"/>
  <c r="D2573" i="3"/>
  <c r="H2572" i="3"/>
  <c r="F2572" i="3"/>
  <c r="D2572" i="3"/>
  <c r="H2571" i="3"/>
  <c r="F2571" i="3"/>
  <c r="D2571" i="3"/>
  <c r="H2570" i="3"/>
  <c r="F2570" i="3"/>
  <c r="D2570" i="3"/>
  <c r="H2569" i="3"/>
  <c r="F2569" i="3"/>
  <c r="D2569" i="3"/>
  <c r="H2568" i="3"/>
  <c r="F2568" i="3"/>
  <c r="D2568" i="3"/>
  <c r="H2567" i="3"/>
  <c r="F2567" i="3"/>
  <c r="D2567" i="3"/>
  <c r="H2566" i="3"/>
  <c r="F2566" i="3"/>
  <c r="D2566" i="3"/>
  <c r="H2565" i="3"/>
  <c r="F2565" i="3"/>
  <c r="D2565" i="3"/>
  <c r="H2564" i="3"/>
  <c r="F2564" i="3"/>
  <c r="D2564" i="3"/>
  <c r="H2563" i="3"/>
  <c r="F2563" i="3"/>
  <c r="D2563" i="3"/>
  <c r="H2562" i="3"/>
  <c r="F2562" i="3"/>
  <c r="D2562" i="3"/>
  <c r="H2561" i="3"/>
  <c r="F2561" i="3"/>
  <c r="D2561" i="3"/>
  <c r="H2560" i="3"/>
  <c r="F2560" i="3"/>
  <c r="D2560" i="3"/>
  <c r="H2559" i="3"/>
  <c r="F2559" i="3"/>
  <c r="D2559" i="3"/>
  <c r="H2558" i="3"/>
  <c r="F2558" i="3"/>
  <c r="D2558" i="3"/>
  <c r="H2557" i="3"/>
  <c r="F2557" i="3"/>
  <c r="D2557" i="3"/>
  <c r="H2556" i="3"/>
  <c r="F2556" i="3"/>
  <c r="D2556" i="3"/>
  <c r="H2555" i="3"/>
  <c r="F2555" i="3"/>
  <c r="D2555" i="3"/>
  <c r="H2554" i="3"/>
  <c r="F2554" i="3"/>
  <c r="D2554" i="3"/>
  <c r="H2553" i="3"/>
  <c r="F2553" i="3"/>
  <c r="D2553" i="3"/>
  <c r="H2552" i="3"/>
  <c r="F2552" i="3"/>
  <c r="D2552" i="3"/>
  <c r="H2551" i="3"/>
  <c r="F2551" i="3"/>
  <c r="D2551" i="3"/>
  <c r="H2550" i="3"/>
  <c r="F2550" i="3"/>
  <c r="D2550" i="3"/>
  <c r="H2549" i="3"/>
  <c r="F2549" i="3"/>
  <c r="D2549" i="3"/>
  <c r="H2548" i="3"/>
  <c r="F2548" i="3"/>
  <c r="D2548" i="3"/>
  <c r="H2547" i="3"/>
  <c r="F2547" i="3"/>
  <c r="D2547" i="3"/>
  <c r="H2546" i="3"/>
  <c r="F2546" i="3"/>
  <c r="D2546" i="3"/>
  <c r="H2545" i="3"/>
  <c r="F2545" i="3"/>
  <c r="D2545" i="3"/>
  <c r="H2544" i="3"/>
  <c r="F2544" i="3"/>
  <c r="D2544" i="3"/>
  <c r="H2543" i="3"/>
  <c r="F2543" i="3"/>
  <c r="D2543" i="3"/>
  <c r="H2542" i="3"/>
  <c r="F2542" i="3"/>
  <c r="D2542" i="3"/>
  <c r="H2541" i="3"/>
  <c r="F2541" i="3"/>
  <c r="D2541" i="3"/>
  <c r="H2540" i="3"/>
  <c r="F2540" i="3"/>
  <c r="D2540" i="3"/>
  <c r="H2539" i="3"/>
  <c r="F2539" i="3"/>
  <c r="D2539" i="3"/>
  <c r="H2538" i="3"/>
  <c r="F2538" i="3"/>
  <c r="D2538" i="3"/>
  <c r="H2537" i="3"/>
  <c r="F2537" i="3"/>
  <c r="D2537" i="3"/>
  <c r="H2536" i="3"/>
  <c r="F2536" i="3"/>
  <c r="D2536" i="3"/>
  <c r="H2535" i="3"/>
  <c r="F2535" i="3"/>
  <c r="D2535" i="3"/>
  <c r="H2534" i="3"/>
  <c r="F2534" i="3"/>
  <c r="D2534" i="3"/>
  <c r="H2533" i="3"/>
  <c r="F2533" i="3"/>
  <c r="D2533" i="3"/>
  <c r="H2532" i="3"/>
  <c r="F2532" i="3"/>
  <c r="D2532" i="3"/>
  <c r="H2531" i="3"/>
  <c r="F2531" i="3"/>
  <c r="D2531" i="3"/>
  <c r="H2530" i="3"/>
  <c r="F2530" i="3"/>
  <c r="D2530" i="3"/>
  <c r="H2529" i="3"/>
  <c r="F2529" i="3"/>
  <c r="D2529" i="3"/>
  <c r="H2528" i="3"/>
  <c r="F2528" i="3"/>
  <c r="D2528" i="3"/>
  <c r="H2527" i="3"/>
  <c r="F2527" i="3"/>
  <c r="D2527" i="3"/>
  <c r="H2526" i="3"/>
  <c r="F2526" i="3"/>
  <c r="D2526" i="3"/>
  <c r="H2525" i="3"/>
  <c r="F2525" i="3"/>
  <c r="D2525" i="3"/>
  <c r="H2524" i="3"/>
  <c r="F2524" i="3"/>
  <c r="D2524" i="3"/>
  <c r="H2523" i="3"/>
  <c r="F2523" i="3"/>
  <c r="D2523" i="3"/>
  <c r="H2522" i="3"/>
  <c r="F2522" i="3"/>
  <c r="D2522" i="3"/>
  <c r="H2521" i="3"/>
  <c r="F2521" i="3"/>
  <c r="D2521" i="3"/>
  <c r="H2520" i="3"/>
  <c r="F2520" i="3"/>
  <c r="D2520" i="3"/>
  <c r="H2519" i="3"/>
  <c r="F2519" i="3"/>
  <c r="D2519" i="3"/>
  <c r="H2518" i="3"/>
  <c r="F2518" i="3"/>
  <c r="D2518" i="3"/>
  <c r="H2517" i="3"/>
  <c r="F2517" i="3"/>
  <c r="D2517" i="3"/>
  <c r="H2516" i="3"/>
  <c r="F2516" i="3"/>
  <c r="D2516" i="3"/>
  <c r="H2515" i="3"/>
  <c r="F2515" i="3"/>
  <c r="D2515" i="3"/>
  <c r="H2514" i="3"/>
  <c r="F2514" i="3"/>
  <c r="D2514" i="3"/>
  <c r="H2513" i="3"/>
  <c r="F2513" i="3"/>
  <c r="D2513" i="3"/>
  <c r="H2512" i="3"/>
  <c r="F2512" i="3"/>
  <c r="D2512" i="3"/>
  <c r="H2511" i="3"/>
  <c r="F2511" i="3"/>
  <c r="D2511" i="3"/>
  <c r="H2510" i="3"/>
  <c r="F2510" i="3"/>
  <c r="D2510" i="3"/>
  <c r="H2509" i="3"/>
  <c r="F2509" i="3"/>
  <c r="D2509" i="3"/>
  <c r="H2508" i="3"/>
  <c r="F2508" i="3"/>
  <c r="D2508" i="3"/>
  <c r="H2507" i="3"/>
  <c r="F2507" i="3"/>
  <c r="D2507" i="3"/>
  <c r="H2506" i="3"/>
  <c r="F2506" i="3"/>
  <c r="D2506" i="3"/>
  <c r="H2505" i="3"/>
  <c r="F2505" i="3"/>
  <c r="D2505" i="3"/>
  <c r="H2504" i="3"/>
  <c r="F2504" i="3"/>
  <c r="D2504" i="3"/>
  <c r="H2503" i="3"/>
  <c r="F2503" i="3"/>
  <c r="D2503" i="3"/>
  <c r="H2502" i="3"/>
  <c r="F2502" i="3"/>
  <c r="D2502" i="3"/>
  <c r="H2501" i="3"/>
  <c r="F2501" i="3"/>
  <c r="D2501" i="3"/>
  <c r="H2500" i="3"/>
  <c r="F2500" i="3"/>
  <c r="D2500" i="3"/>
  <c r="H2499" i="3"/>
  <c r="F2499" i="3"/>
  <c r="D2499" i="3"/>
  <c r="H2498" i="3"/>
  <c r="F2498" i="3"/>
  <c r="D2498" i="3"/>
  <c r="H2497" i="3"/>
  <c r="F2497" i="3"/>
  <c r="D2497" i="3"/>
  <c r="H2496" i="3"/>
  <c r="F2496" i="3"/>
  <c r="D2496" i="3"/>
  <c r="H2495" i="3"/>
  <c r="F2495" i="3"/>
  <c r="D2495" i="3"/>
  <c r="H2494" i="3"/>
  <c r="F2494" i="3"/>
  <c r="D2494" i="3"/>
  <c r="H2493" i="3"/>
  <c r="F2493" i="3"/>
  <c r="D2493" i="3"/>
  <c r="H2492" i="3"/>
  <c r="F2492" i="3"/>
  <c r="D2492" i="3"/>
  <c r="H2491" i="3"/>
  <c r="F2491" i="3"/>
  <c r="D2491" i="3"/>
  <c r="H2490" i="3"/>
  <c r="F2490" i="3"/>
  <c r="D2490" i="3"/>
  <c r="H2489" i="3"/>
  <c r="F2489" i="3"/>
  <c r="D2489" i="3"/>
  <c r="H2488" i="3"/>
  <c r="F2488" i="3"/>
  <c r="D2488" i="3"/>
  <c r="H2487" i="3"/>
  <c r="F2487" i="3"/>
  <c r="D2487" i="3"/>
  <c r="H2486" i="3"/>
  <c r="F2486" i="3"/>
  <c r="D2486" i="3"/>
  <c r="H2485" i="3"/>
  <c r="F2485" i="3"/>
  <c r="D2485" i="3"/>
  <c r="H2484" i="3"/>
  <c r="F2484" i="3"/>
  <c r="D2484" i="3"/>
  <c r="H2483" i="3"/>
  <c r="F2483" i="3"/>
  <c r="D2483" i="3"/>
  <c r="H2482" i="3"/>
  <c r="F2482" i="3"/>
  <c r="D2482" i="3"/>
  <c r="H2481" i="3"/>
  <c r="F2481" i="3"/>
  <c r="D2481" i="3"/>
  <c r="H2480" i="3"/>
  <c r="F2480" i="3"/>
  <c r="D2480" i="3"/>
  <c r="H2479" i="3"/>
  <c r="F2479" i="3"/>
  <c r="D2479" i="3"/>
  <c r="H2478" i="3"/>
  <c r="F2478" i="3"/>
  <c r="D2478" i="3"/>
  <c r="H2477" i="3"/>
  <c r="F2477" i="3"/>
  <c r="D2477" i="3"/>
  <c r="H2476" i="3"/>
  <c r="F2476" i="3"/>
  <c r="D2476" i="3"/>
  <c r="H2475" i="3"/>
  <c r="F2475" i="3"/>
  <c r="D2475" i="3"/>
  <c r="H2474" i="3"/>
  <c r="F2474" i="3"/>
  <c r="D2474" i="3"/>
  <c r="H2473" i="3"/>
  <c r="F2473" i="3"/>
  <c r="D2473" i="3"/>
  <c r="H2472" i="3"/>
  <c r="F2472" i="3"/>
  <c r="D2472" i="3"/>
  <c r="H2471" i="3"/>
  <c r="F2471" i="3"/>
  <c r="D2471" i="3"/>
  <c r="H2470" i="3"/>
  <c r="F2470" i="3"/>
  <c r="D2470" i="3"/>
  <c r="H2469" i="3"/>
  <c r="F2469" i="3"/>
  <c r="D2469" i="3"/>
  <c r="H2468" i="3"/>
  <c r="F2468" i="3"/>
  <c r="D2468" i="3"/>
  <c r="H2467" i="3"/>
  <c r="F2467" i="3"/>
  <c r="D2467" i="3"/>
  <c r="H2466" i="3"/>
  <c r="F2466" i="3"/>
  <c r="D2466" i="3"/>
  <c r="H2465" i="3"/>
  <c r="F2465" i="3"/>
  <c r="D2465" i="3"/>
  <c r="H2464" i="3"/>
  <c r="F2464" i="3"/>
  <c r="D2464" i="3"/>
  <c r="H2463" i="3"/>
  <c r="F2463" i="3"/>
  <c r="D2463" i="3"/>
  <c r="H2462" i="3"/>
  <c r="F2462" i="3"/>
  <c r="D2462" i="3"/>
  <c r="H2461" i="3"/>
  <c r="F2461" i="3"/>
  <c r="D2461" i="3"/>
  <c r="H2460" i="3"/>
  <c r="F2460" i="3"/>
  <c r="D2460" i="3"/>
  <c r="H2459" i="3"/>
  <c r="F2459" i="3"/>
  <c r="D2459" i="3"/>
  <c r="H2458" i="3"/>
  <c r="F2458" i="3"/>
  <c r="D2458" i="3"/>
  <c r="H2457" i="3"/>
  <c r="F2457" i="3"/>
  <c r="D2457" i="3"/>
  <c r="H2456" i="3"/>
  <c r="F2456" i="3"/>
  <c r="D2456" i="3"/>
  <c r="H2455" i="3"/>
  <c r="F2455" i="3"/>
  <c r="D2455" i="3"/>
  <c r="H2454" i="3"/>
  <c r="F2454" i="3"/>
  <c r="D2454" i="3"/>
  <c r="H2453" i="3"/>
  <c r="F2453" i="3"/>
  <c r="D2453" i="3"/>
  <c r="H2452" i="3"/>
  <c r="F2452" i="3"/>
  <c r="D2452" i="3"/>
  <c r="H2451" i="3"/>
  <c r="F2451" i="3"/>
  <c r="D2451" i="3"/>
  <c r="H2450" i="3"/>
  <c r="F2450" i="3"/>
  <c r="D2450" i="3"/>
  <c r="H2449" i="3"/>
  <c r="F2449" i="3"/>
  <c r="D2449" i="3"/>
  <c r="H2448" i="3"/>
  <c r="F2448" i="3"/>
  <c r="D2448" i="3"/>
  <c r="H2447" i="3"/>
  <c r="F2447" i="3"/>
  <c r="D2447" i="3"/>
  <c r="H2446" i="3"/>
  <c r="F2446" i="3"/>
  <c r="D2446" i="3"/>
  <c r="H2445" i="3"/>
  <c r="F2445" i="3"/>
  <c r="D2445" i="3"/>
  <c r="H2444" i="3"/>
  <c r="F2444" i="3"/>
  <c r="D2444" i="3"/>
  <c r="H2443" i="3"/>
  <c r="F2443" i="3"/>
  <c r="D2443" i="3"/>
  <c r="H2442" i="3"/>
  <c r="F2442" i="3"/>
  <c r="D2442" i="3"/>
  <c r="H2441" i="3"/>
  <c r="F2441" i="3"/>
  <c r="D2441" i="3"/>
  <c r="H2440" i="3"/>
  <c r="F2440" i="3"/>
  <c r="D2440" i="3"/>
  <c r="H2439" i="3"/>
  <c r="F2439" i="3"/>
  <c r="D2439" i="3"/>
  <c r="H2438" i="3"/>
  <c r="F2438" i="3"/>
  <c r="D2438" i="3"/>
  <c r="H2437" i="3"/>
  <c r="F2437" i="3"/>
  <c r="D2437" i="3"/>
  <c r="H2436" i="3"/>
  <c r="F2436" i="3"/>
  <c r="D2436" i="3"/>
  <c r="H2435" i="3"/>
  <c r="F2435" i="3"/>
  <c r="D2435" i="3"/>
  <c r="H2434" i="3"/>
  <c r="F2434" i="3"/>
  <c r="D2434" i="3"/>
  <c r="H2433" i="3"/>
  <c r="F2433" i="3"/>
  <c r="D2433" i="3"/>
  <c r="H2432" i="3"/>
  <c r="F2432" i="3"/>
  <c r="D2432" i="3"/>
  <c r="H2431" i="3"/>
  <c r="F2431" i="3"/>
  <c r="D2431" i="3"/>
  <c r="H2430" i="3"/>
  <c r="F2430" i="3"/>
  <c r="D2430" i="3"/>
  <c r="H2429" i="3"/>
  <c r="F2429" i="3"/>
  <c r="D2429" i="3"/>
  <c r="H2428" i="3"/>
  <c r="F2428" i="3"/>
  <c r="D2428" i="3"/>
  <c r="H2427" i="3"/>
  <c r="F2427" i="3"/>
  <c r="D2427" i="3"/>
  <c r="H2426" i="3"/>
  <c r="F2426" i="3"/>
  <c r="D2426" i="3"/>
  <c r="H2425" i="3"/>
  <c r="F2425" i="3"/>
  <c r="D2425" i="3"/>
  <c r="H2424" i="3"/>
  <c r="F2424" i="3"/>
  <c r="D2424" i="3"/>
  <c r="H2423" i="3"/>
  <c r="F2423" i="3"/>
  <c r="D2423" i="3"/>
  <c r="H2422" i="3"/>
  <c r="F2422" i="3"/>
  <c r="D2422" i="3"/>
  <c r="H2421" i="3"/>
  <c r="F2421" i="3"/>
  <c r="D2421" i="3"/>
  <c r="H2420" i="3"/>
  <c r="F2420" i="3"/>
  <c r="D2420" i="3"/>
  <c r="H2419" i="3"/>
  <c r="F2419" i="3"/>
  <c r="D2419" i="3"/>
  <c r="H2418" i="3"/>
  <c r="F2418" i="3"/>
  <c r="D2418" i="3"/>
  <c r="H2417" i="3"/>
  <c r="F2417" i="3"/>
  <c r="D2417" i="3"/>
  <c r="H2416" i="3"/>
  <c r="F2416" i="3"/>
  <c r="D2416" i="3"/>
  <c r="H2415" i="3"/>
  <c r="F2415" i="3"/>
  <c r="D2415" i="3"/>
  <c r="H2414" i="3"/>
  <c r="F2414" i="3"/>
  <c r="D2414" i="3"/>
  <c r="H2413" i="3"/>
  <c r="F2413" i="3"/>
  <c r="D2413" i="3"/>
  <c r="H2412" i="3"/>
  <c r="F2412" i="3"/>
  <c r="D2412" i="3"/>
  <c r="H2411" i="3"/>
  <c r="F2411" i="3"/>
  <c r="D2411" i="3"/>
  <c r="H2410" i="3"/>
  <c r="F2410" i="3"/>
  <c r="D2410" i="3"/>
  <c r="H2409" i="3"/>
  <c r="F2409" i="3"/>
  <c r="D2409" i="3"/>
  <c r="H2408" i="3"/>
  <c r="F2408" i="3"/>
  <c r="D2408" i="3"/>
  <c r="H2407" i="3"/>
  <c r="F2407" i="3"/>
  <c r="D2407" i="3"/>
  <c r="H2406" i="3"/>
  <c r="F2406" i="3"/>
  <c r="D2406" i="3"/>
  <c r="H2405" i="3"/>
  <c r="F2405" i="3"/>
  <c r="D2405" i="3"/>
  <c r="H2404" i="3"/>
  <c r="F2404" i="3"/>
  <c r="D2404" i="3"/>
  <c r="H2403" i="3"/>
  <c r="F2403" i="3"/>
  <c r="D2403" i="3"/>
  <c r="H2402" i="3"/>
  <c r="F2402" i="3"/>
  <c r="D2402" i="3"/>
  <c r="H2401" i="3"/>
  <c r="F2401" i="3"/>
  <c r="D2401" i="3"/>
  <c r="H2400" i="3"/>
  <c r="F2400" i="3"/>
  <c r="D2400" i="3"/>
  <c r="H2399" i="3"/>
  <c r="F2399" i="3"/>
  <c r="D2399" i="3"/>
  <c r="H2398" i="3"/>
  <c r="F2398" i="3"/>
  <c r="D2398" i="3"/>
  <c r="H2397" i="3"/>
  <c r="F2397" i="3"/>
  <c r="D2397" i="3"/>
  <c r="H2396" i="3"/>
  <c r="F2396" i="3"/>
  <c r="D2396" i="3"/>
  <c r="H2395" i="3"/>
  <c r="F2395" i="3"/>
  <c r="D2395" i="3"/>
  <c r="H2394" i="3"/>
  <c r="F2394" i="3"/>
  <c r="D2394" i="3"/>
  <c r="H2393" i="3"/>
  <c r="F2393" i="3"/>
  <c r="D2393" i="3"/>
  <c r="H2392" i="3"/>
  <c r="F2392" i="3"/>
  <c r="D2392" i="3"/>
  <c r="H2391" i="3"/>
  <c r="F2391" i="3"/>
  <c r="D2391" i="3"/>
  <c r="H2390" i="3"/>
  <c r="F2390" i="3"/>
  <c r="D2390" i="3"/>
  <c r="H2389" i="3"/>
  <c r="F2389" i="3"/>
  <c r="D2389" i="3"/>
  <c r="H2388" i="3"/>
  <c r="F2388" i="3"/>
  <c r="D2388" i="3"/>
  <c r="H2387" i="3"/>
  <c r="F2387" i="3"/>
  <c r="D2387" i="3"/>
  <c r="H2386" i="3"/>
  <c r="F2386" i="3"/>
  <c r="D2386" i="3"/>
  <c r="H2385" i="3"/>
  <c r="F2385" i="3"/>
  <c r="D2385" i="3"/>
  <c r="H2384" i="3"/>
  <c r="F2384" i="3"/>
  <c r="D2384" i="3"/>
  <c r="H2383" i="3"/>
  <c r="F2383" i="3"/>
  <c r="D2383" i="3"/>
  <c r="H2382" i="3"/>
  <c r="F2382" i="3"/>
  <c r="D2382" i="3"/>
  <c r="H2381" i="3"/>
  <c r="F2381" i="3"/>
  <c r="D2381" i="3"/>
  <c r="H2380" i="3"/>
  <c r="F2380" i="3"/>
  <c r="D2380" i="3"/>
  <c r="H2379" i="3"/>
  <c r="F2379" i="3"/>
  <c r="D2379" i="3"/>
  <c r="H2378" i="3"/>
  <c r="F2378" i="3"/>
  <c r="D2378" i="3"/>
  <c r="H2377" i="3"/>
  <c r="F2377" i="3"/>
  <c r="D2377" i="3"/>
  <c r="H2376" i="3"/>
  <c r="F2376" i="3"/>
  <c r="D2376" i="3"/>
  <c r="H2375" i="3"/>
  <c r="F2375" i="3"/>
  <c r="D2375" i="3"/>
  <c r="H2374" i="3"/>
  <c r="F2374" i="3"/>
  <c r="D2374" i="3"/>
  <c r="H2373" i="3"/>
  <c r="F2373" i="3"/>
  <c r="D2373" i="3"/>
  <c r="H2372" i="3"/>
  <c r="F2372" i="3"/>
  <c r="D2372" i="3"/>
  <c r="H2371" i="3"/>
  <c r="F2371" i="3"/>
  <c r="D2371" i="3"/>
  <c r="H2370" i="3"/>
  <c r="F2370" i="3"/>
  <c r="D2370" i="3"/>
  <c r="H2369" i="3"/>
  <c r="F2369" i="3"/>
  <c r="D2369" i="3"/>
  <c r="H2368" i="3"/>
  <c r="F2368" i="3"/>
  <c r="D2368" i="3"/>
  <c r="H2367" i="3"/>
  <c r="F2367" i="3"/>
  <c r="D2367" i="3"/>
  <c r="H2366" i="3"/>
  <c r="F2366" i="3"/>
  <c r="D2366" i="3"/>
  <c r="H2365" i="3"/>
  <c r="F2365" i="3"/>
  <c r="D2365" i="3"/>
  <c r="H2364" i="3"/>
  <c r="F2364" i="3"/>
  <c r="D2364" i="3"/>
  <c r="H2363" i="3"/>
  <c r="F2363" i="3"/>
  <c r="D2363" i="3"/>
  <c r="H2362" i="3"/>
  <c r="F2362" i="3"/>
  <c r="D2362" i="3"/>
  <c r="H2361" i="3"/>
  <c r="F2361" i="3"/>
  <c r="D2361" i="3"/>
  <c r="H2360" i="3"/>
  <c r="F2360" i="3"/>
  <c r="D2360" i="3"/>
  <c r="H2359" i="3"/>
  <c r="F2359" i="3"/>
  <c r="D2359" i="3"/>
  <c r="H2358" i="3"/>
  <c r="F2358" i="3"/>
  <c r="D2358" i="3"/>
  <c r="H2357" i="3"/>
  <c r="F2357" i="3"/>
  <c r="D2357" i="3"/>
  <c r="H2356" i="3"/>
  <c r="F2356" i="3"/>
  <c r="D2356" i="3"/>
  <c r="H2355" i="3"/>
  <c r="F2355" i="3"/>
  <c r="D2355" i="3"/>
  <c r="H2354" i="3"/>
  <c r="F2354" i="3"/>
  <c r="D2354" i="3"/>
  <c r="H2353" i="3"/>
  <c r="F2353" i="3"/>
  <c r="D2353" i="3"/>
  <c r="H2352" i="3"/>
  <c r="F2352" i="3"/>
  <c r="D2352" i="3"/>
  <c r="H2351" i="3"/>
  <c r="F2351" i="3"/>
  <c r="D2351" i="3"/>
  <c r="H2350" i="3"/>
  <c r="F2350" i="3"/>
  <c r="D2350" i="3"/>
  <c r="H2349" i="3"/>
  <c r="F2349" i="3"/>
  <c r="D2349" i="3"/>
  <c r="H2348" i="3"/>
  <c r="F2348" i="3"/>
  <c r="D2348" i="3"/>
  <c r="H2347" i="3"/>
  <c r="F2347" i="3"/>
  <c r="D2347" i="3"/>
  <c r="H2346" i="3"/>
  <c r="F2346" i="3"/>
  <c r="D2346" i="3"/>
  <c r="H2345" i="3"/>
  <c r="F2345" i="3"/>
  <c r="D2345" i="3"/>
  <c r="H2344" i="3"/>
  <c r="F2344" i="3"/>
  <c r="D2344" i="3"/>
  <c r="H2343" i="3"/>
  <c r="F2343" i="3"/>
  <c r="D2343" i="3"/>
  <c r="H2342" i="3"/>
  <c r="F2342" i="3"/>
  <c r="D2342" i="3"/>
  <c r="H2341" i="3"/>
  <c r="F2341" i="3"/>
  <c r="D2341" i="3"/>
  <c r="H2340" i="3"/>
  <c r="F2340" i="3"/>
  <c r="D2340" i="3"/>
  <c r="H2339" i="3"/>
  <c r="F2339" i="3"/>
  <c r="D2339" i="3"/>
  <c r="H2338" i="3"/>
  <c r="F2338" i="3"/>
  <c r="D2338" i="3"/>
  <c r="H2337" i="3"/>
  <c r="F2337" i="3"/>
  <c r="D2337" i="3"/>
  <c r="H2336" i="3"/>
  <c r="F2336" i="3"/>
  <c r="D2336" i="3"/>
  <c r="H2335" i="3"/>
  <c r="F2335" i="3"/>
  <c r="D2335" i="3"/>
  <c r="H2334" i="3"/>
  <c r="F2334" i="3"/>
  <c r="D2334" i="3"/>
  <c r="H2333" i="3"/>
  <c r="F2333" i="3"/>
  <c r="D2333" i="3"/>
  <c r="H2332" i="3"/>
  <c r="F2332" i="3"/>
  <c r="D2332" i="3"/>
  <c r="H2331" i="3"/>
  <c r="F2331" i="3"/>
  <c r="D2331" i="3"/>
  <c r="H2330" i="3"/>
  <c r="F2330" i="3"/>
  <c r="D2330" i="3"/>
  <c r="H2329" i="3"/>
  <c r="F2329" i="3"/>
  <c r="D2329" i="3"/>
  <c r="H2328" i="3"/>
  <c r="F2328" i="3"/>
  <c r="D2328" i="3"/>
  <c r="H2327" i="3"/>
  <c r="F2327" i="3"/>
  <c r="D2327" i="3"/>
  <c r="H2326" i="3"/>
  <c r="F2326" i="3"/>
  <c r="D2326" i="3"/>
  <c r="H2325" i="3"/>
  <c r="F2325" i="3"/>
  <c r="D2325" i="3"/>
  <c r="H2324" i="3"/>
  <c r="F2324" i="3"/>
  <c r="D2324" i="3"/>
  <c r="H2323" i="3"/>
  <c r="F2323" i="3"/>
  <c r="D2323" i="3"/>
  <c r="H2322" i="3"/>
  <c r="F2322" i="3"/>
  <c r="D2322" i="3"/>
  <c r="H2321" i="3"/>
  <c r="F2321" i="3"/>
  <c r="D2321" i="3"/>
  <c r="H2320" i="3"/>
  <c r="F2320" i="3"/>
  <c r="D2320" i="3"/>
  <c r="H2319" i="3"/>
  <c r="F2319" i="3"/>
  <c r="D2319" i="3"/>
  <c r="H2318" i="3"/>
  <c r="F2318" i="3"/>
  <c r="D2318" i="3"/>
  <c r="H2317" i="3"/>
  <c r="F2317" i="3"/>
  <c r="D2317" i="3"/>
  <c r="H2316" i="3"/>
  <c r="F2316" i="3"/>
  <c r="D2316" i="3"/>
  <c r="H2315" i="3"/>
  <c r="F2315" i="3"/>
  <c r="D2315" i="3"/>
  <c r="H2314" i="3"/>
  <c r="F2314" i="3"/>
  <c r="D2314" i="3"/>
  <c r="H2313" i="3"/>
  <c r="F2313" i="3"/>
  <c r="D2313" i="3"/>
  <c r="H2312" i="3"/>
  <c r="F2312" i="3"/>
  <c r="D2312" i="3"/>
  <c r="H2311" i="3"/>
  <c r="F2311" i="3"/>
  <c r="D2311" i="3"/>
  <c r="H2310" i="3"/>
  <c r="F2310" i="3"/>
  <c r="D2310" i="3"/>
  <c r="H2309" i="3"/>
  <c r="F2309" i="3"/>
  <c r="D2309" i="3"/>
  <c r="H2308" i="3"/>
  <c r="F2308" i="3"/>
  <c r="D2308" i="3"/>
  <c r="H2307" i="3"/>
  <c r="F2307" i="3"/>
  <c r="D2307" i="3"/>
  <c r="H2306" i="3"/>
  <c r="F2306" i="3"/>
  <c r="D2306" i="3"/>
  <c r="H2305" i="3"/>
  <c r="F2305" i="3"/>
  <c r="D2305" i="3"/>
  <c r="H2304" i="3"/>
  <c r="F2304" i="3"/>
  <c r="D2304" i="3"/>
  <c r="H2303" i="3"/>
  <c r="F2303" i="3"/>
  <c r="D2303" i="3"/>
  <c r="H2302" i="3"/>
  <c r="F2302" i="3"/>
  <c r="D2302" i="3"/>
  <c r="H2301" i="3"/>
  <c r="F2301" i="3"/>
  <c r="D2301" i="3"/>
  <c r="H2300" i="3"/>
  <c r="F2300" i="3"/>
  <c r="D2300" i="3"/>
  <c r="H2299" i="3"/>
  <c r="F2299" i="3"/>
  <c r="D2299" i="3"/>
  <c r="H2298" i="3"/>
  <c r="F2298" i="3"/>
  <c r="D2298" i="3"/>
  <c r="H2297" i="3"/>
  <c r="F2297" i="3"/>
  <c r="D2297" i="3"/>
  <c r="H2296" i="3"/>
  <c r="F2296" i="3"/>
  <c r="D2296" i="3"/>
  <c r="H2295" i="3"/>
  <c r="F2295" i="3"/>
  <c r="D2295" i="3"/>
  <c r="H2294" i="3"/>
  <c r="F2294" i="3"/>
  <c r="D2294" i="3"/>
  <c r="H2293" i="3"/>
  <c r="F2293" i="3"/>
  <c r="D2293" i="3"/>
  <c r="H2292" i="3"/>
  <c r="F2292" i="3"/>
  <c r="D2292" i="3"/>
  <c r="H2291" i="3"/>
  <c r="F2291" i="3"/>
  <c r="D2291" i="3"/>
  <c r="H2290" i="3"/>
  <c r="F2290" i="3"/>
  <c r="D2290" i="3"/>
  <c r="H2289" i="3"/>
  <c r="F2289" i="3"/>
  <c r="D2289" i="3"/>
  <c r="H2288" i="3"/>
  <c r="F2288" i="3"/>
  <c r="D2288" i="3"/>
  <c r="H2287" i="3"/>
  <c r="F2287" i="3"/>
  <c r="D2287" i="3"/>
  <c r="H2286" i="3"/>
  <c r="F2286" i="3"/>
  <c r="D2286" i="3"/>
  <c r="H2285" i="3"/>
  <c r="F2285" i="3"/>
  <c r="D2285" i="3"/>
  <c r="H2284" i="3"/>
  <c r="F2284" i="3"/>
  <c r="D2284" i="3"/>
  <c r="H2283" i="3"/>
  <c r="F2283" i="3"/>
  <c r="D2283" i="3"/>
  <c r="H2282" i="3"/>
  <c r="F2282" i="3"/>
  <c r="D2282" i="3"/>
  <c r="H2281" i="3"/>
  <c r="F2281" i="3"/>
  <c r="D2281" i="3"/>
  <c r="H2280" i="3"/>
  <c r="F2280" i="3"/>
  <c r="D2280" i="3"/>
  <c r="H2279" i="3"/>
  <c r="F2279" i="3"/>
  <c r="D2279" i="3"/>
  <c r="H2278" i="3"/>
  <c r="F2278" i="3"/>
  <c r="D2278" i="3"/>
  <c r="H2277" i="3"/>
  <c r="F2277" i="3"/>
  <c r="D2277" i="3"/>
  <c r="H2276" i="3"/>
  <c r="F2276" i="3"/>
  <c r="D2276" i="3"/>
  <c r="H2275" i="3"/>
  <c r="F2275" i="3"/>
  <c r="D2275" i="3"/>
  <c r="H2274" i="3"/>
  <c r="F2274" i="3"/>
  <c r="D2274" i="3"/>
  <c r="H2273" i="3"/>
  <c r="F2273" i="3"/>
  <c r="D2273" i="3"/>
  <c r="H2272" i="3"/>
  <c r="F2272" i="3"/>
  <c r="D2272" i="3"/>
  <c r="H2271" i="3"/>
  <c r="F2271" i="3"/>
  <c r="D2271" i="3"/>
  <c r="H2270" i="3"/>
  <c r="F2270" i="3"/>
  <c r="D2270" i="3"/>
  <c r="H2269" i="3"/>
  <c r="F2269" i="3"/>
  <c r="D2269" i="3"/>
  <c r="H2268" i="3"/>
  <c r="F2268" i="3"/>
  <c r="D2268" i="3"/>
  <c r="H2267" i="3"/>
  <c r="F2267" i="3"/>
  <c r="D2267" i="3"/>
  <c r="H2266" i="3"/>
  <c r="F2266" i="3"/>
  <c r="D2266" i="3"/>
  <c r="H2265" i="3"/>
  <c r="F2265" i="3"/>
  <c r="D2265" i="3"/>
  <c r="H2264" i="3"/>
  <c r="F2264" i="3"/>
  <c r="D2264" i="3"/>
  <c r="H2263" i="3"/>
  <c r="F2263" i="3"/>
  <c r="D2263" i="3"/>
  <c r="H2262" i="3"/>
  <c r="F2262" i="3"/>
  <c r="D2262" i="3"/>
  <c r="H2261" i="3"/>
  <c r="F2261" i="3"/>
  <c r="D2261" i="3"/>
  <c r="H2260" i="3"/>
  <c r="F2260" i="3"/>
  <c r="D2260" i="3"/>
  <c r="H2259" i="3"/>
  <c r="F2259" i="3"/>
  <c r="D2259" i="3"/>
  <c r="H2258" i="3"/>
  <c r="F2258" i="3"/>
  <c r="D2258" i="3"/>
  <c r="H2257" i="3"/>
  <c r="F2257" i="3"/>
  <c r="D2257" i="3"/>
  <c r="H2256" i="3"/>
  <c r="F2256" i="3"/>
  <c r="D2256" i="3"/>
  <c r="H2255" i="3"/>
  <c r="F2255" i="3"/>
  <c r="D2255" i="3"/>
  <c r="H2254" i="3"/>
  <c r="F2254" i="3"/>
  <c r="D2254" i="3"/>
  <c r="H2253" i="3"/>
  <c r="F2253" i="3"/>
  <c r="D2253" i="3"/>
  <c r="H2252" i="3"/>
  <c r="F2252" i="3"/>
  <c r="D2252" i="3"/>
  <c r="H2251" i="3"/>
  <c r="F2251" i="3"/>
  <c r="D2251" i="3"/>
  <c r="H2250" i="3"/>
  <c r="F2250" i="3"/>
  <c r="D2250" i="3"/>
  <c r="H2249" i="3"/>
  <c r="F2249" i="3"/>
  <c r="D2249" i="3"/>
  <c r="H2248" i="3"/>
  <c r="F2248" i="3"/>
  <c r="D2248" i="3"/>
  <c r="H2247" i="3"/>
  <c r="F2247" i="3"/>
  <c r="D2247" i="3"/>
  <c r="H2246" i="3"/>
  <c r="F2246" i="3"/>
  <c r="D2246" i="3"/>
  <c r="H2245" i="3"/>
  <c r="F2245" i="3"/>
  <c r="D2245" i="3"/>
  <c r="H2244" i="3"/>
  <c r="F2244" i="3"/>
  <c r="D2244" i="3"/>
  <c r="H2243" i="3"/>
  <c r="F2243" i="3"/>
  <c r="D2243" i="3"/>
  <c r="H2242" i="3"/>
  <c r="F2242" i="3"/>
  <c r="D2242" i="3"/>
  <c r="H2241" i="3"/>
  <c r="F2241" i="3"/>
  <c r="D2241" i="3"/>
  <c r="H2240" i="3"/>
  <c r="F2240" i="3"/>
  <c r="D2240" i="3"/>
  <c r="H2239" i="3"/>
  <c r="F2239" i="3"/>
  <c r="D2239" i="3"/>
  <c r="H2238" i="3"/>
  <c r="F2238" i="3"/>
  <c r="D2238" i="3"/>
  <c r="H2237" i="3"/>
  <c r="F2237" i="3"/>
  <c r="D2237" i="3"/>
  <c r="H2236" i="3"/>
  <c r="F2236" i="3"/>
  <c r="D2236" i="3"/>
  <c r="H2235" i="3"/>
  <c r="F2235" i="3"/>
  <c r="D2235" i="3"/>
  <c r="H2234" i="3"/>
  <c r="F2234" i="3"/>
  <c r="D2234" i="3"/>
  <c r="H2233" i="3"/>
  <c r="F2233" i="3"/>
  <c r="D2233" i="3"/>
  <c r="H2232" i="3"/>
  <c r="F2232" i="3"/>
  <c r="D2232" i="3"/>
  <c r="H2231" i="3"/>
  <c r="F2231" i="3"/>
  <c r="D2231" i="3"/>
  <c r="H2230" i="3"/>
  <c r="F2230" i="3"/>
  <c r="D2230" i="3"/>
  <c r="H2229" i="3"/>
  <c r="F2229" i="3"/>
  <c r="D2229" i="3"/>
  <c r="H2228" i="3"/>
  <c r="F2228" i="3"/>
  <c r="D2228" i="3"/>
  <c r="H2227" i="3"/>
  <c r="F2227" i="3"/>
  <c r="D2227" i="3"/>
  <c r="H2226" i="3"/>
  <c r="F2226" i="3"/>
  <c r="D2226" i="3"/>
  <c r="H2225" i="3"/>
  <c r="F2225" i="3"/>
  <c r="D2225" i="3"/>
  <c r="H2224" i="3"/>
  <c r="F2224" i="3"/>
  <c r="D2224" i="3"/>
  <c r="H2223" i="3"/>
  <c r="F2223" i="3"/>
  <c r="D2223" i="3"/>
  <c r="H2222" i="3"/>
  <c r="F2222" i="3"/>
  <c r="D2222" i="3"/>
  <c r="H2221" i="3"/>
  <c r="F2221" i="3"/>
  <c r="D2221" i="3"/>
  <c r="H2220" i="3"/>
  <c r="F2220" i="3"/>
  <c r="D2220" i="3"/>
  <c r="H2219" i="3"/>
  <c r="F2219" i="3"/>
  <c r="D2219" i="3"/>
  <c r="H2218" i="3"/>
  <c r="F2218" i="3"/>
  <c r="D2218" i="3"/>
  <c r="H2217" i="3"/>
  <c r="F2217" i="3"/>
  <c r="D2217" i="3"/>
  <c r="H2216" i="3"/>
  <c r="F2216" i="3"/>
  <c r="D2216" i="3"/>
  <c r="H2215" i="3"/>
  <c r="F2215" i="3"/>
  <c r="D2215" i="3"/>
  <c r="H2214" i="3"/>
  <c r="F2214" i="3"/>
  <c r="D2214" i="3"/>
  <c r="H2213" i="3"/>
  <c r="F2213" i="3"/>
  <c r="D2213" i="3"/>
  <c r="H2212" i="3"/>
  <c r="F2212" i="3"/>
  <c r="D2212" i="3"/>
  <c r="H2211" i="3"/>
  <c r="F2211" i="3"/>
  <c r="D2211" i="3"/>
  <c r="H2210" i="3"/>
  <c r="F2210" i="3"/>
  <c r="D2210" i="3"/>
  <c r="H2209" i="3"/>
  <c r="F2209" i="3"/>
  <c r="D2209" i="3"/>
  <c r="H2208" i="3"/>
  <c r="F2208" i="3"/>
  <c r="D2208" i="3"/>
  <c r="H2207" i="3"/>
  <c r="F2207" i="3"/>
  <c r="D2207" i="3"/>
  <c r="H2206" i="3"/>
  <c r="F2206" i="3"/>
  <c r="D2206" i="3"/>
  <c r="H2205" i="3"/>
  <c r="F2205" i="3"/>
  <c r="D2205" i="3"/>
  <c r="H2204" i="3"/>
  <c r="F2204" i="3"/>
  <c r="D2204" i="3"/>
  <c r="H2203" i="3"/>
  <c r="F2203" i="3"/>
  <c r="D2203" i="3"/>
  <c r="H2202" i="3"/>
  <c r="F2202" i="3"/>
  <c r="D2202" i="3"/>
  <c r="H2201" i="3"/>
  <c r="F2201" i="3"/>
  <c r="D2201" i="3"/>
  <c r="H2200" i="3"/>
  <c r="F2200" i="3"/>
  <c r="D2200" i="3"/>
  <c r="H2199" i="3"/>
  <c r="F2199" i="3"/>
  <c r="D2199" i="3"/>
  <c r="H2198" i="3"/>
  <c r="F2198" i="3"/>
  <c r="D2198" i="3"/>
  <c r="H2197" i="3"/>
  <c r="F2197" i="3"/>
  <c r="D2197" i="3"/>
  <c r="H2196" i="3"/>
  <c r="F2196" i="3"/>
  <c r="D2196" i="3"/>
  <c r="H2195" i="3"/>
  <c r="F2195" i="3"/>
  <c r="D2195" i="3"/>
  <c r="H2194" i="3"/>
  <c r="F2194" i="3"/>
  <c r="D2194" i="3"/>
  <c r="H2193" i="3"/>
  <c r="F2193" i="3"/>
  <c r="D2193" i="3"/>
  <c r="H2192" i="3"/>
  <c r="F2192" i="3"/>
  <c r="D2192" i="3"/>
  <c r="H2191" i="3"/>
  <c r="F2191" i="3"/>
  <c r="D2191" i="3"/>
  <c r="H2190" i="3"/>
  <c r="F2190" i="3"/>
  <c r="D2190" i="3"/>
  <c r="H2189" i="3"/>
  <c r="F2189" i="3"/>
  <c r="D2189" i="3"/>
  <c r="H2188" i="3"/>
  <c r="F2188" i="3"/>
  <c r="D2188" i="3"/>
  <c r="H2187" i="3"/>
  <c r="F2187" i="3"/>
  <c r="D2187" i="3"/>
  <c r="H2186" i="3"/>
  <c r="F2186" i="3"/>
  <c r="D2186" i="3"/>
  <c r="H2185" i="3"/>
  <c r="F2185" i="3"/>
  <c r="D2185" i="3"/>
  <c r="H2184" i="3"/>
  <c r="F2184" i="3"/>
  <c r="D2184" i="3"/>
  <c r="H2183" i="3"/>
  <c r="F2183" i="3"/>
  <c r="D2183" i="3"/>
  <c r="H2182" i="3"/>
  <c r="F2182" i="3"/>
  <c r="D2182" i="3"/>
  <c r="H2181" i="3"/>
  <c r="F2181" i="3"/>
  <c r="D2181" i="3"/>
  <c r="H2180" i="3"/>
  <c r="F2180" i="3"/>
  <c r="D2180" i="3"/>
  <c r="H2179" i="3"/>
  <c r="F2179" i="3"/>
  <c r="D2179" i="3"/>
  <c r="H2178" i="3"/>
  <c r="F2178" i="3"/>
  <c r="D2178" i="3"/>
  <c r="H2177" i="3"/>
  <c r="F2177" i="3"/>
  <c r="D2177" i="3"/>
  <c r="H2176" i="3"/>
  <c r="F2176" i="3"/>
  <c r="D2176" i="3"/>
  <c r="H2175" i="3"/>
  <c r="F2175" i="3"/>
  <c r="D2175" i="3"/>
  <c r="H2174" i="3"/>
  <c r="F2174" i="3"/>
  <c r="D2174" i="3"/>
  <c r="H2173" i="3"/>
  <c r="F2173" i="3"/>
  <c r="D2173" i="3"/>
  <c r="H2172" i="3"/>
  <c r="F2172" i="3"/>
  <c r="D2172" i="3"/>
  <c r="H2171" i="3"/>
  <c r="F2171" i="3"/>
  <c r="D2171" i="3"/>
  <c r="H2170" i="3"/>
  <c r="F2170" i="3"/>
  <c r="D2170" i="3"/>
  <c r="H2169" i="3"/>
  <c r="F2169" i="3"/>
  <c r="D2169" i="3"/>
  <c r="H2168" i="3"/>
  <c r="F2168" i="3"/>
  <c r="D2168" i="3"/>
  <c r="H2167" i="3"/>
  <c r="F2167" i="3"/>
  <c r="D2167" i="3"/>
  <c r="H2166" i="3"/>
  <c r="F2166" i="3"/>
  <c r="D2166" i="3"/>
  <c r="H2165" i="3"/>
  <c r="F2165" i="3"/>
  <c r="D2165" i="3"/>
  <c r="H2164" i="3"/>
  <c r="F2164" i="3"/>
  <c r="D2164" i="3"/>
  <c r="H2163" i="3"/>
  <c r="F2163" i="3"/>
  <c r="D2163" i="3"/>
  <c r="H2162" i="3"/>
  <c r="F2162" i="3"/>
  <c r="D2162" i="3"/>
  <c r="H2161" i="3"/>
  <c r="F2161" i="3"/>
  <c r="D2161" i="3"/>
  <c r="H2160" i="3"/>
  <c r="F2160" i="3"/>
  <c r="D2160" i="3"/>
  <c r="H2159" i="3"/>
  <c r="F2159" i="3"/>
  <c r="D2159" i="3"/>
  <c r="H2158" i="3"/>
  <c r="F2158" i="3"/>
  <c r="D2158" i="3"/>
  <c r="H2157" i="3"/>
  <c r="F2157" i="3"/>
  <c r="D2157" i="3"/>
  <c r="H2156" i="3"/>
  <c r="F2156" i="3"/>
  <c r="D2156" i="3"/>
  <c r="H2155" i="3"/>
  <c r="F2155" i="3"/>
  <c r="D2155" i="3"/>
  <c r="H2154" i="3"/>
  <c r="F2154" i="3"/>
  <c r="D2154" i="3"/>
  <c r="H2153" i="3"/>
  <c r="F2153" i="3"/>
  <c r="D2153" i="3"/>
  <c r="H2152" i="3"/>
  <c r="F2152" i="3"/>
  <c r="D2152" i="3"/>
  <c r="H2151" i="3"/>
  <c r="F2151" i="3"/>
  <c r="D2151" i="3"/>
  <c r="H2150" i="3"/>
  <c r="F2150" i="3"/>
  <c r="D2150" i="3"/>
  <c r="H2149" i="3"/>
  <c r="F2149" i="3"/>
  <c r="D2149" i="3"/>
  <c r="H2148" i="3"/>
  <c r="F2148" i="3"/>
  <c r="D2148" i="3"/>
  <c r="H2147" i="3"/>
  <c r="F2147" i="3"/>
  <c r="D2147" i="3"/>
  <c r="H2146" i="3"/>
  <c r="F2146" i="3"/>
  <c r="D2146" i="3"/>
  <c r="H2145" i="3"/>
  <c r="F2145" i="3"/>
  <c r="D2145" i="3"/>
  <c r="H2144" i="3"/>
  <c r="F2144" i="3"/>
  <c r="D2144" i="3"/>
  <c r="H2143" i="3"/>
  <c r="F2143" i="3"/>
  <c r="D2143" i="3"/>
  <c r="H2142" i="3"/>
  <c r="F2142" i="3"/>
  <c r="D2142" i="3"/>
  <c r="H2141" i="3"/>
  <c r="F2141" i="3"/>
  <c r="D2141" i="3"/>
  <c r="H2140" i="3"/>
  <c r="F2140" i="3"/>
  <c r="D2140" i="3"/>
  <c r="H2139" i="3"/>
  <c r="F2139" i="3"/>
  <c r="D2139" i="3"/>
  <c r="H2138" i="3"/>
  <c r="F2138" i="3"/>
  <c r="D2138" i="3"/>
  <c r="H2137" i="3"/>
  <c r="F2137" i="3"/>
  <c r="D2137" i="3"/>
  <c r="H2136" i="3"/>
  <c r="F2136" i="3"/>
  <c r="D2136" i="3"/>
  <c r="H2135" i="3"/>
  <c r="F2135" i="3"/>
  <c r="D2135" i="3"/>
  <c r="H2134" i="3"/>
  <c r="F2134" i="3"/>
  <c r="D2134" i="3"/>
  <c r="H2133" i="3"/>
  <c r="F2133" i="3"/>
  <c r="D2133" i="3"/>
  <c r="H2132" i="3"/>
  <c r="F2132" i="3"/>
  <c r="D2132" i="3"/>
  <c r="H2131" i="3"/>
  <c r="F2131" i="3"/>
  <c r="D2131" i="3"/>
  <c r="H2130" i="3"/>
  <c r="F2130" i="3"/>
  <c r="D2130" i="3"/>
  <c r="H2129" i="3"/>
  <c r="F2129" i="3"/>
  <c r="D2129" i="3"/>
  <c r="H2128" i="3"/>
  <c r="F2128" i="3"/>
  <c r="D2128" i="3"/>
  <c r="H2127" i="3"/>
  <c r="F2127" i="3"/>
  <c r="D2127" i="3"/>
  <c r="H2126" i="3"/>
  <c r="F2126" i="3"/>
  <c r="D2126" i="3"/>
  <c r="H2125" i="3"/>
  <c r="F2125" i="3"/>
  <c r="D2125" i="3"/>
  <c r="H2124" i="3"/>
  <c r="F2124" i="3"/>
  <c r="D2124" i="3"/>
  <c r="H2123" i="3"/>
  <c r="F2123" i="3"/>
  <c r="D2123" i="3"/>
  <c r="H2122" i="3"/>
  <c r="F2122" i="3"/>
  <c r="D2122" i="3"/>
  <c r="H2121" i="3"/>
  <c r="F2121" i="3"/>
  <c r="D2121" i="3"/>
  <c r="H2120" i="3"/>
  <c r="F2120" i="3"/>
  <c r="D2120" i="3"/>
  <c r="H2119" i="3"/>
  <c r="F2119" i="3"/>
  <c r="D2119" i="3"/>
  <c r="H2118" i="3"/>
  <c r="F2118" i="3"/>
  <c r="D2118" i="3"/>
  <c r="H2117" i="3"/>
  <c r="F2117" i="3"/>
  <c r="D2117" i="3"/>
  <c r="H2116" i="3"/>
  <c r="F2116" i="3"/>
  <c r="D2116" i="3"/>
  <c r="H2115" i="3"/>
  <c r="F2115" i="3"/>
  <c r="D2115" i="3"/>
  <c r="H2114" i="3"/>
  <c r="F2114" i="3"/>
  <c r="D2114" i="3"/>
  <c r="H2113" i="3"/>
  <c r="F2113" i="3"/>
  <c r="D2113" i="3"/>
  <c r="H2112" i="3"/>
  <c r="F2112" i="3"/>
  <c r="D2112" i="3"/>
  <c r="H2111" i="3"/>
  <c r="F2111" i="3"/>
  <c r="D2111" i="3"/>
  <c r="H2110" i="3"/>
  <c r="F2110" i="3"/>
  <c r="D2110" i="3"/>
  <c r="H2109" i="3"/>
  <c r="F2109" i="3"/>
  <c r="D2109" i="3"/>
  <c r="H2108" i="3"/>
  <c r="F2108" i="3"/>
  <c r="D2108" i="3"/>
  <c r="H2107" i="3"/>
  <c r="F2107" i="3"/>
  <c r="D2107" i="3"/>
  <c r="H2106" i="3"/>
  <c r="F2106" i="3"/>
  <c r="D2106" i="3"/>
  <c r="H2105" i="3"/>
  <c r="F2105" i="3"/>
  <c r="D2105" i="3"/>
  <c r="H2104" i="3"/>
  <c r="F2104" i="3"/>
  <c r="D2104" i="3"/>
  <c r="H2103" i="3"/>
  <c r="F2103" i="3"/>
  <c r="D2103" i="3"/>
  <c r="H2102" i="3"/>
  <c r="F2102" i="3"/>
  <c r="D2102" i="3"/>
  <c r="H2101" i="3"/>
  <c r="F2101" i="3"/>
  <c r="D2101" i="3"/>
  <c r="H2100" i="3"/>
  <c r="F2100" i="3"/>
  <c r="D2100" i="3"/>
  <c r="H2099" i="3"/>
  <c r="F2099" i="3"/>
  <c r="D2099" i="3"/>
  <c r="H2098" i="3"/>
  <c r="F2098" i="3"/>
  <c r="D2098" i="3"/>
  <c r="H2097" i="3"/>
  <c r="F2097" i="3"/>
  <c r="D2097" i="3"/>
  <c r="H2096" i="3"/>
  <c r="F2096" i="3"/>
  <c r="D2096" i="3"/>
  <c r="H2095" i="3"/>
  <c r="F2095" i="3"/>
  <c r="D2095" i="3"/>
  <c r="H2094" i="3"/>
  <c r="F2094" i="3"/>
  <c r="D2094" i="3"/>
  <c r="H2093" i="3"/>
  <c r="F2093" i="3"/>
  <c r="D2093" i="3"/>
  <c r="H2092" i="3"/>
  <c r="F2092" i="3"/>
  <c r="D2092" i="3"/>
  <c r="H2091" i="3"/>
  <c r="F2091" i="3"/>
  <c r="D2091" i="3"/>
  <c r="H2090" i="3"/>
  <c r="F2090" i="3"/>
  <c r="D2090" i="3"/>
  <c r="H2089" i="3"/>
  <c r="F2089" i="3"/>
  <c r="D2089" i="3"/>
  <c r="H2088" i="3"/>
  <c r="F2088" i="3"/>
  <c r="D2088" i="3"/>
  <c r="H2087" i="3"/>
  <c r="F2087" i="3"/>
  <c r="D2087" i="3"/>
  <c r="H2086" i="3"/>
  <c r="F2086" i="3"/>
  <c r="D2086" i="3"/>
  <c r="H2085" i="3"/>
  <c r="F2085" i="3"/>
  <c r="D2085" i="3"/>
  <c r="H2084" i="3"/>
  <c r="F2084" i="3"/>
  <c r="D2084" i="3"/>
  <c r="H2083" i="3"/>
  <c r="F2083" i="3"/>
  <c r="D2083" i="3"/>
  <c r="H2082" i="3"/>
  <c r="F2082" i="3"/>
  <c r="D2082" i="3"/>
  <c r="H2081" i="3"/>
  <c r="F2081" i="3"/>
  <c r="D2081" i="3"/>
  <c r="H2080" i="3"/>
  <c r="F2080" i="3"/>
  <c r="D2080" i="3"/>
  <c r="H2079" i="3"/>
  <c r="F2079" i="3"/>
  <c r="D2079" i="3"/>
  <c r="H2078" i="3"/>
  <c r="F2078" i="3"/>
  <c r="D2078" i="3"/>
  <c r="H2077" i="3"/>
  <c r="F2077" i="3"/>
  <c r="D2077" i="3"/>
  <c r="H2076" i="3"/>
  <c r="F2076" i="3"/>
  <c r="D2076" i="3"/>
  <c r="H2075" i="3"/>
  <c r="F2075" i="3"/>
  <c r="D2075" i="3"/>
  <c r="H2074" i="3"/>
  <c r="F2074" i="3"/>
  <c r="D2074" i="3"/>
  <c r="H2073" i="3"/>
  <c r="F2073" i="3"/>
  <c r="D2073" i="3"/>
  <c r="H2072" i="3"/>
  <c r="F2072" i="3"/>
  <c r="D2072" i="3"/>
  <c r="H2071" i="3"/>
  <c r="F2071" i="3"/>
  <c r="D2071" i="3"/>
  <c r="H2070" i="3"/>
  <c r="F2070" i="3"/>
  <c r="D2070" i="3"/>
  <c r="H2069" i="3"/>
  <c r="F2069" i="3"/>
  <c r="D2069" i="3"/>
  <c r="H2068" i="3"/>
  <c r="F2068" i="3"/>
  <c r="D2068" i="3"/>
  <c r="H2067" i="3"/>
  <c r="F2067" i="3"/>
  <c r="D2067" i="3"/>
  <c r="H2066" i="3"/>
  <c r="F2066" i="3"/>
  <c r="D2066" i="3"/>
  <c r="H2065" i="3"/>
  <c r="F2065" i="3"/>
  <c r="D2065" i="3"/>
  <c r="H2064" i="3"/>
  <c r="F2064" i="3"/>
  <c r="D2064" i="3"/>
  <c r="H2063" i="3"/>
  <c r="F2063" i="3"/>
  <c r="D2063" i="3"/>
  <c r="H2062" i="3"/>
  <c r="F2062" i="3"/>
  <c r="D2062" i="3"/>
  <c r="H2061" i="3"/>
  <c r="F2061" i="3"/>
  <c r="D2061" i="3"/>
  <c r="H2060" i="3"/>
  <c r="F2060" i="3"/>
  <c r="D2060" i="3"/>
  <c r="H2059" i="3"/>
  <c r="F2059" i="3"/>
  <c r="D2059" i="3"/>
  <c r="H2058" i="3"/>
  <c r="F2058" i="3"/>
  <c r="D2058" i="3"/>
  <c r="H2057" i="3"/>
  <c r="F2057" i="3"/>
  <c r="D2057" i="3"/>
  <c r="H2056" i="3"/>
  <c r="F2056" i="3"/>
  <c r="D2056" i="3"/>
  <c r="H2055" i="3"/>
  <c r="F2055" i="3"/>
  <c r="D2055" i="3"/>
  <c r="H2054" i="3"/>
  <c r="F2054" i="3"/>
  <c r="D2054" i="3"/>
  <c r="H2053" i="3"/>
  <c r="F2053" i="3"/>
  <c r="D2053" i="3"/>
  <c r="H2052" i="3"/>
  <c r="F2052" i="3"/>
  <c r="D2052" i="3"/>
  <c r="H2051" i="3"/>
  <c r="F2051" i="3"/>
  <c r="D2051" i="3"/>
  <c r="H2050" i="3"/>
  <c r="F2050" i="3"/>
  <c r="D2050" i="3"/>
  <c r="H2049" i="3"/>
  <c r="F2049" i="3"/>
  <c r="D2049" i="3"/>
  <c r="H2048" i="3"/>
  <c r="F2048" i="3"/>
  <c r="D2048" i="3"/>
  <c r="H2047" i="3"/>
  <c r="F2047" i="3"/>
  <c r="D2047" i="3"/>
  <c r="H2046" i="3"/>
  <c r="F2046" i="3"/>
  <c r="D2046" i="3"/>
  <c r="H2045" i="3"/>
  <c r="F2045" i="3"/>
  <c r="D2045" i="3"/>
  <c r="H2044" i="3"/>
  <c r="F2044" i="3"/>
  <c r="D2044" i="3"/>
  <c r="H2043" i="3"/>
  <c r="F2043" i="3"/>
  <c r="D2043" i="3"/>
  <c r="H2042" i="3"/>
  <c r="F2042" i="3"/>
  <c r="D2042" i="3"/>
  <c r="H2041" i="3"/>
  <c r="F2041" i="3"/>
  <c r="D2041" i="3"/>
  <c r="H2040" i="3"/>
  <c r="F2040" i="3"/>
  <c r="D2040" i="3"/>
  <c r="H2039" i="3"/>
  <c r="F2039" i="3"/>
  <c r="D2039" i="3"/>
  <c r="H2038" i="3"/>
  <c r="F2038" i="3"/>
  <c r="D2038" i="3"/>
  <c r="H2037" i="3"/>
  <c r="F2037" i="3"/>
  <c r="D2037" i="3"/>
  <c r="H2036" i="3"/>
  <c r="F2036" i="3"/>
  <c r="D2036" i="3"/>
  <c r="H2035" i="3"/>
  <c r="F2035" i="3"/>
  <c r="D2035" i="3"/>
  <c r="H2034" i="3"/>
  <c r="F2034" i="3"/>
  <c r="D2034" i="3"/>
  <c r="H2033" i="3"/>
  <c r="F2033" i="3"/>
  <c r="D2033" i="3"/>
  <c r="H2032" i="3"/>
  <c r="F2032" i="3"/>
  <c r="D2032" i="3"/>
  <c r="H2031" i="3"/>
  <c r="F2031" i="3"/>
  <c r="D2031" i="3"/>
  <c r="H2030" i="3"/>
  <c r="F2030" i="3"/>
  <c r="D2030" i="3"/>
  <c r="H2029" i="3"/>
  <c r="F2029" i="3"/>
  <c r="D2029" i="3"/>
  <c r="H2028" i="3"/>
  <c r="F2028" i="3"/>
  <c r="D2028" i="3"/>
  <c r="H2027" i="3"/>
  <c r="F2027" i="3"/>
  <c r="D2027" i="3"/>
  <c r="H2026" i="3"/>
  <c r="F2026" i="3"/>
  <c r="D2026" i="3"/>
  <c r="H2025" i="3"/>
  <c r="F2025" i="3"/>
  <c r="D2025" i="3"/>
  <c r="H2024" i="3"/>
  <c r="F2024" i="3"/>
  <c r="D2024" i="3"/>
  <c r="H2023" i="3"/>
  <c r="F2023" i="3"/>
  <c r="D2023" i="3"/>
  <c r="H2022" i="3"/>
  <c r="F2022" i="3"/>
  <c r="D2022" i="3"/>
  <c r="H2021" i="3"/>
  <c r="F2021" i="3"/>
  <c r="D2021" i="3"/>
  <c r="H2020" i="3"/>
  <c r="F2020" i="3"/>
  <c r="D2020" i="3"/>
  <c r="H2019" i="3"/>
  <c r="F2019" i="3"/>
  <c r="D2019" i="3"/>
  <c r="H2018" i="3"/>
  <c r="F2018" i="3"/>
  <c r="D2018" i="3"/>
  <c r="H2017" i="3"/>
  <c r="F2017" i="3"/>
  <c r="D2017" i="3"/>
  <c r="H2016" i="3"/>
  <c r="F2016" i="3"/>
  <c r="D2016" i="3"/>
  <c r="H2015" i="3"/>
  <c r="F2015" i="3"/>
  <c r="D2015" i="3"/>
  <c r="H2014" i="3"/>
  <c r="F2014" i="3"/>
  <c r="D2014" i="3"/>
  <c r="H2013" i="3"/>
  <c r="F2013" i="3"/>
  <c r="D2013" i="3"/>
  <c r="H2012" i="3"/>
  <c r="F2012" i="3"/>
  <c r="D2012" i="3"/>
  <c r="H2011" i="3"/>
  <c r="F2011" i="3"/>
  <c r="D2011" i="3"/>
  <c r="H2010" i="3"/>
  <c r="F2010" i="3"/>
  <c r="D2010" i="3"/>
  <c r="H2009" i="3"/>
  <c r="F2009" i="3"/>
  <c r="D2009" i="3"/>
  <c r="H2008" i="3"/>
  <c r="F2008" i="3"/>
  <c r="D2008" i="3"/>
  <c r="H2007" i="3"/>
  <c r="F2007" i="3"/>
  <c r="D2007" i="3"/>
  <c r="H2006" i="3"/>
  <c r="F2006" i="3"/>
  <c r="D2006" i="3"/>
  <c r="H2005" i="3"/>
  <c r="F2005" i="3"/>
  <c r="D2005" i="3"/>
  <c r="H2004" i="3"/>
  <c r="F2004" i="3"/>
  <c r="D2004" i="3"/>
  <c r="H2003" i="3"/>
  <c r="F2003" i="3"/>
  <c r="D2003" i="3"/>
  <c r="H2002" i="3"/>
  <c r="F2002" i="3"/>
  <c r="D2002" i="3"/>
  <c r="H2001" i="3"/>
  <c r="F2001" i="3"/>
  <c r="D2001" i="3"/>
  <c r="H2000" i="3"/>
  <c r="F2000" i="3"/>
  <c r="D2000" i="3"/>
  <c r="H1999" i="3"/>
  <c r="F1999" i="3"/>
  <c r="D1999" i="3"/>
  <c r="H1998" i="3"/>
  <c r="F1998" i="3"/>
  <c r="D1998" i="3"/>
  <c r="H1997" i="3"/>
  <c r="F1997" i="3"/>
  <c r="D1997" i="3"/>
  <c r="H1996" i="3"/>
  <c r="F1996" i="3"/>
  <c r="D1996" i="3"/>
  <c r="H1995" i="3"/>
  <c r="F1995" i="3"/>
  <c r="D1995" i="3"/>
  <c r="H1994" i="3"/>
  <c r="F1994" i="3"/>
  <c r="D1994" i="3"/>
  <c r="H1993" i="3"/>
  <c r="F1993" i="3"/>
  <c r="D1993" i="3"/>
  <c r="H1992" i="3"/>
  <c r="F1992" i="3"/>
  <c r="D1992" i="3"/>
  <c r="H1991" i="3"/>
  <c r="F1991" i="3"/>
  <c r="D1991" i="3"/>
  <c r="H1990" i="3"/>
  <c r="F1990" i="3"/>
  <c r="D1990" i="3"/>
  <c r="H1989" i="3"/>
  <c r="F1989" i="3"/>
  <c r="D1989" i="3"/>
  <c r="H1988" i="3"/>
  <c r="F1988" i="3"/>
  <c r="D1988" i="3"/>
  <c r="H1987" i="3"/>
  <c r="F1987" i="3"/>
  <c r="D1987" i="3"/>
  <c r="H1986" i="3"/>
  <c r="F1986" i="3"/>
  <c r="D1986" i="3"/>
  <c r="H1985" i="3"/>
  <c r="F1985" i="3"/>
  <c r="D1985" i="3"/>
  <c r="H1984" i="3"/>
  <c r="F1984" i="3"/>
  <c r="D1984" i="3"/>
  <c r="H1983" i="3"/>
  <c r="F1983" i="3"/>
  <c r="D1983" i="3"/>
  <c r="H1982" i="3"/>
  <c r="F1982" i="3"/>
  <c r="D1982" i="3"/>
  <c r="H1981" i="3"/>
  <c r="F1981" i="3"/>
  <c r="D1981" i="3"/>
  <c r="H1980" i="3"/>
  <c r="F1980" i="3"/>
  <c r="D1980" i="3"/>
  <c r="H1979" i="3"/>
  <c r="F1979" i="3"/>
  <c r="D1979" i="3"/>
  <c r="H1978" i="3"/>
  <c r="F1978" i="3"/>
  <c r="D1978" i="3"/>
  <c r="H1977" i="3"/>
  <c r="F1977" i="3"/>
  <c r="D1977" i="3"/>
  <c r="H1976" i="3"/>
  <c r="F1976" i="3"/>
  <c r="D1976" i="3"/>
  <c r="H1975" i="3"/>
  <c r="F1975" i="3"/>
  <c r="D1975" i="3"/>
  <c r="H1974" i="3"/>
  <c r="F1974" i="3"/>
  <c r="D1974" i="3"/>
  <c r="H1973" i="3"/>
  <c r="F1973" i="3"/>
  <c r="D1973" i="3"/>
  <c r="H1972" i="3"/>
  <c r="F1972" i="3"/>
  <c r="D1972" i="3"/>
  <c r="H1971" i="3"/>
  <c r="F1971" i="3"/>
  <c r="D1971" i="3"/>
  <c r="H1970" i="3"/>
  <c r="F1970" i="3"/>
  <c r="D1970" i="3"/>
  <c r="H1969" i="3"/>
  <c r="F1969" i="3"/>
  <c r="D1969" i="3"/>
  <c r="H1968" i="3"/>
  <c r="F1968" i="3"/>
  <c r="D1968" i="3"/>
  <c r="H1967" i="3"/>
  <c r="F1967" i="3"/>
  <c r="D1967" i="3"/>
  <c r="H1966" i="3"/>
  <c r="F1966" i="3"/>
  <c r="D1966" i="3"/>
  <c r="H1965" i="3"/>
  <c r="F1965" i="3"/>
  <c r="D1965" i="3"/>
  <c r="H1964" i="3"/>
  <c r="F1964" i="3"/>
  <c r="D1964" i="3"/>
  <c r="H1963" i="3"/>
  <c r="F1963" i="3"/>
  <c r="D1963" i="3"/>
  <c r="H1962" i="3"/>
  <c r="F1962" i="3"/>
  <c r="D1962" i="3"/>
  <c r="H1961" i="3"/>
  <c r="F1961" i="3"/>
  <c r="D1961" i="3"/>
  <c r="H1960" i="3"/>
  <c r="F1960" i="3"/>
  <c r="D1960" i="3"/>
  <c r="H1959" i="3"/>
  <c r="F1959" i="3"/>
  <c r="D1959" i="3"/>
  <c r="H1958" i="3"/>
  <c r="F1958" i="3"/>
  <c r="D1958" i="3"/>
  <c r="H1957" i="3"/>
  <c r="F1957" i="3"/>
  <c r="D1957" i="3"/>
  <c r="H1956" i="3"/>
  <c r="F1956" i="3"/>
  <c r="D1956" i="3"/>
  <c r="H1955" i="3"/>
  <c r="F1955" i="3"/>
  <c r="D1955" i="3"/>
  <c r="H1954" i="3"/>
  <c r="F1954" i="3"/>
  <c r="D1954" i="3"/>
  <c r="H1953" i="3"/>
  <c r="F1953" i="3"/>
  <c r="D1953" i="3"/>
  <c r="H1952" i="3"/>
  <c r="F1952" i="3"/>
  <c r="D1952" i="3"/>
  <c r="H1951" i="3"/>
  <c r="F1951" i="3"/>
  <c r="D1951" i="3"/>
  <c r="H1950" i="3"/>
  <c r="F1950" i="3"/>
  <c r="D1950" i="3"/>
  <c r="H1949" i="3"/>
  <c r="F1949" i="3"/>
  <c r="D1949" i="3"/>
  <c r="H1948" i="3"/>
  <c r="F1948" i="3"/>
  <c r="D1948" i="3"/>
  <c r="H1947" i="3"/>
  <c r="F1947" i="3"/>
  <c r="D1947" i="3"/>
  <c r="H1946" i="3"/>
  <c r="F1946" i="3"/>
  <c r="D1946" i="3"/>
  <c r="H1945" i="3"/>
  <c r="F1945" i="3"/>
  <c r="D1945" i="3"/>
  <c r="H1944" i="3"/>
  <c r="F1944" i="3"/>
  <c r="D1944" i="3"/>
  <c r="H1943" i="3"/>
  <c r="F1943" i="3"/>
  <c r="D1943" i="3"/>
  <c r="H1942" i="3"/>
  <c r="F1942" i="3"/>
  <c r="D1942" i="3"/>
  <c r="H1941" i="3"/>
  <c r="F1941" i="3"/>
  <c r="D1941" i="3"/>
  <c r="H1940" i="3"/>
  <c r="F1940" i="3"/>
  <c r="D1940" i="3"/>
  <c r="H1939" i="3"/>
  <c r="F1939" i="3"/>
  <c r="D1939" i="3"/>
  <c r="H1938" i="3"/>
  <c r="F1938" i="3"/>
  <c r="D1938" i="3"/>
  <c r="H1937" i="3"/>
  <c r="F1937" i="3"/>
  <c r="D1937" i="3"/>
  <c r="H1936" i="3"/>
  <c r="F1936" i="3"/>
  <c r="D1936" i="3"/>
  <c r="H1935" i="3"/>
  <c r="F1935" i="3"/>
  <c r="D1935" i="3"/>
  <c r="H1934" i="3"/>
  <c r="F1934" i="3"/>
  <c r="D1934" i="3"/>
  <c r="H1933" i="3"/>
  <c r="F1933" i="3"/>
  <c r="D1933" i="3"/>
  <c r="H1932" i="3"/>
  <c r="F1932" i="3"/>
  <c r="D1932" i="3"/>
  <c r="H1931" i="3"/>
  <c r="F1931" i="3"/>
  <c r="D1931" i="3"/>
  <c r="H1930" i="3"/>
  <c r="F1930" i="3"/>
  <c r="D1930" i="3"/>
  <c r="H1929" i="3"/>
  <c r="F1929" i="3"/>
  <c r="D1929" i="3"/>
  <c r="H1928" i="3"/>
  <c r="F1928" i="3"/>
  <c r="D1928" i="3"/>
  <c r="H1927" i="3"/>
  <c r="F1927" i="3"/>
  <c r="D1927" i="3"/>
  <c r="H1926" i="3"/>
  <c r="F1926" i="3"/>
  <c r="D1926" i="3"/>
  <c r="H1925" i="3"/>
  <c r="F1925" i="3"/>
  <c r="D1925" i="3"/>
  <c r="H1924" i="3"/>
  <c r="F1924" i="3"/>
  <c r="D1924" i="3"/>
  <c r="H1923" i="3"/>
  <c r="F1923" i="3"/>
  <c r="D1923" i="3"/>
  <c r="H1922" i="3"/>
  <c r="F1922" i="3"/>
  <c r="D1922" i="3"/>
  <c r="H1921" i="3"/>
  <c r="F1921" i="3"/>
  <c r="D1921" i="3"/>
  <c r="H1920" i="3"/>
  <c r="F1920" i="3"/>
  <c r="D1920" i="3"/>
  <c r="H1919" i="3"/>
  <c r="F1919" i="3"/>
  <c r="D1919" i="3"/>
  <c r="H1918" i="3"/>
  <c r="F1918" i="3"/>
  <c r="D1918" i="3"/>
  <c r="H1917" i="3"/>
  <c r="F1917" i="3"/>
  <c r="D1917" i="3"/>
  <c r="H1916" i="3"/>
  <c r="F1916" i="3"/>
  <c r="D1916" i="3"/>
  <c r="H1915" i="3"/>
  <c r="F1915" i="3"/>
  <c r="D1915" i="3"/>
  <c r="H1914" i="3"/>
  <c r="F1914" i="3"/>
  <c r="D1914" i="3"/>
  <c r="H1913" i="3"/>
  <c r="F1913" i="3"/>
  <c r="D1913" i="3"/>
  <c r="H1912" i="3"/>
  <c r="F1912" i="3"/>
  <c r="D1912" i="3"/>
  <c r="H1911" i="3"/>
  <c r="F1911" i="3"/>
  <c r="D1911" i="3"/>
  <c r="H1910" i="3"/>
  <c r="F1910" i="3"/>
  <c r="D1910" i="3"/>
  <c r="H1909" i="3"/>
  <c r="F1909" i="3"/>
  <c r="D1909" i="3"/>
  <c r="H1908" i="3"/>
  <c r="F1908" i="3"/>
  <c r="D1908" i="3"/>
  <c r="H1907" i="3"/>
  <c r="F1907" i="3"/>
  <c r="D1907" i="3"/>
  <c r="H1906" i="3"/>
  <c r="F1906" i="3"/>
  <c r="D1906" i="3"/>
  <c r="H1905" i="3"/>
  <c r="F1905" i="3"/>
  <c r="D1905" i="3"/>
  <c r="H1904" i="3"/>
  <c r="F1904" i="3"/>
  <c r="D1904" i="3"/>
  <c r="H1903" i="3"/>
  <c r="F1903" i="3"/>
  <c r="D1903" i="3"/>
  <c r="H1902" i="3"/>
  <c r="F1902" i="3"/>
  <c r="D1902" i="3"/>
  <c r="H1901" i="3"/>
  <c r="F1901" i="3"/>
  <c r="D1901" i="3"/>
  <c r="H1900" i="3"/>
  <c r="F1900" i="3"/>
  <c r="D1900" i="3"/>
  <c r="H1899" i="3"/>
  <c r="F1899" i="3"/>
  <c r="D1899" i="3"/>
  <c r="H1898" i="3"/>
  <c r="F1898" i="3"/>
  <c r="D1898" i="3"/>
  <c r="H1897" i="3"/>
  <c r="F1897" i="3"/>
  <c r="D1897" i="3"/>
  <c r="H1896" i="3"/>
  <c r="F1896" i="3"/>
  <c r="D1896" i="3"/>
  <c r="H1895" i="3"/>
  <c r="F1895" i="3"/>
  <c r="D1895" i="3"/>
  <c r="H1894" i="3"/>
  <c r="F1894" i="3"/>
  <c r="D1894" i="3"/>
  <c r="H1893" i="3"/>
  <c r="F1893" i="3"/>
  <c r="D1893" i="3"/>
  <c r="H1892" i="3"/>
  <c r="F1892" i="3"/>
  <c r="D1892" i="3"/>
  <c r="H1891" i="3"/>
  <c r="F1891" i="3"/>
  <c r="D1891" i="3"/>
  <c r="H1890" i="3"/>
  <c r="F1890" i="3"/>
  <c r="D1890" i="3"/>
  <c r="H1889" i="3"/>
  <c r="F1889" i="3"/>
  <c r="D1889" i="3"/>
  <c r="H1888" i="3"/>
  <c r="F1888" i="3"/>
  <c r="D1888" i="3"/>
  <c r="H1887" i="3"/>
  <c r="F1887" i="3"/>
  <c r="D1887" i="3"/>
  <c r="H1886" i="3"/>
  <c r="F1886" i="3"/>
  <c r="D1886" i="3"/>
  <c r="H1885" i="3"/>
  <c r="F1885" i="3"/>
  <c r="D1885" i="3"/>
  <c r="H1884" i="3"/>
  <c r="F1884" i="3"/>
  <c r="D1884" i="3"/>
  <c r="H1883" i="3"/>
  <c r="F1883" i="3"/>
  <c r="D1883" i="3"/>
  <c r="H1882" i="3"/>
  <c r="F1882" i="3"/>
  <c r="D1882" i="3"/>
  <c r="H1881" i="3"/>
  <c r="F1881" i="3"/>
  <c r="D1881" i="3"/>
  <c r="H1880" i="3"/>
  <c r="F1880" i="3"/>
  <c r="D1880" i="3"/>
  <c r="H1879" i="3"/>
  <c r="F1879" i="3"/>
  <c r="D1879" i="3"/>
  <c r="H1878" i="3"/>
  <c r="F1878" i="3"/>
  <c r="D1878" i="3"/>
  <c r="H1877" i="3"/>
  <c r="F1877" i="3"/>
  <c r="D1877" i="3"/>
  <c r="H1876" i="3"/>
  <c r="F1876" i="3"/>
  <c r="D1876" i="3"/>
  <c r="H1875" i="3"/>
  <c r="F1875" i="3"/>
  <c r="D1875" i="3"/>
  <c r="H1874" i="3"/>
  <c r="F1874" i="3"/>
  <c r="D1874" i="3"/>
  <c r="H1873" i="3"/>
  <c r="F1873" i="3"/>
  <c r="D1873" i="3"/>
  <c r="H1872" i="3"/>
  <c r="F1872" i="3"/>
  <c r="D1872" i="3"/>
  <c r="H1871" i="3"/>
  <c r="F1871" i="3"/>
  <c r="D1871" i="3"/>
  <c r="H1870" i="3"/>
  <c r="F1870" i="3"/>
  <c r="D1870" i="3"/>
  <c r="H1869" i="3"/>
  <c r="F1869" i="3"/>
  <c r="D1869" i="3"/>
  <c r="H1868" i="3"/>
  <c r="F1868" i="3"/>
  <c r="D1868" i="3"/>
  <c r="H1867" i="3"/>
  <c r="F1867" i="3"/>
  <c r="D1867" i="3"/>
  <c r="H1866" i="3"/>
  <c r="F1866" i="3"/>
  <c r="D1866" i="3"/>
  <c r="H1865" i="3"/>
  <c r="F1865" i="3"/>
  <c r="D1865" i="3"/>
  <c r="H1864" i="3"/>
  <c r="F1864" i="3"/>
  <c r="D1864" i="3"/>
  <c r="H1863" i="3"/>
  <c r="F1863" i="3"/>
  <c r="D1863" i="3"/>
  <c r="H1862" i="3"/>
  <c r="F1862" i="3"/>
  <c r="D1862" i="3"/>
  <c r="H1861" i="3"/>
  <c r="F1861" i="3"/>
  <c r="D1861" i="3"/>
  <c r="H1860" i="3"/>
  <c r="F1860" i="3"/>
  <c r="D1860" i="3"/>
  <c r="H1859" i="3"/>
  <c r="F1859" i="3"/>
  <c r="D1859" i="3"/>
  <c r="H1858" i="3"/>
  <c r="F1858" i="3"/>
  <c r="D1858" i="3"/>
  <c r="H1857" i="3"/>
  <c r="F1857" i="3"/>
  <c r="D1857" i="3"/>
  <c r="H1856" i="3"/>
  <c r="F1856" i="3"/>
  <c r="D1856" i="3"/>
  <c r="H1855" i="3"/>
  <c r="F1855" i="3"/>
  <c r="D1855" i="3"/>
  <c r="H1854" i="3"/>
  <c r="F1854" i="3"/>
  <c r="D1854" i="3"/>
  <c r="H1853" i="3"/>
  <c r="F1853" i="3"/>
  <c r="D1853" i="3"/>
  <c r="H1852" i="3"/>
  <c r="F1852" i="3"/>
  <c r="D1852" i="3"/>
  <c r="H1851" i="3"/>
  <c r="F1851" i="3"/>
  <c r="D1851" i="3"/>
  <c r="H1850" i="3"/>
  <c r="F1850" i="3"/>
  <c r="D1850" i="3"/>
  <c r="H1849" i="3"/>
  <c r="F1849" i="3"/>
  <c r="D1849" i="3"/>
  <c r="H1848" i="3"/>
  <c r="F1848" i="3"/>
  <c r="D1848" i="3"/>
  <c r="H1847" i="3"/>
  <c r="F1847" i="3"/>
  <c r="D1847" i="3"/>
  <c r="H1846" i="3"/>
  <c r="F1846" i="3"/>
  <c r="D1846" i="3"/>
  <c r="H1845" i="3"/>
  <c r="F1845" i="3"/>
  <c r="D1845" i="3"/>
  <c r="H1844" i="3"/>
  <c r="F1844" i="3"/>
  <c r="D1844" i="3"/>
  <c r="H1843" i="3"/>
  <c r="F1843" i="3"/>
  <c r="D1843" i="3"/>
  <c r="H1842" i="3"/>
  <c r="F1842" i="3"/>
  <c r="D1842" i="3"/>
  <c r="H1841" i="3"/>
  <c r="F1841" i="3"/>
  <c r="D1841" i="3"/>
  <c r="H1840" i="3"/>
  <c r="F1840" i="3"/>
  <c r="D1840" i="3"/>
  <c r="H1839" i="3"/>
  <c r="F1839" i="3"/>
  <c r="D1839" i="3"/>
  <c r="H1838" i="3"/>
  <c r="F1838" i="3"/>
  <c r="D1838" i="3"/>
  <c r="H1837" i="3"/>
  <c r="F1837" i="3"/>
  <c r="D1837" i="3"/>
  <c r="H1836" i="3"/>
  <c r="F1836" i="3"/>
  <c r="D1836" i="3"/>
  <c r="H1835" i="3"/>
  <c r="F1835" i="3"/>
  <c r="D1835" i="3"/>
  <c r="H1834" i="3"/>
  <c r="F1834" i="3"/>
  <c r="D1834" i="3"/>
  <c r="H1833" i="3"/>
  <c r="F1833" i="3"/>
  <c r="D1833" i="3"/>
  <c r="H1832" i="3"/>
  <c r="F1832" i="3"/>
  <c r="D1832" i="3"/>
  <c r="H1831" i="3"/>
  <c r="F1831" i="3"/>
  <c r="D1831" i="3"/>
  <c r="H1830" i="3"/>
  <c r="F1830" i="3"/>
  <c r="D1830" i="3"/>
  <c r="H1829" i="3"/>
  <c r="F1829" i="3"/>
  <c r="D1829" i="3"/>
  <c r="H1828" i="3"/>
  <c r="F1828" i="3"/>
  <c r="D1828" i="3"/>
  <c r="H1827" i="3"/>
  <c r="F1827" i="3"/>
  <c r="D1827" i="3"/>
  <c r="H1826" i="3"/>
  <c r="F1826" i="3"/>
  <c r="D1826" i="3"/>
  <c r="H1825" i="3"/>
  <c r="F1825" i="3"/>
  <c r="D1825" i="3"/>
  <c r="H1824" i="3"/>
  <c r="F1824" i="3"/>
  <c r="D1824" i="3"/>
  <c r="H1823" i="3"/>
  <c r="F1823" i="3"/>
  <c r="D1823" i="3"/>
  <c r="H1822" i="3"/>
  <c r="F1822" i="3"/>
  <c r="D1822" i="3"/>
  <c r="H1821" i="3"/>
  <c r="F1821" i="3"/>
  <c r="D1821" i="3"/>
  <c r="H1820" i="3"/>
  <c r="F1820" i="3"/>
  <c r="D1820" i="3"/>
  <c r="H1819" i="3"/>
  <c r="F1819" i="3"/>
  <c r="D1819" i="3"/>
  <c r="H1818" i="3"/>
  <c r="F1818" i="3"/>
  <c r="D1818" i="3"/>
  <c r="H1817" i="3"/>
  <c r="F1817" i="3"/>
  <c r="D1817" i="3"/>
  <c r="H1816" i="3"/>
  <c r="F1816" i="3"/>
  <c r="D1816" i="3"/>
  <c r="H1815" i="3"/>
  <c r="F1815" i="3"/>
  <c r="D1815" i="3"/>
  <c r="H1814" i="3"/>
  <c r="F1814" i="3"/>
  <c r="D1814" i="3"/>
  <c r="H1813" i="3"/>
  <c r="F1813" i="3"/>
  <c r="D1813" i="3"/>
  <c r="H1812" i="3"/>
  <c r="F1812" i="3"/>
  <c r="D1812" i="3"/>
  <c r="H1811" i="3"/>
  <c r="F1811" i="3"/>
  <c r="D1811" i="3"/>
  <c r="H1810" i="3"/>
  <c r="F1810" i="3"/>
  <c r="D1810" i="3"/>
  <c r="H1809" i="3"/>
  <c r="F1809" i="3"/>
  <c r="D1809" i="3"/>
  <c r="H1808" i="3"/>
  <c r="F1808" i="3"/>
  <c r="D1808" i="3"/>
  <c r="H1807" i="3"/>
  <c r="F1807" i="3"/>
  <c r="D1807" i="3"/>
  <c r="H1806" i="3"/>
  <c r="F1806" i="3"/>
  <c r="D1806" i="3"/>
  <c r="H1805" i="3"/>
  <c r="F1805" i="3"/>
  <c r="D1805" i="3"/>
  <c r="H1804" i="3"/>
  <c r="F1804" i="3"/>
  <c r="D1804" i="3"/>
  <c r="H1803" i="3"/>
  <c r="F1803" i="3"/>
  <c r="D1803" i="3"/>
  <c r="H1802" i="3"/>
  <c r="F1802" i="3"/>
  <c r="D1802" i="3"/>
  <c r="H1801" i="3"/>
  <c r="F1801" i="3"/>
  <c r="D1801" i="3"/>
  <c r="H1800" i="3"/>
  <c r="F1800" i="3"/>
  <c r="D1800" i="3"/>
  <c r="H1799" i="3"/>
  <c r="F1799" i="3"/>
  <c r="D1799" i="3"/>
  <c r="H1798" i="3"/>
  <c r="F1798" i="3"/>
  <c r="D1798" i="3"/>
  <c r="H1797" i="3"/>
  <c r="F1797" i="3"/>
  <c r="D1797" i="3"/>
  <c r="H1796" i="3"/>
  <c r="F1796" i="3"/>
  <c r="D1796" i="3"/>
  <c r="H1795" i="3"/>
  <c r="F1795" i="3"/>
  <c r="D1795" i="3"/>
  <c r="H1794" i="3"/>
  <c r="F1794" i="3"/>
  <c r="D1794" i="3"/>
  <c r="H1793" i="3"/>
  <c r="F1793" i="3"/>
  <c r="D1793" i="3"/>
  <c r="H1792" i="3"/>
  <c r="F1792" i="3"/>
  <c r="D1792" i="3"/>
  <c r="H1791" i="3"/>
  <c r="F1791" i="3"/>
  <c r="D1791" i="3"/>
  <c r="H1790" i="3"/>
  <c r="F1790" i="3"/>
  <c r="D1790" i="3"/>
  <c r="H1789" i="3"/>
  <c r="F1789" i="3"/>
  <c r="D1789" i="3"/>
  <c r="H1788" i="3"/>
  <c r="F1788" i="3"/>
  <c r="D1788" i="3"/>
  <c r="H1787" i="3"/>
  <c r="F1787" i="3"/>
  <c r="D1787" i="3"/>
  <c r="H1786" i="3"/>
  <c r="F1786" i="3"/>
  <c r="D1786" i="3"/>
  <c r="H1785" i="3"/>
  <c r="F1785" i="3"/>
  <c r="D1785" i="3"/>
  <c r="H1784" i="3"/>
  <c r="F1784" i="3"/>
  <c r="D1784" i="3"/>
  <c r="H1783" i="3"/>
  <c r="F1783" i="3"/>
  <c r="D1783" i="3"/>
  <c r="H1782" i="3"/>
  <c r="F1782" i="3"/>
  <c r="D1782" i="3"/>
  <c r="H1781" i="3"/>
  <c r="F1781" i="3"/>
  <c r="D1781" i="3"/>
  <c r="H1780" i="3"/>
  <c r="F1780" i="3"/>
  <c r="D1780" i="3"/>
  <c r="H1779" i="3"/>
  <c r="F1779" i="3"/>
  <c r="D1779" i="3"/>
  <c r="H1778" i="3"/>
  <c r="F1778" i="3"/>
  <c r="D1778" i="3"/>
  <c r="H1777" i="3"/>
  <c r="F1777" i="3"/>
  <c r="D1777" i="3"/>
  <c r="H1776" i="3"/>
  <c r="F1776" i="3"/>
  <c r="D1776" i="3"/>
  <c r="H1775" i="3"/>
  <c r="F1775" i="3"/>
  <c r="D1775" i="3"/>
  <c r="H1774" i="3"/>
  <c r="F1774" i="3"/>
  <c r="D1774" i="3"/>
  <c r="H1773" i="3"/>
  <c r="F1773" i="3"/>
  <c r="D1773" i="3"/>
  <c r="H1772" i="3"/>
  <c r="F1772" i="3"/>
  <c r="D1772" i="3"/>
  <c r="H1771" i="3"/>
  <c r="F1771" i="3"/>
  <c r="D1771" i="3"/>
  <c r="H1770" i="3"/>
  <c r="F1770" i="3"/>
  <c r="D1770" i="3"/>
  <c r="H1769" i="3"/>
  <c r="F1769" i="3"/>
  <c r="D1769" i="3"/>
  <c r="H1768" i="3"/>
  <c r="F1768" i="3"/>
  <c r="D1768" i="3"/>
  <c r="H1767" i="3"/>
  <c r="F1767" i="3"/>
  <c r="D1767" i="3"/>
  <c r="H1766" i="3"/>
  <c r="F1766" i="3"/>
  <c r="D1766" i="3"/>
  <c r="H1765" i="3"/>
  <c r="F1765" i="3"/>
  <c r="D1765" i="3"/>
  <c r="H1764" i="3"/>
  <c r="F1764" i="3"/>
  <c r="D1764" i="3"/>
  <c r="H1763" i="3"/>
  <c r="F1763" i="3"/>
  <c r="D1763" i="3"/>
  <c r="H1762" i="3"/>
  <c r="F1762" i="3"/>
  <c r="D1762" i="3"/>
  <c r="H1761" i="3"/>
  <c r="F1761" i="3"/>
  <c r="D1761" i="3"/>
  <c r="H1760" i="3"/>
  <c r="F1760" i="3"/>
  <c r="D1760" i="3"/>
  <c r="H1759" i="3"/>
  <c r="F1759" i="3"/>
  <c r="D1759" i="3"/>
  <c r="H1758" i="3"/>
  <c r="F1758" i="3"/>
  <c r="D1758" i="3"/>
  <c r="H1757" i="3"/>
  <c r="F1757" i="3"/>
  <c r="D1757" i="3"/>
  <c r="H1756" i="3"/>
  <c r="F1756" i="3"/>
  <c r="D1756" i="3"/>
  <c r="H1755" i="3"/>
  <c r="F1755" i="3"/>
  <c r="D1755" i="3"/>
  <c r="H1754" i="3"/>
  <c r="F1754" i="3"/>
  <c r="D1754" i="3"/>
  <c r="H1753" i="3"/>
  <c r="F1753" i="3"/>
  <c r="D1753" i="3"/>
  <c r="H1752" i="3"/>
  <c r="F1752" i="3"/>
  <c r="D1752" i="3"/>
  <c r="H1751" i="3"/>
  <c r="F1751" i="3"/>
  <c r="D1751" i="3"/>
  <c r="H1750" i="3"/>
  <c r="F1750" i="3"/>
  <c r="D1750" i="3"/>
  <c r="H1749" i="3"/>
  <c r="F1749" i="3"/>
  <c r="D1749" i="3"/>
  <c r="H1748" i="3"/>
  <c r="F1748" i="3"/>
  <c r="D1748" i="3"/>
  <c r="H1747" i="3"/>
  <c r="F1747" i="3"/>
  <c r="D1747" i="3"/>
  <c r="H1746" i="3"/>
  <c r="F1746" i="3"/>
  <c r="D1746" i="3"/>
  <c r="H1745" i="3"/>
  <c r="F1745" i="3"/>
  <c r="D1745" i="3"/>
  <c r="H1744" i="3"/>
  <c r="F1744" i="3"/>
  <c r="D1744" i="3"/>
  <c r="H1743" i="3"/>
  <c r="F1743" i="3"/>
  <c r="D1743" i="3"/>
  <c r="H1742" i="3"/>
  <c r="F1742" i="3"/>
  <c r="D1742" i="3"/>
  <c r="H1741" i="3"/>
  <c r="F1741" i="3"/>
  <c r="D1741" i="3"/>
  <c r="H1740" i="3"/>
  <c r="F1740" i="3"/>
  <c r="D1740" i="3"/>
  <c r="H1739" i="3"/>
  <c r="F1739" i="3"/>
  <c r="D1739" i="3"/>
  <c r="H1738" i="3"/>
  <c r="F1738" i="3"/>
  <c r="D1738" i="3"/>
  <c r="H1737" i="3"/>
  <c r="F1737" i="3"/>
  <c r="D1737" i="3"/>
  <c r="H1736" i="3"/>
  <c r="F1736" i="3"/>
  <c r="D1736" i="3"/>
  <c r="H1735" i="3"/>
  <c r="F1735" i="3"/>
  <c r="D1735" i="3"/>
  <c r="H1734" i="3"/>
  <c r="F1734" i="3"/>
  <c r="D1734" i="3"/>
  <c r="H1733" i="3"/>
  <c r="F1733" i="3"/>
  <c r="D1733" i="3"/>
  <c r="H1732" i="3"/>
  <c r="F1732" i="3"/>
  <c r="D1732" i="3"/>
  <c r="H1731" i="3"/>
  <c r="F1731" i="3"/>
  <c r="D1731" i="3"/>
  <c r="H1730" i="3"/>
  <c r="F1730" i="3"/>
  <c r="D1730" i="3"/>
  <c r="H1729" i="3"/>
  <c r="F1729" i="3"/>
  <c r="D1729" i="3"/>
  <c r="H1728" i="3"/>
  <c r="F1728" i="3"/>
  <c r="D1728" i="3"/>
  <c r="H1727" i="3"/>
  <c r="F1727" i="3"/>
  <c r="D1727" i="3"/>
  <c r="H1726" i="3"/>
  <c r="F1726" i="3"/>
  <c r="D1726" i="3"/>
  <c r="H1725" i="3"/>
  <c r="F1725" i="3"/>
  <c r="D1725" i="3"/>
  <c r="H1724" i="3"/>
  <c r="F1724" i="3"/>
  <c r="D1724" i="3"/>
  <c r="H1723" i="3"/>
  <c r="F1723" i="3"/>
  <c r="D1723" i="3"/>
  <c r="H1722" i="3"/>
  <c r="F1722" i="3"/>
  <c r="D1722" i="3"/>
  <c r="H1721" i="3"/>
  <c r="F1721" i="3"/>
  <c r="D1721" i="3"/>
  <c r="H1720" i="3"/>
  <c r="F1720" i="3"/>
  <c r="D1720" i="3"/>
  <c r="H1719" i="3"/>
  <c r="F1719" i="3"/>
  <c r="D1719" i="3"/>
  <c r="H1718" i="3"/>
  <c r="F1718" i="3"/>
  <c r="D1718" i="3"/>
  <c r="H1717" i="3"/>
  <c r="F1717" i="3"/>
  <c r="D1717" i="3"/>
  <c r="H1716" i="3"/>
  <c r="F1716" i="3"/>
  <c r="D1716" i="3"/>
  <c r="H1715" i="3"/>
  <c r="F1715" i="3"/>
  <c r="D1715" i="3"/>
  <c r="H1714" i="3"/>
  <c r="F1714" i="3"/>
  <c r="D1714" i="3"/>
  <c r="H1713" i="3"/>
  <c r="F1713" i="3"/>
  <c r="D1713" i="3"/>
  <c r="H1712" i="3"/>
  <c r="F1712" i="3"/>
  <c r="D1712" i="3"/>
  <c r="H1711" i="3"/>
  <c r="F1711" i="3"/>
  <c r="D1711" i="3"/>
  <c r="H1710" i="3"/>
  <c r="F1710" i="3"/>
  <c r="D1710" i="3"/>
  <c r="H1709" i="3"/>
  <c r="F1709" i="3"/>
  <c r="D1709" i="3"/>
  <c r="H1708" i="3"/>
  <c r="F1708" i="3"/>
  <c r="D1708" i="3"/>
  <c r="H1707" i="3"/>
  <c r="F1707" i="3"/>
  <c r="D1707" i="3"/>
  <c r="H1706" i="3"/>
  <c r="F1706" i="3"/>
  <c r="D1706" i="3"/>
  <c r="H1705" i="3"/>
  <c r="F1705" i="3"/>
  <c r="D1705" i="3"/>
  <c r="H1704" i="3"/>
  <c r="F1704" i="3"/>
  <c r="D1704" i="3"/>
  <c r="H1703" i="3"/>
  <c r="F1703" i="3"/>
  <c r="D1703" i="3"/>
  <c r="H1702" i="3"/>
  <c r="F1702" i="3"/>
  <c r="D1702" i="3"/>
  <c r="H1701" i="3"/>
  <c r="F1701" i="3"/>
  <c r="D1701" i="3"/>
  <c r="H1700" i="3"/>
  <c r="F1700" i="3"/>
  <c r="D1700" i="3"/>
  <c r="H1699" i="3"/>
  <c r="F1699" i="3"/>
  <c r="D1699" i="3"/>
  <c r="H1698" i="3"/>
  <c r="F1698" i="3"/>
  <c r="D1698" i="3"/>
  <c r="H1697" i="3"/>
  <c r="F1697" i="3"/>
  <c r="D1697" i="3"/>
  <c r="H1696" i="3"/>
  <c r="F1696" i="3"/>
  <c r="D1696" i="3"/>
  <c r="H1695" i="3"/>
  <c r="F1695" i="3"/>
  <c r="D1695" i="3"/>
  <c r="H1694" i="3"/>
  <c r="F1694" i="3"/>
  <c r="D1694" i="3"/>
  <c r="H1693" i="3"/>
  <c r="F1693" i="3"/>
  <c r="D1693" i="3"/>
  <c r="H1692" i="3"/>
  <c r="F1692" i="3"/>
  <c r="D1692" i="3"/>
  <c r="H1691" i="3"/>
  <c r="F1691" i="3"/>
  <c r="D1691" i="3"/>
  <c r="H1690" i="3"/>
  <c r="F1690" i="3"/>
  <c r="D1690" i="3"/>
  <c r="H1689" i="3"/>
  <c r="F1689" i="3"/>
  <c r="D1689" i="3"/>
  <c r="H1688" i="3"/>
  <c r="F1688" i="3"/>
  <c r="D1688" i="3"/>
  <c r="H1687" i="3"/>
  <c r="F1687" i="3"/>
  <c r="D1687" i="3"/>
  <c r="H1686" i="3"/>
  <c r="F1686" i="3"/>
  <c r="D1686" i="3"/>
  <c r="H1685" i="3"/>
  <c r="F1685" i="3"/>
  <c r="D1685" i="3"/>
  <c r="H1684" i="3"/>
  <c r="F1684" i="3"/>
  <c r="D1684" i="3"/>
  <c r="H1683" i="3"/>
  <c r="F1683" i="3"/>
  <c r="D1683" i="3"/>
  <c r="H1682" i="3"/>
  <c r="F1682" i="3"/>
  <c r="D1682" i="3"/>
  <c r="H1681" i="3"/>
  <c r="F1681" i="3"/>
  <c r="D1681" i="3"/>
  <c r="H1680" i="3"/>
  <c r="F1680" i="3"/>
  <c r="D1680" i="3"/>
  <c r="H1679" i="3"/>
  <c r="F1679" i="3"/>
  <c r="D1679" i="3"/>
  <c r="H1678" i="3"/>
  <c r="F1678" i="3"/>
  <c r="D1678" i="3"/>
  <c r="H1677" i="3"/>
  <c r="F1677" i="3"/>
  <c r="D1677" i="3"/>
  <c r="H1676" i="3"/>
  <c r="F1676" i="3"/>
  <c r="D1676" i="3"/>
  <c r="H1675" i="3"/>
  <c r="F1675" i="3"/>
  <c r="D1675" i="3"/>
  <c r="H1674" i="3"/>
  <c r="F1674" i="3"/>
  <c r="D1674" i="3"/>
  <c r="H1673" i="3"/>
  <c r="F1673" i="3"/>
  <c r="D1673" i="3"/>
  <c r="H1672" i="3"/>
  <c r="F1672" i="3"/>
  <c r="D1672" i="3"/>
  <c r="H1671" i="3"/>
  <c r="F1671" i="3"/>
  <c r="D1671" i="3"/>
  <c r="H1670" i="3"/>
  <c r="F1670" i="3"/>
  <c r="D1670" i="3"/>
  <c r="H1669" i="3"/>
  <c r="F1669" i="3"/>
  <c r="D1669" i="3"/>
  <c r="H1668" i="3"/>
  <c r="F1668" i="3"/>
  <c r="D1668" i="3"/>
  <c r="H1667" i="3"/>
  <c r="F1667" i="3"/>
  <c r="D1667" i="3"/>
  <c r="H1666" i="3"/>
  <c r="F1666" i="3"/>
  <c r="D1666" i="3"/>
  <c r="H1665" i="3"/>
  <c r="F1665" i="3"/>
  <c r="D1665" i="3"/>
  <c r="H1664" i="3"/>
  <c r="F1664" i="3"/>
  <c r="D1664" i="3"/>
  <c r="H1663" i="3"/>
  <c r="F1663" i="3"/>
  <c r="D1663" i="3"/>
  <c r="H1662" i="3"/>
  <c r="F1662" i="3"/>
  <c r="D1662" i="3"/>
  <c r="H1661" i="3"/>
  <c r="F1661" i="3"/>
  <c r="D1661" i="3"/>
  <c r="H1660" i="3"/>
  <c r="F1660" i="3"/>
  <c r="D1660" i="3"/>
  <c r="H1659" i="3"/>
  <c r="F1659" i="3"/>
  <c r="D1659" i="3"/>
  <c r="H1658" i="3"/>
  <c r="F1658" i="3"/>
  <c r="D1658" i="3"/>
  <c r="H1657" i="3"/>
  <c r="F1657" i="3"/>
  <c r="D1657" i="3"/>
  <c r="H1656" i="3"/>
  <c r="F1656" i="3"/>
  <c r="D1656" i="3"/>
  <c r="H1655" i="3"/>
  <c r="F1655" i="3"/>
  <c r="D1655" i="3"/>
  <c r="H1654" i="3"/>
  <c r="F1654" i="3"/>
  <c r="D1654" i="3"/>
  <c r="H1653" i="3"/>
  <c r="F1653" i="3"/>
  <c r="D1653" i="3"/>
  <c r="H1652" i="3"/>
  <c r="F1652" i="3"/>
  <c r="D1652" i="3"/>
  <c r="H1651" i="3"/>
  <c r="F1651" i="3"/>
  <c r="D1651" i="3"/>
  <c r="H1650" i="3"/>
  <c r="F1650" i="3"/>
  <c r="D1650" i="3"/>
  <c r="H1649" i="3"/>
  <c r="F1649" i="3"/>
  <c r="D1649" i="3"/>
  <c r="H1648" i="3"/>
  <c r="F1648" i="3"/>
  <c r="D1648" i="3"/>
  <c r="H1647" i="3"/>
  <c r="F1647" i="3"/>
  <c r="D1647" i="3"/>
  <c r="H1646" i="3"/>
  <c r="F1646" i="3"/>
  <c r="D1646" i="3"/>
  <c r="H1645" i="3"/>
  <c r="F1645" i="3"/>
  <c r="D1645" i="3"/>
  <c r="H1644" i="3"/>
  <c r="F1644" i="3"/>
  <c r="D1644" i="3"/>
  <c r="H1643" i="3"/>
  <c r="F1643" i="3"/>
  <c r="D1643" i="3"/>
  <c r="H1642" i="3"/>
  <c r="F1642" i="3"/>
  <c r="D1642" i="3"/>
  <c r="H1641" i="3"/>
  <c r="F1641" i="3"/>
  <c r="D1641" i="3"/>
  <c r="H1640" i="3"/>
  <c r="F1640" i="3"/>
  <c r="D1640" i="3"/>
  <c r="H1639" i="3"/>
  <c r="F1639" i="3"/>
  <c r="D1639" i="3"/>
  <c r="H1638" i="3"/>
  <c r="F1638" i="3"/>
  <c r="D1638" i="3"/>
  <c r="H1637" i="3"/>
  <c r="F1637" i="3"/>
  <c r="D1637" i="3"/>
  <c r="H1636" i="3"/>
  <c r="F1636" i="3"/>
  <c r="D1636" i="3"/>
  <c r="H1635" i="3"/>
  <c r="F1635" i="3"/>
  <c r="D1635" i="3"/>
  <c r="H1634" i="3"/>
  <c r="F1634" i="3"/>
  <c r="D1634" i="3"/>
  <c r="H1633" i="3"/>
  <c r="F1633" i="3"/>
  <c r="D1633" i="3"/>
  <c r="H1632" i="3"/>
  <c r="F1632" i="3"/>
  <c r="D1632" i="3"/>
  <c r="H1631" i="3"/>
  <c r="F1631" i="3"/>
  <c r="D1631" i="3"/>
  <c r="H1630" i="3"/>
  <c r="F1630" i="3"/>
  <c r="D1630" i="3"/>
  <c r="H1629" i="3"/>
  <c r="F1629" i="3"/>
  <c r="D1629" i="3"/>
  <c r="H1628" i="3"/>
  <c r="F1628" i="3"/>
  <c r="D1628" i="3"/>
  <c r="H1627" i="3"/>
  <c r="F1627" i="3"/>
  <c r="D1627" i="3"/>
  <c r="H1626" i="3"/>
  <c r="F1626" i="3"/>
  <c r="D1626" i="3"/>
  <c r="H1625" i="3"/>
  <c r="F1625" i="3"/>
  <c r="D1625" i="3"/>
  <c r="H1624" i="3"/>
  <c r="F1624" i="3"/>
  <c r="D1624" i="3"/>
  <c r="H1623" i="3"/>
  <c r="F1623" i="3"/>
  <c r="D1623" i="3"/>
  <c r="H1622" i="3"/>
  <c r="F1622" i="3"/>
  <c r="D1622" i="3"/>
  <c r="H1621" i="3"/>
  <c r="F1621" i="3"/>
  <c r="D1621" i="3"/>
  <c r="H1620" i="3"/>
  <c r="F1620" i="3"/>
  <c r="D1620" i="3"/>
  <c r="H1619" i="3"/>
  <c r="F1619" i="3"/>
  <c r="D1619" i="3"/>
  <c r="H1618" i="3"/>
  <c r="F1618" i="3"/>
  <c r="D1618" i="3"/>
  <c r="H1617" i="3"/>
  <c r="F1617" i="3"/>
  <c r="D1617" i="3"/>
  <c r="H1616" i="3"/>
  <c r="F1616" i="3"/>
  <c r="D1616" i="3"/>
  <c r="H1615" i="3"/>
  <c r="F1615" i="3"/>
  <c r="D1615" i="3"/>
  <c r="H1614" i="3"/>
  <c r="F1614" i="3"/>
  <c r="D1614" i="3"/>
  <c r="H1613" i="3"/>
  <c r="F1613" i="3"/>
  <c r="D1613" i="3"/>
  <c r="H1612" i="3"/>
  <c r="F1612" i="3"/>
  <c r="D1612" i="3"/>
  <c r="H1611" i="3"/>
  <c r="F1611" i="3"/>
  <c r="D1611" i="3"/>
  <c r="H1610" i="3"/>
  <c r="F1610" i="3"/>
  <c r="D1610" i="3"/>
  <c r="H1609" i="3"/>
  <c r="F1609" i="3"/>
  <c r="D1609" i="3"/>
  <c r="H1608" i="3"/>
  <c r="F1608" i="3"/>
  <c r="D1608" i="3"/>
  <c r="H1607" i="3"/>
  <c r="F1607" i="3"/>
  <c r="D1607" i="3"/>
  <c r="H1606" i="3"/>
  <c r="F1606" i="3"/>
  <c r="D1606" i="3"/>
  <c r="H1605" i="3"/>
  <c r="F1605" i="3"/>
  <c r="D1605" i="3"/>
  <c r="H1604" i="3"/>
  <c r="F1604" i="3"/>
  <c r="D1604" i="3"/>
  <c r="H1603" i="3"/>
  <c r="F1603" i="3"/>
  <c r="D1603" i="3"/>
  <c r="H1602" i="3"/>
  <c r="F1602" i="3"/>
  <c r="D1602" i="3"/>
  <c r="H1601" i="3"/>
  <c r="F1601" i="3"/>
  <c r="D1601" i="3"/>
  <c r="H1600" i="3"/>
  <c r="F1600" i="3"/>
  <c r="D1600" i="3"/>
  <c r="H1599" i="3"/>
  <c r="F1599" i="3"/>
  <c r="D1599" i="3"/>
  <c r="H1598" i="3"/>
  <c r="F1598" i="3"/>
  <c r="D1598" i="3"/>
  <c r="H1597" i="3"/>
  <c r="F1597" i="3"/>
  <c r="D1597" i="3"/>
  <c r="H1596" i="3"/>
  <c r="F1596" i="3"/>
  <c r="D1596" i="3"/>
  <c r="H1595" i="3"/>
  <c r="F1595" i="3"/>
  <c r="D1595" i="3"/>
  <c r="H1594" i="3"/>
  <c r="F1594" i="3"/>
  <c r="D1594" i="3"/>
  <c r="H1593" i="3"/>
  <c r="F1593" i="3"/>
  <c r="D1593" i="3"/>
  <c r="H1592" i="3"/>
  <c r="F1592" i="3"/>
  <c r="D1592" i="3"/>
  <c r="H1591" i="3"/>
  <c r="F1591" i="3"/>
  <c r="D1591" i="3"/>
  <c r="H1590" i="3"/>
  <c r="F1590" i="3"/>
  <c r="D1590" i="3"/>
  <c r="H1589" i="3"/>
  <c r="F1589" i="3"/>
  <c r="D1589" i="3"/>
  <c r="H1588" i="3"/>
  <c r="F1588" i="3"/>
  <c r="D1588" i="3"/>
  <c r="H1587" i="3"/>
  <c r="F1587" i="3"/>
  <c r="D1587" i="3"/>
  <c r="H1586" i="3"/>
  <c r="F1586" i="3"/>
  <c r="D1586" i="3"/>
  <c r="H1585" i="3"/>
  <c r="F1585" i="3"/>
  <c r="D1585" i="3"/>
  <c r="H1584" i="3"/>
  <c r="F1584" i="3"/>
  <c r="D1584" i="3"/>
  <c r="H1583" i="3"/>
  <c r="F1583" i="3"/>
  <c r="D1583" i="3"/>
  <c r="H1582" i="3"/>
  <c r="F1582" i="3"/>
  <c r="D1582" i="3"/>
  <c r="H1581" i="3"/>
  <c r="F1581" i="3"/>
  <c r="D1581" i="3"/>
  <c r="H1580" i="3"/>
  <c r="F1580" i="3"/>
  <c r="D1580" i="3"/>
  <c r="H1579" i="3"/>
  <c r="F1579" i="3"/>
  <c r="D1579" i="3"/>
  <c r="H1578" i="3"/>
  <c r="F1578" i="3"/>
  <c r="D1578" i="3"/>
  <c r="H1577" i="3"/>
  <c r="F1577" i="3"/>
  <c r="D1577" i="3"/>
  <c r="H1576" i="3"/>
  <c r="F1576" i="3"/>
  <c r="D1576" i="3"/>
  <c r="H1575" i="3"/>
  <c r="F1575" i="3"/>
  <c r="D1575" i="3"/>
  <c r="H1574" i="3"/>
  <c r="F1574" i="3"/>
  <c r="D1574" i="3"/>
  <c r="H1573" i="3"/>
  <c r="F1573" i="3"/>
  <c r="D1573" i="3"/>
  <c r="H1572" i="3"/>
  <c r="F1572" i="3"/>
  <c r="D1572" i="3"/>
  <c r="H1571" i="3"/>
  <c r="F1571" i="3"/>
  <c r="D1571" i="3"/>
  <c r="H1570" i="3"/>
  <c r="F1570" i="3"/>
  <c r="D1570" i="3"/>
  <c r="H1569" i="3"/>
  <c r="F1569" i="3"/>
  <c r="D1569" i="3"/>
  <c r="H1568" i="3"/>
  <c r="F1568" i="3"/>
  <c r="D1568" i="3"/>
  <c r="H1567" i="3"/>
  <c r="F1567" i="3"/>
  <c r="D1567" i="3"/>
  <c r="H1566" i="3"/>
  <c r="F1566" i="3"/>
  <c r="D1566" i="3"/>
  <c r="H1565" i="3"/>
  <c r="F1565" i="3"/>
  <c r="D1565" i="3"/>
  <c r="H1564" i="3"/>
  <c r="F1564" i="3"/>
  <c r="D1564" i="3"/>
  <c r="H1563" i="3"/>
  <c r="F1563" i="3"/>
  <c r="D1563" i="3"/>
  <c r="H1562" i="3"/>
  <c r="F1562" i="3"/>
  <c r="D1562" i="3"/>
  <c r="H1561" i="3"/>
  <c r="F1561" i="3"/>
  <c r="D1561" i="3"/>
  <c r="H1560" i="3"/>
  <c r="F1560" i="3"/>
  <c r="D1560" i="3"/>
  <c r="H1559" i="3"/>
  <c r="F1559" i="3"/>
  <c r="D1559" i="3"/>
  <c r="H1558" i="3"/>
  <c r="F1558" i="3"/>
  <c r="D1558" i="3"/>
  <c r="H1557" i="3"/>
  <c r="F1557" i="3"/>
  <c r="D1557" i="3"/>
  <c r="H1556" i="3"/>
  <c r="F1556" i="3"/>
  <c r="D1556" i="3"/>
  <c r="H1555" i="3"/>
  <c r="F1555" i="3"/>
  <c r="D1555" i="3"/>
  <c r="H1554" i="3"/>
  <c r="F1554" i="3"/>
  <c r="D1554" i="3"/>
  <c r="H1553" i="3"/>
  <c r="F1553" i="3"/>
  <c r="D1553" i="3"/>
  <c r="H1552" i="3"/>
  <c r="F1552" i="3"/>
  <c r="D1552" i="3"/>
  <c r="H1551" i="3"/>
  <c r="F1551" i="3"/>
  <c r="D1551" i="3"/>
  <c r="H1550" i="3"/>
  <c r="F1550" i="3"/>
  <c r="D1550" i="3"/>
  <c r="H1549" i="3"/>
  <c r="F1549" i="3"/>
  <c r="D1549" i="3"/>
  <c r="H1548" i="3"/>
  <c r="F1548" i="3"/>
  <c r="D1548" i="3"/>
  <c r="H1547" i="3"/>
  <c r="F1547" i="3"/>
  <c r="D1547" i="3"/>
  <c r="H1546" i="3"/>
  <c r="F1546" i="3"/>
  <c r="D1546" i="3"/>
  <c r="H1545" i="3"/>
  <c r="F1545" i="3"/>
  <c r="D1545" i="3"/>
  <c r="H1544" i="3"/>
  <c r="F1544" i="3"/>
  <c r="D1544" i="3"/>
  <c r="H1543" i="3"/>
  <c r="F1543" i="3"/>
  <c r="D1543" i="3"/>
  <c r="H1542" i="3"/>
  <c r="F1542" i="3"/>
  <c r="D1542" i="3"/>
  <c r="H1541" i="3"/>
  <c r="F1541" i="3"/>
  <c r="D1541" i="3"/>
  <c r="H1540" i="3"/>
  <c r="F1540" i="3"/>
  <c r="D1540" i="3"/>
  <c r="H1539" i="3"/>
  <c r="F1539" i="3"/>
  <c r="D1539" i="3"/>
  <c r="H1538" i="3"/>
  <c r="F1538" i="3"/>
  <c r="D1538" i="3"/>
  <c r="H1537" i="3"/>
  <c r="F1537" i="3"/>
  <c r="D1537" i="3"/>
  <c r="H1536" i="3"/>
  <c r="F1536" i="3"/>
  <c r="D1536" i="3"/>
  <c r="H1535" i="3"/>
  <c r="F1535" i="3"/>
  <c r="D1535" i="3"/>
  <c r="H1534" i="3"/>
  <c r="F1534" i="3"/>
  <c r="D1534" i="3"/>
  <c r="H1533" i="3"/>
  <c r="F1533" i="3"/>
  <c r="D1533" i="3"/>
  <c r="H1532" i="3"/>
  <c r="F1532" i="3"/>
  <c r="D1532" i="3"/>
  <c r="H1531" i="3"/>
  <c r="F1531" i="3"/>
  <c r="D1531" i="3"/>
  <c r="H1530" i="3"/>
  <c r="F1530" i="3"/>
  <c r="D1530" i="3"/>
  <c r="H1529" i="3"/>
  <c r="F1529" i="3"/>
  <c r="D1529" i="3"/>
  <c r="H1528" i="3"/>
  <c r="F1528" i="3"/>
  <c r="D1528" i="3"/>
  <c r="H1527" i="3"/>
  <c r="F1527" i="3"/>
  <c r="D1527" i="3"/>
  <c r="H1526" i="3"/>
  <c r="F1526" i="3"/>
  <c r="D1526" i="3"/>
  <c r="H1525" i="3"/>
  <c r="F1525" i="3"/>
  <c r="D1525" i="3"/>
  <c r="H1524" i="3"/>
  <c r="F1524" i="3"/>
  <c r="D1524" i="3"/>
  <c r="H1523" i="3"/>
  <c r="F1523" i="3"/>
  <c r="D1523" i="3"/>
  <c r="H1522" i="3"/>
  <c r="F1522" i="3"/>
  <c r="D1522" i="3"/>
  <c r="H1521" i="3"/>
  <c r="F1521" i="3"/>
  <c r="D1521" i="3"/>
  <c r="H1520" i="3"/>
  <c r="F1520" i="3"/>
  <c r="D1520" i="3"/>
  <c r="H1519" i="3"/>
  <c r="F1519" i="3"/>
  <c r="D1519" i="3"/>
  <c r="H1518" i="3"/>
  <c r="F1518" i="3"/>
  <c r="D1518" i="3"/>
  <c r="H1517" i="3"/>
  <c r="F1517" i="3"/>
  <c r="D1517" i="3"/>
  <c r="H1516" i="3"/>
  <c r="F1516" i="3"/>
  <c r="D1516" i="3"/>
  <c r="H1515" i="3"/>
  <c r="F1515" i="3"/>
  <c r="D1515" i="3"/>
  <c r="H1514" i="3"/>
  <c r="F1514" i="3"/>
  <c r="D1514" i="3"/>
  <c r="H1513" i="3"/>
  <c r="F1513" i="3"/>
  <c r="D1513" i="3"/>
  <c r="H1512" i="3"/>
  <c r="F1512" i="3"/>
  <c r="D1512" i="3"/>
  <c r="H1511" i="3"/>
  <c r="F1511" i="3"/>
  <c r="D1511" i="3"/>
  <c r="H1510" i="3"/>
  <c r="F1510" i="3"/>
  <c r="D1510" i="3"/>
  <c r="H1509" i="3"/>
  <c r="F1509" i="3"/>
  <c r="D1509" i="3"/>
  <c r="H1508" i="3"/>
  <c r="F1508" i="3"/>
  <c r="D1508" i="3"/>
  <c r="H1507" i="3"/>
  <c r="F1507" i="3"/>
  <c r="D1507" i="3"/>
  <c r="H1506" i="3"/>
  <c r="F1506" i="3"/>
  <c r="D1506" i="3"/>
  <c r="H1505" i="3"/>
  <c r="F1505" i="3"/>
  <c r="D1505" i="3"/>
  <c r="H1504" i="3"/>
  <c r="F1504" i="3"/>
  <c r="D1504" i="3"/>
  <c r="H1503" i="3"/>
  <c r="F1503" i="3"/>
  <c r="D1503" i="3"/>
  <c r="H1502" i="3"/>
  <c r="F1502" i="3"/>
  <c r="D1502" i="3"/>
  <c r="H1501" i="3"/>
  <c r="F1501" i="3"/>
  <c r="D1501" i="3"/>
  <c r="H1500" i="3"/>
  <c r="F1500" i="3"/>
  <c r="D1500" i="3"/>
  <c r="H1499" i="3"/>
  <c r="F1499" i="3"/>
  <c r="D1499" i="3"/>
  <c r="H1498" i="3"/>
  <c r="F1498" i="3"/>
  <c r="D1498" i="3"/>
  <c r="H1497" i="3"/>
  <c r="F1497" i="3"/>
  <c r="D1497" i="3"/>
  <c r="H1496" i="3"/>
  <c r="F1496" i="3"/>
  <c r="D1496" i="3"/>
  <c r="H1495" i="3"/>
  <c r="F1495" i="3"/>
  <c r="D1495" i="3"/>
  <c r="H1494" i="3"/>
  <c r="F1494" i="3"/>
  <c r="D1494" i="3"/>
  <c r="H1493" i="3"/>
  <c r="F1493" i="3"/>
  <c r="D1493" i="3"/>
  <c r="H1492" i="3"/>
  <c r="F1492" i="3"/>
  <c r="D1492" i="3"/>
  <c r="H1491" i="3"/>
  <c r="F1491" i="3"/>
  <c r="D1491" i="3"/>
  <c r="H1490" i="3"/>
  <c r="F1490" i="3"/>
  <c r="D1490" i="3"/>
  <c r="H1489" i="3"/>
  <c r="F1489" i="3"/>
  <c r="D1489" i="3"/>
  <c r="H1488" i="3"/>
  <c r="F1488" i="3"/>
  <c r="D1488" i="3"/>
  <c r="H1487" i="3"/>
  <c r="F1487" i="3"/>
  <c r="D1487" i="3"/>
  <c r="H1486" i="3"/>
  <c r="F1486" i="3"/>
  <c r="D1486" i="3"/>
  <c r="H1485" i="3"/>
  <c r="F1485" i="3"/>
  <c r="D1485" i="3"/>
  <c r="H1484" i="3"/>
  <c r="F1484" i="3"/>
  <c r="D1484" i="3"/>
  <c r="H1483" i="3"/>
  <c r="F1483" i="3"/>
  <c r="D1483" i="3"/>
  <c r="H1482" i="3"/>
  <c r="F1482" i="3"/>
  <c r="D1482" i="3"/>
  <c r="H1481" i="3"/>
  <c r="F1481" i="3"/>
  <c r="D1481" i="3"/>
  <c r="H1480" i="3"/>
  <c r="F1480" i="3"/>
  <c r="D1480" i="3"/>
  <c r="H1479" i="3"/>
  <c r="F1479" i="3"/>
  <c r="D1479" i="3"/>
  <c r="H1478" i="3"/>
  <c r="F1478" i="3"/>
  <c r="D1478" i="3"/>
  <c r="H1477" i="3"/>
  <c r="F1477" i="3"/>
  <c r="D1477" i="3"/>
  <c r="H1476" i="3"/>
  <c r="F1476" i="3"/>
  <c r="D1476" i="3"/>
  <c r="H1475" i="3"/>
  <c r="F1475" i="3"/>
  <c r="D1475" i="3"/>
  <c r="H1474" i="3"/>
  <c r="F1474" i="3"/>
  <c r="D1474" i="3"/>
  <c r="H1473" i="3"/>
  <c r="F1473" i="3"/>
  <c r="D1473" i="3"/>
  <c r="H1472" i="3"/>
  <c r="F1472" i="3"/>
  <c r="D1472" i="3"/>
  <c r="H1471" i="3"/>
  <c r="F1471" i="3"/>
  <c r="D1471" i="3"/>
  <c r="H1470" i="3"/>
  <c r="F1470" i="3"/>
  <c r="D1470" i="3"/>
  <c r="H1469" i="3"/>
  <c r="F1469" i="3"/>
  <c r="D1469" i="3"/>
  <c r="H1468" i="3"/>
  <c r="F1468" i="3"/>
  <c r="D1468" i="3"/>
  <c r="H1467" i="3"/>
  <c r="F1467" i="3"/>
  <c r="D1467" i="3"/>
  <c r="H1466" i="3"/>
  <c r="F1466" i="3"/>
  <c r="D1466" i="3"/>
  <c r="H1465" i="3"/>
  <c r="F1465" i="3"/>
  <c r="D1465" i="3"/>
  <c r="H1464" i="3"/>
  <c r="F1464" i="3"/>
  <c r="D1464" i="3"/>
  <c r="H1463" i="3"/>
  <c r="F1463" i="3"/>
  <c r="D1463" i="3"/>
  <c r="H1462" i="3"/>
  <c r="F1462" i="3"/>
  <c r="D1462" i="3"/>
  <c r="H1461" i="3"/>
  <c r="F1461" i="3"/>
  <c r="D1461" i="3"/>
  <c r="H1460" i="3"/>
  <c r="F1460" i="3"/>
  <c r="D1460" i="3"/>
  <c r="H1459" i="3"/>
  <c r="F1459" i="3"/>
  <c r="D1459" i="3"/>
  <c r="H1458" i="3"/>
  <c r="F1458" i="3"/>
  <c r="D1458" i="3"/>
  <c r="H1457" i="3"/>
  <c r="F1457" i="3"/>
  <c r="D1457" i="3"/>
  <c r="H1456" i="3"/>
  <c r="F1456" i="3"/>
  <c r="D1456" i="3"/>
  <c r="H1455" i="3"/>
  <c r="F1455" i="3"/>
  <c r="D1455" i="3"/>
  <c r="H1454" i="3"/>
  <c r="F1454" i="3"/>
  <c r="D1454" i="3"/>
  <c r="H1453" i="3"/>
  <c r="F1453" i="3"/>
  <c r="D1453" i="3"/>
  <c r="H1452" i="3"/>
  <c r="F1452" i="3"/>
  <c r="D1452" i="3"/>
  <c r="H1451" i="3"/>
  <c r="F1451" i="3"/>
  <c r="D1451" i="3"/>
  <c r="H1450" i="3"/>
  <c r="F1450" i="3"/>
  <c r="D1450" i="3"/>
  <c r="H1449" i="3"/>
  <c r="F1449" i="3"/>
  <c r="D1449" i="3"/>
  <c r="H1448" i="3"/>
  <c r="F1448" i="3"/>
  <c r="D1448" i="3"/>
  <c r="H1447" i="3"/>
  <c r="F1447" i="3"/>
  <c r="D1447" i="3"/>
  <c r="H1446" i="3"/>
  <c r="F1446" i="3"/>
  <c r="D1446" i="3"/>
  <c r="H1445" i="3"/>
  <c r="F1445" i="3"/>
  <c r="D1445" i="3"/>
  <c r="H1444" i="3"/>
  <c r="F1444" i="3"/>
  <c r="D1444" i="3"/>
  <c r="H1443" i="3"/>
  <c r="F1443" i="3"/>
  <c r="D1443" i="3"/>
  <c r="H1442" i="3"/>
  <c r="F1442" i="3"/>
  <c r="D1442" i="3"/>
  <c r="H1441" i="3"/>
  <c r="F1441" i="3"/>
  <c r="D1441" i="3"/>
  <c r="H1440" i="3"/>
  <c r="F1440" i="3"/>
  <c r="D1440" i="3"/>
  <c r="H1439" i="3"/>
  <c r="F1439" i="3"/>
  <c r="D1439" i="3"/>
  <c r="H1438" i="3"/>
  <c r="F1438" i="3"/>
  <c r="D1438" i="3"/>
  <c r="H1437" i="3"/>
  <c r="F1437" i="3"/>
  <c r="D1437" i="3"/>
  <c r="H1436" i="3"/>
  <c r="F1436" i="3"/>
  <c r="D1436" i="3"/>
  <c r="H1435" i="3"/>
  <c r="F1435" i="3"/>
  <c r="D1435" i="3"/>
  <c r="H1434" i="3"/>
  <c r="F1434" i="3"/>
  <c r="D1434" i="3"/>
  <c r="H1433" i="3"/>
  <c r="F1433" i="3"/>
  <c r="D1433" i="3"/>
  <c r="H1432" i="3"/>
  <c r="F1432" i="3"/>
  <c r="D1432" i="3"/>
  <c r="H1431" i="3"/>
  <c r="F1431" i="3"/>
  <c r="D1431" i="3"/>
  <c r="H1430" i="3"/>
  <c r="F1430" i="3"/>
  <c r="D1430" i="3"/>
  <c r="H1429" i="3"/>
  <c r="F1429" i="3"/>
  <c r="D1429" i="3"/>
  <c r="H1428" i="3"/>
  <c r="F1428" i="3"/>
  <c r="D1428" i="3"/>
  <c r="H1427" i="3"/>
  <c r="F1427" i="3"/>
  <c r="D1427" i="3"/>
  <c r="H1426" i="3"/>
  <c r="F1426" i="3"/>
  <c r="D1426" i="3"/>
  <c r="H1425" i="3"/>
  <c r="F1425" i="3"/>
  <c r="D1425" i="3"/>
  <c r="H1424" i="3"/>
  <c r="F1424" i="3"/>
  <c r="D1424" i="3"/>
  <c r="H1423" i="3"/>
  <c r="F1423" i="3"/>
  <c r="D1423" i="3"/>
  <c r="H1422" i="3"/>
  <c r="F1422" i="3"/>
  <c r="D1422" i="3"/>
  <c r="H1421" i="3"/>
  <c r="F1421" i="3"/>
  <c r="D1421" i="3"/>
  <c r="H1420" i="3"/>
  <c r="F1420" i="3"/>
  <c r="D1420" i="3"/>
  <c r="H1419" i="3"/>
  <c r="F1419" i="3"/>
  <c r="D1419" i="3"/>
  <c r="H1418" i="3"/>
  <c r="F1418" i="3"/>
  <c r="D1418" i="3"/>
  <c r="H1417" i="3"/>
  <c r="F1417" i="3"/>
  <c r="D1417" i="3"/>
  <c r="H1416" i="3"/>
  <c r="F1416" i="3"/>
  <c r="D1416" i="3"/>
  <c r="H1415" i="3"/>
  <c r="F1415" i="3"/>
  <c r="D1415" i="3"/>
  <c r="H1414" i="3"/>
  <c r="F1414" i="3"/>
  <c r="D1414" i="3"/>
  <c r="H1413" i="3"/>
  <c r="F1413" i="3"/>
  <c r="D1413" i="3"/>
  <c r="H1412" i="3"/>
  <c r="F1412" i="3"/>
  <c r="D1412" i="3"/>
  <c r="H1411" i="3"/>
  <c r="F1411" i="3"/>
  <c r="D1411" i="3"/>
  <c r="H1410" i="3"/>
  <c r="F1410" i="3"/>
  <c r="D1410" i="3"/>
  <c r="H1409" i="3"/>
  <c r="F1409" i="3"/>
  <c r="D1409" i="3"/>
  <c r="H1408" i="3"/>
  <c r="F1408" i="3"/>
  <c r="D1408" i="3"/>
  <c r="H1407" i="3"/>
  <c r="F1407" i="3"/>
  <c r="D1407" i="3"/>
  <c r="H1406" i="3"/>
  <c r="F1406" i="3"/>
  <c r="D1406" i="3"/>
  <c r="H1405" i="3"/>
  <c r="F1405" i="3"/>
  <c r="D1405" i="3"/>
  <c r="H1404" i="3"/>
  <c r="F1404" i="3"/>
  <c r="D1404" i="3"/>
  <c r="H1403" i="3"/>
  <c r="F1403" i="3"/>
  <c r="D1403" i="3"/>
  <c r="H1402" i="3"/>
  <c r="F1402" i="3"/>
  <c r="D1402" i="3"/>
  <c r="H1401" i="3"/>
  <c r="F1401" i="3"/>
  <c r="D1401" i="3"/>
  <c r="H1400" i="3"/>
  <c r="F1400" i="3"/>
  <c r="D1400" i="3"/>
  <c r="H1399" i="3"/>
  <c r="F1399" i="3"/>
  <c r="D1399" i="3"/>
  <c r="H1398" i="3"/>
  <c r="F1398" i="3"/>
  <c r="D1398" i="3"/>
  <c r="H1397" i="3"/>
  <c r="F1397" i="3"/>
  <c r="D1397" i="3"/>
  <c r="H1396" i="3"/>
  <c r="F1396" i="3"/>
  <c r="D1396" i="3"/>
  <c r="H1395" i="3"/>
  <c r="F1395" i="3"/>
  <c r="D1395" i="3"/>
  <c r="H1394" i="3"/>
  <c r="F1394" i="3"/>
  <c r="D1394" i="3"/>
  <c r="H1393" i="3"/>
  <c r="F1393" i="3"/>
  <c r="D1393" i="3"/>
  <c r="H1392" i="3"/>
  <c r="F1392" i="3"/>
  <c r="D1392" i="3"/>
  <c r="H1391" i="3"/>
  <c r="F1391" i="3"/>
  <c r="D1391" i="3"/>
  <c r="H1390" i="3"/>
  <c r="F1390" i="3"/>
  <c r="D1390" i="3"/>
  <c r="H1389" i="3"/>
  <c r="F1389" i="3"/>
  <c r="D1389" i="3"/>
  <c r="H1388" i="3"/>
  <c r="F1388" i="3"/>
  <c r="D1388" i="3"/>
  <c r="H1387" i="3"/>
  <c r="F1387" i="3"/>
  <c r="D1387" i="3"/>
  <c r="H1386" i="3"/>
  <c r="F1386" i="3"/>
  <c r="D1386" i="3"/>
  <c r="H1385" i="3"/>
  <c r="F1385" i="3"/>
  <c r="D1385" i="3"/>
  <c r="H1384" i="3"/>
  <c r="F1384" i="3"/>
  <c r="D1384" i="3"/>
  <c r="H1383" i="3"/>
  <c r="F1383" i="3"/>
  <c r="D1383" i="3"/>
  <c r="H1382" i="3"/>
  <c r="F1382" i="3"/>
  <c r="D1382" i="3"/>
  <c r="H1381" i="3"/>
  <c r="F1381" i="3"/>
  <c r="D1381" i="3"/>
  <c r="H1380" i="3"/>
  <c r="F1380" i="3"/>
  <c r="D1380" i="3"/>
  <c r="H1379" i="3"/>
  <c r="F1379" i="3"/>
  <c r="D1379" i="3"/>
  <c r="H1378" i="3"/>
  <c r="F1378" i="3"/>
  <c r="D1378" i="3"/>
  <c r="H1377" i="3"/>
  <c r="F1377" i="3"/>
  <c r="D1377" i="3"/>
  <c r="H1376" i="3"/>
  <c r="F1376" i="3"/>
  <c r="D1376" i="3"/>
  <c r="H1375" i="3"/>
  <c r="F1375" i="3"/>
  <c r="D1375" i="3"/>
  <c r="H1374" i="3"/>
  <c r="F1374" i="3"/>
  <c r="D1374" i="3"/>
  <c r="H1373" i="3"/>
  <c r="F1373" i="3"/>
  <c r="D1373" i="3"/>
  <c r="H1372" i="3"/>
  <c r="F1372" i="3"/>
  <c r="D1372" i="3"/>
  <c r="H1371" i="3"/>
  <c r="F1371" i="3"/>
  <c r="D1371" i="3"/>
  <c r="H1370" i="3"/>
  <c r="F1370" i="3"/>
  <c r="D1370" i="3"/>
  <c r="H1369" i="3"/>
  <c r="F1369" i="3"/>
  <c r="D1369" i="3"/>
  <c r="H1368" i="3"/>
  <c r="F1368" i="3"/>
  <c r="D1368" i="3"/>
  <c r="H1367" i="3"/>
  <c r="F1367" i="3"/>
  <c r="D1367" i="3"/>
  <c r="H1366" i="3"/>
  <c r="F1366" i="3"/>
  <c r="D1366" i="3"/>
  <c r="H1365" i="3"/>
  <c r="F1365" i="3"/>
  <c r="D1365" i="3"/>
  <c r="H1364" i="3"/>
  <c r="F1364" i="3"/>
  <c r="D1364" i="3"/>
  <c r="H1363" i="3"/>
  <c r="F1363" i="3"/>
  <c r="D1363" i="3"/>
  <c r="H1362" i="3"/>
  <c r="F1362" i="3"/>
  <c r="D1362" i="3"/>
  <c r="H1361" i="3"/>
  <c r="F1361" i="3"/>
  <c r="D1361" i="3"/>
  <c r="H1360" i="3"/>
  <c r="F1360" i="3"/>
  <c r="D1360" i="3"/>
  <c r="H1359" i="3"/>
  <c r="F1359" i="3"/>
  <c r="D1359" i="3"/>
  <c r="H1358" i="3"/>
  <c r="F1358" i="3"/>
  <c r="D1358" i="3"/>
  <c r="H1357" i="3"/>
  <c r="F1357" i="3"/>
  <c r="D1357" i="3"/>
  <c r="H1356" i="3"/>
  <c r="F1356" i="3"/>
  <c r="D1356" i="3"/>
  <c r="H1355" i="3"/>
  <c r="F1355" i="3"/>
  <c r="D1355" i="3"/>
  <c r="H1354" i="3"/>
  <c r="F1354" i="3"/>
  <c r="D1354" i="3"/>
  <c r="H1353" i="3"/>
  <c r="F1353" i="3"/>
  <c r="D1353" i="3"/>
  <c r="H1352" i="3"/>
  <c r="F1352" i="3"/>
  <c r="D1352" i="3"/>
  <c r="H1351" i="3"/>
  <c r="F1351" i="3"/>
  <c r="D1351" i="3"/>
  <c r="H1350" i="3"/>
  <c r="F1350" i="3"/>
  <c r="D1350" i="3"/>
  <c r="H1349" i="3"/>
  <c r="F1349" i="3"/>
  <c r="D1349" i="3"/>
  <c r="H1348" i="3"/>
  <c r="F1348" i="3"/>
  <c r="D1348" i="3"/>
  <c r="H1347" i="3"/>
  <c r="F1347" i="3"/>
  <c r="D1347" i="3"/>
  <c r="H1346" i="3"/>
  <c r="F1346" i="3"/>
  <c r="D1346" i="3"/>
  <c r="H1345" i="3"/>
  <c r="F1345" i="3"/>
  <c r="D1345" i="3"/>
  <c r="H1344" i="3"/>
  <c r="F1344" i="3"/>
  <c r="D1344" i="3"/>
  <c r="H1343" i="3"/>
  <c r="F1343" i="3"/>
  <c r="D1343" i="3"/>
  <c r="H1342" i="3"/>
  <c r="F1342" i="3"/>
  <c r="D1342" i="3"/>
  <c r="H1341" i="3"/>
  <c r="F1341" i="3"/>
  <c r="D1341" i="3"/>
  <c r="H1340" i="3"/>
  <c r="F1340" i="3"/>
  <c r="D1340" i="3"/>
  <c r="H1339" i="3"/>
  <c r="F1339" i="3"/>
  <c r="D1339" i="3"/>
  <c r="H1338" i="3"/>
  <c r="F1338" i="3"/>
  <c r="D1338" i="3"/>
  <c r="H1337" i="3"/>
  <c r="F1337" i="3"/>
  <c r="D1337" i="3"/>
  <c r="H1336" i="3"/>
  <c r="F1336" i="3"/>
  <c r="D1336" i="3"/>
  <c r="H1335" i="3"/>
  <c r="F1335" i="3"/>
  <c r="D1335" i="3"/>
  <c r="H1334" i="3"/>
  <c r="F1334" i="3"/>
  <c r="D1334" i="3"/>
  <c r="H1333" i="3"/>
  <c r="F1333" i="3"/>
  <c r="D1333" i="3"/>
  <c r="H1332" i="3"/>
  <c r="F1332" i="3"/>
  <c r="D1332" i="3"/>
  <c r="H1331" i="3"/>
  <c r="F1331" i="3"/>
  <c r="D1331" i="3"/>
  <c r="H1330" i="3"/>
  <c r="F1330" i="3"/>
  <c r="D1330" i="3"/>
  <c r="H1329" i="3"/>
  <c r="F1329" i="3"/>
  <c r="D1329" i="3"/>
  <c r="H1328" i="3"/>
  <c r="F1328" i="3"/>
  <c r="D1328" i="3"/>
  <c r="H1327" i="3"/>
  <c r="F1327" i="3"/>
  <c r="D1327" i="3"/>
  <c r="H1326" i="3"/>
  <c r="F1326" i="3"/>
  <c r="D1326" i="3"/>
  <c r="H1325" i="3"/>
  <c r="F1325" i="3"/>
  <c r="D1325" i="3"/>
  <c r="H1324" i="3"/>
  <c r="F1324" i="3"/>
  <c r="D1324" i="3"/>
  <c r="H1323" i="3"/>
  <c r="F1323" i="3"/>
  <c r="D1323" i="3"/>
  <c r="H1322" i="3"/>
  <c r="F1322" i="3"/>
  <c r="D1322" i="3"/>
  <c r="H1321" i="3"/>
  <c r="F1321" i="3"/>
  <c r="D1321" i="3"/>
  <c r="H1320" i="3"/>
  <c r="F1320" i="3"/>
  <c r="D1320" i="3"/>
  <c r="H1319" i="3"/>
  <c r="F1319" i="3"/>
  <c r="D1319" i="3"/>
  <c r="H1318" i="3"/>
  <c r="F1318" i="3"/>
  <c r="D1318" i="3"/>
  <c r="H1317" i="3"/>
  <c r="F1317" i="3"/>
  <c r="D1317" i="3"/>
  <c r="H1316" i="3"/>
  <c r="F1316" i="3"/>
  <c r="D1316" i="3"/>
  <c r="H1315" i="3"/>
  <c r="F1315" i="3"/>
  <c r="D1315" i="3"/>
  <c r="H1314" i="3"/>
  <c r="F1314" i="3"/>
  <c r="D1314" i="3"/>
  <c r="H1313" i="3"/>
  <c r="F1313" i="3"/>
  <c r="D1313" i="3"/>
  <c r="H1312" i="3"/>
  <c r="F1312" i="3"/>
  <c r="D1312" i="3"/>
  <c r="H1311" i="3"/>
  <c r="F1311" i="3"/>
  <c r="D1311" i="3"/>
  <c r="H1310" i="3"/>
  <c r="F1310" i="3"/>
  <c r="D1310" i="3"/>
  <c r="H1309" i="3"/>
  <c r="F1309" i="3"/>
  <c r="D1309" i="3"/>
  <c r="H1308" i="3"/>
  <c r="F1308" i="3"/>
  <c r="D1308" i="3"/>
  <c r="H1307" i="3"/>
  <c r="F1307" i="3"/>
  <c r="D1307" i="3"/>
  <c r="H1306" i="3"/>
  <c r="F1306" i="3"/>
  <c r="D1306" i="3"/>
  <c r="H1305" i="3"/>
  <c r="F1305" i="3"/>
  <c r="D1305" i="3"/>
  <c r="H1304" i="3"/>
  <c r="F1304" i="3"/>
  <c r="D1304" i="3"/>
  <c r="H1303" i="3"/>
  <c r="F1303" i="3"/>
  <c r="D1303" i="3"/>
  <c r="H1302" i="3"/>
  <c r="F1302" i="3"/>
  <c r="D1302" i="3"/>
  <c r="H1301" i="3"/>
  <c r="F1301" i="3"/>
  <c r="D1301" i="3"/>
  <c r="H1300" i="3"/>
  <c r="F1300" i="3"/>
  <c r="D1300" i="3"/>
  <c r="H1299" i="3"/>
  <c r="F1299" i="3"/>
  <c r="D1299" i="3"/>
  <c r="H1298" i="3"/>
  <c r="F1298" i="3"/>
  <c r="D1298" i="3"/>
  <c r="H1297" i="3"/>
  <c r="F1297" i="3"/>
  <c r="D1297" i="3"/>
  <c r="H1296" i="3"/>
  <c r="F1296" i="3"/>
  <c r="D1296" i="3"/>
  <c r="H1295" i="3"/>
  <c r="F1295" i="3"/>
  <c r="D1295" i="3"/>
  <c r="H1294" i="3"/>
  <c r="F1294" i="3"/>
  <c r="D1294" i="3"/>
  <c r="H1293" i="3"/>
  <c r="F1293" i="3"/>
  <c r="D1293" i="3"/>
  <c r="H1292" i="3"/>
  <c r="F1292" i="3"/>
  <c r="D1292" i="3"/>
  <c r="H1291" i="3"/>
  <c r="F1291" i="3"/>
  <c r="D1291" i="3"/>
  <c r="H1290" i="3"/>
  <c r="F1290" i="3"/>
  <c r="D1290" i="3"/>
  <c r="H1289" i="3"/>
  <c r="F1289" i="3"/>
  <c r="D1289" i="3"/>
  <c r="H1288" i="3"/>
  <c r="F1288" i="3"/>
  <c r="D1288" i="3"/>
  <c r="H1287" i="3"/>
  <c r="F1287" i="3"/>
  <c r="D1287" i="3"/>
  <c r="H1286" i="3"/>
  <c r="F1286" i="3"/>
  <c r="D1286" i="3"/>
  <c r="H1285" i="3"/>
  <c r="F1285" i="3"/>
  <c r="D1285" i="3"/>
  <c r="H1284" i="3"/>
  <c r="F1284" i="3"/>
  <c r="D1284" i="3"/>
  <c r="H1283" i="3"/>
  <c r="F1283" i="3"/>
  <c r="D1283" i="3"/>
  <c r="H1282" i="3"/>
  <c r="F1282" i="3"/>
  <c r="D1282" i="3"/>
  <c r="H1281" i="3"/>
  <c r="F1281" i="3"/>
  <c r="D1281" i="3"/>
  <c r="H1280" i="3"/>
  <c r="F1280" i="3"/>
  <c r="D1280" i="3"/>
  <c r="H1279" i="3"/>
  <c r="F1279" i="3"/>
  <c r="D1279" i="3"/>
  <c r="H1278" i="3"/>
  <c r="F1278" i="3"/>
  <c r="D1278" i="3"/>
  <c r="H1277" i="3"/>
  <c r="F1277" i="3"/>
  <c r="D1277" i="3"/>
  <c r="H1276" i="3"/>
  <c r="F1276" i="3"/>
  <c r="D1276" i="3"/>
  <c r="H1275" i="3"/>
  <c r="F1275" i="3"/>
  <c r="D1275" i="3"/>
  <c r="H1274" i="3"/>
  <c r="F1274" i="3"/>
  <c r="D1274" i="3"/>
  <c r="H1273" i="3"/>
  <c r="F1273" i="3"/>
  <c r="D1273" i="3"/>
  <c r="H1272" i="3"/>
  <c r="F1272" i="3"/>
  <c r="D1272" i="3"/>
  <c r="H1271" i="3"/>
  <c r="F1271" i="3"/>
  <c r="D1271" i="3"/>
  <c r="H1270" i="3"/>
  <c r="F1270" i="3"/>
  <c r="D1270" i="3"/>
  <c r="H1269" i="3"/>
  <c r="F1269" i="3"/>
  <c r="D1269" i="3"/>
  <c r="H1268" i="3"/>
  <c r="F1268" i="3"/>
  <c r="D1268" i="3"/>
  <c r="H1267" i="3"/>
  <c r="F1267" i="3"/>
  <c r="D1267" i="3"/>
  <c r="H1266" i="3"/>
  <c r="F1266" i="3"/>
  <c r="D1266" i="3"/>
  <c r="H1265" i="3"/>
  <c r="F1265" i="3"/>
  <c r="D1265" i="3"/>
  <c r="H1264" i="3"/>
  <c r="F1264" i="3"/>
  <c r="D1264" i="3"/>
  <c r="H1263" i="3"/>
  <c r="F1263" i="3"/>
  <c r="D1263" i="3"/>
  <c r="H1262" i="3"/>
  <c r="F1262" i="3"/>
  <c r="D1262" i="3"/>
  <c r="H1261" i="3"/>
  <c r="F1261" i="3"/>
  <c r="D1261" i="3"/>
  <c r="H1260" i="3"/>
  <c r="F1260" i="3"/>
  <c r="D1260" i="3"/>
  <c r="H1259" i="3"/>
  <c r="F1259" i="3"/>
  <c r="D1259" i="3"/>
  <c r="H1258" i="3"/>
  <c r="F1258" i="3"/>
  <c r="D1258" i="3"/>
  <c r="H1257" i="3"/>
  <c r="F1257" i="3"/>
  <c r="D1257" i="3"/>
  <c r="H1256" i="3"/>
  <c r="F1256" i="3"/>
  <c r="D1256" i="3"/>
  <c r="H1255" i="3"/>
  <c r="F1255" i="3"/>
  <c r="D1255" i="3"/>
  <c r="H1254" i="3"/>
  <c r="F1254" i="3"/>
  <c r="D1254" i="3"/>
  <c r="H1253" i="3"/>
  <c r="F1253" i="3"/>
  <c r="D1253" i="3"/>
  <c r="H1252" i="3"/>
  <c r="F1252" i="3"/>
  <c r="D1252" i="3"/>
  <c r="H1251" i="3"/>
  <c r="F1251" i="3"/>
  <c r="D1251" i="3"/>
  <c r="H1250" i="3"/>
  <c r="F1250" i="3"/>
  <c r="D1250" i="3"/>
  <c r="H1249" i="3"/>
  <c r="F1249" i="3"/>
  <c r="D1249" i="3"/>
  <c r="H1248" i="3"/>
  <c r="F1248" i="3"/>
  <c r="D1248" i="3"/>
  <c r="H1247" i="3"/>
  <c r="F1247" i="3"/>
  <c r="D1247" i="3"/>
  <c r="H1246" i="3"/>
  <c r="F1246" i="3"/>
  <c r="D1246" i="3"/>
  <c r="H1245" i="3"/>
  <c r="F1245" i="3"/>
  <c r="D1245" i="3"/>
  <c r="H1244" i="3"/>
  <c r="F1244" i="3"/>
  <c r="D1244" i="3"/>
  <c r="H1243" i="3"/>
  <c r="F1243" i="3"/>
  <c r="D1243" i="3"/>
  <c r="H1242" i="3"/>
  <c r="F1242" i="3"/>
  <c r="D1242" i="3"/>
  <c r="H1241" i="3"/>
  <c r="F1241" i="3"/>
  <c r="D1241" i="3"/>
  <c r="H1240" i="3"/>
  <c r="F1240" i="3"/>
  <c r="D1240" i="3"/>
  <c r="H1239" i="3"/>
  <c r="F1239" i="3"/>
  <c r="D1239" i="3"/>
  <c r="H1238" i="3"/>
  <c r="F1238" i="3"/>
  <c r="D1238" i="3"/>
  <c r="H1237" i="3"/>
  <c r="F1237" i="3"/>
  <c r="D1237" i="3"/>
  <c r="H1236" i="3"/>
  <c r="F1236" i="3"/>
  <c r="D1236" i="3"/>
  <c r="H1235" i="3"/>
  <c r="F1235" i="3"/>
  <c r="D1235" i="3"/>
  <c r="H1234" i="3"/>
  <c r="F1234" i="3"/>
  <c r="D1234" i="3"/>
  <c r="H1233" i="3"/>
  <c r="F1233" i="3"/>
  <c r="D1233" i="3"/>
  <c r="H1232" i="3"/>
  <c r="F1232" i="3"/>
  <c r="D1232" i="3"/>
  <c r="H1231" i="3"/>
  <c r="F1231" i="3"/>
  <c r="D1231" i="3"/>
  <c r="H1230" i="3"/>
  <c r="F1230" i="3"/>
  <c r="D1230" i="3"/>
  <c r="H1229" i="3"/>
  <c r="F1229" i="3"/>
  <c r="D1229" i="3"/>
  <c r="H1228" i="3"/>
  <c r="F1228" i="3"/>
  <c r="D1228" i="3"/>
  <c r="H1227" i="3"/>
  <c r="F1227" i="3"/>
  <c r="D1227" i="3"/>
  <c r="H1226" i="3"/>
  <c r="F1226" i="3"/>
  <c r="D1226" i="3"/>
  <c r="H1225" i="3"/>
  <c r="F1225" i="3"/>
  <c r="D1225" i="3"/>
  <c r="H1224" i="3"/>
  <c r="F1224" i="3"/>
  <c r="D1224" i="3"/>
  <c r="H1223" i="3"/>
  <c r="F1223" i="3"/>
  <c r="D1223" i="3"/>
  <c r="H1222" i="3"/>
  <c r="F1222" i="3"/>
  <c r="D1222" i="3"/>
  <c r="H1221" i="3"/>
  <c r="F1221" i="3"/>
  <c r="D1221" i="3"/>
  <c r="H1220" i="3"/>
  <c r="F1220" i="3"/>
  <c r="D1220" i="3"/>
  <c r="H1219" i="3"/>
  <c r="F1219" i="3"/>
  <c r="D1219" i="3"/>
  <c r="H1218" i="3"/>
  <c r="F1218" i="3"/>
  <c r="D1218" i="3"/>
  <c r="H1217" i="3"/>
  <c r="F1217" i="3"/>
  <c r="D1217" i="3"/>
  <c r="H1216" i="3"/>
  <c r="F1216" i="3"/>
  <c r="D1216" i="3"/>
  <c r="H1215" i="3"/>
  <c r="F1215" i="3"/>
  <c r="D1215" i="3"/>
  <c r="H1214" i="3"/>
  <c r="F1214" i="3"/>
  <c r="D1214" i="3"/>
  <c r="H1213" i="3"/>
  <c r="F1213" i="3"/>
  <c r="D1213" i="3"/>
  <c r="H1212" i="3"/>
  <c r="F1212" i="3"/>
  <c r="D1212" i="3"/>
  <c r="H1211" i="3"/>
  <c r="F1211" i="3"/>
  <c r="D1211" i="3"/>
  <c r="H1210" i="3"/>
  <c r="F1210" i="3"/>
  <c r="D1210" i="3"/>
  <c r="H1209" i="3"/>
  <c r="F1209" i="3"/>
  <c r="D1209" i="3"/>
  <c r="H1208" i="3"/>
  <c r="F1208" i="3"/>
  <c r="D1208" i="3"/>
  <c r="H1207" i="3"/>
  <c r="F1207" i="3"/>
  <c r="D1207" i="3"/>
  <c r="H1206" i="3"/>
  <c r="F1206" i="3"/>
  <c r="D1206" i="3"/>
  <c r="H1205" i="3"/>
  <c r="F1205" i="3"/>
  <c r="D1205" i="3"/>
  <c r="H1204" i="3"/>
  <c r="F1204" i="3"/>
  <c r="D1204" i="3"/>
  <c r="H1203" i="3"/>
  <c r="F1203" i="3"/>
  <c r="D1203" i="3"/>
  <c r="H1202" i="3"/>
  <c r="F1202" i="3"/>
  <c r="D1202" i="3"/>
  <c r="H1201" i="3"/>
  <c r="F1201" i="3"/>
  <c r="D1201" i="3"/>
  <c r="H1200" i="3"/>
  <c r="F1200" i="3"/>
  <c r="D1200" i="3"/>
  <c r="H1199" i="3"/>
  <c r="F1199" i="3"/>
  <c r="D1199" i="3"/>
  <c r="H1198" i="3"/>
  <c r="F1198" i="3"/>
  <c r="D1198" i="3"/>
  <c r="H1197" i="3"/>
  <c r="F1197" i="3"/>
  <c r="D1197" i="3"/>
  <c r="H1196" i="3"/>
  <c r="F1196" i="3"/>
  <c r="D1196" i="3"/>
  <c r="H1195" i="3"/>
  <c r="F1195" i="3"/>
  <c r="D1195" i="3"/>
  <c r="H1194" i="3"/>
  <c r="F1194" i="3"/>
  <c r="D1194" i="3"/>
  <c r="H1193" i="3"/>
  <c r="F1193" i="3"/>
  <c r="D1193" i="3"/>
  <c r="H1192" i="3"/>
  <c r="F1192" i="3"/>
  <c r="D1192" i="3"/>
  <c r="H1191" i="3"/>
  <c r="F1191" i="3"/>
  <c r="D1191" i="3"/>
  <c r="H1190" i="3"/>
  <c r="F1190" i="3"/>
  <c r="D1190" i="3"/>
  <c r="H1189" i="3"/>
  <c r="F1189" i="3"/>
  <c r="D1189" i="3"/>
  <c r="H1188" i="3"/>
  <c r="F1188" i="3"/>
  <c r="D1188" i="3"/>
  <c r="H1187" i="3"/>
  <c r="F1187" i="3"/>
  <c r="D1187" i="3"/>
  <c r="H1186" i="3"/>
  <c r="F1186" i="3"/>
  <c r="D1186" i="3"/>
  <c r="H1185" i="3"/>
  <c r="F1185" i="3"/>
  <c r="D1185" i="3"/>
  <c r="H1184" i="3"/>
  <c r="F1184" i="3"/>
  <c r="D1184" i="3"/>
  <c r="H1183" i="3"/>
  <c r="F1183" i="3"/>
  <c r="D1183" i="3"/>
  <c r="H1182" i="3"/>
  <c r="F1182" i="3"/>
  <c r="D1182" i="3"/>
  <c r="H1181" i="3"/>
  <c r="F1181" i="3"/>
  <c r="D1181" i="3"/>
  <c r="H1180" i="3"/>
  <c r="F1180" i="3"/>
  <c r="D1180" i="3"/>
  <c r="H1179" i="3"/>
  <c r="F1179" i="3"/>
  <c r="D1179" i="3"/>
  <c r="H1178" i="3"/>
  <c r="F1178" i="3"/>
  <c r="D1178" i="3"/>
  <c r="H1177" i="3"/>
  <c r="F1177" i="3"/>
  <c r="D1177" i="3"/>
  <c r="H1176" i="3"/>
  <c r="F1176" i="3"/>
  <c r="D1176" i="3"/>
  <c r="H1175" i="3"/>
  <c r="F1175" i="3"/>
  <c r="D1175" i="3"/>
  <c r="H1174" i="3"/>
  <c r="F1174" i="3"/>
  <c r="D1174" i="3"/>
  <c r="H1173" i="3"/>
  <c r="F1173" i="3"/>
  <c r="D1173" i="3"/>
  <c r="H1172" i="3"/>
  <c r="F1172" i="3"/>
  <c r="D1172" i="3"/>
  <c r="H1171" i="3"/>
  <c r="F1171" i="3"/>
  <c r="D1171" i="3"/>
  <c r="H1170" i="3"/>
  <c r="F1170" i="3"/>
  <c r="D1170" i="3"/>
  <c r="H1169" i="3"/>
  <c r="F1169" i="3"/>
  <c r="D1169" i="3"/>
  <c r="H1168" i="3"/>
  <c r="F1168" i="3"/>
  <c r="D1168" i="3"/>
  <c r="H1167" i="3"/>
  <c r="F1167" i="3"/>
  <c r="D1167" i="3"/>
  <c r="H1166" i="3"/>
  <c r="F1166" i="3"/>
  <c r="D1166" i="3"/>
  <c r="H1165" i="3"/>
  <c r="F1165" i="3"/>
  <c r="D1165" i="3"/>
  <c r="H1164" i="3"/>
  <c r="F1164" i="3"/>
  <c r="D1164" i="3"/>
  <c r="H1163" i="3"/>
  <c r="F1163" i="3"/>
  <c r="D1163" i="3"/>
  <c r="H1162" i="3"/>
  <c r="F1162" i="3"/>
  <c r="D1162" i="3"/>
  <c r="H1161" i="3"/>
  <c r="F1161" i="3"/>
  <c r="D1161" i="3"/>
  <c r="H1160" i="3"/>
  <c r="F1160" i="3"/>
  <c r="D1160" i="3"/>
  <c r="H1159" i="3"/>
  <c r="F1159" i="3"/>
  <c r="D1159" i="3"/>
  <c r="H1158" i="3"/>
  <c r="F1158" i="3"/>
  <c r="D1158" i="3"/>
  <c r="H1157" i="3"/>
  <c r="F1157" i="3"/>
  <c r="D1157" i="3"/>
  <c r="H1156" i="3"/>
  <c r="F1156" i="3"/>
  <c r="D1156" i="3"/>
  <c r="H1155" i="3"/>
  <c r="F1155" i="3"/>
  <c r="D1155" i="3"/>
  <c r="H1154" i="3"/>
  <c r="F1154" i="3"/>
  <c r="D1154" i="3"/>
  <c r="H1153" i="3"/>
  <c r="F1153" i="3"/>
  <c r="D1153" i="3"/>
  <c r="H1152" i="3"/>
  <c r="F1152" i="3"/>
  <c r="D1152" i="3"/>
  <c r="H1151" i="3"/>
  <c r="F1151" i="3"/>
  <c r="D1151" i="3"/>
  <c r="H1150" i="3"/>
  <c r="F1150" i="3"/>
  <c r="D1150" i="3"/>
  <c r="H1149" i="3"/>
  <c r="F1149" i="3"/>
  <c r="D1149" i="3"/>
  <c r="H1148" i="3"/>
  <c r="F1148" i="3"/>
  <c r="D1148" i="3"/>
  <c r="H1147" i="3"/>
  <c r="F1147" i="3"/>
  <c r="D1147" i="3"/>
  <c r="H1146" i="3"/>
  <c r="F1146" i="3"/>
  <c r="D1146" i="3"/>
  <c r="H1145" i="3"/>
  <c r="F1145" i="3"/>
  <c r="D1145" i="3"/>
  <c r="H1144" i="3"/>
  <c r="F1144" i="3"/>
  <c r="D1144" i="3"/>
  <c r="H1143" i="3"/>
  <c r="F1143" i="3"/>
  <c r="D1143" i="3"/>
  <c r="H1142" i="3"/>
  <c r="F1142" i="3"/>
  <c r="D1142" i="3"/>
  <c r="H1141" i="3"/>
  <c r="F1141" i="3"/>
  <c r="D1141" i="3"/>
  <c r="H1140" i="3"/>
  <c r="F1140" i="3"/>
  <c r="D1140" i="3"/>
  <c r="H1139" i="3"/>
  <c r="F1139" i="3"/>
  <c r="D1139" i="3"/>
  <c r="H1138" i="3"/>
  <c r="F1138" i="3"/>
  <c r="D1138" i="3"/>
  <c r="H1137" i="3"/>
  <c r="F1137" i="3"/>
  <c r="D1137" i="3"/>
  <c r="H1136" i="3"/>
  <c r="F1136" i="3"/>
  <c r="D1136" i="3"/>
  <c r="H1135" i="3"/>
  <c r="F1135" i="3"/>
  <c r="D1135" i="3"/>
  <c r="H1134" i="3"/>
  <c r="F1134" i="3"/>
  <c r="D1134" i="3"/>
  <c r="H1133" i="3"/>
  <c r="F1133" i="3"/>
  <c r="D1133" i="3"/>
  <c r="H1132" i="3"/>
  <c r="F1132" i="3"/>
  <c r="D1132" i="3"/>
  <c r="H1131" i="3"/>
  <c r="F1131" i="3"/>
  <c r="D1131" i="3"/>
  <c r="H1130" i="3"/>
  <c r="F1130" i="3"/>
  <c r="D1130" i="3"/>
  <c r="H1129" i="3"/>
  <c r="F1129" i="3"/>
  <c r="D1129" i="3"/>
  <c r="H1128" i="3"/>
  <c r="F1128" i="3"/>
  <c r="D1128" i="3"/>
  <c r="H1127" i="3"/>
  <c r="F1127" i="3"/>
  <c r="D1127" i="3"/>
  <c r="H1126" i="3"/>
  <c r="F1126" i="3"/>
  <c r="D1126" i="3"/>
  <c r="H1125" i="3"/>
  <c r="F1125" i="3"/>
  <c r="D1125" i="3"/>
  <c r="H1124" i="3"/>
  <c r="F1124" i="3"/>
  <c r="D1124" i="3"/>
  <c r="H1123" i="3"/>
  <c r="F1123" i="3"/>
  <c r="D1123" i="3"/>
  <c r="H1122" i="3"/>
  <c r="F1122" i="3"/>
  <c r="D1122" i="3"/>
  <c r="H1121" i="3"/>
  <c r="F1121" i="3"/>
  <c r="D1121" i="3"/>
  <c r="H1120" i="3"/>
  <c r="F1120" i="3"/>
  <c r="D1120" i="3"/>
  <c r="H1119" i="3"/>
  <c r="F1119" i="3"/>
  <c r="D1119" i="3"/>
  <c r="H1118" i="3"/>
  <c r="F1118" i="3"/>
  <c r="D1118" i="3"/>
  <c r="H1117" i="3"/>
  <c r="F1117" i="3"/>
  <c r="D1117" i="3"/>
  <c r="H1116" i="3"/>
  <c r="F1116" i="3"/>
  <c r="D1116" i="3"/>
  <c r="H1115" i="3"/>
  <c r="F1115" i="3"/>
  <c r="D1115" i="3"/>
  <c r="H1114" i="3"/>
  <c r="F1114" i="3"/>
  <c r="D1114" i="3"/>
  <c r="H1113" i="3"/>
  <c r="F1113" i="3"/>
  <c r="D1113" i="3"/>
  <c r="H1112" i="3"/>
  <c r="F1112" i="3"/>
  <c r="D1112" i="3"/>
  <c r="H1111" i="3"/>
  <c r="F1111" i="3"/>
  <c r="D1111" i="3"/>
  <c r="H1110" i="3"/>
  <c r="F1110" i="3"/>
  <c r="D1110" i="3"/>
  <c r="H1109" i="3"/>
  <c r="F1109" i="3"/>
  <c r="D1109" i="3"/>
  <c r="H1108" i="3"/>
  <c r="F1108" i="3"/>
  <c r="D1108" i="3"/>
  <c r="H1107" i="3"/>
  <c r="F1107" i="3"/>
  <c r="D1107" i="3"/>
  <c r="H1106" i="3"/>
  <c r="F1106" i="3"/>
  <c r="D1106" i="3"/>
  <c r="H1105" i="3"/>
  <c r="F1105" i="3"/>
  <c r="D1105" i="3"/>
  <c r="H1104" i="3"/>
  <c r="F1104" i="3"/>
  <c r="D1104" i="3"/>
  <c r="H1103" i="3"/>
  <c r="F1103" i="3"/>
  <c r="D1103" i="3"/>
  <c r="H1102" i="3"/>
  <c r="F1102" i="3"/>
  <c r="D1102" i="3"/>
  <c r="H1101" i="3"/>
  <c r="F1101" i="3"/>
  <c r="D1101" i="3"/>
  <c r="H1100" i="3"/>
  <c r="F1100" i="3"/>
  <c r="D1100" i="3"/>
  <c r="H1099" i="3"/>
  <c r="F1099" i="3"/>
  <c r="D1099" i="3"/>
  <c r="H1098" i="3"/>
  <c r="F1098" i="3"/>
  <c r="D1098" i="3"/>
  <c r="H1097" i="3"/>
  <c r="F1097" i="3"/>
  <c r="D1097" i="3"/>
  <c r="H1096" i="3"/>
  <c r="F1096" i="3"/>
  <c r="D1096" i="3"/>
  <c r="H1095" i="3"/>
  <c r="F1095" i="3"/>
  <c r="D1095" i="3"/>
  <c r="H1094" i="3"/>
  <c r="F1094" i="3"/>
  <c r="D1094" i="3"/>
  <c r="H1093" i="3"/>
  <c r="F1093" i="3"/>
  <c r="D1093" i="3"/>
  <c r="H1092" i="3"/>
  <c r="F1092" i="3"/>
  <c r="D1092" i="3"/>
  <c r="H1091" i="3"/>
  <c r="F1091" i="3"/>
  <c r="D1091" i="3"/>
  <c r="H1090" i="3"/>
  <c r="F1090" i="3"/>
  <c r="D1090" i="3"/>
  <c r="H1089" i="3"/>
  <c r="F1089" i="3"/>
  <c r="D1089" i="3"/>
  <c r="H1088" i="3"/>
  <c r="F1088" i="3"/>
  <c r="D1088" i="3"/>
  <c r="H1087" i="3"/>
  <c r="F1087" i="3"/>
  <c r="D1087" i="3"/>
  <c r="H1086" i="3"/>
  <c r="F1086" i="3"/>
  <c r="D1086" i="3"/>
  <c r="H1085" i="3"/>
  <c r="F1085" i="3"/>
  <c r="D1085" i="3"/>
  <c r="H1084" i="3"/>
  <c r="F1084" i="3"/>
  <c r="D1084" i="3"/>
  <c r="H1083" i="3"/>
  <c r="F1083" i="3"/>
  <c r="D1083" i="3"/>
  <c r="H1082" i="3"/>
  <c r="F1082" i="3"/>
  <c r="D1082" i="3"/>
  <c r="H1081" i="3"/>
  <c r="F1081" i="3"/>
  <c r="D1081" i="3"/>
  <c r="H1080" i="3"/>
  <c r="F1080" i="3"/>
  <c r="D1080" i="3"/>
  <c r="H1079" i="3"/>
  <c r="F1079" i="3"/>
  <c r="D1079" i="3"/>
  <c r="H1078" i="3"/>
  <c r="F1078" i="3"/>
  <c r="D1078" i="3"/>
  <c r="H1077" i="3"/>
  <c r="F1077" i="3"/>
  <c r="D1077" i="3"/>
  <c r="H1076" i="3"/>
  <c r="F1076" i="3"/>
  <c r="D1076" i="3"/>
  <c r="H1075" i="3"/>
  <c r="F1075" i="3"/>
  <c r="D1075" i="3"/>
  <c r="H1074" i="3"/>
  <c r="F1074" i="3"/>
  <c r="D1074" i="3"/>
  <c r="H1073" i="3"/>
  <c r="F1073" i="3"/>
  <c r="D1073" i="3"/>
  <c r="H1072" i="3"/>
  <c r="F1072" i="3"/>
  <c r="D1072" i="3"/>
  <c r="H1071" i="3"/>
  <c r="F1071" i="3"/>
  <c r="D1071" i="3"/>
  <c r="H1070" i="3"/>
  <c r="F1070" i="3"/>
  <c r="D1070" i="3"/>
  <c r="H1069" i="3"/>
  <c r="F1069" i="3"/>
  <c r="D1069" i="3"/>
  <c r="H1068" i="3"/>
  <c r="F1068" i="3"/>
  <c r="D1068" i="3"/>
  <c r="H1067" i="3"/>
  <c r="F1067" i="3"/>
  <c r="D1067" i="3"/>
  <c r="H1066" i="3"/>
  <c r="F1066" i="3"/>
  <c r="D1066" i="3"/>
  <c r="H1065" i="3"/>
  <c r="F1065" i="3"/>
  <c r="D1065" i="3"/>
  <c r="H1064" i="3"/>
  <c r="F1064" i="3"/>
  <c r="D1064" i="3"/>
  <c r="H1063" i="3"/>
  <c r="F1063" i="3"/>
  <c r="D1063" i="3"/>
  <c r="H1062" i="3"/>
  <c r="F1062" i="3"/>
  <c r="D1062" i="3"/>
  <c r="H1061" i="3"/>
  <c r="F1061" i="3"/>
  <c r="D1061" i="3"/>
  <c r="H1060" i="3"/>
  <c r="F1060" i="3"/>
  <c r="D1060" i="3"/>
  <c r="H1059" i="3"/>
  <c r="F1059" i="3"/>
  <c r="D1059" i="3"/>
  <c r="H1058" i="3"/>
  <c r="F1058" i="3"/>
  <c r="D1058" i="3"/>
  <c r="H1057" i="3"/>
  <c r="F1057" i="3"/>
  <c r="D1057" i="3"/>
  <c r="H1056" i="3"/>
  <c r="F1056" i="3"/>
  <c r="D1056" i="3"/>
  <c r="H1055" i="3"/>
  <c r="F1055" i="3"/>
  <c r="D1055" i="3"/>
  <c r="H1054" i="3"/>
  <c r="F1054" i="3"/>
  <c r="D1054" i="3"/>
  <c r="H1053" i="3"/>
  <c r="F1053" i="3"/>
  <c r="D1053" i="3"/>
  <c r="H1052" i="3"/>
  <c r="F1052" i="3"/>
  <c r="D1052" i="3"/>
  <c r="H1051" i="3"/>
  <c r="F1051" i="3"/>
  <c r="D1051" i="3"/>
  <c r="H1050" i="3"/>
  <c r="F1050" i="3"/>
  <c r="D1050" i="3"/>
  <c r="H1049" i="3"/>
  <c r="F1049" i="3"/>
  <c r="D1049" i="3"/>
  <c r="H1048" i="3"/>
  <c r="F1048" i="3"/>
  <c r="D1048" i="3"/>
  <c r="H1047" i="3"/>
  <c r="F1047" i="3"/>
  <c r="D1047" i="3"/>
  <c r="H1046" i="3"/>
  <c r="F1046" i="3"/>
  <c r="D1046" i="3"/>
  <c r="H1045" i="3"/>
  <c r="F1045" i="3"/>
  <c r="D1045" i="3"/>
  <c r="H1044" i="3"/>
  <c r="F1044" i="3"/>
  <c r="D1044" i="3"/>
  <c r="H1043" i="3"/>
  <c r="F1043" i="3"/>
  <c r="D1043" i="3"/>
  <c r="H1042" i="3"/>
  <c r="F1042" i="3"/>
  <c r="D1042" i="3"/>
  <c r="H1041" i="3"/>
  <c r="F1041" i="3"/>
  <c r="D1041" i="3"/>
  <c r="H1040" i="3"/>
  <c r="F1040" i="3"/>
  <c r="D1040" i="3"/>
  <c r="H1039" i="3"/>
  <c r="F1039" i="3"/>
  <c r="D1039" i="3"/>
  <c r="H1038" i="3"/>
  <c r="F1038" i="3"/>
  <c r="D1038" i="3"/>
  <c r="H1037" i="3"/>
  <c r="F1037" i="3"/>
  <c r="D1037" i="3"/>
  <c r="H1036" i="3"/>
  <c r="F1036" i="3"/>
  <c r="D1036" i="3"/>
  <c r="H1035" i="3"/>
  <c r="F1035" i="3"/>
  <c r="D1035" i="3"/>
  <c r="H1034" i="3"/>
  <c r="F1034" i="3"/>
  <c r="D1034" i="3"/>
  <c r="H1033" i="3"/>
  <c r="F1033" i="3"/>
  <c r="D1033" i="3"/>
  <c r="H1032" i="3"/>
  <c r="F1032" i="3"/>
  <c r="D1032" i="3"/>
  <c r="H1031" i="3"/>
  <c r="F1031" i="3"/>
  <c r="D1031" i="3"/>
  <c r="H1030" i="3"/>
  <c r="F1030" i="3"/>
  <c r="D1030" i="3"/>
  <c r="H1029" i="3"/>
  <c r="F1029" i="3"/>
  <c r="D1029" i="3"/>
  <c r="H1028" i="3"/>
  <c r="F1028" i="3"/>
  <c r="D1028" i="3"/>
  <c r="H1027" i="3"/>
  <c r="F1027" i="3"/>
  <c r="D1027" i="3"/>
  <c r="H1026" i="3"/>
  <c r="F1026" i="3"/>
  <c r="D1026" i="3"/>
  <c r="H1025" i="3"/>
  <c r="F1025" i="3"/>
  <c r="D1025" i="3"/>
  <c r="H1024" i="3"/>
  <c r="F1024" i="3"/>
  <c r="D1024" i="3"/>
  <c r="H1023" i="3"/>
  <c r="F1023" i="3"/>
  <c r="D1023" i="3"/>
  <c r="H1022" i="3"/>
  <c r="F1022" i="3"/>
  <c r="D1022" i="3"/>
  <c r="H1021" i="3"/>
  <c r="F1021" i="3"/>
  <c r="D1021" i="3"/>
  <c r="H1020" i="3"/>
  <c r="F1020" i="3"/>
  <c r="D1020" i="3"/>
  <c r="H1019" i="3"/>
  <c r="F1019" i="3"/>
  <c r="D1019" i="3"/>
  <c r="H1018" i="3"/>
  <c r="F1018" i="3"/>
  <c r="D1018" i="3"/>
  <c r="H1017" i="3"/>
  <c r="F1017" i="3"/>
  <c r="D1017" i="3"/>
  <c r="H1016" i="3"/>
  <c r="F1016" i="3"/>
  <c r="D1016" i="3"/>
  <c r="H1015" i="3"/>
  <c r="F1015" i="3"/>
  <c r="D1015" i="3"/>
  <c r="H1014" i="3"/>
  <c r="F1014" i="3"/>
  <c r="D1014" i="3"/>
  <c r="H1013" i="3"/>
  <c r="F1013" i="3"/>
  <c r="D1013" i="3"/>
  <c r="H1012" i="3"/>
  <c r="F1012" i="3"/>
  <c r="D1012" i="3"/>
  <c r="H1011" i="3"/>
  <c r="F1011" i="3"/>
  <c r="D1011" i="3"/>
  <c r="H1010" i="3"/>
  <c r="F1010" i="3"/>
  <c r="D1010" i="3"/>
  <c r="H1009" i="3"/>
  <c r="F1009" i="3"/>
  <c r="D1009" i="3"/>
  <c r="H1008" i="3"/>
  <c r="F1008" i="3"/>
  <c r="D1008" i="3"/>
  <c r="H1007" i="3"/>
  <c r="F1007" i="3"/>
  <c r="D1007" i="3"/>
  <c r="H1006" i="3"/>
  <c r="F1006" i="3"/>
  <c r="D1006" i="3"/>
  <c r="H1005" i="3"/>
  <c r="F1005" i="3"/>
  <c r="D1005" i="3"/>
  <c r="H1004" i="3"/>
  <c r="F1004" i="3"/>
  <c r="D1004" i="3"/>
  <c r="H1003" i="3"/>
  <c r="F1003" i="3"/>
  <c r="D1003" i="3"/>
  <c r="H1002" i="3"/>
  <c r="F1002" i="3"/>
  <c r="D1002" i="3"/>
  <c r="H1001" i="3"/>
  <c r="F1001" i="3"/>
  <c r="D1001" i="3"/>
  <c r="H1000" i="3"/>
  <c r="F1000" i="3"/>
  <c r="D1000" i="3"/>
  <c r="H999" i="3"/>
  <c r="F999" i="3"/>
  <c r="D999" i="3"/>
  <c r="H998" i="3"/>
  <c r="F998" i="3"/>
  <c r="D998" i="3"/>
  <c r="H997" i="3"/>
  <c r="F997" i="3"/>
  <c r="D997" i="3"/>
  <c r="H996" i="3"/>
  <c r="F996" i="3"/>
  <c r="D996" i="3"/>
  <c r="H995" i="3"/>
  <c r="F995" i="3"/>
  <c r="D995" i="3"/>
  <c r="H994" i="3"/>
  <c r="F994" i="3"/>
  <c r="D994" i="3"/>
  <c r="H993" i="3"/>
  <c r="F993" i="3"/>
  <c r="D993" i="3"/>
  <c r="H992" i="3"/>
  <c r="F992" i="3"/>
  <c r="D992" i="3"/>
  <c r="H991" i="3"/>
  <c r="F991" i="3"/>
  <c r="D991" i="3"/>
  <c r="H990" i="3"/>
  <c r="F990" i="3"/>
  <c r="D990" i="3"/>
  <c r="H989" i="3"/>
  <c r="F989" i="3"/>
  <c r="D989" i="3"/>
  <c r="H988" i="3"/>
  <c r="F988" i="3"/>
  <c r="D988" i="3"/>
  <c r="H987" i="3"/>
  <c r="F987" i="3"/>
  <c r="D987" i="3"/>
  <c r="H986" i="3"/>
  <c r="F986" i="3"/>
  <c r="D986" i="3"/>
  <c r="H985" i="3"/>
  <c r="F985" i="3"/>
  <c r="D985" i="3"/>
  <c r="H984" i="3"/>
  <c r="F984" i="3"/>
  <c r="D984" i="3"/>
  <c r="H983" i="3"/>
  <c r="F983" i="3"/>
  <c r="D983" i="3"/>
  <c r="H982" i="3"/>
  <c r="F982" i="3"/>
  <c r="D982" i="3"/>
  <c r="H981" i="3"/>
  <c r="F981" i="3"/>
  <c r="D981" i="3"/>
  <c r="H980" i="3"/>
  <c r="F980" i="3"/>
  <c r="D980" i="3"/>
  <c r="H979" i="3"/>
  <c r="F979" i="3"/>
  <c r="D979" i="3"/>
  <c r="H978" i="3"/>
  <c r="F978" i="3"/>
  <c r="D978" i="3"/>
  <c r="H977" i="3"/>
  <c r="F977" i="3"/>
  <c r="D977" i="3"/>
  <c r="H976" i="3"/>
  <c r="F976" i="3"/>
  <c r="D976" i="3"/>
  <c r="H975" i="3"/>
  <c r="F975" i="3"/>
  <c r="D975" i="3"/>
  <c r="H974" i="3"/>
  <c r="F974" i="3"/>
  <c r="D974" i="3"/>
  <c r="H973" i="3"/>
  <c r="F973" i="3"/>
  <c r="D973" i="3"/>
  <c r="H972" i="3"/>
  <c r="F972" i="3"/>
  <c r="D972" i="3"/>
  <c r="H971" i="3"/>
  <c r="F971" i="3"/>
  <c r="D971" i="3"/>
  <c r="H970" i="3"/>
  <c r="F970" i="3"/>
  <c r="D970" i="3"/>
  <c r="H969" i="3"/>
  <c r="F969" i="3"/>
  <c r="D969" i="3"/>
  <c r="H968" i="3"/>
  <c r="F968" i="3"/>
  <c r="D968" i="3"/>
  <c r="H967" i="3"/>
  <c r="F967" i="3"/>
  <c r="D967" i="3"/>
  <c r="H966" i="3"/>
  <c r="F966" i="3"/>
  <c r="D966" i="3"/>
  <c r="H965" i="3"/>
  <c r="F965" i="3"/>
  <c r="D965" i="3"/>
  <c r="H964" i="3"/>
  <c r="F964" i="3"/>
  <c r="D964" i="3"/>
  <c r="H963" i="3"/>
  <c r="F963" i="3"/>
  <c r="D963" i="3"/>
  <c r="H962" i="3"/>
  <c r="F962" i="3"/>
  <c r="D962" i="3"/>
  <c r="H961" i="3"/>
  <c r="F961" i="3"/>
  <c r="D961" i="3"/>
  <c r="H960" i="3"/>
  <c r="F960" i="3"/>
  <c r="D960" i="3"/>
  <c r="H959" i="3"/>
  <c r="F959" i="3"/>
  <c r="D959" i="3"/>
  <c r="H958" i="3"/>
  <c r="F958" i="3"/>
  <c r="D958" i="3"/>
  <c r="H957" i="3"/>
  <c r="F957" i="3"/>
  <c r="D957" i="3"/>
  <c r="H956" i="3"/>
  <c r="F956" i="3"/>
  <c r="D956" i="3"/>
  <c r="H955" i="3"/>
  <c r="F955" i="3"/>
  <c r="D955" i="3"/>
  <c r="H954" i="3"/>
  <c r="F954" i="3"/>
  <c r="D954" i="3"/>
  <c r="H953" i="3"/>
  <c r="F953" i="3"/>
  <c r="D953" i="3"/>
  <c r="H952" i="3"/>
  <c r="F952" i="3"/>
  <c r="D952" i="3"/>
  <c r="H951" i="3"/>
  <c r="F951" i="3"/>
  <c r="D951" i="3"/>
  <c r="H950" i="3"/>
  <c r="F950" i="3"/>
  <c r="D950" i="3"/>
  <c r="H949" i="3"/>
  <c r="F949" i="3"/>
  <c r="D949" i="3"/>
  <c r="H948" i="3"/>
  <c r="F948" i="3"/>
  <c r="D948" i="3"/>
  <c r="H947" i="3"/>
  <c r="F947" i="3"/>
  <c r="D947" i="3"/>
  <c r="H946" i="3"/>
  <c r="F946" i="3"/>
  <c r="D946" i="3"/>
  <c r="H945" i="3"/>
  <c r="F945" i="3"/>
  <c r="D945" i="3"/>
  <c r="H944" i="3"/>
  <c r="F944" i="3"/>
  <c r="D944" i="3"/>
  <c r="H943" i="3"/>
  <c r="F943" i="3"/>
  <c r="D943" i="3"/>
  <c r="H942" i="3"/>
  <c r="F942" i="3"/>
  <c r="D942" i="3"/>
  <c r="H941" i="3"/>
  <c r="F941" i="3"/>
  <c r="D941" i="3"/>
  <c r="H940" i="3"/>
  <c r="F940" i="3"/>
  <c r="D940" i="3"/>
  <c r="H939" i="3"/>
  <c r="F939" i="3"/>
  <c r="D939" i="3"/>
  <c r="H938" i="3"/>
  <c r="F938" i="3"/>
  <c r="D938" i="3"/>
  <c r="H937" i="3"/>
  <c r="F937" i="3"/>
  <c r="D937" i="3"/>
  <c r="H936" i="3"/>
  <c r="F936" i="3"/>
  <c r="D936" i="3"/>
  <c r="H935" i="3"/>
  <c r="F935" i="3"/>
  <c r="D935" i="3"/>
  <c r="H934" i="3"/>
  <c r="F934" i="3"/>
  <c r="D934" i="3"/>
  <c r="H933" i="3"/>
  <c r="F933" i="3"/>
  <c r="D933" i="3"/>
  <c r="H932" i="3"/>
  <c r="F932" i="3"/>
  <c r="D932" i="3"/>
  <c r="H931" i="3"/>
  <c r="F931" i="3"/>
  <c r="D931" i="3"/>
  <c r="H930" i="3"/>
  <c r="F930" i="3"/>
  <c r="D930" i="3"/>
  <c r="H929" i="3"/>
  <c r="F929" i="3"/>
  <c r="D929" i="3"/>
  <c r="H928" i="3"/>
  <c r="F928" i="3"/>
  <c r="D928" i="3"/>
  <c r="H927" i="3"/>
  <c r="F927" i="3"/>
  <c r="D927" i="3"/>
  <c r="H926" i="3"/>
  <c r="F926" i="3"/>
  <c r="D926" i="3"/>
  <c r="H925" i="3"/>
  <c r="F925" i="3"/>
  <c r="D925" i="3"/>
  <c r="H924" i="3"/>
  <c r="F924" i="3"/>
  <c r="D924" i="3"/>
  <c r="H923" i="3"/>
  <c r="F923" i="3"/>
  <c r="D923" i="3"/>
  <c r="H922" i="3"/>
  <c r="F922" i="3"/>
  <c r="D922" i="3"/>
  <c r="H921" i="3"/>
  <c r="F921" i="3"/>
  <c r="D921" i="3"/>
  <c r="H920" i="3"/>
  <c r="F920" i="3"/>
  <c r="D920" i="3"/>
  <c r="H919" i="3"/>
  <c r="F919" i="3"/>
  <c r="D919" i="3"/>
  <c r="H918" i="3"/>
  <c r="F918" i="3"/>
  <c r="D918" i="3"/>
  <c r="H917" i="3"/>
  <c r="F917" i="3"/>
  <c r="D917" i="3"/>
  <c r="H916" i="3"/>
  <c r="F916" i="3"/>
  <c r="D916" i="3"/>
  <c r="H915" i="3"/>
  <c r="F915" i="3"/>
  <c r="D915" i="3"/>
  <c r="H914" i="3"/>
  <c r="F914" i="3"/>
  <c r="D914" i="3"/>
  <c r="H913" i="3"/>
  <c r="F913" i="3"/>
  <c r="D913" i="3"/>
  <c r="H912" i="3"/>
  <c r="F912" i="3"/>
  <c r="D912" i="3"/>
  <c r="H911" i="3"/>
  <c r="F911" i="3"/>
  <c r="D911" i="3"/>
  <c r="H910" i="3"/>
  <c r="F910" i="3"/>
  <c r="D910" i="3"/>
  <c r="H909" i="3"/>
  <c r="F909" i="3"/>
  <c r="D909" i="3"/>
  <c r="H908" i="3"/>
  <c r="F908" i="3"/>
  <c r="D908" i="3"/>
  <c r="H907" i="3"/>
  <c r="F907" i="3"/>
  <c r="D907" i="3"/>
  <c r="H906" i="3"/>
  <c r="F906" i="3"/>
  <c r="D906" i="3"/>
  <c r="H905" i="3"/>
  <c r="F905" i="3"/>
  <c r="D905" i="3"/>
  <c r="H904" i="3"/>
  <c r="F904" i="3"/>
  <c r="D904" i="3"/>
  <c r="H903" i="3"/>
  <c r="F903" i="3"/>
  <c r="D903" i="3"/>
  <c r="H902" i="3"/>
  <c r="F902" i="3"/>
  <c r="D902" i="3"/>
  <c r="H901" i="3"/>
  <c r="F901" i="3"/>
  <c r="D901" i="3"/>
  <c r="H900" i="3"/>
  <c r="F900" i="3"/>
  <c r="D900" i="3"/>
  <c r="H899" i="3"/>
  <c r="F899" i="3"/>
  <c r="D899" i="3"/>
  <c r="H898" i="3"/>
  <c r="F898" i="3"/>
  <c r="D898" i="3"/>
  <c r="H897" i="3"/>
  <c r="F897" i="3"/>
  <c r="D897" i="3"/>
  <c r="H896" i="3"/>
  <c r="F896" i="3"/>
  <c r="D896" i="3"/>
  <c r="H895" i="3"/>
  <c r="F895" i="3"/>
  <c r="D895" i="3"/>
  <c r="H894" i="3"/>
  <c r="F894" i="3"/>
  <c r="D894" i="3"/>
  <c r="H893" i="3"/>
  <c r="F893" i="3"/>
  <c r="D893" i="3"/>
  <c r="H892" i="3"/>
  <c r="F892" i="3"/>
  <c r="D892" i="3"/>
  <c r="H891" i="3"/>
  <c r="F891" i="3"/>
  <c r="D891" i="3"/>
  <c r="H890" i="3"/>
  <c r="F890" i="3"/>
  <c r="D890" i="3"/>
  <c r="H889" i="3"/>
  <c r="F889" i="3"/>
  <c r="D889" i="3"/>
  <c r="H888" i="3"/>
  <c r="F888" i="3"/>
  <c r="D888" i="3"/>
  <c r="H887" i="3"/>
  <c r="F887" i="3"/>
  <c r="D887" i="3"/>
  <c r="H886" i="3"/>
  <c r="F886" i="3"/>
  <c r="D886" i="3"/>
  <c r="H885" i="3"/>
  <c r="F885" i="3"/>
  <c r="D885" i="3"/>
  <c r="H884" i="3"/>
  <c r="F884" i="3"/>
  <c r="D884" i="3"/>
  <c r="H883" i="3"/>
  <c r="F883" i="3"/>
  <c r="D883" i="3"/>
  <c r="H882" i="3"/>
  <c r="F882" i="3"/>
  <c r="D882" i="3"/>
  <c r="H881" i="3"/>
  <c r="F881" i="3"/>
  <c r="D881" i="3"/>
  <c r="H880" i="3"/>
  <c r="F880" i="3"/>
  <c r="D880" i="3"/>
  <c r="H879" i="3"/>
  <c r="F879" i="3"/>
  <c r="D879" i="3"/>
  <c r="H878" i="3"/>
  <c r="F878" i="3"/>
  <c r="D878" i="3"/>
  <c r="H877" i="3"/>
  <c r="F877" i="3"/>
  <c r="D877" i="3"/>
  <c r="H876" i="3"/>
  <c r="F876" i="3"/>
  <c r="D876" i="3"/>
  <c r="H875" i="3"/>
  <c r="F875" i="3"/>
  <c r="D875" i="3"/>
  <c r="H874" i="3"/>
  <c r="F874" i="3"/>
  <c r="D874" i="3"/>
  <c r="H873" i="3"/>
  <c r="F873" i="3"/>
  <c r="D873" i="3"/>
  <c r="H872" i="3"/>
  <c r="F872" i="3"/>
  <c r="D872" i="3"/>
  <c r="H871" i="3"/>
  <c r="F871" i="3"/>
  <c r="D871" i="3"/>
  <c r="H870" i="3"/>
  <c r="F870" i="3"/>
  <c r="D870" i="3"/>
  <c r="H869" i="3"/>
  <c r="F869" i="3"/>
  <c r="D869" i="3"/>
  <c r="H868" i="3"/>
  <c r="F868" i="3"/>
  <c r="D868" i="3"/>
  <c r="H867" i="3"/>
  <c r="F867" i="3"/>
  <c r="D867" i="3"/>
  <c r="H866" i="3"/>
  <c r="F866" i="3"/>
  <c r="D866" i="3"/>
  <c r="H865" i="3"/>
  <c r="F865" i="3"/>
  <c r="D865" i="3"/>
  <c r="H864" i="3"/>
  <c r="F864" i="3"/>
  <c r="D864" i="3"/>
  <c r="H863" i="3"/>
  <c r="F863" i="3"/>
  <c r="D863" i="3"/>
  <c r="H862" i="3"/>
  <c r="F862" i="3"/>
  <c r="D862" i="3"/>
  <c r="H861" i="3"/>
  <c r="F861" i="3"/>
  <c r="D861" i="3"/>
  <c r="H860" i="3"/>
  <c r="F860" i="3"/>
  <c r="D860" i="3"/>
  <c r="H859" i="3"/>
  <c r="F859" i="3"/>
  <c r="D859" i="3"/>
  <c r="H858" i="3"/>
  <c r="F858" i="3"/>
  <c r="D858" i="3"/>
  <c r="H857" i="3"/>
  <c r="F857" i="3"/>
  <c r="D857" i="3"/>
  <c r="H856" i="3"/>
  <c r="F856" i="3"/>
  <c r="D856" i="3"/>
  <c r="H855" i="3"/>
  <c r="F855" i="3"/>
  <c r="D855" i="3"/>
  <c r="H854" i="3"/>
  <c r="F854" i="3"/>
  <c r="D854" i="3"/>
  <c r="H853" i="3"/>
  <c r="F853" i="3"/>
  <c r="D853" i="3"/>
  <c r="H852" i="3"/>
  <c r="F852" i="3"/>
  <c r="D852" i="3"/>
  <c r="H851" i="3"/>
  <c r="F851" i="3"/>
  <c r="D851" i="3"/>
  <c r="H850" i="3"/>
  <c r="F850" i="3"/>
  <c r="D850" i="3"/>
  <c r="H849" i="3"/>
  <c r="F849" i="3"/>
  <c r="D849" i="3"/>
  <c r="H848" i="3"/>
  <c r="F848" i="3"/>
  <c r="D848" i="3"/>
  <c r="H847" i="3"/>
  <c r="F847" i="3"/>
  <c r="D847" i="3"/>
  <c r="H846" i="3"/>
  <c r="F846" i="3"/>
  <c r="D846" i="3"/>
  <c r="H845" i="3"/>
  <c r="F845" i="3"/>
  <c r="D845" i="3"/>
  <c r="H844" i="3"/>
  <c r="F844" i="3"/>
  <c r="D844" i="3"/>
  <c r="H843" i="3"/>
  <c r="F843" i="3"/>
  <c r="D843" i="3"/>
  <c r="H842" i="3"/>
  <c r="F842" i="3"/>
  <c r="D842" i="3"/>
  <c r="H841" i="3"/>
  <c r="F841" i="3"/>
  <c r="D841" i="3"/>
  <c r="H840" i="3"/>
  <c r="F840" i="3"/>
  <c r="D840" i="3"/>
  <c r="H839" i="3"/>
  <c r="F839" i="3"/>
  <c r="D839" i="3"/>
  <c r="H838" i="3"/>
  <c r="F838" i="3"/>
  <c r="D838" i="3"/>
  <c r="H837" i="3"/>
  <c r="F837" i="3"/>
  <c r="D837" i="3"/>
  <c r="H836" i="3"/>
  <c r="F836" i="3"/>
  <c r="D836" i="3"/>
  <c r="H835" i="3"/>
  <c r="F835" i="3"/>
  <c r="D835" i="3"/>
  <c r="H834" i="3"/>
  <c r="F834" i="3"/>
  <c r="D834" i="3"/>
  <c r="H833" i="3"/>
  <c r="F833" i="3"/>
  <c r="D833" i="3"/>
  <c r="H832" i="3"/>
  <c r="F832" i="3"/>
  <c r="D832" i="3"/>
  <c r="H831" i="3"/>
  <c r="F831" i="3"/>
  <c r="D831" i="3"/>
  <c r="H830" i="3"/>
  <c r="F830" i="3"/>
  <c r="D830" i="3"/>
  <c r="H829" i="3"/>
  <c r="F829" i="3"/>
  <c r="D829" i="3"/>
  <c r="H828" i="3"/>
  <c r="F828" i="3"/>
  <c r="D828" i="3"/>
  <c r="H827" i="3"/>
  <c r="F827" i="3"/>
  <c r="D827" i="3"/>
  <c r="H826" i="3"/>
  <c r="F826" i="3"/>
  <c r="D826" i="3"/>
  <c r="H825" i="3"/>
  <c r="F825" i="3"/>
  <c r="D825" i="3"/>
  <c r="H824" i="3"/>
  <c r="F824" i="3"/>
  <c r="D824" i="3"/>
  <c r="H823" i="3"/>
  <c r="F823" i="3"/>
  <c r="D823" i="3"/>
  <c r="H822" i="3"/>
  <c r="F822" i="3"/>
  <c r="D822" i="3"/>
  <c r="H821" i="3"/>
  <c r="F821" i="3"/>
  <c r="D821" i="3"/>
  <c r="H820" i="3"/>
  <c r="F820" i="3"/>
  <c r="D820" i="3"/>
  <c r="H819" i="3"/>
  <c r="F819" i="3"/>
  <c r="D819" i="3"/>
  <c r="H818" i="3"/>
  <c r="F818" i="3"/>
  <c r="D818" i="3"/>
  <c r="H817" i="3"/>
  <c r="F817" i="3"/>
  <c r="D817" i="3"/>
  <c r="H816" i="3"/>
  <c r="F816" i="3"/>
  <c r="D816" i="3"/>
  <c r="H815" i="3"/>
  <c r="F815" i="3"/>
  <c r="D815" i="3"/>
  <c r="H814" i="3"/>
  <c r="F814" i="3"/>
  <c r="D814" i="3"/>
  <c r="H813" i="3"/>
  <c r="F813" i="3"/>
  <c r="D813" i="3"/>
  <c r="H812" i="3"/>
  <c r="F812" i="3"/>
  <c r="D812" i="3"/>
  <c r="H811" i="3"/>
  <c r="F811" i="3"/>
  <c r="D811" i="3"/>
  <c r="H810" i="3"/>
  <c r="F810" i="3"/>
  <c r="D810" i="3"/>
  <c r="H809" i="3"/>
  <c r="F809" i="3"/>
  <c r="D809" i="3"/>
  <c r="H808" i="3"/>
  <c r="F808" i="3"/>
  <c r="D808" i="3"/>
  <c r="H807" i="3"/>
  <c r="F807" i="3"/>
  <c r="D807" i="3"/>
  <c r="H806" i="3"/>
  <c r="F806" i="3"/>
  <c r="D806" i="3"/>
  <c r="H805" i="3"/>
  <c r="F805" i="3"/>
  <c r="D805" i="3"/>
  <c r="H804" i="3"/>
  <c r="F804" i="3"/>
  <c r="D804" i="3"/>
  <c r="H803" i="3"/>
  <c r="F803" i="3"/>
  <c r="D803" i="3"/>
  <c r="H802" i="3"/>
  <c r="F802" i="3"/>
  <c r="D802" i="3"/>
  <c r="H801" i="3"/>
  <c r="F801" i="3"/>
  <c r="D801" i="3"/>
  <c r="H800" i="3"/>
  <c r="F800" i="3"/>
  <c r="D800" i="3"/>
  <c r="H799" i="3"/>
  <c r="F799" i="3"/>
  <c r="D799" i="3"/>
  <c r="H798" i="3"/>
  <c r="F798" i="3"/>
  <c r="D798" i="3"/>
  <c r="H797" i="3"/>
  <c r="F797" i="3"/>
  <c r="D797" i="3"/>
  <c r="H796" i="3"/>
  <c r="F796" i="3"/>
  <c r="D796" i="3"/>
  <c r="H795" i="3"/>
  <c r="F795" i="3"/>
  <c r="D795" i="3"/>
  <c r="H794" i="3"/>
  <c r="F794" i="3"/>
  <c r="D794" i="3"/>
  <c r="H793" i="3"/>
  <c r="F793" i="3"/>
  <c r="D793" i="3"/>
  <c r="H792" i="3"/>
  <c r="F792" i="3"/>
  <c r="D792" i="3"/>
  <c r="H791" i="3"/>
  <c r="F791" i="3"/>
  <c r="D791" i="3"/>
  <c r="H790" i="3"/>
  <c r="F790" i="3"/>
  <c r="D790" i="3"/>
  <c r="H789" i="3"/>
  <c r="F789" i="3"/>
  <c r="D789" i="3"/>
  <c r="H788" i="3"/>
  <c r="F788" i="3"/>
  <c r="D788" i="3"/>
  <c r="H787" i="3"/>
  <c r="F787" i="3"/>
  <c r="D787" i="3"/>
  <c r="H786" i="3"/>
  <c r="F786" i="3"/>
  <c r="D786" i="3"/>
  <c r="H785" i="3"/>
  <c r="F785" i="3"/>
  <c r="D785" i="3"/>
  <c r="H784" i="3"/>
  <c r="F784" i="3"/>
  <c r="D784" i="3"/>
  <c r="H783" i="3"/>
  <c r="F783" i="3"/>
  <c r="D783" i="3"/>
  <c r="H782" i="3"/>
  <c r="F782" i="3"/>
  <c r="D782" i="3"/>
  <c r="H781" i="3"/>
  <c r="F781" i="3"/>
  <c r="D781" i="3"/>
  <c r="H780" i="3"/>
  <c r="F780" i="3"/>
  <c r="D780" i="3"/>
  <c r="H779" i="3"/>
  <c r="F779" i="3"/>
  <c r="D779" i="3"/>
  <c r="H778" i="3"/>
  <c r="F778" i="3"/>
  <c r="D778" i="3"/>
  <c r="H777" i="3"/>
  <c r="F777" i="3"/>
  <c r="D777" i="3"/>
  <c r="H776" i="3"/>
  <c r="F776" i="3"/>
  <c r="D776" i="3"/>
  <c r="H775" i="3"/>
  <c r="F775" i="3"/>
  <c r="D775" i="3"/>
  <c r="H774" i="3"/>
  <c r="F774" i="3"/>
  <c r="D774" i="3"/>
  <c r="H773" i="3"/>
  <c r="F773" i="3"/>
  <c r="D773" i="3"/>
  <c r="H772" i="3"/>
  <c r="F772" i="3"/>
  <c r="D772" i="3"/>
  <c r="H771" i="3"/>
  <c r="F771" i="3"/>
  <c r="D771" i="3"/>
  <c r="H770" i="3"/>
  <c r="F770" i="3"/>
  <c r="D770" i="3"/>
  <c r="H769" i="3"/>
  <c r="F769" i="3"/>
  <c r="D769" i="3"/>
  <c r="H768" i="3"/>
  <c r="F768" i="3"/>
  <c r="D768" i="3"/>
  <c r="H767" i="3"/>
  <c r="F767" i="3"/>
  <c r="D767" i="3"/>
  <c r="H766" i="3"/>
  <c r="F766" i="3"/>
  <c r="D766" i="3"/>
  <c r="H765" i="3"/>
  <c r="F765" i="3"/>
  <c r="D765" i="3"/>
  <c r="H764" i="3"/>
  <c r="F764" i="3"/>
  <c r="D764" i="3"/>
  <c r="H763" i="3"/>
  <c r="F763" i="3"/>
  <c r="D763" i="3"/>
  <c r="H762" i="3"/>
  <c r="F762" i="3"/>
  <c r="D762" i="3"/>
  <c r="H761" i="3"/>
  <c r="F761" i="3"/>
  <c r="D761" i="3"/>
  <c r="H760" i="3"/>
  <c r="F760" i="3"/>
  <c r="D760" i="3"/>
  <c r="H759" i="3"/>
  <c r="F759" i="3"/>
  <c r="D759" i="3"/>
  <c r="H758" i="3"/>
  <c r="F758" i="3"/>
  <c r="D758" i="3"/>
  <c r="H757" i="3"/>
  <c r="F757" i="3"/>
  <c r="D757" i="3"/>
  <c r="H756" i="3"/>
  <c r="F756" i="3"/>
  <c r="D756" i="3"/>
  <c r="H755" i="3"/>
  <c r="F755" i="3"/>
  <c r="D755" i="3"/>
  <c r="H754" i="3"/>
  <c r="F754" i="3"/>
  <c r="D754" i="3"/>
  <c r="H753" i="3"/>
  <c r="F753" i="3"/>
  <c r="D753" i="3"/>
  <c r="H752" i="3"/>
  <c r="F752" i="3"/>
  <c r="D752" i="3"/>
  <c r="H751" i="3"/>
  <c r="F751" i="3"/>
  <c r="D751" i="3"/>
  <c r="H750" i="3"/>
  <c r="F750" i="3"/>
  <c r="D750" i="3"/>
  <c r="H749" i="3"/>
  <c r="F749" i="3"/>
  <c r="D749" i="3"/>
  <c r="H748" i="3"/>
  <c r="F748" i="3"/>
  <c r="D748" i="3"/>
  <c r="H747" i="3"/>
  <c r="F747" i="3"/>
  <c r="D747" i="3"/>
  <c r="H746" i="3"/>
  <c r="F746" i="3"/>
  <c r="D746" i="3"/>
  <c r="H745" i="3"/>
  <c r="F745" i="3"/>
  <c r="D745" i="3"/>
  <c r="H744" i="3"/>
  <c r="F744" i="3"/>
  <c r="D744" i="3"/>
  <c r="H743" i="3"/>
  <c r="F743" i="3"/>
  <c r="D743" i="3"/>
  <c r="H742" i="3"/>
  <c r="F742" i="3"/>
  <c r="D742" i="3"/>
  <c r="H741" i="3"/>
  <c r="F741" i="3"/>
  <c r="D741" i="3"/>
  <c r="H740" i="3"/>
  <c r="F740" i="3"/>
  <c r="D740" i="3"/>
  <c r="H739" i="3"/>
  <c r="F739" i="3"/>
  <c r="D739" i="3"/>
  <c r="H738" i="3"/>
  <c r="F738" i="3"/>
  <c r="D738" i="3"/>
  <c r="H737" i="3"/>
  <c r="F737" i="3"/>
  <c r="D737" i="3"/>
  <c r="H736" i="3"/>
  <c r="F736" i="3"/>
  <c r="D736" i="3"/>
  <c r="H735" i="3"/>
  <c r="F735" i="3"/>
  <c r="D735" i="3"/>
  <c r="H734" i="3"/>
  <c r="F734" i="3"/>
  <c r="D734" i="3"/>
  <c r="H733" i="3"/>
  <c r="F733" i="3"/>
  <c r="D733" i="3"/>
  <c r="H732" i="3"/>
  <c r="F732" i="3"/>
  <c r="D732" i="3"/>
  <c r="H731" i="3"/>
  <c r="F731" i="3"/>
  <c r="D731" i="3"/>
  <c r="H730" i="3"/>
  <c r="F730" i="3"/>
  <c r="D730" i="3"/>
  <c r="H729" i="3"/>
  <c r="F729" i="3"/>
  <c r="D729" i="3"/>
  <c r="H728" i="3"/>
  <c r="F728" i="3"/>
  <c r="D728" i="3"/>
  <c r="H727" i="3"/>
  <c r="F727" i="3"/>
  <c r="D727" i="3"/>
  <c r="H726" i="3"/>
  <c r="F726" i="3"/>
  <c r="D726" i="3"/>
  <c r="H725" i="3"/>
  <c r="F725" i="3"/>
  <c r="D725" i="3"/>
  <c r="H724" i="3"/>
  <c r="F724" i="3"/>
  <c r="D724" i="3"/>
  <c r="H723" i="3"/>
  <c r="F723" i="3"/>
  <c r="D723" i="3"/>
  <c r="H722" i="3"/>
  <c r="F722" i="3"/>
  <c r="D722" i="3"/>
  <c r="H721" i="3"/>
  <c r="F721" i="3"/>
  <c r="D721" i="3"/>
  <c r="H720" i="3"/>
  <c r="F720" i="3"/>
  <c r="D720" i="3"/>
  <c r="H719" i="3"/>
  <c r="F719" i="3"/>
  <c r="D719" i="3"/>
  <c r="H718" i="3"/>
  <c r="F718" i="3"/>
  <c r="D718" i="3"/>
  <c r="H717" i="3"/>
  <c r="F717" i="3"/>
  <c r="D717" i="3"/>
  <c r="H716" i="3"/>
  <c r="F716" i="3"/>
  <c r="D716" i="3"/>
  <c r="H715" i="3"/>
  <c r="F715" i="3"/>
  <c r="D715" i="3"/>
  <c r="H714" i="3"/>
  <c r="F714" i="3"/>
  <c r="D714" i="3"/>
  <c r="H713" i="3"/>
  <c r="F713" i="3"/>
  <c r="D713" i="3"/>
  <c r="H712" i="3"/>
  <c r="F712" i="3"/>
  <c r="D712" i="3"/>
  <c r="H711" i="3"/>
  <c r="F711" i="3"/>
  <c r="D711" i="3"/>
  <c r="H710" i="3"/>
  <c r="F710" i="3"/>
  <c r="D710" i="3"/>
  <c r="H709" i="3"/>
  <c r="F709" i="3"/>
  <c r="D709" i="3"/>
  <c r="H708" i="3"/>
  <c r="F708" i="3"/>
  <c r="D708" i="3"/>
  <c r="H707" i="3"/>
  <c r="F707" i="3"/>
  <c r="D707" i="3"/>
  <c r="H706" i="3"/>
  <c r="F706" i="3"/>
  <c r="D706" i="3"/>
  <c r="H705" i="3"/>
  <c r="F705" i="3"/>
  <c r="D705" i="3"/>
  <c r="H704" i="3"/>
  <c r="F704" i="3"/>
  <c r="D704" i="3"/>
  <c r="H703" i="3"/>
  <c r="F703" i="3"/>
  <c r="D703" i="3"/>
  <c r="H702" i="3"/>
  <c r="F702" i="3"/>
  <c r="D702" i="3"/>
  <c r="H701" i="3"/>
  <c r="F701" i="3"/>
  <c r="D701" i="3"/>
  <c r="H700" i="3"/>
  <c r="F700" i="3"/>
  <c r="D700" i="3"/>
  <c r="H699" i="3"/>
  <c r="F699" i="3"/>
  <c r="D699" i="3"/>
  <c r="H698" i="3"/>
  <c r="F698" i="3"/>
  <c r="D698" i="3"/>
  <c r="H697" i="3"/>
  <c r="F697" i="3"/>
  <c r="D697" i="3"/>
  <c r="H696" i="3"/>
  <c r="F696" i="3"/>
  <c r="D696" i="3"/>
  <c r="H695" i="3"/>
  <c r="F695" i="3"/>
  <c r="D695" i="3"/>
  <c r="H694" i="3"/>
  <c r="F694" i="3"/>
  <c r="D694" i="3"/>
  <c r="H693" i="3"/>
  <c r="F693" i="3"/>
  <c r="D693" i="3"/>
  <c r="H692" i="3"/>
  <c r="F692" i="3"/>
  <c r="D692" i="3"/>
  <c r="H691" i="3"/>
  <c r="F691" i="3"/>
  <c r="D691" i="3"/>
  <c r="H690" i="3"/>
  <c r="F690" i="3"/>
  <c r="D690" i="3"/>
  <c r="H689" i="3"/>
  <c r="F689" i="3"/>
  <c r="D689" i="3"/>
  <c r="H688" i="3"/>
  <c r="F688" i="3"/>
  <c r="D688" i="3"/>
  <c r="H687" i="3"/>
  <c r="F687" i="3"/>
  <c r="D687" i="3"/>
  <c r="H686" i="3"/>
  <c r="F686" i="3"/>
  <c r="D686" i="3"/>
  <c r="H685" i="3"/>
  <c r="F685" i="3"/>
  <c r="D685" i="3"/>
  <c r="H684" i="3"/>
  <c r="F684" i="3"/>
  <c r="D684" i="3"/>
  <c r="H683" i="3"/>
  <c r="F683" i="3"/>
  <c r="D683" i="3"/>
  <c r="H682" i="3"/>
  <c r="F682" i="3"/>
  <c r="D682" i="3"/>
  <c r="H681" i="3"/>
  <c r="F681" i="3"/>
  <c r="D681" i="3"/>
  <c r="H680" i="3"/>
  <c r="F680" i="3"/>
  <c r="D680" i="3"/>
  <c r="H679" i="3"/>
  <c r="F679" i="3"/>
  <c r="D679" i="3"/>
  <c r="H678" i="3"/>
  <c r="F678" i="3"/>
  <c r="D678" i="3"/>
  <c r="H677" i="3"/>
  <c r="F677" i="3"/>
  <c r="D677" i="3"/>
  <c r="H676" i="3"/>
  <c r="F676" i="3"/>
  <c r="D676" i="3"/>
  <c r="H675" i="3"/>
  <c r="F675" i="3"/>
  <c r="D675" i="3"/>
  <c r="H674" i="3"/>
  <c r="F674" i="3"/>
  <c r="D674" i="3"/>
  <c r="H673" i="3"/>
  <c r="F673" i="3"/>
  <c r="D673" i="3"/>
  <c r="H672" i="3"/>
  <c r="F672" i="3"/>
  <c r="D672" i="3"/>
  <c r="H671" i="3"/>
  <c r="F671" i="3"/>
  <c r="D671" i="3"/>
  <c r="H670" i="3"/>
  <c r="F670" i="3"/>
  <c r="D670" i="3"/>
  <c r="H669" i="3"/>
  <c r="F669" i="3"/>
  <c r="D669" i="3"/>
  <c r="H668" i="3"/>
  <c r="F668" i="3"/>
  <c r="D668" i="3"/>
  <c r="H667" i="3"/>
  <c r="F667" i="3"/>
  <c r="D667" i="3"/>
  <c r="H666" i="3"/>
  <c r="F666" i="3"/>
  <c r="D666" i="3"/>
  <c r="H665" i="3"/>
  <c r="F665" i="3"/>
  <c r="D665" i="3"/>
  <c r="H664" i="3"/>
  <c r="F664" i="3"/>
  <c r="D664" i="3"/>
  <c r="H663" i="3"/>
  <c r="F663" i="3"/>
  <c r="D663" i="3"/>
  <c r="H662" i="3"/>
  <c r="F662" i="3"/>
  <c r="D662" i="3"/>
  <c r="H661" i="3"/>
  <c r="F661" i="3"/>
  <c r="D661" i="3"/>
  <c r="H660" i="3"/>
  <c r="F660" i="3"/>
  <c r="D660" i="3"/>
  <c r="H659" i="3"/>
  <c r="F659" i="3"/>
  <c r="D659" i="3"/>
  <c r="H658" i="3"/>
  <c r="F658" i="3"/>
  <c r="D658" i="3"/>
  <c r="H657" i="3"/>
  <c r="F657" i="3"/>
  <c r="D657" i="3"/>
  <c r="H656" i="3"/>
  <c r="F656" i="3"/>
  <c r="D656" i="3"/>
  <c r="H655" i="3"/>
  <c r="F655" i="3"/>
  <c r="D655" i="3"/>
  <c r="H654" i="3"/>
  <c r="F654" i="3"/>
  <c r="D654" i="3"/>
  <c r="H653" i="3"/>
  <c r="F653" i="3"/>
  <c r="D653" i="3"/>
  <c r="H652" i="3"/>
  <c r="F652" i="3"/>
  <c r="D652" i="3"/>
  <c r="H651" i="3"/>
  <c r="F651" i="3"/>
  <c r="D651" i="3"/>
  <c r="H650" i="3"/>
  <c r="F650" i="3"/>
  <c r="D650" i="3"/>
  <c r="H649" i="3"/>
  <c r="F649" i="3"/>
  <c r="D649" i="3"/>
  <c r="H648" i="3"/>
  <c r="F648" i="3"/>
  <c r="D648" i="3"/>
  <c r="H647" i="3"/>
  <c r="F647" i="3"/>
  <c r="D647" i="3"/>
  <c r="H646" i="3"/>
  <c r="F646" i="3"/>
  <c r="D646" i="3"/>
  <c r="H645" i="3"/>
  <c r="F645" i="3"/>
  <c r="D645" i="3"/>
  <c r="H644" i="3"/>
  <c r="F644" i="3"/>
  <c r="D644" i="3"/>
  <c r="H643" i="3"/>
  <c r="F643" i="3"/>
  <c r="D643" i="3"/>
  <c r="H642" i="3"/>
  <c r="F642" i="3"/>
  <c r="D642" i="3"/>
  <c r="H641" i="3"/>
  <c r="F641" i="3"/>
  <c r="D641" i="3"/>
  <c r="H640" i="3"/>
  <c r="F640" i="3"/>
  <c r="D640" i="3"/>
  <c r="H639" i="3"/>
  <c r="F639" i="3"/>
  <c r="D639" i="3"/>
  <c r="H638" i="3"/>
  <c r="F638" i="3"/>
  <c r="D638" i="3"/>
  <c r="H637" i="3"/>
  <c r="F637" i="3"/>
  <c r="D637" i="3"/>
  <c r="H636" i="3"/>
  <c r="F636" i="3"/>
  <c r="D636" i="3"/>
  <c r="H635" i="3"/>
  <c r="F635" i="3"/>
  <c r="D635" i="3"/>
  <c r="H634" i="3"/>
  <c r="F634" i="3"/>
  <c r="D634" i="3"/>
  <c r="H633" i="3"/>
  <c r="F633" i="3"/>
  <c r="D633" i="3"/>
  <c r="H632" i="3"/>
  <c r="F632" i="3"/>
  <c r="D632" i="3"/>
  <c r="H631" i="3"/>
  <c r="F631" i="3"/>
  <c r="D631" i="3"/>
  <c r="H630" i="3"/>
  <c r="F630" i="3"/>
  <c r="D630" i="3"/>
  <c r="H629" i="3"/>
  <c r="F629" i="3"/>
  <c r="D629" i="3"/>
  <c r="H628" i="3"/>
  <c r="F628" i="3"/>
  <c r="D628" i="3"/>
  <c r="H627" i="3"/>
  <c r="F627" i="3"/>
  <c r="D627" i="3"/>
  <c r="H626" i="3"/>
  <c r="F626" i="3"/>
  <c r="D626" i="3"/>
  <c r="H625" i="3"/>
  <c r="F625" i="3"/>
  <c r="D625" i="3"/>
  <c r="H624" i="3"/>
  <c r="F624" i="3"/>
  <c r="D624" i="3"/>
  <c r="H623" i="3"/>
  <c r="F623" i="3"/>
  <c r="D623" i="3"/>
  <c r="H622" i="3"/>
  <c r="F622" i="3"/>
  <c r="D622" i="3"/>
  <c r="H621" i="3"/>
  <c r="F621" i="3"/>
  <c r="D621" i="3"/>
  <c r="H620" i="3"/>
  <c r="F620" i="3"/>
  <c r="D620" i="3"/>
  <c r="H619" i="3"/>
  <c r="F619" i="3"/>
  <c r="D619" i="3"/>
  <c r="H618" i="3"/>
  <c r="F618" i="3"/>
  <c r="D618" i="3"/>
  <c r="H617" i="3"/>
  <c r="F617" i="3"/>
  <c r="D617" i="3"/>
  <c r="H616" i="3"/>
  <c r="F616" i="3"/>
  <c r="D616" i="3"/>
  <c r="H615" i="3"/>
  <c r="F615" i="3"/>
  <c r="D615" i="3"/>
  <c r="H614" i="3"/>
  <c r="F614" i="3"/>
  <c r="D614" i="3"/>
  <c r="H613" i="3"/>
  <c r="F613" i="3"/>
  <c r="D613" i="3"/>
  <c r="H612" i="3"/>
  <c r="F612" i="3"/>
  <c r="D612" i="3"/>
  <c r="H611" i="3"/>
  <c r="F611" i="3"/>
  <c r="D611" i="3"/>
  <c r="H610" i="3"/>
  <c r="F610" i="3"/>
  <c r="D610" i="3"/>
  <c r="H609" i="3"/>
  <c r="F609" i="3"/>
  <c r="D609" i="3"/>
  <c r="H608" i="3"/>
  <c r="F608" i="3"/>
  <c r="D608" i="3"/>
  <c r="H607" i="3"/>
  <c r="F607" i="3"/>
  <c r="D607" i="3"/>
  <c r="H606" i="3"/>
  <c r="F606" i="3"/>
  <c r="D606" i="3"/>
  <c r="H605" i="3"/>
  <c r="F605" i="3"/>
  <c r="D605" i="3"/>
  <c r="H604" i="3"/>
  <c r="F604" i="3"/>
  <c r="D604" i="3"/>
  <c r="H603" i="3"/>
  <c r="F603" i="3"/>
  <c r="D603" i="3"/>
  <c r="H602" i="3"/>
  <c r="F602" i="3"/>
  <c r="D602" i="3"/>
  <c r="H601" i="3"/>
  <c r="F601" i="3"/>
  <c r="D601" i="3"/>
  <c r="H600" i="3"/>
  <c r="F600" i="3"/>
  <c r="D600" i="3"/>
  <c r="H599" i="3"/>
  <c r="F599" i="3"/>
  <c r="D599" i="3"/>
  <c r="H598" i="3"/>
  <c r="F598" i="3"/>
  <c r="D598" i="3"/>
  <c r="H597" i="3"/>
  <c r="F597" i="3"/>
  <c r="D597" i="3"/>
  <c r="H596" i="3"/>
  <c r="F596" i="3"/>
  <c r="D596" i="3"/>
  <c r="H595" i="3"/>
  <c r="F595" i="3"/>
  <c r="D595" i="3"/>
  <c r="H594" i="3"/>
  <c r="F594" i="3"/>
  <c r="D594" i="3"/>
  <c r="H593" i="3"/>
  <c r="F593" i="3"/>
  <c r="D593" i="3"/>
  <c r="H592" i="3"/>
  <c r="F592" i="3"/>
  <c r="D592" i="3"/>
  <c r="H591" i="3"/>
  <c r="F591" i="3"/>
  <c r="D591" i="3"/>
  <c r="H590" i="3"/>
  <c r="F590" i="3"/>
  <c r="D590" i="3"/>
  <c r="H589" i="3"/>
  <c r="F589" i="3"/>
  <c r="D589" i="3"/>
  <c r="H588" i="3"/>
  <c r="F588" i="3"/>
  <c r="D588" i="3"/>
  <c r="H587" i="3"/>
  <c r="F587" i="3"/>
  <c r="D587" i="3"/>
  <c r="H586" i="3"/>
  <c r="F586" i="3"/>
  <c r="D586" i="3"/>
  <c r="H585" i="3"/>
  <c r="F585" i="3"/>
  <c r="D585" i="3"/>
  <c r="H584" i="3"/>
  <c r="F584" i="3"/>
  <c r="D584" i="3"/>
  <c r="H583" i="3"/>
  <c r="F583" i="3"/>
  <c r="D583" i="3"/>
  <c r="H582" i="3"/>
  <c r="F582" i="3"/>
  <c r="D582" i="3"/>
  <c r="H581" i="3"/>
  <c r="F581" i="3"/>
  <c r="D581" i="3"/>
  <c r="H580" i="3"/>
  <c r="F580" i="3"/>
  <c r="D580" i="3"/>
  <c r="H579" i="3"/>
  <c r="F579" i="3"/>
  <c r="D579" i="3"/>
  <c r="H578" i="3"/>
  <c r="F578" i="3"/>
  <c r="D578" i="3"/>
  <c r="H577" i="3"/>
  <c r="F577" i="3"/>
  <c r="D577" i="3"/>
  <c r="H576" i="3"/>
  <c r="F576" i="3"/>
  <c r="D576" i="3"/>
  <c r="H575" i="3"/>
  <c r="F575" i="3"/>
  <c r="D575" i="3"/>
  <c r="H574" i="3"/>
  <c r="F574" i="3"/>
  <c r="D574" i="3"/>
  <c r="H573" i="3"/>
  <c r="F573" i="3"/>
  <c r="D573" i="3"/>
  <c r="H572" i="3"/>
  <c r="F572" i="3"/>
  <c r="D572" i="3"/>
  <c r="H571" i="3"/>
  <c r="F571" i="3"/>
  <c r="D571" i="3"/>
  <c r="H570" i="3"/>
  <c r="F570" i="3"/>
  <c r="D570" i="3"/>
  <c r="H569" i="3"/>
  <c r="F569" i="3"/>
  <c r="D569" i="3"/>
  <c r="H568" i="3"/>
  <c r="F568" i="3"/>
  <c r="D568" i="3"/>
  <c r="H567" i="3"/>
  <c r="F567" i="3"/>
  <c r="D567" i="3"/>
  <c r="H566" i="3"/>
  <c r="F566" i="3"/>
  <c r="D566" i="3"/>
  <c r="H565" i="3"/>
  <c r="F565" i="3"/>
  <c r="D565" i="3"/>
  <c r="H564" i="3"/>
  <c r="F564" i="3"/>
  <c r="D564" i="3"/>
  <c r="H563" i="3"/>
  <c r="F563" i="3"/>
  <c r="D563" i="3"/>
  <c r="H562" i="3"/>
  <c r="F562" i="3"/>
  <c r="D562" i="3"/>
  <c r="H561" i="3"/>
  <c r="F561" i="3"/>
  <c r="D561" i="3"/>
  <c r="H560" i="3"/>
  <c r="F560" i="3"/>
  <c r="D560" i="3"/>
  <c r="H559" i="3"/>
  <c r="F559" i="3"/>
  <c r="D559" i="3"/>
  <c r="H558" i="3"/>
  <c r="F558" i="3"/>
  <c r="D558" i="3"/>
  <c r="H557" i="3"/>
  <c r="F557" i="3"/>
  <c r="D557" i="3"/>
  <c r="H556" i="3"/>
  <c r="F556" i="3"/>
  <c r="D556" i="3"/>
  <c r="H555" i="3"/>
  <c r="F555" i="3"/>
  <c r="D555" i="3"/>
  <c r="H554" i="3"/>
  <c r="F554" i="3"/>
  <c r="D554" i="3"/>
  <c r="H553" i="3"/>
  <c r="F553" i="3"/>
  <c r="D553" i="3"/>
  <c r="H552" i="3"/>
  <c r="F552" i="3"/>
  <c r="D552" i="3"/>
  <c r="H551" i="3"/>
  <c r="F551" i="3"/>
  <c r="D551" i="3"/>
  <c r="H550" i="3"/>
  <c r="F550" i="3"/>
  <c r="D550" i="3"/>
  <c r="H549" i="3"/>
  <c r="F549" i="3"/>
  <c r="D549" i="3"/>
  <c r="H548" i="3"/>
  <c r="F548" i="3"/>
  <c r="D548" i="3"/>
  <c r="H547" i="3"/>
  <c r="F547" i="3"/>
  <c r="D547" i="3"/>
  <c r="H546" i="3"/>
  <c r="F546" i="3"/>
  <c r="D546" i="3"/>
  <c r="H545" i="3"/>
  <c r="F545" i="3"/>
  <c r="D545" i="3"/>
  <c r="H544" i="3"/>
  <c r="F544" i="3"/>
  <c r="D544" i="3"/>
  <c r="H543" i="3"/>
  <c r="F543" i="3"/>
  <c r="D543" i="3"/>
  <c r="H542" i="3"/>
  <c r="F542" i="3"/>
  <c r="D542" i="3"/>
  <c r="H541" i="3"/>
  <c r="F541" i="3"/>
  <c r="D541" i="3"/>
  <c r="H540" i="3"/>
  <c r="F540" i="3"/>
  <c r="D540" i="3"/>
  <c r="H539" i="3"/>
  <c r="F539" i="3"/>
  <c r="D539" i="3"/>
  <c r="H538" i="3"/>
  <c r="F538" i="3"/>
  <c r="D538" i="3"/>
  <c r="H537" i="3"/>
  <c r="F537" i="3"/>
  <c r="D537" i="3"/>
  <c r="H536" i="3"/>
  <c r="F536" i="3"/>
  <c r="D536" i="3"/>
  <c r="H535" i="3"/>
  <c r="F535" i="3"/>
  <c r="D535" i="3"/>
  <c r="H534" i="3"/>
  <c r="F534" i="3"/>
  <c r="D534" i="3"/>
  <c r="H533" i="3"/>
  <c r="F533" i="3"/>
  <c r="D533" i="3"/>
  <c r="H532" i="3"/>
  <c r="F532" i="3"/>
  <c r="D532" i="3"/>
  <c r="H531" i="3"/>
  <c r="F531" i="3"/>
  <c r="D531" i="3"/>
  <c r="H530" i="3"/>
  <c r="F530" i="3"/>
  <c r="D530" i="3"/>
  <c r="H529" i="3"/>
  <c r="F529" i="3"/>
  <c r="D529" i="3"/>
  <c r="H528" i="3"/>
  <c r="F528" i="3"/>
  <c r="D528" i="3"/>
  <c r="H527" i="3"/>
  <c r="F527" i="3"/>
  <c r="D527" i="3"/>
  <c r="H526" i="3"/>
  <c r="F526" i="3"/>
  <c r="D526" i="3"/>
  <c r="H525" i="3"/>
  <c r="F525" i="3"/>
  <c r="D525" i="3"/>
  <c r="H524" i="3"/>
  <c r="F524" i="3"/>
  <c r="D524" i="3"/>
  <c r="H523" i="3"/>
  <c r="F523" i="3"/>
  <c r="D523" i="3"/>
  <c r="H522" i="3"/>
  <c r="F522" i="3"/>
  <c r="D522" i="3"/>
  <c r="H521" i="3"/>
  <c r="F521" i="3"/>
  <c r="D521" i="3"/>
  <c r="H520" i="3"/>
  <c r="F520" i="3"/>
  <c r="D520" i="3"/>
  <c r="H519" i="3"/>
  <c r="F519" i="3"/>
  <c r="D519" i="3"/>
  <c r="H518" i="3"/>
  <c r="F518" i="3"/>
  <c r="D518" i="3"/>
  <c r="H517" i="3"/>
  <c r="F517" i="3"/>
  <c r="D517" i="3"/>
  <c r="H516" i="3"/>
  <c r="F516" i="3"/>
  <c r="D516" i="3"/>
  <c r="H515" i="3"/>
  <c r="F515" i="3"/>
  <c r="D515" i="3"/>
  <c r="H514" i="3"/>
  <c r="F514" i="3"/>
  <c r="D514" i="3"/>
  <c r="H513" i="3"/>
  <c r="F513" i="3"/>
  <c r="D513" i="3"/>
  <c r="H512" i="3"/>
  <c r="F512" i="3"/>
  <c r="D512" i="3"/>
  <c r="H511" i="3"/>
  <c r="F511" i="3"/>
  <c r="D511" i="3"/>
  <c r="H510" i="3"/>
  <c r="F510" i="3"/>
  <c r="D510" i="3"/>
  <c r="H509" i="3"/>
  <c r="F509" i="3"/>
  <c r="D509" i="3"/>
  <c r="H508" i="3"/>
  <c r="F508" i="3"/>
  <c r="D508" i="3"/>
  <c r="H507" i="3"/>
  <c r="F507" i="3"/>
  <c r="D507" i="3"/>
  <c r="H506" i="3"/>
  <c r="F506" i="3"/>
  <c r="D506" i="3"/>
  <c r="H505" i="3"/>
  <c r="F505" i="3"/>
  <c r="D505" i="3"/>
  <c r="H504" i="3"/>
  <c r="F504" i="3"/>
  <c r="D504" i="3"/>
  <c r="H503" i="3"/>
  <c r="F503" i="3"/>
  <c r="D503" i="3"/>
  <c r="H502" i="3"/>
  <c r="F502" i="3"/>
  <c r="D502" i="3"/>
  <c r="H501" i="3"/>
  <c r="F501" i="3"/>
  <c r="D501" i="3"/>
  <c r="H500" i="3"/>
  <c r="F500" i="3"/>
  <c r="D500" i="3"/>
  <c r="H499" i="3"/>
  <c r="F499" i="3"/>
  <c r="D499" i="3"/>
  <c r="H498" i="3"/>
  <c r="F498" i="3"/>
  <c r="D498" i="3"/>
  <c r="H497" i="3"/>
  <c r="F497" i="3"/>
  <c r="D497" i="3"/>
  <c r="H496" i="3"/>
  <c r="F496" i="3"/>
  <c r="D496" i="3"/>
  <c r="H495" i="3"/>
  <c r="F495" i="3"/>
  <c r="D495" i="3"/>
  <c r="H494" i="3"/>
  <c r="F494" i="3"/>
  <c r="D494" i="3"/>
  <c r="H493" i="3"/>
  <c r="F493" i="3"/>
  <c r="D493" i="3"/>
  <c r="H492" i="3"/>
  <c r="F492" i="3"/>
  <c r="D492" i="3"/>
  <c r="H491" i="3"/>
  <c r="F491" i="3"/>
  <c r="D491" i="3"/>
  <c r="H490" i="3"/>
  <c r="F490" i="3"/>
  <c r="D490" i="3"/>
  <c r="H489" i="3"/>
  <c r="F489" i="3"/>
  <c r="D489" i="3"/>
  <c r="H488" i="3"/>
  <c r="F488" i="3"/>
  <c r="D488" i="3"/>
  <c r="H487" i="3"/>
  <c r="F487" i="3"/>
  <c r="D487" i="3"/>
  <c r="H486" i="3"/>
  <c r="F486" i="3"/>
  <c r="D486" i="3"/>
  <c r="H485" i="3"/>
  <c r="F485" i="3"/>
  <c r="D485" i="3"/>
  <c r="H484" i="3"/>
  <c r="F484" i="3"/>
  <c r="D484" i="3"/>
  <c r="H483" i="3"/>
  <c r="F483" i="3"/>
  <c r="D483" i="3"/>
  <c r="H482" i="3"/>
  <c r="F482" i="3"/>
  <c r="D482" i="3"/>
  <c r="H481" i="3"/>
  <c r="F481" i="3"/>
  <c r="D481" i="3"/>
  <c r="H480" i="3"/>
  <c r="F480" i="3"/>
  <c r="D480" i="3"/>
  <c r="H479" i="3"/>
  <c r="F479" i="3"/>
  <c r="D479" i="3"/>
  <c r="H478" i="3"/>
  <c r="F478" i="3"/>
  <c r="D478" i="3"/>
  <c r="H477" i="3"/>
  <c r="F477" i="3"/>
  <c r="D477" i="3"/>
  <c r="H476" i="3"/>
  <c r="F476" i="3"/>
  <c r="D476" i="3"/>
  <c r="H475" i="3"/>
  <c r="F475" i="3"/>
  <c r="D475" i="3"/>
  <c r="H474" i="3"/>
  <c r="F474" i="3"/>
  <c r="D474" i="3"/>
  <c r="H473" i="3"/>
  <c r="F473" i="3"/>
  <c r="D473" i="3"/>
  <c r="H472" i="3"/>
  <c r="F472" i="3"/>
  <c r="D472" i="3"/>
  <c r="H471" i="3"/>
  <c r="F471" i="3"/>
  <c r="D471" i="3"/>
  <c r="H470" i="3"/>
  <c r="F470" i="3"/>
  <c r="D470" i="3"/>
  <c r="H469" i="3"/>
  <c r="F469" i="3"/>
  <c r="D469" i="3"/>
  <c r="H468" i="3"/>
  <c r="F468" i="3"/>
  <c r="D468" i="3"/>
  <c r="H467" i="3"/>
  <c r="F467" i="3"/>
  <c r="D467" i="3"/>
  <c r="H466" i="3"/>
  <c r="F466" i="3"/>
  <c r="D466" i="3"/>
  <c r="H465" i="3"/>
  <c r="F465" i="3"/>
  <c r="D465" i="3"/>
  <c r="H464" i="3"/>
  <c r="F464" i="3"/>
  <c r="D464" i="3"/>
  <c r="H463" i="3"/>
  <c r="F463" i="3"/>
  <c r="D463" i="3"/>
  <c r="H462" i="3"/>
  <c r="F462" i="3"/>
  <c r="D462" i="3"/>
  <c r="H461" i="3"/>
  <c r="F461" i="3"/>
  <c r="D461" i="3"/>
  <c r="H460" i="3"/>
  <c r="F460" i="3"/>
  <c r="D460" i="3"/>
  <c r="H459" i="3"/>
  <c r="F459" i="3"/>
  <c r="D459" i="3"/>
  <c r="H458" i="3"/>
  <c r="F458" i="3"/>
  <c r="D458" i="3"/>
  <c r="H457" i="3"/>
  <c r="F457" i="3"/>
  <c r="D457" i="3"/>
  <c r="H456" i="3"/>
  <c r="F456" i="3"/>
  <c r="D456" i="3"/>
  <c r="H455" i="3"/>
  <c r="F455" i="3"/>
  <c r="D455" i="3"/>
  <c r="H454" i="3"/>
  <c r="F454" i="3"/>
  <c r="D454" i="3"/>
  <c r="H453" i="3"/>
  <c r="F453" i="3"/>
  <c r="D453" i="3"/>
  <c r="H452" i="3"/>
  <c r="F452" i="3"/>
  <c r="D452" i="3"/>
  <c r="H451" i="3"/>
  <c r="F451" i="3"/>
  <c r="D451" i="3"/>
  <c r="H450" i="3"/>
  <c r="F450" i="3"/>
  <c r="D450" i="3"/>
  <c r="H449" i="3"/>
  <c r="F449" i="3"/>
  <c r="D449" i="3"/>
  <c r="H448" i="3"/>
  <c r="F448" i="3"/>
  <c r="D448" i="3"/>
  <c r="H447" i="3"/>
  <c r="F447" i="3"/>
  <c r="D447" i="3"/>
  <c r="H446" i="3"/>
  <c r="F446" i="3"/>
  <c r="D446" i="3"/>
  <c r="H445" i="3"/>
  <c r="F445" i="3"/>
  <c r="D445" i="3"/>
  <c r="H444" i="3"/>
  <c r="F444" i="3"/>
  <c r="D444" i="3"/>
  <c r="H443" i="3"/>
  <c r="F443" i="3"/>
  <c r="D443" i="3"/>
  <c r="H442" i="3"/>
  <c r="F442" i="3"/>
  <c r="D442" i="3"/>
  <c r="H441" i="3"/>
  <c r="F441" i="3"/>
  <c r="D441" i="3"/>
  <c r="H440" i="3"/>
  <c r="F440" i="3"/>
  <c r="D440" i="3"/>
  <c r="H439" i="3"/>
  <c r="F439" i="3"/>
  <c r="D439" i="3"/>
  <c r="H438" i="3"/>
  <c r="F438" i="3"/>
  <c r="D438" i="3"/>
  <c r="H437" i="3"/>
  <c r="F437" i="3"/>
  <c r="D437" i="3"/>
  <c r="H436" i="3"/>
  <c r="F436" i="3"/>
  <c r="D436" i="3"/>
  <c r="H435" i="3"/>
  <c r="F435" i="3"/>
  <c r="D435" i="3"/>
  <c r="H434" i="3"/>
  <c r="F434" i="3"/>
  <c r="D434" i="3"/>
  <c r="H433" i="3"/>
  <c r="F433" i="3"/>
  <c r="D433" i="3"/>
  <c r="H432" i="3"/>
  <c r="F432" i="3"/>
  <c r="D432" i="3"/>
  <c r="H431" i="3"/>
  <c r="F431" i="3"/>
  <c r="D431" i="3"/>
  <c r="H430" i="3"/>
  <c r="F430" i="3"/>
  <c r="D430" i="3"/>
  <c r="H429" i="3"/>
  <c r="F429" i="3"/>
  <c r="D429" i="3"/>
  <c r="H428" i="3"/>
  <c r="F428" i="3"/>
  <c r="D428" i="3"/>
  <c r="H427" i="3"/>
  <c r="F427" i="3"/>
  <c r="D427" i="3"/>
  <c r="H426" i="3"/>
  <c r="F426" i="3"/>
  <c r="D426" i="3"/>
  <c r="H425" i="3"/>
  <c r="F425" i="3"/>
  <c r="D425" i="3"/>
  <c r="H424" i="3"/>
  <c r="F424" i="3"/>
  <c r="D424" i="3"/>
  <c r="H423" i="3"/>
  <c r="F423" i="3"/>
  <c r="D423" i="3"/>
  <c r="H422" i="3"/>
  <c r="F422" i="3"/>
  <c r="D422" i="3"/>
  <c r="H421" i="3"/>
  <c r="F421" i="3"/>
  <c r="D421" i="3"/>
  <c r="H420" i="3"/>
  <c r="F420" i="3"/>
  <c r="D420" i="3"/>
  <c r="H419" i="3"/>
  <c r="F419" i="3"/>
  <c r="D419" i="3"/>
  <c r="H418" i="3"/>
  <c r="F418" i="3"/>
  <c r="D418" i="3"/>
  <c r="H417" i="3"/>
  <c r="F417" i="3"/>
  <c r="D417" i="3"/>
  <c r="H416" i="3"/>
  <c r="F416" i="3"/>
  <c r="D416" i="3"/>
  <c r="H415" i="3"/>
  <c r="F415" i="3"/>
  <c r="D415" i="3"/>
  <c r="H414" i="3"/>
  <c r="F414" i="3"/>
  <c r="D414" i="3"/>
  <c r="H413" i="3"/>
  <c r="F413" i="3"/>
  <c r="D413" i="3"/>
  <c r="H412" i="3"/>
  <c r="F412" i="3"/>
  <c r="D412" i="3"/>
  <c r="H411" i="3"/>
  <c r="F411" i="3"/>
  <c r="D411" i="3"/>
  <c r="H410" i="3"/>
  <c r="F410" i="3"/>
  <c r="D410" i="3"/>
  <c r="H409" i="3"/>
  <c r="F409" i="3"/>
  <c r="D409" i="3"/>
  <c r="H408" i="3"/>
  <c r="F408" i="3"/>
  <c r="D408" i="3"/>
  <c r="H407" i="3"/>
  <c r="F407" i="3"/>
  <c r="D407" i="3"/>
  <c r="H406" i="3"/>
  <c r="F406" i="3"/>
  <c r="D406" i="3"/>
  <c r="H405" i="3"/>
  <c r="F405" i="3"/>
  <c r="D405" i="3"/>
  <c r="H404" i="3"/>
  <c r="F404" i="3"/>
  <c r="D404" i="3"/>
  <c r="H403" i="3"/>
  <c r="F403" i="3"/>
  <c r="D403" i="3"/>
  <c r="H402" i="3"/>
  <c r="F402" i="3"/>
  <c r="D402" i="3"/>
  <c r="H401" i="3"/>
  <c r="F401" i="3"/>
  <c r="D401" i="3"/>
  <c r="H400" i="3"/>
  <c r="F400" i="3"/>
  <c r="D400" i="3"/>
  <c r="H399" i="3"/>
  <c r="F399" i="3"/>
  <c r="D399" i="3"/>
  <c r="H398" i="3"/>
  <c r="F398" i="3"/>
  <c r="D398" i="3"/>
  <c r="H397" i="3"/>
  <c r="F397" i="3"/>
  <c r="D397" i="3"/>
  <c r="H396" i="3"/>
  <c r="F396" i="3"/>
  <c r="D396" i="3"/>
  <c r="H395" i="3"/>
  <c r="F395" i="3"/>
  <c r="D395" i="3"/>
  <c r="H394" i="3"/>
  <c r="F394" i="3"/>
  <c r="D394" i="3"/>
  <c r="H393" i="3"/>
  <c r="F393" i="3"/>
  <c r="D393" i="3"/>
  <c r="H392" i="3"/>
  <c r="F392" i="3"/>
  <c r="D392" i="3"/>
  <c r="H391" i="3"/>
  <c r="F391" i="3"/>
  <c r="D391" i="3"/>
  <c r="H390" i="3"/>
  <c r="F390" i="3"/>
  <c r="D390" i="3"/>
  <c r="H389" i="3"/>
  <c r="F389" i="3"/>
  <c r="D389" i="3"/>
  <c r="H388" i="3"/>
  <c r="F388" i="3"/>
  <c r="D388" i="3"/>
  <c r="H387" i="3"/>
  <c r="F387" i="3"/>
  <c r="D387" i="3"/>
  <c r="H386" i="3"/>
  <c r="F386" i="3"/>
  <c r="D386" i="3"/>
  <c r="H385" i="3"/>
  <c r="F385" i="3"/>
  <c r="D385" i="3"/>
  <c r="H384" i="3"/>
  <c r="F384" i="3"/>
  <c r="D384" i="3"/>
  <c r="H383" i="3"/>
  <c r="F383" i="3"/>
  <c r="D383" i="3"/>
  <c r="H382" i="3"/>
  <c r="F382" i="3"/>
  <c r="D382" i="3"/>
  <c r="H381" i="3"/>
  <c r="F381" i="3"/>
  <c r="D381" i="3"/>
  <c r="H380" i="3"/>
  <c r="F380" i="3"/>
  <c r="D380" i="3"/>
  <c r="H379" i="3"/>
  <c r="F379" i="3"/>
  <c r="D379" i="3"/>
  <c r="H378" i="3"/>
  <c r="F378" i="3"/>
  <c r="D378" i="3"/>
  <c r="H377" i="3"/>
  <c r="F377" i="3"/>
  <c r="D377" i="3"/>
  <c r="H376" i="3"/>
  <c r="F376" i="3"/>
  <c r="D376" i="3"/>
  <c r="H375" i="3"/>
  <c r="F375" i="3"/>
  <c r="D375" i="3"/>
  <c r="H374" i="3"/>
  <c r="F374" i="3"/>
  <c r="D374" i="3"/>
  <c r="H373" i="3"/>
  <c r="F373" i="3"/>
  <c r="D373" i="3"/>
  <c r="H372" i="3"/>
  <c r="F372" i="3"/>
  <c r="D372" i="3"/>
  <c r="H371" i="3"/>
  <c r="F371" i="3"/>
  <c r="D371" i="3"/>
  <c r="H370" i="3"/>
  <c r="F370" i="3"/>
  <c r="D370" i="3"/>
  <c r="H369" i="3"/>
  <c r="F369" i="3"/>
  <c r="D369" i="3"/>
  <c r="H368" i="3"/>
  <c r="F368" i="3"/>
  <c r="D368" i="3"/>
  <c r="H367" i="3"/>
  <c r="F367" i="3"/>
  <c r="D367" i="3"/>
  <c r="H366" i="3"/>
  <c r="F366" i="3"/>
  <c r="D366" i="3"/>
  <c r="H365" i="3"/>
  <c r="F365" i="3"/>
  <c r="D365" i="3"/>
  <c r="H364" i="3"/>
  <c r="F364" i="3"/>
  <c r="D364" i="3"/>
  <c r="H363" i="3"/>
  <c r="F363" i="3"/>
  <c r="D363" i="3"/>
  <c r="H362" i="3"/>
  <c r="F362" i="3"/>
  <c r="D362" i="3"/>
  <c r="H361" i="3"/>
  <c r="F361" i="3"/>
  <c r="D361" i="3"/>
  <c r="H360" i="3"/>
  <c r="F360" i="3"/>
  <c r="D360" i="3"/>
  <c r="H359" i="3"/>
  <c r="F359" i="3"/>
  <c r="D359" i="3"/>
  <c r="H358" i="3"/>
  <c r="F358" i="3"/>
  <c r="D358" i="3"/>
  <c r="H357" i="3"/>
  <c r="F357" i="3"/>
  <c r="D357" i="3"/>
  <c r="H356" i="3"/>
  <c r="F356" i="3"/>
  <c r="D356" i="3"/>
  <c r="H355" i="3"/>
  <c r="F355" i="3"/>
  <c r="D355" i="3"/>
  <c r="H354" i="3"/>
  <c r="F354" i="3"/>
  <c r="D354" i="3"/>
  <c r="H353" i="3"/>
  <c r="F353" i="3"/>
  <c r="D353" i="3"/>
  <c r="H352" i="3"/>
  <c r="F352" i="3"/>
  <c r="D352" i="3"/>
  <c r="H351" i="3"/>
  <c r="F351" i="3"/>
  <c r="D351" i="3"/>
  <c r="H350" i="3"/>
  <c r="F350" i="3"/>
  <c r="D350" i="3"/>
  <c r="H349" i="3"/>
  <c r="F349" i="3"/>
  <c r="D349" i="3"/>
  <c r="H348" i="3"/>
  <c r="F348" i="3"/>
  <c r="D348" i="3"/>
  <c r="H347" i="3"/>
  <c r="F347" i="3"/>
  <c r="D347" i="3"/>
  <c r="H346" i="3"/>
  <c r="F346" i="3"/>
  <c r="D346" i="3"/>
  <c r="H345" i="3"/>
  <c r="F345" i="3"/>
  <c r="D345" i="3"/>
  <c r="H344" i="3"/>
  <c r="F344" i="3"/>
  <c r="D344" i="3"/>
  <c r="H343" i="3"/>
  <c r="F343" i="3"/>
  <c r="D343" i="3"/>
  <c r="H342" i="3"/>
  <c r="F342" i="3"/>
  <c r="D342" i="3"/>
  <c r="H341" i="3"/>
  <c r="F341" i="3"/>
  <c r="D341" i="3"/>
  <c r="H340" i="3"/>
  <c r="F340" i="3"/>
  <c r="D340" i="3"/>
  <c r="H339" i="3"/>
  <c r="F339" i="3"/>
  <c r="D339" i="3"/>
  <c r="H338" i="3"/>
  <c r="F338" i="3"/>
  <c r="D338" i="3"/>
  <c r="H337" i="3"/>
  <c r="F337" i="3"/>
  <c r="D337" i="3"/>
  <c r="H336" i="3"/>
  <c r="F336" i="3"/>
  <c r="D336" i="3"/>
  <c r="H335" i="3"/>
  <c r="F335" i="3"/>
  <c r="D335" i="3"/>
  <c r="H334" i="3"/>
  <c r="F334" i="3"/>
  <c r="D334" i="3"/>
  <c r="H333" i="3"/>
  <c r="F333" i="3"/>
  <c r="D333" i="3"/>
  <c r="H332" i="3"/>
  <c r="F332" i="3"/>
  <c r="D332" i="3"/>
  <c r="H331" i="3"/>
  <c r="F331" i="3"/>
  <c r="D331" i="3"/>
  <c r="H330" i="3"/>
  <c r="F330" i="3"/>
  <c r="D330" i="3"/>
  <c r="H329" i="3"/>
  <c r="F329" i="3"/>
  <c r="D329" i="3"/>
  <c r="H328" i="3"/>
  <c r="F328" i="3"/>
  <c r="D328" i="3"/>
  <c r="H327" i="3"/>
  <c r="F327" i="3"/>
  <c r="D327" i="3"/>
  <c r="H326" i="3"/>
  <c r="F326" i="3"/>
  <c r="D326" i="3"/>
  <c r="H325" i="3"/>
  <c r="F325" i="3"/>
  <c r="D325" i="3"/>
  <c r="H324" i="3"/>
  <c r="F324" i="3"/>
  <c r="D324" i="3"/>
  <c r="H323" i="3"/>
  <c r="F323" i="3"/>
  <c r="D323" i="3"/>
  <c r="H322" i="3"/>
  <c r="F322" i="3"/>
  <c r="D322" i="3"/>
  <c r="H321" i="3"/>
  <c r="F321" i="3"/>
  <c r="D321" i="3"/>
  <c r="H320" i="3"/>
  <c r="F320" i="3"/>
  <c r="D320" i="3"/>
  <c r="H319" i="3"/>
  <c r="F319" i="3"/>
  <c r="D319" i="3"/>
  <c r="H318" i="3"/>
  <c r="F318" i="3"/>
  <c r="D318" i="3"/>
  <c r="H317" i="3"/>
  <c r="F317" i="3"/>
  <c r="D317" i="3"/>
  <c r="H316" i="3"/>
  <c r="F316" i="3"/>
  <c r="D316" i="3"/>
  <c r="H315" i="3"/>
  <c r="F315" i="3"/>
  <c r="D315" i="3"/>
  <c r="H314" i="3"/>
  <c r="F314" i="3"/>
  <c r="D314" i="3"/>
  <c r="H313" i="3"/>
  <c r="F313" i="3"/>
  <c r="D313" i="3"/>
  <c r="H312" i="3"/>
  <c r="F312" i="3"/>
  <c r="D312" i="3"/>
  <c r="H311" i="3"/>
  <c r="F311" i="3"/>
  <c r="D311" i="3"/>
  <c r="H310" i="3"/>
  <c r="F310" i="3"/>
  <c r="D310" i="3"/>
  <c r="H309" i="3"/>
  <c r="F309" i="3"/>
  <c r="D309" i="3"/>
  <c r="H308" i="3"/>
  <c r="F308" i="3"/>
  <c r="D308" i="3"/>
  <c r="H307" i="3"/>
  <c r="F307" i="3"/>
  <c r="D307" i="3"/>
  <c r="H306" i="3"/>
  <c r="F306" i="3"/>
  <c r="D306" i="3"/>
  <c r="H305" i="3"/>
  <c r="F305" i="3"/>
  <c r="D305" i="3"/>
  <c r="H304" i="3"/>
  <c r="F304" i="3"/>
  <c r="D304" i="3"/>
  <c r="H303" i="3"/>
  <c r="F303" i="3"/>
  <c r="D303" i="3"/>
  <c r="H302" i="3"/>
  <c r="F302" i="3"/>
  <c r="D302" i="3"/>
  <c r="H301" i="3"/>
  <c r="F301" i="3"/>
  <c r="D301" i="3"/>
  <c r="H300" i="3"/>
  <c r="F300" i="3"/>
  <c r="D300" i="3"/>
  <c r="H299" i="3"/>
  <c r="F299" i="3"/>
  <c r="D299" i="3"/>
  <c r="H298" i="3"/>
  <c r="F298" i="3"/>
  <c r="D298" i="3"/>
  <c r="H297" i="3"/>
  <c r="F297" i="3"/>
  <c r="D297" i="3"/>
  <c r="H296" i="3"/>
  <c r="F296" i="3"/>
  <c r="D296" i="3"/>
  <c r="H295" i="3"/>
  <c r="F295" i="3"/>
  <c r="D295" i="3"/>
  <c r="H294" i="3"/>
  <c r="F294" i="3"/>
  <c r="D294" i="3"/>
  <c r="H293" i="3"/>
  <c r="F293" i="3"/>
  <c r="D293" i="3"/>
  <c r="H292" i="3"/>
  <c r="F292" i="3"/>
  <c r="D292" i="3"/>
  <c r="H291" i="3"/>
  <c r="F291" i="3"/>
  <c r="D291" i="3"/>
  <c r="H290" i="3"/>
  <c r="F290" i="3"/>
  <c r="D290" i="3"/>
  <c r="H289" i="3"/>
  <c r="F289" i="3"/>
  <c r="D289" i="3"/>
  <c r="H288" i="3"/>
  <c r="F288" i="3"/>
  <c r="D288" i="3"/>
  <c r="H287" i="3"/>
  <c r="F287" i="3"/>
  <c r="D287" i="3"/>
  <c r="H286" i="3"/>
  <c r="F286" i="3"/>
  <c r="D286" i="3"/>
  <c r="H285" i="3"/>
  <c r="F285" i="3"/>
  <c r="D285" i="3"/>
  <c r="H284" i="3"/>
  <c r="F284" i="3"/>
  <c r="D284" i="3"/>
  <c r="H283" i="3"/>
  <c r="F283" i="3"/>
  <c r="D283" i="3"/>
  <c r="H282" i="3"/>
  <c r="F282" i="3"/>
  <c r="D282" i="3"/>
  <c r="H281" i="3"/>
  <c r="F281" i="3"/>
  <c r="D281" i="3"/>
  <c r="H280" i="3"/>
  <c r="F280" i="3"/>
  <c r="D280" i="3"/>
  <c r="H279" i="3"/>
  <c r="F279" i="3"/>
  <c r="D279" i="3"/>
  <c r="H278" i="3"/>
  <c r="F278" i="3"/>
  <c r="D278" i="3"/>
  <c r="H277" i="3"/>
  <c r="F277" i="3"/>
  <c r="D277" i="3"/>
  <c r="H276" i="3"/>
  <c r="F276" i="3"/>
  <c r="D276" i="3"/>
  <c r="H275" i="3"/>
  <c r="F275" i="3"/>
  <c r="D275" i="3"/>
  <c r="H274" i="3"/>
  <c r="F274" i="3"/>
  <c r="D274" i="3"/>
  <c r="H273" i="3"/>
  <c r="F273" i="3"/>
  <c r="D273" i="3"/>
  <c r="H272" i="3"/>
  <c r="F272" i="3"/>
  <c r="D272" i="3"/>
  <c r="H271" i="3"/>
  <c r="F271" i="3"/>
  <c r="D271" i="3"/>
  <c r="H270" i="3"/>
  <c r="F270" i="3"/>
  <c r="D270" i="3"/>
  <c r="H269" i="3"/>
  <c r="F269" i="3"/>
  <c r="D269" i="3"/>
  <c r="H268" i="3"/>
  <c r="F268" i="3"/>
  <c r="D268" i="3"/>
  <c r="H267" i="3"/>
  <c r="F267" i="3"/>
  <c r="D267" i="3"/>
  <c r="H266" i="3"/>
  <c r="F266" i="3"/>
  <c r="D266" i="3"/>
  <c r="H265" i="3"/>
  <c r="F265" i="3"/>
  <c r="D265" i="3"/>
  <c r="H264" i="3"/>
  <c r="F264" i="3"/>
  <c r="D264" i="3"/>
  <c r="H263" i="3"/>
  <c r="F263" i="3"/>
  <c r="D263" i="3"/>
  <c r="H262" i="3"/>
  <c r="F262" i="3"/>
  <c r="D262" i="3"/>
  <c r="H261" i="3"/>
  <c r="F261" i="3"/>
  <c r="D261" i="3"/>
  <c r="H260" i="3"/>
  <c r="F260" i="3"/>
  <c r="D260" i="3"/>
  <c r="H259" i="3"/>
  <c r="F259" i="3"/>
  <c r="D259" i="3"/>
  <c r="H258" i="3"/>
  <c r="F258" i="3"/>
  <c r="D258" i="3"/>
  <c r="H257" i="3"/>
  <c r="F257" i="3"/>
  <c r="D257" i="3"/>
  <c r="H256" i="3"/>
  <c r="F256" i="3"/>
  <c r="D256" i="3"/>
  <c r="H255" i="3"/>
  <c r="F255" i="3"/>
  <c r="D255" i="3"/>
  <c r="H254" i="3"/>
  <c r="F254" i="3"/>
  <c r="D254" i="3"/>
  <c r="H253" i="3"/>
  <c r="F253" i="3"/>
  <c r="D253" i="3"/>
  <c r="H252" i="3"/>
  <c r="F252" i="3"/>
  <c r="D252" i="3"/>
  <c r="H251" i="3"/>
  <c r="F251" i="3"/>
  <c r="D251" i="3"/>
  <c r="H250" i="3"/>
  <c r="F250" i="3"/>
  <c r="D250" i="3"/>
  <c r="H249" i="3"/>
  <c r="F249" i="3"/>
  <c r="D249" i="3"/>
  <c r="H248" i="3"/>
  <c r="F248" i="3"/>
  <c r="D248" i="3"/>
  <c r="H247" i="3"/>
  <c r="F247" i="3"/>
  <c r="D247" i="3"/>
  <c r="H246" i="3"/>
  <c r="F246" i="3"/>
  <c r="D246" i="3"/>
  <c r="H245" i="3"/>
  <c r="F245" i="3"/>
  <c r="D245" i="3"/>
  <c r="H244" i="3"/>
  <c r="F244" i="3"/>
  <c r="D244" i="3"/>
  <c r="H243" i="3"/>
  <c r="F243" i="3"/>
  <c r="D243" i="3"/>
  <c r="H242" i="3"/>
  <c r="F242" i="3"/>
  <c r="D242" i="3"/>
  <c r="H241" i="3"/>
  <c r="F241" i="3"/>
  <c r="D241" i="3"/>
  <c r="H240" i="3"/>
  <c r="F240" i="3"/>
  <c r="D240" i="3"/>
  <c r="H239" i="3"/>
  <c r="F239" i="3"/>
  <c r="D239" i="3"/>
  <c r="H238" i="3"/>
  <c r="F238" i="3"/>
  <c r="D238" i="3"/>
  <c r="H237" i="3"/>
  <c r="F237" i="3"/>
  <c r="D237" i="3"/>
  <c r="H236" i="3"/>
  <c r="F236" i="3"/>
  <c r="D236" i="3"/>
  <c r="H235" i="3"/>
  <c r="F235" i="3"/>
  <c r="D235" i="3"/>
  <c r="H234" i="3"/>
  <c r="F234" i="3"/>
  <c r="D234" i="3"/>
  <c r="H233" i="3"/>
  <c r="F233" i="3"/>
  <c r="D233" i="3"/>
  <c r="H232" i="3"/>
  <c r="F232" i="3"/>
  <c r="D232" i="3"/>
  <c r="H231" i="3"/>
  <c r="F231" i="3"/>
  <c r="D231" i="3"/>
  <c r="H230" i="3"/>
  <c r="F230" i="3"/>
  <c r="D230" i="3"/>
  <c r="H229" i="3"/>
  <c r="F229" i="3"/>
  <c r="D229" i="3"/>
  <c r="H228" i="3"/>
  <c r="F228" i="3"/>
  <c r="D228" i="3"/>
  <c r="H227" i="3"/>
  <c r="F227" i="3"/>
  <c r="D227" i="3"/>
  <c r="H226" i="3"/>
  <c r="F226" i="3"/>
  <c r="D226" i="3"/>
  <c r="H225" i="3"/>
  <c r="F225" i="3"/>
  <c r="D225" i="3"/>
  <c r="H224" i="3"/>
  <c r="F224" i="3"/>
  <c r="D224" i="3"/>
  <c r="H223" i="3"/>
  <c r="F223" i="3"/>
  <c r="D223" i="3"/>
  <c r="H222" i="3"/>
  <c r="F222" i="3"/>
  <c r="D222" i="3"/>
  <c r="H221" i="3"/>
  <c r="F221" i="3"/>
  <c r="D221" i="3"/>
  <c r="H220" i="3"/>
  <c r="F220" i="3"/>
  <c r="D220" i="3"/>
  <c r="H219" i="3"/>
  <c r="F219" i="3"/>
  <c r="D219" i="3"/>
  <c r="H218" i="3"/>
  <c r="F218" i="3"/>
  <c r="D218" i="3"/>
  <c r="H217" i="3"/>
  <c r="F217" i="3"/>
  <c r="D217" i="3"/>
  <c r="H216" i="3"/>
  <c r="F216" i="3"/>
  <c r="D216" i="3"/>
  <c r="H215" i="3"/>
  <c r="F215" i="3"/>
  <c r="D215" i="3"/>
  <c r="H214" i="3"/>
  <c r="F214" i="3"/>
  <c r="D214" i="3"/>
  <c r="H213" i="3"/>
  <c r="F213" i="3"/>
  <c r="D213" i="3"/>
  <c r="H212" i="3"/>
  <c r="F212" i="3"/>
  <c r="D212" i="3"/>
  <c r="H211" i="3"/>
  <c r="F211" i="3"/>
  <c r="D211" i="3"/>
  <c r="H210" i="3"/>
  <c r="F210" i="3"/>
  <c r="D210" i="3"/>
  <c r="H209" i="3"/>
  <c r="F209" i="3"/>
  <c r="D209" i="3"/>
  <c r="H208" i="3"/>
  <c r="F208" i="3"/>
  <c r="D208" i="3"/>
  <c r="H207" i="3"/>
  <c r="F207" i="3"/>
  <c r="D207" i="3"/>
  <c r="H206" i="3"/>
  <c r="F206" i="3"/>
  <c r="D206" i="3"/>
  <c r="H205" i="3"/>
  <c r="F205" i="3"/>
  <c r="D205" i="3"/>
  <c r="H204" i="3"/>
  <c r="F204" i="3"/>
  <c r="D204" i="3"/>
  <c r="H203" i="3"/>
  <c r="F203" i="3"/>
  <c r="D203" i="3"/>
  <c r="H202" i="3"/>
  <c r="F202" i="3"/>
  <c r="D202" i="3"/>
  <c r="H201" i="3"/>
  <c r="F201" i="3"/>
  <c r="D201" i="3"/>
  <c r="H200" i="3"/>
  <c r="F200" i="3"/>
  <c r="D200" i="3"/>
  <c r="H199" i="3"/>
  <c r="F199" i="3"/>
  <c r="D199" i="3"/>
  <c r="H198" i="3"/>
  <c r="F198" i="3"/>
  <c r="D198" i="3"/>
  <c r="H197" i="3"/>
  <c r="F197" i="3"/>
  <c r="D197" i="3"/>
  <c r="H196" i="3"/>
  <c r="F196" i="3"/>
  <c r="D196" i="3"/>
  <c r="H195" i="3"/>
  <c r="F195" i="3"/>
  <c r="D195" i="3"/>
  <c r="H194" i="3"/>
  <c r="F194" i="3"/>
  <c r="D194" i="3"/>
  <c r="H193" i="3"/>
  <c r="F193" i="3"/>
  <c r="D193" i="3"/>
  <c r="H192" i="3"/>
  <c r="F192" i="3"/>
  <c r="D192" i="3"/>
  <c r="H191" i="3"/>
  <c r="F191" i="3"/>
  <c r="D191" i="3"/>
  <c r="H190" i="3"/>
  <c r="F190" i="3"/>
  <c r="D190" i="3"/>
  <c r="H189" i="3"/>
  <c r="F189" i="3"/>
  <c r="D189" i="3"/>
  <c r="H188" i="3"/>
  <c r="F188" i="3"/>
  <c r="D188" i="3"/>
  <c r="H187" i="3"/>
  <c r="F187" i="3"/>
  <c r="D187" i="3"/>
  <c r="H186" i="3"/>
  <c r="F186" i="3"/>
  <c r="D186" i="3"/>
  <c r="H185" i="3"/>
  <c r="F185" i="3"/>
  <c r="D185" i="3"/>
  <c r="H184" i="3"/>
  <c r="F184" i="3"/>
  <c r="D184" i="3"/>
  <c r="H183" i="3"/>
  <c r="F183" i="3"/>
  <c r="D183" i="3"/>
  <c r="H182" i="3"/>
  <c r="F182" i="3"/>
  <c r="D182" i="3"/>
  <c r="H181" i="3"/>
  <c r="F181" i="3"/>
  <c r="D181" i="3"/>
  <c r="H180" i="3"/>
  <c r="F180" i="3"/>
  <c r="D180" i="3"/>
  <c r="H179" i="3"/>
  <c r="F179" i="3"/>
  <c r="D179" i="3"/>
  <c r="H178" i="3"/>
  <c r="F178" i="3"/>
  <c r="D178" i="3"/>
  <c r="H177" i="3"/>
  <c r="F177" i="3"/>
  <c r="D177" i="3"/>
  <c r="H176" i="3"/>
  <c r="F176" i="3"/>
  <c r="D176" i="3"/>
  <c r="H175" i="3"/>
  <c r="F175" i="3"/>
  <c r="D175" i="3"/>
  <c r="H174" i="3"/>
  <c r="F174" i="3"/>
  <c r="D174" i="3"/>
  <c r="H173" i="3"/>
  <c r="F173" i="3"/>
  <c r="D173" i="3"/>
  <c r="H172" i="3"/>
  <c r="F172" i="3"/>
  <c r="D172" i="3"/>
  <c r="H171" i="3"/>
  <c r="F171" i="3"/>
  <c r="D171" i="3"/>
  <c r="H170" i="3"/>
  <c r="F170" i="3"/>
  <c r="D170" i="3"/>
  <c r="H169" i="3"/>
  <c r="F169" i="3"/>
  <c r="D169" i="3"/>
  <c r="H168" i="3"/>
  <c r="F168" i="3"/>
  <c r="D168" i="3"/>
  <c r="H167" i="3"/>
  <c r="F167" i="3"/>
  <c r="D167" i="3"/>
  <c r="H166" i="3"/>
  <c r="F166" i="3"/>
  <c r="D166" i="3"/>
  <c r="H165" i="3"/>
  <c r="F165" i="3"/>
  <c r="D165" i="3"/>
  <c r="H164" i="3"/>
  <c r="F164" i="3"/>
  <c r="D164" i="3"/>
  <c r="H163" i="3"/>
  <c r="F163" i="3"/>
  <c r="D163" i="3"/>
  <c r="H162" i="3"/>
  <c r="F162" i="3"/>
  <c r="D162" i="3"/>
  <c r="H161" i="3"/>
  <c r="F161" i="3"/>
  <c r="D161" i="3"/>
  <c r="H160" i="3"/>
  <c r="F160" i="3"/>
  <c r="D160" i="3"/>
  <c r="H159" i="3"/>
  <c r="F159" i="3"/>
  <c r="D159" i="3"/>
  <c r="H158" i="3"/>
  <c r="F158" i="3"/>
  <c r="D158" i="3"/>
  <c r="H157" i="3"/>
  <c r="F157" i="3"/>
  <c r="D157" i="3"/>
  <c r="H156" i="3"/>
  <c r="F156" i="3"/>
  <c r="D156" i="3"/>
  <c r="H155" i="3"/>
  <c r="F155" i="3"/>
  <c r="D155" i="3"/>
  <c r="H154" i="3"/>
  <c r="F154" i="3"/>
  <c r="D154" i="3"/>
  <c r="H153" i="3"/>
  <c r="F153" i="3"/>
  <c r="D153" i="3"/>
  <c r="H152" i="3"/>
  <c r="F152" i="3"/>
  <c r="D152" i="3"/>
  <c r="H151" i="3"/>
  <c r="F151" i="3"/>
  <c r="D151" i="3"/>
  <c r="H150" i="3"/>
  <c r="F150" i="3"/>
  <c r="D150" i="3"/>
  <c r="H149" i="3"/>
  <c r="F149" i="3"/>
  <c r="D149" i="3"/>
  <c r="H148" i="3"/>
  <c r="F148" i="3"/>
  <c r="D148" i="3"/>
  <c r="H147" i="3"/>
  <c r="F147" i="3"/>
  <c r="D147" i="3"/>
  <c r="H146" i="3"/>
  <c r="F146" i="3"/>
  <c r="D146" i="3"/>
  <c r="H145" i="3"/>
  <c r="F145" i="3"/>
  <c r="D145" i="3"/>
  <c r="H144" i="3"/>
  <c r="F144" i="3"/>
  <c r="D144" i="3"/>
  <c r="H143" i="3"/>
  <c r="F143" i="3"/>
  <c r="D143" i="3"/>
  <c r="H142" i="3"/>
  <c r="F142" i="3"/>
  <c r="D142" i="3"/>
  <c r="H141" i="3"/>
  <c r="F141" i="3"/>
  <c r="D141" i="3"/>
  <c r="H140" i="3"/>
  <c r="F140" i="3"/>
  <c r="D140" i="3"/>
  <c r="H139" i="3"/>
  <c r="F139" i="3"/>
  <c r="D139" i="3"/>
  <c r="H138" i="3"/>
  <c r="F138" i="3"/>
  <c r="D138" i="3"/>
  <c r="H137" i="3"/>
  <c r="F137" i="3"/>
  <c r="D137" i="3"/>
  <c r="H136" i="3"/>
  <c r="F136" i="3"/>
  <c r="D136" i="3"/>
  <c r="H135" i="3"/>
  <c r="F135" i="3"/>
  <c r="D135" i="3"/>
  <c r="H134" i="3"/>
  <c r="F134" i="3"/>
  <c r="D134" i="3"/>
  <c r="H133" i="3"/>
  <c r="F133" i="3"/>
  <c r="D133" i="3"/>
  <c r="H132" i="3"/>
  <c r="F132" i="3"/>
  <c r="D132" i="3"/>
  <c r="H131" i="3"/>
  <c r="F131" i="3"/>
  <c r="D131" i="3"/>
  <c r="H130" i="3"/>
  <c r="F130" i="3"/>
  <c r="D130" i="3"/>
  <c r="H129" i="3"/>
  <c r="F129" i="3"/>
  <c r="D129" i="3"/>
  <c r="H128" i="3"/>
  <c r="F128" i="3"/>
  <c r="D128" i="3"/>
  <c r="H127" i="3"/>
  <c r="F127" i="3"/>
  <c r="D127" i="3"/>
  <c r="H126" i="3"/>
  <c r="F126" i="3"/>
  <c r="D126" i="3"/>
  <c r="H125" i="3"/>
  <c r="F125" i="3"/>
  <c r="D125" i="3"/>
  <c r="H124" i="3"/>
  <c r="F124" i="3"/>
  <c r="D124" i="3"/>
  <c r="H123" i="3"/>
  <c r="F123" i="3"/>
  <c r="D123" i="3"/>
  <c r="H122" i="3"/>
  <c r="F122" i="3"/>
  <c r="D122" i="3"/>
  <c r="H121" i="3"/>
  <c r="F121" i="3"/>
  <c r="D121" i="3"/>
  <c r="H120" i="3"/>
  <c r="F120" i="3"/>
  <c r="D120" i="3"/>
  <c r="H119" i="3"/>
  <c r="F119" i="3"/>
  <c r="D119" i="3"/>
  <c r="H118" i="3"/>
  <c r="F118" i="3"/>
  <c r="D118" i="3"/>
  <c r="H117" i="3"/>
  <c r="F117" i="3"/>
  <c r="D117" i="3"/>
  <c r="H116" i="3"/>
  <c r="F116" i="3"/>
  <c r="D116" i="3"/>
  <c r="H115" i="3"/>
  <c r="F115" i="3"/>
  <c r="D115" i="3"/>
  <c r="H114" i="3"/>
  <c r="F114" i="3"/>
  <c r="D114" i="3"/>
  <c r="H113" i="3"/>
  <c r="F113" i="3"/>
  <c r="D113" i="3"/>
  <c r="H112" i="3"/>
  <c r="F112" i="3"/>
  <c r="D112" i="3"/>
  <c r="H111" i="3"/>
  <c r="F111" i="3"/>
  <c r="D111" i="3"/>
  <c r="H110" i="3"/>
  <c r="F110" i="3"/>
  <c r="D110" i="3"/>
  <c r="H109" i="3"/>
  <c r="F109" i="3"/>
  <c r="D109" i="3"/>
  <c r="H108" i="3"/>
  <c r="F108" i="3"/>
  <c r="D108" i="3"/>
  <c r="H107" i="3"/>
  <c r="F107" i="3"/>
  <c r="D107" i="3"/>
  <c r="H106" i="3"/>
  <c r="F106" i="3"/>
  <c r="D106" i="3"/>
  <c r="H105" i="3"/>
  <c r="F105" i="3"/>
  <c r="D105" i="3"/>
  <c r="H104" i="3"/>
  <c r="F104" i="3"/>
  <c r="D104" i="3"/>
  <c r="H103" i="3"/>
  <c r="F103" i="3"/>
  <c r="D103" i="3"/>
  <c r="H102" i="3"/>
  <c r="F102" i="3"/>
  <c r="D102" i="3"/>
  <c r="H101" i="3"/>
  <c r="F101" i="3"/>
  <c r="D101" i="3"/>
  <c r="H100" i="3"/>
  <c r="F100" i="3"/>
  <c r="D100" i="3"/>
  <c r="H99" i="3"/>
  <c r="F99" i="3"/>
  <c r="D99" i="3"/>
  <c r="H98" i="3"/>
  <c r="F98" i="3"/>
  <c r="D98" i="3"/>
  <c r="H97" i="3"/>
  <c r="F97" i="3"/>
  <c r="D97" i="3"/>
  <c r="H96" i="3"/>
  <c r="F96" i="3"/>
  <c r="D96" i="3"/>
  <c r="H95" i="3"/>
  <c r="F95" i="3"/>
  <c r="D95" i="3"/>
  <c r="H94" i="3"/>
  <c r="F94" i="3"/>
  <c r="D94" i="3"/>
  <c r="H93" i="3"/>
  <c r="F93" i="3"/>
  <c r="D93" i="3"/>
  <c r="H92" i="3"/>
  <c r="F92" i="3"/>
  <c r="D92" i="3"/>
  <c r="H91" i="3"/>
  <c r="F91" i="3"/>
  <c r="D91" i="3"/>
  <c r="H90" i="3"/>
  <c r="F90" i="3"/>
  <c r="D90" i="3"/>
  <c r="H89" i="3"/>
  <c r="F89" i="3"/>
  <c r="D89" i="3"/>
  <c r="H88" i="3"/>
  <c r="F88" i="3"/>
  <c r="D88" i="3"/>
  <c r="H87" i="3"/>
  <c r="F87" i="3"/>
  <c r="D87" i="3"/>
  <c r="H86" i="3"/>
  <c r="F86" i="3"/>
  <c r="D86" i="3"/>
  <c r="H85" i="3"/>
  <c r="F85" i="3"/>
  <c r="D85" i="3"/>
  <c r="H84" i="3"/>
  <c r="F84" i="3"/>
  <c r="D84" i="3"/>
  <c r="H83" i="3"/>
  <c r="F83" i="3"/>
  <c r="D83" i="3"/>
  <c r="H82" i="3"/>
  <c r="F82" i="3"/>
  <c r="D82" i="3"/>
  <c r="H81" i="3"/>
  <c r="F81" i="3"/>
  <c r="D81" i="3"/>
  <c r="H80" i="3"/>
  <c r="F80" i="3"/>
  <c r="D80" i="3"/>
  <c r="H79" i="3"/>
  <c r="F79" i="3"/>
  <c r="D79" i="3"/>
  <c r="H78" i="3"/>
  <c r="F78" i="3"/>
  <c r="D78" i="3"/>
  <c r="H77" i="3"/>
  <c r="F77" i="3"/>
  <c r="D77" i="3"/>
  <c r="H76" i="3"/>
  <c r="F76" i="3"/>
  <c r="D76" i="3"/>
  <c r="H75" i="3"/>
  <c r="F75" i="3"/>
  <c r="D75" i="3"/>
  <c r="H74" i="3"/>
  <c r="F74" i="3"/>
  <c r="D74" i="3"/>
  <c r="H73" i="3"/>
  <c r="F73" i="3"/>
  <c r="D73" i="3"/>
  <c r="H72" i="3"/>
  <c r="F72" i="3"/>
  <c r="D72" i="3"/>
  <c r="H71" i="3"/>
  <c r="F71" i="3"/>
  <c r="D71" i="3"/>
  <c r="H70" i="3"/>
  <c r="F70" i="3"/>
  <c r="D70" i="3"/>
  <c r="H69" i="3"/>
  <c r="F69" i="3"/>
  <c r="D69" i="3"/>
  <c r="H68" i="3"/>
  <c r="F68" i="3"/>
  <c r="D68" i="3"/>
  <c r="H67" i="3"/>
  <c r="F67" i="3"/>
  <c r="D67" i="3"/>
  <c r="H66" i="3"/>
  <c r="F66" i="3"/>
  <c r="D66" i="3"/>
  <c r="H65" i="3"/>
  <c r="F65" i="3"/>
  <c r="D65" i="3"/>
  <c r="H64" i="3"/>
  <c r="F64" i="3"/>
  <c r="D64" i="3"/>
  <c r="H63" i="3"/>
  <c r="F63" i="3"/>
  <c r="D63" i="3"/>
  <c r="H62" i="3"/>
  <c r="F62" i="3"/>
  <c r="D62" i="3"/>
  <c r="H61" i="3"/>
  <c r="F61" i="3"/>
  <c r="D61" i="3"/>
  <c r="H60" i="3"/>
  <c r="F60" i="3"/>
  <c r="D60" i="3"/>
  <c r="H59" i="3"/>
  <c r="F59" i="3"/>
  <c r="D59" i="3"/>
  <c r="H58" i="3"/>
  <c r="F58" i="3"/>
  <c r="D58" i="3"/>
  <c r="H57" i="3"/>
  <c r="F57" i="3"/>
  <c r="D57" i="3"/>
  <c r="H56" i="3"/>
  <c r="F56" i="3"/>
  <c r="D56" i="3"/>
  <c r="H55" i="3"/>
  <c r="F55" i="3"/>
  <c r="D55" i="3"/>
  <c r="H54" i="3"/>
  <c r="F54" i="3"/>
  <c r="D54" i="3"/>
  <c r="H53" i="3"/>
  <c r="F53" i="3"/>
  <c r="D53" i="3"/>
  <c r="H52" i="3"/>
  <c r="F52" i="3"/>
  <c r="D52" i="3"/>
  <c r="H51" i="3"/>
  <c r="F51" i="3"/>
  <c r="D51" i="3"/>
  <c r="H50" i="3"/>
  <c r="F50" i="3"/>
  <c r="D50" i="3"/>
  <c r="H49" i="3"/>
  <c r="F49" i="3"/>
  <c r="D49" i="3"/>
  <c r="H48" i="3"/>
  <c r="F48" i="3"/>
  <c r="D48" i="3"/>
  <c r="H47" i="3"/>
  <c r="F47" i="3"/>
  <c r="D47" i="3"/>
  <c r="H46" i="3"/>
  <c r="F46" i="3"/>
  <c r="D46" i="3"/>
  <c r="H45" i="3"/>
  <c r="F45" i="3"/>
  <c r="D45" i="3"/>
  <c r="H44" i="3"/>
  <c r="F44" i="3"/>
  <c r="D44" i="3"/>
  <c r="H43" i="3"/>
  <c r="F43" i="3"/>
  <c r="D43" i="3"/>
  <c r="H42" i="3"/>
  <c r="F42" i="3"/>
  <c r="D42" i="3"/>
  <c r="H41" i="3"/>
  <c r="F41" i="3"/>
  <c r="D41" i="3"/>
  <c r="H40" i="3"/>
  <c r="F40" i="3"/>
  <c r="D40" i="3"/>
  <c r="H39" i="3"/>
  <c r="F39" i="3"/>
  <c r="D39" i="3"/>
  <c r="H38" i="3"/>
  <c r="F38" i="3"/>
  <c r="D38" i="3"/>
  <c r="H37" i="3"/>
  <c r="F37" i="3"/>
  <c r="D37" i="3"/>
  <c r="H36" i="3"/>
  <c r="F36" i="3"/>
  <c r="D36" i="3"/>
  <c r="H35" i="3"/>
  <c r="F35" i="3"/>
  <c r="D35" i="3"/>
  <c r="H34" i="3"/>
  <c r="F34" i="3"/>
  <c r="D34" i="3"/>
  <c r="H33" i="3"/>
  <c r="F33" i="3"/>
  <c r="D33" i="3"/>
  <c r="H32" i="3"/>
  <c r="F32" i="3"/>
  <c r="D32" i="3"/>
  <c r="H31" i="3"/>
  <c r="F31" i="3"/>
  <c r="D31" i="3"/>
  <c r="H30" i="3"/>
  <c r="F30" i="3"/>
  <c r="D30" i="3"/>
  <c r="H29" i="3"/>
  <c r="F29" i="3"/>
  <c r="D29" i="3"/>
  <c r="H28" i="3"/>
  <c r="F28" i="3"/>
  <c r="D28" i="3"/>
  <c r="H27" i="3"/>
  <c r="F27" i="3"/>
  <c r="D27" i="3"/>
  <c r="H26" i="3"/>
  <c r="F26" i="3"/>
  <c r="D26" i="3"/>
  <c r="H25" i="3"/>
  <c r="F25" i="3"/>
  <c r="D25" i="3"/>
  <c r="H24" i="3"/>
  <c r="F24" i="3"/>
  <c r="D24" i="3"/>
  <c r="H23" i="3"/>
  <c r="F23" i="3"/>
  <c r="D23" i="3"/>
  <c r="H22" i="3"/>
  <c r="F22" i="3"/>
  <c r="D22" i="3"/>
  <c r="H21" i="3"/>
  <c r="F21" i="3"/>
  <c r="D21" i="3"/>
  <c r="H20" i="3"/>
  <c r="F20" i="3"/>
  <c r="D20" i="3"/>
  <c r="H19" i="3"/>
  <c r="F19" i="3"/>
  <c r="D19" i="3"/>
  <c r="H18" i="3"/>
  <c r="F18" i="3"/>
  <c r="D18" i="3"/>
  <c r="H17" i="3"/>
  <c r="F17" i="3"/>
  <c r="D17" i="3"/>
  <c r="H16" i="3"/>
  <c r="F16" i="3"/>
  <c r="D16" i="3"/>
  <c r="H15" i="3"/>
  <c r="F15" i="3"/>
  <c r="D15" i="3"/>
  <c r="H14" i="3"/>
  <c r="F14" i="3"/>
  <c r="D14" i="3"/>
  <c r="H13" i="3"/>
  <c r="F13" i="3"/>
  <c r="D13" i="3"/>
  <c r="H12" i="3"/>
  <c r="F12" i="3"/>
  <c r="D12" i="3"/>
  <c r="H11" i="3"/>
  <c r="F11" i="3"/>
  <c r="D11" i="3"/>
  <c r="H10" i="3"/>
  <c r="F10" i="3"/>
  <c r="D10" i="3"/>
  <c r="H9" i="3"/>
  <c r="F9" i="3"/>
  <c r="D9" i="3"/>
  <c r="H8" i="3"/>
  <c r="F8" i="3"/>
  <c r="D8" i="3"/>
  <c r="H7" i="3"/>
  <c r="F7" i="3"/>
  <c r="D7" i="3"/>
  <c r="H6" i="3"/>
  <c r="F6" i="3"/>
  <c r="D6" i="3"/>
  <c r="H5" i="3"/>
  <c r="F5" i="3"/>
  <c r="D5" i="3"/>
  <c r="H4" i="3"/>
  <c r="F4" i="3"/>
  <c r="D4" i="3"/>
  <c r="H3" i="3"/>
  <c r="C7" i="4" s="1"/>
  <c r="F3" i="3"/>
  <c r="D3" i="3"/>
  <c r="H2" i="3"/>
  <c r="F2" i="3"/>
  <c r="C8" i="4" s="1"/>
  <c r="D2" i="3"/>
  <c r="C6" i="4" s="1"/>
  <c r="N4" i="1"/>
  <c r="H17" i="9" l="1"/>
  <c r="H28" i="9"/>
  <c r="H43" i="9"/>
  <c r="H58" i="9"/>
  <c r="H77" i="9"/>
  <c r="H81" i="9"/>
  <c r="H92" i="9"/>
  <c r="H107" i="9"/>
  <c r="H122" i="9"/>
  <c r="H141" i="9"/>
  <c r="H145" i="9"/>
  <c r="H156" i="9"/>
  <c r="H171" i="9"/>
  <c r="H186" i="9"/>
  <c r="H205" i="9"/>
  <c r="H209" i="9"/>
  <c r="H220" i="9"/>
  <c r="H239" i="9"/>
  <c r="H243" i="9"/>
  <c r="H247" i="9"/>
  <c r="H257" i="9"/>
  <c r="H268" i="9"/>
  <c r="H300" i="9"/>
  <c r="H308" i="9"/>
  <c r="H312" i="9"/>
  <c r="H319" i="9"/>
  <c r="H326" i="9"/>
  <c r="H391" i="9"/>
  <c r="H418" i="9"/>
  <c r="H660" i="9"/>
  <c r="H664" i="9"/>
  <c r="H787" i="9"/>
  <c r="H21" i="9"/>
  <c r="H25" i="9"/>
  <c r="H36" i="9"/>
  <c r="H51" i="9"/>
  <c r="H66" i="9"/>
  <c r="H85" i="9"/>
  <c r="H89" i="9"/>
  <c r="H100" i="9"/>
  <c r="H115" i="9"/>
  <c r="H130" i="9"/>
  <c r="H149" i="9"/>
  <c r="H153" i="9"/>
  <c r="H164" i="9"/>
  <c r="H179" i="9"/>
  <c r="H194" i="9"/>
  <c r="H213" i="9"/>
  <c r="H217" i="9"/>
  <c r="H228" i="9"/>
  <c r="H236" i="9"/>
  <c r="H254" i="9"/>
  <c r="H316" i="9"/>
  <c r="H358" i="9"/>
  <c r="H366" i="9"/>
  <c r="H370" i="9"/>
  <c r="H374" i="9"/>
  <c r="H388" i="9"/>
  <c r="H446" i="9"/>
  <c r="H585" i="9"/>
  <c r="H939" i="9"/>
  <c r="H10" i="9"/>
  <c r="H29" i="9"/>
  <c r="H33" i="9"/>
  <c r="H44" i="9"/>
  <c r="H59" i="9"/>
  <c r="H74" i="9"/>
  <c r="H93" i="9"/>
  <c r="H97" i="9"/>
  <c r="H108" i="9"/>
  <c r="H123" i="9"/>
  <c r="H138" i="9"/>
  <c r="H157" i="9"/>
  <c r="H161" i="9"/>
  <c r="H172" i="9"/>
  <c r="H187" i="9"/>
  <c r="H202" i="9"/>
  <c r="H221" i="9"/>
  <c r="H225" i="9"/>
  <c r="H240" i="9"/>
  <c r="H251" i="9"/>
  <c r="H265" i="9"/>
  <c r="H297" i="9"/>
  <c r="H305" i="9"/>
  <c r="H313" i="9"/>
  <c r="H385" i="9"/>
  <c r="H411" i="9"/>
  <c r="H502" i="9"/>
  <c r="H506" i="9"/>
  <c r="H740" i="9"/>
  <c r="H868" i="9"/>
  <c r="H18" i="9"/>
  <c r="H37" i="9"/>
  <c r="H41" i="9"/>
  <c r="H52" i="9"/>
  <c r="H67" i="9"/>
  <c r="H82" i="9"/>
  <c r="H101" i="9"/>
  <c r="H105" i="9"/>
  <c r="H116" i="9"/>
  <c r="H131" i="9"/>
  <c r="H146" i="9"/>
  <c r="H165" i="9"/>
  <c r="H169" i="9"/>
  <c r="H180" i="9"/>
  <c r="H195" i="9"/>
  <c r="H210" i="9"/>
  <c r="H229" i="9"/>
  <c r="H233" i="9"/>
  <c r="H248" i="9"/>
  <c r="H255" i="9"/>
  <c r="H262" i="9"/>
  <c r="H327" i="9"/>
  <c r="H335" i="9"/>
  <c r="H367" i="9"/>
  <c r="H375" i="9"/>
  <c r="H382" i="9"/>
  <c r="H408" i="9"/>
  <c r="H435" i="9"/>
  <c r="H566" i="9"/>
  <c r="H570" i="9"/>
  <c r="H11" i="9"/>
  <c r="H26" i="9"/>
  <c r="H45" i="9"/>
  <c r="H49" i="9"/>
  <c r="H60" i="9"/>
  <c r="H75" i="9"/>
  <c r="H90" i="9"/>
  <c r="H109" i="9"/>
  <c r="H113" i="9"/>
  <c r="H124" i="9"/>
  <c r="H139" i="9"/>
  <c r="H154" i="9"/>
  <c r="H173" i="9"/>
  <c r="H177" i="9"/>
  <c r="H188" i="9"/>
  <c r="H203" i="9"/>
  <c r="H218" i="9"/>
  <c r="H237" i="9"/>
  <c r="H252" i="9"/>
  <c r="H294" i="9"/>
  <c r="H302" i="9"/>
  <c r="H306" i="9"/>
  <c r="H310" i="9"/>
  <c r="H324" i="9"/>
  <c r="H379" i="9"/>
  <c r="H393" i="9"/>
  <c r="H428" i="9"/>
  <c r="H432" i="9"/>
  <c r="H483" i="9"/>
  <c r="H630" i="9"/>
  <c r="H634" i="9"/>
  <c r="H4" i="9"/>
  <c r="H19" i="9"/>
  <c r="H34" i="9"/>
  <c r="H53" i="9"/>
  <c r="H57" i="9"/>
  <c r="H68" i="9"/>
  <c r="H83" i="9"/>
  <c r="H98" i="9"/>
  <c r="H117" i="9"/>
  <c r="H121" i="9"/>
  <c r="H132" i="9"/>
  <c r="H147" i="9"/>
  <c r="H162" i="9"/>
  <c r="H181" i="9"/>
  <c r="H185" i="9"/>
  <c r="H196" i="9"/>
  <c r="H211" i="9"/>
  <c r="H226" i="9"/>
  <c r="H249" i="9"/>
  <c r="H321" i="9"/>
  <c r="H332" i="9"/>
  <c r="H364" i="9"/>
  <c r="H372" i="9"/>
  <c r="H376" i="9"/>
  <c r="H383" i="9"/>
  <c r="H390" i="9"/>
  <c r="H401" i="9"/>
  <c r="H409" i="9"/>
  <c r="H468" i="9"/>
  <c r="H472" i="9"/>
  <c r="H547" i="9"/>
  <c r="H837" i="9"/>
  <c r="H12" i="9"/>
  <c r="H27" i="9"/>
  <c r="H42" i="9"/>
  <c r="H61" i="9"/>
  <c r="H65" i="9"/>
  <c r="H76" i="9"/>
  <c r="H91" i="9"/>
  <c r="H106" i="9"/>
  <c r="H125" i="9"/>
  <c r="H129" i="9"/>
  <c r="H140" i="9"/>
  <c r="H155" i="9"/>
  <c r="H170" i="9"/>
  <c r="H189" i="9"/>
  <c r="H193" i="9"/>
  <c r="H204" i="9"/>
  <c r="H219" i="9"/>
  <c r="H238" i="9"/>
  <c r="H263" i="9"/>
  <c r="H271" i="9"/>
  <c r="H303" i="9"/>
  <c r="H311" i="9"/>
  <c r="H318" i="9"/>
  <c r="H380" i="9"/>
  <c r="H398" i="9"/>
  <c r="H417" i="9"/>
  <c r="H532" i="9"/>
  <c r="H536" i="9"/>
  <c r="H798" i="9"/>
  <c r="H6" i="9"/>
  <c r="H5" i="9"/>
  <c r="H9" i="9"/>
  <c r="H20" i="9"/>
  <c r="H35" i="9"/>
  <c r="H50" i="9"/>
  <c r="H69" i="9"/>
  <c r="H73" i="9"/>
  <c r="H84" i="9"/>
  <c r="H99" i="9"/>
  <c r="H114" i="9"/>
  <c r="H133" i="9"/>
  <c r="H137" i="9"/>
  <c r="H148" i="9"/>
  <c r="H163" i="9"/>
  <c r="H178" i="9"/>
  <c r="H197" i="9"/>
  <c r="H201" i="9"/>
  <c r="H212" i="9"/>
  <c r="H227" i="9"/>
  <c r="H260" i="9"/>
  <c r="H315" i="9"/>
  <c r="H329" i="9"/>
  <c r="H361" i="9"/>
  <c r="H369" i="9"/>
  <c r="H377" i="9"/>
  <c r="H596" i="9"/>
  <c r="H600" i="9"/>
  <c r="H675" i="9"/>
  <c r="H683" i="9"/>
  <c r="H282" i="9"/>
  <c r="H288" i="9"/>
  <c r="H291" i="9"/>
  <c r="H346" i="9"/>
  <c r="H352" i="9"/>
  <c r="H355" i="9"/>
  <c r="H425" i="9"/>
  <c r="H450" i="9"/>
  <c r="H476" i="9"/>
  <c r="H480" i="9"/>
  <c r="H491" i="9"/>
  <c r="H510" i="9"/>
  <c r="H514" i="9"/>
  <c r="H540" i="9"/>
  <c r="H544" i="9"/>
  <c r="H555" i="9"/>
  <c r="H574" i="9"/>
  <c r="H578" i="9"/>
  <c r="H593" i="9"/>
  <c r="H604" i="9"/>
  <c r="H608" i="9"/>
  <c r="H619" i="9"/>
  <c r="H638" i="9"/>
  <c r="H642" i="9"/>
  <c r="H668" i="9"/>
  <c r="H672" i="9"/>
  <c r="H722" i="9"/>
  <c r="H752" i="9"/>
  <c r="H760" i="9"/>
  <c r="H768" i="9"/>
  <c r="H784" i="9"/>
  <c r="H872" i="9"/>
  <c r="H1745" i="9"/>
  <c r="H1737" i="9"/>
  <c r="H1729" i="9"/>
  <c r="H1721" i="9"/>
  <c r="H1750" i="9"/>
  <c r="H1742" i="9"/>
  <c r="H1734" i="9"/>
  <c r="H1726" i="9"/>
  <c r="H1718" i="9"/>
  <c r="H1710" i="9"/>
  <c r="H1702" i="9"/>
  <c r="H1694" i="9"/>
  <c r="H1686" i="9"/>
  <c r="H1678" i="9"/>
  <c r="H1670" i="9"/>
  <c r="H1662" i="9"/>
  <c r="H1654" i="9"/>
  <c r="H1598" i="9"/>
  <c r="H1590" i="9"/>
  <c r="H1454" i="9"/>
  <c r="H1446" i="9"/>
  <c r="H1438" i="9"/>
  <c r="H1430" i="9"/>
  <c r="H1422" i="9"/>
  <c r="H1414" i="9"/>
  <c r="H1406" i="9"/>
  <c r="H1398" i="9"/>
  <c r="H1390" i="9"/>
  <c r="H1382" i="9"/>
  <c r="H1374" i="9"/>
  <c r="H1752" i="9"/>
  <c r="H1744" i="9"/>
  <c r="H1424" i="9"/>
  <c r="H1416" i="9"/>
  <c r="H1408" i="9"/>
  <c r="H1400" i="9"/>
  <c r="H1392" i="9"/>
  <c r="H1384" i="9"/>
  <c r="H1376" i="9"/>
  <c r="H1368" i="9"/>
  <c r="H1360" i="9"/>
  <c r="H1733" i="9"/>
  <c r="H1725" i="9"/>
  <c r="H1717" i="9"/>
  <c r="H1709" i="9"/>
  <c r="H1701" i="9"/>
  <c r="H1693" i="9"/>
  <c r="H1685" i="9"/>
  <c r="H1677" i="9"/>
  <c r="H1669" i="9"/>
  <c r="H1661" i="9"/>
  <c r="H1653" i="9"/>
  <c r="H1645" i="9"/>
  <c r="H1637" i="9"/>
  <c r="H1629" i="9"/>
  <c r="H1621" i="9"/>
  <c r="H1613" i="9"/>
  <c r="H1605" i="9"/>
  <c r="H1597" i="9"/>
  <c r="H1589" i="9"/>
  <c r="H1581" i="9"/>
  <c r="H1573" i="9"/>
  <c r="H1565" i="9"/>
  <c r="H1557" i="9"/>
  <c r="H1549" i="9"/>
  <c r="H1541" i="9"/>
  <c r="H1533" i="9"/>
  <c r="H1525" i="9"/>
  <c r="H1517" i="9"/>
  <c r="H1509" i="9"/>
  <c r="H1501" i="9"/>
  <c r="H1493" i="9"/>
  <c r="H1485" i="9"/>
  <c r="H1477" i="9"/>
  <c r="H1469" i="9"/>
  <c r="H1461" i="9"/>
  <c r="H1453" i="9"/>
  <c r="H1746" i="9"/>
  <c r="H1738" i="9"/>
  <c r="H1730" i="9"/>
  <c r="H1722" i="9"/>
  <c r="H1714" i="9"/>
  <c r="H1706" i="9"/>
  <c r="H1698" i="9"/>
  <c r="H1690" i="9"/>
  <c r="H1682" i="9"/>
  <c r="H1674" i="9"/>
  <c r="H1666" i="9"/>
  <c r="H1658" i="9"/>
  <c r="H1650" i="9"/>
  <c r="H1642" i="9"/>
  <c r="H1634" i="9"/>
  <c r="H1626" i="9"/>
  <c r="H1618" i="9"/>
  <c r="H1610" i="9"/>
  <c r="H1602" i="9"/>
  <c r="H1594" i="9"/>
  <c r="H1586" i="9"/>
  <c r="H1578" i="9"/>
  <c r="H1570" i="9"/>
  <c r="H1562" i="9"/>
  <c r="H1554" i="9"/>
  <c r="H1546" i="9"/>
  <c r="H1538" i="9"/>
  <c r="H1530" i="9"/>
  <c r="H1522" i="9"/>
  <c r="H1514" i="9"/>
  <c r="H1506" i="9"/>
  <c r="H1498" i="9"/>
  <c r="H1490" i="9"/>
  <c r="H1482" i="9"/>
  <c r="H1474" i="9"/>
  <c r="H1466" i="9"/>
  <c r="H1458" i="9"/>
  <c r="H1450" i="9"/>
  <c r="H1644" i="9"/>
  <c r="H1580" i="9"/>
  <c r="H1516" i="9"/>
  <c r="H1452" i="9"/>
  <c r="H1434" i="9"/>
  <c r="H1402" i="9"/>
  <c r="H1370" i="9"/>
  <c r="H1344" i="9"/>
  <c r="H1338" i="9"/>
  <c r="H1292" i="9"/>
  <c r="H1138" i="9"/>
  <c r="H1636" i="9"/>
  <c r="H1572" i="9"/>
  <c r="H1508" i="9"/>
  <c r="H1444" i="9"/>
  <c r="H1412" i="9"/>
  <c r="H1380" i="9"/>
  <c r="H1366" i="9"/>
  <c r="H1356" i="9"/>
  <c r="H1316" i="9"/>
  <c r="H1304" i="9"/>
  <c r="H1298" i="9"/>
  <c r="H1274" i="9"/>
  <c r="H1268" i="9"/>
  <c r="H1242" i="9"/>
  <c r="H1236" i="9"/>
  <c r="H1210" i="9"/>
  <c r="H1204" i="9"/>
  <c r="H1178" i="9"/>
  <c r="H1172" i="9"/>
  <c r="H1146" i="9"/>
  <c r="H1082" i="9"/>
  <c r="H1628" i="9"/>
  <c r="H1564" i="9"/>
  <c r="H1500" i="9"/>
  <c r="H1426" i="9"/>
  <c r="H1394" i="9"/>
  <c r="H1340" i="9"/>
  <c r="H1334" i="9"/>
  <c r="H1331" i="9"/>
  <c r="H1328" i="9"/>
  <c r="H1322" i="9"/>
  <c r="H1259" i="9"/>
  <c r="H1256" i="9"/>
  <c r="H1253" i="9"/>
  <c r="H1620" i="9"/>
  <c r="H1556" i="9"/>
  <c r="H1492" i="9"/>
  <c r="H1436" i="9"/>
  <c r="H1404" i="9"/>
  <c r="H1372" i="9"/>
  <c r="H1362" i="9"/>
  <c r="H1352" i="9"/>
  <c r="H1346" i="9"/>
  <c r="H1300" i="9"/>
  <c r="H1288" i="9"/>
  <c r="H1282" i="9"/>
  <c r="H1276" i="9"/>
  <c r="H1250" i="9"/>
  <c r="H1244" i="9"/>
  <c r="H1218" i="9"/>
  <c r="H1212" i="9"/>
  <c r="H1186" i="9"/>
  <c r="H1180" i="9"/>
  <c r="H1154" i="9"/>
  <c r="H1148" i="9"/>
  <c r="H1098" i="9"/>
  <c r="H1676" i="9"/>
  <c r="H1612" i="9"/>
  <c r="H1548" i="9"/>
  <c r="H1484" i="9"/>
  <c r="H1418" i="9"/>
  <c r="H1386" i="9"/>
  <c r="H1358" i="9"/>
  <c r="H1324" i="9"/>
  <c r="H1312" i="9"/>
  <c r="H1306" i="9"/>
  <c r="H1106" i="9"/>
  <c r="H1668" i="9"/>
  <c r="H1604" i="9"/>
  <c r="H1540" i="9"/>
  <c r="H1476" i="9"/>
  <c r="H1428" i="9"/>
  <c r="H1396" i="9"/>
  <c r="H1348" i="9"/>
  <c r="H1342" i="9"/>
  <c r="H1339" i="9"/>
  <c r="H1336" i="9"/>
  <c r="H1330" i="9"/>
  <c r="H1284" i="9"/>
  <c r="H1278" i="9"/>
  <c r="H1660" i="9"/>
  <c r="H1596" i="9"/>
  <c r="H1532" i="9"/>
  <c r="H1468" i="9"/>
  <c r="H1442" i="9"/>
  <c r="H1410" i="9"/>
  <c r="H1378" i="9"/>
  <c r="H1364" i="9"/>
  <c r="H1354" i="9"/>
  <c r="H1308" i="9"/>
  <c r="H1296" i="9"/>
  <c r="H1290" i="9"/>
  <c r="H1420" i="9"/>
  <c r="H1260" i="9"/>
  <c r="H1246" i="9"/>
  <c r="H1176" i="9"/>
  <c r="H1116" i="9"/>
  <c r="H1090" i="9"/>
  <c r="H1062" i="9"/>
  <c r="H1056" i="9"/>
  <c r="H1053" i="9"/>
  <c r="H1044" i="9"/>
  <c r="H1035" i="9"/>
  <c r="H998" i="9"/>
  <c r="H992" i="9"/>
  <c r="H989" i="9"/>
  <c r="H980" i="9"/>
  <c r="H971" i="9"/>
  <c r="H965" i="9"/>
  <c r="H959" i="9"/>
  <c r="H942" i="9"/>
  <c r="H931" i="9"/>
  <c r="H928" i="9"/>
  <c r="H917" i="9"/>
  <c r="H903" i="9"/>
  <c r="H892" i="9"/>
  <c r="H889" i="9"/>
  <c r="H881" i="9"/>
  <c r="H873" i="9"/>
  <c r="H865" i="9"/>
  <c r="H857" i="9"/>
  <c r="H849" i="9"/>
  <c r="H841" i="9"/>
  <c r="H833" i="9"/>
  <c r="H825" i="9"/>
  <c r="H817" i="9"/>
  <c r="H809" i="9"/>
  <c r="H801" i="9"/>
  <c r="H793" i="9"/>
  <c r="H785" i="9"/>
  <c r="H777" i="9"/>
  <c r="H769" i="9"/>
  <c r="H761" i="9"/>
  <c r="H753" i="9"/>
  <c r="H745" i="9"/>
  <c r="H737" i="9"/>
  <c r="H729" i="9"/>
  <c r="H721" i="9"/>
  <c r="H713" i="9"/>
  <c r="H705" i="9"/>
  <c r="H1388" i="9"/>
  <c r="H1234" i="9"/>
  <c r="H1227" i="9"/>
  <c r="H1224" i="9"/>
  <c r="H1221" i="9"/>
  <c r="H1214" i="9"/>
  <c r="H1162" i="9"/>
  <c r="H1156" i="9"/>
  <c r="H1129" i="9"/>
  <c r="H1126" i="9"/>
  <c r="H1080" i="9"/>
  <c r="H1077" i="9"/>
  <c r="H1068" i="9"/>
  <c r="H1013" i="9"/>
  <c r="H1004" i="9"/>
  <c r="H956" i="9"/>
  <c r="H925" i="9"/>
  <c r="H1332" i="9"/>
  <c r="H1314" i="9"/>
  <c r="H1202" i="9"/>
  <c r="H1195" i="9"/>
  <c r="H1192" i="9"/>
  <c r="H1189" i="9"/>
  <c r="H1105" i="9"/>
  <c r="H1102" i="9"/>
  <c r="H1086" i="9"/>
  <c r="H1037" i="9"/>
  <c r="H1028" i="9"/>
  <c r="H1019" i="9"/>
  <c r="H973" i="9"/>
  <c r="H933" i="9"/>
  <c r="H1266" i="9"/>
  <c r="H1252" i="9"/>
  <c r="H1164" i="9"/>
  <c r="H1158" i="9"/>
  <c r="H1141" i="9"/>
  <c r="H1122" i="9"/>
  <c r="H1115" i="9"/>
  <c r="H1061" i="9"/>
  <c r="H1052" i="9"/>
  <c r="H997" i="9"/>
  <c r="H988" i="9"/>
  <c r="H964" i="9"/>
  <c r="H941" i="9"/>
  <c r="H1652" i="9"/>
  <c r="H1226" i="9"/>
  <c r="H1220" i="9"/>
  <c r="H1144" i="9"/>
  <c r="H1128" i="9"/>
  <c r="H1125" i="9"/>
  <c r="H1076" i="9"/>
  <c r="H1067" i="9"/>
  <c r="H1030" i="9"/>
  <c r="H1024" i="9"/>
  <c r="H1021" i="9"/>
  <c r="H1012" i="9"/>
  <c r="H1003" i="9"/>
  <c r="H955" i="9"/>
  <c r="H949" i="9"/>
  <c r="H935" i="9"/>
  <c r="H924" i="9"/>
  <c r="H921" i="9"/>
  <c r="H910" i="9"/>
  <c r="H899" i="9"/>
  <c r="H896" i="9"/>
  <c r="H885" i="9"/>
  <c r="H877" i="9"/>
  <c r="H869" i="9"/>
  <c r="H861" i="9"/>
  <c r="H1588" i="9"/>
  <c r="H1320" i="9"/>
  <c r="H1258" i="9"/>
  <c r="H1194" i="9"/>
  <c r="H1188" i="9"/>
  <c r="H1147" i="9"/>
  <c r="H1104" i="9"/>
  <c r="H1101" i="9"/>
  <c r="H1091" i="9"/>
  <c r="H1054" i="9"/>
  <c r="H1048" i="9"/>
  <c r="H1045" i="9"/>
  <c r="H1036" i="9"/>
  <c r="H1027" i="9"/>
  <c r="H990" i="9"/>
  <c r="H984" i="9"/>
  <c r="H981" i="9"/>
  <c r="H972" i="9"/>
  <c r="H966" i="9"/>
  <c r="H960" i="9"/>
  <c r="H943" i="9"/>
  <c r="H932" i="9"/>
  <c r="H929" i="9"/>
  <c r="H918" i="9"/>
  <c r="H907" i="9"/>
  <c r="H904" i="9"/>
  <c r="H893" i="9"/>
  <c r="H882" i="9"/>
  <c r="H874" i="9"/>
  <c r="H866" i="9"/>
  <c r="H858" i="9"/>
  <c r="H850" i="9"/>
  <c r="H842" i="9"/>
  <c r="H834" i="9"/>
  <c r="H826" i="9"/>
  <c r="H818" i="9"/>
  <c r="H1524" i="9"/>
  <c r="H1323" i="9"/>
  <c r="H1254" i="9"/>
  <c r="H1228" i="9"/>
  <c r="H1222" i="9"/>
  <c r="H1170" i="9"/>
  <c r="H1163" i="9"/>
  <c r="H1160" i="9"/>
  <c r="H1157" i="9"/>
  <c r="H1140" i="9"/>
  <c r="H1130" i="9"/>
  <c r="H1114" i="9"/>
  <c r="H1069" i="9"/>
  <c r="H1060" i="9"/>
  <c r="H1005" i="9"/>
  <c r="H996" i="9"/>
  <c r="H957" i="9"/>
  <c r="H901" i="9"/>
  <c r="H1460" i="9"/>
  <c r="H1326" i="9"/>
  <c r="H1196" i="9"/>
  <c r="H1190" i="9"/>
  <c r="H1173" i="9"/>
  <c r="H1133" i="9"/>
  <c r="H1097" i="9"/>
  <c r="H1075" i="9"/>
  <c r="H1038" i="9"/>
  <c r="H923" i="9"/>
  <c r="H875" i="9"/>
  <c r="H827" i="9"/>
  <c r="H820" i="9"/>
  <c r="H813" i="9"/>
  <c r="H764" i="9"/>
  <c r="H746" i="9"/>
  <c r="H934" i="9"/>
  <c r="H860" i="9"/>
  <c r="H853" i="9"/>
  <c r="H810" i="9"/>
  <c r="H797" i="9"/>
  <c r="H788" i="9"/>
  <c r="H779" i="9"/>
  <c r="H776" i="9"/>
  <c r="H770" i="9"/>
  <c r="H733" i="9"/>
  <c r="H724" i="9"/>
  <c r="H715" i="9"/>
  <c r="H712" i="9"/>
  <c r="H706" i="9"/>
  <c r="H697" i="9"/>
  <c r="H691" i="9"/>
  <c r="H680" i="9"/>
  <c r="H677" i="9"/>
  <c r="H669" i="9"/>
  <c r="H661" i="9"/>
  <c r="H653" i="9"/>
  <c r="H645" i="9"/>
  <c r="H637" i="9"/>
  <c r="H629" i="9"/>
  <c r="H621" i="9"/>
  <c r="H613" i="9"/>
  <c r="H605" i="9"/>
  <c r="H597" i="9"/>
  <c r="H589" i="9"/>
  <c r="H581" i="9"/>
  <c r="H573" i="9"/>
  <c r="H565" i="9"/>
  <c r="H557" i="9"/>
  <c r="H549" i="9"/>
  <c r="H541" i="9"/>
  <c r="H533" i="9"/>
  <c r="H525" i="9"/>
  <c r="H517" i="9"/>
  <c r="H509" i="9"/>
  <c r="H501" i="9"/>
  <c r="H493" i="9"/>
  <c r="H485" i="9"/>
  <c r="H477" i="9"/>
  <c r="H469" i="9"/>
  <c r="H461" i="9"/>
  <c r="H453" i="9"/>
  <c r="H445" i="9"/>
  <c r="H437" i="9"/>
  <c r="H429" i="9"/>
  <c r="H421" i="9"/>
  <c r="H413" i="9"/>
  <c r="H405" i="9"/>
  <c r="H397" i="9"/>
  <c r="H389" i="9"/>
  <c r="H381" i="9"/>
  <c r="H373" i="9"/>
  <c r="H365" i="9"/>
  <c r="H357" i="9"/>
  <c r="H349" i="9"/>
  <c r="H341" i="9"/>
  <c r="H333" i="9"/>
  <c r="H325" i="9"/>
  <c r="H317" i="9"/>
  <c r="H309" i="9"/>
  <c r="H301" i="9"/>
  <c r="H293" i="9"/>
  <c r="H285" i="9"/>
  <c r="H277" i="9"/>
  <c r="H269" i="9"/>
  <c r="H261" i="9"/>
  <c r="H253" i="9"/>
  <c r="H1011" i="9"/>
  <c r="H968" i="9"/>
  <c r="H945" i="9"/>
  <c r="H867" i="9"/>
  <c r="H843" i="9"/>
  <c r="H836" i="9"/>
  <c r="H829" i="9"/>
  <c r="H794" i="9"/>
  <c r="H748" i="9"/>
  <c r="H730" i="9"/>
  <c r="H948" i="9"/>
  <c r="H895" i="9"/>
  <c r="H884" i="9"/>
  <c r="H819" i="9"/>
  <c r="H812" i="9"/>
  <c r="H772" i="9"/>
  <c r="H754" i="9"/>
  <c r="H708" i="9"/>
  <c r="H693" i="9"/>
  <c r="H682" i="9"/>
  <c r="H671" i="9"/>
  <c r="H663" i="9"/>
  <c r="H655" i="9"/>
  <c r="H647" i="9"/>
  <c r="H639" i="9"/>
  <c r="H631" i="9"/>
  <c r="H623" i="9"/>
  <c r="H615" i="9"/>
  <c r="H607" i="9"/>
  <c r="H599" i="9"/>
  <c r="H591" i="9"/>
  <c r="H583" i="9"/>
  <c r="H575" i="9"/>
  <c r="H567" i="9"/>
  <c r="H559" i="9"/>
  <c r="H551" i="9"/>
  <c r="H543" i="9"/>
  <c r="H535" i="9"/>
  <c r="H527" i="9"/>
  <c r="H519" i="9"/>
  <c r="H511" i="9"/>
  <c r="H503" i="9"/>
  <c r="H495" i="9"/>
  <c r="H487" i="9"/>
  <c r="H479" i="9"/>
  <c r="H471" i="9"/>
  <c r="H463" i="9"/>
  <c r="H455" i="9"/>
  <c r="H447" i="9"/>
  <c r="H439" i="9"/>
  <c r="H431" i="9"/>
  <c r="H423" i="9"/>
  <c r="H415" i="9"/>
  <c r="H407" i="9"/>
  <c r="H399" i="9"/>
  <c r="H1029" i="9"/>
  <c r="H859" i="9"/>
  <c r="H852" i="9"/>
  <c r="H845" i="9"/>
  <c r="H796" i="9"/>
  <c r="H778" i="9"/>
  <c r="H732" i="9"/>
  <c r="H714" i="9"/>
  <c r="H690" i="9"/>
  <c r="H1032" i="9"/>
  <c r="H974" i="9"/>
  <c r="H876" i="9"/>
  <c r="H835" i="9"/>
  <c r="H828" i="9"/>
  <c r="H821" i="9"/>
  <c r="H802" i="9"/>
  <c r="H765" i="9"/>
  <c r="H756" i="9"/>
  <c r="H747" i="9"/>
  <c r="H744" i="9"/>
  <c r="H738" i="9"/>
  <c r="H701" i="9"/>
  <c r="H673" i="9"/>
  <c r="H665" i="9"/>
  <c r="H657" i="9"/>
  <c r="H649" i="9"/>
  <c r="H641" i="9"/>
  <c r="H633" i="9"/>
  <c r="H625" i="9"/>
  <c r="H577" i="9"/>
  <c r="H569" i="9"/>
  <c r="H561" i="9"/>
  <c r="H553" i="9"/>
  <c r="H545" i="9"/>
  <c r="H537" i="9"/>
  <c r="H529" i="9"/>
  <c r="H521" i="9"/>
  <c r="H513" i="9"/>
  <c r="H505" i="9"/>
  <c r="H497" i="9"/>
  <c r="H489" i="9"/>
  <c r="H481" i="9"/>
  <c r="H473" i="9"/>
  <c r="H465" i="9"/>
  <c r="H457" i="9"/>
  <c r="H909" i="9"/>
  <c r="H894" i="9"/>
  <c r="H883" i="9"/>
  <c r="H811" i="9"/>
  <c r="H780" i="9"/>
  <c r="H762" i="9"/>
  <c r="H716" i="9"/>
  <c r="H698" i="9"/>
  <c r="H8" i="9"/>
  <c r="H16" i="9"/>
  <c r="H24" i="9"/>
  <c r="H32" i="9"/>
  <c r="H40" i="9"/>
  <c r="H48" i="9"/>
  <c r="H56" i="9"/>
  <c r="H64" i="9"/>
  <c r="H72" i="9"/>
  <c r="H80" i="9"/>
  <c r="H88" i="9"/>
  <c r="H96" i="9"/>
  <c r="H104" i="9"/>
  <c r="H112" i="9"/>
  <c r="H120" i="9"/>
  <c r="H128" i="9"/>
  <c r="H136" i="9"/>
  <c r="H144" i="9"/>
  <c r="H152" i="9"/>
  <c r="H160" i="9"/>
  <c r="H168" i="9"/>
  <c r="H176" i="9"/>
  <c r="H184" i="9"/>
  <c r="H192" i="9"/>
  <c r="H200" i="9"/>
  <c r="H208" i="9"/>
  <c r="H216" i="9"/>
  <c r="H224" i="9"/>
  <c r="H232" i="9"/>
  <c r="H235" i="9"/>
  <c r="H246" i="9"/>
  <c r="H258" i="9"/>
  <c r="H264" i="9"/>
  <c r="H267" i="9"/>
  <c r="H270" i="9"/>
  <c r="H273" i="9"/>
  <c r="H276" i="9"/>
  <c r="H279" i="9"/>
  <c r="H322" i="9"/>
  <c r="H328" i="9"/>
  <c r="H331" i="9"/>
  <c r="H334" i="9"/>
  <c r="H337" i="9"/>
  <c r="H340" i="9"/>
  <c r="H343" i="9"/>
  <c r="H386" i="9"/>
  <c r="H392" i="9"/>
  <c r="H395" i="9"/>
  <c r="H402" i="9"/>
  <c r="H412" i="9"/>
  <c r="H422" i="9"/>
  <c r="H436" i="9"/>
  <c r="H440" i="9"/>
  <c r="H443" i="9"/>
  <c r="H454" i="9"/>
  <c r="H458" i="9"/>
  <c r="H484" i="9"/>
  <c r="H488" i="9"/>
  <c r="H499" i="9"/>
  <c r="H518" i="9"/>
  <c r="H522" i="9"/>
  <c r="H548" i="9"/>
  <c r="H552" i="9"/>
  <c r="H563" i="9"/>
  <c r="H582" i="9"/>
  <c r="H586" i="9"/>
  <c r="H601" i="9"/>
  <c r="H612" i="9"/>
  <c r="H616" i="9"/>
  <c r="H627" i="9"/>
  <c r="H646" i="9"/>
  <c r="H650" i="9"/>
  <c r="H676" i="9"/>
  <c r="H684" i="9"/>
  <c r="H695" i="9"/>
  <c r="H699" i="9"/>
  <c r="H707" i="9"/>
  <c r="H719" i="9"/>
  <c r="H741" i="9"/>
  <c r="H795" i="9"/>
  <c r="H803" i="9"/>
  <c r="H920" i="9"/>
  <c r="H3" i="9"/>
  <c r="H298" i="9"/>
  <c r="H304" i="9"/>
  <c r="H307" i="9"/>
  <c r="H362" i="9"/>
  <c r="H368" i="9"/>
  <c r="H371" i="9"/>
  <c r="H416" i="9"/>
  <c r="H419" i="9"/>
  <c r="H426" i="9"/>
  <c r="H433" i="9"/>
  <c r="H462" i="9"/>
  <c r="H466" i="9"/>
  <c r="H492" i="9"/>
  <c r="H496" i="9"/>
  <c r="H507" i="9"/>
  <c r="H526" i="9"/>
  <c r="H530" i="9"/>
  <c r="H556" i="9"/>
  <c r="H560" i="9"/>
  <c r="H571" i="9"/>
  <c r="H590" i="9"/>
  <c r="H594" i="9"/>
  <c r="H609" i="9"/>
  <c r="H620" i="9"/>
  <c r="H624" i="9"/>
  <c r="H635" i="9"/>
  <c r="H654" i="9"/>
  <c r="H658" i="9"/>
  <c r="H688" i="9"/>
  <c r="H723" i="9"/>
  <c r="H734" i="9"/>
  <c r="H749" i="9"/>
  <c r="H757" i="9"/>
  <c r="H773" i="9"/>
  <c r="H781" i="9"/>
  <c r="H792" i="9"/>
  <c r="H897" i="9"/>
  <c r="H905" i="9"/>
  <c r="H1020" i="9"/>
  <c r="H14" i="9"/>
  <c r="H22" i="9"/>
  <c r="H30" i="9"/>
  <c r="H38" i="9"/>
  <c r="H46" i="9"/>
  <c r="H54" i="9"/>
  <c r="H62" i="9"/>
  <c r="H70" i="9"/>
  <c r="H78" i="9"/>
  <c r="H86" i="9"/>
  <c r="H94" i="9"/>
  <c r="H102" i="9"/>
  <c r="H110" i="9"/>
  <c r="H118" i="9"/>
  <c r="H126" i="9"/>
  <c r="H134" i="9"/>
  <c r="H142" i="9"/>
  <c r="H150" i="9"/>
  <c r="H158" i="9"/>
  <c r="H166" i="9"/>
  <c r="H174" i="9"/>
  <c r="H182" i="9"/>
  <c r="H190" i="9"/>
  <c r="H198" i="9"/>
  <c r="H206" i="9"/>
  <c r="H214" i="9"/>
  <c r="H222" i="9"/>
  <c r="H230" i="9"/>
  <c r="H241" i="9"/>
  <c r="H244" i="9"/>
  <c r="H274" i="9"/>
  <c r="H280" i="9"/>
  <c r="H283" i="9"/>
  <c r="H286" i="9"/>
  <c r="H289" i="9"/>
  <c r="H292" i="9"/>
  <c r="H295" i="9"/>
  <c r="H338" i="9"/>
  <c r="H344" i="9"/>
  <c r="H347" i="9"/>
  <c r="H350" i="9"/>
  <c r="H353" i="9"/>
  <c r="H356" i="9"/>
  <c r="H359" i="9"/>
  <c r="H396" i="9"/>
  <c r="H406" i="9"/>
  <c r="H430" i="9"/>
  <c r="H444" i="9"/>
  <c r="H448" i="9"/>
  <c r="H451" i="9"/>
  <c r="H470" i="9"/>
  <c r="H474" i="9"/>
  <c r="H500" i="9"/>
  <c r="H504" i="9"/>
  <c r="H515" i="9"/>
  <c r="H534" i="9"/>
  <c r="H538" i="9"/>
  <c r="H564" i="9"/>
  <c r="H568" i="9"/>
  <c r="H579" i="9"/>
  <c r="H598" i="9"/>
  <c r="H602" i="9"/>
  <c r="H617" i="9"/>
  <c r="H628" i="9"/>
  <c r="H632" i="9"/>
  <c r="H643" i="9"/>
  <c r="H662" i="9"/>
  <c r="H666" i="9"/>
  <c r="H681" i="9"/>
  <c r="H685" i="9"/>
  <c r="H692" i="9"/>
  <c r="H696" i="9"/>
  <c r="H700" i="9"/>
  <c r="H704" i="9"/>
  <c r="H720" i="9"/>
  <c r="H789" i="9"/>
  <c r="H800" i="9"/>
  <c r="H854" i="9"/>
  <c r="H250" i="9"/>
  <c r="H256" i="9"/>
  <c r="H259" i="9"/>
  <c r="H314" i="9"/>
  <c r="H320" i="9"/>
  <c r="H323" i="9"/>
  <c r="H378" i="9"/>
  <c r="H384" i="9"/>
  <c r="H387" i="9"/>
  <c r="H400" i="9"/>
  <c r="H403" i="9"/>
  <c r="H410" i="9"/>
  <c r="H420" i="9"/>
  <c r="H434" i="9"/>
  <c r="H441" i="9"/>
  <c r="H459" i="9"/>
  <c r="H478" i="9"/>
  <c r="H482" i="9"/>
  <c r="H508" i="9"/>
  <c r="H512" i="9"/>
  <c r="H523" i="9"/>
  <c r="H542" i="9"/>
  <c r="H546" i="9"/>
  <c r="H572" i="9"/>
  <c r="H576" i="9"/>
  <c r="H587" i="9"/>
  <c r="H606" i="9"/>
  <c r="H610" i="9"/>
  <c r="H636" i="9"/>
  <c r="H640" i="9"/>
  <c r="H651" i="9"/>
  <c r="H670" i="9"/>
  <c r="H674" i="9"/>
  <c r="H731" i="9"/>
  <c r="H739" i="9"/>
  <c r="H804" i="9"/>
  <c r="H824" i="9"/>
  <c r="H886" i="9"/>
  <c r="H242" i="9"/>
  <c r="H290" i="9"/>
  <c r="H296" i="9"/>
  <c r="H299" i="9"/>
  <c r="H354" i="9"/>
  <c r="H360" i="9"/>
  <c r="H363" i="9"/>
  <c r="H424" i="9"/>
  <c r="H427" i="9"/>
  <c r="H438" i="9"/>
  <c r="H452" i="9"/>
  <c r="H456" i="9"/>
  <c r="H467" i="9"/>
  <c r="H486" i="9"/>
  <c r="H490" i="9"/>
  <c r="H516" i="9"/>
  <c r="H520" i="9"/>
  <c r="H531" i="9"/>
  <c r="H550" i="9"/>
  <c r="H554" i="9"/>
  <c r="H580" i="9"/>
  <c r="H584" i="9"/>
  <c r="H595" i="9"/>
  <c r="H614" i="9"/>
  <c r="H618" i="9"/>
  <c r="H644" i="9"/>
  <c r="H648" i="9"/>
  <c r="H659" i="9"/>
  <c r="H678" i="9"/>
  <c r="H689" i="9"/>
  <c r="H709" i="9"/>
  <c r="H717" i="9"/>
  <c r="H728" i="9"/>
  <c r="H786" i="9"/>
  <c r="H851" i="9"/>
  <c r="H950" i="9"/>
  <c r="H954" i="9"/>
  <c r="H958" i="9"/>
  <c r="H7" i="9"/>
  <c r="H15" i="9"/>
  <c r="H23" i="9"/>
  <c r="H31" i="9"/>
  <c r="H39" i="9"/>
  <c r="H47" i="9"/>
  <c r="H55" i="9"/>
  <c r="H63" i="9"/>
  <c r="H71" i="9"/>
  <c r="H79" i="9"/>
  <c r="H87" i="9"/>
  <c r="H95" i="9"/>
  <c r="H103" i="9"/>
  <c r="H111" i="9"/>
  <c r="H119" i="9"/>
  <c r="H127" i="9"/>
  <c r="H135" i="9"/>
  <c r="H143" i="9"/>
  <c r="H151" i="9"/>
  <c r="H159" i="9"/>
  <c r="H167" i="9"/>
  <c r="H175" i="9"/>
  <c r="H183" i="9"/>
  <c r="H191" i="9"/>
  <c r="H199" i="9"/>
  <c r="H207" i="9"/>
  <c r="H215" i="9"/>
  <c r="H223" i="9"/>
  <c r="H231" i="9"/>
  <c r="H234" i="9"/>
  <c r="H245" i="9"/>
  <c r="H266" i="9"/>
  <c r="H272" i="9"/>
  <c r="H275" i="9"/>
  <c r="H278" i="9"/>
  <c r="H281" i="9"/>
  <c r="H284" i="9"/>
  <c r="H287" i="9"/>
  <c r="H330" i="9"/>
  <c r="H336" i="9"/>
  <c r="H339" i="9"/>
  <c r="H342" i="9"/>
  <c r="H345" i="9"/>
  <c r="H348" i="9"/>
  <c r="H351" i="9"/>
  <c r="H394" i="9"/>
  <c r="H404" i="9"/>
  <c r="H414" i="9"/>
  <c r="H442" i="9"/>
  <c r="H449" i="9"/>
  <c r="H460" i="9"/>
  <c r="H464" i="9"/>
  <c r="H475" i="9"/>
  <c r="H494" i="9"/>
  <c r="H498" i="9"/>
  <c r="H524" i="9"/>
  <c r="H528" i="9"/>
  <c r="H539" i="9"/>
  <c r="H558" i="9"/>
  <c r="H562" i="9"/>
  <c r="H588" i="9"/>
  <c r="H592" i="9"/>
  <c r="H603" i="9"/>
  <c r="H622" i="9"/>
  <c r="H626" i="9"/>
  <c r="H652" i="9"/>
  <c r="H656" i="9"/>
  <c r="H667" i="9"/>
  <c r="H686" i="9"/>
  <c r="H725" i="9"/>
  <c r="H736" i="9"/>
  <c r="H755" i="9"/>
  <c r="H763" i="9"/>
  <c r="H771" i="9"/>
  <c r="H783" i="9"/>
  <c r="H805" i="9"/>
  <c r="H844" i="9"/>
  <c r="H879" i="9"/>
  <c r="H710" i="9"/>
  <c r="H759" i="9"/>
  <c r="H774" i="9"/>
  <c r="H808" i="9"/>
  <c r="H814" i="9"/>
  <c r="H831" i="9"/>
  <c r="H848" i="9"/>
  <c r="H913" i="9"/>
  <c r="H947" i="9"/>
  <c r="H1017" i="9"/>
  <c r="H1043" i="9"/>
  <c r="H1051" i="9"/>
  <c r="H1059" i="9"/>
  <c r="H1083" i="9"/>
  <c r="H1139" i="9"/>
  <c r="H1179" i="9"/>
  <c r="H687" i="9"/>
  <c r="H735" i="9"/>
  <c r="H750" i="9"/>
  <c r="H799" i="9"/>
  <c r="H838" i="9"/>
  <c r="H855" i="9"/>
  <c r="H862" i="9"/>
  <c r="H880" i="9"/>
  <c r="H887" i="9"/>
  <c r="H891" i="9"/>
  <c r="H898" i="9"/>
  <c r="H902" i="9"/>
  <c r="H936" i="9"/>
  <c r="H940" i="9"/>
  <c r="H944" i="9"/>
  <c r="H951" i="9"/>
  <c r="H963" i="9"/>
  <c r="H967" i="9"/>
  <c r="H982" i="9"/>
  <c r="H1002" i="9"/>
  <c r="H1006" i="9"/>
  <c r="H679" i="9"/>
  <c r="H711" i="9"/>
  <c r="H726" i="9"/>
  <c r="H775" i="9"/>
  <c r="H790" i="9"/>
  <c r="H815" i="9"/>
  <c r="H832" i="9"/>
  <c r="H1014" i="9"/>
  <c r="H1040" i="9"/>
  <c r="H1064" i="9"/>
  <c r="H1072" i="9"/>
  <c r="H1100" i="9"/>
  <c r="H1108" i="9"/>
  <c r="H1136" i="9"/>
  <c r="H702" i="9"/>
  <c r="H751" i="9"/>
  <c r="H766" i="9"/>
  <c r="H822" i="9"/>
  <c r="H839" i="9"/>
  <c r="H856" i="9"/>
  <c r="H863" i="9"/>
  <c r="H870" i="9"/>
  <c r="H888" i="9"/>
  <c r="H937" i="9"/>
  <c r="H952" i="9"/>
  <c r="H979" i="9"/>
  <c r="H987" i="9"/>
  <c r="H995" i="9"/>
  <c r="H1022" i="9"/>
  <c r="H727" i="9"/>
  <c r="H742" i="9"/>
  <c r="H791" i="9"/>
  <c r="H806" i="9"/>
  <c r="H816" i="9"/>
  <c r="H846" i="9"/>
  <c r="H911" i="9"/>
  <c r="H915" i="9"/>
  <c r="H919" i="9"/>
  <c r="H926" i="9"/>
  <c r="H1081" i="9"/>
  <c r="H1089" i="9"/>
  <c r="H694" i="9"/>
  <c r="H703" i="9"/>
  <c r="H718" i="9"/>
  <c r="H767" i="9"/>
  <c r="H782" i="9"/>
  <c r="H823" i="9"/>
  <c r="H840" i="9"/>
  <c r="H864" i="9"/>
  <c r="H871" i="9"/>
  <c r="H878" i="9"/>
  <c r="H900" i="9"/>
  <c r="H908" i="9"/>
  <c r="H976" i="9"/>
  <c r="H1000" i="9"/>
  <c r="H1008" i="9"/>
  <c r="H1023" i="9"/>
  <c r="H743" i="9"/>
  <c r="H758" i="9"/>
  <c r="H807" i="9"/>
  <c r="H830" i="9"/>
  <c r="H847" i="9"/>
  <c r="H912" i="9"/>
  <c r="H916" i="9"/>
  <c r="H927" i="9"/>
  <c r="H1016" i="9"/>
  <c r="H1046" i="9"/>
  <c r="H1070" i="9"/>
  <c r="H1078" i="9"/>
  <c r="H1094" i="9"/>
  <c r="H1150" i="9"/>
  <c r="H1182" i="9"/>
  <c r="H1066" i="9"/>
  <c r="H1084" i="9"/>
  <c r="H1110" i="9"/>
  <c r="H1124" i="9"/>
  <c r="H1143" i="9"/>
  <c r="H1166" i="9"/>
  <c r="H1200" i="9"/>
  <c r="H1219" i="9"/>
  <c r="H1235" i="9"/>
  <c r="H1243" i="9"/>
  <c r="H1272" i="9"/>
  <c r="H1280" i="9"/>
  <c r="H1413" i="9"/>
  <c r="H1417" i="9"/>
  <c r="H1464" i="9"/>
  <c r="H1607" i="9"/>
  <c r="H1611" i="9"/>
  <c r="H890" i="9"/>
  <c r="H978" i="9"/>
  <c r="H993" i="9"/>
  <c r="H999" i="9"/>
  <c r="H1042" i="9"/>
  <c r="H1057" i="9"/>
  <c r="H1063" i="9"/>
  <c r="H1088" i="9"/>
  <c r="H1107" i="9"/>
  <c r="H1117" i="9"/>
  <c r="H1121" i="9"/>
  <c r="H1137" i="9"/>
  <c r="H1184" i="9"/>
  <c r="H1208" i="9"/>
  <c r="H1232" i="9"/>
  <c r="H1251" i="9"/>
  <c r="H1261" i="9"/>
  <c r="H1350" i="9"/>
  <c r="H1445" i="9"/>
  <c r="H1449" i="9"/>
  <c r="H1528" i="9"/>
  <c r="H1671" i="9"/>
  <c r="H1675" i="9"/>
  <c r="H946" i="9"/>
  <c r="H969" i="9"/>
  <c r="H975" i="9"/>
  <c r="H1018" i="9"/>
  <c r="H1033" i="9"/>
  <c r="H1039" i="9"/>
  <c r="H1085" i="9"/>
  <c r="H1111" i="9"/>
  <c r="H1134" i="9"/>
  <c r="H1167" i="9"/>
  <c r="H1174" i="9"/>
  <c r="H1181" i="9"/>
  <c r="H1191" i="9"/>
  <c r="H1197" i="9"/>
  <c r="H1201" i="9"/>
  <c r="H1216" i="9"/>
  <c r="H1240" i="9"/>
  <c r="H1269" i="9"/>
  <c r="H1277" i="9"/>
  <c r="H1305" i="9"/>
  <c r="H1513" i="9"/>
  <c r="H1592" i="9"/>
  <c r="H938" i="9"/>
  <c r="H994" i="9"/>
  <c r="H1009" i="9"/>
  <c r="H1015" i="9"/>
  <c r="H1058" i="9"/>
  <c r="H1073" i="9"/>
  <c r="H1079" i="9"/>
  <c r="H1118" i="9"/>
  <c r="H1131" i="9"/>
  <c r="H1155" i="9"/>
  <c r="H1171" i="9"/>
  <c r="H1185" i="9"/>
  <c r="H1205" i="9"/>
  <c r="H1213" i="9"/>
  <c r="H1223" i="9"/>
  <c r="H1229" i="9"/>
  <c r="H1233" i="9"/>
  <c r="H1248" i="9"/>
  <c r="H1255" i="9"/>
  <c r="H1262" i="9"/>
  <c r="H1317" i="9"/>
  <c r="H1347" i="9"/>
  <c r="H1367" i="9"/>
  <c r="H1577" i="9"/>
  <c r="H1656" i="9"/>
  <c r="H930" i="9"/>
  <c r="H961" i="9"/>
  <c r="H970" i="9"/>
  <c r="H985" i="9"/>
  <c r="H991" i="9"/>
  <c r="H1034" i="9"/>
  <c r="H1049" i="9"/>
  <c r="H1055" i="9"/>
  <c r="H1092" i="9"/>
  <c r="H1099" i="9"/>
  <c r="H1112" i="9"/>
  <c r="H1168" i="9"/>
  <c r="H1198" i="9"/>
  <c r="H1237" i="9"/>
  <c r="H1245" i="9"/>
  <c r="H1270" i="9"/>
  <c r="H1286" i="9"/>
  <c r="H1294" i="9"/>
  <c r="H1302" i="9"/>
  <c r="H1310" i="9"/>
  <c r="H1399" i="9"/>
  <c r="H1494" i="9"/>
  <c r="H1641" i="9"/>
  <c r="H922" i="9"/>
  <c r="H1010" i="9"/>
  <c r="H1025" i="9"/>
  <c r="H1031" i="9"/>
  <c r="H1074" i="9"/>
  <c r="H1096" i="9"/>
  <c r="H1119" i="9"/>
  <c r="H1132" i="9"/>
  <c r="H1145" i="9"/>
  <c r="H1152" i="9"/>
  <c r="H1206" i="9"/>
  <c r="H1230" i="9"/>
  <c r="H1263" i="9"/>
  <c r="H1318" i="9"/>
  <c r="H1431" i="9"/>
  <c r="H1558" i="9"/>
  <c r="H914" i="9"/>
  <c r="H953" i="9"/>
  <c r="H962" i="9"/>
  <c r="H986" i="9"/>
  <c r="H1001" i="9"/>
  <c r="H1007" i="9"/>
  <c r="H1050" i="9"/>
  <c r="H1065" i="9"/>
  <c r="H1071" i="9"/>
  <c r="H1093" i="9"/>
  <c r="H1109" i="9"/>
  <c r="H1113" i="9"/>
  <c r="H1123" i="9"/>
  <c r="H1142" i="9"/>
  <c r="H1149" i="9"/>
  <c r="H1159" i="9"/>
  <c r="H1165" i="9"/>
  <c r="H1169" i="9"/>
  <c r="H1199" i="9"/>
  <c r="H1238" i="9"/>
  <c r="H1267" i="9"/>
  <c r="H1275" i="9"/>
  <c r="H1283" i="9"/>
  <c r="H1291" i="9"/>
  <c r="H1299" i="9"/>
  <c r="H1307" i="9"/>
  <c r="H1311" i="9"/>
  <c r="H1479" i="9"/>
  <c r="H1483" i="9"/>
  <c r="H1622" i="9"/>
  <c r="H906" i="9"/>
  <c r="H977" i="9"/>
  <c r="H983" i="9"/>
  <c r="H1026" i="9"/>
  <c r="H1041" i="9"/>
  <c r="H1047" i="9"/>
  <c r="H1103" i="9"/>
  <c r="H1120" i="9"/>
  <c r="H1153" i="9"/>
  <c r="H1187" i="9"/>
  <c r="H1203" i="9"/>
  <c r="H1211" i="9"/>
  <c r="H1231" i="9"/>
  <c r="H1264" i="9"/>
  <c r="H1315" i="9"/>
  <c r="H1357" i="9"/>
  <c r="H1381" i="9"/>
  <c r="H1385" i="9"/>
  <c r="H1543" i="9"/>
  <c r="H1547" i="9"/>
  <c r="H1217" i="9"/>
  <c r="H1249" i="9"/>
  <c r="H1281" i="9"/>
  <c r="H1287" i="9"/>
  <c r="H1293" i="9"/>
  <c r="H1345" i="9"/>
  <c r="H1351" i="9"/>
  <c r="H1361" i="9"/>
  <c r="H1371" i="9"/>
  <c r="H1403" i="9"/>
  <c r="H1435" i="9"/>
  <c r="H1457" i="9"/>
  <c r="H1472" i="9"/>
  <c r="H1487" i="9"/>
  <c r="H1491" i="9"/>
  <c r="H1502" i="9"/>
  <c r="H1521" i="9"/>
  <c r="H1536" i="9"/>
  <c r="H1551" i="9"/>
  <c r="H1555" i="9"/>
  <c r="H1566" i="9"/>
  <c r="H1585" i="9"/>
  <c r="H1600" i="9"/>
  <c r="H1615" i="9"/>
  <c r="H1619" i="9"/>
  <c r="H1630" i="9"/>
  <c r="H1649" i="9"/>
  <c r="H1664" i="9"/>
  <c r="H1679" i="9"/>
  <c r="H1683" i="9"/>
  <c r="H1687" i="9"/>
  <c r="H1691" i="9"/>
  <c r="H1695" i="9"/>
  <c r="H1699" i="9"/>
  <c r="H1703" i="9"/>
  <c r="H1707" i="9"/>
  <c r="H1711" i="9"/>
  <c r="H1715" i="9"/>
  <c r="H1719" i="9"/>
  <c r="H1723" i="9"/>
  <c r="H1727" i="9"/>
  <c r="H1731" i="9"/>
  <c r="H1735" i="9"/>
  <c r="H1739" i="9"/>
  <c r="H1743" i="9"/>
  <c r="H1747" i="9"/>
  <c r="H1751" i="9"/>
  <c r="H1321" i="9"/>
  <c r="H1327" i="9"/>
  <c r="H1333" i="9"/>
  <c r="H1375" i="9"/>
  <c r="H1389" i="9"/>
  <c r="H1393" i="9"/>
  <c r="H1407" i="9"/>
  <c r="H1421" i="9"/>
  <c r="H1425" i="9"/>
  <c r="H1432" i="9"/>
  <c r="H1439" i="9"/>
  <c r="H1465" i="9"/>
  <c r="H1480" i="9"/>
  <c r="H1495" i="9"/>
  <c r="H1499" i="9"/>
  <c r="H1510" i="9"/>
  <c r="H1529" i="9"/>
  <c r="H1544" i="9"/>
  <c r="H1559" i="9"/>
  <c r="H1563" i="9"/>
  <c r="H1574" i="9"/>
  <c r="H1593" i="9"/>
  <c r="H1608" i="9"/>
  <c r="H1623" i="9"/>
  <c r="H1627" i="9"/>
  <c r="H1638" i="9"/>
  <c r="H1657" i="9"/>
  <c r="H1672" i="9"/>
  <c r="H1095" i="9"/>
  <c r="H1177" i="9"/>
  <c r="H1209" i="9"/>
  <c r="H1241" i="9"/>
  <c r="H1273" i="9"/>
  <c r="H1297" i="9"/>
  <c r="H1303" i="9"/>
  <c r="H1309" i="9"/>
  <c r="H1355" i="9"/>
  <c r="H1365" i="9"/>
  <c r="H1379" i="9"/>
  <c r="H1411" i="9"/>
  <c r="H1443" i="9"/>
  <c r="H1473" i="9"/>
  <c r="H1488" i="9"/>
  <c r="H1503" i="9"/>
  <c r="H1507" i="9"/>
  <c r="H1518" i="9"/>
  <c r="H1537" i="9"/>
  <c r="H1552" i="9"/>
  <c r="H1567" i="9"/>
  <c r="H1571" i="9"/>
  <c r="H1582" i="9"/>
  <c r="H1601" i="9"/>
  <c r="H1616" i="9"/>
  <c r="H1631" i="9"/>
  <c r="H1635" i="9"/>
  <c r="H1646" i="9"/>
  <c r="H1665" i="9"/>
  <c r="H1680" i="9"/>
  <c r="H1684" i="9"/>
  <c r="H1688" i="9"/>
  <c r="H1692" i="9"/>
  <c r="H1696" i="9"/>
  <c r="H1700" i="9"/>
  <c r="H1704" i="9"/>
  <c r="H1708" i="9"/>
  <c r="H1712" i="9"/>
  <c r="H1716" i="9"/>
  <c r="H1720" i="9"/>
  <c r="H1724" i="9"/>
  <c r="H1728" i="9"/>
  <c r="H1732" i="9"/>
  <c r="H1736" i="9"/>
  <c r="H1740" i="9"/>
  <c r="H1748" i="9"/>
  <c r="H1087" i="9"/>
  <c r="H1151" i="9"/>
  <c r="H1183" i="9"/>
  <c r="H1215" i="9"/>
  <c r="H1247" i="9"/>
  <c r="H1279" i="9"/>
  <c r="H1285" i="9"/>
  <c r="H1337" i="9"/>
  <c r="H1343" i="9"/>
  <c r="H1349" i="9"/>
  <c r="H1369" i="9"/>
  <c r="H1383" i="9"/>
  <c r="H1397" i="9"/>
  <c r="H1401" i="9"/>
  <c r="H1415" i="9"/>
  <c r="H1429" i="9"/>
  <c r="H1433" i="9"/>
  <c r="H1440" i="9"/>
  <c r="H1447" i="9"/>
  <c r="H1451" i="9"/>
  <c r="H1462" i="9"/>
  <c r="H1481" i="9"/>
  <c r="H1496" i="9"/>
  <c r="H1511" i="9"/>
  <c r="H1515" i="9"/>
  <c r="H1526" i="9"/>
  <c r="H1545" i="9"/>
  <c r="H1560" i="9"/>
  <c r="H1575" i="9"/>
  <c r="H1579" i="9"/>
  <c r="H1609" i="9"/>
  <c r="H1624" i="9"/>
  <c r="H1639" i="9"/>
  <c r="H1643" i="9"/>
  <c r="H1673" i="9"/>
  <c r="H1265" i="9"/>
  <c r="H1313" i="9"/>
  <c r="H1319" i="9"/>
  <c r="H1325" i="9"/>
  <c r="H1359" i="9"/>
  <c r="H1387" i="9"/>
  <c r="H1419" i="9"/>
  <c r="H1455" i="9"/>
  <c r="H1459" i="9"/>
  <c r="H1470" i="9"/>
  <c r="H1489" i="9"/>
  <c r="H1504" i="9"/>
  <c r="H1519" i="9"/>
  <c r="H1523" i="9"/>
  <c r="H1534" i="9"/>
  <c r="H1553" i="9"/>
  <c r="H1568" i="9"/>
  <c r="H1583" i="9"/>
  <c r="H1587" i="9"/>
  <c r="H1617" i="9"/>
  <c r="H1632" i="9"/>
  <c r="H1647" i="9"/>
  <c r="H1651" i="9"/>
  <c r="H1681" i="9"/>
  <c r="H1689" i="9"/>
  <c r="H1697" i="9"/>
  <c r="H1705" i="9"/>
  <c r="H1713" i="9"/>
  <c r="H1741" i="9"/>
  <c r="H1749" i="9"/>
  <c r="H1135" i="9"/>
  <c r="H1175" i="9"/>
  <c r="H1207" i="9"/>
  <c r="H1239" i="9"/>
  <c r="H1271" i="9"/>
  <c r="H1289" i="9"/>
  <c r="H1295" i="9"/>
  <c r="H1301" i="9"/>
  <c r="H1353" i="9"/>
  <c r="H1363" i="9"/>
  <c r="H1373" i="9"/>
  <c r="H1377" i="9"/>
  <c r="H1391" i="9"/>
  <c r="H1405" i="9"/>
  <c r="H1409" i="9"/>
  <c r="H1423" i="9"/>
  <c r="H1437" i="9"/>
  <c r="H1441" i="9"/>
  <c r="H1448" i="9"/>
  <c r="H1463" i="9"/>
  <c r="H1467" i="9"/>
  <c r="H1478" i="9"/>
  <c r="H1497" i="9"/>
  <c r="H1512" i="9"/>
  <c r="H1527" i="9"/>
  <c r="H1531" i="9"/>
  <c r="H1542" i="9"/>
  <c r="H1561" i="9"/>
  <c r="H1576" i="9"/>
  <c r="H1591" i="9"/>
  <c r="H1595" i="9"/>
  <c r="H1606" i="9"/>
  <c r="H1625" i="9"/>
  <c r="H1640" i="9"/>
  <c r="H1655" i="9"/>
  <c r="H1659" i="9"/>
  <c r="H1127" i="9"/>
  <c r="H1161" i="9"/>
  <c r="H1193" i="9"/>
  <c r="H1225" i="9"/>
  <c r="H1257" i="9"/>
  <c r="H1329" i="9"/>
  <c r="H1335" i="9"/>
  <c r="H1341" i="9"/>
  <c r="H1395" i="9"/>
  <c r="H1427" i="9"/>
  <c r="H1456" i="9"/>
  <c r="H1471" i="9"/>
  <c r="H1475" i="9"/>
  <c r="H1486" i="9"/>
  <c r="H1505" i="9"/>
  <c r="H1520" i="9"/>
  <c r="H1535" i="9"/>
  <c r="H1539" i="9"/>
  <c r="H1550" i="9"/>
  <c r="H1569" i="9"/>
  <c r="H1584" i="9"/>
  <c r="H1599" i="9"/>
  <c r="H1603" i="9"/>
  <c r="H1614" i="9"/>
  <c r="H1633" i="9"/>
  <c r="H1648" i="9"/>
  <c r="H1663" i="9"/>
  <c r="H1667" i="9"/>
</calcChain>
</file>

<file path=xl/sharedStrings.xml><?xml version="1.0" encoding="utf-8"?>
<sst xmlns="http://schemas.openxmlformats.org/spreadsheetml/2006/main" count="92156" uniqueCount="6449">
  <si>
    <t>movie_title</t>
  </si>
  <si>
    <t>title_year</t>
  </si>
  <si>
    <t>director_name</t>
  </si>
  <si>
    <t>imdb_score</t>
  </si>
  <si>
    <t>num_critic_for_reviews</t>
  </si>
  <si>
    <t>duration</t>
  </si>
  <si>
    <t>budget</t>
  </si>
  <si>
    <t>gross</t>
  </si>
  <si>
    <t>genres</t>
  </si>
  <si>
    <t>num_voted_users</t>
  </si>
  <si>
    <t>language</t>
  </si>
  <si>
    <t>country</t>
  </si>
  <si>
    <t>The Shawshank Redemption</t>
  </si>
  <si>
    <t>Frank Darabont</t>
  </si>
  <si>
    <t>Crime|Drama</t>
  </si>
  <si>
    <t>English</t>
  </si>
  <si>
    <t>USA</t>
  </si>
  <si>
    <t>The Godfather</t>
  </si>
  <si>
    <t>Francis Ford Coppola</t>
  </si>
  <si>
    <t>The Dark Knight</t>
  </si>
  <si>
    <t>Christopher Nolan</t>
  </si>
  <si>
    <t>Action|Crime|Drama|Thriller</t>
  </si>
  <si>
    <t>The Godfather: Part II</t>
  </si>
  <si>
    <t>The Lord of the Rings: The Return of the King</t>
  </si>
  <si>
    <t>Peter Jackson</t>
  </si>
  <si>
    <t>Action|Adventure|Drama|Fantasy</t>
  </si>
  <si>
    <t>Schindler's List</t>
  </si>
  <si>
    <t>Steven Spielberg</t>
  </si>
  <si>
    <t>Biography|Drama|History</t>
  </si>
  <si>
    <t>Pulp Fiction</t>
  </si>
  <si>
    <t>Quentin Tarantino</t>
  </si>
  <si>
    <t>The Good, the Bad and the Ugly</t>
  </si>
  <si>
    <t>Sergio Leone</t>
  </si>
  <si>
    <t>Western</t>
  </si>
  <si>
    <t>Italian</t>
  </si>
  <si>
    <t>Italy</t>
  </si>
  <si>
    <t>Inception</t>
  </si>
  <si>
    <t>Action|Adventure|Sci-Fi|Thriller</t>
  </si>
  <si>
    <t>The Lord of the Rings: The Fellowship of the Ring</t>
  </si>
  <si>
    <t>New Zealand</t>
  </si>
  <si>
    <t>Fight Club</t>
  </si>
  <si>
    <t>David Fincher</t>
  </si>
  <si>
    <t>Drama</t>
  </si>
  <si>
    <t>Forrest Gump</t>
  </si>
  <si>
    <t>Robert Zemeckis</t>
  </si>
  <si>
    <t>Comedy|Drama</t>
  </si>
  <si>
    <t>Star Wars: Episode V - The Empire Strikes Back</t>
  </si>
  <si>
    <t>Irvin Kershner</t>
  </si>
  <si>
    <t>Action|Adventure|Fantasy|Sci-Fi</t>
  </si>
  <si>
    <t>The Lord of the Rings: The Two Towers</t>
  </si>
  <si>
    <t>The Matrix</t>
  </si>
  <si>
    <t>Lana Wachowski</t>
  </si>
  <si>
    <t>Action|Sci-Fi</t>
  </si>
  <si>
    <t>Goodfellas</t>
  </si>
  <si>
    <t>Martin Scorsese</t>
  </si>
  <si>
    <t>Biography|Crime|Drama</t>
  </si>
  <si>
    <t>Star Wars: Episode IV - A New Hope</t>
  </si>
  <si>
    <t>George Lucas</t>
  </si>
  <si>
    <t>One Flew Over the Cuckoo's Nest</t>
  </si>
  <si>
    <t>Milos Forman</t>
  </si>
  <si>
    <t>City of God</t>
  </si>
  <si>
    <t>Fernando Meirelles</t>
  </si>
  <si>
    <t>Portuguese</t>
  </si>
  <si>
    <t>Brazil</t>
  </si>
  <si>
    <t>Seven Samurai</t>
  </si>
  <si>
    <t>Akira Kurosawa</t>
  </si>
  <si>
    <t>Action|Adventure|Drama</t>
  </si>
  <si>
    <t>Japanese</t>
  </si>
  <si>
    <t>Japan</t>
  </si>
  <si>
    <t>Interstellar</t>
  </si>
  <si>
    <t>Adventure|Drama|Sci-Fi</t>
  </si>
  <si>
    <t>Saving Private Ryan</t>
  </si>
  <si>
    <t>Action|Drama|War</t>
  </si>
  <si>
    <t>Se7en</t>
  </si>
  <si>
    <t>Crime|Drama|Mystery|Thriller</t>
  </si>
  <si>
    <t>The Silence of the Lambs</t>
  </si>
  <si>
    <t>Jonathan Demme</t>
  </si>
  <si>
    <t>Crime|Drama|Horror|Thriller</t>
  </si>
  <si>
    <t>Spirited Away</t>
  </si>
  <si>
    <t>Hayao Miyazaki</t>
  </si>
  <si>
    <t>Adventure|Animation|Family|Fantasy</t>
  </si>
  <si>
    <t>American History X</t>
  </si>
  <si>
    <t>Tony Kaye</t>
  </si>
  <si>
    <t>The Usual Suspects</t>
  </si>
  <si>
    <t>Bryan Singer</t>
  </si>
  <si>
    <t>Modern Times</t>
  </si>
  <si>
    <t>Charles Chaplin</t>
  </si>
  <si>
    <t>Comedy|Drama|Family</t>
  </si>
  <si>
    <t>The Dark Knight Rises</t>
  </si>
  <si>
    <t>Action|Thriller</t>
  </si>
  <si>
    <t>Gladiator</t>
  </si>
  <si>
    <t>Ridley Scott</t>
  </si>
  <si>
    <t>Action|Drama|Romance</t>
  </si>
  <si>
    <t>Terminator 2: Judgment Day</t>
  </si>
  <si>
    <t>James Cameron</t>
  </si>
  <si>
    <t>Django Unchained</t>
  </si>
  <si>
    <t>Drama|Western</t>
  </si>
  <si>
    <t>The Departed</t>
  </si>
  <si>
    <t>Crime|Drama|Thriller</t>
  </si>
  <si>
    <t>The Lion King</t>
  </si>
  <si>
    <t>Roger Allers</t>
  </si>
  <si>
    <t>Adventure|Animation|Drama|Family|Musical</t>
  </si>
  <si>
    <t>The Green Mile</t>
  </si>
  <si>
    <t>Crime|Drama|Fantasy|Mystery</t>
  </si>
  <si>
    <t>The Prestige</t>
  </si>
  <si>
    <t>Drama|Mystery|Sci-Fi|Thriller</t>
  </si>
  <si>
    <t>The Pianist</t>
  </si>
  <si>
    <t>Roman Polanski</t>
  </si>
  <si>
    <t>Biography|Drama|War</t>
  </si>
  <si>
    <t>France</t>
  </si>
  <si>
    <t>Apocalypse Now</t>
  </si>
  <si>
    <t>Drama|War</t>
  </si>
  <si>
    <t>Raiders of the Lost Ark</t>
  </si>
  <si>
    <t>Action|Adventure</t>
  </si>
  <si>
    <t>Psycho</t>
  </si>
  <si>
    <t>Alfred Hitchcock</t>
  </si>
  <si>
    <t>Horror|Mystery|Thriller</t>
  </si>
  <si>
    <t>Back to the Future</t>
  </si>
  <si>
    <t>Adventure|Comedy|Sci-Fi</t>
  </si>
  <si>
    <t>Alien</t>
  </si>
  <si>
    <t>Horror|Sci-Fi</t>
  </si>
  <si>
    <t>UK</t>
  </si>
  <si>
    <t>Memento</t>
  </si>
  <si>
    <t>Mystery|Thriller</t>
  </si>
  <si>
    <t>Samsara</t>
  </si>
  <si>
    <t>Ron Fricke</t>
  </si>
  <si>
    <t>Documentary|Music</t>
  </si>
  <si>
    <t>None</t>
  </si>
  <si>
    <t>Whiplash</t>
  </si>
  <si>
    <t>Damien Chazelle</t>
  </si>
  <si>
    <t>Drama|Music</t>
  </si>
  <si>
    <t>The Lives of Others</t>
  </si>
  <si>
    <t>Florian Henckel von Donnersmarck</t>
  </si>
  <si>
    <t>Drama|Thriller</t>
  </si>
  <si>
    <t>German</t>
  </si>
  <si>
    <t>Germany</t>
  </si>
  <si>
    <t>Children of Heaven</t>
  </si>
  <si>
    <t>Majid Majidi</t>
  </si>
  <si>
    <t>Drama|Family</t>
  </si>
  <si>
    <t>Persian</t>
  </si>
  <si>
    <t>Iran</t>
  </si>
  <si>
    <t>WALL¬∑E</t>
  </si>
  <si>
    <t>Andrew Stanton</t>
  </si>
  <si>
    <t>Adventure|Animation|Family|Sci-Fi</t>
  </si>
  <si>
    <t>Braveheart</t>
  </si>
  <si>
    <t>Mel Gibson</t>
  </si>
  <si>
    <t>Biography|Drama|History|War</t>
  </si>
  <si>
    <t>Am√©lie</t>
  </si>
  <si>
    <t>Jean-Pierre Jeunet</t>
  </si>
  <si>
    <t>Comedy|Romance</t>
  </si>
  <si>
    <t>French</t>
  </si>
  <si>
    <t>Baahubali: The Beginning</t>
  </si>
  <si>
    <t>S.S. Rajamouli</t>
  </si>
  <si>
    <t>Action|Adventure|Drama|Fantasy|War</t>
  </si>
  <si>
    <t>Telugu</t>
  </si>
  <si>
    <t>India</t>
  </si>
  <si>
    <t>Star Wars: Episode VI - Return of the Jedi</t>
  </si>
  <si>
    <t>Richard Marquand</t>
  </si>
  <si>
    <t>Once Upon a Time in America</t>
  </si>
  <si>
    <t>Princess Mononoke</t>
  </si>
  <si>
    <t>Adventure|Animation|Fantasy</t>
  </si>
  <si>
    <t>Aliens</t>
  </si>
  <si>
    <t>Action|Adventure|Sci-Fi</t>
  </si>
  <si>
    <t>American Beauty</t>
  </si>
  <si>
    <t>Sam Mendes</t>
  </si>
  <si>
    <t>Lawrence of Arabia</t>
  </si>
  <si>
    <t>David Lean</t>
  </si>
  <si>
    <t>Adventure|Biography|Drama|History|War</t>
  </si>
  <si>
    <t>Das Boot</t>
  </si>
  <si>
    <t>Wolfgang Petersen</t>
  </si>
  <si>
    <t>Adventure|Drama|Thriller|War</t>
  </si>
  <si>
    <t>West Germany</t>
  </si>
  <si>
    <t>Requiem for a Dream</t>
  </si>
  <si>
    <t>Darren Aronofsky</t>
  </si>
  <si>
    <t>Oldboy</t>
  </si>
  <si>
    <t>Chan-wook Park</t>
  </si>
  <si>
    <t>Drama|Mystery|Thriller</t>
  </si>
  <si>
    <t>Korean</t>
  </si>
  <si>
    <t>South Korea</t>
  </si>
  <si>
    <t>Reservoir Dogs</t>
  </si>
  <si>
    <t>A Separation</t>
  </si>
  <si>
    <t>Asghar Farhadi</t>
  </si>
  <si>
    <t>Drama|Mystery</t>
  </si>
  <si>
    <t>The Other Dream Team</t>
  </si>
  <si>
    <t>Marius A. Markevicius</t>
  </si>
  <si>
    <t>Documentary|Sport</t>
  </si>
  <si>
    <t>Toy Story 3</t>
  </si>
  <si>
    <t>Lee Unkrich</t>
  </si>
  <si>
    <t>Adventure|Animation|Comedy|Family|Fantasy</t>
  </si>
  <si>
    <t>Up</t>
  </si>
  <si>
    <t>Pete Docter</t>
  </si>
  <si>
    <t>Adventure|Animation|Comedy|Family</t>
  </si>
  <si>
    <t>Inside Out</t>
  </si>
  <si>
    <t>Adventure|Animation|Comedy|Drama|Family|Fantasy</t>
  </si>
  <si>
    <t>Batman Begins</t>
  </si>
  <si>
    <t>Inglourious Basterds</t>
  </si>
  <si>
    <t>Adventure|Drama|War</t>
  </si>
  <si>
    <t>Indiana Jones and the Last Crusade</t>
  </si>
  <si>
    <t>Action|Adventure|Fantasy</t>
  </si>
  <si>
    <t>L.A. Confidential</t>
  </si>
  <si>
    <t>Curtis Hanson</t>
  </si>
  <si>
    <t>Toy Story</t>
  </si>
  <si>
    <t>John Lasseter</t>
  </si>
  <si>
    <t>Scarface</t>
  </si>
  <si>
    <t>Brian De Palma</t>
  </si>
  <si>
    <t>Eternal Sunshine of the Spotless Mind</t>
  </si>
  <si>
    <t>Michel Gondry</t>
  </si>
  <si>
    <t>Drama|Fantasy|Romance|Sci-Fi</t>
  </si>
  <si>
    <t>Amadeus</t>
  </si>
  <si>
    <t>Biography|Drama|History|Music</t>
  </si>
  <si>
    <t>Raging Bull</t>
  </si>
  <si>
    <t>Biography|Drama|Sport</t>
  </si>
  <si>
    <t>Metropolis</t>
  </si>
  <si>
    <t>Fritz Lang</t>
  </si>
  <si>
    <t>Drama|Sci-Fi</t>
  </si>
  <si>
    <t>Unforgiven</t>
  </si>
  <si>
    <t>Clint Eastwood</t>
  </si>
  <si>
    <t>Downfall</t>
  </si>
  <si>
    <t>Oliver Hirschbiegel</t>
  </si>
  <si>
    <t>Room</t>
  </si>
  <si>
    <t>Lenny Abrahamson</t>
  </si>
  <si>
    <t>Ireland</t>
  </si>
  <si>
    <t>Snatch</t>
  </si>
  <si>
    <t>Guy Ritchie</t>
  </si>
  <si>
    <t>Comedy|Crime</t>
  </si>
  <si>
    <t>2001: A Space Odyssey</t>
  </si>
  <si>
    <t>Stanley Kubrick</t>
  </si>
  <si>
    <t>Adventure|Mystery|Sci-Fi</t>
  </si>
  <si>
    <t>Good Will Hunting</t>
  </si>
  <si>
    <t>Gus Van Sant</t>
  </si>
  <si>
    <t>The Sting</t>
  </si>
  <si>
    <t>George Roy Hill</t>
  </si>
  <si>
    <t>Comedy|Crime|Drama</t>
  </si>
  <si>
    <t>The Hunt</t>
  </si>
  <si>
    <t>Thomas Vinterberg</t>
  </si>
  <si>
    <t>Danish</t>
  </si>
  <si>
    <t>Denmark</t>
  </si>
  <si>
    <t>Some Like It Hot</t>
  </si>
  <si>
    <t>Billy Wilder</t>
  </si>
  <si>
    <t>Comedy|Music|Romance</t>
  </si>
  <si>
    <t>No End in Sight</t>
  </si>
  <si>
    <t>Charles Ferguson</t>
  </si>
  <si>
    <t>Documentary|War</t>
  </si>
  <si>
    <t>Hoop Dreams</t>
  </si>
  <si>
    <t>Steve James</t>
  </si>
  <si>
    <t>Documentary|Drama|Sport</t>
  </si>
  <si>
    <t>Monty Python and the Holy Grail</t>
  </si>
  <si>
    <t>Terry Gilliam</t>
  </si>
  <si>
    <t>Adventure|Comedy|Fantasy</t>
  </si>
  <si>
    <t>Captain America: Civil War</t>
  </si>
  <si>
    <t>Anthony Russo</t>
  </si>
  <si>
    <t>How to Train Your Dragon</t>
  </si>
  <si>
    <t>Dean DeBlois</t>
  </si>
  <si>
    <t>The Wolf of Wall Street</t>
  </si>
  <si>
    <t>Biography|Comedy|Crime|Drama</t>
  </si>
  <si>
    <t>Finding Nemo</t>
  </si>
  <si>
    <t>A Beautiful Mind</t>
  </si>
  <si>
    <t>Ron Howard</t>
  </si>
  <si>
    <t>Biography|Drama</t>
  </si>
  <si>
    <t>Casino</t>
  </si>
  <si>
    <t>V for Vendetta</t>
  </si>
  <si>
    <t>James McTeigue</t>
  </si>
  <si>
    <t>Action|Drama|Thriller</t>
  </si>
  <si>
    <t>The Thing</t>
  </si>
  <si>
    <t>John Carpenter</t>
  </si>
  <si>
    <t>Horror|Mystery|Sci-Fi</t>
  </si>
  <si>
    <t>Die Hard</t>
  </si>
  <si>
    <t>John McTiernan</t>
  </si>
  <si>
    <t>Blade Runner</t>
  </si>
  <si>
    <t>Sci-Fi|Thriller</t>
  </si>
  <si>
    <t>Gran Torino</t>
  </si>
  <si>
    <t>Warrior</t>
  </si>
  <si>
    <t>Gavin O'Connor</t>
  </si>
  <si>
    <t>Drama|Sport</t>
  </si>
  <si>
    <t>Howl's Moving Castle</t>
  </si>
  <si>
    <t>Into the Wild</t>
  </si>
  <si>
    <t>Sean Penn</t>
  </si>
  <si>
    <t>Adventure|Biography|Drama</t>
  </si>
  <si>
    <t>Pan's Labyrinth</t>
  </si>
  <si>
    <t>Guillermo del Toro</t>
  </si>
  <si>
    <t>Drama|Fantasy|War</t>
  </si>
  <si>
    <t>Spanish</t>
  </si>
  <si>
    <t>Spain</t>
  </si>
  <si>
    <t>The Big Lebowski</t>
  </si>
  <si>
    <t>Joel Coen</t>
  </si>
  <si>
    <t>Incendies</t>
  </si>
  <si>
    <t>Denis Villeneuve</t>
  </si>
  <si>
    <t>Drama|Mystery|War</t>
  </si>
  <si>
    <t>Canada</t>
  </si>
  <si>
    <t>Gone with the Wind</t>
  </si>
  <si>
    <t>Victor Fleming</t>
  </si>
  <si>
    <t>Drama|History|Romance|War</t>
  </si>
  <si>
    <t>The Secret in Their Eyes</t>
  </si>
  <si>
    <t>Juan Jos√© Campanella</t>
  </si>
  <si>
    <t>Argentina</t>
  </si>
  <si>
    <t>Trainspotting</t>
  </si>
  <si>
    <t>Danny Boyle</t>
  </si>
  <si>
    <t>The Bridge on the River Kwai</t>
  </si>
  <si>
    <t>Lock, Stock and Two Smoking Barrels</t>
  </si>
  <si>
    <t>The Act of Killing</t>
  </si>
  <si>
    <t>Joshua Oppenheimer</t>
  </si>
  <si>
    <t>Biography|Crime|Documentary|History</t>
  </si>
  <si>
    <t>Indonesian</t>
  </si>
  <si>
    <t>On the Waterfront</t>
  </si>
  <si>
    <t>Elia Kazan</t>
  </si>
  <si>
    <t>Crime|Drama|Romance</t>
  </si>
  <si>
    <t>The Avengers</t>
  </si>
  <si>
    <t>Joss Whedon</t>
  </si>
  <si>
    <t>Guardians of the Galaxy</t>
  </si>
  <si>
    <t>James Gunn</t>
  </si>
  <si>
    <t>Mad Max: Fury Road</t>
  </si>
  <si>
    <t>George Miller</t>
  </si>
  <si>
    <t>Australia</t>
  </si>
  <si>
    <t>The Revenant</t>
  </si>
  <si>
    <t>Alejandro G. I√±√°rritu</t>
  </si>
  <si>
    <t>Adventure|Drama|Thriller|Western</t>
  </si>
  <si>
    <t>The Bourne Ultimatum</t>
  </si>
  <si>
    <t>Paul Greengrass</t>
  </si>
  <si>
    <t>Action|Mystery|Thriller</t>
  </si>
  <si>
    <t>Pirates of the Caribbean: The Curse of the Black Pearl</t>
  </si>
  <si>
    <t>Gore Verbinski</t>
  </si>
  <si>
    <t>Monsters, Inc.</t>
  </si>
  <si>
    <t>The Martian</t>
  </si>
  <si>
    <t>Shutter Island</t>
  </si>
  <si>
    <t>Jurassic Park</t>
  </si>
  <si>
    <t>Adventure|Sci-Fi|Thriller</t>
  </si>
  <si>
    <t>Gone Girl</t>
  </si>
  <si>
    <t>The Truman Show</t>
  </si>
  <si>
    <t>Peter Weir</t>
  </si>
  <si>
    <t>Comedy|Drama|Sci-Fi</t>
  </si>
  <si>
    <t>Deadpool</t>
  </si>
  <si>
    <t>Tim Miller</t>
  </si>
  <si>
    <t>Action|Adventure|Comedy|Romance|Sci-Fi</t>
  </si>
  <si>
    <t>Kill Bill: Vol. 1</t>
  </si>
  <si>
    <t>Action</t>
  </si>
  <si>
    <t>Prisoners</t>
  </si>
  <si>
    <t>The Sixth Sense</t>
  </si>
  <si>
    <t>M. Night Shyamalan</t>
  </si>
  <si>
    <t>Sin City</t>
  </si>
  <si>
    <t>Frank Miller</t>
  </si>
  <si>
    <t>Crime|Thriller</t>
  </si>
  <si>
    <t>Rush</t>
  </si>
  <si>
    <t>Action|Biography|Drama|Sport</t>
  </si>
  <si>
    <t>The Grand Budapest Hotel</t>
  </si>
  <si>
    <t>Wes Anderson</t>
  </si>
  <si>
    <t>Adventure|Comedy|Crime|Drama</t>
  </si>
  <si>
    <t>Million Dollar Baby</t>
  </si>
  <si>
    <t>The Help</t>
  </si>
  <si>
    <t>Tate Taylor</t>
  </si>
  <si>
    <t>No Country for Old Men</t>
  </si>
  <si>
    <t>Ethan Coen</t>
  </si>
  <si>
    <t>There Will Be Blood</t>
  </si>
  <si>
    <t>Paul Thomas Anderson</t>
  </si>
  <si>
    <t>12 Years a Slave</t>
  </si>
  <si>
    <t>Steve McQueen</t>
  </si>
  <si>
    <t>Spotlight</t>
  </si>
  <si>
    <t>Tom McCarthy</t>
  </si>
  <si>
    <t>Biography|Crime|Drama|History</t>
  </si>
  <si>
    <t>Hotel Rwanda</t>
  </si>
  <si>
    <t>Terry George</t>
  </si>
  <si>
    <t>Drama|History|War</t>
  </si>
  <si>
    <t>The Imitation Game</t>
  </si>
  <si>
    <t>Morten Tyldum</t>
  </si>
  <si>
    <t>Biography|Drama|Thriller|War</t>
  </si>
  <si>
    <t>The Princess Bride</t>
  </si>
  <si>
    <t>Rob Reiner</t>
  </si>
  <si>
    <t>Adventure|Family|Fantasy|Romance</t>
  </si>
  <si>
    <t>Groundhog Day</t>
  </si>
  <si>
    <t>Harold Ramis</t>
  </si>
  <si>
    <t>Comedy|Fantasy|Romance</t>
  </si>
  <si>
    <t>The Sea Inside</t>
  </si>
  <si>
    <t>Alejandro Amen√°bar</t>
  </si>
  <si>
    <t>Biography|Drama|Romance</t>
  </si>
  <si>
    <t>Tae Guk Gi: The Brotherhood of War</t>
  </si>
  <si>
    <t>Je-kyu Kang</t>
  </si>
  <si>
    <t>Stand by Me</t>
  </si>
  <si>
    <t>Adventure|Drama</t>
  </si>
  <si>
    <t>Akira</t>
  </si>
  <si>
    <t>Katsuhiro √îtomo</t>
  </si>
  <si>
    <t>Action|Animation|Sci-Fi</t>
  </si>
  <si>
    <t>Elite Squad</t>
  </si>
  <si>
    <t>Jos√© Padilha</t>
  </si>
  <si>
    <t>The Terminator</t>
  </si>
  <si>
    <t>Platoon</t>
  </si>
  <si>
    <t>Oliver Stone</t>
  </si>
  <si>
    <t>Butch Cassidy and the Sundance Kid</t>
  </si>
  <si>
    <t>Biography|Crime|Drama|Western</t>
  </si>
  <si>
    <t>Donnie Darko</t>
  </si>
  <si>
    <t>Richard Kelly</t>
  </si>
  <si>
    <t>Drama|Sci-Fi|Thriller</t>
  </si>
  <si>
    <t>Annie Hall</t>
  </si>
  <si>
    <t>Woody Allen</t>
  </si>
  <si>
    <t>The Wizard of Oz</t>
  </si>
  <si>
    <t>Adventure|Family|Fantasy|Musical</t>
  </si>
  <si>
    <t>Before Sunrise</t>
  </si>
  <si>
    <t>Richard Linklater</t>
  </si>
  <si>
    <t>Drama|Romance</t>
  </si>
  <si>
    <t>The Best Years of Our Lives</t>
  </si>
  <si>
    <t>William Wyler</t>
  </si>
  <si>
    <t>Drama|Romance|War</t>
  </si>
  <si>
    <t>Amores Perros</t>
  </si>
  <si>
    <t>Mexico</t>
  </si>
  <si>
    <t>In the Shadow of the Moon</t>
  </si>
  <si>
    <t>David Sington</t>
  </si>
  <si>
    <t>Documentary|History</t>
  </si>
  <si>
    <t>The Celebration</t>
  </si>
  <si>
    <t>Rocky</t>
  </si>
  <si>
    <t>John G. Avildsen</t>
  </si>
  <si>
    <t>Woodstock</t>
  </si>
  <si>
    <t>Michael Wadleigh</t>
  </si>
  <si>
    <t>Documentary|History|Music</t>
  </si>
  <si>
    <t>Nothing But a Man</t>
  </si>
  <si>
    <t>Michael Roemer</t>
  </si>
  <si>
    <t>X-Men: Days of Future Past</t>
  </si>
  <si>
    <t>Action|Adventure|Fantasy|Sci-Fi|Thriller</t>
  </si>
  <si>
    <t>Ratatouille</t>
  </si>
  <si>
    <t>Brad Bird</t>
  </si>
  <si>
    <t>Animation|Comedy|Family|Fantasy</t>
  </si>
  <si>
    <t>Star Trek</t>
  </si>
  <si>
    <t>J.J. Abrams</t>
  </si>
  <si>
    <t>Life of Pi</t>
  </si>
  <si>
    <t>Ang Lee</t>
  </si>
  <si>
    <t>Adventure|Drama|Fantasy</t>
  </si>
  <si>
    <t>Casino Royale</t>
  </si>
  <si>
    <t>Martin Campbell</t>
  </si>
  <si>
    <t>Action|Adventure|Thriller</t>
  </si>
  <si>
    <t>Blood Diamond</t>
  </si>
  <si>
    <t>Edward Zwick</t>
  </si>
  <si>
    <t>Adventure|Drama|Thriller</t>
  </si>
  <si>
    <t>The Incredibles</t>
  </si>
  <si>
    <t>Action|Adventure|Animation|Family</t>
  </si>
  <si>
    <t>Cinderella Man</t>
  </si>
  <si>
    <t>Big Fish</t>
  </si>
  <si>
    <t>Tim Burton</t>
  </si>
  <si>
    <t>The Pursuit of Happyness</t>
  </si>
  <si>
    <t>Gabriele Muccino</t>
  </si>
  <si>
    <t>Kill Bill: Vol. 2</t>
  </si>
  <si>
    <t>Catch Me If You Can</t>
  </si>
  <si>
    <t>The Iron Giant</t>
  </si>
  <si>
    <t>Action|Adventure|Animation|Comedy|Drama|Family|Sci-Fi</t>
  </si>
  <si>
    <t>JFK</t>
  </si>
  <si>
    <t>Drama|History|Thriller</t>
  </si>
  <si>
    <t>Serenity</t>
  </si>
  <si>
    <t>Magnolia</t>
  </si>
  <si>
    <t>Blood In, Blood Out</t>
  </si>
  <si>
    <t>Taylor Hackford</t>
  </si>
  <si>
    <t>District 9</t>
  </si>
  <si>
    <t>Neill Blomkamp</t>
  </si>
  <si>
    <t>Action|Sci-Fi|Thriller</t>
  </si>
  <si>
    <t>South Africa</t>
  </si>
  <si>
    <t>Mystic River</t>
  </si>
  <si>
    <t>Aladdin</t>
  </si>
  <si>
    <t>Ron Clements</t>
  </si>
  <si>
    <t>Adventure|Animation|Comedy|Family|Fantasy|Musical|Romance</t>
  </si>
  <si>
    <t>Winged Migration</t>
  </si>
  <si>
    <t>Jacques Perrin</t>
  </si>
  <si>
    <t>Documentary</t>
  </si>
  <si>
    <t>Rain Man</t>
  </si>
  <si>
    <t>Barry Levinson</t>
  </si>
  <si>
    <t>Her</t>
  </si>
  <si>
    <t>Spike Jonze</t>
  </si>
  <si>
    <t>Drama|Romance|Sci-Fi</t>
  </si>
  <si>
    <t>Dances with Wolves</t>
  </si>
  <si>
    <t>Kevin Costner</t>
  </si>
  <si>
    <t>Adventure|Drama|Western</t>
  </si>
  <si>
    <t>Dead Poets Society</t>
  </si>
  <si>
    <t>The Artist</t>
  </si>
  <si>
    <t>Michel Hazanavicius</t>
  </si>
  <si>
    <t>Comedy|Drama|Romance</t>
  </si>
  <si>
    <t>The King's Speech</t>
  </si>
  <si>
    <t>Tom Hooper</t>
  </si>
  <si>
    <t>Biography|Drama|History|Romance</t>
  </si>
  <si>
    <t>In Bruges</t>
  </si>
  <si>
    <t>Martin McDonagh</t>
  </si>
  <si>
    <t>Mulholland Drive</t>
  </si>
  <si>
    <t>David Lynch</t>
  </si>
  <si>
    <t>Slumdog Millionaire</t>
  </si>
  <si>
    <t>Black Swan</t>
  </si>
  <si>
    <t>The Perks of Being a Wallflower</t>
  </si>
  <si>
    <t>Stephen Chbosky</t>
  </si>
  <si>
    <t>True Romance</t>
  </si>
  <si>
    <t>Tony Scott</t>
  </si>
  <si>
    <t>Action|Crime|Drama|Romance|Thriller</t>
  </si>
  <si>
    <t>Dancer in the Dark</t>
  </si>
  <si>
    <t>Lars von Trier</t>
  </si>
  <si>
    <t>Crime|Drama|Musical</t>
  </si>
  <si>
    <t>The Exorcist</t>
  </si>
  <si>
    <t>William Friedkin</t>
  </si>
  <si>
    <t>Horror</t>
  </si>
  <si>
    <t>Jaws</t>
  </si>
  <si>
    <t>Doctor Zhivago</t>
  </si>
  <si>
    <t>The Straight Story</t>
  </si>
  <si>
    <t>Fiddler on the Roof</t>
  </si>
  <si>
    <t>Norman Jewison</t>
  </si>
  <si>
    <t>Drama|Family|Musical|Romance</t>
  </si>
  <si>
    <t>Sicko</t>
  </si>
  <si>
    <t>Michael Moore</t>
  </si>
  <si>
    <t>Documentary|Drama</t>
  </si>
  <si>
    <t>My Name Is Khan</t>
  </si>
  <si>
    <t>Karan Johar</t>
  </si>
  <si>
    <t>Hindi</t>
  </si>
  <si>
    <t>The Sound of Music</t>
  </si>
  <si>
    <t>Robert Wise</t>
  </si>
  <si>
    <t>Biography|Drama|Family|Musical|Romance</t>
  </si>
  <si>
    <t>Persepolis</t>
  </si>
  <si>
    <t>Vincent Paronnaud</t>
  </si>
  <si>
    <t>Animation|Biography|Drama|War</t>
  </si>
  <si>
    <t>Dallas Buyers Club</t>
  </si>
  <si>
    <t>Jean-Marc Vall√©e</t>
  </si>
  <si>
    <t>Shaun of the Dead</t>
  </si>
  <si>
    <t>Edgar Wright</t>
  </si>
  <si>
    <t>Comedy|Horror</t>
  </si>
  <si>
    <t>Sling Blade</t>
  </si>
  <si>
    <t>Billy Bob Thornton</t>
  </si>
  <si>
    <t>Boyhood</t>
  </si>
  <si>
    <t>Bowling for Columbine</t>
  </si>
  <si>
    <t>Crime|Documentary|Drama</t>
  </si>
  <si>
    <t>Central Station</t>
  </si>
  <si>
    <t>Walter Salles</t>
  </si>
  <si>
    <t>Young Frankenstein</t>
  </si>
  <si>
    <t>Mel Brooks</t>
  </si>
  <si>
    <t>Comedy</t>
  </si>
  <si>
    <t>Before Sunset</t>
  </si>
  <si>
    <t>Waltz with Bashir</t>
  </si>
  <si>
    <t>Ari Folman</t>
  </si>
  <si>
    <t>Animation|Biography|Documentary|Drama|History|War</t>
  </si>
  <si>
    <t>Hebrew</t>
  </si>
  <si>
    <t>Israel</t>
  </si>
  <si>
    <t>A Fistful of Dollars</t>
  </si>
  <si>
    <t>Action|Drama|Western</t>
  </si>
  <si>
    <t>Avatar</t>
  </si>
  <si>
    <t>The Hobbit: The Desolation of Smaug</t>
  </si>
  <si>
    <t>Adventure|Fantasy</t>
  </si>
  <si>
    <t>Iron Man</t>
  </si>
  <si>
    <t>Jon Favreau</t>
  </si>
  <si>
    <t>Edge of Tomorrow</t>
  </si>
  <si>
    <t>Doug Liman</t>
  </si>
  <si>
    <t>Big Hero 6</t>
  </si>
  <si>
    <t>Don Hall</t>
  </si>
  <si>
    <t>The Hobbit: An Unexpected Journey</t>
  </si>
  <si>
    <t>How to Train Your Dragon 2</t>
  </si>
  <si>
    <t>Action|Adventure|Animation|Comedy|Family|Fantasy</t>
  </si>
  <si>
    <t>Toy Story 2</t>
  </si>
  <si>
    <t>Children of Men</t>
  </si>
  <si>
    <t>Alfonso Cuar√≥n</t>
  </si>
  <si>
    <t>The Insider</t>
  </si>
  <si>
    <t>Michael Mann</t>
  </si>
  <si>
    <t>Biography|Drama|Thriller</t>
  </si>
  <si>
    <t>The Hateful Eight</t>
  </si>
  <si>
    <t>Crime|Drama|Mystery|Thriller|Western</t>
  </si>
  <si>
    <t>The Bourne Identity</t>
  </si>
  <si>
    <t>Almost Famous</t>
  </si>
  <si>
    <t>Cameron Crowe</t>
  </si>
  <si>
    <t>Adventure|Comedy|Drama|Music</t>
  </si>
  <si>
    <t>Captain Phillips</t>
  </si>
  <si>
    <t>Shrek</t>
  </si>
  <si>
    <t>Andrew Adamson</t>
  </si>
  <si>
    <t>Hero</t>
  </si>
  <si>
    <t>Yimou Zhang</t>
  </si>
  <si>
    <t>Action|Adventure|History</t>
  </si>
  <si>
    <t>Mandarin</t>
  </si>
  <si>
    <t>China</t>
  </si>
  <si>
    <t>The Notebook</t>
  </si>
  <si>
    <t>Nick Cassavetes</t>
  </si>
  <si>
    <t>Glory</t>
  </si>
  <si>
    <t>Walk the Line</t>
  </si>
  <si>
    <t>James Mangold</t>
  </si>
  <si>
    <t>Biography|Drama|Music|Romance</t>
  </si>
  <si>
    <t>Straight Outta Compton</t>
  </si>
  <si>
    <t>F. Gary Gray</t>
  </si>
  <si>
    <t>Biography|Crime|Drama|History|Music</t>
  </si>
  <si>
    <t>The Blues Brothers</t>
  </si>
  <si>
    <t>John Landis</t>
  </si>
  <si>
    <t>Action|Comedy|Crime|Music</t>
  </si>
  <si>
    <t>The Right Stuff</t>
  </si>
  <si>
    <t>Philip Kaufman</t>
  </si>
  <si>
    <t>Adventure|Drama|History</t>
  </si>
  <si>
    <t>Taken</t>
  </si>
  <si>
    <t>Pierre Morel</t>
  </si>
  <si>
    <t>The Untouchables</t>
  </si>
  <si>
    <t>The World's Fastest Indian</t>
  </si>
  <si>
    <t>Roger Donaldson</t>
  </si>
  <si>
    <t>Edward Scissorhands</t>
  </si>
  <si>
    <t>Fantasy|Romance</t>
  </si>
  <si>
    <t>Ed Wood</t>
  </si>
  <si>
    <t>Biography|Comedy|Drama</t>
  </si>
  <si>
    <t>My Fair Lady</t>
  </si>
  <si>
    <t>George Cukor</t>
  </si>
  <si>
    <t>Halloween</t>
  </si>
  <si>
    <t>Horror|Thriller</t>
  </si>
  <si>
    <t>Hot Fuzz</t>
  </si>
  <si>
    <t>Action|Comedy|Mystery</t>
  </si>
  <si>
    <t>Crouching Tiger, Hidden Dragon</t>
  </si>
  <si>
    <t>Taiwan</t>
  </si>
  <si>
    <t>The Remains of the Day</t>
  </si>
  <si>
    <t>James Ivory</t>
  </si>
  <si>
    <t>Boogie Nights</t>
  </si>
  <si>
    <t>Letters from Iwo Jima</t>
  </si>
  <si>
    <t>Ernest &amp; Celestine</t>
  </si>
  <si>
    <t>St√©phane Aubier</t>
  </si>
  <si>
    <t>Animation|Comedy|Crime|Drama|Family</t>
  </si>
  <si>
    <t>The Fighter</t>
  </si>
  <si>
    <t>David O. Russell</t>
  </si>
  <si>
    <t>E.T. the Extra-Terrestrial</t>
  </si>
  <si>
    <t>Family|Sci-Fi</t>
  </si>
  <si>
    <t>Crash</t>
  </si>
  <si>
    <t>Paul Haggis</t>
  </si>
  <si>
    <t>Amour</t>
  </si>
  <si>
    <t>Michael Haneke</t>
  </si>
  <si>
    <t>Nightcrawler</t>
  </si>
  <si>
    <t>Dan Gilroy</t>
  </si>
  <si>
    <t>Little Miss Sunshine</t>
  </si>
  <si>
    <t>Jonathan Dayton</t>
  </si>
  <si>
    <t>Veer-Zaara</t>
  </si>
  <si>
    <t>Yash Chopra</t>
  </si>
  <si>
    <t>Drama|Musical|Romance</t>
  </si>
  <si>
    <t>The Wrestler</t>
  </si>
  <si>
    <t>The Chorus</t>
  </si>
  <si>
    <t>Christophe Barratier</t>
  </si>
  <si>
    <t>Do the Right Thing</t>
  </si>
  <si>
    <t>Spike Lee</t>
  </si>
  <si>
    <t>Moon</t>
  </si>
  <si>
    <t>Duncan Jones</t>
  </si>
  <si>
    <t>Drama|Mystery|Sci-Fi</t>
  </si>
  <si>
    <t>Before Midnight</t>
  </si>
  <si>
    <t>Nine Queens</t>
  </si>
  <si>
    <t>Fabi√°n Bielinsky</t>
  </si>
  <si>
    <t>The Second Mother</t>
  </si>
  <si>
    <t>Anna Muylaert</t>
  </si>
  <si>
    <t>4 Months, 3 Weeks and 2 Days</t>
  </si>
  <si>
    <t>Cristian Mungiu</t>
  </si>
  <si>
    <t>Romanian</t>
  </si>
  <si>
    <t>Romania</t>
  </si>
  <si>
    <t>Once</t>
  </si>
  <si>
    <t>John Carney</t>
  </si>
  <si>
    <t>Drama|Music|Romance</t>
  </si>
  <si>
    <t>Tangled</t>
  </si>
  <si>
    <t>Nathan Greno</t>
  </si>
  <si>
    <t>Skyfall</t>
  </si>
  <si>
    <t>Star Trek Into Darkness</t>
  </si>
  <si>
    <t>The Jungle Book</t>
  </si>
  <si>
    <t>Adventure|Drama|Family|Fantasy</t>
  </si>
  <si>
    <t>Captain America: The Winter Soldier</t>
  </si>
  <si>
    <t>Wreck-It Ralph</t>
  </si>
  <si>
    <t>Rich Moore</t>
  </si>
  <si>
    <t>Adventure|Animation|Comedy|Family|Sci-Fi</t>
  </si>
  <si>
    <t>The Curious Case of Benjamin Button</t>
  </si>
  <si>
    <t>Drama|Fantasy|Romance</t>
  </si>
  <si>
    <t>X-Men: First Class</t>
  </si>
  <si>
    <t>Matthew Vaughn</t>
  </si>
  <si>
    <t>Harry Potter and the Prisoner of Azkaban</t>
  </si>
  <si>
    <t>Adventure|Family|Fantasy|Mystery</t>
  </si>
  <si>
    <t>Gravity</t>
  </si>
  <si>
    <t>Adventure|Drama|Sci-Fi|Thriller</t>
  </si>
  <si>
    <t>American Gangster</t>
  </si>
  <si>
    <t>The Girl with the Dragon Tattoo</t>
  </si>
  <si>
    <t>The Bourne Supremacy</t>
  </si>
  <si>
    <t>Ocean's Eleven</t>
  </si>
  <si>
    <t>Steven Soderbergh</t>
  </si>
  <si>
    <t>Oceans</t>
  </si>
  <si>
    <t>The Little Prince</t>
  </si>
  <si>
    <t>Mark Osborne</t>
  </si>
  <si>
    <t>Adventure|Animation|Drama|Family|Fantasy</t>
  </si>
  <si>
    <t>The Lego Movie</t>
  </si>
  <si>
    <t>Phil Lord</t>
  </si>
  <si>
    <t>Changeling</t>
  </si>
  <si>
    <t>The Game</t>
  </si>
  <si>
    <t>3:10 to Yuma</t>
  </si>
  <si>
    <t>Adventure|Crime|Drama|Western</t>
  </si>
  <si>
    <t>The Fugitive</t>
  </si>
  <si>
    <t>Andrew Davis</t>
  </si>
  <si>
    <t>Action|Adventure|Crime|Drama|Mystery|Thriller</t>
  </si>
  <si>
    <t>Back to the Future Part II</t>
  </si>
  <si>
    <t>The Conjuring 2</t>
  </si>
  <si>
    <t>James Wan</t>
  </si>
  <si>
    <t>The Last of the Mohicans</t>
  </si>
  <si>
    <t>Action|Adventure|Drama|Romance|War</t>
  </si>
  <si>
    <t>Apocalypto</t>
  </si>
  <si>
    <t>Action|Adventure|Drama|Thriller</t>
  </si>
  <si>
    <t>Maya</t>
  </si>
  <si>
    <t>Fantastic Mr. Fox</t>
  </si>
  <si>
    <t>Adventure|Animation|Comedy|Crime|Family</t>
  </si>
  <si>
    <t>Gattaca</t>
  </si>
  <si>
    <t>Andrew Niccol</t>
  </si>
  <si>
    <t>The Hangover</t>
  </si>
  <si>
    <t>Todd Phillips</t>
  </si>
  <si>
    <t>Donnie Brasco</t>
  </si>
  <si>
    <t>Mike Newell</t>
  </si>
  <si>
    <t>Remember the Titans</t>
  </si>
  <si>
    <t>Boaz Yakin</t>
  </si>
  <si>
    <t>Atonement</t>
  </si>
  <si>
    <t>Joe Wright</t>
  </si>
  <si>
    <t>Drama|Mystery|Romance|War</t>
  </si>
  <si>
    <t>The Big Short</t>
  </si>
  <si>
    <t>Adam McKay</t>
  </si>
  <si>
    <t>Biography|Comedy|Drama|History</t>
  </si>
  <si>
    <t>Pride &amp; Prejudice</t>
  </si>
  <si>
    <t>Lucky Number Slevin</t>
  </si>
  <si>
    <t>Paul McGuigan</t>
  </si>
  <si>
    <t>O Brother, Where Art Thou?</t>
  </si>
  <si>
    <t>Adventure|Comedy|Crime|Music</t>
  </si>
  <si>
    <t>Tombstone</t>
  </si>
  <si>
    <t>George P. Cosmatos</t>
  </si>
  <si>
    <t>Action|Biography|Drama|History|Romance|Western</t>
  </si>
  <si>
    <t>Finding Neverland</t>
  </si>
  <si>
    <t>Marc Forster</t>
  </si>
  <si>
    <t>Biography|Drama|Family</t>
  </si>
  <si>
    <t>The Last Emperor</t>
  </si>
  <si>
    <t>Bernardo Bertolucci</t>
  </si>
  <si>
    <t>The Best Offer</t>
  </si>
  <si>
    <t>Giuseppe Tornatore</t>
  </si>
  <si>
    <t>Crime|Drama|Mystery|Romance</t>
  </si>
  <si>
    <t>Black Book</t>
  </si>
  <si>
    <t>Paul Verhoeven</t>
  </si>
  <si>
    <t>Drama|Thriller|War</t>
  </si>
  <si>
    <t>Dutch</t>
  </si>
  <si>
    <t>Netherlands</t>
  </si>
  <si>
    <t>Joyeux Noel</t>
  </si>
  <si>
    <t>Christian Carion</t>
  </si>
  <si>
    <t>Drama|History|Music|Romance|War</t>
  </si>
  <si>
    <t>South Park: Bigger Longer &amp; Uncut</t>
  </si>
  <si>
    <t>Trey Parker</t>
  </si>
  <si>
    <t>Animation|Comedy|Fantasy|Musical</t>
  </si>
  <si>
    <t>Silver Linings Playbook</t>
  </si>
  <si>
    <t>Kung Fu Hustle</t>
  </si>
  <si>
    <t>Stephen Chow</t>
  </si>
  <si>
    <t>Action|Comedy|Crime|Fantasy</t>
  </si>
  <si>
    <t>Cantonese</t>
  </si>
  <si>
    <t>Hong Kong</t>
  </si>
  <si>
    <t>Predator</t>
  </si>
  <si>
    <t>Action|Horror|Sci-Fi</t>
  </si>
  <si>
    <t>Birdman or (The Unexpected Virtue of Ignorance)</t>
  </si>
  <si>
    <t>Hamlet</t>
  </si>
  <si>
    <t>Kenneth Branagh</t>
  </si>
  <si>
    <t>The White Ribbon</t>
  </si>
  <si>
    <t>The Verdict</t>
  </si>
  <si>
    <t>Sidney Lumet</t>
  </si>
  <si>
    <t>Moonrise Kingdom</t>
  </si>
  <si>
    <t>Adventure|Comedy|Drama|Romance</t>
  </si>
  <si>
    <t>The Color Purple</t>
  </si>
  <si>
    <t>Drive</t>
  </si>
  <si>
    <t>Nicolas Winding Refn</t>
  </si>
  <si>
    <t>Being John Malkovich</t>
  </si>
  <si>
    <t>Comedy|Drama|Fantasy</t>
  </si>
  <si>
    <t>Glengarry Glen Ross</t>
  </si>
  <si>
    <t>James Foley</t>
  </si>
  <si>
    <t>Crime|Drama|Mystery</t>
  </si>
  <si>
    <t>The Boy in the Striped Pajamas</t>
  </si>
  <si>
    <t>Mark Herman</t>
  </si>
  <si>
    <t>The Fault in Our Stars</t>
  </si>
  <si>
    <t>Josh Boone</t>
  </si>
  <si>
    <t>Nebraska</t>
  </si>
  <si>
    <t>Alexander Payne</t>
  </si>
  <si>
    <t>Adventure|Comedy|Drama</t>
  </si>
  <si>
    <t>About Time</t>
  </si>
  <si>
    <t>Richard Curtis</t>
  </si>
  <si>
    <t>What's Eating Gilbert Grape</t>
  </si>
  <si>
    <t>Lasse Hallstr√∂m</t>
  </si>
  <si>
    <t>Office Space</t>
  </si>
  <si>
    <t>Mike Judge</t>
  </si>
  <si>
    <t>Boyz n the Hood</t>
  </si>
  <si>
    <t>John Singleton</t>
  </si>
  <si>
    <t>Mary Poppins</t>
  </si>
  <si>
    <t>Robert Stevenson</t>
  </si>
  <si>
    <t>Comedy|Family|Fantasy|Musical</t>
  </si>
  <si>
    <t>Ordinary People</t>
  </si>
  <si>
    <t>Robert Redford</t>
  </si>
  <si>
    <t>Hedwig and the Angry Inch</t>
  </si>
  <si>
    <t>John Cameron Mitchell</t>
  </si>
  <si>
    <t>Comedy|Drama|Music|Musical</t>
  </si>
  <si>
    <t>Character</t>
  </si>
  <si>
    <t>Mike van Diem</t>
  </si>
  <si>
    <t>Lost in Translation</t>
  </si>
  <si>
    <t>Sofia Coppola</t>
  </si>
  <si>
    <t>Airplane!</t>
  </si>
  <si>
    <t>Jim Abrahams</t>
  </si>
  <si>
    <t>Evil Dead II</t>
  </si>
  <si>
    <t>Sam Raimi</t>
  </si>
  <si>
    <t>Comedy|Fantasy|Horror|Thriller</t>
  </si>
  <si>
    <t>Goldfinger</t>
  </si>
  <si>
    <t>Guy Hamilton</t>
  </si>
  <si>
    <t>Happiness</t>
  </si>
  <si>
    <t>Todd Solondz</t>
  </si>
  <si>
    <t>Blazing Saddles</t>
  </si>
  <si>
    <t>Comedy|Western</t>
  </si>
  <si>
    <t>Maurice</t>
  </si>
  <si>
    <t>Fantasia</t>
  </si>
  <si>
    <t>James Algar</t>
  </si>
  <si>
    <t>Animation|Family|Fantasy|Music</t>
  </si>
  <si>
    <t>The Triplets of Belleville</t>
  </si>
  <si>
    <t>Sylvain Chomet</t>
  </si>
  <si>
    <t>Animation|Comedy|Drama</t>
  </si>
  <si>
    <t>Gangster's Paradise: Jerusalema</t>
  </si>
  <si>
    <t>Ralph Ziman</t>
  </si>
  <si>
    <t>Action|Crime|Drama</t>
  </si>
  <si>
    <t>Man on Wire</t>
  </si>
  <si>
    <t>James Marsh</t>
  </si>
  <si>
    <t>Biography|Crime|Documentary|History|Thriller</t>
  </si>
  <si>
    <t>Run Lola Run</t>
  </si>
  <si>
    <t>Tom Tykwer</t>
  </si>
  <si>
    <t>The Lunchbox</t>
  </si>
  <si>
    <t>Ritesh Batra</t>
  </si>
  <si>
    <t>Top Hat</t>
  </si>
  <si>
    <t>Mark Sandrich</t>
  </si>
  <si>
    <t>Comedy|Musical|Romance</t>
  </si>
  <si>
    <t>Murderball</t>
  </si>
  <si>
    <t>Henry Alex Rubin</t>
  </si>
  <si>
    <t>Clerks</t>
  </si>
  <si>
    <t>Kevin Smith</t>
  </si>
  <si>
    <t>Titanic</t>
  </si>
  <si>
    <t>The Last Samurai</t>
  </si>
  <si>
    <t>Action|Drama|History|War</t>
  </si>
  <si>
    <t>Watchmen</t>
  </si>
  <si>
    <t>Zack Snyder</t>
  </si>
  <si>
    <t>Action|Drama|Mystery|Sci-Fi</t>
  </si>
  <si>
    <t>Minority Report</t>
  </si>
  <si>
    <t>Action|Mystery|Sci-Fi|Thriller</t>
  </si>
  <si>
    <t>Black Hawk Down</t>
  </si>
  <si>
    <t>The Fifth Element</t>
  </si>
  <si>
    <t>Luc Besson</t>
  </si>
  <si>
    <t>Cast Away</t>
  </si>
  <si>
    <t>Adventure|Drama|Romance</t>
  </si>
  <si>
    <t>Zodiac</t>
  </si>
  <si>
    <t>Crime|Drama|History|Mystery|Thriller</t>
  </si>
  <si>
    <t>Road to Perdition</t>
  </si>
  <si>
    <t>Stardust</t>
  </si>
  <si>
    <t>Despicable Me</t>
  </si>
  <si>
    <t>Pierre Coffin</t>
  </si>
  <si>
    <t>Animation|Comedy|Family</t>
  </si>
  <si>
    <t>Action|Drama|Fantasy|War</t>
  </si>
  <si>
    <t>Coraline</t>
  </si>
  <si>
    <t>Henry Selick</t>
  </si>
  <si>
    <t>Animation|Family|Fantasy</t>
  </si>
  <si>
    <t>Man on Fire</t>
  </si>
  <si>
    <t>A Very Long Engagement</t>
  </si>
  <si>
    <t>Seven Pounds</t>
  </si>
  <si>
    <t>As Good as It Gets</t>
  </si>
  <si>
    <t>James L. Brooks</t>
  </si>
  <si>
    <t>Eastern Promises</t>
  </si>
  <si>
    <t>David Cronenberg</t>
  </si>
  <si>
    <t>Crime|Mystery|Thriller</t>
  </si>
  <si>
    <t>Training Day</t>
  </si>
  <si>
    <t>Antoine Fuqua</t>
  </si>
  <si>
    <t>Love Actually</t>
  </si>
  <si>
    <t>Argo</t>
  </si>
  <si>
    <t>Ben Affleck</t>
  </si>
  <si>
    <t>Biography|Drama|History|Thriller</t>
  </si>
  <si>
    <t>The Social Network</t>
  </si>
  <si>
    <t>Ray</t>
  </si>
  <si>
    <t>Biography|Drama|Music</t>
  </si>
  <si>
    <t>The Count of Monte Cristo</t>
  </si>
  <si>
    <t>Kevin Reynolds</t>
  </si>
  <si>
    <t>Action|Adventure|Drama|Romance|Thriller</t>
  </si>
  <si>
    <t>Creed</t>
  </si>
  <si>
    <t>Ryan Coogler</t>
  </si>
  <si>
    <t>The Blind Side</t>
  </si>
  <si>
    <t>John Lee Hancock</t>
  </si>
  <si>
    <t>True Grit</t>
  </si>
  <si>
    <t>Malcolm X</t>
  </si>
  <si>
    <t>Ponyo</t>
  </si>
  <si>
    <t>Midnight in Paris</t>
  </si>
  <si>
    <t>Frost/Nixon</t>
  </si>
  <si>
    <t>Kick-Ass</t>
  </si>
  <si>
    <t>Action|Comedy</t>
  </si>
  <si>
    <t>Dark City</t>
  </si>
  <si>
    <t>Alex Proyas</t>
  </si>
  <si>
    <t>Action|Drama|Fantasy|Mystery|Sci-Fi|Thriller</t>
  </si>
  <si>
    <t>Gettysburg</t>
  </si>
  <si>
    <t>Ron Maxwell</t>
  </si>
  <si>
    <t>Dangerous Liaisons</t>
  </si>
  <si>
    <t>Stephen Frears</t>
  </si>
  <si>
    <t>Zombieland</t>
  </si>
  <si>
    <t>Ruben Fleischer</t>
  </si>
  <si>
    <t>Adventure|Comedy|Horror|Sci-Fi</t>
  </si>
  <si>
    <t>Close Encounters of the Third Kind</t>
  </si>
  <si>
    <t>21 Grams</t>
  </si>
  <si>
    <t>Adaptation.</t>
  </si>
  <si>
    <t>Fear and Loathing in Las Vegas</t>
  </si>
  <si>
    <t>Sense and Sensibility</t>
  </si>
  <si>
    <t>Philadelphia</t>
  </si>
  <si>
    <t>End of Watch</t>
  </si>
  <si>
    <t>David Ayer</t>
  </si>
  <si>
    <t>The Theory of Everything</t>
  </si>
  <si>
    <t>Match Point</t>
  </si>
  <si>
    <t>Drama|Romance|Thriller</t>
  </si>
  <si>
    <t>Flipped</t>
  </si>
  <si>
    <t>Brokeback Mountain</t>
  </si>
  <si>
    <t>The Butterfly Effect</t>
  </si>
  <si>
    <t>Eric Bress</t>
  </si>
  <si>
    <t>Ex Machina</t>
  </si>
  <si>
    <t>Alex Garland</t>
  </si>
  <si>
    <t>Star Trek II: The Wrath of Khan</t>
  </si>
  <si>
    <t>Nicholas Meyer</t>
  </si>
  <si>
    <t>The Muppet Christmas Carol</t>
  </si>
  <si>
    <t>Brian Henson</t>
  </si>
  <si>
    <t>Comedy|Drama|Family|Fantasy|Musical</t>
  </si>
  <si>
    <t>The Great Beauty</t>
  </si>
  <si>
    <t>Paolo Sorrentino</t>
  </si>
  <si>
    <t>City of Life and Death</t>
  </si>
  <si>
    <t>Chuan Lu</t>
  </si>
  <si>
    <t>The Visual Bible: The Gospel of John</t>
  </si>
  <si>
    <t>Philip Saville</t>
  </si>
  <si>
    <t>Vera Drake</t>
  </si>
  <si>
    <t>Mike Leigh</t>
  </si>
  <si>
    <t>Rushmore</t>
  </si>
  <si>
    <t>The Red Violin</t>
  </si>
  <si>
    <t>Fran√ßois Girard</t>
  </si>
  <si>
    <t>Drama|Music|Mystery|Romance</t>
  </si>
  <si>
    <t>Henry V</t>
  </si>
  <si>
    <t>Action|Biography|Drama|History|Romance|War</t>
  </si>
  <si>
    <t>50/50</t>
  </si>
  <si>
    <t>Jonathan Levine</t>
  </si>
  <si>
    <t>The Secret of Kells</t>
  </si>
  <si>
    <t>Tomm Moore</t>
  </si>
  <si>
    <t>500 Days of Summer</t>
  </si>
  <si>
    <t>Marc Webb</t>
  </si>
  <si>
    <t>Dazed and Confused</t>
  </si>
  <si>
    <t>Nowhere in Africa</t>
  </si>
  <si>
    <t>Caroline Link</t>
  </si>
  <si>
    <t>Control</t>
  </si>
  <si>
    <t>Anton Corbijn</t>
  </si>
  <si>
    <t>Good Bye Lenin!</t>
  </si>
  <si>
    <t>Wolfgang Becker</t>
  </si>
  <si>
    <t>The Last King of Scotland</t>
  </si>
  <si>
    <t>Kevin Macdonald</t>
  </si>
  <si>
    <t>Shine</t>
  </si>
  <si>
    <t>Scott Hicks</t>
  </si>
  <si>
    <t>Billy Elliot</t>
  </si>
  <si>
    <t>Stephen Daldry</t>
  </si>
  <si>
    <t>Y Tu Mam√° Tambi√©n</t>
  </si>
  <si>
    <t>The Barbarian Invasions</t>
  </si>
  <si>
    <t>Denys Arcand</t>
  </si>
  <si>
    <t>Comedy|Crime|Drama|Mystery|Romance</t>
  </si>
  <si>
    <t>The Sweet Hereafter</t>
  </si>
  <si>
    <t>Atom Egoyan</t>
  </si>
  <si>
    <t>The Machinist</t>
  </si>
  <si>
    <t>Brad Anderson</t>
  </si>
  <si>
    <t>25th Hour</t>
  </si>
  <si>
    <t>Lady Vengeance</t>
  </si>
  <si>
    <t>Buen D√≠a, Ram√≥n</t>
  </si>
  <si>
    <t>Jorge Ram√≠rez Su√°rez</t>
  </si>
  <si>
    <t>Mondays in the Sun</t>
  </si>
  <si>
    <t>Fernando Le√≥n de Aranoa</t>
  </si>
  <si>
    <t>Religulous</t>
  </si>
  <si>
    <t>Larry Charles</t>
  </si>
  <si>
    <t>Comedy|Documentary|War</t>
  </si>
  <si>
    <t>This Is England</t>
  </si>
  <si>
    <t>Shane Meadows</t>
  </si>
  <si>
    <t>The Lady from Shanghai</t>
  </si>
  <si>
    <t>Orson Welles</t>
  </si>
  <si>
    <t>Crime|Drama|Film-Noir|Mystery|Thriller</t>
  </si>
  <si>
    <t>Snow White and the Seven Dwarfs</t>
  </si>
  <si>
    <t>William Cottrell</t>
  </si>
  <si>
    <t>Animation|Family|Fantasy|Musical</t>
  </si>
  <si>
    <t>Saw</t>
  </si>
  <si>
    <t>You Can Count on Me</t>
  </si>
  <si>
    <t>Kenneth Lonergan</t>
  </si>
  <si>
    <t>Dead Man's Shoes</t>
  </si>
  <si>
    <t>Who Killed the Electric Car?</t>
  </si>
  <si>
    <t>Chris Paine</t>
  </si>
  <si>
    <t>Taxi to the Dark Side</t>
  </si>
  <si>
    <t>Alex Gibney</t>
  </si>
  <si>
    <t>Crime|Documentary|War</t>
  </si>
  <si>
    <t>A Hard Day's Night</t>
  </si>
  <si>
    <t>Richard Lester</t>
  </si>
  <si>
    <t>Comedy|Musical</t>
  </si>
  <si>
    <t>The Station Agent</t>
  </si>
  <si>
    <t>Bloody Sunday</t>
  </si>
  <si>
    <t>42nd Street</t>
  </si>
  <si>
    <t>Lloyd Bacon</t>
  </si>
  <si>
    <t>The Trials of Darryl Hunt</t>
  </si>
  <si>
    <t>Ricki Stern</t>
  </si>
  <si>
    <t>Crime|Documentary</t>
  </si>
  <si>
    <t>Weekend</t>
  </si>
  <si>
    <t>Andrew Haigh</t>
  </si>
  <si>
    <t>Dawn of the Planet of the Apes</t>
  </si>
  <si>
    <t>Matt Reeves</t>
  </si>
  <si>
    <t>Action|Adventure|Drama|Sci-Fi</t>
  </si>
  <si>
    <t>Harry Potter and the Goblet of Fire</t>
  </si>
  <si>
    <t>Frozen</t>
  </si>
  <si>
    <t>Chris Buck</t>
  </si>
  <si>
    <t>Adventure|Animation|Comedy|Family|Fantasy|Musical</t>
  </si>
  <si>
    <t>Kung Fu Panda</t>
  </si>
  <si>
    <t>Action|Adventure|Animation|Comedy|Family</t>
  </si>
  <si>
    <t>The Hunger Games: Catching Fire</t>
  </si>
  <si>
    <t>Francis Lawrence</t>
  </si>
  <si>
    <t>Star Wars: Episode III - Revenge of the Sith</t>
  </si>
  <si>
    <t>The Flowers of War</t>
  </si>
  <si>
    <t>Rise of the Planet of the Apes</t>
  </si>
  <si>
    <t>Rupert Wyatt</t>
  </si>
  <si>
    <t>Action|Drama|Sci-Fi|Thriller</t>
  </si>
  <si>
    <t>Die Hard with a Vengeance</t>
  </si>
  <si>
    <t>Sherlock Holmes</t>
  </si>
  <si>
    <t>Action|Adventure|Crime|Mystery|Thriller</t>
  </si>
  <si>
    <t>Enemy at the Gates</t>
  </si>
  <si>
    <t>Jean-Jacques Annaud</t>
  </si>
  <si>
    <t>Fury</t>
  </si>
  <si>
    <t>Munich</t>
  </si>
  <si>
    <t>The Abyss</t>
  </si>
  <si>
    <t>Ice Age</t>
  </si>
  <si>
    <t>Chris Wedge</t>
  </si>
  <si>
    <t>Apollo 13</t>
  </si>
  <si>
    <t>Les Mis√©rables</t>
  </si>
  <si>
    <t>Collateral</t>
  </si>
  <si>
    <t>The Godfather: Part III</t>
  </si>
  <si>
    <t>Moulin Rouge!</t>
  </si>
  <si>
    <t>Baz Luhrmann</t>
  </si>
  <si>
    <t>Grindhouse</t>
  </si>
  <si>
    <t>Robert Rodriguez</t>
  </si>
  <si>
    <t>Action|Horror|Thriller</t>
  </si>
  <si>
    <t>The Thin Red Line</t>
  </si>
  <si>
    <t>Terrence Malick</t>
  </si>
  <si>
    <t>Interview with the Vampire: The Vampire Chronicles</t>
  </si>
  <si>
    <t>Neil Jordan</t>
  </si>
  <si>
    <t>Drama|Fantasy|Horror</t>
  </si>
  <si>
    <t>Inside Man</t>
  </si>
  <si>
    <t>Moneyball</t>
  </si>
  <si>
    <t>Bennett Miller</t>
  </si>
  <si>
    <t>Traffic</t>
  </si>
  <si>
    <t>Star Trek: First Contact</t>
  </si>
  <si>
    <t>Jonathan Frakes</t>
  </si>
  <si>
    <t>Action|Adventure|Drama|Sci-Fi|Thriller</t>
  </si>
  <si>
    <t>Lord of War</t>
  </si>
  <si>
    <t>Lone Survivor</t>
  </si>
  <si>
    <t>Peter Berg</t>
  </si>
  <si>
    <t>Action|Biography|Drama|Thriller|War</t>
  </si>
  <si>
    <t>Bridge of Spies</t>
  </si>
  <si>
    <t>The Impossible</t>
  </si>
  <si>
    <t>J.A. Bayona</t>
  </si>
  <si>
    <t>The Crow</t>
  </si>
  <si>
    <t>Action|Drama|Fantasy</t>
  </si>
  <si>
    <t>The Hurricane</t>
  </si>
  <si>
    <t>The Town</t>
  </si>
  <si>
    <t>Batman</t>
  </si>
  <si>
    <t>A Few Good Men</t>
  </si>
  <si>
    <t>The Reader</t>
  </si>
  <si>
    <t>The Hunt for Red October</t>
  </si>
  <si>
    <t>Blow</t>
  </si>
  <si>
    <t>Ted Demme</t>
  </si>
  <si>
    <t>Sicario</t>
  </si>
  <si>
    <t>Action|Crime|Drama|Mystery|Thriller</t>
  </si>
  <si>
    <t>Secondhand Lions</t>
  </si>
  <si>
    <t>Tim McCanlies</t>
  </si>
  <si>
    <t>Stranger Than Fiction</t>
  </si>
  <si>
    <t>Comedy|Drama|Fantasy|Romance</t>
  </si>
  <si>
    <t>Midnight Run</t>
  </si>
  <si>
    <t>Martin Brest</t>
  </si>
  <si>
    <t>Action|Comedy|Crime|Thriller</t>
  </si>
  <si>
    <t>Indiana Jones and the Temple of Doom</t>
  </si>
  <si>
    <t>The Royal Tenenbaums</t>
  </si>
  <si>
    <t>The Hours</t>
  </si>
  <si>
    <t>The Fisher King</t>
  </si>
  <si>
    <t>I Am Sam</t>
  </si>
  <si>
    <t>Jessie Nelson</t>
  </si>
  <si>
    <t>Me Before You</t>
  </si>
  <si>
    <t>Thea Sharrock</t>
  </si>
  <si>
    <t>Milk</t>
  </si>
  <si>
    <t>High Fidelity</t>
  </si>
  <si>
    <t>Comedy|Drama|Music|Romance</t>
  </si>
  <si>
    <t>The Kite Runner</t>
  </si>
  <si>
    <t>Dari</t>
  </si>
  <si>
    <t>The Book Thief</t>
  </si>
  <si>
    <t>Brian Percival</t>
  </si>
  <si>
    <t>United 93</t>
  </si>
  <si>
    <t>127 Hours</t>
  </si>
  <si>
    <t>Adventure|Biography|Drama|Thriller</t>
  </si>
  <si>
    <t>Superbad</t>
  </si>
  <si>
    <t>Greg Mottola</t>
  </si>
  <si>
    <t>The Others</t>
  </si>
  <si>
    <t>Fantasy|Horror|Thriller</t>
  </si>
  <si>
    <t>The Illusionist</t>
  </si>
  <si>
    <t>Neil Burger</t>
  </si>
  <si>
    <t>Drama|Mystery|Romance|Thriller</t>
  </si>
  <si>
    <t>House of Sand and Fog</t>
  </si>
  <si>
    <t>Vadim Perelman</t>
  </si>
  <si>
    <t>When Harry Met Sally...</t>
  </si>
  <si>
    <t>Radio Days</t>
  </si>
  <si>
    <t>The Great Debaters</t>
  </si>
  <si>
    <t>Denzel Washington</t>
  </si>
  <si>
    <t>The Hurt Locker</t>
  </si>
  <si>
    <t>Kathryn Bigelow</t>
  </si>
  <si>
    <t>Drama|History|Thriller|War</t>
  </si>
  <si>
    <t>Kiss Kiss Bang Bang</t>
  </si>
  <si>
    <t>Shane Black</t>
  </si>
  <si>
    <t>Comedy|Crime|Mystery</t>
  </si>
  <si>
    <t>Little Children</t>
  </si>
  <si>
    <t>Todd Field</t>
  </si>
  <si>
    <t>Philomena</t>
  </si>
  <si>
    <t>House of Flying Daggers</t>
  </si>
  <si>
    <t>Action|Adventure|Drama|Romance</t>
  </si>
  <si>
    <t>Dead Man Walking</t>
  </si>
  <si>
    <t>Tim Robbins</t>
  </si>
  <si>
    <t>Army of Darkness</t>
  </si>
  <si>
    <t>Comedy|Fantasy|Horror</t>
  </si>
  <si>
    <t>It's a Mad, Mad, Mad, Mad World</t>
  </si>
  <si>
    <t>Stanley Kramer</t>
  </si>
  <si>
    <t>Action|Adventure|Comedy|Crime</t>
  </si>
  <si>
    <t>All or Nothing</t>
  </si>
  <si>
    <t>28 Days Later...</t>
  </si>
  <si>
    <t>Drama|Horror|Sci-Fi|Thriller</t>
  </si>
  <si>
    <t>Escape from Alcatraz</t>
  </si>
  <si>
    <t>Don Siegel</t>
  </si>
  <si>
    <t>American Psycho</t>
  </si>
  <si>
    <t>Mary Harron</t>
  </si>
  <si>
    <t>Thank You for Smoking</t>
  </si>
  <si>
    <t>Jason Reitman</t>
  </si>
  <si>
    <t>The Piano</t>
  </si>
  <si>
    <t>Jane Campion</t>
  </si>
  <si>
    <t>A Single Man</t>
  </si>
  <si>
    <t>Tom Ford</t>
  </si>
  <si>
    <t>The Last Temptation of Christ</t>
  </si>
  <si>
    <t>The Damned United</t>
  </si>
  <si>
    <t>West Side Story</t>
  </si>
  <si>
    <t>Jerome Robbins</t>
  </si>
  <si>
    <t>Crime|Drama|Musical|Romance|Thriller</t>
  </si>
  <si>
    <t>Headhunters</t>
  </si>
  <si>
    <t>Norwegian</t>
  </si>
  <si>
    <t>Norway</t>
  </si>
  <si>
    <t>Saint Ralph</t>
  </si>
  <si>
    <t>Michael McGowan</t>
  </si>
  <si>
    <t>Comedy|Drama|Sport</t>
  </si>
  <si>
    <t>Instructions Not Included</t>
  </si>
  <si>
    <t>Eugenio Derbez</t>
  </si>
  <si>
    <t>Lone Star</t>
  </si>
  <si>
    <t>John Sayles</t>
  </si>
  <si>
    <t>Whale Rider</t>
  </si>
  <si>
    <t>Niki Caro</t>
  </si>
  <si>
    <t>Leaving Las Vegas</t>
  </si>
  <si>
    <t>Mike Figgis</t>
  </si>
  <si>
    <t>Waiting for Guffman</t>
  </si>
  <si>
    <t>Christopher Guest</t>
  </si>
  <si>
    <t>March of the Penguins</t>
  </si>
  <si>
    <t>Luc Jacquet</t>
  </si>
  <si>
    <t>Animal House</t>
  </si>
  <si>
    <t>Garden State</t>
  </si>
  <si>
    <t>Zach Braff</t>
  </si>
  <si>
    <t>My Life Without Me</t>
  </si>
  <si>
    <t>Isabel Coixet</t>
  </si>
  <si>
    <t>Fuel</t>
  </si>
  <si>
    <t>Joshua Tickell</t>
  </si>
  <si>
    <t>Elling</t>
  </si>
  <si>
    <t>Petter N√¶ss</t>
  </si>
  <si>
    <t>Mad Max 2: The Road Warrior</t>
  </si>
  <si>
    <t>The Legend of Drunken Master</t>
  </si>
  <si>
    <t>Chia-Liang Liu</t>
  </si>
  <si>
    <t>Boys Don't Cry</t>
  </si>
  <si>
    <t>Kimberly Peirce</t>
  </si>
  <si>
    <t>Biography|Crime|Drama|Romance</t>
  </si>
  <si>
    <t>The Raid: Redemption</t>
  </si>
  <si>
    <t>Gareth Evans</t>
  </si>
  <si>
    <t>Action|Crime|Thriller</t>
  </si>
  <si>
    <t>Indonesia</t>
  </si>
  <si>
    <t>Antarctica: A Year on Ice</t>
  </si>
  <si>
    <t>Anthony Powell</t>
  </si>
  <si>
    <t>Adventure|Biography|Documentary|Drama</t>
  </si>
  <si>
    <t>Beyond the Mat</t>
  </si>
  <si>
    <t>Barry W. Blaustein</t>
  </si>
  <si>
    <t>Biography|Documentary|Sport</t>
  </si>
  <si>
    <t>As It Is in Heaven</t>
  </si>
  <si>
    <t>Kay Pollak</t>
  </si>
  <si>
    <t>Swedish</t>
  </si>
  <si>
    <t>Sweden</t>
  </si>
  <si>
    <t>Ayurveda: Art of Being</t>
  </si>
  <si>
    <t>Pan Nalin</t>
  </si>
  <si>
    <t>Smiling Fish &amp; Goat on Fire</t>
  </si>
  <si>
    <t>Kevin Jordan</t>
  </si>
  <si>
    <t>Avengers: Age of Ultron</t>
  </si>
  <si>
    <t>Harry Potter and the Half-Blood Prince</t>
  </si>
  <si>
    <t>David Yates</t>
  </si>
  <si>
    <t>The Hobbit: The Battle of the Five Armies</t>
  </si>
  <si>
    <t>Star Trek Beyond</t>
  </si>
  <si>
    <t>Justin Lin</t>
  </si>
  <si>
    <t>Hugo</t>
  </si>
  <si>
    <t>Adventure|Drama|Family|Mystery</t>
  </si>
  <si>
    <t>Harry Potter and the Order of the Phoenix</t>
  </si>
  <si>
    <t>Harry Potter and the Sorcerer's Stone</t>
  </si>
  <si>
    <t>Chris Columbus</t>
  </si>
  <si>
    <t>Adventure|Family|Fantasy</t>
  </si>
  <si>
    <t>X-Men 2</t>
  </si>
  <si>
    <t>Sherlock Holmes: A Game of Shadows</t>
  </si>
  <si>
    <t>Total Recall</t>
  </si>
  <si>
    <t>The Aviator</t>
  </si>
  <si>
    <t>Cloud Atlas</t>
  </si>
  <si>
    <t>Gangs of New York</t>
  </si>
  <si>
    <t>Mulan</t>
  </si>
  <si>
    <t>Tony Bancroft</t>
  </si>
  <si>
    <t>Adventure|Animation|Family|Fantasy|Musical|War</t>
  </si>
  <si>
    <t>Scott Pilgrim vs. the World</t>
  </si>
  <si>
    <t>Action|Comedy|Fantasy|Romance</t>
  </si>
  <si>
    <t>Despicable Me 2</t>
  </si>
  <si>
    <t>Animation|Comedy|Family|Sci-Fi</t>
  </si>
  <si>
    <t>Perfume: The Story of a Murderer</t>
  </si>
  <si>
    <t>Crime|Drama|Fantasy</t>
  </si>
  <si>
    <t>The Devil's Advocate</t>
  </si>
  <si>
    <t>The Life of David Gale</t>
  </si>
  <si>
    <t>Alan Parker</t>
  </si>
  <si>
    <t>Sleepers</t>
  </si>
  <si>
    <t>Pinocchio</t>
  </si>
  <si>
    <t>Norman Ferguson</t>
  </si>
  <si>
    <t>Bram Stoker's Dracula</t>
  </si>
  <si>
    <t>Fantasy|Horror|Romance</t>
  </si>
  <si>
    <t>Brian Helgeland</t>
  </si>
  <si>
    <t>A Nightmare on Elm Street</t>
  </si>
  <si>
    <t>Wes Craven</t>
  </si>
  <si>
    <t>Saving Mr. Banks</t>
  </si>
  <si>
    <t>Biography|Comedy|Drama|History|Music</t>
  </si>
  <si>
    <t>Source Code</t>
  </si>
  <si>
    <t>Mystery|Sci-Fi|Thriller</t>
  </si>
  <si>
    <t>A History of Violence</t>
  </si>
  <si>
    <t>Legends of the Fall</t>
  </si>
  <si>
    <t>Drama|Romance|War|Western</t>
  </si>
  <si>
    <t>The Curse of the Were-Rabbit</t>
  </si>
  <si>
    <t>Steve Box</t>
  </si>
  <si>
    <t>Animation|Comedy|Family|Mystery|Sci-Fi</t>
  </si>
  <si>
    <t>Southpaw</t>
  </si>
  <si>
    <t>The Assassination of Jesse James by the Coward Robert Ford</t>
  </si>
  <si>
    <t>Andrew Dominik</t>
  </si>
  <si>
    <t>Biography|Crime|Drama|History|Western</t>
  </si>
  <si>
    <t>Cry Freedom</t>
  </si>
  <si>
    <t>Richard Attenborough</t>
  </si>
  <si>
    <t>Miracle</t>
  </si>
  <si>
    <t>Biography|Drama|History|Sport</t>
  </si>
  <si>
    <t>Open Range</t>
  </si>
  <si>
    <t>Drama|Romance|Western</t>
  </si>
  <si>
    <t>The Constant Gardener</t>
  </si>
  <si>
    <t>August Rush</t>
  </si>
  <si>
    <t>Kirsten Sheridan</t>
  </si>
  <si>
    <t>Elizabeth</t>
  </si>
  <si>
    <t>Shekhar Kapur</t>
  </si>
  <si>
    <t>Tora! Tora! Tora!</t>
  </si>
  <si>
    <t>Richard Fleischer</t>
  </si>
  <si>
    <t>Eddie the Eagle</t>
  </si>
  <si>
    <t>Dexter Fletcher</t>
  </si>
  <si>
    <t>Biography|Comedy|Drama|Sport</t>
  </si>
  <si>
    <t>The Bridges of Madison County</t>
  </si>
  <si>
    <t>Freedom Writers</t>
  </si>
  <si>
    <t>Richard LaGravenese</t>
  </si>
  <si>
    <t>The Conjuring</t>
  </si>
  <si>
    <t>Selma</t>
  </si>
  <si>
    <t>Ava DuVernay</t>
  </si>
  <si>
    <t>Babel</t>
  </si>
  <si>
    <t>Doubt</t>
  </si>
  <si>
    <t>John Patrick Shanley</t>
  </si>
  <si>
    <t>Reign Over Me</t>
  </si>
  <si>
    <t>Mike Binder</t>
  </si>
  <si>
    <t>Bullets Over Broadway</t>
  </si>
  <si>
    <t>Synecdoche, New York</t>
  </si>
  <si>
    <t>Charlie Kaufman</t>
  </si>
  <si>
    <t>Equilibrium</t>
  </si>
  <si>
    <t>Kurt Wimmer</t>
  </si>
  <si>
    <t>The Painted Veil</t>
  </si>
  <si>
    <t>John Curran</t>
  </si>
  <si>
    <t>Life as a House</t>
  </si>
  <si>
    <t>Irwin Winkler</t>
  </si>
  <si>
    <t>The Ice Storm</t>
  </si>
  <si>
    <t>Sideways</t>
  </si>
  <si>
    <t>A Simple Plan</t>
  </si>
  <si>
    <t>Home Alone</t>
  </si>
  <si>
    <t>Comedy|Family</t>
  </si>
  <si>
    <t>Beetlejuice</t>
  </si>
  <si>
    <t>Comedy|Fantasy</t>
  </si>
  <si>
    <t>Three Burials</t>
  </si>
  <si>
    <t>Tommy Lee Jones</t>
  </si>
  <si>
    <t>Adventure|Crime|Drama|Mystery|Western</t>
  </si>
  <si>
    <t>Sarah's Key</t>
  </si>
  <si>
    <t>Gilles Paquet-Brenner</t>
  </si>
  <si>
    <t>Jackie Brown</t>
  </si>
  <si>
    <t>Kar-Wai Wong</t>
  </si>
  <si>
    <t>Trade</t>
  </si>
  <si>
    <t>Marco Kreuzpaintner</t>
  </si>
  <si>
    <t>10 Days in a Madhouse</t>
  </si>
  <si>
    <t>Timothy Hines</t>
  </si>
  <si>
    <t>Madadayo</t>
  </si>
  <si>
    <t>My Cousin Vinny</t>
  </si>
  <si>
    <t>Jonathan Lynn</t>
  </si>
  <si>
    <t>Brooklyn</t>
  </si>
  <si>
    <t>John Crowley</t>
  </si>
  <si>
    <t>Oliver!</t>
  </si>
  <si>
    <t>Carol Reed</t>
  </si>
  <si>
    <t>Drama|Family|Musical</t>
  </si>
  <si>
    <t>Richard III</t>
  </si>
  <si>
    <t>Richard Loncraine</t>
  </si>
  <si>
    <t>The Texas Chain Saw Massacre</t>
  </si>
  <si>
    <t>Tobe Hooper</t>
  </si>
  <si>
    <t>Juno</t>
  </si>
  <si>
    <t>Good Night, and Good Luck.</t>
  </si>
  <si>
    <t>George Clooney</t>
  </si>
  <si>
    <t>Rabbit-Proof Fence</t>
  </si>
  <si>
    <t>Phillip Noyce</t>
  </si>
  <si>
    <t>Adventure|Biography|Drama|History</t>
  </si>
  <si>
    <t>Aboriginal</t>
  </si>
  <si>
    <t>We Need to Talk About Kevin</t>
  </si>
  <si>
    <t>Lynne Ramsay</t>
  </si>
  <si>
    <t>Fahrenheit 9/11</t>
  </si>
  <si>
    <t>Documentary|Drama|War</t>
  </si>
  <si>
    <t>Best in Show</t>
  </si>
  <si>
    <t>Still Alice</t>
  </si>
  <si>
    <t>Richard Glatzer</t>
  </si>
  <si>
    <t>Rudderless</t>
  </si>
  <si>
    <t>William H. Macy</t>
  </si>
  <si>
    <t>Comedy|Drama|Music</t>
  </si>
  <si>
    <t>The Orphanage</t>
  </si>
  <si>
    <t>Menace II Society</t>
  </si>
  <si>
    <t>Albert Hughes</t>
  </si>
  <si>
    <t>Gods and Monsters</t>
  </si>
  <si>
    <t>Bill Condon</t>
  </si>
  <si>
    <t>Maria Full of Grace</t>
  </si>
  <si>
    <t>Joshua Marston</t>
  </si>
  <si>
    <t>Colombia</t>
  </si>
  <si>
    <t>From Russia with Love</t>
  </si>
  <si>
    <t>Terence Young</t>
  </si>
  <si>
    <t>Travelers and Magicians</t>
  </si>
  <si>
    <t>Khyentse Norbu</t>
  </si>
  <si>
    <t>Dzongkha</t>
  </si>
  <si>
    <t>In the Bedroom</t>
  </si>
  <si>
    <t>Buffalo '66</t>
  </si>
  <si>
    <t>Vincent Gallo</t>
  </si>
  <si>
    <t>Comedy|Crime|Drama|Romance</t>
  </si>
  <si>
    <t>Fruitvale Station</t>
  </si>
  <si>
    <t>Welcome to the Dollhouse</t>
  </si>
  <si>
    <t>American Graffiti</t>
  </si>
  <si>
    <t>Metropolitan</t>
  </si>
  <si>
    <t>Whit Stillman</t>
  </si>
  <si>
    <t>Burn</t>
  </si>
  <si>
    <t>Tom Putnam</t>
  </si>
  <si>
    <t>Call + Response</t>
  </si>
  <si>
    <t>Justin Dillon</t>
  </si>
  <si>
    <t>Roger &amp; Me</t>
  </si>
  <si>
    <t>Pi</t>
  </si>
  <si>
    <t>George Washington</t>
  </si>
  <si>
    <t>David Gordon Green</t>
  </si>
  <si>
    <t>The Circle</t>
  </si>
  <si>
    <t>Jafar Panahi</t>
  </si>
  <si>
    <t>Mission: Impossible - Rogue Nation</t>
  </si>
  <si>
    <t>Christopher McQuarrie</t>
  </si>
  <si>
    <t>Mission: Impossible - Ghost Protocol</t>
  </si>
  <si>
    <t>Master and Commander: The Far Side of the World</t>
  </si>
  <si>
    <t>Action|Adventure|Drama|History|War</t>
  </si>
  <si>
    <t>Ant-Man</t>
  </si>
  <si>
    <t>Peyton Reed</t>
  </si>
  <si>
    <t>Action|Adventure|Comedy|Sci-Fi</t>
  </si>
  <si>
    <t>The Adventures of Tintin</t>
  </si>
  <si>
    <t>Action|Adventure|Family|Mystery</t>
  </si>
  <si>
    <t>Harry Potter and the Chamber of Secrets</t>
  </si>
  <si>
    <t>Contact</t>
  </si>
  <si>
    <t>X-Men</t>
  </si>
  <si>
    <t>The Rock</t>
  </si>
  <si>
    <t>Michael Bay</t>
  </si>
  <si>
    <t>The Simpsons Movie</t>
  </si>
  <si>
    <t>David Silverman</t>
  </si>
  <si>
    <t>Adventure|Animation|Comedy</t>
  </si>
  <si>
    <t>Lincoln</t>
  </si>
  <si>
    <t>Invictus</t>
  </si>
  <si>
    <t>The Phantom of the Opera</t>
  </si>
  <si>
    <t>Joel Schumacher</t>
  </si>
  <si>
    <t>Drama|Musical|Romance|Thriller</t>
  </si>
  <si>
    <t>Law Abiding Citizen</t>
  </si>
  <si>
    <t>Zero Dark Thirty</t>
  </si>
  <si>
    <t>Man on the Moon</t>
  </si>
  <si>
    <t>Crazy, Stupid, Love.</t>
  </si>
  <si>
    <t>Glenn Ficarra</t>
  </si>
  <si>
    <t>13 Hours</t>
  </si>
  <si>
    <t>Action|Drama|Thriller|War</t>
  </si>
  <si>
    <t>The Judge</t>
  </si>
  <si>
    <t>David Dobkin</t>
  </si>
  <si>
    <t>K-PAX</t>
  </si>
  <si>
    <t>Iain Softley</t>
  </si>
  <si>
    <t>The Bucket List</t>
  </si>
  <si>
    <t>Across the Universe</t>
  </si>
  <si>
    <t>Julie Taymor</t>
  </si>
  <si>
    <t>Drama|Fantasy|Musical|Romance</t>
  </si>
  <si>
    <t>A Time to Kill</t>
  </si>
  <si>
    <t>Back to the Future Part III</t>
  </si>
  <si>
    <t>Adventure|Comedy|Sci-Fi|Western</t>
  </si>
  <si>
    <t>Mean Streets</t>
  </si>
  <si>
    <t>Crime|Drama|Romance|Thriller</t>
  </si>
  <si>
    <t>Red Cliff</t>
  </si>
  <si>
    <t>John Woo</t>
  </si>
  <si>
    <t>The English Patient</t>
  </si>
  <si>
    <t>Anthony Minghella</t>
  </si>
  <si>
    <t>Poltergeist</t>
  </si>
  <si>
    <t>Fantasy|Horror</t>
  </si>
  <si>
    <t>Wonder Boys</t>
  </si>
  <si>
    <t>The Walk</t>
  </si>
  <si>
    <t>Up in the Air</t>
  </si>
  <si>
    <t>Looper</t>
  </si>
  <si>
    <t>Rian Johnson</t>
  </si>
  <si>
    <t>Action|Crime|Drama|Sci-Fi|Thriller</t>
  </si>
  <si>
    <t>Corpse Bride</t>
  </si>
  <si>
    <t>Animation|Drama|Family|Fantasy|Musical|Romance</t>
  </si>
  <si>
    <t>The Next Three Days</t>
  </si>
  <si>
    <t>Dawn of the Dead</t>
  </si>
  <si>
    <t>My Sister's Keeper</t>
  </si>
  <si>
    <t>A Passage to India</t>
  </si>
  <si>
    <t>Notes on a Scandal</t>
  </si>
  <si>
    <t>Richard Eyre</t>
  </si>
  <si>
    <t>A Bridge Too Far</t>
  </si>
  <si>
    <t>Shadowlands</t>
  </si>
  <si>
    <t>Death at a Funeral</t>
  </si>
  <si>
    <t>Frank Oz</t>
  </si>
  <si>
    <t>Deconstructing Harry</t>
  </si>
  <si>
    <t>Topsy-Turvy</t>
  </si>
  <si>
    <t>Biography|Comedy|Drama|History|Music|Musical</t>
  </si>
  <si>
    <t>Little Boy</t>
  </si>
  <si>
    <t>Alejandro Monteverde</t>
  </si>
  <si>
    <t>The Proposition</t>
  </si>
  <si>
    <t>John Hillcoat</t>
  </si>
  <si>
    <t>Crime|Drama|Western</t>
  </si>
  <si>
    <t>The Baader Meinhof Complex</t>
  </si>
  <si>
    <t>Uli Edel</t>
  </si>
  <si>
    <t>Action|Biography|Crime|Drama</t>
  </si>
  <si>
    <t>McFarland, USA</t>
  </si>
  <si>
    <t>Running Scared</t>
  </si>
  <si>
    <t>Wayne Kramer</t>
  </si>
  <si>
    <t>Wall Street</t>
  </si>
  <si>
    <t>Tootsie</t>
  </si>
  <si>
    <t>Sydney Pollack</t>
  </si>
  <si>
    <t>National Lampoon's Vacation</t>
  </si>
  <si>
    <t>Adventure|Comedy</t>
  </si>
  <si>
    <t>Grosse Pointe Blank</t>
  </si>
  <si>
    <t>George Armitage</t>
  </si>
  <si>
    <t>Action|Comedy|Crime|Romance|Thriller</t>
  </si>
  <si>
    <t>Manderlay</t>
  </si>
  <si>
    <t>Far from Heaven</t>
  </si>
  <si>
    <t>Todd Haynes</t>
  </si>
  <si>
    <t>Quills</t>
  </si>
  <si>
    <t>Lars and the Real Girl</t>
  </si>
  <si>
    <t>Craig Gillespie</t>
  </si>
  <si>
    <t>Witness</t>
  </si>
  <si>
    <t>Frida</t>
  </si>
  <si>
    <t>Rounders</t>
  </si>
  <si>
    <t>John Dahl</t>
  </si>
  <si>
    <t>A Walk to Remember</t>
  </si>
  <si>
    <t>Adam Shankman</t>
  </si>
  <si>
    <t>Inside Llewyn Davis</t>
  </si>
  <si>
    <t>Dogma</t>
  </si>
  <si>
    <t>Adventure|Comedy|Drama|Fantasy</t>
  </si>
  <si>
    <t>Mud</t>
  </si>
  <si>
    <t>Jeff Nichols</t>
  </si>
  <si>
    <t>Love Jones</t>
  </si>
  <si>
    <t>Theodore Witcher</t>
  </si>
  <si>
    <t>Dirty Pretty Things</t>
  </si>
  <si>
    <t>Much Ado About Nothing</t>
  </si>
  <si>
    <t>Begin Again</t>
  </si>
  <si>
    <t>Driving Miss Daisy</t>
  </si>
  <si>
    <t>Bruce Beresford</t>
  </si>
  <si>
    <t>Capote</t>
  </si>
  <si>
    <t>Layer Cake</t>
  </si>
  <si>
    <t>Caddyshack</t>
  </si>
  <si>
    <t>Comedy|Sport</t>
  </si>
  <si>
    <t>City Island</t>
  </si>
  <si>
    <t>Raymond De Felitta</t>
  </si>
  <si>
    <t>Ghost World</t>
  </si>
  <si>
    <t>Terry Zwigoff</t>
  </si>
  <si>
    <t>Clerks II</t>
  </si>
  <si>
    <t>The Way Way Back</t>
  </si>
  <si>
    <t>Nat Faxon</t>
  </si>
  <si>
    <t>Heavenly Creatures</t>
  </si>
  <si>
    <t>Biography|Crime|Drama|Romance|Thriller</t>
  </si>
  <si>
    <t>I Served the King of England</t>
  </si>
  <si>
    <t>Jir√≠ Menzel</t>
  </si>
  <si>
    <t>Comedy|Drama|Romance|War</t>
  </si>
  <si>
    <t>Czech</t>
  </si>
  <si>
    <t>Czech Republic</t>
  </si>
  <si>
    <t>Take Shelter</t>
  </si>
  <si>
    <t>Bound</t>
  </si>
  <si>
    <t>Bella</t>
  </si>
  <si>
    <t>Waking Ned Devine</t>
  </si>
  <si>
    <t>Kirk Jones</t>
  </si>
  <si>
    <t>A Room with a View</t>
  </si>
  <si>
    <t>Summer Storm</t>
  </si>
  <si>
    <t>Comedy|Drama|Romance|Sport</t>
  </si>
  <si>
    <t>Hustle &amp; Flow</t>
  </si>
  <si>
    <t>Craig Brewer</t>
  </si>
  <si>
    <t>Crime|Drama|Music</t>
  </si>
  <si>
    <t>Me and You and Everyone We Know</t>
  </si>
  <si>
    <t>Miranda July</t>
  </si>
  <si>
    <t>The Squid and the Whale</t>
  </si>
  <si>
    <t>Noah Baumbach</t>
  </si>
  <si>
    <t>Journey from the Fall</t>
  </si>
  <si>
    <t>Ham Tran</t>
  </si>
  <si>
    <t>Vietnamese</t>
  </si>
  <si>
    <t>Monsoon Wedding</t>
  </si>
  <si>
    <t>Mira Nair</t>
  </si>
  <si>
    <t>Pink Ribbons, Inc.</t>
  </si>
  <si>
    <t>L√©a Pool</t>
  </si>
  <si>
    <t>Blue Valentine</t>
  </si>
  <si>
    <t>Derek Cianfrance</t>
  </si>
  <si>
    <t>Transamerica</t>
  </si>
  <si>
    <t>Duncan Tucker</t>
  </si>
  <si>
    <t>20 Feet from Stardom</t>
  </si>
  <si>
    <t>Morgan Neville</t>
  </si>
  <si>
    <t>Wristcutters: A Love Story</t>
  </si>
  <si>
    <t>Goran Dukic</t>
  </si>
  <si>
    <t>Osama</t>
  </si>
  <si>
    <t>Siddiq Barmak</t>
  </si>
  <si>
    <t>Afghanistan</t>
  </si>
  <si>
    <t>Swingers</t>
  </si>
  <si>
    <t>The Horse Boy</t>
  </si>
  <si>
    <t>Michel Orion Scott</t>
  </si>
  <si>
    <t>The Cure</t>
  </si>
  <si>
    <t>Kiyoshi Kurosawa</t>
  </si>
  <si>
    <t>Crime|Horror|Mystery|Thriller</t>
  </si>
  <si>
    <t>Pirates of the Caribbean: Dead Man's Chest</t>
  </si>
  <si>
    <t>Spider-Man 2</t>
  </si>
  <si>
    <t>Action|Adventure|Fantasy|Romance</t>
  </si>
  <si>
    <t>Monsters University</t>
  </si>
  <si>
    <t>Dan Scanlon</t>
  </si>
  <si>
    <t>The Great Gatsby</t>
  </si>
  <si>
    <t>X-Men: Apocalypse</t>
  </si>
  <si>
    <t>Warcraft</t>
  </si>
  <si>
    <t>Kung Fu Panda 2</t>
  </si>
  <si>
    <t>Jennifer Yuh Nelson</t>
  </si>
  <si>
    <t>Rise of the Guardians</t>
  </si>
  <si>
    <t>Peter Ramsey</t>
  </si>
  <si>
    <t>Spider-Man</t>
  </si>
  <si>
    <t>Megamind</t>
  </si>
  <si>
    <t>Tom McGrath</t>
  </si>
  <si>
    <t>Action|Animation|Comedy|Family|Sci-Fi</t>
  </si>
  <si>
    <t>Fast Five</t>
  </si>
  <si>
    <t>The Croods</t>
  </si>
  <si>
    <t>Kirk De Micco</t>
  </si>
  <si>
    <t>The Emperor's New Groove</t>
  </si>
  <si>
    <t>Mark Dindal</t>
  </si>
  <si>
    <t>The Spanish Prisoner</t>
  </si>
  <si>
    <t>David Mamet</t>
  </si>
  <si>
    <t>Men in Black</t>
  </si>
  <si>
    <t>Barry Sonnenfeld</t>
  </si>
  <si>
    <t>Adventure|Comedy|Family|Mystery|Sci-Fi</t>
  </si>
  <si>
    <t>The Secret Life of Walter Mitty</t>
  </si>
  <si>
    <t>Ben Stiller</t>
  </si>
  <si>
    <t>Adventure|Comedy|Drama|Fantasy|Romance</t>
  </si>
  <si>
    <t>Seabiscuit</t>
  </si>
  <si>
    <t>Gary Ross</t>
  </si>
  <si>
    <t>Drama|History|Sport</t>
  </si>
  <si>
    <t>Enemy of the State</t>
  </si>
  <si>
    <t>Memoirs of a Geisha</t>
  </si>
  <si>
    <t>Rob Marshall</t>
  </si>
  <si>
    <t>The Hunger Games</t>
  </si>
  <si>
    <t>Face/Off</t>
  </si>
  <si>
    <t>Action|Crime|Sci-Fi|Thriller</t>
  </si>
  <si>
    <t>Fantasia 2000</t>
  </si>
  <si>
    <t>Thirteen Days</t>
  </si>
  <si>
    <t>Now You See Me</t>
  </si>
  <si>
    <t>Louis Leterrier</t>
  </si>
  <si>
    <t>The Terminal</t>
  </si>
  <si>
    <t>The Man from U.N.C.L.E.</t>
  </si>
  <si>
    <t>Action|Adventure|Comedy</t>
  </si>
  <si>
    <t>Eyes Wide Shut</t>
  </si>
  <si>
    <t>This Is It</t>
  </si>
  <si>
    <t>Kenny Ortega</t>
  </si>
  <si>
    <t>American Sniper</t>
  </si>
  <si>
    <t>Action|Biography|Drama|History|Thriller|War</t>
  </si>
  <si>
    <t>Superman</t>
  </si>
  <si>
    <t>Richard Donner</t>
  </si>
  <si>
    <t>Action|Adventure|Drama|Romance|Sci-Fi</t>
  </si>
  <si>
    <t>Crimson Tide</t>
  </si>
  <si>
    <t>Ronin</t>
  </si>
  <si>
    <t>John Frankenheimer</t>
  </si>
  <si>
    <t>Action|Adventure|Crime|Thriller</t>
  </si>
  <si>
    <t>Jerry Maguire</t>
  </si>
  <si>
    <t>Erin Brockovich</t>
  </si>
  <si>
    <t>The Book of Life</t>
  </si>
  <si>
    <t>Jorge R. Guti√©rrez</t>
  </si>
  <si>
    <t>Adventure|Animation|Comedy|Family|Fantasy|Romance</t>
  </si>
  <si>
    <t>The Negotiator</t>
  </si>
  <si>
    <t>The Life Aquatic with Steve Zissou</t>
  </si>
  <si>
    <t>The Infiltrator</t>
  </si>
  <si>
    <t>Brad Furman</t>
  </si>
  <si>
    <t>Biography|Crime|Drama|Thriller</t>
  </si>
  <si>
    <t>Galaxy Quest</t>
  </si>
  <si>
    <t>Dean Parisot</t>
  </si>
  <si>
    <t>Revolutionary Road</t>
  </si>
  <si>
    <t>Finding Forrester</t>
  </si>
  <si>
    <t>American Hustle</t>
  </si>
  <si>
    <t>The Talented Mr. Ripley</t>
  </si>
  <si>
    <t>Eight Below</t>
  </si>
  <si>
    <t>Frank Marshall</t>
  </si>
  <si>
    <t>Adventure|Drama|Family</t>
  </si>
  <si>
    <t>The Lincoln Lawyer</t>
  </si>
  <si>
    <t>Sunshine</t>
  </si>
  <si>
    <t>The Hudsucker Proxy</t>
  </si>
  <si>
    <t>Precious</t>
  </si>
  <si>
    <t>Lee Daniels</t>
  </si>
  <si>
    <t>The Express</t>
  </si>
  <si>
    <t>Gary Fleder</t>
  </si>
  <si>
    <t>Cape Fear</t>
  </si>
  <si>
    <t>Closer</t>
  </si>
  <si>
    <t>Mike Nichols</t>
  </si>
  <si>
    <t>The Young Victoria</t>
  </si>
  <si>
    <t>The Fountain</t>
  </si>
  <si>
    <t>Mr. Holland's Opus</t>
  </si>
  <si>
    <t>Stephen Herek</t>
  </si>
  <si>
    <t>Flight</t>
  </si>
  <si>
    <t>Frequency</t>
  </si>
  <si>
    <t>Gregory Hoblit</t>
  </si>
  <si>
    <t>Crime|Drama|Mystery|Sci-Fi|Thriller</t>
  </si>
  <si>
    <t>Winnie the Pooh</t>
  </si>
  <si>
    <t>Stephen J. Anderson</t>
  </si>
  <si>
    <t>Adventure|Animation|Comedy|Family|Musical</t>
  </si>
  <si>
    <t>North Country</t>
  </si>
  <si>
    <t>Identity</t>
  </si>
  <si>
    <t>Chocolat</t>
  </si>
  <si>
    <t>August: Osage County</t>
  </si>
  <si>
    <t>John Wells</t>
  </si>
  <si>
    <t>Punch-Drunk Love</t>
  </si>
  <si>
    <t>Comedy|Drama|Romance|Thriller</t>
  </si>
  <si>
    <t>Angela's Ashes</t>
  </si>
  <si>
    <t>Big Trouble in Little China</t>
  </si>
  <si>
    <t>Action|Adventure|Comedy|Fantasy</t>
  </si>
  <si>
    <t>The Road</t>
  </si>
  <si>
    <t>Star Trek IV: The Voyage Home</t>
  </si>
  <si>
    <t>Leonard Nimoy</t>
  </si>
  <si>
    <t>Girl, Interrupted</t>
  </si>
  <si>
    <t>The Hundred-Foot Journey</t>
  </si>
  <si>
    <t>Moli√®re</t>
  </si>
  <si>
    <t>Laurent Tirard</t>
  </si>
  <si>
    <t>Comedy|History</t>
  </si>
  <si>
    <t>Michael Clayton</t>
  </si>
  <si>
    <t>Tony Gilroy</t>
  </si>
  <si>
    <t>The Descendants</t>
  </si>
  <si>
    <t>The Bank Job</t>
  </si>
  <si>
    <t>From Dusk Till Dawn</t>
  </si>
  <si>
    <t>Crime|Fantasy|Horror</t>
  </si>
  <si>
    <t>Big</t>
  </si>
  <si>
    <t>Penny Marshall</t>
  </si>
  <si>
    <t>Comedy|Drama|Family|Fantasy|Romance</t>
  </si>
  <si>
    <t>Borat: Cultural Learnings of America for Make Benefit Glorious Nation of Kazakhstan</t>
  </si>
  <si>
    <t>Gosford Park</t>
  </si>
  <si>
    <t>Robert Altman</t>
  </si>
  <si>
    <t>Blue Jasmine</t>
  </si>
  <si>
    <t>Mongol: The Rise of Genghis Khan</t>
  </si>
  <si>
    <t>Sergey Bodrov</t>
  </si>
  <si>
    <t>Mongolian</t>
  </si>
  <si>
    <t>Russia</t>
  </si>
  <si>
    <t>RocknRolla</t>
  </si>
  <si>
    <t>Dumb &amp; Dumber</t>
  </si>
  <si>
    <t>Peter Farrelly</t>
  </si>
  <si>
    <t>Enter the Void</t>
  </si>
  <si>
    <t>Gaspar No√©</t>
  </si>
  <si>
    <t>Drama|Fantasy</t>
  </si>
  <si>
    <t>Beverly Hills Cop</t>
  </si>
  <si>
    <t>Action|Comedy|Crime</t>
  </si>
  <si>
    <t>The Queen</t>
  </si>
  <si>
    <t>Little Women</t>
  </si>
  <si>
    <t>Gillian Armstrong</t>
  </si>
  <si>
    <t>Drama|Family|Romance</t>
  </si>
  <si>
    <t>The Place Beyond the Pines</t>
  </si>
  <si>
    <t>Amen.</t>
  </si>
  <si>
    <t>Costa-Gavras</t>
  </si>
  <si>
    <t>Biography|Crime|Drama|War</t>
  </si>
  <si>
    <t>Good Morning, Vietnam</t>
  </si>
  <si>
    <t>Biography|Comedy|Drama|War</t>
  </si>
  <si>
    <t>St. Vincent</t>
  </si>
  <si>
    <t>Theodore Melfi</t>
  </si>
  <si>
    <t>Paris, je t'aime</t>
  </si>
  <si>
    <t>Olivier Assayas</t>
  </si>
  <si>
    <t>The Widow of Saint-Pierre</t>
  </si>
  <si>
    <t>Patrice Leconte</t>
  </si>
  <si>
    <t>Antwone Fisher</t>
  </si>
  <si>
    <t>The Land Before Time</t>
  </si>
  <si>
    <t>Don Bluth</t>
  </si>
  <si>
    <t>Adventure|Animation|Family</t>
  </si>
  <si>
    <t>Duma</t>
  </si>
  <si>
    <t>Carroll Ballard</t>
  </si>
  <si>
    <t>The Secret Life of Bees</t>
  </si>
  <si>
    <t>Gina Prince-Bythewood</t>
  </si>
  <si>
    <t>Frailty</t>
  </si>
  <si>
    <t>Bill Paxton</t>
  </si>
  <si>
    <t>Woman in Gold</t>
  </si>
  <si>
    <t>Simon Curtis</t>
  </si>
  <si>
    <t>The Best Exotic Marigold Hotel</t>
  </si>
  <si>
    <t>John Madden</t>
  </si>
  <si>
    <t>Rescue Dawn</t>
  </si>
  <si>
    <t>Werner Herzog</t>
  </si>
  <si>
    <t>Adventure|Biography|Drama|War</t>
  </si>
  <si>
    <t>Peaceful Warrior</t>
  </si>
  <si>
    <t>Victor Salva</t>
  </si>
  <si>
    <t>Drama|Romance|Sport</t>
  </si>
  <si>
    <t>Shaolin Soccer</t>
  </si>
  <si>
    <t>Action|Comedy|Sport</t>
  </si>
  <si>
    <t>Imaginary Heroes</t>
  </si>
  <si>
    <t>Dan Harris</t>
  </si>
  <si>
    <t>The Good, the Bad, the Weird</t>
  </si>
  <si>
    <t>Jee-woon Kim</t>
  </si>
  <si>
    <t>Action|Adventure|Comedy|Western</t>
  </si>
  <si>
    <t>Flame and Citron</t>
  </si>
  <si>
    <t>Ole Christian Madsen</t>
  </si>
  <si>
    <t>Crazy Heart</t>
  </si>
  <si>
    <t>Scott Cooper</t>
  </si>
  <si>
    <t>Election</t>
  </si>
  <si>
    <t>Anomalisa</t>
  </si>
  <si>
    <t>Duke Johnson</t>
  </si>
  <si>
    <t>Animation|Comedy|Drama|Romance</t>
  </si>
  <si>
    <t>Another Year</t>
  </si>
  <si>
    <t>An Education</t>
  </si>
  <si>
    <t>Lone Scherfig</t>
  </si>
  <si>
    <t>Dope</t>
  </si>
  <si>
    <t>Rick Famuyiwa</t>
  </si>
  <si>
    <t>Pale Rider</t>
  </si>
  <si>
    <t>Aimee &amp; Jaguar</t>
  </si>
  <si>
    <t>Max F√§rberb√∂ck</t>
  </si>
  <si>
    <t>Biography|Drama|Romance|War</t>
  </si>
  <si>
    <t>Go</t>
  </si>
  <si>
    <t>Shame</t>
  </si>
  <si>
    <t>Aberdeen</t>
  </si>
  <si>
    <t>Hans Petter Moland</t>
  </si>
  <si>
    <t>The Guard</t>
  </si>
  <si>
    <t>John Michael McDonagh</t>
  </si>
  <si>
    <t>Comedy|Crime|Thriller</t>
  </si>
  <si>
    <t>L'auberge espagnole</t>
  </si>
  <si>
    <t>C√©dric Klapisch</t>
  </si>
  <si>
    <t>10 Cloverfield Lane</t>
  </si>
  <si>
    <t>Dan Trachtenberg</t>
  </si>
  <si>
    <t>Drama|Horror|Mystery|Sci-Fi|Thriller</t>
  </si>
  <si>
    <t>Monster</t>
  </si>
  <si>
    <t>Patty Jenkins</t>
  </si>
  <si>
    <t>Eve's Bayou</t>
  </si>
  <si>
    <t>Kasi Lemmons</t>
  </si>
  <si>
    <t>Lovely, Still</t>
  </si>
  <si>
    <t>Nicholas Fackler</t>
  </si>
  <si>
    <t>Soul Kitchen</t>
  </si>
  <si>
    <t>Fatih Akin</t>
  </si>
  <si>
    <t>Exiled</t>
  </si>
  <si>
    <t>Johnnie To</t>
  </si>
  <si>
    <t>The Crying Game</t>
  </si>
  <si>
    <t>They Live</t>
  </si>
  <si>
    <t>Horror|Sci-Fi|Thriller</t>
  </si>
  <si>
    <t>Talk Radio</t>
  </si>
  <si>
    <t>Friday</t>
  </si>
  <si>
    <t>Tsotsi</t>
  </si>
  <si>
    <t>Gavin Hood</t>
  </si>
  <si>
    <t>Zulu</t>
  </si>
  <si>
    <t>Beasts of the Southern Wild</t>
  </si>
  <si>
    <t>Benh Zeitlin</t>
  </si>
  <si>
    <t>Songcatcher</t>
  </si>
  <si>
    <t>Maggie Greenwald</t>
  </si>
  <si>
    <t>The Bubble</t>
  </si>
  <si>
    <t>Eytan Fox</t>
  </si>
  <si>
    <t>Dr. No</t>
  </si>
  <si>
    <t>Once in a Lifetime: The Extraordinary Story of the New York Cosmos</t>
  </si>
  <si>
    <t>Paul Crowder</t>
  </si>
  <si>
    <t>The Hammer</t>
  </si>
  <si>
    <t>Charles Herman-Wurmfeld</t>
  </si>
  <si>
    <t>Comedy|Romance|Sport</t>
  </si>
  <si>
    <t>Twin Falls Idaho</t>
  </si>
  <si>
    <t>Michael Polish</t>
  </si>
  <si>
    <t>Mean Creek</t>
  </si>
  <si>
    <t>Jacob Aaron Estes</t>
  </si>
  <si>
    <t>Chasing Amy</t>
  </si>
  <si>
    <t>Cube</t>
  </si>
  <si>
    <t>Vincenzo Natali</t>
  </si>
  <si>
    <t>The Woman Chaser</t>
  </si>
  <si>
    <t>Robinson Devor</t>
  </si>
  <si>
    <t>Super Size Me</t>
  </si>
  <si>
    <t>Morgan Spurlock</t>
  </si>
  <si>
    <t>Comedy|Documentary|Drama</t>
  </si>
  <si>
    <t>In the Company of Men</t>
  </si>
  <si>
    <t>Neil LaBute</t>
  </si>
  <si>
    <t>Man of Steel</t>
  </si>
  <si>
    <t>King Kong</t>
  </si>
  <si>
    <t>Iron Man 3</t>
  </si>
  <si>
    <t>Furious 7</t>
  </si>
  <si>
    <t>Brave</t>
  </si>
  <si>
    <t>Mark Andrews</t>
  </si>
  <si>
    <t>I Am Legend</t>
  </si>
  <si>
    <t>Drama|Horror|Sci-Fi</t>
  </si>
  <si>
    <t>The Matrix Reloaded</t>
  </si>
  <si>
    <t>Troy</t>
  </si>
  <si>
    <t>Adventure</t>
  </si>
  <si>
    <t>Kung Fu Panda 3</t>
  </si>
  <si>
    <t>Alessandro Carloni</t>
  </si>
  <si>
    <t>Rango</t>
  </si>
  <si>
    <t>Adventure|Animation|Comedy|Family|Western</t>
  </si>
  <si>
    <t>Live Free or Die Hard</t>
  </si>
  <si>
    <t>Len Wiseman</t>
  </si>
  <si>
    <t>Kingdom of Heaven</t>
  </si>
  <si>
    <t>True Lies</t>
  </si>
  <si>
    <t>Action|Comedy|Thriller</t>
  </si>
  <si>
    <t>Starship Troopers</t>
  </si>
  <si>
    <t>Action|Sci-Fi|War</t>
  </si>
  <si>
    <t>The Peanuts Movie</t>
  </si>
  <si>
    <t>Steve Martino</t>
  </si>
  <si>
    <t>Lilo &amp; Stitch</t>
  </si>
  <si>
    <t>Adventure|Animation|Comedy|Drama|Family|Fantasy|Sci-Fi</t>
  </si>
  <si>
    <t>Cold Mountain</t>
  </si>
  <si>
    <t>Adventure|Drama|History|Romance|War</t>
  </si>
  <si>
    <t>Red Dragon</t>
  </si>
  <si>
    <t>Brett Ratner</t>
  </si>
  <si>
    <t>Unbreakable</t>
  </si>
  <si>
    <t>Shrek 2</t>
  </si>
  <si>
    <t>Cars</t>
  </si>
  <si>
    <t>Adventure|Animation|Comedy|Family|Sport</t>
  </si>
  <si>
    <t>War Horse</t>
  </si>
  <si>
    <t>Agora</t>
  </si>
  <si>
    <t>Adventure|Drama|History|Romance</t>
  </si>
  <si>
    <t>Unbroken</t>
  </si>
  <si>
    <t>Angelina Jolie Pitt</t>
  </si>
  <si>
    <t>Biography|Drama|Sport|War</t>
  </si>
  <si>
    <t>GoldenEye</t>
  </si>
  <si>
    <t>Shooter</t>
  </si>
  <si>
    <t>The Equalizer</t>
  </si>
  <si>
    <t>Paddington</t>
  </si>
  <si>
    <t>Paul King</t>
  </si>
  <si>
    <t>Insomnia</t>
  </si>
  <si>
    <t>Coach Carter</t>
  </si>
  <si>
    <t>Thomas Carter</t>
  </si>
  <si>
    <t>A Bug's Life</t>
  </si>
  <si>
    <t>The Ghost Writer</t>
  </si>
  <si>
    <t>21 Jump Street</t>
  </si>
  <si>
    <t>Micmacs</t>
  </si>
  <si>
    <t>The Karate Kid</t>
  </si>
  <si>
    <t>Action|Drama|Family|Sport</t>
  </si>
  <si>
    <t>A League of Their Own</t>
  </si>
  <si>
    <t>The Intern</t>
  </si>
  <si>
    <t>Nancy Meyers</t>
  </si>
  <si>
    <t>Amistad</t>
  </si>
  <si>
    <t>Drama|History</t>
  </si>
  <si>
    <t>The Doors</t>
  </si>
  <si>
    <t>Biography|Drama|Music|Musical</t>
  </si>
  <si>
    <t>Pay It Forward</t>
  </si>
  <si>
    <t>Mimi Leder</t>
  </si>
  <si>
    <t>Ip Man 3</t>
  </si>
  <si>
    <t>Wilson Yip</t>
  </si>
  <si>
    <t>Action|Biography|Drama|History</t>
  </si>
  <si>
    <t>Secretariat</t>
  </si>
  <si>
    <t>Randall Wallace</t>
  </si>
  <si>
    <t>Biography|Drama|Family|History|Sport</t>
  </si>
  <si>
    <t>The Age of Innocence</t>
  </si>
  <si>
    <t>Men of Honor</t>
  </si>
  <si>
    <t>George Tillman Jr.</t>
  </si>
  <si>
    <t>Out of Africa</t>
  </si>
  <si>
    <t>Chicago</t>
  </si>
  <si>
    <t>Comedy|Crime|Musical</t>
  </si>
  <si>
    <t>Speed</t>
  </si>
  <si>
    <t>Jan de Bont</t>
  </si>
  <si>
    <t>Lee Daniels' The Butler</t>
  </si>
  <si>
    <t>About Schmidt</t>
  </si>
  <si>
    <t>Forgetting Sarah Marshall</t>
  </si>
  <si>
    <t>Nicholas Stoller</t>
  </si>
  <si>
    <t>The Age of Adaline</t>
  </si>
  <si>
    <t>Lee Toland Krieger</t>
  </si>
  <si>
    <t>Star Trek VI: The Undiscovered Country</t>
  </si>
  <si>
    <t>Shakespeare in Love</t>
  </si>
  <si>
    <t>Silverado</t>
  </si>
  <si>
    <t>Lawrence Kasdan</t>
  </si>
  <si>
    <t>Action|Crime|Drama|Western</t>
  </si>
  <si>
    <t>Bridge to Terabithia</t>
  </si>
  <si>
    <t>Gabor Csupo</t>
  </si>
  <si>
    <t>Anchorman: The Legend of Ron Burgundy</t>
  </si>
  <si>
    <t>Without Limits</t>
  </si>
  <si>
    <t>Robert Towne</t>
  </si>
  <si>
    <t>Rocky Balboa</t>
  </si>
  <si>
    <t>Sylvester Stallone</t>
  </si>
  <si>
    <t>Old School</t>
  </si>
  <si>
    <t>The Princess and the Cobbler</t>
  </si>
  <si>
    <t>Richard Williams</t>
  </si>
  <si>
    <t>Action|Adventure|Animation|Comedy|Fantasy</t>
  </si>
  <si>
    <t>The End of the Affair</t>
  </si>
  <si>
    <t>Arlington Road</t>
  </si>
  <si>
    <t>Mark Pellington</t>
  </si>
  <si>
    <t>Team America: World Police</t>
  </si>
  <si>
    <t>Let Me In</t>
  </si>
  <si>
    <t>Drama|Fantasy|Horror|Mystery</t>
  </si>
  <si>
    <t>Everybody's Fine</t>
  </si>
  <si>
    <t>Chasing Mavericks</t>
  </si>
  <si>
    <t>Michael Apted</t>
  </si>
  <si>
    <t>Scream</t>
  </si>
  <si>
    <t>Horror|Mystery</t>
  </si>
  <si>
    <t>Steve Jobs</t>
  </si>
  <si>
    <t>The Salton Sea</t>
  </si>
  <si>
    <t>D.J. Caruso</t>
  </si>
  <si>
    <t>Pitch Perfect</t>
  </si>
  <si>
    <t>Jason Moore</t>
  </si>
  <si>
    <t>Vicky Cristina Barcelona</t>
  </si>
  <si>
    <t>White Oleander</t>
  </si>
  <si>
    <t>Peter Kosminsky</t>
  </si>
  <si>
    <t>Remember Me</t>
  </si>
  <si>
    <t>Allen Coulter</t>
  </si>
  <si>
    <t>Highlander</t>
  </si>
  <si>
    <t>Russell Mulcahy</t>
  </si>
  <si>
    <t>Things We Lost in the Fire</t>
  </si>
  <si>
    <t>Susanne Bier</t>
  </si>
  <si>
    <t>Love &amp; Basketball</t>
  </si>
  <si>
    <t>Whatever Works</t>
  </si>
  <si>
    <t>Never Let Me Go</t>
  </si>
  <si>
    <t>Mark Romanek</t>
  </si>
  <si>
    <t>District B13</t>
  </si>
  <si>
    <t>Born on the Fourth of July</t>
  </si>
  <si>
    <t>Seven Psychopaths</t>
  </si>
  <si>
    <t>10 Things I Hate About You</t>
  </si>
  <si>
    <t>Gil Junger</t>
  </si>
  <si>
    <t>The Mist</t>
  </si>
  <si>
    <t>Brother</t>
  </si>
  <si>
    <t>Takeshi Kitano</t>
  </si>
  <si>
    <t>Gremlins</t>
  </si>
  <si>
    <t>Joe Dante</t>
  </si>
  <si>
    <t>Major League</t>
  </si>
  <si>
    <t>David S. Ward</t>
  </si>
  <si>
    <t>The Outsiders</t>
  </si>
  <si>
    <t>A Better Life</t>
  </si>
  <si>
    <t>Chris Weitz</t>
  </si>
  <si>
    <t>Nicholas Nickleby</t>
  </si>
  <si>
    <t>Douglas McGrath</t>
  </si>
  <si>
    <t>Owning Mahowny</t>
  </si>
  <si>
    <t>Richard Kwietniowski</t>
  </si>
  <si>
    <t>It's Kind of a Funny Story</t>
  </si>
  <si>
    <t>Anna Boden</t>
  </si>
  <si>
    <t>Made in Dagenham</t>
  </si>
  <si>
    <t>Nigel Cole</t>
  </si>
  <si>
    <t>Narc</t>
  </si>
  <si>
    <t>Joe Carnahan</t>
  </si>
  <si>
    <t>Harry Brown</t>
  </si>
  <si>
    <t>Daniel Barber</t>
  </si>
  <si>
    <t>Desperado</t>
  </si>
  <si>
    <t>The Descent</t>
  </si>
  <si>
    <t>Neil Marshall</t>
  </si>
  <si>
    <t>Adventure|Horror|Thriller</t>
  </si>
  <si>
    <t>Mother and Child</t>
  </si>
  <si>
    <t>Rodrigo Garc√≠a</t>
  </si>
  <si>
    <t>The Messenger</t>
  </si>
  <si>
    <t>Oren Moverman</t>
  </si>
  <si>
    <t>Mallrats</t>
  </si>
  <si>
    <t>Grease</t>
  </si>
  <si>
    <t>Randal Kleiser</t>
  </si>
  <si>
    <t>Musical|Romance</t>
  </si>
  <si>
    <t>Escape from New York</t>
  </si>
  <si>
    <t>The Virgin Suicides</t>
  </si>
  <si>
    <t>Shattered Glass</t>
  </si>
  <si>
    <t>Billy Ray</t>
  </si>
  <si>
    <t>Chariots of Fire</t>
  </si>
  <si>
    <t>Hugh Hudson</t>
  </si>
  <si>
    <t>Le Havre</t>
  </si>
  <si>
    <t>Aki Kaurism√§ki</t>
  </si>
  <si>
    <t>Finland</t>
  </si>
  <si>
    <t>The Apostle</t>
  </si>
  <si>
    <t>Robert Duvall</t>
  </si>
  <si>
    <t>Diner</t>
  </si>
  <si>
    <t>Of Gods and Men</t>
  </si>
  <si>
    <t>Xavier Beauvois</t>
  </si>
  <si>
    <t>The Names of Love</t>
  </si>
  <si>
    <t>Michel Leclerc</t>
  </si>
  <si>
    <t>Tango</t>
  </si>
  <si>
    <t>Carlos Saura</t>
  </si>
  <si>
    <t>Drama|Musical</t>
  </si>
  <si>
    <t>Paa</t>
  </si>
  <si>
    <t>R. Balki</t>
  </si>
  <si>
    <t>The Full Monty</t>
  </si>
  <si>
    <t>Peter Cattaneo</t>
  </si>
  <si>
    <t>Beginners</t>
  </si>
  <si>
    <t>Mike Mills</t>
  </si>
  <si>
    <t>Dave Chappelle's Block Party</t>
  </si>
  <si>
    <t>Comedy|Documentary|Music</t>
  </si>
  <si>
    <t>Timecrimes</t>
  </si>
  <si>
    <t>Nacho Vigalondo</t>
  </si>
  <si>
    <t>Horror|Mystery|Sci-Fi|Thriller</t>
  </si>
  <si>
    <t>Mi America</t>
  </si>
  <si>
    <t>Robert Fontaine</t>
  </si>
  <si>
    <t>Smoke Signals</t>
  </si>
  <si>
    <t>Chris Eyre</t>
  </si>
  <si>
    <t>Winter's Bone</t>
  </si>
  <si>
    <t>Debra Granik</t>
  </si>
  <si>
    <t>Brotherly Love</t>
  </si>
  <si>
    <t>Jamal Hill</t>
  </si>
  <si>
    <t>Caramel</t>
  </si>
  <si>
    <t>Nadine Labaki</t>
  </si>
  <si>
    <t>Arabic</t>
  </si>
  <si>
    <t>Mississippi Mermaid</t>
  </si>
  <si>
    <t>Fran√ßois Truffaut</t>
  </si>
  <si>
    <t>Exotica</t>
  </si>
  <si>
    <t>Drama|Mystery|Romance</t>
  </si>
  <si>
    <t>The Believer</t>
  </si>
  <si>
    <t>Henry Bean</t>
  </si>
  <si>
    <t>Trees Lounge</t>
  </si>
  <si>
    <t>Steve Buscemi</t>
  </si>
  <si>
    <t>Sex, Lies, and Videotape</t>
  </si>
  <si>
    <t>The Knife of Don Juan</t>
  </si>
  <si>
    <t>Tom Sanchez</t>
  </si>
  <si>
    <t>The Sessions</t>
  </si>
  <si>
    <t>Ben Lewin</t>
  </si>
  <si>
    <t>Biography|Comedy|Drama|Romance</t>
  </si>
  <si>
    <t>Frozen River</t>
  </si>
  <si>
    <t>Courtney Hunt</t>
  </si>
  <si>
    <t>Slam</t>
  </si>
  <si>
    <t>Marc Levin</t>
  </si>
  <si>
    <t>Brigham City</t>
  </si>
  <si>
    <t>Richard Dutcher</t>
  </si>
  <si>
    <t>Latter Days</t>
  </si>
  <si>
    <t>C. Jay Cox</t>
  </si>
  <si>
    <t>Ruby in Paradise</t>
  </si>
  <si>
    <t>Victor Nunez</t>
  </si>
  <si>
    <t>Raising Victor Vargas</t>
  </si>
  <si>
    <t>Peter Sollett</t>
  </si>
  <si>
    <t>L.I.E.</t>
  </si>
  <si>
    <t>Michael Cuesta</t>
  </si>
  <si>
    <t>Half Nelson</t>
  </si>
  <si>
    <t>Ryan Fleck</t>
  </si>
  <si>
    <t>The Harvest/La Cosecha</t>
  </si>
  <si>
    <t>U. Roberto Romano</t>
  </si>
  <si>
    <t>Tarnation</t>
  </si>
  <si>
    <t>Jonathan Caouette</t>
  </si>
  <si>
    <t>Biography|Documentary</t>
  </si>
  <si>
    <t>Censored Voices</t>
  </si>
  <si>
    <t>Mor Loushy</t>
  </si>
  <si>
    <t>Better Luck Tomorrow</t>
  </si>
  <si>
    <t>Short Cut to Nirvana: Kumbh Mela</t>
  </si>
  <si>
    <t>Maurizio Benazzo</t>
  </si>
  <si>
    <t>Pirates of the Caribbean: At World's End</t>
  </si>
  <si>
    <t>Transformers</t>
  </si>
  <si>
    <t>Thor: The Dark World</t>
  </si>
  <si>
    <t>Alan Taylor</t>
  </si>
  <si>
    <t>Jason Bourne</t>
  </si>
  <si>
    <t>The Patriot</t>
  </si>
  <si>
    <t>Roland Emmerich</t>
  </si>
  <si>
    <t>Real Steel</t>
  </si>
  <si>
    <t>Shawn Levy</t>
  </si>
  <si>
    <t>Action|Drama|Sci-Fi|Sport</t>
  </si>
  <si>
    <t>I, Robot</t>
  </si>
  <si>
    <t>The Princess and the Frog</t>
  </si>
  <si>
    <t>Animation|Family|Fantasy|Musical|Romance</t>
  </si>
  <si>
    <t>Treasure Planet</t>
  </si>
  <si>
    <t>Valkyrie</t>
  </si>
  <si>
    <t>A.I. Artificial Intelligence</t>
  </si>
  <si>
    <t>Hotel Transylvania</t>
  </si>
  <si>
    <t>Genndy Tartakovsky</t>
  </si>
  <si>
    <t>Enchanted</t>
  </si>
  <si>
    <t>Kevin Lima</t>
  </si>
  <si>
    <t>Animation|Comedy|Family|Fantasy|Musical|Romance</t>
  </si>
  <si>
    <t>Arthur Christmas</t>
  </si>
  <si>
    <t>Sarah Smith</t>
  </si>
  <si>
    <t>Meet Joe Black</t>
  </si>
  <si>
    <t>Dredd</t>
  </si>
  <si>
    <t>Pete Travis</t>
  </si>
  <si>
    <t>Mission: Impossible</t>
  </si>
  <si>
    <t>Charlie Wilson's War</t>
  </si>
  <si>
    <t>The Kingdom</t>
  </si>
  <si>
    <t>Jarhead</t>
  </si>
  <si>
    <t>Two Brothers</t>
  </si>
  <si>
    <t>Die Hard 2</t>
  </si>
  <si>
    <t>Renny Harlin</t>
  </si>
  <si>
    <t>We Were Soldiers</t>
  </si>
  <si>
    <t>Body of Lies</t>
  </si>
  <si>
    <t>We Are Marshall</t>
  </si>
  <si>
    <t>McG</t>
  </si>
  <si>
    <t>Everest</t>
  </si>
  <si>
    <t>Baltasar Korm√°kur</t>
  </si>
  <si>
    <t>Adventure|Biography|Drama|History|Sport|Thriller</t>
  </si>
  <si>
    <t>Marley &amp; Me</t>
  </si>
  <si>
    <t>David Frankel</t>
  </si>
  <si>
    <t>RED</t>
  </si>
  <si>
    <t>Robert Schwentke</t>
  </si>
  <si>
    <t>Anastasia</t>
  </si>
  <si>
    <t>Adventure|Animation|Drama|Family|Fantasy|Musical|Mystery|Romance</t>
  </si>
  <si>
    <t>Flags of Our Fathers</t>
  </si>
  <si>
    <t>The Adjustment Bureau</t>
  </si>
  <si>
    <t>George Nolfi</t>
  </si>
  <si>
    <t>Romance|Sci-Fi|Thriller</t>
  </si>
  <si>
    <t>Super 8</t>
  </si>
  <si>
    <t>22 Jump Street</t>
  </si>
  <si>
    <t>Payback</t>
  </si>
  <si>
    <t>Three Kings</t>
  </si>
  <si>
    <t>Action|Adventure|Comedy|Drama|War</t>
  </si>
  <si>
    <t>The Muppets</t>
  </si>
  <si>
    <t>James Bobin</t>
  </si>
  <si>
    <t>Adventure|Comedy|Family|Musical</t>
  </si>
  <si>
    <t>Blade</t>
  </si>
  <si>
    <t>Stephen Norrington</t>
  </si>
  <si>
    <t>Action|Horror</t>
  </si>
  <si>
    <t>Nixon</t>
  </si>
  <si>
    <t>I Love You, Man</t>
  </si>
  <si>
    <t>John Hamburg</t>
  </si>
  <si>
    <t>The Rainmaker</t>
  </si>
  <si>
    <t>The Warlords</t>
  </si>
  <si>
    <t>Peter Ho-Sun Chan</t>
  </si>
  <si>
    <t>Action|Drama|History|Romance|War</t>
  </si>
  <si>
    <t>The Time Traveler's Wife</t>
  </si>
  <si>
    <t>The Master</t>
  </si>
  <si>
    <t>Concussion</t>
  </si>
  <si>
    <t>Peter Landesman</t>
  </si>
  <si>
    <t>The Longest Ride</t>
  </si>
  <si>
    <t>Mandela: Long Walk to Freedom</t>
  </si>
  <si>
    <t>Justin Chadwick</t>
  </si>
  <si>
    <t>Alive</t>
  </si>
  <si>
    <t>The Young and Prodigious T.S. Spivet</t>
  </si>
  <si>
    <t>Action|Adventure|Drama|Family</t>
  </si>
  <si>
    <t>P.S. I Love You</t>
  </si>
  <si>
    <t>Shane Acker</t>
  </si>
  <si>
    <t>Action|Adventure|Animation|Drama|Mystery|Sci-Fi|Thriller</t>
  </si>
  <si>
    <t>Side Effects</t>
  </si>
  <si>
    <t>The Merchant of Venice</t>
  </si>
  <si>
    <t>Michael Radford</t>
  </si>
  <si>
    <t>The Jacket</t>
  </si>
  <si>
    <t>John Maybury</t>
  </si>
  <si>
    <t>About a Boy</t>
  </si>
  <si>
    <t>The 40-Year-Old Virgin</t>
  </si>
  <si>
    <t>Judd Apatow</t>
  </si>
  <si>
    <t>Brothers</t>
  </si>
  <si>
    <t>Jim Sheridan</t>
  </si>
  <si>
    <t>The Passion of the Christ</t>
  </si>
  <si>
    <t>Aramaic</t>
  </si>
  <si>
    <t>Lords of Dogtown</t>
  </si>
  <si>
    <t>Catherine Hardwicke</t>
  </si>
  <si>
    <t>Michael Collins</t>
  </si>
  <si>
    <t>Little White Lies</t>
  </si>
  <si>
    <t>Guillaume Canet</t>
  </si>
  <si>
    <t>The Ides of March</t>
  </si>
  <si>
    <t>Pitch Black</t>
  </si>
  <si>
    <t>David Twohy</t>
  </si>
  <si>
    <t>Spaceballs</t>
  </si>
  <si>
    <t>The Water Diviner</t>
  </si>
  <si>
    <t>Russell Crowe</t>
  </si>
  <si>
    <t>There's Something About Mary</t>
  </si>
  <si>
    <t>Bobby Farrelly</t>
  </si>
  <si>
    <t>Away We Go</t>
  </si>
  <si>
    <t>Tinker Tailor Soldier Spy</t>
  </si>
  <si>
    <t>Tomas Alfredson</t>
  </si>
  <si>
    <t>Jackass 3D</t>
  </si>
  <si>
    <t>Jeff Tremaine</t>
  </si>
  <si>
    <t>Action|Comedy|Documentary</t>
  </si>
  <si>
    <t>School of Rock</t>
  </si>
  <si>
    <t>Comedy|Music</t>
  </si>
  <si>
    <t>Holes</t>
  </si>
  <si>
    <t>Adventure|Comedy|Drama|Family|Mystery</t>
  </si>
  <si>
    <t>Nerve</t>
  </si>
  <si>
    <t>Henry Joost</t>
  </si>
  <si>
    <t>Adventure|Crime|Mystery|Sci-Fi|Thriller</t>
  </si>
  <si>
    <t>The Quiet American</t>
  </si>
  <si>
    <t>Drama|Mystery|Romance|Thriller|War</t>
  </si>
  <si>
    <t>Mrs Henderson Presents</t>
  </si>
  <si>
    <t>Comedy|Drama|Music|War</t>
  </si>
  <si>
    <t>A Scanner Darkly</t>
  </si>
  <si>
    <t>Animation|Drama|Mystery|Sci-Fi|Thriller</t>
  </si>
  <si>
    <t>The Children of Huang Shi</t>
  </si>
  <si>
    <t>Roger Spottiswoode</t>
  </si>
  <si>
    <t>The Devil's Double</t>
  </si>
  <si>
    <t>Lee Tamahori</t>
  </si>
  <si>
    <t>Belgium</t>
  </si>
  <si>
    <t>Bad Santa</t>
  </si>
  <si>
    <t>Soul Surfer</t>
  </si>
  <si>
    <t>Sean McNamara</t>
  </si>
  <si>
    <t>Biography|Drama|Family|Sport</t>
  </si>
  <si>
    <t>Being Julia</t>
  </si>
  <si>
    <t>Istv√°n Szab√≥</t>
  </si>
  <si>
    <t>The Railway Man</t>
  </si>
  <si>
    <t>Jonathan Teplitzky</t>
  </si>
  <si>
    <t>Becoming Jane</t>
  </si>
  <si>
    <t>Julian Jarrold</t>
  </si>
  <si>
    <t>Wag the Dog</t>
  </si>
  <si>
    <t>Wild</t>
  </si>
  <si>
    <t>The Spy Who Loved Me</t>
  </si>
  <si>
    <t>Lewis Gilbert</t>
  </si>
  <si>
    <t>Find Me Guilty</t>
  </si>
  <si>
    <t>Infamous</t>
  </si>
  <si>
    <t>WarGames</t>
  </si>
  <si>
    <t>John Badham</t>
  </si>
  <si>
    <t>Chronicle</t>
  </si>
  <si>
    <t>Josh Trank</t>
  </si>
  <si>
    <t>Two Lovers</t>
  </si>
  <si>
    <t>James Gray</t>
  </si>
  <si>
    <t>Ravenous</t>
  </si>
  <si>
    <t>Antonia Bird</t>
  </si>
  <si>
    <t>The Dangerous Lives of Altar Boys</t>
  </si>
  <si>
    <t>Peter Care</t>
  </si>
  <si>
    <t>Fateless</t>
  </si>
  <si>
    <t>Lajos Koltai</t>
  </si>
  <si>
    <t>Hungarian</t>
  </si>
  <si>
    <t>Hungary</t>
  </si>
  <si>
    <t>Phone Booth</t>
  </si>
  <si>
    <t>Kinsey</t>
  </si>
  <si>
    <t>Tremors</t>
  </si>
  <si>
    <t>Ron Underwood</t>
  </si>
  <si>
    <t>Comedy|Horror|Sci-Fi</t>
  </si>
  <si>
    <t>The Gift</t>
  </si>
  <si>
    <t>Joel Edgerton</t>
  </si>
  <si>
    <t>Danny Collins</t>
  </si>
  <si>
    <t>Dan Fogelman</t>
  </si>
  <si>
    <t>The Limey</t>
  </si>
  <si>
    <t>The House of Mirth</t>
  </si>
  <si>
    <t>Terence Davies</t>
  </si>
  <si>
    <t>Melancholia</t>
  </si>
  <si>
    <t>Harold &amp; Kumar Go to White Castle</t>
  </si>
  <si>
    <t>Danny Leiner</t>
  </si>
  <si>
    <t>Limbo</t>
  </si>
  <si>
    <t>Enough Said</t>
  </si>
  <si>
    <t>Nicole Holofcener</t>
  </si>
  <si>
    <t>Easy A</t>
  </si>
  <si>
    <t>Will Gluck</t>
  </si>
  <si>
    <t>8 Women</t>
  </si>
  <si>
    <t>Fran√ßois Ozon</t>
  </si>
  <si>
    <t>Comedy|Crime|Musical|Romance</t>
  </si>
  <si>
    <t>Get Low</t>
  </si>
  <si>
    <t>Aaron Schneider</t>
  </si>
  <si>
    <t>Hesher</t>
  </si>
  <si>
    <t>Spencer Susser</t>
  </si>
  <si>
    <t>Dressed to Kill</t>
  </si>
  <si>
    <t>Mystery|Romance|Thriller</t>
  </si>
  <si>
    <t>The Words</t>
  </si>
  <si>
    <t>Brian Klugman</t>
  </si>
  <si>
    <t>Winter in Wartime</t>
  </si>
  <si>
    <t>Martin Koolhoven</t>
  </si>
  <si>
    <t>The Protector</t>
  </si>
  <si>
    <t>Prachya Pinkaew</t>
  </si>
  <si>
    <t>Thai</t>
  </si>
  <si>
    <t>Thailand</t>
  </si>
  <si>
    <t>Iris</t>
  </si>
  <si>
    <t>Green Room</t>
  </si>
  <si>
    <t>Jeremy Saulnier</t>
  </si>
  <si>
    <t>Crime|Horror|Music|Thriller</t>
  </si>
  <si>
    <t>Bottle Rocket</t>
  </si>
  <si>
    <t>Four Weddings and a Funeral</t>
  </si>
  <si>
    <t>Monster's Ball</t>
  </si>
  <si>
    <t>The Kids Are All Right</t>
  </si>
  <si>
    <t>Lisa Cholodenko</t>
  </si>
  <si>
    <t>Secretary</t>
  </si>
  <si>
    <t>Steven Shainberg</t>
  </si>
  <si>
    <t>The Pirate</t>
  </si>
  <si>
    <t>Vincente Minnelli</t>
  </si>
  <si>
    <t>Adventure|Comedy|Musical|Romance</t>
  </si>
  <si>
    <t>Margin Call</t>
  </si>
  <si>
    <t>J.C. Chandor</t>
  </si>
  <si>
    <t>Human Traffic</t>
  </si>
  <si>
    <t>Justin Kerrigan</t>
  </si>
  <si>
    <t>Thirteen Conversations About One Thing</t>
  </si>
  <si>
    <t>Jill Sprecher</t>
  </si>
  <si>
    <t>Ulee's Gold</t>
  </si>
  <si>
    <t>My Own Private Idaho</t>
  </si>
  <si>
    <t>Robot &amp; Frank</t>
  </si>
  <si>
    <t>Jake Schreier</t>
  </si>
  <si>
    <t>Comedy|Crime|Drama|Sci-Fi</t>
  </si>
  <si>
    <t>The Spectacular Now</t>
  </si>
  <si>
    <t>James Ponsoldt</t>
  </si>
  <si>
    <t>Marilyn Hotchkiss' Ballroom Dancing and Charm School</t>
  </si>
  <si>
    <t>Randall Miller</t>
  </si>
  <si>
    <t>Comedy|Family|Musical|Romance|Short</t>
  </si>
  <si>
    <t>8: The Mormon Proposition</t>
  </si>
  <si>
    <t>Reed Cowan</t>
  </si>
  <si>
    <t>River's Edge</t>
  </si>
  <si>
    <t>Tim Hunter</t>
  </si>
  <si>
    <t>Waitress</t>
  </si>
  <si>
    <t>Adrienne Shelly</t>
  </si>
  <si>
    <t>Super Troopers</t>
  </si>
  <si>
    <t>Jay Chandrasekhar</t>
  </si>
  <si>
    <t>Hard Candy</t>
  </si>
  <si>
    <t>David Slade</t>
  </si>
  <si>
    <t>To Save a Life</t>
  </si>
  <si>
    <t>Brian Baugh</t>
  </si>
  <si>
    <t>Deceptive Practice: The Mysteries and Mentors of Ricky Jay</t>
  </si>
  <si>
    <t>Molly Bernstein</t>
  </si>
  <si>
    <t>Conversations with Other Women</t>
  </si>
  <si>
    <t>Hans Canosa</t>
  </si>
  <si>
    <t>Blue Ruin</t>
  </si>
  <si>
    <t>Quincea√±era</t>
  </si>
  <si>
    <t>Pieces of April</t>
  </si>
  <si>
    <t>Peter Hedges</t>
  </si>
  <si>
    <t>Wendy and Lucy</t>
  </si>
  <si>
    <t>Kelly Reichardt</t>
  </si>
  <si>
    <t>Top Spin</t>
  </si>
  <si>
    <t>Sara Newens</t>
  </si>
  <si>
    <t>Slacker</t>
  </si>
  <si>
    <t>The Amazing Spider-Man</t>
  </si>
  <si>
    <t>Jurassic World</t>
  </si>
  <si>
    <t>Colin Trevorrow</t>
  </si>
  <si>
    <t>World War Z</t>
  </si>
  <si>
    <t>Action|Adventure|Horror|Sci-Fi|Thriller</t>
  </si>
  <si>
    <t>Pacific Rim</t>
  </si>
  <si>
    <t>Iron Man 2</t>
  </si>
  <si>
    <t>Maleficent</t>
  </si>
  <si>
    <t>Robert Stromberg</t>
  </si>
  <si>
    <t>Action|Adventure|Family|Fantasy|Romance</t>
  </si>
  <si>
    <t>Thor</t>
  </si>
  <si>
    <t>Prometheus</t>
  </si>
  <si>
    <t>Oblivion</t>
  </si>
  <si>
    <t>Joseph Kosinski</t>
  </si>
  <si>
    <t>Action|Adventure|Mystery|Sci-Fi</t>
  </si>
  <si>
    <t>Public Enemies</t>
  </si>
  <si>
    <t>Biography|Crime|Drama|History|Romance</t>
  </si>
  <si>
    <t>Legend of the Guardians: The Owls of Ga'Hoole</t>
  </si>
  <si>
    <t>Action|Adventure|Animation|Family|Fantasy</t>
  </si>
  <si>
    <t>In the Heart of the Sea</t>
  </si>
  <si>
    <t>Action|Adventure|Biography|Drama|History|Thriller</t>
  </si>
  <si>
    <t>Cinderella</t>
  </si>
  <si>
    <t>Drama|Family|Fantasy|Romance</t>
  </si>
  <si>
    <t>Cloudy with a Chance of Meatballs</t>
  </si>
  <si>
    <t>Ice Age: Dawn of the Dinosaurs</t>
  </si>
  <si>
    <t>Carlos Saldanha</t>
  </si>
  <si>
    <t>Tropic Thunder</t>
  </si>
  <si>
    <t>Spy Game</t>
  </si>
  <si>
    <t>Rio</t>
  </si>
  <si>
    <t>Hellboy II: The Golden Army</t>
  </si>
  <si>
    <t>Action|Adventure|Fantasy|Horror|Sci-Fi</t>
  </si>
  <si>
    <t>Batman Returns</t>
  </si>
  <si>
    <t>Spirit: Stallion of the Cimarron</t>
  </si>
  <si>
    <t>Kelly Asbury</t>
  </si>
  <si>
    <t>Adventure|Animation|Family|Western</t>
  </si>
  <si>
    <t>What Dreams May Come</t>
  </si>
  <si>
    <t>Vincent Ward</t>
  </si>
  <si>
    <t>Seven Years in Tibet</t>
  </si>
  <si>
    <t>The X Files</t>
  </si>
  <si>
    <t>Rob Bowman</t>
  </si>
  <si>
    <t>The Prince of Egypt</t>
  </si>
  <si>
    <t>Brenda Chapman</t>
  </si>
  <si>
    <t>Adventure|Animation|Biography|Drama|Family|Fantasy|Musical</t>
  </si>
  <si>
    <t>The Italian Job</t>
  </si>
  <si>
    <t>Jack Reacher</t>
  </si>
  <si>
    <t>Action|Crime|Mystery|Thriller</t>
  </si>
  <si>
    <t>ParaNorman</t>
  </si>
  <si>
    <t>Chris Butler</t>
  </si>
  <si>
    <t>Meet the Parents</t>
  </si>
  <si>
    <t>Jay Roach</t>
  </si>
  <si>
    <t>Black Mass</t>
  </si>
  <si>
    <t>Ted</t>
  </si>
  <si>
    <t>Seth MacFarlane</t>
  </si>
  <si>
    <t>Non-Stop</t>
  </si>
  <si>
    <t>Jaume Collet-Serra</t>
  </si>
  <si>
    <t>Syriana</t>
  </si>
  <si>
    <t>Stephen Gaghan</t>
  </si>
  <si>
    <t>Out of Sight</t>
  </si>
  <si>
    <t>Curse of the Golden Flower</t>
  </si>
  <si>
    <t>Unleashed</t>
  </si>
  <si>
    <t>Notting Hill</t>
  </si>
  <si>
    <t>Roger Michell</t>
  </si>
  <si>
    <t>Chicken Run</t>
  </si>
  <si>
    <t>Peter Lord</t>
  </si>
  <si>
    <t>Adventure|Animation|Comedy|Drama|Family</t>
  </si>
  <si>
    <t>Cleopatra</t>
  </si>
  <si>
    <t>Joseph L. Mankiewicz</t>
  </si>
  <si>
    <t>8 Mile</t>
  </si>
  <si>
    <t>Julie &amp; Julia</t>
  </si>
  <si>
    <t>Nora Ephron</t>
  </si>
  <si>
    <t>Paul</t>
  </si>
  <si>
    <t>Rent</t>
  </si>
  <si>
    <t>Snowpiercer</t>
  </si>
  <si>
    <t>Joon-ho Bong</t>
  </si>
  <si>
    <t>Frankenweenie</t>
  </si>
  <si>
    <t>Animation|Comedy|Family|Horror|Sci-Fi</t>
  </si>
  <si>
    <t>Burn After Reading</t>
  </si>
  <si>
    <t>John Q</t>
  </si>
  <si>
    <t>We're the Millers</t>
  </si>
  <si>
    <t>Rawson Marshall Thurber</t>
  </si>
  <si>
    <t>Scrooged</t>
  </si>
  <si>
    <t>The SpongeBob SquarePants Movie</t>
  </si>
  <si>
    <t>Stephen Hillenburg</t>
  </si>
  <si>
    <t>The Cabin in the Woods</t>
  </si>
  <si>
    <t>Drew Goddard</t>
  </si>
  <si>
    <t>Fantasy|Horror|Mystery|Thriller</t>
  </si>
  <si>
    <t>One True Thing</t>
  </si>
  <si>
    <t>Carl Franklin</t>
  </si>
  <si>
    <t>Wicker Park</t>
  </si>
  <si>
    <t>An Unfinished Life</t>
  </si>
  <si>
    <t>Miss Potter</t>
  </si>
  <si>
    <t>Chris Noonan</t>
  </si>
  <si>
    <t>Kundun</t>
  </si>
  <si>
    <t>Knocked Up</t>
  </si>
  <si>
    <t>Pineapple Express</t>
  </si>
  <si>
    <t>Ever After: A Cinderella Story</t>
  </si>
  <si>
    <t>Andy Tennant</t>
  </si>
  <si>
    <t>Cloverfield</t>
  </si>
  <si>
    <t>Action|Adventure|Horror|Sci-Fi</t>
  </si>
  <si>
    <t>Million Dollar Arm</t>
  </si>
  <si>
    <t>Legend</t>
  </si>
  <si>
    <t>Biography|Crime|Drama|History|Thriller</t>
  </si>
  <si>
    <t>The Conspirator</t>
  </si>
  <si>
    <t>Crime|Drama|History</t>
  </si>
  <si>
    <t>Ghost</t>
  </si>
  <si>
    <t>Jerry Zucker</t>
  </si>
  <si>
    <t>Drama|Fantasy|Romance|Thriller</t>
  </si>
  <si>
    <t>The Rookie</t>
  </si>
  <si>
    <t>Drama|Family|Sport</t>
  </si>
  <si>
    <t>Underworld</t>
  </si>
  <si>
    <t>Action|Fantasy|Thriller</t>
  </si>
  <si>
    <t>Wayne's World</t>
  </si>
  <si>
    <t>Penelope Spheeris</t>
  </si>
  <si>
    <t>The World's End</t>
  </si>
  <si>
    <t>Action|Comedy|Sci-Fi</t>
  </si>
  <si>
    <t>A Most Violent Year</t>
  </si>
  <si>
    <t>Flash of Genius</t>
  </si>
  <si>
    <t>Marc Abraham</t>
  </si>
  <si>
    <t>I'm Not There.</t>
  </si>
  <si>
    <t>Courage</t>
  </si>
  <si>
    <t>Angelo Pizzo</t>
  </si>
  <si>
    <t>The Bounty</t>
  </si>
  <si>
    <t>Action|Adventure|Drama|History|Romance</t>
  </si>
  <si>
    <t>Austin Powers: International Man of Mystery</t>
  </si>
  <si>
    <t>Mean Girls</t>
  </si>
  <si>
    <t>Mark Waters</t>
  </si>
  <si>
    <t>The Last Station</t>
  </si>
  <si>
    <t>Michael Hoffman</t>
  </si>
  <si>
    <t>The Thirteenth Floor</t>
  </si>
  <si>
    <t>Josef Rusnak</t>
  </si>
  <si>
    <t>Trance</t>
  </si>
  <si>
    <t>28 Weeks Later</t>
  </si>
  <si>
    <t>Juan Carlos Fresnadillo</t>
  </si>
  <si>
    <t>One Day</t>
  </si>
  <si>
    <t>Black Snake Moan</t>
  </si>
  <si>
    <t>Bobby</t>
  </si>
  <si>
    <t>Emilio Estevez</t>
  </si>
  <si>
    <t>The Lucky Ones</t>
  </si>
  <si>
    <t>Comedy|Drama|War</t>
  </si>
  <si>
    <t>The Perfect Game</t>
  </si>
  <si>
    <t>William Dear</t>
  </si>
  <si>
    <t>Comedy|Drama|Family|Sport</t>
  </si>
  <si>
    <t>American Pie</t>
  </si>
  <si>
    <t>Paul Weitz</t>
  </si>
  <si>
    <t>Time Bandits</t>
  </si>
  <si>
    <t>Adventure|Comedy|Fantasy|Sci-Fi</t>
  </si>
  <si>
    <t>Stir of Echoes</t>
  </si>
  <si>
    <t>David Koepp</t>
  </si>
  <si>
    <t>Crank</t>
  </si>
  <si>
    <t>Mark Neveldine</t>
  </si>
  <si>
    <t>Cadillac Records</t>
  </si>
  <si>
    <t>Darnell Martin</t>
  </si>
  <si>
    <t>Last Orders</t>
  </si>
  <si>
    <t>Fred Schepisi</t>
  </si>
  <si>
    <t>The Host</t>
  </si>
  <si>
    <t>Comedy|Drama|Horror|Sci-Fi</t>
  </si>
  <si>
    <t>Charlie Bartlett</t>
  </si>
  <si>
    <t>Jon Poll</t>
  </si>
  <si>
    <t>The Color of Money</t>
  </si>
  <si>
    <t>Happy Gilmore</t>
  </si>
  <si>
    <t>Dennis Dugan</t>
  </si>
  <si>
    <t>My Week with Marilyn</t>
  </si>
  <si>
    <t>End of the Spear</t>
  </si>
  <si>
    <t>Jim Hanon</t>
  </si>
  <si>
    <t>Big Eyes</t>
  </si>
  <si>
    <t>I Am Love</t>
  </si>
  <si>
    <t>Luca Guadagnino</t>
  </si>
  <si>
    <t>Thunderball</t>
  </si>
  <si>
    <t>The Contender</t>
  </si>
  <si>
    <t>Rod Lurie</t>
  </si>
  <si>
    <t>Boiler Room</t>
  </si>
  <si>
    <t>Ben Younger</t>
  </si>
  <si>
    <t>Igby Goes Down</t>
  </si>
  <si>
    <t>Burr Steers</t>
  </si>
  <si>
    <t>Bright Star</t>
  </si>
  <si>
    <t>The Neon Demon</t>
  </si>
  <si>
    <t>My Dog Skip</t>
  </si>
  <si>
    <t>Jay Russell</t>
  </si>
  <si>
    <t>A Serious Man</t>
  </si>
  <si>
    <t>Les visiteurs</t>
  </si>
  <si>
    <t>Jean-Marie Poir√©</t>
  </si>
  <si>
    <t>Comedy|Fantasy|Sci-Fi</t>
  </si>
  <si>
    <t>The Chumscrubber</t>
  </si>
  <si>
    <t>Arie Posin</t>
  </si>
  <si>
    <t>Pollock</t>
  </si>
  <si>
    <t>Ed Harris</t>
  </si>
  <si>
    <t>The Wackness</t>
  </si>
  <si>
    <t>UHF</t>
  </si>
  <si>
    <t>Jay Levey</t>
  </si>
  <si>
    <t>Zero Effect</t>
  </si>
  <si>
    <t>Jake Kasdan</t>
  </si>
  <si>
    <t>Comedy|Crime|Drama|Mystery|Thriller</t>
  </si>
  <si>
    <t>Kill the Messenger</t>
  </si>
  <si>
    <t>Biography|Crime|Drama|Mystery|Thriller</t>
  </si>
  <si>
    <t>Rabbit Hole</t>
  </si>
  <si>
    <t>The Cooler</t>
  </si>
  <si>
    <t>Crime|Drama|Fantasy|Romance</t>
  </si>
  <si>
    <t>Poolhall Junkies</t>
  </si>
  <si>
    <t>Mars Callahan</t>
  </si>
  <si>
    <t>Trust</t>
  </si>
  <si>
    <t>David Schwimmer</t>
  </si>
  <si>
    <t>Annie Get Your Gun</t>
  </si>
  <si>
    <t>George Sidney</t>
  </si>
  <si>
    <t>Biography|Comedy|Musical|Romance|Western</t>
  </si>
  <si>
    <t>Trollhunter</t>
  </si>
  <si>
    <t>Andr√© √òvredal</t>
  </si>
  <si>
    <t>Comedy|Drama|Fantasy|Horror</t>
  </si>
  <si>
    <t>Time to Choose</t>
  </si>
  <si>
    <t>Real Women Have Curves</t>
  </si>
  <si>
    <t>Patricia Cardoso</t>
  </si>
  <si>
    <t>Jesus' Son</t>
  </si>
  <si>
    <t>Alison Maclean</t>
  </si>
  <si>
    <t>Courageous</t>
  </si>
  <si>
    <t>Alex Kendrick</t>
  </si>
  <si>
    <t>Harsh Times</t>
  </si>
  <si>
    <t>House of D</t>
  </si>
  <si>
    <t>David Duchovny</t>
  </si>
  <si>
    <t>Buried</t>
  </si>
  <si>
    <t>Rodrigo Cort√©s</t>
  </si>
  <si>
    <t>Kids</t>
  </si>
  <si>
    <t>Larry Clark</t>
  </si>
  <si>
    <t>The Amazing Catfish</t>
  </si>
  <si>
    <t>Claudia Sainte-Luce</t>
  </si>
  <si>
    <t>Dracula: Pages from a Virgin's Diary</t>
  </si>
  <si>
    <t>Guy Maddin</t>
  </si>
  <si>
    <t>Comedy|Horror|Musical</t>
  </si>
  <si>
    <t>Hellraiser</t>
  </si>
  <si>
    <t>Clive Barker</t>
  </si>
  <si>
    <t>The Broken Hearts Club: A Romantic Comedy</t>
  </si>
  <si>
    <t>Greg Berlanti</t>
  </si>
  <si>
    <t>Dream with the Fishes</t>
  </si>
  <si>
    <t>Finn Taylor</t>
  </si>
  <si>
    <t>Safety Not Guaranteed</t>
  </si>
  <si>
    <t>Trekkies</t>
  </si>
  <si>
    <t>Roger Nygard</t>
  </si>
  <si>
    <t>I Married a Strange Person!</t>
  </si>
  <si>
    <t>Bill Plympton</t>
  </si>
  <si>
    <t>Animation|Comedy|Drama|Fantasy|Sci-Fi</t>
  </si>
  <si>
    <t>Urbania</t>
  </si>
  <si>
    <t>Jon Shear</t>
  </si>
  <si>
    <t>Another Earth</t>
  </si>
  <si>
    <t>Mike Cahill</t>
  </si>
  <si>
    <t>Antarctic Edge: 70¬∞ South</t>
  </si>
  <si>
    <t>Dena Seidel</t>
  </si>
  <si>
    <t>Adventure|Documentary</t>
  </si>
  <si>
    <t>Hollywood Shuffle</t>
  </si>
  <si>
    <t>Robert Townsend</t>
  </si>
  <si>
    <t>The Lost Skeleton of Cadavra</t>
  </si>
  <si>
    <t>Larry Blamire</t>
  </si>
  <si>
    <t>Primer</t>
  </si>
  <si>
    <t>Shane Carruth</t>
  </si>
  <si>
    <t>Batman v Superman: Dawn of Justice</t>
  </si>
  <si>
    <t>The Chronicles of Narnia: The Lion, the Witch and the Wardrobe</t>
  </si>
  <si>
    <t>Suicide Squad</t>
  </si>
  <si>
    <t>Bolt</t>
  </si>
  <si>
    <t>Byron Howard</t>
  </si>
  <si>
    <t>Mission: Impossible III</t>
  </si>
  <si>
    <t>Mr. Peabody &amp; Sherman</t>
  </si>
  <si>
    <t>Rob Minkoff</t>
  </si>
  <si>
    <t>Madagascar 3: Europe's Most Wanted</t>
  </si>
  <si>
    <t>Eric Darnell</t>
  </si>
  <si>
    <t>Captain America: The First Avenger</t>
  </si>
  <si>
    <t>Joe Johnston</t>
  </si>
  <si>
    <t>The Island</t>
  </si>
  <si>
    <t>Action|Adventure|Romance|Sci-Fi|Thriller</t>
  </si>
  <si>
    <t>The Hunchback of Notre Dame</t>
  </si>
  <si>
    <t>Gary Trousdale</t>
  </si>
  <si>
    <t>Animation|Drama|Family|Musical|Romance</t>
  </si>
  <si>
    <t>National Treasure</t>
  </si>
  <si>
    <t>Jon Turteltaub</t>
  </si>
  <si>
    <t>Action|Adventure|Comedy|Family|Mystery</t>
  </si>
  <si>
    <t>Green Zone</t>
  </si>
  <si>
    <t>The Road to El Dorado</t>
  </si>
  <si>
    <t>Bibo Bergeron</t>
  </si>
  <si>
    <t>Adventure|Animation|Comedy|Family|Romance</t>
  </si>
  <si>
    <t>Now You See Me 2</t>
  </si>
  <si>
    <t>Jon M. Chu</t>
  </si>
  <si>
    <t>Action|Adventure|Comedy|Crime|Mystery|Thriller</t>
  </si>
  <si>
    <t>Conan the Barbarian</t>
  </si>
  <si>
    <t>John Milius</t>
  </si>
  <si>
    <t>The Holiday</t>
  </si>
  <si>
    <t>Ocean's Thirteen</t>
  </si>
  <si>
    <t>The Book of Eli</t>
  </si>
  <si>
    <t>Independence Day</t>
  </si>
  <si>
    <t>Madagascar</t>
  </si>
  <si>
    <t>Ice Age: The Meltdown</t>
  </si>
  <si>
    <t>The Majestic</t>
  </si>
  <si>
    <t>Vanilla Sky</t>
  </si>
  <si>
    <t>Fantasy|Mystery|Romance|Sci-Fi|Thriller</t>
  </si>
  <si>
    <t>Step Brothers</t>
  </si>
  <si>
    <t>Oliver Twist</t>
  </si>
  <si>
    <t>Clear and Present Danger</t>
  </si>
  <si>
    <t>The Last Castle</t>
  </si>
  <si>
    <t>Elizabeth: The Golden Age</t>
  </si>
  <si>
    <t>Robin Hood: Prince of Thieves</t>
  </si>
  <si>
    <t>Chappie</t>
  </si>
  <si>
    <t>Patriot Games</t>
  </si>
  <si>
    <t>A Knight's Tale</t>
  </si>
  <si>
    <t>Action|Adventure|Romance</t>
  </si>
  <si>
    <t>Unknown</t>
  </si>
  <si>
    <t>Jersey Boys</t>
  </si>
  <si>
    <t>Extremely Loud &amp; Incredibly Close</t>
  </si>
  <si>
    <t>Adventure|Drama|Mystery</t>
  </si>
  <si>
    <t>Disturbia</t>
  </si>
  <si>
    <t>The Hunting Party</t>
  </si>
  <si>
    <t>Richard Shepard</t>
  </si>
  <si>
    <t>Adventure|Comedy|Drama|Romance|Thriller|War</t>
  </si>
  <si>
    <t>Water for Elephants</t>
  </si>
  <si>
    <t>Dolphin Tale</t>
  </si>
  <si>
    <t>Charles Martin Smith</t>
  </si>
  <si>
    <t>Breakdown</t>
  </si>
  <si>
    <t>Jonathan Mostow</t>
  </si>
  <si>
    <t>Horrible Bosses</t>
  </si>
  <si>
    <t>Seth Gordon</t>
  </si>
  <si>
    <t>Radio</t>
  </si>
  <si>
    <t>Michael Tollin</t>
  </si>
  <si>
    <t>A Good Year</t>
  </si>
  <si>
    <t>Radio Flyer</t>
  </si>
  <si>
    <t>Elf</t>
  </si>
  <si>
    <t>Comedy|Family|Fantasy|Romance</t>
  </si>
  <si>
    <t>Dreamer: Inspired by a True Story</t>
  </si>
  <si>
    <t>John Gatins</t>
  </si>
  <si>
    <t>Cats Don't Dance</t>
  </si>
  <si>
    <t>Animation|Comedy|Family|Fantasy|Musical</t>
  </si>
  <si>
    <t>Cradle Will Rock</t>
  </si>
  <si>
    <t>Hearts in Atlantis</t>
  </si>
  <si>
    <t>Get Shorty</t>
  </si>
  <si>
    <t>Warm Bodies</t>
  </si>
  <si>
    <t>Comedy|Horror|Romance</t>
  </si>
  <si>
    <t>Four Brothers</t>
  </si>
  <si>
    <t>Little Shop of Horrors</t>
  </si>
  <si>
    <t>Comedy|Horror|Musical|Sci-Fi</t>
  </si>
  <si>
    <t>Gridiron Gang</t>
  </si>
  <si>
    <t>Phil Joanou</t>
  </si>
  <si>
    <t>Crime|Drama|Sport</t>
  </si>
  <si>
    <t>Get on Up</t>
  </si>
  <si>
    <t>Mumford</t>
  </si>
  <si>
    <t>Role Models</t>
  </si>
  <si>
    <t>David Wain</t>
  </si>
  <si>
    <t>Serendipity</t>
  </si>
  <si>
    <t>Peter Chelsom</t>
  </si>
  <si>
    <t>Rob Roy</t>
  </si>
  <si>
    <t>Michael Caton-Jones</t>
  </si>
  <si>
    <t>Adventure|Biography</t>
  </si>
  <si>
    <t>We Own the Night</t>
  </si>
  <si>
    <t>Anonymous</t>
  </si>
  <si>
    <t>The Duchess</t>
  </si>
  <si>
    <t>Saul Dibb</t>
  </si>
  <si>
    <t>Mrs. Doubtfire</t>
  </si>
  <si>
    <t>Comedy|Drama|Family|Romance</t>
  </si>
  <si>
    <t>Kingpin</t>
  </si>
  <si>
    <t>He Got Game</t>
  </si>
  <si>
    <t>The 33</t>
  </si>
  <si>
    <t>Patricia Riggen</t>
  </si>
  <si>
    <t>Chile</t>
  </si>
  <si>
    <t>Return to Me</t>
  </si>
  <si>
    <t>Bonnie Hunt</t>
  </si>
  <si>
    <t>Jay and Silent Bob Strike Back</t>
  </si>
  <si>
    <t>The Debt</t>
  </si>
  <si>
    <t>Simon Birch</t>
  </si>
  <si>
    <t>Mark Steven Johnson</t>
  </si>
  <si>
    <t>The Brothers Bloom</t>
  </si>
  <si>
    <t>Bon voyage</t>
  </si>
  <si>
    <t>Jean-Paul Rappeneau</t>
  </si>
  <si>
    <t>Comedy|Drama|Mystery|Romance|Thriller|War</t>
  </si>
  <si>
    <t>Steamboy</t>
  </si>
  <si>
    <t>Action|Adventure|Animation|Family|Sci-Fi|Thriller</t>
  </si>
  <si>
    <t>The Mask</t>
  </si>
  <si>
    <t>Chuck Russell</t>
  </si>
  <si>
    <t>Labor Day</t>
  </si>
  <si>
    <t>Veronica Guerin</t>
  </si>
  <si>
    <t>Top Gun</t>
  </si>
  <si>
    <t>Cop Land</t>
  </si>
  <si>
    <t>Whip It</t>
  </si>
  <si>
    <t>Drew Barrymore</t>
  </si>
  <si>
    <t>The Importance of Being Earnest</t>
  </si>
  <si>
    <t>Oliver Parker</t>
  </si>
  <si>
    <t>Buffalo Soldiers</t>
  </si>
  <si>
    <t>Gregor Jordan</t>
  </si>
  <si>
    <t>Comedy|Crime|Drama|Thriller|War</t>
  </si>
  <si>
    <t>Fatal Attraction</t>
  </si>
  <si>
    <t>Adrian Lyne</t>
  </si>
  <si>
    <t>Pretty Woman</t>
  </si>
  <si>
    <t>Garry Marshall</t>
  </si>
  <si>
    <t>Cool Runnings</t>
  </si>
  <si>
    <t>Adventure|Comedy|Family|Sport</t>
  </si>
  <si>
    <t>Tea with Mussolini</t>
  </si>
  <si>
    <t>Franco Zeffirelli</t>
  </si>
  <si>
    <t>Crooklyn</t>
  </si>
  <si>
    <t>The Emperor's Club</t>
  </si>
  <si>
    <t>Ace Ventura: Pet Detective</t>
  </si>
  <si>
    <t>Tom Shadyac</t>
  </si>
  <si>
    <t>The Upside of Anger</t>
  </si>
  <si>
    <t>Cruel Intentions</t>
  </si>
  <si>
    <t>Roger Kumble</t>
  </si>
  <si>
    <t>An Ideal Husband</t>
  </si>
  <si>
    <t>Stripes</t>
  </si>
  <si>
    <t>Ivan Reitman</t>
  </si>
  <si>
    <t>Action|Comedy|War</t>
  </si>
  <si>
    <t>Bill &amp; Ted's Excellent Adventure</t>
  </si>
  <si>
    <t>Adventure|Comedy|Music|Sci-Fi</t>
  </si>
  <si>
    <t>The Last Dragon</t>
  </si>
  <si>
    <t>Michael Schultz</t>
  </si>
  <si>
    <t>Action|Comedy|Drama|Music</t>
  </si>
  <si>
    <t>The Iceman</t>
  </si>
  <si>
    <t>Ariel Vromen</t>
  </si>
  <si>
    <t>Of Horses and Men</t>
  </si>
  <si>
    <t>Benedikt Erlingsson</t>
  </si>
  <si>
    <t>Icelandic</t>
  </si>
  <si>
    <t>Iceland</t>
  </si>
  <si>
    <t>You Only Live Twice</t>
  </si>
  <si>
    <t>Jab Tak Hai Jaan</t>
  </si>
  <si>
    <t>The Rose</t>
  </si>
  <si>
    <t>Mark Rydell</t>
  </si>
  <si>
    <t>All Is Lost</t>
  </si>
  <si>
    <t>Shadow of the Vampire</t>
  </si>
  <si>
    <t>E. Elias Merhige</t>
  </si>
  <si>
    <t>Drama|Horror</t>
  </si>
  <si>
    <t>When Did You Last See Your Father?</t>
  </si>
  <si>
    <t>Anand Tucker</t>
  </si>
  <si>
    <t>Wild Target</t>
  </si>
  <si>
    <t>Imagine Me &amp; You</t>
  </si>
  <si>
    <t>Ol Parker</t>
  </si>
  <si>
    <t>Soul Food</t>
  </si>
  <si>
    <t>The Work and the Glory</t>
  </si>
  <si>
    <t>Russell Holt</t>
  </si>
  <si>
    <t>Alias Betty</t>
  </si>
  <si>
    <t>Claude Miller</t>
  </si>
  <si>
    <t>Comedy|Crime|Drama|Romance|Thriller</t>
  </si>
  <si>
    <t>The Devil's Rejects</t>
  </si>
  <si>
    <t>Rob Zombie</t>
  </si>
  <si>
    <t>Crime|Horror</t>
  </si>
  <si>
    <t>Beyond the Lights</t>
  </si>
  <si>
    <t>Wah-Wah</t>
  </si>
  <si>
    <t>Richard E. Grant</t>
  </si>
  <si>
    <t>The East</t>
  </si>
  <si>
    <t>Zal Batmanglij</t>
  </si>
  <si>
    <t>The Wood</t>
  </si>
  <si>
    <t>Duel in the Sun</t>
  </si>
  <si>
    <t>King Vidor</t>
  </si>
  <si>
    <t>Sunshine State</t>
  </si>
  <si>
    <t>Lights Out</t>
  </si>
  <si>
    <t>David F. Sandberg</t>
  </si>
  <si>
    <t>Sunshine Cleaning</t>
  </si>
  <si>
    <t>Christine Jeffs</t>
  </si>
  <si>
    <t>Saved!</t>
  </si>
  <si>
    <t>Brian Dannelly</t>
  </si>
  <si>
    <t>Sea Rex 3D: Journey to a Prehistoric World</t>
  </si>
  <si>
    <t>Ronan Chapalain</t>
  </si>
  <si>
    <t>Mirrormask</t>
  </si>
  <si>
    <t>Dave McKean</t>
  </si>
  <si>
    <t>Joe</t>
  </si>
  <si>
    <t>The Good Heart</t>
  </si>
  <si>
    <t>Dagur K√°ri</t>
  </si>
  <si>
    <t>The History Boys</t>
  </si>
  <si>
    <t>Nicholas Hytner</t>
  </si>
  <si>
    <t>East Is East</t>
  </si>
  <si>
    <t>Damien O'Donnell</t>
  </si>
  <si>
    <t>Basquiat</t>
  </si>
  <si>
    <t>Julian Schnabel</t>
  </si>
  <si>
    <t>That Thing You Do!</t>
  </si>
  <si>
    <t>Tom Hanks</t>
  </si>
  <si>
    <t>It Follows</t>
  </si>
  <si>
    <t>David Robert Mitchell</t>
  </si>
  <si>
    <t>The Diary of a Teenage Girl</t>
  </si>
  <si>
    <t>Marielle Heller</t>
  </si>
  <si>
    <t>Yes</t>
  </si>
  <si>
    <t>Sally Potter</t>
  </si>
  <si>
    <t>All the Real Girls</t>
  </si>
  <si>
    <t>Special</t>
  </si>
  <si>
    <t>Hal Haberman</t>
  </si>
  <si>
    <t>Aqua Teen Hunger Force Colon Movie Film for Theaters</t>
  </si>
  <si>
    <t>Matt Maiellaro</t>
  </si>
  <si>
    <t>Action|Adventure|Animation|Comedy|Fantasy|Sci-Fi</t>
  </si>
  <si>
    <t>Napoleon Dynamite</t>
  </si>
  <si>
    <t>Jared Hess</t>
  </si>
  <si>
    <t>The Beyond</t>
  </si>
  <si>
    <t>Lucio Fulci</t>
  </si>
  <si>
    <t>When the Cat's Away</t>
  </si>
  <si>
    <t>Lovely &amp; Amazing</t>
  </si>
  <si>
    <t>The Business of Fancydancing</t>
  </si>
  <si>
    <t>Sherman Alexie</t>
  </si>
  <si>
    <t>Clean</t>
  </si>
  <si>
    <t>El Mariachi</t>
  </si>
  <si>
    <t>Spectre</t>
  </si>
  <si>
    <t>Men in Black 3</t>
  </si>
  <si>
    <t>Action|Adventure|Comedy|Family|Fantasy|Sci-Fi</t>
  </si>
  <si>
    <t>X-Men: The Last Stand</t>
  </si>
  <si>
    <t>TRON: Legacy</t>
  </si>
  <si>
    <t>A Christmas Carol</t>
  </si>
  <si>
    <t>Animation|Drama|Family|Fantasy</t>
  </si>
  <si>
    <t>The Incredible Hulk</t>
  </si>
  <si>
    <t>The BFG</t>
  </si>
  <si>
    <t>Ali</t>
  </si>
  <si>
    <t>Where the Wild Things Are</t>
  </si>
  <si>
    <t>Surf's Up</t>
  </si>
  <si>
    <t>Ash Brannon</t>
  </si>
  <si>
    <t>Animation|Comedy|Family|Sport</t>
  </si>
  <si>
    <t>Unstoppable</t>
  </si>
  <si>
    <t>Atlantis: The Lost Empire</t>
  </si>
  <si>
    <t>Action|Adventure|Animation|Family|Fantasy|Sci-Fi</t>
  </si>
  <si>
    <t>Bicentennial Man</t>
  </si>
  <si>
    <t>Safe House</t>
  </si>
  <si>
    <t>Daniel Espinosa</t>
  </si>
  <si>
    <t>Over the Hedge</t>
  </si>
  <si>
    <t>Tim Johnson</t>
  </si>
  <si>
    <t>Con Air</t>
  </si>
  <si>
    <t>Simon West</t>
  </si>
  <si>
    <t>The Secret Life of Pets</t>
  </si>
  <si>
    <t>Yarrow Cheney</t>
  </si>
  <si>
    <t>50 First Dates</t>
  </si>
  <si>
    <t>Peter Segal</t>
  </si>
  <si>
    <t>The Score</t>
  </si>
  <si>
    <t>The American President</t>
  </si>
  <si>
    <t>Any Given Sunday</t>
  </si>
  <si>
    <t>Hellboy</t>
  </si>
  <si>
    <t>Action|Fantasy|Horror|Sci-Fi</t>
  </si>
  <si>
    <t>The Boxtrolls</t>
  </si>
  <si>
    <t>Graham Annable</t>
  </si>
  <si>
    <t>The Ghost and the Darkness</t>
  </si>
  <si>
    <t>Stephen Hopkins</t>
  </si>
  <si>
    <t>Adventure|Drama|Horror|Thriller</t>
  </si>
  <si>
    <t>Superman II</t>
  </si>
  <si>
    <t>Action|Adventure|Romance|Sci-Fi</t>
  </si>
  <si>
    <t>Yes Man</t>
  </si>
  <si>
    <t>Fair Game</t>
  </si>
  <si>
    <t>Panic Room</t>
  </si>
  <si>
    <t>The Thomas Crown Affair</t>
  </si>
  <si>
    <t>Crime|Romance|Thriller</t>
  </si>
  <si>
    <t>Liar Liar</t>
  </si>
  <si>
    <t>From Hell</t>
  </si>
  <si>
    <t>The Hitchhiker's Guide to the Galaxy</t>
  </si>
  <si>
    <t>Garth Jennings</t>
  </si>
  <si>
    <t>The Pledge</t>
  </si>
  <si>
    <t>Heaven's Gate</t>
  </si>
  <si>
    <t>Michael Cimino</t>
  </si>
  <si>
    <t>Underworld: Evolution</t>
  </si>
  <si>
    <t>The Firm</t>
  </si>
  <si>
    <t>The Lake House</t>
  </si>
  <si>
    <t>Alejandro Agresti</t>
  </si>
  <si>
    <t>Pandorum</t>
  </si>
  <si>
    <t>Christian Alvart</t>
  </si>
  <si>
    <t>Action|Horror|Mystery|Sci-Fi|Thriller</t>
  </si>
  <si>
    <t>Snow Falling on Cedars</t>
  </si>
  <si>
    <t>The Devil Wears Prada</t>
  </si>
  <si>
    <t>Robert Luketic</t>
  </si>
  <si>
    <t>The Nativity Story</t>
  </si>
  <si>
    <t>Drama|Family|Fantasy</t>
  </si>
  <si>
    <t>The Shipping News</t>
  </si>
  <si>
    <t>Ride with the Devil</t>
  </si>
  <si>
    <t>The Maze Runner</t>
  </si>
  <si>
    <t>Wes Ball</t>
  </si>
  <si>
    <t>Goal! The Dream Begins</t>
  </si>
  <si>
    <t>Danny Cannon</t>
  </si>
  <si>
    <t>Bridesmaids</t>
  </si>
  <si>
    <t>Paul Feig</t>
  </si>
  <si>
    <t>Bringing Out the Dead</t>
  </si>
  <si>
    <t>The Vow</t>
  </si>
  <si>
    <t>Michael Sucsy</t>
  </si>
  <si>
    <t>The Addams Family</t>
  </si>
  <si>
    <t>Babe</t>
  </si>
  <si>
    <t>Hanna</t>
  </si>
  <si>
    <t>Bulworth</t>
  </si>
  <si>
    <t>Warren Beatty</t>
  </si>
  <si>
    <t>The Imaginarium of Doctor Parnassus</t>
  </si>
  <si>
    <t>Adventure|Fantasy|Mystery</t>
  </si>
  <si>
    <t>Machine Gun Preacher</t>
  </si>
  <si>
    <t>For Your Eyes Only</t>
  </si>
  <si>
    <t>John Glen</t>
  </si>
  <si>
    <t>Rendition</t>
  </si>
  <si>
    <t>Martian Child</t>
  </si>
  <si>
    <t>Menno Meyjes</t>
  </si>
  <si>
    <t>The Curse of the Jade Scorpion</t>
  </si>
  <si>
    <t>Comedy|Crime|Mystery|Romance</t>
  </si>
  <si>
    <t>The Grey</t>
  </si>
  <si>
    <t>Don Juan DeMarco</t>
  </si>
  <si>
    <t>Jeremy Leven</t>
  </si>
  <si>
    <t>The Girl Next Door</t>
  </si>
  <si>
    <t>Luke Greenfield</t>
  </si>
  <si>
    <t>Draft Day</t>
  </si>
  <si>
    <t>Me and Orson Welles</t>
  </si>
  <si>
    <t>Bad Boys</t>
  </si>
  <si>
    <t>Action|Comedy|Crime|Drama|Thriller</t>
  </si>
  <si>
    <t>The Naked Gun 2¬Ω: The Smell of Fear</t>
  </si>
  <si>
    <t>David Zucker</t>
  </si>
  <si>
    <t>Mikael H√•fstr√∂m</t>
  </si>
  <si>
    <t>Out of the Furnace</t>
  </si>
  <si>
    <t>The Transporter</t>
  </si>
  <si>
    <t>eXistenZ</t>
  </si>
  <si>
    <t>Max</t>
  </si>
  <si>
    <t>Adventure|Family</t>
  </si>
  <si>
    <t>Street Kings</t>
  </si>
  <si>
    <t>Quigley Down Under</t>
  </si>
  <si>
    <t>Simon Wincer</t>
  </si>
  <si>
    <t>Action|Adventure|Drama|Romance|Western</t>
  </si>
  <si>
    <t>To Die For</t>
  </si>
  <si>
    <t>Everyone Says I Love You</t>
  </si>
  <si>
    <t>Death Sentence</t>
  </si>
  <si>
    <t>Sea of Love</t>
  </si>
  <si>
    <t>Harold Becker</t>
  </si>
  <si>
    <t>The Fog</t>
  </si>
  <si>
    <t>Young Sherlock Holmes</t>
  </si>
  <si>
    <t>Adventure|Fantasy|Mystery|Thriller</t>
  </si>
  <si>
    <t>My Girl</t>
  </si>
  <si>
    <t>Howard Zieff</t>
  </si>
  <si>
    <t>Detroit Rock City</t>
  </si>
  <si>
    <t>Adam Rifkin</t>
  </si>
  <si>
    <t>The Yellow Handkerchief</t>
  </si>
  <si>
    <t>Udayan Prasad</t>
  </si>
  <si>
    <t>Where the Heart Is</t>
  </si>
  <si>
    <t>Matt Williams</t>
  </si>
  <si>
    <t>A Most Wanted Man</t>
  </si>
  <si>
    <t>Things to Do in Denver When You're Dead</t>
  </si>
  <si>
    <t>Romeo + Juliet</t>
  </si>
  <si>
    <t>Mr. Turner</t>
  </si>
  <si>
    <t>Clueless</t>
  </si>
  <si>
    <t>Amy Heckerling</t>
  </si>
  <si>
    <t>Miracles from Heaven</t>
  </si>
  <si>
    <t>Young Guns</t>
  </si>
  <si>
    <t>Christopher Cain</t>
  </si>
  <si>
    <t>Action|Crime|Drama|Thriller|Western</t>
  </si>
  <si>
    <t>The Shallows</t>
  </si>
  <si>
    <t>Drama|Horror|Thriller</t>
  </si>
  <si>
    <t>Resurrecting the Champ</t>
  </si>
  <si>
    <t>Operation Chromite</t>
  </si>
  <si>
    <t>John H. Lee</t>
  </si>
  <si>
    <t>Beavis and Butt-Head Do America</t>
  </si>
  <si>
    <t>Adventure|Animation|Comedy|Crime</t>
  </si>
  <si>
    <t>One Hour Photo</t>
  </si>
  <si>
    <t>Stoker</t>
  </si>
  <si>
    <t>Ondine</t>
  </si>
  <si>
    <t>If I Stay</t>
  </si>
  <si>
    <t>R.J. Cutler</t>
  </si>
  <si>
    <t>Drama|Fantasy|Music|Romance</t>
  </si>
  <si>
    <t>Quartet</t>
  </si>
  <si>
    <t>Dustin Hoffman</t>
  </si>
  <si>
    <t>Copying Beethoven</t>
  </si>
  <si>
    <t>Agnieszka Holland</t>
  </si>
  <si>
    <t>A Prairie Home Companion</t>
  </si>
  <si>
    <t>The Matador</t>
  </si>
  <si>
    <t>Comedy|Crime|Drama|Thriller</t>
  </si>
  <si>
    <t>Spider</t>
  </si>
  <si>
    <t>Set It Off</t>
  </si>
  <si>
    <t>On Her Majesty's Secret Service</t>
  </si>
  <si>
    <t>Peter R. Hunt</t>
  </si>
  <si>
    <t>Prefontaine</t>
  </si>
  <si>
    <t>Biography|Drama|Romance|Sport</t>
  </si>
  <si>
    <t>Fido</t>
  </si>
  <si>
    <t>Andrew Currie</t>
  </si>
  <si>
    <t>Live and Let Die</t>
  </si>
  <si>
    <t>Logan's Run</t>
  </si>
  <si>
    <t>Michael Anderson</t>
  </si>
  <si>
    <t>The Man with the Golden Gun</t>
  </si>
  <si>
    <t>Flirting with Disaster</t>
  </si>
  <si>
    <t>Redbelt</t>
  </si>
  <si>
    <t>La Bamba</t>
  </si>
  <si>
    <t>Luis Valdez</t>
  </si>
  <si>
    <t>A Home at the End of the World</t>
  </si>
  <si>
    <t>Michael Mayer</t>
  </si>
  <si>
    <t>Sliding Doors</t>
  </si>
  <si>
    <t>Peter Howitt</t>
  </si>
  <si>
    <t>Bernie</t>
  </si>
  <si>
    <t>The Robe</t>
  </si>
  <si>
    <t>Henry Koster</t>
  </si>
  <si>
    <t>No Escape</t>
  </si>
  <si>
    <t>John Erick Dowdle</t>
  </si>
  <si>
    <t>Bottle Shock</t>
  </si>
  <si>
    <t>Light Sleeper</t>
  </si>
  <si>
    <t>Paul Schrader</t>
  </si>
  <si>
    <t>Tristram Shandy: A Cock and Bull Story</t>
  </si>
  <si>
    <t>Michael Winterbottom</t>
  </si>
  <si>
    <t>Spun</t>
  </si>
  <si>
    <t>Jonas √Ökerlund</t>
  </si>
  <si>
    <t>Major Dundee</t>
  </si>
  <si>
    <t>Sam Peckinpah</t>
  </si>
  <si>
    <t>Adventure|War|Western</t>
  </si>
  <si>
    <t>Defendor</t>
  </si>
  <si>
    <t>Peter Stebbings</t>
  </si>
  <si>
    <t>The Witch</t>
  </si>
  <si>
    <t>Robert Eggers</t>
  </si>
  <si>
    <t>La otra conquista</t>
  </si>
  <si>
    <t>Salvador Carrasco</t>
  </si>
  <si>
    <t>Sinister</t>
  </si>
  <si>
    <t>Scott Derrickson</t>
  </si>
  <si>
    <t>High Tension</t>
  </si>
  <si>
    <t>Alexandre Aja</t>
  </si>
  <si>
    <t>Super</t>
  </si>
  <si>
    <t>Get on the Bus</t>
  </si>
  <si>
    <t>Thirteen</t>
  </si>
  <si>
    <t>Inside Deep Throat</t>
  </si>
  <si>
    <t>Fenton Bailey</t>
  </si>
  <si>
    <t>Biography|Documentary|History</t>
  </si>
  <si>
    <t>El crimen del padre Amaro</t>
  </si>
  <si>
    <t>Carlos Carrera</t>
  </si>
  <si>
    <t>My Summer of Love</t>
  </si>
  <si>
    <t>Pawel Pawlikowski</t>
  </si>
  <si>
    <t>Bloodsport</t>
  </si>
  <si>
    <t>Newt Arnold</t>
  </si>
  <si>
    <t>Insidious</t>
  </si>
  <si>
    <t>Waiting...</t>
  </si>
  <si>
    <t>Rob McKittrick</t>
  </si>
  <si>
    <t>Walking and Talking</t>
  </si>
  <si>
    <t>A Lego Brickumentary</t>
  </si>
  <si>
    <t>Kief Davidson</t>
  </si>
  <si>
    <t>The Perfect Host</t>
  </si>
  <si>
    <t>Nick Tomnay</t>
  </si>
  <si>
    <t>Saints and Soldiers</t>
  </si>
  <si>
    <t>Ryan Little</t>
  </si>
  <si>
    <t>Action|Adventure|Drama|War</t>
  </si>
  <si>
    <t>Sholem Aleichem: Laughing in the Darkness</t>
  </si>
  <si>
    <t>Joseph Dorman</t>
  </si>
  <si>
    <t>Born to Fly: Elizabeth Streb vs. Gravity</t>
  </si>
  <si>
    <t>Catherine Gund</t>
  </si>
  <si>
    <t>Action|Biography|Documentary|Sport</t>
  </si>
  <si>
    <t>Cheap Thrills</t>
  </si>
  <si>
    <t>E.L. Katz</t>
  </si>
  <si>
    <t>Comedy|Crime|Drama|Horror|Thriller</t>
  </si>
  <si>
    <t>Quantum of Solace</t>
  </si>
  <si>
    <t>Pirates of the Caribbean: On Stranger Tides</t>
  </si>
  <si>
    <t>Robin Hood</t>
  </si>
  <si>
    <t>Action|Adventure|Drama|History</t>
  </si>
  <si>
    <t>The Amazing Spider-Man 2</t>
  </si>
  <si>
    <t>The Fast and the Furious</t>
  </si>
  <si>
    <t>Rob Cohen</t>
  </si>
  <si>
    <t>Charlie and the Chocolate Factory</t>
  </si>
  <si>
    <t>Adventure|Comedy|Family|Fantasy</t>
  </si>
  <si>
    <t>Madagascar: Escape 2 Africa</t>
  </si>
  <si>
    <t>X-Men Origins: Wolverine</t>
  </si>
  <si>
    <t>The Matrix Revolutions</t>
  </si>
  <si>
    <t>Angels &amp; Demons</t>
  </si>
  <si>
    <t>Flushed Away</t>
  </si>
  <si>
    <t>David Bowers</t>
  </si>
  <si>
    <t>Penguins of Madagascar</t>
  </si>
  <si>
    <t>Home</t>
  </si>
  <si>
    <t>Adventure|Animation|Comedy|Family|Fantasy|Sci-Fi</t>
  </si>
  <si>
    <t>Puss in Boots</t>
  </si>
  <si>
    <t>Chris Miller</t>
  </si>
  <si>
    <t>The Hunger Games: Mockingjay - Part 1</t>
  </si>
  <si>
    <t>The Bourne Legacy</t>
  </si>
  <si>
    <t>The Chronicles of Riddick</t>
  </si>
  <si>
    <t>Star Wars: Episode II - Attack of the Clones</t>
  </si>
  <si>
    <t>The Wolverine</t>
  </si>
  <si>
    <t>Ender's Game</t>
  </si>
  <si>
    <t>The Other Guys</t>
  </si>
  <si>
    <t>The Expendables 2</t>
  </si>
  <si>
    <t>Epic</t>
  </si>
  <si>
    <t>The Lovely Bones</t>
  </si>
  <si>
    <t>Drama|Fantasy|Thriller</t>
  </si>
  <si>
    <t>K-19: The Widowmaker</t>
  </si>
  <si>
    <t>Divergent</t>
  </si>
  <si>
    <t>The Rundown</t>
  </si>
  <si>
    <t>Action|Adventure|Comedy|Thriller</t>
  </si>
  <si>
    <t>Bruce Almighty</t>
  </si>
  <si>
    <t>RED 2</t>
  </si>
  <si>
    <t>Something's Gotta Give</t>
  </si>
  <si>
    <t>Conspiracy Theory</t>
  </si>
  <si>
    <t>Action|Crime|Mystery|Romance|Thriller</t>
  </si>
  <si>
    <t>Hotel Transylvania 2</t>
  </si>
  <si>
    <t>Hidalgo</t>
  </si>
  <si>
    <t>Action|Adventure|Western</t>
  </si>
  <si>
    <t>Wanted</t>
  </si>
  <si>
    <t>Timur Bekmambetov</t>
  </si>
  <si>
    <t>Action|Crime|Fantasy|Thriller</t>
  </si>
  <si>
    <t>Hairspray</t>
  </si>
  <si>
    <t>Comedy|Drama|Family|Music|Musical|Romance</t>
  </si>
  <si>
    <t>Anna and the King</t>
  </si>
  <si>
    <t>Drama|History|Romance</t>
  </si>
  <si>
    <t>Signs</t>
  </si>
  <si>
    <t>Hook</t>
  </si>
  <si>
    <t>Escape Plan</t>
  </si>
  <si>
    <t>Action|Crime|Mystery|Sci-Fi|Thriller</t>
  </si>
  <si>
    <t>The Mask of Zorro</t>
  </si>
  <si>
    <t>Action|Adventure|Comedy|Romance|Thriller|Western</t>
  </si>
  <si>
    <t>Primary Colors</t>
  </si>
  <si>
    <t>The Long Kiss Goodnight</t>
  </si>
  <si>
    <t>2 Guns</t>
  </si>
  <si>
    <t>The Family Man</t>
  </si>
  <si>
    <t>Gangster Squad</t>
  </si>
  <si>
    <t>The Soloist</t>
  </si>
  <si>
    <t>The Legend of Bagger Vance</t>
  </si>
  <si>
    <t>Drama|Fantasy|Sport</t>
  </si>
  <si>
    <t>Sinbad: Legend of the Seven Seas</t>
  </si>
  <si>
    <t>Patrick Gilmore</t>
  </si>
  <si>
    <t>Adventure|Animation|Comedy|Drama|Family|Fantasy|Romance</t>
  </si>
  <si>
    <t>Event Horizon</t>
  </si>
  <si>
    <t>Paul W.S. Anderson</t>
  </si>
  <si>
    <t>The Great Raid</t>
  </si>
  <si>
    <t>Filipino</t>
  </si>
  <si>
    <t>Just Like Heaven</t>
  </si>
  <si>
    <t>City of Angels</t>
  </si>
  <si>
    <t>Brad Silberling</t>
  </si>
  <si>
    <t>The Pirates! Band of Misfits</t>
  </si>
  <si>
    <t>Blade II</t>
  </si>
  <si>
    <t>Action|Horror|Sci-Fi|Thriller</t>
  </si>
  <si>
    <t>Patch Adams</t>
  </si>
  <si>
    <t>Stepmom</t>
  </si>
  <si>
    <t>Unfaithful</t>
  </si>
  <si>
    <t>Absolute Power</t>
  </si>
  <si>
    <t>American Reunion</t>
  </si>
  <si>
    <t>Jon Hurwitz</t>
  </si>
  <si>
    <t>Free State of Jones</t>
  </si>
  <si>
    <t>Action|Biography|Drama|History|War</t>
  </si>
  <si>
    <t>The Bone Collector</t>
  </si>
  <si>
    <t>The Client</t>
  </si>
  <si>
    <t>The Proposal</t>
  </si>
  <si>
    <t>Anne Fletcher</t>
  </si>
  <si>
    <t>The Living Daylights</t>
  </si>
  <si>
    <t>The Other Boleyn Girl</t>
  </si>
  <si>
    <t>Sweet November</t>
  </si>
  <si>
    <t>Pat O'Connor</t>
  </si>
  <si>
    <t>The Ninth Gate</t>
  </si>
  <si>
    <t>Ghosts of Mississippi</t>
  </si>
  <si>
    <t>Lethal Weapon 3</t>
  </si>
  <si>
    <t>Resident Evil</t>
  </si>
  <si>
    <t>In Time</t>
  </si>
  <si>
    <t>Walk Hard: The Dewey Cox Story</t>
  </si>
  <si>
    <t>The Tree of Life</t>
  </si>
  <si>
    <t>This Is the End</t>
  </si>
  <si>
    <t>Evan Goldberg</t>
  </si>
  <si>
    <t>Dodgeball: A True Underdog Story</t>
  </si>
  <si>
    <t>Analyze This</t>
  </si>
  <si>
    <t>Take the Lead</t>
  </si>
  <si>
    <t>Liz Friedlander</t>
  </si>
  <si>
    <t>Love &amp; Other Drugs</t>
  </si>
  <si>
    <t>Pride and Glory</t>
  </si>
  <si>
    <t>The New World</t>
  </si>
  <si>
    <t>Taking Woodstock</t>
  </si>
  <si>
    <t>Safe Haven</t>
  </si>
  <si>
    <t>Hocus Pocus</t>
  </si>
  <si>
    <t>Comedy|Family|Fantasy</t>
  </si>
  <si>
    <t>Mystery, Alaska</t>
  </si>
  <si>
    <t>Money Monster</t>
  </si>
  <si>
    <t>Jodie Foster</t>
  </si>
  <si>
    <t>The Best of Me</t>
  </si>
  <si>
    <t>Bridget Jones's Diary</t>
  </si>
  <si>
    <t>Sharon Maguire</t>
  </si>
  <si>
    <t>Nothing to Lose</t>
  </si>
  <si>
    <t>Steve Oedekerk</t>
  </si>
  <si>
    <t>The Hoax</t>
  </si>
  <si>
    <t>Bad Lieutenant: Port of Call New Orleans</t>
  </si>
  <si>
    <t>The Whole Nine Yards</t>
  </si>
  <si>
    <t>Beyond the Sea</t>
  </si>
  <si>
    <t>Kevin Spacey</t>
  </si>
  <si>
    <t>Final Destination</t>
  </si>
  <si>
    <t>James Wong</t>
  </si>
  <si>
    <t>Marvin's Room</t>
  </si>
  <si>
    <t>Jerry Zaks</t>
  </si>
  <si>
    <t>Coco Before Chanel</t>
  </si>
  <si>
    <t>Anne Fontaine</t>
  </si>
  <si>
    <t>I Heart Huckabees</t>
  </si>
  <si>
    <t>Moonlight Mile</t>
  </si>
  <si>
    <t>The Beaver</t>
  </si>
  <si>
    <t>Bad Moms</t>
  </si>
  <si>
    <t>Jon Lucas</t>
  </si>
  <si>
    <t>Selena</t>
  </si>
  <si>
    <t>Gregory Nava</t>
  </si>
  <si>
    <t>Ghost Town</t>
  </si>
  <si>
    <t>Inherent Vice</t>
  </si>
  <si>
    <t>The Oogieloves in the Big Balloon Adventure</t>
  </si>
  <si>
    <t>Matthew Diamond</t>
  </si>
  <si>
    <t>The Exorcism of Emily Rose</t>
  </si>
  <si>
    <t>Under the Tuscan Sun</t>
  </si>
  <si>
    <t>Audrey Wells</t>
  </si>
  <si>
    <t>Small Time Crooks</t>
  </si>
  <si>
    <t>Center Stage</t>
  </si>
  <si>
    <t>Dragonslayer</t>
  </si>
  <si>
    <t>Matthew Robbins</t>
  </si>
  <si>
    <t>Midnight Special</t>
  </si>
  <si>
    <t>Greece</t>
  </si>
  <si>
    <t>Renaissance</t>
  </si>
  <si>
    <t>Christian Volckman</t>
  </si>
  <si>
    <t>Action|Animation|Sci-Fi|Thriller</t>
  </si>
  <si>
    <t>The Best Man Holiday</t>
  </si>
  <si>
    <t>Malcolm D. Lee</t>
  </si>
  <si>
    <t>Smokin' Aces</t>
  </si>
  <si>
    <t>Brooklyn's Finest</t>
  </si>
  <si>
    <t>The White Countess</t>
  </si>
  <si>
    <t>When the Game Stands Tall</t>
  </si>
  <si>
    <t>Ramona and Beezus</t>
  </si>
  <si>
    <t>Elizabeth Allen Rosenbaum</t>
  </si>
  <si>
    <t>Tuck Everlasting</t>
  </si>
  <si>
    <t>Confidence</t>
  </si>
  <si>
    <t>A Mighty Heart</t>
  </si>
  <si>
    <t>Biography|Drama|History|Thriller|War</t>
  </si>
  <si>
    <t>Transsiberian</t>
  </si>
  <si>
    <t>White Fang</t>
  </si>
  <si>
    <t>Catch a Fire</t>
  </si>
  <si>
    <t>Serial Mom</t>
  </si>
  <si>
    <t>John Waters</t>
  </si>
  <si>
    <t>The Call</t>
  </si>
  <si>
    <t>Oscar and Lucinda</t>
  </si>
  <si>
    <t>Machete</t>
  </si>
  <si>
    <t>Ethan Maniquis</t>
  </si>
  <si>
    <t>Project X</t>
  </si>
  <si>
    <t>Nima Nourizadeh</t>
  </si>
  <si>
    <t>Tales from the Crypt: Demon Knight</t>
  </si>
  <si>
    <t>Ernest R. Dickerson</t>
  </si>
  <si>
    <t>Action|Fantasy|Horror|Thriller</t>
  </si>
  <si>
    <t>Nick and Norah's Infinite Playlist</t>
  </si>
  <si>
    <t>Kit Kittredge: An American Girl</t>
  </si>
  <si>
    <t>Patricia Rozema</t>
  </si>
  <si>
    <t>Seeking a Friend for the End of the World</t>
  </si>
  <si>
    <t>Lorene Scafaria</t>
  </si>
  <si>
    <t>Adventure|Comedy|Drama|Romance|Sci-Fi</t>
  </si>
  <si>
    <t>Bad Words</t>
  </si>
  <si>
    <t>Jason Bateman</t>
  </si>
  <si>
    <t>Killer Joe</t>
  </si>
  <si>
    <t>My Blueberry Nights</t>
  </si>
  <si>
    <t>Eulogy</t>
  </si>
  <si>
    <t>Michael Clancy</t>
  </si>
  <si>
    <t>The Lost City</t>
  </si>
  <si>
    <t>Andy Garcia</t>
  </si>
  <si>
    <t>The Best Man</t>
  </si>
  <si>
    <t>The Way of the Gun</t>
  </si>
  <si>
    <t>Repo! The Genetic Opera</t>
  </si>
  <si>
    <t>Darren Lynn Bousman</t>
  </si>
  <si>
    <t>Horror|Musical|Sci-Fi</t>
  </si>
  <si>
    <t>Half Baked</t>
  </si>
  <si>
    <t>Tamra Davis</t>
  </si>
  <si>
    <t>Rumble in the Bronx</t>
  </si>
  <si>
    <t>Stanley Tong</t>
  </si>
  <si>
    <t>Albert Nobbs</t>
  </si>
  <si>
    <t>Diamonds Are Forever</t>
  </si>
  <si>
    <t>The Heart of Me</t>
  </si>
  <si>
    <t>Thaddeus O'Sullivan</t>
  </si>
  <si>
    <t>Wish I Was Here</t>
  </si>
  <si>
    <t>Only the Strong</t>
  </si>
  <si>
    <t>Sheldon Lettich</t>
  </si>
  <si>
    <t>Action|Drama</t>
  </si>
  <si>
    <t>The Greatest</t>
  </si>
  <si>
    <t>Shana Feste</t>
  </si>
  <si>
    <t>Bend It Like Beckham</t>
  </si>
  <si>
    <t>Gurinder Chadha</t>
  </si>
  <si>
    <t>Mambo Italiano</t>
  </si>
  <si>
    <t>√âmile Gaudreault</t>
  </si>
  <si>
    <t>Lady in White</t>
  </si>
  <si>
    <t>Frank LaLoggia</t>
  </si>
  <si>
    <t>Police Academy</t>
  </si>
  <si>
    <t>Hugh Wilson</t>
  </si>
  <si>
    <t>The Greatest Show on Earth</t>
  </si>
  <si>
    <t>Cecil B. DeMille</t>
  </si>
  <si>
    <t>Scoop</t>
  </si>
  <si>
    <t>The Rules of Attraction</t>
  </si>
  <si>
    <t>Roger Avary</t>
  </si>
  <si>
    <t>Four Rooms</t>
  </si>
  <si>
    <t>Allison Anders</t>
  </si>
  <si>
    <t>Just Looking</t>
  </si>
  <si>
    <t>Jason Alexander</t>
  </si>
  <si>
    <t>Kevin Hart: Let Me Explain</t>
  </si>
  <si>
    <t>Leslie Small</t>
  </si>
  <si>
    <t>Comedy|Documentary</t>
  </si>
  <si>
    <t>Six-String Samurai</t>
  </si>
  <si>
    <t>Lance Mungia</t>
  </si>
  <si>
    <t>Action|Adventure|Comedy|Drama|Music|Sci-Fi</t>
  </si>
  <si>
    <t>May</t>
  </si>
  <si>
    <t>Lucky McKee</t>
  </si>
  <si>
    <t>Kissing Jessica Stein</t>
  </si>
  <si>
    <t>The Ballad of Jack and Rose</t>
  </si>
  <si>
    <t>Rebecca Miller</t>
  </si>
  <si>
    <t>Pontypool</t>
  </si>
  <si>
    <t>Bruce McDonald</t>
  </si>
  <si>
    <t>Trucker</t>
  </si>
  <si>
    <t>James Mottern</t>
  </si>
  <si>
    <t>The Holy Girl</t>
  </si>
  <si>
    <t>Lucrecia Martel</t>
  </si>
  <si>
    <t>Next Stop Wonderland</t>
  </si>
  <si>
    <t>Blue Car</t>
  </si>
  <si>
    <t>Karen Moncrieff</t>
  </si>
  <si>
    <t>Tumbleweeds</t>
  </si>
  <si>
    <t>Old Joy</t>
  </si>
  <si>
    <t>American Desi</t>
  </si>
  <si>
    <t>Piyush Dinker Pandya</t>
  </si>
  <si>
    <t>Like Crazy</t>
  </si>
  <si>
    <t>Drake Doremus</t>
  </si>
  <si>
    <t>The Beast from 20,000 Fathoms</t>
  </si>
  <si>
    <t>Eug√®ne Louri√©</t>
  </si>
  <si>
    <t>Adventure|Horror|Sci-Fi</t>
  </si>
  <si>
    <t>Your Sister's Sister</t>
  </si>
  <si>
    <t>Lynn Shelton</t>
  </si>
  <si>
    <t>Facing the Giants</t>
  </si>
  <si>
    <t>Pink Narcissus</t>
  </si>
  <si>
    <t>James Bidgood</t>
  </si>
  <si>
    <t>John Carter</t>
  </si>
  <si>
    <t>The Chronicles of Narnia: Prince Caspian</t>
  </si>
  <si>
    <t>Action|Adventure|Family|Fantasy</t>
  </si>
  <si>
    <t>Terminator Salvation</t>
  </si>
  <si>
    <t>Prince of Persia: The Sands of Time</t>
  </si>
  <si>
    <t>The Legend of Tarzan</t>
  </si>
  <si>
    <t>The Polar Express</t>
  </si>
  <si>
    <t>The Hunger Games: Mockingjay - Part 2</t>
  </si>
  <si>
    <t>Adventure|Sci-Fi</t>
  </si>
  <si>
    <t>Terminator Genisys</t>
  </si>
  <si>
    <t>Armageddon</t>
  </si>
  <si>
    <t>Lethal Weapon 4</t>
  </si>
  <si>
    <t>Bad Boys II</t>
  </si>
  <si>
    <t>Adventure|Drama|Romance|War</t>
  </si>
  <si>
    <t>The Da Vinci Code</t>
  </si>
  <si>
    <t>The 13th Warrior</t>
  </si>
  <si>
    <t>Elysium</t>
  </si>
  <si>
    <t>Ice Age: Continental Drift</t>
  </si>
  <si>
    <t>The Spiderwick Chronicles</t>
  </si>
  <si>
    <t>Rush Hour 2</t>
  </si>
  <si>
    <t>What Lies Beneath</t>
  </si>
  <si>
    <t>Drama|Fantasy|Horror|Mystery|Thriller</t>
  </si>
  <si>
    <t>It's Complicated</t>
  </si>
  <si>
    <t>Eagle Eye</t>
  </si>
  <si>
    <t>The Manchurian Candidate</t>
  </si>
  <si>
    <t>Tears of the Sun</t>
  </si>
  <si>
    <t>Monster House</t>
  </si>
  <si>
    <t>Gil Kenan</t>
  </si>
  <si>
    <t>Animation|Comedy|Family|Fantasy|Mystery</t>
  </si>
  <si>
    <t>Bandits</t>
  </si>
  <si>
    <t>Hostage</t>
  </si>
  <si>
    <t>Florent-Emilio Siri</t>
  </si>
  <si>
    <t>Titan A.E.</t>
  </si>
  <si>
    <t>Action|Adventure|Animation|Family|Sci-Fi</t>
  </si>
  <si>
    <t>Talladega Nights: The Ballad of Ricky Bobby</t>
  </si>
  <si>
    <t>Ransom</t>
  </si>
  <si>
    <t>Due Date</t>
  </si>
  <si>
    <t>Focus</t>
  </si>
  <si>
    <t>Wyatt Earp</t>
  </si>
  <si>
    <t>Adventure|Biography|Crime|Drama|Western</t>
  </si>
  <si>
    <t>U-571</t>
  </si>
  <si>
    <t>Action|War</t>
  </si>
  <si>
    <t>Antz</t>
  </si>
  <si>
    <t>Contagion</t>
  </si>
  <si>
    <t>Joy</t>
  </si>
  <si>
    <t>Edge of Darkness</t>
  </si>
  <si>
    <t>Flyboys</t>
  </si>
  <si>
    <t>Tony Bill</t>
  </si>
  <si>
    <t>Action|Adventure|Drama|History|Romance|War</t>
  </si>
  <si>
    <t>Pocahontas</t>
  </si>
  <si>
    <t>Mike Gabriel</t>
  </si>
  <si>
    <t>Adventure|Animation|Drama|Family|History|Musical|Romance</t>
  </si>
  <si>
    <t>Hitch</t>
  </si>
  <si>
    <t>Shanghai Noon</t>
  </si>
  <si>
    <t>Tom Dey</t>
  </si>
  <si>
    <t>The Forbidden Kingdom</t>
  </si>
  <si>
    <t>Central Intelligence</t>
  </si>
  <si>
    <t>Outbreak</t>
  </si>
  <si>
    <t>Curious George</t>
  </si>
  <si>
    <t>Matthew O'Callaghan</t>
  </si>
  <si>
    <t>Silent Hill</t>
  </si>
  <si>
    <t>Christophe Gans</t>
  </si>
  <si>
    <t>Adventure|Horror|Mystery</t>
  </si>
  <si>
    <t>The Beach</t>
  </si>
  <si>
    <t>Run All Night</t>
  </si>
  <si>
    <t>Courage Under Fire</t>
  </si>
  <si>
    <t>Action|Drama|Mystery|Thriller|War</t>
  </si>
  <si>
    <t>Dune</t>
  </si>
  <si>
    <t>16 Blocks</t>
  </si>
  <si>
    <t>The Mechanic</t>
  </si>
  <si>
    <t>The Heat</t>
  </si>
  <si>
    <t>Licence to Kill</t>
  </si>
  <si>
    <t>The Interview</t>
  </si>
  <si>
    <t>Man on a Ledge</t>
  </si>
  <si>
    <t>Asger Leth</t>
  </si>
  <si>
    <t>Vantage Point</t>
  </si>
  <si>
    <t>Secret Window</t>
  </si>
  <si>
    <t>The Odd Life of Timothy Green</t>
  </si>
  <si>
    <t>Comedy|Drama|Family|Fantasy</t>
  </si>
  <si>
    <t>Star Trek: Generations</t>
  </si>
  <si>
    <t>David Carson</t>
  </si>
  <si>
    <t>Action|Adventure|Mystery|Sci-Fi|Thriller</t>
  </si>
  <si>
    <t>White Squall</t>
  </si>
  <si>
    <t>Austin Powers: The Spy Who Shagged Me</t>
  </si>
  <si>
    <t>Friends with Benefits</t>
  </si>
  <si>
    <t>Underworld: Rise of the Lycans</t>
  </si>
  <si>
    <t>Patrick Tatopoulos</t>
  </si>
  <si>
    <t>J. Edgar</t>
  </si>
  <si>
    <t>Blast from the Past</t>
  </si>
  <si>
    <t>Comedy|Drama|Romance|Sci-Fi</t>
  </si>
  <si>
    <t>Midnight in the Garden of Good and Evil</t>
  </si>
  <si>
    <t>Hoffa</t>
  </si>
  <si>
    <t>Danny DeVito</t>
  </si>
  <si>
    <t>The Prince of Tides</t>
  </si>
  <si>
    <t>Barbra Streisand</t>
  </si>
  <si>
    <t>Black Rain</t>
  </si>
  <si>
    <t>Drag Me to Hell</t>
  </si>
  <si>
    <t>30 Days of Night</t>
  </si>
  <si>
    <t>The Running Man</t>
  </si>
  <si>
    <t>Paul Michael Glaser</t>
  </si>
  <si>
    <t>The Good Thief</t>
  </si>
  <si>
    <t>Last Vegas</t>
  </si>
  <si>
    <t>Zoolander</t>
  </si>
  <si>
    <t>Kick-Ass 2</t>
  </si>
  <si>
    <t>Jeff Wadlow</t>
  </si>
  <si>
    <t>Octopussy</t>
  </si>
  <si>
    <t>Kiss the Girls</t>
  </si>
  <si>
    <t>Flatliners</t>
  </si>
  <si>
    <t>Nanny McPhee</t>
  </si>
  <si>
    <t>The Sisterhood of the Traveling Pants</t>
  </si>
  <si>
    <t>Ken Kwapis</t>
  </si>
  <si>
    <t>Kiss of the Dragon</t>
  </si>
  <si>
    <t>Chris Nahon</t>
  </si>
  <si>
    <t>A Lot Like Love</t>
  </si>
  <si>
    <t>EuroTrip</t>
  </si>
  <si>
    <t>Jeff Schaffer</t>
  </si>
  <si>
    <t>Blindness</t>
  </si>
  <si>
    <t>Zack and Miri Make a Porno</t>
  </si>
  <si>
    <t>Joy Ride</t>
  </si>
  <si>
    <t>Derailed</t>
  </si>
  <si>
    <t>Summer of Sam</t>
  </si>
  <si>
    <t>Never Back Down</t>
  </si>
  <si>
    <t>Action|Drama|Sport</t>
  </si>
  <si>
    <t>Home Alone 2: Lost in New York</t>
  </si>
  <si>
    <t>Adventure|Comedy|Family</t>
  </si>
  <si>
    <t>This Is Where I Leave You</t>
  </si>
  <si>
    <t>Copycat</t>
  </si>
  <si>
    <t>Jon Amiel</t>
  </si>
  <si>
    <t>Home for the Holidays</t>
  </si>
  <si>
    <t>The Greatest Story Ever Told</t>
  </si>
  <si>
    <t>George Stevens</t>
  </si>
  <si>
    <t>The Man Who Knew Too Little</t>
  </si>
  <si>
    <t>The Weather Man</t>
  </si>
  <si>
    <t>Burnt</t>
  </si>
  <si>
    <t>Star Trek III: The Search for Spock</t>
  </si>
  <si>
    <t>Diary of a Wimpy Kid: Rodrick Rules</t>
  </si>
  <si>
    <t>Escobar: Paradise Lost</t>
  </si>
  <si>
    <t>Andrea Di Stefano</t>
  </si>
  <si>
    <t>Hollywood Ending</t>
  </si>
  <si>
    <t>The Immigrant</t>
  </si>
  <si>
    <t>The Homesman</t>
  </si>
  <si>
    <t>Wasabi</t>
  </si>
  <si>
    <t>G√©rard Krawczyk</t>
  </si>
  <si>
    <t>Bad Grandpa</t>
  </si>
  <si>
    <t>The Last House on the Left</t>
  </si>
  <si>
    <t>Dennis Iliadis</t>
  </si>
  <si>
    <t>Crime|Horror|Thriller</t>
  </si>
  <si>
    <t>De-Lovely</t>
  </si>
  <si>
    <t>Dark Blue</t>
  </si>
  <si>
    <t>Ron Shelton</t>
  </si>
  <si>
    <t>Promised Land</t>
  </si>
  <si>
    <t>Jonah: A VeggieTales Movie</t>
  </si>
  <si>
    <t>Mike Nawrocki</t>
  </si>
  <si>
    <t>Adventure|Animation|Comedy|Drama|Family|Musical</t>
  </si>
  <si>
    <t>A Walk on the Moon</t>
  </si>
  <si>
    <t>Tony Goldwyn</t>
  </si>
  <si>
    <t>Attack the Block</t>
  </si>
  <si>
    <t>Joe Cornish</t>
  </si>
  <si>
    <t>Action|Comedy|Sci-Fi|Thriller</t>
  </si>
  <si>
    <t>I Love You Phillip Morris</t>
  </si>
  <si>
    <t>Biography|Comedy|Crime|Drama|Romance</t>
  </si>
  <si>
    <t>The Funeral</t>
  </si>
  <si>
    <t>Abel Ferrara</t>
  </si>
  <si>
    <t>Think Like a Man</t>
  </si>
  <si>
    <t>Tim Story</t>
  </si>
  <si>
    <t>Harold &amp; Kumar Escape from Guantanamo Bay</t>
  </si>
  <si>
    <t>Yentl</t>
  </si>
  <si>
    <t>Living Out Loud</t>
  </si>
  <si>
    <t>Arbitrage</t>
  </si>
  <si>
    <t>Nicholas Jarecki</t>
  </si>
  <si>
    <t>Pet Sematary</t>
  </si>
  <si>
    <t>Mary Lambert</t>
  </si>
  <si>
    <t>For Greater Glory: The True Story of Cristiada</t>
  </si>
  <si>
    <t>Dean Wright</t>
  </si>
  <si>
    <t>The Second Best Exotic Marigold Hotel</t>
  </si>
  <si>
    <t>Black or White</t>
  </si>
  <si>
    <t>Romeo Is Bleeding</t>
  </si>
  <si>
    <t>Peter Medak</t>
  </si>
  <si>
    <t>The Swindle</t>
  </si>
  <si>
    <t>Claude Chabrol</t>
  </si>
  <si>
    <t>Rosewater</t>
  </si>
  <si>
    <t>Jon Stewart</t>
  </si>
  <si>
    <t>Severance</t>
  </si>
  <si>
    <t>Christopher Smith</t>
  </si>
  <si>
    <t>Comedy|Horror|Thriller</t>
  </si>
  <si>
    <t>The Runaways</t>
  </si>
  <si>
    <t>Floria Sigismondi</t>
  </si>
  <si>
    <t>The Legend of Suriyothai</t>
  </si>
  <si>
    <t>Chatrichalerm Yukol</t>
  </si>
  <si>
    <t>Opal Dream</t>
  </si>
  <si>
    <t>Clay Pigeons</t>
  </si>
  <si>
    <t>Dear Wendy</t>
  </si>
  <si>
    <t>Auto Focus</t>
  </si>
  <si>
    <t>The Work and the Glory II: American Zion</t>
  </si>
  <si>
    <t>Sterling Van Wagenen</t>
  </si>
  <si>
    <t>[Rec] 2</t>
  </si>
  <si>
    <t>Jaume Balaguer√≥</t>
  </si>
  <si>
    <t>Don Jon</t>
  </si>
  <si>
    <t>Joseph Gordon-Levitt</t>
  </si>
  <si>
    <t>Wonderland</t>
  </si>
  <si>
    <t>James Cox</t>
  </si>
  <si>
    <t>Insidious: Chapter 2</t>
  </si>
  <si>
    <t>Saw II</t>
  </si>
  <si>
    <t>Jackass: The Movie</t>
  </si>
  <si>
    <t>A Nightmare on Elm Street 3: Dream Warriors</t>
  </si>
  <si>
    <t>My Big Fat Greek Wedding</t>
  </si>
  <si>
    <t>Joel Zwick</t>
  </si>
  <si>
    <t>Comedy|Family|Romance</t>
  </si>
  <si>
    <t>Slums of Beverly Hills</t>
  </si>
  <si>
    <t>Tamara Jenkins</t>
  </si>
  <si>
    <t>Thumbsucker</t>
  </si>
  <si>
    <t>Shooting Fish</t>
  </si>
  <si>
    <t>Stefan Schwartz</t>
  </si>
  <si>
    <t>Comedy|Crime|Romance</t>
  </si>
  <si>
    <t>The Original Kings of Comedy</t>
  </si>
  <si>
    <t>DysFunktional Family</t>
  </si>
  <si>
    <t>George Gallo</t>
  </si>
  <si>
    <t>Valley of the Heart's Delight</t>
  </si>
  <si>
    <t>Tim Boxell</t>
  </si>
  <si>
    <t>London</t>
  </si>
  <si>
    <t>Hunter Richards</t>
  </si>
  <si>
    <t>Sherrybaby</t>
  </si>
  <si>
    <t>Laurie Collyer</t>
  </si>
  <si>
    <t>The Greatest Movie Ever Sold</t>
  </si>
  <si>
    <t>Incident at Loch Ness</t>
  </si>
  <si>
    <t>Zak Penn</t>
  </si>
  <si>
    <t>Adventure|Comedy|Horror</t>
  </si>
  <si>
    <t>But I'm a Cheerleader</t>
  </si>
  <si>
    <t>Jamie Babbit</t>
  </si>
  <si>
    <t>The Howling</t>
  </si>
  <si>
    <t>Interview with the Assassin</t>
  </si>
  <si>
    <t>Broken Vessels</t>
  </si>
  <si>
    <t>Scott Ziehl</t>
  </si>
  <si>
    <t>Lonesome Jim</t>
  </si>
  <si>
    <t>The Prophecy</t>
  </si>
  <si>
    <t>Gregory Widen</t>
  </si>
  <si>
    <t>Action|Fantasy|Horror|Mystery|Thriller</t>
  </si>
  <si>
    <t>Fighting Tommy Riley</t>
  </si>
  <si>
    <t>Eddie O'Flaherty</t>
  </si>
  <si>
    <t>Chuck &amp; Buck</t>
  </si>
  <si>
    <t>Miguel Arteta</t>
  </si>
  <si>
    <t>The Brothers McMullen</t>
  </si>
  <si>
    <t>Edward Burns</t>
  </si>
  <si>
    <t>The Puffy Chair</t>
  </si>
  <si>
    <t>Jay Duplass</t>
  </si>
  <si>
    <t>My Date with Drew</t>
  </si>
  <si>
    <t>Jon Gunn</t>
  </si>
  <si>
    <t>The Lone Ranger</t>
  </si>
  <si>
    <t>Alice in Wonderland</t>
  </si>
  <si>
    <t>Monsters vs. Aliens</t>
  </si>
  <si>
    <t>Rob Letterman</t>
  </si>
  <si>
    <t>Action|Adventure|Animation|Comedy|Family|Sci-Fi</t>
  </si>
  <si>
    <t>Tomorrowland</t>
  </si>
  <si>
    <t>Action|Adventure|Family|Mystery|Sci-Fi</t>
  </si>
  <si>
    <t>Turbo</t>
  </si>
  <si>
    <t>David Soren</t>
  </si>
  <si>
    <t>War of the Worlds</t>
  </si>
  <si>
    <t>Dinosaur</t>
  </si>
  <si>
    <t>Eric Leighton</t>
  </si>
  <si>
    <t>Adventure|Animation|Family|Thriller</t>
  </si>
  <si>
    <t>Star Wars: Episode I - The Phantom Menace</t>
  </si>
  <si>
    <t>Tomorrow Never Dies</t>
  </si>
  <si>
    <t>Mr. &amp; Mrs. Smith</t>
  </si>
  <si>
    <t>Gone in Sixty Seconds</t>
  </si>
  <si>
    <t>Dominic Sena</t>
  </si>
  <si>
    <t>Happy Feet</t>
  </si>
  <si>
    <t>Animation|Comedy|Family|Music|Romance</t>
  </si>
  <si>
    <t>The Expendables</t>
  </si>
  <si>
    <t>The Hangover Part II</t>
  </si>
  <si>
    <t>Get Smart</t>
  </si>
  <si>
    <t>Swordfish</t>
  </si>
  <si>
    <t>Cloudy with a Chance of Meatballs 2</t>
  </si>
  <si>
    <t>Cody Cameron</t>
  </si>
  <si>
    <t>Animation|Comedy|Family|Fantasy|Sci-Fi</t>
  </si>
  <si>
    <t>The Lost World: Jurassic Park</t>
  </si>
  <si>
    <t>Dreamgirls</t>
  </si>
  <si>
    <t>Drama|Music|Musical</t>
  </si>
  <si>
    <t>Spanglish</t>
  </si>
  <si>
    <t>The Village</t>
  </si>
  <si>
    <t>Olympus Has Fallen</t>
  </si>
  <si>
    <t>Killer Elite</t>
  </si>
  <si>
    <t>Gary McKendry</t>
  </si>
  <si>
    <t>Need for Speed</t>
  </si>
  <si>
    <t>Scott Waugh</t>
  </si>
  <si>
    <t>You've Got Mail</t>
  </si>
  <si>
    <t>Sin City: A Dame to Kill For</t>
  </si>
  <si>
    <t>The Horse Whisperer</t>
  </si>
  <si>
    <t>Ladder 49</t>
  </si>
  <si>
    <t>A Civil Action</t>
  </si>
  <si>
    <t>Steven Zaillian</t>
  </si>
  <si>
    <t>Beyond Borders</t>
  </si>
  <si>
    <t>Instinct</t>
  </si>
  <si>
    <t>From Paris with Love</t>
  </si>
  <si>
    <t>Me, Myself &amp; Irene</t>
  </si>
  <si>
    <t>The Replacements</t>
  </si>
  <si>
    <t>Howard Deutch</t>
  </si>
  <si>
    <t>Out of Time</t>
  </si>
  <si>
    <t>For Love of the Game</t>
  </si>
  <si>
    <t>Hereafter</t>
  </si>
  <si>
    <t>Basic</t>
  </si>
  <si>
    <t>The International</t>
  </si>
  <si>
    <t>The Cotton Club</t>
  </si>
  <si>
    <t>The Pelican Brief</t>
  </si>
  <si>
    <t>Alan J. Pakula</t>
  </si>
  <si>
    <t>Changing Lanes</t>
  </si>
  <si>
    <t>Blended</t>
  </si>
  <si>
    <t>Frank Coraci</t>
  </si>
  <si>
    <t>Savages</t>
  </si>
  <si>
    <t>Cellular</t>
  </si>
  <si>
    <t>David R. Ellis</t>
  </si>
  <si>
    <t>Big Trouble</t>
  </si>
  <si>
    <t>Charlie St. Cloud</t>
  </si>
  <si>
    <t>Here Comes the Boom</t>
  </si>
  <si>
    <t>The Mirror Has Two Faces</t>
  </si>
  <si>
    <t>The Mothman Prophecies</t>
  </si>
  <si>
    <t>Drama|Horror|Mystery|Thriller</t>
  </si>
  <si>
    <t>The Skeleton Key</t>
  </si>
  <si>
    <t>8MM</t>
  </si>
  <si>
    <t>Morning Glory</t>
  </si>
  <si>
    <t>Big Miracle</t>
  </si>
  <si>
    <t>The Ugly Truth</t>
  </si>
  <si>
    <t>The Grandmaster</t>
  </si>
  <si>
    <t>Action|Biography|Drama</t>
  </si>
  <si>
    <t>City of Ember</t>
  </si>
  <si>
    <t>Adventure|Family|Fantasy|Sci-Fi</t>
  </si>
  <si>
    <t>Premium Rush</t>
  </si>
  <si>
    <t>The Four Feathers</t>
  </si>
  <si>
    <t>Step Up Revolution</t>
  </si>
  <si>
    <t>Scott Speer</t>
  </si>
  <si>
    <t>The Punisher</t>
  </si>
  <si>
    <t>Jonathan Hensleigh</t>
  </si>
  <si>
    <t>Safe</t>
  </si>
  <si>
    <t>Extraordinary Measures</t>
  </si>
  <si>
    <t>Tom Vaughan</t>
  </si>
  <si>
    <t>Letters to Juliet</t>
  </si>
  <si>
    <t>Gary Winick</t>
  </si>
  <si>
    <t>Dead Man Down</t>
  </si>
  <si>
    <t>Niels Arden Oplev</t>
  </si>
  <si>
    <t>Pitch Perfect 2</t>
  </si>
  <si>
    <t>Elizabeth Banks</t>
  </si>
  <si>
    <t>How to Lose Friends &amp; Alienate People</t>
  </si>
  <si>
    <t>Robert B. Weide</t>
  </si>
  <si>
    <t>A Walk Among the Tombstones</t>
  </si>
  <si>
    <t>Scott Frank</t>
  </si>
  <si>
    <t>Red Eye</t>
  </si>
  <si>
    <t>Pain &amp; Gain</t>
  </si>
  <si>
    <t>In Good Company</t>
  </si>
  <si>
    <t>Self/less</t>
  </si>
  <si>
    <t>Tarsem Singh</t>
  </si>
  <si>
    <t>The Lucky One</t>
  </si>
  <si>
    <t>Contraband</t>
  </si>
  <si>
    <t>The Giver</t>
  </si>
  <si>
    <t>Blood Ties</t>
  </si>
  <si>
    <t>Stop-Loss</t>
  </si>
  <si>
    <t>Where the Truth Lies</t>
  </si>
  <si>
    <t>Kung Fu Killer</t>
  </si>
  <si>
    <t>Teddy Chan</t>
  </si>
  <si>
    <t>Footloose</t>
  </si>
  <si>
    <t>Herbert Ross</t>
  </si>
  <si>
    <t>Faster</t>
  </si>
  <si>
    <t>The Informant!</t>
  </si>
  <si>
    <t>Homefront</t>
  </si>
  <si>
    <t>My Fellow Americans</t>
  </si>
  <si>
    <t>Wild Things</t>
  </si>
  <si>
    <t>John McNaughton</t>
  </si>
  <si>
    <t>Daybreakers</t>
  </si>
  <si>
    <t>Michael Spierig</t>
  </si>
  <si>
    <t>A Dangerous Method</t>
  </si>
  <si>
    <t>The Crazies</t>
  </si>
  <si>
    <t>Breck Eisner</t>
  </si>
  <si>
    <t>Sex Drive</t>
  </si>
  <si>
    <t>Sean Anders</t>
  </si>
  <si>
    <t>Adventure|Comedy|Romance</t>
  </si>
  <si>
    <t>Youth in Revolt</t>
  </si>
  <si>
    <t>Hoodwinked!</t>
  </si>
  <si>
    <t>Cory Edwards</t>
  </si>
  <si>
    <t>Action|Animation|Comedy|Crime|Family</t>
  </si>
  <si>
    <t>Let's Be Cops</t>
  </si>
  <si>
    <t>Evil Dead</t>
  </si>
  <si>
    <t>Fede Alvarez</t>
  </si>
  <si>
    <t>Fur: An Imaginary Portrait of Diane Arbus</t>
  </si>
  <si>
    <t>Road Trip</t>
  </si>
  <si>
    <t>Slither</t>
  </si>
  <si>
    <t>Snitch</t>
  </si>
  <si>
    <t>Ric Roman Waugh</t>
  </si>
  <si>
    <t>Jakob the Liar</t>
  </si>
  <si>
    <t>Peter Kassovitz</t>
  </si>
  <si>
    <t>Funny Games</t>
  </si>
  <si>
    <t>A Perfect Getaway</t>
  </si>
  <si>
    <t>Adventure|Mystery|Thriller</t>
  </si>
  <si>
    <t>Caravans</t>
  </si>
  <si>
    <t>James Fargo</t>
  </si>
  <si>
    <t>Margaret</t>
  </si>
  <si>
    <t>Crazy/Beautiful</t>
  </si>
  <si>
    <t>John Stockwell</t>
  </si>
  <si>
    <t>The Claim</t>
  </si>
  <si>
    <t>Act of Valor</t>
  </si>
  <si>
    <t>Mike McCoy</t>
  </si>
  <si>
    <t>Action|Adventure|Drama|Thriller|War</t>
  </si>
  <si>
    <t>Step Up</t>
  </si>
  <si>
    <t>Crime|Drama|Music|Romance</t>
  </si>
  <si>
    <t>Top Five</t>
  </si>
  <si>
    <t>Chris Rock</t>
  </si>
  <si>
    <t>In the Land of Women</t>
  </si>
  <si>
    <t>Jon Kasdan</t>
  </si>
  <si>
    <t>Recess: School's Out</t>
  </si>
  <si>
    <t>Chuck Sheetz</t>
  </si>
  <si>
    <t>Twilight Zone: The Movie</t>
  </si>
  <si>
    <t>Fantasy|Horror|Sci-Fi</t>
  </si>
  <si>
    <t>Road House</t>
  </si>
  <si>
    <t>Rowdy Herrington</t>
  </si>
  <si>
    <t>Can't Hardly Wait</t>
  </si>
  <si>
    <t>Harry Elfont</t>
  </si>
  <si>
    <t>Mo' Better Blues</t>
  </si>
  <si>
    <t>Drop Dead Gorgeous</t>
  </si>
  <si>
    <t>Michael Patrick Jann</t>
  </si>
  <si>
    <t>Comedy|Romance|Thriller</t>
  </si>
  <si>
    <t>Jeff, Who Lives at Home</t>
  </si>
  <si>
    <t>Bamboozled</t>
  </si>
  <si>
    <t>The Joneses</t>
  </si>
  <si>
    <t>Derrick Borte</t>
  </si>
  <si>
    <t>Child's Play</t>
  </si>
  <si>
    <t>Tom Holland</t>
  </si>
  <si>
    <t>The Purge: Anarchy</t>
  </si>
  <si>
    <t>James DeMonaco</t>
  </si>
  <si>
    <t>PCU</t>
  </si>
  <si>
    <t>Hart Bochner</t>
  </si>
  <si>
    <t>Crocodile Dundee</t>
  </si>
  <si>
    <t>Peter Faiman</t>
  </si>
  <si>
    <t>Awake</t>
  </si>
  <si>
    <t>Joby Harold</t>
  </si>
  <si>
    <t>The DUFF</t>
  </si>
  <si>
    <t>Ari Sandel</t>
  </si>
  <si>
    <t>Brown Sugar</t>
  </si>
  <si>
    <t>The Good Girl</t>
  </si>
  <si>
    <t>Down in the Valley</t>
  </si>
  <si>
    <t>David Jacobson</t>
  </si>
  <si>
    <t>The Blood of Heroes</t>
  </si>
  <si>
    <t>David Webb Peoples</t>
  </si>
  <si>
    <t>Action|Sci-Fi|Sport</t>
  </si>
  <si>
    <t>The Other Side of Heaven</t>
  </si>
  <si>
    <t>Mitch Davis</t>
  </si>
  <si>
    <t>The Mighty Macs</t>
  </si>
  <si>
    <t>Tim Chambers</t>
  </si>
  <si>
    <t>Freeheld</t>
  </si>
  <si>
    <t>Remember Me, My Love</t>
  </si>
  <si>
    <t>Dolphins and Whales 3D: Tribes of the Ocean</t>
  </si>
  <si>
    <t>Jean-Jacques Mantello</t>
  </si>
  <si>
    <t>Adventure|Documentary|Short</t>
  </si>
  <si>
    <t>Oculus</t>
  </si>
  <si>
    <t>Mike Flanagan</t>
  </si>
  <si>
    <t>Mean Machine</t>
  </si>
  <si>
    <t>Barry Skolnick</t>
  </si>
  <si>
    <t>Night Watch</t>
  </si>
  <si>
    <t>Fantasy|Thriller</t>
  </si>
  <si>
    <t>Russian</t>
  </si>
  <si>
    <t>You Kill Me</t>
  </si>
  <si>
    <t>Comedy|Crime|Romance|Thriller</t>
  </si>
  <si>
    <t>Stake Land</t>
  </si>
  <si>
    <t>Jim Mickle</t>
  </si>
  <si>
    <t>Ira &amp; Abby</t>
  </si>
  <si>
    <t>Robert Cary</t>
  </si>
  <si>
    <t>Choke</t>
  </si>
  <si>
    <t>Clark Gregg</t>
  </si>
  <si>
    <t>Phantasm II</t>
  </si>
  <si>
    <t>Don Coscarelli</t>
  </si>
  <si>
    <t>Action|Fantasy|Horror|Sci-Fi|Thriller</t>
  </si>
  <si>
    <t>Boynton Beach Club</t>
  </si>
  <si>
    <t>Susan Seidelman</t>
  </si>
  <si>
    <t>Shortbus</t>
  </si>
  <si>
    <t>Killing Zoe</t>
  </si>
  <si>
    <t>Session 9</t>
  </si>
  <si>
    <t>Stolen Summer</t>
  </si>
  <si>
    <t>Pete Jones</t>
  </si>
  <si>
    <t>The Basket</t>
  </si>
  <si>
    <t>Rich Cowan</t>
  </si>
  <si>
    <t>Deterrence</t>
  </si>
  <si>
    <t>Naturally Native</t>
  </si>
  <si>
    <t>Jennifer Wynne Farmer</t>
  </si>
  <si>
    <t>Hav Plenty</t>
  </si>
  <si>
    <t>Christopher Scott Cherot</t>
  </si>
  <si>
    <t>Fireproof</t>
  </si>
  <si>
    <t>Groove</t>
  </si>
  <si>
    <t>Greg Harrison</t>
  </si>
  <si>
    <t>Hurricane Streets</t>
  </si>
  <si>
    <t>Morgan J. Freeman</t>
  </si>
  <si>
    <t>The Living Wake</t>
  </si>
  <si>
    <t>Sol Tryon</t>
  </si>
  <si>
    <t>The Incredibly True Adventure of Two Girls in Love</t>
  </si>
  <si>
    <t>Maria Maggenti</t>
  </si>
  <si>
    <t>Middle of Nowhere</t>
  </si>
  <si>
    <t>She's Gotta Have It</t>
  </si>
  <si>
    <t>Oz the Great and Powerful</t>
  </si>
  <si>
    <t>Shrek Forever After</t>
  </si>
  <si>
    <t>Mike Mitchell</t>
  </si>
  <si>
    <t>Terminator 3: Rise of the Machines</t>
  </si>
  <si>
    <t>Alice Through the Looking Glass</t>
  </si>
  <si>
    <t>Hancock</t>
  </si>
  <si>
    <t>White House Down</t>
  </si>
  <si>
    <t>Final Fantasy: The Spirits Within</t>
  </si>
  <si>
    <t>Hironobu Sakaguchi</t>
  </si>
  <si>
    <t>Action|Adventure|Animation|Fantasy|Romance|Sci-Fi</t>
  </si>
  <si>
    <t>The World Is Not Enough</t>
  </si>
  <si>
    <t>Salt</t>
  </si>
  <si>
    <t>Rio 2</t>
  </si>
  <si>
    <t>The Day After Tomorrow</t>
  </si>
  <si>
    <t>The Perfect Storm</t>
  </si>
  <si>
    <t>Night at the Museum</t>
  </si>
  <si>
    <t>Action|Adventure|Comedy|Family|Fantasy</t>
  </si>
  <si>
    <t>Ocean's Twelve</t>
  </si>
  <si>
    <t>The Taking of Pelham 1 2 3</t>
  </si>
  <si>
    <t>The Interpreter</t>
  </si>
  <si>
    <t>Air Force One</t>
  </si>
  <si>
    <t>Click</t>
  </si>
  <si>
    <t>The Longest Yard</t>
  </si>
  <si>
    <t>Comedy|Crime|Sport</t>
  </si>
  <si>
    <t>Just Go with It</t>
  </si>
  <si>
    <t>Minions</t>
  </si>
  <si>
    <t>Kyle Balda</t>
  </si>
  <si>
    <t>Funny People</t>
  </si>
  <si>
    <t>Star Trek: Insurrection</t>
  </si>
  <si>
    <t>Underworld: Awakening</t>
  </si>
  <si>
    <t>M√•ns M√•rlind</t>
  </si>
  <si>
    <t>Action|Fantasy|Horror</t>
  </si>
  <si>
    <t>The Sum of All Fears</t>
  </si>
  <si>
    <t>Phil Alden Robinson</t>
  </si>
  <si>
    <t>Ted 2</t>
  </si>
  <si>
    <t>What Women Want</t>
  </si>
  <si>
    <t>Space Cowboys</t>
  </si>
  <si>
    <t>Cliffhanger</t>
  </si>
  <si>
    <t>Mona Lisa Smile</t>
  </si>
  <si>
    <t>The Dictator</t>
  </si>
  <si>
    <t>Death Race</t>
  </si>
  <si>
    <t>The Scorch Trials</t>
  </si>
  <si>
    <t>Star Trek: Nemesis</t>
  </si>
  <si>
    <t>Stuart Baird</t>
  </si>
  <si>
    <t>Goosebumps</t>
  </si>
  <si>
    <t>Adventure|Comedy|Family|Fantasy|Horror</t>
  </si>
  <si>
    <t>DragonHeart</t>
  </si>
  <si>
    <t>Bowfinger</t>
  </si>
  <si>
    <t>Death Becomes Her</t>
  </si>
  <si>
    <t>Executive Decision</t>
  </si>
  <si>
    <t>Alien 3</t>
  </si>
  <si>
    <t>Muppets Most Wanted</t>
  </si>
  <si>
    <t>Adventure|Comedy|Crime|Family|Musical</t>
  </si>
  <si>
    <t>Burlesque</t>
  </si>
  <si>
    <t>Steve Antin</t>
  </si>
  <si>
    <t>Drama|Music|Musical|Romance</t>
  </si>
  <si>
    <t>Elizabethtown</t>
  </si>
  <si>
    <t>The Change-Up</t>
  </si>
  <si>
    <t>How to Lose a Guy in 10 Days</t>
  </si>
  <si>
    <t>Donald Petrie</t>
  </si>
  <si>
    <t>Ninja Assassin</t>
  </si>
  <si>
    <t>Blood Work</t>
  </si>
  <si>
    <t>The Messenger: The Story of Joan of Arc</t>
  </si>
  <si>
    <t>Death to Smoochy</t>
  </si>
  <si>
    <t>Child 44</t>
  </si>
  <si>
    <t>Rat Race</t>
  </si>
  <si>
    <t>Kate &amp; Leopold</t>
  </si>
  <si>
    <t>Riding in Cars with Boys</t>
  </si>
  <si>
    <t>Last Holiday</t>
  </si>
  <si>
    <t>Wayne Wang</t>
  </si>
  <si>
    <t>The Producers</t>
  </si>
  <si>
    <t>Susan Stroman</t>
  </si>
  <si>
    <t>Love in the Time of Cholera</t>
  </si>
  <si>
    <t>Rambo: First Blood Part II</t>
  </si>
  <si>
    <t>Action|Adventure|Thriller|War</t>
  </si>
  <si>
    <t>Double Jeopardy</t>
  </si>
  <si>
    <t>Lucy</t>
  </si>
  <si>
    <t>He's Just Not That Into You</t>
  </si>
  <si>
    <t>17 Again</t>
  </si>
  <si>
    <t>Behind Enemy Lines</t>
  </si>
  <si>
    <t>John Moore</t>
  </si>
  <si>
    <t>Predators</t>
  </si>
  <si>
    <t>Nimr√≥d Antal</t>
  </si>
  <si>
    <t>Colombiana</t>
  </si>
  <si>
    <t>Olivier Megaton</t>
  </si>
  <si>
    <t>Marie Antoinette</t>
  </si>
  <si>
    <t>Grudge Match</t>
  </si>
  <si>
    <t>Riddick</t>
  </si>
  <si>
    <t>Switchback</t>
  </si>
  <si>
    <t>Jeb Stuart</t>
  </si>
  <si>
    <t>Hot Tub Time Machine</t>
  </si>
  <si>
    <t>Steve Pink</t>
  </si>
  <si>
    <t>Comedy|Sci-Fi</t>
  </si>
  <si>
    <t>Dolphin Tale 2</t>
  </si>
  <si>
    <t>Star Trek: The Motion Picture</t>
  </si>
  <si>
    <t>The Man in the Iron Mask</t>
  </si>
  <si>
    <t>Smilla's Sense of Snow</t>
  </si>
  <si>
    <t>Bille August</t>
  </si>
  <si>
    <t>Phenomenon</t>
  </si>
  <si>
    <t>The Number 23</t>
  </si>
  <si>
    <t>The Quick and the Dead</t>
  </si>
  <si>
    <t>Action|Thriller|Western</t>
  </si>
  <si>
    <t>Big Daddy</t>
  </si>
  <si>
    <t>American Pie 2</t>
  </si>
  <si>
    <t>J.B. Rogers</t>
  </si>
  <si>
    <t>Naked Gun 33 1/3: The Final Insult</t>
  </si>
  <si>
    <t>Fright Night</t>
  </si>
  <si>
    <t>The Last Stand</t>
  </si>
  <si>
    <t>Keeping the Faith</t>
  </si>
  <si>
    <t>Edward Norton</t>
  </si>
  <si>
    <t>Once Upon a Time in Mexico</t>
  </si>
  <si>
    <t>Flawless</t>
  </si>
  <si>
    <t>Mindhunters</t>
  </si>
  <si>
    <t>The Raven</t>
  </si>
  <si>
    <t>W.</t>
  </si>
  <si>
    <t>She's the Man</t>
  </si>
  <si>
    <t>Andy Fickman</t>
  </si>
  <si>
    <t>The Losers</t>
  </si>
  <si>
    <t>Sylvain White</t>
  </si>
  <si>
    <t>Brokedown Palace</t>
  </si>
  <si>
    <t>Jonathan Kaplan</t>
  </si>
  <si>
    <t>The Santa Clause</t>
  </si>
  <si>
    <t>John Pasquin</t>
  </si>
  <si>
    <t>Delivery Man</t>
  </si>
  <si>
    <t>Ken Scott</t>
  </si>
  <si>
    <t>Diary of a Wimpy Kid: Dog Days</t>
  </si>
  <si>
    <t>Hail, Caesar!</t>
  </si>
  <si>
    <t>Comedy|Mystery</t>
  </si>
  <si>
    <t>Beverly Hills Cop II</t>
  </si>
  <si>
    <t>She's Out of My League</t>
  </si>
  <si>
    <t>Jim Field Smith</t>
  </si>
  <si>
    <t>Pooh's Heffalump Movie</t>
  </si>
  <si>
    <t>Frank Nissen</t>
  </si>
  <si>
    <t>Animation|Family|Fantasy|Mystery</t>
  </si>
  <si>
    <t>Be Kind Rewind</t>
  </si>
  <si>
    <t>Bandslam</t>
  </si>
  <si>
    <t>Todd Graff</t>
  </si>
  <si>
    <t>Comedy|Drama|Family|Music|Romance</t>
  </si>
  <si>
    <t>The Yards</t>
  </si>
  <si>
    <t>Rapa Nui</t>
  </si>
  <si>
    <t>Leap Year</t>
  </si>
  <si>
    <t>The Invention of Lying</t>
  </si>
  <si>
    <t>Ricky Gervais</t>
  </si>
  <si>
    <t>Neighbors</t>
  </si>
  <si>
    <t>Anything Else</t>
  </si>
  <si>
    <t>The Hills Have Eyes</t>
  </si>
  <si>
    <t>Roar</t>
  </si>
  <si>
    <t>Noel Marshall</t>
  </si>
  <si>
    <t>Varsity Blues</t>
  </si>
  <si>
    <t>Brian Robbins</t>
  </si>
  <si>
    <t>Baby Boy</t>
  </si>
  <si>
    <t>The Woman in Black</t>
  </si>
  <si>
    <t>James Watkins</t>
  </si>
  <si>
    <t>Drama|Fantasy|Horror|Thriller</t>
  </si>
  <si>
    <t>The Faculty</t>
  </si>
  <si>
    <t>Because of Winn-Dixie</t>
  </si>
  <si>
    <t>Keanu</t>
  </si>
  <si>
    <t>Peter Atencio</t>
  </si>
  <si>
    <t>New York Stories</t>
  </si>
  <si>
    <t>The Assassin</t>
  </si>
  <si>
    <t>Hsiao-Hsien Hou</t>
  </si>
  <si>
    <t>The Iron Lady</t>
  </si>
  <si>
    <t>Phyllida Lloyd</t>
  </si>
  <si>
    <t>Dirty Work</t>
  </si>
  <si>
    <t>Bob Saget</t>
  </si>
  <si>
    <t>Solitary Man</t>
  </si>
  <si>
    <t>Brian Koppelman</t>
  </si>
  <si>
    <t>Paper Towns</t>
  </si>
  <si>
    <t>Project Almanac</t>
  </si>
  <si>
    <t>Dean Israelite</t>
  </si>
  <si>
    <t>Welcome to Collinwood</t>
  </si>
  <si>
    <t>The Life Before Her Eyes</t>
  </si>
  <si>
    <t>Jindabyne</t>
  </si>
  <si>
    <t>Ray Lawrence</t>
  </si>
  <si>
    <t>There Goes My Baby</t>
  </si>
  <si>
    <t>Floyd Mutrux</t>
  </si>
  <si>
    <t>The Mighty Ducks</t>
  </si>
  <si>
    <t>Hamlet 2</t>
  </si>
  <si>
    <t>Andrew Fleming</t>
  </si>
  <si>
    <t>New Nightmare</t>
  </si>
  <si>
    <t>Brooklyn Rules</t>
  </si>
  <si>
    <t>Michael Corrente</t>
  </si>
  <si>
    <t>10th &amp; Wolf</t>
  </si>
  <si>
    <t>Robert Moresco</t>
  </si>
  <si>
    <t>Outside Providence</t>
  </si>
  <si>
    <t>Factory Girl</t>
  </si>
  <si>
    <t>George Hickenlooper</t>
  </si>
  <si>
    <t>Shade</t>
  </si>
  <si>
    <t>Damian Nieman</t>
  </si>
  <si>
    <t>Van Wilder: Party Liaison</t>
  </si>
  <si>
    <t>Walt Becker</t>
  </si>
  <si>
    <t>Our Idiot Brother</t>
  </si>
  <si>
    <t>Jesse Peretz</t>
  </si>
  <si>
    <t>Made</t>
  </si>
  <si>
    <t>Everything Must Go</t>
  </si>
  <si>
    <t>Dan Rush</t>
  </si>
  <si>
    <t>Winter Passing</t>
  </si>
  <si>
    <t>Adam Rapp</t>
  </si>
  <si>
    <t>Dreaming of Joseph Lees</t>
  </si>
  <si>
    <t>Eric Styles</t>
  </si>
  <si>
    <t>Freakonomics</t>
  </si>
  <si>
    <t>Heidi Ewing</t>
  </si>
  <si>
    <t>Northfork</t>
  </si>
  <si>
    <t>The House of the Devil</t>
  </si>
  <si>
    <t>Ti West</t>
  </si>
  <si>
    <t>The Quiet</t>
  </si>
  <si>
    <t>The Brass Teapot</t>
  </si>
  <si>
    <t>Ramaa Mosley</t>
  </si>
  <si>
    <t>Comedy|Fantasy|Thriller</t>
  </si>
  <si>
    <t>Dead Snow</t>
  </si>
  <si>
    <t>Tommy Wirkola</t>
  </si>
  <si>
    <t>The Blair Witch Project</t>
  </si>
  <si>
    <t>Daniel Myrick</t>
  </si>
  <si>
    <t>The Singles Ward</t>
  </si>
  <si>
    <t>Kurt Hale</t>
  </si>
  <si>
    <t>Monsters</t>
  </si>
  <si>
    <t>Gareth Edwards</t>
  </si>
  <si>
    <t>Compliance</t>
  </si>
  <si>
    <t>Craig Zobel</t>
  </si>
  <si>
    <t>Love and Other Catastrophes</t>
  </si>
  <si>
    <t>Emma-Kate Croghan</t>
  </si>
  <si>
    <t>The Grace Card</t>
  </si>
  <si>
    <t>David G. Evans</t>
  </si>
  <si>
    <t>Newlyweds</t>
  </si>
  <si>
    <t>Cars 2</t>
  </si>
  <si>
    <t>Jack the Giant Slayer</t>
  </si>
  <si>
    <t>Transformers: Dark of the Moon</t>
  </si>
  <si>
    <t>47 Ronin</t>
  </si>
  <si>
    <t>Carl Rinsch</t>
  </si>
  <si>
    <t>The Chronicles of Narnia: The Voyage of the Dawn Treader</t>
  </si>
  <si>
    <t>Beowulf</t>
  </si>
  <si>
    <t>Action|Adventure|Animation|Fantasy</t>
  </si>
  <si>
    <t>Knight and Day</t>
  </si>
  <si>
    <t>Action|Comedy|Romance</t>
  </si>
  <si>
    <t>Teenage Mutant Ninja Turtles: Out of the Shadows</t>
  </si>
  <si>
    <t>Dave Green</t>
  </si>
  <si>
    <t>Insurgent</t>
  </si>
  <si>
    <t>The Mummy Returns</t>
  </si>
  <si>
    <t>Stephen Sommers</t>
  </si>
  <si>
    <t>Action|Adventure|Fantasy|Thriller</t>
  </si>
  <si>
    <t>Transcendence</t>
  </si>
  <si>
    <t>Wally Pfister</t>
  </si>
  <si>
    <t>Drama|Mystery|Romance|Sci-Fi|Thriller</t>
  </si>
  <si>
    <t>Twister</t>
  </si>
  <si>
    <t>Robots</t>
  </si>
  <si>
    <t>Space Jam</t>
  </si>
  <si>
    <t>Joe Pytka</t>
  </si>
  <si>
    <t>Adventure|Animation|Comedy|Family|Fantasy|Sci-Fi|Sport</t>
  </si>
  <si>
    <t>Mars Attacks!</t>
  </si>
  <si>
    <t>Surrogates</t>
  </si>
  <si>
    <t>The Angry Birds Movie</t>
  </si>
  <si>
    <t>Clay Kaytis</t>
  </si>
  <si>
    <t>Action|Animation|Comedy|Family</t>
  </si>
  <si>
    <t>Wall Street: Money Never Sleeps</t>
  </si>
  <si>
    <t>Dracula Untold</t>
  </si>
  <si>
    <t>Gary Shore</t>
  </si>
  <si>
    <t>Action|Drama|Fantasy|Horror|War</t>
  </si>
  <si>
    <t>The Siege</t>
  </si>
  <si>
    <t>Hart's War</t>
  </si>
  <si>
    <t>This Means War</t>
  </si>
  <si>
    <t>Astro Boy</t>
  </si>
  <si>
    <t>Blades of Glory</t>
  </si>
  <si>
    <t>Josh Gordon</t>
  </si>
  <si>
    <t>Meet the Fockers</t>
  </si>
  <si>
    <t>The General's Daughter</t>
  </si>
  <si>
    <t>The Jackal</t>
  </si>
  <si>
    <t>Paycheck</t>
  </si>
  <si>
    <t>Alien: Resurrection</t>
  </si>
  <si>
    <t>Intolerable Cruelty</t>
  </si>
  <si>
    <t>The Internship</t>
  </si>
  <si>
    <t>After the Sunset</t>
  </si>
  <si>
    <t>Action|Comedy|Crime|Drama</t>
  </si>
  <si>
    <t>American Wedding</t>
  </si>
  <si>
    <t>Jesse Dylan</t>
  </si>
  <si>
    <t>Date Night</t>
  </si>
  <si>
    <t>Tango &amp; Cash</t>
  </si>
  <si>
    <t>Andrey Konchalovskiy</t>
  </si>
  <si>
    <t>Evita</t>
  </si>
  <si>
    <t>Biography|Drama|History|Musical</t>
  </si>
  <si>
    <t>Gods and Generals</t>
  </si>
  <si>
    <t>Mamma Mia!</t>
  </si>
  <si>
    <t>Comedy|Family|Musical|Romance</t>
  </si>
  <si>
    <t>Anchorman 2: The Legend Continues</t>
  </si>
  <si>
    <t>Don't Say a Word</t>
  </si>
  <si>
    <t>Gremlins 2: The New Batch</t>
  </si>
  <si>
    <t>Assassins</t>
  </si>
  <si>
    <t>The Adventures of Ford Fairlane</t>
  </si>
  <si>
    <t>Action|Adventure|Comedy|Crime|Music|Mystery</t>
  </si>
  <si>
    <t>My Best Friend's Wedding</t>
  </si>
  <si>
    <t>P.J. Hogan</t>
  </si>
  <si>
    <t>Taken 2</t>
  </si>
  <si>
    <t>Tin Cup</t>
  </si>
  <si>
    <t>Resident Evil: Extinction</t>
  </si>
  <si>
    <t>The River Wild</t>
  </si>
  <si>
    <t>Johnny English Reborn</t>
  </si>
  <si>
    <t>High Crimes</t>
  </si>
  <si>
    <t>The Warrior's Way</t>
  </si>
  <si>
    <t>Sngmoo Lee</t>
  </si>
  <si>
    <t>Action|Fantasy|Western</t>
  </si>
  <si>
    <t>Horrible Bosses 2</t>
  </si>
  <si>
    <t>The Deep End of the Ocean</t>
  </si>
  <si>
    <t>Ulu Grosbard</t>
  </si>
  <si>
    <t>Blue Streak</t>
  </si>
  <si>
    <t>Les Mayfield</t>
  </si>
  <si>
    <t>Trainwreck</t>
  </si>
  <si>
    <t>In &amp; Out</t>
  </si>
  <si>
    <t>The Cell</t>
  </si>
  <si>
    <t>TMNT</t>
  </si>
  <si>
    <t>Kevin Munroe</t>
  </si>
  <si>
    <t>Action|Adventure|Animation|Comedy|Family|Fantasy|Sci-Fi</t>
  </si>
  <si>
    <t>Ella Enchanted</t>
  </si>
  <si>
    <t>Tommy O'Haver</t>
  </si>
  <si>
    <t>Wimbledon</t>
  </si>
  <si>
    <t>Femme Fatale</t>
  </si>
  <si>
    <t>Thunder and the House of Magic</t>
  </si>
  <si>
    <t>Jeremy Degruson</t>
  </si>
  <si>
    <t>Transporter 2</t>
  </si>
  <si>
    <t>Repo Men</t>
  </si>
  <si>
    <t>Miguel Sapochnik</t>
  </si>
  <si>
    <t>Going the Distance</t>
  </si>
  <si>
    <t>Nanette Burstein</t>
  </si>
  <si>
    <t>Criminal</t>
  </si>
  <si>
    <t>Action|Crime|Drama|Mystery|Sci-Fi|Thriller</t>
  </si>
  <si>
    <t>Moonraker</t>
  </si>
  <si>
    <t>Arachnophobia</t>
  </si>
  <si>
    <t>Ace Ventura: When Nature Calls</t>
  </si>
  <si>
    <t>Hope Springs</t>
  </si>
  <si>
    <t>A View to a Kill</t>
  </si>
  <si>
    <t>Assault on Precinct 13</t>
  </si>
  <si>
    <t>Jean-Fran√ßois Richet</t>
  </si>
  <si>
    <t>Along Came a Spider</t>
  </si>
  <si>
    <t>No Reservations</t>
  </si>
  <si>
    <t>Formula 51</t>
  </si>
  <si>
    <t>Ronny Yu</t>
  </si>
  <si>
    <t>Mr. Bean's Holiday</t>
  </si>
  <si>
    <t>Steve Bendelack</t>
  </si>
  <si>
    <t>Dear John</t>
  </si>
  <si>
    <t>War</t>
  </si>
  <si>
    <t>Philip G. Atwell</t>
  </si>
  <si>
    <t>Nurse Betty</t>
  </si>
  <si>
    <t>Before I Go to Sleep</t>
  </si>
  <si>
    <t>Rowan Joffe</t>
  </si>
  <si>
    <t>To Rome with Love</t>
  </si>
  <si>
    <t>Hardball</t>
  </si>
  <si>
    <t>The Tigger Movie</t>
  </si>
  <si>
    <t>Jun Falkenstein</t>
  </si>
  <si>
    <t>Animation|Comedy|Drama|Family|Musical</t>
  </si>
  <si>
    <t>The American</t>
  </si>
  <si>
    <t>Risen</t>
  </si>
  <si>
    <t>Action|Adventure|Drama|Mystery</t>
  </si>
  <si>
    <t>A Very Harold &amp; Kumar 3D Christmas</t>
  </si>
  <si>
    <t>Todd Strauss-Schulson</t>
  </si>
  <si>
    <t>Endless Love</t>
  </si>
  <si>
    <t>One Night with the King</t>
  </si>
  <si>
    <t>Michael O. Sajbel</t>
  </si>
  <si>
    <t>Triple 9</t>
  </si>
  <si>
    <t>Connie and Carla</t>
  </si>
  <si>
    <t>Michael Lembeck</t>
  </si>
  <si>
    <t>Comedy|Crime|Music</t>
  </si>
  <si>
    <t>Take Me Home Tonight</t>
  </si>
  <si>
    <t>Michael Dowse</t>
  </si>
  <si>
    <t>Kansas City</t>
  </si>
  <si>
    <t>Crime|Drama|Music|Thriller</t>
  </si>
  <si>
    <t>The Family Stone</t>
  </si>
  <si>
    <t>Thomas Bezucha</t>
  </si>
  <si>
    <t>Peggy Sue Got Married</t>
  </si>
  <si>
    <t>Hitman</t>
  </si>
  <si>
    <t>Xavier Gens</t>
  </si>
  <si>
    <t>Beerfest</t>
  </si>
  <si>
    <t>Sydney White</t>
  </si>
  <si>
    <t>Joe Nussbaum</t>
  </si>
  <si>
    <t>Country Strong</t>
  </si>
  <si>
    <t>Official site</t>
  </si>
  <si>
    <t>The November Man</t>
  </si>
  <si>
    <t>You Will Meet a Tall Dark Stranger</t>
  </si>
  <si>
    <t>Crazy in Alabama</t>
  </si>
  <si>
    <t>Antonio Banderas</t>
  </si>
  <si>
    <t>The Astronaut Farmer</t>
  </si>
  <si>
    <t>Chloe</t>
  </si>
  <si>
    <t>Barbershop</t>
  </si>
  <si>
    <t>Young Adult</t>
  </si>
  <si>
    <t>For Your Consideration</t>
  </si>
  <si>
    <t>Celebrity</t>
  </si>
  <si>
    <t>Married Life</t>
  </si>
  <si>
    <t>Ira Sachs</t>
  </si>
  <si>
    <t>Out Cold</t>
  </si>
  <si>
    <t>Brendan Malloy</t>
  </si>
  <si>
    <t>Devil</t>
  </si>
  <si>
    <t>Very Bad Things</t>
  </si>
  <si>
    <t>While We're Young</t>
  </si>
  <si>
    <t>Edmond</t>
  </si>
  <si>
    <t>Stuart Gordon</t>
  </si>
  <si>
    <t>The Boondock Saints II: All Saints Day</t>
  </si>
  <si>
    <t>Troy Duffy</t>
  </si>
  <si>
    <t>Code 46</t>
  </si>
  <si>
    <t>Drama|Romance|Sci-Fi|Thriller</t>
  </si>
  <si>
    <t>Cyrus</t>
  </si>
  <si>
    <t>A Dog of Flanders</t>
  </si>
  <si>
    <t>Kevin Brodie</t>
  </si>
  <si>
    <t>March or Die</t>
  </si>
  <si>
    <t>Dick Richards</t>
  </si>
  <si>
    <t>Somewhere</t>
  </si>
  <si>
    <t>Bran Nue Dae</t>
  </si>
  <si>
    <t>Rachel Perkins</t>
  </si>
  <si>
    <t>Comedy|Drama|Musical</t>
  </si>
  <si>
    <t>The Brothers</t>
  </si>
  <si>
    <t>Gary Hardwick</t>
  </si>
  <si>
    <t>Deadfall</t>
  </si>
  <si>
    <t>Stefan Ruzowitzky</t>
  </si>
  <si>
    <t>Lone Wolf McQuade</t>
  </si>
  <si>
    <t>Steve Carver</t>
  </si>
  <si>
    <t>Party Monster</t>
  </si>
  <si>
    <t>Psycho Beach Party</t>
  </si>
  <si>
    <t>Robert Lee King</t>
  </si>
  <si>
    <t>Comedy|Horror|Mystery</t>
  </si>
  <si>
    <t>The Big Tease</t>
  </si>
  <si>
    <t>Kevin Allen</t>
  </si>
  <si>
    <t>An Everlasting Piece</t>
  </si>
  <si>
    <t>Letters to God</t>
  </si>
  <si>
    <t>David Nixon</t>
  </si>
  <si>
    <t>I Spit on Your Grave</t>
  </si>
  <si>
    <t>Steven R. Monroe</t>
  </si>
  <si>
    <t>Happy, Texas</t>
  </si>
  <si>
    <t>Mark Illsley</t>
  </si>
  <si>
    <t>My Name Is Bruce</t>
  </si>
  <si>
    <t>Bruce Campbell</t>
  </si>
  <si>
    <t>Kill List</t>
  </si>
  <si>
    <t>Ben Wheatley</t>
  </si>
  <si>
    <t>Paranormal Activity</t>
  </si>
  <si>
    <t>Oren Peli</t>
  </si>
  <si>
    <t>The Broadway Melody</t>
  </si>
  <si>
    <t>Harry Beaumont</t>
  </si>
  <si>
    <t>The Sticky Fingers of Time</t>
  </si>
  <si>
    <t>Hilary Brougher</t>
  </si>
  <si>
    <t>Sci-Fi</t>
  </si>
  <si>
    <t>Tadpole</t>
  </si>
  <si>
    <t>Tiny Furniture</t>
  </si>
  <si>
    <t>Lena Dunham</t>
  </si>
  <si>
    <t>Cavite</t>
  </si>
  <si>
    <t>Neill Dela Llana</t>
  </si>
  <si>
    <t>Thriller</t>
  </si>
  <si>
    <t>Philippines</t>
  </si>
  <si>
    <t>Spider-Man 3</t>
  </si>
  <si>
    <t>Indiana Jones and the Kingdom of the Crystal Skull</t>
  </si>
  <si>
    <t>Rush Hour 3</t>
  </si>
  <si>
    <t>Dark Shadows</t>
  </si>
  <si>
    <t>Bee Movie</t>
  </si>
  <si>
    <t>Steve Hickner</t>
  </si>
  <si>
    <t>Night at the Museum: Secret of the Tomb</t>
  </si>
  <si>
    <t>RoboCop</t>
  </si>
  <si>
    <t>300: Rise of an Empire</t>
  </si>
  <si>
    <t>Noam Murro</t>
  </si>
  <si>
    <t>The Campaign</t>
  </si>
  <si>
    <t>The Saint</t>
  </si>
  <si>
    <t>Tower Heist</t>
  </si>
  <si>
    <t>Open Season</t>
  </si>
  <si>
    <t>Last Action Hero</t>
  </si>
  <si>
    <t>Wolf</t>
  </si>
  <si>
    <t>Drama|Horror|Romance|Thriller</t>
  </si>
  <si>
    <t>Osmosis Jones</t>
  </si>
  <si>
    <t>Action|Adventure|Animation|Comedy|Crime|Family|Fantasy</t>
  </si>
  <si>
    <t>Entrapment</t>
  </si>
  <si>
    <t>Action|Crime|Romance|Thriller</t>
  </si>
  <si>
    <t>Proof of Life</t>
  </si>
  <si>
    <t>Austin Powers in Goldmember</t>
  </si>
  <si>
    <t>Jack Ryan: Shadow Recruit</t>
  </si>
  <si>
    <t>Reign of Fire</t>
  </si>
  <si>
    <t>Duplicity</t>
  </si>
  <si>
    <t>Winter's Tale</t>
  </si>
  <si>
    <t>Akiva Goldsman</t>
  </si>
  <si>
    <t>Drama|Fantasy|Mystery|Romance</t>
  </si>
  <si>
    <t>Walking Tall</t>
  </si>
  <si>
    <t>Kevin Bray</t>
  </si>
  <si>
    <t>Action|Crime</t>
  </si>
  <si>
    <t>Flightplan</t>
  </si>
  <si>
    <t>All the King's Men</t>
  </si>
  <si>
    <t>Knowing</t>
  </si>
  <si>
    <t>Shanghai Knights</t>
  </si>
  <si>
    <t>Resident Evil: Apocalypse</t>
  </si>
  <si>
    <t>Alexander Witt</t>
  </si>
  <si>
    <t>Hannibal Rising</t>
  </si>
  <si>
    <t>Peter Webber</t>
  </si>
  <si>
    <t>Mad City</t>
  </si>
  <si>
    <t>Beautiful Creatures</t>
  </si>
  <si>
    <t>Miss Congeniality</t>
  </si>
  <si>
    <t>Action|Comedy|Crime|Romance</t>
  </si>
  <si>
    <t>The Big Year</t>
  </si>
  <si>
    <t>Scream 4</t>
  </si>
  <si>
    <t>Fever Pitch</t>
  </si>
  <si>
    <t>The Magic Sword: Quest for Camelot</t>
  </si>
  <si>
    <t>Frederik Du Chau</t>
  </si>
  <si>
    <t>Adventure|Animation|Comedy|Drama|Family|Fantasy|Musical</t>
  </si>
  <si>
    <t>City by the Sea</t>
  </si>
  <si>
    <t>City Hall</t>
  </si>
  <si>
    <t>Alfie</t>
  </si>
  <si>
    <t>Charles Shyer</t>
  </si>
  <si>
    <t>Impostor</t>
  </si>
  <si>
    <t>Hackers</t>
  </si>
  <si>
    <t>Heartbreakers</t>
  </si>
  <si>
    <t>David Mirkin</t>
  </si>
  <si>
    <t>Rock Star</t>
  </si>
  <si>
    <t>Never Say Never Again</t>
  </si>
  <si>
    <t>Sky High</t>
  </si>
  <si>
    <t>Adventure|Comedy|Family|Sci-Fi</t>
  </si>
  <si>
    <t>This Is 40</t>
  </si>
  <si>
    <t>The Ladykillers</t>
  </si>
  <si>
    <t>Mirrors</t>
  </si>
  <si>
    <t>Predator 2</t>
  </si>
  <si>
    <t>Untraceable</t>
  </si>
  <si>
    <t>Jersey Girl</t>
  </si>
  <si>
    <t>Broken City</t>
  </si>
  <si>
    <t>Allen Hughes</t>
  </si>
  <si>
    <t>Parker</t>
  </si>
  <si>
    <t>Lions for Lambs</t>
  </si>
  <si>
    <t>Stigmata</t>
  </si>
  <si>
    <t>Rupert Wainwright</t>
  </si>
  <si>
    <t>Takers</t>
  </si>
  <si>
    <t>John Luessenhop</t>
  </si>
  <si>
    <t>The Princess Diaries</t>
  </si>
  <si>
    <t>The First Wives Club</t>
  </si>
  <si>
    <t>Step Up 3D</t>
  </si>
  <si>
    <t>Deliver Us from Evil</t>
  </si>
  <si>
    <t>The Five-Year Engagement</t>
  </si>
  <si>
    <t>Alexander and the Terrible, Horrible, No Good, Very Bad Day</t>
  </si>
  <si>
    <t>3 Days to Kill</t>
  </si>
  <si>
    <t>Case 39</t>
  </si>
  <si>
    <t>The Statement</t>
  </si>
  <si>
    <t>Final Destination 2</t>
  </si>
  <si>
    <t>The Fifth Estate</t>
  </si>
  <si>
    <t>Ride Along</t>
  </si>
  <si>
    <t>No Strings Attached</t>
  </si>
  <si>
    <t>Mrs. Winterbourne</t>
  </si>
  <si>
    <t>Richard Benjamin</t>
  </si>
  <si>
    <t>The Men Who Stare at Goats</t>
  </si>
  <si>
    <t>Grant Heslov</t>
  </si>
  <si>
    <t>Comedy|War</t>
  </si>
  <si>
    <t>Muppets from Space</t>
  </si>
  <si>
    <t>Tim Hill</t>
  </si>
  <si>
    <t>Adventure|Comedy|Family|Fantasy|Music|Sci-Fi</t>
  </si>
  <si>
    <t>Ch√©ri</t>
  </si>
  <si>
    <t>Vanity Fair</t>
  </si>
  <si>
    <t>The Game Plan</t>
  </si>
  <si>
    <t>Comedy|Family|Sport</t>
  </si>
  <si>
    <t>Darling Lili</t>
  </si>
  <si>
    <t>Blake Edwards</t>
  </si>
  <si>
    <t>Comedy|Drama|Musical|Romance|War</t>
  </si>
  <si>
    <t>Bill &amp; Ted's Bogus Journey</t>
  </si>
  <si>
    <t>Peter Hewitt</t>
  </si>
  <si>
    <t>Adventure|Comedy|Fantasy|Music|Sci-Fi</t>
  </si>
  <si>
    <t>Man of the Year</t>
  </si>
  <si>
    <t>Crank: High Voltage</t>
  </si>
  <si>
    <t>Willard</t>
  </si>
  <si>
    <t>Glen Morgan</t>
  </si>
  <si>
    <t>The Game of Their Lives</t>
  </si>
  <si>
    <t>David Anspaugh</t>
  </si>
  <si>
    <t>Land of the Dead</t>
  </si>
  <si>
    <t>George A. Romero</t>
  </si>
  <si>
    <t>Legally Blonde</t>
  </si>
  <si>
    <t>One Man's Hero</t>
  </si>
  <si>
    <t>Lance Hool</t>
  </si>
  <si>
    <t>Action|Drama|History|Romance|War|Western</t>
  </si>
  <si>
    <t>Step Up 2: The Streets</t>
  </si>
  <si>
    <t>A Night at the Roxbury</t>
  </si>
  <si>
    <t>John Fortenberry</t>
  </si>
  <si>
    <t>Good</t>
  </si>
  <si>
    <t>Vicente Amorim</t>
  </si>
  <si>
    <t>Diary of a Wimpy Kid</t>
  </si>
  <si>
    <t>Thor Freudenthal</t>
  </si>
  <si>
    <t>Mama</t>
  </si>
  <si>
    <t>Andr√©s Muschietti</t>
  </si>
  <si>
    <t>Krampus</t>
  </si>
  <si>
    <t>Michael Dougherty</t>
  </si>
  <si>
    <t>The Craft</t>
  </si>
  <si>
    <t>Flicka</t>
  </si>
  <si>
    <t>Killing Them Softly</t>
  </si>
  <si>
    <t>Idlewild</t>
  </si>
  <si>
    <t>Bryan Barber</t>
  </si>
  <si>
    <t>Crime|Drama|Musical|Romance</t>
  </si>
  <si>
    <t>The Rocker</t>
  </si>
  <si>
    <t>Idle Hands</t>
  </si>
  <si>
    <t>Rodman Flender</t>
  </si>
  <si>
    <t>Ong-bak 2</t>
  </si>
  <si>
    <t>Tony Jaa</t>
  </si>
  <si>
    <t>Casino Jack</t>
  </si>
  <si>
    <t>How High</t>
  </si>
  <si>
    <t>Running with Scissors</t>
  </si>
  <si>
    <t>Ryan Murphy</t>
  </si>
  <si>
    <t>The Perez Family</t>
  </si>
  <si>
    <t>O</t>
  </si>
  <si>
    <t>Tim Blake Nelson</t>
  </si>
  <si>
    <t>Saw III</t>
  </si>
  <si>
    <t>Mad Max Beyond Thunderdome</t>
  </si>
  <si>
    <t>Kung Pow: Enter the Fist</t>
  </si>
  <si>
    <t>Cecil B. DeMented</t>
  </si>
  <si>
    <t>High Heels and Low Lifes</t>
  </si>
  <si>
    <t>Mel Smith</t>
  </si>
  <si>
    <t>Action|Comedy|Drama</t>
  </si>
  <si>
    <t>Cinco de Mayo, La Batalla</t>
  </si>
  <si>
    <t>Rafa Lara</t>
  </si>
  <si>
    <t>Gracie</t>
  </si>
  <si>
    <t>Davis Guggenheim</t>
  </si>
  <si>
    <t>Princess Kaiulani</t>
  </si>
  <si>
    <t>Marc Forby</t>
  </si>
  <si>
    <t>Splash</t>
  </si>
  <si>
    <t>Extract</t>
  </si>
  <si>
    <t>Warlock</t>
  </si>
  <si>
    <t>Steve Miner</t>
  </si>
  <si>
    <t>Bride &amp; Prejudice</t>
  </si>
  <si>
    <t>Comedy|Drama|Musical|Romance</t>
  </si>
  <si>
    <t>Split Second</t>
  </si>
  <si>
    <t>Tony Maylam</t>
  </si>
  <si>
    <t>Action|Crime|Horror|Sci-Fi|Thriller</t>
  </si>
  <si>
    <t>Gerry</t>
  </si>
  <si>
    <t>The Adventures of Huck Finn</t>
  </si>
  <si>
    <t>Adventure|Comedy|Drama|Family</t>
  </si>
  <si>
    <t>Mystic Pizza</t>
  </si>
  <si>
    <t>Come Early Morning</t>
  </si>
  <si>
    <t>Joey Lauren Adams</t>
  </si>
  <si>
    <t>Lucky Break</t>
  </si>
  <si>
    <t>April Fool's Day</t>
  </si>
  <si>
    <t>Fred Walton</t>
  </si>
  <si>
    <t>Desert Blue</t>
  </si>
  <si>
    <t>The Visit</t>
  </si>
  <si>
    <t>Redacted</t>
  </si>
  <si>
    <t>Crime|Thriller|War</t>
  </si>
  <si>
    <t>Porky's</t>
  </si>
  <si>
    <t>Bob Clark</t>
  </si>
  <si>
    <t>Adore</t>
  </si>
  <si>
    <t>The Other End of the Line</t>
  </si>
  <si>
    <t>James Dodson</t>
  </si>
  <si>
    <t>The Missing Person</t>
  </si>
  <si>
    <t>Noah Buschel</t>
  </si>
  <si>
    <t>I Want Someone to Eat Cheese With</t>
  </si>
  <si>
    <t>Jeff Garlin</t>
  </si>
  <si>
    <t>The Hebrew Hammer</t>
  </si>
  <si>
    <t>Jonathan Kesselman</t>
  </si>
  <si>
    <t>Certifiably Jonathan</t>
  </si>
  <si>
    <t>James David Pasternak</t>
  </si>
  <si>
    <t>Airborne</t>
  </si>
  <si>
    <t>Adventure|Comedy|Sport</t>
  </si>
  <si>
    <t>Beyond the Valley of the Dolls</t>
  </si>
  <si>
    <t>Russ Meyer</t>
  </si>
  <si>
    <t>Fiza</t>
  </si>
  <si>
    <t>Khalid Mohamed</t>
  </si>
  <si>
    <t>Orgazmo</t>
  </si>
  <si>
    <t>Finishing the Game: The Search for a New Bruce Lee</t>
  </si>
  <si>
    <t>Poultrygeist: Night of the Chicken Dead</t>
  </si>
  <si>
    <t>Lloyd Kaufman</t>
  </si>
  <si>
    <t>Breaking Upwards</t>
  </si>
  <si>
    <t>Daryl Wein</t>
  </si>
  <si>
    <t>Romance</t>
  </si>
  <si>
    <t>Superman Returns</t>
  </si>
  <si>
    <t>The Golden Compass</t>
  </si>
  <si>
    <t>Waterworld</t>
  </si>
  <si>
    <t>Snow White and the Huntsman</t>
  </si>
  <si>
    <t>Rupert Sanders</t>
  </si>
  <si>
    <t>The Sorcerer's Apprentice</t>
  </si>
  <si>
    <t>Shrek the Third</t>
  </si>
  <si>
    <t>Pearl Harbor</t>
  </si>
  <si>
    <t>Die Another Day</t>
  </si>
  <si>
    <t>Men in Black II</t>
  </si>
  <si>
    <t>Action|Adventure|Comedy|Family|Fantasy|Mystery|Sci-Fi</t>
  </si>
  <si>
    <t>Fun with Dick and Jane</t>
  </si>
  <si>
    <t>Exodus: Gods and Kings</t>
  </si>
  <si>
    <t>Mission: Impossible II</t>
  </si>
  <si>
    <t>Speed Racer</t>
  </si>
  <si>
    <t>Action|Family|Sport</t>
  </si>
  <si>
    <t>The Huntsman: Winter's War</t>
  </si>
  <si>
    <t>Cedric Nicolas-Troyan</t>
  </si>
  <si>
    <t>San Andreas</t>
  </si>
  <si>
    <t>Brad Peyton</t>
  </si>
  <si>
    <t>Eraser</t>
  </si>
  <si>
    <t>Action|Drama|Mystery|Thriller</t>
  </si>
  <si>
    <t>The Expendables 3</t>
  </si>
  <si>
    <t>Patrick Hughes</t>
  </si>
  <si>
    <t>The Devil's Own</t>
  </si>
  <si>
    <t>Jumper</t>
  </si>
  <si>
    <t>Deep Impact</t>
  </si>
  <si>
    <t>Action|Drama|Romance|Sci-Fi|Thriller</t>
  </si>
  <si>
    <t>Bedtime Stories</t>
  </si>
  <si>
    <t>Immortals</t>
  </si>
  <si>
    <t>Action|Drama|Fantasy|Romance</t>
  </si>
  <si>
    <t>Flight of the Phoenix</t>
  </si>
  <si>
    <t>Sucker Punch</t>
  </si>
  <si>
    <t>Action|Fantasy</t>
  </si>
  <si>
    <t>The Monuments Men</t>
  </si>
  <si>
    <t>Sky Captain and the World of Tomorrow</t>
  </si>
  <si>
    <t>Kerry Conran</t>
  </si>
  <si>
    <t>The Kid</t>
  </si>
  <si>
    <t>Zathura: A Space Adventure</t>
  </si>
  <si>
    <t>Dragon Blade</t>
  </si>
  <si>
    <t>Daniel Lee</t>
  </si>
  <si>
    <t>Two Weeks Notice</t>
  </si>
  <si>
    <t>Marc Lawrence</t>
  </si>
  <si>
    <t>Starsky &amp; Hutch</t>
  </si>
  <si>
    <t>Up Close &amp; Personal</t>
  </si>
  <si>
    <t>Jon Avnet</t>
  </si>
  <si>
    <t>The Tale of Despereaux</t>
  </si>
  <si>
    <t>Sam Fell</t>
  </si>
  <si>
    <t>Practical Magic</t>
  </si>
  <si>
    <t>Griffin Dunne</t>
  </si>
  <si>
    <t>The Sentinel</t>
  </si>
  <si>
    <t>Clark Johnson</t>
  </si>
  <si>
    <t>Planet 51</t>
  </si>
  <si>
    <t>Jorge Blanco</t>
  </si>
  <si>
    <t>Mercury Rising</t>
  </si>
  <si>
    <t>Dragonfly</t>
  </si>
  <si>
    <t>Drama|Fantasy|Mystery|Romance|Thriller</t>
  </si>
  <si>
    <t>Edtv</t>
  </si>
  <si>
    <t>Inkheart</t>
  </si>
  <si>
    <t>Daddy's Home</t>
  </si>
  <si>
    <t>Hansel &amp; Gretel: Witch Hunters</t>
  </si>
  <si>
    <t>I Am Number Four</t>
  </si>
  <si>
    <t>Murder by Numbers</t>
  </si>
  <si>
    <t>Barbet Schroeder</t>
  </si>
  <si>
    <t>Dick Tracy</t>
  </si>
  <si>
    <t>Action|Comedy|Crime|Music|Romance|Thriller</t>
  </si>
  <si>
    <t>Johnny English</t>
  </si>
  <si>
    <t>15 Minutes</t>
  </si>
  <si>
    <t>John Herzfeld</t>
  </si>
  <si>
    <t>The Mexican</t>
  </si>
  <si>
    <t>Adventure|Comedy|Crime|Romance</t>
  </si>
  <si>
    <t>Shall We Dance</t>
  </si>
  <si>
    <t>Small Soldiers</t>
  </si>
  <si>
    <t>Action|Adventure|Comedy|Family|Sci-Fi</t>
  </si>
  <si>
    <t>A Million Ways to Die in the West</t>
  </si>
  <si>
    <t>Renaissance Man</t>
  </si>
  <si>
    <t>Sweet Home Alabama</t>
  </si>
  <si>
    <t>Extreme Measures</t>
  </si>
  <si>
    <t>How to Be Single</t>
  </si>
  <si>
    <t>Christian Ditter</t>
  </si>
  <si>
    <t>A Man Apart</t>
  </si>
  <si>
    <t>Nanny McPhee Returns</t>
  </si>
  <si>
    <t>Susanna White</t>
  </si>
  <si>
    <t>The Good German</t>
  </si>
  <si>
    <t>Vacation</t>
  </si>
  <si>
    <t>John Francis Daley</t>
  </si>
  <si>
    <t>27 Dresses</t>
  </si>
  <si>
    <t>Rugrats in Paris: The Movie</t>
  </si>
  <si>
    <t>Stig Bergqvist</t>
  </si>
  <si>
    <t>13 Going on 30</t>
  </si>
  <si>
    <t>Message in a Bottle</t>
  </si>
  <si>
    <t>Luis Mandoki</t>
  </si>
  <si>
    <t>Larry Crowne</t>
  </si>
  <si>
    <t>The Replacement Killers</t>
  </si>
  <si>
    <t>Chasing Liberty</t>
  </si>
  <si>
    <t>Andy Cadiff</t>
  </si>
  <si>
    <t>Antitrust</t>
  </si>
  <si>
    <t>30 Minutes or Less</t>
  </si>
  <si>
    <t>Our Brand Is Crisis</t>
  </si>
  <si>
    <t>Freaky Friday</t>
  </si>
  <si>
    <t>Comedy|Family|Fantasy|Music|Romance</t>
  </si>
  <si>
    <t>Blood and Wine</t>
  </si>
  <si>
    <t>Bob Rafelson</t>
  </si>
  <si>
    <t>The Bodyguard</t>
  </si>
  <si>
    <t>Mick Jackson</t>
  </si>
  <si>
    <t>Action|Drama|Music|Romance</t>
  </si>
  <si>
    <t>Parental Guidance</t>
  </si>
  <si>
    <t>Romeo Must Die</t>
  </si>
  <si>
    <t>Andrzej Bartkowiak</t>
  </si>
  <si>
    <t>Money Talks</t>
  </si>
  <si>
    <t>On the Road</t>
  </si>
  <si>
    <t>Scream 2</t>
  </si>
  <si>
    <t>The Waterboy</t>
  </si>
  <si>
    <t>Someone Like You...</t>
  </si>
  <si>
    <t>Anywhere But Here</t>
  </si>
  <si>
    <t>Hit and Run</t>
  </si>
  <si>
    <t>David Palmer</t>
  </si>
  <si>
    <t>Swing Vote</t>
  </si>
  <si>
    <t>Joshua Michael Stern</t>
  </si>
  <si>
    <t>Lakeview Terrace</t>
  </si>
  <si>
    <t>Eye for an Eye</t>
  </si>
  <si>
    <t>John Schlesinger</t>
  </si>
  <si>
    <t>Vampires</t>
  </si>
  <si>
    <t>Lockout</t>
  </si>
  <si>
    <t>James Mather</t>
  </si>
  <si>
    <t>Undisputed</t>
  </si>
  <si>
    <t>Walter Hill</t>
  </si>
  <si>
    <t>Action|Crime|Drama|Sport</t>
  </si>
  <si>
    <t>Three to Tango</t>
  </si>
  <si>
    <t>Damon Santostefano</t>
  </si>
  <si>
    <t>Birth</t>
  </si>
  <si>
    <t>Jonathan Glazer</t>
  </si>
  <si>
    <t>The Switch</t>
  </si>
  <si>
    <t>My Big Fat Greek Wedding 2</t>
  </si>
  <si>
    <t>The Tailor of Panama</t>
  </si>
  <si>
    <t>John Boorman</t>
  </si>
  <si>
    <t>Private Benjamin</t>
  </si>
  <si>
    <t>The Wedding Date</t>
  </si>
  <si>
    <t>Clare Kilner</t>
  </si>
  <si>
    <t>The Midnight Meat Train</t>
  </si>
  <si>
    <t>Ry√ªhei Kitamura</t>
  </si>
  <si>
    <t>Fantasy|Horror|Mystery</t>
  </si>
  <si>
    <t>Save the Last Dance</t>
  </si>
  <si>
    <t>About Last Night</t>
  </si>
  <si>
    <t>Loaded Weapon 1</t>
  </si>
  <si>
    <t>Gene Quintano</t>
  </si>
  <si>
    <t>This Christmas</t>
  </si>
  <si>
    <t>Preston A. Whitmore II</t>
  </si>
  <si>
    <t>The Big Hit</t>
  </si>
  <si>
    <t>Kirk Wong</t>
  </si>
  <si>
    <t>Two Can Play That Game</t>
  </si>
  <si>
    <t>Mark Brown</t>
  </si>
  <si>
    <t>Dick</t>
  </si>
  <si>
    <t>Birthday Girl</t>
  </si>
  <si>
    <t>Jez Butterworth</t>
  </si>
  <si>
    <t>The Killer Inside Me</t>
  </si>
  <si>
    <t>The Purge: Election Year</t>
  </si>
  <si>
    <t>Jeepers Creepers</t>
  </si>
  <si>
    <t>Insidious: Chapter 3</t>
  </si>
  <si>
    <t>Leigh Whannell</t>
  </si>
  <si>
    <t>Wrong Turn</t>
  </si>
  <si>
    <t>Rob Schmidt</t>
  </si>
  <si>
    <t>The Collection</t>
  </si>
  <si>
    <t>Marcus Dunstan</t>
  </si>
  <si>
    <t>The Oxford Murders</t>
  </si>
  <si>
    <t>√Ålex de la Iglesia</t>
  </si>
  <si>
    <t>Next Friday</t>
  </si>
  <si>
    <t>Steve Carr</t>
  </si>
  <si>
    <t>Two Evil Eyes</t>
  </si>
  <si>
    <t>Dario Argento</t>
  </si>
  <si>
    <t>That Awkward Moment</t>
  </si>
  <si>
    <t>Tom Gormican</t>
  </si>
  <si>
    <t>Flashdance</t>
  </si>
  <si>
    <t>Magic Mike</t>
  </si>
  <si>
    <t>In Too Deep</t>
  </si>
  <si>
    <t>Michael Rymer</t>
  </si>
  <si>
    <t>Tales from the Hood</t>
  </si>
  <si>
    <t>Rusty Cundieff</t>
  </si>
  <si>
    <t>Snow Flower and the Secret Fan</t>
  </si>
  <si>
    <t>R100</t>
  </si>
  <si>
    <t>Hitoshi Matsumoto</t>
  </si>
  <si>
    <t>As Above, So Below</t>
  </si>
  <si>
    <t>Not Easily Broken</t>
  </si>
  <si>
    <t>Bill Duke</t>
  </si>
  <si>
    <t>Albino Alligator</t>
  </si>
  <si>
    <t>The Sweeney</t>
  </si>
  <si>
    <t>Nick Love</t>
  </si>
  <si>
    <t>Futuro Beach</t>
  </si>
  <si>
    <t>Karim A√Ønouz</t>
  </si>
  <si>
    <t>She's the One</t>
  </si>
  <si>
    <t>Hobo with a Shotgun</t>
  </si>
  <si>
    <t>Jason Eisener</t>
  </si>
  <si>
    <t>Anatomy</t>
  </si>
  <si>
    <t>We Are Your Friends</t>
  </si>
  <si>
    <t>Max Joseph</t>
  </si>
  <si>
    <t>Road Hard</t>
  </si>
  <si>
    <t>Adam Carolla</t>
  </si>
  <si>
    <t>Friday the 13th Part 2</t>
  </si>
  <si>
    <t>Down and Out with the Dolls</t>
  </si>
  <si>
    <t>Kurt Voss</t>
  </si>
  <si>
    <t>Beyond the Black Rainbow</t>
  </si>
  <si>
    <t>Panos Cosmatos</t>
  </si>
  <si>
    <t>The Battle of Shaker Heights</t>
  </si>
  <si>
    <t>Efram Potelle</t>
  </si>
  <si>
    <t>Safe Men</t>
  </si>
  <si>
    <t>Alone with Her</t>
  </si>
  <si>
    <t>Eric Nicholas</t>
  </si>
  <si>
    <t>Benji</t>
  </si>
  <si>
    <t>Joe Camp</t>
  </si>
  <si>
    <t>Adventure|Family|Romance</t>
  </si>
  <si>
    <t>The Slaughter Rule</t>
  </si>
  <si>
    <t>Alex Smith</t>
  </si>
  <si>
    <t>What Happens in Vegas</t>
  </si>
  <si>
    <t>Maniac</t>
  </si>
  <si>
    <t>Franck Khalfoun</t>
  </si>
  <si>
    <t>Sugar Town</t>
  </si>
  <si>
    <t>Pink Flamingos</t>
  </si>
  <si>
    <t>Comedy|Crime|Horror</t>
  </si>
  <si>
    <t>Transformers: Revenge of the Fallen</t>
  </si>
  <si>
    <t>Sahara</t>
  </si>
  <si>
    <t>How the Grinch Stole Christmas</t>
  </si>
  <si>
    <t>Windtalkers</t>
  </si>
  <si>
    <t>The Tourist</t>
  </si>
  <si>
    <t>Action|Romance|Thriller</t>
  </si>
  <si>
    <t>Hercules</t>
  </si>
  <si>
    <t>The Alamo</t>
  </si>
  <si>
    <t>Drama|History|War|Western</t>
  </si>
  <si>
    <t>The Fast and the Furious: Tokyo Drift</t>
  </si>
  <si>
    <t>The Postman</t>
  </si>
  <si>
    <t>The Last Witch Hunter</t>
  </si>
  <si>
    <t>Arthur and the Invisibles</t>
  </si>
  <si>
    <t>Grown Ups</t>
  </si>
  <si>
    <t>Shark Tale</t>
  </si>
  <si>
    <t>Soldier</t>
  </si>
  <si>
    <t>Action|Drama|Sci-Fi</t>
  </si>
  <si>
    <t>Sphere</t>
  </si>
  <si>
    <t>The SpongeBob Movie: Sponge Out of Water</t>
  </si>
  <si>
    <t>Paul Tibbitt</t>
  </si>
  <si>
    <t>S.W.A.T.</t>
  </si>
  <si>
    <t>Mystery Men</t>
  </si>
  <si>
    <t>Kinka Usher</t>
  </si>
  <si>
    <t>Action|Comedy|Fantasy|Sci-Fi</t>
  </si>
  <si>
    <t>Broken Arrow</t>
  </si>
  <si>
    <t>World Trade Center</t>
  </si>
  <si>
    <t>Righteous Kill</t>
  </si>
  <si>
    <t>The Mortal Instruments: City of Bones</t>
  </si>
  <si>
    <t>Harald Zwart</t>
  </si>
  <si>
    <t>Fantasy|Horror|Mystery|Romance</t>
  </si>
  <si>
    <t>Leatherheads</t>
  </si>
  <si>
    <t>Casper</t>
  </si>
  <si>
    <t>Disclosure</t>
  </si>
  <si>
    <t>Mr. Popper's Penguins</t>
  </si>
  <si>
    <t>The Hunted</t>
  </si>
  <si>
    <t>Into the Woods</t>
  </si>
  <si>
    <t>Adventure|Comedy|Drama|Fantasy|Musical</t>
  </si>
  <si>
    <t>Raising Helen</t>
  </si>
  <si>
    <t>Dream House</t>
  </si>
  <si>
    <t>Domino</t>
  </si>
  <si>
    <t>Action|Biography|Crime|Drama|Thriller</t>
  </si>
  <si>
    <t>Bedazzled</t>
  </si>
  <si>
    <t>Taken 3</t>
  </si>
  <si>
    <t>The Cable Guy</t>
  </si>
  <si>
    <t>Comedy|Drama|Thriller</t>
  </si>
  <si>
    <t>Multiplicity</t>
  </si>
  <si>
    <t>Comedy|Romance|Sci-Fi</t>
  </si>
  <si>
    <t>Deep Rising</t>
  </si>
  <si>
    <t>Miracle at St. Anna</t>
  </si>
  <si>
    <t>Action|Crime|Drama|Thriller|War</t>
  </si>
  <si>
    <t>Victor Frankenstein</t>
  </si>
  <si>
    <t>28 Days</t>
  </si>
  <si>
    <t>Betty Thomas</t>
  </si>
  <si>
    <t>Get Hard</t>
  </si>
  <si>
    <t>Etan Cohen</t>
  </si>
  <si>
    <t>The Other Woman</t>
  </si>
  <si>
    <t>Medicine Man</t>
  </si>
  <si>
    <t>The Shadow</t>
  </si>
  <si>
    <t>Action|Adventure|Crime|Fantasy|Mystery|Thriller</t>
  </si>
  <si>
    <t>Nomad: The Warrior</t>
  </si>
  <si>
    <t>Kazakh</t>
  </si>
  <si>
    <t>Nim's Island</t>
  </si>
  <si>
    <t>Jennifer Flackett</t>
  </si>
  <si>
    <t>The Rite</t>
  </si>
  <si>
    <t>Neighbors 2: Sorority Rising</t>
  </si>
  <si>
    <t>American Outlaws</t>
  </si>
  <si>
    <t>Action|Western</t>
  </si>
  <si>
    <t>Punisher: War Zone</t>
  </si>
  <si>
    <t>Lexi Alexander</t>
  </si>
  <si>
    <t>Pushing Tin</t>
  </si>
  <si>
    <t>Doomsday</t>
  </si>
  <si>
    <t>Baby Mama</t>
  </si>
  <si>
    <t>Michael McCullers</t>
  </si>
  <si>
    <t>Li Zhang</t>
  </si>
  <si>
    <t>Divine Secrets of the Ya-Ya Sisterhood</t>
  </si>
  <si>
    <t>Callie Khouri</t>
  </si>
  <si>
    <t>The Newton Boys</t>
  </si>
  <si>
    <t>Action|Crime|Drama|History|Western</t>
  </si>
  <si>
    <t>Kindergarten Cop</t>
  </si>
  <si>
    <t>Original Sin</t>
  </si>
  <si>
    <t>Michael Cristofer</t>
  </si>
  <si>
    <t>Jimmy Neutron: Boy Genius</t>
  </si>
  <si>
    <t>John A. Davis</t>
  </si>
  <si>
    <t>Teenage Mutant Ninja Turtles II: The Secret of the Ooze</t>
  </si>
  <si>
    <t>Michael Pressman</t>
  </si>
  <si>
    <t>The Gambler</t>
  </si>
  <si>
    <t>Harley Davidson and the Marlboro Man</t>
  </si>
  <si>
    <t>What's Your Number?</t>
  </si>
  <si>
    <t>Mark Mylod</t>
  </si>
  <si>
    <t>We're No Angels</t>
  </si>
  <si>
    <t>Les couloirs du temps: Les visiteurs II</t>
  </si>
  <si>
    <t>Comedy|Family|Fantasy|Sci-Fi</t>
  </si>
  <si>
    <t>The Amityville Horror</t>
  </si>
  <si>
    <t>Andrew Douglas</t>
  </si>
  <si>
    <t>City of Ghosts</t>
  </si>
  <si>
    <t>Matt Dillon</t>
  </si>
  <si>
    <t>Duets</t>
  </si>
  <si>
    <t>Bruce Paltrow</t>
  </si>
  <si>
    <t>Twins</t>
  </si>
  <si>
    <t>The Object of My Affection</t>
  </si>
  <si>
    <t>Firestarter</t>
  </si>
  <si>
    <t>Mark L. Lester</t>
  </si>
  <si>
    <t>Dead Man on Campus</t>
  </si>
  <si>
    <t>Alan Cohn</t>
  </si>
  <si>
    <t>Light It Up</t>
  </si>
  <si>
    <t>Craig Bolotin</t>
  </si>
  <si>
    <t>Quarantine</t>
  </si>
  <si>
    <t>Critical Care</t>
  </si>
  <si>
    <t>Dirty Grandpa</t>
  </si>
  <si>
    <t>Dan Mazer</t>
  </si>
  <si>
    <t>Saw VI</t>
  </si>
  <si>
    <t>Kevin Greutert</t>
  </si>
  <si>
    <t>Raising Cain</t>
  </si>
  <si>
    <t>Kabhi Alvida Naa Kehna</t>
  </si>
  <si>
    <t>The Boy</t>
  </si>
  <si>
    <t>William Brent Bell</t>
  </si>
  <si>
    <t>The Corruptor</t>
  </si>
  <si>
    <t>Kites</t>
  </si>
  <si>
    <t>Anurag Basu</t>
  </si>
  <si>
    <t>Action|Drama|Romance|Thriller</t>
  </si>
  <si>
    <t>Showdown in Little Tokyo</t>
  </si>
  <si>
    <t>Pathology</t>
  </si>
  <si>
    <t>Marc Sch√∂lermann</t>
  </si>
  <si>
    <t>The Hotel New Hampshire</t>
  </si>
  <si>
    <t>Tony Richardson</t>
  </si>
  <si>
    <t>Men with Brooms</t>
  </si>
  <si>
    <t>Paul Gross</t>
  </si>
  <si>
    <t>House of 1000 Corpses</t>
  </si>
  <si>
    <t>Ca$h</t>
  </si>
  <si>
    <t>Stephen Milburn Anderson</t>
  </si>
  <si>
    <t>Desert Dancer</t>
  </si>
  <si>
    <t>Richard Raymond</t>
  </si>
  <si>
    <t>Creepshow 2</t>
  </si>
  <si>
    <t>Michael Gornick</t>
  </si>
  <si>
    <t>Kama Sutra: A Tale of Love</t>
  </si>
  <si>
    <t>Crime|Drama|History|Romance</t>
  </si>
  <si>
    <t>Beer League</t>
  </si>
  <si>
    <t>Frank Sebastiano</t>
  </si>
  <si>
    <t>Home Run</t>
  </si>
  <si>
    <t>David Boyd</t>
  </si>
  <si>
    <t>Blue Like Jazz</t>
  </si>
  <si>
    <t>Steve Taylor</t>
  </si>
  <si>
    <t>Godzilla 2000</t>
  </si>
  <si>
    <t>Takao Okawara</t>
  </si>
  <si>
    <t>The Specials</t>
  </si>
  <si>
    <t>Craig Mazin</t>
  </si>
  <si>
    <t>For a Good Time, Call...</t>
  </si>
  <si>
    <t>Jamie Travis</t>
  </si>
  <si>
    <t>The R.M.</t>
  </si>
  <si>
    <t>Comedy|Crime|Family</t>
  </si>
  <si>
    <t>Never Again</t>
  </si>
  <si>
    <t>Eric Schaeffer</t>
  </si>
  <si>
    <t>Battleship</t>
  </si>
  <si>
    <t>Night at the Museum: Battle of the Smithsonian</t>
  </si>
  <si>
    <t>Happy Feet 2</t>
  </si>
  <si>
    <t>Animation|Comedy|Family|Musical</t>
  </si>
  <si>
    <t>Teenage Mutant Ninja Turtles</t>
  </si>
  <si>
    <t>Jonathan Liebesman</t>
  </si>
  <si>
    <t>Stuart Little</t>
  </si>
  <si>
    <t>Jurassic Park III</t>
  </si>
  <si>
    <t>Percy Jackson &amp; the Olympians: The Lightning Thief</t>
  </si>
  <si>
    <t>Percy Jackson: Sea of Monsters</t>
  </si>
  <si>
    <t>The 6th Day</t>
  </si>
  <si>
    <t>The Time Machine</t>
  </si>
  <si>
    <t>Simon Wells</t>
  </si>
  <si>
    <t>The Legend of Zorro</t>
  </si>
  <si>
    <t>The Brothers Grimm</t>
  </si>
  <si>
    <t>Action|Adventure|Comedy|Fantasy|Thriller</t>
  </si>
  <si>
    <t>2 Fast 2 Furious</t>
  </si>
  <si>
    <t>The Invasion</t>
  </si>
  <si>
    <t>Vertical Limit</t>
  </si>
  <si>
    <t>First Knight</t>
  </si>
  <si>
    <t>Action|Adventure|Romance|Thriller</t>
  </si>
  <si>
    <t>Snake Eyes</t>
  </si>
  <si>
    <t>Rock of Ages</t>
  </si>
  <si>
    <t>Hall Pass</t>
  </si>
  <si>
    <t>Abraham Lincoln: Vampire Hunter</t>
  </si>
  <si>
    <t>Blade: Trinity</t>
  </si>
  <si>
    <t>David S. Goyer</t>
  </si>
  <si>
    <t>Action|Adventure|Fantasy|Horror|Sci-Fi|Thriller</t>
  </si>
  <si>
    <t>3000 Miles to Graceland</t>
  </si>
  <si>
    <t>Demian Lichtenstein</t>
  </si>
  <si>
    <t>Days of Thunder</t>
  </si>
  <si>
    <t>London Has Fallen</t>
  </si>
  <si>
    <t>Babak Najafi</t>
  </si>
  <si>
    <t>Analyze That</t>
  </si>
  <si>
    <t>Resident Evil: Afterlife</t>
  </si>
  <si>
    <t>Red Tails</t>
  </si>
  <si>
    <t>Anthony Hemingway</t>
  </si>
  <si>
    <t>Captain Corelli's Mandolin</t>
  </si>
  <si>
    <t>Drama|Music|Romance|War</t>
  </si>
  <si>
    <t>Free Birds</t>
  </si>
  <si>
    <t>Jimmy Hayward</t>
  </si>
  <si>
    <t>Shaft</t>
  </si>
  <si>
    <t>Beloved</t>
  </si>
  <si>
    <t>Drama|History|Horror</t>
  </si>
  <si>
    <t>Lucky You</t>
  </si>
  <si>
    <t>The Peacemaker</t>
  </si>
  <si>
    <t>Bridget Jones: The Edge of Reason</t>
  </si>
  <si>
    <t>Beeban Kidron</t>
  </si>
  <si>
    <t>The Story of Us</t>
  </si>
  <si>
    <t>Baby's Day Out</t>
  </si>
  <si>
    <t>Patrick Read Johnson</t>
  </si>
  <si>
    <t>Adventure|Comedy|Crime|Drama|Family</t>
  </si>
  <si>
    <t>The One</t>
  </si>
  <si>
    <t>The Indian in the Cupboard</t>
  </si>
  <si>
    <t>The Ant Bully</t>
  </si>
  <si>
    <t>Along Came Polly</t>
  </si>
  <si>
    <t>Ride Along 2</t>
  </si>
  <si>
    <t>Shallow Hal</t>
  </si>
  <si>
    <t>Escape from Planet Earth</t>
  </si>
  <si>
    <t>Cal Brunker</t>
  </si>
  <si>
    <t>Legal Eagles</t>
  </si>
  <si>
    <t>Final Destination 5</t>
  </si>
  <si>
    <t>Steven Quale</t>
  </si>
  <si>
    <t>At First Sight</t>
  </si>
  <si>
    <t>Kiss of Death</t>
  </si>
  <si>
    <t>Memoirs of an Invisible Man</t>
  </si>
  <si>
    <t>Comedy|Romance|Sci-Fi|Thriller</t>
  </si>
  <si>
    <t>Cirque du Freak: The Vampire's Assistant</t>
  </si>
  <si>
    <t>A Thousand Words</t>
  </si>
  <si>
    <t>There Be Dragons</t>
  </si>
  <si>
    <t>Roland Joff√©</t>
  </si>
  <si>
    <t>Guess Who</t>
  </si>
  <si>
    <t>Kevin Rodney Sullivan</t>
  </si>
  <si>
    <t>Must Love Dogs</t>
  </si>
  <si>
    <t>Gary David Goldberg</t>
  </si>
  <si>
    <t>Something Borrowed</t>
  </si>
  <si>
    <t>The X Files: I Want to Believe</t>
  </si>
  <si>
    <t>Chris Carter</t>
  </si>
  <si>
    <t>Laws of Attraction</t>
  </si>
  <si>
    <t>The Incredible Burt Wonderstone</t>
  </si>
  <si>
    <t>Don Scardino</t>
  </si>
  <si>
    <t>Hope Floats</t>
  </si>
  <si>
    <t>Forest Whitaker</t>
  </si>
  <si>
    <t>Without a Paddle</t>
  </si>
  <si>
    <t>Steven Brill</t>
  </si>
  <si>
    <t>Adventure|Comedy|Mystery</t>
  </si>
  <si>
    <t>Carrie</t>
  </si>
  <si>
    <t>Sanctum</t>
  </si>
  <si>
    <t>Alister Grierson</t>
  </si>
  <si>
    <t>88 Minutes</t>
  </si>
  <si>
    <t>The Rugrats Movie</t>
  </si>
  <si>
    <t>Igor Kovalyov</t>
  </si>
  <si>
    <t>Suspect Zero</t>
  </si>
  <si>
    <t>Hide and Seek</t>
  </si>
  <si>
    <t>John Polson</t>
  </si>
  <si>
    <t>The Ruins</t>
  </si>
  <si>
    <t>Carter Smith</t>
  </si>
  <si>
    <t>The Possession</t>
  </si>
  <si>
    <t>Ole Bornedal</t>
  </si>
  <si>
    <t>Stone Cold</t>
  </si>
  <si>
    <t>Craig R. Baxley</t>
  </si>
  <si>
    <t>Saving Silverman</t>
  </si>
  <si>
    <t>Firefox</t>
  </si>
  <si>
    <t>Premonition</t>
  </si>
  <si>
    <t>Mennan Yapo</t>
  </si>
  <si>
    <t>Nancy Drew</t>
  </si>
  <si>
    <t>Comedy|Crime|Family|Mystery|Romance|Thriller</t>
  </si>
  <si>
    <t>My Best Friend's Girl</t>
  </si>
  <si>
    <t>Georgia Rule</t>
  </si>
  <si>
    <t>School for Scoundrels</t>
  </si>
  <si>
    <t>A Cinderella Story</t>
  </si>
  <si>
    <t>Mark Rosman</t>
  </si>
  <si>
    <t>9¬Ω Weeks</t>
  </si>
  <si>
    <t>The Wraith</t>
  </si>
  <si>
    <t>Mike Marvin</t>
  </si>
  <si>
    <t>Action|Horror|Romance|Sci-Fi|Thriller</t>
  </si>
  <si>
    <t>My Life in Ruins</t>
  </si>
  <si>
    <t>The Texas Chainsaw Massacre: The Beginning</t>
  </si>
  <si>
    <t>Joe Dirt</t>
  </si>
  <si>
    <t>Dennie Gordon</t>
  </si>
  <si>
    <t>Slow Burn</t>
  </si>
  <si>
    <t>Wayne Beach</t>
  </si>
  <si>
    <t>3 Men and a Baby</t>
  </si>
  <si>
    <t>Raise Your Voice</t>
  </si>
  <si>
    <t>Family|Music|Romance</t>
  </si>
  <si>
    <t>The Good Night</t>
  </si>
  <si>
    <t>Jake Paltrow</t>
  </si>
  <si>
    <t>Comedy|Drama|Fantasy|Music|Romance</t>
  </si>
  <si>
    <t>Poetic Justice</t>
  </si>
  <si>
    <t>Gossip</t>
  </si>
  <si>
    <t>The New Guy</t>
  </si>
  <si>
    <t>Ed Decter</t>
  </si>
  <si>
    <t>Harriet the Spy</t>
  </si>
  <si>
    <t>Bronwen Hughes</t>
  </si>
  <si>
    <t>21 &amp; Over</t>
  </si>
  <si>
    <t>Faithful</t>
  </si>
  <si>
    <t>Paul Mazursky</t>
  </si>
  <si>
    <t>The Golden Child</t>
  </si>
  <si>
    <t>Michael Ritchie</t>
  </si>
  <si>
    <t>Action|Adventure|Comedy|Fantasy|Mystery</t>
  </si>
  <si>
    <t>Katy Perry: Part of Me</t>
  </si>
  <si>
    <t>Dan Cutforth</t>
  </si>
  <si>
    <t>Fortress</t>
  </si>
  <si>
    <t>Bring It On</t>
  </si>
  <si>
    <t>Saw IV</t>
  </si>
  <si>
    <t>The Grudge</t>
  </si>
  <si>
    <t>Takashi Shimizu</t>
  </si>
  <si>
    <t>The Fourth Kind</t>
  </si>
  <si>
    <t>Olatunde Osunsanmi</t>
  </si>
  <si>
    <t>Sugar Hill</t>
  </si>
  <si>
    <t>Leon Ichaso</t>
  </si>
  <si>
    <t>Reno 911!: Miami</t>
  </si>
  <si>
    <t>Robert Ben Garant</t>
  </si>
  <si>
    <t>Hey Arnold! The Movie</t>
  </si>
  <si>
    <t>Tuck Tucker</t>
  </si>
  <si>
    <t>The Good Guy</t>
  </si>
  <si>
    <t>Julio DePietro</t>
  </si>
  <si>
    <t>The Extra Man</t>
  </si>
  <si>
    <t>Shari Springer Berman</t>
  </si>
  <si>
    <t>Friends with Money</t>
  </si>
  <si>
    <t>200 Cigarettes</t>
  </si>
  <si>
    <t>Risa Bramon Garcia</t>
  </si>
  <si>
    <t>Halloween 4: The Return of Michael Myers</t>
  </si>
  <si>
    <t>Dwight H. Little</t>
  </si>
  <si>
    <t>Digimon: The Movie</t>
  </si>
  <si>
    <t>Mamoru Hosoda</t>
  </si>
  <si>
    <t>Hostel</t>
  </si>
  <si>
    <t>Eli Roth</t>
  </si>
  <si>
    <t>Savage Grace</t>
  </si>
  <si>
    <t>Tom Kalin</t>
  </si>
  <si>
    <t>After.Life</t>
  </si>
  <si>
    <t>Agnieszka Wojtowicz-Vosloo</t>
  </si>
  <si>
    <t>The Night Listener</t>
  </si>
  <si>
    <t>Patrick Stettner</t>
  </si>
  <si>
    <t>Prison</t>
  </si>
  <si>
    <t>Among Giants</t>
  </si>
  <si>
    <t>Sam Miller</t>
  </si>
  <si>
    <t>Jason Lives: Friday the 13th Part VI</t>
  </si>
  <si>
    <t>Tom McLoughlin</t>
  </si>
  <si>
    <t>Next Day Air</t>
  </si>
  <si>
    <t>Benny Boom</t>
  </si>
  <si>
    <t>Fort McCoy</t>
  </si>
  <si>
    <t>Kate Connor</t>
  </si>
  <si>
    <t>Tanner Hall</t>
  </si>
  <si>
    <t>Francesca Gregorini</t>
  </si>
  <si>
    <t>Friday the 13th: The Final Chapter</t>
  </si>
  <si>
    <t>Joseph Zito</t>
  </si>
  <si>
    <t>Sleep Dealer</t>
  </si>
  <si>
    <t>Alex Rivera</t>
  </si>
  <si>
    <t>The Last Sin Eater</t>
  </si>
  <si>
    <t>Michael Landon Jr.</t>
  </si>
  <si>
    <t>Do You Believe?</t>
  </si>
  <si>
    <t>From a Whisper to a Scream</t>
  </si>
  <si>
    <t>Jeff Burr</t>
  </si>
  <si>
    <t>Action|Drama|Horror|Thriller</t>
  </si>
  <si>
    <t>Cry_Wolf</t>
  </si>
  <si>
    <t>Kingdom of the Spiders</t>
  </si>
  <si>
    <t>John 'Bud' Cardos</t>
  </si>
  <si>
    <t>Straight Out of Brooklyn</t>
  </si>
  <si>
    <t>Matty Rich</t>
  </si>
  <si>
    <t>G.I. Joe: The Rise of Cobra</t>
  </si>
  <si>
    <t>Wrath of the Titans</t>
  </si>
  <si>
    <t>The Wolfman</t>
  </si>
  <si>
    <t>Pan</t>
  </si>
  <si>
    <t>G.I. Joe: Retaliation</t>
  </si>
  <si>
    <t>Noah</t>
  </si>
  <si>
    <t>Clash of the Titans</t>
  </si>
  <si>
    <t>Dante's Peak</t>
  </si>
  <si>
    <t>The Green Hornet</t>
  </si>
  <si>
    <t>Action|Comedy|Crime|Sci-Fi|Thriller</t>
  </si>
  <si>
    <t>Allegiant</t>
  </si>
  <si>
    <t>Around the World in 80 Days</t>
  </si>
  <si>
    <t>The Three Musketeers</t>
  </si>
  <si>
    <t>Daylight</t>
  </si>
  <si>
    <t>Nine</t>
  </si>
  <si>
    <t>Babe: Pig in the City</t>
  </si>
  <si>
    <t>Adventure|Comedy|Drama|Family|Fantasy</t>
  </si>
  <si>
    <t>Journey 2: The Mysterious Island</t>
  </si>
  <si>
    <t>The League of Extraordinary Gentlemen</t>
  </si>
  <si>
    <t>xXx</t>
  </si>
  <si>
    <t>Battle Los Angeles</t>
  </si>
  <si>
    <t>Hard Rain</t>
  </si>
  <si>
    <t>Mikael Salomon</t>
  </si>
  <si>
    <t>Chicken Little</t>
  </si>
  <si>
    <t>Deep Blue Sea</t>
  </si>
  <si>
    <t>Stuck on You</t>
  </si>
  <si>
    <t>Semi-Pro</t>
  </si>
  <si>
    <t>Kent Alterman</t>
  </si>
  <si>
    <t>The Fan</t>
  </si>
  <si>
    <t>Action|Drama|Sport|Thriller</t>
  </si>
  <si>
    <t>The Break-Up</t>
  </si>
  <si>
    <t>Mr. Deeds</t>
  </si>
  <si>
    <t>Firewall</t>
  </si>
  <si>
    <t>G.I. Jane</t>
  </si>
  <si>
    <t>Into the Storm</t>
  </si>
  <si>
    <t>Into the Blue</t>
  </si>
  <si>
    <t>Gamer</t>
  </si>
  <si>
    <t>Mary Reilly</t>
  </si>
  <si>
    <t>Journey to the Center of the Earth</t>
  </si>
  <si>
    <t>Eric Brevig</t>
  </si>
  <si>
    <t>Action|Adventure|Family|Fantasy|Sci-Fi</t>
  </si>
  <si>
    <t>All the Pretty Horses</t>
  </si>
  <si>
    <t>Br√ºno</t>
  </si>
  <si>
    <t>Cheaper by the Dozen</t>
  </si>
  <si>
    <t>Made of Honor</t>
  </si>
  <si>
    <t>Paul Weiland</t>
  </si>
  <si>
    <t>Gothika</t>
  </si>
  <si>
    <t>Mathieu Kassovitz</t>
  </si>
  <si>
    <t>The Guilt Trip</t>
  </si>
  <si>
    <t>Mickey Blue Eyes</t>
  </si>
  <si>
    <t>Kelly Makin</t>
  </si>
  <si>
    <t>Life or Something Like It</t>
  </si>
  <si>
    <t>Duplex</t>
  </si>
  <si>
    <t>Just Visiting</t>
  </si>
  <si>
    <t>The Gunman</t>
  </si>
  <si>
    <t>Species</t>
  </si>
  <si>
    <t>The Nut Job</t>
  </si>
  <si>
    <t>Peter Lepeniotis</t>
  </si>
  <si>
    <t>Splice</t>
  </si>
  <si>
    <t>The Borrowers</t>
  </si>
  <si>
    <t>Timecop</t>
  </si>
  <si>
    <t>Peter Hyams</t>
  </si>
  <si>
    <t>Pride and Prejudice and Zombies</t>
  </si>
  <si>
    <t>Action|Horror|Romance</t>
  </si>
  <si>
    <t>Freddy vs. Jason</t>
  </si>
  <si>
    <t>Final Destination 3</t>
  </si>
  <si>
    <t>Undercover Brother</t>
  </si>
  <si>
    <t>What a Girl Wants</t>
  </si>
  <si>
    <t>Cradle 2 the Grave</t>
  </si>
  <si>
    <t>Straw Dogs</t>
  </si>
  <si>
    <t>Jane Got a Gun</t>
  </si>
  <si>
    <t>Haywire</t>
  </si>
  <si>
    <t>The Net</t>
  </si>
  <si>
    <t>The Glass House</t>
  </si>
  <si>
    <t>Daniel Sackheim</t>
  </si>
  <si>
    <t>Mad Money</t>
  </si>
  <si>
    <t>Molly</t>
  </si>
  <si>
    <t>John Duigan</t>
  </si>
  <si>
    <t>The Best Little Whorehouse in Texas</t>
  </si>
  <si>
    <t>Colin Higgins</t>
  </si>
  <si>
    <t>Mortal Kombat</t>
  </si>
  <si>
    <t>The Last Song</t>
  </si>
  <si>
    <t>Julie Anne Robinson</t>
  </si>
  <si>
    <t>Drama|Family|Music|Romance</t>
  </si>
  <si>
    <t>Return to Never Land</t>
  </si>
  <si>
    <t>Robin Budd</t>
  </si>
  <si>
    <t>You Again</t>
  </si>
  <si>
    <t>Monte Carlo</t>
  </si>
  <si>
    <t>Adventure|Comedy|Family|Romance</t>
  </si>
  <si>
    <t>Paparazzi</t>
  </si>
  <si>
    <t>Paul Abascal</t>
  </si>
  <si>
    <t>Observe and Report</t>
  </si>
  <si>
    <t>Jody Hill</t>
  </si>
  <si>
    <t>Conan the Destroyer</t>
  </si>
  <si>
    <t>The Adventures of Elmo in Grouchland</t>
  </si>
  <si>
    <t>Gary Halvorson</t>
  </si>
  <si>
    <t>Adventure|Comedy|Family|Fantasy|Musical</t>
  </si>
  <si>
    <t>Earth to Echo</t>
  </si>
  <si>
    <t>Adventure|Family|Sci-Fi</t>
  </si>
  <si>
    <t>Mark Christopher</t>
  </si>
  <si>
    <t>Heaven Is for Real</t>
  </si>
  <si>
    <t>Saw V</t>
  </si>
  <si>
    <t>David Hackl</t>
  </si>
  <si>
    <t>She's All That</t>
  </si>
  <si>
    <t>Robert Iscove</t>
  </si>
  <si>
    <t>Friday After Next</t>
  </si>
  <si>
    <t>Marcus Raboy</t>
  </si>
  <si>
    <t>A Low Down Dirty Shame</t>
  </si>
  <si>
    <t>Keenen Ivory Wayans</t>
  </si>
  <si>
    <t>Get Over It</t>
  </si>
  <si>
    <t>Teacher's Pet</t>
  </si>
  <si>
    <t>Timothy Bj√∂rklund</t>
  </si>
  <si>
    <t>School Daze</t>
  </si>
  <si>
    <t>Novocaine</t>
  </si>
  <si>
    <t>David Atkins</t>
  </si>
  <si>
    <t>Song One</t>
  </si>
  <si>
    <t>Kate Barker-Froyland</t>
  </si>
  <si>
    <t>Paranormal Activity 3</t>
  </si>
  <si>
    <t>Falcon Rising</t>
  </si>
  <si>
    <t>Ernie Barbarash</t>
  </si>
  <si>
    <t>Love Stinks</t>
  </si>
  <si>
    <t>Jeff Franklin</t>
  </si>
  <si>
    <t>The Last Time I Committed Suicide</t>
  </si>
  <si>
    <t>Stephen Kay</t>
  </si>
  <si>
    <t>The Divide</t>
  </si>
  <si>
    <t>Saint John of Las Vegas</t>
  </si>
  <si>
    <t>Hue Rhodes</t>
  </si>
  <si>
    <t>One to Another</t>
  </si>
  <si>
    <t>Pascal Arnold</t>
  </si>
  <si>
    <t>The To Do List</t>
  </si>
  <si>
    <t>Maggie Carey</t>
  </si>
  <si>
    <t>Amigo</t>
  </si>
  <si>
    <t>Rubber</t>
  </si>
  <si>
    <t>Quentin Dupieux</t>
  </si>
  <si>
    <t>Transformers: Age of Extinction</t>
  </si>
  <si>
    <t>Hulk</t>
  </si>
  <si>
    <t>Planet of the Apes</t>
  </si>
  <si>
    <t>End of Days</t>
  </si>
  <si>
    <t>Action|Fantasy|Horror|Mystery</t>
  </si>
  <si>
    <t>Lara Croft: Tomb Raider</t>
  </si>
  <si>
    <t>Hollow Man</t>
  </si>
  <si>
    <t>Six Days Seven Nights</t>
  </si>
  <si>
    <t>Action|Adventure|Comedy|Romance</t>
  </si>
  <si>
    <t>Looney Tunes: Back in Action</t>
  </si>
  <si>
    <t>Red Planet</t>
  </si>
  <si>
    <t>Antony Hoffman</t>
  </si>
  <si>
    <t>Be Cool</t>
  </si>
  <si>
    <t>Hudson Hawk</t>
  </si>
  <si>
    <t>Michael Lehmann</t>
  </si>
  <si>
    <t>Eat Pray Love</t>
  </si>
  <si>
    <t>The Relic</t>
  </si>
  <si>
    <t>Priest</t>
  </si>
  <si>
    <t>Scott Stewart</t>
  </si>
  <si>
    <t>Rambo III</t>
  </si>
  <si>
    <t>Peter MacDonald</t>
  </si>
  <si>
    <t>The Watch</t>
  </si>
  <si>
    <t>Akiva Schaffer</t>
  </si>
  <si>
    <t>Bullet to the Head</t>
  </si>
  <si>
    <t>Valentine's Day</t>
  </si>
  <si>
    <t>Race to Witch Mountain</t>
  </si>
  <si>
    <t>Action|Adventure|Family|Fantasy|Sci-Fi|Thriller</t>
  </si>
  <si>
    <t>Escape from L.A.</t>
  </si>
  <si>
    <t>America's Sweethearts</t>
  </si>
  <si>
    <t>Joe Roth</t>
  </si>
  <si>
    <t>The Princess Diaries 2: Royal Engagement</t>
  </si>
  <si>
    <t>Dumb and Dumber To</t>
  </si>
  <si>
    <t>Drillbit Taylor</t>
  </si>
  <si>
    <t>The Art of War</t>
  </si>
  <si>
    <t>Christian Duguay</t>
  </si>
  <si>
    <t>The Reaping</t>
  </si>
  <si>
    <t>Sgt. Bilko</t>
  </si>
  <si>
    <t>What to Expect When You're Expecting</t>
  </si>
  <si>
    <t>Reindeer Games</t>
  </si>
  <si>
    <t>Action|Adventure|Crime|Drama|Family|Fantasy|Romance|Thriller</t>
  </si>
  <si>
    <t>Identity Thief</t>
  </si>
  <si>
    <t>Flight of the Intruder</t>
  </si>
  <si>
    <t>Sabotage</t>
  </si>
  <si>
    <t>Playing for Keeps</t>
  </si>
  <si>
    <t>Nacho Libre</t>
  </si>
  <si>
    <t>Brick Mansions</t>
  </si>
  <si>
    <t>Camille Delamarre</t>
  </si>
  <si>
    <t>Joyful Noise</t>
  </si>
  <si>
    <t>What Just Happened</t>
  </si>
  <si>
    <t>New Year's Eve</t>
  </si>
  <si>
    <t>Love Ranch</t>
  </si>
  <si>
    <t>Think Like a Man Too</t>
  </si>
  <si>
    <t>The Little Vampire</t>
  </si>
  <si>
    <t>Jaws 2</t>
  </si>
  <si>
    <t>Jeannot Szwarc</t>
  </si>
  <si>
    <t>Drumline</t>
  </si>
  <si>
    <t>Charles Stone III</t>
  </si>
  <si>
    <t>Armored</t>
  </si>
  <si>
    <t>Bad Teacher</t>
  </si>
  <si>
    <t>The Nutcracker</t>
  </si>
  <si>
    <t>Emile Ardolino</t>
  </si>
  <si>
    <t>Family|Fantasy|Music</t>
  </si>
  <si>
    <t>Deuce Bigalow: Male Gigolo</t>
  </si>
  <si>
    <t>Barbershop 2: Back in Business</t>
  </si>
  <si>
    <t>Love the Coopers</t>
  </si>
  <si>
    <t>And So It Goes</t>
  </si>
  <si>
    <t>How to Deal</t>
  </si>
  <si>
    <t>Not Another Teen Movie</t>
  </si>
  <si>
    <t>Joel Gallen</t>
  </si>
  <si>
    <t>The Pirates Who Don't Do Anything: A VeggieTales Movie</t>
  </si>
  <si>
    <t>Magic Mike XXL</t>
  </si>
  <si>
    <t>Gregory Jacobs</t>
  </si>
  <si>
    <t>All About the Benjamins</t>
  </si>
  <si>
    <t>Thinner</t>
  </si>
  <si>
    <t>Jefferson in Paris</t>
  </si>
  <si>
    <t>A Nightmare on Elm Street 4: The Dream Master</t>
  </si>
  <si>
    <t>Child's Play 2</t>
  </si>
  <si>
    <t>John Lafia</t>
  </si>
  <si>
    <t>Admission</t>
  </si>
  <si>
    <t>Screwed</t>
  </si>
  <si>
    <t>Scott Alexander</t>
  </si>
  <si>
    <t>Sparkle</t>
  </si>
  <si>
    <t>Salim Akil</t>
  </si>
  <si>
    <t>Gun Shy</t>
  </si>
  <si>
    <t>Eric Blakeney</t>
  </si>
  <si>
    <t>War, Inc.</t>
  </si>
  <si>
    <t>Joshua Seftel</t>
  </si>
  <si>
    <t>Trust the Man</t>
  </si>
  <si>
    <t>Bart Freundlich</t>
  </si>
  <si>
    <t>Skin Trade</t>
  </si>
  <si>
    <t>Ekachai Uekrongtham</t>
  </si>
  <si>
    <t>Drive Me Crazy</t>
  </si>
  <si>
    <t>John Schultz</t>
  </si>
  <si>
    <t>Jumping the Broom</t>
  </si>
  <si>
    <t>The 5th Quarter</t>
  </si>
  <si>
    <t>Rick Bieber</t>
  </si>
  <si>
    <t>Only God Forgives</t>
  </si>
  <si>
    <t>Paranormal Activity 2</t>
  </si>
  <si>
    <t>Tod Williams</t>
  </si>
  <si>
    <t>The Purge</t>
  </si>
  <si>
    <t>Diary of the Dead</t>
  </si>
  <si>
    <t>Eye of the Dolphin</t>
  </si>
  <si>
    <t>Michael D. Sellers</t>
  </si>
  <si>
    <t>Friday the 13th Part III</t>
  </si>
  <si>
    <t>Witchboard</t>
  </si>
  <si>
    <t>Kevin Tenney</t>
  </si>
  <si>
    <t>The Ghastly Love of Johnny X</t>
  </si>
  <si>
    <t>Paul Bunnell</t>
  </si>
  <si>
    <t>Comedy|Fantasy|Musical|Sci-Fi</t>
  </si>
  <si>
    <t>Eddie: The Sleepwalking Cannibal</t>
  </si>
  <si>
    <t>Boris Rodriguez</t>
  </si>
  <si>
    <t>Filly Brown</t>
  </si>
  <si>
    <t>Youssef Delara</t>
  </si>
  <si>
    <t>Unfriended</t>
  </si>
  <si>
    <t>Levan Gabriadze</t>
  </si>
  <si>
    <t>L!fe Happens</t>
  </si>
  <si>
    <t>Kat Coiro</t>
  </si>
  <si>
    <t>Open Water</t>
  </si>
  <si>
    <t>Chris Kentis</t>
  </si>
  <si>
    <t>Adventure|Biography|Drama|Horror|Thriller</t>
  </si>
  <si>
    <t>Kiss the Bride</t>
  </si>
  <si>
    <t>Green Lantern</t>
  </si>
  <si>
    <t>Poseidon</t>
  </si>
  <si>
    <t>R.I.P.D.</t>
  </si>
  <si>
    <t>Action|Comedy|Fantasy</t>
  </si>
  <si>
    <t>Fantastic 4: Rise of the Silver Surfer</t>
  </si>
  <si>
    <t>Cutthroat Island</t>
  </si>
  <si>
    <t>Pixels</t>
  </si>
  <si>
    <t>Action|Animation|Comedy|Sci-Fi</t>
  </si>
  <si>
    <t>Mission to Mars</t>
  </si>
  <si>
    <t>Mirror Mirror</t>
  </si>
  <si>
    <t>Four Christmases</t>
  </si>
  <si>
    <t>The Pink Panther</t>
  </si>
  <si>
    <t>Adventure|Comedy|Crime|Family|Mystery</t>
  </si>
  <si>
    <t>Mighty Joe Young</t>
  </si>
  <si>
    <t>Action|Adventure|Family|Fantasy|Thriller</t>
  </si>
  <si>
    <t>Timeline</t>
  </si>
  <si>
    <t>Pompeii</t>
  </si>
  <si>
    <t>Fool's Gold</t>
  </si>
  <si>
    <t>Action|Adventure|Comedy|Romance|Thriller</t>
  </si>
  <si>
    <t>Lady in the Water</t>
  </si>
  <si>
    <t>Drama|Fantasy|Mystery|Thriller</t>
  </si>
  <si>
    <t>AVP: Alien vs. Predator</t>
  </si>
  <si>
    <t>Bad Company</t>
  </si>
  <si>
    <t>Legends of Oz: Dorothy's Return</t>
  </si>
  <si>
    <t>Will Finn</t>
  </si>
  <si>
    <t>Adventure|Animation|Family|Fantasy|Musical</t>
  </si>
  <si>
    <t>Money Train</t>
  </si>
  <si>
    <t>Joseph Ruben</t>
  </si>
  <si>
    <t>The Black Dahlia</t>
  </si>
  <si>
    <t>Dark Water</t>
  </si>
  <si>
    <t>That's My Boy</t>
  </si>
  <si>
    <t>The Nutty Professor</t>
  </si>
  <si>
    <t>Chain Reaction</t>
  </si>
  <si>
    <t>Imagine That</t>
  </si>
  <si>
    <t>Karey Kirkpatrick</t>
  </si>
  <si>
    <t>You, Me and Dupree</t>
  </si>
  <si>
    <t>Barnyard</t>
  </si>
  <si>
    <t>Failure to Launch</t>
  </si>
  <si>
    <t>Your Highness</t>
  </si>
  <si>
    <t>What Planet Are You From?</t>
  </si>
  <si>
    <t>Coyote Ugly</t>
  </si>
  <si>
    <t>David McNally</t>
  </si>
  <si>
    <t>Kicking &amp; Screaming</t>
  </si>
  <si>
    <t>Comedy|Family|Romance|Sport</t>
  </si>
  <si>
    <t>Babylon A.D.</t>
  </si>
  <si>
    <t>The Juror</t>
  </si>
  <si>
    <t>Brian Gibson</t>
  </si>
  <si>
    <t>Enough</t>
  </si>
  <si>
    <t>Angel Eyes</t>
  </si>
  <si>
    <t>Cop Out</t>
  </si>
  <si>
    <t>The Benchwarmers</t>
  </si>
  <si>
    <t>Valiant</t>
  </si>
  <si>
    <t>Gary Chapman</t>
  </si>
  <si>
    <t>Adventure|Animation|Comedy|Family|War</t>
  </si>
  <si>
    <t>I Dreamed of Africa</t>
  </si>
  <si>
    <t>Snakes on a Plane</t>
  </si>
  <si>
    <t>Action|Adventure|Crime|Drama|Thriller</t>
  </si>
  <si>
    <t>The Big Wedding</t>
  </si>
  <si>
    <t>Justin Zackham</t>
  </si>
  <si>
    <t>Blue Crush</t>
  </si>
  <si>
    <t>Alex &amp; Emma</t>
  </si>
  <si>
    <t>Runner Runner</t>
  </si>
  <si>
    <t>The Promise</t>
  </si>
  <si>
    <t>Kaige Chen</t>
  </si>
  <si>
    <t>Lake Placid</t>
  </si>
  <si>
    <t>Action|Comedy|Horror</t>
  </si>
  <si>
    <t>Rugrats Go Wild</t>
  </si>
  <si>
    <t>John Eng</t>
  </si>
  <si>
    <t>Jeepers Creepers II</t>
  </si>
  <si>
    <t>Good Luck Chuck</t>
  </si>
  <si>
    <t>Mark Helfrich</t>
  </si>
  <si>
    <t>Don't Be Afraid of the Dark</t>
  </si>
  <si>
    <t>Troy Nixey</t>
  </si>
  <si>
    <t>Bright Lights, Big City</t>
  </si>
  <si>
    <t>James Bridges</t>
  </si>
  <si>
    <t>The Box</t>
  </si>
  <si>
    <t>Win a Date with Tad Hamilton!</t>
  </si>
  <si>
    <t>The Crew</t>
  </si>
  <si>
    <t>Michael Dinner</t>
  </si>
  <si>
    <t>Son of God</t>
  </si>
  <si>
    <t>Christopher Spencer</t>
  </si>
  <si>
    <t>A Guy Thing</t>
  </si>
  <si>
    <t>Chris Koch</t>
  </si>
  <si>
    <t>12 Rounds</t>
  </si>
  <si>
    <t>Machete Kills</t>
  </si>
  <si>
    <t>House on Haunted Hill</t>
  </si>
  <si>
    <t>William Malone</t>
  </si>
  <si>
    <t>Love Happens</t>
  </si>
  <si>
    <t>Brandon Camp</t>
  </si>
  <si>
    <t>I Know What You Did Last Summer</t>
  </si>
  <si>
    <t>Jim Gillespie</t>
  </si>
  <si>
    <t>Saw 3D: The Final Chapter</t>
  </si>
  <si>
    <t>40 Days and 40 Nights</t>
  </si>
  <si>
    <t>Beastly</t>
  </si>
  <si>
    <t>Daniel Barnz</t>
  </si>
  <si>
    <t>Dickie Roberts: Former Child Star</t>
  </si>
  <si>
    <t>Sam Weisman</t>
  </si>
  <si>
    <t>Drowning Mona</t>
  </si>
  <si>
    <t>Nick Gomez</t>
  </si>
  <si>
    <t>Why Did I Get Married?</t>
  </si>
  <si>
    <t>Tyler Perry</t>
  </si>
  <si>
    <t>The Skulls</t>
  </si>
  <si>
    <t>The Muse</t>
  </si>
  <si>
    <t>Albert Brooks</t>
  </si>
  <si>
    <t>Hoot</t>
  </si>
  <si>
    <t>Wil Shriner</t>
  </si>
  <si>
    <t>No Good Deed</t>
  </si>
  <si>
    <t>Bubble Boy</t>
  </si>
  <si>
    <t>Blair Hayes</t>
  </si>
  <si>
    <t>Adventure|Comedy|Romance|Sci-Fi</t>
  </si>
  <si>
    <t>5 Days of War</t>
  </si>
  <si>
    <t>Georgia</t>
  </si>
  <si>
    <t>The Banger Sisters</t>
  </si>
  <si>
    <t>Bob Dolman</t>
  </si>
  <si>
    <t>Deuces Wild</t>
  </si>
  <si>
    <t>Scott Kalvert</t>
  </si>
  <si>
    <t>Malone</t>
  </si>
  <si>
    <t>Harley Cokeliss</t>
  </si>
  <si>
    <t>Club Dread</t>
  </si>
  <si>
    <t>A Thin Line Between Love and Hate</t>
  </si>
  <si>
    <t>Martin Lawrence</t>
  </si>
  <si>
    <t>New in Town</t>
  </si>
  <si>
    <t>Jonas Elmer</t>
  </si>
  <si>
    <t>The Singing Detective</t>
  </si>
  <si>
    <t>Keith Gordon</t>
  </si>
  <si>
    <t>Comedy|Crime|Musical|Mystery</t>
  </si>
  <si>
    <t>House at the End of the Street</t>
  </si>
  <si>
    <t>Mark Tonderai</t>
  </si>
  <si>
    <t>Diary of a Mad Black Woman</t>
  </si>
  <si>
    <t>Darren Grant</t>
  </si>
  <si>
    <t>The Players Club</t>
  </si>
  <si>
    <t>Ice Cube</t>
  </si>
  <si>
    <t>Maggie</t>
  </si>
  <si>
    <t>Henry Hobson</t>
  </si>
  <si>
    <t>The Last Exorcism</t>
  </si>
  <si>
    <t>Daniel Stamm</t>
  </si>
  <si>
    <t>Two Girls and a Guy</t>
  </si>
  <si>
    <t>James Toback</t>
  </si>
  <si>
    <t>Hardflip</t>
  </si>
  <si>
    <t>Johnny Remo</t>
  </si>
  <si>
    <t>Time Changer</t>
  </si>
  <si>
    <t>Rich Christiano</t>
  </si>
  <si>
    <t>Drama|Fantasy|Sci-Fi</t>
  </si>
  <si>
    <t>Mercy Streets</t>
  </si>
  <si>
    <t>The FP</t>
  </si>
  <si>
    <t>Brandon Trost</t>
  </si>
  <si>
    <t>Happy Christmas</t>
  </si>
  <si>
    <t>Joe Swanberg</t>
  </si>
  <si>
    <t>Independence Day: Resurgence</t>
  </si>
  <si>
    <t>Alexander</t>
  </si>
  <si>
    <t>Action|Adventure|Biography|Drama|History|Romance|War</t>
  </si>
  <si>
    <t>Ghostbusters</t>
  </si>
  <si>
    <t>Gods of Egypt</t>
  </si>
  <si>
    <t>The Twilight Saga: Breaking Dawn - Part 2</t>
  </si>
  <si>
    <t>Adventure|Drama|Fantasy|Romance</t>
  </si>
  <si>
    <t>The Smurfs</t>
  </si>
  <si>
    <t>Raja Gosnell</t>
  </si>
  <si>
    <t>Little Fockers</t>
  </si>
  <si>
    <t>Seventh Son</t>
  </si>
  <si>
    <t>Charlie's Angels</t>
  </si>
  <si>
    <t>Action|Adventure|Comedy|Crime|Thriller</t>
  </si>
  <si>
    <t>You Don't Mess with the Zohan</t>
  </si>
  <si>
    <t>Lara Croft Tomb Raider: The Cradle of Life</t>
  </si>
  <si>
    <t>Collateral Damage</t>
  </si>
  <si>
    <t>The Day the Earth Stood Still</t>
  </si>
  <si>
    <t>Runaway Bride</t>
  </si>
  <si>
    <t>Dreamcatcher</t>
  </si>
  <si>
    <t>The Santa Clause 2</t>
  </si>
  <si>
    <t>Hop</t>
  </si>
  <si>
    <t>Daddy Day Care</t>
  </si>
  <si>
    <t>Couples Retreat</t>
  </si>
  <si>
    <t>Peter Billingsley</t>
  </si>
  <si>
    <t>The Scorpion King</t>
  </si>
  <si>
    <t>Mortdecai</t>
  </si>
  <si>
    <t>Action|Comedy|Mystery|Romance</t>
  </si>
  <si>
    <t>The Pacifier</t>
  </si>
  <si>
    <t>Action|Comedy|Drama|Family|Thriller</t>
  </si>
  <si>
    <t>√Üon Flux</t>
  </si>
  <si>
    <t>Karyn Kusama</t>
  </si>
  <si>
    <t>Domestic Disturbance</t>
  </si>
  <si>
    <t>Bulletproof Monk</t>
  </si>
  <si>
    <t>Paul Hunter</t>
  </si>
  <si>
    <t>Beverly Hills Cop III</t>
  </si>
  <si>
    <t>Drive Angry</t>
  </si>
  <si>
    <t>Patrick Lussier</t>
  </si>
  <si>
    <t>Scary Movie 3</t>
  </si>
  <si>
    <t>Monster-in-Law</t>
  </si>
  <si>
    <t>The Bounty Hunter</t>
  </si>
  <si>
    <t>Scream 3</t>
  </si>
  <si>
    <t>Autumn in New York</t>
  </si>
  <si>
    <t>Joan Chen</t>
  </si>
  <si>
    <t>Joe Somebody</t>
  </si>
  <si>
    <t>Whiteout</t>
  </si>
  <si>
    <t>Stolen</t>
  </si>
  <si>
    <t>Exit Wounds</t>
  </si>
  <si>
    <t>What's the Worst That Could Happen?</t>
  </si>
  <si>
    <t>Virtuosity</t>
  </si>
  <si>
    <t>Brett Leonard</t>
  </si>
  <si>
    <t>Mr 3000</t>
  </si>
  <si>
    <t>The Whole Ten Yards</t>
  </si>
  <si>
    <t>In Dreams</t>
  </si>
  <si>
    <t>The House Bunny</t>
  </si>
  <si>
    <t>Fred Wolf</t>
  </si>
  <si>
    <t>Piranha 3D</t>
  </si>
  <si>
    <t>Bringing Down the House</t>
  </si>
  <si>
    <t>How Stella Got Her Groove Back</t>
  </si>
  <si>
    <t>Ghost Ship</t>
  </si>
  <si>
    <t>Steve Beck</t>
  </si>
  <si>
    <t>The Man</t>
  </si>
  <si>
    <t>People I Know</t>
  </si>
  <si>
    <t>Daniel Algrant</t>
  </si>
  <si>
    <t>Thir13en Ghosts</t>
  </si>
  <si>
    <t>Troop Beverly Hills</t>
  </si>
  <si>
    <t>Jeff Kanew</t>
  </si>
  <si>
    <t>American Dreamz</t>
  </si>
  <si>
    <t>Southland Tales</t>
  </si>
  <si>
    <t>Comedy|Mystery|Sci-Fi|Thriller</t>
  </si>
  <si>
    <t>Double Impact</t>
  </si>
  <si>
    <t>Nowhere to Run</t>
  </si>
  <si>
    <t>Robert Harmon</t>
  </si>
  <si>
    <t>Disturbing Behavior</t>
  </si>
  <si>
    <t>David Nutter</t>
  </si>
  <si>
    <t>Whatever It Takes</t>
  </si>
  <si>
    <t>David Raynr</t>
  </si>
  <si>
    <t>Crocodile Dundee II</t>
  </si>
  <si>
    <t>John Cornell</t>
  </si>
  <si>
    <t>My Bloody Valentine</t>
  </si>
  <si>
    <t>Urban Legend</t>
  </si>
  <si>
    <t>Jamie Blanks</t>
  </si>
  <si>
    <t>Dude, Where's My Car?</t>
  </si>
  <si>
    <t>Invaders from Mars</t>
  </si>
  <si>
    <t>The Last Days on Mars</t>
  </si>
  <si>
    <t>Ruairi Robinson</t>
  </si>
  <si>
    <t>White Noise</t>
  </si>
  <si>
    <t>Geoffrey Sax</t>
  </si>
  <si>
    <t>Employee of the Month</t>
  </si>
  <si>
    <t>Greg Coolidge</t>
  </si>
  <si>
    <t>The Perfect Man</t>
  </si>
  <si>
    <t>MacGruber</t>
  </si>
  <si>
    <t>Jorma Taccone</t>
  </si>
  <si>
    <t>Atlas Shrugged II: The Strike</t>
  </si>
  <si>
    <t>John Putch</t>
  </si>
  <si>
    <t>The Open Road</t>
  </si>
  <si>
    <t>Michael Meredith</t>
  </si>
  <si>
    <t>The Wendell Baker Story</t>
  </si>
  <si>
    <t>Andrew Wilson</t>
  </si>
  <si>
    <t>Casa de mi Padre</t>
  </si>
  <si>
    <t>Matt Piedmont</t>
  </si>
  <si>
    <t>The Texas Chainsaw Massacre 2</t>
  </si>
  <si>
    <t>Creative Control</t>
  </si>
  <si>
    <t>Benjamin Dickinson</t>
  </si>
  <si>
    <t>The Innkeepers</t>
  </si>
  <si>
    <t>First Love, Last Rites</t>
  </si>
  <si>
    <t>November</t>
  </si>
  <si>
    <t>Sweet Sweetback's Baadasssss Song</t>
  </si>
  <si>
    <t>Melvin Van Peebles</t>
  </si>
  <si>
    <t>Jupiter Ascending</t>
  </si>
  <si>
    <t>Evan Almighty</t>
  </si>
  <si>
    <t>Mars Needs Moms</t>
  </si>
  <si>
    <t>Stuart Little 2</t>
  </si>
  <si>
    <t>Home on the Range</t>
  </si>
  <si>
    <t>Animation|Comedy|Family|Music|Western</t>
  </si>
  <si>
    <t>The Smurfs 2</t>
  </si>
  <si>
    <t>Batman Forever</t>
  </si>
  <si>
    <t>Land of the Lost</t>
  </si>
  <si>
    <t>Volcano</t>
  </si>
  <si>
    <t>The Core</t>
  </si>
  <si>
    <t>Grown Ups 2</t>
  </si>
  <si>
    <t>Hotel for Dogs</t>
  </si>
  <si>
    <t>Killers</t>
  </si>
  <si>
    <t>Action|Comedy|Romance|Thriller</t>
  </si>
  <si>
    <t>I Spy</t>
  </si>
  <si>
    <t>Blackhat</t>
  </si>
  <si>
    <t>The Last Legion</t>
  </si>
  <si>
    <t>Doug Lefler</t>
  </si>
  <si>
    <t>Action|Adventure|Fantasy|War</t>
  </si>
  <si>
    <t>Resident Evil: Retribution</t>
  </si>
  <si>
    <t>Cheaper by the Dozen 2</t>
  </si>
  <si>
    <t>Jingle All the Way</t>
  </si>
  <si>
    <t>Brian Levant</t>
  </si>
  <si>
    <t>Under Siege 2: Dark Territory</t>
  </si>
  <si>
    <t>Geoff Murphy</t>
  </si>
  <si>
    <t>George of the Jungle</t>
  </si>
  <si>
    <t>Action|Adventure|Comedy|Family|Romance</t>
  </si>
  <si>
    <t>Man of the House</t>
  </si>
  <si>
    <t>The Specialist</t>
  </si>
  <si>
    <t>Luis Llosa</t>
  </si>
  <si>
    <t>Peru</t>
  </si>
  <si>
    <t>Aliens in the Attic</t>
  </si>
  <si>
    <t>Adventure|Comedy|Family|Fantasy|Sci-Fi</t>
  </si>
  <si>
    <t>Bangkok Dangerous</t>
  </si>
  <si>
    <t>Danny Pang</t>
  </si>
  <si>
    <t>Boomerang</t>
  </si>
  <si>
    <t>Reginald Hudlin</t>
  </si>
  <si>
    <t>Red Riding Hood</t>
  </si>
  <si>
    <t>Aloha</t>
  </si>
  <si>
    <t>Head of State</t>
  </si>
  <si>
    <t>Spy Kids</t>
  </si>
  <si>
    <t>Old Dogs</t>
  </si>
  <si>
    <t>Max Payne</t>
  </si>
  <si>
    <t>Unfinished Business</t>
  </si>
  <si>
    <t>Down to Earth</t>
  </si>
  <si>
    <t>Bride Wars</t>
  </si>
  <si>
    <t>Star Trek V: The Final Frontier</t>
  </si>
  <si>
    <t>William Shatner</t>
  </si>
  <si>
    <t>Eight Legged Freaks</t>
  </si>
  <si>
    <t>Ellory Elkayem</t>
  </si>
  <si>
    <t>The Spy Next Door</t>
  </si>
  <si>
    <t>Action|Comedy|Family</t>
  </si>
  <si>
    <t>A Simple Wish</t>
  </si>
  <si>
    <t>Maximum Risk</t>
  </si>
  <si>
    <t>Ringo Lam</t>
  </si>
  <si>
    <t>Play It to the Bone</t>
  </si>
  <si>
    <t>The Adventurer: The Curse of the Midas Box</t>
  </si>
  <si>
    <t>Jonathan Newman</t>
  </si>
  <si>
    <t>Stone</t>
  </si>
  <si>
    <t>White Chicks</t>
  </si>
  <si>
    <t>The Jungle Book 2</t>
  </si>
  <si>
    <t>Steve Trenbirth</t>
  </si>
  <si>
    <t>Adventure|Animation|Family|Musical</t>
  </si>
  <si>
    <t>Under the Rainbow</t>
  </si>
  <si>
    <t>Steve Rash</t>
  </si>
  <si>
    <t>The Tempest</t>
  </si>
  <si>
    <t>Just Married</t>
  </si>
  <si>
    <t>The Young Messiah</t>
  </si>
  <si>
    <t>Cyrus Nowrasteh</t>
  </si>
  <si>
    <t>See Spot Run</t>
  </si>
  <si>
    <t>John Whitesell</t>
  </si>
  <si>
    <t>Action|Comedy|Crime|Family</t>
  </si>
  <si>
    <t>Big Fat Liar</t>
  </si>
  <si>
    <t>The Man with the Iron Fists</t>
  </si>
  <si>
    <t>RZA</t>
  </si>
  <si>
    <t>Head Over Heels</t>
  </si>
  <si>
    <t>Comedy|Mystery|Romance</t>
  </si>
  <si>
    <t>Fun Size</t>
  </si>
  <si>
    <t>Josh Schwartz</t>
  </si>
  <si>
    <t>The Crocodile Hunter: Collision Course</t>
  </si>
  <si>
    <t>John Stainton</t>
  </si>
  <si>
    <t>Action|Adventure|Comedy|Family</t>
  </si>
  <si>
    <t>The Eye</t>
  </si>
  <si>
    <t>David Moreau</t>
  </si>
  <si>
    <t>Sorority Boys</t>
  </si>
  <si>
    <t>Wallace Wolodarsky</t>
  </si>
  <si>
    <t>The Guru</t>
  </si>
  <si>
    <t>Daisy von Scherler Mayer</t>
  </si>
  <si>
    <t>Darkness</t>
  </si>
  <si>
    <t>The Lawnmower Man</t>
  </si>
  <si>
    <t>Glee: The 3D Concert Movie</t>
  </si>
  <si>
    <t>Kevin Tancharoen</t>
  </si>
  <si>
    <t>Prom</t>
  </si>
  <si>
    <t>Hostel: Part II</t>
  </si>
  <si>
    <t>Ta Ra Rum Pum</t>
  </si>
  <si>
    <t>Siddharth Anand</t>
  </si>
  <si>
    <t>Annabelle</t>
  </si>
  <si>
    <t>John R. Leonetti</t>
  </si>
  <si>
    <t>Moms' Night Out</t>
  </si>
  <si>
    <t>Andrew Erwin</t>
  </si>
  <si>
    <t>The Loss of Sexual Innocence</t>
  </si>
  <si>
    <t>A Nightmare on Elm Street 2: Freddy's Revenge</t>
  </si>
  <si>
    <t>Jack Sholder</t>
  </si>
  <si>
    <t>Martin Lawrence Live: Runteldat</t>
  </si>
  <si>
    <t>Biography|Comedy|Documentary</t>
  </si>
  <si>
    <t>Jawbreaker</t>
  </si>
  <si>
    <t>Darren Stein</t>
  </si>
  <si>
    <t>Tusk</t>
  </si>
  <si>
    <t>Comedy|Drama|Horror</t>
  </si>
  <si>
    <t>I Love Your Work</t>
  </si>
  <si>
    <t>Adam Goldberg</t>
  </si>
  <si>
    <t>The Green Inferno</t>
  </si>
  <si>
    <t>Adventure|Horror</t>
  </si>
  <si>
    <t>The Jimmy Show</t>
  </si>
  <si>
    <t>Frank Whaley</t>
  </si>
  <si>
    <t>How Do You Know</t>
  </si>
  <si>
    <t>Point Break</t>
  </si>
  <si>
    <t>Ericson Core</t>
  </si>
  <si>
    <t>Action|Crime|Sport|Thriller</t>
  </si>
  <si>
    <t>A Good Day to Die Hard</t>
  </si>
  <si>
    <t>Little Nicky</t>
  </si>
  <si>
    <t>Hollywood Homicide</t>
  </si>
  <si>
    <t>Doctor Dolittle</t>
  </si>
  <si>
    <t>The Dilemma</t>
  </si>
  <si>
    <t>The Tuxedo</t>
  </si>
  <si>
    <t>Kevin Donovan</t>
  </si>
  <si>
    <t>The Glimmer Man</t>
  </si>
  <si>
    <t>John Gray</t>
  </si>
  <si>
    <t>One for the Money</t>
  </si>
  <si>
    <t>The Out-of-Towners</t>
  </si>
  <si>
    <t>Against the Ropes</t>
  </si>
  <si>
    <t>Charles S. Dutton</t>
  </si>
  <si>
    <t>Isn't She Great</t>
  </si>
  <si>
    <t>Andrew Bergman</t>
  </si>
  <si>
    <t>Biography|Comedy|Romance</t>
  </si>
  <si>
    <t>License to Wed</t>
  </si>
  <si>
    <t>The Back-up Plan</t>
  </si>
  <si>
    <t>Alan Poul</t>
  </si>
  <si>
    <t>House of Wax</t>
  </si>
  <si>
    <t>The Astronaut's Wife</t>
  </si>
  <si>
    <t>Rand Ravich</t>
  </si>
  <si>
    <t>The Watcher</t>
  </si>
  <si>
    <t>Joe Charbanic</t>
  </si>
  <si>
    <t>Bogus</t>
  </si>
  <si>
    <t>Fled</t>
  </si>
  <si>
    <t>Kevin Hooks</t>
  </si>
  <si>
    <t>Action|Adventure|Crime|Drama|Romance</t>
  </si>
  <si>
    <t>Serving Sara</t>
  </si>
  <si>
    <t>The Boss</t>
  </si>
  <si>
    <t>Ben Falcone</t>
  </si>
  <si>
    <t>Just My Luck</t>
  </si>
  <si>
    <t>Welcome Home, Roscoe Jenkins</t>
  </si>
  <si>
    <t>Bride of Chucky</t>
  </si>
  <si>
    <t>Comedy|Fantasy|Horror|Romance</t>
  </si>
  <si>
    <t>The Adventures of Pinocchio</t>
  </si>
  <si>
    <t>Steve Barron</t>
  </si>
  <si>
    <t>The Counselor</t>
  </si>
  <si>
    <t>Double Take</t>
  </si>
  <si>
    <t>Ready to Rumble</t>
  </si>
  <si>
    <t>Josie and the Pussycats</t>
  </si>
  <si>
    <t>Alpha and Omega</t>
  </si>
  <si>
    <t>Anthony Bell</t>
  </si>
  <si>
    <t>The Covenant</t>
  </si>
  <si>
    <t>Loser</t>
  </si>
  <si>
    <t>Strange Wilderness</t>
  </si>
  <si>
    <t>By the Sea</t>
  </si>
  <si>
    <t>Honey</t>
  </si>
  <si>
    <t>Bille Woodruff</t>
  </si>
  <si>
    <t>Spy Hard</t>
  </si>
  <si>
    <t>Rick Friedberg</t>
  </si>
  <si>
    <t>I Love You, Beth Cooper</t>
  </si>
  <si>
    <t>Boys and Girls</t>
  </si>
  <si>
    <t>The Lizzie McGuire Movie</t>
  </si>
  <si>
    <t>Jim Fall</t>
  </si>
  <si>
    <t>Adventure|Comedy|Family|Music|Romance</t>
  </si>
  <si>
    <t>Peeples</t>
  </si>
  <si>
    <t>Tina Gordon Chism</t>
  </si>
  <si>
    <t>Post Grad</t>
  </si>
  <si>
    <t>Vicky Jenson</t>
  </si>
  <si>
    <t>The Clan of the Cave Bear</t>
  </si>
  <si>
    <t>Michael Chapman</t>
  </si>
  <si>
    <t>Aquamarine</t>
  </si>
  <si>
    <t>Max Keeble's Big Move</t>
  </si>
  <si>
    <t>In the Cut</t>
  </si>
  <si>
    <t>Tomcats</t>
  </si>
  <si>
    <t>Gregory Poirier</t>
  </si>
  <si>
    <t>Slackers</t>
  </si>
  <si>
    <t>Dewey Nicks</t>
  </si>
  <si>
    <t>Sleepover</t>
  </si>
  <si>
    <t>The Brothers Solomon</t>
  </si>
  <si>
    <t>Bob Odenkirk</t>
  </si>
  <si>
    <t>Woman on Top</t>
  </si>
  <si>
    <t>Fina Torres</t>
  </si>
  <si>
    <t>Aloft</t>
  </si>
  <si>
    <t>Claudia Llosa</t>
  </si>
  <si>
    <t>Simply Irresistible</t>
  </si>
  <si>
    <t>Mark Tarlov</t>
  </si>
  <si>
    <t>Salvation Boulevard</t>
  </si>
  <si>
    <t>George Ratliff</t>
  </si>
  <si>
    <t>Action|Comedy|Drama|Thriller</t>
  </si>
  <si>
    <t>Spring Breakers</t>
  </si>
  <si>
    <t>Harmony Korine</t>
  </si>
  <si>
    <t>The Forsaken</t>
  </si>
  <si>
    <t>J.S. Cardone</t>
  </si>
  <si>
    <t>D.E.B.S.</t>
  </si>
  <si>
    <t>Angela Robinson</t>
  </si>
  <si>
    <t>Spaced Invaders</t>
  </si>
  <si>
    <t>Warlock: The Armageddon</t>
  </si>
  <si>
    <t>Anthony Hickox</t>
  </si>
  <si>
    <t>8 Heads in a Duffel Bag</t>
  </si>
  <si>
    <t>Tom Schulman</t>
  </si>
  <si>
    <t>Bachelorette</t>
  </si>
  <si>
    <t>Leslye Headland</t>
  </si>
  <si>
    <t>Tim and Eric's Billion Dollar Movie</t>
  </si>
  <si>
    <t>Tim Heidecker</t>
  </si>
  <si>
    <t>Friday the 13th Part VII: The New Blood</t>
  </si>
  <si>
    <t>John Carl Buechler</t>
  </si>
  <si>
    <t>Silent House</t>
  </si>
  <si>
    <t>Captive</t>
  </si>
  <si>
    <t>Jerry Jameson</t>
  </si>
  <si>
    <t>Civil Brand</t>
  </si>
  <si>
    <t>Neema Barnette</t>
  </si>
  <si>
    <t>20 Dates</t>
  </si>
  <si>
    <t>Myles Berkowitz</t>
  </si>
  <si>
    <t>The Mummy: Tomb of the Dragon Emperor</t>
  </si>
  <si>
    <t>Action|Adventure|Fantasy|Horror|Thriller</t>
  </si>
  <si>
    <t>Ghost Rider</t>
  </si>
  <si>
    <t>The Stepford Wives</t>
  </si>
  <si>
    <t>Comedy|Sci-Fi|Thriller</t>
  </si>
  <si>
    <t>Flubber</t>
  </si>
  <si>
    <t>Comedy|Family|Sci-Fi</t>
  </si>
  <si>
    <t>Zookeeper</t>
  </si>
  <si>
    <t>Walking with Dinosaurs 3D</t>
  </si>
  <si>
    <t>Barry Cook</t>
  </si>
  <si>
    <t>Doom</t>
  </si>
  <si>
    <t>Annie</t>
  </si>
  <si>
    <t>Comedy|Drama|Family|Musical</t>
  </si>
  <si>
    <t>Cats &amp; Dogs</t>
  </si>
  <si>
    <t>Lawrence Guterman</t>
  </si>
  <si>
    <t>Action|Comedy|Family|Fantasy</t>
  </si>
  <si>
    <t>Alvin and the Chipmunks</t>
  </si>
  <si>
    <t>Animation|Comedy|Family|Fantasy|Music</t>
  </si>
  <si>
    <t>Christmas with the Kranks</t>
  </si>
  <si>
    <t>Scary Movie 2</t>
  </si>
  <si>
    <t>The Medallion</t>
  </si>
  <si>
    <t>Gordon Chan</t>
  </si>
  <si>
    <t>The Final Destination</t>
  </si>
  <si>
    <t>Spawn</t>
  </si>
  <si>
    <t>Mark A.Z. Dipp√©</t>
  </si>
  <si>
    <t>Ri¬¢hie Ri¬¢h</t>
  </si>
  <si>
    <t>Texas Rangers</t>
  </si>
  <si>
    <t>Action|Adventure|Drama|Thriller|Western</t>
  </si>
  <si>
    <t>The 5th Wave</t>
  </si>
  <si>
    <t>J Blakeson</t>
  </si>
  <si>
    <t>Twilight</t>
  </si>
  <si>
    <t>Queen of the Damned</t>
  </si>
  <si>
    <t>Chill Factor</t>
  </si>
  <si>
    <t>Hugh Johnson</t>
  </si>
  <si>
    <t>Action|Adventure|Comedy|Drama|Thriller</t>
  </si>
  <si>
    <t>Little Black Book</t>
  </si>
  <si>
    <t>Nick Hurran</t>
  </si>
  <si>
    <t>The Wedding Planner</t>
  </si>
  <si>
    <t>Paul Blart: Mall Cop</t>
  </si>
  <si>
    <t>Legion</t>
  </si>
  <si>
    <t>Clockstoppers</t>
  </si>
  <si>
    <t>Action|Adventure|Comedy|Sci-Fi|Thriller</t>
  </si>
  <si>
    <t>Welcome to Mooseport</t>
  </si>
  <si>
    <t>Flipper</t>
  </si>
  <si>
    <t>Alan Shapiro</t>
  </si>
  <si>
    <t>The Wild Thornberrys Movie</t>
  </si>
  <si>
    <t>Cathy Malkasian</t>
  </si>
  <si>
    <t>Tank Girl</t>
  </si>
  <si>
    <t>Rachel Talalay</t>
  </si>
  <si>
    <t>The Wiz</t>
  </si>
  <si>
    <t>Adventure|Family|Fantasy|Music|Musical</t>
  </si>
  <si>
    <t>Catch That Kid</t>
  </si>
  <si>
    <t>My Stepmother Is an Alien</t>
  </si>
  <si>
    <t>Stomp the Yard</t>
  </si>
  <si>
    <t>Sinister 2</t>
  </si>
  <si>
    <t>Ciar√°n Foy</t>
  </si>
  <si>
    <t>Over Her Dead Body</t>
  </si>
  <si>
    <t>Jeff Lowell</t>
  </si>
  <si>
    <t>Sphinx</t>
  </si>
  <si>
    <t>Franklin J. Schaffner</t>
  </si>
  <si>
    <t>Shutter</t>
  </si>
  <si>
    <t>Masayuki Ochiai</t>
  </si>
  <si>
    <t>Action Jackson</t>
  </si>
  <si>
    <t>Halloween 5</t>
  </si>
  <si>
    <t>Dominique Othenin-Girard</t>
  </si>
  <si>
    <t>The Lazarus Effect</t>
  </si>
  <si>
    <t>David Gelb</t>
  </si>
  <si>
    <t>Addicted</t>
  </si>
  <si>
    <t>Apollo 18</t>
  </si>
  <si>
    <t>Gonzalo L√≥pez-Gallego</t>
  </si>
  <si>
    <t>Inescapable</t>
  </si>
  <si>
    <t>Ruba Nadda</t>
  </si>
  <si>
    <t>Pootie Tang</t>
  </si>
  <si>
    <t>Louis C.K.</t>
  </si>
  <si>
    <t>Action|Adventure|Comedy|Musical</t>
  </si>
  <si>
    <t>Donkey Punch</t>
  </si>
  <si>
    <t>Oliver Blackburn</t>
  </si>
  <si>
    <t>G-Force</t>
  </si>
  <si>
    <t>Hoyt Yeatman</t>
  </si>
  <si>
    <t>Eragon</t>
  </si>
  <si>
    <t>Stefen Fangmeier</t>
  </si>
  <si>
    <t>Lost in Space</t>
  </si>
  <si>
    <t>Action|Adventure|Family|Sci-Fi|Thriller</t>
  </si>
  <si>
    <t>Exorcist: The Beginning</t>
  </si>
  <si>
    <t>I, Frankenstein</t>
  </si>
  <si>
    <t>Stuart Beattie</t>
  </si>
  <si>
    <t>Action|Fantasy|Sci-Fi|Thriller</t>
  </si>
  <si>
    <t>Random Hearts</t>
  </si>
  <si>
    <t>Maid in Manhattan</t>
  </si>
  <si>
    <t>The Dukes of Hazzard</t>
  </si>
  <si>
    <t>The Scarlet Letter</t>
  </si>
  <si>
    <t>Jade</t>
  </si>
  <si>
    <t>The Sweetest Thing</t>
  </si>
  <si>
    <t>Scary Movie 4</t>
  </si>
  <si>
    <t>Sex Tape</t>
  </si>
  <si>
    <t>Bless the Child</t>
  </si>
  <si>
    <t>Get Carter</t>
  </si>
  <si>
    <t>Alex Rider: Operation Stormbreaker</t>
  </si>
  <si>
    <t>Action|Adventure|Family|Thriller</t>
  </si>
  <si>
    <t>Spy Kids 2: Island of Lost Dreams</t>
  </si>
  <si>
    <t>Alex Cross</t>
  </si>
  <si>
    <t>Hot Pursuit</t>
  </si>
  <si>
    <t>The Order</t>
  </si>
  <si>
    <t>Big Momma's House</t>
  </si>
  <si>
    <t>Snow Dogs</t>
  </si>
  <si>
    <t>Like Mike</t>
  </si>
  <si>
    <t>Comedy|Family|Fantasy|Sport</t>
  </si>
  <si>
    <t>My Super Ex-Girlfriend</t>
  </si>
  <si>
    <t>The Cave</t>
  </si>
  <si>
    <t>Bruce Hunt</t>
  </si>
  <si>
    <t>Unaccompanied Minors</t>
  </si>
  <si>
    <t>Stealing Harvard</t>
  </si>
  <si>
    <t>Bruce McCulloch</t>
  </si>
  <si>
    <t>The Bridge of San Luis Rey</t>
  </si>
  <si>
    <t>Mary McGuckian</t>
  </si>
  <si>
    <t>The Longshots</t>
  </si>
  <si>
    <t>Fred Durst</t>
  </si>
  <si>
    <t>Biography|Comedy|Drama|Family|Sport</t>
  </si>
  <si>
    <t>The Transporter Refueled</t>
  </si>
  <si>
    <t>Stay Alive</t>
  </si>
  <si>
    <t>Dylan Dog: Dead of Night</t>
  </si>
  <si>
    <t>Action|Comedy|Crime|Fantasy|Horror|Mystery|Sci-Fi|Thriller</t>
  </si>
  <si>
    <t>Good Boy!</t>
  </si>
  <si>
    <t>John Hoffman</t>
  </si>
  <si>
    <t>Comedy|Drama|Family|Fantasy|Sci-Fi</t>
  </si>
  <si>
    <t>Jennifer's Body</t>
  </si>
  <si>
    <t>Vamps</t>
  </si>
  <si>
    <t>Malibu's Most Wanted</t>
  </si>
  <si>
    <t>The Hills Have Eyes II</t>
  </si>
  <si>
    <t>Martin Weisz</t>
  </si>
  <si>
    <t>Here on Earth</t>
  </si>
  <si>
    <t>Mark Piznarski</t>
  </si>
  <si>
    <t>The Son of No One</t>
  </si>
  <si>
    <t>Dito Montiel</t>
  </si>
  <si>
    <t>Hot Tub Time Machine 2</t>
  </si>
  <si>
    <t>Excessive Force</t>
  </si>
  <si>
    <t>Jon Hess</t>
  </si>
  <si>
    <t>Sorority Row</t>
  </si>
  <si>
    <t>Stewart Hendler</t>
  </si>
  <si>
    <t>The Ladies Man</t>
  </si>
  <si>
    <t>Return to the Blue Lagoon</t>
  </si>
  <si>
    <t>William A. Graham</t>
  </si>
  <si>
    <t>Held Up</t>
  </si>
  <si>
    <t>A Nightmare on Elm Street 5: The Dream Child</t>
  </si>
  <si>
    <t>Fantasy|Horror|Romance|Thriller</t>
  </si>
  <si>
    <t>Miss March</t>
  </si>
  <si>
    <t>Zach Cregger</t>
  </si>
  <si>
    <t>House Party 2</t>
  </si>
  <si>
    <t>George Jackson</t>
  </si>
  <si>
    <t>Air Bud</t>
  </si>
  <si>
    <t>A Haunted House</t>
  </si>
  <si>
    <t>Michael Tiddes</t>
  </si>
  <si>
    <t>2016: Obama's America</t>
  </si>
  <si>
    <t>Dinesh D'Souza</t>
  </si>
  <si>
    <t>Thr3e</t>
  </si>
  <si>
    <t>Robby Henson</t>
  </si>
  <si>
    <t>Poland</t>
  </si>
  <si>
    <t>The Toxic Avenger Part II</t>
  </si>
  <si>
    <t>Michael Herz</t>
  </si>
  <si>
    <t>Action|Comedy|Horror|Sci-Fi</t>
  </si>
  <si>
    <t>The Lords of Salem</t>
  </si>
  <si>
    <t>Not Cool</t>
  </si>
  <si>
    <t>Shane Dawson</t>
  </si>
  <si>
    <t>I Want Your Money</t>
  </si>
  <si>
    <t>Ray Griggs</t>
  </si>
  <si>
    <t>Stealth</t>
  </si>
  <si>
    <t>Alvin and the Chipmunks: The Road Chip</t>
  </si>
  <si>
    <t>Adventure|Animation|Comedy|Family|Fantasy|Music</t>
  </si>
  <si>
    <t>Lucky Numbers</t>
  </si>
  <si>
    <t>The Happening</t>
  </si>
  <si>
    <t>Miss Congeniality 2: Armed and Fabulous</t>
  </si>
  <si>
    <t>Congo</t>
  </si>
  <si>
    <t>Garfield</t>
  </si>
  <si>
    <t>Get Rich or Die Tryin'</t>
  </si>
  <si>
    <t>Biography|Crime|Drama|Music</t>
  </si>
  <si>
    <t>Abduction</t>
  </si>
  <si>
    <t>Cursed</t>
  </si>
  <si>
    <t>Agent Cody Banks</t>
  </si>
  <si>
    <t>Action|Adventure|Comedy|Crime|Family|Romance|Thriller</t>
  </si>
  <si>
    <t>The Grudge 2</t>
  </si>
  <si>
    <t>Silent Hill: Revelation 3D</t>
  </si>
  <si>
    <t>Michael J. Bassett</t>
  </si>
  <si>
    <t>Adventure|Drama|Horror|Mystery|Thriller</t>
  </si>
  <si>
    <t>Battle of the Year</t>
  </si>
  <si>
    <t>Benson Lee</t>
  </si>
  <si>
    <t>Fame</t>
  </si>
  <si>
    <t>The Legend of the Lone Ranger</t>
  </si>
  <si>
    <t>William A. Fraker</t>
  </si>
  <si>
    <t>When a Stranger Calls</t>
  </si>
  <si>
    <t>Home Fries</t>
  </si>
  <si>
    <t>Superstar</t>
  </si>
  <si>
    <t>An American Haunting</t>
  </si>
  <si>
    <t>Courtney Solomon</t>
  </si>
  <si>
    <t>Girl 6</t>
  </si>
  <si>
    <t>Madea's Family Reunion</t>
  </si>
  <si>
    <t>Swimfan</t>
  </si>
  <si>
    <t>The Brown Bunny</t>
  </si>
  <si>
    <t>Baggage Claim</t>
  </si>
  <si>
    <t>David E. Talbert</t>
  </si>
  <si>
    <t>The Ten</t>
  </si>
  <si>
    <t>Paranormal Activity: The Marked Ones</t>
  </si>
  <si>
    <t>Christopher Landon</t>
  </si>
  <si>
    <t>Doug's 1st Movie</t>
  </si>
  <si>
    <t>Maurice Joyce</t>
  </si>
  <si>
    <t>Survival of the Dead</t>
  </si>
  <si>
    <t>Compadres</t>
  </si>
  <si>
    <t>Enrique Begne</t>
  </si>
  <si>
    <t>Chernobyl Diaries</t>
  </si>
  <si>
    <t>Bradley Parker</t>
  </si>
  <si>
    <t>After Earth</t>
  </si>
  <si>
    <t>Gulliver's Travels</t>
  </si>
  <si>
    <t>The Haunted Mansion</t>
  </si>
  <si>
    <t>Comedy|Family|Fantasy|Horror|Mystery</t>
  </si>
  <si>
    <t>Scooby-Doo</t>
  </si>
  <si>
    <t>The Haunting</t>
  </si>
  <si>
    <t>The Twilight Saga: Eclipse</t>
  </si>
  <si>
    <t>Year One</t>
  </si>
  <si>
    <t>My Favorite Martian</t>
  </si>
  <si>
    <t>Meet Dave</t>
  </si>
  <si>
    <t>Adventure|Comedy|Family|Romance|Sci-Fi</t>
  </si>
  <si>
    <t>Holy Man</t>
  </si>
  <si>
    <t>The Big Bounce</t>
  </si>
  <si>
    <t>The Phantom</t>
  </si>
  <si>
    <t>Shadow Conspiracy</t>
  </si>
  <si>
    <t>Superman III</t>
  </si>
  <si>
    <t>The Darkest Hour</t>
  </si>
  <si>
    <t>Chris Gorak</t>
  </si>
  <si>
    <t>Seed of Chucky</t>
  </si>
  <si>
    <t>Don Mancini</t>
  </si>
  <si>
    <t>Dracula 2000</t>
  </si>
  <si>
    <t>Ghosts of Mars</t>
  </si>
  <si>
    <t>Scooby-Doo 2: Monsters Unleashed</t>
  </si>
  <si>
    <t>Adventure|Comedy|Family|Fantasy|Horror|Mystery</t>
  </si>
  <si>
    <t>Abandon</t>
  </si>
  <si>
    <t>Drama|Music|Mystery|Romance|Thriller</t>
  </si>
  <si>
    <t>Say It Isn't So</t>
  </si>
  <si>
    <t>I Don't Know How She Does It</t>
  </si>
  <si>
    <t>Tammy</t>
  </si>
  <si>
    <t>Shorts</t>
  </si>
  <si>
    <t>The Cold Light of Day</t>
  </si>
  <si>
    <t>Mabrouk El Mechri</t>
  </si>
  <si>
    <t>Summer Catch</t>
  </si>
  <si>
    <t>The Women</t>
  </si>
  <si>
    <t>Diane English</t>
  </si>
  <si>
    <t>Halloween II</t>
  </si>
  <si>
    <t>Eye of the Beholder</t>
  </si>
  <si>
    <t>Stephan Elliott</t>
  </si>
  <si>
    <t>Boat Trip</t>
  </si>
  <si>
    <t>Mort Nathan</t>
  </si>
  <si>
    <t>Our Family Wedding</t>
  </si>
  <si>
    <t>Snow Day</t>
  </si>
  <si>
    <t>Down to You</t>
  </si>
  <si>
    <t>Kris Isacsson</t>
  </si>
  <si>
    <t>Darkness Falls</t>
  </si>
  <si>
    <t>Harvard Man</t>
  </si>
  <si>
    <t>Freddy's Dead: The Final Nightmare</t>
  </si>
  <si>
    <t>Halloween: The Curse of Michael Myers</t>
  </si>
  <si>
    <t>Joe Chappelle</t>
  </si>
  <si>
    <t>Wild Wild West</t>
  </si>
  <si>
    <t>Action|Comedy|Sci-Fi|Western</t>
  </si>
  <si>
    <t>Charlie's Angels: Full Throttle</t>
  </si>
  <si>
    <t>102 Dalmatians</t>
  </si>
  <si>
    <t>Elektra</t>
  </si>
  <si>
    <t>Supernova</t>
  </si>
  <si>
    <t>The Spirit</t>
  </si>
  <si>
    <t>Zoolander 2</t>
  </si>
  <si>
    <t>The Flintstones</t>
  </si>
  <si>
    <t>New York Minute</t>
  </si>
  <si>
    <t>Comedy|Crime|Family|Romance</t>
  </si>
  <si>
    <t>Black Knight</t>
  </si>
  <si>
    <t>Knock Off</t>
  </si>
  <si>
    <t>Hark Tsui</t>
  </si>
  <si>
    <t>Aruba</t>
  </si>
  <si>
    <t>Godsend</t>
  </si>
  <si>
    <t>Nick Hamm</t>
  </si>
  <si>
    <t>Hoodwinked Too! Hood vs. Evil</t>
  </si>
  <si>
    <t>Mike Disa</t>
  </si>
  <si>
    <t>DOA: Dead or Alive</t>
  </si>
  <si>
    <t>Corey Yuen</t>
  </si>
  <si>
    <t>Lost Souls</t>
  </si>
  <si>
    <t>Janusz Kaminski</t>
  </si>
  <si>
    <t>Crocodile Dundee in Los Angeles</t>
  </si>
  <si>
    <t>Adventure|Comedy|Crime</t>
  </si>
  <si>
    <t>My Soul to Take</t>
  </si>
  <si>
    <t>The Animal</t>
  </si>
  <si>
    <t>Teenage Mutant Ninja Turtles III</t>
  </si>
  <si>
    <t>Stuart Gillard</t>
  </si>
  <si>
    <t>Madea's Witness Protection</t>
  </si>
  <si>
    <t>Texas Chainsaw 3D</t>
  </si>
  <si>
    <t>Envy</t>
  </si>
  <si>
    <t>They</t>
  </si>
  <si>
    <t>The Unborn</t>
  </si>
  <si>
    <t>The Roommate</t>
  </si>
  <si>
    <t>Christian E. Christiansen</t>
  </si>
  <si>
    <t>All About Steve</t>
  </si>
  <si>
    <t>Phil Traill</t>
  </si>
  <si>
    <t>The Forest</t>
  </si>
  <si>
    <t>Jason Zada</t>
  </si>
  <si>
    <t>The Barbarians</t>
  </si>
  <si>
    <t>Ruggero Deodato</t>
  </si>
  <si>
    <t>Chocolate: Deep Dark Secrets</t>
  </si>
  <si>
    <t>Vivek Agnihotri</t>
  </si>
  <si>
    <t>Locker 13</t>
  </si>
  <si>
    <t>Bruce Dellis</t>
  </si>
  <si>
    <t>Monkeybone</t>
  </si>
  <si>
    <t>Animation|Comedy|Fantasy</t>
  </si>
  <si>
    <t>Did You Hear About the Morgans?</t>
  </si>
  <si>
    <t>Turbulence</t>
  </si>
  <si>
    <t>Robert Butler</t>
  </si>
  <si>
    <t>Herbie Fully Loaded</t>
  </si>
  <si>
    <t>Adventure|Comedy|Family|Fantasy|Romance|Sport</t>
  </si>
  <si>
    <t>Jonah Hex</t>
  </si>
  <si>
    <t>Action|Drama|Fantasy|Thriller|Western</t>
  </si>
  <si>
    <t>Aliens vs. Predator: Requiem</t>
  </si>
  <si>
    <t>Colin Strause</t>
  </si>
  <si>
    <t>Hanging Up</t>
  </si>
  <si>
    <t>Diane Keaton</t>
  </si>
  <si>
    <t>The Musketeer</t>
  </si>
  <si>
    <t>Raise the Titanic</t>
  </si>
  <si>
    <t>A Madea Christmas</t>
  </si>
  <si>
    <t>The Next Best Thing</t>
  </si>
  <si>
    <t>Pulse</t>
  </si>
  <si>
    <t>Jim Sonzero</t>
  </si>
  <si>
    <t>The Marine</t>
  </si>
  <si>
    <t>John Bonito</t>
  </si>
  <si>
    <t>Valentine</t>
  </si>
  <si>
    <t>Motherhood</t>
  </si>
  <si>
    <t>Katherine Dieckmann</t>
  </si>
  <si>
    <t>Surfer, Dude</t>
  </si>
  <si>
    <t>S.R. Bindler</t>
  </si>
  <si>
    <t>A Haunted House 2</t>
  </si>
  <si>
    <t>The Masked Saint</t>
  </si>
  <si>
    <t>Warren P. Sonoda</t>
  </si>
  <si>
    <t>Action|Biography|Crime|Drama|Family|Fantasy</t>
  </si>
  <si>
    <t>Friday the 13th: A New Beginning</t>
  </si>
  <si>
    <t>Danny Steinmann</t>
  </si>
  <si>
    <t>Full Frontal</t>
  </si>
  <si>
    <t>Gory Gory Hallelujah</t>
  </si>
  <si>
    <t>Sue Corcoran</t>
  </si>
  <si>
    <t>Comedy|Fantasy|Horror|Musical</t>
  </si>
  <si>
    <t>American Ninja 2: The Confrontation</t>
  </si>
  <si>
    <t>Sam Firstenberg</t>
  </si>
  <si>
    <t>Yogi Bear</t>
  </si>
  <si>
    <t>Dr. Dolittle 2</t>
  </si>
  <si>
    <t>The Twilight Saga: New Moon</t>
  </si>
  <si>
    <t>Anaconda</t>
  </si>
  <si>
    <t>Action|Adventure|Horror|Thriller</t>
  </si>
  <si>
    <t>Big Momma's House 2</t>
  </si>
  <si>
    <t>Showgirls</t>
  </si>
  <si>
    <t>Warriors of Virtue</t>
  </si>
  <si>
    <t>Howard the Duck</t>
  </si>
  <si>
    <t>Willard Huyck</t>
  </si>
  <si>
    <t>Legally Blonde 2: Red, White &amp; Blonde</t>
  </si>
  <si>
    <t>Anacondas: The Hunt for the Blood Orchid</t>
  </si>
  <si>
    <t>Half Past Dead</t>
  </si>
  <si>
    <t>Don Michael Paul</t>
  </si>
  <si>
    <t>I Still Know What You Did Last Summer</t>
  </si>
  <si>
    <t>Deuce Bigalow: European Gigolo</t>
  </si>
  <si>
    <t>Mike Bigelow</t>
  </si>
  <si>
    <t>The Rage: Carrie 2</t>
  </si>
  <si>
    <t>Katt Shea</t>
  </si>
  <si>
    <t>Are We There Yet?</t>
  </si>
  <si>
    <t>Confessions of a Teenage Drama Queen</t>
  </si>
  <si>
    <t>Sara Sugarman</t>
  </si>
  <si>
    <t>Comedy|Family|Music|Romance</t>
  </si>
  <si>
    <t>Highlander: Endgame</t>
  </si>
  <si>
    <t>Douglas Aarniokoski</t>
  </si>
  <si>
    <t>The In Crowd</t>
  </si>
  <si>
    <t>My Boss's Daughter</t>
  </si>
  <si>
    <t>Breakfast of Champions</t>
  </si>
  <si>
    <t>Alan Rudolph</t>
  </si>
  <si>
    <t>Corky Romano</t>
  </si>
  <si>
    <t>Rob Pritts</t>
  </si>
  <si>
    <t>College</t>
  </si>
  <si>
    <t>Deb Hagan</t>
  </si>
  <si>
    <t>Paranormal Activity 4</t>
  </si>
  <si>
    <t>90 Minutes in Heaven</t>
  </si>
  <si>
    <t>The Boy Next Door</t>
  </si>
  <si>
    <t>The Wash</t>
  </si>
  <si>
    <t>DJ Pooh</t>
  </si>
  <si>
    <t>Halloween III: Season of the Witch</t>
  </si>
  <si>
    <t>Tommy Lee Wallace</t>
  </si>
  <si>
    <t>The Virginity Hit</t>
  </si>
  <si>
    <t>Huck Botko</t>
  </si>
  <si>
    <t>Detention of the Dead</t>
  </si>
  <si>
    <t>Alex Craig Mann</t>
  </si>
  <si>
    <t>Driven</t>
  </si>
  <si>
    <t>Alvin and the Chipmunks: The Squeakquel</t>
  </si>
  <si>
    <t>Happily N'Ever After</t>
  </si>
  <si>
    <t>Paul Bolger</t>
  </si>
  <si>
    <t>Extreme Ops</t>
  </si>
  <si>
    <t>Space Chimps</t>
  </si>
  <si>
    <t>Superhero Movie</t>
  </si>
  <si>
    <t>Agent Cody Banks 2: Destination London</t>
  </si>
  <si>
    <t>Action|Adventure|Comedy|Family|Romance|Sci-Fi</t>
  </si>
  <si>
    <t>Code Name: The Cleaner</t>
  </si>
  <si>
    <t>Can't Stop the Music</t>
  </si>
  <si>
    <t>Nancy Walker</t>
  </si>
  <si>
    <t>Biography|Comedy|Musical</t>
  </si>
  <si>
    <t>Juwanna Mann</t>
  </si>
  <si>
    <t>Jesse Vaughan</t>
  </si>
  <si>
    <t>Freddy Got Fingered</t>
  </si>
  <si>
    <t>Tom Green</t>
  </si>
  <si>
    <t>All the Queen's Men</t>
  </si>
  <si>
    <t>Action|Comedy|Drama|War</t>
  </si>
  <si>
    <t>Vampire in Brooklyn</t>
  </si>
  <si>
    <t>The Vatican Tapes</t>
  </si>
  <si>
    <t>High School Musical 3: Senior Year</t>
  </si>
  <si>
    <t>Poltergeist III</t>
  </si>
  <si>
    <t>Gary Sherman</t>
  </si>
  <si>
    <t>Black Christmas</t>
  </si>
  <si>
    <t>Friday the 13th Part VIII: Jason Takes Manhattan</t>
  </si>
  <si>
    <t>Rob Hedden</t>
  </si>
  <si>
    <t>The Perfect Match</t>
  </si>
  <si>
    <t>Stonewall</t>
  </si>
  <si>
    <t>Town &amp; Country</t>
  </si>
  <si>
    <t>New Line</t>
  </si>
  <si>
    <t>The Nutcracker in 3D</t>
  </si>
  <si>
    <t>Action|Family|Fantasy|Musical</t>
  </si>
  <si>
    <t>Alvin and the Chipmunks: Chipwrecked</t>
  </si>
  <si>
    <t>Kangaroo Jack</t>
  </si>
  <si>
    <t>The Shaggy Dog</t>
  </si>
  <si>
    <t>On Deadly Ground</t>
  </si>
  <si>
    <t>Steven Seagal</t>
  </si>
  <si>
    <t>The Island of Dr. Moreau</t>
  </si>
  <si>
    <t>Delgo</t>
  </si>
  <si>
    <t>Marc F. Adler</t>
  </si>
  <si>
    <t>Adventure|Animation|Comedy|Fantasy|Romance</t>
  </si>
  <si>
    <t>Paul Blart: Mall Cop 2</t>
  </si>
  <si>
    <t>Big Mommas: Like Father, Like Son</t>
  </si>
  <si>
    <t>Ultraviolet</t>
  </si>
  <si>
    <t>Why Did I Get Married Too?</t>
  </si>
  <si>
    <t>Getaway</t>
  </si>
  <si>
    <t>Black Nativity</t>
  </si>
  <si>
    <t>Drama|Family|Music|Musical</t>
  </si>
  <si>
    <t>Soul Plane</t>
  </si>
  <si>
    <t>Jessy Terrero</t>
  </si>
  <si>
    <t>Jason X</t>
  </si>
  <si>
    <t>James Isaac</t>
  </si>
  <si>
    <t>Skyline</t>
  </si>
  <si>
    <t>Ouija</t>
  </si>
  <si>
    <t>Stiles White</t>
  </si>
  <si>
    <t>Atlas Shrugged: Who Is John Galt?</t>
  </si>
  <si>
    <t>James Manera</t>
  </si>
  <si>
    <t>Whipped</t>
  </si>
  <si>
    <t>Peter M. Cohen</t>
  </si>
  <si>
    <t>Fantastic Four</t>
  </si>
  <si>
    <t>Sex and the City 2</t>
  </si>
  <si>
    <t>Michael Patrick King</t>
  </si>
  <si>
    <t>Nutty Professor II: The Klumps</t>
  </si>
  <si>
    <t>Cats &amp; Dogs: The Revenge of Kitty Galore</t>
  </si>
  <si>
    <t>Littleman</t>
  </si>
  <si>
    <t>xXx: State of the Union</t>
  </si>
  <si>
    <t>Ghost Rider: Spirit of Vengeance</t>
  </si>
  <si>
    <t>Striptease</t>
  </si>
  <si>
    <t>Fat Albert</t>
  </si>
  <si>
    <t>Highlander: The Final Dimension</t>
  </si>
  <si>
    <t>Andrew Morahan</t>
  </si>
  <si>
    <t>Action|Fantasy|Romance|Sci-Fi</t>
  </si>
  <si>
    <t>3 Ninjas Kick Back</t>
  </si>
  <si>
    <t>Charles T. Kanganis</t>
  </si>
  <si>
    <t>An American Carol</t>
  </si>
  <si>
    <t>In the Land of Blood and Honey</t>
  </si>
  <si>
    <t>Bosnian</t>
  </si>
  <si>
    <t>Johnson Family Vacation</t>
  </si>
  <si>
    <t>Christopher Erskin</t>
  </si>
  <si>
    <t>Movie 43</t>
  </si>
  <si>
    <t>Jason Goes to Hell: The Final Friday</t>
  </si>
  <si>
    <t>Adam Marcus</t>
  </si>
  <si>
    <t>Foolish</t>
  </si>
  <si>
    <t>Dave Meyers</t>
  </si>
  <si>
    <t>The Salon</t>
  </si>
  <si>
    <t>The Last Airbender</t>
  </si>
  <si>
    <t>A Sound of Thunder</t>
  </si>
  <si>
    <t>Basic Instinct 2</t>
  </si>
  <si>
    <t>The Legend of Hercules</t>
  </si>
  <si>
    <t>Thunderbirds</t>
  </si>
  <si>
    <t>Marmaduke</t>
  </si>
  <si>
    <t>Ishtar</t>
  </si>
  <si>
    <t>Elaine May</t>
  </si>
  <si>
    <t>Action|Adventure|Comedy|Music|Thriller</t>
  </si>
  <si>
    <t>Zoom</t>
  </si>
  <si>
    <t>Action|Adventure|Family|Sci-Fi</t>
  </si>
  <si>
    <t>Hannah Montana: The Movie</t>
  </si>
  <si>
    <t>Undiscovered</t>
  </si>
  <si>
    <t>Meiert Avis</t>
  </si>
  <si>
    <t>The Devil Inside</t>
  </si>
  <si>
    <t>The Gallows</t>
  </si>
  <si>
    <t>Travis Cluff</t>
  </si>
  <si>
    <t>The Adventures of Rocky &amp; Bullwinkle</t>
  </si>
  <si>
    <t>Des McAnuff</t>
  </si>
  <si>
    <t>Inspector Gadget</t>
  </si>
  <si>
    <t>David Kellogg</t>
  </si>
  <si>
    <t>Fifty Shades of Grey</t>
  </si>
  <si>
    <t>Sam Taylor-Johnson</t>
  </si>
  <si>
    <t>Spy Kids 3-D: Game Over</t>
  </si>
  <si>
    <t>Universal Soldier: The Return</t>
  </si>
  <si>
    <t>Mic Rodgers</t>
  </si>
  <si>
    <t>Wing Commander</t>
  </si>
  <si>
    <t>Chris Roberts</t>
  </si>
  <si>
    <t>Underclassman</t>
  </si>
  <si>
    <t>Marcos Siega</t>
  </si>
  <si>
    <t>King's Ransom</t>
  </si>
  <si>
    <t>Jeffrey W. Byrd</t>
  </si>
  <si>
    <t>Megiddo: The Omega Code 2</t>
  </si>
  <si>
    <t>Brian Trenchard-Smith</t>
  </si>
  <si>
    <t>Boogeyman</t>
  </si>
  <si>
    <t>I Can Do Bad All by Myself</t>
  </si>
  <si>
    <t>The Apparition</t>
  </si>
  <si>
    <t>Todd Lincoln</t>
  </si>
  <si>
    <t>Halloween: Resurrection</t>
  </si>
  <si>
    <t>Rick Rosenthal</t>
  </si>
  <si>
    <t>Urban Legends: Final Cut</t>
  </si>
  <si>
    <t>John Ottman</t>
  </si>
  <si>
    <t>One Direction: This Is Us</t>
  </si>
  <si>
    <t>On the Line</t>
  </si>
  <si>
    <t>Eric Bross</t>
  </si>
  <si>
    <t>Chain Letter</t>
  </si>
  <si>
    <t>Deon Taylor</t>
  </si>
  <si>
    <t>In Her Line of Fire</t>
  </si>
  <si>
    <t>The Legend of God's Gun</t>
  </si>
  <si>
    <t>Mike Bruce</t>
  </si>
  <si>
    <t>Super Mario Bros.</t>
  </si>
  <si>
    <t>Annabel Jankel</t>
  </si>
  <si>
    <t>Torque</t>
  </si>
  <si>
    <t>Joseph Kahn</t>
  </si>
  <si>
    <t>Shark Night 3D</t>
  </si>
  <si>
    <t>The Country Bears</t>
  </si>
  <si>
    <t>Peter Hastings</t>
  </si>
  <si>
    <t>Comedy|Family|Music|Musical</t>
  </si>
  <si>
    <t>Book of Shadows: Blair Witch 2</t>
  </si>
  <si>
    <t>Joe Berlinger</t>
  </si>
  <si>
    <t>Adventure|Fantasy|Horror|Mystery|Thriller</t>
  </si>
  <si>
    <t>Devil's Due</t>
  </si>
  <si>
    <t>Matt Bettinelli-Olpin</t>
  </si>
  <si>
    <t>The Last Exorcism Part II</t>
  </si>
  <si>
    <t>Ed Gass-Donnelly</t>
  </si>
  <si>
    <t>3 Strikes</t>
  </si>
  <si>
    <t>Meet the Deedles</t>
  </si>
  <si>
    <t>Steve Boyum</t>
  </si>
  <si>
    <t>RoboCop 3</t>
  </si>
  <si>
    <t>Fred Dekker</t>
  </si>
  <si>
    <t>One Missed Call</t>
  </si>
  <si>
    <t>Eric Valette</t>
  </si>
  <si>
    <t>Prom Night</t>
  </si>
  <si>
    <t>Nelson McCormick</t>
  </si>
  <si>
    <t>Soul Survivors</t>
  </si>
  <si>
    <t>Stephen Carpenter</t>
  </si>
  <si>
    <t>Blonde Ambition</t>
  </si>
  <si>
    <t>Scott Marshall</t>
  </si>
  <si>
    <t>I Got the Hook Up</t>
  </si>
  <si>
    <t>Michael Martin</t>
  </si>
  <si>
    <t>Go for It!</t>
  </si>
  <si>
    <t>Carmen Marron</t>
  </si>
  <si>
    <t>The Canyons</t>
  </si>
  <si>
    <t>The Cat in the Hat</t>
  </si>
  <si>
    <t>Bo Welch</t>
  </si>
  <si>
    <t>The Adventures of Pluto Nash</t>
  </si>
  <si>
    <t>The Love Guru</t>
  </si>
  <si>
    <t>Marco Schnabel</t>
  </si>
  <si>
    <t>In the Name of the King: A Dungeon Siege Tale</t>
  </si>
  <si>
    <t>Uwe Boll</t>
  </si>
  <si>
    <t>Street Fighter</t>
  </si>
  <si>
    <t>Steven E. de Souza</t>
  </si>
  <si>
    <t>Furry Vengeance</t>
  </si>
  <si>
    <t>Dudley Do-Right</t>
  </si>
  <si>
    <t>Woo</t>
  </si>
  <si>
    <t>Beastmaster 2: Through the Portal of Time</t>
  </si>
  <si>
    <t>Sylvio Tabet</t>
  </si>
  <si>
    <t>The Haunting of Molly Hartley</t>
  </si>
  <si>
    <t>Mickey Liddell</t>
  </si>
  <si>
    <t>Batman &amp; Robin</t>
  </si>
  <si>
    <t>Speed 2: Cruise Control</t>
  </si>
  <si>
    <t>Street Fighter: The Legend of Chun-Li</t>
  </si>
  <si>
    <t>Mortal Kombat: Annihilation</t>
  </si>
  <si>
    <t>Beverly Hills Chihuahua</t>
  </si>
  <si>
    <t>Adventure|Comedy|Drama|Family|Romance</t>
  </si>
  <si>
    <t>Ballistic: Ecks vs. Sever</t>
  </si>
  <si>
    <t>Wych Kaosayananda</t>
  </si>
  <si>
    <t>The Flintstones in Viva Rock Vegas</t>
  </si>
  <si>
    <t>Comedy|Family|Romance|Sci-Fi</t>
  </si>
  <si>
    <t>Dragon Wars: D-War</t>
  </si>
  <si>
    <t>Hyung-rae Shim</t>
  </si>
  <si>
    <t>Action|Drama|Fantasy|Horror|Thriller</t>
  </si>
  <si>
    <t>Spy Kids: All the Time in the World in 4D</t>
  </si>
  <si>
    <t>Thomas and the Magic Railroad</t>
  </si>
  <si>
    <t>Britt Allcroft</t>
  </si>
  <si>
    <t>Superman IV: The Quest for Peace</t>
  </si>
  <si>
    <t>Sidney J. Furie</t>
  </si>
  <si>
    <t>The Last Godfather</t>
  </si>
  <si>
    <t>Swept Away</t>
  </si>
  <si>
    <t>Bats</t>
  </si>
  <si>
    <t>Louis Morneau</t>
  </si>
  <si>
    <t>Luminarias</t>
  </si>
  <si>
    <t>Jos√© Luis Valenzuela</t>
  </si>
  <si>
    <t>The Adventures of Sharkboy and Lavagirl 3-D</t>
  </si>
  <si>
    <t>Dance Flick</t>
  </si>
  <si>
    <t>Damien Dante Wayans</t>
  </si>
  <si>
    <t>Action|Comedy|Music</t>
  </si>
  <si>
    <t>Vampires Suck</t>
  </si>
  <si>
    <t>Jason Friedberg</t>
  </si>
  <si>
    <t>Scary Movie 5</t>
  </si>
  <si>
    <t>Megaforce</t>
  </si>
  <si>
    <t>Hal Needham</t>
  </si>
  <si>
    <t>An Alan Smithee Film: Burn Hollywood Burn</t>
  </si>
  <si>
    <t>Arthur Hiller</t>
  </si>
  <si>
    <t>You Got Served</t>
  </si>
  <si>
    <t>Chris Stokes</t>
  </si>
  <si>
    <t>The Omega Code</t>
  </si>
  <si>
    <t>Robert Marcarelli</t>
  </si>
  <si>
    <t>Fifty Shades of Black</t>
  </si>
  <si>
    <t>Jack and Jill</t>
  </si>
  <si>
    <t>Dumb and Dumberer: When Harry Met Lloyd</t>
  </si>
  <si>
    <t>Troy Miller</t>
  </si>
  <si>
    <t>God's Not Dead 2</t>
  </si>
  <si>
    <t>Harold Cronk</t>
  </si>
  <si>
    <t>Catwoman</t>
  </si>
  <si>
    <t>Pitof</t>
  </si>
  <si>
    <t>Action|Crime|Fantasy|Romance|Thriller</t>
  </si>
  <si>
    <t>Feardotcom</t>
  </si>
  <si>
    <t>Spice World</t>
  </si>
  <si>
    <t>Bob Spiers</t>
  </si>
  <si>
    <t>Comedy|Family|Music</t>
  </si>
  <si>
    <t>The Master of Disguise</t>
  </si>
  <si>
    <t>Perry Andelin Blake</t>
  </si>
  <si>
    <t>Crossroads</t>
  </si>
  <si>
    <t>Bucky Larson: Born to Be a Star</t>
  </si>
  <si>
    <t>Tom Brady</t>
  </si>
  <si>
    <t>Police Academy: Mission to Moscow</t>
  </si>
  <si>
    <t>Alan Metter</t>
  </si>
  <si>
    <t>Fascination</t>
  </si>
  <si>
    <t>Klaus Menzel</t>
  </si>
  <si>
    <t>The Book of Mormon Movie, Volume 1: The Journey</t>
  </si>
  <si>
    <t>Gary Rogers</t>
  </si>
  <si>
    <t>Neal 'N' Nikki</t>
  </si>
  <si>
    <t>Arjun Sablok</t>
  </si>
  <si>
    <t>Teen Wolf Too</t>
  </si>
  <si>
    <t>Christopher Leitch</t>
  </si>
  <si>
    <t>Left Behind</t>
  </si>
  <si>
    <t>Vic Armstrong</t>
  </si>
  <si>
    <t>Action|Drama|Fantasy|Mystery|Thriller</t>
  </si>
  <si>
    <t>Larry the Cable Guy: Health Inspector</t>
  </si>
  <si>
    <t>Trent Cooper</t>
  </si>
  <si>
    <t>Witless Protection</t>
  </si>
  <si>
    <t>Charles Robert Carner</t>
  </si>
  <si>
    <t>Rollerball</t>
  </si>
  <si>
    <t>Shanghai Surprise</t>
  </si>
  <si>
    <t>Jim Goddard</t>
  </si>
  <si>
    <t>Adventure|Crime|Drama|Romance</t>
  </si>
  <si>
    <t>Phat Girlz</t>
  </si>
  <si>
    <t>Nnegest Likk√©</t>
  </si>
  <si>
    <t>BloodRayne</t>
  </si>
  <si>
    <t>Action|Adventure|Fantasy|Horror</t>
  </si>
  <si>
    <t>Daddy Day Camp</t>
  </si>
  <si>
    <t>Fred Savage</t>
  </si>
  <si>
    <t>Jaws: The Revenge</t>
  </si>
  <si>
    <t>Joseph Sargent</t>
  </si>
  <si>
    <t>Doogal</t>
  </si>
  <si>
    <t>Dave Borthwick</t>
  </si>
  <si>
    <t>Marci X</t>
  </si>
  <si>
    <t>Steel</t>
  </si>
  <si>
    <t>Kenneth Johnson</t>
  </si>
  <si>
    <t>Action|Crime|Sci-Fi</t>
  </si>
  <si>
    <t>Barney's Great Adventure</t>
  </si>
  <si>
    <t>Steve Gomer</t>
  </si>
  <si>
    <t>Meet the Spartans</t>
  </si>
  <si>
    <t>Dragonball: Evolution</t>
  </si>
  <si>
    <t>Date Movie</t>
  </si>
  <si>
    <t>Aaron Seltzer</t>
  </si>
  <si>
    <t>The Real Cancun</t>
  </si>
  <si>
    <t>Rick de Oliveira</t>
  </si>
  <si>
    <t>Baby Geniuses</t>
  </si>
  <si>
    <t>Comedy|Crime|Family|Sci-Fi</t>
  </si>
  <si>
    <t>Battlefield Earth</t>
  </si>
  <si>
    <t>Roger Christian</t>
  </si>
  <si>
    <t>Gigli</t>
  </si>
  <si>
    <t>Epic Movie</t>
  </si>
  <si>
    <t>Alone in the Dark</t>
  </si>
  <si>
    <t>Chairman of the Board</t>
  </si>
  <si>
    <t>Alex Zamm</t>
  </si>
  <si>
    <t>Son of the Mask</t>
  </si>
  <si>
    <t>From Justin to Kelly</t>
  </si>
  <si>
    <t>Glitter</t>
  </si>
  <si>
    <t>Vondie Curtis-Hall</t>
  </si>
  <si>
    <t>Crossover</t>
  </si>
  <si>
    <t>Action|Sport</t>
  </si>
  <si>
    <t>Who's Your Caddy?</t>
  </si>
  <si>
    <t>Disaster Movie</t>
  </si>
  <si>
    <t>Superbabies: Baby Geniuses 2</t>
  </si>
  <si>
    <t>Justin Bieber: Never Say Never</t>
  </si>
  <si>
    <t>Director</t>
  </si>
  <si>
    <t>Language</t>
  </si>
  <si>
    <t>Genre</t>
  </si>
  <si>
    <t>Crime</t>
  </si>
  <si>
    <t>Biography</t>
  </si>
  <si>
    <t>Mystery</t>
  </si>
  <si>
    <t>Animation</t>
  </si>
  <si>
    <t>Fantasy</t>
  </si>
  <si>
    <t>Family</t>
  </si>
  <si>
    <t>Musical</t>
  </si>
  <si>
    <t>Correlation between movie ratings and other factors</t>
  </si>
  <si>
    <t>IMDB Score Vs. Budget</t>
  </si>
  <si>
    <t>IMDB Score Vs. Gross</t>
  </si>
  <si>
    <t>IMDB Score Vs. Duration</t>
  </si>
  <si>
    <t>IMDB Score Vs. Director</t>
  </si>
  <si>
    <t>IMDB Score Vs. Genre</t>
  </si>
  <si>
    <t>IMDB Score Vs. Language</t>
  </si>
  <si>
    <t>IMDB Score Vs. Year</t>
  </si>
  <si>
    <t>genres1</t>
  </si>
  <si>
    <t>genres2</t>
  </si>
  <si>
    <t>genres3</t>
  </si>
  <si>
    <t>genres4</t>
  </si>
  <si>
    <t>genres5</t>
  </si>
  <si>
    <t>genres6</t>
  </si>
  <si>
    <t>genres7</t>
  </si>
  <si>
    <t>genres8</t>
  </si>
  <si>
    <t>Descriptive Statistics to understand the impact of genre on movie ratings.</t>
  </si>
  <si>
    <t>A. Distribution of Movie Genre</t>
  </si>
  <si>
    <t>Count of Movies</t>
  </si>
  <si>
    <t>Min</t>
  </si>
  <si>
    <t>Mean</t>
  </si>
  <si>
    <t>Median</t>
  </si>
  <si>
    <t>Mode</t>
  </si>
  <si>
    <t>Range</t>
  </si>
  <si>
    <t>Variance</t>
  </si>
  <si>
    <t>SD</t>
  </si>
  <si>
    <t>History</t>
  </si>
  <si>
    <t>Descriptive Statistics of IMDB Score</t>
  </si>
  <si>
    <t>Standard Error</t>
  </si>
  <si>
    <t>Standard Deviation</t>
  </si>
  <si>
    <t>Sample Variance</t>
  </si>
  <si>
    <t>Kurtosis</t>
  </si>
  <si>
    <t>Skewness</t>
  </si>
  <si>
    <t>Minimum</t>
  </si>
  <si>
    <t>Maximum</t>
  </si>
  <si>
    <t>Sum</t>
  </si>
  <si>
    <t>Count</t>
  </si>
  <si>
    <t>Music</t>
  </si>
  <si>
    <t>Sport</t>
  </si>
  <si>
    <t>Film-Noir</t>
  </si>
  <si>
    <t>Short</t>
  </si>
  <si>
    <t>Row Labels</t>
  </si>
  <si>
    <t>Count of imdb_score</t>
  </si>
  <si>
    <t>Average of imdb_score2</t>
  </si>
  <si>
    <t>Durations:</t>
  </si>
  <si>
    <t>Std. Dev.</t>
  </si>
  <si>
    <t>Count of Movie</t>
  </si>
  <si>
    <t>Avg. IMDB Score</t>
  </si>
  <si>
    <t xml:space="preserve">Percentile </t>
  </si>
  <si>
    <t>Top 20 Directors as per Average IMDB Scores</t>
  </si>
  <si>
    <t>Sum of Avg. IMDB Score</t>
  </si>
  <si>
    <t>Juan Jos Campanella</t>
  </si>
  <si>
    <t>Top 20 Directors as per Percentile</t>
  </si>
  <si>
    <t>Directors</t>
  </si>
  <si>
    <t>Percentile of Directors</t>
  </si>
  <si>
    <t>profit</t>
  </si>
  <si>
    <t>The correlation coefficient between movie budgets and gross earnings</t>
  </si>
  <si>
    <t>It means there is positive correlation between budget and gross earnings, but it means that there no relation of movie budget with the gross earning like higher budget can have higher gross earning or can have lower gross earning also.</t>
  </si>
  <si>
    <t>The movies with the highest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</si>
</sst>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0.000%"/>
  </numFmts>
  <fonts count="12">
    <font>
      <sz val="12"/>
      <color theme="1"/>
      <name val="aptos narrow"/>
      <scheme val="minor"/>
    </font>
    <font>
      <sz val="12"/>
      <color theme="1"/>
      <name val="aptos narrow"/>
      <scheme val="minor"/>
    </font>
    <font>
      <sz val="12"/>
      <color rgb="FF000000"/>
      <name val="Aptos Narrow"/>
    </font>
    <font>
      <sz val="12"/>
      <color theme="1"/>
      <name val="Aptos Narrow"/>
    </font>
    <font>
      <b/>
      <sz val="12"/>
      <color theme="1"/>
      <name val="Aptos Narrow"/>
    </font>
    <font>
      <b/>
      <sz val="12"/>
      <color theme="0"/>
      <name val="Aptos Narrow"/>
    </font>
    <font>
      <b/>
      <sz val="16"/>
      <color theme="1"/>
      <name val="Aptos Narrow"/>
    </font>
    <font>
      <b/>
      <i/>
      <sz val="12"/>
      <color theme="1"/>
      <name val="Aptos Narrow"/>
    </font>
    <font>
      <sz val="12"/>
      <name val="Aptos Narrow"/>
    </font>
    <font>
      <sz val="12"/>
      <color rgb="FF0D0D0D"/>
      <name val="Arial"/>
      <family val="2"/>
    </font>
    <font>
      <b/>
      <sz val="14"/>
      <color theme="1"/>
      <name val="Aptos Narrow"/>
    </font>
    <font>
      <b/>
      <sz val="12"/>
      <color theme="1"/>
      <name val="aptos narrow"/>
      <scheme val="minor"/>
    </font>
  </fonts>
  <fills count="7">
    <fill>
      <patternFill patternType="none"/>
    </fill>
    <fill>
      <patternFill patternType="gray125"/>
    </fill>
    <fill>
      <patternFill patternType="solid">
        <fgColor theme="4"/>
        <bgColor theme="4"/>
      </patternFill>
    </fill>
    <fill>
      <patternFill patternType="solid">
        <fgColor rgb="FFC1E4F5"/>
        <bgColor rgb="FFC1E4F5"/>
      </patternFill>
    </fill>
    <fill>
      <patternFill patternType="solid">
        <fgColor rgb="FF83CAEB"/>
        <bgColor rgb="FF83CAEB"/>
      </patternFill>
    </fill>
    <fill>
      <patternFill patternType="solid">
        <fgColor rgb="FFF1A983"/>
        <bgColor rgb="FFF1A983"/>
      </patternFill>
    </fill>
    <fill>
      <patternFill patternType="solid">
        <fgColor rgb="FFFAE2D5"/>
        <bgColor rgb="FFFAE2D5"/>
      </patternFill>
    </fill>
  </fills>
  <borders count="9">
    <border>
      <left/>
      <right/>
      <top/>
      <bottom/>
      <diagonal/>
    </border>
    <border>
      <left/>
      <right/>
      <top/>
      <bottom style="thin">
        <color rgb="FF45B0E1"/>
      </bottom>
      <diagonal/>
    </border>
    <border>
      <left/>
      <right/>
      <top style="thin">
        <color rgb="FF45B0E1"/>
      </top>
      <bottom style="thin">
        <color rgb="FF45B0E1"/>
      </bottom>
      <diagonal/>
    </border>
    <border>
      <left/>
      <right/>
      <top style="thin">
        <color rgb="FF45B0E1"/>
      </top>
      <bottom style="thin">
        <color rgb="FF45B0E1"/>
      </bottom>
      <diagonal/>
    </border>
    <border>
      <left style="thin">
        <color rgb="FF000000"/>
      </left>
      <right style="thin">
        <color rgb="FF000000"/>
      </right>
      <top style="thin">
        <color rgb="FF000000"/>
      </top>
      <bottom style="thin">
        <color rgb="FF000000"/>
      </bottom>
      <diagonal/>
    </border>
    <border>
      <left/>
      <right/>
      <top style="medium">
        <color rgb="FF000000"/>
      </top>
      <bottom style="thin">
        <color rgb="FF000000"/>
      </bottom>
      <diagonal/>
    </border>
    <border>
      <left/>
      <right/>
      <top/>
      <bottom style="medium">
        <color rgb="FF000000"/>
      </bottom>
      <diagonal/>
    </border>
    <border>
      <left/>
      <right/>
      <top style="thin">
        <color rgb="FF45B0E1"/>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6">
    <xf numFmtId="0" fontId="0" fillId="0" borderId="0" xfId="0"/>
    <xf numFmtId="0" fontId="1" fillId="0" borderId="0" xfId="0" applyFont="1"/>
    <xf numFmtId="0" fontId="2" fillId="0" borderId="0" xfId="0" applyFont="1"/>
    <xf numFmtId="164" fontId="3" fillId="0" borderId="0" xfId="0" applyNumberFormat="1" applyFont="1"/>
    <xf numFmtId="1" fontId="3" fillId="0" borderId="0" xfId="0" applyNumberFormat="1" applyFont="1"/>
    <xf numFmtId="0" fontId="4" fillId="0" borderId="0" xfId="0" applyFont="1"/>
    <xf numFmtId="0" fontId="3" fillId="0" borderId="0" xfId="0" applyFont="1" applyAlignment="1">
      <alignment horizontal="left"/>
    </xf>
    <xf numFmtId="165" fontId="3" fillId="0" borderId="0" xfId="0" applyNumberFormat="1" applyFont="1"/>
    <xf numFmtId="0" fontId="5" fillId="2" borderId="1" xfId="0" applyFont="1" applyFill="1" applyBorder="1"/>
    <xf numFmtId="164" fontId="3" fillId="3" borderId="2" xfId="0" applyNumberFormat="1" applyFont="1" applyFill="1" applyBorder="1"/>
    <xf numFmtId="0" fontId="6" fillId="0" borderId="0" xfId="0" applyFont="1"/>
    <xf numFmtId="164" fontId="3" fillId="0" borderId="3" xfId="0" applyNumberFormat="1" applyFont="1" applyBorder="1"/>
    <xf numFmtId="0" fontId="4" fillId="4" borderId="4" xfId="0" applyFont="1" applyFill="1" applyBorder="1"/>
    <xf numFmtId="0" fontId="2" fillId="3" borderId="4" xfId="0" applyFont="1" applyFill="1" applyBorder="1"/>
    <xf numFmtId="0" fontId="3" fillId="3" borderId="4" xfId="0" applyFont="1" applyFill="1" applyBorder="1"/>
    <xf numFmtId="164" fontId="3" fillId="3" borderId="4" xfId="0" applyNumberFormat="1" applyFont="1" applyFill="1" applyBorder="1"/>
    <xf numFmtId="0" fontId="3" fillId="0" borderId="6" xfId="0" applyFont="1" applyBorder="1"/>
    <xf numFmtId="1" fontId="3" fillId="0" borderId="6" xfId="0" applyNumberFormat="1" applyFont="1" applyBorder="1"/>
    <xf numFmtId="0" fontId="9" fillId="0" borderId="0" xfId="0" applyFont="1"/>
    <xf numFmtId="164" fontId="3" fillId="3" borderId="7" xfId="0" applyNumberFormat="1" applyFont="1" applyFill="1" applyBorder="1"/>
    <xf numFmtId="0" fontId="3" fillId="0" borderId="0" xfId="0" applyFont="1"/>
    <xf numFmtId="0" fontId="3" fillId="0" borderId="0" xfId="0" applyFont="1" applyAlignment="1">
      <alignment wrapText="1"/>
    </xf>
    <xf numFmtId="164" fontId="3" fillId="0" borderId="0" xfId="0" applyNumberFormat="1" applyFont="1" applyAlignment="1">
      <alignment horizontal="left"/>
    </xf>
    <xf numFmtId="2" fontId="3" fillId="0" borderId="0" xfId="0" applyNumberFormat="1" applyFont="1"/>
    <xf numFmtId="0" fontId="10" fillId="0" borderId="0" xfId="0" applyFont="1"/>
    <xf numFmtId="0" fontId="4" fillId="5" borderId="4" xfId="0" applyFont="1" applyFill="1" applyBorder="1"/>
    <xf numFmtId="0" fontId="2" fillId="6" borderId="4" xfId="0" applyFont="1" applyFill="1" applyBorder="1"/>
    <xf numFmtId="0" fontId="3" fillId="6" borderId="4" xfId="0" applyFont="1" applyFill="1" applyBorder="1"/>
    <xf numFmtId="2" fontId="3" fillId="6" borderId="4" xfId="0" applyNumberFormat="1" applyFont="1" applyFill="1" applyBorder="1"/>
    <xf numFmtId="9" fontId="3" fillId="0" borderId="0" xfId="0" applyNumberFormat="1" applyFont="1"/>
    <xf numFmtId="1" fontId="2" fillId="0" borderId="0" xfId="0" applyNumberFormat="1" applyFont="1"/>
    <xf numFmtId="0" fontId="10" fillId="0" borderId="0" xfId="0" applyFont="1" applyAlignment="1">
      <alignment vertical="center"/>
    </xf>
    <xf numFmtId="1" fontId="10" fillId="0" borderId="0" xfId="0" applyNumberFormat="1" applyFont="1" applyAlignment="1">
      <alignment vertical="center"/>
    </xf>
    <xf numFmtId="0" fontId="0" fillId="0" borderId="0" xfId="0"/>
    <xf numFmtId="0" fontId="3" fillId="0" borderId="0" xfId="0" applyFont="1" applyAlignment="1">
      <alignment horizontal="left"/>
    </xf>
    <xf numFmtId="0" fontId="7" fillId="0" borderId="5" xfId="0" applyFont="1" applyBorder="1" applyAlignment="1">
      <alignment horizontal="center"/>
    </xf>
    <xf numFmtId="0" fontId="10" fillId="0" borderId="0" xfId="0" applyFont="1" applyAlignment="1">
      <alignment horizontal="left" vertical="center"/>
    </xf>
    <xf numFmtId="0" fontId="3" fillId="0" borderId="0" xfId="0" applyFont="1" applyAlignment="1">
      <alignment horizontal="left" wrapText="1"/>
    </xf>
    <xf numFmtId="0" fontId="2" fillId="0" borderId="8" xfId="0" applyFont="1" applyBorder="1"/>
    <xf numFmtId="0" fontId="1" fillId="0" borderId="8" xfId="0" applyFont="1" applyBorder="1"/>
    <xf numFmtId="0" fontId="4" fillId="0" borderId="8" xfId="0" applyFont="1" applyBorder="1" applyAlignment="1">
      <alignment horizontal="center"/>
    </xf>
    <xf numFmtId="0" fontId="4" fillId="0" borderId="8" xfId="0" applyFont="1" applyBorder="1"/>
    <xf numFmtId="0" fontId="11" fillId="0" borderId="8" xfId="0" applyFont="1" applyBorder="1"/>
    <xf numFmtId="164" fontId="3" fillId="0" borderId="8" xfId="0" applyNumberFormat="1" applyFont="1" applyBorder="1"/>
    <xf numFmtId="0" fontId="8" fillId="0" borderId="0" xfId="0" applyFont="1" applyBorder="1" applyAlignment="1"/>
    <xf numFmtId="0" fontId="0" fillId="0" borderId="0" xfId="0" applyBorder="1"/>
  </cellXfs>
  <cellStyles count="1">
    <cellStyle name="Normal" xfId="0" builtinId="0"/>
  </cellStyles>
  <dxfs count="6">
    <dxf>
      <fill>
        <patternFill patternType="solid">
          <fgColor rgb="FF83CAEB"/>
          <bgColor rgb="FF83CAEB"/>
        </patternFill>
      </fill>
    </dxf>
    <dxf>
      <fill>
        <patternFill patternType="solid">
          <fgColor rgb="FFC1E4F5"/>
          <bgColor rgb="FFC1E4F5"/>
        </patternFill>
      </fill>
    </dxf>
    <dxf>
      <fill>
        <patternFill patternType="solid">
          <fgColor theme="4"/>
          <bgColor theme="4"/>
        </patternFill>
      </fill>
    </dxf>
    <dxf>
      <fill>
        <patternFill patternType="solid">
          <fgColor rgb="FF83CAEB"/>
          <bgColor rgb="FF83CAEB"/>
        </patternFill>
      </fill>
    </dxf>
    <dxf>
      <fill>
        <patternFill patternType="solid">
          <fgColor rgb="FFC1E4F5"/>
          <bgColor rgb="FFC1E4F5"/>
        </patternFill>
      </fill>
    </dxf>
    <dxf>
      <fill>
        <patternFill patternType="solid">
          <fgColor theme="4"/>
          <bgColor theme="4"/>
        </patternFill>
      </fill>
    </dxf>
  </dxfs>
  <tableStyles count="2">
    <tableStyle name="Clean Data-style" pivot="0" count="3" xr9:uid="{00000000-0011-0000-FFFF-FFFF00000000}">
      <tableStyleElement type="headerRow" dxfId="5"/>
      <tableStyleElement type="firstRowStripe" dxfId="4"/>
      <tableStyleElement type="secondRowStripe" dxfId="3"/>
    </tableStyle>
    <tableStyle name="A. Movie Genre-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sz="1400" b="1" i="0">
                <a:solidFill>
                  <a:srgbClr val="757575"/>
                </a:solidFill>
                <a:latin typeface="+mn-lt"/>
              </a:defRPr>
            </a:pPr>
            <a:r>
              <a:rPr lang="en-IN" sz="1400" b="1" i="0">
                <a:solidFill>
                  <a:srgbClr val="757575"/>
                </a:solidFill>
                <a:latin typeface="+mn-lt"/>
              </a:rPr>
              <a:t>IMDB Score Vs. Budget</a:t>
            </a:r>
          </a:p>
        </c:rich>
      </c:tx>
      <c:overlay val="0"/>
    </c:title>
    <c:autoTitleDeleted val="0"/>
    <c:plotArea>
      <c:layout/>
      <c:scatterChart>
        <c:scatterStyle val="lineMarker"/>
        <c:varyColors val="0"/>
        <c:ser>
          <c:idx val="0"/>
          <c:order val="0"/>
          <c:tx>
            <c:v>budget</c:v>
          </c:tx>
          <c:spPr>
            <a:ln>
              <a:noFill/>
            </a:ln>
          </c:spPr>
          <c:marker>
            <c:symbol val="circle"/>
            <c:size val="7"/>
            <c:spPr>
              <a:solidFill>
                <a:schemeClr val="accent1"/>
              </a:solidFill>
              <a:ln cmpd="sng">
                <a:solidFill>
                  <a:schemeClr val="accent1"/>
                </a:solidFill>
              </a:ln>
            </c:spPr>
          </c:marker>
          <c:trendline>
            <c:name>Linear (budget)</c:name>
            <c:spPr>
              <a:ln w="19050">
                <a:solidFill>
                  <a:srgbClr val="000000">
                    <a:alpha val="0"/>
                  </a:srgbClr>
                </a:solidFill>
              </a:ln>
            </c:spPr>
            <c:trendlineType val="linear"/>
            <c:dispRSqr val="0"/>
            <c:dispEq val="0"/>
          </c:trendline>
          <c:trendline>
            <c:trendlineType val="linear"/>
            <c:dispRSqr val="0"/>
            <c:dispEq val="0"/>
          </c:trendline>
          <c:trendline>
            <c:trendlineType val="linear"/>
            <c:dispRSqr val="0"/>
            <c:dispEq val="0"/>
          </c:trendline>
          <c:trendline>
            <c:spPr>
              <a:ln>
                <a:solidFill>
                  <a:srgbClr val="FFFF00"/>
                </a:solidFill>
              </a:ln>
            </c:spPr>
            <c:trendlineType val="linear"/>
            <c:dispRSqr val="1"/>
            <c:dispEq val="0"/>
            <c:trendlineLbl>
              <c:layout>
                <c:manualLayout>
                  <c:x val="6.3212045862688221E-2"/>
                  <c:y val="-3.1930143347466182E-2"/>
                </c:manualLayout>
              </c:layout>
              <c:numFmt formatCode="General" sourceLinked="0"/>
            </c:trendlineLbl>
          </c:trendline>
          <c:xVal>
            <c:numRef>
              <c:f>'Clean Data'!$D$2:$D$3852</c:f>
              <c:numCache>
                <c:formatCode>0.0</c:formatCode>
                <c:ptCount val="3851"/>
                <c:pt idx="0">
                  <c:v>9.3000000000000007</c:v>
                </c:pt>
                <c:pt idx="1">
                  <c:v>9.1999999999999993</c:v>
                </c:pt>
                <c:pt idx="2">
                  <c:v>9</c:v>
                </c:pt>
                <c:pt idx="3">
                  <c:v>9</c:v>
                </c:pt>
                <c:pt idx="4">
                  <c:v>8.9</c:v>
                </c:pt>
                <c:pt idx="5">
                  <c:v>8.9</c:v>
                </c:pt>
                <c:pt idx="6">
                  <c:v>8.9</c:v>
                </c:pt>
                <c:pt idx="7">
                  <c:v>8.9</c:v>
                </c:pt>
                <c:pt idx="8">
                  <c:v>8.8000000000000007</c:v>
                </c:pt>
                <c:pt idx="9">
                  <c:v>8.8000000000000007</c:v>
                </c:pt>
                <c:pt idx="10">
                  <c:v>8.8000000000000007</c:v>
                </c:pt>
                <c:pt idx="11">
                  <c:v>8.8000000000000007</c:v>
                </c:pt>
                <c:pt idx="12">
                  <c:v>8.8000000000000007</c:v>
                </c:pt>
                <c:pt idx="13">
                  <c:v>8.6999999999999993</c:v>
                </c:pt>
                <c:pt idx="14">
                  <c:v>8.6999999999999993</c:v>
                </c:pt>
                <c:pt idx="15">
                  <c:v>8.6999999999999993</c:v>
                </c:pt>
                <c:pt idx="16">
                  <c:v>8.6999999999999993</c:v>
                </c:pt>
                <c:pt idx="17">
                  <c:v>8.6999999999999993</c:v>
                </c:pt>
                <c:pt idx="18">
                  <c:v>8.6999999999999993</c:v>
                </c:pt>
                <c:pt idx="19">
                  <c:v>8.6999999999999993</c:v>
                </c:pt>
                <c:pt idx="20">
                  <c:v>8.6</c:v>
                </c:pt>
                <c:pt idx="21">
                  <c:v>8.6</c:v>
                </c:pt>
                <c:pt idx="22">
                  <c:v>8.6</c:v>
                </c:pt>
                <c:pt idx="23">
                  <c:v>8.6</c:v>
                </c:pt>
                <c:pt idx="24">
                  <c:v>8.6</c:v>
                </c:pt>
                <c:pt idx="25">
                  <c:v>8.6</c:v>
                </c:pt>
                <c:pt idx="26">
                  <c:v>8.6</c:v>
                </c:pt>
                <c:pt idx="27">
                  <c:v>8.6</c:v>
                </c:pt>
                <c:pt idx="28">
                  <c:v>8.5</c:v>
                </c:pt>
                <c:pt idx="29">
                  <c:v>8.5</c:v>
                </c:pt>
                <c:pt idx="30">
                  <c:v>8.5</c:v>
                </c:pt>
                <c:pt idx="31">
                  <c:v>8.5</c:v>
                </c:pt>
                <c:pt idx="32">
                  <c:v>8.5</c:v>
                </c:pt>
                <c:pt idx="33">
                  <c:v>8.5</c:v>
                </c:pt>
                <c:pt idx="34">
                  <c:v>8.5</c:v>
                </c:pt>
                <c:pt idx="35">
                  <c:v>8.5</c:v>
                </c:pt>
                <c:pt idx="36">
                  <c:v>8.5</c:v>
                </c:pt>
                <c:pt idx="37">
                  <c:v>8.5</c:v>
                </c:pt>
                <c:pt idx="38">
                  <c:v>8.5</c:v>
                </c:pt>
                <c:pt idx="39">
                  <c:v>8.5</c:v>
                </c:pt>
                <c:pt idx="40">
                  <c:v>8.5</c:v>
                </c:pt>
                <c:pt idx="41">
                  <c:v>8.5</c:v>
                </c:pt>
                <c:pt idx="42">
                  <c:v>8.5</c:v>
                </c:pt>
                <c:pt idx="43">
                  <c:v>8.5</c:v>
                </c:pt>
                <c:pt idx="44">
                  <c:v>8.5</c:v>
                </c:pt>
                <c:pt idx="45">
                  <c:v>8.5</c:v>
                </c:pt>
                <c:pt idx="46">
                  <c:v>8.5</c:v>
                </c:pt>
                <c:pt idx="47">
                  <c:v>8.4</c:v>
                </c:pt>
                <c:pt idx="48">
                  <c:v>8.4</c:v>
                </c:pt>
                <c:pt idx="49">
                  <c:v>8.4</c:v>
                </c:pt>
                <c:pt idx="50">
                  <c:v>8.4</c:v>
                </c:pt>
                <c:pt idx="51">
                  <c:v>8.4</c:v>
                </c:pt>
                <c:pt idx="52">
                  <c:v>8.4</c:v>
                </c:pt>
                <c:pt idx="53">
                  <c:v>8.4</c:v>
                </c:pt>
                <c:pt idx="54">
                  <c:v>8.4</c:v>
                </c:pt>
                <c:pt idx="55">
                  <c:v>8.4</c:v>
                </c:pt>
                <c:pt idx="56">
                  <c:v>8.4</c:v>
                </c:pt>
                <c:pt idx="57">
                  <c:v>8.4</c:v>
                </c:pt>
                <c:pt idx="58">
                  <c:v>8.4</c:v>
                </c:pt>
                <c:pt idx="59">
                  <c:v>8.4</c:v>
                </c:pt>
                <c:pt idx="60">
                  <c:v>8.4</c:v>
                </c:pt>
                <c:pt idx="61">
                  <c:v>8.4</c:v>
                </c:pt>
                <c:pt idx="62">
                  <c:v>8.4</c:v>
                </c:pt>
                <c:pt idx="63">
                  <c:v>8.3000000000000007</c:v>
                </c:pt>
                <c:pt idx="64">
                  <c:v>8.3000000000000007</c:v>
                </c:pt>
                <c:pt idx="65">
                  <c:v>8.3000000000000007</c:v>
                </c:pt>
                <c:pt idx="66">
                  <c:v>8.3000000000000007</c:v>
                </c:pt>
                <c:pt idx="67">
                  <c:v>8.3000000000000007</c:v>
                </c:pt>
                <c:pt idx="68">
                  <c:v>8.3000000000000007</c:v>
                </c:pt>
                <c:pt idx="69">
                  <c:v>8.3000000000000007</c:v>
                </c:pt>
                <c:pt idx="70">
                  <c:v>8.3000000000000007</c:v>
                </c:pt>
                <c:pt idx="71">
                  <c:v>8.3000000000000007</c:v>
                </c:pt>
                <c:pt idx="72">
                  <c:v>8.3000000000000007</c:v>
                </c:pt>
                <c:pt idx="73">
                  <c:v>8.3000000000000007</c:v>
                </c:pt>
                <c:pt idx="74">
                  <c:v>8.3000000000000007</c:v>
                </c:pt>
                <c:pt idx="75">
                  <c:v>8.3000000000000007</c:v>
                </c:pt>
                <c:pt idx="76">
                  <c:v>8.3000000000000007</c:v>
                </c:pt>
                <c:pt idx="77">
                  <c:v>8.3000000000000007</c:v>
                </c:pt>
                <c:pt idx="78">
                  <c:v>8.3000000000000007</c:v>
                </c:pt>
                <c:pt idx="79">
                  <c:v>8.3000000000000007</c:v>
                </c:pt>
                <c:pt idx="80">
                  <c:v>8.3000000000000007</c:v>
                </c:pt>
                <c:pt idx="81">
                  <c:v>8.3000000000000007</c:v>
                </c:pt>
                <c:pt idx="82">
                  <c:v>8.3000000000000007</c:v>
                </c:pt>
                <c:pt idx="83">
                  <c:v>8.3000000000000007</c:v>
                </c:pt>
                <c:pt idx="84">
                  <c:v>8.3000000000000007</c:v>
                </c:pt>
                <c:pt idx="85">
                  <c:v>8.3000000000000007</c:v>
                </c:pt>
                <c:pt idx="86">
                  <c:v>8.3000000000000007</c:v>
                </c:pt>
                <c:pt idx="87">
                  <c:v>8.3000000000000007</c:v>
                </c:pt>
                <c:pt idx="88">
                  <c:v>8.1999999999999993</c:v>
                </c:pt>
                <c:pt idx="89">
                  <c:v>8.1999999999999993</c:v>
                </c:pt>
                <c:pt idx="90">
                  <c:v>8.1999999999999993</c:v>
                </c:pt>
                <c:pt idx="91">
                  <c:v>8.1999999999999993</c:v>
                </c:pt>
                <c:pt idx="92">
                  <c:v>8.1999999999999993</c:v>
                </c:pt>
                <c:pt idx="93">
                  <c:v>8.1999999999999993</c:v>
                </c:pt>
                <c:pt idx="94">
                  <c:v>8.1999999999999993</c:v>
                </c:pt>
                <c:pt idx="95">
                  <c:v>8.1999999999999993</c:v>
                </c:pt>
                <c:pt idx="96">
                  <c:v>8.1999999999999993</c:v>
                </c:pt>
                <c:pt idx="97">
                  <c:v>8.1999999999999993</c:v>
                </c:pt>
                <c:pt idx="98">
                  <c:v>8.1999999999999993</c:v>
                </c:pt>
                <c:pt idx="99">
                  <c:v>8.1999999999999993</c:v>
                </c:pt>
                <c:pt idx="100">
                  <c:v>8.1999999999999993</c:v>
                </c:pt>
                <c:pt idx="101">
                  <c:v>8.1999999999999993</c:v>
                </c:pt>
                <c:pt idx="102">
                  <c:v>8.1999999999999993</c:v>
                </c:pt>
                <c:pt idx="103">
                  <c:v>8.1999999999999993</c:v>
                </c:pt>
                <c:pt idx="104">
                  <c:v>8.1999999999999993</c:v>
                </c:pt>
                <c:pt idx="105">
                  <c:v>8.1999999999999993</c:v>
                </c:pt>
                <c:pt idx="106">
                  <c:v>8.1999999999999993</c:v>
                </c:pt>
                <c:pt idx="107">
                  <c:v>8.1999999999999993</c:v>
                </c:pt>
                <c:pt idx="108">
                  <c:v>8.1999999999999993</c:v>
                </c:pt>
                <c:pt idx="109">
                  <c:v>8.1999999999999993</c:v>
                </c:pt>
                <c:pt idx="110">
                  <c:v>8.1999999999999993</c:v>
                </c:pt>
                <c:pt idx="111">
                  <c:v>8.1999999999999993</c:v>
                </c:pt>
                <c:pt idx="112">
                  <c:v>8.1</c:v>
                </c:pt>
                <c:pt idx="113">
                  <c:v>8.1</c:v>
                </c:pt>
                <c:pt idx="114">
                  <c:v>8.1</c:v>
                </c:pt>
                <c:pt idx="115">
                  <c:v>8.1</c:v>
                </c:pt>
                <c:pt idx="116">
                  <c:v>8.1</c:v>
                </c:pt>
                <c:pt idx="117">
                  <c:v>8.1</c:v>
                </c:pt>
                <c:pt idx="118">
                  <c:v>8.1</c:v>
                </c:pt>
                <c:pt idx="119">
                  <c:v>8.1</c:v>
                </c:pt>
                <c:pt idx="120">
                  <c:v>8.1</c:v>
                </c:pt>
                <c:pt idx="121">
                  <c:v>8.1</c:v>
                </c:pt>
                <c:pt idx="122">
                  <c:v>8.1</c:v>
                </c:pt>
                <c:pt idx="123">
                  <c:v>8.1</c:v>
                </c:pt>
                <c:pt idx="124">
                  <c:v>8.1</c:v>
                </c:pt>
                <c:pt idx="125">
                  <c:v>8.1</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8.1</c:v>
                </c:pt>
                <c:pt idx="142">
                  <c:v>8.1</c:v>
                </c:pt>
                <c:pt idx="143">
                  <c:v>8.1</c:v>
                </c:pt>
                <c:pt idx="144">
                  <c:v>8.1</c:v>
                </c:pt>
                <c:pt idx="145">
                  <c:v>8.1</c:v>
                </c:pt>
                <c:pt idx="146">
                  <c:v>8.1</c:v>
                </c:pt>
                <c:pt idx="147">
                  <c:v>8.1</c:v>
                </c:pt>
                <c:pt idx="148">
                  <c:v>8.1</c:v>
                </c:pt>
                <c:pt idx="149">
                  <c:v>8.1</c:v>
                </c:pt>
                <c:pt idx="150">
                  <c:v>8.1</c:v>
                </c:pt>
                <c:pt idx="151">
                  <c:v>8.1</c:v>
                </c:pt>
                <c:pt idx="152">
                  <c:v>8.1</c:v>
                </c:pt>
                <c:pt idx="153">
                  <c:v>8.1</c:v>
                </c:pt>
                <c:pt idx="154">
                  <c:v>8.1</c:v>
                </c:pt>
                <c:pt idx="155">
                  <c:v>8.1</c:v>
                </c:pt>
                <c:pt idx="156">
                  <c:v>8.1</c:v>
                </c:pt>
                <c:pt idx="157">
                  <c:v>8.1</c:v>
                </c:pt>
                <c:pt idx="158">
                  <c:v>8.1</c:v>
                </c:pt>
                <c:pt idx="159">
                  <c:v>8.1</c:v>
                </c:pt>
                <c:pt idx="160">
                  <c:v>8</c:v>
                </c:pt>
                <c:pt idx="161">
                  <c:v>8</c:v>
                </c:pt>
                <c:pt idx="162">
                  <c:v>8</c:v>
                </c:pt>
                <c:pt idx="163">
                  <c:v>8</c:v>
                </c:pt>
                <c:pt idx="164">
                  <c:v>8</c:v>
                </c:pt>
                <c:pt idx="165">
                  <c:v>8</c:v>
                </c:pt>
                <c:pt idx="166">
                  <c:v>8</c:v>
                </c:pt>
                <c:pt idx="167">
                  <c:v>8</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8</c:v>
                </c:pt>
                <c:pt idx="193">
                  <c:v>8</c:v>
                </c:pt>
                <c:pt idx="194">
                  <c:v>8</c:v>
                </c:pt>
                <c:pt idx="195">
                  <c:v>8</c:v>
                </c:pt>
                <c:pt idx="196">
                  <c:v>8</c:v>
                </c:pt>
                <c:pt idx="197">
                  <c:v>8</c:v>
                </c:pt>
                <c:pt idx="198">
                  <c:v>8</c:v>
                </c:pt>
                <c:pt idx="199">
                  <c:v>8</c:v>
                </c:pt>
                <c:pt idx="200">
                  <c:v>8</c:v>
                </c:pt>
                <c:pt idx="201">
                  <c:v>8</c:v>
                </c:pt>
                <c:pt idx="202">
                  <c:v>8</c:v>
                </c:pt>
                <c:pt idx="203">
                  <c:v>8</c:v>
                </c:pt>
                <c:pt idx="204">
                  <c:v>8</c:v>
                </c:pt>
                <c:pt idx="205">
                  <c:v>8</c:v>
                </c:pt>
                <c:pt idx="206">
                  <c:v>8</c:v>
                </c:pt>
                <c:pt idx="207">
                  <c:v>8</c:v>
                </c:pt>
                <c:pt idx="208">
                  <c:v>8</c:v>
                </c:pt>
                <c:pt idx="209">
                  <c:v>8</c:v>
                </c:pt>
                <c:pt idx="210">
                  <c:v>8</c:v>
                </c:pt>
                <c:pt idx="211">
                  <c:v>8</c:v>
                </c:pt>
                <c:pt idx="212">
                  <c:v>8</c:v>
                </c:pt>
                <c:pt idx="213">
                  <c:v>8</c:v>
                </c:pt>
                <c:pt idx="214">
                  <c:v>8</c:v>
                </c:pt>
                <c:pt idx="215">
                  <c:v>7.9</c:v>
                </c:pt>
                <c:pt idx="216">
                  <c:v>7.9</c:v>
                </c:pt>
                <c:pt idx="217">
                  <c:v>7.9</c:v>
                </c:pt>
                <c:pt idx="218">
                  <c:v>7.9</c:v>
                </c:pt>
                <c:pt idx="219">
                  <c:v>7.9</c:v>
                </c:pt>
                <c:pt idx="220">
                  <c:v>7.9</c:v>
                </c:pt>
                <c:pt idx="221">
                  <c:v>7.9</c:v>
                </c:pt>
                <c:pt idx="222">
                  <c:v>7.9</c:v>
                </c:pt>
                <c:pt idx="223">
                  <c:v>7.9</c:v>
                </c:pt>
                <c:pt idx="224">
                  <c:v>7.9</c:v>
                </c:pt>
                <c:pt idx="225">
                  <c:v>7.9</c:v>
                </c:pt>
                <c:pt idx="226">
                  <c:v>7.9</c:v>
                </c:pt>
                <c:pt idx="227">
                  <c:v>7.9</c:v>
                </c:pt>
                <c:pt idx="228">
                  <c:v>7.9</c:v>
                </c:pt>
                <c:pt idx="229">
                  <c:v>7.9</c:v>
                </c:pt>
                <c:pt idx="230">
                  <c:v>7.9</c:v>
                </c:pt>
                <c:pt idx="231">
                  <c:v>7.9</c:v>
                </c:pt>
                <c:pt idx="232">
                  <c:v>7.9</c:v>
                </c:pt>
                <c:pt idx="233">
                  <c:v>7.9</c:v>
                </c:pt>
                <c:pt idx="234">
                  <c:v>7.9</c:v>
                </c:pt>
                <c:pt idx="235">
                  <c:v>7.9</c:v>
                </c:pt>
                <c:pt idx="236">
                  <c:v>7.9</c:v>
                </c:pt>
                <c:pt idx="237">
                  <c:v>7.9</c:v>
                </c:pt>
                <c:pt idx="238">
                  <c:v>7.9</c:v>
                </c:pt>
                <c:pt idx="239">
                  <c:v>7.9</c:v>
                </c:pt>
                <c:pt idx="240">
                  <c:v>7.9</c:v>
                </c:pt>
                <c:pt idx="241">
                  <c:v>7.9</c:v>
                </c:pt>
                <c:pt idx="242">
                  <c:v>7.9</c:v>
                </c:pt>
                <c:pt idx="243">
                  <c:v>7.9</c:v>
                </c:pt>
                <c:pt idx="244">
                  <c:v>7.9</c:v>
                </c:pt>
                <c:pt idx="245">
                  <c:v>7.9</c:v>
                </c:pt>
                <c:pt idx="246">
                  <c:v>7.9</c:v>
                </c:pt>
                <c:pt idx="247">
                  <c:v>7.9</c:v>
                </c:pt>
                <c:pt idx="248">
                  <c:v>7.9</c:v>
                </c:pt>
                <c:pt idx="249">
                  <c:v>7.9</c:v>
                </c:pt>
                <c:pt idx="250">
                  <c:v>7.9</c:v>
                </c:pt>
                <c:pt idx="251">
                  <c:v>7.9</c:v>
                </c:pt>
                <c:pt idx="252">
                  <c:v>7.9</c:v>
                </c:pt>
                <c:pt idx="253">
                  <c:v>7.9</c:v>
                </c:pt>
                <c:pt idx="254">
                  <c:v>7.9</c:v>
                </c:pt>
                <c:pt idx="255">
                  <c:v>7.9</c:v>
                </c:pt>
                <c:pt idx="256">
                  <c:v>7.9</c:v>
                </c:pt>
                <c:pt idx="257">
                  <c:v>7.9</c:v>
                </c:pt>
                <c:pt idx="258">
                  <c:v>7.9</c:v>
                </c:pt>
                <c:pt idx="259">
                  <c:v>7.9</c:v>
                </c:pt>
                <c:pt idx="260">
                  <c:v>7.9</c:v>
                </c:pt>
                <c:pt idx="261">
                  <c:v>7.9</c:v>
                </c:pt>
                <c:pt idx="262">
                  <c:v>7.9</c:v>
                </c:pt>
                <c:pt idx="263">
                  <c:v>7.9</c:v>
                </c:pt>
                <c:pt idx="264">
                  <c:v>7.9</c:v>
                </c:pt>
                <c:pt idx="265">
                  <c:v>7.9</c:v>
                </c:pt>
                <c:pt idx="266">
                  <c:v>7.9</c:v>
                </c:pt>
                <c:pt idx="267">
                  <c:v>7.9</c:v>
                </c:pt>
                <c:pt idx="268">
                  <c:v>7.8</c:v>
                </c:pt>
                <c:pt idx="269">
                  <c:v>7.8</c:v>
                </c:pt>
                <c:pt idx="270">
                  <c:v>7.8</c:v>
                </c:pt>
                <c:pt idx="271">
                  <c:v>7.8</c:v>
                </c:pt>
                <c:pt idx="272">
                  <c:v>7.8</c:v>
                </c:pt>
                <c:pt idx="273">
                  <c:v>7.8</c:v>
                </c:pt>
                <c:pt idx="274">
                  <c:v>7.8</c:v>
                </c:pt>
                <c:pt idx="275">
                  <c:v>7.8</c:v>
                </c:pt>
                <c:pt idx="276">
                  <c:v>7.8</c:v>
                </c:pt>
                <c:pt idx="277">
                  <c:v>7.8</c:v>
                </c:pt>
                <c:pt idx="278">
                  <c:v>7.8</c:v>
                </c:pt>
                <c:pt idx="279">
                  <c:v>7.8</c:v>
                </c:pt>
                <c:pt idx="280">
                  <c:v>7.8</c:v>
                </c:pt>
                <c:pt idx="281">
                  <c:v>7.8</c:v>
                </c:pt>
                <c:pt idx="282">
                  <c:v>7.8</c:v>
                </c:pt>
                <c:pt idx="283">
                  <c:v>7.8</c:v>
                </c:pt>
                <c:pt idx="284">
                  <c:v>7.8</c:v>
                </c:pt>
                <c:pt idx="285">
                  <c:v>7.8</c:v>
                </c:pt>
                <c:pt idx="286">
                  <c:v>7.8</c:v>
                </c:pt>
                <c:pt idx="287">
                  <c:v>7.8</c:v>
                </c:pt>
                <c:pt idx="288">
                  <c:v>7.8</c:v>
                </c:pt>
                <c:pt idx="289">
                  <c:v>7.8</c:v>
                </c:pt>
                <c:pt idx="290">
                  <c:v>7.8</c:v>
                </c:pt>
                <c:pt idx="291">
                  <c:v>7.8</c:v>
                </c:pt>
                <c:pt idx="292">
                  <c:v>7.8</c:v>
                </c:pt>
                <c:pt idx="293">
                  <c:v>7.8</c:v>
                </c:pt>
                <c:pt idx="294">
                  <c:v>7.8</c:v>
                </c:pt>
                <c:pt idx="295">
                  <c:v>7.8</c:v>
                </c:pt>
                <c:pt idx="296">
                  <c:v>7.8</c:v>
                </c:pt>
                <c:pt idx="297">
                  <c:v>7.8</c:v>
                </c:pt>
                <c:pt idx="298">
                  <c:v>7.8</c:v>
                </c:pt>
                <c:pt idx="299">
                  <c:v>7.8</c:v>
                </c:pt>
                <c:pt idx="300">
                  <c:v>7.8</c:v>
                </c:pt>
                <c:pt idx="301">
                  <c:v>7.8</c:v>
                </c:pt>
                <c:pt idx="302">
                  <c:v>7.8</c:v>
                </c:pt>
                <c:pt idx="303">
                  <c:v>7.8</c:v>
                </c:pt>
                <c:pt idx="304">
                  <c:v>7.8</c:v>
                </c:pt>
                <c:pt idx="305">
                  <c:v>7.8</c:v>
                </c:pt>
                <c:pt idx="306">
                  <c:v>7.8</c:v>
                </c:pt>
                <c:pt idx="307">
                  <c:v>7.8</c:v>
                </c:pt>
                <c:pt idx="308">
                  <c:v>7.8</c:v>
                </c:pt>
                <c:pt idx="309">
                  <c:v>7.8</c:v>
                </c:pt>
                <c:pt idx="310">
                  <c:v>7.8</c:v>
                </c:pt>
                <c:pt idx="311">
                  <c:v>7.8</c:v>
                </c:pt>
                <c:pt idx="312">
                  <c:v>7.8</c:v>
                </c:pt>
                <c:pt idx="313">
                  <c:v>7.8</c:v>
                </c:pt>
                <c:pt idx="314">
                  <c:v>7.8</c:v>
                </c:pt>
                <c:pt idx="315">
                  <c:v>7.8</c:v>
                </c:pt>
                <c:pt idx="316">
                  <c:v>7.8</c:v>
                </c:pt>
                <c:pt idx="317">
                  <c:v>7.8</c:v>
                </c:pt>
                <c:pt idx="318">
                  <c:v>7.8</c:v>
                </c:pt>
                <c:pt idx="319">
                  <c:v>7.8</c:v>
                </c:pt>
                <c:pt idx="320">
                  <c:v>7.8</c:v>
                </c:pt>
                <c:pt idx="321">
                  <c:v>7.8</c:v>
                </c:pt>
                <c:pt idx="322">
                  <c:v>7.8</c:v>
                </c:pt>
                <c:pt idx="323">
                  <c:v>7.8</c:v>
                </c:pt>
                <c:pt idx="324">
                  <c:v>7.8</c:v>
                </c:pt>
                <c:pt idx="325">
                  <c:v>7.8</c:v>
                </c:pt>
                <c:pt idx="326">
                  <c:v>7.8</c:v>
                </c:pt>
                <c:pt idx="327">
                  <c:v>7.8</c:v>
                </c:pt>
                <c:pt idx="328">
                  <c:v>7.8</c:v>
                </c:pt>
                <c:pt idx="329">
                  <c:v>7.8</c:v>
                </c:pt>
                <c:pt idx="330">
                  <c:v>7.8</c:v>
                </c:pt>
                <c:pt idx="331">
                  <c:v>7.8</c:v>
                </c:pt>
                <c:pt idx="332">
                  <c:v>7.8</c:v>
                </c:pt>
                <c:pt idx="333">
                  <c:v>7.8</c:v>
                </c:pt>
                <c:pt idx="334">
                  <c:v>7.8</c:v>
                </c:pt>
                <c:pt idx="335">
                  <c:v>7.8</c:v>
                </c:pt>
                <c:pt idx="336">
                  <c:v>7.8</c:v>
                </c:pt>
                <c:pt idx="337">
                  <c:v>7.8</c:v>
                </c:pt>
                <c:pt idx="338">
                  <c:v>7.8</c:v>
                </c:pt>
                <c:pt idx="339">
                  <c:v>7.8</c:v>
                </c:pt>
                <c:pt idx="340">
                  <c:v>7.8</c:v>
                </c:pt>
                <c:pt idx="341">
                  <c:v>7.8</c:v>
                </c:pt>
                <c:pt idx="342">
                  <c:v>7.8</c:v>
                </c:pt>
                <c:pt idx="343">
                  <c:v>7.8</c:v>
                </c:pt>
                <c:pt idx="344">
                  <c:v>7.8</c:v>
                </c:pt>
                <c:pt idx="345">
                  <c:v>7.8</c:v>
                </c:pt>
                <c:pt idx="346">
                  <c:v>7.8</c:v>
                </c:pt>
                <c:pt idx="347">
                  <c:v>7.8</c:v>
                </c:pt>
                <c:pt idx="348">
                  <c:v>7.8</c:v>
                </c:pt>
                <c:pt idx="349">
                  <c:v>7.8</c:v>
                </c:pt>
                <c:pt idx="350">
                  <c:v>7.8</c:v>
                </c:pt>
                <c:pt idx="351">
                  <c:v>7.8</c:v>
                </c:pt>
                <c:pt idx="352">
                  <c:v>7.7</c:v>
                </c:pt>
                <c:pt idx="353">
                  <c:v>7.7</c:v>
                </c:pt>
                <c:pt idx="354">
                  <c:v>7.7</c:v>
                </c:pt>
                <c:pt idx="355">
                  <c:v>7.7</c:v>
                </c:pt>
                <c:pt idx="356">
                  <c:v>7.7</c:v>
                </c:pt>
                <c:pt idx="357">
                  <c:v>7.7</c:v>
                </c:pt>
                <c:pt idx="358">
                  <c:v>7.7</c:v>
                </c:pt>
                <c:pt idx="359">
                  <c:v>7.7</c:v>
                </c:pt>
                <c:pt idx="360">
                  <c:v>7.7</c:v>
                </c:pt>
                <c:pt idx="361">
                  <c:v>7.7</c:v>
                </c:pt>
                <c:pt idx="362">
                  <c:v>7.7</c:v>
                </c:pt>
                <c:pt idx="363">
                  <c:v>7.7</c:v>
                </c:pt>
                <c:pt idx="364">
                  <c:v>7.7</c:v>
                </c:pt>
                <c:pt idx="365">
                  <c:v>7.7</c:v>
                </c:pt>
                <c:pt idx="366">
                  <c:v>7.7</c:v>
                </c:pt>
                <c:pt idx="367">
                  <c:v>7.7</c:v>
                </c:pt>
                <c:pt idx="368">
                  <c:v>7.7</c:v>
                </c:pt>
                <c:pt idx="369">
                  <c:v>7.7</c:v>
                </c:pt>
                <c:pt idx="370">
                  <c:v>7.7</c:v>
                </c:pt>
                <c:pt idx="371">
                  <c:v>7.7</c:v>
                </c:pt>
                <c:pt idx="372">
                  <c:v>7.7</c:v>
                </c:pt>
                <c:pt idx="373">
                  <c:v>7.7</c:v>
                </c:pt>
                <c:pt idx="374">
                  <c:v>7.7</c:v>
                </c:pt>
                <c:pt idx="375">
                  <c:v>7.7</c:v>
                </c:pt>
                <c:pt idx="376">
                  <c:v>7.7</c:v>
                </c:pt>
                <c:pt idx="377">
                  <c:v>7.7</c:v>
                </c:pt>
                <c:pt idx="378">
                  <c:v>7.7</c:v>
                </c:pt>
                <c:pt idx="379">
                  <c:v>7.7</c:v>
                </c:pt>
                <c:pt idx="380">
                  <c:v>7.7</c:v>
                </c:pt>
                <c:pt idx="381">
                  <c:v>7.7</c:v>
                </c:pt>
                <c:pt idx="382">
                  <c:v>7.7</c:v>
                </c:pt>
                <c:pt idx="383">
                  <c:v>7.7</c:v>
                </c:pt>
                <c:pt idx="384">
                  <c:v>7.7</c:v>
                </c:pt>
                <c:pt idx="385">
                  <c:v>7.7</c:v>
                </c:pt>
                <c:pt idx="386">
                  <c:v>7.7</c:v>
                </c:pt>
                <c:pt idx="387">
                  <c:v>7.7</c:v>
                </c:pt>
                <c:pt idx="388">
                  <c:v>7.7</c:v>
                </c:pt>
                <c:pt idx="389">
                  <c:v>7.7</c:v>
                </c:pt>
                <c:pt idx="390">
                  <c:v>7.7</c:v>
                </c:pt>
                <c:pt idx="391">
                  <c:v>7.7</c:v>
                </c:pt>
                <c:pt idx="392">
                  <c:v>7.7</c:v>
                </c:pt>
                <c:pt idx="393">
                  <c:v>7.7</c:v>
                </c:pt>
                <c:pt idx="394">
                  <c:v>7.7</c:v>
                </c:pt>
                <c:pt idx="395">
                  <c:v>7.7</c:v>
                </c:pt>
                <c:pt idx="396">
                  <c:v>7.7</c:v>
                </c:pt>
                <c:pt idx="397">
                  <c:v>7.7</c:v>
                </c:pt>
                <c:pt idx="398">
                  <c:v>7.7</c:v>
                </c:pt>
                <c:pt idx="399">
                  <c:v>7.7</c:v>
                </c:pt>
                <c:pt idx="400">
                  <c:v>7.7</c:v>
                </c:pt>
                <c:pt idx="401">
                  <c:v>7.7</c:v>
                </c:pt>
                <c:pt idx="402">
                  <c:v>7.7</c:v>
                </c:pt>
                <c:pt idx="403">
                  <c:v>7.7</c:v>
                </c:pt>
                <c:pt idx="404">
                  <c:v>7.7</c:v>
                </c:pt>
                <c:pt idx="405">
                  <c:v>7.7</c:v>
                </c:pt>
                <c:pt idx="406">
                  <c:v>7.7</c:v>
                </c:pt>
                <c:pt idx="407">
                  <c:v>7.7</c:v>
                </c:pt>
                <c:pt idx="408">
                  <c:v>7.7</c:v>
                </c:pt>
                <c:pt idx="409">
                  <c:v>7.7</c:v>
                </c:pt>
                <c:pt idx="410">
                  <c:v>7.7</c:v>
                </c:pt>
                <c:pt idx="411">
                  <c:v>7.7</c:v>
                </c:pt>
                <c:pt idx="412">
                  <c:v>7.7</c:v>
                </c:pt>
                <c:pt idx="413">
                  <c:v>7.7</c:v>
                </c:pt>
                <c:pt idx="414">
                  <c:v>7.7</c:v>
                </c:pt>
                <c:pt idx="415">
                  <c:v>7.7</c:v>
                </c:pt>
                <c:pt idx="416">
                  <c:v>7.7</c:v>
                </c:pt>
                <c:pt idx="417">
                  <c:v>7.7</c:v>
                </c:pt>
                <c:pt idx="418">
                  <c:v>7.7</c:v>
                </c:pt>
                <c:pt idx="419">
                  <c:v>7.7</c:v>
                </c:pt>
                <c:pt idx="420">
                  <c:v>7.7</c:v>
                </c:pt>
                <c:pt idx="421">
                  <c:v>7.7</c:v>
                </c:pt>
                <c:pt idx="422">
                  <c:v>7.7</c:v>
                </c:pt>
                <c:pt idx="423">
                  <c:v>7.7</c:v>
                </c:pt>
                <c:pt idx="424">
                  <c:v>7.7</c:v>
                </c:pt>
                <c:pt idx="425">
                  <c:v>7.7</c:v>
                </c:pt>
                <c:pt idx="426">
                  <c:v>7.7</c:v>
                </c:pt>
                <c:pt idx="427">
                  <c:v>7.7</c:v>
                </c:pt>
                <c:pt idx="428">
                  <c:v>7.7</c:v>
                </c:pt>
                <c:pt idx="429">
                  <c:v>7.7</c:v>
                </c:pt>
                <c:pt idx="430">
                  <c:v>7.7</c:v>
                </c:pt>
                <c:pt idx="431">
                  <c:v>7.7</c:v>
                </c:pt>
                <c:pt idx="432">
                  <c:v>7.7</c:v>
                </c:pt>
                <c:pt idx="433">
                  <c:v>7.7</c:v>
                </c:pt>
                <c:pt idx="434">
                  <c:v>7.7</c:v>
                </c:pt>
                <c:pt idx="435">
                  <c:v>7.7</c:v>
                </c:pt>
                <c:pt idx="436">
                  <c:v>7.7</c:v>
                </c:pt>
                <c:pt idx="437">
                  <c:v>7.7</c:v>
                </c:pt>
                <c:pt idx="438">
                  <c:v>7.7</c:v>
                </c:pt>
                <c:pt idx="439">
                  <c:v>7.7</c:v>
                </c:pt>
                <c:pt idx="440">
                  <c:v>7.7</c:v>
                </c:pt>
                <c:pt idx="441">
                  <c:v>7.7</c:v>
                </c:pt>
                <c:pt idx="442">
                  <c:v>7.7</c:v>
                </c:pt>
                <c:pt idx="443">
                  <c:v>7.6</c:v>
                </c:pt>
                <c:pt idx="444">
                  <c:v>7.6</c:v>
                </c:pt>
                <c:pt idx="445">
                  <c:v>7.6</c:v>
                </c:pt>
                <c:pt idx="446">
                  <c:v>7.6</c:v>
                </c:pt>
                <c:pt idx="447">
                  <c:v>7.6</c:v>
                </c:pt>
                <c:pt idx="448">
                  <c:v>7.6</c:v>
                </c:pt>
                <c:pt idx="449">
                  <c:v>7.6</c:v>
                </c:pt>
                <c:pt idx="450">
                  <c:v>7.6</c:v>
                </c:pt>
                <c:pt idx="451">
                  <c:v>7.6</c:v>
                </c:pt>
                <c:pt idx="452">
                  <c:v>7.6</c:v>
                </c:pt>
                <c:pt idx="453">
                  <c:v>7.6</c:v>
                </c:pt>
                <c:pt idx="454">
                  <c:v>7.6</c:v>
                </c:pt>
                <c:pt idx="455">
                  <c:v>7.6</c:v>
                </c:pt>
                <c:pt idx="456">
                  <c:v>7.6</c:v>
                </c:pt>
                <c:pt idx="457">
                  <c:v>7.6</c:v>
                </c:pt>
                <c:pt idx="458">
                  <c:v>7.6</c:v>
                </c:pt>
                <c:pt idx="459">
                  <c:v>7.6</c:v>
                </c:pt>
                <c:pt idx="460">
                  <c:v>7.6</c:v>
                </c:pt>
                <c:pt idx="461">
                  <c:v>7.6</c:v>
                </c:pt>
                <c:pt idx="462">
                  <c:v>7.6</c:v>
                </c:pt>
                <c:pt idx="463">
                  <c:v>7.6</c:v>
                </c:pt>
                <c:pt idx="464">
                  <c:v>7.6</c:v>
                </c:pt>
                <c:pt idx="465">
                  <c:v>7.6</c:v>
                </c:pt>
                <c:pt idx="466">
                  <c:v>7.6</c:v>
                </c:pt>
                <c:pt idx="467">
                  <c:v>7.6</c:v>
                </c:pt>
                <c:pt idx="468">
                  <c:v>7.6</c:v>
                </c:pt>
                <c:pt idx="469">
                  <c:v>7.6</c:v>
                </c:pt>
                <c:pt idx="470">
                  <c:v>7.6</c:v>
                </c:pt>
                <c:pt idx="471">
                  <c:v>7.6</c:v>
                </c:pt>
                <c:pt idx="472">
                  <c:v>7.6</c:v>
                </c:pt>
                <c:pt idx="473">
                  <c:v>7.6</c:v>
                </c:pt>
                <c:pt idx="474">
                  <c:v>7.6</c:v>
                </c:pt>
                <c:pt idx="475">
                  <c:v>7.6</c:v>
                </c:pt>
                <c:pt idx="476">
                  <c:v>7.6</c:v>
                </c:pt>
                <c:pt idx="477">
                  <c:v>7.6</c:v>
                </c:pt>
                <c:pt idx="478">
                  <c:v>7.6</c:v>
                </c:pt>
                <c:pt idx="479">
                  <c:v>7.6</c:v>
                </c:pt>
                <c:pt idx="480">
                  <c:v>7.6</c:v>
                </c:pt>
                <c:pt idx="481">
                  <c:v>7.6</c:v>
                </c:pt>
                <c:pt idx="482">
                  <c:v>7.6</c:v>
                </c:pt>
                <c:pt idx="483">
                  <c:v>7.6</c:v>
                </c:pt>
                <c:pt idx="484">
                  <c:v>7.6</c:v>
                </c:pt>
                <c:pt idx="485">
                  <c:v>7.6</c:v>
                </c:pt>
                <c:pt idx="486">
                  <c:v>7.6</c:v>
                </c:pt>
                <c:pt idx="487">
                  <c:v>7.6</c:v>
                </c:pt>
                <c:pt idx="488">
                  <c:v>7.6</c:v>
                </c:pt>
                <c:pt idx="489">
                  <c:v>7.6</c:v>
                </c:pt>
                <c:pt idx="490">
                  <c:v>7.6</c:v>
                </c:pt>
                <c:pt idx="491">
                  <c:v>7.6</c:v>
                </c:pt>
                <c:pt idx="492">
                  <c:v>7.6</c:v>
                </c:pt>
                <c:pt idx="493">
                  <c:v>7.6</c:v>
                </c:pt>
                <c:pt idx="494">
                  <c:v>7.6</c:v>
                </c:pt>
                <c:pt idx="495">
                  <c:v>7.6</c:v>
                </c:pt>
                <c:pt idx="496">
                  <c:v>7.6</c:v>
                </c:pt>
                <c:pt idx="497">
                  <c:v>7.6</c:v>
                </c:pt>
                <c:pt idx="498">
                  <c:v>7.6</c:v>
                </c:pt>
                <c:pt idx="499">
                  <c:v>7.6</c:v>
                </c:pt>
                <c:pt idx="500">
                  <c:v>7.6</c:v>
                </c:pt>
                <c:pt idx="501">
                  <c:v>7.6</c:v>
                </c:pt>
                <c:pt idx="502">
                  <c:v>7.6</c:v>
                </c:pt>
                <c:pt idx="503">
                  <c:v>7.6</c:v>
                </c:pt>
                <c:pt idx="504">
                  <c:v>7.6</c:v>
                </c:pt>
                <c:pt idx="505">
                  <c:v>7.6</c:v>
                </c:pt>
                <c:pt idx="506">
                  <c:v>7.6</c:v>
                </c:pt>
                <c:pt idx="507">
                  <c:v>7.6</c:v>
                </c:pt>
                <c:pt idx="508">
                  <c:v>7.6</c:v>
                </c:pt>
                <c:pt idx="509">
                  <c:v>7.6</c:v>
                </c:pt>
                <c:pt idx="510">
                  <c:v>7.6</c:v>
                </c:pt>
                <c:pt idx="511">
                  <c:v>7.6</c:v>
                </c:pt>
                <c:pt idx="512">
                  <c:v>7.6</c:v>
                </c:pt>
                <c:pt idx="513">
                  <c:v>7.6</c:v>
                </c:pt>
                <c:pt idx="514">
                  <c:v>7.6</c:v>
                </c:pt>
                <c:pt idx="515">
                  <c:v>7.6</c:v>
                </c:pt>
                <c:pt idx="516">
                  <c:v>7.6</c:v>
                </c:pt>
                <c:pt idx="517">
                  <c:v>7.6</c:v>
                </c:pt>
                <c:pt idx="518">
                  <c:v>7.6</c:v>
                </c:pt>
                <c:pt idx="519">
                  <c:v>7.6</c:v>
                </c:pt>
                <c:pt idx="520">
                  <c:v>7.6</c:v>
                </c:pt>
                <c:pt idx="521">
                  <c:v>7.6</c:v>
                </c:pt>
                <c:pt idx="522">
                  <c:v>7.6</c:v>
                </c:pt>
                <c:pt idx="523">
                  <c:v>7.6</c:v>
                </c:pt>
                <c:pt idx="524">
                  <c:v>7.6</c:v>
                </c:pt>
                <c:pt idx="525">
                  <c:v>7.6</c:v>
                </c:pt>
                <c:pt idx="526">
                  <c:v>7.6</c:v>
                </c:pt>
                <c:pt idx="527">
                  <c:v>7.6</c:v>
                </c:pt>
                <c:pt idx="528">
                  <c:v>7.6</c:v>
                </c:pt>
                <c:pt idx="529">
                  <c:v>7.6</c:v>
                </c:pt>
                <c:pt idx="530">
                  <c:v>7.6</c:v>
                </c:pt>
                <c:pt idx="531">
                  <c:v>7.6</c:v>
                </c:pt>
                <c:pt idx="532">
                  <c:v>7.6</c:v>
                </c:pt>
                <c:pt idx="533">
                  <c:v>7.6</c:v>
                </c:pt>
                <c:pt idx="534">
                  <c:v>7.6</c:v>
                </c:pt>
                <c:pt idx="535">
                  <c:v>7.6</c:v>
                </c:pt>
                <c:pt idx="536">
                  <c:v>7.6</c:v>
                </c:pt>
                <c:pt idx="537">
                  <c:v>7.6</c:v>
                </c:pt>
                <c:pt idx="538">
                  <c:v>7.6</c:v>
                </c:pt>
                <c:pt idx="539">
                  <c:v>7.6</c:v>
                </c:pt>
                <c:pt idx="540">
                  <c:v>7.6</c:v>
                </c:pt>
                <c:pt idx="541">
                  <c:v>7.6</c:v>
                </c:pt>
                <c:pt idx="542">
                  <c:v>7.6</c:v>
                </c:pt>
                <c:pt idx="543">
                  <c:v>7.6</c:v>
                </c:pt>
                <c:pt idx="544">
                  <c:v>7.6</c:v>
                </c:pt>
                <c:pt idx="545">
                  <c:v>7.5</c:v>
                </c:pt>
                <c:pt idx="546">
                  <c:v>7.5</c:v>
                </c:pt>
                <c:pt idx="547">
                  <c:v>7.5</c:v>
                </c:pt>
                <c:pt idx="548">
                  <c:v>7.5</c:v>
                </c:pt>
                <c:pt idx="549">
                  <c:v>7.5</c:v>
                </c:pt>
                <c:pt idx="550">
                  <c:v>7.5</c:v>
                </c:pt>
                <c:pt idx="551">
                  <c:v>7.5</c:v>
                </c:pt>
                <c:pt idx="552">
                  <c:v>7.5</c:v>
                </c:pt>
                <c:pt idx="553">
                  <c:v>7.5</c:v>
                </c:pt>
                <c:pt idx="554">
                  <c:v>7.5</c:v>
                </c:pt>
                <c:pt idx="555">
                  <c:v>7.5</c:v>
                </c:pt>
                <c:pt idx="556">
                  <c:v>7.5</c:v>
                </c:pt>
                <c:pt idx="557">
                  <c:v>7.5</c:v>
                </c:pt>
                <c:pt idx="558">
                  <c:v>7.5</c:v>
                </c:pt>
                <c:pt idx="559">
                  <c:v>7.5</c:v>
                </c:pt>
                <c:pt idx="560">
                  <c:v>7.5</c:v>
                </c:pt>
                <c:pt idx="561">
                  <c:v>7.5</c:v>
                </c:pt>
                <c:pt idx="562">
                  <c:v>7.5</c:v>
                </c:pt>
                <c:pt idx="563">
                  <c:v>7.5</c:v>
                </c:pt>
                <c:pt idx="564">
                  <c:v>7.5</c:v>
                </c:pt>
                <c:pt idx="565">
                  <c:v>7.5</c:v>
                </c:pt>
                <c:pt idx="566">
                  <c:v>7.5</c:v>
                </c:pt>
                <c:pt idx="567">
                  <c:v>7.5</c:v>
                </c:pt>
                <c:pt idx="568">
                  <c:v>7.5</c:v>
                </c:pt>
                <c:pt idx="569">
                  <c:v>7.5</c:v>
                </c:pt>
                <c:pt idx="570">
                  <c:v>7.5</c:v>
                </c:pt>
                <c:pt idx="571">
                  <c:v>7.5</c:v>
                </c:pt>
                <c:pt idx="572">
                  <c:v>7.5</c:v>
                </c:pt>
                <c:pt idx="573">
                  <c:v>7.5</c:v>
                </c:pt>
                <c:pt idx="574">
                  <c:v>7.5</c:v>
                </c:pt>
                <c:pt idx="575">
                  <c:v>7.5</c:v>
                </c:pt>
                <c:pt idx="576">
                  <c:v>7.5</c:v>
                </c:pt>
                <c:pt idx="577">
                  <c:v>7.5</c:v>
                </c:pt>
                <c:pt idx="578">
                  <c:v>7.5</c:v>
                </c:pt>
                <c:pt idx="579">
                  <c:v>7.5</c:v>
                </c:pt>
                <c:pt idx="580">
                  <c:v>7.5</c:v>
                </c:pt>
                <c:pt idx="581">
                  <c:v>7.5</c:v>
                </c:pt>
                <c:pt idx="582">
                  <c:v>7.5</c:v>
                </c:pt>
                <c:pt idx="583">
                  <c:v>7.5</c:v>
                </c:pt>
                <c:pt idx="584">
                  <c:v>7.5</c:v>
                </c:pt>
                <c:pt idx="585">
                  <c:v>7.5</c:v>
                </c:pt>
                <c:pt idx="586">
                  <c:v>7.5</c:v>
                </c:pt>
                <c:pt idx="587">
                  <c:v>7.5</c:v>
                </c:pt>
                <c:pt idx="588">
                  <c:v>7.5</c:v>
                </c:pt>
                <c:pt idx="589">
                  <c:v>7.5</c:v>
                </c:pt>
                <c:pt idx="590">
                  <c:v>7.5</c:v>
                </c:pt>
                <c:pt idx="591">
                  <c:v>7.5</c:v>
                </c:pt>
                <c:pt idx="592">
                  <c:v>7.5</c:v>
                </c:pt>
                <c:pt idx="593">
                  <c:v>7.5</c:v>
                </c:pt>
                <c:pt idx="594">
                  <c:v>7.5</c:v>
                </c:pt>
                <c:pt idx="595">
                  <c:v>7.5</c:v>
                </c:pt>
                <c:pt idx="596">
                  <c:v>7.5</c:v>
                </c:pt>
                <c:pt idx="597">
                  <c:v>7.5</c:v>
                </c:pt>
                <c:pt idx="598">
                  <c:v>7.5</c:v>
                </c:pt>
                <c:pt idx="599">
                  <c:v>7.5</c:v>
                </c:pt>
                <c:pt idx="600">
                  <c:v>7.5</c:v>
                </c:pt>
                <c:pt idx="601">
                  <c:v>7.5</c:v>
                </c:pt>
                <c:pt idx="602">
                  <c:v>7.5</c:v>
                </c:pt>
                <c:pt idx="603">
                  <c:v>7.5</c:v>
                </c:pt>
                <c:pt idx="604">
                  <c:v>7.5</c:v>
                </c:pt>
                <c:pt idx="605">
                  <c:v>7.5</c:v>
                </c:pt>
                <c:pt idx="606">
                  <c:v>7.5</c:v>
                </c:pt>
                <c:pt idx="607">
                  <c:v>7.5</c:v>
                </c:pt>
                <c:pt idx="608">
                  <c:v>7.5</c:v>
                </c:pt>
                <c:pt idx="609">
                  <c:v>7.5</c:v>
                </c:pt>
                <c:pt idx="610">
                  <c:v>7.5</c:v>
                </c:pt>
                <c:pt idx="611">
                  <c:v>7.5</c:v>
                </c:pt>
                <c:pt idx="612">
                  <c:v>7.5</c:v>
                </c:pt>
                <c:pt idx="613">
                  <c:v>7.5</c:v>
                </c:pt>
                <c:pt idx="614">
                  <c:v>7.5</c:v>
                </c:pt>
                <c:pt idx="615">
                  <c:v>7.5</c:v>
                </c:pt>
                <c:pt idx="616">
                  <c:v>7.5</c:v>
                </c:pt>
                <c:pt idx="617">
                  <c:v>7.5</c:v>
                </c:pt>
                <c:pt idx="618">
                  <c:v>7.5</c:v>
                </c:pt>
                <c:pt idx="619">
                  <c:v>7.5</c:v>
                </c:pt>
                <c:pt idx="620">
                  <c:v>7.5</c:v>
                </c:pt>
                <c:pt idx="621">
                  <c:v>7.5</c:v>
                </c:pt>
                <c:pt idx="622">
                  <c:v>7.5</c:v>
                </c:pt>
                <c:pt idx="623">
                  <c:v>7.5</c:v>
                </c:pt>
                <c:pt idx="624">
                  <c:v>7.5</c:v>
                </c:pt>
                <c:pt idx="625">
                  <c:v>7.5</c:v>
                </c:pt>
                <c:pt idx="626">
                  <c:v>7.5</c:v>
                </c:pt>
                <c:pt idx="627">
                  <c:v>7.5</c:v>
                </c:pt>
                <c:pt idx="628">
                  <c:v>7.5</c:v>
                </c:pt>
                <c:pt idx="629">
                  <c:v>7.5</c:v>
                </c:pt>
                <c:pt idx="630">
                  <c:v>7.5</c:v>
                </c:pt>
                <c:pt idx="631">
                  <c:v>7.5</c:v>
                </c:pt>
                <c:pt idx="632">
                  <c:v>7.5</c:v>
                </c:pt>
                <c:pt idx="633">
                  <c:v>7.5</c:v>
                </c:pt>
                <c:pt idx="634">
                  <c:v>7.5</c:v>
                </c:pt>
                <c:pt idx="635">
                  <c:v>7.5</c:v>
                </c:pt>
                <c:pt idx="636">
                  <c:v>7.5</c:v>
                </c:pt>
                <c:pt idx="637">
                  <c:v>7.5</c:v>
                </c:pt>
                <c:pt idx="638">
                  <c:v>7.5</c:v>
                </c:pt>
                <c:pt idx="639">
                  <c:v>7.5</c:v>
                </c:pt>
                <c:pt idx="640">
                  <c:v>7.5</c:v>
                </c:pt>
                <c:pt idx="641">
                  <c:v>7.5</c:v>
                </c:pt>
                <c:pt idx="642">
                  <c:v>7.5</c:v>
                </c:pt>
                <c:pt idx="643">
                  <c:v>7.4</c:v>
                </c:pt>
                <c:pt idx="644">
                  <c:v>7.4</c:v>
                </c:pt>
                <c:pt idx="645">
                  <c:v>7.4</c:v>
                </c:pt>
                <c:pt idx="646">
                  <c:v>7.4</c:v>
                </c:pt>
                <c:pt idx="647">
                  <c:v>7.4</c:v>
                </c:pt>
                <c:pt idx="648">
                  <c:v>7.4</c:v>
                </c:pt>
                <c:pt idx="649">
                  <c:v>7.4</c:v>
                </c:pt>
                <c:pt idx="650">
                  <c:v>7.4</c:v>
                </c:pt>
                <c:pt idx="651">
                  <c:v>7.4</c:v>
                </c:pt>
                <c:pt idx="652">
                  <c:v>7.4</c:v>
                </c:pt>
                <c:pt idx="653">
                  <c:v>7.4</c:v>
                </c:pt>
                <c:pt idx="654">
                  <c:v>7.4</c:v>
                </c:pt>
                <c:pt idx="655">
                  <c:v>7.4</c:v>
                </c:pt>
                <c:pt idx="656">
                  <c:v>7.4</c:v>
                </c:pt>
                <c:pt idx="657">
                  <c:v>7.4</c:v>
                </c:pt>
                <c:pt idx="658">
                  <c:v>7.4</c:v>
                </c:pt>
                <c:pt idx="659">
                  <c:v>7.4</c:v>
                </c:pt>
                <c:pt idx="660">
                  <c:v>7.4</c:v>
                </c:pt>
                <c:pt idx="661">
                  <c:v>7.4</c:v>
                </c:pt>
                <c:pt idx="662">
                  <c:v>7.4</c:v>
                </c:pt>
                <c:pt idx="663">
                  <c:v>7.4</c:v>
                </c:pt>
                <c:pt idx="664">
                  <c:v>7.4</c:v>
                </c:pt>
                <c:pt idx="665">
                  <c:v>7.4</c:v>
                </c:pt>
                <c:pt idx="666">
                  <c:v>7.4</c:v>
                </c:pt>
                <c:pt idx="667">
                  <c:v>7.4</c:v>
                </c:pt>
                <c:pt idx="668">
                  <c:v>7.4</c:v>
                </c:pt>
                <c:pt idx="669">
                  <c:v>7.4</c:v>
                </c:pt>
                <c:pt idx="670">
                  <c:v>7.4</c:v>
                </c:pt>
                <c:pt idx="671">
                  <c:v>7.4</c:v>
                </c:pt>
                <c:pt idx="672">
                  <c:v>7.4</c:v>
                </c:pt>
                <c:pt idx="673">
                  <c:v>7.4</c:v>
                </c:pt>
                <c:pt idx="674">
                  <c:v>7.4</c:v>
                </c:pt>
                <c:pt idx="675">
                  <c:v>7.4</c:v>
                </c:pt>
                <c:pt idx="676">
                  <c:v>7.4</c:v>
                </c:pt>
                <c:pt idx="677">
                  <c:v>7.4</c:v>
                </c:pt>
                <c:pt idx="678">
                  <c:v>7.4</c:v>
                </c:pt>
                <c:pt idx="679">
                  <c:v>7.4</c:v>
                </c:pt>
                <c:pt idx="680">
                  <c:v>7.4</c:v>
                </c:pt>
                <c:pt idx="681">
                  <c:v>7.4</c:v>
                </c:pt>
                <c:pt idx="682">
                  <c:v>7.4</c:v>
                </c:pt>
                <c:pt idx="683">
                  <c:v>7.4</c:v>
                </c:pt>
                <c:pt idx="684">
                  <c:v>7.4</c:v>
                </c:pt>
                <c:pt idx="685">
                  <c:v>7.4</c:v>
                </c:pt>
                <c:pt idx="686">
                  <c:v>7.4</c:v>
                </c:pt>
                <c:pt idx="687">
                  <c:v>7.4</c:v>
                </c:pt>
                <c:pt idx="688">
                  <c:v>7.4</c:v>
                </c:pt>
                <c:pt idx="689">
                  <c:v>7.4</c:v>
                </c:pt>
                <c:pt idx="690">
                  <c:v>7.4</c:v>
                </c:pt>
                <c:pt idx="691">
                  <c:v>7.4</c:v>
                </c:pt>
                <c:pt idx="692">
                  <c:v>7.4</c:v>
                </c:pt>
                <c:pt idx="693">
                  <c:v>7.4</c:v>
                </c:pt>
                <c:pt idx="694">
                  <c:v>7.4</c:v>
                </c:pt>
                <c:pt idx="695">
                  <c:v>7.4</c:v>
                </c:pt>
                <c:pt idx="696">
                  <c:v>7.4</c:v>
                </c:pt>
                <c:pt idx="697">
                  <c:v>7.4</c:v>
                </c:pt>
                <c:pt idx="698">
                  <c:v>7.4</c:v>
                </c:pt>
                <c:pt idx="699">
                  <c:v>7.4</c:v>
                </c:pt>
                <c:pt idx="700">
                  <c:v>7.4</c:v>
                </c:pt>
                <c:pt idx="701">
                  <c:v>7.4</c:v>
                </c:pt>
                <c:pt idx="702">
                  <c:v>7.4</c:v>
                </c:pt>
                <c:pt idx="703">
                  <c:v>7.4</c:v>
                </c:pt>
                <c:pt idx="704">
                  <c:v>7.4</c:v>
                </c:pt>
                <c:pt idx="705">
                  <c:v>7.4</c:v>
                </c:pt>
                <c:pt idx="706">
                  <c:v>7.4</c:v>
                </c:pt>
                <c:pt idx="707">
                  <c:v>7.4</c:v>
                </c:pt>
                <c:pt idx="708">
                  <c:v>7.4</c:v>
                </c:pt>
                <c:pt idx="709">
                  <c:v>7.4</c:v>
                </c:pt>
                <c:pt idx="710">
                  <c:v>7.4</c:v>
                </c:pt>
                <c:pt idx="711">
                  <c:v>7.4</c:v>
                </c:pt>
                <c:pt idx="712">
                  <c:v>7.4</c:v>
                </c:pt>
                <c:pt idx="713">
                  <c:v>7.4</c:v>
                </c:pt>
                <c:pt idx="714">
                  <c:v>7.4</c:v>
                </c:pt>
                <c:pt idx="715">
                  <c:v>7.4</c:v>
                </c:pt>
                <c:pt idx="716">
                  <c:v>7.4</c:v>
                </c:pt>
                <c:pt idx="717">
                  <c:v>7.4</c:v>
                </c:pt>
                <c:pt idx="718">
                  <c:v>7.4</c:v>
                </c:pt>
                <c:pt idx="719">
                  <c:v>7.4</c:v>
                </c:pt>
                <c:pt idx="720">
                  <c:v>7.4</c:v>
                </c:pt>
                <c:pt idx="721">
                  <c:v>7.4</c:v>
                </c:pt>
                <c:pt idx="722">
                  <c:v>7.4</c:v>
                </c:pt>
                <c:pt idx="723">
                  <c:v>7.4</c:v>
                </c:pt>
                <c:pt idx="724">
                  <c:v>7.4</c:v>
                </c:pt>
                <c:pt idx="725">
                  <c:v>7.4</c:v>
                </c:pt>
                <c:pt idx="726">
                  <c:v>7.4</c:v>
                </c:pt>
                <c:pt idx="727">
                  <c:v>7.4</c:v>
                </c:pt>
                <c:pt idx="728">
                  <c:v>7.4</c:v>
                </c:pt>
                <c:pt idx="729">
                  <c:v>7.4</c:v>
                </c:pt>
                <c:pt idx="730">
                  <c:v>7.4</c:v>
                </c:pt>
                <c:pt idx="731">
                  <c:v>7.4</c:v>
                </c:pt>
                <c:pt idx="732">
                  <c:v>7.4</c:v>
                </c:pt>
                <c:pt idx="733">
                  <c:v>7.4</c:v>
                </c:pt>
                <c:pt idx="734">
                  <c:v>7.4</c:v>
                </c:pt>
                <c:pt idx="735">
                  <c:v>7.4</c:v>
                </c:pt>
                <c:pt idx="736">
                  <c:v>7.4</c:v>
                </c:pt>
                <c:pt idx="737">
                  <c:v>7.4</c:v>
                </c:pt>
                <c:pt idx="738">
                  <c:v>7.4</c:v>
                </c:pt>
                <c:pt idx="739">
                  <c:v>7.4</c:v>
                </c:pt>
                <c:pt idx="740">
                  <c:v>7.4</c:v>
                </c:pt>
                <c:pt idx="741">
                  <c:v>7.4</c:v>
                </c:pt>
                <c:pt idx="742">
                  <c:v>7.4</c:v>
                </c:pt>
                <c:pt idx="743">
                  <c:v>7.3</c:v>
                </c:pt>
                <c:pt idx="744">
                  <c:v>7.3</c:v>
                </c:pt>
                <c:pt idx="745">
                  <c:v>7.3</c:v>
                </c:pt>
                <c:pt idx="746">
                  <c:v>7.3</c:v>
                </c:pt>
                <c:pt idx="747">
                  <c:v>7.3</c:v>
                </c:pt>
                <c:pt idx="748">
                  <c:v>7.3</c:v>
                </c:pt>
                <c:pt idx="749">
                  <c:v>7.3</c:v>
                </c:pt>
                <c:pt idx="750">
                  <c:v>7.3</c:v>
                </c:pt>
                <c:pt idx="751">
                  <c:v>7.3</c:v>
                </c:pt>
                <c:pt idx="752">
                  <c:v>7.3</c:v>
                </c:pt>
                <c:pt idx="753">
                  <c:v>7.3</c:v>
                </c:pt>
                <c:pt idx="754">
                  <c:v>7.3</c:v>
                </c:pt>
                <c:pt idx="755">
                  <c:v>7.3</c:v>
                </c:pt>
                <c:pt idx="756">
                  <c:v>7.3</c:v>
                </c:pt>
                <c:pt idx="757">
                  <c:v>7.3</c:v>
                </c:pt>
                <c:pt idx="758">
                  <c:v>7.3</c:v>
                </c:pt>
                <c:pt idx="759">
                  <c:v>7.3</c:v>
                </c:pt>
                <c:pt idx="760">
                  <c:v>7.3</c:v>
                </c:pt>
                <c:pt idx="761">
                  <c:v>7.3</c:v>
                </c:pt>
                <c:pt idx="762">
                  <c:v>7.3</c:v>
                </c:pt>
                <c:pt idx="763">
                  <c:v>7.3</c:v>
                </c:pt>
                <c:pt idx="764">
                  <c:v>7.3</c:v>
                </c:pt>
                <c:pt idx="765">
                  <c:v>7.3</c:v>
                </c:pt>
                <c:pt idx="766">
                  <c:v>7.3</c:v>
                </c:pt>
                <c:pt idx="767">
                  <c:v>7.3</c:v>
                </c:pt>
                <c:pt idx="768">
                  <c:v>7.3</c:v>
                </c:pt>
                <c:pt idx="769">
                  <c:v>7.3</c:v>
                </c:pt>
                <c:pt idx="770">
                  <c:v>7.3</c:v>
                </c:pt>
                <c:pt idx="771">
                  <c:v>7.3</c:v>
                </c:pt>
                <c:pt idx="772">
                  <c:v>7.3</c:v>
                </c:pt>
                <c:pt idx="773">
                  <c:v>7.3</c:v>
                </c:pt>
                <c:pt idx="774">
                  <c:v>7.3</c:v>
                </c:pt>
                <c:pt idx="775">
                  <c:v>7.3</c:v>
                </c:pt>
                <c:pt idx="776">
                  <c:v>7.3</c:v>
                </c:pt>
                <c:pt idx="777">
                  <c:v>7.3</c:v>
                </c:pt>
                <c:pt idx="778">
                  <c:v>7.3</c:v>
                </c:pt>
                <c:pt idx="779">
                  <c:v>7.3</c:v>
                </c:pt>
                <c:pt idx="780">
                  <c:v>7.3</c:v>
                </c:pt>
                <c:pt idx="781">
                  <c:v>7.3</c:v>
                </c:pt>
                <c:pt idx="782">
                  <c:v>7.3</c:v>
                </c:pt>
                <c:pt idx="783">
                  <c:v>7.3</c:v>
                </c:pt>
                <c:pt idx="784">
                  <c:v>7.3</c:v>
                </c:pt>
                <c:pt idx="785">
                  <c:v>7.3</c:v>
                </c:pt>
                <c:pt idx="786">
                  <c:v>7.3</c:v>
                </c:pt>
                <c:pt idx="787">
                  <c:v>7.3</c:v>
                </c:pt>
                <c:pt idx="788">
                  <c:v>7.3</c:v>
                </c:pt>
                <c:pt idx="789">
                  <c:v>7.3</c:v>
                </c:pt>
                <c:pt idx="790">
                  <c:v>7.3</c:v>
                </c:pt>
                <c:pt idx="791">
                  <c:v>7.3</c:v>
                </c:pt>
                <c:pt idx="792">
                  <c:v>7.3</c:v>
                </c:pt>
                <c:pt idx="793">
                  <c:v>7.3</c:v>
                </c:pt>
                <c:pt idx="794">
                  <c:v>7.3</c:v>
                </c:pt>
                <c:pt idx="795">
                  <c:v>7.3</c:v>
                </c:pt>
                <c:pt idx="796">
                  <c:v>7.3</c:v>
                </c:pt>
                <c:pt idx="797">
                  <c:v>7.3</c:v>
                </c:pt>
                <c:pt idx="798">
                  <c:v>7.3</c:v>
                </c:pt>
                <c:pt idx="799">
                  <c:v>7.3</c:v>
                </c:pt>
                <c:pt idx="800">
                  <c:v>7.3</c:v>
                </c:pt>
                <c:pt idx="801">
                  <c:v>7.3</c:v>
                </c:pt>
                <c:pt idx="802">
                  <c:v>7.3</c:v>
                </c:pt>
                <c:pt idx="803">
                  <c:v>7.3</c:v>
                </c:pt>
                <c:pt idx="804">
                  <c:v>7.3</c:v>
                </c:pt>
                <c:pt idx="805">
                  <c:v>7.3</c:v>
                </c:pt>
                <c:pt idx="806">
                  <c:v>7.3</c:v>
                </c:pt>
                <c:pt idx="807">
                  <c:v>7.3</c:v>
                </c:pt>
                <c:pt idx="808">
                  <c:v>7.3</c:v>
                </c:pt>
                <c:pt idx="809">
                  <c:v>7.3</c:v>
                </c:pt>
                <c:pt idx="810">
                  <c:v>7.3</c:v>
                </c:pt>
                <c:pt idx="811">
                  <c:v>7.3</c:v>
                </c:pt>
                <c:pt idx="812">
                  <c:v>7.3</c:v>
                </c:pt>
                <c:pt idx="813">
                  <c:v>7.3</c:v>
                </c:pt>
                <c:pt idx="814">
                  <c:v>7.3</c:v>
                </c:pt>
                <c:pt idx="815">
                  <c:v>7.3</c:v>
                </c:pt>
                <c:pt idx="816">
                  <c:v>7.3</c:v>
                </c:pt>
                <c:pt idx="817">
                  <c:v>7.3</c:v>
                </c:pt>
                <c:pt idx="818">
                  <c:v>7.3</c:v>
                </c:pt>
                <c:pt idx="819">
                  <c:v>7.3</c:v>
                </c:pt>
                <c:pt idx="820">
                  <c:v>7.3</c:v>
                </c:pt>
                <c:pt idx="821">
                  <c:v>7.3</c:v>
                </c:pt>
                <c:pt idx="822">
                  <c:v>7.3</c:v>
                </c:pt>
                <c:pt idx="823">
                  <c:v>7.3</c:v>
                </c:pt>
                <c:pt idx="824">
                  <c:v>7.3</c:v>
                </c:pt>
                <c:pt idx="825">
                  <c:v>7.3</c:v>
                </c:pt>
                <c:pt idx="826">
                  <c:v>7.3</c:v>
                </c:pt>
                <c:pt idx="827">
                  <c:v>7.3</c:v>
                </c:pt>
                <c:pt idx="828">
                  <c:v>7.3</c:v>
                </c:pt>
                <c:pt idx="829">
                  <c:v>7.3</c:v>
                </c:pt>
                <c:pt idx="830">
                  <c:v>7.3</c:v>
                </c:pt>
                <c:pt idx="831">
                  <c:v>7.3</c:v>
                </c:pt>
                <c:pt idx="832">
                  <c:v>7.3</c:v>
                </c:pt>
                <c:pt idx="833">
                  <c:v>7.3</c:v>
                </c:pt>
                <c:pt idx="834">
                  <c:v>7.3</c:v>
                </c:pt>
                <c:pt idx="835">
                  <c:v>7.3</c:v>
                </c:pt>
                <c:pt idx="836">
                  <c:v>7.3</c:v>
                </c:pt>
                <c:pt idx="837">
                  <c:v>7.3</c:v>
                </c:pt>
                <c:pt idx="838">
                  <c:v>7.3</c:v>
                </c:pt>
                <c:pt idx="839">
                  <c:v>7.3</c:v>
                </c:pt>
                <c:pt idx="840">
                  <c:v>7.3</c:v>
                </c:pt>
                <c:pt idx="841">
                  <c:v>7.3</c:v>
                </c:pt>
                <c:pt idx="842">
                  <c:v>7.3</c:v>
                </c:pt>
                <c:pt idx="843">
                  <c:v>7.3</c:v>
                </c:pt>
                <c:pt idx="844">
                  <c:v>7.3</c:v>
                </c:pt>
                <c:pt idx="845">
                  <c:v>7.3</c:v>
                </c:pt>
                <c:pt idx="846">
                  <c:v>7.3</c:v>
                </c:pt>
                <c:pt idx="847">
                  <c:v>7.3</c:v>
                </c:pt>
                <c:pt idx="848">
                  <c:v>7.3</c:v>
                </c:pt>
                <c:pt idx="849">
                  <c:v>7.3</c:v>
                </c:pt>
                <c:pt idx="850">
                  <c:v>7.3</c:v>
                </c:pt>
                <c:pt idx="851">
                  <c:v>7.3</c:v>
                </c:pt>
                <c:pt idx="852">
                  <c:v>7.3</c:v>
                </c:pt>
                <c:pt idx="853">
                  <c:v>7.3</c:v>
                </c:pt>
                <c:pt idx="854">
                  <c:v>7.3</c:v>
                </c:pt>
                <c:pt idx="855">
                  <c:v>7.3</c:v>
                </c:pt>
                <c:pt idx="856">
                  <c:v>7.3</c:v>
                </c:pt>
                <c:pt idx="857">
                  <c:v>7.3</c:v>
                </c:pt>
                <c:pt idx="858">
                  <c:v>7.3</c:v>
                </c:pt>
                <c:pt idx="859">
                  <c:v>7.3</c:v>
                </c:pt>
                <c:pt idx="860">
                  <c:v>7.3</c:v>
                </c:pt>
                <c:pt idx="861">
                  <c:v>7.3</c:v>
                </c:pt>
                <c:pt idx="862">
                  <c:v>7.3</c:v>
                </c:pt>
                <c:pt idx="863">
                  <c:v>7.3</c:v>
                </c:pt>
                <c:pt idx="864">
                  <c:v>7.3</c:v>
                </c:pt>
                <c:pt idx="865">
                  <c:v>7.3</c:v>
                </c:pt>
                <c:pt idx="866">
                  <c:v>7.3</c:v>
                </c:pt>
                <c:pt idx="867">
                  <c:v>7.3</c:v>
                </c:pt>
                <c:pt idx="868">
                  <c:v>7.3</c:v>
                </c:pt>
                <c:pt idx="869">
                  <c:v>7.3</c:v>
                </c:pt>
                <c:pt idx="870">
                  <c:v>7.3</c:v>
                </c:pt>
                <c:pt idx="871">
                  <c:v>7.3</c:v>
                </c:pt>
                <c:pt idx="872">
                  <c:v>7.3</c:v>
                </c:pt>
                <c:pt idx="873">
                  <c:v>7.3</c:v>
                </c:pt>
                <c:pt idx="874">
                  <c:v>7.3</c:v>
                </c:pt>
                <c:pt idx="875">
                  <c:v>7.3</c:v>
                </c:pt>
                <c:pt idx="876">
                  <c:v>7.3</c:v>
                </c:pt>
                <c:pt idx="877">
                  <c:v>7.3</c:v>
                </c:pt>
                <c:pt idx="878">
                  <c:v>7.3</c:v>
                </c:pt>
                <c:pt idx="879">
                  <c:v>7.3</c:v>
                </c:pt>
                <c:pt idx="880">
                  <c:v>7.3</c:v>
                </c:pt>
                <c:pt idx="881">
                  <c:v>7.3</c:v>
                </c:pt>
                <c:pt idx="882">
                  <c:v>7.3</c:v>
                </c:pt>
                <c:pt idx="883">
                  <c:v>7.3</c:v>
                </c:pt>
                <c:pt idx="884">
                  <c:v>7.3</c:v>
                </c:pt>
                <c:pt idx="885">
                  <c:v>7.2</c:v>
                </c:pt>
                <c:pt idx="886">
                  <c:v>7.2</c:v>
                </c:pt>
                <c:pt idx="887">
                  <c:v>7.2</c:v>
                </c:pt>
                <c:pt idx="888">
                  <c:v>7.2</c:v>
                </c:pt>
                <c:pt idx="889">
                  <c:v>7.2</c:v>
                </c:pt>
                <c:pt idx="890">
                  <c:v>7.2</c:v>
                </c:pt>
                <c:pt idx="891">
                  <c:v>7.2</c:v>
                </c:pt>
                <c:pt idx="892">
                  <c:v>7.2</c:v>
                </c:pt>
                <c:pt idx="893">
                  <c:v>7.2</c:v>
                </c:pt>
                <c:pt idx="894">
                  <c:v>7.2</c:v>
                </c:pt>
                <c:pt idx="895">
                  <c:v>7.2</c:v>
                </c:pt>
                <c:pt idx="896">
                  <c:v>7.2</c:v>
                </c:pt>
                <c:pt idx="897">
                  <c:v>7.2</c:v>
                </c:pt>
                <c:pt idx="898">
                  <c:v>7.2</c:v>
                </c:pt>
                <c:pt idx="899">
                  <c:v>7.2</c:v>
                </c:pt>
                <c:pt idx="900">
                  <c:v>7.2</c:v>
                </c:pt>
                <c:pt idx="901">
                  <c:v>7.2</c:v>
                </c:pt>
                <c:pt idx="902">
                  <c:v>7.2</c:v>
                </c:pt>
                <c:pt idx="903">
                  <c:v>7.2</c:v>
                </c:pt>
                <c:pt idx="904">
                  <c:v>7.2</c:v>
                </c:pt>
                <c:pt idx="905">
                  <c:v>7.2</c:v>
                </c:pt>
                <c:pt idx="906">
                  <c:v>7.2</c:v>
                </c:pt>
                <c:pt idx="907">
                  <c:v>7.2</c:v>
                </c:pt>
                <c:pt idx="908">
                  <c:v>7.2</c:v>
                </c:pt>
                <c:pt idx="909">
                  <c:v>7.2</c:v>
                </c:pt>
                <c:pt idx="910">
                  <c:v>7.2</c:v>
                </c:pt>
                <c:pt idx="911">
                  <c:v>7.2</c:v>
                </c:pt>
                <c:pt idx="912">
                  <c:v>7.2</c:v>
                </c:pt>
                <c:pt idx="913">
                  <c:v>7.2</c:v>
                </c:pt>
                <c:pt idx="914">
                  <c:v>7.2</c:v>
                </c:pt>
                <c:pt idx="915">
                  <c:v>7.2</c:v>
                </c:pt>
                <c:pt idx="916">
                  <c:v>7.2</c:v>
                </c:pt>
                <c:pt idx="917">
                  <c:v>7.2</c:v>
                </c:pt>
                <c:pt idx="918">
                  <c:v>7.2</c:v>
                </c:pt>
                <c:pt idx="919">
                  <c:v>7.2</c:v>
                </c:pt>
                <c:pt idx="920">
                  <c:v>7.2</c:v>
                </c:pt>
                <c:pt idx="921">
                  <c:v>7.2</c:v>
                </c:pt>
                <c:pt idx="922">
                  <c:v>7.2</c:v>
                </c:pt>
                <c:pt idx="923">
                  <c:v>7.2</c:v>
                </c:pt>
                <c:pt idx="924">
                  <c:v>7.2</c:v>
                </c:pt>
                <c:pt idx="925">
                  <c:v>7.2</c:v>
                </c:pt>
                <c:pt idx="926">
                  <c:v>7.2</c:v>
                </c:pt>
                <c:pt idx="927">
                  <c:v>7.2</c:v>
                </c:pt>
                <c:pt idx="928">
                  <c:v>7.2</c:v>
                </c:pt>
                <c:pt idx="929">
                  <c:v>7.2</c:v>
                </c:pt>
                <c:pt idx="930">
                  <c:v>7.2</c:v>
                </c:pt>
                <c:pt idx="931">
                  <c:v>7.2</c:v>
                </c:pt>
                <c:pt idx="932">
                  <c:v>7.2</c:v>
                </c:pt>
                <c:pt idx="933">
                  <c:v>7.2</c:v>
                </c:pt>
                <c:pt idx="934">
                  <c:v>7.2</c:v>
                </c:pt>
                <c:pt idx="935">
                  <c:v>7.2</c:v>
                </c:pt>
                <c:pt idx="936">
                  <c:v>7.2</c:v>
                </c:pt>
                <c:pt idx="937">
                  <c:v>7.2</c:v>
                </c:pt>
                <c:pt idx="938">
                  <c:v>7.2</c:v>
                </c:pt>
                <c:pt idx="939">
                  <c:v>7.2</c:v>
                </c:pt>
                <c:pt idx="940">
                  <c:v>7.2</c:v>
                </c:pt>
                <c:pt idx="941">
                  <c:v>7.2</c:v>
                </c:pt>
                <c:pt idx="942">
                  <c:v>7.2</c:v>
                </c:pt>
                <c:pt idx="943">
                  <c:v>7.2</c:v>
                </c:pt>
                <c:pt idx="944">
                  <c:v>7.2</c:v>
                </c:pt>
                <c:pt idx="945">
                  <c:v>7.2</c:v>
                </c:pt>
                <c:pt idx="946">
                  <c:v>7.2</c:v>
                </c:pt>
                <c:pt idx="947">
                  <c:v>7.2</c:v>
                </c:pt>
                <c:pt idx="948">
                  <c:v>7.2</c:v>
                </c:pt>
                <c:pt idx="949">
                  <c:v>7.2</c:v>
                </c:pt>
                <c:pt idx="950">
                  <c:v>7.2</c:v>
                </c:pt>
                <c:pt idx="951">
                  <c:v>7.2</c:v>
                </c:pt>
                <c:pt idx="952">
                  <c:v>7.2</c:v>
                </c:pt>
                <c:pt idx="953">
                  <c:v>7.2</c:v>
                </c:pt>
                <c:pt idx="954">
                  <c:v>7.2</c:v>
                </c:pt>
                <c:pt idx="955">
                  <c:v>7.2</c:v>
                </c:pt>
                <c:pt idx="956">
                  <c:v>7.2</c:v>
                </c:pt>
                <c:pt idx="957">
                  <c:v>7.2</c:v>
                </c:pt>
                <c:pt idx="958">
                  <c:v>7.2</c:v>
                </c:pt>
                <c:pt idx="959">
                  <c:v>7.2</c:v>
                </c:pt>
                <c:pt idx="960">
                  <c:v>7.2</c:v>
                </c:pt>
                <c:pt idx="961">
                  <c:v>7.2</c:v>
                </c:pt>
                <c:pt idx="962">
                  <c:v>7.2</c:v>
                </c:pt>
                <c:pt idx="963">
                  <c:v>7.2</c:v>
                </c:pt>
                <c:pt idx="964">
                  <c:v>7.2</c:v>
                </c:pt>
                <c:pt idx="965">
                  <c:v>7.2</c:v>
                </c:pt>
                <c:pt idx="966">
                  <c:v>7.2</c:v>
                </c:pt>
                <c:pt idx="967">
                  <c:v>7.2</c:v>
                </c:pt>
                <c:pt idx="968">
                  <c:v>7.2</c:v>
                </c:pt>
                <c:pt idx="969">
                  <c:v>7.2</c:v>
                </c:pt>
                <c:pt idx="970">
                  <c:v>7.2</c:v>
                </c:pt>
                <c:pt idx="971">
                  <c:v>7.2</c:v>
                </c:pt>
                <c:pt idx="972">
                  <c:v>7.2</c:v>
                </c:pt>
                <c:pt idx="973">
                  <c:v>7.2</c:v>
                </c:pt>
                <c:pt idx="974">
                  <c:v>7.2</c:v>
                </c:pt>
                <c:pt idx="975">
                  <c:v>7.2</c:v>
                </c:pt>
                <c:pt idx="976">
                  <c:v>7.2</c:v>
                </c:pt>
                <c:pt idx="977">
                  <c:v>7.2</c:v>
                </c:pt>
                <c:pt idx="978">
                  <c:v>7.2</c:v>
                </c:pt>
                <c:pt idx="979">
                  <c:v>7.2</c:v>
                </c:pt>
                <c:pt idx="980">
                  <c:v>7.2</c:v>
                </c:pt>
                <c:pt idx="981">
                  <c:v>7.2</c:v>
                </c:pt>
                <c:pt idx="982">
                  <c:v>7.2</c:v>
                </c:pt>
                <c:pt idx="983">
                  <c:v>7.2</c:v>
                </c:pt>
                <c:pt idx="984">
                  <c:v>7.2</c:v>
                </c:pt>
                <c:pt idx="985">
                  <c:v>7.2</c:v>
                </c:pt>
                <c:pt idx="986">
                  <c:v>7.2</c:v>
                </c:pt>
                <c:pt idx="987">
                  <c:v>7.2</c:v>
                </c:pt>
                <c:pt idx="988">
                  <c:v>7.2</c:v>
                </c:pt>
                <c:pt idx="989">
                  <c:v>7.2</c:v>
                </c:pt>
                <c:pt idx="990">
                  <c:v>7.2</c:v>
                </c:pt>
                <c:pt idx="991">
                  <c:v>7.2</c:v>
                </c:pt>
                <c:pt idx="992">
                  <c:v>7.2</c:v>
                </c:pt>
                <c:pt idx="993">
                  <c:v>7.2</c:v>
                </c:pt>
                <c:pt idx="994">
                  <c:v>7.2</c:v>
                </c:pt>
                <c:pt idx="995">
                  <c:v>7.2</c:v>
                </c:pt>
                <c:pt idx="996">
                  <c:v>7.2</c:v>
                </c:pt>
                <c:pt idx="997">
                  <c:v>7.2</c:v>
                </c:pt>
                <c:pt idx="998">
                  <c:v>7.2</c:v>
                </c:pt>
                <c:pt idx="999">
                  <c:v>7.2</c:v>
                </c:pt>
                <c:pt idx="1000">
                  <c:v>7.2</c:v>
                </c:pt>
                <c:pt idx="1001">
                  <c:v>7.2</c:v>
                </c:pt>
                <c:pt idx="1002">
                  <c:v>7.2</c:v>
                </c:pt>
                <c:pt idx="1003">
                  <c:v>7.2</c:v>
                </c:pt>
                <c:pt idx="1004">
                  <c:v>7.2</c:v>
                </c:pt>
                <c:pt idx="1005">
                  <c:v>7.2</c:v>
                </c:pt>
                <c:pt idx="1006">
                  <c:v>7.2</c:v>
                </c:pt>
                <c:pt idx="1007">
                  <c:v>7.2</c:v>
                </c:pt>
                <c:pt idx="1008">
                  <c:v>7.2</c:v>
                </c:pt>
                <c:pt idx="1009">
                  <c:v>7.2</c:v>
                </c:pt>
                <c:pt idx="1010">
                  <c:v>7.2</c:v>
                </c:pt>
                <c:pt idx="1011">
                  <c:v>7.2</c:v>
                </c:pt>
                <c:pt idx="1012">
                  <c:v>7.2</c:v>
                </c:pt>
                <c:pt idx="1013">
                  <c:v>7.2</c:v>
                </c:pt>
                <c:pt idx="1014">
                  <c:v>7.2</c:v>
                </c:pt>
                <c:pt idx="1015">
                  <c:v>7.2</c:v>
                </c:pt>
                <c:pt idx="1016">
                  <c:v>7.2</c:v>
                </c:pt>
                <c:pt idx="1017">
                  <c:v>7.2</c:v>
                </c:pt>
                <c:pt idx="1018">
                  <c:v>7.2</c:v>
                </c:pt>
                <c:pt idx="1019">
                  <c:v>7.2</c:v>
                </c:pt>
                <c:pt idx="1020">
                  <c:v>7.2</c:v>
                </c:pt>
                <c:pt idx="1021">
                  <c:v>7.2</c:v>
                </c:pt>
                <c:pt idx="1022">
                  <c:v>7.2</c:v>
                </c:pt>
                <c:pt idx="1023">
                  <c:v>7.2</c:v>
                </c:pt>
                <c:pt idx="1024">
                  <c:v>7.2</c:v>
                </c:pt>
                <c:pt idx="1025">
                  <c:v>7.2</c:v>
                </c:pt>
                <c:pt idx="1026">
                  <c:v>7.2</c:v>
                </c:pt>
                <c:pt idx="1027">
                  <c:v>7.2</c:v>
                </c:pt>
                <c:pt idx="1028">
                  <c:v>7.1</c:v>
                </c:pt>
                <c:pt idx="1029">
                  <c:v>7.1</c:v>
                </c:pt>
                <c:pt idx="1030">
                  <c:v>7.1</c:v>
                </c:pt>
                <c:pt idx="1031">
                  <c:v>7.1</c:v>
                </c:pt>
                <c:pt idx="1032">
                  <c:v>7.1</c:v>
                </c:pt>
                <c:pt idx="1033">
                  <c:v>7.1</c:v>
                </c:pt>
                <c:pt idx="1034">
                  <c:v>7.1</c:v>
                </c:pt>
                <c:pt idx="1035">
                  <c:v>7.1</c:v>
                </c:pt>
                <c:pt idx="1036">
                  <c:v>7.1</c:v>
                </c:pt>
                <c:pt idx="1037">
                  <c:v>7.1</c:v>
                </c:pt>
                <c:pt idx="1038">
                  <c:v>7.1</c:v>
                </c:pt>
                <c:pt idx="1039">
                  <c:v>7.1</c:v>
                </c:pt>
                <c:pt idx="1040">
                  <c:v>7.1</c:v>
                </c:pt>
                <c:pt idx="1041">
                  <c:v>7.1</c:v>
                </c:pt>
                <c:pt idx="1042">
                  <c:v>7.1</c:v>
                </c:pt>
                <c:pt idx="1043">
                  <c:v>7.1</c:v>
                </c:pt>
                <c:pt idx="1044">
                  <c:v>7.1</c:v>
                </c:pt>
                <c:pt idx="1045">
                  <c:v>7.1</c:v>
                </c:pt>
                <c:pt idx="1046">
                  <c:v>7.1</c:v>
                </c:pt>
                <c:pt idx="1047">
                  <c:v>7.1</c:v>
                </c:pt>
                <c:pt idx="1048">
                  <c:v>7.1</c:v>
                </c:pt>
                <c:pt idx="1049">
                  <c:v>7.1</c:v>
                </c:pt>
                <c:pt idx="1050">
                  <c:v>7.1</c:v>
                </c:pt>
                <c:pt idx="1051">
                  <c:v>7.1</c:v>
                </c:pt>
                <c:pt idx="1052">
                  <c:v>7.1</c:v>
                </c:pt>
                <c:pt idx="1053">
                  <c:v>7.1</c:v>
                </c:pt>
                <c:pt idx="1054">
                  <c:v>7.1</c:v>
                </c:pt>
                <c:pt idx="1055">
                  <c:v>7.1</c:v>
                </c:pt>
                <c:pt idx="1056">
                  <c:v>7.1</c:v>
                </c:pt>
                <c:pt idx="1057">
                  <c:v>7.1</c:v>
                </c:pt>
                <c:pt idx="1058">
                  <c:v>7.1</c:v>
                </c:pt>
                <c:pt idx="1059">
                  <c:v>7.1</c:v>
                </c:pt>
                <c:pt idx="1060">
                  <c:v>7.1</c:v>
                </c:pt>
                <c:pt idx="1061">
                  <c:v>7.1</c:v>
                </c:pt>
                <c:pt idx="1062">
                  <c:v>7.1</c:v>
                </c:pt>
                <c:pt idx="1063">
                  <c:v>7.1</c:v>
                </c:pt>
                <c:pt idx="1064">
                  <c:v>7.1</c:v>
                </c:pt>
                <c:pt idx="1065">
                  <c:v>7.1</c:v>
                </c:pt>
                <c:pt idx="1066">
                  <c:v>7.1</c:v>
                </c:pt>
                <c:pt idx="1067">
                  <c:v>7.1</c:v>
                </c:pt>
                <c:pt idx="1068">
                  <c:v>7.1</c:v>
                </c:pt>
                <c:pt idx="1069">
                  <c:v>7.1</c:v>
                </c:pt>
                <c:pt idx="1070">
                  <c:v>7.1</c:v>
                </c:pt>
                <c:pt idx="1071">
                  <c:v>7.1</c:v>
                </c:pt>
                <c:pt idx="1072">
                  <c:v>7.1</c:v>
                </c:pt>
                <c:pt idx="1073">
                  <c:v>7.1</c:v>
                </c:pt>
                <c:pt idx="1074">
                  <c:v>7.1</c:v>
                </c:pt>
                <c:pt idx="1075">
                  <c:v>7.1</c:v>
                </c:pt>
                <c:pt idx="1076">
                  <c:v>7.1</c:v>
                </c:pt>
                <c:pt idx="1077">
                  <c:v>7.1</c:v>
                </c:pt>
                <c:pt idx="1078">
                  <c:v>7.1</c:v>
                </c:pt>
                <c:pt idx="1079">
                  <c:v>7.1</c:v>
                </c:pt>
                <c:pt idx="1080">
                  <c:v>7.1</c:v>
                </c:pt>
                <c:pt idx="1081">
                  <c:v>7.1</c:v>
                </c:pt>
                <c:pt idx="1082">
                  <c:v>7.1</c:v>
                </c:pt>
                <c:pt idx="1083">
                  <c:v>7.1</c:v>
                </c:pt>
                <c:pt idx="1084">
                  <c:v>7.1</c:v>
                </c:pt>
                <c:pt idx="1085">
                  <c:v>7.1</c:v>
                </c:pt>
                <c:pt idx="1086">
                  <c:v>7.1</c:v>
                </c:pt>
                <c:pt idx="1087">
                  <c:v>7.1</c:v>
                </c:pt>
                <c:pt idx="1088">
                  <c:v>7.1</c:v>
                </c:pt>
                <c:pt idx="1089">
                  <c:v>7.1</c:v>
                </c:pt>
                <c:pt idx="1090">
                  <c:v>7.1</c:v>
                </c:pt>
                <c:pt idx="1091">
                  <c:v>7.1</c:v>
                </c:pt>
                <c:pt idx="1092">
                  <c:v>7.1</c:v>
                </c:pt>
                <c:pt idx="1093">
                  <c:v>7.1</c:v>
                </c:pt>
                <c:pt idx="1094">
                  <c:v>7.1</c:v>
                </c:pt>
                <c:pt idx="1095">
                  <c:v>7.1</c:v>
                </c:pt>
                <c:pt idx="1096">
                  <c:v>7.1</c:v>
                </c:pt>
                <c:pt idx="1097">
                  <c:v>7.1</c:v>
                </c:pt>
                <c:pt idx="1098">
                  <c:v>7.1</c:v>
                </c:pt>
                <c:pt idx="1099">
                  <c:v>7.1</c:v>
                </c:pt>
                <c:pt idx="1100">
                  <c:v>7.1</c:v>
                </c:pt>
                <c:pt idx="1101">
                  <c:v>7.1</c:v>
                </c:pt>
                <c:pt idx="1102">
                  <c:v>7.1</c:v>
                </c:pt>
                <c:pt idx="1103">
                  <c:v>7.1</c:v>
                </c:pt>
                <c:pt idx="1104">
                  <c:v>7.1</c:v>
                </c:pt>
                <c:pt idx="1105">
                  <c:v>7.1</c:v>
                </c:pt>
                <c:pt idx="1106">
                  <c:v>7.1</c:v>
                </c:pt>
                <c:pt idx="1107">
                  <c:v>7.1</c:v>
                </c:pt>
                <c:pt idx="1108">
                  <c:v>7.1</c:v>
                </c:pt>
                <c:pt idx="1109">
                  <c:v>7.1</c:v>
                </c:pt>
                <c:pt idx="1110">
                  <c:v>7.1</c:v>
                </c:pt>
                <c:pt idx="1111">
                  <c:v>7.1</c:v>
                </c:pt>
                <c:pt idx="1112">
                  <c:v>7.1</c:v>
                </c:pt>
                <c:pt idx="1113">
                  <c:v>7.1</c:v>
                </c:pt>
                <c:pt idx="1114">
                  <c:v>7.1</c:v>
                </c:pt>
                <c:pt idx="1115">
                  <c:v>7.1</c:v>
                </c:pt>
                <c:pt idx="1116">
                  <c:v>7.1</c:v>
                </c:pt>
                <c:pt idx="1117">
                  <c:v>7.1</c:v>
                </c:pt>
                <c:pt idx="1118">
                  <c:v>7.1</c:v>
                </c:pt>
                <c:pt idx="1119">
                  <c:v>7.1</c:v>
                </c:pt>
                <c:pt idx="1120">
                  <c:v>7.1</c:v>
                </c:pt>
                <c:pt idx="1121">
                  <c:v>7.1</c:v>
                </c:pt>
                <c:pt idx="1122">
                  <c:v>7.1</c:v>
                </c:pt>
                <c:pt idx="1123">
                  <c:v>7.1</c:v>
                </c:pt>
                <c:pt idx="1124">
                  <c:v>7.1</c:v>
                </c:pt>
                <c:pt idx="1125">
                  <c:v>7.1</c:v>
                </c:pt>
                <c:pt idx="1126">
                  <c:v>7.1</c:v>
                </c:pt>
                <c:pt idx="1127">
                  <c:v>7.1</c:v>
                </c:pt>
                <c:pt idx="1128">
                  <c:v>7.1</c:v>
                </c:pt>
                <c:pt idx="1129">
                  <c:v>7.1</c:v>
                </c:pt>
                <c:pt idx="1130">
                  <c:v>7.1</c:v>
                </c:pt>
                <c:pt idx="1131">
                  <c:v>7.1</c:v>
                </c:pt>
                <c:pt idx="1132">
                  <c:v>7.1</c:v>
                </c:pt>
                <c:pt idx="1133">
                  <c:v>7.1</c:v>
                </c:pt>
                <c:pt idx="1134">
                  <c:v>7.1</c:v>
                </c:pt>
                <c:pt idx="1135">
                  <c:v>7.1</c:v>
                </c:pt>
                <c:pt idx="1136">
                  <c:v>7.1</c:v>
                </c:pt>
                <c:pt idx="1137">
                  <c:v>7.1</c:v>
                </c:pt>
                <c:pt idx="1138">
                  <c:v>7.1</c:v>
                </c:pt>
                <c:pt idx="1139">
                  <c:v>7.1</c:v>
                </c:pt>
                <c:pt idx="1140">
                  <c:v>7.1</c:v>
                </c:pt>
                <c:pt idx="1141">
                  <c:v>7.1</c:v>
                </c:pt>
                <c:pt idx="1142">
                  <c:v>7.1</c:v>
                </c:pt>
                <c:pt idx="1143">
                  <c:v>7.1</c:v>
                </c:pt>
                <c:pt idx="1144">
                  <c:v>7.1</c:v>
                </c:pt>
                <c:pt idx="1145">
                  <c:v>7.1</c:v>
                </c:pt>
                <c:pt idx="1146">
                  <c:v>7.1</c:v>
                </c:pt>
                <c:pt idx="1147">
                  <c:v>7.1</c:v>
                </c:pt>
                <c:pt idx="1148">
                  <c:v>7.1</c:v>
                </c:pt>
                <c:pt idx="1149">
                  <c:v>7.1</c:v>
                </c:pt>
                <c:pt idx="1150">
                  <c:v>7.1</c:v>
                </c:pt>
                <c:pt idx="1151">
                  <c:v>7.1</c:v>
                </c:pt>
                <c:pt idx="1152">
                  <c:v>7.1</c:v>
                </c:pt>
                <c:pt idx="1153">
                  <c:v>7.1</c:v>
                </c:pt>
                <c:pt idx="1154">
                  <c:v>7.1</c:v>
                </c:pt>
                <c:pt idx="1155">
                  <c:v>7.1</c:v>
                </c:pt>
                <c:pt idx="1156">
                  <c:v>7.1</c:v>
                </c:pt>
                <c:pt idx="1157">
                  <c:v>7.1</c:v>
                </c:pt>
                <c:pt idx="1158">
                  <c:v>7.1</c:v>
                </c:pt>
                <c:pt idx="1159">
                  <c:v>7.1</c:v>
                </c:pt>
                <c:pt idx="1160">
                  <c:v>7.1</c:v>
                </c:pt>
                <c:pt idx="1161">
                  <c:v>7.1</c:v>
                </c:pt>
                <c:pt idx="1162">
                  <c:v>7.1</c:v>
                </c:pt>
                <c:pt idx="1163">
                  <c:v>7.1</c:v>
                </c:pt>
                <c:pt idx="1164">
                  <c:v>7.1</c:v>
                </c:pt>
                <c:pt idx="1165">
                  <c:v>7.1</c:v>
                </c:pt>
                <c:pt idx="1166">
                  <c:v>7.1</c:v>
                </c:pt>
                <c:pt idx="1167">
                  <c:v>7.1</c:v>
                </c:pt>
                <c:pt idx="1168">
                  <c:v>7.1</c:v>
                </c:pt>
                <c:pt idx="1169">
                  <c:v>7.1</c:v>
                </c:pt>
                <c:pt idx="1170">
                  <c:v>7.1</c:v>
                </c:pt>
                <c:pt idx="1171">
                  <c:v>7.1</c:v>
                </c:pt>
                <c:pt idx="1172">
                  <c:v>7.1</c:v>
                </c:pt>
                <c:pt idx="1173">
                  <c:v>7</c:v>
                </c:pt>
                <c:pt idx="1174">
                  <c:v>7</c:v>
                </c:pt>
                <c:pt idx="1175">
                  <c:v>7</c:v>
                </c:pt>
                <c:pt idx="1176">
                  <c:v>7</c:v>
                </c:pt>
                <c:pt idx="1177">
                  <c:v>7</c:v>
                </c:pt>
                <c:pt idx="1178">
                  <c:v>7</c:v>
                </c:pt>
                <c:pt idx="1179">
                  <c:v>7</c:v>
                </c:pt>
                <c:pt idx="1180">
                  <c:v>7</c:v>
                </c:pt>
                <c:pt idx="1181">
                  <c:v>7</c:v>
                </c:pt>
                <c:pt idx="1182">
                  <c:v>7</c:v>
                </c:pt>
                <c:pt idx="1183">
                  <c:v>7</c:v>
                </c:pt>
                <c:pt idx="1184">
                  <c:v>7</c:v>
                </c:pt>
                <c:pt idx="1185">
                  <c:v>7</c:v>
                </c:pt>
                <c:pt idx="1186">
                  <c:v>7</c:v>
                </c:pt>
                <c:pt idx="1187">
                  <c:v>7</c:v>
                </c:pt>
                <c:pt idx="1188">
                  <c:v>7</c:v>
                </c:pt>
                <c:pt idx="1189">
                  <c:v>7</c:v>
                </c:pt>
                <c:pt idx="1190">
                  <c:v>7</c:v>
                </c:pt>
                <c:pt idx="1191">
                  <c:v>7</c:v>
                </c:pt>
                <c:pt idx="1192">
                  <c:v>7</c:v>
                </c:pt>
                <c:pt idx="1193">
                  <c:v>7</c:v>
                </c:pt>
                <c:pt idx="1194">
                  <c:v>7</c:v>
                </c:pt>
                <c:pt idx="1195">
                  <c:v>7</c:v>
                </c:pt>
                <c:pt idx="1196">
                  <c:v>7</c:v>
                </c:pt>
                <c:pt idx="1197">
                  <c:v>7</c:v>
                </c:pt>
                <c:pt idx="1198">
                  <c:v>7</c:v>
                </c:pt>
                <c:pt idx="1199">
                  <c:v>7</c:v>
                </c:pt>
                <c:pt idx="1200">
                  <c:v>7</c:v>
                </c:pt>
                <c:pt idx="1201">
                  <c:v>7</c:v>
                </c:pt>
                <c:pt idx="1202">
                  <c:v>7</c:v>
                </c:pt>
                <c:pt idx="1203">
                  <c:v>7</c:v>
                </c:pt>
                <c:pt idx="1204">
                  <c:v>7</c:v>
                </c:pt>
                <c:pt idx="1205">
                  <c:v>7</c:v>
                </c:pt>
                <c:pt idx="1206">
                  <c:v>7</c:v>
                </c:pt>
                <c:pt idx="1207">
                  <c:v>7</c:v>
                </c:pt>
                <c:pt idx="1208">
                  <c:v>7</c:v>
                </c:pt>
                <c:pt idx="1209">
                  <c:v>7</c:v>
                </c:pt>
                <c:pt idx="1210">
                  <c:v>7</c:v>
                </c:pt>
                <c:pt idx="1211">
                  <c:v>7</c:v>
                </c:pt>
                <c:pt idx="1212">
                  <c:v>7</c:v>
                </c:pt>
                <c:pt idx="1213">
                  <c:v>7</c:v>
                </c:pt>
                <c:pt idx="1214">
                  <c:v>7</c:v>
                </c:pt>
                <c:pt idx="1215">
                  <c:v>7</c:v>
                </c:pt>
                <c:pt idx="1216">
                  <c:v>7</c:v>
                </c:pt>
                <c:pt idx="1217">
                  <c:v>7</c:v>
                </c:pt>
                <c:pt idx="1218">
                  <c:v>7</c:v>
                </c:pt>
                <c:pt idx="1219">
                  <c:v>7</c:v>
                </c:pt>
                <c:pt idx="1220">
                  <c:v>7</c:v>
                </c:pt>
                <c:pt idx="1221">
                  <c:v>7</c:v>
                </c:pt>
                <c:pt idx="1222">
                  <c:v>7</c:v>
                </c:pt>
                <c:pt idx="1223">
                  <c:v>7</c:v>
                </c:pt>
                <c:pt idx="1224">
                  <c:v>7</c:v>
                </c:pt>
                <c:pt idx="1225">
                  <c:v>7</c:v>
                </c:pt>
                <c:pt idx="1226">
                  <c:v>7</c:v>
                </c:pt>
                <c:pt idx="1227">
                  <c:v>7</c:v>
                </c:pt>
                <c:pt idx="1228">
                  <c:v>7</c:v>
                </c:pt>
                <c:pt idx="1229">
                  <c:v>7</c:v>
                </c:pt>
                <c:pt idx="1230">
                  <c:v>7</c:v>
                </c:pt>
                <c:pt idx="1231">
                  <c:v>7</c:v>
                </c:pt>
                <c:pt idx="1232">
                  <c:v>7</c:v>
                </c:pt>
                <c:pt idx="1233">
                  <c:v>7</c:v>
                </c:pt>
                <c:pt idx="1234">
                  <c:v>7</c:v>
                </c:pt>
                <c:pt idx="1235">
                  <c:v>7</c:v>
                </c:pt>
                <c:pt idx="1236">
                  <c:v>7</c:v>
                </c:pt>
                <c:pt idx="1237">
                  <c:v>7</c:v>
                </c:pt>
                <c:pt idx="1238">
                  <c:v>7</c:v>
                </c:pt>
                <c:pt idx="1239">
                  <c:v>7</c:v>
                </c:pt>
                <c:pt idx="1240">
                  <c:v>7</c:v>
                </c:pt>
                <c:pt idx="1241">
                  <c:v>7</c:v>
                </c:pt>
                <c:pt idx="1242">
                  <c:v>7</c:v>
                </c:pt>
                <c:pt idx="1243">
                  <c:v>7</c:v>
                </c:pt>
                <c:pt idx="1244">
                  <c:v>7</c:v>
                </c:pt>
                <c:pt idx="1245">
                  <c:v>7</c:v>
                </c:pt>
                <c:pt idx="1246">
                  <c:v>7</c:v>
                </c:pt>
                <c:pt idx="1247">
                  <c:v>7</c:v>
                </c:pt>
                <c:pt idx="1248">
                  <c:v>7</c:v>
                </c:pt>
                <c:pt idx="1249">
                  <c:v>7</c:v>
                </c:pt>
                <c:pt idx="1250">
                  <c:v>7</c:v>
                </c:pt>
                <c:pt idx="1251">
                  <c:v>7</c:v>
                </c:pt>
                <c:pt idx="1252">
                  <c:v>7</c:v>
                </c:pt>
                <c:pt idx="1253">
                  <c:v>7</c:v>
                </c:pt>
                <c:pt idx="1254">
                  <c:v>7</c:v>
                </c:pt>
                <c:pt idx="1255">
                  <c:v>7</c:v>
                </c:pt>
                <c:pt idx="1256">
                  <c:v>7</c:v>
                </c:pt>
                <c:pt idx="1257">
                  <c:v>7</c:v>
                </c:pt>
                <c:pt idx="1258">
                  <c:v>7</c:v>
                </c:pt>
                <c:pt idx="1259">
                  <c:v>7</c:v>
                </c:pt>
                <c:pt idx="1260">
                  <c:v>7</c:v>
                </c:pt>
                <c:pt idx="1261">
                  <c:v>7</c:v>
                </c:pt>
                <c:pt idx="1262">
                  <c:v>7</c:v>
                </c:pt>
                <c:pt idx="1263">
                  <c:v>7</c:v>
                </c:pt>
                <c:pt idx="1264">
                  <c:v>7</c:v>
                </c:pt>
                <c:pt idx="1265">
                  <c:v>7</c:v>
                </c:pt>
                <c:pt idx="1266">
                  <c:v>7</c:v>
                </c:pt>
                <c:pt idx="1267">
                  <c:v>7</c:v>
                </c:pt>
                <c:pt idx="1268">
                  <c:v>7</c:v>
                </c:pt>
                <c:pt idx="1269">
                  <c:v>7</c:v>
                </c:pt>
                <c:pt idx="1270">
                  <c:v>7</c:v>
                </c:pt>
                <c:pt idx="1271">
                  <c:v>7</c:v>
                </c:pt>
                <c:pt idx="1272">
                  <c:v>7</c:v>
                </c:pt>
                <c:pt idx="1273">
                  <c:v>7</c:v>
                </c:pt>
                <c:pt idx="1274">
                  <c:v>7</c:v>
                </c:pt>
                <c:pt idx="1275">
                  <c:v>7</c:v>
                </c:pt>
                <c:pt idx="1276">
                  <c:v>7</c:v>
                </c:pt>
                <c:pt idx="1277">
                  <c:v>7</c:v>
                </c:pt>
                <c:pt idx="1278">
                  <c:v>7</c:v>
                </c:pt>
                <c:pt idx="1279">
                  <c:v>7</c:v>
                </c:pt>
                <c:pt idx="1280">
                  <c:v>7</c:v>
                </c:pt>
                <c:pt idx="1281">
                  <c:v>7</c:v>
                </c:pt>
                <c:pt idx="1282">
                  <c:v>7</c:v>
                </c:pt>
                <c:pt idx="1283">
                  <c:v>7</c:v>
                </c:pt>
                <c:pt idx="1284">
                  <c:v>7</c:v>
                </c:pt>
                <c:pt idx="1285">
                  <c:v>7</c:v>
                </c:pt>
                <c:pt idx="1286">
                  <c:v>7</c:v>
                </c:pt>
                <c:pt idx="1287">
                  <c:v>7</c:v>
                </c:pt>
                <c:pt idx="1288">
                  <c:v>7</c:v>
                </c:pt>
                <c:pt idx="1289">
                  <c:v>7</c:v>
                </c:pt>
                <c:pt idx="1290">
                  <c:v>7</c:v>
                </c:pt>
                <c:pt idx="1291">
                  <c:v>7</c:v>
                </c:pt>
                <c:pt idx="1292">
                  <c:v>7</c:v>
                </c:pt>
                <c:pt idx="1293">
                  <c:v>7</c:v>
                </c:pt>
                <c:pt idx="1294">
                  <c:v>7</c:v>
                </c:pt>
                <c:pt idx="1295">
                  <c:v>7</c:v>
                </c:pt>
                <c:pt idx="1296">
                  <c:v>7</c:v>
                </c:pt>
                <c:pt idx="1297">
                  <c:v>7</c:v>
                </c:pt>
                <c:pt idx="1298">
                  <c:v>7</c:v>
                </c:pt>
                <c:pt idx="1299">
                  <c:v>7</c:v>
                </c:pt>
                <c:pt idx="1300">
                  <c:v>7</c:v>
                </c:pt>
                <c:pt idx="1301">
                  <c:v>7</c:v>
                </c:pt>
                <c:pt idx="1302">
                  <c:v>7</c:v>
                </c:pt>
                <c:pt idx="1303">
                  <c:v>7</c:v>
                </c:pt>
                <c:pt idx="1304">
                  <c:v>7</c:v>
                </c:pt>
                <c:pt idx="1305">
                  <c:v>7</c:v>
                </c:pt>
                <c:pt idx="1306">
                  <c:v>7</c:v>
                </c:pt>
                <c:pt idx="1307">
                  <c:v>7</c:v>
                </c:pt>
                <c:pt idx="1308">
                  <c:v>7</c:v>
                </c:pt>
                <c:pt idx="1309">
                  <c:v>7</c:v>
                </c:pt>
                <c:pt idx="1310">
                  <c:v>7</c:v>
                </c:pt>
                <c:pt idx="1311">
                  <c:v>7</c:v>
                </c:pt>
                <c:pt idx="1312">
                  <c:v>7</c:v>
                </c:pt>
                <c:pt idx="1313">
                  <c:v>7</c:v>
                </c:pt>
                <c:pt idx="1314">
                  <c:v>7</c:v>
                </c:pt>
                <c:pt idx="1315">
                  <c:v>7</c:v>
                </c:pt>
                <c:pt idx="1316">
                  <c:v>7</c:v>
                </c:pt>
                <c:pt idx="1317">
                  <c:v>6.9</c:v>
                </c:pt>
                <c:pt idx="1318">
                  <c:v>6.9</c:v>
                </c:pt>
                <c:pt idx="1319">
                  <c:v>6.9</c:v>
                </c:pt>
                <c:pt idx="1320">
                  <c:v>6.9</c:v>
                </c:pt>
                <c:pt idx="1321">
                  <c:v>6.9</c:v>
                </c:pt>
                <c:pt idx="1322">
                  <c:v>6.9</c:v>
                </c:pt>
                <c:pt idx="1323">
                  <c:v>6.9</c:v>
                </c:pt>
                <c:pt idx="1324">
                  <c:v>6.9</c:v>
                </c:pt>
                <c:pt idx="1325">
                  <c:v>6.9</c:v>
                </c:pt>
                <c:pt idx="1326">
                  <c:v>6.9</c:v>
                </c:pt>
                <c:pt idx="1327">
                  <c:v>6.9</c:v>
                </c:pt>
                <c:pt idx="1328">
                  <c:v>6.9</c:v>
                </c:pt>
                <c:pt idx="1329">
                  <c:v>6.9</c:v>
                </c:pt>
                <c:pt idx="1330">
                  <c:v>6.9</c:v>
                </c:pt>
                <c:pt idx="1331">
                  <c:v>6.9</c:v>
                </c:pt>
                <c:pt idx="1332">
                  <c:v>6.9</c:v>
                </c:pt>
                <c:pt idx="1333">
                  <c:v>6.9</c:v>
                </c:pt>
                <c:pt idx="1334">
                  <c:v>6.9</c:v>
                </c:pt>
                <c:pt idx="1335">
                  <c:v>6.9</c:v>
                </c:pt>
                <c:pt idx="1336">
                  <c:v>6.9</c:v>
                </c:pt>
                <c:pt idx="1337">
                  <c:v>6.9</c:v>
                </c:pt>
                <c:pt idx="1338">
                  <c:v>6.9</c:v>
                </c:pt>
                <c:pt idx="1339">
                  <c:v>6.9</c:v>
                </c:pt>
                <c:pt idx="1340">
                  <c:v>6.9</c:v>
                </c:pt>
                <c:pt idx="1341">
                  <c:v>6.9</c:v>
                </c:pt>
                <c:pt idx="1342">
                  <c:v>6.9</c:v>
                </c:pt>
                <c:pt idx="1343">
                  <c:v>6.9</c:v>
                </c:pt>
                <c:pt idx="1344">
                  <c:v>6.9</c:v>
                </c:pt>
                <c:pt idx="1345">
                  <c:v>6.9</c:v>
                </c:pt>
                <c:pt idx="1346">
                  <c:v>6.9</c:v>
                </c:pt>
                <c:pt idx="1347">
                  <c:v>6.9</c:v>
                </c:pt>
                <c:pt idx="1348">
                  <c:v>6.9</c:v>
                </c:pt>
                <c:pt idx="1349">
                  <c:v>6.9</c:v>
                </c:pt>
                <c:pt idx="1350">
                  <c:v>6.9</c:v>
                </c:pt>
                <c:pt idx="1351">
                  <c:v>6.9</c:v>
                </c:pt>
                <c:pt idx="1352">
                  <c:v>6.9</c:v>
                </c:pt>
                <c:pt idx="1353">
                  <c:v>6.9</c:v>
                </c:pt>
                <c:pt idx="1354">
                  <c:v>6.9</c:v>
                </c:pt>
                <c:pt idx="1355">
                  <c:v>6.9</c:v>
                </c:pt>
                <c:pt idx="1356">
                  <c:v>6.9</c:v>
                </c:pt>
                <c:pt idx="1357">
                  <c:v>6.9</c:v>
                </c:pt>
                <c:pt idx="1358">
                  <c:v>6.9</c:v>
                </c:pt>
                <c:pt idx="1359">
                  <c:v>6.9</c:v>
                </c:pt>
                <c:pt idx="1360">
                  <c:v>6.9</c:v>
                </c:pt>
                <c:pt idx="1361">
                  <c:v>6.9</c:v>
                </c:pt>
                <c:pt idx="1362">
                  <c:v>6.9</c:v>
                </c:pt>
                <c:pt idx="1363">
                  <c:v>6.9</c:v>
                </c:pt>
                <c:pt idx="1364">
                  <c:v>6.9</c:v>
                </c:pt>
                <c:pt idx="1365">
                  <c:v>6.9</c:v>
                </c:pt>
                <c:pt idx="1366">
                  <c:v>6.9</c:v>
                </c:pt>
                <c:pt idx="1367">
                  <c:v>6.9</c:v>
                </c:pt>
                <c:pt idx="1368">
                  <c:v>6.9</c:v>
                </c:pt>
                <c:pt idx="1369">
                  <c:v>6.9</c:v>
                </c:pt>
                <c:pt idx="1370">
                  <c:v>6.9</c:v>
                </c:pt>
                <c:pt idx="1371">
                  <c:v>6.9</c:v>
                </c:pt>
                <c:pt idx="1372">
                  <c:v>6.9</c:v>
                </c:pt>
                <c:pt idx="1373">
                  <c:v>6.9</c:v>
                </c:pt>
                <c:pt idx="1374">
                  <c:v>6.9</c:v>
                </c:pt>
                <c:pt idx="1375">
                  <c:v>6.9</c:v>
                </c:pt>
                <c:pt idx="1376">
                  <c:v>6.9</c:v>
                </c:pt>
                <c:pt idx="1377">
                  <c:v>6.9</c:v>
                </c:pt>
                <c:pt idx="1378">
                  <c:v>6.9</c:v>
                </c:pt>
                <c:pt idx="1379">
                  <c:v>6.9</c:v>
                </c:pt>
                <c:pt idx="1380">
                  <c:v>6.9</c:v>
                </c:pt>
                <c:pt idx="1381">
                  <c:v>6.9</c:v>
                </c:pt>
                <c:pt idx="1382">
                  <c:v>6.9</c:v>
                </c:pt>
                <c:pt idx="1383">
                  <c:v>6.9</c:v>
                </c:pt>
                <c:pt idx="1384">
                  <c:v>6.9</c:v>
                </c:pt>
                <c:pt idx="1385">
                  <c:v>6.9</c:v>
                </c:pt>
                <c:pt idx="1386">
                  <c:v>6.9</c:v>
                </c:pt>
                <c:pt idx="1387">
                  <c:v>6.9</c:v>
                </c:pt>
                <c:pt idx="1388">
                  <c:v>6.9</c:v>
                </c:pt>
                <c:pt idx="1389">
                  <c:v>6.9</c:v>
                </c:pt>
                <c:pt idx="1390">
                  <c:v>6.9</c:v>
                </c:pt>
                <c:pt idx="1391">
                  <c:v>6.9</c:v>
                </c:pt>
                <c:pt idx="1392">
                  <c:v>6.9</c:v>
                </c:pt>
                <c:pt idx="1393">
                  <c:v>6.9</c:v>
                </c:pt>
                <c:pt idx="1394">
                  <c:v>6.9</c:v>
                </c:pt>
                <c:pt idx="1395">
                  <c:v>6.9</c:v>
                </c:pt>
                <c:pt idx="1396">
                  <c:v>6.9</c:v>
                </c:pt>
                <c:pt idx="1397">
                  <c:v>6.9</c:v>
                </c:pt>
                <c:pt idx="1398">
                  <c:v>6.9</c:v>
                </c:pt>
                <c:pt idx="1399">
                  <c:v>6.9</c:v>
                </c:pt>
                <c:pt idx="1400">
                  <c:v>6.9</c:v>
                </c:pt>
                <c:pt idx="1401">
                  <c:v>6.9</c:v>
                </c:pt>
                <c:pt idx="1402">
                  <c:v>6.9</c:v>
                </c:pt>
                <c:pt idx="1403">
                  <c:v>6.9</c:v>
                </c:pt>
                <c:pt idx="1404">
                  <c:v>6.9</c:v>
                </c:pt>
                <c:pt idx="1405">
                  <c:v>6.9</c:v>
                </c:pt>
                <c:pt idx="1406">
                  <c:v>6.9</c:v>
                </c:pt>
                <c:pt idx="1407">
                  <c:v>6.9</c:v>
                </c:pt>
                <c:pt idx="1408">
                  <c:v>6.9</c:v>
                </c:pt>
                <c:pt idx="1409">
                  <c:v>6.9</c:v>
                </c:pt>
                <c:pt idx="1410">
                  <c:v>6.9</c:v>
                </c:pt>
                <c:pt idx="1411">
                  <c:v>6.9</c:v>
                </c:pt>
                <c:pt idx="1412">
                  <c:v>6.9</c:v>
                </c:pt>
                <c:pt idx="1413">
                  <c:v>6.9</c:v>
                </c:pt>
                <c:pt idx="1414">
                  <c:v>6.9</c:v>
                </c:pt>
                <c:pt idx="1415">
                  <c:v>6.9</c:v>
                </c:pt>
                <c:pt idx="1416">
                  <c:v>6.9</c:v>
                </c:pt>
                <c:pt idx="1417">
                  <c:v>6.9</c:v>
                </c:pt>
                <c:pt idx="1418">
                  <c:v>6.9</c:v>
                </c:pt>
                <c:pt idx="1419">
                  <c:v>6.9</c:v>
                </c:pt>
                <c:pt idx="1420">
                  <c:v>6.9</c:v>
                </c:pt>
                <c:pt idx="1421">
                  <c:v>6.9</c:v>
                </c:pt>
                <c:pt idx="1422">
                  <c:v>6.9</c:v>
                </c:pt>
                <c:pt idx="1423">
                  <c:v>6.9</c:v>
                </c:pt>
                <c:pt idx="1424">
                  <c:v>6.9</c:v>
                </c:pt>
                <c:pt idx="1425">
                  <c:v>6.9</c:v>
                </c:pt>
                <c:pt idx="1426">
                  <c:v>6.9</c:v>
                </c:pt>
                <c:pt idx="1427">
                  <c:v>6.9</c:v>
                </c:pt>
                <c:pt idx="1428">
                  <c:v>6.9</c:v>
                </c:pt>
                <c:pt idx="1429">
                  <c:v>6.9</c:v>
                </c:pt>
                <c:pt idx="1430">
                  <c:v>6.9</c:v>
                </c:pt>
                <c:pt idx="1431">
                  <c:v>6.9</c:v>
                </c:pt>
                <c:pt idx="1432">
                  <c:v>6.9</c:v>
                </c:pt>
                <c:pt idx="1433">
                  <c:v>6.9</c:v>
                </c:pt>
                <c:pt idx="1434">
                  <c:v>6.9</c:v>
                </c:pt>
                <c:pt idx="1435">
                  <c:v>6.9</c:v>
                </c:pt>
                <c:pt idx="1436">
                  <c:v>6.9</c:v>
                </c:pt>
                <c:pt idx="1437">
                  <c:v>6.9</c:v>
                </c:pt>
                <c:pt idx="1438">
                  <c:v>6.9</c:v>
                </c:pt>
                <c:pt idx="1439">
                  <c:v>6.9</c:v>
                </c:pt>
                <c:pt idx="1440">
                  <c:v>6.9</c:v>
                </c:pt>
                <c:pt idx="1441">
                  <c:v>6.9</c:v>
                </c:pt>
                <c:pt idx="1442">
                  <c:v>6.9</c:v>
                </c:pt>
                <c:pt idx="1443">
                  <c:v>6.9</c:v>
                </c:pt>
                <c:pt idx="1444">
                  <c:v>6.9</c:v>
                </c:pt>
                <c:pt idx="1445">
                  <c:v>6.9</c:v>
                </c:pt>
                <c:pt idx="1446">
                  <c:v>6.9</c:v>
                </c:pt>
                <c:pt idx="1447">
                  <c:v>6.9</c:v>
                </c:pt>
                <c:pt idx="1448">
                  <c:v>6.9</c:v>
                </c:pt>
                <c:pt idx="1449">
                  <c:v>6.9</c:v>
                </c:pt>
                <c:pt idx="1450">
                  <c:v>6.9</c:v>
                </c:pt>
                <c:pt idx="1451">
                  <c:v>6.9</c:v>
                </c:pt>
                <c:pt idx="1452">
                  <c:v>6.9</c:v>
                </c:pt>
                <c:pt idx="1453">
                  <c:v>6.9</c:v>
                </c:pt>
                <c:pt idx="1454">
                  <c:v>6.9</c:v>
                </c:pt>
                <c:pt idx="1455">
                  <c:v>6.9</c:v>
                </c:pt>
                <c:pt idx="1456">
                  <c:v>6.9</c:v>
                </c:pt>
                <c:pt idx="1457">
                  <c:v>6.9</c:v>
                </c:pt>
                <c:pt idx="1458">
                  <c:v>6.9</c:v>
                </c:pt>
                <c:pt idx="1459">
                  <c:v>6.8</c:v>
                </c:pt>
                <c:pt idx="1460">
                  <c:v>6.8</c:v>
                </c:pt>
                <c:pt idx="1461">
                  <c:v>6.8</c:v>
                </c:pt>
                <c:pt idx="1462">
                  <c:v>6.8</c:v>
                </c:pt>
                <c:pt idx="1463">
                  <c:v>6.8</c:v>
                </c:pt>
                <c:pt idx="1464">
                  <c:v>6.8</c:v>
                </c:pt>
                <c:pt idx="1465">
                  <c:v>6.8</c:v>
                </c:pt>
                <c:pt idx="1466">
                  <c:v>6.8</c:v>
                </c:pt>
                <c:pt idx="1467">
                  <c:v>6.8</c:v>
                </c:pt>
                <c:pt idx="1468">
                  <c:v>6.8</c:v>
                </c:pt>
                <c:pt idx="1469">
                  <c:v>6.8</c:v>
                </c:pt>
                <c:pt idx="1470">
                  <c:v>6.8</c:v>
                </c:pt>
                <c:pt idx="1471">
                  <c:v>6.8</c:v>
                </c:pt>
                <c:pt idx="1472">
                  <c:v>6.8</c:v>
                </c:pt>
                <c:pt idx="1473">
                  <c:v>6.8</c:v>
                </c:pt>
                <c:pt idx="1474">
                  <c:v>6.8</c:v>
                </c:pt>
                <c:pt idx="1475">
                  <c:v>6.8</c:v>
                </c:pt>
                <c:pt idx="1476">
                  <c:v>6.8</c:v>
                </c:pt>
                <c:pt idx="1477">
                  <c:v>6.8</c:v>
                </c:pt>
                <c:pt idx="1478">
                  <c:v>6.8</c:v>
                </c:pt>
                <c:pt idx="1479">
                  <c:v>6.8</c:v>
                </c:pt>
                <c:pt idx="1480">
                  <c:v>6.8</c:v>
                </c:pt>
                <c:pt idx="1481">
                  <c:v>6.8</c:v>
                </c:pt>
                <c:pt idx="1482">
                  <c:v>6.8</c:v>
                </c:pt>
                <c:pt idx="1483">
                  <c:v>6.8</c:v>
                </c:pt>
                <c:pt idx="1484">
                  <c:v>6.8</c:v>
                </c:pt>
                <c:pt idx="1485">
                  <c:v>6.8</c:v>
                </c:pt>
                <c:pt idx="1486">
                  <c:v>6.8</c:v>
                </c:pt>
                <c:pt idx="1487">
                  <c:v>6.8</c:v>
                </c:pt>
                <c:pt idx="1488">
                  <c:v>6.8</c:v>
                </c:pt>
                <c:pt idx="1489">
                  <c:v>6.8</c:v>
                </c:pt>
                <c:pt idx="1490">
                  <c:v>6.8</c:v>
                </c:pt>
                <c:pt idx="1491">
                  <c:v>6.8</c:v>
                </c:pt>
                <c:pt idx="1492">
                  <c:v>6.8</c:v>
                </c:pt>
                <c:pt idx="1493">
                  <c:v>6.8</c:v>
                </c:pt>
                <c:pt idx="1494">
                  <c:v>6.8</c:v>
                </c:pt>
                <c:pt idx="1495">
                  <c:v>6.8</c:v>
                </c:pt>
                <c:pt idx="1496">
                  <c:v>6.8</c:v>
                </c:pt>
                <c:pt idx="1497">
                  <c:v>6.8</c:v>
                </c:pt>
                <c:pt idx="1498">
                  <c:v>6.8</c:v>
                </c:pt>
                <c:pt idx="1499">
                  <c:v>6.8</c:v>
                </c:pt>
                <c:pt idx="1500">
                  <c:v>6.8</c:v>
                </c:pt>
                <c:pt idx="1501">
                  <c:v>6.8</c:v>
                </c:pt>
                <c:pt idx="1502">
                  <c:v>6.8</c:v>
                </c:pt>
                <c:pt idx="1503">
                  <c:v>6.8</c:v>
                </c:pt>
                <c:pt idx="1504">
                  <c:v>6.8</c:v>
                </c:pt>
                <c:pt idx="1505">
                  <c:v>6.8</c:v>
                </c:pt>
                <c:pt idx="1506">
                  <c:v>6.8</c:v>
                </c:pt>
                <c:pt idx="1507">
                  <c:v>6.8</c:v>
                </c:pt>
                <c:pt idx="1508">
                  <c:v>6.8</c:v>
                </c:pt>
                <c:pt idx="1509">
                  <c:v>6.8</c:v>
                </c:pt>
                <c:pt idx="1510">
                  <c:v>6.8</c:v>
                </c:pt>
                <c:pt idx="1511">
                  <c:v>6.8</c:v>
                </c:pt>
                <c:pt idx="1512">
                  <c:v>6.8</c:v>
                </c:pt>
                <c:pt idx="1513">
                  <c:v>6.8</c:v>
                </c:pt>
                <c:pt idx="1514">
                  <c:v>6.8</c:v>
                </c:pt>
                <c:pt idx="1515">
                  <c:v>6.8</c:v>
                </c:pt>
                <c:pt idx="1516">
                  <c:v>6.8</c:v>
                </c:pt>
                <c:pt idx="1517">
                  <c:v>6.8</c:v>
                </c:pt>
                <c:pt idx="1518">
                  <c:v>6.8</c:v>
                </c:pt>
                <c:pt idx="1519">
                  <c:v>6.8</c:v>
                </c:pt>
                <c:pt idx="1520">
                  <c:v>6.8</c:v>
                </c:pt>
                <c:pt idx="1521">
                  <c:v>6.8</c:v>
                </c:pt>
                <c:pt idx="1522">
                  <c:v>6.8</c:v>
                </c:pt>
                <c:pt idx="1523">
                  <c:v>6.8</c:v>
                </c:pt>
                <c:pt idx="1524">
                  <c:v>6.8</c:v>
                </c:pt>
                <c:pt idx="1525">
                  <c:v>6.8</c:v>
                </c:pt>
                <c:pt idx="1526">
                  <c:v>6.8</c:v>
                </c:pt>
                <c:pt idx="1527">
                  <c:v>6.8</c:v>
                </c:pt>
                <c:pt idx="1528">
                  <c:v>6.8</c:v>
                </c:pt>
                <c:pt idx="1529">
                  <c:v>6.8</c:v>
                </c:pt>
                <c:pt idx="1530">
                  <c:v>6.8</c:v>
                </c:pt>
                <c:pt idx="1531">
                  <c:v>6.8</c:v>
                </c:pt>
                <c:pt idx="1532">
                  <c:v>6.8</c:v>
                </c:pt>
                <c:pt idx="1533">
                  <c:v>6.8</c:v>
                </c:pt>
                <c:pt idx="1534">
                  <c:v>6.8</c:v>
                </c:pt>
                <c:pt idx="1535">
                  <c:v>6.8</c:v>
                </c:pt>
                <c:pt idx="1536">
                  <c:v>6.8</c:v>
                </c:pt>
                <c:pt idx="1537">
                  <c:v>6.8</c:v>
                </c:pt>
                <c:pt idx="1538">
                  <c:v>6.8</c:v>
                </c:pt>
                <c:pt idx="1539">
                  <c:v>6.8</c:v>
                </c:pt>
                <c:pt idx="1540">
                  <c:v>6.8</c:v>
                </c:pt>
                <c:pt idx="1541">
                  <c:v>6.8</c:v>
                </c:pt>
                <c:pt idx="1542">
                  <c:v>6.8</c:v>
                </c:pt>
                <c:pt idx="1543">
                  <c:v>6.8</c:v>
                </c:pt>
                <c:pt idx="1544">
                  <c:v>6.8</c:v>
                </c:pt>
                <c:pt idx="1545">
                  <c:v>6.8</c:v>
                </c:pt>
                <c:pt idx="1546">
                  <c:v>6.8</c:v>
                </c:pt>
                <c:pt idx="1547">
                  <c:v>6.8</c:v>
                </c:pt>
                <c:pt idx="1548">
                  <c:v>6.8</c:v>
                </c:pt>
                <c:pt idx="1549">
                  <c:v>6.8</c:v>
                </c:pt>
                <c:pt idx="1550">
                  <c:v>6.8</c:v>
                </c:pt>
                <c:pt idx="1551">
                  <c:v>6.8</c:v>
                </c:pt>
                <c:pt idx="1552">
                  <c:v>6.8</c:v>
                </c:pt>
                <c:pt idx="1553">
                  <c:v>6.8</c:v>
                </c:pt>
                <c:pt idx="1554">
                  <c:v>6.8</c:v>
                </c:pt>
                <c:pt idx="1555">
                  <c:v>6.8</c:v>
                </c:pt>
                <c:pt idx="1556">
                  <c:v>6.8</c:v>
                </c:pt>
                <c:pt idx="1557">
                  <c:v>6.8</c:v>
                </c:pt>
                <c:pt idx="1558">
                  <c:v>6.8</c:v>
                </c:pt>
                <c:pt idx="1559">
                  <c:v>6.8</c:v>
                </c:pt>
                <c:pt idx="1560">
                  <c:v>6.8</c:v>
                </c:pt>
                <c:pt idx="1561">
                  <c:v>6.8</c:v>
                </c:pt>
                <c:pt idx="1562">
                  <c:v>6.8</c:v>
                </c:pt>
                <c:pt idx="1563">
                  <c:v>6.8</c:v>
                </c:pt>
                <c:pt idx="1564">
                  <c:v>6.8</c:v>
                </c:pt>
                <c:pt idx="1565">
                  <c:v>6.8</c:v>
                </c:pt>
                <c:pt idx="1566">
                  <c:v>6.8</c:v>
                </c:pt>
                <c:pt idx="1567">
                  <c:v>6.8</c:v>
                </c:pt>
                <c:pt idx="1568">
                  <c:v>6.8</c:v>
                </c:pt>
                <c:pt idx="1569">
                  <c:v>6.8</c:v>
                </c:pt>
                <c:pt idx="1570">
                  <c:v>6.8</c:v>
                </c:pt>
                <c:pt idx="1571">
                  <c:v>6.8</c:v>
                </c:pt>
                <c:pt idx="1572">
                  <c:v>6.8</c:v>
                </c:pt>
                <c:pt idx="1573">
                  <c:v>6.8</c:v>
                </c:pt>
                <c:pt idx="1574">
                  <c:v>6.8</c:v>
                </c:pt>
                <c:pt idx="1575">
                  <c:v>6.8</c:v>
                </c:pt>
                <c:pt idx="1576">
                  <c:v>6.8</c:v>
                </c:pt>
                <c:pt idx="1577">
                  <c:v>6.8</c:v>
                </c:pt>
                <c:pt idx="1578">
                  <c:v>6.8</c:v>
                </c:pt>
                <c:pt idx="1579">
                  <c:v>6.8</c:v>
                </c:pt>
                <c:pt idx="1580">
                  <c:v>6.8</c:v>
                </c:pt>
                <c:pt idx="1581">
                  <c:v>6.8</c:v>
                </c:pt>
                <c:pt idx="1582">
                  <c:v>6.8</c:v>
                </c:pt>
                <c:pt idx="1583">
                  <c:v>6.8</c:v>
                </c:pt>
                <c:pt idx="1584">
                  <c:v>6.8</c:v>
                </c:pt>
                <c:pt idx="1585">
                  <c:v>6.8</c:v>
                </c:pt>
                <c:pt idx="1586">
                  <c:v>6.8</c:v>
                </c:pt>
                <c:pt idx="1587">
                  <c:v>6.8</c:v>
                </c:pt>
                <c:pt idx="1588">
                  <c:v>6.8</c:v>
                </c:pt>
                <c:pt idx="1589">
                  <c:v>6.8</c:v>
                </c:pt>
                <c:pt idx="1590">
                  <c:v>6.8</c:v>
                </c:pt>
                <c:pt idx="1591">
                  <c:v>6.8</c:v>
                </c:pt>
                <c:pt idx="1592">
                  <c:v>6.8</c:v>
                </c:pt>
                <c:pt idx="1593">
                  <c:v>6.8</c:v>
                </c:pt>
                <c:pt idx="1594">
                  <c:v>6.8</c:v>
                </c:pt>
                <c:pt idx="1595">
                  <c:v>6.8</c:v>
                </c:pt>
                <c:pt idx="1596">
                  <c:v>6.8</c:v>
                </c:pt>
                <c:pt idx="1597">
                  <c:v>6.8</c:v>
                </c:pt>
                <c:pt idx="1598">
                  <c:v>6.8</c:v>
                </c:pt>
                <c:pt idx="1599">
                  <c:v>6.8</c:v>
                </c:pt>
                <c:pt idx="1600">
                  <c:v>6.8</c:v>
                </c:pt>
                <c:pt idx="1601">
                  <c:v>6.8</c:v>
                </c:pt>
                <c:pt idx="1602">
                  <c:v>6.8</c:v>
                </c:pt>
                <c:pt idx="1603">
                  <c:v>6.8</c:v>
                </c:pt>
                <c:pt idx="1604">
                  <c:v>6.8</c:v>
                </c:pt>
                <c:pt idx="1605">
                  <c:v>6.7</c:v>
                </c:pt>
                <c:pt idx="1606">
                  <c:v>6.7</c:v>
                </c:pt>
                <c:pt idx="1607">
                  <c:v>6.7</c:v>
                </c:pt>
                <c:pt idx="1608">
                  <c:v>6.7</c:v>
                </c:pt>
                <c:pt idx="1609">
                  <c:v>6.7</c:v>
                </c:pt>
                <c:pt idx="1610">
                  <c:v>6.7</c:v>
                </c:pt>
                <c:pt idx="1611">
                  <c:v>6.7</c:v>
                </c:pt>
                <c:pt idx="1612">
                  <c:v>6.7</c:v>
                </c:pt>
                <c:pt idx="1613">
                  <c:v>6.7</c:v>
                </c:pt>
                <c:pt idx="1614">
                  <c:v>6.7</c:v>
                </c:pt>
                <c:pt idx="1615">
                  <c:v>6.7</c:v>
                </c:pt>
                <c:pt idx="1616">
                  <c:v>6.7</c:v>
                </c:pt>
                <c:pt idx="1617">
                  <c:v>6.7</c:v>
                </c:pt>
                <c:pt idx="1618">
                  <c:v>6.7</c:v>
                </c:pt>
                <c:pt idx="1619">
                  <c:v>6.7</c:v>
                </c:pt>
                <c:pt idx="1620">
                  <c:v>6.7</c:v>
                </c:pt>
                <c:pt idx="1621">
                  <c:v>6.7</c:v>
                </c:pt>
                <c:pt idx="1622">
                  <c:v>6.7</c:v>
                </c:pt>
                <c:pt idx="1623">
                  <c:v>6.7</c:v>
                </c:pt>
                <c:pt idx="1624">
                  <c:v>6.7</c:v>
                </c:pt>
                <c:pt idx="1625">
                  <c:v>6.7</c:v>
                </c:pt>
                <c:pt idx="1626">
                  <c:v>6.7</c:v>
                </c:pt>
                <c:pt idx="1627">
                  <c:v>6.7</c:v>
                </c:pt>
                <c:pt idx="1628">
                  <c:v>6.7</c:v>
                </c:pt>
                <c:pt idx="1629">
                  <c:v>6.7</c:v>
                </c:pt>
                <c:pt idx="1630">
                  <c:v>6.7</c:v>
                </c:pt>
                <c:pt idx="1631">
                  <c:v>6.7</c:v>
                </c:pt>
                <c:pt idx="1632">
                  <c:v>6.7</c:v>
                </c:pt>
                <c:pt idx="1633">
                  <c:v>6.7</c:v>
                </c:pt>
                <c:pt idx="1634">
                  <c:v>6.7</c:v>
                </c:pt>
                <c:pt idx="1635">
                  <c:v>6.7</c:v>
                </c:pt>
                <c:pt idx="1636">
                  <c:v>6.7</c:v>
                </c:pt>
                <c:pt idx="1637">
                  <c:v>6.7</c:v>
                </c:pt>
                <c:pt idx="1638">
                  <c:v>6.7</c:v>
                </c:pt>
                <c:pt idx="1639">
                  <c:v>6.7</c:v>
                </c:pt>
                <c:pt idx="1640">
                  <c:v>6.7</c:v>
                </c:pt>
                <c:pt idx="1641">
                  <c:v>6.7</c:v>
                </c:pt>
                <c:pt idx="1642">
                  <c:v>6.7</c:v>
                </c:pt>
                <c:pt idx="1643">
                  <c:v>6.7</c:v>
                </c:pt>
                <c:pt idx="1644">
                  <c:v>6.7</c:v>
                </c:pt>
                <c:pt idx="1645">
                  <c:v>6.7</c:v>
                </c:pt>
                <c:pt idx="1646">
                  <c:v>6.7</c:v>
                </c:pt>
                <c:pt idx="1647">
                  <c:v>6.7</c:v>
                </c:pt>
                <c:pt idx="1648">
                  <c:v>6.7</c:v>
                </c:pt>
                <c:pt idx="1649">
                  <c:v>6.7</c:v>
                </c:pt>
                <c:pt idx="1650">
                  <c:v>6.7</c:v>
                </c:pt>
                <c:pt idx="1651">
                  <c:v>6.7</c:v>
                </c:pt>
                <c:pt idx="1652">
                  <c:v>6.7</c:v>
                </c:pt>
                <c:pt idx="1653">
                  <c:v>6.7</c:v>
                </c:pt>
                <c:pt idx="1654">
                  <c:v>6.7</c:v>
                </c:pt>
                <c:pt idx="1655">
                  <c:v>6.7</c:v>
                </c:pt>
                <c:pt idx="1656">
                  <c:v>6.7</c:v>
                </c:pt>
                <c:pt idx="1657">
                  <c:v>6.7</c:v>
                </c:pt>
                <c:pt idx="1658">
                  <c:v>6.7</c:v>
                </c:pt>
                <c:pt idx="1659">
                  <c:v>6.7</c:v>
                </c:pt>
                <c:pt idx="1660">
                  <c:v>6.7</c:v>
                </c:pt>
                <c:pt idx="1661">
                  <c:v>6.7</c:v>
                </c:pt>
                <c:pt idx="1662">
                  <c:v>6.7</c:v>
                </c:pt>
                <c:pt idx="1663">
                  <c:v>6.7</c:v>
                </c:pt>
                <c:pt idx="1664">
                  <c:v>6.7</c:v>
                </c:pt>
                <c:pt idx="1665">
                  <c:v>6.7</c:v>
                </c:pt>
                <c:pt idx="1666">
                  <c:v>6.7</c:v>
                </c:pt>
                <c:pt idx="1667">
                  <c:v>6.7</c:v>
                </c:pt>
                <c:pt idx="1668">
                  <c:v>6.7</c:v>
                </c:pt>
                <c:pt idx="1669">
                  <c:v>6.7</c:v>
                </c:pt>
                <c:pt idx="1670">
                  <c:v>6.7</c:v>
                </c:pt>
                <c:pt idx="1671">
                  <c:v>6.7</c:v>
                </c:pt>
                <c:pt idx="1672">
                  <c:v>6.7</c:v>
                </c:pt>
                <c:pt idx="1673">
                  <c:v>6.7</c:v>
                </c:pt>
                <c:pt idx="1674">
                  <c:v>6.7</c:v>
                </c:pt>
                <c:pt idx="1675">
                  <c:v>6.7</c:v>
                </c:pt>
                <c:pt idx="1676">
                  <c:v>6.7</c:v>
                </c:pt>
                <c:pt idx="1677">
                  <c:v>6.7</c:v>
                </c:pt>
                <c:pt idx="1678">
                  <c:v>6.7</c:v>
                </c:pt>
                <c:pt idx="1679">
                  <c:v>6.7</c:v>
                </c:pt>
                <c:pt idx="1680">
                  <c:v>6.7</c:v>
                </c:pt>
                <c:pt idx="1681">
                  <c:v>6.7</c:v>
                </c:pt>
                <c:pt idx="1682">
                  <c:v>6.7</c:v>
                </c:pt>
                <c:pt idx="1683">
                  <c:v>6.7</c:v>
                </c:pt>
                <c:pt idx="1684">
                  <c:v>6.7</c:v>
                </c:pt>
                <c:pt idx="1685">
                  <c:v>6.7</c:v>
                </c:pt>
                <c:pt idx="1686">
                  <c:v>6.7</c:v>
                </c:pt>
                <c:pt idx="1687">
                  <c:v>6.7</c:v>
                </c:pt>
                <c:pt idx="1688">
                  <c:v>6.7</c:v>
                </c:pt>
                <c:pt idx="1689">
                  <c:v>6.7</c:v>
                </c:pt>
                <c:pt idx="1690">
                  <c:v>6.7</c:v>
                </c:pt>
                <c:pt idx="1691">
                  <c:v>6.7</c:v>
                </c:pt>
                <c:pt idx="1692">
                  <c:v>6.7</c:v>
                </c:pt>
                <c:pt idx="1693">
                  <c:v>6.7</c:v>
                </c:pt>
                <c:pt idx="1694">
                  <c:v>6.7</c:v>
                </c:pt>
                <c:pt idx="1695">
                  <c:v>6.7</c:v>
                </c:pt>
                <c:pt idx="1696">
                  <c:v>6.7</c:v>
                </c:pt>
                <c:pt idx="1697">
                  <c:v>6.7</c:v>
                </c:pt>
                <c:pt idx="1698">
                  <c:v>6.7</c:v>
                </c:pt>
                <c:pt idx="1699">
                  <c:v>6.7</c:v>
                </c:pt>
                <c:pt idx="1700">
                  <c:v>6.7</c:v>
                </c:pt>
                <c:pt idx="1701">
                  <c:v>6.7</c:v>
                </c:pt>
                <c:pt idx="1702">
                  <c:v>6.7</c:v>
                </c:pt>
                <c:pt idx="1703">
                  <c:v>6.7</c:v>
                </c:pt>
                <c:pt idx="1704">
                  <c:v>6.7</c:v>
                </c:pt>
                <c:pt idx="1705">
                  <c:v>6.7</c:v>
                </c:pt>
                <c:pt idx="1706">
                  <c:v>6.7</c:v>
                </c:pt>
                <c:pt idx="1707">
                  <c:v>6.7</c:v>
                </c:pt>
                <c:pt idx="1708">
                  <c:v>6.7</c:v>
                </c:pt>
                <c:pt idx="1709">
                  <c:v>6.7</c:v>
                </c:pt>
                <c:pt idx="1710">
                  <c:v>6.7</c:v>
                </c:pt>
                <c:pt idx="1711">
                  <c:v>6.7</c:v>
                </c:pt>
                <c:pt idx="1712">
                  <c:v>6.7</c:v>
                </c:pt>
                <c:pt idx="1713">
                  <c:v>6.7</c:v>
                </c:pt>
                <c:pt idx="1714">
                  <c:v>6.7</c:v>
                </c:pt>
                <c:pt idx="1715">
                  <c:v>6.7</c:v>
                </c:pt>
                <c:pt idx="1716">
                  <c:v>6.7</c:v>
                </c:pt>
                <c:pt idx="1717">
                  <c:v>6.7</c:v>
                </c:pt>
                <c:pt idx="1718">
                  <c:v>6.7</c:v>
                </c:pt>
                <c:pt idx="1719">
                  <c:v>6.7</c:v>
                </c:pt>
                <c:pt idx="1720">
                  <c:v>6.7</c:v>
                </c:pt>
                <c:pt idx="1721">
                  <c:v>6.7</c:v>
                </c:pt>
                <c:pt idx="1722">
                  <c:v>6.7</c:v>
                </c:pt>
                <c:pt idx="1723">
                  <c:v>6.7</c:v>
                </c:pt>
                <c:pt idx="1724">
                  <c:v>6.7</c:v>
                </c:pt>
                <c:pt idx="1725">
                  <c:v>6.7</c:v>
                </c:pt>
                <c:pt idx="1726">
                  <c:v>6.7</c:v>
                </c:pt>
                <c:pt idx="1727">
                  <c:v>6.7</c:v>
                </c:pt>
                <c:pt idx="1728">
                  <c:v>6.7</c:v>
                </c:pt>
                <c:pt idx="1729">
                  <c:v>6.7</c:v>
                </c:pt>
                <c:pt idx="1730">
                  <c:v>6.7</c:v>
                </c:pt>
                <c:pt idx="1731">
                  <c:v>6.7</c:v>
                </c:pt>
                <c:pt idx="1732">
                  <c:v>6.7</c:v>
                </c:pt>
                <c:pt idx="1733">
                  <c:v>6.7</c:v>
                </c:pt>
                <c:pt idx="1734">
                  <c:v>6.7</c:v>
                </c:pt>
                <c:pt idx="1735">
                  <c:v>6.7</c:v>
                </c:pt>
                <c:pt idx="1736">
                  <c:v>6.7</c:v>
                </c:pt>
                <c:pt idx="1737">
                  <c:v>6.7</c:v>
                </c:pt>
                <c:pt idx="1738">
                  <c:v>6.7</c:v>
                </c:pt>
                <c:pt idx="1739">
                  <c:v>6.7</c:v>
                </c:pt>
                <c:pt idx="1740">
                  <c:v>6.7</c:v>
                </c:pt>
                <c:pt idx="1741">
                  <c:v>6.7</c:v>
                </c:pt>
                <c:pt idx="1742">
                  <c:v>6.7</c:v>
                </c:pt>
                <c:pt idx="1743">
                  <c:v>6.7</c:v>
                </c:pt>
                <c:pt idx="1744">
                  <c:v>6.7</c:v>
                </c:pt>
                <c:pt idx="1745">
                  <c:v>6.7</c:v>
                </c:pt>
                <c:pt idx="1746">
                  <c:v>6.7</c:v>
                </c:pt>
                <c:pt idx="1747">
                  <c:v>6.7</c:v>
                </c:pt>
                <c:pt idx="1748">
                  <c:v>6.7</c:v>
                </c:pt>
                <c:pt idx="1749">
                  <c:v>6.7</c:v>
                </c:pt>
                <c:pt idx="1750">
                  <c:v>6.7</c:v>
                </c:pt>
                <c:pt idx="1751">
                  <c:v>6.7</c:v>
                </c:pt>
                <c:pt idx="1752">
                  <c:v>6.7</c:v>
                </c:pt>
                <c:pt idx="1753">
                  <c:v>6.7</c:v>
                </c:pt>
                <c:pt idx="1754">
                  <c:v>6.7</c:v>
                </c:pt>
                <c:pt idx="1755">
                  <c:v>6.7</c:v>
                </c:pt>
                <c:pt idx="1756">
                  <c:v>6.7</c:v>
                </c:pt>
                <c:pt idx="1757">
                  <c:v>6.7</c:v>
                </c:pt>
                <c:pt idx="1758">
                  <c:v>6.7</c:v>
                </c:pt>
                <c:pt idx="1759">
                  <c:v>6.7</c:v>
                </c:pt>
                <c:pt idx="1760">
                  <c:v>6.7</c:v>
                </c:pt>
                <c:pt idx="1761">
                  <c:v>6.7</c:v>
                </c:pt>
                <c:pt idx="1762">
                  <c:v>6.7</c:v>
                </c:pt>
                <c:pt idx="1763">
                  <c:v>6.7</c:v>
                </c:pt>
                <c:pt idx="1764">
                  <c:v>6.7</c:v>
                </c:pt>
                <c:pt idx="1765">
                  <c:v>6.7</c:v>
                </c:pt>
                <c:pt idx="1766">
                  <c:v>6.7</c:v>
                </c:pt>
                <c:pt idx="1767">
                  <c:v>6.7</c:v>
                </c:pt>
                <c:pt idx="1768">
                  <c:v>6.7</c:v>
                </c:pt>
                <c:pt idx="1769">
                  <c:v>6.7</c:v>
                </c:pt>
                <c:pt idx="1770">
                  <c:v>6.7</c:v>
                </c:pt>
                <c:pt idx="1771">
                  <c:v>6.7</c:v>
                </c:pt>
                <c:pt idx="1772">
                  <c:v>6.7</c:v>
                </c:pt>
                <c:pt idx="1773">
                  <c:v>6.7</c:v>
                </c:pt>
                <c:pt idx="1774">
                  <c:v>6.7</c:v>
                </c:pt>
                <c:pt idx="1775">
                  <c:v>6.7</c:v>
                </c:pt>
                <c:pt idx="1776">
                  <c:v>6.7</c:v>
                </c:pt>
                <c:pt idx="1777">
                  <c:v>6.7</c:v>
                </c:pt>
                <c:pt idx="1778">
                  <c:v>6.7</c:v>
                </c:pt>
                <c:pt idx="1779">
                  <c:v>6.7</c:v>
                </c:pt>
                <c:pt idx="1780">
                  <c:v>6.7</c:v>
                </c:pt>
                <c:pt idx="1781">
                  <c:v>6.7</c:v>
                </c:pt>
                <c:pt idx="1782">
                  <c:v>6.7</c:v>
                </c:pt>
                <c:pt idx="1783">
                  <c:v>6.7</c:v>
                </c:pt>
                <c:pt idx="1784">
                  <c:v>6.6</c:v>
                </c:pt>
                <c:pt idx="1785">
                  <c:v>6.6</c:v>
                </c:pt>
                <c:pt idx="1786">
                  <c:v>6.6</c:v>
                </c:pt>
                <c:pt idx="1787">
                  <c:v>6.6</c:v>
                </c:pt>
                <c:pt idx="1788">
                  <c:v>6.6</c:v>
                </c:pt>
                <c:pt idx="1789">
                  <c:v>6.6</c:v>
                </c:pt>
                <c:pt idx="1790">
                  <c:v>6.6</c:v>
                </c:pt>
                <c:pt idx="1791">
                  <c:v>6.6</c:v>
                </c:pt>
                <c:pt idx="1792">
                  <c:v>6.6</c:v>
                </c:pt>
                <c:pt idx="1793">
                  <c:v>6.6</c:v>
                </c:pt>
                <c:pt idx="1794">
                  <c:v>6.6</c:v>
                </c:pt>
                <c:pt idx="1795">
                  <c:v>6.6</c:v>
                </c:pt>
                <c:pt idx="1796">
                  <c:v>6.6</c:v>
                </c:pt>
                <c:pt idx="1797">
                  <c:v>6.6</c:v>
                </c:pt>
                <c:pt idx="1798">
                  <c:v>6.6</c:v>
                </c:pt>
                <c:pt idx="1799">
                  <c:v>6.6</c:v>
                </c:pt>
                <c:pt idx="1800">
                  <c:v>6.6</c:v>
                </c:pt>
                <c:pt idx="1801">
                  <c:v>6.6</c:v>
                </c:pt>
                <c:pt idx="1802">
                  <c:v>6.6</c:v>
                </c:pt>
                <c:pt idx="1803">
                  <c:v>6.6</c:v>
                </c:pt>
                <c:pt idx="1804">
                  <c:v>6.6</c:v>
                </c:pt>
                <c:pt idx="1805">
                  <c:v>6.6</c:v>
                </c:pt>
                <c:pt idx="1806">
                  <c:v>6.6</c:v>
                </c:pt>
                <c:pt idx="1807">
                  <c:v>6.6</c:v>
                </c:pt>
                <c:pt idx="1808">
                  <c:v>6.6</c:v>
                </c:pt>
                <c:pt idx="1809">
                  <c:v>6.6</c:v>
                </c:pt>
                <c:pt idx="1810">
                  <c:v>6.6</c:v>
                </c:pt>
                <c:pt idx="1811">
                  <c:v>6.6</c:v>
                </c:pt>
                <c:pt idx="1812">
                  <c:v>6.6</c:v>
                </c:pt>
                <c:pt idx="1813">
                  <c:v>6.6</c:v>
                </c:pt>
                <c:pt idx="1814">
                  <c:v>6.6</c:v>
                </c:pt>
                <c:pt idx="1815">
                  <c:v>6.6</c:v>
                </c:pt>
                <c:pt idx="1816">
                  <c:v>6.6</c:v>
                </c:pt>
                <c:pt idx="1817">
                  <c:v>6.6</c:v>
                </c:pt>
                <c:pt idx="1818">
                  <c:v>6.6</c:v>
                </c:pt>
                <c:pt idx="1819">
                  <c:v>6.6</c:v>
                </c:pt>
                <c:pt idx="1820">
                  <c:v>6.6</c:v>
                </c:pt>
                <c:pt idx="1821">
                  <c:v>6.6</c:v>
                </c:pt>
                <c:pt idx="1822">
                  <c:v>6.6</c:v>
                </c:pt>
                <c:pt idx="1823">
                  <c:v>6.6</c:v>
                </c:pt>
                <c:pt idx="1824">
                  <c:v>6.6</c:v>
                </c:pt>
                <c:pt idx="1825">
                  <c:v>6.6</c:v>
                </c:pt>
                <c:pt idx="1826">
                  <c:v>6.6</c:v>
                </c:pt>
                <c:pt idx="1827">
                  <c:v>6.6</c:v>
                </c:pt>
                <c:pt idx="1828">
                  <c:v>6.6</c:v>
                </c:pt>
                <c:pt idx="1829">
                  <c:v>6.6</c:v>
                </c:pt>
                <c:pt idx="1830">
                  <c:v>6.6</c:v>
                </c:pt>
                <c:pt idx="1831">
                  <c:v>6.6</c:v>
                </c:pt>
                <c:pt idx="1832">
                  <c:v>6.6</c:v>
                </c:pt>
                <c:pt idx="1833">
                  <c:v>6.6</c:v>
                </c:pt>
                <c:pt idx="1834">
                  <c:v>6.6</c:v>
                </c:pt>
                <c:pt idx="1835">
                  <c:v>6.6</c:v>
                </c:pt>
                <c:pt idx="1836">
                  <c:v>6.6</c:v>
                </c:pt>
                <c:pt idx="1837">
                  <c:v>6.6</c:v>
                </c:pt>
                <c:pt idx="1838">
                  <c:v>6.6</c:v>
                </c:pt>
                <c:pt idx="1839">
                  <c:v>6.6</c:v>
                </c:pt>
                <c:pt idx="1840">
                  <c:v>6.6</c:v>
                </c:pt>
                <c:pt idx="1841">
                  <c:v>6.6</c:v>
                </c:pt>
                <c:pt idx="1842">
                  <c:v>6.6</c:v>
                </c:pt>
                <c:pt idx="1843">
                  <c:v>6.6</c:v>
                </c:pt>
                <c:pt idx="1844">
                  <c:v>6.6</c:v>
                </c:pt>
                <c:pt idx="1845">
                  <c:v>6.6</c:v>
                </c:pt>
                <c:pt idx="1846">
                  <c:v>6.6</c:v>
                </c:pt>
                <c:pt idx="1847">
                  <c:v>6.6</c:v>
                </c:pt>
                <c:pt idx="1848">
                  <c:v>6.6</c:v>
                </c:pt>
                <c:pt idx="1849">
                  <c:v>6.6</c:v>
                </c:pt>
                <c:pt idx="1850">
                  <c:v>6.6</c:v>
                </c:pt>
                <c:pt idx="1851">
                  <c:v>6.6</c:v>
                </c:pt>
                <c:pt idx="1852">
                  <c:v>6.6</c:v>
                </c:pt>
                <c:pt idx="1853">
                  <c:v>6.6</c:v>
                </c:pt>
                <c:pt idx="1854">
                  <c:v>6.6</c:v>
                </c:pt>
                <c:pt idx="1855">
                  <c:v>6.6</c:v>
                </c:pt>
                <c:pt idx="1856">
                  <c:v>6.6</c:v>
                </c:pt>
                <c:pt idx="1857">
                  <c:v>6.6</c:v>
                </c:pt>
                <c:pt idx="1858">
                  <c:v>6.6</c:v>
                </c:pt>
                <c:pt idx="1859">
                  <c:v>6.6</c:v>
                </c:pt>
                <c:pt idx="1860">
                  <c:v>6.6</c:v>
                </c:pt>
                <c:pt idx="1861">
                  <c:v>6.6</c:v>
                </c:pt>
                <c:pt idx="1862">
                  <c:v>6.6</c:v>
                </c:pt>
                <c:pt idx="1863">
                  <c:v>6.6</c:v>
                </c:pt>
                <c:pt idx="1864">
                  <c:v>6.6</c:v>
                </c:pt>
                <c:pt idx="1865">
                  <c:v>6.6</c:v>
                </c:pt>
                <c:pt idx="1866">
                  <c:v>6.6</c:v>
                </c:pt>
                <c:pt idx="1867">
                  <c:v>6.6</c:v>
                </c:pt>
                <c:pt idx="1868">
                  <c:v>6.6</c:v>
                </c:pt>
                <c:pt idx="1869">
                  <c:v>6.6</c:v>
                </c:pt>
                <c:pt idx="1870">
                  <c:v>6.6</c:v>
                </c:pt>
                <c:pt idx="1871">
                  <c:v>6.6</c:v>
                </c:pt>
                <c:pt idx="1872">
                  <c:v>6.6</c:v>
                </c:pt>
                <c:pt idx="1873">
                  <c:v>6.6</c:v>
                </c:pt>
                <c:pt idx="1874">
                  <c:v>6.6</c:v>
                </c:pt>
                <c:pt idx="1875">
                  <c:v>6.6</c:v>
                </c:pt>
                <c:pt idx="1876">
                  <c:v>6.6</c:v>
                </c:pt>
                <c:pt idx="1877">
                  <c:v>6.6</c:v>
                </c:pt>
                <c:pt idx="1878">
                  <c:v>6.6</c:v>
                </c:pt>
                <c:pt idx="1879">
                  <c:v>6.6</c:v>
                </c:pt>
                <c:pt idx="1880">
                  <c:v>6.6</c:v>
                </c:pt>
                <c:pt idx="1881">
                  <c:v>6.6</c:v>
                </c:pt>
                <c:pt idx="1882">
                  <c:v>6.6</c:v>
                </c:pt>
                <c:pt idx="1883">
                  <c:v>6.6</c:v>
                </c:pt>
                <c:pt idx="1884">
                  <c:v>6.6</c:v>
                </c:pt>
                <c:pt idx="1885">
                  <c:v>6.6</c:v>
                </c:pt>
                <c:pt idx="1886">
                  <c:v>6.6</c:v>
                </c:pt>
                <c:pt idx="1887">
                  <c:v>6.6</c:v>
                </c:pt>
                <c:pt idx="1888">
                  <c:v>6.6</c:v>
                </c:pt>
                <c:pt idx="1889">
                  <c:v>6.6</c:v>
                </c:pt>
                <c:pt idx="1890">
                  <c:v>6.6</c:v>
                </c:pt>
                <c:pt idx="1891">
                  <c:v>6.6</c:v>
                </c:pt>
                <c:pt idx="1892">
                  <c:v>6.6</c:v>
                </c:pt>
                <c:pt idx="1893">
                  <c:v>6.6</c:v>
                </c:pt>
                <c:pt idx="1894">
                  <c:v>6.6</c:v>
                </c:pt>
                <c:pt idx="1895">
                  <c:v>6.6</c:v>
                </c:pt>
                <c:pt idx="1896">
                  <c:v>6.6</c:v>
                </c:pt>
                <c:pt idx="1897">
                  <c:v>6.6</c:v>
                </c:pt>
                <c:pt idx="1898">
                  <c:v>6.6</c:v>
                </c:pt>
                <c:pt idx="1899">
                  <c:v>6.6</c:v>
                </c:pt>
                <c:pt idx="1900">
                  <c:v>6.6</c:v>
                </c:pt>
                <c:pt idx="1901">
                  <c:v>6.6</c:v>
                </c:pt>
                <c:pt idx="1902">
                  <c:v>6.6</c:v>
                </c:pt>
                <c:pt idx="1903">
                  <c:v>6.6</c:v>
                </c:pt>
                <c:pt idx="1904">
                  <c:v>6.6</c:v>
                </c:pt>
                <c:pt idx="1905">
                  <c:v>6.6</c:v>
                </c:pt>
                <c:pt idx="1906">
                  <c:v>6.6</c:v>
                </c:pt>
                <c:pt idx="1907">
                  <c:v>6.6</c:v>
                </c:pt>
                <c:pt idx="1908">
                  <c:v>6.6</c:v>
                </c:pt>
                <c:pt idx="1909">
                  <c:v>6.6</c:v>
                </c:pt>
                <c:pt idx="1910">
                  <c:v>6.6</c:v>
                </c:pt>
                <c:pt idx="1911">
                  <c:v>6.6</c:v>
                </c:pt>
                <c:pt idx="1912">
                  <c:v>6.6</c:v>
                </c:pt>
                <c:pt idx="1913">
                  <c:v>6.6</c:v>
                </c:pt>
                <c:pt idx="1914">
                  <c:v>6.6</c:v>
                </c:pt>
                <c:pt idx="1915">
                  <c:v>6.6</c:v>
                </c:pt>
                <c:pt idx="1916">
                  <c:v>6.6</c:v>
                </c:pt>
                <c:pt idx="1917">
                  <c:v>6.6</c:v>
                </c:pt>
                <c:pt idx="1918">
                  <c:v>6.6</c:v>
                </c:pt>
                <c:pt idx="1919">
                  <c:v>6.6</c:v>
                </c:pt>
                <c:pt idx="1920">
                  <c:v>6.6</c:v>
                </c:pt>
                <c:pt idx="1921">
                  <c:v>6.6</c:v>
                </c:pt>
                <c:pt idx="1922">
                  <c:v>6.6</c:v>
                </c:pt>
                <c:pt idx="1923">
                  <c:v>6.6</c:v>
                </c:pt>
                <c:pt idx="1924">
                  <c:v>6.6</c:v>
                </c:pt>
                <c:pt idx="1925">
                  <c:v>6.6</c:v>
                </c:pt>
                <c:pt idx="1926">
                  <c:v>6.6</c:v>
                </c:pt>
                <c:pt idx="1927">
                  <c:v>6.6</c:v>
                </c:pt>
                <c:pt idx="1928">
                  <c:v>6.6</c:v>
                </c:pt>
                <c:pt idx="1929">
                  <c:v>6.6</c:v>
                </c:pt>
                <c:pt idx="1930">
                  <c:v>6.6</c:v>
                </c:pt>
                <c:pt idx="1931">
                  <c:v>6.6</c:v>
                </c:pt>
                <c:pt idx="1932">
                  <c:v>6.6</c:v>
                </c:pt>
                <c:pt idx="1933">
                  <c:v>6.6</c:v>
                </c:pt>
                <c:pt idx="1934">
                  <c:v>6.6</c:v>
                </c:pt>
                <c:pt idx="1935">
                  <c:v>6.6</c:v>
                </c:pt>
                <c:pt idx="1936">
                  <c:v>6.6</c:v>
                </c:pt>
                <c:pt idx="1937">
                  <c:v>6.6</c:v>
                </c:pt>
                <c:pt idx="1938">
                  <c:v>6.6</c:v>
                </c:pt>
                <c:pt idx="1939">
                  <c:v>6.6</c:v>
                </c:pt>
                <c:pt idx="1940">
                  <c:v>6.6</c:v>
                </c:pt>
                <c:pt idx="1941">
                  <c:v>6.6</c:v>
                </c:pt>
                <c:pt idx="1942">
                  <c:v>6.6</c:v>
                </c:pt>
                <c:pt idx="1943">
                  <c:v>6.6</c:v>
                </c:pt>
                <c:pt idx="1944">
                  <c:v>6.6</c:v>
                </c:pt>
                <c:pt idx="1945">
                  <c:v>6.6</c:v>
                </c:pt>
                <c:pt idx="1946">
                  <c:v>6.6</c:v>
                </c:pt>
                <c:pt idx="1947">
                  <c:v>6.6</c:v>
                </c:pt>
                <c:pt idx="1948">
                  <c:v>6.6</c:v>
                </c:pt>
                <c:pt idx="1949">
                  <c:v>6.6</c:v>
                </c:pt>
                <c:pt idx="1950">
                  <c:v>6.5</c:v>
                </c:pt>
                <c:pt idx="1951">
                  <c:v>6.5</c:v>
                </c:pt>
                <c:pt idx="1952">
                  <c:v>6.5</c:v>
                </c:pt>
                <c:pt idx="1953">
                  <c:v>6.5</c:v>
                </c:pt>
                <c:pt idx="1954">
                  <c:v>6.5</c:v>
                </c:pt>
                <c:pt idx="1955">
                  <c:v>6.5</c:v>
                </c:pt>
                <c:pt idx="1956">
                  <c:v>6.5</c:v>
                </c:pt>
                <c:pt idx="1957">
                  <c:v>6.5</c:v>
                </c:pt>
                <c:pt idx="1958">
                  <c:v>6.5</c:v>
                </c:pt>
                <c:pt idx="1959">
                  <c:v>6.5</c:v>
                </c:pt>
                <c:pt idx="1960">
                  <c:v>6.5</c:v>
                </c:pt>
                <c:pt idx="1961">
                  <c:v>6.5</c:v>
                </c:pt>
                <c:pt idx="1962">
                  <c:v>6.5</c:v>
                </c:pt>
                <c:pt idx="1963">
                  <c:v>6.5</c:v>
                </c:pt>
                <c:pt idx="1964">
                  <c:v>6.5</c:v>
                </c:pt>
                <c:pt idx="1965">
                  <c:v>6.5</c:v>
                </c:pt>
                <c:pt idx="1966">
                  <c:v>6.5</c:v>
                </c:pt>
                <c:pt idx="1967">
                  <c:v>6.5</c:v>
                </c:pt>
                <c:pt idx="1968">
                  <c:v>6.5</c:v>
                </c:pt>
                <c:pt idx="1969">
                  <c:v>6.5</c:v>
                </c:pt>
                <c:pt idx="1970">
                  <c:v>6.5</c:v>
                </c:pt>
                <c:pt idx="1971">
                  <c:v>6.5</c:v>
                </c:pt>
                <c:pt idx="1972">
                  <c:v>6.5</c:v>
                </c:pt>
                <c:pt idx="1973">
                  <c:v>6.5</c:v>
                </c:pt>
                <c:pt idx="1974">
                  <c:v>6.5</c:v>
                </c:pt>
                <c:pt idx="1975">
                  <c:v>6.5</c:v>
                </c:pt>
                <c:pt idx="1976">
                  <c:v>6.5</c:v>
                </c:pt>
                <c:pt idx="1977">
                  <c:v>6.5</c:v>
                </c:pt>
                <c:pt idx="1978">
                  <c:v>6.5</c:v>
                </c:pt>
                <c:pt idx="1979">
                  <c:v>6.5</c:v>
                </c:pt>
                <c:pt idx="1980">
                  <c:v>6.5</c:v>
                </c:pt>
                <c:pt idx="1981">
                  <c:v>6.5</c:v>
                </c:pt>
                <c:pt idx="1982">
                  <c:v>6.5</c:v>
                </c:pt>
                <c:pt idx="1983">
                  <c:v>6.5</c:v>
                </c:pt>
                <c:pt idx="1984">
                  <c:v>6.5</c:v>
                </c:pt>
                <c:pt idx="1985">
                  <c:v>6.5</c:v>
                </c:pt>
                <c:pt idx="1986">
                  <c:v>6.5</c:v>
                </c:pt>
                <c:pt idx="1987">
                  <c:v>6.5</c:v>
                </c:pt>
                <c:pt idx="1988">
                  <c:v>6.5</c:v>
                </c:pt>
                <c:pt idx="1989">
                  <c:v>6.5</c:v>
                </c:pt>
                <c:pt idx="1990">
                  <c:v>6.5</c:v>
                </c:pt>
                <c:pt idx="1991">
                  <c:v>6.5</c:v>
                </c:pt>
                <c:pt idx="1992">
                  <c:v>6.5</c:v>
                </c:pt>
                <c:pt idx="1993">
                  <c:v>6.5</c:v>
                </c:pt>
                <c:pt idx="1994">
                  <c:v>6.5</c:v>
                </c:pt>
                <c:pt idx="1995">
                  <c:v>6.5</c:v>
                </c:pt>
                <c:pt idx="1996">
                  <c:v>6.5</c:v>
                </c:pt>
                <c:pt idx="1997">
                  <c:v>6.5</c:v>
                </c:pt>
                <c:pt idx="1998">
                  <c:v>6.5</c:v>
                </c:pt>
                <c:pt idx="1999">
                  <c:v>6.5</c:v>
                </c:pt>
                <c:pt idx="2000">
                  <c:v>6.5</c:v>
                </c:pt>
                <c:pt idx="2001">
                  <c:v>6.5</c:v>
                </c:pt>
                <c:pt idx="2002">
                  <c:v>6.5</c:v>
                </c:pt>
                <c:pt idx="2003">
                  <c:v>6.5</c:v>
                </c:pt>
                <c:pt idx="2004">
                  <c:v>6.5</c:v>
                </c:pt>
                <c:pt idx="2005">
                  <c:v>6.5</c:v>
                </c:pt>
                <c:pt idx="2006">
                  <c:v>6.5</c:v>
                </c:pt>
                <c:pt idx="2007">
                  <c:v>6.5</c:v>
                </c:pt>
                <c:pt idx="2008">
                  <c:v>6.5</c:v>
                </c:pt>
                <c:pt idx="2009">
                  <c:v>6.5</c:v>
                </c:pt>
                <c:pt idx="2010">
                  <c:v>6.5</c:v>
                </c:pt>
                <c:pt idx="2011">
                  <c:v>6.5</c:v>
                </c:pt>
                <c:pt idx="2012">
                  <c:v>6.5</c:v>
                </c:pt>
                <c:pt idx="2013">
                  <c:v>6.5</c:v>
                </c:pt>
                <c:pt idx="2014">
                  <c:v>6.5</c:v>
                </c:pt>
                <c:pt idx="2015">
                  <c:v>6.5</c:v>
                </c:pt>
                <c:pt idx="2016">
                  <c:v>6.5</c:v>
                </c:pt>
                <c:pt idx="2017">
                  <c:v>6.5</c:v>
                </c:pt>
                <c:pt idx="2018">
                  <c:v>6.5</c:v>
                </c:pt>
                <c:pt idx="2019">
                  <c:v>6.5</c:v>
                </c:pt>
                <c:pt idx="2020">
                  <c:v>6.5</c:v>
                </c:pt>
                <c:pt idx="2021">
                  <c:v>6.5</c:v>
                </c:pt>
                <c:pt idx="2022">
                  <c:v>6.5</c:v>
                </c:pt>
                <c:pt idx="2023">
                  <c:v>6.5</c:v>
                </c:pt>
                <c:pt idx="2024">
                  <c:v>6.5</c:v>
                </c:pt>
                <c:pt idx="2025">
                  <c:v>6.5</c:v>
                </c:pt>
                <c:pt idx="2026">
                  <c:v>6.5</c:v>
                </c:pt>
                <c:pt idx="2027">
                  <c:v>6.5</c:v>
                </c:pt>
                <c:pt idx="2028">
                  <c:v>6.5</c:v>
                </c:pt>
                <c:pt idx="2029">
                  <c:v>6.5</c:v>
                </c:pt>
                <c:pt idx="2030">
                  <c:v>6.5</c:v>
                </c:pt>
                <c:pt idx="2031">
                  <c:v>6.5</c:v>
                </c:pt>
                <c:pt idx="2032">
                  <c:v>6.5</c:v>
                </c:pt>
                <c:pt idx="2033">
                  <c:v>6.5</c:v>
                </c:pt>
                <c:pt idx="2034">
                  <c:v>6.5</c:v>
                </c:pt>
                <c:pt idx="2035">
                  <c:v>6.5</c:v>
                </c:pt>
                <c:pt idx="2036">
                  <c:v>6.5</c:v>
                </c:pt>
                <c:pt idx="2037">
                  <c:v>6.5</c:v>
                </c:pt>
                <c:pt idx="2038">
                  <c:v>6.5</c:v>
                </c:pt>
                <c:pt idx="2039">
                  <c:v>6.5</c:v>
                </c:pt>
                <c:pt idx="2040">
                  <c:v>6.5</c:v>
                </c:pt>
                <c:pt idx="2041">
                  <c:v>6.5</c:v>
                </c:pt>
                <c:pt idx="2042">
                  <c:v>6.5</c:v>
                </c:pt>
                <c:pt idx="2043">
                  <c:v>6.5</c:v>
                </c:pt>
                <c:pt idx="2044">
                  <c:v>6.5</c:v>
                </c:pt>
                <c:pt idx="2045">
                  <c:v>6.5</c:v>
                </c:pt>
                <c:pt idx="2046">
                  <c:v>6.5</c:v>
                </c:pt>
                <c:pt idx="2047">
                  <c:v>6.5</c:v>
                </c:pt>
                <c:pt idx="2048">
                  <c:v>6.5</c:v>
                </c:pt>
                <c:pt idx="2049">
                  <c:v>6.5</c:v>
                </c:pt>
                <c:pt idx="2050">
                  <c:v>6.5</c:v>
                </c:pt>
                <c:pt idx="2051">
                  <c:v>6.5</c:v>
                </c:pt>
                <c:pt idx="2052">
                  <c:v>6.5</c:v>
                </c:pt>
                <c:pt idx="2053">
                  <c:v>6.5</c:v>
                </c:pt>
                <c:pt idx="2054">
                  <c:v>6.5</c:v>
                </c:pt>
                <c:pt idx="2055">
                  <c:v>6.5</c:v>
                </c:pt>
                <c:pt idx="2056">
                  <c:v>6.5</c:v>
                </c:pt>
                <c:pt idx="2057">
                  <c:v>6.5</c:v>
                </c:pt>
                <c:pt idx="2058">
                  <c:v>6.5</c:v>
                </c:pt>
                <c:pt idx="2059">
                  <c:v>6.5</c:v>
                </c:pt>
                <c:pt idx="2060">
                  <c:v>6.5</c:v>
                </c:pt>
                <c:pt idx="2061">
                  <c:v>6.5</c:v>
                </c:pt>
                <c:pt idx="2062">
                  <c:v>6.5</c:v>
                </c:pt>
                <c:pt idx="2063">
                  <c:v>6.5</c:v>
                </c:pt>
                <c:pt idx="2064">
                  <c:v>6.5</c:v>
                </c:pt>
                <c:pt idx="2065">
                  <c:v>6.5</c:v>
                </c:pt>
                <c:pt idx="2066">
                  <c:v>6.5</c:v>
                </c:pt>
                <c:pt idx="2067">
                  <c:v>6.5</c:v>
                </c:pt>
                <c:pt idx="2068">
                  <c:v>6.5</c:v>
                </c:pt>
                <c:pt idx="2069">
                  <c:v>6.5</c:v>
                </c:pt>
                <c:pt idx="2070">
                  <c:v>6.5</c:v>
                </c:pt>
                <c:pt idx="2071">
                  <c:v>6.5</c:v>
                </c:pt>
                <c:pt idx="2072">
                  <c:v>6.5</c:v>
                </c:pt>
                <c:pt idx="2073">
                  <c:v>6.5</c:v>
                </c:pt>
                <c:pt idx="2074">
                  <c:v>6.5</c:v>
                </c:pt>
                <c:pt idx="2075">
                  <c:v>6.5</c:v>
                </c:pt>
                <c:pt idx="2076">
                  <c:v>6.5</c:v>
                </c:pt>
                <c:pt idx="2077">
                  <c:v>6.5</c:v>
                </c:pt>
                <c:pt idx="2078">
                  <c:v>6.5</c:v>
                </c:pt>
                <c:pt idx="2079">
                  <c:v>6.5</c:v>
                </c:pt>
                <c:pt idx="2080">
                  <c:v>6.5</c:v>
                </c:pt>
                <c:pt idx="2081">
                  <c:v>6.5</c:v>
                </c:pt>
                <c:pt idx="2082">
                  <c:v>6.5</c:v>
                </c:pt>
                <c:pt idx="2083">
                  <c:v>6.5</c:v>
                </c:pt>
                <c:pt idx="2084">
                  <c:v>6.5</c:v>
                </c:pt>
                <c:pt idx="2085">
                  <c:v>6.5</c:v>
                </c:pt>
                <c:pt idx="2086">
                  <c:v>6.5</c:v>
                </c:pt>
                <c:pt idx="2087">
                  <c:v>6.5</c:v>
                </c:pt>
                <c:pt idx="2088">
                  <c:v>6.5</c:v>
                </c:pt>
                <c:pt idx="2089">
                  <c:v>6.5</c:v>
                </c:pt>
                <c:pt idx="2090">
                  <c:v>6.5</c:v>
                </c:pt>
                <c:pt idx="2091">
                  <c:v>6.5</c:v>
                </c:pt>
                <c:pt idx="2092">
                  <c:v>6.5</c:v>
                </c:pt>
                <c:pt idx="2093">
                  <c:v>6.5</c:v>
                </c:pt>
                <c:pt idx="2094">
                  <c:v>6.5</c:v>
                </c:pt>
                <c:pt idx="2095">
                  <c:v>6.5</c:v>
                </c:pt>
                <c:pt idx="2096">
                  <c:v>6.5</c:v>
                </c:pt>
                <c:pt idx="2097">
                  <c:v>6.5</c:v>
                </c:pt>
                <c:pt idx="2098">
                  <c:v>6.5</c:v>
                </c:pt>
                <c:pt idx="2099">
                  <c:v>6.5</c:v>
                </c:pt>
                <c:pt idx="2100">
                  <c:v>6.5</c:v>
                </c:pt>
                <c:pt idx="2101">
                  <c:v>6.5</c:v>
                </c:pt>
                <c:pt idx="2102">
                  <c:v>6.5</c:v>
                </c:pt>
                <c:pt idx="2103">
                  <c:v>6.5</c:v>
                </c:pt>
                <c:pt idx="2104">
                  <c:v>6.5</c:v>
                </c:pt>
                <c:pt idx="2105">
                  <c:v>6.5</c:v>
                </c:pt>
                <c:pt idx="2106">
                  <c:v>6.5</c:v>
                </c:pt>
                <c:pt idx="2107">
                  <c:v>6.5</c:v>
                </c:pt>
                <c:pt idx="2108">
                  <c:v>6.4</c:v>
                </c:pt>
                <c:pt idx="2109">
                  <c:v>6.4</c:v>
                </c:pt>
                <c:pt idx="2110">
                  <c:v>6.4</c:v>
                </c:pt>
                <c:pt idx="2111">
                  <c:v>6.4</c:v>
                </c:pt>
                <c:pt idx="2112">
                  <c:v>6.4</c:v>
                </c:pt>
                <c:pt idx="2113">
                  <c:v>6.4</c:v>
                </c:pt>
                <c:pt idx="2114">
                  <c:v>6.4</c:v>
                </c:pt>
                <c:pt idx="2115">
                  <c:v>6.4</c:v>
                </c:pt>
                <c:pt idx="2116">
                  <c:v>6.4</c:v>
                </c:pt>
                <c:pt idx="2117">
                  <c:v>6.4</c:v>
                </c:pt>
                <c:pt idx="2118">
                  <c:v>6.4</c:v>
                </c:pt>
                <c:pt idx="2119">
                  <c:v>6.4</c:v>
                </c:pt>
                <c:pt idx="2120">
                  <c:v>6.4</c:v>
                </c:pt>
                <c:pt idx="2121">
                  <c:v>6.4</c:v>
                </c:pt>
                <c:pt idx="2122">
                  <c:v>6.4</c:v>
                </c:pt>
                <c:pt idx="2123">
                  <c:v>6.4</c:v>
                </c:pt>
                <c:pt idx="2124">
                  <c:v>6.4</c:v>
                </c:pt>
                <c:pt idx="2125">
                  <c:v>6.4</c:v>
                </c:pt>
                <c:pt idx="2126">
                  <c:v>6.4</c:v>
                </c:pt>
                <c:pt idx="2127">
                  <c:v>6.4</c:v>
                </c:pt>
                <c:pt idx="2128">
                  <c:v>6.4</c:v>
                </c:pt>
                <c:pt idx="2129">
                  <c:v>6.4</c:v>
                </c:pt>
                <c:pt idx="2130">
                  <c:v>6.4</c:v>
                </c:pt>
                <c:pt idx="2131">
                  <c:v>6.4</c:v>
                </c:pt>
                <c:pt idx="2132">
                  <c:v>6.4</c:v>
                </c:pt>
                <c:pt idx="2133">
                  <c:v>6.4</c:v>
                </c:pt>
                <c:pt idx="2134">
                  <c:v>6.4</c:v>
                </c:pt>
                <c:pt idx="2135">
                  <c:v>6.4</c:v>
                </c:pt>
                <c:pt idx="2136">
                  <c:v>6.4</c:v>
                </c:pt>
                <c:pt idx="2137">
                  <c:v>6.4</c:v>
                </c:pt>
                <c:pt idx="2138">
                  <c:v>6.4</c:v>
                </c:pt>
                <c:pt idx="2139">
                  <c:v>6.4</c:v>
                </c:pt>
                <c:pt idx="2140">
                  <c:v>6.4</c:v>
                </c:pt>
                <c:pt idx="2141">
                  <c:v>6.4</c:v>
                </c:pt>
                <c:pt idx="2142">
                  <c:v>6.4</c:v>
                </c:pt>
                <c:pt idx="2143">
                  <c:v>6.4</c:v>
                </c:pt>
                <c:pt idx="2144">
                  <c:v>6.4</c:v>
                </c:pt>
                <c:pt idx="2145">
                  <c:v>6.4</c:v>
                </c:pt>
                <c:pt idx="2146">
                  <c:v>6.4</c:v>
                </c:pt>
                <c:pt idx="2147">
                  <c:v>6.4</c:v>
                </c:pt>
                <c:pt idx="2148">
                  <c:v>6.4</c:v>
                </c:pt>
                <c:pt idx="2149">
                  <c:v>6.4</c:v>
                </c:pt>
                <c:pt idx="2150">
                  <c:v>6.4</c:v>
                </c:pt>
                <c:pt idx="2151">
                  <c:v>6.4</c:v>
                </c:pt>
                <c:pt idx="2152">
                  <c:v>6.4</c:v>
                </c:pt>
                <c:pt idx="2153">
                  <c:v>6.4</c:v>
                </c:pt>
                <c:pt idx="2154">
                  <c:v>6.4</c:v>
                </c:pt>
                <c:pt idx="2155">
                  <c:v>6.4</c:v>
                </c:pt>
                <c:pt idx="2156">
                  <c:v>6.4</c:v>
                </c:pt>
                <c:pt idx="2157">
                  <c:v>6.4</c:v>
                </c:pt>
                <c:pt idx="2158">
                  <c:v>6.4</c:v>
                </c:pt>
                <c:pt idx="2159">
                  <c:v>6.4</c:v>
                </c:pt>
                <c:pt idx="2160">
                  <c:v>6.4</c:v>
                </c:pt>
                <c:pt idx="2161">
                  <c:v>6.4</c:v>
                </c:pt>
                <c:pt idx="2162">
                  <c:v>6.4</c:v>
                </c:pt>
                <c:pt idx="2163">
                  <c:v>6.4</c:v>
                </c:pt>
                <c:pt idx="2164">
                  <c:v>6.4</c:v>
                </c:pt>
                <c:pt idx="2165">
                  <c:v>6.4</c:v>
                </c:pt>
                <c:pt idx="2166">
                  <c:v>6.4</c:v>
                </c:pt>
                <c:pt idx="2167">
                  <c:v>6.4</c:v>
                </c:pt>
                <c:pt idx="2168">
                  <c:v>6.4</c:v>
                </c:pt>
                <c:pt idx="2169">
                  <c:v>6.4</c:v>
                </c:pt>
                <c:pt idx="2170">
                  <c:v>6.4</c:v>
                </c:pt>
                <c:pt idx="2171">
                  <c:v>6.4</c:v>
                </c:pt>
                <c:pt idx="2172">
                  <c:v>6.4</c:v>
                </c:pt>
                <c:pt idx="2173">
                  <c:v>6.4</c:v>
                </c:pt>
                <c:pt idx="2174">
                  <c:v>6.4</c:v>
                </c:pt>
                <c:pt idx="2175">
                  <c:v>6.4</c:v>
                </c:pt>
                <c:pt idx="2176">
                  <c:v>6.4</c:v>
                </c:pt>
                <c:pt idx="2177">
                  <c:v>6.4</c:v>
                </c:pt>
                <c:pt idx="2178">
                  <c:v>6.4</c:v>
                </c:pt>
                <c:pt idx="2179">
                  <c:v>6.4</c:v>
                </c:pt>
                <c:pt idx="2180">
                  <c:v>6.4</c:v>
                </c:pt>
                <c:pt idx="2181">
                  <c:v>6.4</c:v>
                </c:pt>
                <c:pt idx="2182">
                  <c:v>6.4</c:v>
                </c:pt>
                <c:pt idx="2183">
                  <c:v>6.4</c:v>
                </c:pt>
                <c:pt idx="2184">
                  <c:v>6.4</c:v>
                </c:pt>
                <c:pt idx="2185">
                  <c:v>6.4</c:v>
                </c:pt>
                <c:pt idx="2186">
                  <c:v>6.4</c:v>
                </c:pt>
                <c:pt idx="2187">
                  <c:v>6.4</c:v>
                </c:pt>
                <c:pt idx="2188">
                  <c:v>6.4</c:v>
                </c:pt>
                <c:pt idx="2189">
                  <c:v>6.4</c:v>
                </c:pt>
                <c:pt idx="2190">
                  <c:v>6.4</c:v>
                </c:pt>
                <c:pt idx="2191">
                  <c:v>6.4</c:v>
                </c:pt>
                <c:pt idx="2192">
                  <c:v>6.4</c:v>
                </c:pt>
                <c:pt idx="2193">
                  <c:v>6.4</c:v>
                </c:pt>
                <c:pt idx="2194">
                  <c:v>6.4</c:v>
                </c:pt>
                <c:pt idx="2195">
                  <c:v>6.4</c:v>
                </c:pt>
                <c:pt idx="2196">
                  <c:v>6.4</c:v>
                </c:pt>
                <c:pt idx="2197">
                  <c:v>6.4</c:v>
                </c:pt>
                <c:pt idx="2198">
                  <c:v>6.4</c:v>
                </c:pt>
                <c:pt idx="2199">
                  <c:v>6.4</c:v>
                </c:pt>
                <c:pt idx="2200">
                  <c:v>6.4</c:v>
                </c:pt>
                <c:pt idx="2201">
                  <c:v>6.4</c:v>
                </c:pt>
                <c:pt idx="2202">
                  <c:v>6.4</c:v>
                </c:pt>
                <c:pt idx="2203">
                  <c:v>6.4</c:v>
                </c:pt>
                <c:pt idx="2204">
                  <c:v>6.4</c:v>
                </c:pt>
                <c:pt idx="2205">
                  <c:v>6.4</c:v>
                </c:pt>
                <c:pt idx="2206">
                  <c:v>6.4</c:v>
                </c:pt>
                <c:pt idx="2207">
                  <c:v>6.4</c:v>
                </c:pt>
                <c:pt idx="2208">
                  <c:v>6.4</c:v>
                </c:pt>
                <c:pt idx="2209">
                  <c:v>6.4</c:v>
                </c:pt>
                <c:pt idx="2210">
                  <c:v>6.4</c:v>
                </c:pt>
                <c:pt idx="2211">
                  <c:v>6.4</c:v>
                </c:pt>
                <c:pt idx="2212">
                  <c:v>6.4</c:v>
                </c:pt>
                <c:pt idx="2213">
                  <c:v>6.4</c:v>
                </c:pt>
                <c:pt idx="2214">
                  <c:v>6.4</c:v>
                </c:pt>
                <c:pt idx="2215">
                  <c:v>6.4</c:v>
                </c:pt>
                <c:pt idx="2216">
                  <c:v>6.4</c:v>
                </c:pt>
                <c:pt idx="2217">
                  <c:v>6.4</c:v>
                </c:pt>
                <c:pt idx="2218">
                  <c:v>6.4</c:v>
                </c:pt>
                <c:pt idx="2219">
                  <c:v>6.4</c:v>
                </c:pt>
                <c:pt idx="2220">
                  <c:v>6.4</c:v>
                </c:pt>
                <c:pt idx="2221">
                  <c:v>6.4</c:v>
                </c:pt>
                <c:pt idx="2222">
                  <c:v>6.4</c:v>
                </c:pt>
                <c:pt idx="2223">
                  <c:v>6.4</c:v>
                </c:pt>
                <c:pt idx="2224">
                  <c:v>6.4</c:v>
                </c:pt>
                <c:pt idx="2225">
                  <c:v>6.4</c:v>
                </c:pt>
                <c:pt idx="2226">
                  <c:v>6.4</c:v>
                </c:pt>
                <c:pt idx="2227">
                  <c:v>6.4</c:v>
                </c:pt>
                <c:pt idx="2228">
                  <c:v>6.4</c:v>
                </c:pt>
                <c:pt idx="2229">
                  <c:v>6.4</c:v>
                </c:pt>
                <c:pt idx="2230">
                  <c:v>6.4</c:v>
                </c:pt>
                <c:pt idx="2231">
                  <c:v>6.4</c:v>
                </c:pt>
                <c:pt idx="2232">
                  <c:v>6.4</c:v>
                </c:pt>
                <c:pt idx="2233">
                  <c:v>6.4</c:v>
                </c:pt>
                <c:pt idx="2234">
                  <c:v>6.4</c:v>
                </c:pt>
                <c:pt idx="2235">
                  <c:v>6.4</c:v>
                </c:pt>
                <c:pt idx="2236">
                  <c:v>6.4</c:v>
                </c:pt>
                <c:pt idx="2237">
                  <c:v>6.4</c:v>
                </c:pt>
                <c:pt idx="2238">
                  <c:v>6.4</c:v>
                </c:pt>
                <c:pt idx="2239">
                  <c:v>6.4</c:v>
                </c:pt>
                <c:pt idx="2240">
                  <c:v>6.4</c:v>
                </c:pt>
                <c:pt idx="2241">
                  <c:v>6.4</c:v>
                </c:pt>
                <c:pt idx="2242">
                  <c:v>6.4</c:v>
                </c:pt>
                <c:pt idx="2243">
                  <c:v>6.4</c:v>
                </c:pt>
                <c:pt idx="2244">
                  <c:v>6.4</c:v>
                </c:pt>
                <c:pt idx="2245">
                  <c:v>6.4</c:v>
                </c:pt>
                <c:pt idx="2246">
                  <c:v>6.4</c:v>
                </c:pt>
                <c:pt idx="2247">
                  <c:v>6.4</c:v>
                </c:pt>
                <c:pt idx="2248">
                  <c:v>6.4</c:v>
                </c:pt>
                <c:pt idx="2249">
                  <c:v>6.4</c:v>
                </c:pt>
                <c:pt idx="2250">
                  <c:v>6.4</c:v>
                </c:pt>
                <c:pt idx="2251">
                  <c:v>6.4</c:v>
                </c:pt>
                <c:pt idx="2252">
                  <c:v>6.4</c:v>
                </c:pt>
                <c:pt idx="2253">
                  <c:v>6.4</c:v>
                </c:pt>
                <c:pt idx="2254">
                  <c:v>6.4</c:v>
                </c:pt>
                <c:pt idx="2255">
                  <c:v>6.4</c:v>
                </c:pt>
                <c:pt idx="2256">
                  <c:v>6.4</c:v>
                </c:pt>
                <c:pt idx="2257">
                  <c:v>6.4</c:v>
                </c:pt>
                <c:pt idx="2258">
                  <c:v>6.4</c:v>
                </c:pt>
                <c:pt idx="2259">
                  <c:v>6.4</c:v>
                </c:pt>
                <c:pt idx="2260">
                  <c:v>6.4</c:v>
                </c:pt>
                <c:pt idx="2261">
                  <c:v>6.3</c:v>
                </c:pt>
                <c:pt idx="2262">
                  <c:v>6.3</c:v>
                </c:pt>
                <c:pt idx="2263">
                  <c:v>6.3</c:v>
                </c:pt>
                <c:pt idx="2264">
                  <c:v>6.3</c:v>
                </c:pt>
                <c:pt idx="2265">
                  <c:v>6.3</c:v>
                </c:pt>
                <c:pt idx="2266">
                  <c:v>6.3</c:v>
                </c:pt>
                <c:pt idx="2267">
                  <c:v>6.3</c:v>
                </c:pt>
                <c:pt idx="2268">
                  <c:v>6.3</c:v>
                </c:pt>
                <c:pt idx="2269">
                  <c:v>6.3</c:v>
                </c:pt>
                <c:pt idx="2270">
                  <c:v>6.3</c:v>
                </c:pt>
                <c:pt idx="2271">
                  <c:v>6.3</c:v>
                </c:pt>
                <c:pt idx="2272">
                  <c:v>6.3</c:v>
                </c:pt>
                <c:pt idx="2273">
                  <c:v>6.3</c:v>
                </c:pt>
                <c:pt idx="2274">
                  <c:v>6.3</c:v>
                </c:pt>
                <c:pt idx="2275">
                  <c:v>6.3</c:v>
                </c:pt>
                <c:pt idx="2276">
                  <c:v>6.3</c:v>
                </c:pt>
                <c:pt idx="2277">
                  <c:v>6.3</c:v>
                </c:pt>
                <c:pt idx="2278">
                  <c:v>6.3</c:v>
                </c:pt>
                <c:pt idx="2279">
                  <c:v>6.3</c:v>
                </c:pt>
                <c:pt idx="2280">
                  <c:v>6.3</c:v>
                </c:pt>
                <c:pt idx="2281">
                  <c:v>6.3</c:v>
                </c:pt>
                <c:pt idx="2282">
                  <c:v>6.3</c:v>
                </c:pt>
                <c:pt idx="2283">
                  <c:v>6.3</c:v>
                </c:pt>
                <c:pt idx="2284">
                  <c:v>6.3</c:v>
                </c:pt>
                <c:pt idx="2285">
                  <c:v>6.3</c:v>
                </c:pt>
                <c:pt idx="2286">
                  <c:v>6.3</c:v>
                </c:pt>
                <c:pt idx="2287">
                  <c:v>6.3</c:v>
                </c:pt>
                <c:pt idx="2288">
                  <c:v>6.3</c:v>
                </c:pt>
                <c:pt idx="2289">
                  <c:v>6.3</c:v>
                </c:pt>
                <c:pt idx="2290">
                  <c:v>6.3</c:v>
                </c:pt>
                <c:pt idx="2291">
                  <c:v>6.3</c:v>
                </c:pt>
                <c:pt idx="2292">
                  <c:v>6.3</c:v>
                </c:pt>
                <c:pt idx="2293">
                  <c:v>6.3</c:v>
                </c:pt>
                <c:pt idx="2294">
                  <c:v>6.3</c:v>
                </c:pt>
                <c:pt idx="2295">
                  <c:v>6.3</c:v>
                </c:pt>
                <c:pt idx="2296">
                  <c:v>6.3</c:v>
                </c:pt>
                <c:pt idx="2297">
                  <c:v>6.3</c:v>
                </c:pt>
                <c:pt idx="2298">
                  <c:v>6.3</c:v>
                </c:pt>
                <c:pt idx="2299">
                  <c:v>6.3</c:v>
                </c:pt>
                <c:pt idx="2300">
                  <c:v>6.3</c:v>
                </c:pt>
                <c:pt idx="2301">
                  <c:v>6.3</c:v>
                </c:pt>
                <c:pt idx="2302">
                  <c:v>6.3</c:v>
                </c:pt>
                <c:pt idx="2303">
                  <c:v>6.3</c:v>
                </c:pt>
                <c:pt idx="2304">
                  <c:v>6.3</c:v>
                </c:pt>
                <c:pt idx="2305">
                  <c:v>6.3</c:v>
                </c:pt>
                <c:pt idx="2306">
                  <c:v>6.3</c:v>
                </c:pt>
                <c:pt idx="2307">
                  <c:v>6.3</c:v>
                </c:pt>
                <c:pt idx="2308">
                  <c:v>6.3</c:v>
                </c:pt>
                <c:pt idx="2309">
                  <c:v>6.3</c:v>
                </c:pt>
                <c:pt idx="2310">
                  <c:v>6.3</c:v>
                </c:pt>
                <c:pt idx="2311">
                  <c:v>6.3</c:v>
                </c:pt>
                <c:pt idx="2312">
                  <c:v>6.3</c:v>
                </c:pt>
                <c:pt idx="2313">
                  <c:v>6.3</c:v>
                </c:pt>
                <c:pt idx="2314">
                  <c:v>6.3</c:v>
                </c:pt>
                <c:pt idx="2315">
                  <c:v>6.3</c:v>
                </c:pt>
                <c:pt idx="2316">
                  <c:v>6.3</c:v>
                </c:pt>
                <c:pt idx="2317">
                  <c:v>6.3</c:v>
                </c:pt>
                <c:pt idx="2318">
                  <c:v>6.3</c:v>
                </c:pt>
                <c:pt idx="2319">
                  <c:v>6.3</c:v>
                </c:pt>
                <c:pt idx="2320">
                  <c:v>6.3</c:v>
                </c:pt>
                <c:pt idx="2321">
                  <c:v>6.3</c:v>
                </c:pt>
                <c:pt idx="2322">
                  <c:v>6.3</c:v>
                </c:pt>
                <c:pt idx="2323">
                  <c:v>6.3</c:v>
                </c:pt>
                <c:pt idx="2324">
                  <c:v>6.3</c:v>
                </c:pt>
                <c:pt idx="2325">
                  <c:v>6.3</c:v>
                </c:pt>
                <c:pt idx="2326">
                  <c:v>6.3</c:v>
                </c:pt>
                <c:pt idx="2327">
                  <c:v>6.3</c:v>
                </c:pt>
                <c:pt idx="2328">
                  <c:v>6.3</c:v>
                </c:pt>
                <c:pt idx="2329">
                  <c:v>6.3</c:v>
                </c:pt>
                <c:pt idx="2330">
                  <c:v>6.3</c:v>
                </c:pt>
                <c:pt idx="2331">
                  <c:v>6.3</c:v>
                </c:pt>
                <c:pt idx="2332">
                  <c:v>6.3</c:v>
                </c:pt>
                <c:pt idx="2333">
                  <c:v>6.3</c:v>
                </c:pt>
                <c:pt idx="2334">
                  <c:v>6.3</c:v>
                </c:pt>
                <c:pt idx="2335">
                  <c:v>6.3</c:v>
                </c:pt>
                <c:pt idx="2336">
                  <c:v>6.3</c:v>
                </c:pt>
                <c:pt idx="2337">
                  <c:v>6.3</c:v>
                </c:pt>
                <c:pt idx="2338">
                  <c:v>6.3</c:v>
                </c:pt>
                <c:pt idx="2339">
                  <c:v>6.3</c:v>
                </c:pt>
                <c:pt idx="2340">
                  <c:v>6.3</c:v>
                </c:pt>
                <c:pt idx="2341">
                  <c:v>6.3</c:v>
                </c:pt>
                <c:pt idx="2342">
                  <c:v>6.3</c:v>
                </c:pt>
                <c:pt idx="2343">
                  <c:v>6.3</c:v>
                </c:pt>
                <c:pt idx="2344">
                  <c:v>6.3</c:v>
                </c:pt>
                <c:pt idx="2345">
                  <c:v>6.3</c:v>
                </c:pt>
                <c:pt idx="2346">
                  <c:v>6.3</c:v>
                </c:pt>
                <c:pt idx="2347">
                  <c:v>6.3</c:v>
                </c:pt>
                <c:pt idx="2348">
                  <c:v>6.3</c:v>
                </c:pt>
                <c:pt idx="2349">
                  <c:v>6.3</c:v>
                </c:pt>
                <c:pt idx="2350">
                  <c:v>6.3</c:v>
                </c:pt>
                <c:pt idx="2351">
                  <c:v>6.3</c:v>
                </c:pt>
                <c:pt idx="2352">
                  <c:v>6.3</c:v>
                </c:pt>
                <c:pt idx="2353">
                  <c:v>6.3</c:v>
                </c:pt>
                <c:pt idx="2354">
                  <c:v>6.3</c:v>
                </c:pt>
                <c:pt idx="2355">
                  <c:v>6.3</c:v>
                </c:pt>
                <c:pt idx="2356">
                  <c:v>6.3</c:v>
                </c:pt>
                <c:pt idx="2357">
                  <c:v>6.3</c:v>
                </c:pt>
                <c:pt idx="2358">
                  <c:v>6.3</c:v>
                </c:pt>
                <c:pt idx="2359">
                  <c:v>6.3</c:v>
                </c:pt>
                <c:pt idx="2360">
                  <c:v>6.3</c:v>
                </c:pt>
                <c:pt idx="2361">
                  <c:v>6.3</c:v>
                </c:pt>
                <c:pt idx="2362">
                  <c:v>6.3</c:v>
                </c:pt>
                <c:pt idx="2363">
                  <c:v>6.3</c:v>
                </c:pt>
                <c:pt idx="2364">
                  <c:v>6.3</c:v>
                </c:pt>
                <c:pt idx="2365">
                  <c:v>6.3</c:v>
                </c:pt>
                <c:pt idx="2366">
                  <c:v>6.3</c:v>
                </c:pt>
                <c:pt idx="2367">
                  <c:v>6.3</c:v>
                </c:pt>
                <c:pt idx="2368">
                  <c:v>6.3</c:v>
                </c:pt>
                <c:pt idx="2369">
                  <c:v>6.3</c:v>
                </c:pt>
                <c:pt idx="2370">
                  <c:v>6.3</c:v>
                </c:pt>
                <c:pt idx="2371">
                  <c:v>6.3</c:v>
                </c:pt>
                <c:pt idx="2372">
                  <c:v>6.3</c:v>
                </c:pt>
                <c:pt idx="2373">
                  <c:v>6.3</c:v>
                </c:pt>
                <c:pt idx="2374">
                  <c:v>6.3</c:v>
                </c:pt>
                <c:pt idx="2375">
                  <c:v>6.3</c:v>
                </c:pt>
                <c:pt idx="2376">
                  <c:v>6.3</c:v>
                </c:pt>
                <c:pt idx="2377">
                  <c:v>6.3</c:v>
                </c:pt>
                <c:pt idx="2378">
                  <c:v>6.3</c:v>
                </c:pt>
                <c:pt idx="2379">
                  <c:v>6.3</c:v>
                </c:pt>
                <c:pt idx="2380">
                  <c:v>6.3</c:v>
                </c:pt>
                <c:pt idx="2381">
                  <c:v>6.3</c:v>
                </c:pt>
                <c:pt idx="2382">
                  <c:v>6.3</c:v>
                </c:pt>
                <c:pt idx="2383">
                  <c:v>6.3</c:v>
                </c:pt>
                <c:pt idx="2384">
                  <c:v>6.3</c:v>
                </c:pt>
                <c:pt idx="2385">
                  <c:v>6.3</c:v>
                </c:pt>
                <c:pt idx="2386">
                  <c:v>6.3</c:v>
                </c:pt>
                <c:pt idx="2387">
                  <c:v>6.3</c:v>
                </c:pt>
                <c:pt idx="2388">
                  <c:v>6.3</c:v>
                </c:pt>
                <c:pt idx="2389">
                  <c:v>6.3</c:v>
                </c:pt>
                <c:pt idx="2390">
                  <c:v>6.3</c:v>
                </c:pt>
                <c:pt idx="2391">
                  <c:v>6.3</c:v>
                </c:pt>
                <c:pt idx="2392">
                  <c:v>6.3</c:v>
                </c:pt>
                <c:pt idx="2393">
                  <c:v>6.3</c:v>
                </c:pt>
                <c:pt idx="2394">
                  <c:v>6.3</c:v>
                </c:pt>
                <c:pt idx="2395">
                  <c:v>6.3</c:v>
                </c:pt>
                <c:pt idx="2396">
                  <c:v>6.3</c:v>
                </c:pt>
                <c:pt idx="2397">
                  <c:v>6.3</c:v>
                </c:pt>
                <c:pt idx="2398">
                  <c:v>6.3</c:v>
                </c:pt>
                <c:pt idx="2399">
                  <c:v>6.2</c:v>
                </c:pt>
                <c:pt idx="2400">
                  <c:v>6.2</c:v>
                </c:pt>
                <c:pt idx="2401">
                  <c:v>6.2</c:v>
                </c:pt>
                <c:pt idx="2402">
                  <c:v>6.2</c:v>
                </c:pt>
                <c:pt idx="2403">
                  <c:v>6.2</c:v>
                </c:pt>
                <c:pt idx="2404">
                  <c:v>6.2</c:v>
                </c:pt>
                <c:pt idx="2405">
                  <c:v>6.2</c:v>
                </c:pt>
                <c:pt idx="2406">
                  <c:v>6.2</c:v>
                </c:pt>
                <c:pt idx="2407">
                  <c:v>6.2</c:v>
                </c:pt>
                <c:pt idx="2408">
                  <c:v>6.2</c:v>
                </c:pt>
                <c:pt idx="2409">
                  <c:v>6.2</c:v>
                </c:pt>
                <c:pt idx="2410">
                  <c:v>6.2</c:v>
                </c:pt>
                <c:pt idx="2411">
                  <c:v>6.2</c:v>
                </c:pt>
                <c:pt idx="2412">
                  <c:v>6.2</c:v>
                </c:pt>
                <c:pt idx="2413">
                  <c:v>6.2</c:v>
                </c:pt>
                <c:pt idx="2414">
                  <c:v>6.2</c:v>
                </c:pt>
                <c:pt idx="2415">
                  <c:v>6.2</c:v>
                </c:pt>
                <c:pt idx="2416">
                  <c:v>6.2</c:v>
                </c:pt>
                <c:pt idx="2417">
                  <c:v>6.2</c:v>
                </c:pt>
                <c:pt idx="2418">
                  <c:v>6.2</c:v>
                </c:pt>
                <c:pt idx="2419">
                  <c:v>6.2</c:v>
                </c:pt>
                <c:pt idx="2420">
                  <c:v>6.2</c:v>
                </c:pt>
                <c:pt idx="2421">
                  <c:v>6.2</c:v>
                </c:pt>
                <c:pt idx="2422">
                  <c:v>6.2</c:v>
                </c:pt>
                <c:pt idx="2423">
                  <c:v>6.2</c:v>
                </c:pt>
                <c:pt idx="2424">
                  <c:v>6.2</c:v>
                </c:pt>
                <c:pt idx="2425">
                  <c:v>6.2</c:v>
                </c:pt>
                <c:pt idx="2426">
                  <c:v>6.2</c:v>
                </c:pt>
                <c:pt idx="2427">
                  <c:v>6.2</c:v>
                </c:pt>
                <c:pt idx="2428">
                  <c:v>6.2</c:v>
                </c:pt>
                <c:pt idx="2429">
                  <c:v>6.2</c:v>
                </c:pt>
                <c:pt idx="2430">
                  <c:v>6.2</c:v>
                </c:pt>
                <c:pt idx="2431">
                  <c:v>6.2</c:v>
                </c:pt>
                <c:pt idx="2432">
                  <c:v>6.2</c:v>
                </c:pt>
                <c:pt idx="2433">
                  <c:v>6.2</c:v>
                </c:pt>
                <c:pt idx="2434">
                  <c:v>6.2</c:v>
                </c:pt>
                <c:pt idx="2435">
                  <c:v>6.2</c:v>
                </c:pt>
                <c:pt idx="2436">
                  <c:v>6.2</c:v>
                </c:pt>
                <c:pt idx="2437">
                  <c:v>6.2</c:v>
                </c:pt>
                <c:pt idx="2438">
                  <c:v>6.2</c:v>
                </c:pt>
                <c:pt idx="2439">
                  <c:v>6.2</c:v>
                </c:pt>
                <c:pt idx="2440">
                  <c:v>6.2</c:v>
                </c:pt>
                <c:pt idx="2441">
                  <c:v>6.2</c:v>
                </c:pt>
                <c:pt idx="2442">
                  <c:v>6.2</c:v>
                </c:pt>
                <c:pt idx="2443">
                  <c:v>6.2</c:v>
                </c:pt>
                <c:pt idx="2444">
                  <c:v>6.2</c:v>
                </c:pt>
                <c:pt idx="2445">
                  <c:v>6.2</c:v>
                </c:pt>
                <c:pt idx="2446">
                  <c:v>6.2</c:v>
                </c:pt>
                <c:pt idx="2447">
                  <c:v>6.2</c:v>
                </c:pt>
                <c:pt idx="2448">
                  <c:v>6.2</c:v>
                </c:pt>
                <c:pt idx="2449">
                  <c:v>6.2</c:v>
                </c:pt>
                <c:pt idx="2450">
                  <c:v>6.2</c:v>
                </c:pt>
                <c:pt idx="2451">
                  <c:v>6.2</c:v>
                </c:pt>
                <c:pt idx="2452">
                  <c:v>6.2</c:v>
                </c:pt>
                <c:pt idx="2453">
                  <c:v>6.2</c:v>
                </c:pt>
                <c:pt idx="2454">
                  <c:v>6.2</c:v>
                </c:pt>
                <c:pt idx="2455">
                  <c:v>6.2</c:v>
                </c:pt>
                <c:pt idx="2456">
                  <c:v>6.2</c:v>
                </c:pt>
                <c:pt idx="2457">
                  <c:v>6.2</c:v>
                </c:pt>
                <c:pt idx="2458">
                  <c:v>6.2</c:v>
                </c:pt>
                <c:pt idx="2459">
                  <c:v>6.2</c:v>
                </c:pt>
                <c:pt idx="2460">
                  <c:v>6.2</c:v>
                </c:pt>
                <c:pt idx="2461">
                  <c:v>6.2</c:v>
                </c:pt>
                <c:pt idx="2462">
                  <c:v>6.2</c:v>
                </c:pt>
                <c:pt idx="2463">
                  <c:v>6.2</c:v>
                </c:pt>
                <c:pt idx="2464">
                  <c:v>6.2</c:v>
                </c:pt>
                <c:pt idx="2465">
                  <c:v>6.2</c:v>
                </c:pt>
                <c:pt idx="2466">
                  <c:v>6.2</c:v>
                </c:pt>
                <c:pt idx="2467">
                  <c:v>6.2</c:v>
                </c:pt>
                <c:pt idx="2468">
                  <c:v>6.2</c:v>
                </c:pt>
                <c:pt idx="2469">
                  <c:v>6.2</c:v>
                </c:pt>
                <c:pt idx="2470">
                  <c:v>6.2</c:v>
                </c:pt>
                <c:pt idx="2471">
                  <c:v>6.2</c:v>
                </c:pt>
                <c:pt idx="2472">
                  <c:v>6.2</c:v>
                </c:pt>
                <c:pt idx="2473">
                  <c:v>6.2</c:v>
                </c:pt>
                <c:pt idx="2474">
                  <c:v>6.2</c:v>
                </c:pt>
                <c:pt idx="2475">
                  <c:v>6.2</c:v>
                </c:pt>
                <c:pt idx="2476">
                  <c:v>6.2</c:v>
                </c:pt>
                <c:pt idx="2477">
                  <c:v>6.2</c:v>
                </c:pt>
                <c:pt idx="2478">
                  <c:v>6.2</c:v>
                </c:pt>
                <c:pt idx="2479">
                  <c:v>6.2</c:v>
                </c:pt>
                <c:pt idx="2480">
                  <c:v>6.2</c:v>
                </c:pt>
                <c:pt idx="2481">
                  <c:v>6.2</c:v>
                </c:pt>
                <c:pt idx="2482">
                  <c:v>6.2</c:v>
                </c:pt>
                <c:pt idx="2483">
                  <c:v>6.2</c:v>
                </c:pt>
                <c:pt idx="2484">
                  <c:v>6.2</c:v>
                </c:pt>
                <c:pt idx="2485">
                  <c:v>6.2</c:v>
                </c:pt>
                <c:pt idx="2486">
                  <c:v>6.2</c:v>
                </c:pt>
                <c:pt idx="2487">
                  <c:v>6.2</c:v>
                </c:pt>
                <c:pt idx="2488">
                  <c:v>6.2</c:v>
                </c:pt>
                <c:pt idx="2489">
                  <c:v>6.2</c:v>
                </c:pt>
                <c:pt idx="2490">
                  <c:v>6.2</c:v>
                </c:pt>
                <c:pt idx="2491">
                  <c:v>6.2</c:v>
                </c:pt>
                <c:pt idx="2492">
                  <c:v>6.2</c:v>
                </c:pt>
                <c:pt idx="2493">
                  <c:v>6.2</c:v>
                </c:pt>
                <c:pt idx="2494">
                  <c:v>6.2</c:v>
                </c:pt>
                <c:pt idx="2495">
                  <c:v>6.2</c:v>
                </c:pt>
                <c:pt idx="2496">
                  <c:v>6.2</c:v>
                </c:pt>
                <c:pt idx="2497">
                  <c:v>6.2</c:v>
                </c:pt>
                <c:pt idx="2498">
                  <c:v>6.2</c:v>
                </c:pt>
                <c:pt idx="2499">
                  <c:v>6.2</c:v>
                </c:pt>
                <c:pt idx="2500">
                  <c:v>6.2</c:v>
                </c:pt>
                <c:pt idx="2501">
                  <c:v>6.2</c:v>
                </c:pt>
                <c:pt idx="2502">
                  <c:v>6.2</c:v>
                </c:pt>
                <c:pt idx="2503">
                  <c:v>6.2</c:v>
                </c:pt>
                <c:pt idx="2504">
                  <c:v>6.2</c:v>
                </c:pt>
                <c:pt idx="2505">
                  <c:v>6.2</c:v>
                </c:pt>
                <c:pt idx="2506">
                  <c:v>6.2</c:v>
                </c:pt>
                <c:pt idx="2507">
                  <c:v>6.2</c:v>
                </c:pt>
                <c:pt idx="2508">
                  <c:v>6.2</c:v>
                </c:pt>
                <c:pt idx="2509">
                  <c:v>6.2</c:v>
                </c:pt>
                <c:pt idx="2510">
                  <c:v>6.2</c:v>
                </c:pt>
                <c:pt idx="2511">
                  <c:v>6.2</c:v>
                </c:pt>
                <c:pt idx="2512">
                  <c:v>6.2</c:v>
                </c:pt>
                <c:pt idx="2513">
                  <c:v>6.2</c:v>
                </c:pt>
                <c:pt idx="2514">
                  <c:v>6.2</c:v>
                </c:pt>
                <c:pt idx="2515">
                  <c:v>6.2</c:v>
                </c:pt>
                <c:pt idx="2516">
                  <c:v>6.2</c:v>
                </c:pt>
                <c:pt idx="2517">
                  <c:v>6.2</c:v>
                </c:pt>
                <c:pt idx="2518">
                  <c:v>6.2</c:v>
                </c:pt>
                <c:pt idx="2519">
                  <c:v>6.2</c:v>
                </c:pt>
                <c:pt idx="2520">
                  <c:v>6.2</c:v>
                </c:pt>
                <c:pt idx="2521">
                  <c:v>6.2</c:v>
                </c:pt>
                <c:pt idx="2522">
                  <c:v>6.2</c:v>
                </c:pt>
                <c:pt idx="2523">
                  <c:v>6.2</c:v>
                </c:pt>
                <c:pt idx="2524">
                  <c:v>6.2</c:v>
                </c:pt>
                <c:pt idx="2525">
                  <c:v>6.2</c:v>
                </c:pt>
                <c:pt idx="2526">
                  <c:v>6.2</c:v>
                </c:pt>
                <c:pt idx="2527">
                  <c:v>6.2</c:v>
                </c:pt>
                <c:pt idx="2528">
                  <c:v>6.2</c:v>
                </c:pt>
                <c:pt idx="2529">
                  <c:v>6.2</c:v>
                </c:pt>
                <c:pt idx="2530">
                  <c:v>6.2</c:v>
                </c:pt>
                <c:pt idx="2531">
                  <c:v>6.2</c:v>
                </c:pt>
                <c:pt idx="2532">
                  <c:v>6.2</c:v>
                </c:pt>
                <c:pt idx="2533">
                  <c:v>6.2</c:v>
                </c:pt>
                <c:pt idx="2534">
                  <c:v>6.2</c:v>
                </c:pt>
                <c:pt idx="2535">
                  <c:v>6.2</c:v>
                </c:pt>
                <c:pt idx="2536">
                  <c:v>6.2</c:v>
                </c:pt>
                <c:pt idx="2537">
                  <c:v>6.2</c:v>
                </c:pt>
                <c:pt idx="2538">
                  <c:v>6.2</c:v>
                </c:pt>
                <c:pt idx="2539">
                  <c:v>6.1</c:v>
                </c:pt>
                <c:pt idx="2540">
                  <c:v>6.1</c:v>
                </c:pt>
                <c:pt idx="2541">
                  <c:v>6.1</c:v>
                </c:pt>
                <c:pt idx="2542">
                  <c:v>6.1</c:v>
                </c:pt>
                <c:pt idx="2543">
                  <c:v>6.1</c:v>
                </c:pt>
                <c:pt idx="2544">
                  <c:v>6.1</c:v>
                </c:pt>
                <c:pt idx="2545">
                  <c:v>6.1</c:v>
                </c:pt>
                <c:pt idx="2546">
                  <c:v>6.1</c:v>
                </c:pt>
                <c:pt idx="2547">
                  <c:v>6.1</c:v>
                </c:pt>
                <c:pt idx="2548">
                  <c:v>6.1</c:v>
                </c:pt>
                <c:pt idx="2549">
                  <c:v>6.1</c:v>
                </c:pt>
                <c:pt idx="2550">
                  <c:v>6.1</c:v>
                </c:pt>
                <c:pt idx="2551">
                  <c:v>6.1</c:v>
                </c:pt>
                <c:pt idx="2552">
                  <c:v>6.1</c:v>
                </c:pt>
                <c:pt idx="2553">
                  <c:v>6.1</c:v>
                </c:pt>
                <c:pt idx="2554">
                  <c:v>6.1</c:v>
                </c:pt>
                <c:pt idx="2555">
                  <c:v>6.1</c:v>
                </c:pt>
                <c:pt idx="2556">
                  <c:v>6.1</c:v>
                </c:pt>
                <c:pt idx="2557">
                  <c:v>6.1</c:v>
                </c:pt>
                <c:pt idx="2558">
                  <c:v>6.1</c:v>
                </c:pt>
                <c:pt idx="2559">
                  <c:v>6.1</c:v>
                </c:pt>
                <c:pt idx="2560">
                  <c:v>6.1</c:v>
                </c:pt>
                <c:pt idx="2561">
                  <c:v>6.1</c:v>
                </c:pt>
                <c:pt idx="2562">
                  <c:v>6.1</c:v>
                </c:pt>
                <c:pt idx="2563">
                  <c:v>6.1</c:v>
                </c:pt>
                <c:pt idx="2564">
                  <c:v>6.1</c:v>
                </c:pt>
                <c:pt idx="2565">
                  <c:v>6.1</c:v>
                </c:pt>
                <c:pt idx="2566">
                  <c:v>6.1</c:v>
                </c:pt>
                <c:pt idx="2567">
                  <c:v>6.1</c:v>
                </c:pt>
                <c:pt idx="2568">
                  <c:v>6.1</c:v>
                </c:pt>
                <c:pt idx="2569">
                  <c:v>6.1</c:v>
                </c:pt>
                <c:pt idx="2570">
                  <c:v>6.1</c:v>
                </c:pt>
                <c:pt idx="2571">
                  <c:v>6.1</c:v>
                </c:pt>
                <c:pt idx="2572">
                  <c:v>6.1</c:v>
                </c:pt>
                <c:pt idx="2573">
                  <c:v>6.1</c:v>
                </c:pt>
                <c:pt idx="2574">
                  <c:v>6.1</c:v>
                </c:pt>
                <c:pt idx="2575">
                  <c:v>6.1</c:v>
                </c:pt>
                <c:pt idx="2576">
                  <c:v>6.1</c:v>
                </c:pt>
                <c:pt idx="2577">
                  <c:v>6.1</c:v>
                </c:pt>
                <c:pt idx="2578">
                  <c:v>6.1</c:v>
                </c:pt>
                <c:pt idx="2579">
                  <c:v>6.1</c:v>
                </c:pt>
                <c:pt idx="2580">
                  <c:v>6.1</c:v>
                </c:pt>
                <c:pt idx="2581">
                  <c:v>6.1</c:v>
                </c:pt>
                <c:pt idx="2582">
                  <c:v>6.1</c:v>
                </c:pt>
                <c:pt idx="2583">
                  <c:v>6.1</c:v>
                </c:pt>
                <c:pt idx="2584">
                  <c:v>6.1</c:v>
                </c:pt>
                <c:pt idx="2585">
                  <c:v>6.1</c:v>
                </c:pt>
                <c:pt idx="2586">
                  <c:v>6.1</c:v>
                </c:pt>
                <c:pt idx="2587">
                  <c:v>6.1</c:v>
                </c:pt>
                <c:pt idx="2588">
                  <c:v>6.1</c:v>
                </c:pt>
                <c:pt idx="2589">
                  <c:v>6.1</c:v>
                </c:pt>
                <c:pt idx="2590">
                  <c:v>6.1</c:v>
                </c:pt>
                <c:pt idx="2591">
                  <c:v>6.1</c:v>
                </c:pt>
                <c:pt idx="2592">
                  <c:v>6.1</c:v>
                </c:pt>
                <c:pt idx="2593">
                  <c:v>6.1</c:v>
                </c:pt>
                <c:pt idx="2594">
                  <c:v>6.1</c:v>
                </c:pt>
                <c:pt idx="2595">
                  <c:v>6.1</c:v>
                </c:pt>
                <c:pt idx="2596">
                  <c:v>6.1</c:v>
                </c:pt>
                <c:pt idx="2597">
                  <c:v>6.1</c:v>
                </c:pt>
                <c:pt idx="2598">
                  <c:v>6.1</c:v>
                </c:pt>
                <c:pt idx="2599">
                  <c:v>6.1</c:v>
                </c:pt>
                <c:pt idx="2600">
                  <c:v>6.1</c:v>
                </c:pt>
                <c:pt idx="2601">
                  <c:v>6.1</c:v>
                </c:pt>
                <c:pt idx="2602">
                  <c:v>6.1</c:v>
                </c:pt>
                <c:pt idx="2603">
                  <c:v>6.1</c:v>
                </c:pt>
                <c:pt idx="2604">
                  <c:v>6.1</c:v>
                </c:pt>
                <c:pt idx="2605">
                  <c:v>6.1</c:v>
                </c:pt>
                <c:pt idx="2606">
                  <c:v>6.1</c:v>
                </c:pt>
                <c:pt idx="2607">
                  <c:v>6.1</c:v>
                </c:pt>
                <c:pt idx="2608">
                  <c:v>6.1</c:v>
                </c:pt>
                <c:pt idx="2609">
                  <c:v>6.1</c:v>
                </c:pt>
                <c:pt idx="2610">
                  <c:v>6.1</c:v>
                </c:pt>
                <c:pt idx="2611">
                  <c:v>6.1</c:v>
                </c:pt>
                <c:pt idx="2612">
                  <c:v>6.1</c:v>
                </c:pt>
                <c:pt idx="2613">
                  <c:v>6.1</c:v>
                </c:pt>
                <c:pt idx="2614">
                  <c:v>6.1</c:v>
                </c:pt>
                <c:pt idx="2615">
                  <c:v>6.1</c:v>
                </c:pt>
                <c:pt idx="2616">
                  <c:v>6.1</c:v>
                </c:pt>
                <c:pt idx="2617">
                  <c:v>6.1</c:v>
                </c:pt>
                <c:pt idx="2618">
                  <c:v>6.1</c:v>
                </c:pt>
                <c:pt idx="2619">
                  <c:v>6.1</c:v>
                </c:pt>
                <c:pt idx="2620">
                  <c:v>6.1</c:v>
                </c:pt>
                <c:pt idx="2621">
                  <c:v>6.1</c:v>
                </c:pt>
                <c:pt idx="2622">
                  <c:v>6.1</c:v>
                </c:pt>
                <c:pt idx="2623">
                  <c:v>6.1</c:v>
                </c:pt>
                <c:pt idx="2624">
                  <c:v>6.1</c:v>
                </c:pt>
                <c:pt idx="2625">
                  <c:v>6.1</c:v>
                </c:pt>
                <c:pt idx="2626">
                  <c:v>6.1</c:v>
                </c:pt>
                <c:pt idx="2627">
                  <c:v>6.1</c:v>
                </c:pt>
                <c:pt idx="2628">
                  <c:v>6.1</c:v>
                </c:pt>
                <c:pt idx="2629">
                  <c:v>6.1</c:v>
                </c:pt>
                <c:pt idx="2630">
                  <c:v>6.1</c:v>
                </c:pt>
                <c:pt idx="2631">
                  <c:v>6.1</c:v>
                </c:pt>
                <c:pt idx="2632">
                  <c:v>6.1</c:v>
                </c:pt>
                <c:pt idx="2633">
                  <c:v>6.1</c:v>
                </c:pt>
                <c:pt idx="2634">
                  <c:v>6.1</c:v>
                </c:pt>
                <c:pt idx="2635">
                  <c:v>6.1</c:v>
                </c:pt>
                <c:pt idx="2636">
                  <c:v>6.1</c:v>
                </c:pt>
                <c:pt idx="2637">
                  <c:v>6.1</c:v>
                </c:pt>
                <c:pt idx="2638">
                  <c:v>6.1</c:v>
                </c:pt>
                <c:pt idx="2639">
                  <c:v>6.1</c:v>
                </c:pt>
                <c:pt idx="2640">
                  <c:v>6.1</c:v>
                </c:pt>
                <c:pt idx="2641">
                  <c:v>6.1</c:v>
                </c:pt>
                <c:pt idx="2642">
                  <c:v>6.1</c:v>
                </c:pt>
                <c:pt idx="2643">
                  <c:v>6.1</c:v>
                </c:pt>
                <c:pt idx="2644">
                  <c:v>6.1</c:v>
                </c:pt>
                <c:pt idx="2645">
                  <c:v>6.1</c:v>
                </c:pt>
                <c:pt idx="2646">
                  <c:v>6.1</c:v>
                </c:pt>
                <c:pt idx="2647">
                  <c:v>6.1</c:v>
                </c:pt>
                <c:pt idx="2648">
                  <c:v>6.1</c:v>
                </c:pt>
                <c:pt idx="2649">
                  <c:v>6.1</c:v>
                </c:pt>
                <c:pt idx="2650">
                  <c:v>6.1</c:v>
                </c:pt>
                <c:pt idx="2651">
                  <c:v>6.1</c:v>
                </c:pt>
                <c:pt idx="2652">
                  <c:v>6.1</c:v>
                </c:pt>
                <c:pt idx="2653">
                  <c:v>6.1</c:v>
                </c:pt>
                <c:pt idx="2654">
                  <c:v>6.1</c:v>
                </c:pt>
                <c:pt idx="2655">
                  <c:v>6.1</c:v>
                </c:pt>
                <c:pt idx="2656">
                  <c:v>6.1</c:v>
                </c:pt>
                <c:pt idx="2657">
                  <c:v>6.1</c:v>
                </c:pt>
                <c:pt idx="2658">
                  <c:v>6.1</c:v>
                </c:pt>
                <c:pt idx="2659">
                  <c:v>6.1</c:v>
                </c:pt>
                <c:pt idx="2660">
                  <c:v>6.1</c:v>
                </c:pt>
                <c:pt idx="2661">
                  <c:v>6.1</c:v>
                </c:pt>
                <c:pt idx="2662">
                  <c:v>6.1</c:v>
                </c:pt>
                <c:pt idx="2663">
                  <c:v>6.1</c:v>
                </c:pt>
                <c:pt idx="2664">
                  <c:v>6.1</c:v>
                </c:pt>
                <c:pt idx="2665">
                  <c:v>6.1</c:v>
                </c:pt>
                <c:pt idx="2666">
                  <c:v>6.1</c:v>
                </c:pt>
                <c:pt idx="2667">
                  <c:v>6.1</c:v>
                </c:pt>
                <c:pt idx="2668">
                  <c:v>6.1</c:v>
                </c:pt>
                <c:pt idx="2669">
                  <c:v>6.1</c:v>
                </c:pt>
                <c:pt idx="2670">
                  <c:v>6.1</c:v>
                </c:pt>
                <c:pt idx="2671">
                  <c:v>6.1</c:v>
                </c:pt>
                <c:pt idx="2672">
                  <c:v>6.1</c:v>
                </c:pt>
                <c:pt idx="2673">
                  <c:v>6.1</c:v>
                </c:pt>
                <c:pt idx="2674">
                  <c:v>6.1</c:v>
                </c:pt>
                <c:pt idx="2675">
                  <c:v>6.1</c:v>
                </c:pt>
                <c:pt idx="2676">
                  <c:v>6.1</c:v>
                </c:pt>
                <c:pt idx="2677">
                  <c:v>6.1</c:v>
                </c:pt>
                <c:pt idx="2678">
                  <c:v>6.1</c:v>
                </c:pt>
                <c:pt idx="2679">
                  <c:v>6.1</c:v>
                </c:pt>
                <c:pt idx="2680">
                  <c:v>6.1</c:v>
                </c:pt>
                <c:pt idx="2681">
                  <c:v>6.1</c:v>
                </c:pt>
                <c:pt idx="2682">
                  <c:v>6.1</c:v>
                </c:pt>
                <c:pt idx="2683">
                  <c:v>6</c:v>
                </c:pt>
                <c:pt idx="2684">
                  <c:v>6</c:v>
                </c:pt>
                <c:pt idx="2685">
                  <c:v>6</c:v>
                </c:pt>
                <c:pt idx="2686">
                  <c:v>6</c:v>
                </c:pt>
                <c:pt idx="2687">
                  <c:v>6</c:v>
                </c:pt>
                <c:pt idx="2688">
                  <c:v>6</c:v>
                </c:pt>
                <c:pt idx="2689">
                  <c:v>6</c:v>
                </c:pt>
                <c:pt idx="2690">
                  <c:v>6</c:v>
                </c:pt>
                <c:pt idx="2691">
                  <c:v>6</c:v>
                </c:pt>
                <c:pt idx="2692">
                  <c:v>6</c:v>
                </c:pt>
                <c:pt idx="2693">
                  <c:v>6</c:v>
                </c:pt>
                <c:pt idx="2694">
                  <c:v>6</c:v>
                </c:pt>
                <c:pt idx="2695">
                  <c:v>6</c:v>
                </c:pt>
                <c:pt idx="2696">
                  <c:v>6</c:v>
                </c:pt>
                <c:pt idx="2697">
                  <c:v>6</c:v>
                </c:pt>
                <c:pt idx="2698">
                  <c:v>6</c:v>
                </c:pt>
                <c:pt idx="2699">
                  <c:v>6</c:v>
                </c:pt>
                <c:pt idx="2700">
                  <c:v>6</c:v>
                </c:pt>
                <c:pt idx="2701">
                  <c:v>6</c:v>
                </c:pt>
                <c:pt idx="2702">
                  <c:v>6</c:v>
                </c:pt>
                <c:pt idx="2703">
                  <c:v>6</c:v>
                </c:pt>
                <c:pt idx="2704">
                  <c:v>6</c:v>
                </c:pt>
                <c:pt idx="2705">
                  <c:v>6</c:v>
                </c:pt>
                <c:pt idx="2706">
                  <c:v>6</c:v>
                </c:pt>
                <c:pt idx="2707">
                  <c:v>6</c:v>
                </c:pt>
                <c:pt idx="2708">
                  <c:v>6</c:v>
                </c:pt>
                <c:pt idx="2709">
                  <c:v>6</c:v>
                </c:pt>
                <c:pt idx="2710">
                  <c:v>6</c:v>
                </c:pt>
                <c:pt idx="2711">
                  <c:v>6</c:v>
                </c:pt>
                <c:pt idx="2712">
                  <c:v>6</c:v>
                </c:pt>
                <c:pt idx="2713">
                  <c:v>6</c:v>
                </c:pt>
                <c:pt idx="2714">
                  <c:v>6</c:v>
                </c:pt>
                <c:pt idx="2715">
                  <c:v>6</c:v>
                </c:pt>
                <c:pt idx="2716">
                  <c:v>6</c:v>
                </c:pt>
                <c:pt idx="2717">
                  <c:v>6</c:v>
                </c:pt>
                <c:pt idx="2718">
                  <c:v>6</c:v>
                </c:pt>
                <c:pt idx="2719">
                  <c:v>6</c:v>
                </c:pt>
                <c:pt idx="2720">
                  <c:v>6</c:v>
                </c:pt>
                <c:pt idx="2721">
                  <c:v>6</c:v>
                </c:pt>
                <c:pt idx="2722">
                  <c:v>6</c:v>
                </c:pt>
                <c:pt idx="2723">
                  <c:v>6</c:v>
                </c:pt>
                <c:pt idx="2724">
                  <c:v>6</c:v>
                </c:pt>
                <c:pt idx="2725">
                  <c:v>6</c:v>
                </c:pt>
                <c:pt idx="2726">
                  <c:v>6</c:v>
                </c:pt>
                <c:pt idx="2727">
                  <c:v>6</c:v>
                </c:pt>
                <c:pt idx="2728">
                  <c:v>6</c:v>
                </c:pt>
                <c:pt idx="2729">
                  <c:v>6</c:v>
                </c:pt>
                <c:pt idx="2730">
                  <c:v>6</c:v>
                </c:pt>
                <c:pt idx="2731">
                  <c:v>6</c:v>
                </c:pt>
                <c:pt idx="2732">
                  <c:v>6</c:v>
                </c:pt>
                <c:pt idx="2733">
                  <c:v>6</c:v>
                </c:pt>
                <c:pt idx="2734">
                  <c:v>6</c:v>
                </c:pt>
                <c:pt idx="2735">
                  <c:v>6</c:v>
                </c:pt>
                <c:pt idx="2736">
                  <c:v>6</c:v>
                </c:pt>
                <c:pt idx="2737">
                  <c:v>6</c:v>
                </c:pt>
                <c:pt idx="2738">
                  <c:v>6</c:v>
                </c:pt>
                <c:pt idx="2739">
                  <c:v>6</c:v>
                </c:pt>
                <c:pt idx="2740">
                  <c:v>6</c:v>
                </c:pt>
                <c:pt idx="2741">
                  <c:v>6</c:v>
                </c:pt>
                <c:pt idx="2742">
                  <c:v>6</c:v>
                </c:pt>
                <c:pt idx="2743">
                  <c:v>6</c:v>
                </c:pt>
                <c:pt idx="2744">
                  <c:v>6</c:v>
                </c:pt>
                <c:pt idx="2745">
                  <c:v>6</c:v>
                </c:pt>
                <c:pt idx="2746">
                  <c:v>6</c:v>
                </c:pt>
                <c:pt idx="2747">
                  <c:v>6</c:v>
                </c:pt>
                <c:pt idx="2748">
                  <c:v>6</c:v>
                </c:pt>
                <c:pt idx="2749">
                  <c:v>6</c:v>
                </c:pt>
                <c:pt idx="2750">
                  <c:v>6</c:v>
                </c:pt>
                <c:pt idx="2751">
                  <c:v>6</c:v>
                </c:pt>
                <c:pt idx="2752">
                  <c:v>6</c:v>
                </c:pt>
                <c:pt idx="2753">
                  <c:v>6</c:v>
                </c:pt>
                <c:pt idx="2754">
                  <c:v>6</c:v>
                </c:pt>
                <c:pt idx="2755">
                  <c:v>6</c:v>
                </c:pt>
                <c:pt idx="2756">
                  <c:v>6</c:v>
                </c:pt>
                <c:pt idx="2757">
                  <c:v>6</c:v>
                </c:pt>
                <c:pt idx="2758">
                  <c:v>6</c:v>
                </c:pt>
                <c:pt idx="2759">
                  <c:v>6</c:v>
                </c:pt>
                <c:pt idx="2760">
                  <c:v>6</c:v>
                </c:pt>
                <c:pt idx="2761">
                  <c:v>6</c:v>
                </c:pt>
                <c:pt idx="2762">
                  <c:v>6</c:v>
                </c:pt>
                <c:pt idx="2763">
                  <c:v>6</c:v>
                </c:pt>
                <c:pt idx="2764">
                  <c:v>6</c:v>
                </c:pt>
                <c:pt idx="2765">
                  <c:v>6</c:v>
                </c:pt>
                <c:pt idx="2766">
                  <c:v>6</c:v>
                </c:pt>
                <c:pt idx="2767">
                  <c:v>6</c:v>
                </c:pt>
                <c:pt idx="2768">
                  <c:v>6</c:v>
                </c:pt>
                <c:pt idx="2769">
                  <c:v>6</c:v>
                </c:pt>
                <c:pt idx="2770">
                  <c:v>6</c:v>
                </c:pt>
                <c:pt idx="2771">
                  <c:v>6</c:v>
                </c:pt>
                <c:pt idx="2772">
                  <c:v>6</c:v>
                </c:pt>
                <c:pt idx="2773">
                  <c:v>6</c:v>
                </c:pt>
                <c:pt idx="2774">
                  <c:v>6</c:v>
                </c:pt>
                <c:pt idx="2775">
                  <c:v>6</c:v>
                </c:pt>
                <c:pt idx="2776">
                  <c:v>6</c:v>
                </c:pt>
                <c:pt idx="2777">
                  <c:v>6</c:v>
                </c:pt>
                <c:pt idx="2778">
                  <c:v>6</c:v>
                </c:pt>
                <c:pt idx="2779">
                  <c:v>6</c:v>
                </c:pt>
                <c:pt idx="2780">
                  <c:v>6</c:v>
                </c:pt>
                <c:pt idx="2781">
                  <c:v>6</c:v>
                </c:pt>
                <c:pt idx="2782">
                  <c:v>6</c:v>
                </c:pt>
                <c:pt idx="2783">
                  <c:v>6</c:v>
                </c:pt>
                <c:pt idx="2784">
                  <c:v>5.9</c:v>
                </c:pt>
                <c:pt idx="2785">
                  <c:v>5.9</c:v>
                </c:pt>
                <c:pt idx="2786">
                  <c:v>5.9</c:v>
                </c:pt>
                <c:pt idx="2787">
                  <c:v>5.9</c:v>
                </c:pt>
                <c:pt idx="2788">
                  <c:v>5.9</c:v>
                </c:pt>
                <c:pt idx="2789">
                  <c:v>5.9</c:v>
                </c:pt>
                <c:pt idx="2790">
                  <c:v>5.9</c:v>
                </c:pt>
                <c:pt idx="2791">
                  <c:v>5.9</c:v>
                </c:pt>
                <c:pt idx="2792">
                  <c:v>5.9</c:v>
                </c:pt>
                <c:pt idx="2793">
                  <c:v>5.9</c:v>
                </c:pt>
                <c:pt idx="2794">
                  <c:v>5.9</c:v>
                </c:pt>
                <c:pt idx="2795">
                  <c:v>5.9</c:v>
                </c:pt>
                <c:pt idx="2796">
                  <c:v>5.9</c:v>
                </c:pt>
                <c:pt idx="2797">
                  <c:v>5.9</c:v>
                </c:pt>
                <c:pt idx="2798">
                  <c:v>5.9</c:v>
                </c:pt>
                <c:pt idx="2799">
                  <c:v>5.9</c:v>
                </c:pt>
                <c:pt idx="2800">
                  <c:v>5.9</c:v>
                </c:pt>
                <c:pt idx="2801">
                  <c:v>5.9</c:v>
                </c:pt>
                <c:pt idx="2802">
                  <c:v>5.9</c:v>
                </c:pt>
                <c:pt idx="2803">
                  <c:v>5.9</c:v>
                </c:pt>
                <c:pt idx="2804">
                  <c:v>5.9</c:v>
                </c:pt>
                <c:pt idx="2805">
                  <c:v>5.9</c:v>
                </c:pt>
                <c:pt idx="2806">
                  <c:v>5.9</c:v>
                </c:pt>
                <c:pt idx="2807">
                  <c:v>5.9</c:v>
                </c:pt>
                <c:pt idx="2808">
                  <c:v>5.9</c:v>
                </c:pt>
                <c:pt idx="2809">
                  <c:v>5.9</c:v>
                </c:pt>
                <c:pt idx="2810">
                  <c:v>5.9</c:v>
                </c:pt>
                <c:pt idx="2811">
                  <c:v>5.9</c:v>
                </c:pt>
                <c:pt idx="2812">
                  <c:v>5.9</c:v>
                </c:pt>
                <c:pt idx="2813">
                  <c:v>5.9</c:v>
                </c:pt>
                <c:pt idx="2814">
                  <c:v>5.9</c:v>
                </c:pt>
                <c:pt idx="2815">
                  <c:v>5.9</c:v>
                </c:pt>
                <c:pt idx="2816">
                  <c:v>5.9</c:v>
                </c:pt>
                <c:pt idx="2817">
                  <c:v>5.9</c:v>
                </c:pt>
                <c:pt idx="2818">
                  <c:v>5.9</c:v>
                </c:pt>
                <c:pt idx="2819">
                  <c:v>5.9</c:v>
                </c:pt>
                <c:pt idx="2820">
                  <c:v>5.9</c:v>
                </c:pt>
                <c:pt idx="2821">
                  <c:v>5.9</c:v>
                </c:pt>
                <c:pt idx="2822">
                  <c:v>5.9</c:v>
                </c:pt>
                <c:pt idx="2823">
                  <c:v>5.9</c:v>
                </c:pt>
                <c:pt idx="2824">
                  <c:v>5.9</c:v>
                </c:pt>
                <c:pt idx="2825">
                  <c:v>5.9</c:v>
                </c:pt>
                <c:pt idx="2826">
                  <c:v>5.9</c:v>
                </c:pt>
                <c:pt idx="2827">
                  <c:v>5.9</c:v>
                </c:pt>
                <c:pt idx="2828">
                  <c:v>5.9</c:v>
                </c:pt>
                <c:pt idx="2829">
                  <c:v>5.9</c:v>
                </c:pt>
                <c:pt idx="2830">
                  <c:v>5.9</c:v>
                </c:pt>
                <c:pt idx="2831">
                  <c:v>5.9</c:v>
                </c:pt>
                <c:pt idx="2832">
                  <c:v>5.9</c:v>
                </c:pt>
                <c:pt idx="2833">
                  <c:v>5.9</c:v>
                </c:pt>
                <c:pt idx="2834">
                  <c:v>5.9</c:v>
                </c:pt>
                <c:pt idx="2835">
                  <c:v>5.9</c:v>
                </c:pt>
                <c:pt idx="2836">
                  <c:v>5.9</c:v>
                </c:pt>
                <c:pt idx="2837">
                  <c:v>5.9</c:v>
                </c:pt>
                <c:pt idx="2838">
                  <c:v>5.9</c:v>
                </c:pt>
                <c:pt idx="2839">
                  <c:v>5.9</c:v>
                </c:pt>
                <c:pt idx="2840">
                  <c:v>5.9</c:v>
                </c:pt>
                <c:pt idx="2841">
                  <c:v>5.9</c:v>
                </c:pt>
                <c:pt idx="2842">
                  <c:v>5.9</c:v>
                </c:pt>
                <c:pt idx="2843">
                  <c:v>5.9</c:v>
                </c:pt>
                <c:pt idx="2844">
                  <c:v>5.9</c:v>
                </c:pt>
                <c:pt idx="2845">
                  <c:v>5.9</c:v>
                </c:pt>
                <c:pt idx="2846">
                  <c:v>5.9</c:v>
                </c:pt>
                <c:pt idx="2847">
                  <c:v>5.9</c:v>
                </c:pt>
                <c:pt idx="2848">
                  <c:v>5.9</c:v>
                </c:pt>
                <c:pt idx="2849">
                  <c:v>5.9</c:v>
                </c:pt>
                <c:pt idx="2850">
                  <c:v>5.9</c:v>
                </c:pt>
                <c:pt idx="2851">
                  <c:v>5.9</c:v>
                </c:pt>
                <c:pt idx="2852">
                  <c:v>5.9</c:v>
                </c:pt>
                <c:pt idx="2853">
                  <c:v>5.9</c:v>
                </c:pt>
                <c:pt idx="2854">
                  <c:v>5.9</c:v>
                </c:pt>
                <c:pt idx="2855">
                  <c:v>5.9</c:v>
                </c:pt>
                <c:pt idx="2856">
                  <c:v>5.9</c:v>
                </c:pt>
                <c:pt idx="2857">
                  <c:v>5.9</c:v>
                </c:pt>
                <c:pt idx="2858">
                  <c:v>5.9</c:v>
                </c:pt>
                <c:pt idx="2859">
                  <c:v>5.9</c:v>
                </c:pt>
                <c:pt idx="2860">
                  <c:v>5.9</c:v>
                </c:pt>
                <c:pt idx="2861">
                  <c:v>5.9</c:v>
                </c:pt>
                <c:pt idx="2862">
                  <c:v>5.9</c:v>
                </c:pt>
                <c:pt idx="2863">
                  <c:v>5.9</c:v>
                </c:pt>
                <c:pt idx="2864">
                  <c:v>5.9</c:v>
                </c:pt>
                <c:pt idx="2865">
                  <c:v>5.9</c:v>
                </c:pt>
                <c:pt idx="2866">
                  <c:v>5.9</c:v>
                </c:pt>
                <c:pt idx="2867">
                  <c:v>5.9</c:v>
                </c:pt>
                <c:pt idx="2868">
                  <c:v>5.9</c:v>
                </c:pt>
                <c:pt idx="2869">
                  <c:v>5.9</c:v>
                </c:pt>
                <c:pt idx="2870">
                  <c:v>5.9</c:v>
                </c:pt>
                <c:pt idx="2871">
                  <c:v>5.9</c:v>
                </c:pt>
                <c:pt idx="2872">
                  <c:v>5.9</c:v>
                </c:pt>
                <c:pt idx="2873">
                  <c:v>5.9</c:v>
                </c:pt>
                <c:pt idx="2874">
                  <c:v>5.9</c:v>
                </c:pt>
                <c:pt idx="2875">
                  <c:v>5.9</c:v>
                </c:pt>
                <c:pt idx="2876">
                  <c:v>5.9</c:v>
                </c:pt>
                <c:pt idx="2877">
                  <c:v>5.9</c:v>
                </c:pt>
                <c:pt idx="2878">
                  <c:v>5.9</c:v>
                </c:pt>
                <c:pt idx="2879">
                  <c:v>5.9</c:v>
                </c:pt>
                <c:pt idx="2880">
                  <c:v>5.9</c:v>
                </c:pt>
                <c:pt idx="2881">
                  <c:v>5.9</c:v>
                </c:pt>
                <c:pt idx="2882">
                  <c:v>5.9</c:v>
                </c:pt>
                <c:pt idx="2883">
                  <c:v>5.9</c:v>
                </c:pt>
                <c:pt idx="2884">
                  <c:v>5.9</c:v>
                </c:pt>
                <c:pt idx="2885">
                  <c:v>5.9</c:v>
                </c:pt>
                <c:pt idx="2886">
                  <c:v>5.9</c:v>
                </c:pt>
                <c:pt idx="2887">
                  <c:v>5.9</c:v>
                </c:pt>
                <c:pt idx="2888">
                  <c:v>5.9</c:v>
                </c:pt>
                <c:pt idx="2889">
                  <c:v>5.9</c:v>
                </c:pt>
                <c:pt idx="2890">
                  <c:v>5.9</c:v>
                </c:pt>
                <c:pt idx="2891">
                  <c:v>5.9</c:v>
                </c:pt>
                <c:pt idx="2892">
                  <c:v>5.9</c:v>
                </c:pt>
                <c:pt idx="2893">
                  <c:v>5.9</c:v>
                </c:pt>
                <c:pt idx="2894">
                  <c:v>5.9</c:v>
                </c:pt>
                <c:pt idx="2895">
                  <c:v>5.9</c:v>
                </c:pt>
                <c:pt idx="2896">
                  <c:v>5.9</c:v>
                </c:pt>
                <c:pt idx="2897">
                  <c:v>5.9</c:v>
                </c:pt>
                <c:pt idx="2898">
                  <c:v>5.9</c:v>
                </c:pt>
                <c:pt idx="2899">
                  <c:v>5.9</c:v>
                </c:pt>
                <c:pt idx="2900">
                  <c:v>5.9</c:v>
                </c:pt>
                <c:pt idx="2901">
                  <c:v>5.9</c:v>
                </c:pt>
                <c:pt idx="2902">
                  <c:v>5.9</c:v>
                </c:pt>
                <c:pt idx="2903">
                  <c:v>5.9</c:v>
                </c:pt>
                <c:pt idx="2904">
                  <c:v>5.9</c:v>
                </c:pt>
                <c:pt idx="2905">
                  <c:v>5.9</c:v>
                </c:pt>
                <c:pt idx="2906">
                  <c:v>5.9</c:v>
                </c:pt>
                <c:pt idx="2907">
                  <c:v>5.9</c:v>
                </c:pt>
                <c:pt idx="2908">
                  <c:v>5.9</c:v>
                </c:pt>
                <c:pt idx="2909">
                  <c:v>5.9</c:v>
                </c:pt>
                <c:pt idx="2910">
                  <c:v>5.9</c:v>
                </c:pt>
                <c:pt idx="2911">
                  <c:v>5.9</c:v>
                </c:pt>
                <c:pt idx="2912">
                  <c:v>5.8</c:v>
                </c:pt>
                <c:pt idx="2913">
                  <c:v>5.8</c:v>
                </c:pt>
                <c:pt idx="2914">
                  <c:v>5.8</c:v>
                </c:pt>
                <c:pt idx="2915">
                  <c:v>5.8</c:v>
                </c:pt>
                <c:pt idx="2916">
                  <c:v>5.8</c:v>
                </c:pt>
                <c:pt idx="2917">
                  <c:v>5.8</c:v>
                </c:pt>
                <c:pt idx="2918">
                  <c:v>5.8</c:v>
                </c:pt>
                <c:pt idx="2919">
                  <c:v>5.8</c:v>
                </c:pt>
                <c:pt idx="2920">
                  <c:v>5.8</c:v>
                </c:pt>
                <c:pt idx="2921">
                  <c:v>5.8</c:v>
                </c:pt>
                <c:pt idx="2922">
                  <c:v>5.8</c:v>
                </c:pt>
                <c:pt idx="2923">
                  <c:v>5.8</c:v>
                </c:pt>
                <c:pt idx="2924">
                  <c:v>5.8</c:v>
                </c:pt>
                <c:pt idx="2925">
                  <c:v>5.8</c:v>
                </c:pt>
                <c:pt idx="2926">
                  <c:v>5.8</c:v>
                </c:pt>
                <c:pt idx="2927">
                  <c:v>5.8</c:v>
                </c:pt>
                <c:pt idx="2928">
                  <c:v>5.8</c:v>
                </c:pt>
                <c:pt idx="2929">
                  <c:v>5.8</c:v>
                </c:pt>
                <c:pt idx="2930">
                  <c:v>5.8</c:v>
                </c:pt>
                <c:pt idx="2931">
                  <c:v>5.8</c:v>
                </c:pt>
                <c:pt idx="2932">
                  <c:v>5.8</c:v>
                </c:pt>
                <c:pt idx="2933">
                  <c:v>5.8</c:v>
                </c:pt>
                <c:pt idx="2934">
                  <c:v>5.8</c:v>
                </c:pt>
                <c:pt idx="2935">
                  <c:v>5.8</c:v>
                </c:pt>
                <c:pt idx="2936">
                  <c:v>5.8</c:v>
                </c:pt>
                <c:pt idx="2937">
                  <c:v>5.8</c:v>
                </c:pt>
                <c:pt idx="2938">
                  <c:v>5.8</c:v>
                </c:pt>
                <c:pt idx="2939">
                  <c:v>5.8</c:v>
                </c:pt>
                <c:pt idx="2940">
                  <c:v>5.8</c:v>
                </c:pt>
                <c:pt idx="2941">
                  <c:v>5.8</c:v>
                </c:pt>
                <c:pt idx="2942">
                  <c:v>5.8</c:v>
                </c:pt>
                <c:pt idx="2943">
                  <c:v>5.8</c:v>
                </c:pt>
                <c:pt idx="2944">
                  <c:v>5.8</c:v>
                </c:pt>
                <c:pt idx="2945">
                  <c:v>5.8</c:v>
                </c:pt>
                <c:pt idx="2946">
                  <c:v>5.8</c:v>
                </c:pt>
                <c:pt idx="2947">
                  <c:v>5.8</c:v>
                </c:pt>
                <c:pt idx="2948">
                  <c:v>5.8</c:v>
                </c:pt>
                <c:pt idx="2949">
                  <c:v>5.8</c:v>
                </c:pt>
                <c:pt idx="2950">
                  <c:v>5.8</c:v>
                </c:pt>
                <c:pt idx="2951">
                  <c:v>5.8</c:v>
                </c:pt>
                <c:pt idx="2952">
                  <c:v>5.8</c:v>
                </c:pt>
                <c:pt idx="2953">
                  <c:v>5.8</c:v>
                </c:pt>
                <c:pt idx="2954">
                  <c:v>5.8</c:v>
                </c:pt>
                <c:pt idx="2955">
                  <c:v>5.8</c:v>
                </c:pt>
                <c:pt idx="2956">
                  <c:v>5.8</c:v>
                </c:pt>
                <c:pt idx="2957">
                  <c:v>5.8</c:v>
                </c:pt>
                <c:pt idx="2958">
                  <c:v>5.8</c:v>
                </c:pt>
                <c:pt idx="2959">
                  <c:v>5.8</c:v>
                </c:pt>
                <c:pt idx="2960">
                  <c:v>5.8</c:v>
                </c:pt>
                <c:pt idx="2961">
                  <c:v>5.8</c:v>
                </c:pt>
                <c:pt idx="2962">
                  <c:v>5.8</c:v>
                </c:pt>
                <c:pt idx="2963">
                  <c:v>5.8</c:v>
                </c:pt>
                <c:pt idx="2964">
                  <c:v>5.8</c:v>
                </c:pt>
                <c:pt idx="2965">
                  <c:v>5.8</c:v>
                </c:pt>
                <c:pt idx="2966">
                  <c:v>5.8</c:v>
                </c:pt>
                <c:pt idx="2967">
                  <c:v>5.8</c:v>
                </c:pt>
                <c:pt idx="2968">
                  <c:v>5.8</c:v>
                </c:pt>
                <c:pt idx="2969">
                  <c:v>5.8</c:v>
                </c:pt>
                <c:pt idx="2970">
                  <c:v>5.8</c:v>
                </c:pt>
                <c:pt idx="2971">
                  <c:v>5.8</c:v>
                </c:pt>
                <c:pt idx="2972">
                  <c:v>5.8</c:v>
                </c:pt>
                <c:pt idx="2973">
                  <c:v>5.8</c:v>
                </c:pt>
                <c:pt idx="2974">
                  <c:v>5.8</c:v>
                </c:pt>
                <c:pt idx="2975">
                  <c:v>5.8</c:v>
                </c:pt>
                <c:pt idx="2976">
                  <c:v>5.8</c:v>
                </c:pt>
                <c:pt idx="2977">
                  <c:v>5.8</c:v>
                </c:pt>
                <c:pt idx="2978">
                  <c:v>5.8</c:v>
                </c:pt>
                <c:pt idx="2979">
                  <c:v>5.8</c:v>
                </c:pt>
                <c:pt idx="2980">
                  <c:v>5.8</c:v>
                </c:pt>
                <c:pt idx="2981">
                  <c:v>5.8</c:v>
                </c:pt>
                <c:pt idx="2982">
                  <c:v>5.8</c:v>
                </c:pt>
                <c:pt idx="2983">
                  <c:v>5.8</c:v>
                </c:pt>
                <c:pt idx="2984">
                  <c:v>5.8</c:v>
                </c:pt>
                <c:pt idx="2985">
                  <c:v>5.8</c:v>
                </c:pt>
                <c:pt idx="2986">
                  <c:v>5.8</c:v>
                </c:pt>
                <c:pt idx="2987">
                  <c:v>5.8</c:v>
                </c:pt>
                <c:pt idx="2988">
                  <c:v>5.8</c:v>
                </c:pt>
                <c:pt idx="2989">
                  <c:v>5.8</c:v>
                </c:pt>
                <c:pt idx="2990">
                  <c:v>5.8</c:v>
                </c:pt>
                <c:pt idx="2991">
                  <c:v>5.8</c:v>
                </c:pt>
                <c:pt idx="2992">
                  <c:v>5.8</c:v>
                </c:pt>
                <c:pt idx="2993">
                  <c:v>5.8</c:v>
                </c:pt>
                <c:pt idx="2994">
                  <c:v>5.8</c:v>
                </c:pt>
                <c:pt idx="2995">
                  <c:v>5.8</c:v>
                </c:pt>
                <c:pt idx="2996">
                  <c:v>5.8</c:v>
                </c:pt>
                <c:pt idx="2997">
                  <c:v>5.8</c:v>
                </c:pt>
                <c:pt idx="2998">
                  <c:v>5.8</c:v>
                </c:pt>
                <c:pt idx="2999">
                  <c:v>5.8</c:v>
                </c:pt>
                <c:pt idx="3000">
                  <c:v>5.8</c:v>
                </c:pt>
                <c:pt idx="3001">
                  <c:v>5.8</c:v>
                </c:pt>
                <c:pt idx="3002">
                  <c:v>5.8</c:v>
                </c:pt>
                <c:pt idx="3003">
                  <c:v>5.8</c:v>
                </c:pt>
                <c:pt idx="3004">
                  <c:v>5.8</c:v>
                </c:pt>
                <c:pt idx="3005">
                  <c:v>5.8</c:v>
                </c:pt>
                <c:pt idx="3006">
                  <c:v>5.8</c:v>
                </c:pt>
                <c:pt idx="3007">
                  <c:v>5.8</c:v>
                </c:pt>
                <c:pt idx="3008">
                  <c:v>5.8</c:v>
                </c:pt>
                <c:pt idx="3009">
                  <c:v>5.8</c:v>
                </c:pt>
                <c:pt idx="3010">
                  <c:v>5.8</c:v>
                </c:pt>
                <c:pt idx="3011">
                  <c:v>5.7</c:v>
                </c:pt>
                <c:pt idx="3012">
                  <c:v>5.7</c:v>
                </c:pt>
                <c:pt idx="3013">
                  <c:v>5.7</c:v>
                </c:pt>
                <c:pt idx="3014">
                  <c:v>5.7</c:v>
                </c:pt>
                <c:pt idx="3015">
                  <c:v>5.7</c:v>
                </c:pt>
                <c:pt idx="3016">
                  <c:v>5.7</c:v>
                </c:pt>
                <c:pt idx="3017">
                  <c:v>5.7</c:v>
                </c:pt>
                <c:pt idx="3018">
                  <c:v>5.7</c:v>
                </c:pt>
                <c:pt idx="3019">
                  <c:v>5.7</c:v>
                </c:pt>
                <c:pt idx="3020">
                  <c:v>5.7</c:v>
                </c:pt>
                <c:pt idx="3021">
                  <c:v>5.7</c:v>
                </c:pt>
                <c:pt idx="3022">
                  <c:v>5.7</c:v>
                </c:pt>
                <c:pt idx="3023">
                  <c:v>5.7</c:v>
                </c:pt>
                <c:pt idx="3024">
                  <c:v>5.7</c:v>
                </c:pt>
                <c:pt idx="3025">
                  <c:v>5.7</c:v>
                </c:pt>
                <c:pt idx="3026">
                  <c:v>5.7</c:v>
                </c:pt>
                <c:pt idx="3027">
                  <c:v>5.7</c:v>
                </c:pt>
                <c:pt idx="3028">
                  <c:v>5.7</c:v>
                </c:pt>
                <c:pt idx="3029">
                  <c:v>5.7</c:v>
                </c:pt>
                <c:pt idx="3030">
                  <c:v>5.7</c:v>
                </c:pt>
                <c:pt idx="3031">
                  <c:v>5.7</c:v>
                </c:pt>
                <c:pt idx="3032">
                  <c:v>5.7</c:v>
                </c:pt>
                <c:pt idx="3033">
                  <c:v>5.7</c:v>
                </c:pt>
                <c:pt idx="3034">
                  <c:v>5.7</c:v>
                </c:pt>
                <c:pt idx="3035">
                  <c:v>5.7</c:v>
                </c:pt>
                <c:pt idx="3036">
                  <c:v>5.7</c:v>
                </c:pt>
                <c:pt idx="3037">
                  <c:v>5.7</c:v>
                </c:pt>
                <c:pt idx="3038">
                  <c:v>5.7</c:v>
                </c:pt>
                <c:pt idx="3039">
                  <c:v>5.7</c:v>
                </c:pt>
                <c:pt idx="3040">
                  <c:v>5.7</c:v>
                </c:pt>
                <c:pt idx="3041">
                  <c:v>5.7</c:v>
                </c:pt>
                <c:pt idx="3042">
                  <c:v>5.7</c:v>
                </c:pt>
                <c:pt idx="3043">
                  <c:v>5.7</c:v>
                </c:pt>
                <c:pt idx="3044">
                  <c:v>5.7</c:v>
                </c:pt>
                <c:pt idx="3045">
                  <c:v>5.7</c:v>
                </c:pt>
                <c:pt idx="3046">
                  <c:v>5.7</c:v>
                </c:pt>
                <c:pt idx="3047">
                  <c:v>5.7</c:v>
                </c:pt>
                <c:pt idx="3048">
                  <c:v>5.7</c:v>
                </c:pt>
                <c:pt idx="3049">
                  <c:v>5.7</c:v>
                </c:pt>
                <c:pt idx="3050">
                  <c:v>5.7</c:v>
                </c:pt>
                <c:pt idx="3051">
                  <c:v>5.7</c:v>
                </c:pt>
                <c:pt idx="3052">
                  <c:v>5.7</c:v>
                </c:pt>
                <c:pt idx="3053">
                  <c:v>5.7</c:v>
                </c:pt>
                <c:pt idx="3054">
                  <c:v>5.7</c:v>
                </c:pt>
                <c:pt idx="3055">
                  <c:v>5.7</c:v>
                </c:pt>
                <c:pt idx="3056">
                  <c:v>5.7</c:v>
                </c:pt>
                <c:pt idx="3057">
                  <c:v>5.7</c:v>
                </c:pt>
                <c:pt idx="3058">
                  <c:v>5.7</c:v>
                </c:pt>
                <c:pt idx="3059">
                  <c:v>5.7</c:v>
                </c:pt>
                <c:pt idx="3060">
                  <c:v>5.7</c:v>
                </c:pt>
                <c:pt idx="3061">
                  <c:v>5.7</c:v>
                </c:pt>
                <c:pt idx="3062">
                  <c:v>5.7</c:v>
                </c:pt>
                <c:pt idx="3063">
                  <c:v>5.7</c:v>
                </c:pt>
                <c:pt idx="3064">
                  <c:v>5.7</c:v>
                </c:pt>
                <c:pt idx="3065">
                  <c:v>5.7</c:v>
                </c:pt>
                <c:pt idx="3066">
                  <c:v>5.7</c:v>
                </c:pt>
                <c:pt idx="3067">
                  <c:v>5.7</c:v>
                </c:pt>
                <c:pt idx="3068">
                  <c:v>5.7</c:v>
                </c:pt>
                <c:pt idx="3069">
                  <c:v>5.7</c:v>
                </c:pt>
                <c:pt idx="3070">
                  <c:v>5.7</c:v>
                </c:pt>
                <c:pt idx="3071">
                  <c:v>5.7</c:v>
                </c:pt>
                <c:pt idx="3072">
                  <c:v>5.7</c:v>
                </c:pt>
                <c:pt idx="3073">
                  <c:v>5.7</c:v>
                </c:pt>
                <c:pt idx="3074">
                  <c:v>5.7</c:v>
                </c:pt>
                <c:pt idx="3075">
                  <c:v>5.7</c:v>
                </c:pt>
                <c:pt idx="3076">
                  <c:v>5.7</c:v>
                </c:pt>
                <c:pt idx="3077">
                  <c:v>5.7</c:v>
                </c:pt>
                <c:pt idx="3078">
                  <c:v>5.7</c:v>
                </c:pt>
                <c:pt idx="3079">
                  <c:v>5.7</c:v>
                </c:pt>
                <c:pt idx="3080">
                  <c:v>5.7</c:v>
                </c:pt>
                <c:pt idx="3081">
                  <c:v>5.7</c:v>
                </c:pt>
                <c:pt idx="3082">
                  <c:v>5.7</c:v>
                </c:pt>
                <c:pt idx="3083">
                  <c:v>5.7</c:v>
                </c:pt>
                <c:pt idx="3084">
                  <c:v>5.7</c:v>
                </c:pt>
                <c:pt idx="3085">
                  <c:v>5.7</c:v>
                </c:pt>
                <c:pt idx="3086">
                  <c:v>5.7</c:v>
                </c:pt>
                <c:pt idx="3087">
                  <c:v>5.7</c:v>
                </c:pt>
                <c:pt idx="3088">
                  <c:v>5.7</c:v>
                </c:pt>
                <c:pt idx="3089">
                  <c:v>5.7</c:v>
                </c:pt>
                <c:pt idx="3090">
                  <c:v>5.7</c:v>
                </c:pt>
                <c:pt idx="3091">
                  <c:v>5.7</c:v>
                </c:pt>
                <c:pt idx="3092">
                  <c:v>5.7</c:v>
                </c:pt>
                <c:pt idx="3093">
                  <c:v>5.7</c:v>
                </c:pt>
                <c:pt idx="3094">
                  <c:v>5.7</c:v>
                </c:pt>
                <c:pt idx="3095">
                  <c:v>5.7</c:v>
                </c:pt>
                <c:pt idx="3096">
                  <c:v>5.7</c:v>
                </c:pt>
                <c:pt idx="3097">
                  <c:v>5.6</c:v>
                </c:pt>
                <c:pt idx="3098">
                  <c:v>5.6</c:v>
                </c:pt>
                <c:pt idx="3099">
                  <c:v>5.6</c:v>
                </c:pt>
                <c:pt idx="3100">
                  <c:v>5.6</c:v>
                </c:pt>
                <c:pt idx="3101">
                  <c:v>5.6</c:v>
                </c:pt>
                <c:pt idx="3102">
                  <c:v>5.6</c:v>
                </c:pt>
                <c:pt idx="3103">
                  <c:v>5.6</c:v>
                </c:pt>
                <c:pt idx="3104">
                  <c:v>5.6</c:v>
                </c:pt>
                <c:pt idx="3105">
                  <c:v>5.6</c:v>
                </c:pt>
                <c:pt idx="3106">
                  <c:v>5.6</c:v>
                </c:pt>
                <c:pt idx="3107">
                  <c:v>5.6</c:v>
                </c:pt>
                <c:pt idx="3108">
                  <c:v>5.6</c:v>
                </c:pt>
                <c:pt idx="3109">
                  <c:v>5.6</c:v>
                </c:pt>
                <c:pt idx="3110">
                  <c:v>5.6</c:v>
                </c:pt>
                <c:pt idx="3111">
                  <c:v>5.6</c:v>
                </c:pt>
                <c:pt idx="3112">
                  <c:v>5.6</c:v>
                </c:pt>
                <c:pt idx="3113">
                  <c:v>5.6</c:v>
                </c:pt>
                <c:pt idx="3114">
                  <c:v>5.6</c:v>
                </c:pt>
                <c:pt idx="3115">
                  <c:v>5.6</c:v>
                </c:pt>
                <c:pt idx="3116">
                  <c:v>5.6</c:v>
                </c:pt>
                <c:pt idx="3117">
                  <c:v>5.6</c:v>
                </c:pt>
                <c:pt idx="3118">
                  <c:v>5.6</c:v>
                </c:pt>
                <c:pt idx="3119">
                  <c:v>5.6</c:v>
                </c:pt>
                <c:pt idx="3120">
                  <c:v>5.6</c:v>
                </c:pt>
                <c:pt idx="3121">
                  <c:v>5.6</c:v>
                </c:pt>
                <c:pt idx="3122">
                  <c:v>5.6</c:v>
                </c:pt>
                <c:pt idx="3123">
                  <c:v>5.6</c:v>
                </c:pt>
                <c:pt idx="3124">
                  <c:v>5.6</c:v>
                </c:pt>
                <c:pt idx="3125">
                  <c:v>5.6</c:v>
                </c:pt>
                <c:pt idx="3126">
                  <c:v>5.6</c:v>
                </c:pt>
                <c:pt idx="3127">
                  <c:v>5.6</c:v>
                </c:pt>
                <c:pt idx="3128">
                  <c:v>5.6</c:v>
                </c:pt>
                <c:pt idx="3129">
                  <c:v>5.6</c:v>
                </c:pt>
                <c:pt idx="3130">
                  <c:v>5.6</c:v>
                </c:pt>
                <c:pt idx="3131">
                  <c:v>5.6</c:v>
                </c:pt>
                <c:pt idx="3132">
                  <c:v>5.6</c:v>
                </c:pt>
                <c:pt idx="3133">
                  <c:v>5.6</c:v>
                </c:pt>
                <c:pt idx="3134">
                  <c:v>5.6</c:v>
                </c:pt>
                <c:pt idx="3135">
                  <c:v>5.6</c:v>
                </c:pt>
                <c:pt idx="3136">
                  <c:v>5.6</c:v>
                </c:pt>
                <c:pt idx="3137">
                  <c:v>5.6</c:v>
                </c:pt>
                <c:pt idx="3138">
                  <c:v>5.6</c:v>
                </c:pt>
                <c:pt idx="3139">
                  <c:v>5.6</c:v>
                </c:pt>
                <c:pt idx="3140">
                  <c:v>5.6</c:v>
                </c:pt>
                <c:pt idx="3141">
                  <c:v>5.6</c:v>
                </c:pt>
                <c:pt idx="3142">
                  <c:v>5.6</c:v>
                </c:pt>
                <c:pt idx="3143">
                  <c:v>5.6</c:v>
                </c:pt>
                <c:pt idx="3144">
                  <c:v>5.6</c:v>
                </c:pt>
                <c:pt idx="3145">
                  <c:v>5.6</c:v>
                </c:pt>
                <c:pt idx="3146">
                  <c:v>5.6</c:v>
                </c:pt>
                <c:pt idx="3147">
                  <c:v>5.6</c:v>
                </c:pt>
                <c:pt idx="3148">
                  <c:v>5.6</c:v>
                </c:pt>
                <c:pt idx="3149">
                  <c:v>5.6</c:v>
                </c:pt>
                <c:pt idx="3150">
                  <c:v>5.6</c:v>
                </c:pt>
                <c:pt idx="3151">
                  <c:v>5.6</c:v>
                </c:pt>
                <c:pt idx="3152">
                  <c:v>5.6</c:v>
                </c:pt>
                <c:pt idx="3153">
                  <c:v>5.6</c:v>
                </c:pt>
                <c:pt idx="3154">
                  <c:v>5.6</c:v>
                </c:pt>
                <c:pt idx="3155">
                  <c:v>5.6</c:v>
                </c:pt>
                <c:pt idx="3156">
                  <c:v>5.6</c:v>
                </c:pt>
                <c:pt idx="3157">
                  <c:v>5.6</c:v>
                </c:pt>
                <c:pt idx="3158">
                  <c:v>5.6</c:v>
                </c:pt>
                <c:pt idx="3159">
                  <c:v>5.6</c:v>
                </c:pt>
                <c:pt idx="3160">
                  <c:v>5.6</c:v>
                </c:pt>
                <c:pt idx="3161">
                  <c:v>5.6</c:v>
                </c:pt>
                <c:pt idx="3162">
                  <c:v>5.6</c:v>
                </c:pt>
                <c:pt idx="3163">
                  <c:v>5.6</c:v>
                </c:pt>
                <c:pt idx="3164">
                  <c:v>5.6</c:v>
                </c:pt>
                <c:pt idx="3165">
                  <c:v>5.6</c:v>
                </c:pt>
                <c:pt idx="3166">
                  <c:v>5.6</c:v>
                </c:pt>
                <c:pt idx="3167">
                  <c:v>5.6</c:v>
                </c:pt>
                <c:pt idx="3168">
                  <c:v>5.6</c:v>
                </c:pt>
                <c:pt idx="3169">
                  <c:v>5.6</c:v>
                </c:pt>
                <c:pt idx="3170">
                  <c:v>5.6</c:v>
                </c:pt>
                <c:pt idx="3171">
                  <c:v>5.6</c:v>
                </c:pt>
                <c:pt idx="3172">
                  <c:v>5.6</c:v>
                </c:pt>
                <c:pt idx="3173">
                  <c:v>5.6</c:v>
                </c:pt>
                <c:pt idx="3174">
                  <c:v>5.6</c:v>
                </c:pt>
                <c:pt idx="3175">
                  <c:v>5.6</c:v>
                </c:pt>
                <c:pt idx="3176">
                  <c:v>5.6</c:v>
                </c:pt>
                <c:pt idx="3177">
                  <c:v>5.6</c:v>
                </c:pt>
                <c:pt idx="3178">
                  <c:v>5.6</c:v>
                </c:pt>
                <c:pt idx="3179">
                  <c:v>5.6</c:v>
                </c:pt>
                <c:pt idx="3180">
                  <c:v>5.6</c:v>
                </c:pt>
                <c:pt idx="3181">
                  <c:v>5.6</c:v>
                </c:pt>
                <c:pt idx="3182">
                  <c:v>5.6</c:v>
                </c:pt>
                <c:pt idx="3183">
                  <c:v>5.6</c:v>
                </c:pt>
                <c:pt idx="3184">
                  <c:v>5.6</c:v>
                </c:pt>
                <c:pt idx="3185">
                  <c:v>5.6</c:v>
                </c:pt>
                <c:pt idx="3186">
                  <c:v>5.6</c:v>
                </c:pt>
                <c:pt idx="3187">
                  <c:v>5.6</c:v>
                </c:pt>
                <c:pt idx="3188">
                  <c:v>5.6</c:v>
                </c:pt>
                <c:pt idx="3189">
                  <c:v>5.6</c:v>
                </c:pt>
                <c:pt idx="3190">
                  <c:v>5.5</c:v>
                </c:pt>
                <c:pt idx="3191">
                  <c:v>5.5</c:v>
                </c:pt>
                <c:pt idx="3192">
                  <c:v>5.5</c:v>
                </c:pt>
                <c:pt idx="3193">
                  <c:v>5.5</c:v>
                </c:pt>
                <c:pt idx="3194">
                  <c:v>5.5</c:v>
                </c:pt>
                <c:pt idx="3195">
                  <c:v>5.5</c:v>
                </c:pt>
                <c:pt idx="3196">
                  <c:v>5.5</c:v>
                </c:pt>
                <c:pt idx="3197">
                  <c:v>5.5</c:v>
                </c:pt>
                <c:pt idx="3198">
                  <c:v>5.5</c:v>
                </c:pt>
                <c:pt idx="3199">
                  <c:v>5.5</c:v>
                </c:pt>
                <c:pt idx="3200">
                  <c:v>5.5</c:v>
                </c:pt>
                <c:pt idx="3201">
                  <c:v>5.5</c:v>
                </c:pt>
                <c:pt idx="3202">
                  <c:v>5.5</c:v>
                </c:pt>
                <c:pt idx="3203">
                  <c:v>5.5</c:v>
                </c:pt>
                <c:pt idx="3204">
                  <c:v>5.5</c:v>
                </c:pt>
                <c:pt idx="3205">
                  <c:v>5.5</c:v>
                </c:pt>
                <c:pt idx="3206">
                  <c:v>5.5</c:v>
                </c:pt>
                <c:pt idx="3207">
                  <c:v>5.5</c:v>
                </c:pt>
                <c:pt idx="3208">
                  <c:v>5.5</c:v>
                </c:pt>
                <c:pt idx="3209">
                  <c:v>5.5</c:v>
                </c:pt>
                <c:pt idx="3210">
                  <c:v>5.5</c:v>
                </c:pt>
                <c:pt idx="3211">
                  <c:v>5.5</c:v>
                </c:pt>
                <c:pt idx="3212">
                  <c:v>5.5</c:v>
                </c:pt>
                <c:pt idx="3213">
                  <c:v>5.5</c:v>
                </c:pt>
                <c:pt idx="3214">
                  <c:v>5.5</c:v>
                </c:pt>
                <c:pt idx="3215">
                  <c:v>5.5</c:v>
                </c:pt>
                <c:pt idx="3216">
                  <c:v>5.5</c:v>
                </c:pt>
                <c:pt idx="3217">
                  <c:v>5.5</c:v>
                </c:pt>
                <c:pt idx="3218">
                  <c:v>5.5</c:v>
                </c:pt>
                <c:pt idx="3219">
                  <c:v>5.5</c:v>
                </c:pt>
                <c:pt idx="3220">
                  <c:v>5.5</c:v>
                </c:pt>
                <c:pt idx="3221">
                  <c:v>5.5</c:v>
                </c:pt>
                <c:pt idx="3222">
                  <c:v>5.5</c:v>
                </c:pt>
                <c:pt idx="3223">
                  <c:v>5.5</c:v>
                </c:pt>
                <c:pt idx="3224">
                  <c:v>5.5</c:v>
                </c:pt>
                <c:pt idx="3225">
                  <c:v>5.5</c:v>
                </c:pt>
                <c:pt idx="3226">
                  <c:v>5.5</c:v>
                </c:pt>
                <c:pt idx="3227">
                  <c:v>5.5</c:v>
                </c:pt>
                <c:pt idx="3228">
                  <c:v>5.5</c:v>
                </c:pt>
                <c:pt idx="3229">
                  <c:v>5.5</c:v>
                </c:pt>
                <c:pt idx="3230">
                  <c:v>5.5</c:v>
                </c:pt>
                <c:pt idx="3231">
                  <c:v>5.5</c:v>
                </c:pt>
                <c:pt idx="3232">
                  <c:v>5.5</c:v>
                </c:pt>
                <c:pt idx="3233">
                  <c:v>5.5</c:v>
                </c:pt>
                <c:pt idx="3234">
                  <c:v>5.5</c:v>
                </c:pt>
                <c:pt idx="3235">
                  <c:v>5.5</c:v>
                </c:pt>
                <c:pt idx="3236">
                  <c:v>5.5</c:v>
                </c:pt>
                <c:pt idx="3237">
                  <c:v>5.5</c:v>
                </c:pt>
                <c:pt idx="3238">
                  <c:v>5.5</c:v>
                </c:pt>
                <c:pt idx="3239">
                  <c:v>5.5</c:v>
                </c:pt>
                <c:pt idx="3240">
                  <c:v>5.5</c:v>
                </c:pt>
                <c:pt idx="3241">
                  <c:v>5.5</c:v>
                </c:pt>
                <c:pt idx="3242">
                  <c:v>5.5</c:v>
                </c:pt>
                <c:pt idx="3243">
                  <c:v>5.5</c:v>
                </c:pt>
                <c:pt idx="3244">
                  <c:v>5.5</c:v>
                </c:pt>
                <c:pt idx="3245">
                  <c:v>5.5</c:v>
                </c:pt>
                <c:pt idx="3246">
                  <c:v>5.5</c:v>
                </c:pt>
                <c:pt idx="3247">
                  <c:v>5.5</c:v>
                </c:pt>
                <c:pt idx="3248">
                  <c:v>5.5</c:v>
                </c:pt>
                <c:pt idx="3249">
                  <c:v>5.5</c:v>
                </c:pt>
                <c:pt idx="3250">
                  <c:v>5.5</c:v>
                </c:pt>
                <c:pt idx="3251">
                  <c:v>5.5</c:v>
                </c:pt>
                <c:pt idx="3252">
                  <c:v>5.5</c:v>
                </c:pt>
                <c:pt idx="3253">
                  <c:v>5.5</c:v>
                </c:pt>
                <c:pt idx="3254">
                  <c:v>5.5</c:v>
                </c:pt>
                <c:pt idx="3255">
                  <c:v>5.5</c:v>
                </c:pt>
                <c:pt idx="3256">
                  <c:v>5.5</c:v>
                </c:pt>
                <c:pt idx="3257">
                  <c:v>5.5</c:v>
                </c:pt>
                <c:pt idx="3258">
                  <c:v>5.5</c:v>
                </c:pt>
                <c:pt idx="3259">
                  <c:v>5.5</c:v>
                </c:pt>
                <c:pt idx="3260">
                  <c:v>5.5</c:v>
                </c:pt>
                <c:pt idx="3261">
                  <c:v>5.5</c:v>
                </c:pt>
                <c:pt idx="3262">
                  <c:v>5.5</c:v>
                </c:pt>
                <c:pt idx="3263">
                  <c:v>5.5</c:v>
                </c:pt>
                <c:pt idx="3264">
                  <c:v>5.5</c:v>
                </c:pt>
                <c:pt idx="3265">
                  <c:v>5.5</c:v>
                </c:pt>
                <c:pt idx="3266">
                  <c:v>5.5</c:v>
                </c:pt>
                <c:pt idx="3267">
                  <c:v>5.5</c:v>
                </c:pt>
                <c:pt idx="3268">
                  <c:v>5.4</c:v>
                </c:pt>
                <c:pt idx="3269">
                  <c:v>5.4</c:v>
                </c:pt>
                <c:pt idx="3270">
                  <c:v>5.4</c:v>
                </c:pt>
                <c:pt idx="3271">
                  <c:v>5.4</c:v>
                </c:pt>
                <c:pt idx="3272">
                  <c:v>5.4</c:v>
                </c:pt>
                <c:pt idx="3273">
                  <c:v>5.4</c:v>
                </c:pt>
                <c:pt idx="3274">
                  <c:v>5.4</c:v>
                </c:pt>
                <c:pt idx="3275">
                  <c:v>5.4</c:v>
                </c:pt>
                <c:pt idx="3276">
                  <c:v>5.4</c:v>
                </c:pt>
                <c:pt idx="3277">
                  <c:v>5.4</c:v>
                </c:pt>
                <c:pt idx="3278">
                  <c:v>5.4</c:v>
                </c:pt>
                <c:pt idx="3279">
                  <c:v>5.4</c:v>
                </c:pt>
                <c:pt idx="3280">
                  <c:v>5.4</c:v>
                </c:pt>
                <c:pt idx="3281">
                  <c:v>5.4</c:v>
                </c:pt>
                <c:pt idx="3282">
                  <c:v>5.4</c:v>
                </c:pt>
                <c:pt idx="3283">
                  <c:v>5.4</c:v>
                </c:pt>
                <c:pt idx="3284">
                  <c:v>5.4</c:v>
                </c:pt>
                <c:pt idx="3285">
                  <c:v>5.4</c:v>
                </c:pt>
                <c:pt idx="3286">
                  <c:v>5.4</c:v>
                </c:pt>
                <c:pt idx="3287">
                  <c:v>5.4</c:v>
                </c:pt>
                <c:pt idx="3288">
                  <c:v>5.4</c:v>
                </c:pt>
                <c:pt idx="3289">
                  <c:v>5.4</c:v>
                </c:pt>
                <c:pt idx="3290">
                  <c:v>5.4</c:v>
                </c:pt>
                <c:pt idx="3291">
                  <c:v>5.4</c:v>
                </c:pt>
                <c:pt idx="3292">
                  <c:v>5.4</c:v>
                </c:pt>
                <c:pt idx="3293">
                  <c:v>5.4</c:v>
                </c:pt>
                <c:pt idx="3294">
                  <c:v>5.4</c:v>
                </c:pt>
                <c:pt idx="3295">
                  <c:v>5.4</c:v>
                </c:pt>
                <c:pt idx="3296">
                  <c:v>5.4</c:v>
                </c:pt>
                <c:pt idx="3297">
                  <c:v>5.4</c:v>
                </c:pt>
                <c:pt idx="3298">
                  <c:v>5.4</c:v>
                </c:pt>
                <c:pt idx="3299">
                  <c:v>5.4</c:v>
                </c:pt>
                <c:pt idx="3300">
                  <c:v>5.4</c:v>
                </c:pt>
                <c:pt idx="3301">
                  <c:v>5.4</c:v>
                </c:pt>
                <c:pt idx="3302">
                  <c:v>5.4</c:v>
                </c:pt>
                <c:pt idx="3303">
                  <c:v>5.4</c:v>
                </c:pt>
                <c:pt idx="3304">
                  <c:v>5.4</c:v>
                </c:pt>
                <c:pt idx="3305">
                  <c:v>5.4</c:v>
                </c:pt>
                <c:pt idx="3306">
                  <c:v>5.4</c:v>
                </c:pt>
                <c:pt idx="3307">
                  <c:v>5.4</c:v>
                </c:pt>
                <c:pt idx="3308">
                  <c:v>5.4</c:v>
                </c:pt>
                <c:pt idx="3309">
                  <c:v>5.4</c:v>
                </c:pt>
                <c:pt idx="3310">
                  <c:v>5.4</c:v>
                </c:pt>
                <c:pt idx="3311">
                  <c:v>5.4</c:v>
                </c:pt>
                <c:pt idx="3312">
                  <c:v>5.4</c:v>
                </c:pt>
                <c:pt idx="3313">
                  <c:v>5.4</c:v>
                </c:pt>
                <c:pt idx="3314">
                  <c:v>5.4</c:v>
                </c:pt>
                <c:pt idx="3315">
                  <c:v>5.4</c:v>
                </c:pt>
                <c:pt idx="3316">
                  <c:v>5.4</c:v>
                </c:pt>
                <c:pt idx="3317">
                  <c:v>5.4</c:v>
                </c:pt>
                <c:pt idx="3318">
                  <c:v>5.4</c:v>
                </c:pt>
                <c:pt idx="3319">
                  <c:v>5.4</c:v>
                </c:pt>
                <c:pt idx="3320">
                  <c:v>5.4</c:v>
                </c:pt>
                <c:pt idx="3321">
                  <c:v>5.4</c:v>
                </c:pt>
                <c:pt idx="3322">
                  <c:v>5.4</c:v>
                </c:pt>
                <c:pt idx="3323">
                  <c:v>5.4</c:v>
                </c:pt>
                <c:pt idx="3324">
                  <c:v>5.4</c:v>
                </c:pt>
                <c:pt idx="3325">
                  <c:v>5.4</c:v>
                </c:pt>
                <c:pt idx="3326">
                  <c:v>5.4</c:v>
                </c:pt>
                <c:pt idx="3327">
                  <c:v>5.4</c:v>
                </c:pt>
                <c:pt idx="3328">
                  <c:v>5.4</c:v>
                </c:pt>
                <c:pt idx="3329">
                  <c:v>5.4</c:v>
                </c:pt>
                <c:pt idx="3330">
                  <c:v>5.4</c:v>
                </c:pt>
                <c:pt idx="3331">
                  <c:v>5.4</c:v>
                </c:pt>
                <c:pt idx="3332">
                  <c:v>5.4</c:v>
                </c:pt>
                <c:pt idx="3333">
                  <c:v>5.4</c:v>
                </c:pt>
                <c:pt idx="3334">
                  <c:v>5.4</c:v>
                </c:pt>
                <c:pt idx="3335">
                  <c:v>5.4</c:v>
                </c:pt>
                <c:pt idx="3336">
                  <c:v>5.4</c:v>
                </c:pt>
                <c:pt idx="3337">
                  <c:v>5.4</c:v>
                </c:pt>
                <c:pt idx="3338">
                  <c:v>5.4</c:v>
                </c:pt>
                <c:pt idx="3339">
                  <c:v>5.4</c:v>
                </c:pt>
                <c:pt idx="3340">
                  <c:v>5.4</c:v>
                </c:pt>
                <c:pt idx="3341">
                  <c:v>5.4</c:v>
                </c:pt>
                <c:pt idx="3342">
                  <c:v>5.4</c:v>
                </c:pt>
                <c:pt idx="3343">
                  <c:v>5.3</c:v>
                </c:pt>
                <c:pt idx="3344">
                  <c:v>5.3</c:v>
                </c:pt>
                <c:pt idx="3345">
                  <c:v>5.3</c:v>
                </c:pt>
                <c:pt idx="3346">
                  <c:v>5.3</c:v>
                </c:pt>
                <c:pt idx="3347">
                  <c:v>5.3</c:v>
                </c:pt>
                <c:pt idx="3348">
                  <c:v>5.3</c:v>
                </c:pt>
                <c:pt idx="3349">
                  <c:v>5.3</c:v>
                </c:pt>
                <c:pt idx="3350">
                  <c:v>5.3</c:v>
                </c:pt>
                <c:pt idx="3351">
                  <c:v>5.3</c:v>
                </c:pt>
                <c:pt idx="3352">
                  <c:v>5.3</c:v>
                </c:pt>
                <c:pt idx="3353">
                  <c:v>5.3</c:v>
                </c:pt>
                <c:pt idx="3354">
                  <c:v>5.3</c:v>
                </c:pt>
                <c:pt idx="3355">
                  <c:v>5.3</c:v>
                </c:pt>
                <c:pt idx="3356">
                  <c:v>5.3</c:v>
                </c:pt>
                <c:pt idx="3357">
                  <c:v>5.3</c:v>
                </c:pt>
                <c:pt idx="3358">
                  <c:v>5.3</c:v>
                </c:pt>
                <c:pt idx="3359">
                  <c:v>5.3</c:v>
                </c:pt>
                <c:pt idx="3360">
                  <c:v>5.3</c:v>
                </c:pt>
                <c:pt idx="3361">
                  <c:v>5.3</c:v>
                </c:pt>
                <c:pt idx="3362">
                  <c:v>5.3</c:v>
                </c:pt>
                <c:pt idx="3363">
                  <c:v>5.3</c:v>
                </c:pt>
                <c:pt idx="3364">
                  <c:v>5.3</c:v>
                </c:pt>
                <c:pt idx="3365">
                  <c:v>5.3</c:v>
                </c:pt>
                <c:pt idx="3366">
                  <c:v>5.3</c:v>
                </c:pt>
                <c:pt idx="3367">
                  <c:v>5.3</c:v>
                </c:pt>
                <c:pt idx="3368">
                  <c:v>5.3</c:v>
                </c:pt>
                <c:pt idx="3369">
                  <c:v>5.3</c:v>
                </c:pt>
                <c:pt idx="3370">
                  <c:v>5.3</c:v>
                </c:pt>
                <c:pt idx="3371">
                  <c:v>5.3</c:v>
                </c:pt>
                <c:pt idx="3372">
                  <c:v>5.3</c:v>
                </c:pt>
                <c:pt idx="3373">
                  <c:v>5.3</c:v>
                </c:pt>
                <c:pt idx="3374">
                  <c:v>5.3</c:v>
                </c:pt>
                <c:pt idx="3375">
                  <c:v>5.3</c:v>
                </c:pt>
                <c:pt idx="3376">
                  <c:v>5.3</c:v>
                </c:pt>
                <c:pt idx="3377">
                  <c:v>5.3</c:v>
                </c:pt>
                <c:pt idx="3378">
                  <c:v>5.3</c:v>
                </c:pt>
                <c:pt idx="3379">
                  <c:v>5.3</c:v>
                </c:pt>
                <c:pt idx="3380">
                  <c:v>5.3</c:v>
                </c:pt>
                <c:pt idx="3381">
                  <c:v>5.3</c:v>
                </c:pt>
                <c:pt idx="3382">
                  <c:v>5.3</c:v>
                </c:pt>
                <c:pt idx="3383">
                  <c:v>5.3</c:v>
                </c:pt>
                <c:pt idx="3384">
                  <c:v>5.3</c:v>
                </c:pt>
                <c:pt idx="3385">
                  <c:v>5.3</c:v>
                </c:pt>
                <c:pt idx="3386">
                  <c:v>5.3</c:v>
                </c:pt>
                <c:pt idx="3387">
                  <c:v>5.3</c:v>
                </c:pt>
                <c:pt idx="3388">
                  <c:v>5.3</c:v>
                </c:pt>
                <c:pt idx="3389">
                  <c:v>5.3</c:v>
                </c:pt>
                <c:pt idx="3390">
                  <c:v>5.3</c:v>
                </c:pt>
                <c:pt idx="3391">
                  <c:v>5.3</c:v>
                </c:pt>
                <c:pt idx="3392">
                  <c:v>5.3</c:v>
                </c:pt>
                <c:pt idx="3393">
                  <c:v>5.3</c:v>
                </c:pt>
                <c:pt idx="3394">
                  <c:v>5.3</c:v>
                </c:pt>
                <c:pt idx="3395">
                  <c:v>5.3</c:v>
                </c:pt>
                <c:pt idx="3396">
                  <c:v>5.3</c:v>
                </c:pt>
                <c:pt idx="3397">
                  <c:v>5.3</c:v>
                </c:pt>
                <c:pt idx="3398">
                  <c:v>5.3</c:v>
                </c:pt>
                <c:pt idx="3399">
                  <c:v>5.3</c:v>
                </c:pt>
                <c:pt idx="3400">
                  <c:v>5.3</c:v>
                </c:pt>
                <c:pt idx="3401">
                  <c:v>5.3</c:v>
                </c:pt>
                <c:pt idx="3402">
                  <c:v>5.3</c:v>
                </c:pt>
                <c:pt idx="3403">
                  <c:v>5.3</c:v>
                </c:pt>
                <c:pt idx="3404">
                  <c:v>5.3</c:v>
                </c:pt>
                <c:pt idx="3405">
                  <c:v>5.3</c:v>
                </c:pt>
                <c:pt idx="3406">
                  <c:v>5.3</c:v>
                </c:pt>
                <c:pt idx="3407">
                  <c:v>5.3</c:v>
                </c:pt>
                <c:pt idx="3408">
                  <c:v>5.3</c:v>
                </c:pt>
                <c:pt idx="3409">
                  <c:v>5.3</c:v>
                </c:pt>
                <c:pt idx="3410">
                  <c:v>5.3</c:v>
                </c:pt>
                <c:pt idx="3411">
                  <c:v>5.3</c:v>
                </c:pt>
                <c:pt idx="3412">
                  <c:v>5.3</c:v>
                </c:pt>
                <c:pt idx="3413">
                  <c:v>5.2</c:v>
                </c:pt>
                <c:pt idx="3414">
                  <c:v>5.2</c:v>
                </c:pt>
                <c:pt idx="3415">
                  <c:v>5.2</c:v>
                </c:pt>
                <c:pt idx="3416">
                  <c:v>5.2</c:v>
                </c:pt>
                <c:pt idx="3417">
                  <c:v>5.2</c:v>
                </c:pt>
                <c:pt idx="3418">
                  <c:v>5.2</c:v>
                </c:pt>
                <c:pt idx="3419">
                  <c:v>5.2</c:v>
                </c:pt>
                <c:pt idx="3420">
                  <c:v>5.2</c:v>
                </c:pt>
                <c:pt idx="3421">
                  <c:v>5.2</c:v>
                </c:pt>
                <c:pt idx="3422">
                  <c:v>5.2</c:v>
                </c:pt>
                <c:pt idx="3423">
                  <c:v>5.2</c:v>
                </c:pt>
                <c:pt idx="3424">
                  <c:v>5.2</c:v>
                </c:pt>
                <c:pt idx="3425">
                  <c:v>5.2</c:v>
                </c:pt>
                <c:pt idx="3426">
                  <c:v>5.2</c:v>
                </c:pt>
                <c:pt idx="3427">
                  <c:v>5.2</c:v>
                </c:pt>
                <c:pt idx="3428">
                  <c:v>5.2</c:v>
                </c:pt>
                <c:pt idx="3429">
                  <c:v>5.2</c:v>
                </c:pt>
                <c:pt idx="3430">
                  <c:v>5.2</c:v>
                </c:pt>
                <c:pt idx="3431">
                  <c:v>5.2</c:v>
                </c:pt>
                <c:pt idx="3432">
                  <c:v>5.2</c:v>
                </c:pt>
                <c:pt idx="3433">
                  <c:v>5.2</c:v>
                </c:pt>
                <c:pt idx="3434">
                  <c:v>5.2</c:v>
                </c:pt>
                <c:pt idx="3435">
                  <c:v>5.2</c:v>
                </c:pt>
                <c:pt idx="3436">
                  <c:v>5.2</c:v>
                </c:pt>
                <c:pt idx="3437">
                  <c:v>5.2</c:v>
                </c:pt>
                <c:pt idx="3438">
                  <c:v>5.2</c:v>
                </c:pt>
                <c:pt idx="3439">
                  <c:v>5.2</c:v>
                </c:pt>
                <c:pt idx="3440">
                  <c:v>5.2</c:v>
                </c:pt>
                <c:pt idx="3441">
                  <c:v>5.2</c:v>
                </c:pt>
                <c:pt idx="3442">
                  <c:v>5.2</c:v>
                </c:pt>
                <c:pt idx="3443">
                  <c:v>5.2</c:v>
                </c:pt>
                <c:pt idx="3444">
                  <c:v>5.2</c:v>
                </c:pt>
                <c:pt idx="3445">
                  <c:v>5.2</c:v>
                </c:pt>
                <c:pt idx="3446">
                  <c:v>5.2</c:v>
                </c:pt>
                <c:pt idx="3447">
                  <c:v>5.2</c:v>
                </c:pt>
                <c:pt idx="3448">
                  <c:v>5.2</c:v>
                </c:pt>
                <c:pt idx="3449">
                  <c:v>5.2</c:v>
                </c:pt>
                <c:pt idx="3450">
                  <c:v>5.2</c:v>
                </c:pt>
                <c:pt idx="3451">
                  <c:v>5.2</c:v>
                </c:pt>
                <c:pt idx="3452">
                  <c:v>5.2</c:v>
                </c:pt>
                <c:pt idx="3453">
                  <c:v>5.2</c:v>
                </c:pt>
                <c:pt idx="3454">
                  <c:v>5.2</c:v>
                </c:pt>
                <c:pt idx="3455">
                  <c:v>5.2</c:v>
                </c:pt>
                <c:pt idx="3456">
                  <c:v>5.2</c:v>
                </c:pt>
                <c:pt idx="3457">
                  <c:v>5.2</c:v>
                </c:pt>
                <c:pt idx="3458">
                  <c:v>5.2</c:v>
                </c:pt>
                <c:pt idx="3459">
                  <c:v>5.2</c:v>
                </c:pt>
                <c:pt idx="3460">
                  <c:v>5.0999999999999996</c:v>
                </c:pt>
                <c:pt idx="3461">
                  <c:v>5.0999999999999996</c:v>
                </c:pt>
                <c:pt idx="3462">
                  <c:v>5.0999999999999996</c:v>
                </c:pt>
                <c:pt idx="3463">
                  <c:v>5.0999999999999996</c:v>
                </c:pt>
                <c:pt idx="3464">
                  <c:v>5.0999999999999996</c:v>
                </c:pt>
                <c:pt idx="3465">
                  <c:v>5.0999999999999996</c:v>
                </c:pt>
                <c:pt idx="3466">
                  <c:v>5.0999999999999996</c:v>
                </c:pt>
                <c:pt idx="3467">
                  <c:v>5.0999999999999996</c:v>
                </c:pt>
                <c:pt idx="3468">
                  <c:v>5.0999999999999996</c:v>
                </c:pt>
                <c:pt idx="3469">
                  <c:v>5.0999999999999996</c:v>
                </c:pt>
                <c:pt idx="3470">
                  <c:v>5.0999999999999996</c:v>
                </c:pt>
                <c:pt idx="3471">
                  <c:v>5.0999999999999996</c:v>
                </c:pt>
                <c:pt idx="3472">
                  <c:v>5.0999999999999996</c:v>
                </c:pt>
                <c:pt idx="3473">
                  <c:v>5.0999999999999996</c:v>
                </c:pt>
                <c:pt idx="3474">
                  <c:v>5.0999999999999996</c:v>
                </c:pt>
                <c:pt idx="3475">
                  <c:v>5.0999999999999996</c:v>
                </c:pt>
                <c:pt idx="3476">
                  <c:v>5.0999999999999996</c:v>
                </c:pt>
                <c:pt idx="3477">
                  <c:v>5.0999999999999996</c:v>
                </c:pt>
                <c:pt idx="3478">
                  <c:v>5.0999999999999996</c:v>
                </c:pt>
                <c:pt idx="3479">
                  <c:v>5.0999999999999996</c:v>
                </c:pt>
                <c:pt idx="3480">
                  <c:v>5.0999999999999996</c:v>
                </c:pt>
                <c:pt idx="3481">
                  <c:v>5.0999999999999996</c:v>
                </c:pt>
                <c:pt idx="3482">
                  <c:v>5.0999999999999996</c:v>
                </c:pt>
                <c:pt idx="3483">
                  <c:v>5.0999999999999996</c:v>
                </c:pt>
                <c:pt idx="3484">
                  <c:v>5.0999999999999996</c:v>
                </c:pt>
                <c:pt idx="3485">
                  <c:v>5.0999999999999996</c:v>
                </c:pt>
                <c:pt idx="3486">
                  <c:v>5.0999999999999996</c:v>
                </c:pt>
                <c:pt idx="3487">
                  <c:v>5.0999999999999996</c:v>
                </c:pt>
                <c:pt idx="3488">
                  <c:v>5.0999999999999996</c:v>
                </c:pt>
                <c:pt idx="3489">
                  <c:v>5.0999999999999996</c:v>
                </c:pt>
                <c:pt idx="3490">
                  <c:v>5.0999999999999996</c:v>
                </c:pt>
                <c:pt idx="3491">
                  <c:v>5.0999999999999996</c:v>
                </c:pt>
                <c:pt idx="3492">
                  <c:v>5.0999999999999996</c:v>
                </c:pt>
                <c:pt idx="3493">
                  <c:v>5.0999999999999996</c:v>
                </c:pt>
                <c:pt idx="3494">
                  <c:v>5.0999999999999996</c:v>
                </c:pt>
                <c:pt idx="3495">
                  <c:v>5.0999999999999996</c:v>
                </c:pt>
                <c:pt idx="3496">
                  <c:v>5.0999999999999996</c:v>
                </c:pt>
                <c:pt idx="3497">
                  <c:v>5.0999999999999996</c:v>
                </c:pt>
                <c:pt idx="3498">
                  <c:v>5.0999999999999996</c:v>
                </c:pt>
                <c:pt idx="3499">
                  <c:v>5.0999999999999996</c:v>
                </c:pt>
                <c:pt idx="3500">
                  <c:v>5.0999999999999996</c:v>
                </c:pt>
                <c:pt idx="3501">
                  <c:v>5.0999999999999996</c:v>
                </c:pt>
                <c:pt idx="3502">
                  <c:v>5.0999999999999996</c:v>
                </c:pt>
                <c:pt idx="3503">
                  <c:v>5.0999999999999996</c:v>
                </c:pt>
                <c:pt idx="3504">
                  <c:v>5.0999999999999996</c:v>
                </c:pt>
                <c:pt idx="3505">
                  <c:v>5.0999999999999996</c:v>
                </c:pt>
                <c:pt idx="3506">
                  <c:v>5.0999999999999996</c:v>
                </c:pt>
                <c:pt idx="3507">
                  <c:v>5.0999999999999996</c:v>
                </c:pt>
                <c:pt idx="3508">
                  <c:v>5.0999999999999996</c:v>
                </c:pt>
                <c:pt idx="3509">
                  <c:v>5.0999999999999996</c:v>
                </c:pt>
                <c:pt idx="3510">
                  <c:v>5.0999999999999996</c:v>
                </c:pt>
                <c:pt idx="3511">
                  <c:v>5.0999999999999996</c:v>
                </c:pt>
                <c:pt idx="3512">
                  <c:v>5.0999999999999996</c:v>
                </c:pt>
                <c:pt idx="3513">
                  <c:v>5.0999999999999996</c:v>
                </c:pt>
                <c:pt idx="3514">
                  <c:v>5.0999999999999996</c:v>
                </c:pt>
                <c:pt idx="3515">
                  <c:v>5.0999999999999996</c:v>
                </c:pt>
                <c:pt idx="3516">
                  <c:v>5</c:v>
                </c:pt>
                <c:pt idx="3517">
                  <c:v>5</c:v>
                </c:pt>
                <c:pt idx="3518">
                  <c:v>5</c:v>
                </c:pt>
                <c:pt idx="3519">
                  <c:v>5</c:v>
                </c:pt>
                <c:pt idx="3520">
                  <c:v>5</c:v>
                </c:pt>
                <c:pt idx="3521">
                  <c:v>5</c:v>
                </c:pt>
                <c:pt idx="3522">
                  <c:v>5</c:v>
                </c:pt>
                <c:pt idx="3523">
                  <c:v>5</c:v>
                </c:pt>
                <c:pt idx="3524">
                  <c:v>5</c:v>
                </c:pt>
                <c:pt idx="3525">
                  <c:v>5</c:v>
                </c:pt>
                <c:pt idx="3526">
                  <c:v>5</c:v>
                </c:pt>
                <c:pt idx="3527">
                  <c:v>5</c:v>
                </c:pt>
                <c:pt idx="3528">
                  <c:v>5</c:v>
                </c:pt>
                <c:pt idx="3529">
                  <c:v>5</c:v>
                </c:pt>
                <c:pt idx="3530">
                  <c:v>5</c:v>
                </c:pt>
                <c:pt idx="3531">
                  <c:v>5</c:v>
                </c:pt>
                <c:pt idx="3532">
                  <c:v>5</c:v>
                </c:pt>
                <c:pt idx="3533">
                  <c:v>5</c:v>
                </c:pt>
                <c:pt idx="3534">
                  <c:v>5</c:v>
                </c:pt>
                <c:pt idx="3535">
                  <c:v>5</c:v>
                </c:pt>
                <c:pt idx="3536">
                  <c:v>5</c:v>
                </c:pt>
                <c:pt idx="3537">
                  <c:v>5</c:v>
                </c:pt>
                <c:pt idx="3538">
                  <c:v>5</c:v>
                </c:pt>
                <c:pt idx="3539">
                  <c:v>5</c:v>
                </c:pt>
                <c:pt idx="3540">
                  <c:v>5</c:v>
                </c:pt>
                <c:pt idx="3541">
                  <c:v>5</c:v>
                </c:pt>
                <c:pt idx="3542">
                  <c:v>5</c:v>
                </c:pt>
                <c:pt idx="3543">
                  <c:v>5</c:v>
                </c:pt>
                <c:pt idx="3544">
                  <c:v>5</c:v>
                </c:pt>
                <c:pt idx="3545">
                  <c:v>5</c:v>
                </c:pt>
                <c:pt idx="3546">
                  <c:v>5</c:v>
                </c:pt>
                <c:pt idx="3547">
                  <c:v>4.9000000000000004</c:v>
                </c:pt>
                <c:pt idx="3548">
                  <c:v>4.9000000000000004</c:v>
                </c:pt>
                <c:pt idx="3549">
                  <c:v>4.9000000000000004</c:v>
                </c:pt>
                <c:pt idx="3550">
                  <c:v>4.9000000000000004</c:v>
                </c:pt>
                <c:pt idx="3551">
                  <c:v>4.9000000000000004</c:v>
                </c:pt>
                <c:pt idx="3552">
                  <c:v>4.9000000000000004</c:v>
                </c:pt>
                <c:pt idx="3553">
                  <c:v>4.9000000000000004</c:v>
                </c:pt>
                <c:pt idx="3554">
                  <c:v>4.9000000000000004</c:v>
                </c:pt>
                <c:pt idx="3555">
                  <c:v>4.9000000000000004</c:v>
                </c:pt>
                <c:pt idx="3556">
                  <c:v>4.9000000000000004</c:v>
                </c:pt>
                <c:pt idx="3557">
                  <c:v>4.9000000000000004</c:v>
                </c:pt>
                <c:pt idx="3558">
                  <c:v>4.9000000000000004</c:v>
                </c:pt>
                <c:pt idx="3559">
                  <c:v>4.9000000000000004</c:v>
                </c:pt>
                <c:pt idx="3560">
                  <c:v>4.9000000000000004</c:v>
                </c:pt>
                <c:pt idx="3561">
                  <c:v>4.9000000000000004</c:v>
                </c:pt>
                <c:pt idx="3562">
                  <c:v>4.9000000000000004</c:v>
                </c:pt>
                <c:pt idx="3563">
                  <c:v>4.9000000000000004</c:v>
                </c:pt>
                <c:pt idx="3564">
                  <c:v>4.9000000000000004</c:v>
                </c:pt>
                <c:pt idx="3565">
                  <c:v>4.9000000000000004</c:v>
                </c:pt>
                <c:pt idx="3566">
                  <c:v>4.9000000000000004</c:v>
                </c:pt>
                <c:pt idx="3567">
                  <c:v>4.9000000000000004</c:v>
                </c:pt>
                <c:pt idx="3568">
                  <c:v>4.9000000000000004</c:v>
                </c:pt>
                <c:pt idx="3569">
                  <c:v>4.9000000000000004</c:v>
                </c:pt>
                <c:pt idx="3570">
                  <c:v>4.9000000000000004</c:v>
                </c:pt>
                <c:pt idx="3571">
                  <c:v>4.9000000000000004</c:v>
                </c:pt>
                <c:pt idx="3572">
                  <c:v>4.9000000000000004</c:v>
                </c:pt>
                <c:pt idx="3573">
                  <c:v>4.9000000000000004</c:v>
                </c:pt>
                <c:pt idx="3574">
                  <c:v>4.9000000000000004</c:v>
                </c:pt>
                <c:pt idx="3575">
                  <c:v>4.9000000000000004</c:v>
                </c:pt>
                <c:pt idx="3576">
                  <c:v>4.9000000000000004</c:v>
                </c:pt>
                <c:pt idx="3577">
                  <c:v>4.9000000000000004</c:v>
                </c:pt>
                <c:pt idx="3578">
                  <c:v>4.9000000000000004</c:v>
                </c:pt>
                <c:pt idx="3579">
                  <c:v>4.9000000000000004</c:v>
                </c:pt>
                <c:pt idx="3580">
                  <c:v>4.9000000000000004</c:v>
                </c:pt>
                <c:pt idx="3581">
                  <c:v>4.9000000000000004</c:v>
                </c:pt>
                <c:pt idx="3582">
                  <c:v>4.9000000000000004</c:v>
                </c:pt>
                <c:pt idx="3583">
                  <c:v>4.9000000000000004</c:v>
                </c:pt>
                <c:pt idx="3584">
                  <c:v>4.8</c:v>
                </c:pt>
                <c:pt idx="3585">
                  <c:v>4.8</c:v>
                </c:pt>
                <c:pt idx="3586">
                  <c:v>4.8</c:v>
                </c:pt>
                <c:pt idx="3587">
                  <c:v>4.8</c:v>
                </c:pt>
                <c:pt idx="3588">
                  <c:v>4.8</c:v>
                </c:pt>
                <c:pt idx="3589">
                  <c:v>4.8</c:v>
                </c:pt>
                <c:pt idx="3590">
                  <c:v>4.8</c:v>
                </c:pt>
                <c:pt idx="3591">
                  <c:v>4.8</c:v>
                </c:pt>
                <c:pt idx="3592">
                  <c:v>4.8</c:v>
                </c:pt>
                <c:pt idx="3593">
                  <c:v>4.8</c:v>
                </c:pt>
                <c:pt idx="3594">
                  <c:v>4.8</c:v>
                </c:pt>
                <c:pt idx="3595">
                  <c:v>4.8</c:v>
                </c:pt>
                <c:pt idx="3596">
                  <c:v>4.8</c:v>
                </c:pt>
                <c:pt idx="3597">
                  <c:v>4.8</c:v>
                </c:pt>
                <c:pt idx="3598">
                  <c:v>4.8</c:v>
                </c:pt>
                <c:pt idx="3599">
                  <c:v>4.8</c:v>
                </c:pt>
                <c:pt idx="3600">
                  <c:v>4.8</c:v>
                </c:pt>
                <c:pt idx="3601">
                  <c:v>4.8</c:v>
                </c:pt>
                <c:pt idx="3602">
                  <c:v>4.8</c:v>
                </c:pt>
                <c:pt idx="3603">
                  <c:v>4.8</c:v>
                </c:pt>
                <c:pt idx="3604">
                  <c:v>4.8</c:v>
                </c:pt>
                <c:pt idx="3605">
                  <c:v>4.8</c:v>
                </c:pt>
                <c:pt idx="3606">
                  <c:v>4.8</c:v>
                </c:pt>
                <c:pt idx="3607">
                  <c:v>4.8</c:v>
                </c:pt>
                <c:pt idx="3608">
                  <c:v>4.8</c:v>
                </c:pt>
                <c:pt idx="3609">
                  <c:v>4.8</c:v>
                </c:pt>
                <c:pt idx="3610">
                  <c:v>4.8</c:v>
                </c:pt>
                <c:pt idx="3611">
                  <c:v>4.8</c:v>
                </c:pt>
                <c:pt idx="3612">
                  <c:v>4.8</c:v>
                </c:pt>
                <c:pt idx="3613">
                  <c:v>4.8</c:v>
                </c:pt>
                <c:pt idx="3614">
                  <c:v>4.8</c:v>
                </c:pt>
                <c:pt idx="3615">
                  <c:v>4.7</c:v>
                </c:pt>
                <c:pt idx="3616">
                  <c:v>4.7</c:v>
                </c:pt>
                <c:pt idx="3617">
                  <c:v>4.7</c:v>
                </c:pt>
                <c:pt idx="3618">
                  <c:v>4.7</c:v>
                </c:pt>
                <c:pt idx="3619">
                  <c:v>4.7</c:v>
                </c:pt>
                <c:pt idx="3620">
                  <c:v>4.7</c:v>
                </c:pt>
                <c:pt idx="3621">
                  <c:v>4.7</c:v>
                </c:pt>
                <c:pt idx="3622">
                  <c:v>4.7</c:v>
                </c:pt>
                <c:pt idx="3623">
                  <c:v>4.7</c:v>
                </c:pt>
                <c:pt idx="3624">
                  <c:v>4.7</c:v>
                </c:pt>
                <c:pt idx="3625">
                  <c:v>4.7</c:v>
                </c:pt>
                <c:pt idx="3626">
                  <c:v>4.7</c:v>
                </c:pt>
                <c:pt idx="3627">
                  <c:v>4.7</c:v>
                </c:pt>
                <c:pt idx="3628">
                  <c:v>4.7</c:v>
                </c:pt>
                <c:pt idx="3629">
                  <c:v>4.7</c:v>
                </c:pt>
                <c:pt idx="3630">
                  <c:v>4.7</c:v>
                </c:pt>
                <c:pt idx="3631">
                  <c:v>4.7</c:v>
                </c:pt>
                <c:pt idx="3632">
                  <c:v>4.7</c:v>
                </c:pt>
                <c:pt idx="3633">
                  <c:v>4.7</c:v>
                </c:pt>
                <c:pt idx="3634">
                  <c:v>4.7</c:v>
                </c:pt>
                <c:pt idx="3635">
                  <c:v>4.7</c:v>
                </c:pt>
                <c:pt idx="3636">
                  <c:v>4.7</c:v>
                </c:pt>
                <c:pt idx="3637">
                  <c:v>4.5999999999999996</c:v>
                </c:pt>
                <c:pt idx="3638">
                  <c:v>4.5999999999999996</c:v>
                </c:pt>
                <c:pt idx="3639">
                  <c:v>4.5999999999999996</c:v>
                </c:pt>
                <c:pt idx="3640">
                  <c:v>4.5999999999999996</c:v>
                </c:pt>
                <c:pt idx="3641">
                  <c:v>4.5999999999999996</c:v>
                </c:pt>
                <c:pt idx="3642">
                  <c:v>4.5999999999999996</c:v>
                </c:pt>
                <c:pt idx="3643">
                  <c:v>4.5999999999999996</c:v>
                </c:pt>
                <c:pt idx="3644">
                  <c:v>4.5999999999999996</c:v>
                </c:pt>
                <c:pt idx="3645">
                  <c:v>4.5999999999999996</c:v>
                </c:pt>
                <c:pt idx="3646">
                  <c:v>4.5999999999999996</c:v>
                </c:pt>
                <c:pt idx="3647">
                  <c:v>4.5999999999999996</c:v>
                </c:pt>
                <c:pt idx="3648">
                  <c:v>4.5999999999999996</c:v>
                </c:pt>
                <c:pt idx="3649">
                  <c:v>4.5999999999999996</c:v>
                </c:pt>
                <c:pt idx="3650">
                  <c:v>4.5999999999999996</c:v>
                </c:pt>
                <c:pt idx="3651">
                  <c:v>4.5999999999999996</c:v>
                </c:pt>
                <c:pt idx="3652">
                  <c:v>4.5999999999999996</c:v>
                </c:pt>
                <c:pt idx="3653">
                  <c:v>4.5999999999999996</c:v>
                </c:pt>
                <c:pt idx="3654">
                  <c:v>4.5999999999999996</c:v>
                </c:pt>
                <c:pt idx="3655">
                  <c:v>4.5999999999999996</c:v>
                </c:pt>
                <c:pt idx="3656">
                  <c:v>4.5999999999999996</c:v>
                </c:pt>
                <c:pt idx="3657">
                  <c:v>4.5999999999999996</c:v>
                </c:pt>
                <c:pt idx="3658">
                  <c:v>4.5999999999999996</c:v>
                </c:pt>
                <c:pt idx="3659">
                  <c:v>4.5999999999999996</c:v>
                </c:pt>
                <c:pt idx="3660">
                  <c:v>4.5999999999999996</c:v>
                </c:pt>
                <c:pt idx="3661">
                  <c:v>4.5999999999999996</c:v>
                </c:pt>
                <c:pt idx="3662">
                  <c:v>4.5999999999999996</c:v>
                </c:pt>
                <c:pt idx="3663">
                  <c:v>4.5999999999999996</c:v>
                </c:pt>
                <c:pt idx="3664">
                  <c:v>4.5999999999999996</c:v>
                </c:pt>
                <c:pt idx="3665">
                  <c:v>4.5999999999999996</c:v>
                </c:pt>
                <c:pt idx="3666">
                  <c:v>4.5</c:v>
                </c:pt>
                <c:pt idx="3667">
                  <c:v>4.5</c:v>
                </c:pt>
                <c:pt idx="3668">
                  <c:v>4.5</c:v>
                </c:pt>
                <c:pt idx="3669">
                  <c:v>4.5</c:v>
                </c:pt>
                <c:pt idx="3670">
                  <c:v>4.5</c:v>
                </c:pt>
                <c:pt idx="3671">
                  <c:v>4.5</c:v>
                </c:pt>
                <c:pt idx="3672">
                  <c:v>4.5</c:v>
                </c:pt>
                <c:pt idx="3673">
                  <c:v>4.5</c:v>
                </c:pt>
                <c:pt idx="3674">
                  <c:v>4.5</c:v>
                </c:pt>
                <c:pt idx="3675">
                  <c:v>4.5</c:v>
                </c:pt>
                <c:pt idx="3676">
                  <c:v>4.5</c:v>
                </c:pt>
                <c:pt idx="3677">
                  <c:v>4.5</c:v>
                </c:pt>
                <c:pt idx="3678">
                  <c:v>4.5</c:v>
                </c:pt>
                <c:pt idx="3679">
                  <c:v>4.5</c:v>
                </c:pt>
                <c:pt idx="3680">
                  <c:v>4.5</c:v>
                </c:pt>
                <c:pt idx="3681">
                  <c:v>4.5</c:v>
                </c:pt>
                <c:pt idx="3682">
                  <c:v>4.5</c:v>
                </c:pt>
                <c:pt idx="3683">
                  <c:v>4.5</c:v>
                </c:pt>
                <c:pt idx="3684">
                  <c:v>4.5</c:v>
                </c:pt>
                <c:pt idx="3685">
                  <c:v>4.5</c:v>
                </c:pt>
                <c:pt idx="3686">
                  <c:v>4.4000000000000004</c:v>
                </c:pt>
                <c:pt idx="3687">
                  <c:v>4.4000000000000004</c:v>
                </c:pt>
                <c:pt idx="3688">
                  <c:v>4.4000000000000004</c:v>
                </c:pt>
                <c:pt idx="3689">
                  <c:v>4.4000000000000004</c:v>
                </c:pt>
                <c:pt idx="3690">
                  <c:v>4.4000000000000004</c:v>
                </c:pt>
                <c:pt idx="3691">
                  <c:v>4.4000000000000004</c:v>
                </c:pt>
                <c:pt idx="3692">
                  <c:v>4.4000000000000004</c:v>
                </c:pt>
                <c:pt idx="3693">
                  <c:v>4.4000000000000004</c:v>
                </c:pt>
                <c:pt idx="3694">
                  <c:v>4.4000000000000004</c:v>
                </c:pt>
                <c:pt idx="3695">
                  <c:v>4.4000000000000004</c:v>
                </c:pt>
                <c:pt idx="3696">
                  <c:v>4.4000000000000004</c:v>
                </c:pt>
                <c:pt idx="3697">
                  <c:v>4.4000000000000004</c:v>
                </c:pt>
                <c:pt idx="3698">
                  <c:v>4.4000000000000004</c:v>
                </c:pt>
                <c:pt idx="3699">
                  <c:v>4.4000000000000004</c:v>
                </c:pt>
                <c:pt idx="3700">
                  <c:v>4.4000000000000004</c:v>
                </c:pt>
                <c:pt idx="3701">
                  <c:v>4.4000000000000004</c:v>
                </c:pt>
                <c:pt idx="3702">
                  <c:v>4.4000000000000004</c:v>
                </c:pt>
                <c:pt idx="3703">
                  <c:v>4.4000000000000004</c:v>
                </c:pt>
                <c:pt idx="3704">
                  <c:v>4.4000000000000004</c:v>
                </c:pt>
                <c:pt idx="3705">
                  <c:v>4.4000000000000004</c:v>
                </c:pt>
                <c:pt idx="3706">
                  <c:v>4.3</c:v>
                </c:pt>
                <c:pt idx="3707">
                  <c:v>4.3</c:v>
                </c:pt>
                <c:pt idx="3708">
                  <c:v>4.3</c:v>
                </c:pt>
                <c:pt idx="3709">
                  <c:v>4.3</c:v>
                </c:pt>
                <c:pt idx="3710">
                  <c:v>4.3</c:v>
                </c:pt>
                <c:pt idx="3711">
                  <c:v>4.3</c:v>
                </c:pt>
                <c:pt idx="3712">
                  <c:v>4.3</c:v>
                </c:pt>
                <c:pt idx="3713">
                  <c:v>4.3</c:v>
                </c:pt>
                <c:pt idx="3714">
                  <c:v>4.3</c:v>
                </c:pt>
                <c:pt idx="3715">
                  <c:v>4.3</c:v>
                </c:pt>
                <c:pt idx="3716">
                  <c:v>4.3</c:v>
                </c:pt>
                <c:pt idx="3717">
                  <c:v>4.3</c:v>
                </c:pt>
                <c:pt idx="3718">
                  <c:v>4.3</c:v>
                </c:pt>
                <c:pt idx="3719">
                  <c:v>4.3</c:v>
                </c:pt>
                <c:pt idx="3720">
                  <c:v>4.3</c:v>
                </c:pt>
                <c:pt idx="3721">
                  <c:v>4.3</c:v>
                </c:pt>
                <c:pt idx="3722">
                  <c:v>4.3</c:v>
                </c:pt>
                <c:pt idx="3723">
                  <c:v>4.3</c:v>
                </c:pt>
                <c:pt idx="3724">
                  <c:v>4.2</c:v>
                </c:pt>
                <c:pt idx="3725">
                  <c:v>4.2</c:v>
                </c:pt>
                <c:pt idx="3726">
                  <c:v>4.2</c:v>
                </c:pt>
                <c:pt idx="3727">
                  <c:v>4.2</c:v>
                </c:pt>
                <c:pt idx="3728">
                  <c:v>4.2</c:v>
                </c:pt>
                <c:pt idx="3729">
                  <c:v>4.2</c:v>
                </c:pt>
                <c:pt idx="3730">
                  <c:v>4.2</c:v>
                </c:pt>
                <c:pt idx="3731">
                  <c:v>4.2</c:v>
                </c:pt>
                <c:pt idx="3732">
                  <c:v>4.2</c:v>
                </c:pt>
                <c:pt idx="3733">
                  <c:v>4.2</c:v>
                </c:pt>
                <c:pt idx="3734">
                  <c:v>4.2</c:v>
                </c:pt>
                <c:pt idx="3735">
                  <c:v>4.2</c:v>
                </c:pt>
                <c:pt idx="3736">
                  <c:v>4.0999999999999996</c:v>
                </c:pt>
                <c:pt idx="3737">
                  <c:v>4.0999999999999996</c:v>
                </c:pt>
                <c:pt idx="3738">
                  <c:v>4.0999999999999996</c:v>
                </c:pt>
                <c:pt idx="3739">
                  <c:v>4.0999999999999996</c:v>
                </c:pt>
                <c:pt idx="3740">
                  <c:v>4.0999999999999996</c:v>
                </c:pt>
                <c:pt idx="3741">
                  <c:v>4.0999999999999996</c:v>
                </c:pt>
                <c:pt idx="3742">
                  <c:v>4.0999999999999996</c:v>
                </c:pt>
                <c:pt idx="3743">
                  <c:v>4.0999999999999996</c:v>
                </c:pt>
                <c:pt idx="3744">
                  <c:v>4.0999999999999996</c:v>
                </c:pt>
                <c:pt idx="3745">
                  <c:v>4.0999999999999996</c:v>
                </c:pt>
                <c:pt idx="3746">
                  <c:v>4.0999999999999996</c:v>
                </c:pt>
                <c:pt idx="3747">
                  <c:v>4.0999999999999996</c:v>
                </c:pt>
                <c:pt idx="3748">
                  <c:v>4.0999999999999996</c:v>
                </c:pt>
                <c:pt idx="3749">
                  <c:v>4.0999999999999996</c:v>
                </c:pt>
                <c:pt idx="3750">
                  <c:v>4.0999999999999996</c:v>
                </c:pt>
                <c:pt idx="3751">
                  <c:v>4.0999999999999996</c:v>
                </c:pt>
                <c:pt idx="3752">
                  <c:v>4.0999999999999996</c:v>
                </c:pt>
                <c:pt idx="3753">
                  <c:v>4.0999999999999996</c:v>
                </c:pt>
                <c:pt idx="3754">
                  <c:v>4.0999999999999996</c:v>
                </c:pt>
                <c:pt idx="3755">
                  <c:v>4</c:v>
                </c:pt>
                <c:pt idx="3756">
                  <c:v>4</c:v>
                </c:pt>
                <c:pt idx="3757">
                  <c:v>4</c:v>
                </c:pt>
                <c:pt idx="3758">
                  <c:v>4</c:v>
                </c:pt>
                <c:pt idx="3759">
                  <c:v>4</c:v>
                </c:pt>
                <c:pt idx="3760">
                  <c:v>4</c:v>
                </c:pt>
                <c:pt idx="3761">
                  <c:v>4</c:v>
                </c:pt>
                <c:pt idx="3762">
                  <c:v>4</c:v>
                </c:pt>
                <c:pt idx="3763">
                  <c:v>3.9</c:v>
                </c:pt>
                <c:pt idx="3764">
                  <c:v>3.9</c:v>
                </c:pt>
                <c:pt idx="3765">
                  <c:v>3.9</c:v>
                </c:pt>
                <c:pt idx="3766">
                  <c:v>3.9</c:v>
                </c:pt>
                <c:pt idx="3767">
                  <c:v>3.9</c:v>
                </c:pt>
                <c:pt idx="3768">
                  <c:v>3.9</c:v>
                </c:pt>
                <c:pt idx="3769">
                  <c:v>3.9</c:v>
                </c:pt>
                <c:pt idx="3770">
                  <c:v>3.9</c:v>
                </c:pt>
                <c:pt idx="3771">
                  <c:v>3.9</c:v>
                </c:pt>
                <c:pt idx="3772">
                  <c:v>3.8</c:v>
                </c:pt>
                <c:pt idx="3773">
                  <c:v>3.8</c:v>
                </c:pt>
                <c:pt idx="3774">
                  <c:v>3.8</c:v>
                </c:pt>
                <c:pt idx="3775">
                  <c:v>3.8</c:v>
                </c:pt>
                <c:pt idx="3776">
                  <c:v>3.8</c:v>
                </c:pt>
                <c:pt idx="3777">
                  <c:v>3.8</c:v>
                </c:pt>
                <c:pt idx="3778">
                  <c:v>3.8</c:v>
                </c:pt>
                <c:pt idx="3779">
                  <c:v>3.8</c:v>
                </c:pt>
                <c:pt idx="3780">
                  <c:v>3.8</c:v>
                </c:pt>
                <c:pt idx="3781">
                  <c:v>3.8</c:v>
                </c:pt>
                <c:pt idx="3782">
                  <c:v>3.7</c:v>
                </c:pt>
                <c:pt idx="3783">
                  <c:v>3.7</c:v>
                </c:pt>
                <c:pt idx="3784">
                  <c:v>3.7</c:v>
                </c:pt>
                <c:pt idx="3785">
                  <c:v>3.7</c:v>
                </c:pt>
                <c:pt idx="3786">
                  <c:v>3.7</c:v>
                </c:pt>
                <c:pt idx="3787">
                  <c:v>3.6</c:v>
                </c:pt>
                <c:pt idx="3788">
                  <c:v>3.6</c:v>
                </c:pt>
                <c:pt idx="3789">
                  <c:v>3.6</c:v>
                </c:pt>
                <c:pt idx="3790">
                  <c:v>3.6</c:v>
                </c:pt>
                <c:pt idx="3791">
                  <c:v>3.6</c:v>
                </c:pt>
                <c:pt idx="3792">
                  <c:v>3.6</c:v>
                </c:pt>
                <c:pt idx="3793">
                  <c:v>3.6</c:v>
                </c:pt>
                <c:pt idx="3794">
                  <c:v>3.6</c:v>
                </c:pt>
                <c:pt idx="3795">
                  <c:v>3.6</c:v>
                </c:pt>
                <c:pt idx="3796">
                  <c:v>3.6</c:v>
                </c:pt>
                <c:pt idx="3797">
                  <c:v>3.5</c:v>
                </c:pt>
                <c:pt idx="3798">
                  <c:v>3.5</c:v>
                </c:pt>
                <c:pt idx="3799">
                  <c:v>3.5</c:v>
                </c:pt>
                <c:pt idx="3800">
                  <c:v>3.5</c:v>
                </c:pt>
                <c:pt idx="3801">
                  <c:v>3.5</c:v>
                </c:pt>
                <c:pt idx="3802">
                  <c:v>3.5</c:v>
                </c:pt>
                <c:pt idx="3803">
                  <c:v>3.5</c:v>
                </c:pt>
                <c:pt idx="3804">
                  <c:v>3.5</c:v>
                </c:pt>
                <c:pt idx="3805">
                  <c:v>3.5</c:v>
                </c:pt>
                <c:pt idx="3806">
                  <c:v>3.4</c:v>
                </c:pt>
                <c:pt idx="3807">
                  <c:v>3.4</c:v>
                </c:pt>
                <c:pt idx="3808">
                  <c:v>3.4</c:v>
                </c:pt>
                <c:pt idx="3809">
                  <c:v>3.3</c:v>
                </c:pt>
                <c:pt idx="3810">
                  <c:v>3.3</c:v>
                </c:pt>
                <c:pt idx="3811">
                  <c:v>3.3</c:v>
                </c:pt>
                <c:pt idx="3812">
                  <c:v>3.3</c:v>
                </c:pt>
                <c:pt idx="3813">
                  <c:v>3.3</c:v>
                </c:pt>
                <c:pt idx="3814">
                  <c:v>3.3</c:v>
                </c:pt>
                <c:pt idx="3815">
                  <c:v>3.3</c:v>
                </c:pt>
                <c:pt idx="3816">
                  <c:v>3.3</c:v>
                </c:pt>
                <c:pt idx="3817">
                  <c:v>3.3</c:v>
                </c:pt>
                <c:pt idx="3818">
                  <c:v>3.3</c:v>
                </c:pt>
                <c:pt idx="3819">
                  <c:v>3.2</c:v>
                </c:pt>
                <c:pt idx="3820">
                  <c:v>3.1</c:v>
                </c:pt>
                <c:pt idx="3821">
                  <c:v>3.1</c:v>
                </c:pt>
                <c:pt idx="3822">
                  <c:v>3.1</c:v>
                </c:pt>
                <c:pt idx="3823">
                  <c:v>3</c:v>
                </c:pt>
                <c:pt idx="3824">
                  <c:v>3</c:v>
                </c:pt>
                <c:pt idx="3825">
                  <c:v>3</c:v>
                </c:pt>
                <c:pt idx="3826">
                  <c:v>2.9</c:v>
                </c:pt>
                <c:pt idx="3827">
                  <c:v>2.9</c:v>
                </c:pt>
                <c:pt idx="3828">
                  <c:v>2.8</c:v>
                </c:pt>
                <c:pt idx="3829">
                  <c:v>2.8</c:v>
                </c:pt>
                <c:pt idx="3830">
                  <c:v>2.8</c:v>
                </c:pt>
                <c:pt idx="3831">
                  <c:v>2.8</c:v>
                </c:pt>
                <c:pt idx="3832">
                  <c:v>2.8</c:v>
                </c:pt>
                <c:pt idx="3833">
                  <c:v>2.7</c:v>
                </c:pt>
                <c:pt idx="3834">
                  <c:v>2.7</c:v>
                </c:pt>
                <c:pt idx="3835">
                  <c:v>2.7</c:v>
                </c:pt>
                <c:pt idx="3836">
                  <c:v>2.7</c:v>
                </c:pt>
                <c:pt idx="3837">
                  <c:v>2.5</c:v>
                </c:pt>
                <c:pt idx="3838">
                  <c:v>2.4</c:v>
                </c:pt>
                <c:pt idx="3839">
                  <c:v>2.4</c:v>
                </c:pt>
                <c:pt idx="3840">
                  <c:v>2.2999999999999998</c:v>
                </c:pt>
                <c:pt idx="3841">
                  <c:v>2.2999999999999998</c:v>
                </c:pt>
                <c:pt idx="3842">
                  <c:v>2.2999999999999998</c:v>
                </c:pt>
                <c:pt idx="3843">
                  <c:v>2.2000000000000002</c:v>
                </c:pt>
                <c:pt idx="3844">
                  <c:v>2.1</c:v>
                </c:pt>
                <c:pt idx="3845">
                  <c:v>2.1</c:v>
                </c:pt>
                <c:pt idx="3846">
                  <c:v>2.1</c:v>
                </c:pt>
                <c:pt idx="3847">
                  <c:v>2</c:v>
                </c:pt>
                <c:pt idx="3848">
                  <c:v>1.9</c:v>
                </c:pt>
                <c:pt idx="3849">
                  <c:v>1.9</c:v>
                </c:pt>
                <c:pt idx="3850">
                  <c:v>1.6</c:v>
                </c:pt>
              </c:numCache>
            </c:numRef>
          </c:xVal>
          <c:yVal>
            <c:numRef>
              <c:f>'Clean Data'!$F$2:$F$3852</c:f>
              <c:numCache>
                <c:formatCode>General</c:formatCode>
                <c:ptCount val="3851"/>
                <c:pt idx="0">
                  <c:v>25000000</c:v>
                </c:pt>
                <c:pt idx="1">
                  <c:v>6000000</c:v>
                </c:pt>
                <c:pt idx="2">
                  <c:v>185000000</c:v>
                </c:pt>
                <c:pt idx="3">
                  <c:v>13000000</c:v>
                </c:pt>
                <c:pt idx="4">
                  <c:v>94000000</c:v>
                </c:pt>
                <c:pt idx="5">
                  <c:v>22000000</c:v>
                </c:pt>
                <c:pt idx="6">
                  <c:v>8000000</c:v>
                </c:pt>
                <c:pt idx="7">
                  <c:v>1200000</c:v>
                </c:pt>
                <c:pt idx="8">
                  <c:v>160000000</c:v>
                </c:pt>
                <c:pt idx="9">
                  <c:v>93000000</c:v>
                </c:pt>
                <c:pt idx="10">
                  <c:v>63000000</c:v>
                </c:pt>
                <c:pt idx="11">
                  <c:v>55000000</c:v>
                </c:pt>
                <c:pt idx="12">
                  <c:v>18000000</c:v>
                </c:pt>
                <c:pt idx="13">
                  <c:v>94000000</c:v>
                </c:pt>
                <c:pt idx="14">
                  <c:v>63000000</c:v>
                </c:pt>
                <c:pt idx="15">
                  <c:v>25000000</c:v>
                </c:pt>
                <c:pt idx="16">
                  <c:v>11000000</c:v>
                </c:pt>
                <c:pt idx="17">
                  <c:v>4400000</c:v>
                </c:pt>
                <c:pt idx="18">
                  <c:v>3300000</c:v>
                </c:pt>
                <c:pt idx="19">
                  <c:v>2000000</c:v>
                </c:pt>
                <c:pt idx="20">
                  <c:v>165000000</c:v>
                </c:pt>
                <c:pt idx="21">
                  <c:v>70000000</c:v>
                </c:pt>
                <c:pt idx="22">
                  <c:v>33000000</c:v>
                </c:pt>
                <c:pt idx="23">
                  <c:v>19000000</c:v>
                </c:pt>
                <c:pt idx="24">
                  <c:v>19000000</c:v>
                </c:pt>
                <c:pt idx="25">
                  <c:v>7500000</c:v>
                </c:pt>
                <c:pt idx="26">
                  <c:v>6000000</c:v>
                </c:pt>
                <c:pt idx="27">
                  <c:v>1500000</c:v>
                </c:pt>
                <c:pt idx="28">
                  <c:v>250000000</c:v>
                </c:pt>
                <c:pt idx="29">
                  <c:v>103000000</c:v>
                </c:pt>
                <c:pt idx="30">
                  <c:v>102000000</c:v>
                </c:pt>
                <c:pt idx="31">
                  <c:v>100000000</c:v>
                </c:pt>
                <c:pt idx="32">
                  <c:v>90000000</c:v>
                </c:pt>
                <c:pt idx="33">
                  <c:v>45000000</c:v>
                </c:pt>
                <c:pt idx="34">
                  <c:v>60000000</c:v>
                </c:pt>
                <c:pt idx="35">
                  <c:v>40000000</c:v>
                </c:pt>
                <c:pt idx="36">
                  <c:v>35000000</c:v>
                </c:pt>
                <c:pt idx="37">
                  <c:v>31500000</c:v>
                </c:pt>
                <c:pt idx="38">
                  <c:v>18000000</c:v>
                </c:pt>
                <c:pt idx="39">
                  <c:v>806947</c:v>
                </c:pt>
                <c:pt idx="40">
                  <c:v>19000000</c:v>
                </c:pt>
                <c:pt idx="41">
                  <c:v>11000000</c:v>
                </c:pt>
                <c:pt idx="42">
                  <c:v>9000000</c:v>
                </c:pt>
                <c:pt idx="43">
                  <c:v>4000000</c:v>
                </c:pt>
                <c:pt idx="44">
                  <c:v>3300000</c:v>
                </c:pt>
                <c:pt idx="45">
                  <c:v>2000000</c:v>
                </c:pt>
                <c:pt idx="46">
                  <c:v>180000</c:v>
                </c:pt>
                <c:pt idx="47">
                  <c:v>180000000</c:v>
                </c:pt>
                <c:pt idx="48">
                  <c:v>72000000</c:v>
                </c:pt>
                <c:pt idx="49">
                  <c:v>77000000</c:v>
                </c:pt>
                <c:pt idx="50">
                  <c:v>18026148</c:v>
                </c:pt>
                <c:pt idx="51">
                  <c:v>32500000</c:v>
                </c:pt>
                <c:pt idx="52">
                  <c:v>30000000</c:v>
                </c:pt>
                <c:pt idx="53">
                  <c:v>2400000000</c:v>
                </c:pt>
                <c:pt idx="54">
                  <c:v>18500000</c:v>
                </c:pt>
                <c:pt idx="55">
                  <c:v>15000000</c:v>
                </c:pt>
                <c:pt idx="56">
                  <c:v>15000000</c:v>
                </c:pt>
                <c:pt idx="57">
                  <c:v>14000000</c:v>
                </c:pt>
                <c:pt idx="58">
                  <c:v>4500000</c:v>
                </c:pt>
                <c:pt idx="59">
                  <c:v>3000000</c:v>
                </c:pt>
                <c:pt idx="60">
                  <c:v>1200000</c:v>
                </c:pt>
                <c:pt idx="61">
                  <c:v>500000</c:v>
                </c:pt>
                <c:pt idx="62">
                  <c:v>500000</c:v>
                </c:pt>
                <c:pt idx="63">
                  <c:v>200000000</c:v>
                </c:pt>
                <c:pt idx="64">
                  <c:v>175000000</c:v>
                </c:pt>
                <c:pt idx="65">
                  <c:v>175000000</c:v>
                </c:pt>
                <c:pt idx="66">
                  <c:v>150000000</c:v>
                </c:pt>
                <c:pt idx="67">
                  <c:v>75000000</c:v>
                </c:pt>
                <c:pt idx="68">
                  <c:v>48000000</c:v>
                </c:pt>
                <c:pt idx="69">
                  <c:v>35000000</c:v>
                </c:pt>
                <c:pt idx="70">
                  <c:v>30000000</c:v>
                </c:pt>
                <c:pt idx="71">
                  <c:v>25000000</c:v>
                </c:pt>
                <c:pt idx="72">
                  <c:v>20000000</c:v>
                </c:pt>
                <c:pt idx="73">
                  <c:v>18000000</c:v>
                </c:pt>
                <c:pt idx="74">
                  <c:v>18000000</c:v>
                </c:pt>
                <c:pt idx="75">
                  <c:v>6000000</c:v>
                </c:pt>
                <c:pt idx="76">
                  <c:v>14400000</c:v>
                </c:pt>
                <c:pt idx="77">
                  <c:v>13500000</c:v>
                </c:pt>
                <c:pt idx="78">
                  <c:v>13000000</c:v>
                </c:pt>
                <c:pt idx="79">
                  <c:v>6000000</c:v>
                </c:pt>
                <c:pt idx="80">
                  <c:v>12000000</c:v>
                </c:pt>
                <c:pt idx="81">
                  <c:v>10000000</c:v>
                </c:pt>
                <c:pt idx="82">
                  <c:v>5500000</c:v>
                </c:pt>
                <c:pt idx="83">
                  <c:v>3800000</c:v>
                </c:pt>
                <c:pt idx="84">
                  <c:v>2883848</c:v>
                </c:pt>
                <c:pt idx="85">
                  <c:v>2000000</c:v>
                </c:pt>
                <c:pt idx="86">
                  <c:v>700000</c:v>
                </c:pt>
                <c:pt idx="87">
                  <c:v>229575</c:v>
                </c:pt>
                <c:pt idx="88">
                  <c:v>250000000</c:v>
                </c:pt>
                <c:pt idx="89">
                  <c:v>165000000</c:v>
                </c:pt>
                <c:pt idx="90">
                  <c:v>100000000</c:v>
                </c:pt>
                <c:pt idx="91">
                  <c:v>94000000</c:v>
                </c:pt>
                <c:pt idx="92">
                  <c:v>58000000</c:v>
                </c:pt>
                <c:pt idx="93">
                  <c:v>52000000</c:v>
                </c:pt>
                <c:pt idx="94">
                  <c:v>54000000</c:v>
                </c:pt>
                <c:pt idx="95">
                  <c:v>15000000</c:v>
                </c:pt>
                <c:pt idx="96">
                  <c:v>28000000</c:v>
                </c:pt>
                <c:pt idx="97">
                  <c:v>28000000</c:v>
                </c:pt>
                <c:pt idx="98">
                  <c:v>33000000</c:v>
                </c:pt>
                <c:pt idx="99">
                  <c:v>25000000</c:v>
                </c:pt>
                <c:pt idx="100">
                  <c:v>24000000</c:v>
                </c:pt>
                <c:pt idx="101">
                  <c:v>15000000</c:v>
                </c:pt>
                <c:pt idx="102">
                  <c:v>13500000</c:v>
                </c:pt>
                <c:pt idx="103">
                  <c:v>15000000</c:v>
                </c:pt>
                <c:pt idx="104">
                  <c:v>6800000</c:v>
                </c:pt>
                <c:pt idx="105">
                  <c:v>3977000</c:v>
                </c:pt>
                <c:pt idx="106">
                  <c:v>2000000</c:v>
                </c:pt>
                <c:pt idx="107">
                  <c:v>3500000</c:v>
                </c:pt>
                <c:pt idx="108">
                  <c:v>3000000</c:v>
                </c:pt>
                <c:pt idx="109">
                  <c:v>960000</c:v>
                </c:pt>
                <c:pt idx="110">
                  <c:v>1000000</c:v>
                </c:pt>
                <c:pt idx="111">
                  <c:v>910000</c:v>
                </c:pt>
                <c:pt idx="112">
                  <c:v>220000000</c:v>
                </c:pt>
                <c:pt idx="113">
                  <c:v>170000000</c:v>
                </c:pt>
                <c:pt idx="114">
                  <c:v>150000000</c:v>
                </c:pt>
                <c:pt idx="115">
                  <c:v>135000000</c:v>
                </c:pt>
                <c:pt idx="116">
                  <c:v>110000000</c:v>
                </c:pt>
                <c:pt idx="117">
                  <c:v>140000000</c:v>
                </c:pt>
                <c:pt idx="118">
                  <c:v>115000000</c:v>
                </c:pt>
                <c:pt idx="119">
                  <c:v>108000000</c:v>
                </c:pt>
                <c:pt idx="120">
                  <c:v>80000000</c:v>
                </c:pt>
                <c:pt idx="121">
                  <c:v>63000000</c:v>
                </c:pt>
                <c:pt idx="122">
                  <c:v>61000000</c:v>
                </c:pt>
                <c:pt idx="123">
                  <c:v>60000000</c:v>
                </c:pt>
                <c:pt idx="124">
                  <c:v>58000000</c:v>
                </c:pt>
                <c:pt idx="125">
                  <c:v>30000000</c:v>
                </c:pt>
                <c:pt idx="126">
                  <c:v>46000000</c:v>
                </c:pt>
                <c:pt idx="127">
                  <c:v>40000000</c:v>
                </c:pt>
                <c:pt idx="128">
                  <c:v>40000000</c:v>
                </c:pt>
                <c:pt idx="129">
                  <c:v>38000000</c:v>
                </c:pt>
                <c:pt idx="130">
                  <c:v>25000000</c:v>
                </c:pt>
                <c:pt idx="131">
                  <c:v>30000000</c:v>
                </c:pt>
                <c:pt idx="132">
                  <c:v>25000000</c:v>
                </c:pt>
                <c:pt idx="133">
                  <c:v>25000000</c:v>
                </c:pt>
                <c:pt idx="134">
                  <c:v>25000000</c:v>
                </c:pt>
                <c:pt idx="135">
                  <c:v>20000000</c:v>
                </c:pt>
                <c:pt idx="136">
                  <c:v>20000000</c:v>
                </c:pt>
                <c:pt idx="137">
                  <c:v>17500000</c:v>
                </c:pt>
                <c:pt idx="138">
                  <c:v>14000000</c:v>
                </c:pt>
                <c:pt idx="139">
                  <c:v>16000000</c:v>
                </c:pt>
                <c:pt idx="140">
                  <c:v>14600000</c:v>
                </c:pt>
                <c:pt idx="141">
                  <c:v>10000000</c:v>
                </c:pt>
                <c:pt idx="142">
                  <c:v>12800000</c:v>
                </c:pt>
                <c:pt idx="143">
                  <c:v>8000000</c:v>
                </c:pt>
                <c:pt idx="144">
                  <c:v>1100000000</c:v>
                </c:pt>
                <c:pt idx="145">
                  <c:v>4000000</c:v>
                </c:pt>
                <c:pt idx="146">
                  <c:v>6500000</c:v>
                </c:pt>
                <c:pt idx="147">
                  <c:v>6000000</c:v>
                </c:pt>
                <c:pt idx="148">
                  <c:v>6000000</c:v>
                </c:pt>
                <c:pt idx="149">
                  <c:v>4500000</c:v>
                </c:pt>
                <c:pt idx="150">
                  <c:v>4000000</c:v>
                </c:pt>
                <c:pt idx="151">
                  <c:v>2800000</c:v>
                </c:pt>
                <c:pt idx="152">
                  <c:v>2500000</c:v>
                </c:pt>
                <c:pt idx="153">
                  <c:v>2100000</c:v>
                </c:pt>
                <c:pt idx="154">
                  <c:v>2000000</c:v>
                </c:pt>
                <c:pt idx="155">
                  <c:v>2000000</c:v>
                </c:pt>
                <c:pt idx="156">
                  <c:v>1300000</c:v>
                </c:pt>
                <c:pt idx="157">
                  <c:v>960000</c:v>
                </c:pt>
                <c:pt idx="158">
                  <c:v>600000</c:v>
                </c:pt>
                <c:pt idx="159">
                  <c:v>160000</c:v>
                </c:pt>
                <c:pt idx="160">
                  <c:v>200000000</c:v>
                </c:pt>
                <c:pt idx="161">
                  <c:v>150000000</c:v>
                </c:pt>
                <c:pt idx="162">
                  <c:v>150000000</c:v>
                </c:pt>
                <c:pt idx="163">
                  <c:v>120000000</c:v>
                </c:pt>
                <c:pt idx="164">
                  <c:v>150000000</c:v>
                </c:pt>
                <c:pt idx="165">
                  <c:v>100000000</c:v>
                </c:pt>
                <c:pt idx="166">
                  <c:v>92000000</c:v>
                </c:pt>
                <c:pt idx="167">
                  <c:v>88000000</c:v>
                </c:pt>
                <c:pt idx="168">
                  <c:v>70000000</c:v>
                </c:pt>
                <c:pt idx="169">
                  <c:v>55000000</c:v>
                </c:pt>
                <c:pt idx="170">
                  <c:v>30000000</c:v>
                </c:pt>
                <c:pt idx="171">
                  <c:v>52000000</c:v>
                </c:pt>
                <c:pt idx="172">
                  <c:v>70000000</c:v>
                </c:pt>
                <c:pt idx="173">
                  <c:v>40000000</c:v>
                </c:pt>
                <c:pt idx="174">
                  <c:v>40000000</c:v>
                </c:pt>
                <c:pt idx="175">
                  <c:v>37000000</c:v>
                </c:pt>
                <c:pt idx="176">
                  <c:v>35000000</c:v>
                </c:pt>
                <c:pt idx="177">
                  <c:v>30000000</c:v>
                </c:pt>
                <c:pt idx="178">
                  <c:v>25000000</c:v>
                </c:pt>
                <c:pt idx="179">
                  <c:v>28000000</c:v>
                </c:pt>
                <c:pt idx="180">
                  <c:v>160000000</c:v>
                </c:pt>
                <c:pt idx="181">
                  <c:v>25000000</c:v>
                </c:pt>
                <c:pt idx="182">
                  <c:v>23000000</c:v>
                </c:pt>
                <c:pt idx="183">
                  <c:v>22000000</c:v>
                </c:pt>
                <c:pt idx="184">
                  <c:v>16400000</c:v>
                </c:pt>
                <c:pt idx="185">
                  <c:v>15000000</c:v>
                </c:pt>
                <c:pt idx="186">
                  <c:v>15000000</c:v>
                </c:pt>
                <c:pt idx="187">
                  <c:v>15000000</c:v>
                </c:pt>
                <c:pt idx="188">
                  <c:v>15000000</c:v>
                </c:pt>
                <c:pt idx="189">
                  <c:v>15000000</c:v>
                </c:pt>
                <c:pt idx="190">
                  <c:v>15000000</c:v>
                </c:pt>
                <c:pt idx="191">
                  <c:v>13000000</c:v>
                </c:pt>
                <c:pt idx="192">
                  <c:v>13000000</c:v>
                </c:pt>
                <c:pt idx="193">
                  <c:v>13000000</c:v>
                </c:pt>
                <c:pt idx="194">
                  <c:v>12800000</c:v>
                </c:pt>
                <c:pt idx="195">
                  <c:v>8000000</c:v>
                </c:pt>
                <c:pt idx="196">
                  <c:v>8000000</c:v>
                </c:pt>
                <c:pt idx="197">
                  <c:v>150000000</c:v>
                </c:pt>
                <c:pt idx="198">
                  <c:v>11000000</c:v>
                </c:pt>
                <c:pt idx="199">
                  <c:v>10000000</c:v>
                </c:pt>
                <c:pt idx="200">
                  <c:v>9000000</c:v>
                </c:pt>
                <c:pt idx="201">
                  <c:v>9000000</c:v>
                </c:pt>
                <c:pt idx="202">
                  <c:v>12000000</c:v>
                </c:pt>
                <c:pt idx="203">
                  <c:v>8200000</c:v>
                </c:pt>
                <c:pt idx="204">
                  <c:v>7300000</c:v>
                </c:pt>
                <c:pt idx="205">
                  <c:v>5000000</c:v>
                </c:pt>
                <c:pt idx="206">
                  <c:v>4000000</c:v>
                </c:pt>
                <c:pt idx="207">
                  <c:v>890000</c:v>
                </c:pt>
                <c:pt idx="208">
                  <c:v>4000000</c:v>
                </c:pt>
                <c:pt idx="209">
                  <c:v>4000000</c:v>
                </c:pt>
                <c:pt idx="210">
                  <c:v>2900000</c:v>
                </c:pt>
                <c:pt idx="211">
                  <c:v>2800000</c:v>
                </c:pt>
                <c:pt idx="212">
                  <c:v>2700000</c:v>
                </c:pt>
                <c:pt idx="213">
                  <c:v>1500000</c:v>
                </c:pt>
                <c:pt idx="214">
                  <c:v>200000</c:v>
                </c:pt>
                <c:pt idx="215">
                  <c:v>237000000</c:v>
                </c:pt>
                <c:pt idx="216">
                  <c:v>225000000</c:v>
                </c:pt>
                <c:pt idx="217">
                  <c:v>140000000</c:v>
                </c:pt>
                <c:pt idx="218">
                  <c:v>178000000</c:v>
                </c:pt>
                <c:pt idx="219">
                  <c:v>165000000</c:v>
                </c:pt>
                <c:pt idx="220">
                  <c:v>180000000</c:v>
                </c:pt>
                <c:pt idx="221">
                  <c:v>145000000</c:v>
                </c:pt>
                <c:pt idx="222">
                  <c:v>90000000</c:v>
                </c:pt>
                <c:pt idx="223">
                  <c:v>76000000</c:v>
                </c:pt>
                <c:pt idx="224">
                  <c:v>68000000</c:v>
                </c:pt>
                <c:pt idx="225">
                  <c:v>44000000</c:v>
                </c:pt>
                <c:pt idx="226">
                  <c:v>60000000</c:v>
                </c:pt>
                <c:pt idx="227">
                  <c:v>60000000</c:v>
                </c:pt>
                <c:pt idx="228">
                  <c:v>55000000</c:v>
                </c:pt>
                <c:pt idx="229">
                  <c:v>60000000</c:v>
                </c:pt>
                <c:pt idx="230">
                  <c:v>31000000</c:v>
                </c:pt>
                <c:pt idx="231">
                  <c:v>29000000</c:v>
                </c:pt>
                <c:pt idx="232">
                  <c:v>18000000</c:v>
                </c:pt>
                <c:pt idx="233">
                  <c:v>28000000</c:v>
                </c:pt>
                <c:pt idx="234">
                  <c:v>28000000</c:v>
                </c:pt>
                <c:pt idx="235">
                  <c:v>27000000</c:v>
                </c:pt>
                <c:pt idx="236">
                  <c:v>27000000</c:v>
                </c:pt>
                <c:pt idx="237">
                  <c:v>25000000</c:v>
                </c:pt>
                <c:pt idx="238">
                  <c:v>25000000</c:v>
                </c:pt>
                <c:pt idx="239">
                  <c:v>25000000</c:v>
                </c:pt>
                <c:pt idx="240">
                  <c:v>20000000</c:v>
                </c:pt>
                <c:pt idx="241">
                  <c:v>18000000</c:v>
                </c:pt>
                <c:pt idx="242">
                  <c:v>18000000</c:v>
                </c:pt>
                <c:pt idx="243">
                  <c:v>17000000</c:v>
                </c:pt>
                <c:pt idx="244">
                  <c:v>300000</c:v>
                </c:pt>
                <c:pt idx="245">
                  <c:v>8000000</c:v>
                </c:pt>
                <c:pt idx="246">
                  <c:v>15000000</c:v>
                </c:pt>
                <c:pt idx="247">
                  <c:v>11500000</c:v>
                </c:pt>
                <c:pt idx="248">
                  <c:v>15000000</c:v>
                </c:pt>
                <c:pt idx="249">
                  <c:v>19000000</c:v>
                </c:pt>
                <c:pt idx="250">
                  <c:v>9600000</c:v>
                </c:pt>
                <c:pt idx="251">
                  <c:v>25000000</c:v>
                </c:pt>
                <c:pt idx="252">
                  <c:v>10500000</c:v>
                </c:pt>
                <c:pt idx="253">
                  <c:v>6500000</c:v>
                </c:pt>
                <c:pt idx="254">
                  <c:v>8900000</c:v>
                </c:pt>
                <c:pt idx="255">
                  <c:v>8500000</c:v>
                </c:pt>
                <c:pt idx="256">
                  <c:v>8000000</c:v>
                </c:pt>
                <c:pt idx="257">
                  <c:v>7000000</c:v>
                </c:pt>
                <c:pt idx="258">
                  <c:v>6000000</c:v>
                </c:pt>
                <c:pt idx="259">
                  <c:v>5500000</c:v>
                </c:pt>
                <c:pt idx="260">
                  <c:v>6500000</c:v>
                </c:pt>
                <c:pt idx="261">
                  <c:v>5000000</c:v>
                </c:pt>
                <c:pt idx="262">
                  <c:v>3000000</c:v>
                </c:pt>
                <c:pt idx="263">
                  <c:v>1500000</c:v>
                </c:pt>
                <c:pt idx="264">
                  <c:v>4000000</c:v>
                </c:pt>
                <c:pt idx="265">
                  <c:v>590000</c:v>
                </c:pt>
                <c:pt idx="266">
                  <c:v>300000</c:v>
                </c:pt>
                <c:pt idx="267">
                  <c:v>180000</c:v>
                </c:pt>
                <c:pt idx="268">
                  <c:v>260000000</c:v>
                </c:pt>
                <c:pt idx="269">
                  <c:v>200000000</c:v>
                </c:pt>
                <c:pt idx="270">
                  <c:v>190000000</c:v>
                </c:pt>
                <c:pt idx="271">
                  <c:v>175000000</c:v>
                </c:pt>
                <c:pt idx="272">
                  <c:v>170000000</c:v>
                </c:pt>
                <c:pt idx="273">
                  <c:v>165000000</c:v>
                </c:pt>
                <c:pt idx="274">
                  <c:v>150000000</c:v>
                </c:pt>
                <c:pt idx="275">
                  <c:v>160000000</c:v>
                </c:pt>
                <c:pt idx="276">
                  <c:v>130000000</c:v>
                </c:pt>
                <c:pt idx="277">
                  <c:v>100000000</c:v>
                </c:pt>
                <c:pt idx="278">
                  <c:v>100000000</c:v>
                </c:pt>
                <c:pt idx="279">
                  <c:v>90000000</c:v>
                </c:pt>
                <c:pt idx="280">
                  <c:v>75000000</c:v>
                </c:pt>
                <c:pt idx="281">
                  <c:v>85000000</c:v>
                </c:pt>
                <c:pt idx="282">
                  <c:v>40000000</c:v>
                </c:pt>
                <c:pt idx="283">
                  <c:v>81200000</c:v>
                </c:pt>
                <c:pt idx="284">
                  <c:v>60000000</c:v>
                </c:pt>
                <c:pt idx="285">
                  <c:v>55000000</c:v>
                </c:pt>
                <c:pt idx="286">
                  <c:v>50000000</c:v>
                </c:pt>
                <c:pt idx="287">
                  <c:v>55000000</c:v>
                </c:pt>
                <c:pt idx="288">
                  <c:v>44000000</c:v>
                </c:pt>
                <c:pt idx="289">
                  <c:v>40000000</c:v>
                </c:pt>
                <c:pt idx="290">
                  <c:v>40000000</c:v>
                </c:pt>
                <c:pt idx="291">
                  <c:v>40000000</c:v>
                </c:pt>
                <c:pt idx="292">
                  <c:v>40000000</c:v>
                </c:pt>
                <c:pt idx="293">
                  <c:v>40000000</c:v>
                </c:pt>
                <c:pt idx="294">
                  <c:v>36000000</c:v>
                </c:pt>
                <c:pt idx="295">
                  <c:v>35000000</c:v>
                </c:pt>
                <c:pt idx="296">
                  <c:v>35000000</c:v>
                </c:pt>
                <c:pt idx="297">
                  <c:v>30000000</c:v>
                </c:pt>
                <c:pt idx="298">
                  <c:v>30000000</c:v>
                </c:pt>
                <c:pt idx="299">
                  <c:v>28000000</c:v>
                </c:pt>
                <c:pt idx="300">
                  <c:v>28000000</c:v>
                </c:pt>
                <c:pt idx="301">
                  <c:v>175000000</c:v>
                </c:pt>
                <c:pt idx="302">
                  <c:v>27000000</c:v>
                </c:pt>
                <c:pt idx="303">
                  <c:v>26000000</c:v>
                </c:pt>
                <c:pt idx="304">
                  <c:v>25000000</c:v>
                </c:pt>
                <c:pt idx="305">
                  <c:v>25000000</c:v>
                </c:pt>
                <c:pt idx="306">
                  <c:v>23000000</c:v>
                </c:pt>
                <c:pt idx="307">
                  <c:v>13500000</c:v>
                </c:pt>
                <c:pt idx="308">
                  <c:v>21000000</c:v>
                </c:pt>
                <c:pt idx="309">
                  <c:v>22000000</c:v>
                </c:pt>
                <c:pt idx="310">
                  <c:v>21000000</c:v>
                </c:pt>
                <c:pt idx="311">
                  <c:v>21000000</c:v>
                </c:pt>
                <c:pt idx="312">
                  <c:v>20000000</c:v>
                </c:pt>
                <c:pt idx="313">
                  <c:v>15000000</c:v>
                </c:pt>
                <c:pt idx="314">
                  <c:v>18000000</c:v>
                </c:pt>
                <c:pt idx="315">
                  <c:v>18000000</c:v>
                </c:pt>
                <c:pt idx="316">
                  <c:v>12000000</c:v>
                </c:pt>
                <c:pt idx="317">
                  <c:v>16000000</c:v>
                </c:pt>
                <c:pt idx="318">
                  <c:v>16000000</c:v>
                </c:pt>
                <c:pt idx="319">
                  <c:v>15000000</c:v>
                </c:pt>
                <c:pt idx="320">
                  <c:v>15000000</c:v>
                </c:pt>
                <c:pt idx="321">
                  <c:v>13000000</c:v>
                </c:pt>
                <c:pt idx="322">
                  <c:v>12500000</c:v>
                </c:pt>
                <c:pt idx="323">
                  <c:v>12500000</c:v>
                </c:pt>
                <c:pt idx="324">
                  <c:v>12000000</c:v>
                </c:pt>
                <c:pt idx="325">
                  <c:v>12000000</c:v>
                </c:pt>
                <c:pt idx="326">
                  <c:v>12000000</c:v>
                </c:pt>
                <c:pt idx="327">
                  <c:v>11000000</c:v>
                </c:pt>
                <c:pt idx="328">
                  <c:v>10000000</c:v>
                </c:pt>
                <c:pt idx="329">
                  <c:v>200000000</c:v>
                </c:pt>
                <c:pt idx="330">
                  <c:v>6000000</c:v>
                </c:pt>
                <c:pt idx="331">
                  <c:v>6000000</c:v>
                </c:pt>
                <c:pt idx="332">
                  <c:v>6000000</c:v>
                </c:pt>
                <c:pt idx="333">
                  <c:v>6000000</c:v>
                </c:pt>
                <c:pt idx="334">
                  <c:v>4500000</c:v>
                </c:pt>
                <c:pt idx="335">
                  <c:v>4000000</c:v>
                </c:pt>
                <c:pt idx="336">
                  <c:v>3500000</c:v>
                </c:pt>
                <c:pt idx="337">
                  <c:v>3600000</c:v>
                </c:pt>
                <c:pt idx="338">
                  <c:v>3000000</c:v>
                </c:pt>
                <c:pt idx="339">
                  <c:v>3000000</c:v>
                </c:pt>
                <c:pt idx="340">
                  <c:v>2600000</c:v>
                </c:pt>
                <c:pt idx="341">
                  <c:v>2600000</c:v>
                </c:pt>
                <c:pt idx="342">
                  <c:v>2280000</c:v>
                </c:pt>
                <c:pt idx="343">
                  <c:v>9500000</c:v>
                </c:pt>
                <c:pt idx="344">
                  <c:v>2000000</c:v>
                </c:pt>
                <c:pt idx="345">
                  <c:v>1000000</c:v>
                </c:pt>
                <c:pt idx="346">
                  <c:v>3500000</c:v>
                </c:pt>
                <c:pt idx="347">
                  <c:v>1000000</c:v>
                </c:pt>
                <c:pt idx="348">
                  <c:v>27000000</c:v>
                </c:pt>
                <c:pt idx="349">
                  <c:v>609000</c:v>
                </c:pt>
                <c:pt idx="350">
                  <c:v>1750211</c:v>
                </c:pt>
                <c:pt idx="351">
                  <c:v>230000</c:v>
                </c:pt>
                <c:pt idx="352">
                  <c:v>200000000</c:v>
                </c:pt>
                <c:pt idx="353">
                  <c:v>140000000</c:v>
                </c:pt>
                <c:pt idx="354">
                  <c:v>130000000</c:v>
                </c:pt>
                <c:pt idx="355">
                  <c:v>102000000</c:v>
                </c:pt>
                <c:pt idx="356">
                  <c:v>92000000</c:v>
                </c:pt>
                <c:pt idx="357">
                  <c:v>93000000</c:v>
                </c:pt>
                <c:pt idx="358">
                  <c:v>90000000</c:v>
                </c:pt>
                <c:pt idx="359">
                  <c:v>65000000</c:v>
                </c:pt>
                <c:pt idx="360">
                  <c:v>80000000</c:v>
                </c:pt>
                <c:pt idx="361">
                  <c:v>70000000</c:v>
                </c:pt>
                <c:pt idx="362">
                  <c:v>69000000</c:v>
                </c:pt>
                <c:pt idx="363">
                  <c:v>65000000</c:v>
                </c:pt>
                <c:pt idx="364">
                  <c:v>60000000</c:v>
                </c:pt>
                <c:pt idx="365">
                  <c:v>70000000</c:v>
                </c:pt>
                <c:pt idx="366">
                  <c:v>47000000</c:v>
                </c:pt>
                <c:pt idx="367">
                  <c:v>55000000</c:v>
                </c:pt>
                <c:pt idx="368">
                  <c:v>50000000</c:v>
                </c:pt>
                <c:pt idx="369">
                  <c:v>25000000</c:v>
                </c:pt>
                <c:pt idx="370">
                  <c:v>45000000</c:v>
                </c:pt>
                <c:pt idx="371">
                  <c:v>45000000</c:v>
                </c:pt>
                <c:pt idx="372">
                  <c:v>44500000</c:v>
                </c:pt>
                <c:pt idx="373">
                  <c:v>40000000</c:v>
                </c:pt>
                <c:pt idx="374">
                  <c:v>40000000</c:v>
                </c:pt>
                <c:pt idx="375">
                  <c:v>35000000</c:v>
                </c:pt>
                <c:pt idx="376">
                  <c:v>35000000</c:v>
                </c:pt>
                <c:pt idx="377">
                  <c:v>29000000</c:v>
                </c:pt>
                <c:pt idx="378">
                  <c:v>38000000</c:v>
                </c:pt>
                <c:pt idx="379">
                  <c:v>33000000</c:v>
                </c:pt>
                <c:pt idx="380">
                  <c:v>34000000</c:v>
                </c:pt>
                <c:pt idx="381">
                  <c:v>17000000</c:v>
                </c:pt>
                <c:pt idx="382">
                  <c:v>35000000</c:v>
                </c:pt>
                <c:pt idx="383">
                  <c:v>30000000</c:v>
                </c:pt>
                <c:pt idx="384">
                  <c:v>27000000</c:v>
                </c:pt>
                <c:pt idx="385">
                  <c:v>25000000</c:v>
                </c:pt>
                <c:pt idx="386">
                  <c:v>14000000</c:v>
                </c:pt>
                <c:pt idx="387">
                  <c:v>23600000</c:v>
                </c:pt>
                <c:pt idx="388">
                  <c:v>19400870</c:v>
                </c:pt>
                <c:pt idx="389">
                  <c:v>20000000</c:v>
                </c:pt>
                <c:pt idx="390">
                  <c:v>19000000</c:v>
                </c:pt>
                <c:pt idx="391">
                  <c:v>18500000</c:v>
                </c:pt>
                <c:pt idx="392">
                  <c:v>16500000</c:v>
                </c:pt>
                <c:pt idx="393">
                  <c:v>26000000</c:v>
                </c:pt>
                <c:pt idx="394">
                  <c:v>7000000</c:v>
                </c:pt>
                <c:pt idx="395">
                  <c:v>15000000</c:v>
                </c:pt>
                <c:pt idx="396">
                  <c:v>15000000</c:v>
                </c:pt>
                <c:pt idx="397">
                  <c:v>14000000</c:v>
                </c:pt>
                <c:pt idx="398">
                  <c:v>14000000</c:v>
                </c:pt>
                <c:pt idx="399">
                  <c:v>13000000</c:v>
                </c:pt>
                <c:pt idx="400">
                  <c:v>15000000</c:v>
                </c:pt>
                <c:pt idx="401">
                  <c:v>11000000</c:v>
                </c:pt>
                <c:pt idx="402">
                  <c:v>12000000</c:v>
                </c:pt>
                <c:pt idx="403">
                  <c:v>9200000</c:v>
                </c:pt>
                <c:pt idx="404">
                  <c:v>12000000</c:v>
                </c:pt>
                <c:pt idx="405">
                  <c:v>17000000</c:v>
                </c:pt>
                <c:pt idx="406">
                  <c:v>11000000</c:v>
                </c:pt>
                <c:pt idx="407">
                  <c:v>9000000</c:v>
                </c:pt>
                <c:pt idx="408">
                  <c:v>10000000</c:v>
                </c:pt>
                <c:pt idx="409">
                  <c:v>9000000</c:v>
                </c:pt>
                <c:pt idx="410">
                  <c:v>8000000</c:v>
                </c:pt>
                <c:pt idx="411">
                  <c:v>6500000</c:v>
                </c:pt>
                <c:pt idx="412">
                  <c:v>7500000</c:v>
                </c:pt>
                <c:pt idx="413">
                  <c:v>6900000</c:v>
                </c:pt>
                <c:pt idx="414">
                  <c:v>7000000</c:v>
                </c:pt>
                <c:pt idx="415">
                  <c:v>4500000</c:v>
                </c:pt>
                <c:pt idx="416">
                  <c:v>4800000</c:v>
                </c:pt>
                <c:pt idx="417">
                  <c:v>6000000</c:v>
                </c:pt>
                <c:pt idx="418">
                  <c:v>5500000</c:v>
                </c:pt>
                <c:pt idx="419">
                  <c:v>5000000</c:v>
                </c:pt>
                <c:pt idx="420">
                  <c:v>2000000</c:v>
                </c:pt>
                <c:pt idx="421">
                  <c:v>6000000</c:v>
                </c:pt>
                <c:pt idx="422">
                  <c:v>5000000</c:v>
                </c:pt>
                <c:pt idx="423">
                  <c:v>5000000</c:v>
                </c:pt>
                <c:pt idx="424">
                  <c:v>15000000</c:v>
                </c:pt>
                <c:pt idx="425">
                  <c:v>4200000000</c:v>
                </c:pt>
                <c:pt idx="426">
                  <c:v>4000000</c:v>
                </c:pt>
                <c:pt idx="427">
                  <c:v>4000000</c:v>
                </c:pt>
                <c:pt idx="428">
                  <c:v>2500000</c:v>
                </c:pt>
                <c:pt idx="429">
                  <c:v>1500000</c:v>
                </c:pt>
                <c:pt idx="430">
                  <c:v>2300000</c:v>
                </c:pt>
                <c:pt idx="431">
                  <c:v>2000000</c:v>
                </c:pt>
                <c:pt idx="432">
                  <c:v>1200000</c:v>
                </c:pt>
                <c:pt idx="433">
                  <c:v>1200000</c:v>
                </c:pt>
                <c:pt idx="434">
                  <c:v>695393</c:v>
                </c:pt>
                <c:pt idx="435">
                  <c:v>1000000</c:v>
                </c:pt>
                <c:pt idx="436">
                  <c:v>1000000</c:v>
                </c:pt>
                <c:pt idx="437">
                  <c:v>560000</c:v>
                </c:pt>
                <c:pt idx="438">
                  <c:v>500000</c:v>
                </c:pt>
                <c:pt idx="439">
                  <c:v>2000000</c:v>
                </c:pt>
                <c:pt idx="440">
                  <c:v>439000</c:v>
                </c:pt>
                <c:pt idx="441">
                  <c:v>200000</c:v>
                </c:pt>
                <c:pt idx="442">
                  <c:v>120000</c:v>
                </c:pt>
                <c:pt idx="443">
                  <c:v>170000000</c:v>
                </c:pt>
                <c:pt idx="444">
                  <c:v>150000000</c:v>
                </c:pt>
                <c:pt idx="445">
                  <c:v>150000000</c:v>
                </c:pt>
                <c:pt idx="446">
                  <c:v>130000000</c:v>
                </c:pt>
                <c:pt idx="447">
                  <c:v>130000000</c:v>
                </c:pt>
                <c:pt idx="448">
                  <c:v>113000000</c:v>
                </c:pt>
                <c:pt idx="449">
                  <c:v>94000000</c:v>
                </c:pt>
                <c:pt idx="450">
                  <c:v>93000000</c:v>
                </c:pt>
                <c:pt idx="451">
                  <c:v>90000000</c:v>
                </c:pt>
                <c:pt idx="452">
                  <c:v>90000000</c:v>
                </c:pt>
                <c:pt idx="453">
                  <c:v>68000000</c:v>
                </c:pt>
                <c:pt idx="454">
                  <c:v>68000000</c:v>
                </c:pt>
                <c:pt idx="455">
                  <c:v>70000000</c:v>
                </c:pt>
                <c:pt idx="456">
                  <c:v>69500000</c:v>
                </c:pt>
                <c:pt idx="457">
                  <c:v>59000000</c:v>
                </c:pt>
                <c:pt idx="458">
                  <c:v>62000000</c:v>
                </c:pt>
                <c:pt idx="459">
                  <c:v>61000000</c:v>
                </c:pt>
                <c:pt idx="460">
                  <c:v>65000000</c:v>
                </c:pt>
                <c:pt idx="461">
                  <c:v>54000000</c:v>
                </c:pt>
                <c:pt idx="462">
                  <c:v>52500000</c:v>
                </c:pt>
                <c:pt idx="463">
                  <c:v>53000000</c:v>
                </c:pt>
                <c:pt idx="464">
                  <c:v>52000000</c:v>
                </c:pt>
                <c:pt idx="465">
                  <c:v>60000000</c:v>
                </c:pt>
                <c:pt idx="466">
                  <c:v>45000000</c:v>
                </c:pt>
                <c:pt idx="467">
                  <c:v>50000000</c:v>
                </c:pt>
                <c:pt idx="468">
                  <c:v>48000000</c:v>
                </c:pt>
                <c:pt idx="469">
                  <c:v>45000000</c:v>
                </c:pt>
                <c:pt idx="470">
                  <c:v>50000000</c:v>
                </c:pt>
                <c:pt idx="471">
                  <c:v>40000000</c:v>
                </c:pt>
                <c:pt idx="472">
                  <c:v>40000000</c:v>
                </c:pt>
                <c:pt idx="473">
                  <c:v>45000000</c:v>
                </c:pt>
                <c:pt idx="474">
                  <c:v>23000000</c:v>
                </c:pt>
                <c:pt idx="475">
                  <c:v>38000000</c:v>
                </c:pt>
                <c:pt idx="476">
                  <c:v>37000000</c:v>
                </c:pt>
                <c:pt idx="477">
                  <c:v>35000000</c:v>
                </c:pt>
                <c:pt idx="478">
                  <c:v>40000000</c:v>
                </c:pt>
                <c:pt idx="479">
                  <c:v>32000000</c:v>
                </c:pt>
                <c:pt idx="480">
                  <c:v>30000000</c:v>
                </c:pt>
                <c:pt idx="481">
                  <c:v>30000000</c:v>
                </c:pt>
                <c:pt idx="482">
                  <c:v>30000000</c:v>
                </c:pt>
                <c:pt idx="483">
                  <c:v>30000000</c:v>
                </c:pt>
                <c:pt idx="484">
                  <c:v>38000000</c:v>
                </c:pt>
                <c:pt idx="485">
                  <c:v>30000000</c:v>
                </c:pt>
                <c:pt idx="486">
                  <c:v>28000000</c:v>
                </c:pt>
                <c:pt idx="487">
                  <c:v>21000000</c:v>
                </c:pt>
                <c:pt idx="488">
                  <c:v>25000000</c:v>
                </c:pt>
                <c:pt idx="489">
                  <c:v>24000000</c:v>
                </c:pt>
                <c:pt idx="490">
                  <c:v>22000000</c:v>
                </c:pt>
                <c:pt idx="491">
                  <c:v>20000000</c:v>
                </c:pt>
                <c:pt idx="492">
                  <c:v>20000000</c:v>
                </c:pt>
                <c:pt idx="493">
                  <c:v>20000000</c:v>
                </c:pt>
                <c:pt idx="494">
                  <c:v>20000000</c:v>
                </c:pt>
                <c:pt idx="495">
                  <c:v>19000000</c:v>
                </c:pt>
                <c:pt idx="496">
                  <c:v>15000000</c:v>
                </c:pt>
                <c:pt idx="497">
                  <c:v>18000000</c:v>
                </c:pt>
                <c:pt idx="498">
                  <c:v>20000000</c:v>
                </c:pt>
                <c:pt idx="499">
                  <c:v>17000000</c:v>
                </c:pt>
                <c:pt idx="500">
                  <c:v>16000000</c:v>
                </c:pt>
                <c:pt idx="501">
                  <c:v>15000000</c:v>
                </c:pt>
                <c:pt idx="502">
                  <c:v>16000000</c:v>
                </c:pt>
                <c:pt idx="503">
                  <c:v>16000000</c:v>
                </c:pt>
                <c:pt idx="504">
                  <c:v>15000000</c:v>
                </c:pt>
                <c:pt idx="505">
                  <c:v>15000000</c:v>
                </c:pt>
                <c:pt idx="506">
                  <c:v>15000000</c:v>
                </c:pt>
                <c:pt idx="507">
                  <c:v>26000000</c:v>
                </c:pt>
                <c:pt idx="508">
                  <c:v>12000000</c:v>
                </c:pt>
                <c:pt idx="509">
                  <c:v>100000000</c:v>
                </c:pt>
                <c:pt idx="510">
                  <c:v>11000000</c:v>
                </c:pt>
                <c:pt idx="511">
                  <c:v>13000000</c:v>
                </c:pt>
                <c:pt idx="512">
                  <c:v>9400000</c:v>
                </c:pt>
                <c:pt idx="513">
                  <c:v>9000000</c:v>
                </c:pt>
                <c:pt idx="514">
                  <c:v>8000000</c:v>
                </c:pt>
                <c:pt idx="515">
                  <c:v>8000000</c:v>
                </c:pt>
                <c:pt idx="516">
                  <c:v>7000000</c:v>
                </c:pt>
                <c:pt idx="517">
                  <c:v>6500000</c:v>
                </c:pt>
                <c:pt idx="518">
                  <c:v>7000000</c:v>
                </c:pt>
                <c:pt idx="519">
                  <c:v>7000000</c:v>
                </c:pt>
                <c:pt idx="520">
                  <c:v>7000000</c:v>
                </c:pt>
                <c:pt idx="521">
                  <c:v>10000000</c:v>
                </c:pt>
                <c:pt idx="522">
                  <c:v>6000000</c:v>
                </c:pt>
                <c:pt idx="523">
                  <c:v>30300000</c:v>
                </c:pt>
                <c:pt idx="524">
                  <c:v>6000000</c:v>
                </c:pt>
                <c:pt idx="525">
                  <c:v>5000000</c:v>
                </c:pt>
                <c:pt idx="526">
                  <c:v>5000000</c:v>
                </c:pt>
                <c:pt idx="527">
                  <c:v>6000000</c:v>
                </c:pt>
                <c:pt idx="528">
                  <c:v>3600000</c:v>
                </c:pt>
                <c:pt idx="529">
                  <c:v>4000000</c:v>
                </c:pt>
                <c:pt idx="530">
                  <c:v>8000000</c:v>
                </c:pt>
                <c:pt idx="531">
                  <c:v>3000000</c:v>
                </c:pt>
                <c:pt idx="532">
                  <c:v>2500000</c:v>
                </c:pt>
                <c:pt idx="533">
                  <c:v>2000000</c:v>
                </c:pt>
                <c:pt idx="534">
                  <c:v>2500000</c:v>
                </c:pt>
                <c:pt idx="535">
                  <c:v>15500000</c:v>
                </c:pt>
                <c:pt idx="536">
                  <c:v>2000000</c:v>
                </c:pt>
                <c:pt idx="537">
                  <c:v>2000000</c:v>
                </c:pt>
                <c:pt idx="538">
                  <c:v>2000000</c:v>
                </c:pt>
                <c:pt idx="539">
                  <c:v>1100000</c:v>
                </c:pt>
                <c:pt idx="540">
                  <c:v>1000000</c:v>
                </c:pt>
                <c:pt idx="541">
                  <c:v>500000</c:v>
                </c:pt>
                <c:pt idx="542">
                  <c:v>25000000</c:v>
                </c:pt>
                <c:pt idx="543">
                  <c:v>300000</c:v>
                </c:pt>
                <c:pt idx="544">
                  <c:v>40000</c:v>
                </c:pt>
                <c:pt idx="545">
                  <c:v>250000000</c:v>
                </c:pt>
                <c:pt idx="546">
                  <c:v>250000000</c:v>
                </c:pt>
                <c:pt idx="547">
                  <c:v>250000000</c:v>
                </c:pt>
                <c:pt idx="548">
                  <c:v>185000000</c:v>
                </c:pt>
                <c:pt idx="549">
                  <c:v>170000000</c:v>
                </c:pt>
                <c:pt idx="550">
                  <c:v>150000000</c:v>
                </c:pt>
                <c:pt idx="551">
                  <c:v>125000000</c:v>
                </c:pt>
                <c:pt idx="552">
                  <c:v>110000000</c:v>
                </c:pt>
                <c:pt idx="553">
                  <c:v>125000000</c:v>
                </c:pt>
                <c:pt idx="554">
                  <c:v>65000000</c:v>
                </c:pt>
                <c:pt idx="555">
                  <c:v>110000000</c:v>
                </c:pt>
                <c:pt idx="556">
                  <c:v>102000000</c:v>
                </c:pt>
                <c:pt idx="557">
                  <c:v>100000000</c:v>
                </c:pt>
                <c:pt idx="558">
                  <c:v>90000000</c:v>
                </c:pt>
                <c:pt idx="559">
                  <c:v>60000000</c:v>
                </c:pt>
                <c:pt idx="560">
                  <c:v>76000000</c:v>
                </c:pt>
                <c:pt idx="561">
                  <c:v>50000000</c:v>
                </c:pt>
                <c:pt idx="562">
                  <c:v>57000000</c:v>
                </c:pt>
                <c:pt idx="563">
                  <c:v>50000000</c:v>
                </c:pt>
                <c:pt idx="564">
                  <c:v>44000000</c:v>
                </c:pt>
                <c:pt idx="565">
                  <c:v>2600000</c:v>
                </c:pt>
                <c:pt idx="566">
                  <c:v>40000000</c:v>
                </c:pt>
                <c:pt idx="567">
                  <c:v>40000000</c:v>
                </c:pt>
                <c:pt idx="568">
                  <c:v>1800000</c:v>
                </c:pt>
                <c:pt idx="569">
                  <c:v>35000000</c:v>
                </c:pt>
                <c:pt idx="570">
                  <c:v>32000000</c:v>
                </c:pt>
                <c:pt idx="571">
                  <c:v>32000000</c:v>
                </c:pt>
                <c:pt idx="572">
                  <c:v>30000000</c:v>
                </c:pt>
                <c:pt idx="573">
                  <c:v>30000000</c:v>
                </c:pt>
                <c:pt idx="574">
                  <c:v>30000000</c:v>
                </c:pt>
                <c:pt idx="575">
                  <c:v>30000000</c:v>
                </c:pt>
                <c:pt idx="576">
                  <c:v>29000000</c:v>
                </c:pt>
                <c:pt idx="577">
                  <c:v>28000000</c:v>
                </c:pt>
                <c:pt idx="578">
                  <c:v>22000000</c:v>
                </c:pt>
                <c:pt idx="579">
                  <c:v>15000000</c:v>
                </c:pt>
                <c:pt idx="580">
                  <c:v>30000000</c:v>
                </c:pt>
                <c:pt idx="581">
                  <c:v>25000000</c:v>
                </c:pt>
                <c:pt idx="582">
                  <c:v>25000000</c:v>
                </c:pt>
                <c:pt idx="583">
                  <c:v>23000000</c:v>
                </c:pt>
                <c:pt idx="584">
                  <c:v>23000000</c:v>
                </c:pt>
                <c:pt idx="585">
                  <c:v>35000000</c:v>
                </c:pt>
                <c:pt idx="586">
                  <c:v>21000000</c:v>
                </c:pt>
                <c:pt idx="587">
                  <c:v>20000000</c:v>
                </c:pt>
                <c:pt idx="588">
                  <c:v>20000000</c:v>
                </c:pt>
                <c:pt idx="589">
                  <c:v>25000000</c:v>
                </c:pt>
                <c:pt idx="590">
                  <c:v>20000000</c:v>
                </c:pt>
                <c:pt idx="591">
                  <c:v>20000000</c:v>
                </c:pt>
                <c:pt idx="592">
                  <c:v>20000000</c:v>
                </c:pt>
                <c:pt idx="593">
                  <c:v>21000000</c:v>
                </c:pt>
                <c:pt idx="594">
                  <c:v>20000000</c:v>
                </c:pt>
                <c:pt idx="595">
                  <c:v>19400000</c:v>
                </c:pt>
                <c:pt idx="596">
                  <c:v>18000000</c:v>
                </c:pt>
                <c:pt idx="597">
                  <c:v>18000000</c:v>
                </c:pt>
                <c:pt idx="598">
                  <c:v>12000000</c:v>
                </c:pt>
                <c:pt idx="599">
                  <c:v>17000000</c:v>
                </c:pt>
                <c:pt idx="600">
                  <c:v>18000000</c:v>
                </c:pt>
                <c:pt idx="601">
                  <c:v>15000000</c:v>
                </c:pt>
                <c:pt idx="602">
                  <c:v>15000000</c:v>
                </c:pt>
                <c:pt idx="603">
                  <c:v>10000000</c:v>
                </c:pt>
                <c:pt idx="604">
                  <c:v>12000000</c:v>
                </c:pt>
                <c:pt idx="605">
                  <c:v>12000000</c:v>
                </c:pt>
                <c:pt idx="606">
                  <c:v>12000000</c:v>
                </c:pt>
                <c:pt idx="607">
                  <c:v>12000000</c:v>
                </c:pt>
                <c:pt idx="608">
                  <c:v>11900000</c:v>
                </c:pt>
                <c:pt idx="609">
                  <c:v>11000000</c:v>
                </c:pt>
                <c:pt idx="610">
                  <c:v>11000000</c:v>
                </c:pt>
                <c:pt idx="611">
                  <c:v>10000000</c:v>
                </c:pt>
                <c:pt idx="612">
                  <c:v>6000000</c:v>
                </c:pt>
                <c:pt idx="613">
                  <c:v>83532</c:v>
                </c:pt>
                <c:pt idx="614">
                  <c:v>7500000</c:v>
                </c:pt>
                <c:pt idx="615">
                  <c:v>7500000</c:v>
                </c:pt>
                <c:pt idx="616">
                  <c:v>6000000</c:v>
                </c:pt>
                <c:pt idx="617">
                  <c:v>7000000</c:v>
                </c:pt>
                <c:pt idx="618">
                  <c:v>6000000</c:v>
                </c:pt>
                <c:pt idx="619">
                  <c:v>6000000</c:v>
                </c:pt>
                <c:pt idx="620">
                  <c:v>5000000</c:v>
                </c:pt>
                <c:pt idx="621">
                  <c:v>5000000</c:v>
                </c:pt>
                <c:pt idx="622">
                  <c:v>3400000</c:v>
                </c:pt>
                <c:pt idx="623">
                  <c:v>3500000</c:v>
                </c:pt>
                <c:pt idx="624">
                  <c:v>3500000</c:v>
                </c:pt>
                <c:pt idx="625">
                  <c:v>3000000</c:v>
                </c:pt>
                <c:pt idx="626">
                  <c:v>2000000</c:v>
                </c:pt>
                <c:pt idx="627">
                  <c:v>1800000</c:v>
                </c:pt>
                <c:pt idx="628">
                  <c:v>1800000</c:v>
                </c:pt>
                <c:pt idx="629">
                  <c:v>1700000</c:v>
                </c:pt>
                <c:pt idx="630">
                  <c:v>1500000</c:v>
                </c:pt>
                <c:pt idx="631">
                  <c:v>7500000</c:v>
                </c:pt>
                <c:pt idx="632">
                  <c:v>900000</c:v>
                </c:pt>
                <c:pt idx="633">
                  <c:v>800000</c:v>
                </c:pt>
                <c:pt idx="634">
                  <c:v>777000</c:v>
                </c:pt>
                <c:pt idx="635">
                  <c:v>225000</c:v>
                </c:pt>
                <c:pt idx="636">
                  <c:v>225000</c:v>
                </c:pt>
                <c:pt idx="637">
                  <c:v>200000</c:v>
                </c:pt>
                <c:pt idx="638">
                  <c:v>83532</c:v>
                </c:pt>
                <c:pt idx="639">
                  <c:v>160000</c:v>
                </c:pt>
                <c:pt idx="640">
                  <c:v>60000</c:v>
                </c:pt>
                <c:pt idx="641">
                  <c:v>42000</c:v>
                </c:pt>
                <c:pt idx="642">
                  <c:v>10000</c:v>
                </c:pt>
                <c:pt idx="643">
                  <c:v>150000000</c:v>
                </c:pt>
                <c:pt idx="644">
                  <c:v>145000000</c:v>
                </c:pt>
                <c:pt idx="645">
                  <c:v>150000000</c:v>
                </c:pt>
                <c:pt idx="646">
                  <c:v>130000000</c:v>
                </c:pt>
                <c:pt idx="647">
                  <c:v>135000000</c:v>
                </c:pt>
                <c:pt idx="648">
                  <c:v>100000000</c:v>
                </c:pt>
                <c:pt idx="649">
                  <c:v>90000000</c:v>
                </c:pt>
                <c:pt idx="650">
                  <c:v>75000000</c:v>
                </c:pt>
                <c:pt idx="651">
                  <c:v>75000000</c:v>
                </c:pt>
                <c:pt idx="652">
                  <c:v>75000000</c:v>
                </c:pt>
                <c:pt idx="653">
                  <c:v>65000000</c:v>
                </c:pt>
                <c:pt idx="654">
                  <c:v>60000000</c:v>
                </c:pt>
                <c:pt idx="655">
                  <c:v>70000000</c:v>
                </c:pt>
                <c:pt idx="656">
                  <c:v>50000000</c:v>
                </c:pt>
                <c:pt idx="657">
                  <c:v>40000000</c:v>
                </c:pt>
                <c:pt idx="658">
                  <c:v>52000000</c:v>
                </c:pt>
                <c:pt idx="659">
                  <c:v>50000000</c:v>
                </c:pt>
                <c:pt idx="660">
                  <c:v>50000000</c:v>
                </c:pt>
                <c:pt idx="661">
                  <c:v>50000000</c:v>
                </c:pt>
                <c:pt idx="662">
                  <c:v>48000000</c:v>
                </c:pt>
                <c:pt idx="663">
                  <c:v>45000000</c:v>
                </c:pt>
                <c:pt idx="664">
                  <c:v>45000000</c:v>
                </c:pt>
                <c:pt idx="665">
                  <c:v>40000000</c:v>
                </c:pt>
                <c:pt idx="666">
                  <c:v>40000000</c:v>
                </c:pt>
                <c:pt idx="667">
                  <c:v>500000</c:v>
                </c:pt>
                <c:pt idx="668">
                  <c:v>553632000</c:v>
                </c:pt>
                <c:pt idx="669">
                  <c:v>27000000</c:v>
                </c:pt>
                <c:pt idx="670">
                  <c:v>10700000</c:v>
                </c:pt>
                <c:pt idx="671">
                  <c:v>55000000</c:v>
                </c:pt>
                <c:pt idx="672">
                  <c:v>35000000</c:v>
                </c:pt>
                <c:pt idx="673">
                  <c:v>25000000</c:v>
                </c:pt>
                <c:pt idx="674">
                  <c:v>30000000</c:v>
                </c:pt>
                <c:pt idx="675">
                  <c:v>40000000</c:v>
                </c:pt>
                <c:pt idx="676">
                  <c:v>35000000</c:v>
                </c:pt>
                <c:pt idx="677">
                  <c:v>26000000</c:v>
                </c:pt>
                <c:pt idx="678">
                  <c:v>30000000</c:v>
                </c:pt>
                <c:pt idx="679">
                  <c:v>16000000</c:v>
                </c:pt>
                <c:pt idx="680">
                  <c:v>15000000</c:v>
                </c:pt>
                <c:pt idx="681">
                  <c:v>26000000</c:v>
                </c:pt>
                <c:pt idx="682">
                  <c:v>22000000</c:v>
                </c:pt>
                <c:pt idx="683">
                  <c:v>9000000</c:v>
                </c:pt>
                <c:pt idx="684">
                  <c:v>20000000</c:v>
                </c:pt>
                <c:pt idx="685">
                  <c:v>10000000</c:v>
                </c:pt>
                <c:pt idx="686">
                  <c:v>20000000</c:v>
                </c:pt>
                <c:pt idx="687">
                  <c:v>2000000</c:v>
                </c:pt>
                <c:pt idx="688">
                  <c:v>20000000</c:v>
                </c:pt>
                <c:pt idx="689">
                  <c:v>17000000</c:v>
                </c:pt>
                <c:pt idx="690">
                  <c:v>17000000</c:v>
                </c:pt>
                <c:pt idx="691">
                  <c:v>15000000</c:v>
                </c:pt>
                <c:pt idx="692">
                  <c:v>22000000</c:v>
                </c:pt>
                <c:pt idx="693">
                  <c:v>15000000</c:v>
                </c:pt>
                <c:pt idx="694">
                  <c:v>15000000</c:v>
                </c:pt>
                <c:pt idx="695">
                  <c:v>14200000</c:v>
                </c:pt>
                <c:pt idx="696">
                  <c:v>13500000</c:v>
                </c:pt>
                <c:pt idx="697">
                  <c:v>13500000</c:v>
                </c:pt>
                <c:pt idx="698">
                  <c:v>12000000</c:v>
                </c:pt>
                <c:pt idx="699">
                  <c:v>12000000</c:v>
                </c:pt>
                <c:pt idx="700">
                  <c:v>12000000</c:v>
                </c:pt>
                <c:pt idx="701">
                  <c:v>12000000</c:v>
                </c:pt>
                <c:pt idx="702">
                  <c:v>11000000</c:v>
                </c:pt>
                <c:pt idx="703">
                  <c:v>11000000</c:v>
                </c:pt>
                <c:pt idx="704">
                  <c:v>10700000</c:v>
                </c:pt>
                <c:pt idx="705">
                  <c:v>10000000</c:v>
                </c:pt>
                <c:pt idx="706">
                  <c:v>10000000</c:v>
                </c:pt>
                <c:pt idx="707">
                  <c:v>10000000</c:v>
                </c:pt>
                <c:pt idx="708">
                  <c:v>10000000</c:v>
                </c:pt>
                <c:pt idx="709">
                  <c:v>8000000</c:v>
                </c:pt>
                <c:pt idx="710">
                  <c:v>8000000</c:v>
                </c:pt>
                <c:pt idx="711">
                  <c:v>7500000</c:v>
                </c:pt>
                <c:pt idx="712">
                  <c:v>7000000</c:v>
                </c:pt>
                <c:pt idx="713">
                  <c:v>4000000</c:v>
                </c:pt>
                <c:pt idx="714">
                  <c:v>6000000</c:v>
                </c:pt>
                <c:pt idx="715">
                  <c:v>6000000</c:v>
                </c:pt>
                <c:pt idx="716">
                  <c:v>7000000</c:v>
                </c:pt>
                <c:pt idx="717">
                  <c:v>5000000</c:v>
                </c:pt>
                <c:pt idx="718">
                  <c:v>5000000</c:v>
                </c:pt>
                <c:pt idx="719">
                  <c:v>5000000</c:v>
                </c:pt>
                <c:pt idx="720">
                  <c:v>84450000</c:v>
                </c:pt>
                <c:pt idx="721">
                  <c:v>5000000</c:v>
                </c:pt>
                <c:pt idx="722">
                  <c:v>4500000</c:v>
                </c:pt>
                <c:pt idx="723">
                  <c:v>3300000</c:v>
                </c:pt>
                <c:pt idx="724">
                  <c:v>3000000</c:v>
                </c:pt>
                <c:pt idx="725">
                  <c:v>3000000</c:v>
                </c:pt>
                <c:pt idx="726">
                  <c:v>2700000</c:v>
                </c:pt>
                <c:pt idx="727">
                  <c:v>8000000</c:v>
                </c:pt>
                <c:pt idx="728">
                  <c:v>2000000</c:v>
                </c:pt>
                <c:pt idx="729">
                  <c:v>26000000</c:v>
                </c:pt>
                <c:pt idx="730">
                  <c:v>1500000</c:v>
                </c:pt>
                <c:pt idx="731">
                  <c:v>1592000</c:v>
                </c:pt>
                <c:pt idx="732">
                  <c:v>7000000</c:v>
                </c:pt>
                <c:pt idx="733">
                  <c:v>1200000</c:v>
                </c:pt>
                <c:pt idx="734">
                  <c:v>3500000</c:v>
                </c:pt>
                <c:pt idx="735">
                  <c:v>1000000</c:v>
                </c:pt>
                <c:pt idx="736">
                  <c:v>1000000</c:v>
                </c:pt>
                <c:pt idx="737">
                  <c:v>1000000</c:v>
                </c:pt>
                <c:pt idx="738">
                  <c:v>46000</c:v>
                </c:pt>
                <c:pt idx="739">
                  <c:v>45000000</c:v>
                </c:pt>
                <c:pt idx="740">
                  <c:v>200000</c:v>
                </c:pt>
                <c:pt idx="741">
                  <c:v>160000</c:v>
                </c:pt>
                <c:pt idx="742">
                  <c:v>1000000</c:v>
                </c:pt>
                <c:pt idx="743">
                  <c:v>225000000</c:v>
                </c:pt>
                <c:pt idx="744">
                  <c:v>200000000</c:v>
                </c:pt>
                <c:pt idx="745">
                  <c:v>200000000</c:v>
                </c:pt>
                <c:pt idx="746">
                  <c:v>105000000</c:v>
                </c:pt>
                <c:pt idx="747">
                  <c:v>178000000</c:v>
                </c:pt>
                <c:pt idx="748">
                  <c:v>160000000</c:v>
                </c:pt>
                <c:pt idx="749">
                  <c:v>150000000</c:v>
                </c:pt>
                <c:pt idx="750">
                  <c:v>145000000</c:v>
                </c:pt>
                <c:pt idx="751">
                  <c:v>139000000</c:v>
                </c:pt>
                <c:pt idx="752">
                  <c:v>130000000</c:v>
                </c:pt>
                <c:pt idx="753">
                  <c:v>125000000</c:v>
                </c:pt>
                <c:pt idx="754">
                  <c:v>135000000</c:v>
                </c:pt>
                <c:pt idx="755">
                  <c:v>100000000</c:v>
                </c:pt>
                <c:pt idx="756">
                  <c:v>10000000</c:v>
                </c:pt>
                <c:pt idx="757">
                  <c:v>90000000</c:v>
                </c:pt>
                <c:pt idx="758">
                  <c:v>90000000</c:v>
                </c:pt>
                <c:pt idx="759">
                  <c:v>87000000</c:v>
                </c:pt>
                <c:pt idx="760">
                  <c:v>90000000</c:v>
                </c:pt>
                <c:pt idx="761">
                  <c:v>85000000</c:v>
                </c:pt>
                <c:pt idx="762">
                  <c:v>78000000</c:v>
                </c:pt>
                <c:pt idx="763">
                  <c:v>80000000</c:v>
                </c:pt>
                <c:pt idx="764">
                  <c:v>80000000</c:v>
                </c:pt>
                <c:pt idx="765">
                  <c:v>80000000</c:v>
                </c:pt>
                <c:pt idx="766">
                  <c:v>75000000</c:v>
                </c:pt>
                <c:pt idx="767">
                  <c:v>60000000</c:v>
                </c:pt>
                <c:pt idx="768">
                  <c:v>75000000</c:v>
                </c:pt>
                <c:pt idx="769">
                  <c:v>65000000</c:v>
                </c:pt>
                <c:pt idx="770">
                  <c:v>60000000</c:v>
                </c:pt>
                <c:pt idx="771">
                  <c:v>58800000</c:v>
                </c:pt>
                <c:pt idx="772">
                  <c:v>55000000</c:v>
                </c:pt>
                <c:pt idx="773">
                  <c:v>53000000</c:v>
                </c:pt>
                <c:pt idx="774">
                  <c:v>55000000</c:v>
                </c:pt>
                <c:pt idx="775">
                  <c:v>50000000</c:v>
                </c:pt>
                <c:pt idx="776">
                  <c:v>52000000</c:v>
                </c:pt>
                <c:pt idx="777">
                  <c:v>50000000</c:v>
                </c:pt>
                <c:pt idx="778">
                  <c:v>50000000</c:v>
                </c:pt>
                <c:pt idx="779">
                  <c:v>50000000</c:v>
                </c:pt>
                <c:pt idx="780">
                  <c:v>25000000</c:v>
                </c:pt>
                <c:pt idx="781">
                  <c:v>45000000</c:v>
                </c:pt>
                <c:pt idx="782">
                  <c:v>35000000</c:v>
                </c:pt>
                <c:pt idx="783">
                  <c:v>43000000</c:v>
                </c:pt>
                <c:pt idx="784">
                  <c:v>40000000</c:v>
                </c:pt>
                <c:pt idx="785">
                  <c:v>40000000</c:v>
                </c:pt>
                <c:pt idx="786">
                  <c:v>40000000</c:v>
                </c:pt>
                <c:pt idx="787">
                  <c:v>40000000</c:v>
                </c:pt>
                <c:pt idx="788">
                  <c:v>26000000</c:v>
                </c:pt>
                <c:pt idx="789">
                  <c:v>30000000</c:v>
                </c:pt>
                <c:pt idx="790">
                  <c:v>10000000</c:v>
                </c:pt>
                <c:pt idx="791">
                  <c:v>40000000</c:v>
                </c:pt>
                <c:pt idx="792">
                  <c:v>35000000</c:v>
                </c:pt>
                <c:pt idx="793">
                  <c:v>27000000</c:v>
                </c:pt>
                <c:pt idx="794">
                  <c:v>35000000</c:v>
                </c:pt>
                <c:pt idx="795">
                  <c:v>35000000</c:v>
                </c:pt>
                <c:pt idx="796">
                  <c:v>6500000</c:v>
                </c:pt>
                <c:pt idx="797">
                  <c:v>31000000</c:v>
                </c:pt>
                <c:pt idx="798">
                  <c:v>31000000</c:v>
                </c:pt>
                <c:pt idx="799">
                  <c:v>30000000</c:v>
                </c:pt>
                <c:pt idx="800">
                  <c:v>35000000</c:v>
                </c:pt>
                <c:pt idx="801">
                  <c:v>30000000</c:v>
                </c:pt>
                <c:pt idx="802">
                  <c:v>25000000</c:v>
                </c:pt>
                <c:pt idx="803">
                  <c:v>25000000</c:v>
                </c:pt>
                <c:pt idx="804">
                  <c:v>25000000</c:v>
                </c:pt>
                <c:pt idx="805">
                  <c:v>25000000</c:v>
                </c:pt>
                <c:pt idx="806">
                  <c:v>25000000</c:v>
                </c:pt>
                <c:pt idx="807">
                  <c:v>25000000</c:v>
                </c:pt>
                <c:pt idx="808">
                  <c:v>25000000</c:v>
                </c:pt>
                <c:pt idx="809">
                  <c:v>24000000</c:v>
                </c:pt>
                <c:pt idx="810">
                  <c:v>22000000</c:v>
                </c:pt>
                <c:pt idx="811">
                  <c:v>16000000</c:v>
                </c:pt>
                <c:pt idx="812">
                  <c:v>25000000</c:v>
                </c:pt>
                <c:pt idx="813">
                  <c:v>20000000</c:v>
                </c:pt>
                <c:pt idx="814">
                  <c:v>20000000</c:v>
                </c:pt>
                <c:pt idx="815">
                  <c:v>19000000</c:v>
                </c:pt>
                <c:pt idx="816">
                  <c:v>18000000</c:v>
                </c:pt>
                <c:pt idx="817">
                  <c:v>18000000</c:v>
                </c:pt>
                <c:pt idx="818">
                  <c:v>19800000</c:v>
                </c:pt>
                <c:pt idx="819">
                  <c:v>18000000</c:v>
                </c:pt>
                <c:pt idx="820">
                  <c:v>20000000</c:v>
                </c:pt>
                <c:pt idx="821">
                  <c:v>18000000</c:v>
                </c:pt>
                <c:pt idx="822">
                  <c:v>16000000</c:v>
                </c:pt>
                <c:pt idx="823">
                  <c:v>13000000</c:v>
                </c:pt>
                <c:pt idx="824">
                  <c:v>14000000</c:v>
                </c:pt>
                <c:pt idx="825">
                  <c:v>9800000</c:v>
                </c:pt>
                <c:pt idx="826">
                  <c:v>15000000</c:v>
                </c:pt>
                <c:pt idx="827">
                  <c:v>15000000</c:v>
                </c:pt>
                <c:pt idx="828">
                  <c:v>103000000</c:v>
                </c:pt>
                <c:pt idx="829">
                  <c:v>13000000</c:v>
                </c:pt>
                <c:pt idx="830">
                  <c:v>13000000</c:v>
                </c:pt>
                <c:pt idx="831">
                  <c:v>13000000</c:v>
                </c:pt>
                <c:pt idx="832">
                  <c:v>100000000</c:v>
                </c:pt>
                <c:pt idx="833">
                  <c:v>12500000</c:v>
                </c:pt>
                <c:pt idx="834">
                  <c:v>12500000</c:v>
                </c:pt>
                <c:pt idx="835">
                  <c:v>12000000</c:v>
                </c:pt>
                <c:pt idx="836">
                  <c:v>11000000</c:v>
                </c:pt>
                <c:pt idx="837">
                  <c:v>11000000</c:v>
                </c:pt>
                <c:pt idx="838">
                  <c:v>11000000</c:v>
                </c:pt>
                <c:pt idx="839">
                  <c:v>10000000</c:v>
                </c:pt>
                <c:pt idx="840">
                  <c:v>10000000</c:v>
                </c:pt>
                <c:pt idx="841">
                  <c:v>10000000</c:v>
                </c:pt>
                <c:pt idx="842">
                  <c:v>10000000</c:v>
                </c:pt>
                <c:pt idx="843">
                  <c:v>10000000</c:v>
                </c:pt>
                <c:pt idx="844">
                  <c:v>4000000</c:v>
                </c:pt>
                <c:pt idx="845">
                  <c:v>10000000</c:v>
                </c:pt>
                <c:pt idx="846">
                  <c:v>45000000</c:v>
                </c:pt>
                <c:pt idx="847">
                  <c:v>7000000</c:v>
                </c:pt>
                <c:pt idx="848">
                  <c:v>8000000</c:v>
                </c:pt>
                <c:pt idx="849">
                  <c:v>8000000</c:v>
                </c:pt>
                <c:pt idx="850">
                  <c:v>10000000</c:v>
                </c:pt>
                <c:pt idx="851">
                  <c:v>4500000</c:v>
                </c:pt>
                <c:pt idx="852">
                  <c:v>105000000</c:v>
                </c:pt>
                <c:pt idx="853">
                  <c:v>7000000</c:v>
                </c:pt>
                <c:pt idx="854">
                  <c:v>6900000</c:v>
                </c:pt>
                <c:pt idx="855">
                  <c:v>15000000</c:v>
                </c:pt>
                <c:pt idx="856">
                  <c:v>6500000</c:v>
                </c:pt>
                <c:pt idx="857">
                  <c:v>6500000</c:v>
                </c:pt>
                <c:pt idx="858">
                  <c:v>6500000</c:v>
                </c:pt>
                <c:pt idx="859">
                  <c:v>6000000</c:v>
                </c:pt>
                <c:pt idx="860">
                  <c:v>5300000</c:v>
                </c:pt>
                <c:pt idx="861">
                  <c:v>15000000</c:v>
                </c:pt>
                <c:pt idx="862">
                  <c:v>4500000</c:v>
                </c:pt>
                <c:pt idx="863">
                  <c:v>6000000</c:v>
                </c:pt>
                <c:pt idx="864">
                  <c:v>5000000</c:v>
                </c:pt>
                <c:pt idx="865">
                  <c:v>4000000</c:v>
                </c:pt>
                <c:pt idx="866">
                  <c:v>35000000</c:v>
                </c:pt>
                <c:pt idx="867">
                  <c:v>2300000</c:v>
                </c:pt>
                <c:pt idx="868">
                  <c:v>4000000</c:v>
                </c:pt>
                <c:pt idx="869">
                  <c:v>4000000</c:v>
                </c:pt>
                <c:pt idx="870">
                  <c:v>3500000</c:v>
                </c:pt>
                <c:pt idx="871">
                  <c:v>3000000</c:v>
                </c:pt>
                <c:pt idx="872">
                  <c:v>1800000</c:v>
                </c:pt>
                <c:pt idx="873">
                  <c:v>1800000</c:v>
                </c:pt>
                <c:pt idx="874">
                  <c:v>1500000</c:v>
                </c:pt>
                <c:pt idx="875">
                  <c:v>1100000</c:v>
                </c:pt>
                <c:pt idx="876">
                  <c:v>1000000</c:v>
                </c:pt>
                <c:pt idx="877">
                  <c:v>850000</c:v>
                </c:pt>
                <c:pt idx="878">
                  <c:v>500000</c:v>
                </c:pt>
                <c:pt idx="879">
                  <c:v>500000</c:v>
                </c:pt>
                <c:pt idx="880">
                  <c:v>250000</c:v>
                </c:pt>
                <c:pt idx="881">
                  <c:v>365000</c:v>
                </c:pt>
                <c:pt idx="882">
                  <c:v>1200000</c:v>
                </c:pt>
                <c:pt idx="883">
                  <c:v>65000</c:v>
                </c:pt>
                <c:pt idx="884">
                  <c:v>25000</c:v>
                </c:pt>
                <c:pt idx="885">
                  <c:v>225000000</c:v>
                </c:pt>
                <c:pt idx="886">
                  <c:v>207000000</c:v>
                </c:pt>
                <c:pt idx="887">
                  <c:v>200000000</c:v>
                </c:pt>
                <c:pt idx="888">
                  <c:v>190000000</c:v>
                </c:pt>
                <c:pt idx="889">
                  <c:v>185000000</c:v>
                </c:pt>
                <c:pt idx="890">
                  <c:v>150000000</c:v>
                </c:pt>
                <c:pt idx="891">
                  <c:v>150000000</c:v>
                </c:pt>
                <c:pt idx="892">
                  <c:v>175000000</c:v>
                </c:pt>
                <c:pt idx="893">
                  <c:v>145000000</c:v>
                </c:pt>
                <c:pt idx="894">
                  <c:v>135000000</c:v>
                </c:pt>
                <c:pt idx="895">
                  <c:v>110000000</c:v>
                </c:pt>
                <c:pt idx="896">
                  <c:v>130000000</c:v>
                </c:pt>
                <c:pt idx="897">
                  <c:v>115000000</c:v>
                </c:pt>
                <c:pt idx="898">
                  <c:v>105000000</c:v>
                </c:pt>
                <c:pt idx="899">
                  <c:v>99000000</c:v>
                </c:pt>
                <c:pt idx="900">
                  <c:v>80000000</c:v>
                </c:pt>
                <c:pt idx="901">
                  <c:v>79000000</c:v>
                </c:pt>
                <c:pt idx="902">
                  <c:v>78000000</c:v>
                </c:pt>
                <c:pt idx="903">
                  <c:v>75000000</c:v>
                </c:pt>
                <c:pt idx="904">
                  <c:v>150000000</c:v>
                </c:pt>
                <c:pt idx="905">
                  <c:v>120000000</c:v>
                </c:pt>
                <c:pt idx="906">
                  <c:v>66000000</c:v>
                </c:pt>
                <c:pt idx="907">
                  <c:v>70000000</c:v>
                </c:pt>
                <c:pt idx="908">
                  <c:v>65000000</c:v>
                </c:pt>
                <c:pt idx="909">
                  <c:v>58000000</c:v>
                </c:pt>
                <c:pt idx="910">
                  <c:v>61000000</c:v>
                </c:pt>
                <c:pt idx="911">
                  <c:v>55000000</c:v>
                </c:pt>
                <c:pt idx="912">
                  <c:v>55000000</c:v>
                </c:pt>
                <c:pt idx="913">
                  <c:v>46000000</c:v>
                </c:pt>
                <c:pt idx="914">
                  <c:v>30000000</c:v>
                </c:pt>
                <c:pt idx="915">
                  <c:v>120000000</c:v>
                </c:pt>
                <c:pt idx="916">
                  <c:v>45000000</c:v>
                </c:pt>
                <c:pt idx="917">
                  <c:v>42000000</c:v>
                </c:pt>
                <c:pt idx="918">
                  <c:v>27000000</c:v>
                </c:pt>
                <c:pt idx="919">
                  <c:v>8000000</c:v>
                </c:pt>
                <c:pt idx="920">
                  <c:v>40000000</c:v>
                </c:pt>
                <c:pt idx="921">
                  <c:v>35000000</c:v>
                </c:pt>
                <c:pt idx="922">
                  <c:v>36000000</c:v>
                </c:pt>
                <c:pt idx="923">
                  <c:v>38000000</c:v>
                </c:pt>
                <c:pt idx="924">
                  <c:v>40000000</c:v>
                </c:pt>
                <c:pt idx="925">
                  <c:v>36000000</c:v>
                </c:pt>
                <c:pt idx="926">
                  <c:v>35000000</c:v>
                </c:pt>
                <c:pt idx="927">
                  <c:v>30000000</c:v>
                </c:pt>
                <c:pt idx="928">
                  <c:v>32000000</c:v>
                </c:pt>
                <c:pt idx="929">
                  <c:v>31000000</c:v>
                </c:pt>
                <c:pt idx="930">
                  <c:v>45000000</c:v>
                </c:pt>
                <c:pt idx="931">
                  <c:v>25000000</c:v>
                </c:pt>
                <c:pt idx="932">
                  <c:v>30000000</c:v>
                </c:pt>
                <c:pt idx="933">
                  <c:v>30000000</c:v>
                </c:pt>
                <c:pt idx="934">
                  <c:v>30000000</c:v>
                </c:pt>
                <c:pt idx="935">
                  <c:v>25000000</c:v>
                </c:pt>
                <c:pt idx="936">
                  <c:v>30000000</c:v>
                </c:pt>
                <c:pt idx="937">
                  <c:v>25000000</c:v>
                </c:pt>
                <c:pt idx="938">
                  <c:v>26000000</c:v>
                </c:pt>
                <c:pt idx="939">
                  <c:v>17000000</c:v>
                </c:pt>
                <c:pt idx="940">
                  <c:v>26000000</c:v>
                </c:pt>
                <c:pt idx="941">
                  <c:v>25000000</c:v>
                </c:pt>
                <c:pt idx="942">
                  <c:v>24000000</c:v>
                </c:pt>
                <c:pt idx="943">
                  <c:v>24000000</c:v>
                </c:pt>
                <c:pt idx="944">
                  <c:v>28000000</c:v>
                </c:pt>
                <c:pt idx="945">
                  <c:v>207000000</c:v>
                </c:pt>
                <c:pt idx="946">
                  <c:v>23000000</c:v>
                </c:pt>
                <c:pt idx="947">
                  <c:v>21500000</c:v>
                </c:pt>
                <c:pt idx="948">
                  <c:v>30000000</c:v>
                </c:pt>
                <c:pt idx="949">
                  <c:v>20000000</c:v>
                </c:pt>
                <c:pt idx="950">
                  <c:v>21000000</c:v>
                </c:pt>
                <c:pt idx="951">
                  <c:v>20000000</c:v>
                </c:pt>
                <c:pt idx="952">
                  <c:v>15000000</c:v>
                </c:pt>
                <c:pt idx="953">
                  <c:v>30000000</c:v>
                </c:pt>
                <c:pt idx="954">
                  <c:v>18000000</c:v>
                </c:pt>
                <c:pt idx="955">
                  <c:v>17000000</c:v>
                </c:pt>
                <c:pt idx="956">
                  <c:v>15500000</c:v>
                </c:pt>
                <c:pt idx="957">
                  <c:v>16000000</c:v>
                </c:pt>
                <c:pt idx="958">
                  <c:v>16000000</c:v>
                </c:pt>
                <c:pt idx="959">
                  <c:v>16000000</c:v>
                </c:pt>
                <c:pt idx="960">
                  <c:v>16000000</c:v>
                </c:pt>
                <c:pt idx="961">
                  <c:v>15000000</c:v>
                </c:pt>
                <c:pt idx="962">
                  <c:v>15000000</c:v>
                </c:pt>
                <c:pt idx="963">
                  <c:v>15000000</c:v>
                </c:pt>
                <c:pt idx="964">
                  <c:v>12000000</c:v>
                </c:pt>
                <c:pt idx="965">
                  <c:v>14000000</c:v>
                </c:pt>
                <c:pt idx="966">
                  <c:v>15000000</c:v>
                </c:pt>
                <c:pt idx="967">
                  <c:v>16000000</c:v>
                </c:pt>
                <c:pt idx="968">
                  <c:v>18000000</c:v>
                </c:pt>
                <c:pt idx="969">
                  <c:v>10000000</c:v>
                </c:pt>
                <c:pt idx="970">
                  <c:v>11000000</c:v>
                </c:pt>
                <c:pt idx="971">
                  <c:v>11000000</c:v>
                </c:pt>
                <c:pt idx="972">
                  <c:v>10000000</c:v>
                </c:pt>
                <c:pt idx="973">
                  <c:v>10000000</c:v>
                </c:pt>
                <c:pt idx="974">
                  <c:v>10000000</c:v>
                </c:pt>
                <c:pt idx="975">
                  <c:v>10000000</c:v>
                </c:pt>
                <c:pt idx="976">
                  <c:v>8000000</c:v>
                </c:pt>
                <c:pt idx="977">
                  <c:v>8000000</c:v>
                </c:pt>
                <c:pt idx="978">
                  <c:v>7200000</c:v>
                </c:pt>
                <c:pt idx="979">
                  <c:v>7500000</c:v>
                </c:pt>
                <c:pt idx="980">
                  <c:v>7300000</c:v>
                </c:pt>
                <c:pt idx="981">
                  <c:v>7000000</c:v>
                </c:pt>
                <c:pt idx="982">
                  <c:v>3500000</c:v>
                </c:pt>
                <c:pt idx="983">
                  <c:v>4825000</c:v>
                </c:pt>
                <c:pt idx="984">
                  <c:v>6500000</c:v>
                </c:pt>
                <c:pt idx="985">
                  <c:v>6000000</c:v>
                </c:pt>
                <c:pt idx="986">
                  <c:v>6000000</c:v>
                </c:pt>
                <c:pt idx="987">
                  <c:v>6000000</c:v>
                </c:pt>
                <c:pt idx="988">
                  <c:v>6000000</c:v>
                </c:pt>
                <c:pt idx="989">
                  <c:v>6000000</c:v>
                </c:pt>
                <c:pt idx="990">
                  <c:v>5500000</c:v>
                </c:pt>
                <c:pt idx="991">
                  <c:v>3850000</c:v>
                </c:pt>
                <c:pt idx="992">
                  <c:v>5000000</c:v>
                </c:pt>
                <c:pt idx="993">
                  <c:v>5000000</c:v>
                </c:pt>
                <c:pt idx="994">
                  <c:v>4000000</c:v>
                </c:pt>
                <c:pt idx="995">
                  <c:v>4600000</c:v>
                </c:pt>
                <c:pt idx="996">
                  <c:v>700000000</c:v>
                </c:pt>
                <c:pt idx="997">
                  <c:v>150000000</c:v>
                </c:pt>
                <c:pt idx="998">
                  <c:v>3500000</c:v>
                </c:pt>
                <c:pt idx="999">
                  <c:v>3200000</c:v>
                </c:pt>
                <c:pt idx="1000">
                  <c:v>3000000</c:v>
                </c:pt>
                <c:pt idx="1001">
                  <c:v>2600000</c:v>
                </c:pt>
                <c:pt idx="1002">
                  <c:v>2100000</c:v>
                </c:pt>
                <c:pt idx="1003">
                  <c:v>2000000</c:v>
                </c:pt>
                <c:pt idx="1004">
                  <c:v>2000000</c:v>
                </c:pt>
                <c:pt idx="1005">
                  <c:v>1900000</c:v>
                </c:pt>
                <c:pt idx="1006">
                  <c:v>1300000</c:v>
                </c:pt>
                <c:pt idx="1007">
                  <c:v>1600000</c:v>
                </c:pt>
                <c:pt idx="1008">
                  <c:v>2000000</c:v>
                </c:pt>
                <c:pt idx="1009">
                  <c:v>1500000</c:v>
                </c:pt>
                <c:pt idx="1010">
                  <c:v>1300000</c:v>
                </c:pt>
                <c:pt idx="1011">
                  <c:v>1200000</c:v>
                </c:pt>
                <c:pt idx="1012">
                  <c:v>1200000</c:v>
                </c:pt>
                <c:pt idx="1013">
                  <c:v>1000000</c:v>
                </c:pt>
                <c:pt idx="1014">
                  <c:v>1000000</c:v>
                </c:pt>
                <c:pt idx="1015">
                  <c:v>1000000</c:v>
                </c:pt>
                <c:pt idx="1016">
                  <c:v>1000000</c:v>
                </c:pt>
                <c:pt idx="1017">
                  <c:v>850000</c:v>
                </c:pt>
                <c:pt idx="1018">
                  <c:v>800000</c:v>
                </c:pt>
                <c:pt idx="1019">
                  <c:v>800000</c:v>
                </c:pt>
                <c:pt idx="1020">
                  <c:v>700000</c:v>
                </c:pt>
                <c:pt idx="1021">
                  <c:v>207000000</c:v>
                </c:pt>
                <c:pt idx="1022">
                  <c:v>700000</c:v>
                </c:pt>
                <c:pt idx="1023">
                  <c:v>560000</c:v>
                </c:pt>
                <c:pt idx="1024">
                  <c:v>218</c:v>
                </c:pt>
                <c:pt idx="1025">
                  <c:v>450000</c:v>
                </c:pt>
                <c:pt idx="1026">
                  <c:v>250000</c:v>
                </c:pt>
                <c:pt idx="1027">
                  <c:v>200000</c:v>
                </c:pt>
                <c:pt idx="1028">
                  <c:v>300000000</c:v>
                </c:pt>
                <c:pt idx="1029">
                  <c:v>150000000</c:v>
                </c:pt>
                <c:pt idx="1030">
                  <c:v>170000000</c:v>
                </c:pt>
                <c:pt idx="1031">
                  <c:v>120000000</c:v>
                </c:pt>
                <c:pt idx="1032">
                  <c:v>110000000</c:v>
                </c:pt>
                <c:pt idx="1033">
                  <c:v>110000000</c:v>
                </c:pt>
                <c:pt idx="1034">
                  <c:v>120000000</c:v>
                </c:pt>
                <c:pt idx="1035">
                  <c:v>105000000</c:v>
                </c:pt>
                <c:pt idx="1036">
                  <c:v>140000000</c:v>
                </c:pt>
                <c:pt idx="1037">
                  <c:v>75000000</c:v>
                </c:pt>
                <c:pt idx="1038">
                  <c:v>100000000</c:v>
                </c:pt>
                <c:pt idx="1039">
                  <c:v>85000000</c:v>
                </c:pt>
                <c:pt idx="1040">
                  <c:v>85000000</c:v>
                </c:pt>
                <c:pt idx="1041">
                  <c:v>100000000</c:v>
                </c:pt>
                <c:pt idx="1042">
                  <c:v>90000000</c:v>
                </c:pt>
                <c:pt idx="1043">
                  <c:v>35000000</c:v>
                </c:pt>
                <c:pt idx="1044">
                  <c:v>80000000</c:v>
                </c:pt>
                <c:pt idx="1045">
                  <c:v>75000000</c:v>
                </c:pt>
                <c:pt idx="1046">
                  <c:v>70000000</c:v>
                </c:pt>
                <c:pt idx="1047">
                  <c:v>70000000</c:v>
                </c:pt>
                <c:pt idx="1048">
                  <c:v>59660000</c:v>
                </c:pt>
                <c:pt idx="1049">
                  <c:v>70000000</c:v>
                </c:pt>
                <c:pt idx="1050">
                  <c:v>75000000</c:v>
                </c:pt>
                <c:pt idx="1051">
                  <c:v>70000000</c:v>
                </c:pt>
                <c:pt idx="1052">
                  <c:v>65000000</c:v>
                </c:pt>
                <c:pt idx="1053">
                  <c:v>55000000</c:v>
                </c:pt>
                <c:pt idx="1054">
                  <c:v>60000000</c:v>
                </c:pt>
                <c:pt idx="1055">
                  <c:v>58000000</c:v>
                </c:pt>
                <c:pt idx="1056">
                  <c:v>50000000</c:v>
                </c:pt>
                <c:pt idx="1057">
                  <c:v>90000000</c:v>
                </c:pt>
                <c:pt idx="1058">
                  <c:v>50200000</c:v>
                </c:pt>
                <c:pt idx="1059">
                  <c:v>50000000</c:v>
                </c:pt>
                <c:pt idx="1060">
                  <c:v>50000000</c:v>
                </c:pt>
                <c:pt idx="1061">
                  <c:v>50000000</c:v>
                </c:pt>
                <c:pt idx="1062">
                  <c:v>48000000</c:v>
                </c:pt>
                <c:pt idx="1063">
                  <c:v>45000000</c:v>
                </c:pt>
                <c:pt idx="1064">
                  <c:v>45000000</c:v>
                </c:pt>
                <c:pt idx="1065">
                  <c:v>35000000</c:v>
                </c:pt>
                <c:pt idx="1066">
                  <c:v>50000000</c:v>
                </c:pt>
                <c:pt idx="1067">
                  <c:v>40000000</c:v>
                </c:pt>
                <c:pt idx="1068">
                  <c:v>40000000</c:v>
                </c:pt>
                <c:pt idx="1069">
                  <c:v>40000000</c:v>
                </c:pt>
                <c:pt idx="1070">
                  <c:v>39000000</c:v>
                </c:pt>
                <c:pt idx="1071">
                  <c:v>32000000</c:v>
                </c:pt>
                <c:pt idx="1072">
                  <c:v>35000000</c:v>
                </c:pt>
                <c:pt idx="1073">
                  <c:v>34000000</c:v>
                </c:pt>
                <c:pt idx="1074">
                  <c:v>35000000</c:v>
                </c:pt>
                <c:pt idx="1075">
                  <c:v>32000000</c:v>
                </c:pt>
                <c:pt idx="1076">
                  <c:v>33000000</c:v>
                </c:pt>
                <c:pt idx="1077">
                  <c:v>30000000</c:v>
                </c:pt>
                <c:pt idx="1078">
                  <c:v>30000000</c:v>
                </c:pt>
                <c:pt idx="1079">
                  <c:v>30000000</c:v>
                </c:pt>
                <c:pt idx="1080">
                  <c:v>18000000</c:v>
                </c:pt>
                <c:pt idx="1081">
                  <c:v>29000000</c:v>
                </c:pt>
                <c:pt idx="1082">
                  <c:v>30000000</c:v>
                </c:pt>
                <c:pt idx="1083">
                  <c:v>26000000</c:v>
                </c:pt>
                <c:pt idx="1084">
                  <c:v>26000000</c:v>
                </c:pt>
                <c:pt idx="1085">
                  <c:v>30000000</c:v>
                </c:pt>
                <c:pt idx="1086">
                  <c:v>25000000</c:v>
                </c:pt>
                <c:pt idx="1087">
                  <c:v>28000000</c:v>
                </c:pt>
                <c:pt idx="1088">
                  <c:v>25000000</c:v>
                </c:pt>
                <c:pt idx="1089">
                  <c:v>12500000</c:v>
                </c:pt>
                <c:pt idx="1090">
                  <c:v>23000000</c:v>
                </c:pt>
                <c:pt idx="1091">
                  <c:v>22700000</c:v>
                </c:pt>
                <c:pt idx="1092">
                  <c:v>22500000</c:v>
                </c:pt>
                <c:pt idx="1093">
                  <c:v>23000000</c:v>
                </c:pt>
                <c:pt idx="1094">
                  <c:v>17000000</c:v>
                </c:pt>
                <c:pt idx="1095">
                  <c:v>20000000</c:v>
                </c:pt>
                <c:pt idx="1096">
                  <c:v>20000000</c:v>
                </c:pt>
                <c:pt idx="1097">
                  <c:v>35000000</c:v>
                </c:pt>
                <c:pt idx="1098">
                  <c:v>20000000</c:v>
                </c:pt>
                <c:pt idx="1099">
                  <c:v>20000000</c:v>
                </c:pt>
                <c:pt idx="1100">
                  <c:v>30000000</c:v>
                </c:pt>
                <c:pt idx="1101">
                  <c:v>20000000</c:v>
                </c:pt>
                <c:pt idx="1102">
                  <c:v>8700000</c:v>
                </c:pt>
                <c:pt idx="1103">
                  <c:v>40000000</c:v>
                </c:pt>
                <c:pt idx="1104">
                  <c:v>15000000</c:v>
                </c:pt>
                <c:pt idx="1105">
                  <c:v>18000000</c:v>
                </c:pt>
                <c:pt idx="1106">
                  <c:v>18000000</c:v>
                </c:pt>
                <c:pt idx="1107">
                  <c:v>18000000</c:v>
                </c:pt>
                <c:pt idx="1108">
                  <c:v>18000000</c:v>
                </c:pt>
                <c:pt idx="1109">
                  <c:v>16500000</c:v>
                </c:pt>
                <c:pt idx="1110">
                  <c:v>15000000</c:v>
                </c:pt>
                <c:pt idx="1111">
                  <c:v>15000000</c:v>
                </c:pt>
                <c:pt idx="1112">
                  <c:v>14000000</c:v>
                </c:pt>
                <c:pt idx="1113">
                  <c:v>26000000</c:v>
                </c:pt>
                <c:pt idx="1114">
                  <c:v>13000000</c:v>
                </c:pt>
                <c:pt idx="1115">
                  <c:v>13000000</c:v>
                </c:pt>
                <c:pt idx="1116">
                  <c:v>12000000</c:v>
                </c:pt>
                <c:pt idx="1117">
                  <c:v>12000000</c:v>
                </c:pt>
                <c:pt idx="1118">
                  <c:v>12000000</c:v>
                </c:pt>
                <c:pt idx="1119">
                  <c:v>12000000</c:v>
                </c:pt>
                <c:pt idx="1120">
                  <c:v>12000000</c:v>
                </c:pt>
                <c:pt idx="1121">
                  <c:v>2500000000</c:v>
                </c:pt>
                <c:pt idx="1122">
                  <c:v>13000000</c:v>
                </c:pt>
                <c:pt idx="1123">
                  <c:v>11000000</c:v>
                </c:pt>
                <c:pt idx="1124">
                  <c:v>11000000</c:v>
                </c:pt>
                <c:pt idx="1125">
                  <c:v>5000000</c:v>
                </c:pt>
                <c:pt idx="1126">
                  <c:v>10000000</c:v>
                </c:pt>
                <c:pt idx="1127">
                  <c:v>9000000</c:v>
                </c:pt>
                <c:pt idx="1128">
                  <c:v>10000000</c:v>
                </c:pt>
                <c:pt idx="1129">
                  <c:v>7400000</c:v>
                </c:pt>
                <c:pt idx="1130">
                  <c:v>9000000</c:v>
                </c:pt>
                <c:pt idx="1131">
                  <c:v>8000000</c:v>
                </c:pt>
                <c:pt idx="1132">
                  <c:v>8000000</c:v>
                </c:pt>
                <c:pt idx="1133">
                  <c:v>8000000</c:v>
                </c:pt>
                <c:pt idx="1134">
                  <c:v>8000000</c:v>
                </c:pt>
                <c:pt idx="1135">
                  <c:v>7500000</c:v>
                </c:pt>
                <c:pt idx="1136">
                  <c:v>7000000</c:v>
                </c:pt>
                <c:pt idx="1137">
                  <c:v>6500000</c:v>
                </c:pt>
                <c:pt idx="1138">
                  <c:v>6000000</c:v>
                </c:pt>
                <c:pt idx="1139">
                  <c:v>4000000</c:v>
                </c:pt>
                <c:pt idx="1140">
                  <c:v>200000000</c:v>
                </c:pt>
                <c:pt idx="1141">
                  <c:v>5500000</c:v>
                </c:pt>
                <c:pt idx="1142">
                  <c:v>5000000</c:v>
                </c:pt>
                <c:pt idx="1143">
                  <c:v>5000000</c:v>
                </c:pt>
                <c:pt idx="1144">
                  <c:v>7000000</c:v>
                </c:pt>
                <c:pt idx="1145">
                  <c:v>4500000</c:v>
                </c:pt>
                <c:pt idx="1146">
                  <c:v>4000000</c:v>
                </c:pt>
                <c:pt idx="1147">
                  <c:v>3500000</c:v>
                </c:pt>
                <c:pt idx="1148">
                  <c:v>4000000</c:v>
                </c:pt>
                <c:pt idx="1149">
                  <c:v>3700000</c:v>
                </c:pt>
                <c:pt idx="1150">
                  <c:v>3500000</c:v>
                </c:pt>
                <c:pt idx="1151">
                  <c:v>2200000</c:v>
                </c:pt>
                <c:pt idx="1152">
                  <c:v>4500000</c:v>
                </c:pt>
                <c:pt idx="1153">
                  <c:v>2700000</c:v>
                </c:pt>
                <c:pt idx="1154">
                  <c:v>2500000</c:v>
                </c:pt>
                <c:pt idx="1155">
                  <c:v>2500000</c:v>
                </c:pt>
                <c:pt idx="1156">
                  <c:v>2500000</c:v>
                </c:pt>
                <c:pt idx="1157">
                  <c:v>34000</c:v>
                </c:pt>
                <c:pt idx="1158">
                  <c:v>2500000</c:v>
                </c:pt>
                <c:pt idx="1159">
                  <c:v>1900000</c:v>
                </c:pt>
                <c:pt idx="1160">
                  <c:v>2000000</c:v>
                </c:pt>
                <c:pt idx="1161">
                  <c:v>1200000</c:v>
                </c:pt>
                <c:pt idx="1162">
                  <c:v>950000</c:v>
                </c:pt>
                <c:pt idx="1163">
                  <c:v>1000000</c:v>
                </c:pt>
                <c:pt idx="1164">
                  <c:v>500000</c:v>
                </c:pt>
                <c:pt idx="1165">
                  <c:v>450000</c:v>
                </c:pt>
                <c:pt idx="1166">
                  <c:v>1066167</c:v>
                </c:pt>
                <c:pt idx="1167">
                  <c:v>400000</c:v>
                </c:pt>
                <c:pt idx="1168">
                  <c:v>300000</c:v>
                </c:pt>
                <c:pt idx="1169">
                  <c:v>200000</c:v>
                </c:pt>
                <c:pt idx="1170">
                  <c:v>30000000</c:v>
                </c:pt>
                <c:pt idx="1171">
                  <c:v>150000</c:v>
                </c:pt>
                <c:pt idx="1172">
                  <c:v>23000</c:v>
                </c:pt>
                <c:pt idx="1173">
                  <c:v>230000000</c:v>
                </c:pt>
                <c:pt idx="1174">
                  <c:v>150000000</c:v>
                </c:pt>
                <c:pt idx="1175">
                  <c:v>190000000</c:v>
                </c:pt>
                <c:pt idx="1176">
                  <c:v>190000000</c:v>
                </c:pt>
                <c:pt idx="1177">
                  <c:v>200000000</c:v>
                </c:pt>
                <c:pt idx="1178">
                  <c:v>180000000</c:v>
                </c:pt>
                <c:pt idx="1179">
                  <c:v>150000000</c:v>
                </c:pt>
                <c:pt idx="1180">
                  <c:v>130000000</c:v>
                </c:pt>
                <c:pt idx="1181">
                  <c:v>120000000</c:v>
                </c:pt>
                <c:pt idx="1182">
                  <c:v>100000000</c:v>
                </c:pt>
                <c:pt idx="1183">
                  <c:v>80000000</c:v>
                </c:pt>
                <c:pt idx="1184">
                  <c:v>100000000</c:v>
                </c:pt>
                <c:pt idx="1185">
                  <c:v>95000000</c:v>
                </c:pt>
                <c:pt idx="1186">
                  <c:v>100000000</c:v>
                </c:pt>
                <c:pt idx="1187">
                  <c:v>90000000</c:v>
                </c:pt>
                <c:pt idx="1188">
                  <c:v>92000000</c:v>
                </c:pt>
                <c:pt idx="1189">
                  <c:v>92000000</c:v>
                </c:pt>
                <c:pt idx="1190">
                  <c:v>90000000</c:v>
                </c:pt>
                <c:pt idx="1191">
                  <c:v>85000000</c:v>
                </c:pt>
                <c:pt idx="1192">
                  <c:v>80000000</c:v>
                </c:pt>
                <c:pt idx="1193">
                  <c:v>80000000</c:v>
                </c:pt>
                <c:pt idx="1194">
                  <c:v>85000000</c:v>
                </c:pt>
                <c:pt idx="1195">
                  <c:v>70000000</c:v>
                </c:pt>
                <c:pt idx="1196">
                  <c:v>66000000</c:v>
                </c:pt>
                <c:pt idx="1197">
                  <c:v>70000000</c:v>
                </c:pt>
                <c:pt idx="1198">
                  <c:v>60000000</c:v>
                </c:pt>
                <c:pt idx="1199">
                  <c:v>60000000</c:v>
                </c:pt>
                <c:pt idx="1200">
                  <c:v>60000000</c:v>
                </c:pt>
                <c:pt idx="1201">
                  <c:v>55000000</c:v>
                </c:pt>
                <c:pt idx="1202">
                  <c:v>53000000</c:v>
                </c:pt>
                <c:pt idx="1203">
                  <c:v>50000000</c:v>
                </c:pt>
                <c:pt idx="1204">
                  <c:v>50000000</c:v>
                </c:pt>
                <c:pt idx="1205">
                  <c:v>50000000</c:v>
                </c:pt>
                <c:pt idx="1206">
                  <c:v>48000000</c:v>
                </c:pt>
                <c:pt idx="1207">
                  <c:v>45000000</c:v>
                </c:pt>
                <c:pt idx="1208">
                  <c:v>45000000</c:v>
                </c:pt>
                <c:pt idx="1209">
                  <c:v>42000000</c:v>
                </c:pt>
                <c:pt idx="1210">
                  <c:v>45000000</c:v>
                </c:pt>
                <c:pt idx="1211">
                  <c:v>31115000</c:v>
                </c:pt>
                <c:pt idx="1212">
                  <c:v>41000000</c:v>
                </c:pt>
                <c:pt idx="1213">
                  <c:v>40000000</c:v>
                </c:pt>
                <c:pt idx="1214">
                  <c:v>40000000</c:v>
                </c:pt>
                <c:pt idx="1215">
                  <c:v>40000000</c:v>
                </c:pt>
                <c:pt idx="1216">
                  <c:v>39200000</c:v>
                </c:pt>
                <c:pt idx="1217">
                  <c:v>39000000</c:v>
                </c:pt>
                <c:pt idx="1218">
                  <c:v>37000000</c:v>
                </c:pt>
                <c:pt idx="1219">
                  <c:v>36000000</c:v>
                </c:pt>
                <c:pt idx="1220">
                  <c:v>37000000</c:v>
                </c:pt>
                <c:pt idx="1221">
                  <c:v>32000000</c:v>
                </c:pt>
                <c:pt idx="1222">
                  <c:v>30000000</c:v>
                </c:pt>
                <c:pt idx="1223">
                  <c:v>30000000</c:v>
                </c:pt>
                <c:pt idx="1224">
                  <c:v>30000000</c:v>
                </c:pt>
                <c:pt idx="1225">
                  <c:v>30000000</c:v>
                </c:pt>
                <c:pt idx="1226">
                  <c:v>30000000</c:v>
                </c:pt>
                <c:pt idx="1227">
                  <c:v>30000000</c:v>
                </c:pt>
                <c:pt idx="1228">
                  <c:v>28000000</c:v>
                </c:pt>
                <c:pt idx="1229">
                  <c:v>30000000</c:v>
                </c:pt>
                <c:pt idx="1230">
                  <c:v>27000000</c:v>
                </c:pt>
                <c:pt idx="1231">
                  <c:v>26000000</c:v>
                </c:pt>
                <c:pt idx="1232">
                  <c:v>25000000</c:v>
                </c:pt>
                <c:pt idx="1233">
                  <c:v>25000000</c:v>
                </c:pt>
                <c:pt idx="1234">
                  <c:v>30000000</c:v>
                </c:pt>
                <c:pt idx="1235">
                  <c:v>25000000</c:v>
                </c:pt>
                <c:pt idx="1236">
                  <c:v>22000000</c:v>
                </c:pt>
                <c:pt idx="1237">
                  <c:v>20000000</c:v>
                </c:pt>
                <c:pt idx="1238">
                  <c:v>22000000</c:v>
                </c:pt>
                <c:pt idx="1239">
                  <c:v>20000000</c:v>
                </c:pt>
                <c:pt idx="1240">
                  <c:v>20000000</c:v>
                </c:pt>
                <c:pt idx="1241">
                  <c:v>20000000</c:v>
                </c:pt>
                <c:pt idx="1242">
                  <c:v>20000000</c:v>
                </c:pt>
                <c:pt idx="1243">
                  <c:v>20000000</c:v>
                </c:pt>
                <c:pt idx="1244">
                  <c:v>20000000</c:v>
                </c:pt>
                <c:pt idx="1245">
                  <c:v>25000000</c:v>
                </c:pt>
                <c:pt idx="1246">
                  <c:v>17000000</c:v>
                </c:pt>
                <c:pt idx="1247">
                  <c:v>17000000</c:v>
                </c:pt>
                <c:pt idx="1248">
                  <c:v>13000000</c:v>
                </c:pt>
                <c:pt idx="1249">
                  <c:v>16000000</c:v>
                </c:pt>
                <c:pt idx="1250">
                  <c:v>20000000</c:v>
                </c:pt>
                <c:pt idx="1251">
                  <c:v>15000000</c:v>
                </c:pt>
                <c:pt idx="1252">
                  <c:v>15000000</c:v>
                </c:pt>
                <c:pt idx="1253">
                  <c:v>15000000</c:v>
                </c:pt>
                <c:pt idx="1254">
                  <c:v>14000000</c:v>
                </c:pt>
                <c:pt idx="1255">
                  <c:v>15000000</c:v>
                </c:pt>
                <c:pt idx="1256">
                  <c:v>12500000</c:v>
                </c:pt>
                <c:pt idx="1257">
                  <c:v>11000000</c:v>
                </c:pt>
                <c:pt idx="1258">
                  <c:v>5000000</c:v>
                </c:pt>
                <c:pt idx="1259">
                  <c:v>12000000</c:v>
                </c:pt>
                <c:pt idx="1260">
                  <c:v>12000000</c:v>
                </c:pt>
                <c:pt idx="1261">
                  <c:v>12000000</c:v>
                </c:pt>
                <c:pt idx="1262">
                  <c:v>12000000</c:v>
                </c:pt>
                <c:pt idx="1263">
                  <c:v>12215500000</c:v>
                </c:pt>
                <c:pt idx="1264">
                  <c:v>12000000</c:v>
                </c:pt>
                <c:pt idx="1265">
                  <c:v>13800000</c:v>
                </c:pt>
                <c:pt idx="1266">
                  <c:v>12000000</c:v>
                </c:pt>
                <c:pt idx="1267">
                  <c:v>6400000</c:v>
                </c:pt>
                <c:pt idx="1268">
                  <c:v>10000000</c:v>
                </c:pt>
                <c:pt idx="1269">
                  <c:v>10000000</c:v>
                </c:pt>
                <c:pt idx="1270">
                  <c:v>10000000</c:v>
                </c:pt>
                <c:pt idx="1271">
                  <c:v>9000000</c:v>
                </c:pt>
                <c:pt idx="1272">
                  <c:v>20000000</c:v>
                </c:pt>
                <c:pt idx="1273">
                  <c:v>8000000</c:v>
                </c:pt>
                <c:pt idx="1274">
                  <c:v>9000000</c:v>
                </c:pt>
                <c:pt idx="1275">
                  <c:v>8500000</c:v>
                </c:pt>
                <c:pt idx="1276">
                  <c:v>50000000</c:v>
                </c:pt>
                <c:pt idx="1277">
                  <c:v>7000000</c:v>
                </c:pt>
                <c:pt idx="1278">
                  <c:v>5000000</c:v>
                </c:pt>
                <c:pt idx="1279">
                  <c:v>7000000</c:v>
                </c:pt>
                <c:pt idx="1280">
                  <c:v>50000000</c:v>
                </c:pt>
                <c:pt idx="1281">
                  <c:v>6800000</c:v>
                </c:pt>
                <c:pt idx="1282">
                  <c:v>6000000</c:v>
                </c:pt>
                <c:pt idx="1283">
                  <c:v>6000000</c:v>
                </c:pt>
                <c:pt idx="1284">
                  <c:v>5000000</c:v>
                </c:pt>
                <c:pt idx="1285">
                  <c:v>5000000</c:v>
                </c:pt>
                <c:pt idx="1286">
                  <c:v>5000000</c:v>
                </c:pt>
                <c:pt idx="1287">
                  <c:v>5000000</c:v>
                </c:pt>
                <c:pt idx="1288">
                  <c:v>3200000</c:v>
                </c:pt>
                <c:pt idx="1289">
                  <c:v>4000000</c:v>
                </c:pt>
                <c:pt idx="1290">
                  <c:v>9500000</c:v>
                </c:pt>
                <c:pt idx="1291">
                  <c:v>3768785</c:v>
                </c:pt>
                <c:pt idx="1292">
                  <c:v>19900000</c:v>
                </c:pt>
                <c:pt idx="1293">
                  <c:v>3500000</c:v>
                </c:pt>
                <c:pt idx="1294">
                  <c:v>3000000</c:v>
                </c:pt>
                <c:pt idx="1295">
                  <c:v>95000000</c:v>
                </c:pt>
                <c:pt idx="1296">
                  <c:v>2500000</c:v>
                </c:pt>
                <c:pt idx="1297">
                  <c:v>2000000</c:v>
                </c:pt>
                <c:pt idx="1298">
                  <c:v>2000000</c:v>
                </c:pt>
                <c:pt idx="1299">
                  <c:v>6000000</c:v>
                </c:pt>
                <c:pt idx="1300">
                  <c:v>3000000</c:v>
                </c:pt>
                <c:pt idx="1301">
                  <c:v>1500000</c:v>
                </c:pt>
                <c:pt idx="1302">
                  <c:v>60000000</c:v>
                </c:pt>
                <c:pt idx="1303">
                  <c:v>1300000</c:v>
                </c:pt>
                <c:pt idx="1304">
                  <c:v>1600000</c:v>
                </c:pt>
                <c:pt idx="1305">
                  <c:v>1000000</c:v>
                </c:pt>
                <c:pt idx="1306">
                  <c:v>1000000</c:v>
                </c:pt>
                <c:pt idx="1307">
                  <c:v>1000000</c:v>
                </c:pt>
                <c:pt idx="1308">
                  <c:v>750000</c:v>
                </c:pt>
                <c:pt idx="1309">
                  <c:v>375000</c:v>
                </c:pt>
                <c:pt idx="1310">
                  <c:v>250000</c:v>
                </c:pt>
                <c:pt idx="1311">
                  <c:v>225000</c:v>
                </c:pt>
                <c:pt idx="1312">
                  <c:v>100000</c:v>
                </c:pt>
                <c:pt idx="1313">
                  <c:v>150000</c:v>
                </c:pt>
                <c:pt idx="1314">
                  <c:v>100000</c:v>
                </c:pt>
                <c:pt idx="1315">
                  <c:v>40000</c:v>
                </c:pt>
                <c:pt idx="1316">
                  <c:v>7000</c:v>
                </c:pt>
                <c:pt idx="1317">
                  <c:v>250000000</c:v>
                </c:pt>
                <c:pt idx="1318">
                  <c:v>180000000</c:v>
                </c:pt>
                <c:pt idx="1319">
                  <c:v>175000000</c:v>
                </c:pt>
                <c:pt idx="1320">
                  <c:v>150000000</c:v>
                </c:pt>
                <c:pt idx="1321">
                  <c:v>150000000</c:v>
                </c:pt>
                <c:pt idx="1322">
                  <c:v>145000000</c:v>
                </c:pt>
                <c:pt idx="1323">
                  <c:v>145000000</c:v>
                </c:pt>
                <c:pt idx="1324">
                  <c:v>140000000</c:v>
                </c:pt>
                <c:pt idx="1325">
                  <c:v>126000000</c:v>
                </c:pt>
                <c:pt idx="1326">
                  <c:v>100000000</c:v>
                </c:pt>
                <c:pt idx="1327">
                  <c:v>100000000</c:v>
                </c:pt>
                <c:pt idx="1328">
                  <c:v>100000000</c:v>
                </c:pt>
                <c:pt idx="1329">
                  <c:v>95000000</c:v>
                </c:pt>
                <c:pt idx="1330">
                  <c:v>90000000</c:v>
                </c:pt>
                <c:pt idx="1331">
                  <c:v>20000000</c:v>
                </c:pt>
                <c:pt idx="1332">
                  <c:v>85000000</c:v>
                </c:pt>
                <c:pt idx="1333">
                  <c:v>85000000</c:v>
                </c:pt>
                <c:pt idx="1334">
                  <c:v>80000000</c:v>
                </c:pt>
                <c:pt idx="1335">
                  <c:v>75000000</c:v>
                </c:pt>
                <c:pt idx="1336">
                  <c:v>75000000</c:v>
                </c:pt>
                <c:pt idx="1337">
                  <c:v>80000000</c:v>
                </c:pt>
                <c:pt idx="1338">
                  <c:v>72000000</c:v>
                </c:pt>
                <c:pt idx="1339">
                  <c:v>68000000</c:v>
                </c:pt>
                <c:pt idx="1340">
                  <c:v>65000000</c:v>
                </c:pt>
                <c:pt idx="1341">
                  <c:v>50000000</c:v>
                </c:pt>
                <c:pt idx="1342">
                  <c:v>62000000</c:v>
                </c:pt>
                <c:pt idx="1343">
                  <c:v>60000000</c:v>
                </c:pt>
                <c:pt idx="1344">
                  <c:v>55000000</c:v>
                </c:pt>
                <c:pt idx="1345">
                  <c:v>48000000</c:v>
                </c:pt>
                <c:pt idx="1346">
                  <c:v>49000000</c:v>
                </c:pt>
                <c:pt idx="1347">
                  <c:v>45000000</c:v>
                </c:pt>
                <c:pt idx="1348">
                  <c:v>65000000</c:v>
                </c:pt>
                <c:pt idx="1349">
                  <c:v>30000000</c:v>
                </c:pt>
                <c:pt idx="1350">
                  <c:v>40000000</c:v>
                </c:pt>
                <c:pt idx="1351">
                  <c:v>40000000</c:v>
                </c:pt>
                <c:pt idx="1352">
                  <c:v>20000000</c:v>
                </c:pt>
                <c:pt idx="1353">
                  <c:v>25000000</c:v>
                </c:pt>
                <c:pt idx="1354">
                  <c:v>38000000</c:v>
                </c:pt>
                <c:pt idx="1355">
                  <c:v>37000000</c:v>
                </c:pt>
                <c:pt idx="1356">
                  <c:v>36000000</c:v>
                </c:pt>
                <c:pt idx="1357">
                  <c:v>35000000</c:v>
                </c:pt>
                <c:pt idx="1358">
                  <c:v>35000000</c:v>
                </c:pt>
                <c:pt idx="1359">
                  <c:v>35000000</c:v>
                </c:pt>
                <c:pt idx="1360">
                  <c:v>35000000</c:v>
                </c:pt>
                <c:pt idx="1361">
                  <c:v>33000000</c:v>
                </c:pt>
                <c:pt idx="1362">
                  <c:v>32000000</c:v>
                </c:pt>
                <c:pt idx="1363">
                  <c:v>32000000</c:v>
                </c:pt>
                <c:pt idx="1364">
                  <c:v>32000000</c:v>
                </c:pt>
                <c:pt idx="1365">
                  <c:v>31000000</c:v>
                </c:pt>
                <c:pt idx="1366">
                  <c:v>30250000</c:v>
                </c:pt>
                <c:pt idx="1367">
                  <c:v>35000000</c:v>
                </c:pt>
                <c:pt idx="1368">
                  <c:v>45000000</c:v>
                </c:pt>
                <c:pt idx="1369">
                  <c:v>25000000</c:v>
                </c:pt>
                <c:pt idx="1370">
                  <c:v>30000000</c:v>
                </c:pt>
                <c:pt idx="1371">
                  <c:v>30000000</c:v>
                </c:pt>
                <c:pt idx="1372">
                  <c:v>28000000</c:v>
                </c:pt>
                <c:pt idx="1373">
                  <c:v>28000000</c:v>
                </c:pt>
                <c:pt idx="1374">
                  <c:v>28000000</c:v>
                </c:pt>
                <c:pt idx="1375">
                  <c:v>28000000</c:v>
                </c:pt>
                <c:pt idx="1376">
                  <c:v>21000000</c:v>
                </c:pt>
                <c:pt idx="1377">
                  <c:v>30000000</c:v>
                </c:pt>
                <c:pt idx="1378">
                  <c:v>13500000</c:v>
                </c:pt>
                <c:pt idx="1379">
                  <c:v>25000000</c:v>
                </c:pt>
                <c:pt idx="1380">
                  <c:v>27000000</c:v>
                </c:pt>
                <c:pt idx="1381">
                  <c:v>25000000</c:v>
                </c:pt>
                <c:pt idx="1382">
                  <c:v>26000000</c:v>
                </c:pt>
                <c:pt idx="1383">
                  <c:v>24000000</c:v>
                </c:pt>
                <c:pt idx="1384">
                  <c:v>22000000</c:v>
                </c:pt>
                <c:pt idx="1385">
                  <c:v>126000000</c:v>
                </c:pt>
                <c:pt idx="1386">
                  <c:v>20000000</c:v>
                </c:pt>
                <c:pt idx="1387">
                  <c:v>20000000</c:v>
                </c:pt>
                <c:pt idx="1388">
                  <c:v>20000000</c:v>
                </c:pt>
                <c:pt idx="1389">
                  <c:v>30000000</c:v>
                </c:pt>
                <c:pt idx="1390">
                  <c:v>20000000</c:v>
                </c:pt>
                <c:pt idx="1391">
                  <c:v>20000000</c:v>
                </c:pt>
                <c:pt idx="1392">
                  <c:v>2127519898</c:v>
                </c:pt>
                <c:pt idx="1393">
                  <c:v>18000000</c:v>
                </c:pt>
                <c:pt idx="1394">
                  <c:v>18000000</c:v>
                </c:pt>
                <c:pt idx="1395">
                  <c:v>17000000</c:v>
                </c:pt>
                <c:pt idx="1396">
                  <c:v>15000000</c:v>
                </c:pt>
                <c:pt idx="1397">
                  <c:v>10000000</c:v>
                </c:pt>
                <c:pt idx="1398">
                  <c:v>15000000</c:v>
                </c:pt>
                <c:pt idx="1399">
                  <c:v>15000000</c:v>
                </c:pt>
                <c:pt idx="1400">
                  <c:v>15000000</c:v>
                </c:pt>
                <c:pt idx="1401">
                  <c:v>14000000</c:v>
                </c:pt>
                <c:pt idx="1402">
                  <c:v>14000000</c:v>
                </c:pt>
                <c:pt idx="1403">
                  <c:v>15000000</c:v>
                </c:pt>
                <c:pt idx="1404">
                  <c:v>12000000</c:v>
                </c:pt>
                <c:pt idx="1405">
                  <c:v>14000000</c:v>
                </c:pt>
                <c:pt idx="1406">
                  <c:v>12500000</c:v>
                </c:pt>
                <c:pt idx="1407">
                  <c:v>12000000</c:v>
                </c:pt>
                <c:pt idx="1408">
                  <c:v>9000000</c:v>
                </c:pt>
                <c:pt idx="1409">
                  <c:v>10500000</c:v>
                </c:pt>
                <c:pt idx="1410">
                  <c:v>14000000</c:v>
                </c:pt>
                <c:pt idx="1411">
                  <c:v>10000000</c:v>
                </c:pt>
                <c:pt idx="1412">
                  <c:v>10000000</c:v>
                </c:pt>
                <c:pt idx="1413">
                  <c:v>10000000</c:v>
                </c:pt>
                <c:pt idx="1414">
                  <c:v>10000000</c:v>
                </c:pt>
                <c:pt idx="1415">
                  <c:v>10000000</c:v>
                </c:pt>
                <c:pt idx="1416">
                  <c:v>9500000</c:v>
                </c:pt>
                <c:pt idx="1417">
                  <c:v>7217600</c:v>
                </c:pt>
                <c:pt idx="1418">
                  <c:v>8500000</c:v>
                </c:pt>
                <c:pt idx="1419">
                  <c:v>9000000</c:v>
                </c:pt>
                <c:pt idx="1420">
                  <c:v>8000000</c:v>
                </c:pt>
                <c:pt idx="1421">
                  <c:v>8000000</c:v>
                </c:pt>
                <c:pt idx="1422">
                  <c:v>8000000</c:v>
                </c:pt>
                <c:pt idx="1423">
                  <c:v>7900000</c:v>
                </c:pt>
                <c:pt idx="1424">
                  <c:v>7500000</c:v>
                </c:pt>
                <c:pt idx="1425">
                  <c:v>7500000</c:v>
                </c:pt>
                <c:pt idx="1426">
                  <c:v>50000000</c:v>
                </c:pt>
                <c:pt idx="1427">
                  <c:v>7000000</c:v>
                </c:pt>
                <c:pt idx="1428">
                  <c:v>7000000</c:v>
                </c:pt>
                <c:pt idx="1429">
                  <c:v>7000000</c:v>
                </c:pt>
                <c:pt idx="1430">
                  <c:v>6500000</c:v>
                </c:pt>
                <c:pt idx="1431">
                  <c:v>6000000</c:v>
                </c:pt>
                <c:pt idx="1432">
                  <c:v>8000000</c:v>
                </c:pt>
                <c:pt idx="1433">
                  <c:v>5600000</c:v>
                </c:pt>
                <c:pt idx="1434">
                  <c:v>4900000</c:v>
                </c:pt>
                <c:pt idx="1435">
                  <c:v>8000000</c:v>
                </c:pt>
                <c:pt idx="1436">
                  <c:v>5000000</c:v>
                </c:pt>
                <c:pt idx="1437">
                  <c:v>5000000</c:v>
                </c:pt>
                <c:pt idx="1438">
                  <c:v>4000000</c:v>
                </c:pt>
                <c:pt idx="1439">
                  <c:v>4000000</c:v>
                </c:pt>
                <c:pt idx="1440">
                  <c:v>3800000</c:v>
                </c:pt>
                <c:pt idx="1441">
                  <c:v>2000000</c:v>
                </c:pt>
                <c:pt idx="1442">
                  <c:v>30000000</c:v>
                </c:pt>
                <c:pt idx="1443">
                  <c:v>1900000</c:v>
                </c:pt>
                <c:pt idx="1444">
                  <c:v>3300000</c:v>
                </c:pt>
                <c:pt idx="1445">
                  <c:v>26000000</c:v>
                </c:pt>
                <c:pt idx="1446">
                  <c:v>2000000</c:v>
                </c:pt>
                <c:pt idx="1447">
                  <c:v>2000000</c:v>
                </c:pt>
                <c:pt idx="1448">
                  <c:v>1000000</c:v>
                </c:pt>
                <c:pt idx="1449">
                  <c:v>2500000</c:v>
                </c:pt>
                <c:pt idx="1450">
                  <c:v>1000000</c:v>
                </c:pt>
                <c:pt idx="1451">
                  <c:v>750000</c:v>
                </c:pt>
                <c:pt idx="1452">
                  <c:v>400000</c:v>
                </c:pt>
                <c:pt idx="1453">
                  <c:v>400000</c:v>
                </c:pt>
                <c:pt idx="1454">
                  <c:v>300000</c:v>
                </c:pt>
                <c:pt idx="1455">
                  <c:v>250000</c:v>
                </c:pt>
                <c:pt idx="1456">
                  <c:v>200000</c:v>
                </c:pt>
                <c:pt idx="1457">
                  <c:v>4500</c:v>
                </c:pt>
                <c:pt idx="1458">
                  <c:v>7000</c:v>
                </c:pt>
                <c:pt idx="1459">
                  <c:v>245000000</c:v>
                </c:pt>
                <c:pt idx="1460">
                  <c:v>225000000</c:v>
                </c:pt>
                <c:pt idx="1461">
                  <c:v>210000000</c:v>
                </c:pt>
                <c:pt idx="1462">
                  <c:v>170000000</c:v>
                </c:pt>
                <c:pt idx="1463">
                  <c:v>200000000</c:v>
                </c:pt>
                <c:pt idx="1464">
                  <c:v>150000000</c:v>
                </c:pt>
                <c:pt idx="1465">
                  <c:v>140000000</c:v>
                </c:pt>
                <c:pt idx="1466">
                  <c:v>107000000</c:v>
                </c:pt>
                <c:pt idx="1467">
                  <c:v>100000000</c:v>
                </c:pt>
                <c:pt idx="1468">
                  <c:v>100000000</c:v>
                </c:pt>
                <c:pt idx="1469">
                  <c:v>100000000</c:v>
                </c:pt>
                <c:pt idx="1470">
                  <c:v>120000000</c:v>
                </c:pt>
                <c:pt idx="1471">
                  <c:v>100000000</c:v>
                </c:pt>
                <c:pt idx="1472">
                  <c:v>85000000</c:v>
                </c:pt>
                <c:pt idx="1473">
                  <c:v>80000000</c:v>
                </c:pt>
                <c:pt idx="1474">
                  <c:v>75000000</c:v>
                </c:pt>
                <c:pt idx="1475">
                  <c:v>75000000</c:v>
                </c:pt>
                <c:pt idx="1476">
                  <c:v>75000000</c:v>
                </c:pt>
                <c:pt idx="1477">
                  <c:v>68000000</c:v>
                </c:pt>
                <c:pt idx="1478">
                  <c:v>62000000</c:v>
                </c:pt>
                <c:pt idx="1479">
                  <c:v>55000000</c:v>
                </c:pt>
                <c:pt idx="1480">
                  <c:v>66000000</c:v>
                </c:pt>
                <c:pt idx="1481">
                  <c:v>60000000</c:v>
                </c:pt>
                <c:pt idx="1482">
                  <c:v>55000000</c:v>
                </c:pt>
                <c:pt idx="1483">
                  <c:v>54000000</c:v>
                </c:pt>
                <c:pt idx="1484">
                  <c:v>70000000</c:v>
                </c:pt>
                <c:pt idx="1485">
                  <c:v>22000000</c:v>
                </c:pt>
                <c:pt idx="1486">
                  <c:v>48000000</c:v>
                </c:pt>
                <c:pt idx="1487">
                  <c:v>48000000</c:v>
                </c:pt>
                <c:pt idx="1488">
                  <c:v>45000000</c:v>
                </c:pt>
                <c:pt idx="1489">
                  <c:v>35000000</c:v>
                </c:pt>
                <c:pt idx="1490">
                  <c:v>50000000</c:v>
                </c:pt>
                <c:pt idx="1491">
                  <c:v>45000000</c:v>
                </c:pt>
                <c:pt idx="1492">
                  <c:v>44000000</c:v>
                </c:pt>
                <c:pt idx="1493">
                  <c:v>50000000</c:v>
                </c:pt>
                <c:pt idx="1494">
                  <c:v>42000000</c:v>
                </c:pt>
                <c:pt idx="1495">
                  <c:v>40000000</c:v>
                </c:pt>
                <c:pt idx="1496">
                  <c:v>33000000</c:v>
                </c:pt>
                <c:pt idx="1497">
                  <c:v>36000000</c:v>
                </c:pt>
                <c:pt idx="1498">
                  <c:v>35000000</c:v>
                </c:pt>
                <c:pt idx="1499">
                  <c:v>35000000</c:v>
                </c:pt>
                <c:pt idx="1500">
                  <c:v>30000000</c:v>
                </c:pt>
                <c:pt idx="1501">
                  <c:v>35000000</c:v>
                </c:pt>
                <c:pt idx="1502">
                  <c:v>35000000</c:v>
                </c:pt>
                <c:pt idx="1503">
                  <c:v>34000000</c:v>
                </c:pt>
                <c:pt idx="1504">
                  <c:v>10000000</c:v>
                </c:pt>
                <c:pt idx="1505">
                  <c:v>32500000</c:v>
                </c:pt>
                <c:pt idx="1506">
                  <c:v>55000000</c:v>
                </c:pt>
                <c:pt idx="1507">
                  <c:v>30000000</c:v>
                </c:pt>
                <c:pt idx="1508">
                  <c:v>38000000</c:v>
                </c:pt>
                <c:pt idx="1509">
                  <c:v>30000000</c:v>
                </c:pt>
                <c:pt idx="1510">
                  <c:v>30000000</c:v>
                </c:pt>
                <c:pt idx="1511">
                  <c:v>30000000</c:v>
                </c:pt>
                <c:pt idx="1512">
                  <c:v>40000000</c:v>
                </c:pt>
                <c:pt idx="1513">
                  <c:v>30000000</c:v>
                </c:pt>
                <c:pt idx="1514">
                  <c:v>28000000</c:v>
                </c:pt>
                <c:pt idx="1515">
                  <c:v>27500000</c:v>
                </c:pt>
                <c:pt idx="1516">
                  <c:v>27000000</c:v>
                </c:pt>
                <c:pt idx="1517">
                  <c:v>26000000</c:v>
                </c:pt>
                <c:pt idx="1518">
                  <c:v>25000000</c:v>
                </c:pt>
                <c:pt idx="1519">
                  <c:v>25000000</c:v>
                </c:pt>
                <c:pt idx="1520">
                  <c:v>25000000</c:v>
                </c:pt>
                <c:pt idx="1521">
                  <c:v>25000000</c:v>
                </c:pt>
                <c:pt idx="1522">
                  <c:v>25000000</c:v>
                </c:pt>
                <c:pt idx="1523">
                  <c:v>19000000</c:v>
                </c:pt>
                <c:pt idx="1524">
                  <c:v>23000000</c:v>
                </c:pt>
                <c:pt idx="1525">
                  <c:v>25000000</c:v>
                </c:pt>
                <c:pt idx="1526">
                  <c:v>22000000</c:v>
                </c:pt>
                <c:pt idx="1527">
                  <c:v>21000000</c:v>
                </c:pt>
                <c:pt idx="1528">
                  <c:v>31000000</c:v>
                </c:pt>
                <c:pt idx="1529">
                  <c:v>20000000</c:v>
                </c:pt>
                <c:pt idx="1530">
                  <c:v>20000000</c:v>
                </c:pt>
                <c:pt idx="1531">
                  <c:v>20000000</c:v>
                </c:pt>
                <c:pt idx="1532">
                  <c:v>20000000</c:v>
                </c:pt>
                <c:pt idx="1533">
                  <c:v>20000000</c:v>
                </c:pt>
                <c:pt idx="1534">
                  <c:v>20000000</c:v>
                </c:pt>
                <c:pt idx="1535">
                  <c:v>19000000</c:v>
                </c:pt>
                <c:pt idx="1536">
                  <c:v>1000000</c:v>
                </c:pt>
                <c:pt idx="1537">
                  <c:v>18000000</c:v>
                </c:pt>
                <c:pt idx="1538">
                  <c:v>170000000</c:v>
                </c:pt>
                <c:pt idx="1539">
                  <c:v>16500000</c:v>
                </c:pt>
                <c:pt idx="1540">
                  <c:v>15000000</c:v>
                </c:pt>
                <c:pt idx="1541">
                  <c:v>15500000</c:v>
                </c:pt>
                <c:pt idx="1542">
                  <c:v>15000000</c:v>
                </c:pt>
                <c:pt idx="1543">
                  <c:v>15000000</c:v>
                </c:pt>
                <c:pt idx="1544">
                  <c:v>7000000</c:v>
                </c:pt>
                <c:pt idx="1545">
                  <c:v>14500000</c:v>
                </c:pt>
                <c:pt idx="1546">
                  <c:v>8200000</c:v>
                </c:pt>
                <c:pt idx="1547">
                  <c:v>12000000</c:v>
                </c:pt>
                <c:pt idx="1548">
                  <c:v>13000000</c:v>
                </c:pt>
                <c:pt idx="1549">
                  <c:v>13000000</c:v>
                </c:pt>
                <c:pt idx="1550">
                  <c:v>17000000</c:v>
                </c:pt>
                <c:pt idx="1551">
                  <c:v>13000000</c:v>
                </c:pt>
                <c:pt idx="1552">
                  <c:v>12620000</c:v>
                </c:pt>
                <c:pt idx="1553">
                  <c:v>12000000</c:v>
                </c:pt>
                <c:pt idx="1554">
                  <c:v>12000000</c:v>
                </c:pt>
                <c:pt idx="1555">
                  <c:v>12000000</c:v>
                </c:pt>
                <c:pt idx="1556">
                  <c:v>12000000</c:v>
                </c:pt>
                <c:pt idx="1557">
                  <c:v>11000000</c:v>
                </c:pt>
                <c:pt idx="1558">
                  <c:v>11000000</c:v>
                </c:pt>
                <c:pt idx="1559">
                  <c:v>11000000</c:v>
                </c:pt>
                <c:pt idx="1560">
                  <c:v>10000000</c:v>
                </c:pt>
                <c:pt idx="1561">
                  <c:v>10000000</c:v>
                </c:pt>
                <c:pt idx="1562">
                  <c:v>8000000</c:v>
                </c:pt>
                <c:pt idx="1563">
                  <c:v>9000000</c:v>
                </c:pt>
                <c:pt idx="1564">
                  <c:v>7000000</c:v>
                </c:pt>
                <c:pt idx="1565">
                  <c:v>8000000</c:v>
                </c:pt>
                <c:pt idx="1566">
                  <c:v>8000000</c:v>
                </c:pt>
                <c:pt idx="1567">
                  <c:v>7000000</c:v>
                </c:pt>
                <c:pt idx="1568">
                  <c:v>9000000</c:v>
                </c:pt>
                <c:pt idx="1569">
                  <c:v>13000000</c:v>
                </c:pt>
                <c:pt idx="1570">
                  <c:v>7000000</c:v>
                </c:pt>
                <c:pt idx="1571">
                  <c:v>7000000</c:v>
                </c:pt>
                <c:pt idx="1572">
                  <c:v>6500000</c:v>
                </c:pt>
                <c:pt idx="1573">
                  <c:v>6500000</c:v>
                </c:pt>
                <c:pt idx="1574">
                  <c:v>9000000</c:v>
                </c:pt>
                <c:pt idx="1575">
                  <c:v>5000000</c:v>
                </c:pt>
                <c:pt idx="1576">
                  <c:v>5000000</c:v>
                </c:pt>
                <c:pt idx="1577">
                  <c:v>5000000</c:v>
                </c:pt>
                <c:pt idx="1578">
                  <c:v>5000000</c:v>
                </c:pt>
                <c:pt idx="1579">
                  <c:v>5000000</c:v>
                </c:pt>
                <c:pt idx="1580">
                  <c:v>2800000</c:v>
                </c:pt>
                <c:pt idx="1581">
                  <c:v>2000000</c:v>
                </c:pt>
                <c:pt idx="1582">
                  <c:v>3800000</c:v>
                </c:pt>
                <c:pt idx="1583">
                  <c:v>3500000</c:v>
                </c:pt>
                <c:pt idx="1584">
                  <c:v>3500000</c:v>
                </c:pt>
                <c:pt idx="1585">
                  <c:v>3500000</c:v>
                </c:pt>
                <c:pt idx="1586">
                  <c:v>3000000</c:v>
                </c:pt>
                <c:pt idx="1587">
                  <c:v>2200000</c:v>
                </c:pt>
                <c:pt idx="1588">
                  <c:v>2500000</c:v>
                </c:pt>
                <c:pt idx="1589">
                  <c:v>2400000</c:v>
                </c:pt>
                <c:pt idx="1590">
                  <c:v>1500000</c:v>
                </c:pt>
                <c:pt idx="1591">
                  <c:v>2000000</c:v>
                </c:pt>
                <c:pt idx="1592">
                  <c:v>1800000</c:v>
                </c:pt>
                <c:pt idx="1593">
                  <c:v>1700000</c:v>
                </c:pt>
                <c:pt idx="1594">
                  <c:v>1100000</c:v>
                </c:pt>
                <c:pt idx="1595">
                  <c:v>1500000</c:v>
                </c:pt>
                <c:pt idx="1596">
                  <c:v>3000000</c:v>
                </c:pt>
                <c:pt idx="1597">
                  <c:v>1000000</c:v>
                </c:pt>
                <c:pt idx="1598">
                  <c:v>1000000</c:v>
                </c:pt>
                <c:pt idx="1599">
                  <c:v>1000000</c:v>
                </c:pt>
                <c:pt idx="1600">
                  <c:v>500000</c:v>
                </c:pt>
                <c:pt idx="1601">
                  <c:v>780000</c:v>
                </c:pt>
                <c:pt idx="1602">
                  <c:v>500000</c:v>
                </c:pt>
                <c:pt idx="1603">
                  <c:v>500000</c:v>
                </c:pt>
                <c:pt idx="1604">
                  <c:v>200000</c:v>
                </c:pt>
                <c:pt idx="1605">
                  <c:v>200000000</c:v>
                </c:pt>
                <c:pt idx="1606">
                  <c:v>250000000</c:v>
                </c:pt>
                <c:pt idx="1607">
                  <c:v>200000000</c:v>
                </c:pt>
                <c:pt idx="1608">
                  <c:v>200000000</c:v>
                </c:pt>
                <c:pt idx="1609">
                  <c:v>38000000</c:v>
                </c:pt>
                <c:pt idx="1610">
                  <c:v>150000000</c:v>
                </c:pt>
                <c:pt idx="1611">
                  <c:v>150000000</c:v>
                </c:pt>
                <c:pt idx="1612">
                  <c:v>150000000</c:v>
                </c:pt>
                <c:pt idx="1613">
                  <c:v>150000000</c:v>
                </c:pt>
                <c:pt idx="1614">
                  <c:v>150000000</c:v>
                </c:pt>
                <c:pt idx="1615">
                  <c:v>149000000</c:v>
                </c:pt>
                <c:pt idx="1616">
                  <c:v>132000000</c:v>
                </c:pt>
                <c:pt idx="1617">
                  <c:v>135000000</c:v>
                </c:pt>
                <c:pt idx="1618">
                  <c:v>130000000</c:v>
                </c:pt>
                <c:pt idx="1619">
                  <c:v>125000000</c:v>
                </c:pt>
                <c:pt idx="1620">
                  <c:v>125000000</c:v>
                </c:pt>
                <c:pt idx="1621">
                  <c:v>105000000</c:v>
                </c:pt>
                <c:pt idx="1622">
                  <c:v>115000000</c:v>
                </c:pt>
                <c:pt idx="1623">
                  <c:v>120000000</c:v>
                </c:pt>
                <c:pt idx="1624">
                  <c:v>110000000</c:v>
                </c:pt>
                <c:pt idx="1625">
                  <c:v>100000000</c:v>
                </c:pt>
                <c:pt idx="1626">
                  <c:v>92000000</c:v>
                </c:pt>
                <c:pt idx="1627">
                  <c:v>100000000</c:v>
                </c:pt>
                <c:pt idx="1628">
                  <c:v>65000000</c:v>
                </c:pt>
                <c:pt idx="1629">
                  <c:v>100000000</c:v>
                </c:pt>
                <c:pt idx="1630">
                  <c:v>85000000</c:v>
                </c:pt>
                <c:pt idx="1631">
                  <c:v>85000000</c:v>
                </c:pt>
                <c:pt idx="1632">
                  <c:v>81000000</c:v>
                </c:pt>
                <c:pt idx="1633">
                  <c:v>84000000</c:v>
                </c:pt>
                <c:pt idx="1634">
                  <c:v>80000000</c:v>
                </c:pt>
                <c:pt idx="1635">
                  <c:v>75000000</c:v>
                </c:pt>
                <c:pt idx="1636">
                  <c:v>80000000</c:v>
                </c:pt>
                <c:pt idx="1637">
                  <c:v>100000000</c:v>
                </c:pt>
                <c:pt idx="1638">
                  <c:v>75000000</c:v>
                </c:pt>
                <c:pt idx="1639">
                  <c:v>75000000</c:v>
                </c:pt>
                <c:pt idx="1640">
                  <c:v>75000000</c:v>
                </c:pt>
                <c:pt idx="1641">
                  <c:v>72000000</c:v>
                </c:pt>
                <c:pt idx="1642">
                  <c:v>70000000</c:v>
                </c:pt>
                <c:pt idx="1643">
                  <c:v>50000000</c:v>
                </c:pt>
                <c:pt idx="1644">
                  <c:v>65000000</c:v>
                </c:pt>
                <c:pt idx="1645">
                  <c:v>65000000</c:v>
                </c:pt>
                <c:pt idx="1646">
                  <c:v>65000000</c:v>
                </c:pt>
                <c:pt idx="1647">
                  <c:v>61000000</c:v>
                </c:pt>
                <c:pt idx="1648">
                  <c:v>60000000</c:v>
                </c:pt>
                <c:pt idx="1649">
                  <c:v>60000000</c:v>
                </c:pt>
                <c:pt idx="1650">
                  <c:v>60000000</c:v>
                </c:pt>
                <c:pt idx="1651">
                  <c:v>60000000</c:v>
                </c:pt>
                <c:pt idx="1652">
                  <c:v>60000000</c:v>
                </c:pt>
                <c:pt idx="1653">
                  <c:v>60000000</c:v>
                </c:pt>
                <c:pt idx="1654">
                  <c:v>80000000</c:v>
                </c:pt>
                <c:pt idx="1655">
                  <c:v>58000000</c:v>
                </c:pt>
                <c:pt idx="1656">
                  <c:v>55000000</c:v>
                </c:pt>
                <c:pt idx="1657">
                  <c:v>55000000</c:v>
                </c:pt>
                <c:pt idx="1658">
                  <c:v>54000000</c:v>
                </c:pt>
                <c:pt idx="1659">
                  <c:v>50000000</c:v>
                </c:pt>
                <c:pt idx="1660">
                  <c:v>50000000</c:v>
                </c:pt>
                <c:pt idx="1661">
                  <c:v>50000000</c:v>
                </c:pt>
                <c:pt idx="1662">
                  <c:v>50000000</c:v>
                </c:pt>
                <c:pt idx="1663">
                  <c:v>50000000</c:v>
                </c:pt>
                <c:pt idx="1664">
                  <c:v>50000000</c:v>
                </c:pt>
                <c:pt idx="1665">
                  <c:v>48000000</c:v>
                </c:pt>
                <c:pt idx="1666">
                  <c:v>45000000</c:v>
                </c:pt>
                <c:pt idx="1667">
                  <c:v>40000000</c:v>
                </c:pt>
                <c:pt idx="1668">
                  <c:v>30000000</c:v>
                </c:pt>
                <c:pt idx="1669">
                  <c:v>35000000</c:v>
                </c:pt>
                <c:pt idx="1670">
                  <c:v>40000000</c:v>
                </c:pt>
                <c:pt idx="1671">
                  <c:v>38000000</c:v>
                </c:pt>
                <c:pt idx="1672">
                  <c:v>38000000</c:v>
                </c:pt>
                <c:pt idx="1673">
                  <c:v>36000000</c:v>
                </c:pt>
                <c:pt idx="1674">
                  <c:v>35000000</c:v>
                </c:pt>
                <c:pt idx="1675">
                  <c:v>33000000</c:v>
                </c:pt>
                <c:pt idx="1676">
                  <c:v>40000000</c:v>
                </c:pt>
                <c:pt idx="1677">
                  <c:v>35000000</c:v>
                </c:pt>
                <c:pt idx="1678">
                  <c:v>32000000</c:v>
                </c:pt>
                <c:pt idx="1679">
                  <c:v>32000000</c:v>
                </c:pt>
                <c:pt idx="1680">
                  <c:v>20000000</c:v>
                </c:pt>
                <c:pt idx="1681">
                  <c:v>30000000</c:v>
                </c:pt>
                <c:pt idx="1682">
                  <c:v>30000000</c:v>
                </c:pt>
                <c:pt idx="1683">
                  <c:v>30000000</c:v>
                </c:pt>
                <c:pt idx="1684">
                  <c:v>30000000</c:v>
                </c:pt>
                <c:pt idx="1685">
                  <c:v>30000000</c:v>
                </c:pt>
                <c:pt idx="1686">
                  <c:v>30000000</c:v>
                </c:pt>
                <c:pt idx="1687">
                  <c:v>28000000</c:v>
                </c:pt>
                <c:pt idx="1688">
                  <c:v>28000000</c:v>
                </c:pt>
                <c:pt idx="1689">
                  <c:v>28000000</c:v>
                </c:pt>
                <c:pt idx="1690">
                  <c:v>27000000</c:v>
                </c:pt>
                <c:pt idx="1691">
                  <c:v>26000000</c:v>
                </c:pt>
                <c:pt idx="1692">
                  <c:v>26000000</c:v>
                </c:pt>
                <c:pt idx="1693">
                  <c:v>25000000</c:v>
                </c:pt>
                <c:pt idx="1694">
                  <c:v>25000000</c:v>
                </c:pt>
                <c:pt idx="1695">
                  <c:v>20000000</c:v>
                </c:pt>
                <c:pt idx="1696">
                  <c:v>24000000</c:v>
                </c:pt>
                <c:pt idx="1697">
                  <c:v>23000000</c:v>
                </c:pt>
                <c:pt idx="1698">
                  <c:v>23000000</c:v>
                </c:pt>
                <c:pt idx="1699">
                  <c:v>23000000</c:v>
                </c:pt>
                <c:pt idx="1700">
                  <c:v>19430000</c:v>
                </c:pt>
                <c:pt idx="1701">
                  <c:v>22000000</c:v>
                </c:pt>
                <c:pt idx="1702">
                  <c:v>21000000</c:v>
                </c:pt>
                <c:pt idx="1703">
                  <c:v>21000000</c:v>
                </c:pt>
                <c:pt idx="1704">
                  <c:v>20000000</c:v>
                </c:pt>
                <c:pt idx="1705">
                  <c:v>20000000</c:v>
                </c:pt>
                <c:pt idx="1706">
                  <c:v>20000000</c:v>
                </c:pt>
                <c:pt idx="1707">
                  <c:v>20000000</c:v>
                </c:pt>
                <c:pt idx="1708">
                  <c:v>20000000</c:v>
                </c:pt>
                <c:pt idx="1709">
                  <c:v>20000000</c:v>
                </c:pt>
                <c:pt idx="1710">
                  <c:v>18000000</c:v>
                </c:pt>
                <c:pt idx="1711">
                  <c:v>18000000</c:v>
                </c:pt>
                <c:pt idx="1712">
                  <c:v>18000000</c:v>
                </c:pt>
                <c:pt idx="1713">
                  <c:v>18000000</c:v>
                </c:pt>
                <c:pt idx="1714">
                  <c:v>18000000</c:v>
                </c:pt>
                <c:pt idx="1715">
                  <c:v>14000000</c:v>
                </c:pt>
                <c:pt idx="1716">
                  <c:v>17000000</c:v>
                </c:pt>
                <c:pt idx="1717">
                  <c:v>17000000</c:v>
                </c:pt>
                <c:pt idx="1718">
                  <c:v>17000000</c:v>
                </c:pt>
                <c:pt idx="1719">
                  <c:v>16000000</c:v>
                </c:pt>
                <c:pt idx="1720">
                  <c:v>15000000</c:v>
                </c:pt>
                <c:pt idx="1721">
                  <c:v>15000000</c:v>
                </c:pt>
                <c:pt idx="1722">
                  <c:v>15000000</c:v>
                </c:pt>
                <c:pt idx="1723">
                  <c:v>15000000</c:v>
                </c:pt>
                <c:pt idx="1724">
                  <c:v>16000000</c:v>
                </c:pt>
                <c:pt idx="1725">
                  <c:v>15000000</c:v>
                </c:pt>
                <c:pt idx="1726">
                  <c:v>14000000</c:v>
                </c:pt>
                <c:pt idx="1727">
                  <c:v>14000000</c:v>
                </c:pt>
                <c:pt idx="1728">
                  <c:v>13000000</c:v>
                </c:pt>
                <c:pt idx="1729">
                  <c:v>13000000</c:v>
                </c:pt>
                <c:pt idx="1730">
                  <c:v>16000000</c:v>
                </c:pt>
                <c:pt idx="1731">
                  <c:v>10500000</c:v>
                </c:pt>
                <c:pt idx="1732">
                  <c:v>12000000</c:v>
                </c:pt>
                <c:pt idx="1733">
                  <c:v>13000000</c:v>
                </c:pt>
                <c:pt idx="1734">
                  <c:v>135000000</c:v>
                </c:pt>
                <c:pt idx="1735">
                  <c:v>9000000</c:v>
                </c:pt>
                <c:pt idx="1736">
                  <c:v>10000000</c:v>
                </c:pt>
                <c:pt idx="1737">
                  <c:v>10000000</c:v>
                </c:pt>
                <c:pt idx="1738">
                  <c:v>10000000</c:v>
                </c:pt>
                <c:pt idx="1739">
                  <c:v>11000000</c:v>
                </c:pt>
                <c:pt idx="1740">
                  <c:v>10000000</c:v>
                </c:pt>
                <c:pt idx="1741">
                  <c:v>6500000</c:v>
                </c:pt>
                <c:pt idx="1742">
                  <c:v>9600000</c:v>
                </c:pt>
                <c:pt idx="1743">
                  <c:v>9000000</c:v>
                </c:pt>
                <c:pt idx="1744">
                  <c:v>8500000</c:v>
                </c:pt>
                <c:pt idx="1745">
                  <c:v>8500000</c:v>
                </c:pt>
                <c:pt idx="1746">
                  <c:v>8000000</c:v>
                </c:pt>
                <c:pt idx="1747">
                  <c:v>7500000</c:v>
                </c:pt>
                <c:pt idx="1748">
                  <c:v>8000000</c:v>
                </c:pt>
                <c:pt idx="1749">
                  <c:v>7200000</c:v>
                </c:pt>
                <c:pt idx="1750">
                  <c:v>7000000</c:v>
                </c:pt>
                <c:pt idx="1751">
                  <c:v>6000000</c:v>
                </c:pt>
                <c:pt idx="1752">
                  <c:v>6000000</c:v>
                </c:pt>
                <c:pt idx="1753">
                  <c:v>6000000</c:v>
                </c:pt>
                <c:pt idx="1754">
                  <c:v>3500159</c:v>
                </c:pt>
                <c:pt idx="1755">
                  <c:v>5000000</c:v>
                </c:pt>
                <c:pt idx="1756">
                  <c:v>4700000</c:v>
                </c:pt>
                <c:pt idx="1757">
                  <c:v>4500000</c:v>
                </c:pt>
                <c:pt idx="1758">
                  <c:v>4000000</c:v>
                </c:pt>
                <c:pt idx="1759">
                  <c:v>4000000</c:v>
                </c:pt>
                <c:pt idx="1760">
                  <c:v>4000000</c:v>
                </c:pt>
                <c:pt idx="1761">
                  <c:v>4000000</c:v>
                </c:pt>
                <c:pt idx="1762">
                  <c:v>3000000</c:v>
                </c:pt>
                <c:pt idx="1763">
                  <c:v>2500000</c:v>
                </c:pt>
                <c:pt idx="1764">
                  <c:v>20000000</c:v>
                </c:pt>
                <c:pt idx="1765">
                  <c:v>2000000</c:v>
                </c:pt>
                <c:pt idx="1766">
                  <c:v>500000</c:v>
                </c:pt>
                <c:pt idx="1767">
                  <c:v>1000000</c:v>
                </c:pt>
                <c:pt idx="1768">
                  <c:v>1500000</c:v>
                </c:pt>
                <c:pt idx="1769">
                  <c:v>1500000</c:v>
                </c:pt>
                <c:pt idx="1770">
                  <c:v>2000000</c:v>
                </c:pt>
                <c:pt idx="1771">
                  <c:v>1400000</c:v>
                </c:pt>
                <c:pt idx="1772">
                  <c:v>1000000</c:v>
                </c:pt>
                <c:pt idx="1773">
                  <c:v>1000000</c:v>
                </c:pt>
                <c:pt idx="1774">
                  <c:v>65000000</c:v>
                </c:pt>
                <c:pt idx="1775">
                  <c:v>135000000</c:v>
                </c:pt>
                <c:pt idx="1776">
                  <c:v>312000</c:v>
                </c:pt>
                <c:pt idx="1777">
                  <c:v>300000</c:v>
                </c:pt>
                <c:pt idx="1778">
                  <c:v>250000</c:v>
                </c:pt>
                <c:pt idx="1779">
                  <c:v>250000</c:v>
                </c:pt>
                <c:pt idx="1780">
                  <c:v>210000</c:v>
                </c:pt>
                <c:pt idx="1781">
                  <c:v>125000</c:v>
                </c:pt>
                <c:pt idx="1782">
                  <c:v>100000</c:v>
                </c:pt>
                <c:pt idx="1783">
                  <c:v>27000</c:v>
                </c:pt>
                <c:pt idx="1784">
                  <c:v>263700000</c:v>
                </c:pt>
                <c:pt idx="1785">
                  <c:v>225000000</c:v>
                </c:pt>
                <c:pt idx="1786">
                  <c:v>200000000</c:v>
                </c:pt>
                <c:pt idx="1787">
                  <c:v>200000000</c:v>
                </c:pt>
                <c:pt idx="1788">
                  <c:v>180000000</c:v>
                </c:pt>
                <c:pt idx="1789">
                  <c:v>165000000</c:v>
                </c:pt>
                <c:pt idx="1790">
                  <c:v>160000000</c:v>
                </c:pt>
                <c:pt idx="1791">
                  <c:v>155000000</c:v>
                </c:pt>
                <c:pt idx="1792">
                  <c:v>140000000</c:v>
                </c:pt>
                <c:pt idx="1793">
                  <c:v>140000000</c:v>
                </c:pt>
                <c:pt idx="1794">
                  <c:v>130000000</c:v>
                </c:pt>
                <c:pt idx="1795">
                  <c:v>130000000</c:v>
                </c:pt>
                <c:pt idx="1796">
                  <c:v>125000000</c:v>
                </c:pt>
                <c:pt idx="1797">
                  <c:v>85000000</c:v>
                </c:pt>
                <c:pt idx="1798">
                  <c:v>115000000</c:v>
                </c:pt>
                <c:pt idx="1799">
                  <c:v>95000000</c:v>
                </c:pt>
                <c:pt idx="1800">
                  <c:v>90000000</c:v>
                </c:pt>
                <c:pt idx="1801">
                  <c:v>90000000</c:v>
                </c:pt>
                <c:pt idx="1802">
                  <c:v>100000000</c:v>
                </c:pt>
                <c:pt idx="1803">
                  <c:v>85000000</c:v>
                </c:pt>
                <c:pt idx="1804">
                  <c:v>80000000</c:v>
                </c:pt>
                <c:pt idx="1805">
                  <c:v>80000000</c:v>
                </c:pt>
                <c:pt idx="1806">
                  <c:v>70000000</c:v>
                </c:pt>
                <c:pt idx="1807">
                  <c:v>75000000</c:v>
                </c:pt>
                <c:pt idx="1808">
                  <c:v>80000000</c:v>
                </c:pt>
                <c:pt idx="1809">
                  <c:v>52000000</c:v>
                </c:pt>
                <c:pt idx="1810">
                  <c:v>75000000</c:v>
                </c:pt>
                <c:pt idx="1811">
                  <c:v>73000000</c:v>
                </c:pt>
                <c:pt idx="1812">
                  <c:v>80000000</c:v>
                </c:pt>
                <c:pt idx="1813">
                  <c:v>65000000</c:v>
                </c:pt>
                <c:pt idx="1814">
                  <c:v>50100000</c:v>
                </c:pt>
                <c:pt idx="1815">
                  <c:v>63000000</c:v>
                </c:pt>
                <c:pt idx="1816">
                  <c:v>62000000</c:v>
                </c:pt>
                <c:pt idx="1817">
                  <c:v>105000000</c:v>
                </c:pt>
                <c:pt idx="1818">
                  <c:v>60000000</c:v>
                </c:pt>
                <c:pt idx="1819">
                  <c:v>60000000</c:v>
                </c:pt>
                <c:pt idx="1820">
                  <c:v>80000000</c:v>
                </c:pt>
                <c:pt idx="1821">
                  <c:v>60000000</c:v>
                </c:pt>
                <c:pt idx="1822">
                  <c:v>55000000</c:v>
                </c:pt>
                <c:pt idx="1823">
                  <c:v>70000000</c:v>
                </c:pt>
                <c:pt idx="1824">
                  <c:v>55000000</c:v>
                </c:pt>
                <c:pt idx="1825">
                  <c:v>55000000</c:v>
                </c:pt>
                <c:pt idx="1826">
                  <c:v>50000000</c:v>
                </c:pt>
                <c:pt idx="1827">
                  <c:v>50000000</c:v>
                </c:pt>
                <c:pt idx="1828">
                  <c:v>50000000</c:v>
                </c:pt>
                <c:pt idx="1829">
                  <c:v>50000000</c:v>
                </c:pt>
                <c:pt idx="1830">
                  <c:v>50000000</c:v>
                </c:pt>
                <c:pt idx="1831">
                  <c:v>50000000</c:v>
                </c:pt>
                <c:pt idx="1832">
                  <c:v>46000000</c:v>
                </c:pt>
                <c:pt idx="1833">
                  <c:v>40000000</c:v>
                </c:pt>
                <c:pt idx="1834">
                  <c:v>52000000</c:v>
                </c:pt>
                <c:pt idx="1835">
                  <c:v>40000000</c:v>
                </c:pt>
                <c:pt idx="1836">
                  <c:v>43000000</c:v>
                </c:pt>
                <c:pt idx="1837">
                  <c:v>32000000</c:v>
                </c:pt>
                <c:pt idx="1838">
                  <c:v>44000000</c:v>
                </c:pt>
                <c:pt idx="1839">
                  <c:v>42000000</c:v>
                </c:pt>
                <c:pt idx="1840">
                  <c:v>40000000</c:v>
                </c:pt>
                <c:pt idx="1841">
                  <c:v>40000000</c:v>
                </c:pt>
                <c:pt idx="1842">
                  <c:v>25000000</c:v>
                </c:pt>
                <c:pt idx="1843">
                  <c:v>35000000</c:v>
                </c:pt>
                <c:pt idx="1844">
                  <c:v>38000000</c:v>
                </c:pt>
                <c:pt idx="1845">
                  <c:v>33000000</c:v>
                </c:pt>
                <c:pt idx="1846">
                  <c:v>35000000</c:v>
                </c:pt>
                <c:pt idx="1847">
                  <c:v>35000000</c:v>
                </c:pt>
                <c:pt idx="1848">
                  <c:v>35000000</c:v>
                </c:pt>
                <c:pt idx="1849">
                  <c:v>35000000</c:v>
                </c:pt>
                <c:pt idx="1850">
                  <c:v>30000000</c:v>
                </c:pt>
                <c:pt idx="1851">
                  <c:v>35000000</c:v>
                </c:pt>
                <c:pt idx="1852">
                  <c:v>30000000</c:v>
                </c:pt>
                <c:pt idx="1853">
                  <c:v>30000000</c:v>
                </c:pt>
                <c:pt idx="1854">
                  <c:v>30000000</c:v>
                </c:pt>
                <c:pt idx="1855">
                  <c:v>32000000</c:v>
                </c:pt>
                <c:pt idx="1856">
                  <c:v>27000000</c:v>
                </c:pt>
                <c:pt idx="1857">
                  <c:v>25000000</c:v>
                </c:pt>
                <c:pt idx="1858">
                  <c:v>28000000</c:v>
                </c:pt>
                <c:pt idx="1859">
                  <c:v>28000000</c:v>
                </c:pt>
                <c:pt idx="1860">
                  <c:v>28000000</c:v>
                </c:pt>
                <c:pt idx="1861">
                  <c:v>27500000</c:v>
                </c:pt>
                <c:pt idx="1862">
                  <c:v>27000000</c:v>
                </c:pt>
                <c:pt idx="1863">
                  <c:v>26000000</c:v>
                </c:pt>
                <c:pt idx="1864">
                  <c:v>25000000</c:v>
                </c:pt>
                <c:pt idx="1865">
                  <c:v>25000000</c:v>
                </c:pt>
                <c:pt idx="1866">
                  <c:v>25000000</c:v>
                </c:pt>
                <c:pt idx="1867">
                  <c:v>30000000</c:v>
                </c:pt>
                <c:pt idx="1868">
                  <c:v>25000000</c:v>
                </c:pt>
                <c:pt idx="1869">
                  <c:v>25000000</c:v>
                </c:pt>
                <c:pt idx="1870">
                  <c:v>24000000</c:v>
                </c:pt>
                <c:pt idx="1871">
                  <c:v>23000000</c:v>
                </c:pt>
                <c:pt idx="1872">
                  <c:v>22000000</c:v>
                </c:pt>
                <c:pt idx="1873">
                  <c:v>22000000</c:v>
                </c:pt>
                <c:pt idx="1874">
                  <c:v>20000000</c:v>
                </c:pt>
                <c:pt idx="1875">
                  <c:v>18000000</c:v>
                </c:pt>
                <c:pt idx="1876">
                  <c:v>19800000</c:v>
                </c:pt>
                <c:pt idx="1877">
                  <c:v>20000000</c:v>
                </c:pt>
                <c:pt idx="1878">
                  <c:v>20000000</c:v>
                </c:pt>
                <c:pt idx="1879">
                  <c:v>20000000</c:v>
                </c:pt>
                <c:pt idx="1880">
                  <c:v>20000000</c:v>
                </c:pt>
                <c:pt idx="1881">
                  <c:v>22000000</c:v>
                </c:pt>
                <c:pt idx="1882">
                  <c:v>20000000</c:v>
                </c:pt>
                <c:pt idx="1883">
                  <c:v>17000000</c:v>
                </c:pt>
                <c:pt idx="1884">
                  <c:v>21000000</c:v>
                </c:pt>
                <c:pt idx="1885">
                  <c:v>17000000</c:v>
                </c:pt>
                <c:pt idx="1886">
                  <c:v>16000000</c:v>
                </c:pt>
                <c:pt idx="1887">
                  <c:v>16000000</c:v>
                </c:pt>
                <c:pt idx="1888">
                  <c:v>16000000</c:v>
                </c:pt>
                <c:pt idx="1889">
                  <c:v>15300000</c:v>
                </c:pt>
                <c:pt idx="1890">
                  <c:v>15000000</c:v>
                </c:pt>
                <c:pt idx="1891">
                  <c:v>15000000</c:v>
                </c:pt>
                <c:pt idx="1892">
                  <c:v>20000000</c:v>
                </c:pt>
                <c:pt idx="1893">
                  <c:v>15000000</c:v>
                </c:pt>
                <c:pt idx="1894">
                  <c:v>15000000</c:v>
                </c:pt>
                <c:pt idx="1895">
                  <c:v>14000000</c:v>
                </c:pt>
                <c:pt idx="1896">
                  <c:v>14000000</c:v>
                </c:pt>
                <c:pt idx="1897">
                  <c:v>13000000</c:v>
                </c:pt>
                <c:pt idx="1898">
                  <c:v>13000000</c:v>
                </c:pt>
                <c:pt idx="1899">
                  <c:v>12500000</c:v>
                </c:pt>
                <c:pt idx="1900">
                  <c:v>12000000</c:v>
                </c:pt>
                <c:pt idx="1901">
                  <c:v>12000000</c:v>
                </c:pt>
                <c:pt idx="1902">
                  <c:v>12000000</c:v>
                </c:pt>
                <c:pt idx="1903">
                  <c:v>12000000</c:v>
                </c:pt>
                <c:pt idx="1904">
                  <c:v>12000000</c:v>
                </c:pt>
                <c:pt idx="1905">
                  <c:v>11500000</c:v>
                </c:pt>
                <c:pt idx="1906">
                  <c:v>10818775</c:v>
                </c:pt>
                <c:pt idx="1907">
                  <c:v>10000000</c:v>
                </c:pt>
                <c:pt idx="1908">
                  <c:v>9000000</c:v>
                </c:pt>
                <c:pt idx="1909">
                  <c:v>11500000</c:v>
                </c:pt>
                <c:pt idx="1910">
                  <c:v>60000000</c:v>
                </c:pt>
                <c:pt idx="1911">
                  <c:v>5000000</c:v>
                </c:pt>
                <c:pt idx="1912">
                  <c:v>5000000</c:v>
                </c:pt>
                <c:pt idx="1913">
                  <c:v>10000000</c:v>
                </c:pt>
                <c:pt idx="1914">
                  <c:v>400000000</c:v>
                </c:pt>
                <c:pt idx="1915">
                  <c:v>11400000</c:v>
                </c:pt>
                <c:pt idx="1916">
                  <c:v>8000000</c:v>
                </c:pt>
                <c:pt idx="1917">
                  <c:v>50000000</c:v>
                </c:pt>
                <c:pt idx="1918">
                  <c:v>7000000</c:v>
                </c:pt>
                <c:pt idx="1919">
                  <c:v>6500000</c:v>
                </c:pt>
                <c:pt idx="1920">
                  <c:v>5600000</c:v>
                </c:pt>
                <c:pt idx="1921">
                  <c:v>3000000</c:v>
                </c:pt>
                <c:pt idx="1922">
                  <c:v>5000000</c:v>
                </c:pt>
                <c:pt idx="1923">
                  <c:v>5000000</c:v>
                </c:pt>
                <c:pt idx="1924">
                  <c:v>4000000</c:v>
                </c:pt>
                <c:pt idx="1925">
                  <c:v>5000000</c:v>
                </c:pt>
                <c:pt idx="1926">
                  <c:v>4500000</c:v>
                </c:pt>
                <c:pt idx="1927">
                  <c:v>5000000</c:v>
                </c:pt>
                <c:pt idx="1928">
                  <c:v>5000000</c:v>
                </c:pt>
                <c:pt idx="1929">
                  <c:v>4000000</c:v>
                </c:pt>
                <c:pt idx="1930">
                  <c:v>3000000</c:v>
                </c:pt>
                <c:pt idx="1931">
                  <c:v>3000000</c:v>
                </c:pt>
                <c:pt idx="1932">
                  <c:v>3000000</c:v>
                </c:pt>
                <c:pt idx="1933">
                  <c:v>2500000</c:v>
                </c:pt>
                <c:pt idx="1934">
                  <c:v>14000</c:v>
                </c:pt>
                <c:pt idx="1935">
                  <c:v>2000000</c:v>
                </c:pt>
                <c:pt idx="1936">
                  <c:v>1500000</c:v>
                </c:pt>
                <c:pt idx="1937">
                  <c:v>1400000</c:v>
                </c:pt>
                <c:pt idx="1938">
                  <c:v>1200000</c:v>
                </c:pt>
                <c:pt idx="1939">
                  <c:v>1000000</c:v>
                </c:pt>
                <c:pt idx="1940">
                  <c:v>750000</c:v>
                </c:pt>
                <c:pt idx="1941">
                  <c:v>600000</c:v>
                </c:pt>
                <c:pt idx="1942">
                  <c:v>500000</c:v>
                </c:pt>
                <c:pt idx="1943">
                  <c:v>8000000</c:v>
                </c:pt>
                <c:pt idx="1944">
                  <c:v>200000</c:v>
                </c:pt>
                <c:pt idx="1945">
                  <c:v>250000</c:v>
                </c:pt>
                <c:pt idx="1946">
                  <c:v>15000000</c:v>
                </c:pt>
                <c:pt idx="1947">
                  <c:v>25000</c:v>
                </c:pt>
                <c:pt idx="1948">
                  <c:v>15000</c:v>
                </c:pt>
                <c:pt idx="1949">
                  <c:v>1100</c:v>
                </c:pt>
                <c:pt idx="1950">
                  <c:v>215000000</c:v>
                </c:pt>
                <c:pt idx="1951">
                  <c:v>200000000</c:v>
                </c:pt>
                <c:pt idx="1952">
                  <c:v>175000000</c:v>
                </c:pt>
                <c:pt idx="1953">
                  <c:v>190000000</c:v>
                </c:pt>
                <c:pt idx="1954">
                  <c:v>135000000</c:v>
                </c:pt>
                <c:pt idx="1955">
                  <c:v>132000000</c:v>
                </c:pt>
                <c:pt idx="1956">
                  <c:v>127500000</c:v>
                </c:pt>
                <c:pt idx="1957">
                  <c:v>115000000</c:v>
                </c:pt>
                <c:pt idx="1958">
                  <c:v>110000000</c:v>
                </c:pt>
                <c:pt idx="1959">
                  <c:v>120000000</c:v>
                </c:pt>
                <c:pt idx="1960">
                  <c:v>90000000</c:v>
                </c:pt>
                <c:pt idx="1961">
                  <c:v>100000000</c:v>
                </c:pt>
                <c:pt idx="1962">
                  <c:v>80000000</c:v>
                </c:pt>
                <c:pt idx="1963">
                  <c:v>80000000</c:v>
                </c:pt>
                <c:pt idx="1964">
                  <c:v>80000000</c:v>
                </c:pt>
                <c:pt idx="1965">
                  <c:v>80000000</c:v>
                </c:pt>
                <c:pt idx="1966">
                  <c:v>78000000</c:v>
                </c:pt>
                <c:pt idx="1967">
                  <c:v>73000000</c:v>
                </c:pt>
                <c:pt idx="1968">
                  <c:v>70000000</c:v>
                </c:pt>
                <c:pt idx="1969">
                  <c:v>80000000</c:v>
                </c:pt>
                <c:pt idx="1970">
                  <c:v>60000000</c:v>
                </c:pt>
                <c:pt idx="1971">
                  <c:v>70000000</c:v>
                </c:pt>
                <c:pt idx="1972">
                  <c:v>35000000</c:v>
                </c:pt>
                <c:pt idx="1973">
                  <c:v>66000000</c:v>
                </c:pt>
                <c:pt idx="1974">
                  <c:v>65000000</c:v>
                </c:pt>
                <c:pt idx="1975">
                  <c:v>65000000</c:v>
                </c:pt>
                <c:pt idx="1976">
                  <c:v>60000000</c:v>
                </c:pt>
                <c:pt idx="1977">
                  <c:v>55000000</c:v>
                </c:pt>
                <c:pt idx="1978">
                  <c:v>60000000</c:v>
                </c:pt>
                <c:pt idx="1979">
                  <c:v>35000000</c:v>
                </c:pt>
                <c:pt idx="1980">
                  <c:v>55000000</c:v>
                </c:pt>
                <c:pt idx="1981">
                  <c:v>52000000</c:v>
                </c:pt>
                <c:pt idx="1982">
                  <c:v>51000000</c:v>
                </c:pt>
                <c:pt idx="1983">
                  <c:v>50000000</c:v>
                </c:pt>
                <c:pt idx="1984">
                  <c:v>50000000</c:v>
                </c:pt>
                <c:pt idx="1985">
                  <c:v>50000000</c:v>
                </c:pt>
                <c:pt idx="1986">
                  <c:v>50000000</c:v>
                </c:pt>
                <c:pt idx="1987">
                  <c:v>50000000</c:v>
                </c:pt>
                <c:pt idx="1988">
                  <c:v>50000000</c:v>
                </c:pt>
                <c:pt idx="1989">
                  <c:v>58000000</c:v>
                </c:pt>
                <c:pt idx="1990">
                  <c:v>45000000</c:v>
                </c:pt>
                <c:pt idx="1991">
                  <c:v>45000000</c:v>
                </c:pt>
                <c:pt idx="1992">
                  <c:v>40000000</c:v>
                </c:pt>
                <c:pt idx="1993">
                  <c:v>45000000</c:v>
                </c:pt>
                <c:pt idx="1994">
                  <c:v>25000000</c:v>
                </c:pt>
                <c:pt idx="1995">
                  <c:v>40000000</c:v>
                </c:pt>
                <c:pt idx="1996">
                  <c:v>44000000</c:v>
                </c:pt>
                <c:pt idx="1997">
                  <c:v>42000000</c:v>
                </c:pt>
                <c:pt idx="1998">
                  <c:v>42000000</c:v>
                </c:pt>
                <c:pt idx="1999">
                  <c:v>32000000</c:v>
                </c:pt>
                <c:pt idx="2000">
                  <c:v>43000000</c:v>
                </c:pt>
                <c:pt idx="2001">
                  <c:v>40000000</c:v>
                </c:pt>
                <c:pt idx="2002">
                  <c:v>40000000</c:v>
                </c:pt>
                <c:pt idx="2003">
                  <c:v>40000000</c:v>
                </c:pt>
                <c:pt idx="2004">
                  <c:v>38000000</c:v>
                </c:pt>
                <c:pt idx="2005">
                  <c:v>38600000</c:v>
                </c:pt>
                <c:pt idx="2006">
                  <c:v>55000000</c:v>
                </c:pt>
                <c:pt idx="2007">
                  <c:v>35000000</c:v>
                </c:pt>
                <c:pt idx="2008">
                  <c:v>35000000</c:v>
                </c:pt>
                <c:pt idx="2009">
                  <c:v>33000000</c:v>
                </c:pt>
                <c:pt idx="2010">
                  <c:v>33000000</c:v>
                </c:pt>
                <c:pt idx="2011">
                  <c:v>30000000</c:v>
                </c:pt>
                <c:pt idx="2012">
                  <c:v>31000000</c:v>
                </c:pt>
                <c:pt idx="2013">
                  <c:v>30000000</c:v>
                </c:pt>
                <c:pt idx="2014">
                  <c:v>30000000</c:v>
                </c:pt>
                <c:pt idx="2015">
                  <c:v>29000000</c:v>
                </c:pt>
                <c:pt idx="2016">
                  <c:v>27000000</c:v>
                </c:pt>
                <c:pt idx="2017">
                  <c:v>28000000</c:v>
                </c:pt>
                <c:pt idx="2018">
                  <c:v>26000000</c:v>
                </c:pt>
                <c:pt idx="2019">
                  <c:v>26000000</c:v>
                </c:pt>
                <c:pt idx="2020">
                  <c:v>26000000</c:v>
                </c:pt>
                <c:pt idx="2021">
                  <c:v>26000000</c:v>
                </c:pt>
                <c:pt idx="2022">
                  <c:v>25000000</c:v>
                </c:pt>
                <c:pt idx="2023">
                  <c:v>25000000</c:v>
                </c:pt>
                <c:pt idx="2024">
                  <c:v>25000000</c:v>
                </c:pt>
                <c:pt idx="2025">
                  <c:v>25500000</c:v>
                </c:pt>
                <c:pt idx="2026">
                  <c:v>25000000</c:v>
                </c:pt>
                <c:pt idx="2027">
                  <c:v>25000000</c:v>
                </c:pt>
                <c:pt idx="2028">
                  <c:v>25000000</c:v>
                </c:pt>
                <c:pt idx="2029">
                  <c:v>8200000</c:v>
                </c:pt>
                <c:pt idx="2030">
                  <c:v>24000000</c:v>
                </c:pt>
                <c:pt idx="2031">
                  <c:v>21000000</c:v>
                </c:pt>
                <c:pt idx="2032">
                  <c:v>22000000</c:v>
                </c:pt>
                <c:pt idx="2033">
                  <c:v>21500000</c:v>
                </c:pt>
                <c:pt idx="2034">
                  <c:v>20000000</c:v>
                </c:pt>
                <c:pt idx="2035">
                  <c:v>20000000</c:v>
                </c:pt>
                <c:pt idx="2036">
                  <c:v>15000000</c:v>
                </c:pt>
                <c:pt idx="2037">
                  <c:v>20000000</c:v>
                </c:pt>
                <c:pt idx="2038">
                  <c:v>19000000</c:v>
                </c:pt>
                <c:pt idx="2039">
                  <c:v>18000000</c:v>
                </c:pt>
                <c:pt idx="2040">
                  <c:v>17500000</c:v>
                </c:pt>
                <c:pt idx="2041">
                  <c:v>17000000</c:v>
                </c:pt>
                <c:pt idx="2042">
                  <c:v>17000000</c:v>
                </c:pt>
                <c:pt idx="2043">
                  <c:v>16800000</c:v>
                </c:pt>
                <c:pt idx="2044">
                  <c:v>15600000</c:v>
                </c:pt>
                <c:pt idx="2045">
                  <c:v>15500000</c:v>
                </c:pt>
                <c:pt idx="2046">
                  <c:v>15000000</c:v>
                </c:pt>
                <c:pt idx="2047">
                  <c:v>15000000</c:v>
                </c:pt>
                <c:pt idx="2048">
                  <c:v>15000000</c:v>
                </c:pt>
                <c:pt idx="2049">
                  <c:v>14000000</c:v>
                </c:pt>
                <c:pt idx="2050">
                  <c:v>14000000</c:v>
                </c:pt>
                <c:pt idx="2051">
                  <c:v>14000000</c:v>
                </c:pt>
                <c:pt idx="2052">
                  <c:v>14000000</c:v>
                </c:pt>
                <c:pt idx="2053">
                  <c:v>20000000</c:v>
                </c:pt>
                <c:pt idx="2054">
                  <c:v>12000000</c:v>
                </c:pt>
                <c:pt idx="2055">
                  <c:v>12000000</c:v>
                </c:pt>
                <c:pt idx="2056">
                  <c:v>12000000</c:v>
                </c:pt>
                <c:pt idx="2057">
                  <c:v>10000000</c:v>
                </c:pt>
                <c:pt idx="2058">
                  <c:v>23000000</c:v>
                </c:pt>
                <c:pt idx="2059">
                  <c:v>10000000</c:v>
                </c:pt>
                <c:pt idx="2060">
                  <c:v>17000000</c:v>
                </c:pt>
                <c:pt idx="2061">
                  <c:v>10000000</c:v>
                </c:pt>
                <c:pt idx="2062">
                  <c:v>10000000</c:v>
                </c:pt>
                <c:pt idx="2063">
                  <c:v>10000000</c:v>
                </c:pt>
                <c:pt idx="2064">
                  <c:v>10000000</c:v>
                </c:pt>
                <c:pt idx="2065">
                  <c:v>10000000</c:v>
                </c:pt>
                <c:pt idx="2066">
                  <c:v>5000000</c:v>
                </c:pt>
                <c:pt idx="2067">
                  <c:v>9000000</c:v>
                </c:pt>
                <c:pt idx="2068">
                  <c:v>9000000</c:v>
                </c:pt>
                <c:pt idx="2069">
                  <c:v>8000000</c:v>
                </c:pt>
                <c:pt idx="2070">
                  <c:v>8800000</c:v>
                </c:pt>
                <c:pt idx="2071">
                  <c:v>8600000</c:v>
                </c:pt>
                <c:pt idx="2072">
                  <c:v>8500000</c:v>
                </c:pt>
                <c:pt idx="2073">
                  <c:v>8000000</c:v>
                </c:pt>
                <c:pt idx="2074">
                  <c:v>5000000</c:v>
                </c:pt>
                <c:pt idx="2075">
                  <c:v>8000000</c:v>
                </c:pt>
                <c:pt idx="2076">
                  <c:v>10000000</c:v>
                </c:pt>
                <c:pt idx="2077">
                  <c:v>7000000</c:v>
                </c:pt>
                <c:pt idx="2078">
                  <c:v>7000000</c:v>
                </c:pt>
                <c:pt idx="2079">
                  <c:v>7000000</c:v>
                </c:pt>
                <c:pt idx="2080">
                  <c:v>5000000</c:v>
                </c:pt>
                <c:pt idx="2081">
                  <c:v>6000000</c:v>
                </c:pt>
                <c:pt idx="2082">
                  <c:v>5000000</c:v>
                </c:pt>
                <c:pt idx="2083">
                  <c:v>2500000</c:v>
                </c:pt>
                <c:pt idx="2084">
                  <c:v>4200000</c:v>
                </c:pt>
                <c:pt idx="2085">
                  <c:v>4000000</c:v>
                </c:pt>
                <c:pt idx="2086">
                  <c:v>650000</c:v>
                </c:pt>
                <c:pt idx="2087">
                  <c:v>3500000</c:v>
                </c:pt>
                <c:pt idx="2088">
                  <c:v>3000000</c:v>
                </c:pt>
                <c:pt idx="2089">
                  <c:v>3000000</c:v>
                </c:pt>
                <c:pt idx="2090">
                  <c:v>200000000</c:v>
                </c:pt>
                <c:pt idx="2091">
                  <c:v>1500000</c:v>
                </c:pt>
                <c:pt idx="2092">
                  <c:v>2000000</c:v>
                </c:pt>
                <c:pt idx="2093">
                  <c:v>1500000</c:v>
                </c:pt>
                <c:pt idx="2094">
                  <c:v>1500000</c:v>
                </c:pt>
                <c:pt idx="2095">
                  <c:v>1500000</c:v>
                </c:pt>
                <c:pt idx="2096">
                  <c:v>1300000</c:v>
                </c:pt>
                <c:pt idx="2097">
                  <c:v>15000000</c:v>
                </c:pt>
                <c:pt idx="2098">
                  <c:v>800000</c:v>
                </c:pt>
                <c:pt idx="2099">
                  <c:v>700000</c:v>
                </c:pt>
                <c:pt idx="2100">
                  <c:v>650000</c:v>
                </c:pt>
                <c:pt idx="2101">
                  <c:v>500000</c:v>
                </c:pt>
                <c:pt idx="2102">
                  <c:v>500000</c:v>
                </c:pt>
                <c:pt idx="2103">
                  <c:v>500000</c:v>
                </c:pt>
                <c:pt idx="2104">
                  <c:v>500000</c:v>
                </c:pt>
                <c:pt idx="2105">
                  <c:v>250000</c:v>
                </c:pt>
                <c:pt idx="2106">
                  <c:v>200000</c:v>
                </c:pt>
                <c:pt idx="2107">
                  <c:v>175000</c:v>
                </c:pt>
                <c:pt idx="2108">
                  <c:v>215000000</c:v>
                </c:pt>
                <c:pt idx="2109">
                  <c:v>165000000</c:v>
                </c:pt>
                <c:pt idx="2110">
                  <c:v>200000000</c:v>
                </c:pt>
                <c:pt idx="2111">
                  <c:v>170000000</c:v>
                </c:pt>
                <c:pt idx="2112">
                  <c:v>150000000</c:v>
                </c:pt>
                <c:pt idx="2113">
                  <c:v>150000000</c:v>
                </c:pt>
                <c:pt idx="2114">
                  <c:v>137000000</c:v>
                </c:pt>
                <c:pt idx="2115">
                  <c:v>135000000</c:v>
                </c:pt>
                <c:pt idx="2116">
                  <c:v>110000000</c:v>
                </c:pt>
                <c:pt idx="2117">
                  <c:v>103000000</c:v>
                </c:pt>
                <c:pt idx="2118">
                  <c:v>125000000</c:v>
                </c:pt>
                <c:pt idx="2119">
                  <c:v>140000000</c:v>
                </c:pt>
                <c:pt idx="2120">
                  <c:v>110000000</c:v>
                </c:pt>
                <c:pt idx="2121">
                  <c:v>110000000</c:v>
                </c:pt>
                <c:pt idx="2122">
                  <c:v>100000000</c:v>
                </c:pt>
                <c:pt idx="2123">
                  <c:v>80000000</c:v>
                </c:pt>
                <c:pt idx="2124">
                  <c:v>85000000</c:v>
                </c:pt>
                <c:pt idx="2125">
                  <c:v>70000000</c:v>
                </c:pt>
                <c:pt idx="2126">
                  <c:v>82000000</c:v>
                </c:pt>
                <c:pt idx="2127">
                  <c:v>80000000</c:v>
                </c:pt>
                <c:pt idx="2128">
                  <c:v>74000000</c:v>
                </c:pt>
                <c:pt idx="2129">
                  <c:v>75000000</c:v>
                </c:pt>
                <c:pt idx="2130">
                  <c:v>58000000</c:v>
                </c:pt>
                <c:pt idx="2131">
                  <c:v>70000000</c:v>
                </c:pt>
                <c:pt idx="2132">
                  <c:v>68000000</c:v>
                </c:pt>
                <c:pt idx="2133">
                  <c:v>68000000</c:v>
                </c:pt>
                <c:pt idx="2134">
                  <c:v>70000000</c:v>
                </c:pt>
                <c:pt idx="2135">
                  <c:v>65000000</c:v>
                </c:pt>
                <c:pt idx="2136">
                  <c:v>70000000</c:v>
                </c:pt>
                <c:pt idx="2137">
                  <c:v>65000000</c:v>
                </c:pt>
                <c:pt idx="2138">
                  <c:v>65000000</c:v>
                </c:pt>
                <c:pt idx="2139">
                  <c:v>45000000</c:v>
                </c:pt>
                <c:pt idx="2140">
                  <c:v>61000000</c:v>
                </c:pt>
                <c:pt idx="2141">
                  <c:v>60000000</c:v>
                </c:pt>
                <c:pt idx="2142">
                  <c:v>58000000</c:v>
                </c:pt>
                <c:pt idx="2143">
                  <c:v>57000000</c:v>
                </c:pt>
                <c:pt idx="2144">
                  <c:v>55000000</c:v>
                </c:pt>
                <c:pt idx="2145">
                  <c:v>55000000</c:v>
                </c:pt>
                <c:pt idx="2146">
                  <c:v>55000000</c:v>
                </c:pt>
                <c:pt idx="2147">
                  <c:v>50000000</c:v>
                </c:pt>
                <c:pt idx="2148">
                  <c:v>50000000</c:v>
                </c:pt>
                <c:pt idx="2149">
                  <c:v>55000000</c:v>
                </c:pt>
                <c:pt idx="2150">
                  <c:v>57000000</c:v>
                </c:pt>
                <c:pt idx="2151">
                  <c:v>52000000</c:v>
                </c:pt>
                <c:pt idx="2152">
                  <c:v>50000000</c:v>
                </c:pt>
                <c:pt idx="2153">
                  <c:v>40000000</c:v>
                </c:pt>
                <c:pt idx="2154">
                  <c:v>50000000</c:v>
                </c:pt>
                <c:pt idx="2155">
                  <c:v>390000000</c:v>
                </c:pt>
                <c:pt idx="2156">
                  <c:v>55000000</c:v>
                </c:pt>
                <c:pt idx="2157">
                  <c:v>50000000</c:v>
                </c:pt>
                <c:pt idx="2158">
                  <c:v>48000000</c:v>
                </c:pt>
                <c:pt idx="2159">
                  <c:v>48000000</c:v>
                </c:pt>
                <c:pt idx="2160">
                  <c:v>48000000</c:v>
                </c:pt>
                <c:pt idx="2161">
                  <c:v>45000000</c:v>
                </c:pt>
                <c:pt idx="2162">
                  <c:v>45000000</c:v>
                </c:pt>
                <c:pt idx="2163">
                  <c:v>45000000</c:v>
                </c:pt>
                <c:pt idx="2164">
                  <c:v>44000000</c:v>
                </c:pt>
                <c:pt idx="2165">
                  <c:v>70000000</c:v>
                </c:pt>
                <c:pt idx="2166">
                  <c:v>40000000</c:v>
                </c:pt>
                <c:pt idx="2167">
                  <c:v>40000000</c:v>
                </c:pt>
                <c:pt idx="2168">
                  <c:v>20000000</c:v>
                </c:pt>
                <c:pt idx="2169">
                  <c:v>40000000</c:v>
                </c:pt>
                <c:pt idx="2170">
                  <c:v>40000000</c:v>
                </c:pt>
                <c:pt idx="2171">
                  <c:v>40000000</c:v>
                </c:pt>
                <c:pt idx="2172">
                  <c:v>40000000</c:v>
                </c:pt>
                <c:pt idx="2173">
                  <c:v>40000000</c:v>
                </c:pt>
                <c:pt idx="2174">
                  <c:v>38000000</c:v>
                </c:pt>
                <c:pt idx="2175">
                  <c:v>37000000</c:v>
                </c:pt>
                <c:pt idx="2176">
                  <c:v>36000000</c:v>
                </c:pt>
                <c:pt idx="2177">
                  <c:v>36000000</c:v>
                </c:pt>
                <c:pt idx="2178">
                  <c:v>35000000</c:v>
                </c:pt>
                <c:pt idx="2179">
                  <c:v>35000000</c:v>
                </c:pt>
                <c:pt idx="2180">
                  <c:v>35000000</c:v>
                </c:pt>
                <c:pt idx="2181">
                  <c:v>32000000</c:v>
                </c:pt>
                <c:pt idx="2182">
                  <c:v>32000000</c:v>
                </c:pt>
                <c:pt idx="2183">
                  <c:v>32000000</c:v>
                </c:pt>
                <c:pt idx="2184">
                  <c:v>34200000</c:v>
                </c:pt>
                <c:pt idx="2185">
                  <c:v>30000000</c:v>
                </c:pt>
                <c:pt idx="2186">
                  <c:v>30000000</c:v>
                </c:pt>
                <c:pt idx="2187">
                  <c:v>30000000</c:v>
                </c:pt>
                <c:pt idx="2188">
                  <c:v>45000000</c:v>
                </c:pt>
                <c:pt idx="2189">
                  <c:v>30000000</c:v>
                </c:pt>
                <c:pt idx="2190">
                  <c:v>29000000</c:v>
                </c:pt>
                <c:pt idx="2191">
                  <c:v>15000000</c:v>
                </c:pt>
                <c:pt idx="2192">
                  <c:v>27000000</c:v>
                </c:pt>
                <c:pt idx="2193">
                  <c:v>26000000</c:v>
                </c:pt>
                <c:pt idx="2194">
                  <c:v>25100000</c:v>
                </c:pt>
                <c:pt idx="2195">
                  <c:v>20000000</c:v>
                </c:pt>
                <c:pt idx="2196">
                  <c:v>25000000</c:v>
                </c:pt>
                <c:pt idx="2197">
                  <c:v>25000000</c:v>
                </c:pt>
                <c:pt idx="2198">
                  <c:v>22000000</c:v>
                </c:pt>
                <c:pt idx="2199">
                  <c:v>26000000</c:v>
                </c:pt>
                <c:pt idx="2200">
                  <c:v>22000000</c:v>
                </c:pt>
                <c:pt idx="2201">
                  <c:v>22000000</c:v>
                </c:pt>
                <c:pt idx="2202">
                  <c:v>28000000</c:v>
                </c:pt>
                <c:pt idx="2203">
                  <c:v>20000000</c:v>
                </c:pt>
                <c:pt idx="2204">
                  <c:v>20000000</c:v>
                </c:pt>
                <c:pt idx="2205">
                  <c:v>20000000</c:v>
                </c:pt>
                <c:pt idx="2206">
                  <c:v>20000000</c:v>
                </c:pt>
                <c:pt idx="2207">
                  <c:v>24000000</c:v>
                </c:pt>
                <c:pt idx="2208">
                  <c:v>20000000</c:v>
                </c:pt>
                <c:pt idx="2209">
                  <c:v>19000000</c:v>
                </c:pt>
                <c:pt idx="2210">
                  <c:v>18500000</c:v>
                </c:pt>
                <c:pt idx="2211">
                  <c:v>18000000</c:v>
                </c:pt>
                <c:pt idx="2212">
                  <c:v>18000000</c:v>
                </c:pt>
                <c:pt idx="2213">
                  <c:v>15000000</c:v>
                </c:pt>
                <c:pt idx="2214">
                  <c:v>17000000</c:v>
                </c:pt>
                <c:pt idx="2215">
                  <c:v>16000000</c:v>
                </c:pt>
                <c:pt idx="2216">
                  <c:v>16000000</c:v>
                </c:pt>
                <c:pt idx="2217">
                  <c:v>17000000</c:v>
                </c:pt>
                <c:pt idx="2218">
                  <c:v>15000000</c:v>
                </c:pt>
                <c:pt idx="2219">
                  <c:v>14000000</c:v>
                </c:pt>
                <c:pt idx="2220">
                  <c:v>15000000</c:v>
                </c:pt>
                <c:pt idx="2221">
                  <c:v>15000000</c:v>
                </c:pt>
                <c:pt idx="2222">
                  <c:v>15000000</c:v>
                </c:pt>
                <c:pt idx="2223">
                  <c:v>13000000</c:v>
                </c:pt>
                <c:pt idx="2224">
                  <c:v>13000000</c:v>
                </c:pt>
                <c:pt idx="2225">
                  <c:v>15000000</c:v>
                </c:pt>
                <c:pt idx="2226">
                  <c:v>12000000</c:v>
                </c:pt>
                <c:pt idx="2227">
                  <c:v>12000000</c:v>
                </c:pt>
                <c:pt idx="2228">
                  <c:v>12000000</c:v>
                </c:pt>
                <c:pt idx="2229">
                  <c:v>8000000</c:v>
                </c:pt>
                <c:pt idx="2230">
                  <c:v>15000000</c:v>
                </c:pt>
                <c:pt idx="2231">
                  <c:v>10500000</c:v>
                </c:pt>
                <c:pt idx="2232">
                  <c:v>10000000</c:v>
                </c:pt>
                <c:pt idx="2233">
                  <c:v>9000000</c:v>
                </c:pt>
                <c:pt idx="2234">
                  <c:v>8000000</c:v>
                </c:pt>
                <c:pt idx="2235">
                  <c:v>8000000</c:v>
                </c:pt>
                <c:pt idx="2236">
                  <c:v>8000000</c:v>
                </c:pt>
                <c:pt idx="2237">
                  <c:v>7000000</c:v>
                </c:pt>
                <c:pt idx="2238">
                  <c:v>7000000</c:v>
                </c:pt>
                <c:pt idx="2239">
                  <c:v>6800000</c:v>
                </c:pt>
                <c:pt idx="2240">
                  <c:v>6000000</c:v>
                </c:pt>
                <c:pt idx="2241">
                  <c:v>5000000</c:v>
                </c:pt>
                <c:pt idx="2242">
                  <c:v>5000000</c:v>
                </c:pt>
                <c:pt idx="2243">
                  <c:v>5000000</c:v>
                </c:pt>
                <c:pt idx="2244">
                  <c:v>3500000</c:v>
                </c:pt>
                <c:pt idx="2245">
                  <c:v>2000000</c:v>
                </c:pt>
                <c:pt idx="2246">
                  <c:v>3000000</c:v>
                </c:pt>
                <c:pt idx="2247">
                  <c:v>1900000</c:v>
                </c:pt>
                <c:pt idx="2248">
                  <c:v>58000000</c:v>
                </c:pt>
                <c:pt idx="2249">
                  <c:v>900000</c:v>
                </c:pt>
                <c:pt idx="2250">
                  <c:v>900000</c:v>
                </c:pt>
                <c:pt idx="2251">
                  <c:v>900000</c:v>
                </c:pt>
                <c:pt idx="2252">
                  <c:v>800000</c:v>
                </c:pt>
                <c:pt idx="2253">
                  <c:v>60000</c:v>
                </c:pt>
                <c:pt idx="2254">
                  <c:v>500000</c:v>
                </c:pt>
                <c:pt idx="2255">
                  <c:v>500000</c:v>
                </c:pt>
                <c:pt idx="2256">
                  <c:v>215000000</c:v>
                </c:pt>
                <c:pt idx="2257">
                  <c:v>270000</c:v>
                </c:pt>
                <c:pt idx="2258">
                  <c:v>250000</c:v>
                </c:pt>
                <c:pt idx="2259">
                  <c:v>200000</c:v>
                </c:pt>
                <c:pt idx="2260">
                  <c:v>9000</c:v>
                </c:pt>
                <c:pt idx="2261">
                  <c:v>200000000</c:v>
                </c:pt>
                <c:pt idx="2262">
                  <c:v>195000000</c:v>
                </c:pt>
                <c:pt idx="2263">
                  <c:v>195000000</c:v>
                </c:pt>
                <c:pt idx="2264">
                  <c:v>175000000</c:v>
                </c:pt>
                <c:pt idx="2265">
                  <c:v>155000000</c:v>
                </c:pt>
                <c:pt idx="2266">
                  <c:v>150000000</c:v>
                </c:pt>
                <c:pt idx="2267">
                  <c:v>117000000</c:v>
                </c:pt>
                <c:pt idx="2268">
                  <c:v>135000000</c:v>
                </c:pt>
                <c:pt idx="2269">
                  <c:v>110000000</c:v>
                </c:pt>
                <c:pt idx="2270">
                  <c:v>98000000</c:v>
                </c:pt>
                <c:pt idx="2271">
                  <c:v>100000000</c:v>
                </c:pt>
                <c:pt idx="2272">
                  <c:v>92000000</c:v>
                </c:pt>
                <c:pt idx="2273">
                  <c:v>75000000</c:v>
                </c:pt>
                <c:pt idx="2274">
                  <c:v>80000000</c:v>
                </c:pt>
                <c:pt idx="2275">
                  <c:v>70000000</c:v>
                </c:pt>
                <c:pt idx="2276">
                  <c:v>80000000</c:v>
                </c:pt>
                <c:pt idx="2277">
                  <c:v>73000000</c:v>
                </c:pt>
                <c:pt idx="2278">
                  <c:v>70000000</c:v>
                </c:pt>
                <c:pt idx="2279">
                  <c:v>70000000</c:v>
                </c:pt>
                <c:pt idx="2280">
                  <c:v>70000000</c:v>
                </c:pt>
                <c:pt idx="2281">
                  <c:v>60000000</c:v>
                </c:pt>
                <c:pt idx="2282">
                  <c:v>65000000</c:v>
                </c:pt>
                <c:pt idx="2283">
                  <c:v>65000000</c:v>
                </c:pt>
                <c:pt idx="2284">
                  <c:v>61000000</c:v>
                </c:pt>
                <c:pt idx="2285">
                  <c:v>80000000</c:v>
                </c:pt>
                <c:pt idx="2286">
                  <c:v>95000000</c:v>
                </c:pt>
                <c:pt idx="2287">
                  <c:v>60000000</c:v>
                </c:pt>
                <c:pt idx="2288">
                  <c:v>60000000</c:v>
                </c:pt>
                <c:pt idx="2289">
                  <c:v>75000000</c:v>
                </c:pt>
                <c:pt idx="2290">
                  <c:v>60000000</c:v>
                </c:pt>
                <c:pt idx="2291">
                  <c:v>58000000</c:v>
                </c:pt>
                <c:pt idx="2292">
                  <c:v>58000000</c:v>
                </c:pt>
                <c:pt idx="2293">
                  <c:v>55000000</c:v>
                </c:pt>
                <c:pt idx="2294">
                  <c:v>55000000</c:v>
                </c:pt>
                <c:pt idx="2295">
                  <c:v>55000000</c:v>
                </c:pt>
                <c:pt idx="2296">
                  <c:v>55000000</c:v>
                </c:pt>
                <c:pt idx="2297">
                  <c:v>56000000</c:v>
                </c:pt>
                <c:pt idx="2298">
                  <c:v>52000000</c:v>
                </c:pt>
                <c:pt idx="2299">
                  <c:v>50000000</c:v>
                </c:pt>
                <c:pt idx="2300">
                  <c:v>50000000</c:v>
                </c:pt>
                <c:pt idx="2301">
                  <c:v>50000000</c:v>
                </c:pt>
                <c:pt idx="2302">
                  <c:v>50000000</c:v>
                </c:pt>
                <c:pt idx="2303">
                  <c:v>40000000</c:v>
                </c:pt>
                <c:pt idx="2304">
                  <c:v>46000000</c:v>
                </c:pt>
                <c:pt idx="2305">
                  <c:v>45000000</c:v>
                </c:pt>
                <c:pt idx="2306">
                  <c:v>45000000</c:v>
                </c:pt>
                <c:pt idx="2307">
                  <c:v>45000000</c:v>
                </c:pt>
                <c:pt idx="2308">
                  <c:v>45000000</c:v>
                </c:pt>
                <c:pt idx="2309">
                  <c:v>45000000</c:v>
                </c:pt>
                <c:pt idx="2310">
                  <c:v>42000000</c:v>
                </c:pt>
                <c:pt idx="2311">
                  <c:v>45000000</c:v>
                </c:pt>
                <c:pt idx="2312">
                  <c:v>42000000</c:v>
                </c:pt>
                <c:pt idx="2313">
                  <c:v>40000000</c:v>
                </c:pt>
                <c:pt idx="2314">
                  <c:v>65000000</c:v>
                </c:pt>
                <c:pt idx="2315">
                  <c:v>35000000</c:v>
                </c:pt>
                <c:pt idx="2316">
                  <c:v>35000000</c:v>
                </c:pt>
                <c:pt idx="2317">
                  <c:v>33000000</c:v>
                </c:pt>
                <c:pt idx="2318">
                  <c:v>34000000</c:v>
                </c:pt>
                <c:pt idx="2319">
                  <c:v>35000000</c:v>
                </c:pt>
                <c:pt idx="2320">
                  <c:v>31000000</c:v>
                </c:pt>
                <c:pt idx="2321">
                  <c:v>35000000</c:v>
                </c:pt>
                <c:pt idx="2322">
                  <c:v>34000000</c:v>
                </c:pt>
                <c:pt idx="2323">
                  <c:v>32000000</c:v>
                </c:pt>
                <c:pt idx="2324">
                  <c:v>32000000</c:v>
                </c:pt>
                <c:pt idx="2325">
                  <c:v>32000000</c:v>
                </c:pt>
                <c:pt idx="2326">
                  <c:v>31500000</c:v>
                </c:pt>
                <c:pt idx="2327">
                  <c:v>34000000</c:v>
                </c:pt>
                <c:pt idx="2328">
                  <c:v>31000000</c:v>
                </c:pt>
                <c:pt idx="2329">
                  <c:v>30000000</c:v>
                </c:pt>
                <c:pt idx="2330">
                  <c:v>30000000</c:v>
                </c:pt>
                <c:pt idx="2331">
                  <c:v>30000000</c:v>
                </c:pt>
                <c:pt idx="2332">
                  <c:v>20000000</c:v>
                </c:pt>
                <c:pt idx="2333">
                  <c:v>60000000</c:v>
                </c:pt>
                <c:pt idx="2334">
                  <c:v>28000000</c:v>
                </c:pt>
                <c:pt idx="2335">
                  <c:v>28000000</c:v>
                </c:pt>
                <c:pt idx="2336">
                  <c:v>25000000</c:v>
                </c:pt>
                <c:pt idx="2337">
                  <c:v>25000000</c:v>
                </c:pt>
                <c:pt idx="2338">
                  <c:v>25000000</c:v>
                </c:pt>
                <c:pt idx="2339">
                  <c:v>24000000</c:v>
                </c:pt>
                <c:pt idx="2340">
                  <c:v>22000000</c:v>
                </c:pt>
                <c:pt idx="2341">
                  <c:v>17000000</c:v>
                </c:pt>
                <c:pt idx="2342">
                  <c:v>21000000</c:v>
                </c:pt>
                <c:pt idx="2343">
                  <c:v>30000000</c:v>
                </c:pt>
                <c:pt idx="2344">
                  <c:v>20000000</c:v>
                </c:pt>
                <c:pt idx="2345">
                  <c:v>20000000</c:v>
                </c:pt>
                <c:pt idx="2346">
                  <c:v>19000000</c:v>
                </c:pt>
                <c:pt idx="2347">
                  <c:v>20000000</c:v>
                </c:pt>
                <c:pt idx="2348">
                  <c:v>20000000</c:v>
                </c:pt>
                <c:pt idx="2349">
                  <c:v>20000000</c:v>
                </c:pt>
                <c:pt idx="2350">
                  <c:v>20000000</c:v>
                </c:pt>
                <c:pt idx="2351">
                  <c:v>23000000</c:v>
                </c:pt>
                <c:pt idx="2352">
                  <c:v>19000000</c:v>
                </c:pt>
                <c:pt idx="2353">
                  <c:v>17000000</c:v>
                </c:pt>
                <c:pt idx="2354">
                  <c:v>18000000</c:v>
                </c:pt>
                <c:pt idx="2355">
                  <c:v>24000000</c:v>
                </c:pt>
                <c:pt idx="2356">
                  <c:v>17500000</c:v>
                </c:pt>
                <c:pt idx="2357">
                  <c:v>16500000</c:v>
                </c:pt>
                <c:pt idx="2358">
                  <c:v>15000000</c:v>
                </c:pt>
                <c:pt idx="2359">
                  <c:v>15000000</c:v>
                </c:pt>
                <c:pt idx="2360">
                  <c:v>22000000</c:v>
                </c:pt>
                <c:pt idx="2361">
                  <c:v>15000000</c:v>
                </c:pt>
                <c:pt idx="2362">
                  <c:v>13000000</c:v>
                </c:pt>
                <c:pt idx="2363">
                  <c:v>11000000</c:v>
                </c:pt>
                <c:pt idx="2364">
                  <c:v>12000000</c:v>
                </c:pt>
                <c:pt idx="2365">
                  <c:v>12000000</c:v>
                </c:pt>
                <c:pt idx="2366">
                  <c:v>12000000</c:v>
                </c:pt>
                <c:pt idx="2367">
                  <c:v>12000000</c:v>
                </c:pt>
                <c:pt idx="2368">
                  <c:v>12000000</c:v>
                </c:pt>
                <c:pt idx="2369">
                  <c:v>11000000</c:v>
                </c:pt>
                <c:pt idx="2370">
                  <c:v>10000000</c:v>
                </c:pt>
                <c:pt idx="2371">
                  <c:v>10000000</c:v>
                </c:pt>
                <c:pt idx="2372">
                  <c:v>10000000</c:v>
                </c:pt>
                <c:pt idx="2373">
                  <c:v>10000000</c:v>
                </c:pt>
                <c:pt idx="2374">
                  <c:v>8000000</c:v>
                </c:pt>
                <c:pt idx="2375">
                  <c:v>7500000</c:v>
                </c:pt>
                <c:pt idx="2376">
                  <c:v>7000000</c:v>
                </c:pt>
                <c:pt idx="2377">
                  <c:v>7000000</c:v>
                </c:pt>
                <c:pt idx="2378">
                  <c:v>9000000</c:v>
                </c:pt>
                <c:pt idx="2379">
                  <c:v>7000000</c:v>
                </c:pt>
                <c:pt idx="2380">
                  <c:v>6500000</c:v>
                </c:pt>
                <c:pt idx="2381">
                  <c:v>6000000</c:v>
                </c:pt>
                <c:pt idx="2382">
                  <c:v>12000000</c:v>
                </c:pt>
                <c:pt idx="2383">
                  <c:v>5000000</c:v>
                </c:pt>
                <c:pt idx="2384">
                  <c:v>5000000</c:v>
                </c:pt>
                <c:pt idx="2385">
                  <c:v>1500000</c:v>
                </c:pt>
                <c:pt idx="2386">
                  <c:v>4000000</c:v>
                </c:pt>
                <c:pt idx="2387">
                  <c:v>14000000</c:v>
                </c:pt>
                <c:pt idx="2388">
                  <c:v>3500000</c:v>
                </c:pt>
                <c:pt idx="2389">
                  <c:v>2000000</c:v>
                </c:pt>
                <c:pt idx="2390">
                  <c:v>1700000</c:v>
                </c:pt>
                <c:pt idx="2391">
                  <c:v>1500000</c:v>
                </c:pt>
                <c:pt idx="2392">
                  <c:v>500000</c:v>
                </c:pt>
                <c:pt idx="2393">
                  <c:v>15000</c:v>
                </c:pt>
                <c:pt idx="2394">
                  <c:v>379000</c:v>
                </c:pt>
                <c:pt idx="2395">
                  <c:v>250000</c:v>
                </c:pt>
                <c:pt idx="2396">
                  <c:v>150000</c:v>
                </c:pt>
                <c:pt idx="2397">
                  <c:v>65000</c:v>
                </c:pt>
                <c:pt idx="2398">
                  <c:v>7000</c:v>
                </c:pt>
                <c:pt idx="2399">
                  <c:v>258000000</c:v>
                </c:pt>
                <c:pt idx="2400">
                  <c:v>185000000</c:v>
                </c:pt>
                <c:pt idx="2401">
                  <c:v>140000000</c:v>
                </c:pt>
                <c:pt idx="2402">
                  <c:v>100000000</c:v>
                </c:pt>
                <c:pt idx="2403">
                  <c:v>150000000</c:v>
                </c:pt>
                <c:pt idx="2404">
                  <c:v>127000000</c:v>
                </c:pt>
                <c:pt idx="2405">
                  <c:v>100000000</c:v>
                </c:pt>
                <c:pt idx="2406">
                  <c:v>110000000</c:v>
                </c:pt>
                <c:pt idx="2407">
                  <c:v>95000000</c:v>
                </c:pt>
                <c:pt idx="2408">
                  <c:v>68000000</c:v>
                </c:pt>
                <c:pt idx="2409">
                  <c:v>75000000</c:v>
                </c:pt>
                <c:pt idx="2410">
                  <c:v>85000000</c:v>
                </c:pt>
                <c:pt idx="2411">
                  <c:v>70000000</c:v>
                </c:pt>
                <c:pt idx="2412">
                  <c:v>70000000</c:v>
                </c:pt>
                <c:pt idx="2413">
                  <c:v>70000000</c:v>
                </c:pt>
                <c:pt idx="2414">
                  <c:v>66000000</c:v>
                </c:pt>
                <c:pt idx="2415">
                  <c:v>65000000</c:v>
                </c:pt>
                <c:pt idx="2416">
                  <c:v>63000000</c:v>
                </c:pt>
                <c:pt idx="2417">
                  <c:v>60000000</c:v>
                </c:pt>
                <c:pt idx="2418">
                  <c:v>60000000</c:v>
                </c:pt>
                <c:pt idx="2419">
                  <c:v>60000000</c:v>
                </c:pt>
                <c:pt idx="2420">
                  <c:v>60000000</c:v>
                </c:pt>
                <c:pt idx="2421">
                  <c:v>56000000</c:v>
                </c:pt>
                <c:pt idx="2422">
                  <c:v>55000000</c:v>
                </c:pt>
                <c:pt idx="2423">
                  <c:v>55000000</c:v>
                </c:pt>
                <c:pt idx="2424">
                  <c:v>50000000</c:v>
                </c:pt>
                <c:pt idx="2425">
                  <c:v>50000000</c:v>
                </c:pt>
                <c:pt idx="2426">
                  <c:v>45000000</c:v>
                </c:pt>
                <c:pt idx="2427">
                  <c:v>50000000</c:v>
                </c:pt>
                <c:pt idx="2428">
                  <c:v>50000000</c:v>
                </c:pt>
                <c:pt idx="2429">
                  <c:v>60000000</c:v>
                </c:pt>
                <c:pt idx="2430">
                  <c:v>45000000</c:v>
                </c:pt>
                <c:pt idx="2431">
                  <c:v>41000000</c:v>
                </c:pt>
                <c:pt idx="2432">
                  <c:v>40000000</c:v>
                </c:pt>
                <c:pt idx="2433">
                  <c:v>30000000</c:v>
                </c:pt>
                <c:pt idx="2434">
                  <c:v>40000000</c:v>
                </c:pt>
                <c:pt idx="2435">
                  <c:v>60000000</c:v>
                </c:pt>
                <c:pt idx="2436">
                  <c:v>40000000</c:v>
                </c:pt>
                <c:pt idx="2437">
                  <c:v>60000000</c:v>
                </c:pt>
                <c:pt idx="2438">
                  <c:v>40000000</c:v>
                </c:pt>
                <c:pt idx="2439">
                  <c:v>20000000</c:v>
                </c:pt>
                <c:pt idx="2440">
                  <c:v>35000000</c:v>
                </c:pt>
                <c:pt idx="2441">
                  <c:v>57000000</c:v>
                </c:pt>
                <c:pt idx="2442">
                  <c:v>36000000</c:v>
                </c:pt>
                <c:pt idx="2443">
                  <c:v>35000000</c:v>
                </c:pt>
                <c:pt idx="2444">
                  <c:v>35000000</c:v>
                </c:pt>
                <c:pt idx="2445">
                  <c:v>35000000</c:v>
                </c:pt>
                <c:pt idx="2446">
                  <c:v>35000000</c:v>
                </c:pt>
                <c:pt idx="2447">
                  <c:v>35000000</c:v>
                </c:pt>
                <c:pt idx="2448">
                  <c:v>35000000</c:v>
                </c:pt>
                <c:pt idx="2449">
                  <c:v>35000000</c:v>
                </c:pt>
                <c:pt idx="2450">
                  <c:v>35000000</c:v>
                </c:pt>
                <c:pt idx="2451">
                  <c:v>35000000</c:v>
                </c:pt>
                <c:pt idx="2452">
                  <c:v>35000000</c:v>
                </c:pt>
                <c:pt idx="2453">
                  <c:v>29000000</c:v>
                </c:pt>
                <c:pt idx="2454">
                  <c:v>20000000</c:v>
                </c:pt>
                <c:pt idx="2455">
                  <c:v>37000000</c:v>
                </c:pt>
                <c:pt idx="2456">
                  <c:v>26000000</c:v>
                </c:pt>
                <c:pt idx="2457">
                  <c:v>30000000</c:v>
                </c:pt>
                <c:pt idx="2458">
                  <c:v>30000000</c:v>
                </c:pt>
                <c:pt idx="2459">
                  <c:v>30000000</c:v>
                </c:pt>
                <c:pt idx="2460">
                  <c:v>28000000</c:v>
                </c:pt>
                <c:pt idx="2461">
                  <c:v>28000000</c:v>
                </c:pt>
                <c:pt idx="2462">
                  <c:v>27000000</c:v>
                </c:pt>
                <c:pt idx="2463">
                  <c:v>23000000</c:v>
                </c:pt>
                <c:pt idx="2464">
                  <c:v>26000000</c:v>
                </c:pt>
                <c:pt idx="2465">
                  <c:v>28000000</c:v>
                </c:pt>
                <c:pt idx="2466">
                  <c:v>25000000</c:v>
                </c:pt>
                <c:pt idx="2467">
                  <c:v>25000000</c:v>
                </c:pt>
                <c:pt idx="2468">
                  <c:v>25000000</c:v>
                </c:pt>
                <c:pt idx="2469">
                  <c:v>25000000</c:v>
                </c:pt>
                <c:pt idx="2470">
                  <c:v>24000000</c:v>
                </c:pt>
                <c:pt idx="2471">
                  <c:v>23000000</c:v>
                </c:pt>
                <c:pt idx="2472">
                  <c:v>23000000</c:v>
                </c:pt>
                <c:pt idx="2473">
                  <c:v>22000000</c:v>
                </c:pt>
                <c:pt idx="2474">
                  <c:v>25000000</c:v>
                </c:pt>
                <c:pt idx="2475">
                  <c:v>20000000</c:v>
                </c:pt>
                <c:pt idx="2476">
                  <c:v>20000000</c:v>
                </c:pt>
                <c:pt idx="2477">
                  <c:v>20000000</c:v>
                </c:pt>
                <c:pt idx="2478">
                  <c:v>22000000</c:v>
                </c:pt>
                <c:pt idx="2479">
                  <c:v>20000000</c:v>
                </c:pt>
                <c:pt idx="2480">
                  <c:v>15000000</c:v>
                </c:pt>
                <c:pt idx="2481">
                  <c:v>18000000</c:v>
                </c:pt>
                <c:pt idx="2482">
                  <c:v>11350000</c:v>
                </c:pt>
                <c:pt idx="2483">
                  <c:v>23000000</c:v>
                </c:pt>
                <c:pt idx="2484">
                  <c:v>17000000</c:v>
                </c:pt>
                <c:pt idx="2485">
                  <c:v>15000000</c:v>
                </c:pt>
                <c:pt idx="2486">
                  <c:v>15000000</c:v>
                </c:pt>
                <c:pt idx="2487">
                  <c:v>20000000</c:v>
                </c:pt>
                <c:pt idx="2488">
                  <c:v>15000000</c:v>
                </c:pt>
                <c:pt idx="2489">
                  <c:v>15000000</c:v>
                </c:pt>
                <c:pt idx="2490">
                  <c:v>15000000</c:v>
                </c:pt>
                <c:pt idx="2491">
                  <c:v>15000000</c:v>
                </c:pt>
                <c:pt idx="2492">
                  <c:v>15000000</c:v>
                </c:pt>
                <c:pt idx="2493">
                  <c:v>15000000</c:v>
                </c:pt>
                <c:pt idx="2494">
                  <c:v>20000000</c:v>
                </c:pt>
                <c:pt idx="2495">
                  <c:v>300000000</c:v>
                </c:pt>
                <c:pt idx="2496">
                  <c:v>100000000</c:v>
                </c:pt>
                <c:pt idx="2497">
                  <c:v>15000000</c:v>
                </c:pt>
                <c:pt idx="2498">
                  <c:v>12000000</c:v>
                </c:pt>
                <c:pt idx="2499">
                  <c:v>12000000</c:v>
                </c:pt>
                <c:pt idx="2500">
                  <c:v>11000000</c:v>
                </c:pt>
                <c:pt idx="2501">
                  <c:v>5000000</c:v>
                </c:pt>
                <c:pt idx="2502">
                  <c:v>10000000</c:v>
                </c:pt>
                <c:pt idx="2503">
                  <c:v>12305523</c:v>
                </c:pt>
                <c:pt idx="2504">
                  <c:v>10000000</c:v>
                </c:pt>
                <c:pt idx="2505">
                  <c:v>10000000</c:v>
                </c:pt>
                <c:pt idx="2506">
                  <c:v>10000000</c:v>
                </c:pt>
                <c:pt idx="2507">
                  <c:v>10000000</c:v>
                </c:pt>
                <c:pt idx="2508">
                  <c:v>9000000</c:v>
                </c:pt>
                <c:pt idx="2509">
                  <c:v>9000000</c:v>
                </c:pt>
                <c:pt idx="2510">
                  <c:v>8000000</c:v>
                </c:pt>
                <c:pt idx="2511">
                  <c:v>8000000</c:v>
                </c:pt>
                <c:pt idx="2512">
                  <c:v>258000000</c:v>
                </c:pt>
                <c:pt idx="2513">
                  <c:v>7000000</c:v>
                </c:pt>
                <c:pt idx="2514">
                  <c:v>7000000</c:v>
                </c:pt>
                <c:pt idx="2515">
                  <c:v>7000000</c:v>
                </c:pt>
                <c:pt idx="2516">
                  <c:v>3500000</c:v>
                </c:pt>
                <c:pt idx="2517">
                  <c:v>6500000</c:v>
                </c:pt>
                <c:pt idx="2518">
                  <c:v>6000000</c:v>
                </c:pt>
                <c:pt idx="2519">
                  <c:v>6000000</c:v>
                </c:pt>
                <c:pt idx="2520">
                  <c:v>6000000</c:v>
                </c:pt>
                <c:pt idx="2521">
                  <c:v>5000000</c:v>
                </c:pt>
                <c:pt idx="2522">
                  <c:v>2000000</c:v>
                </c:pt>
                <c:pt idx="2523">
                  <c:v>5000000</c:v>
                </c:pt>
                <c:pt idx="2524">
                  <c:v>5000000</c:v>
                </c:pt>
                <c:pt idx="2525">
                  <c:v>4000000</c:v>
                </c:pt>
                <c:pt idx="2526">
                  <c:v>16000000</c:v>
                </c:pt>
                <c:pt idx="2527">
                  <c:v>14000000</c:v>
                </c:pt>
                <c:pt idx="2528">
                  <c:v>1500000</c:v>
                </c:pt>
                <c:pt idx="2529">
                  <c:v>1500000</c:v>
                </c:pt>
                <c:pt idx="2530">
                  <c:v>1000000</c:v>
                </c:pt>
                <c:pt idx="2531">
                  <c:v>1200000</c:v>
                </c:pt>
                <c:pt idx="2532">
                  <c:v>2600000</c:v>
                </c:pt>
                <c:pt idx="2533">
                  <c:v>900000</c:v>
                </c:pt>
                <c:pt idx="2534">
                  <c:v>1000000</c:v>
                </c:pt>
                <c:pt idx="2535">
                  <c:v>1000000</c:v>
                </c:pt>
                <c:pt idx="2536">
                  <c:v>500000</c:v>
                </c:pt>
                <c:pt idx="2537">
                  <c:v>500000</c:v>
                </c:pt>
                <c:pt idx="2538">
                  <c:v>15000</c:v>
                </c:pt>
                <c:pt idx="2539">
                  <c:v>209000000</c:v>
                </c:pt>
                <c:pt idx="2540">
                  <c:v>180000000</c:v>
                </c:pt>
                <c:pt idx="2541">
                  <c:v>175000000</c:v>
                </c:pt>
                <c:pt idx="2542">
                  <c:v>170000000</c:v>
                </c:pt>
                <c:pt idx="2543">
                  <c:v>150000000</c:v>
                </c:pt>
                <c:pt idx="2544">
                  <c:v>160000000</c:v>
                </c:pt>
                <c:pt idx="2545">
                  <c:v>140000000</c:v>
                </c:pt>
                <c:pt idx="2546">
                  <c:v>142000000</c:v>
                </c:pt>
                <c:pt idx="2547">
                  <c:v>140000000</c:v>
                </c:pt>
                <c:pt idx="2548">
                  <c:v>100000000</c:v>
                </c:pt>
                <c:pt idx="2549">
                  <c:v>140000000</c:v>
                </c:pt>
                <c:pt idx="2550">
                  <c:v>125000000</c:v>
                </c:pt>
                <c:pt idx="2551">
                  <c:v>120000000</c:v>
                </c:pt>
                <c:pt idx="2552">
                  <c:v>115000000</c:v>
                </c:pt>
                <c:pt idx="2553">
                  <c:v>110000000</c:v>
                </c:pt>
                <c:pt idx="2554">
                  <c:v>100000000</c:v>
                </c:pt>
                <c:pt idx="2555">
                  <c:v>90000000</c:v>
                </c:pt>
                <c:pt idx="2556">
                  <c:v>86000000</c:v>
                </c:pt>
                <c:pt idx="2557">
                  <c:v>85000000</c:v>
                </c:pt>
                <c:pt idx="2558">
                  <c:v>75000000</c:v>
                </c:pt>
                <c:pt idx="2559">
                  <c:v>80000000</c:v>
                </c:pt>
                <c:pt idx="2560">
                  <c:v>75000000</c:v>
                </c:pt>
                <c:pt idx="2561">
                  <c:v>45000000</c:v>
                </c:pt>
                <c:pt idx="2562">
                  <c:v>82000000</c:v>
                </c:pt>
                <c:pt idx="2563">
                  <c:v>70000000</c:v>
                </c:pt>
                <c:pt idx="2564">
                  <c:v>70000000</c:v>
                </c:pt>
                <c:pt idx="2565">
                  <c:v>60000000</c:v>
                </c:pt>
                <c:pt idx="2566">
                  <c:v>65000000</c:v>
                </c:pt>
                <c:pt idx="2567">
                  <c:v>65000000</c:v>
                </c:pt>
                <c:pt idx="2568">
                  <c:v>60000000</c:v>
                </c:pt>
                <c:pt idx="2569">
                  <c:v>60000000</c:v>
                </c:pt>
                <c:pt idx="2570">
                  <c:v>60000000</c:v>
                </c:pt>
                <c:pt idx="2571">
                  <c:v>60000000</c:v>
                </c:pt>
                <c:pt idx="2572">
                  <c:v>48000000</c:v>
                </c:pt>
                <c:pt idx="2573">
                  <c:v>60000000</c:v>
                </c:pt>
                <c:pt idx="2574">
                  <c:v>70000000</c:v>
                </c:pt>
                <c:pt idx="2575">
                  <c:v>60000000</c:v>
                </c:pt>
                <c:pt idx="2576">
                  <c:v>60000000</c:v>
                </c:pt>
                <c:pt idx="2577">
                  <c:v>55000000</c:v>
                </c:pt>
                <c:pt idx="2578">
                  <c:v>60000000</c:v>
                </c:pt>
                <c:pt idx="2579">
                  <c:v>50000000</c:v>
                </c:pt>
                <c:pt idx="2580">
                  <c:v>50000000</c:v>
                </c:pt>
                <c:pt idx="2581">
                  <c:v>60000000</c:v>
                </c:pt>
                <c:pt idx="2582">
                  <c:v>50000000</c:v>
                </c:pt>
                <c:pt idx="2583">
                  <c:v>100000000</c:v>
                </c:pt>
                <c:pt idx="2584">
                  <c:v>35000000</c:v>
                </c:pt>
                <c:pt idx="2585">
                  <c:v>42000000</c:v>
                </c:pt>
                <c:pt idx="2586">
                  <c:v>34000000</c:v>
                </c:pt>
                <c:pt idx="2587">
                  <c:v>50000000</c:v>
                </c:pt>
                <c:pt idx="2588">
                  <c:v>40000000</c:v>
                </c:pt>
                <c:pt idx="2589">
                  <c:v>40000000</c:v>
                </c:pt>
                <c:pt idx="2590">
                  <c:v>40000000</c:v>
                </c:pt>
                <c:pt idx="2591">
                  <c:v>38000000</c:v>
                </c:pt>
                <c:pt idx="2592">
                  <c:v>38000000</c:v>
                </c:pt>
                <c:pt idx="2593">
                  <c:v>38000000</c:v>
                </c:pt>
                <c:pt idx="2594">
                  <c:v>36000000</c:v>
                </c:pt>
                <c:pt idx="2595">
                  <c:v>35000000</c:v>
                </c:pt>
                <c:pt idx="2596">
                  <c:v>32000000</c:v>
                </c:pt>
                <c:pt idx="2597">
                  <c:v>31000000</c:v>
                </c:pt>
                <c:pt idx="2598">
                  <c:v>30000000</c:v>
                </c:pt>
                <c:pt idx="2599">
                  <c:v>30000000</c:v>
                </c:pt>
                <c:pt idx="2600">
                  <c:v>37000000</c:v>
                </c:pt>
                <c:pt idx="2601">
                  <c:v>55000000</c:v>
                </c:pt>
                <c:pt idx="2602">
                  <c:v>30000000</c:v>
                </c:pt>
                <c:pt idx="2603">
                  <c:v>30000000</c:v>
                </c:pt>
                <c:pt idx="2604">
                  <c:v>23000000</c:v>
                </c:pt>
                <c:pt idx="2605">
                  <c:v>30000000</c:v>
                </c:pt>
                <c:pt idx="2606">
                  <c:v>28000000</c:v>
                </c:pt>
                <c:pt idx="2607">
                  <c:v>28000000</c:v>
                </c:pt>
                <c:pt idx="2608">
                  <c:v>26000000</c:v>
                </c:pt>
                <c:pt idx="2609">
                  <c:v>22000000</c:v>
                </c:pt>
                <c:pt idx="2610">
                  <c:v>25000000</c:v>
                </c:pt>
                <c:pt idx="2611">
                  <c:v>25000000</c:v>
                </c:pt>
                <c:pt idx="2612">
                  <c:v>25000000</c:v>
                </c:pt>
                <c:pt idx="2613">
                  <c:v>25000000</c:v>
                </c:pt>
                <c:pt idx="2614">
                  <c:v>25000000</c:v>
                </c:pt>
                <c:pt idx="2615">
                  <c:v>24000000</c:v>
                </c:pt>
                <c:pt idx="2616">
                  <c:v>20000000</c:v>
                </c:pt>
                <c:pt idx="2617">
                  <c:v>23000000</c:v>
                </c:pt>
                <c:pt idx="2618">
                  <c:v>23000000</c:v>
                </c:pt>
                <c:pt idx="2619">
                  <c:v>2000000</c:v>
                </c:pt>
                <c:pt idx="2620">
                  <c:v>21000000</c:v>
                </c:pt>
                <c:pt idx="2621">
                  <c:v>22000000</c:v>
                </c:pt>
                <c:pt idx="2622">
                  <c:v>20000000</c:v>
                </c:pt>
                <c:pt idx="2623">
                  <c:v>20000000</c:v>
                </c:pt>
                <c:pt idx="2624">
                  <c:v>20000000</c:v>
                </c:pt>
                <c:pt idx="2625">
                  <c:v>20000000</c:v>
                </c:pt>
                <c:pt idx="2626">
                  <c:v>20000000</c:v>
                </c:pt>
                <c:pt idx="2627">
                  <c:v>20000000</c:v>
                </c:pt>
                <c:pt idx="2628">
                  <c:v>19000000</c:v>
                </c:pt>
                <c:pt idx="2629">
                  <c:v>18000000</c:v>
                </c:pt>
                <c:pt idx="2630">
                  <c:v>18000000</c:v>
                </c:pt>
                <c:pt idx="2631">
                  <c:v>10000000</c:v>
                </c:pt>
                <c:pt idx="2632">
                  <c:v>15000000</c:v>
                </c:pt>
                <c:pt idx="2633">
                  <c:v>15000000</c:v>
                </c:pt>
                <c:pt idx="2634">
                  <c:v>13000000</c:v>
                </c:pt>
                <c:pt idx="2635">
                  <c:v>12500000</c:v>
                </c:pt>
                <c:pt idx="2636">
                  <c:v>8200000</c:v>
                </c:pt>
                <c:pt idx="2637">
                  <c:v>13000000</c:v>
                </c:pt>
                <c:pt idx="2638">
                  <c:v>13000000</c:v>
                </c:pt>
                <c:pt idx="2639">
                  <c:v>6000000</c:v>
                </c:pt>
                <c:pt idx="2640">
                  <c:v>13000000</c:v>
                </c:pt>
                <c:pt idx="2641">
                  <c:v>13000000</c:v>
                </c:pt>
                <c:pt idx="2642">
                  <c:v>13000000</c:v>
                </c:pt>
                <c:pt idx="2643">
                  <c:v>10000000</c:v>
                </c:pt>
                <c:pt idx="2644">
                  <c:v>10000000</c:v>
                </c:pt>
                <c:pt idx="2645">
                  <c:v>10000000</c:v>
                </c:pt>
                <c:pt idx="2646">
                  <c:v>12600000</c:v>
                </c:pt>
                <c:pt idx="2647">
                  <c:v>10000000</c:v>
                </c:pt>
                <c:pt idx="2648">
                  <c:v>10000000</c:v>
                </c:pt>
                <c:pt idx="2649">
                  <c:v>9500000</c:v>
                </c:pt>
                <c:pt idx="2650">
                  <c:v>9000000</c:v>
                </c:pt>
                <c:pt idx="2651">
                  <c:v>8000000</c:v>
                </c:pt>
                <c:pt idx="2652">
                  <c:v>4000000</c:v>
                </c:pt>
                <c:pt idx="2653">
                  <c:v>7000000</c:v>
                </c:pt>
                <c:pt idx="2654">
                  <c:v>7000000</c:v>
                </c:pt>
                <c:pt idx="2655">
                  <c:v>6000000</c:v>
                </c:pt>
                <c:pt idx="2656">
                  <c:v>6000000</c:v>
                </c:pt>
                <c:pt idx="2657">
                  <c:v>50000000</c:v>
                </c:pt>
                <c:pt idx="2658">
                  <c:v>5500000</c:v>
                </c:pt>
                <c:pt idx="2659">
                  <c:v>5000000</c:v>
                </c:pt>
                <c:pt idx="2660">
                  <c:v>8000000</c:v>
                </c:pt>
                <c:pt idx="2661">
                  <c:v>5000000</c:v>
                </c:pt>
                <c:pt idx="2662">
                  <c:v>3000000</c:v>
                </c:pt>
                <c:pt idx="2663">
                  <c:v>140000000</c:v>
                </c:pt>
                <c:pt idx="2664">
                  <c:v>4000000</c:v>
                </c:pt>
                <c:pt idx="2665">
                  <c:v>3500000</c:v>
                </c:pt>
                <c:pt idx="2666">
                  <c:v>3000000</c:v>
                </c:pt>
                <c:pt idx="2667">
                  <c:v>8400000</c:v>
                </c:pt>
                <c:pt idx="2668">
                  <c:v>2000000</c:v>
                </c:pt>
                <c:pt idx="2669">
                  <c:v>1500000</c:v>
                </c:pt>
                <c:pt idx="2670">
                  <c:v>60000000</c:v>
                </c:pt>
                <c:pt idx="2671">
                  <c:v>1250000</c:v>
                </c:pt>
                <c:pt idx="2672">
                  <c:v>1200000</c:v>
                </c:pt>
                <c:pt idx="2673">
                  <c:v>1100000</c:v>
                </c:pt>
                <c:pt idx="2674">
                  <c:v>1000000</c:v>
                </c:pt>
                <c:pt idx="2675">
                  <c:v>1000000</c:v>
                </c:pt>
                <c:pt idx="2676">
                  <c:v>1000000</c:v>
                </c:pt>
                <c:pt idx="2677">
                  <c:v>500000</c:v>
                </c:pt>
                <c:pt idx="2678">
                  <c:v>500000</c:v>
                </c:pt>
                <c:pt idx="2679">
                  <c:v>35000000</c:v>
                </c:pt>
                <c:pt idx="2680">
                  <c:v>6000000</c:v>
                </c:pt>
                <c:pt idx="2681">
                  <c:v>250000</c:v>
                </c:pt>
                <c:pt idx="2682">
                  <c:v>10000</c:v>
                </c:pt>
                <c:pt idx="2683">
                  <c:v>200000000</c:v>
                </c:pt>
                <c:pt idx="2684">
                  <c:v>130000000</c:v>
                </c:pt>
                <c:pt idx="2685">
                  <c:v>123000000</c:v>
                </c:pt>
                <c:pt idx="2686">
                  <c:v>115000000</c:v>
                </c:pt>
                <c:pt idx="2687">
                  <c:v>100000000</c:v>
                </c:pt>
                <c:pt idx="2688">
                  <c:v>100000000</c:v>
                </c:pt>
                <c:pt idx="2689">
                  <c:v>107000000</c:v>
                </c:pt>
                <c:pt idx="2690">
                  <c:v>85000000</c:v>
                </c:pt>
                <c:pt idx="2691">
                  <c:v>80000000</c:v>
                </c:pt>
                <c:pt idx="2692">
                  <c:v>90000000</c:v>
                </c:pt>
                <c:pt idx="2693">
                  <c:v>86000000</c:v>
                </c:pt>
                <c:pt idx="2694">
                  <c:v>80000000</c:v>
                </c:pt>
                <c:pt idx="2695">
                  <c:v>75000000</c:v>
                </c:pt>
                <c:pt idx="2696">
                  <c:v>75000000</c:v>
                </c:pt>
                <c:pt idx="2697">
                  <c:v>75000000</c:v>
                </c:pt>
                <c:pt idx="2698">
                  <c:v>74000000</c:v>
                </c:pt>
                <c:pt idx="2699">
                  <c:v>80000000</c:v>
                </c:pt>
                <c:pt idx="2700">
                  <c:v>65000000</c:v>
                </c:pt>
                <c:pt idx="2701">
                  <c:v>50000000</c:v>
                </c:pt>
                <c:pt idx="2702">
                  <c:v>63000000</c:v>
                </c:pt>
                <c:pt idx="2703">
                  <c:v>60000000</c:v>
                </c:pt>
                <c:pt idx="2704">
                  <c:v>60000000</c:v>
                </c:pt>
                <c:pt idx="2705">
                  <c:v>58000000</c:v>
                </c:pt>
                <c:pt idx="2706">
                  <c:v>50000000</c:v>
                </c:pt>
                <c:pt idx="2707">
                  <c:v>55000000</c:v>
                </c:pt>
                <c:pt idx="2708">
                  <c:v>55000000</c:v>
                </c:pt>
                <c:pt idx="2709">
                  <c:v>55000000</c:v>
                </c:pt>
                <c:pt idx="2710">
                  <c:v>50000000</c:v>
                </c:pt>
                <c:pt idx="2711">
                  <c:v>50000000</c:v>
                </c:pt>
                <c:pt idx="2712">
                  <c:v>55000000</c:v>
                </c:pt>
                <c:pt idx="2713">
                  <c:v>50000000</c:v>
                </c:pt>
                <c:pt idx="2714">
                  <c:v>48000000</c:v>
                </c:pt>
                <c:pt idx="2715">
                  <c:v>48000000</c:v>
                </c:pt>
                <c:pt idx="2716">
                  <c:v>47000000</c:v>
                </c:pt>
                <c:pt idx="2717">
                  <c:v>45000000</c:v>
                </c:pt>
                <c:pt idx="2718">
                  <c:v>45000000</c:v>
                </c:pt>
                <c:pt idx="2719">
                  <c:v>45000000</c:v>
                </c:pt>
                <c:pt idx="2720">
                  <c:v>40000000</c:v>
                </c:pt>
                <c:pt idx="2721">
                  <c:v>43000000</c:v>
                </c:pt>
                <c:pt idx="2722">
                  <c:v>40000000</c:v>
                </c:pt>
                <c:pt idx="2723">
                  <c:v>40000000</c:v>
                </c:pt>
                <c:pt idx="2724">
                  <c:v>40000000</c:v>
                </c:pt>
                <c:pt idx="2725">
                  <c:v>25000000</c:v>
                </c:pt>
                <c:pt idx="2726">
                  <c:v>25000000</c:v>
                </c:pt>
                <c:pt idx="2727">
                  <c:v>37000000</c:v>
                </c:pt>
                <c:pt idx="2728">
                  <c:v>37000000</c:v>
                </c:pt>
                <c:pt idx="2729">
                  <c:v>35000000</c:v>
                </c:pt>
                <c:pt idx="2730">
                  <c:v>35000000</c:v>
                </c:pt>
                <c:pt idx="2731">
                  <c:v>35000000</c:v>
                </c:pt>
                <c:pt idx="2732">
                  <c:v>38000000</c:v>
                </c:pt>
                <c:pt idx="2733">
                  <c:v>30000000</c:v>
                </c:pt>
                <c:pt idx="2734">
                  <c:v>30000000</c:v>
                </c:pt>
                <c:pt idx="2735">
                  <c:v>18000000</c:v>
                </c:pt>
                <c:pt idx="2736">
                  <c:v>27000000</c:v>
                </c:pt>
                <c:pt idx="2737">
                  <c:v>27000000</c:v>
                </c:pt>
                <c:pt idx="2738">
                  <c:v>26000000</c:v>
                </c:pt>
                <c:pt idx="2739">
                  <c:v>42000000</c:v>
                </c:pt>
                <c:pt idx="2740">
                  <c:v>30000000</c:v>
                </c:pt>
                <c:pt idx="2741">
                  <c:v>25000000</c:v>
                </c:pt>
                <c:pt idx="2742">
                  <c:v>25000000</c:v>
                </c:pt>
                <c:pt idx="2743">
                  <c:v>23000000</c:v>
                </c:pt>
                <c:pt idx="2744">
                  <c:v>40000000</c:v>
                </c:pt>
                <c:pt idx="2745">
                  <c:v>20000000</c:v>
                </c:pt>
                <c:pt idx="2746">
                  <c:v>20000000</c:v>
                </c:pt>
                <c:pt idx="2747">
                  <c:v>140000000</c:v>
                </c:pt>
                <c:pt idx="2748">
                  <c:v>19000000</c:v>
                </c:pt>
                <c:pt idx="2749">
                  <c:v>17500000</c:v>
                </c:pt>
                <c:pt idx="2750">
                  <c:v>15000000</c:v>
                </c:pt>
                <c:pt idx="2751">
                  <c:v>15000000</c:v>
                </c:pt>
                <c:pt idx="2752">
                  <c:v>15000000</c:v>
                </c:pt>
                <c:pt idx="2753">
                  <c:v>15000000</c:v>
                </c:pt>
                <c:pt idx="2754">
                  <c:v>14000000</c:v>
                </c:pt>
                <c:pt idx="2755">
                  <c:v>13000000</c:v>
                </c:pt>
                <c:pt idx="2756">
                  <c:v>12000000</c:v>
                </c:pt>
                <c:pt idx="2757">
                  <c:v>12000000</c:v>
                </c:pt>
                <c:pt idx="2758">
                  <c:v>11500000</c:v>
                </c:pt>
                <c:pt idx="2759">
                  <c:v>11000000</c:v>
                </c:pt>
                <c:pt idx="2760">
                  <c:v>12000000</c:v>
                </c:pt>
                <c:pt idx="2761">
                  <c:v>700000000</c:v>
                </c:pt>
                <c:pt idx="2762">
                  <c:v>10000000</c:v>
                </c:pt>
                <c:pt idx="2763">
                  <c:v>30000000</c:v>
                </c:pt>
                <c:pt idx="2764">
                  <c:v>100000000</c:v>
                </c:pt>
                <c:pt idx="2765">
                  <c:v>600000000</c:v>
                </c:pt>
                <c:pt idx="2766">
                  <c:v>8000000</c:v>
                </c:pt>
                <c:pt idx="2767">
                  <c:v>8000000</c:v>
                </c:pt>
                <c:pt idx="2768">
                  <c:v>7500000</c:v>
                </c:pt>
                <c:pt idx="2769">
                  <c:v>7500000</c:v>
                </c:pt>
                <c:pt idx="2770">
                  <c:v>7000000</c:v>
                </c:pt>
                <c:pt idx="2771">
                  <c:v>7000000</c:v>
                </c:pt>
                <c:pt idx="2772">
                  <c:v>4000000</c:v>
                </c:pt>
                <c:pt idx="2773">
                  <c:v>3500000</c:v>
                </c:pt>
                <c:pt idx="2774">
                  <c:v>3000000</c:v>
                </c:pt>
                <c:pt idx="2775">
                  <c:v>25000000</c:v>
                </c:pt>
                <c:pt idx="2776">
                  <c:v>2800000</c:v>
                </c:pt>
                <c:pt idx="2777">
                  <c:v>1200000</c:v>
                </c:pt>
                <c:pt idx="2778">
                  <c:v>1200000</c:v>
                </c:pt>
                <c:pt idx="2779">
                  <c:v>1000000000</c:v>
                </c:pt>
                <c:pt idx="2780">
                  <c:v>1000000</c:v>
                </c:pt>
                <c:pt idx="2781">
                  <c:v>850000</c:v>
                </c:pt>
                <c:pt idx="2782">
                  <c:v>500000</c:v>
                </c:pt>
                <c:pt idx="2783">
                  <c:v>500000</c:v>
                </c:pt>
                <c:pt idx="2784">
                  <c:v>209000000</c:v>
                </c:pt>
                <c:pt idx="2785">
                  <c:v>150000000</c:v>
                </c:pt>
                <c:pt idx="2786">
                  <c:v>135000000</c:v>
                </c:pt>
                <c:pt idx="2787">
                  <c:v>125000000</c:v>
                </c:pt>
                <c:pt idx="2788">
                  <c:v>133000000</c:v>
                </c:pt>
                <c:pt idx="2789">
                  <c:v>93000000</c:v>
                </c:pt>
                <c:pt idx="2790">
                  <c:v>95000000</c:v>
                </c:pt>
                <c:pt idx="2791">
                  <c:v>90000000</c:v>
                </c:pt>
                <c:pt idx="2792">
                  <c:v>82000000</c:v>
                </c:pt>
                <c:pt idx="2793">
                  <c:v>80000000</c:v>
                </c:pt>
                <c:pt idx="2794">
                  <c:v>75000000</c:v>
                </c:pt>
                <c:pt idx="2795">
                  <c:v>88000000</c:v>
                </c:pt>
                <c:pt idx="2796">
                  <c:v>76000000</c:v>
                </c:pt>
                <c:pt idx="2797">
                  <c:v>80000000</c:v>
                </c:pt>
                <c:pt idx="2798">
                  <c:v>75000000</c:v>
                </c:pt>
                <c:pt idx="2799">
                  <c:v>55000000</c:v>
                </c:pt>
                <c:pt idx="2800">
                  <c:v>69000000</c:v>
                </c:pt>
                <c:pt idx="2801">
                  <c:v>75000000</c:v>
                </c:pt>
                <c:pt idx="2802">
                  <c:v>36000000</c:v>
                </c:pt>
                <c:pt idx="2803">
                  <c:v>69000000</c:v>
                </c:pt>
                <c:pt idx="2804">
                  <c:v>65000000</c:v>
                </c:pt>
                <c:pt idx="2805">
                  <c:v>42000000</c:v>
                </c:pt>
                <c:pt idx="2806">
                  <c:v>60000000</c:v>
                </c:pt>
                <c:pt idx="2807">
                  <c:v>60000000</c:v>
                </c:pt>
                <c:pt idx="2808">
                  <c:v>60000000</c:v>
                </c:pt>
                <c:pt idx="2809">
                  <c:v>60000000</c:v>
                </c:pt>
                <c:pt idx="2810">
                  <c:v>58000000</c:v>
                </c:pt>
                <c:pt idx="2811">
                  <c:v>57000000</c:v>
                </c:pt>
                <c:pt idx="2812">
                  <c:v>55000000</c:v>
                </c:pt>
                <c:pt idx="2813">
                  <c:v>46000000</c:v>
                </c:pt>
                <c:pt idx="2814">
                  <c:v>55000000</c:v>
                </c:pt>
                <c:pt idx="2815">
                  <c:v>55000000</c:v>
                </c:pt>
                <c:pt idx="2816">
                  <c:v>50000000</c:v>
                </c:pt>
                <c:pt idx="2817">
                  <c:v>40000000</c:v>
                </c:pt>
                <c:pt idx="2818">
                  <c:v>50000000</c:v>
                </c:pt>
                <c:pt idx="2819">
                  <c:v>40000000</c:v>
                </c:pt>
                <c:pt idx="2820">
                  <c:v>50000000</c:v>
                </c:pt>
                <c:pt idx="2821">
                  <c:v>49000000</c:v>
                </c:pt>
                <c:pt idx="2822">
                  <c:v>45000000</c:v>
                </c:pt>
                <c:pt idx="2823">
                  <c:v>50000000</c:v>
                </c:pt>
                <c:pt idx="2824">
                  <c:v>42000000</c:v>
                </c:pt>
                <c:pt idx="2825">
                  <c:v>40000000</c:v>
                </c:pt>
                <c:pt idx="2826">
                  <c:v>40000000</c:v>
                </c:pt>
                <c:pt idx="2827">
                  <c:v>40000000</c:v>
                </c:pt>
                <c:pt idx="2828">
                  <c:v>40000000</c:v>
                </c:pt>
                <c:pt idx="2829">
                  <c:v>40000000</c:v>
                </c:pt>
                <c:pt idx="2830">
                  <c:v>60000000</c:v>
                </c:pt>
                <c:pt idx="2831">
                  <c:v>40000000</c:v>
                </c:pt>
                <c:pt idx="2832">
                  <c:v>40000000</c:v>
                </c:pt>
                <c:pt idx="2833">
                  <c:v>40000000</c:v>
                </c:pt>
                <c:pt idx="2834">
                  <c:v>40000000</c:v>
                </c:pt>
                <c:pt idx="2835">
                  <c:v>36000000</c:v>
                </c:pt>
                <c:pt idx="2836">
                  <c:v>35000000</c:v>
                </c:pt>
                <c:pt idx="2837">
                  <c:v>30000000</c:v>
                </c:pt>
                <c:pt idx="2838">
                  <c:v>35000000</c:v>
                </c:pt>
                <c:pt idx="2839">
                  <c:v>30000000</c:v>
                </c:pt>
                <c:pt idx="2840">
                  <c:v>28000000</c:v>
                </c:pt>
                <c:pt idx="2841">
                  <c:v>30000000</c:v>
                </c:pt>
                <c:pt idx="2842">
                  <c:v>30000000</c:v>
                </c:pt>
                <c:pt idx="2843">
                  <c:v>19000000</c:v>
                </c:pt>
                <c:pt idx="2844">
                  <c:v>30000000</c:v>
                </c:pt>
                <c:pt idx="2845">
                  <c:v>30000000</c:v>
                </c:pt>
                <c:pt idx="2846">
                  <c:v>30000000</c:v>
                </c:pt>
                <c:pt idx="2847">
                  <c:v>24000000</c:v>
                </c:pt>
                <c:pt idx="2848">
                  <c:v>27000000</c:v>
                </c:pt>
                <c:pt idx="2849">
                  <c:v>30000000</c:v>
                </c:pt>
                <c:pt idx="2850">
                  <c:v>8000000</c:v>
                </c:pt>
                <c:pt idx="2851">
                  <c:v>14000000</c:v>
                </c:pt>
                <c:pt idx="2852">
                  <c:v>17000000</c:v>
                </c:pt>
                <c:pt idx="2853">
                  <c:v>22000000</c:v>
                </c:pt>
                <c:pt idx="2854">
                  <c:v>21000000</c:v>
                </c:pt>
                <c:pt idx="2855">
                  <c:v>20000000</c:v>
                </c:pt>
                <c:pt idx="2856">
                  <c:v>20000000</c:v>
                </c:pt>
                <c:pt idx="2857">
                  <c:v>40000000</c:v>
                </c:pt>
                <c:pt idx="2858">
                  <c:v>20000000</c:v>
                </c:pt>
                <c:pt idx="2859">
                  <c:v>20000000</c:v>
                </c:pt>
                <c:pt idx="2860">
                  <c:v>20000000</c:v>
                </c:pt>
                <c:pt idx="2861">
                  <c:v>17000000</c:v>
                </c:pt>
                <c:pt idx="2862">
                  <c:v>2700000</c:v>
                </c:pt>
                <c:pt idx="2863">
                  <c:v>17000000</c:v>
                </c:pt>
                <c:pt idx="2864">
                  <c:v>16000000</c:v>
                </c:pt>
                <c:pt idx="2865">
                  <c:v>17700000</c:v>
                </c:pt>
                <c:pt idx="2866">
                  <c:v>15500000</c:v>
                </c:pt>
                <c:pt idx="2867">
                  <c:v>11000000</c:v>
                </c:pt>
                <c:pt idx="2868">
                  <c:v>15000000</c:v>
                </c:pt>
                <c:pt idx="2869">
                  <c:v>15000000</c:v>
                </c:pt>
                <c:pt idx="2870">
                  <c:v>14000000</c:v>
                </c:pt>
                <c:pt idx="2871">
                  <c:v>24000000</c:v>
                </c:pt>
                <c:pt idx="2872">
                  <c:v>125000000</c:v>
                </c:pt>
                <c:pt idx="2873">
                  <c:v>13000000</c:v>
                </c:pt>
                <c:pt idx="2874">
                  <c:v>13000000</c:v>
                </c:pt>
                <c:pt idx="2875">
                  <c:v>13000000</c:v>
                </c:pt>
                <c:pt idx="2876">
                  <c:v>13000000</c:v>
                </c:pt>
                <c:pt idx="2877">
                  <c:v>25000000</c:v>
                </c:pt>
                <c:pt idx="2878">
                  <c:v>12000000</c:v>
                </c:pt>
                <c:pt idx="2879">
                  <c:v>8000000</c:v>
                </c:pt>
                <c:pt idx="2880">
                  <c:v>10000000</c:v>
                </c:pt>
                <c:pt idx="2881">
                  <c:v>10000000</c:v>
                </c:pt>
                <c:pt idx="2882">
                  <c:v>10000000</c:v>
                </c:pt>
                <c:pt idx="2883">
                  <c:v>10000000</c:v>
                </c:pt>
                <c:pt idx="2884">
                  <c:v>10000000</c:v>
                </c:pt>
                <c:pt idx="2885">
                  <c:v>10000000</c:v>
                </c:pt>
                <c:pt idx="2886">
                  <c:v>3000000</c:v>
                </c:pt>
                <c:pt idx="2887">
                  <c:v>8000000</c:v>
                </c:pt>
                <c:pt idx="2888">
                  <c:v>7000000</c:v>
                </c:pt>
                <c:pt idx="2889">
                  <c:v>6500000</c:v>
                </c:pt>
                <c:pt idx="2890">
                  <c:v>6000000</c:v>
                </c:pt>
                <c:pt idx="2891">
                  <c:v>5000000</c:v>
                </c:pt>
                <c:pt idx="2892">
                  <c:v>5000000</c:v>
                </c:pt>
                <c:pt idx="2893">
                  <c:v>4800000</c:v>
                </c:pt>
                <c:pt idx="2894">
                  <c:v>4600000</c:v>
                </c:pt>
                <c:pt idx="2895">
                  <c:v>4500000</c:v>
                </c:pt>
                <c:pt idx="2896">
                  <c:v>4000000</c:v>
                </c:pt>
                <c:pt idx="2897">
                  <c:v>1300000</c:v>
                </c:pt>
                <c:pt idx="2898">
                  <c:v>2500000</c:v>
                </c:pt>
                <c:pt idx="2899">
                  <c:v>3000000</c:v>
                </c:pt>
                <c:pt idx="2900">
                  <c:v>3000000</c:v>
                </c:pt>
                <c:pt idx="2901">
                  <c:v>3000000</c:v>
                </c:pt>
                <c:pt idx="2902">
                  <c:v>3000000</c:v>
                </c:pt>
                <c:pt idx="2903">
                  <c:v>1800000</c:v>
                </c:pt>
                <c:pt idx="2904">
                  <c:v>2500000</c:v>
                </c:pt>
                <c:pt idx="2905">
                  <c:v>2200000</c:v>
                </c:pt>
                <c:pt idx="2906">
                  <c:v>2300000</c:v>
                </c:pt>
                <c:pt idx="2907">
                  <c:v>30000000</c:v>
                </c:pt>
                <c:pt idx="2908">
                  <c:v>1100000</c:v>
                </c:pt>
                <c:pt idx="2909">
                  <c:v>1000000</c:v>
                </c:pt>
                <c:pt idx="2910">
                  <c:v>500000</c:v>
                </c:pt>
                <c:pt idx="2911">
                  <c:v>450000</c:v>
                </c:pt>
                <c:pt idx="2912">
                  <c:v>200000000</c:v>
                </c:pt>
                <c:pt idx="2913">
                  <c:v>175000000</c:v>
                </c:pt>
                <c:pt idx="2914">
                  <c:v>150000000</c:v>
                </c:pt>
                <c:pt idx="2915">
                  <c:v>150000000</c:v>
                </c:pt>
                <c:pt idx="2916">
                  <c:v>150000000</c:v>
                </c:pt>
                <c:pt idx="2917">
                  <c:v>130000000</c:v>
                </c:pt>
                <c:pt idx="2918">
                  <c:v>125000000</c:v>
                </c:pt>
                <c:pt idx="2919">
                  <c:v>125000000</c:v>
                </c:pt>
                <c:pt idx="2920">
                  <c:v>116000000</c:v>
                </c:pt>
                <c:pt idx="2921">
                  <c:v>120000000</c:v>
                </c:pt>
                <c:pt idx="2922">
                  <c:v>110000000</c:v>
                </c:pt>
                <c:pt idx="2923">
                  <c:v>110000000</c:v>
                </c:pt>
                <c:pt idx="2924">
                  <c:v>75000000</c:v>
                </c:pt>
                <c:pt idx="2925">
                  <c:v>80000000</c:v>
                </c:pt>
                <c:pt idx="2926">
                  <c:v>80000000</c:v>
                </c:pt>
                <c:pt idx="2927">
                  <c:v>80000000</c:v>
                </c:pt>
                <c:pt idx="2928">
                  <c:v>79000000</c:v>
                </c:pt>
                <c:pt idx="2929">
                  <c:v>78000000</c:v>
                </c:pt>
                <c:pt idx="2930">
                  <c:v>70000000</c:v>
                </c:pt>
                <c:pt idx="2931">
                  <c:v>70000000</c:v>
                </c:pt>
                <c:pt idx="2932">
                  <c:v>70000000</c:v>
                </c:pt>
                <c:pt idx="2933">
                  <c:v>150000000</c:v>
                </c:pt>
                <c:pt idx="2934">
                  <c:v>60000000</c:v>
                </c:pt>
                <c:pt idx="2935">
                  <c:v>55000000</c:v>
                </c:pt>
                <c:pt idx="2936">
                  <c:v>55000000</c:v>
                </c:pt>
                <c:pt idx="2937">
                  <c:v>55000000</c:v>
                </c:pt>
                <c:pt idx="2938">
                  <c:v>52000000</c:v>
                </c:pt>
                <c:pt idx="2939">
                  <c:v>50000000</c:v>
                </c:pt>
                <c:pt idx="2940">
                  <c:v>50000000</c:v>
                </c:pt>
                <c:pt idx="2941">
                  <c:v>50000000</c:v>
                </c:pt>
                <c:pt idx="2942">
                  <c:v>50000000</c:v>
                </c:pt>
                <c:pt idx="2943">
                  <c:v>50000000</c:v>
                </c:pt>
                <c:pt idx="2944">
                  <c:v>50000000</c:v>
                </c:pt>
                <c:pt idx="2945">
                  <c:v>47000000</c:v>
                </c:pt>
                <c:pt idx="2946">
                  <c:v>45000000</c:v>
                </c:pt>
                <c:pt idx="2947">
                  <c:v>57000000</c:v>
                </c:pt>
                <c:pt idx="2948">
                  <c:v>42000000</c:v>
                </c:pt>
                <c:pt idx="2949">
                  <c:v>40000000</c:v>
                </c:pt>
                <c:pt idx="2950">
                  <c:v>40000000</c:v>
                </c:pt>
                <c:pt idx="2951">
                  <c:v>40000000</c:v>
                </c:pt>
                <c:pt idx="2952">
                  <c:v>40000000</c:v>
                </c:pt>
                <c:pt idx="2953">
                  <c:v>40000000</c:v>
                </c:pt>
                <c:pt idx="2954">
                  <c:v>40000000</c:v>
                </c:pt>
                <c:pt idx="2955">
                  <c:v>40000000</c:v>
                </c:pt>
                <c:pt idx="2956">
                  <c:v>40000000</c:v>
                </c:pt>
                <c:pt idx="2957">
                  <c:v>40000000</c:v>
                </c:pt>
                <c:pt idx="2958">
                  <c:v>35000000</c:v>
                </c:pt>
                <c:pt idx="2959">
                  <c:v>42000000</c:v>
                </c:pt>
                <c:pt idx="2960">
                  <c:v>26000000</c:v>
                </c:pt>
                <c:pt idx="2961">
                  <c:v>29000000</c:v>
                </c:pt>
                <c:pt idx="2962">
                  <c:v>27000000</c:v>
                </c:pt>
                <c:pt idx="2963">
                  <c:v>28000000</c:v>
                </c:pt>
                <c:pt idx="2964">
                  <c:v>30000000</c:v>
                </c:pt>
                <c:pt idx="2965">
                  <c:v>25000000</c:v>
                </c:pt>
                <c:pt idx="2966">
                  <c:v>25000000</c:v>
                </c:pt>
                <c:pt idx="2967">
                  <c:v>20000000</c:v>
                </c:pt>
                <c:pt idx="2968">
                  <c:v>30000000</c:v>
                </c:pt>
                <c:pt idx="2969">
                  <c:v>25000000</c:v>
                </c:pt>
                <c:pt idx="2970">
                  <c:v>25000000</c:v>
                </c:pt>
                <c:pt idx="2971">
                  <c:v>23000000</c:v>
                </c:pt>
                <c:pt idx="2972">
                  <c:v>22000000</c:v>
                </c:pt>
                <c:pt idx="2973">
                  <c:v>30000000</c:v>
                </c:pt>
                <c:pt idx="2974">
                  <c:v>22000000</c:v>
                </c:pt>
                <c:pt idx="2975">
                  <c:v>21000000</c:v>
                </c:pt>
                <c:pt idx="2976">
                  <c:v>35000000</c:v>
                </c:pt>
                <c:pt idx="2977">
                  <c:v>18000000</c:v>
                </c:pt>
                <c:pt idx="2978">
                  <c:v>20000000</c:v>
                </c:pt>
                <c:pt idx="2979">
                  <c:v>20000000</c:v>
                </c:pt>
                <c:pt idx="2980">
                  <c:v>20000000</c:v>
                </c:pt>
                <c:pt idx="2981">
                  <c:v>20000000</c:v>
                </c:pt>
                <c:pt idx="2982">
                  <c:v>20000000</c:v>
                </c:pt>
                <c:pt idx="2983">
                  <c:v>18000000</c:v>
                </c:pt>
                <c:pt idx="2984">
                  <c:v>18000000</c:v>
                </c:pt>
                <c:pt idx="2985">
                  <c:v>17000000</c:v>
                </c:pt>
                <c:pt idx="2986">
                  <c:v>125000000</c:v>
                </c:pt>
                <c:pt idx="2987">
                  <c:v>13000000</c:v>
                </c:pt>
                <c:pt idx="2988">
                  <c:v>13000000</c:v>
                </c:pt>
                <c:pt idx="2989">
                  <c:v>12000000</c:v>
                </c:pt>
                <c:pt idx="2990">
                  <c:v>10800000</c:v>
                </c:pt>
                <c:pt idx="2991">
                  <c:v>10000000</c:v>
                </c:pt>
                <c:pt idx="2992">
                  <c:v>20000000</c:v>
                </c:pt>
                <c:pt idx="2993">
                  <c:v>10000000</c:v>
                </c:pt>
                <c:pt idx="2994">
                  <c:v>22000000</c:v>
                </c:pt>
                <c:pt idx="2995">
                  <c:v>10000000</c:v>
                </c:pt>
                <c:pt idx="2996">
                  <c:v>110000000</c:v>
                </c:pt>
                <c:pt idx="2997">
                  <c:v>6500000</c:v>
                </c:pt>
                <c:pt idx="2998">
                  <c:v>6000000</c:v>
                </c:pt>
                <c:pt idx="2999">
                  <c:v>6000000</c:v>
                </c:pt>
                <c:pt idx="3000">
                  <c:v>5000000</c:v>
                </c:pt>
                <c:pt idx="3001">
                  <c:v>4500000</c:v>
                </c:pt>
                <c:pt idx="3002">
                  <c:v>150000000</c:v>
                </c:pt>
                <c:pt idx="3003">
                  <c:v>4000000</c:v>
                </c:pt>
                <c:pt idx="3004">
                  <c:v>4000000</c:v>
                </c:pt>
                <c:pt idx="3005">
                  <c:v>3000000</c:v>
                </c:pt>
                <c:pt idx="3006">
                  <c:v>3800000</c:v>
                </c:pt>
                <c:pt idx="3007">
                  <c:v>1400000</c:v>
                </c:pt>
                <c:pt idx="3008">
                  <c:v>1500000</c:v>
                </c:pt>
                <c:pt idx="3009">
                  <c:v>1700000</c:v>
                </c:pt>
                <c:pt idx="3010">
                  <c:v>500000</c:v>
                </c:pt>
                <c:pt idx="3011">
                  <c:v>210000000</c:v>
                </c:pt>
                <c:pt idx="3012">
                  <c:v>137000000</c:v>
                </c:pt>
                <c:pt idx="3013">
                  <c:v>100000000</c:v>
                </c:pt>
                <c:pt idx="3014">
                  <c:v>83000000</c:v>
                </c:pt>
                <c:pt idx="3015">
                  <c:v>115000000</c:v>
                </c:pt>
                <c:pt idx="3016">
                  <c:v>95000000</c:v>
                </c:pt>
                <c:pt idx="3017">
                  <c:v>70000000</c:v>
                </c:pt>
                <c:pt idx="3018">
                  <c:v>80000000</c:v>
                </c:pt>
                <c:pt idx="3019">
                  <c:v>70000000</c:v>
                </c:pt>
                <c:pt idx="3020">
                  <c:v>53000000</c:v>
                </c:pt>
                <c:pt idx="3021">
                  <c:v>70000000</c:v>
                </c:pt>
                <c:pt idx="3022">
                  <c:v>60000000</c:v>
                </c:pt>
                <c:pt idx="3023">
                  <c:v>40000000</c:v>
                </c:pt>
                <c:pt idx="3024">
                  <c:v>60000000</c:v>
                </c:pt>
                <c:pt idx="3025">
                  <c:v>63000000</c:v>
                </c:pt>
                <c:pt idx="3026">
                  <c:v>68000000</c:v>
                </c:pt>
                <c:pt idx="3027">
                  <c:v>55000000</c:v>
                </c:pt>
                <c:pt idx="3028">
                  <c:v>52000000</c:v>
                </c:pt>
                <c:pt idx="3029">
                  <c:v>65000000</c:v>
                </c:pt>
                <c:pt idx="3030">
                  <c:v>50000000</c:v>
                </c:pt>
                <c:pt idx="3031">
                  <c:v>48000000</c:v>
                </c:pt>
                <c:pt idx="3032">
                  <c:v>40000000</c:v>
                </c:pt>
                <c:pt idx="3033">
                  <c:v>35000000</c:v>
                </c:pt>
                <c:pt idx="3034">
                  <c:v>40000000</c:v>
                </c:pt>
                <c:pt idx="3035">
                  <c:v>40000000</c:v>
                </c:pt>
                <c:pt idx="3036">
                  <c:v>40000000</c:v>
                </c:pt>
                <c:pt idx="3037">
                  <c:v>39000000</c:v>
                </c:pt>
                <c:pt idx="3038">
                  <c:v>40000000</c:v>
                </c:pt>
                <c:pt idx="3039">
                  <c:v>34000000</c:v>
                </c:pt>
                <c:pt idx="3040">
                  <c:v>35000000</c:v>
                </c:pt>
                <c:pt idx="3041">
                  <c:v>35000000</c:v>
                </c:pt>
                <c:pt idx="3042">
                  <c:v>35000000</c:v>
                </c:pt>
                <c:pt idx="3043">
                  <c:v>35000000</c:v>
                </c:pt>
                <c:pt idx="3044">
                  <c:v>32000000</c:v>
                </c:pt>
                <c:pt idx="3045">
                  <c:v>28000000</c:v>
                </c:pt>
                <c:pt idx="3046">
                  <c:v>25000000</c:v>
                </c:pt>
                <c:pt idx="3047">
                  <c:v>25000000</c:v>
                </c:pt>
                <c:pt idx="3048">
                  <c:v>56000000</c:v>
                </c:pt>
                <c:pt idx="3049">
                  <c:v>25000000</c:v>
                </c:pt>
                <c:pt idx="3050">
                  <c:v>24000000</c:v>
                </c:pt>
                <c:pt idx="3051">
                  <c:v>22000000</c:v>
                </c:pt>
                <c:pt idx="3052">
                  <c:v>20000000</c:v>
                </c:pt>
                <c:pt idx="3053">
                  <c:v>20000000</c:v>
                </c:pt>
                <c:pt idx="3054">
                  <c:v>27000000</c:v>
                </c:pt>
                <c:pt idx="3055">
                  <c:v>20000000</c:v>
                </c:pt>
                <c:pt idx="3056">
                  <c:v>19000000</c:v>
                </c:pt>
                <c:pt idx="3057">
                  <c:v>17000000</c:v>
                </c:pt>
                <c:pt idx="3058">
                  <c:v>18000000</c:v>
                </c:pt>
                <c:pt idx="3059">
                  <c:v>17000000</c:v>
                </c:pt>
                <c:pt idx="3060">
                  <c:v>18000000</c:v>
                </c:pt>
                <c:pt idx="3061">
                  <c:v>16000000</c:v>
                </c:pt>
                <c:pt idx="3062">
                  <c:v>16000000</c:v>
                </c:pt>
                <c:pt idx="3063">
                  <c:v>15000000</c:v>
                </c:pt>
                <c:pt idx="3064">
                  <c:v>14800000</c:v>
                </c:pt>
                <c:pt idx="3065">
                  <c:v>14000000</c:v>
                </c:pt>
                <c:pt idx="3066">
                  <c:v>8500000</c:v>
                </c:pt>
                <c:pt idx="3067">
                  <c:v>14000000</c:v>
                </c:pt>
                <c:pt idx="3068">
                  <c:v>7000000</c:v>
                </c:pt>
                <c:pt idx="3069">
                  <c:v>13000000</c:v>
                </c:pt>
                <c:pt idx="3070">
                  <c:v>13000000</c:v>
                </c:pt>
                <c:pt idx="3071">
                  <c:v>10000000</c:v>
                </c:pt>
                <c:pt idx="3072">
                  <c:v>17000000</c:v>
                </c:pt>
                <c:pt idx="3073">
                  <c:v>10000000</c:v>
                </c:pt>
                <c:pt idx="3074">
                  <c:v>10000000</c:v>
                </c:pt>
                <c:pt idx="3075">
                  <c:v>9000000</c:v>
                </c:pt>
                <c:pt idx="3076">
                  <c:v>9000000</c:v>
                </c:pt>
                <c:pt idx="3077">
                  <c:v>8000000</c:v>
                </c:pt>
                <c:pt idx="3078">
                  <c:v>6600000</c:v>
                </c:pt>
                <c:pt idx="3079">
                  <c:v>6000000</c:v>
                </c:pt>
                <c:pt idx="3080">
                  <c:v>4800000</c:v>
                </c:pt>
                <c:pt idx="3081">
                  <c:v>100000000</c:v>
                </c:pt>
                <c:pt idx="3082">
                  <c:v>68000000</c:v>
                </c:pt>
                <c:pt idx="3083">
                  <c:v>3000000</c:v>
                </c:pt>
                <c:pt idx="3084">
                  <c:v>3000000</c:v>
                </c:pt>
                <c:pt idx="3085">
                  <c:v>2000000</c:v>
                </c:pt>
                <c:pt idx="3086">
                  <c:v>2500000</c:v>
                </c:pt>
                <c:pt idx="3087">
                  <c:v>4000000</c:v>
                </c:pt>
                <c:pt idx="3088">
                  <c:v>2000000</c:v>
                </c:pt>
                <c:pt idx="3089">
                  <c:v>2000000</c:v>
                </c:pt>
                <c:pt idx="3090">
                  <c:v>1500000</c:v>
                </c:pt>
                <c:pt idx="3091">
                  <c:v>427000</c:v>
                </c:pt>
                <c:pt idx="3092">
                  <c:v>1000000</c:v>
                </c:pt>
                <c:pt idx="3093">
                  <c:v>930000</c:v>
                </c:pt>
                <c:pt idx="3094">
                  <c:v>500000</c:v>
                </c:pt>
                <c:pt idx="3095">
                  <c:v>500000</c:v>
                </c:pt>
                <c:pt idx="3096">
                  <c:v>35000000</c:v>
                </c:pt>
                <c:pt idx="3097">
                  <c:v>200000000</c:v>
                </c:pt>
                <c:pt idx="3098">
                  <c:v>160000000</c:v>
                </c:pt>
                <c:pt idx="3099">
                  <c:v>130000000</c:v>
                </c:pt>
                <c:pt idx="3100">
                  <c:v>130000000</c:v>
                </c:pt>
                <c:pt idx="3101">
                  <c:v>98000000</c:v>
                </c:pt>
                <c:pt idx="3102">
                  <c:v>88000000</c:v>
                </c:pt>
                <c:pt idx="3103">
                  <c:v>90000000</c:v>
                </c:pt>
                <c:pt idx="3104">
                  <c:v>85000000</c:v>
                </c:pt>
                <c:pt idx="3105">
                  <c:v>80000000</c:v>
                </c:pt>
                <c:pt idx="3106">
                  <c:v>65000000</c:v>
                </c:pt>
                <c:pt idx="3107">
                  <c:v>90000000</c:v>
                </c:pt>
                <c:pt idx="3108">
                  <c:v>80000000</c:v>
                </c:pt>
                <c:pt idx="3109">
                  <c:v>80000000</c:v>
                </c:pt>
                <c:pt idx="3110">
                  <c:v>70000000</c:v>
                </c:pt>
                <c:pt idx="3111">
                  <c:v>70000000</c:v>
                </c:pt>
                <c:pt idx="3112">
                  <c:v>60000000</c:v>
                </c:pt>
                <c:pt idx="3113">
                  <c:v>70000000</c:v>
                </c:pt>
                <c:pt idx="3114">
                  <c:v>70000000</c:v>
                </c:pt>
                <c:pt idx="3115">
                  <c:v>68000000</c:v>
                </c:pt>
                <c:pt idx="3116">
                  <c:v>50000000</c:v>
                </c:pt>
                <c:pt idx="3117">
                  <c:v>30000000</c:v>
                </c:pt>
                <c:pt idx="3118">
                  <c:v>70000000</c:v>
                </c:pt>
                <c:pt idx="3119">
                  <c:v>54000000</c:v>
                </c:pt>
                <c:pt idx="3120">
                  <c:v>50000000</c:v>
                </c:pt>
                <c:pt idx="3121">
                  <c:v>55000000</c:v>
                </c:pt>
                <c:pt idx="3122">
                  <c:v>54000000</c:v>
                </c:pt>
                <c:pt idx="3123">
                  <c:v>51000000</c:v>
                </c:pt>
                <c:pt idx="3124">
                  <c:v>50000000</c:v>
                </c:pt>
                <c:pt idx="3125">
                  <c:v>49900000</c:v>
                </c:pt>
                <c:pt idx="3126">
                  <c:v>50000000</c:v>
                </c:pt>
                <c:pt idx="3127">
                  <c:v>45000000</c:v>
                </c:pt>
                <c:pt idx="3128">
                  <c:v>45000000</c:v>
                </c:pt>
                <c:pt idx="3129">
                  <c:v>70000000</c:v>
                </c:pt>
                <c:pt idx="3130">
                  <c:v>44000000</c:v>
                </c:pt>
                <c:pt idx="3131">
                  <c:v>38000000</c:v>
                </c:pt>
                <c:pt idx="3132">
                  <c:v>38000000</c:v>
                </c:pt>
                <c:pt idx="3133">
                  <c:v>37000000</c:v>
                </c:pt>
                <c:pt idx="3134">
                  <c:v>33000000</c:v>
                </c:pt>
                <c:pt idx="3135">
                  <c:v>35000000</c:v>
                </c:pt>
                <c:pt idx="3136">
                  <c:v>34000000</c:v>
                </c:pt>
                <c:pt idx="3137">
                  <c:v>33000000</c:v>
                </c:pt>
                <c:pt idx="3138">
                  <c:v>35000000</c:v>
                </c:pt>
                <c:pt idx="3139">
                  <c:v>30000000</c:v>
                </c:pt>
                <c:pt idx="3140">
                  <c:v>30000000</c:v>
                </c:pt>
                <c:pt idx="3141">
                  <c:v>30000000</c:v>
                </c:pt>
                <c:pt idx="3142">
                  <c:v>60000000</c:v>
                </c:pt>
                <c:pt idx="3143">
                  <c:v>27000000</c:v>
                </c:pt>
                <c:pt idx="3144">
                  <c:v>25000000</c:v>
                </c:pt>
                <c:pt idx="3145">
                  <c:v>17000000</c:v>
                </c:pt>
                <c:pt idx="3146">
                  <c:v>25000000</c:v>
                </c:pt>
                <c:pt idx="3147">
                  <c:v>25000000</c:v>
                </c:pt>
                <c:pt idx="3148">
                  <c:v>25000000</c:v>
                </c:pt>
                <c:pt idx="3149">
                  <c:v>16000000</c:v>
                </c:pt>
                <c:pt idx="3150">
                  <c:v>33000000</c:v>
                </c:pt>
                <c:pt idx="3151">
                  <c:v>24000000</c:v>
                </c:pt>
                <c:pt idx="3152">
                  <c:v>23000000</c:v>
                </c:pt>
                <c:pt idx="3153">
                  <c:v>22000000</c:v>
                </c:pt>
                <c:pt idx="3154">
                  <c:v>20000000</c:v>
                </c:pt>
                <c:pt idx="3155">
                  <c:v>22000000</c:v>
                </c:pt>
                <c:pt idx="3156">
                  <c:v>20000000</c:v>
                </c:pt>
                <c:pt idx="3157">
                  <c:v>19000000</c:v>
                </c:pt>
                <c:pt idx="3158">
                  <c:v>18000000</c:v>
                </c:pt>
                <c:pt idx="3159">
                  <c:v>17000000</c:v>
                </c:pt>
                <c:pt idx="3160">
                  <c:v>20000000</c:v>
                </c:pt>
                <c:pt idx="3161">
                  <c:v>17000000</c:v>
                </c:pt>
                <c:pt idx="3162">
                  <c:v>17000000</c:v>
                </c:pt>
                <c:pt idx="3163">
                  <c:v>17000000</c:v>
                </c:pt>
                <c:pt idx="3164">
                  <c:v>16000000</c:v>
                </c:pt>
                <c:pt idx="3165">
                  <c:v>15000000</c:v>
                </c:pt>
                <c:pt idx="3166">
                  <c:v>15000000</c:v>
                </c:pt>
                <c:pt idx="3167">
                  <c:v>15000000</c:v>
                </c:pt>
                <c:pt idx="3168">
                  <c:v>15000000</c:v>
                </c:pt>
                <c:pt idx="3169">
                  <c:v>13200000</c:v>
                </c:pt>
                <c:pt idx="3170">
                  <c:v>13000000</c:v>
                </c:pt>
                <c:pt idx="3171">
                  <c:v>20000000</c:v>
                </c:pt>
                <c:pt idx="3172">
                  <c:v>10000000</c:v>
                </c:pt>
                <c:pt idx="3173">
                  <c:v>10000000</c:v>
                </c:pt>
                <c:pt idx="3174">
                  <c:v>10000000</c:v>
                </c:pt>
                <c:pt idx="3175">
                  <c:v>8550000</c:v>
                </c:pt>
                <c:pt idx="3176">
                  <c:v>8000000</c:v>
                </c:pt>
                <c:pt idx="3177">
                  <c:v>8000000</c:v>
                </c:pt>
                <c:pt idx="3178">
                  <c:v>8000000</c:v>
                </c:pt>
                <c:pt idx="3179">
                  <c:v>6900000</c:v>
                </c:pt>
                <c:pt idx="3180">
                  <c:v>5500000</c:v>
                </c:pt>
                <c:pt idx="3181">
                  <c:v>4500000</c:v>
                </c:pt>
                <c:pt idx="3182">
                  <c:v>8500000</c:v>
                </c:pt>
                <c:pt idx="3183">
                  <c:v>1800000</c:v>
                </c:pt>
                <c:pt idx="3184">
                  <c:v>1000000</c:v>
                </c:pt>
                <c:pt idx="3185">
                  <c:v>1000000</c:v>
                </c:pt>
                <c:pt idx="3186">
                  <c:v>825000</c:v>
                </c:pt>
                <c:pt idx="3187">
                  <c:v>600000</c:v>
                </c:pt>
                <c:pt idx="3188">
                  <c:v>60000</c:v>
                </c:pt>
                <c:pt idx="3189">
                  <c:v>70000</c:v>
                </c:pt>
                <c:pt idx="3190">
                  <c:v>165000000</c:v>
                </c:pt>
                <c:pt idx="3191">
                  <c:v>155000000</c:v>
                </c:pt>
                <c:pt idx="3192">
                  <c:v>144000000</c:v>
                </c:pt>
                <c:pt idx="3193">
                  <c:v>140000000</c:v>
                </c:pt>
                <c:pt idx="3194">
                  <c:v>120000000</c:v>
                </c:pt>
                <c:pt idx="3195">
                  <c:v>110000000</c:v>
                </c:pt>
                <c:pt idx="3196">
                  <c:v>100000000</c:v>
                </c:pt>
                <c:pt idx="3197">
                  <c:v>95000000</c:v>
                </c:pt>
                <c:pt idx="3198">
                  <c:v>92000000</c:v>
                </c:pt>
                <c:pt idx="3199">
                  <c:v>90000000</c:v>
                </c:pt>
                <c:pt idx="3200">
                  <c:v>95000000</c:v>
                </c:pt>
                <c:pt idx="3201">
                  <c:v>85000000</c:v>
                </c:pt>
                <c:pt idx="3202">
                  <c:v>80000000</c:v>
                </c:pt>
                <c:pt idx="3203">
                  <c:v>70000000</c:v>
                </c:pt>
                <c:pt idx="3204">
                  <c:v>68000000</c:v>
                </c:pt>
                <c:pt idx="3205">
                  <c:v>60000000</c:v>
                </c:pt>
                <c:pt idx="3206">
                  <c:v>63000000</c:v>
                </c:pt>
                <c:pt idx="3207">
                  <c:v>60000000</c:v>
                </c:pt>
                <c:pt idx="3208">
                  <c:v>60000000</c:v>
                </c:pt>
                <c:pt idx="3209">
                  <c:v>60000000</c:v>
                </c:pt>
                <c:pt idx="3210">
                  <c:v>60000000</c:v>
                </c:pt>
                <c:pt idx="3211">
                  <c:v>56000000</c:v>
                </c:pt>
                <c:pt idx="3212">
                  <c:v>62000000</c:v>
                </c:pt>
                <c:pt idx="3213">
                  <c:v>53000000</c:v>
                </c:pt>
                <c:pt idx="3214">
                  <c:v>52000000</c:v>
                </c:pt>
                <c:pt idx="3215">
                  <c:v>55000000</c:v>
                </c:pt>
                <c:pt idx="3216">
                  <c:v>50000000</c:v>
                </c:pt>
                <c:pt idx="3217">
                  <c:v>48000000</c:v>
                </c:pt>
                <c:pt idx="3218">
                  <c:v>60000000</c:v>
                </c:pt>
                <c:pt idx="3219">
                  <c:v>40000000</c:v>
                </c:pt>
                <c:pt idx="3220">
                  <c:v>40000000</c:v>
                </c:pt>
                <c:pt idx="3221">
                  <c:v>40000000</c:v>
                </c:pt>
                <c:pt idx="3222">
                  <c:v>38000000</c:v>
                </c:pt>
                <c:pt idx="3223">
                  <c:v>35000000</c:v>
                </c:pt>
                <c:pt idx="3224">
                  <c:v>35000000</c:v>
                </c:pt>
                <c:pt idx="3225">
                  <c:v>33000000</c:v>
                </c:pt>
                <c:pt idx="3226">
                  <c:v>144000000</c:v>
                </c:pt>
                <c:pt idx="3227">
                  <c:v>45000000</c:v>
                </c:pt>
                <c:pt idx="3228">
                  <c:v>30000000</c:v>
                </c:pt>
                <c:pt idx="3229">
                  <c:v>30000000</c:v>
                </c:pt>
                <c:pt idx="3230">
                  <c:v>40000000</c:v>
                </c:pt>
                <c:pt idx="3231">
                  <c:v>30000000</c:v>
                </c:pt>
                <c:pt idx="3232">
                  <c:v>25000000</c:v>
                </c:pt>
                <c:pt idx="3233">
                  <c:v>24000000</c:v>
                </c:pt>
                <c:pt idx="3234">
                  <c:v>33000000</c:v>
                </c:pt>
                <c:pt idx="3235">
                  <c:v>20000000</c:v>
                </c:pt>
                <c:pt idx="3236">
                  <c:v>35000000</c:v>
                </c:pt>
                <c:pt idx="3237">
                  <c:v>33000000</c:v>
                </c:pt>
                <c:pt idx="3238">
                  <c:v>22000000</c:v>
                </c:pt>
                <c:pt idx="3239">
                  <c:v>20000000</c:v>
                </c:pt>
                <c:pt idx="3240">
                  <c:v>18000000</c:v>
                </c:pt>
                <c:pt idx="3241">
                  <c:v>19000000</c:v>
                </c:pt>
                <c:pt idx="3242">
                  <c:v>17000000</c:v>
                </c:pt>
                <c:pt idx="3243">
                  <c:v>15000000</c:v>
                </c:pt>
                <c:pt idx="3244">
                  <c:v>15000000</c:v>
                </c:pt>
                <c:pt idx="3245">
                  <c:v>15000000</c:v>
                </c:pt>
                <c:pt idx="3246">
                  <c:v>15000000</c:v>
                </c:pt>
                <c:pt idx="3247">
                  <c:v>15800000</c:v>
                </c:pt>
                <c:pt idx="3248">
                  <c:v>15000000</c:v>
                </c:pt>
                <c:pt idx="3249">
                  <c:v>14000000</c:v>
                </c:pt>
                <c:pt idx="3250">
                  <c:v>13000000</c:v>
                </c:pt>
                <c:pt idx="3251">
                  <c:v>12000000</c:v>
                </c:pt>
                <c:pt idx="3252">
                  <c:v>7000000</c:v>
                </c:pt>
                <c:pt idx="3253">
                  <c:v>10000000</c:v>
                </c:pt>
                <c:pt idx="3254">
                  <c:v>12000000</c:v>
                </c:pt>
                <c:pt idx="3255">
                  <c:v>25000000</c:v>
                </c:pt>
                <c:pt idx="3256">
                  <c:v>10000000</c:v>
                </c:pt>
                <c:pt idx="3257">
                  <c:v>10000000</c:v>
                </c:pt>
                <c:pt idx="3258">
                  <c:v>10000000</c:v>
                </c:pt>
                <c:pt idx="3259">
                  <c:v>8000000</c:v>
                </c:pt>
                <c:pt idx="3260">
                  <c:v>6000000</c:v>
                </c:pt>
                <c:pt idx="3261">
                  <c:v>4700000</c:v>
                </c:pt>
                <c:pt idx="3262">
                  <c:v>80000000</c:v>
                </c:pt>
                <c:pt idx="3263">
                  <c:v>1000000</c:v>
                </c:pt>
                <c:pt idx="3264">
                  <c:v>750000</c:v>
                </c:pt>
                <c:pt idx="3265">
                  <c:v>300000</c:v>
                </c:pt>
                <c:pt idx="3266">
                  <c:v>150000</c:v>
                </c:pt>
                <c:pt idx="3267">
                  <c:v>500000</c:v>
                </c:pt>
                <c:pt idx="3268">
                  <c:v>176000000</c:v>
                </c:pt>
                <c:pt idx="3269">
                  <c:v>175000000</c:v>
                </c:pt>
                <c:pt idx="3270">
                  <c:v>150000000</c:v>
                </c:pt>
                <c:pt idx="3271">
                  <c:v>120000000</c:v>
                </c:pt>
                <c:pt idx="3272">
                  <c:v>110000000</c:v>
                </c:pt>
                <c:pt idx="3273">
                  <c:v>105000000</c:v>
                </c:pt>
                <c:pt idx="3274">
                  <c:v>100000000</c:v>
                </c:pt>
                <c:pt idx="3275">
                  <c:v>100000000</c:v>
                </c:pt>
                <c:pt idx="3276">
                  <c:v>90000000</c:v>
                </c:pt>
                <c:pt idx="3277">
                  <c:v>60000000</c:v>
                </c:pt>
                <c:pt idx="3278">
                  <c:v>80000000</c:v>
                </c:pt>
                <c:pt idx="3279">
                  <c:v>35000000</c:v>
                </c:pt>
                <c:pt idx="3280">
                  <c:v>75000000</c:v>
                </c:pt>
                <c:pt idx="3281">
                  <c:v>70000000</c:v>
                </c:pt>
                <c:pt idx="3282">
                  <c:v>70000000</c:v>
                </c:pt>
                <c:pt idx="3283">
                  <c:v>35000000</c:v>
                </c:pt>
                <c:pt idx="3284">
                  <c:v>65000000</c:v>
                </c:pt>
                <c:pt idx="3285">
                  <c:v>60000000</c:v>
                </c:pt>
                <c:pt idx="3286">
                  <c:v>60000000</c:v>
                </c:pt>
                <c:pt idx="3287">
                  <c:v>60000000</c:v>
                </c:pt>
                <c:pt idx="3288">
                  <c:v>55000000</c:v>
                </c:pt>
                <c:pt idx="3289">
                  <c:v>40000000</c:v>
                </c:pt>
                <c:pt idx="3290">
                  <c:v>45000000</c:v>
                </c:pt>
                <c:pt idx="3291">
                  <c:v>45000000</c:v>
                </c:pt>
                <c:pt idx="3292">
                  <c:v>40000000</c:v>
                </c:pt>
                <c:pt idx="3293">
                  <c:v>40000000</c:v>
                </c:pt>
                <c:pt idx="3294">
                  <c:v>42000000</c:v>
                </c:pt>
                <c:pt idx="3295">
                  <c:v>37000000</c:v>
                </c:pt>
                <c:pt idx="3296">
                  <c:v>35200000</c:v>
                </c:pt>
                <c:pt idx="3297">
                  <c:v>35000000</c:v>
                </c:pt>
                <c:pt idx="3298">
                  <c:v>35000000</c:v>
                </c:pt>
                <c:pt idx="3299">
                  <c:v>35000000</c:v>
                </c:pt>
                <c:pt idx="3300">
                  <c:v>35000000</c:v>
                </c:pt>
                <c:pt idx="3301">
                  <c:v>30000000</c:v>
                </c:pt>
                <c:pt idx="3302">
                  <c:v>30000000</c:v>
                </c:pt>
                <c:pt idx="3303">
                  <c:v>27800000</c:v>
                </c:pt>
                <c:pt idx="3304">
                  <c:v>30000000</c:v>
                </c:pt>
                <c:pt idx="3305">
                  <c:v>28000000</c:v>
                </c:pt>
                <c:pt idx="3306">
                  <c:v>28000000</c:v>
                </c:pt>
                <c:pt idx="3307">
                  <c:v>25000000</c:v>
                </c:pt>
                <c:pt idx="3308">
                  <c:v>24000000</c:v>
                </c:pt>
                <c:pt idx="3309">
                  <c:v>25000000</c:v>
                </c:pt>
                <c:pt idx="3310">
                  <c:v>22000000</c:v>
                </c:pt>
                <c:pt idx="3311">
                  <c:v>37000000</c:v>
                </c:pt>
                <c:pt idx="3312">
                  <c:v>20000000</c:v>
                </c:pt>
                <c:pt idx="3313">
                  <c:v>20000000</c:v>
                </c:pt>
                <c:pt idx="3314">
                  <c:v>20000000</c:v>
                </c:pt>
                <c:pt idx="3315">
                  <c:v>18000000</c:v>
                </c:pt>
                <c:pt idx="3316">
                  <c:v>18500000</c:v>
                </c:pt>
                <c:pt idx="3317">
                  <c:v>35000000</c:v>
                </c:pt>
                <c:pt idx="3318">
                  <c:v>15000000</c:v>
                </c:pt>
                <c:pt idx="3319">
                  <c:v>37000000</c:v>
                </c:pt>
                <c:pt idx="3320">
                  <c:v>15000000</c:v>
                </c:pt>
                <c:pt idx="3321">
                  <c:v>14000000</c:v>
                </c:pt>
                <c:pt idx="3322">
                  <c:v>14000000</c:v>
                </c:pt>
                <c:pt idx="3323">
                  <c:v>13000000</c:v>
                </c:pt>
                <c:pt idx="3324">
                  <c:v>12000000</c:v>
                </c:pt>
                <c:pt idx="3325">
                  <c:v>12000000</c:v>
                </c:pt>
                <c:pt idx="3326">
                  <c:v>11000000</c:v>
                </c:pt>
                <c:pt idx="3327">
                  <c:v>10600000</c:v>
                </c:pt>
                <c:pt idx="3328">
                  <c:v>10000000</c:v>
                </c:pt>
                <c:pt idx="3329">
                  <c:v>9000000</c:v>
                </c:pt>
                <c:pt idx="3330">
                  <c:v>8000000</c:v>
                </c:pt>
                <c:pt idx="3331">
                  <c:v>10000000</c:v>
                </c:pt>
                <c:pt idx="3332">
                  <c:v>6000000</c:v>
                </c:pt>
                <c:pt idx="3333">
                  <c:v>6500000</c:v>
                </c:pt>
                <c:pt idx="3334">
                  <c:v>5000000</c:v>
                </c:pt>
                <c:pt idx="3335">
                  <c:v>4000000</c:v>
                </c:pt>
                <c:pt idx="3336">
                  <c:v>2200000</c:v>
                </c:pt>
                <c:pt idx="3337">
                  <c:v>3000000</c:v>
                </c:pt>
                <c:pt idx="3338">
                  <c:v>3500000</c:v>
                </c:pt>
                <c:pt idx="3339">
                  <c:v>3000000</c:v>
                </c:pt>
                <c:pt idx="3340">
                  <c:v>1650000</c:v>
                </c:pt>
                <c:pt idx="3341">
                  <c:v>6000000</c:v>
                </c:pt>
                <c:pt idx="3342">
                  <c:v>1500000</c:v>
                </c:pt>
                <c:pt idx="3343">
                  <c:v>120000000</c:v>
                </c:pt>
                <c:pt idx="3344">
                  <c:v>105000000</c:v>
                </c:pt>
                <c:pt idx="3345">
                  <c:v>92000000</c:v>
                </c:pt>
                <c:pt idx="3346">
                  <c:v>80000000</c:v>
                </c:pt>
                <c:pt idx="3347">
                  <c:v>75000000</c:v>
                </c:pt>
                <c:pt idx="3348">
                  <c:v>71500000</c:v>
                </c:pt>
                <c:pt idx="3349">
                  <c:v>70000000</c:v>
                </c:pt>
                <c:pt idx="3350">
                  <c:v>60000000</c:v>
                </c:pt>
                <c:pt idx="3351">
                  <c:v>45000000</c:v>
                </c:pt>
                <c:pt idx="3352">
                  <c:v>40000000</c:v>
                </c:pt>
                <c:pt idx="3353">
                  <c:v>40000000</c:v>
                </c:pt>
                <c:pt idx="3354">
                  <c:v>39000000</c:v>
                </c:pt>
                <c:pt idx="3355">
                  <c:v>36000000</c:v>
                </c:pt>
                <c:pt idx="3356">
                  <c:v>35000000</c:v>
                </c:pt>
                <c:pt idx="3357">
                  <c:v>35000000</c:v>
                </c:pt>
                <c:pt idx="3358">
                  <c:v>30000000</c:v>
                </c:pt>
                <c:pt idx="3359">
                  <c:v>34000000</c:v>
                </c:pt>
                <c:pt idx="3360">
                  <c:v>33000000</c:v>
                </c:pt>
                <c:pt idx="3361">
                  <c:v>30000000</c:v>
                </c:pt>
                <c:pt idx="3362">
                  <c:v>25000000</c:v>
                </c:pt>
                <c:pt idx="3363">
                  <c:v>29000000</c:v>
                </c:pt>
                <c:pt idx="3364">
                  <c:v>29000000</c:v>
                </c:pt>
                <c:pt idx="3365">
                  <c:v>28000000</c:v>
                </c:pt>
                <c:pt idx="3366">
                  <c:v>35000000</c:v>
                </c:pt>
                <c:pt idx="3367">
                  <c:v>25000000</c:v>
                </c:pt>
                <c:pt idx="3368">
                  <c:v>25000000</c:v>
                </c:pt>
                <c:pt idx="3369">
                  <c:v>25000000</c:v>
                </c:pt>
                <c:pt idx="3370">
                  <c:v>105000000</c:v>
                </c:pt>
                <c:pt idx="3371">
                  <c:v>24000000</c:v>
                </c:pt>
                <c:pt idx="3372">
                  <c:v>24000000</c:v>
                </c:pt>
                <c:pt idx="3373">
                  <c:v>22000000</c:v>
                </c:pt>
                <c:pt idx="3374">
                  <c:v>20000000</c:v>
                </c:pt>
                <c:pt idx="3375">
                  <c:v>20000000</c:v>
                </c:pt>
                <c:pt idx="3376">
                  <c:v>20000000</c:v>
                </c:pt>
                <c:pt idx="3377">
                  <c:v>20000000</c:v>
                </c:pt>
                <c:pt idx="3378">
                  <c:v>10000000</c:v>
                </c:pt>
                <c:pt idx="3379">
                  <c:v>25000000</c:v>
                </c:pt>
                <c:pt idx="3380">
                  <c:v>18000000</c:v>
                </c:pt>
                <c:pt idx="3381">
                  <c:v>18000000</c:v>
                </c:pt>
                <c:pt idx="3382">
                  <c:v>16000000</c:v>
                </c:pt>
                <c:pt idx="3383">
                  <c:v>17000000</c:v>
                </c:pt>
                <c:pt idx="3384">
                  <c:v>15000000</c:v>
                </c:pt>
                <c:pt idx="3385">
                  <c:v>15000000</c:v>
                </c:pt>
                <c:pt idx="3386">
                  <c:v>15000000</c:v>
                </c:pt>
                <c:pt idx="3387">
                  <c:v>12000000</c:v>
                </c:pt>
                <c:pt idx="3388">
                  <c:v>12000000</c:v>
                </c:pt>
                <c:pt idx="3389">
                  <c:v>12000000</c:v>
                </c:pt>
                <c:pt idx="3390">
                  <c:v>11000000</c:v>
                </c:pt>
                <c:pt idx="3391">
                  <c:v>11000000</c:v>
                </c:pt>
                <c:pt idx="3392">
                  <c:v>10000000</c:v>
                </c:pt>
                <c:pt idx="3393">
                  <c:v>10000000</c:v>
                </c:pt>
                <c:pt idx="3394">
                  <c:v>8000000</c:v>
                </c:pt>
                <c:pt idx="3395">
                  <c:v>8000000</c:v>
                </c:pt>
                <c:pt idx="3396">
                  <c:v>6000000</c:v>
                </c:pt>
                <c:pt idx="3397">
                  <c:v>9000000</c:v>
                </c:pt>
                <c:pt idx="3398">
                  <c:v>5000000</c:v>
                </c:pt>
                <c:pt idx="3399">
                  <c:v>5000000</c:v>
                </c:pt>
                <c:pt idx="3400">
                  <c:v>3500000</c:v>
                </c:pt>
                <c:pt idx="3401">
                  <c:v>3000000</c:v>
                </c:pt>
                <c:pt idx="3402">
                  <c:v>3000000</c:v>
                </c:pt>
                <c:pt idx="3403">
                  <c:v>3000000</c:v>
                </c:pt>
                <c:pt idx="3404">
                  <c:v>3000000</c:v>
                </c:pt>
                <c:pt idx="3405">
                  <c:v>3000000</c:v>
                </c:pt>
                <c:pt idx="3406">
                  <c:v>2800000</c:v>
                </c:pt>
                <c:pt idx="3407">
                  <c:v>34000000</c:v>
                </c:pt>
                <c:pt idx="3408">
                  <c:v>2000000</c:v>
                </c:pt>
                <c:pt idx="3409">
                  <c:v>2000000</c:v>
                </c:pt>
                <c:pt idx="3410">
                  <c:v>30000000</c:v>
                </c:pt>
                <c:pt idx="3411">
                  <c:v>500000</c:v>
                </c:pt>
                <c:pt idx="3412">
                  <c:v>60000</c:v>
                </c:pt>
                <c:pt idx="3413">
                  <c:v>145000000</c:v>
                </c:pt>
                <c:pt idx="3414">
                  <c:v>110000000</c:v>
                </c:pt>
                <c:pt idx="3415">
                  <c:v>90000000</c:v>
                </c:pt>
                <c:pt idx="3416">
                  <c:v>80000000</c:v>
                </c:pt>
                <c:pt idx="3417">
                  <c:v>80000000</c:v>
                </c:pt>
                <c:pt idx="3418">
                  <c:v>80000000</c:v>
                </c:pt>
                <c:pt idx="3419">
                  <c:v>60000000</c:v>
                </c:pt>
                <c:pt idx="3420">
                  <c:v>65000000</c:v>
                </c:pt>
                <c:pt idx="3421">
                  <c:v>60000000</c:v>
                </c:pt>
                <c:pt idx="3422">
                  <c:v>60000000</c:v>
                </c:pt>
                <c:pt idx="3423">
                  <c:v>60000000</c:v>
                </c:pt>
                <c:pt idx="3424">
                  <c:v>45000000</c:v>
                </c:pt>
                <c:pt idx="3425">
                  <c:v>41000000</c:v>
                </c:pt>
                <c:pt idx="3426">
                  <c:v>40000000</c:v>
                </c:pt>
                <c:pt idx="3427">
                  <c:v>40000000</c:v>
                </c:pt>
                <c:pt idx="3428">
                  <c:v>40000000</c:v>
                </c:pt>
                <c:pt idx="3429">
                  <c:v>38000000</c:v>
                </c:pt>
                <c:pt idx="3430">
                  <c:v>38000000</c:v>
                </c:pt>
                <c:pt idx="3431">
                  <c:v>37000000</c:v>
                </c:pt>
                <c:pt idx="3432">
                  <c:v>35000000</c:v>
                </c:pt>
                <c:pt idx="3433">
                  <c:v>34000000</c:v>
                </c:pt>
                <c:pt idx="3434">
                  <c:v>35000000</c:v>
                </c:pt>
                <c:pt idx="3435">
                  <c:v>35000000</c:v>
                </c:pt>
                <c:pt idx="3436">
                  <c:v>26000000</c:v>
                </c:pt>
                <c:pt idx="3437">
                  <c:v>26000000</c:v>
                </c:pt>
                <c:pt idx="3438">
                  <c:v>26000000</c:v>
                </c:pt>
                <c:pt idx="3439">
                  <c:v>26000000</c:v>
                </c:pt>
                <c:pt idx="3440">
                  <c:v>25530000</c:v>
                </c:pt>
                <c:pt idx="3441">
                  <c:v>25000000</c:v>
                </c:pt>
                <c:pt idx="3442">
                  <c:v>25000000</c:v>
                </c:pt>
                <c:pt idx="3443">
                  <c:v>24000000</c:v>
                </c:pt>
                <c:pt idx="3444">
                  <c:v>37000000</c:v>
                </c:pt>
                <c:pt idx="3445">
                  <c:v>18000000</c:v>
                </c:pt>
                <c:pt idx="3446">
                  <c:v>20000000</c:v>
                </c:pt>
                <c:pt idx="3447">
                  <c:v>14000000</c:v>
                </c:pt>
                <c:pt idx="3448">
                  <c:v>10000000</c:v>
                </c:pt>
                <c:pt idx="3449">
                  <c:v>10000000</c:v>
                </c:pt>
                <c:pt idx="3450">
                  <c:v>14000000</c:v>
                </c:pt>
                <c:pt idx="3451">
                  <c:v>8000000</c:v>
                </c:pt>
                <c:pt idx="3452">
                  <c:v>7000000</c:v>
                </c:pt>
                <c:pt idx="3453">
                  <c:v>3000000</c:v>
                </c:pt>
                <c:pt idx="3454">
                  <c:v>3300000</c:v>
                </c:pt>
                <c:pt idx="3455">
                  <c:v>5000000</c:v>
                </c:pt>
                <c:pt idx="3456">
                  <c:v>5000000</c:v>
                </c:pt>
                <c:pt idx="3457">
                  <c:v>4000000</c:v>
                </c:pt>
                <c:pt idx="3458">
                  <c:v>3000000</c:v>
                </c:pt>
                <c:pt idx="3459">
                  <c:v>900000</c:v>
                </c:pt>
                <c:pt idx="3460">
                  <c:v>150000000</c:v>
                </c:pt>
                <c:pt idx="3461">
                  <c:v>100000000</c:v>
                </c:pt>
                <c:pt idx="3462">
                  <c:v>80000000</c:v>
                </c:pt>
                <c:pt idx="3463">
                  <c:v>50000000</c:v>
                </c:pt>
                <c:pt idx="3464">
                  <c:v>65000000</c:v>
                </c:pt>
                <c:pt idx="3465">
                  <c:v>64000000</c:v>
                </c:pt>
                <c:pt idx="3466">
                  <c:v>55000000</c:v>
                </c:pt>
                <c:pt idx="3467">
                  <c:v>50000000</c:v>
                </c:pt>
                <c:pt idx="3468">
                  <c:v>50000000</c:v>
                </c:pt>
                <c:pt idx="3469">
                  <c:v>50000000</c:v>
                </c:pt>
                <c:pt idx="3470">
                  <c:v>43000000</c:v>
                </c:pt>
                <c:pt idx="3471">
                  <c:v>45000000</c:v>
                </c:pt>
                <c:pt idx="3472">
                  <c:v>40000000</c:v>
                </c:pt>
                <c:pt idx="3473">
                  <c:v>40000000</c:v>
                </c:pt>
                <c:pt idx="3474">
                  <c:v>40000000</c:v>
                </c:pt>
                <c:pt idx="3475">
                  <c:v>40000000</c:v>
                </c:pt>
                <c:pt idx="3476">
                  <c:v>38000000</c:v>
                </c:pt>
                <c:pt idx="3477">
                  <c:v>35000000</c:v>
                </c:pt>
                <c:pt idx="3478">
                  <c:v>35000000</c:v>
                </c:pt>
                <c:pt idx="3479">
                  <c:v>38000000</c:v>
                </c:pt>
                <c:pt idx="3480">
                  <c:v>30000000</c:v>
                </c:pt>
                <c:pt idx="3481">
                  <c:v>35000000</c:v>
                </c:pt>
                <c:pt idx="3482">
                  <c:v>30000000</c:v>
                </c:pt>
                <c:pt idx="3483">
                  <c:v>30000000</c:v>
                </c:pt>
                <c:pt idx="3484">
                  <c:v>30000000</c:v>
                </c:pt>
                <c:pt idx="3485">
                  <c:v>26000000</c:v>
                </c:pt>
                <c:pt idx="3486">
                  <c:v>25000000</c:v>
                </c:pt>
                <c:pt idx="3487">
                  <c:v>24000000</c:v>
                </c:pt>
                <c:pt idx="3488">
                  <c:v>23000000</c:v>
                </c:pt>
                <c:pt idx="3489">
                  <c:v>25000000</c:v>
                </c:pt>
                <c:pt idx="3490">
                  <c:v>9000000</c:v>
                </c:pt>
                <c:pt idx="3491">
                  <c:v>20000000</c:v>
                </c:pt>
                <c:pt idx="3492">
                  <c:v>17000000</c:v>
                </c:pt>
                <c:pt idx="3493">
                  <c:v>16000000</c:v>
                </c:pt>
                <c:pt idx="3494">
                  <c:v>16000000</c:v>
                </c:pt>
                <c:pt idx="3495">
                  <c:v>16000000</c:v>
                </c:pt>
                <c:pt idx="3496">
                  <c:v>15000000</c:v>
                </c:pt>
                <c:pt idx="3497">
                  <c:v>15000000</c:v>
                </c:pt>
                <c:pt idx="3498">
                  <c:v>15000000</c:v>
                </c:pt>
                <c:pt idx="3499">
                  <c:v>14000000</c:v>
                </c:pt>
                <c:pt idx="3500">
                  <c:v>3000000</c:v>
                </c:pt>
                <c:pt idx="3501">
                  <c:v>16000000</c:v>
                </c:pt>
                <c:pt idx="3502">
                  <c:v>11000000</c:v>
                </c:pt>
                <c:pt idx="3503">
                  <c:v>11000000</c:v>
                </c:pt>
                <c:pt idx="3504">
                  <c:v>8000000</c:v>
                </c:pt>
                <c:pt idx="3505">
                  <c:v>8000000</c:v>
                </c:pt>
                <c:pt idx="3506">
                  <c:v>6000000</c:v>
                </c:pt>
                <c:pt idx="3507">
                  <c:v>5000000</c:v>
                </c:pt>
                <c:pt idx="3508">
                  <c:v>3000000</c:v>
                </c:pt>
                <c:pt idx="3509">
                  <c:v>2500000</c:v>
                </c:pt>
                <c:pt idx="3510">
                  <c:v>2500000</c:v>
                </c:pt>
                <c:pt idx="3511">
                  <c:v>2400000</c:v>
                </c:pt>
                <c:pt idx="3512">
                  <c:v>2300000</c:v>
                </c:pt>
                <c:pt idx="3513">
                  <c:v>2500000</c:v>
                </c:pt>
                <c:pt idx="3514">
                  <c:v>600000</c:v>
                </c:pt>
                <c:pt idx="3515">
                  <c:v>400000</c:v>
                </c:pt>
                <c:pt idx="3516">
                  <c:v>135000000</c:v>
                </c:pt>
                <c:pt idx="3517">
                  <c:v>90000000</c:v>
                </c:pt>
                <c:pt idx="3518">
                  <c:v>65000000</c:v>
                </c:pt>
                <c:pt idx="3519">
                  <c:v>48000000</c:v>
                </c:pt>
                <c:pt idx="3520">
                  <c:v>45000000</c:v>
                </c:pt>
                <c:pt idx="3521">
                  <c:v>50000000</c:v>
                </c:pt>
                <c:pt idx="3522">
                  <c:v>35000000</c:v>
                </c:pt>
                <c:pt idx="3523">
                  <c:v>40000000</c:v>
                </c:pt>
                <c:pt idx="3524">
                  <c:v>35000000</c:v>
                </c:pt>
                <c:pt idx="3525">
                  <c:v>35000000</c:v>
                </c:pt>
                <c:pt idx="3526">
                  <c:v>26000000</c:v>
                </c:pt>
                <c:pt idx="3527">
                  <c:v>20000000</c:v>
                </c:pt>
                <c:pt idx="3528">
                  <c:v>20000000</c:v>
                </c:pt>
                <c:pt idx="3529">
                  <c:v>20000000</c:v>
                </c:pt>
                <c:pt idx="3530">
                  <c:v>18000000</c:v>
                </c:pt>
                <c:pt idx="3531">
                  <c:v>18000000</c:v>
                </c:pt>
                <c:pt idx="3532">
                  <c:v>15000000</c:v>
                </c:pt>
                <c:pt idx="3533">
                  <c:v>15000000</c:v>
                </c:pt>
                <c:pt idx="3534">
                  <c:v>14000000</c:v>
                </c:pt>
                <c:pt idx="3535">
                  <c:v>14000000</c:v>
                </c:pt>
                <c:pt idx="3536">
                  <c:v>12000000</c:v>
                </c:pt>
                <c:pt idx="3537">
                  <c:v>6000000</c:v>
                </c:pt>
                <c:pt idx="3538">
                  <c:v>8500000</c:v>
                </c:pt>
                <c:pt idx="3539">
                  <c:v>10000000</c:v>
                </c:pt>
                <c:pt idx="3540">
                  <c:v>8500000</c:v>
                </c:pt>
                <c:pt idx="3541">
                  <c:v>5250000</c:v>
                </c:pt>
                <c:pt idx="3542">
                  <c:v>5000000</c:v>
                </c:pt>
                <c:pt idx="3543">
                  <c:v>5000000</c:v>
                </c:pt>
                <c:pt idx="3544">
                  <c:v>4000000</c:v>
                </c:pt>
                <c:pt idx="3545">
                  <c:v>3000000</c:v>
                </c:pt>
                <c:pt idx="3546">
                  <c:v>1000000</c:v>
                </c:pt>
                <c:pt idx="3547">
                  <c:v>130000000</c:v>
                </c:pt>
                <c:pt idx="3548">
                  <c:v>112000000</c:v>
                </c:pt>
                <c:pt idx="3549">
                  <c:v>90000000</c:v>
                </c:pt>
                <c:pt idx="3550">
                  <c:v>84000000</c:v>
                </c:pt>
                <c:pt idx="3551">
                  <c:v>80000000</c:v>
                </c:pt>
                <c:pt idx="3552">
                  <c:v>68000000</c:v>
                </c:pt>
                <c:pt idx="3553">
                  <c:v>60000000</c:v>
                </c:pt>
                <c:pt idx="3554">
                  <c:v>65000000</c:v>
                </c:pt>
                <c:pt idx="3555">
                  <c:v>60000000</c:v>
                </c:pt>
                <c:pt idx="3556">
                  <c:v>60000000</c:v>
                </c:pt>
                <c:pt idx="3557">
                  <c:v>50000000</c:v>
                </c:pt>
                <c:pt idx="3558">
                  <c:v>45000000</c:v>
                </c:pt>
                <c:pt idx="3559">
                  <c:v>45000000</c:v>
                </c:pt>
                <c:pt idx="3560">
                  <c:v>39000000</c:v>
                </c:pt>
                <c:pt idx="3561">
                  <c:v>30000000</c:v>
                </c:pt>
                <c:pt idx="3562">
                  <c:v>12000000</c:v>
                </c:pt>
                <c:pt idx="3563">
                  <c:v>28000000</c:v>
                </c:pt>
                <c:pt idx="3564">
                  <c:v>28000000</c:v>
                </c:pt>
                <c:pt idx="3565">
                  <c:v>80000000</c:v>
                </c:pt>
                <c:pt idx="3566">
                  <c:v>25000000</c:v>
                </c:pt>
                <c:pt idx="3567">
                  <c:v>25000000</c:v>
                </c:pt>
                <c:pt idx="3568">
                  <c:v>24000000</c:v>
                </c:pt>
                <c:pt idx="3569">
                  <c:v>20000000</c:v>
                </c:pt>
                <c:pt idx="3570">
                  <c:v>40000000</c:v>
                </c:pt>
                <c:pt idx="3571">
                  <c:v>20000000</c:v>
                </c:pt>
                <c:pt idx="3572">
                  <c:v>34000000</c:v>
                </c:pt>
                <c:pt idx="3573">
                  <c:v>16500000</c:v>
                </c:pt>
                <c:pt idx="3574">
                  <c:v>15000000</c:v>
                </c:pt>
                <c:pt idx="3575">
                  <c:v>15000000</c:v>
                </c:pt>
                <c:pt idx="3576">
                  <c:v>20000000</c:v>
                </c:pt>
                <c:pt idx="3577">
                  <c:v>14000000</c:v>
                </c:pt>
                <c:pt idx="3578">
                  <c:v>13000000</c:v>
                </c:pt>
                <c:pt idx="3579">
                  <c:v>9000000</c:v>
                </c:pt>
                <c:pt idx="3580">
                  <c:v>11000000</c:v>
                </c:pt>
                <c:pt idx="3581">
                  <c:v>5500000</c:v>
                </c:pt>
                <c:pt idx="3582">
                  <c:v>8500000</c:v>
                </c:pt>
                <c:pt idx="3583">
                  <c:v>5000000</c:v>
                </c:pt>
                <c:pt idx="3584">
                  <c:v>170000000</c:v>
                </c:pt>
                <c:pt idx="3585">
                  <c:v>120000000</c:v>
                </c:pt>
                <c:pt idx="3586">
                  <c:v>85000000</c:v>
                </c:pt>
                <c:pt idx="3587">
                  <c:v>43000000</c:v>
                </c:pt>
                <c:pt idx="3588">
                  <c:v>65000000</c:v>
                </c:pt>
                <c:pt idx="3589">
                  <c:v>60000000</c:v>
                </c:pt>
                <c:pt idx="3590">
                  <c:v>50000000</c:v>
                </c:pt>
                <c:pt idx="3591">
                  <c:v>45000000</c:v>
                </c:pt>
                <c:pt idx="3592">
                  <c:v>30000000</c:v>
                </c:pt>
                <c:pt idx="3593">
                  <c:v>50000000</c:v>
                </c:pt>
                <c:pt idx="3594">
                  <c:v>35000000</c:v>
                </c:pt>
                <c:pt idx="3595">
                  <c:v>25000000</c:v>
                </c:pt>
                <c:pt idx="3596">
                  <c:v>30000000</c:v>
                </c:pt>
                <c:pt idx="3597">
                  <c:v>21000000</c:v>
                </c:pt>
                <c:pt idx="3598">
                  <c:v>28000000</c:v>
                </c:pt>
                <c:pt idx="3599">
                  <c:v>21150000</c:v>
                </c:pt>
                <c:pt idx="3600">
                  <c:v>25000000</c:v>
                </c:pt>
                <c:pt idx="3601">
                  <c:v>22000000</c:v>
                </c:pt>
                <c:pt idx="3602">
                  <c:v>17000000</c:v>
                </c:pt>
                <c:pt idx="3603">
                  <c:v>20000000</c:v>
                </c:pt>
                <c:pt idx="3604">
                  <c:v>11000000</c:v>
                </c:pt>
                <c:pt idx="3605">
                  <c:v>40000000</c:v>
                </c:pt>
                <c:pt idx="3606">
                  <c:v>17000000</c:v>
                </c:pt>
                <c:pt idx="3607">
                  <c:v>16000000</c:v>
                </c:pt>
                <c:pt idx="3608">
                  <c:v>16000000</c:v>
                </c:pt>
                <c:pt idx="3609">
                  <c:v>15000000</c:v>
                </c:pt>
                <c:pt idx="3610">
                  <c:v>10000000</c:v>
                </c:pt>
                <c:pt idx="3611">
                  <c:v>4000000</c:v>
                </c:pt>
                <c:pt idx="3612">
                  <c:v>1500000</c:v>
                </c:pt>
                <c:pt idx="3613">
                  <c:v>16000000</c:v>
                </c:pt>
                <c:pt idx="3614">
                  <c:v>300000</c:v>
                </c:pt>
                <c:pt idx="3615">
                  <c:v>75000000</c:v>
                </c:pt>
                <c:pt idx="3616">
                  <c:v>58000000</c:v>
                </c:pt>
                <c:pt idx="3617">
                  <c:v>71000000</c:v>
                </c:pt>
                <c:pt idx="3618">
                  <c:v>50000000</c:v>
                </c:pt>
                <c:pt idx="3619">
                  <c:v>47000000</c:v>
                </c:pt>
                <c:pt idx="3620">
                  <c:v>40000000</c:v>
                </c:pt>
                <c:pt idx="3621">
                  <c:v>60000000</c:v>
                </c:pt>
                <c:pt idx="3622">
                  <c:v>40000000</c:v>
                </c:pt>
                <c:pt idx="3623">
                  <c:v>36000000</c:v>
                </c:pt>
                <c:pt idx="3624">
                  <c:v>25000000</c:v>
                </c:pt>
                <c:pt idx="3625">
                  <c:v>25000000</c:v>
                </c:pt>
                <c:pt idx="3626">
                  <c:v>20000000</c:v>
                </c:pt>
                <c:pt idx="3627">
                  <c:v>20000000</c:v>
                </c:pt>
                <c:pt idx="3628">
                  <c:v>10000000</c:v>
                </c:pt>
                <c:pt idx="3629">
                  <c:v>5000000</c:v>
                </c:pt>
                <c:pt idx="3630">
                  <c:v>6000000</c:v>
                </c:pt>
                <c:pt idx="3631">
                  <c:v>4000000</c:v>
                </c:pt>
                <c:pt idx="3632">
                  <c:v>3500000</c:v>
                </c:pt>
                <c:pt idx="3633">
                  <c:v>2200000</c:v>
                </c:pt>
                <c:pt idx="3634">
                  <c:v>2000000</c:v>
                </c:pt>
                <c:pt idx="3635">
                  <c:v>100000</c:v>
                </c:pt>
                <c:pt idx="3636">
                  <c:v>350000</c:v>
                </c:pt>
                <c:pt idx="3637">
                  <c:v>80000000</c:v>
                </c:pt>
                <c:pt idx="3638">
                  <c:v>72000000</c:v>
                </c:pt>
                <c:pt idx="3639">
                  <c:v>50000000</c:v>
                </c:pt>
                <c:pt idx="3640">
                  <c:v>45000000</c:v>
                </c:pt>
                <c:pt idx="3641">
                  <c:v>40000000</c:v>
                </c:pt>
                <c:pt idx="3642">
                  <c:v>45000000</c:v>
                </c:pt>
                <c:pt idx="3643">
                  <c:v>35000000</c:v>
                </c:pt>
                <c:pt idx="3644">
                  <c:v>35000000</c:v>
                </c:pt>
                <c:pt idx="3645">
                  <c:v>45000000</c:v>
                </c:pt>
                <c:pt idx="3646">
                  <c:v>25000000</c:v>
                </c:pt>
                <c:pt idx="3647">
                  <c:v>13000000</c:v>
                </c:pt>
                <c:pt idx="3648">
                  <c:v>24000000</c:v>
                </c:pt>
                <c:pt idx="3649">
                  <c:v>22000000</c:v>
                </c:pt>
                <c:pt idx="3650">
                  <c:v>21000000</c:v>
                </c:pt>
                <c:pt idx="3651">
                  <c:v>32000000</c:v>
                </c:pt>
                <c:pt idx="3652">
                  <c:v>15000000</c:v>
                </c:pt>
                <c:pt idx="3653">
                  <c:v>15000000</c:v>
                </c:pt>
                <c:pt idx="3654">
                  <c:v>15000000</c:v>
                </c:pt>
                <c:pt idx="3655">
                  <c:v>14000000</c:v>
                </c:pt>
                <c:pt idx="3656">
                  <c:v>12000000</c:v>
                </c:pt>
                <c:pt idx="3657">
                  <c:v>11000000</c:v>
                </c:pt>
                <c:pt idx="3658">
                  <c:v>6500000</c:v>
                </c:pt>
                <c:pt idx="3659">
                  <c:v>5000000</c:v>
                </c:pt>
                <c:pt idx="3660">
                  <c:v>5000000</c:v>
                </c:pt>
                <c:pt idx="3661">
                  <c:v>4000000</c:v>
                </c:pt>
                <c:pt idx="3662">
                  <c:v>4000000</c:v>
                </c:pt>
                <c:pt idx="3663">
                  <c:v>2500000</c:v>
                </c:pt>
                <c:pt idx="3664">
                  <c:v>3400000</c:v>
                </c:pt>
                <c:pt idx="3665">
                  <c:v>500000</c:v>
                </c:pt>
                <c:pt idx="3666">
                  <c:v>72000000</c:v>
                </c:pt>
                <c:pt idx="3667">
                  <c:v>75000000</c:v>
                </c:pt>
                <c:pt idx="3668">
                  <c:v>47000000</c:v>
                </c:pt>
                <c:pt idx="3669">
                  <c:v>40000000</c:v>
                </c:pt>
                <c:pt idx="3670">
                  <c:v>37000000</c:v>
                </c:pt>
                <c:pt idx="3671">
                  <c:v>35000000</c:v>
                </c:pt>
                <c:pt idx="3672">
                  <c:v>26000000</c:v>
                </c:pt>
                <c:pt idx="3673">
                  <c:v>20000000</c:v>
                </c:pt>
                <c:pt idx="3674">
                  <c:v>20000000</c:v>
                </c:pt>
                <c:pt idx="3675">
                  <c:v>15600000</c:v>
                </c:pt>
                <c:pt idx="3676">
                  <c:v>15000000</c:v>
                </c:pt>
                <c:pt idx="3677">
                  <c:v>25000000</c:v>
                </c:pt>
                <c:pt idx="3678">
                  <c:v>20000000</c:v>
                </c:pt>
                <c:pt idx="3679">
                  <c:v>8495000</c:v>
                </c:pt>
                <c:pt idx="3680">
                  <c:v>11000000</c:v>
                </c:pt>
                <c:pt idx="3681">
                  <c:v>10500000</c:v>
                </c:pt>
                <c:pt idx="3682">
                  <c:v>9000000</c:v>
                </c:pt>
                <c:pt idx="3683">
                  <c:v>5000000</c:v>
                </c:pt>
                <c:pt idx="3684">
                  <c:v>5000000</c:v>
                </c:pt>
                <c:pt idx="3685">
                  <c:v>13500000</c:v>
                </c:pt>
                <c:pt idx="3686">
                  <c:v>90000000</c:v>
                </c:pt>
                <c:pt idx="3687">
                  <c:v>90000000</c:v>
                </c:pt>
                <c:pt idx="3688">
                  <c:v>75000000</c:v>
                </c:pt>
                <c:pt idx="3689">
                  <c:v>60000000</c:v>
                </c:pt>
                <c:pt idx="3690">
                  <c:v>50000000</c:v>
                </c:pt>
                <c:pt idx="3691">
                  <c:v>50000000</c:v>
                </c:pt>
                <c:pt idx="3692">
                  <c:v>40000000</c:v>
                </c:pt>
                <c:pt idx="3693">
                  <c:v>40000000</c:v>
                </c:pt>
                <c:pt idx="3694">
                  <c:v>30000000</c:v>
                </c:pt>
                <c:pt idx="3695">
                  <c:v>32000000</c:v>
                </c:pt>
                <c:pt idx="3696">
                  <c:v>30000000</c:v>
                </c:pt>
                <c:pt idx="3697">
                  <c:v>20000000</c:v>
                </c:pt>
                <c:pt idx="3698">
                  <c:v>18000000</c:v>
                </c:pt>
                <c:pt idx="3699">
                  <c:v>17500000</c:v>
                </c:pt>
                <c:pt idx="3700">
                  <c:v>16000000</c:v>
                </c:pt>
                <c:pt idx="3701">
                  <c:v>11000000</c:v>
                </c:pt>
                <c:pt idx="3702">
                  <c:v>10000000</c:v>
                </c:pt>
                <c:pt idx="3703">
                  <c:v>5000000</c:v>
                </c:pt>
                <c:pt idx="3704">
                  <c:v>5000000</c:v>
                </c:pt>
                <c:pt idx="3705">
                  <c:v>3000000</c:v>
                </c:pt>
                <c:pt idx="3706">
                  <c:v>120000000</c:v>
                </c:pt>
                <c:pt idx="3707">
                  <c:v>100000000</c:v>
                </c:pt>
                <c:pt idx="3708">
                  <c:v>65000000</c:v>
                </c:pt>
                <c:pt idx="3709">
                  <c:v>85000000</c:v>
                </c:pt>
                <c:pt idx="3710">
                  <c:v>64000000</c:v>
                </c:pt>
                <c:pt idx="3711">
                  <c:v>87000000</c:v>
                </c:pt>
                <c:pt idx="3712">
                  <c:v>57000000</c:v>
                </c:pt>
                <c:pt idx="3713">
                  <c:v>40000000</c:v>
                </c:pt>
                <c:pt idx="3714">
                  <c:v>26000000</c:v>
                </c:pt>
                <c:pt idx="3715">
                  <c:v>26000000</c:v>
                </c:pt>
                <c:pt idx="3716">
                  <c:v>20000000</c:v>
                </c:pt>
                <c:pt idx="3717">
                  <c:v>12000000</c:v>
                </c:pt>
                <c:pt idx="3718">
                  <c:v>13000000</c:v>
                </c:pt>
                <c:pt idx="3719">
                  <c:v>12000000</c:v>
                </c:pt>
                <c:pt idx="3720">
                  <c:v>6000000</c:v>
                </c:pt>
                <c:pt idx="3721">
                  <c:v>2500000</c:v>
                </c:pt>
                <c:pt idx="3722">
                  <c:v>2000000</c:v>
                </c:pt>
                <c:pt idx="3723">
                  <c:v>1500000</c:v>
                </c:pt>
                <c:pt idx="3724">
                  <c:v>150000000</c:v>
                </c:pt>
                <c:pt idx="3725">
                  <c:v>52000000</c:v>
                </c:pt>
                <c:pt idx="3726">
                  <c:v>70000000</c:v>
                </c:pt>
                <c:pt idx="3727">
                  <c:v>70000000</c:v>
                </c:pt>
                <c:pt idx="3728">
                  <c:v>57000000</c:v>
                </c:pt>
                <c:pt idx="3729">
                  <c:v>50000000</c:v>
                </c:pt>
                <c:pt idx="3730">
                  <c:v>51000000</c:v>
                </c:pt>
                <c:pt idx="3731">
                  <c:v>35000000</c:v>
                </c:pt>
                <c:pt idx="3732">
                  <c:v>30000000</c:v>
                </c:pt>
                <c:pt idx="3733">
                  <c:v>9000000</c:v>
                </c:pt>
                <c:pt idx="3734">
                  <c:v>1000000</c:v>
                </c:pt>
                <c:pt idx="3735">
                  <c:v>100000</c:v>
                </c:pt>
                <c:pt idx="3736">
                  <c:v>76000000</c:v>
                </c:pt>
                <c:pt idx="3737">
                  <c:v>75000000</c:v>
                </c:pt>
                <c:pt idx="3738">
                  <c:v>40000000</c:v>
                </c:pt>
                <c:pt idx="3739">
                  <c:v>38000000</c:v>
                </c:pt>
                <c:pt idx="3740">
                  <c:v>24000000</c:v>
                </c:pt>
                <c:pt idx="3741">
                  <c:v>30000000</c:v>
                </c:pt>
                <c:pt idx="3742">
                  <c:v>25000000</c:v>
                </c:pt>
                <c:pt idx="3743">
                  <c:v>15000000</c:v>
                </c:pt>
                <c:pt idx="3744">
                  <c:v>22000000</c:v>
                </c:pt>
                <c:pt idx="3745">
                  <c:v>20000000</c:v>
                </c:pt>
                <c:pt idx="3746">
                  <c:v>13000000</c:v>
                </c:pt>
                <c:pt idx="3747">
                  <c:v>17000000</c:v>
                </c:pt>
                <c:pt idx="3748">
                  <c:v>15000000</c:v>
                </c:pt>
                <c:pt idx="3749">
                  <c:v>14000000</c:v>
                </c:pt>
                <c:pt idx="3750">
                  <c:v>10000000</c:v>
                </c:pt>
                <c:pt idx="3751">
                  <c:v>16000000</c:v>
                </c:pt>
                <c:pt idx="3752">
                  <c:v>5000000</c:v>
                </c:pt>
                <c:pt idx="3753">
                  <c:v>1000000</c:v>
                </c:pt>
                <c:pt idx="3754">
                  <c:v>30000</c:v>
                </c:pt>
                <c:pt idx="3755">
                  <c:v>42000000</c:v>
                </c:pt>
                <c:pt idx="3756">
                  <c:v>40000000</c:v>
                </c:pt>
                <c:pt idx="3757">
                  <c:v>25000000</c:v>
                </c:pt>
                <c:pt idx="3758">
                  <c:v>35000000</c:v>
                </c:pt>
                <c:pt idx="3759">
                  <c:v>15000000</c:v>
                </c:pt>
                <c:pt idx="3760">
                  <c:v>7000000</c:v>
                </c:pt>
                <c:pt idx="3761">
                  <c:v>5000000</c:v>
                </c:pt>
                <c:pt idx="3762">
                  <c:v>6000000</c:v>
                </c:pt>
                <c:pt idx="3763">
                  <c:v>24000000</c:v>
                </c:pt>
                <c:pt idx="3764">
                  <c:v>23500000</c:v>
                </c:pt>
                <c:pt idx="3765">
                  <c:v>27000000</c:v>
                </c:pt>
                <c:pt idx="3766">
                  <c:v>20000000</c:v>
                </c:pt>
                <c:pt idx="3767">
                  <c:v>14000000</c:v>
                </c:pt>
                <c:pt idx="3768">
                  <c:v>10000000</c:v>
                </c:pt>
                <c:pt idx="3769">
                  <c:v>3500000</c:v>
                </c:pt>
                <c:pt idx="3770">
                  <c:v>2450000</c:v>
                </c:pt>
                <c:pt idx="3771">
                  <c:v>250000</c:v>
                </c:pt>
                <c:pt idx="3772">
                  <c:v>109000000</c:v>
                </c:pt>
                <c:pt idx="3773">
                  <c:v>100000000</c:v>
                </c:pt>
                <c:pt idx="3774">
                  <c:v>62000000</c:v>
                </c:pt>
                <c:pt idx="3775">
                  <c:v>60000000</c:v>
                </c:pt>
                <c:pt idx="3776">
                  <c:v>35000000</c:v>
                </c:pt>
                <c:pt idx="3777">
                  <c:v>35000000</c:v>
                </c:pt>
                <c:pt idx="3778">
                  <c:v>22000000</c:v>
                </c:pt>
                <c:pt idx="3779">
                  <c:v>13000000</c:v>
                </c:pt>
                <c:pt idx="3780">
                  <c:v>6000000</c:v>
                </c:pt>
                <c:pt idx="3781">
                  <c:v>5000000</c:v>
                </c:pt>
                <c:pt idx="3782">
                  <c:v>125000000</c:v>
                </c:pt>
                <c:pt idx="3783">
                  <c:v>160000000</c:v>
                </c:pt>
                <c:pt idx="3784">
                  <c:v>18000000</c:v>
                </c:pt>
                <c:pt idx="3785">
                  <c:v>30000000</c:v>
                </c:pt>
                <c:pt idx="3786">
                  <c:v>20000000</c:v>
                </c:pt>
                <c:pt idx="3787">
                  <c:v>70000000</c:v>
                </c:pt>
                <c:pt idx="3788">
                  <c:v>60000000</c:v>
                </c:pt>
                <c:pt idx="3789">
                  <c:v>35000000</c:v>
                </c:pt>
                <c:pt idx="3790">
                  <c:v>27000000</c:v>
                </c:pt>
                <c:pt idx="3791">
                  <c:v>19000000</c:v>
                </c:pt>
                <c:pt idx="3792">
                  <c:v>17000000</c:v>
                </c:pt>
                <c:pt idx="3793">
                  <c:v>13400000</c:v>
                </c:pt>
                <c:pt idx="3794">
                  <c:v>10000000</c:v>
                </c:pt>
                <c:pt idx="3795">
                  <c:v>6500000</c:v>
                </c:pt>
                <c:pt idx="3796">
                  <c:v>1000000</c:v>
                </c:pt>
                <c:pt idx="3797">
                  <c:v>50000000</c:v>
                </c:pt>
                <c:pt idx="3798">
                  <c:v>25000000</c:v>
                </c:pt>
                <c:pt idx="3799">
                  <c:v>20000000</c:v>
                </c:pt>
                <c:pt idx="3800">
                  <c:v>20000000</c:v>
                </c:pt>
                <c:pt idx="3801">
                  <c:v>20000000</c:v>
                </c:pt>
                <c:pt idx="3802">
                  <c:v>10000000</c:v>
                </c:pt>
                <c:pt idx="3803">
                  <c:v>8000000</c:v>
                </c:pt>
                <c:pt idx="3804">
                  <c:v>7500000</c:v>
                </c:pt>
                <c:pt idx="3805">
                  <c:v>5000000</c:v>
                </c:pt>
                <c:pt idx="3806">
                  <c:v>79000000</c:v>
                </c:pt>
                <c:pt idx="3807">
                  <c:v>19000000</c:v>
                </c:pt>
                <c:pt idx="3808">
                  <c:v>5000000</c:v>
                </c:pt>
                <c:pt idx="3809">
                  <c:v>100000000</c:v>
                </c:pt>
                <c:pt idx="3810">
                  <c:v>42000000</c:v>
                </c:pt>
                <c:pt idx="3811">
                  <c:v>25000000</c:v>
                </c:pt>
                <c:pt idx="3812">
                  <c:v>16000000</c:v>
                </c:pt>
                <c:pt idx="3813">
                  <c:v>12000000</c:v>
                </c:pt>
                <c:pt idx="3814">
                  <c:v>10000000</c:v>
                </c:pt>
                <c:pt idx="3815">
                  <c:v>6200000</c:v>
                </c:pt>
                <c:pt idx="3816">
                  <c:v>5000000</c:v>
                </c:pt>
                <c:pt idx="3817">
                  <c:v>2000000</c:v>
                </c:pt>
                <c:pt idx="3818">
                  <c:v>1500000</c:v>
                </c:pt>
                <c:pt idx="3819">
                  <c:v>3000000</c:v>
                </c:pt>
                <c:pt idx="3820">
                  <c:v>16000000</c:v>
                </c:pt>
                <c:pt idx="3821">
                  <c:v>4000000</c:v>
                </c:pt>
                <c:pt idx="3822">
                  <c:v>7500000</c:v>
                </c:pt>
                <c:pt idx="3823">
                  <c:v>70000000</c:v>
                </c:pt>
                <c:pt idx="3824">
                  <c:v>17000000</c:v>
                </c:pt>
                <c:pt idx="3825">
                  <c:v>3000000</c:v>
                </c:pt>
                <c:pt idx="3826">
                  <c:v>25000000</c:v>
                </c:pt>
                <c:pt idx="3827">
                  <c:v>6000000</c:v>
                </c:pt>
                <c:pt idx="3828">
                  <c:v>23000000</c:v>
                </c:pt>
                <c:pt idx="3829">
                  <c:v>20000000</c:v>
                </c:pt>
                <c:pt idx="3830">
                  <c:v>20000000</c:v>
                </c:pt>
                <c:pt idx="3831">
                  <c:v>16000000</c:v>
                </c:pt>
                <c:pt idx="3832">
                  <c:v>15000000</c:v>
                </c:pt>
                <c:pt idx="3833">
                  <c:v>30000000</c:v>
                </c:pt>
                <c:pt idx="3834">
                  <c:v>45000000</c:v>
                </c:pt>
                <c:pt idx="3835">
                  <c:v>20000000</c:v>
                </c:pt>
                <c:pt idx="3836">
                  <c:v>8000000</c:v>
                </c:pt>
                <c:pt idx="3837">
                  <c:v>18000000</c:v>
                </c:pt>
                <c:pt idx="3838">
                  <c:v>44000000</c:v>
                </c:pt>
                <c:pt idx="3839">
                  <c:v>54000000</c:v>
                </c:pt>
                <c:pt idx="3840">
                  <c:v>20000000</c:v>
                </c:pt>
                <c:pt idx="3841">
                  <c:v>20000000</c:v>
                </c:pt>
                <c:pt idx="3842">
                  <c:v>10000000</c:v>
                </c:pt>
                <c:pt idx="3843">
                  <c:v>84000000</c:v>
                </c:pt>
                <c:pt idx="3844">
                  <c:v>12000000</c:v>
                </c:pt>
                <c:pt idx="3845">
                  <c:v>22000000</c:v>
                </c:pt>
                <c:pt idx="3846">
                  <c:v>5600000</c:v>
                </c:pt>
                <c:pt idx="3847">
                  <c:v>7000000</c:v>
                </c:pt>
                <c:pt idx="3848">
                  <c:v>25000000</c:v>
                </c:pt>
                <c:pt idx="3849">
                  <c:v>20000000</c:v>
                </c:pt>
                <c:pt idx="3850">
                  <c:v>13000000</c:v>
                </c:pt>
              </c:numCache>
            </c:numRef>
          </c:yVal>
          <c:smooth val="1"/>
          <c:extLst>
            <c:ext xmlns:c16="http://schemas.microsoft.com/office/drawing/2014/chart" uri="{C3380CC4-5D6E-409C-BE32-E72D297353CC}">
              <c16:uniqueId val="{00000001-0195-6742-B0AD-D0BF45529B70}"/>
            </c:ext>
          </c:extLst>
        </c:ser>
        <c:dLbls>
          <c:showLegendKey val="0"/>
          <c:showVal val="0"/>
          <c:showCatName val="0"/>
          <c:showSerName val="0"/>
          <c:showPercent val="0"/>
          <c:showBubbleSize val="0"/>
        </c:dLbls>
        <c:axId val="1672079324"/>
        <c:axId val="649186768"/>
      </c:scatterChart>
      <c:valAx>
        <c:axId val="1672079324"/>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en-US"/>
          </a:p>
        </c:txPr>
        <c:crossAx val="649186768"/>
        <c:crosses val="autoZero"/>
        <c:crossBetween val="midCat"/>
      </c:valAx>
      <c:valAx>
        <c:axId val="64918676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672079324"/>
        <c:crosses val="autoZero"/>
        <c:crossBetween val="midCat"/>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sz="1400" b="1" i="0">
                <a:solidFill>
                  <a:srgbClr val="757575"/>
                </a:solidFill>
                <a:latin typeface="+mn-lt"/>
              </a:defRPr>
            </a:pPr>
            <a:r>
              <a:rPr lang="en-IN" sz="1400" b="1" i="0">
                <a:solidFill>
                  <a:srgbClr val="757575"/>
                </a:solidFill>
                <a:latin typeface="+mn-lt"/>
              </a:rPr>
              <a:t>IMDB Score Vs. Gross</a:t>
            </a:r>
          </a:p>
        </c:rich>
      </c:tx>
      <c:overlay val="0"/>
    </c:title>
    <c:autoTitleDeleted val="0"/>
    <c:plotArea>
      <c:layout/>
      <c:scatterChart>
        <c:scatterStyle val="lineMarker"/>
        <c:varyColors val="0"/>
        <c:ser>
          <c:idx val="0"/>
          <c:order val="0"/>
          <c:tx>
            <c:v>gross</c:v>
          </c:tx>
          <c:spPr>
            <a:ln>
              <a:noFill/>
            </a:ln>
          </c:spPr>
          <c:marker>
            <c:symbol val="circle"/>
            <c:size val="7"/>
            <c:spPr>
              <a:solidFill>
                <a:schemeClr val="accent1"/>
              </a:solidFill>
              <a:ln cmpd="sng">
                <a:solidFill>
                  <a:schemeClr val="accent1"/>
                </a:solidFill>
              </a:ln>
            </c:spPr>
          </c:marker>
          <c:trendline>
            <c:name>Linear (gross)</c:name>
            <c:spPr>
              <a:ln w="19050">
                <a:solidFill>
                  <a:srgbClr val="000000">
                    <a:alpha val="0"/>
                  </a:srgbClr>
                </a:solidFill>
              </a:ln>
            </c:spPr>
            <c:trendlineType val="linear"/>
            <c:dispRSqr val="0"/>
            <c:dispEq val="0"/>
          </c:trendline>
          <c:trendline>
            <c:spPr>
              <a:ln w="12700">
                <a:solidFill>
                  <a:srgbClr val="FFFF00"/>
                </a:solidFill>
              </a:ln>
            </c:spPr>
            <c:trendlineType val="linear"/>
            <c:dispRSqr val="1"/>
            <c:dispEq val="0"/>
            <c:trendlineLbl>
              <c:layout>
                <c:manualLayout>
                  <c:x val="8.9936788448067781E-2"/>
                  <c:y val="-8.1461740359378157E-2"/>
                </c:manualLayout>
              </c:layout>
              <c:numFmt formatCode="General" sourceLinked="0"/>
            </c:trendlineLbl>
          </c:trendline>
          <c:xVal>
            <c:numRef>
              <c:f>'Clean Data'!$D$2:$D$3852</c:f>
              <c:numCache>
                <c:formatCode>0.0</c:formatCode>
                <c:ptCount val="3851"/>
                <c:pt idx="0">
                  <c:v>9.3000000000000007</c:v>
                </c:pt>
                <c:pt idx="1">
                  <c:v>9.1999999999999993</c:v>
                </c:pt>
                <c:pt idx="2">
                  <c:v>9</c:v>
                </c:pt>
                <c:pt idx="3">
                  <c:v>9</c:v>
                </c:pt>
                <c:pt idx="4">
                  <c:v>8.9</c:v>
                </c:pt>
                <c:pt idx="5">
                  <c:v>8.9</c:v>
                </c:pt>
                <c:pt idx="6">
                  <c:v>8.9</c:v>
                </c:pt>
                <c:pt idx="7">
                  <c:v>8.9</c:v>
                </c:pt>
                <c:pt idx="8">
                  <c:v>8.8000000000000007</c:v>
                </c:pt>
                <c:pt idx="9">
                  <c:v>8.8000000000000007</c:v>
                </c:pt>
                <c:pt idx="10">
                  <c:v>8.8000000000000007</c:v>
                </c:pt>
                <c:pt idx="11">
                  <c:v>8.8000000000000007</c:v>
                </c:pt>
                <c:pt idx="12">
                  <c:v>8.8000000000000007</c:v>
                </c:pt>
                <c:pt idx="13">
                  <c:v>8.6999999999999993</c:v>
                </c:pt>
                <c:pt idx="14">
                  <c:v>8.6999999999999993</c:v>
                </c:pt>
                <c:pt idx="15">
                  <c:v>8.6999999999999993</c:v>
                </c:pt>
                <c:pt idx="16">
                  <c:v>8.6999999999999993</c:v>
                </c:pt>
                <c:pt idx="17">
                  <c:v>8.6999999999999993</c:v>
                </c:pt>
                <c:pt idx="18">
                  <c:v>8.6999999999999993</c:v>
                </c:pt>
                <c:pt idx="19">
                  <c:v>8.6999999999999993</c:v>
                </c:pt>
                <c:pt idx="20">
                  <c:v>8.6</c:v>
                </c:pt>
                <c:pt idx="21">
                  <c:v>8.6</c:v>
                </c:pt>
                <c:pt idx="22">
                  <c:v>8.6</c:v>
                </c:pt>
                <c:pt idx="23">
                  <c:v>8.6</c:v>
                </c:pt>
                <c:pt idx="24">
                  <c:v>8.6</c:v>
                </c:pt>
                <c:pt idx="25">
                  <c:v>8.6</c:v>
                </c:pt>
                <c:pt idx="26">
                  <c:v>8.6</c:v>
                </c:pt>
                <c:pt idx="27">
                  <c:v>8.6</c:v>
                </c:pt>
                <c:pt idx="28">
                  <c:v>8.5</c:v>
                </c:pt>
                <c:pt idx="29">
                  <c:v>8.5</c:v>
                </c:pt>
                <c:pt idx="30">
                  <c:v>8.5</c:v>
                </c:pt>
                <c:pt idx="31">
                  <c:v>8.5</c:v>
                </c:pt>
                <c:pt idx="32">
                  <c:v>8.5</c:v>
                </c:pt>
                <c:pt idx="33">
                  <c:v>8.5</c:v>
                </c:pt>
                <c:pt idx="34">
                  <c:v>8.5</c:v>
                </c:pt>
                <c:pt idx="35">
                  <c:v>8.5</c:v>
                </c:pt>
                <c:pt idx="36">
                  <c:v>8.5</c:v>
                </c:pt>
                <c:pt idx="37">
                  <c:v>8.5</c:v>
                </c:pt>
                <c:pt idx="38">
                  <c:v>8.5</c:v>
                </c:pt>
                <c:pt idx="39">
                  <c:v>8.5</c:v>
                </c:pt>
                <c:pt idx="40">
                  <c:v>8.5</c:v>
                </c:pt>
                <c:pt idx="41">
                  <c:v>8.5</c:v>
                </c:pt>
                <c:pt idx="42">
                  <c:v>8.5</c:v>
                </c:pt>
                <c:pt idx="43">
                  <c:v>8.5</c:v>
                </c:pt>
                <c:pt idx="44">
                  <c:v>8.5</c:v>
                </c:pt>
                <c:pt idx="45">
                  <c:v>8.5</c:v>
                </c:pt>
                <c:pt idx="46">
                  <c:v>8.5</c:v>
                </c:pt>
                <c:pt idx="47">
                  <c:v>8.4</c:v>
                </c:pt>
                <c:pt idx="48">
                  <c:v>8.4</c:v>
                </c:pt>
                <c:pt idx="49">
                  <c:v>8.4</c:v>
                </c:pt>
                <c:pt idx="50">
                  <c:v>8.4</c:v>
                </c:pt>
                <c:pt idx="51">
                  <c:v>8.4</c:v>
                </c:pt>
                <c:pt idx="52">
                  <c:v>8.4</c:v>
                </c:pt>
                <c:pt idx="53">
                  <c:v>8.4</c:v>
                </c:pt>
                <c:pt idx="54">
                  <c:v>8.4</c:v>
                </c:pt>
                <c:pt idx="55">
                  <c:v>8.4</c:v>
                </c:pt>
                <c:pt idx="56">
                  <c:v>8.4</c:v>
                </c:pt>
                <c:pt idx="57">
                  <c:v>8.4</c:v>
                </c:pt>
                <c:pt idx="58">
                  <c:v>8.4</c:v>
                </c:pt>
                <c:pt idx="59">
                  <c:v>8.4</c:v>
                </c:pt>
                <c:pt idx="60">
                  <c:v>8.4</c:v>
                </c:pt>
                <c:pt idx="61">
                  <c:v>8.4</c:v>
                </c:pt>
                <c:pt idx="62">
                  <c:v>8.4</c:v>
                </c:pt>
                <c:pt idx="63">
                  <c:v>8.3000000000000007</c:v>
                </c:pt>
                <c:pt idx="64">
                  <c:v>8.3000000000000007</c:v>
                </c:pt>
                <c:pt idx="65">
                  <c:v>8.3000000000000007</c:v>
                </c:pt>
                <c:pt idx="66">
                  <c:v>8.3000000000000007</c:v>
                </c:pt>
                <c:pt idx="67">
                  <c:v>8.3000000000000007</c:v>
                </c:pt>
                <c:pt idx="68">
                  <c:v>8.3000000000000007</c:v>
                </c:pt>
                <c:pt idx="69">
                  <c:v>8.3000000000000007</c:v>
                </c:pt>
                <c:pt idx="70">
                  <c:v>8.3000000000000007</c:v>
                </c:pt>
                <c:pt idx="71">
                  <c:v>8.3000000000000007</c:v>
                </c:pt>
                <c:pt idx="72">
                  <c:v>8.3000000000000007</c:v>
                </c:pt>
                <c:pt idx="73">
                  <c:v>8.3000000000000007</c:v>
                </c:pt>
                <c:pt idx="74">
                  <c:v>8.3000000000000007</c:v>
                </c:pt>
                <c:pt idx="75">
                  <c:v>8.3000000000000007</c:v>
                </c:pt>
                <c:pt idx="76">
                  <c:v>8.3000000000000007</c:v>
                </c:pt>
                <c:pt idx="77">
                  <c:v>8.3000000000000007</c:v>
                </c:pt>
                <c:pt idx="78">
                  <c:v>8.3000000000000007</c:v>
                </c:pt>
                <c:pt idx="79">
                  <c:v>8.3000000000000007</c:v>
                </c:pt>
                <c:pt idx="80">
                  <c:v>8.3000000000000007</c:v>
                </c:pt>
                <c:pt idx="81">
                  <c:v>8.3000000000000007</c:v>
                </c:pt>
                <c:pt idx="82">
                  <c:v>8.3000000000000007</c:v>
                </c:pt>
                <c:pt idx="83">
                  <c:v>8.3000000000000007</c:v>
                </c:pt>
                <c:pt idx="84">
                  <c:v>8.3000000000000007</c:v>
                </c:pt>
                <c:pt idx="85">
                  <c:v>8.3000000000000007</c:v>
                </c:pt>
                <c:pt idx="86">
                  <c:v>8.3000000000000007</c:v>
                </c:pt>
                <c:pt idx="87">
                  <c:v>8.3000000000000007</c:v>
                </c:pt>
                <c:pt idx="88">
                  <c:v>8.1999999999999993</c:v>
                </c:pt>
                <c:pt idx="89">
                  <c:v>8.1999999999999993</c:v>
                </c:pt>
                <c:pt idx="90">
                  <c:v>8.1999999999999993</c:v>
                </c:pt>
                <c:pt idx="91">
                  <c:v>8.1999999999999993</c:v>
                </c:pt>
                <c:pt idx="92">
                  <c:v>8.1999999999999993</c:v>
                </c:pt>
                <c:pt idx="93">
                  <c:v>8.1999999999999993</c:v>
                </c:pt>
                <c:pt idx="94">
                  <c:v>8.1999999999999993</c:v>
                </c:pt>
                <c:pt idx="95">
                  <c:v>8.1999999999999993</c:v>
                </c:pt>
                <c:pt idx="96">
                  <c:v>8.1999999999999993</c:v>
                </c:pt>
                <c:pt idx="97">
                  <c:v>8.1999999999999993</c:v>
                </c:pt>
                <c:pt idx="98">
                  <c:v>8.1999999999999993</c:v>
                </c:pt>
                <c:pt idx="99">
                  <c:v>8.1999999999999993</c:v>
                </c:pt>
                <c:pt idx="100">
                  <c:v>8.1999999999999993</c:v>
                </c:pt>
                <c:pt idx="101">
                  <c:v>8.1999999999999993</c:v>
                </c:pt>
                <c:pt idx="102">
                  <c:v>8.1999999999999993</c:v>
                </c:pt>
                <c:pt idx="103">
                  <c:v>8.1999999999999993</c:v>
                </c:pt>
                <c:pt idx="104">
                  <c:v>8.1999999999999993</c:v>
                </c:pt>
                <c:pt idx="105">
                  <c:v>8.1999999999999993</c:v>
                </c:pt>
                <c:pt idx="106">
                  <c:v>8.1999999999999993</c:v>
                </c:pt>
                <c:pt idx="107">
                  <c:v>8.1999999999999993</c:v>
                </c:pt>
                <c:pt idx="108">
                  <c:v>8.1999999999999993</c:v>
                </c:pt>
                <c:pt idx="109">
                  <c:v>8.1999999999999993</c:v>
                </c:pt>
                <c:pt idx="110">
                  <c:v>8.1999999999999993</c:v>
                </c:pt>
                <c:pt idx="111">
                  <c:v>8.1999999999999993</c:v>
                </c:pt>
                <c:pt idx="112">
                  <c:v>8.1</c:v>
                </c:pt>
                <c:pt idx="113">
                  <c:v>8.1</c:v>
                </c:pt>
                <c:pt idx="114">
                  <c:v>8.1</c:v>
                </c:pt>
                <c:pt idx="115">
                  <c:v>8.1</c:v>
                </c:pt>
                <c:pt idx="116">
                  <c:v>8.1</c:v>
                </c:pt>
                <c:pt idx="117">
                  <c:v>8.1</c:v>
                </c:pt>
                <c:pt idx="118">
                  <c:v>8.1</c:v>
                </c:pt>
                <c:pt idx="119">
                  <c:v>8.1</c:v>
                </c:pt>
                <c:pt idx="120">
                  <c:v>8.1</c:v>
                </c:pt>
                <c:pt idx="121">
                  <c:v>8.1</c:v>
                </c:pt>
                <c:pt idx="122">
                  <c:v>8.1</c:v>
                </c:pt>
                <c:pt idx="123">
                  <c:v>8.1</c:v>
                </c:pt>
                <c:pt idx="124">
                  <c:v>8.1</c:v>
                </c:pt>
                <c:pt idx="125">
                  <c:v>8.1</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8.1</c:v>
                </c:pt>
                <c:pt idx="142">
                  <c:v>8.1</c:v>
                </c:pt>
                <c:pt idx="143">
                  <c:v>8.1</c:v>
                </c:pt>
                <c:pt idx="144">
                  <c:v>8.1</c:v>
                </c:pt>
                <c:pt idx="145">
                  <c:v>8.1</c:v>
                </c:pt>
                <c:pt idx="146">
                  <c:v>8.1</c:v>
                </c:pt>
                <c:pt idx="147">
                  <c:v>8.1</c:v>
                </c:pt>
                <c:pt idx="148">
                  <c:v>8.1</c:v>
                </c:pt>
                <c:pt idx="149">
                  <c:v>8.1</c:v>
                </c:pt>
                <c:pt idx="150">
                  <c:v>8.1</c:v>
                </c:pt>
                <c:pt idx="151">
                  <c:v>8.1</c:v>
                </c:pt>
                <c:pt idx="152">
                  <c:v>8.1</c:v>
                </c:pt>
                <c:pt idx="153">
                  <c:v>8.1</c:v>
                </c:pt>
                <c:pt idx="154">
                  <c:v>8.1</c:v>
                </c:pt>
                <c:pt idx="155">
                  <c:v>8.1</c:v>
                </c:pt>
                <c:pt idx="156">
                  <c:v>8.1</c:v>
                </c:pt>
                <c:pt idx="157">
                  <c:v>8.1</c:v>
                </c:pt>
                <c:pt idx="158">
                  <c:v>8.1</c:v>
                </c:pt>
                <c:pt idx="159">
                  <c:v>8.1</c:v>
                </c:pt>
                <c:pt idx="160">
                  <c:v>8</c:v>
                </c:pt>
                <c:pt idx="161">
                  <c:v>8</c:v>
                </c:pt>
                <c:pt idx="162">
                  <c:v>8</c:v>
                </c:pt>
                <c:pt idx="163">
                  <c:v>8</c:v>
                </c:pt>
                <c:pt idx="164">
                  <c:v>8</c:v>
                </c:pt>
                <c:pt idx="165">
                  <c:v>8</c:v>
                </c:pt>
                <c:pt idx="166">
                  <c:v>8</c:v>
                </c:pt>
                <c:pt idx="167">
                  <c:v>8</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8</c:v>
                </c:pt>
                <c:pt idx="193">
                  <c:v>8</c:v>
                </c:pt>
                <c:pt idx="194">
                  <c:v>8</c:v>
                </c:pt>
                <c:pt idx="195">
                  <c:v>8</c:v>
                </c:pt>
                <c:pt idx="196">
                  <c:v>8</c:v>
                </c:pt>
                <c:pt idx="197">
                  <c:v>8</c:v>
                </c:pt>
                <c:pt idx="198">
                  <c:v>8</c:v>
                </c:pt>
                <c:pt idx="199">
                  <c:v>8</c:v>
                </c:pt>
                <c:pt idx="200">
                  <c:v>8</c:v>
                </c:pt>
                <c:pt idx="201">
                  <c:v>8</c:v>
                </c:pt>
                <c:pt idx="202">
                  <c:v>8</c:v>
                </c:pt>
                <c:pt idx="203">
                  <c:v>8</c:v>
                </c:pt>
                <c:pt idx="204">
                  <c:v>8</c:v>
                </c:pt>
                <c:pt idx="205">
                  <c:v>8</c:v>
                </c:pt>
                <c:pt idx="206">
                  <c:v>8</c:v>
                </c:pt>
                <c:pt idx="207">
                  <c:v>8</c:v>
                </c:pt>
                <c:pt idx="208">
                  <c:v>8</c:v>
                </c:pt>
                <c:pt idx="209">
                  <c:v>8</c:v>
                </c:pt>
                <c:pt idx="210">
                  <c:v>8</c:v>
                </c:pt>
                <c:pt idx="211">
                  <c:v>8</c:v>
                </c:pt>
                <c:pt idx="212">
                  <c:v>8</c:v>
                </c:pt>
                <c:pt idx="213">
                  <c:v>8</c:v>
                </c:pt>
                <c:pt idx="214">
                  <c:v>8</c:v>
                </c:pt>
                <c:pt idx="215">
                  <c:v>7.9</c:v>
                </c:pt>
                <c:pt idx="216">
                  <c:v>7.9</c:v>
                </c:pt>
                <c:pt idx="217">
                  <c:v>7.9</c:v>
                </c:pt>
                <c:pt idx="218">
                  <c:v>7.9</c:v>
                </c:pt>
                <c:pt idx="219">
                  <c:v>7.9</c:v>
                </c:pt>
                <c:pt idx="220">
                  <c:v>7.9</c:v>
                </c:pt>
                <c:pt idx="221">
                  <c:v>7.9</c:v>
                </c:pt>
                <c:pt idx="222">
                  <c:v>7.9</c:v>
                </c:pt>
                <c:pt idx="223">
                  <c:v>7.9</c:v>
                </c:pt>
                <c:pt idx="224">
                  <c:v>7.9</c:v>
                </c:pt>
                <c:pt idx="225">
                  <c:v>7.9</c:v>
                </c:pt>
                <c:pt idx="226">
                  <c:v>7.9</c:v>
                </c:pt>
                <c:pt idx="227">
                  <c:v>7.9</c:v>
                </c:pt>
                <c:pt idx="228">
                  <c:v>7.9</c:v>
                </c:pt>
                <c:pt idx="229">
                  <c:v>7.9</c:v>
                </c:pt>
                <c:pt idx="230">
                  <c:v>7.9</c:v>
                </c:pt>
                <c:pt idx="231">
                  <c:v>7.9</c:v>
                </c:pt>
                <c:pt idx="232">
                  <c:v>7.9</c:v>
                </c:pt>
                <c:pt idx="233">
                  <c:v>7.9</c:v>
                </c:pt>
                <c:pt idx="234">
                  <c:v>7.9</c:v>
                </c:pt>
                <c:pt idx="235">
                  <c:v>7.9</c:v>
                </c:pt>
                <c:pt idx="236">
                  <c:v>7.9</c:v>
                </c:pt>
                <c:pt idx="237">
                  <c:v>7.9</c:v>
                </c:pt>
                <c:pt idx="238">
                  <c:v>7.9</c:v>
                </c:pt>
                <c:pt idx="239">
                  <c:v>7.9</c:v>
                </c:pt>
                <c:pt idx="240">
                  <c:v>7.9</c:v>
                </c:pt>
                <c:pt idx="241">
                  <c:v>7.9</c:v>
                </c:pt>
                <c:pt idx="242">
                  <c:v>7.9</c:v>
                </c:pt>
                <c:pt idx="243">
                  <c:v>7.9</c:v>
                </c:pt>
                <c:pt idx="244">
                  <c:v>7.9</c:v>
                </c:pt>
                <c:pt idx="245">
                  <c:v>7.9</c:v>
                </c:pt>
                <c:pt idx="246">
                  <c:v>7.9</c:v>
                </c:pt>
                <c:pt idx="247">
                  <c:v>7.9</c:v>
                </c:pt>
                <c:pt idx="248">
                  <c:v>7.9</c:v>
                </c:pt>
                <c:pt idx="249">
                  <c:v>7.9</c:v>
                </c:pt>
                <c:pt idx="250">
                  <c:v>7.9</c:v>
                </c:pt>
                <c:pt idx="251">
                  <c:v>7.9</c:v>
                </c:pt>
                <c:pt idx="252">
                  <c:v>7.9</c:v>
                </c:pt>
                <c:pt idx="253">
                  <c:v>7.9</c:v>
                </c:pt>
                <c:pt idx="254">
                  <c:v>7.9</c:v>
                </c:pt>
                <c:pt idx="255">
                  <c:v>7.9</c:v>
                </c:pt>
                <c:pt idx="256">
                  <c:v>7.9</c:v>
                </c:pt>
                <c:pt idx="257">
                  <c:v>7.9</c:v>
                </c:pt>
                <c:pt idx="258">
                  <c:v>7.9</c:v>
                </c:pt>
                <c:pt idx="259">
                  <c:v>7.9</c:v>
                </c:pt>
                <c:pt idx="260">
                  <c:v>7.9</c:v>
                </c:pt>
                <c:pt idx="261">
                  <c:v>7.9</c:v>
                </c:pt>
                <c:pt idx="262">
                  <c:v>7.9</c:v>
                </c:pt>
                <c:pt idx="263">
                  <c:v>7.9</c:v>
                </c:pt>
                <c:pt idx="264">
                  <c:v>7.9</c:v>
                </c:pt>
                <c:pt idx="265">
                  <c:v>7.9</c:v>
                </c:pt>
                <c:pt idx="266">
                  <c:v>7.9</c:v>
                </c:pt>
                <c:pt idx="267">
                  <c:v>7.9</c:v>
                </c:pt>
                <c:pt idx="268">
                  <c:v>7.8</c:v>
                </c:pt>
                <c:pt idx="269">
                  <c:v>7.8</c:v>
                </c:pt>
                <c:pt idx="270">
                  <c:v>7.8</c:v>
                </c:pt>
                <c:pt idx="271">
                  <c:v>7.8</c:v>
                </c:pt>
                <c:pt idx="272">
                  <c:v>7.8</c:v>
                </c:pt>
                <c:pt idx="273">
                  <c:v>7.8</c:v>
                </c:pt>
                <c:pt idx="274">
                  <c:v>7.8</c:v>
                </c:pt>
                <c:pt idx="275">
                  <c:v>7.8</c:v>
                </c:pt>
                <c:pt idx="276">
                  <c:v>7.8</c:v>
                </c:pt>
                <c:pt idx="277">
                  <c:v>7.8</c:v>
                </c:pt>
                <c:pt idx="278">
                  <c:v>7.8</c:v>
                </c:pt>
                <c:pt idx="279">
                  <c:v>7.8</c:v>
                </c:pt>
                <c:pt idx="280">
                  <c:v>7.8</c:v>
                </c:pt>
                <c:pt idx="281">
                  <c:v>7.8</c:v>
                </c:pt>
                <c:pt idx="282">
                  <c:v>7.8</c:v>
                </c:pt>
                <c:pt idx="283">
                  <c:v>7.8</c:v>
                </c:pt>
                <c:pt idx="284">
                  <c:v>7.8</c:v>
                </c:pt>
                <c:pt idx="285">
                  <c:v>7.8</c:v>
                </c:pt>
                <c:pt idx="286">
                  <c:v>7.8</c:v>
                </c:pt>
                <c:pt idx="287">
                  <c:v>7.8</c:v>
                </c:pt>
                <c:pt idx="288">
                  <c:v>7.8</c:v>
                </c:pt>
                <c:pt idx="289">
                  <c:v>7.8</c:v>
                </c:pt>
                <c:pt idx="290">
                  <c:v>7.8</c:v>
                </c:pt>
                <c:pt idx="291">
                  <c:v>7.8</c:v>
                </c:pt>
                <c:pt idx="292">
                  <c:v>7.8</c:v>
                </c:pt>
                <c:pt idx="293">
                  <c:v>7.8</c:v>
                </c:pt>
                <c:pt idx="294">
                  <c:v>7.8</c:v>
                </c:pt>
                <c:pt idx="295">
                  <c:v>7.8</c:v>
                </c:pt>
                <c:pt idx="296">
                  <c:v>7.8</c:v>
                </c:pt>
                <c:pt idx="297">
                  <c:v>7.8</c:v>
                </c:pt>
                <c:pt idx="298">
                  <c:v>7.8</c:v>
                </c:pt>
                <c:pt idx="299">
                  <c:v>7.8</c:v>
                </c:pt>
                <c:pt idx="300">
                  <c:v>7.8</c:v>
                </c:pt>
                <c:pt idx="301">
                  <c:v>7.8</c:v>
                </c:pt>
                <c:pt idx="302">
                  <c:v>7.8</c:v>
                </c:pt>
                <c:pt idx="303">
                  <c:v>7.8</c:v>
                </c:pt>
                <c:pt idx="304">
                  <c:v>7.8</c:v>
                </c:pt>
                <c:pt idx="305">
                  <c:v>7.8</c:v>
                </c:pt>
                <c:pt idx="306">
                  <c:v>7.8</c:v>
                </c:pt>
                <c:pt idx="307">
                  <c:v>7.8</c:v>
                </c:pt>
                <c:pt idx="308">
                  <c:v>7.8</c:v>
                </c:pt>
                <c:pt idx="309">
                  <c:v>7.8</c:v>
                </c:pt>
                <c:pt idx="310">
                  <c:v>7.8</c:v>
                </c:pt>
                <c:pt idx="311">
                  <c:v>7.8</c:v>
                </c:pt>
                <c:pt idx="312">
                  <c:v>7.8</c:v>
                </c:pt>
                <c:pt idx="313">
                  <c:v>7.8</c:v>
                </c:pt>
                <c:pt idx="314">
                  <c:v>7.8</c:v>
                </c:pt>
                <c:pt idx="315">
                  <c:v>7.8</c:v>
                </c:pt>
                <c:pt idx="316">
                  <c:v>7.8</c:v>
                </c:pt>
                <c:pt idx="317">
                  <c:v>7.8</c:v>
                </c:pt>
                <c:pt idx="318">
                  <c:v>7.8</c:v>
                </c:pt>
                <c:pt idx="319">
                  <c:v>7.8</c:v>
                </c:pt>
                <c:pt idx="320">
                  <c:v>7.8</c:v>
                </c:pt>
                <c:pt idx="321">
                  <c:v>7.8</c:v>
                </c:pt>
                <c:pt idx="322">
                  <c:v>7.8</c:v>
                </c:pt>
                <c:pt idx="323">
                  <c:v>7.8</c:v>
                </c:pt>
                <c:pt idx="324">
                  <c:v>7.8</c:v>
                </c:pt>
                <c:pt idx="325">
                  <c:v>7.8</c:v>
                </c:pt>
                <c:pt idx="326">
                  <c:v>7.8</c:v>
                </c:pt>
                <c:pt idx="327">
                  <c:v>7.8</c:v>
                </c:pt>
                <c:pt idx="328">
                  <c:v>7.8</c:v>
                </c:pt>
                <c:pt idx="329">
                  <c:v>7.8</c:v>
                </c:pt>
                <c:pt idx="330">
                  <c:v>7.8</c:v>
                </c:pt>
                <c:pt idx="331">
                  <c:v>7.8</c:v>
                </c:pt>
                <c:pt idx="332">
                  <c:v>7.8</c:v>
                </c:pt>
                <c:pt idx="333">
                  <c:v>7.8</c:v>
                </c:pt>
                <c:pt idx="334">
                  <c:v>7.8</c:v>
                </c:pt>
                <c:pt idx="335">
                  <c:v>7.8</c:v>
                </c:pt>
                <c:pt idx="336">
                  <c:v>7.8</c:v>
                </c:pt>
                <c:pt idx="337">
                  <c:v>7.8</c:v>
                </c:pt>
                <c:pt idx="338">
                  <c:v>7.8</c:v>
                </c:pt>
                <c:pt idx="339">
                  <c:v>7.8</c:v>
                </c:pt>
                <c:pt idx="340">
                  <c:v>7.8</c:v>
                </c:pt>
                <c:pt idx="341">
                  <c:v>7.8</c:v>
                </c:pt>
                <c:pt idx="342">
                  <c:v>7.8</c:v>
                </c:pt>
                <c:pt idx="343">
                  <c:v>7.8</c:v>
                </c:pt>
                <c:pt idx="344">
                  <c:v>7.8</c:v>
                </c:pt>
                <c:pt idx="345">
                  <c:v>7.8</c:v>
                </c:pt>
                <c:pt idx="346">
                  <c:v>7.8</c:v>
                </c:pt>
                <c:pt idx="347">
                  <c:v>7.8</c:v>
                </c:pt>
                <c:pt idx="348">
                  <c:v>7.8</c:v>
                </c:pt>
                <c:pt idx="349">
                  <c:v>7.8</c:v>
                </c:pt>
                <c:pt idx="350">
                  <c:v>7.8</c:v>
                </c:pt>
                <c:pt idx="351">
                  <c:v>7.8</c:v>
                </c:pt>
                <c:pt idx="352">
                  <c:v>7.7</c:v>
                </c:pt>
                <c:pt idx="353">
                  <c:v>7.7</c:v>
                </c:pt>
                <c:pt idx="354">
                  <c:v>7.7</c:v>
                </c:pt>
                <c:pt idx="355">
                  <c:v>7.7</c:v>
                </c:pt>
                <c:pt idx="356">
                  <c:v>7.7</c:v>
                </c:pt>
                <c:pt idx="357">
                  <c:v>7.7</c:v>
                </c:pt>
                <c:pt idx="358">
                  <c:v>7.7</c:v>
                </c:pt>
                <c:pt idx="359">
                  <c:v>7.7</c:v>
                </c:pt>
                <c:pt idx="360">
                  <c:v>7.7</c:v>
                </c:pt>
                <c:pt idx="361">
                  <c:v>7.7</c:v>
                </c:pt>
                <c:pt idx="362">
                  <c:v>7.7</c:v>
                </c:pt>
                <c:pt idx="363">
                  <c:v>7.7</c:v>
                </c:pt>
                <c:pt idx="364">
                  <c:v>7.7</c:v>
                </c:pt>
                <c:pt idx="365">
                  <c:v>7.7</c:v>
                </c:pt>
                <c:pt idx="366">
                  <c:v>7.7</c:v>
                </c:pt>
                <c:pt idx="367">
                  <c:v>7.7</c:v>
                </c:pt>
                <c:pt idx="368">
                  <c:v>7.7</c:v>
                </c:pt>
                <c:pt idx="369">
                  <c:v>7.7</c:v>
                </c:pt>
                <c:pt idx="370">
                  <c:v>7.7</c:v>
                </c:pt>
                <c:pt idx="371">
                  <c:v>7.7</c:v>
                </c:pt>
                <c:pt idx="372">
                  <c:v>7.7</c:v>
                </c:pt>
                <c:pt idx="373">
                  <c:v>7.7</c:v>
                </c:pt>
                <c:pt idx="374">
                  <c:v>7.7</c:v>
                </c:pt>
                <c:pt idx="375">
                  <c:v>7.7</c:v>
                </c:pt>
                <c:pt idx="376">
                  <c:v>7.7</c:v>
                </c:pt>
                <c:pt idx="377">
                  <c:v>7.7</c:v>
                </c:pt>
                <c:pt idx="378">
                  <c:v>7.7</c:v>
                </c:pt>
                <c:pt idx="379">
                  <c:v>7.7</c:v>
                </c:pt>
                <c:pt idx="380">
                  <c:v>7.7</c:v>
                </c:pt>
                <c:pt idx="381">
                  <c:v>7.7</c:v>
                </c:pt>
                <c:pt idx="382">
                  <c:v>7.7</c:v>
                </c:pt>
                <c:pt idx="383">
                  <c:v>7.7</c:v>
                </c:pt>
                <c:pt idx="384">
                  <c:v>7.7</c:v>
                </c:pt>
                <c:pt idx="385">
                  <c:v>7.7</c:v>
                </c:pt>
                <c:pt idx="386">
                  <c:v>7.7</c:v>
                </c:pt>
                <c:pt idx="387">
                  <c:v>7.7</c:v>
                </c:pt>
                <c:pt idx="388">
                  <c:v>7.7</c:v>
                </c:pt>
                <c:pt idx="389">
                  <c:v>7.7</c:v>
                </c:pt>
                <c:pt idx="390">
                  <c:v>7.7</c:v>
                </c:pt>
                <c:pt idx="391">
                  <c:v>7.7</c:v>
                </c:pt>
                <c:pt idx="392">
                  <c:v>7.7</c:v>
                </c:pt>
                <c:pt idx="393">
                  <c:v>7.7</c:v>
                </c:pt>
                <c:pt idx="394">
                  <c:v>7.7</c:v>
                </c:pt>
                <c:pt idx="395">
                  <c:v>7.7</c:v>
                </c:pt>
                <c:pt idx="396">
                  <c:v>7.7</c:v>
                </c:pt>
                <c:pt idx="397">
                  <c:v>7.7</c:v>
                </c:pt>
                <c:pt idx="398">
                  <c:v>7.7</c:v>
                </c:pt>
                <c:pt idx="399">
                  <c:v>7.7</c:v>
                </c:pt>
                <c:pt idx="400">
                  <c:v>7.7</c:v>
                </c:pt>
                <c:pt idx="401">
                  <c:v>7.7</c:v>
                </c:pt>
                <c:pt idx="402">
                  <c:v>7.7</c:v>
                </c:pt>
                <c:pt idx="403">
                  <c:v>7.7</c:v>
                </c:pt>
                <c:pt idx="404">
                  <c:v>7.7</c:v>
                </c:pt>
                <c:pt idx="405">
                  <c:v>7.7</c:v>
                </c:pt>
                <c:pt idx="406">
                  <c:v>7.7</c:v>
                </c:pt>
                <c:pt idx="407">
                  <c:v>7.7</c:v>
                </c:pt>
                <c:pt idx="408">
                  <c:v>7.7</c:v>
                </c:pt>
                <c:pt idx="409">
                  <c:v>7.7</c:v>
                </c:pt>
                <c:pt idx="410">
                  <c:v>7.7</c:v>
                </c:pt>
                <c:pt idx="411">
                  <c:v>7.7</c:v>
                </c:pt>
                <c:pt idx="412">
                  <c:v>7.7</c:v>
                </c:pt>
                <c:pt idx="413">
                  <c:v>7.7</c:v>
                </c:pt>
                <c:pt idx="414">
                  <c:v>7.7</c:v>
                </c:pt>
                <c:pt idx="415">
                  <c:v>7.7</c:v>
                </c:pt>
                <c:pt idx="416">
                  <c:v>7.7</c:v>
                </c:pt>
                <c:pt idx="417">
                  <c:v>7.7</c:v>
                </c:pt>
                <c:pt idx="418">
                  <c:v>7.7</c:v>
                </c:pt>
                <c:pt idx="419">
                  <c:v>7.7</c:v>
                </c:pt>
                <c:pt idx="420">
                  <c:v>7.7</c:v>
                </c:pt>
                <c:pt idx="421">
                  <c:v>7.7</c:v>
                </c:pt>
                <c:pt idx="422">
                  <c:v>7.7</c:v>
                </c:pt>
                <c:pt idx="423">
                  <c:v>7.7</c:v>
                </c:pt>
                <c:pt idx="424">
                  <c:v>7.7</c:v>
                </c:pt>
                <c:pt idx="425">
                  <c:v>7.7</c:v>
                </c:pt>
                <c:pt idx="426">
                  <c:v>7.7</c:v>
                </c:pt>
                <c:pt idx="427">
                  <c:v>7.7</c:v>
                </c:pt>
                <c:pt idx="428">
                  <c:v>7.7</c:v>
                </c:pt>
                <c:pt idx="429">
                  <c:v>7.7</c:v>
                </c:pt>
                <c:pt idx="430">
                  <c:v>7.7</c:v>
                </c:pt>
                <c:pt idx="431">
                  <c:v>7.7</c:v>
                </c:pt>
                <c:pt idx="432">
                  <c:v>7.7</c:v>
                </c:pt>
                <c:pt idx="433">
                  <c:v>7.7</c:v>
                </c:pt>
                <c:pt idx="434">
                  <c:v>7.7</c:v>
                </c:pt>
                <c:pt idx="435">
                  <c:v>7.7</c:v>
                </c:pt>
                <c:pt idx="436">
                  <c:v>7.7</c:v>
                </c:pt>
                <c:pt idx="437">
                  <c:v>7.7</c:v>
                </c:pt>
                <c:pt idx="438">
                  <c:v>7.7</c:v>
                </c:pt>
                <c:pt idx="439">
                  <c:v>7.7</c:v>
                </c:pt>
                <c:pt idx="440">
                  <c:v>7.7</c:v>
                </c:pt>
                <c:pt idx="441">
                  <c:v>7.7</c:v>
                </c:pt>
                <c:pt idx="442">
                  <c:v>7.7</c:v>
                </c:pt>
                <c:pt idx="443">
                  <c:v>7.6</c:v>
                </c:pt>
                <c:pt idx="444">
                  <c:v>7.6</c:v>
                </c:pt>
                <c:pt idx="445">
                  <c:v>7.6</c:v>
                </c:pt>
                <c:pt idx="446">
                  <c:v>7.6</c:v>
                </c:pt>
                <c:pt idx="447">
                  <c:v>7.6</c:v>
                </c:pt>
                <c:pt idx="448">
                  <c:v>7.6</c:v>
                </c:pt>
                <c:pt idx="449">
                  <c:v>7.6</c:v>
                </c:pt>
                <c:pt idx="450">
                  <c:v>7.6</c:v>
                </c:pt>
                <c:pt idx="451">
                  <c:v>7.6</c:v>
                </c:pt>
                <c:pt idx="452">
                  <c:v>7.6</c:v>
                </c:pt>
                <c:pt idx="453">
                  <c:v>7.6</c:v>
                </c:pt>
                <c:pt idx="454">
                  <c:v>7.6</c:v>
                </c:pt>
                <c:pt idx="455">
                  <c:v>7.6</c:v>
                </c:pt>
                <c:pt idx="456">
                  <c:v>7.6</c:v>
                </c:pt>
                <c:pt idx="457">
                  <c:v>7.6</c:v>
                </c:pt>
                <c:pt idx="458">
                  <c:v>7.6</c:v>
                </c:pt>
                <c:pt idx="459">
                  <c:v>7.6</c:v>
                </c:pt>
                <c:pt idx="460">
                  <c:v>7.6</c:v>
                </c:pt>
                <c:pt idx="461">
                  <c:v>7.6</c:v>
                </c:pt>
                <c:pt idx="462">
                  <c:v>7.6</c:v>
                </c:pt>
                <c:pt idx="463">
                  <c:v>7.6</c:v>
                </c:pt>
                <c:pt idx="464">
                  <c:v>7.6</c:v>
                </c:pt>
                <c:pt idx="465">
                  <c:v>7.6</c:v>
                </c:pt>
                <c:pt idx="466">
                  <c:v>7.6</c:v>
                </c:pt>
                <c:pt idx="467">
                  <c:v>7.6</c:v>
                </c:pt>
                <c:pt idx="468">
                  <c:v>7.6</c:v>
                </c:pt>
                <c:pt idx="469">
                  <c:v>7.6</c:v>
                </c:pt>
                <c:pt idx="470">
                  <c:v>7.6</c:v>
                </c:pt>
                <c:pt idx="471">
                  <c:v>7.6</c:v>
                </c:pt>
                <c:pt idx="472">
                  <c:v>7.6</c:v>
                </c:pt>
                <c:pt idx="473">
                  <c:v>7.6</c:v>
                </c:pt>
                <c:pt idx="474">
                  <c:v>7.6</c:v>
                </c:pt>
                <c:pt idx="475">
                  <c:v>7.6</c:v>
                </c:pt>
                <c:pt idx="476">
                  <c:v>7.6</c:v>
                </c:pt>
                <c:pt idx="477">
                  <c:v>7.6</c:v>
                </c:pt>
                <c:pt idx="478">
                  <c:v>7.6</c:v>
                </c:pt>
                <c:pt idx="479">
                  <c:v>7.6</c:v>
                </c:pt>
                <c:pt idx="480">
                  <c:v>7.6</c:v>
                </c:pt>
                <c:pt idx="481">
                  <c:v>7.6</c:v>
                </c:pt>
                <c:pt idx="482">
                  <c:v>7.6</c:v>
                </c:pt>
                <c:pt idx="483">
                  <c:v>7.6</c:v>
                </c:pt>
                <c:pt idx="484">
                  <c:v>7.6</c:v>
                </c:pt>
                <c:pt idx="485">
                  <c:v>7.6</c:v>
                </c:pt>
                <c:pt idx="486">
                  <c:v>7.6</c:v>
                </c:pt>
                <c:pt idx="487">
                  <c:v>7.6</c:v>
                </c:pt>
                <c:pt idx="488">
                  <c:v>7.6</c:v>
                </c:pt>
                <c:pt idx="489">
                  <c:v>7.6</c:v>
                </c:pt>
                <c:pt idx="490">
                  <c:v>7.6</c:v>
                </c:pt>
                <c:pt idx="491">
                  <c:v>7.6</c:v>
                </c:pt>
                <c:pt idx="492">
                  <c:v>7.6</c:v>
                </c:pt>
                <c:pt idx="493">
                  <c:v>7.6</c:v>
                </c:pt>
                <c:pt idx="494">
                  <c:v>7.6</c:v>
                </c:pt>
                <c:pt idx="495">
                  <c:v>7.6</c:v>
                </c:pt>
                <c:pt idx="496">
                  <c:v>7.6</c:v>
                </c:pt>
                <c:pt idx="497">
                  <c:v>7.6</c:v>
                </c:pt>
                <c:pt idx="498">
                  <c:v>7.6</c:v>
                </c:pt>
                <c:pt idx="499">
                  <c:v>7.6</c:v>
                </c:pt>
                <c:pt idx="500">
                  <c:v>7.6</c:v>
                </c:pt>
                <c:pt idx="501">
                  <c:v>7.6</c:v>
                </c:pt>
                <c:pt idx="502">
                  <c:v>7.6</c:v>
                </c:pt>
                <c:pt idx="503">
                  <c:v>7.6</c:v>
                </c:pt>
                <c:pt idx="504">
                  <c:v>7.6</c:v>
                </c:pt>
                <c:pt idx="505">
                  <c:v>7.6</c:v>
                </c:pt>
                <c:pt idx="506">
                  <c:v>7.6</c:v>
                </c:pt>
                <c:pt idx="507">
                  <c:v>7.6</c:v>
                </c:pt>
                <c:pt idx="508">
                  <c:v>7.6</c:v>
                </c:pt>
                <c:pt idx="509">
                  <c:v>7.6</c:v>
                </c:pt>
                <c:pt idx="510">
                  <c:v>7.6</c:v>
                </c:pt>
                <c:pt idx="511">
                  <c:v>7.6</c:v>
                </c:pt>
                <c:pt idx="512">
                  <c:v>7.6</c:v>
                </c:pt>
                <c:pt idx="513">
                  <c:v>7.6</c:v>
                </c:pt>
                <c:pt idx="514">
                  <c:v>7.6</c:v>
                </c:pt>
                <c:pt idx="515">
                  <c:v>7.6</c:v>
                </c:pt>
                <c:pt idx="516">
                  <c:v>7.6</c:v>
                </c:pt>
                <c:pt idx="517">
                  <c:v>7.6</c:v>
                </c:pt>
                <c:pt idx="518">
                  <c:v>7.6</c:v>
                </c:pt>
                <c:pt idx="519">
                  <c:v>7.6</c:v>
                </c:pt>
                <c:pt idx="520">
                  <c:v>7.6</c:v>
                </c:pt>
                <c:pt idx="521">
                  <c:v>7.6</c:v>
                </c:pt>
                <c:pt idx="522">
                  <c:v>7.6</c:v>
                </c:pt>
                <c:pt idx="523">
                  <c:v>7.6</c:v>
                </c:pt>
                <c:pt idx="524">
                  <c:v>7.6</c:v>
                </c:pt>
                <c:pt idx="525">
                  <c:v>7.6</c:v>
                </c:pt>
                <c:pt idx="526">
                  <c:v>7.6</c:v>
                </c:pt>
                <c:pt idx="527">
                  <c:v>7.6</c:v>
                </c:pt>
                <c:pt idx="528">
                  <c:v>7.6</c:v>
                </c:pt>
                <c:pt idx="529">
                  <c:v>7.6</c:v>
                </c:pt>
                <c:pt idx="530">
                  <c:v>7.6</c:v>
                </c:pt>
                <c:pt idx="531">
                  <c:v>7.6</c:v>
                </c:pt>
                <c:pt idx="532">
                  <c:v>7.6</c:v>
                </c:pt>
                <c:pt idx="533">
                  <c:v>7.6</c:v>
                </c:pt>
                <c:pt idx="534">
                  <c:v>7.6</c:v>
                </c:pt>
                <c:pt idx="535">
                  <c:v>7.6</c:v>
                </c:pt>
                <c:pt idx="536">
                  <c:v>7.6</c:v>
                </c:pt>
                <c:pt idx="537">
                  <c:v>7.6</c:v>
                </c:pt>
                <c:pt idx="538">
                  <c:v>7.6</c:v>
                </c:pt>
                <c:pt idx="539">
                  <c:v>7.6</c:v>
                </c:pt>
                <c:pt idx="540">
                  <c:v>7.6</c:v>
                </c:pt>
                <c:pt idx="541">
                  <c:v>7.6</c:v>
                </c:pt>
                <c:pt idx="542">
                  <c:v>7.6</c:v>
                </c:pt>
                <c:pt idx="543">
                  <c:v>7.6</c:v>
                </c:pt>
                <c:pt idx="544">
                  <c:v>7.6</c:v>
                </c:pt>
                <c:pt idx="545">
                  <c:v>7.5</c:v>
                </c:pt>
                <c:pt idx="546">
                  <c:v>7.5</c:v>
                </c:pt>
                <c:pt idx="547">
                  <c:v>7.5</c:v>
                </c:pt>
                <c:pt idx="548">
                  <c:v>7.5</c:v>
                </c:pt>
                <c:pt idx="549">
                  <c:v>7.5</c:v>
                </c:pt>
                <c:pt idx="550">
                  <c:v>7.5</c:v>
                </c:pt>
                <c:pt idx="551">
                  <c:v>7.5</c:v>
                </c:pt>
                <c:pt idx="552">
                  <c:v>7.5</c:v>
                </c:pt>
                <c:pt idx="553">
                  <c:v>7.5</c:v>
                </c:pt>
                <c:pt idx="554">
                  <c:v>7.5</c:v>
                </c:pt>
                <c:pt idx="555">
                  <c:v>7.5</c:v>
                </c:pt>
                <c:pt idx="556">
                  <c:v>7.5</c:v>
                </c:pt>
                <c:pt idx="557">
                  <c:v>7.5</c:v>
                </c:pt>
                <c:pt idx="558">
                  <c:v>7.5</c:v>
                </c:pt>
                <c:pt idx="559">
                  <c:v>7.5</c:v>
                </c:pt>
                <c:pt idx="560">
                  <c:v>7.5</c:v>
                </c:pt>
                <c:pt idx="561">
                  <c:v>7.5</c:v>
                </c:pt>
                <c:pt idx="562">
                  <c:v>7.5</c:v>
                </c:pt>
                <c:pt idx="563">
                  <c:v>7.5</c:v>
                </c:pt>
                <c:pt idx="564">
                  <c:v>7.5</c:v>
                </c:pt>
                <c:pt idx="565">
                  <c:v>7.5</c:v>
                </c:pt>
                <c:pt idx="566">
                  <c:v>7.5</c:v>
                </c:pt>
                <c:pt idx="567">
                  <c:v>7.5</c:v>
                </c:pt>
                <c:pt idx="568">
                  <c:v>7.5</c:v>
                </c:pt>
                <c:pt idx="569">
                  <c:v>7.5</c:v>
                </c:pt>
                <c:pt idx="570">
                  <c:v>7.5</c:v>
                </c:pt>
                <c:pt idx="571">
                  <c:v>7.5</c:v>
                </c:pt>
                <c:pt idx="572">
                  <c:v>7.5</c:v>
                </c:pt>
                <c:pt idx="573">
                  <c:v>7.5</c:v>
                </c:pt>
                <c:pt idx="574">
                  <c:v>7.5</c:v>
                </c:pt>
                <c:pt idx="575">
                  <c:v>7.5</c:v>
                </c:pt>
                <c:pt idx="576">
                  <c:v>7.5</c:v>
                </c:pt>
                <c:pt idx="577">
                  <c:v>7.5</c:v>
                </c:pt>
                <c:pt idx="578">
                  <c:v>7.5</c:v>
                </c:pt>
                <c:pt idx="579">
                  <c:v>7.5</c:v>
                </c:pt>
                <c:pt idx="580">
                  <c:v>7.5</c:v>
                </c:pt>
                <c:pt idx="581">
                  <c:v>7.5</c:v>
                </c:pt>
                <c:pt idx="582">
                  <c:v>7.5</c:v>
                </c:pt>
                <c:pt idx="583">
                  <c:v>7.5</c:v>
                </c:pt>
                <c:pt idx="584">
                  <c:v>7.5</c:v>
                </c:pt>
                <c:pt idx="585">
                  <c:v>7.5</c:v>
                </c:pt>
                <c:pt idx="586">
                  <c:v>7.5</c:v>
                </c:pt>
                <c:pt idx="587">
                  <c:v>7.5</c:v>
                </c:pt>
                <c:pt idx="588">
                  <c:v>7.5</c:v>
                </c:pt>
                <c:pt idx="589">
                  <c:v>7.5</c:v>
                </c:pt>
                <c:pt idx="590">
                  <c:v>7.5</c:v>
                </c:pt>
                <c:pt idx="591">
                  <c:v>7.5</c:v>
                </c:pt>
                <c:pt idx="592">
                  <c:v>7.5</c:v>
                </c:pt>
                <c:pt idx="593">
                  <c:v>7.5</c:v>
                </c:pt>
                <c:pt idx="594">
                  <c:v>7.5</c:v>
                </c:pt>
                <c:pt idx="595">
                  <c:v>7.5</c:v>
                </c:pt>
                <c:pt idx="596">
                  <c:v>7.5</c:v>
                </c:pt>
                <c:pt idx="597">
                  <c:v>7.5</c:v>
                </c:pt>
                <c:pt idx="598">
                  <c:v>7.5</c:v>
                </c:pt>
                <c:pt idx="599">
                  <c:v>7.5</c:v>
                </c:pt>
                <c:pt idx="600">
                  <c:v>7.5</c:v>
                </c:pt>
                <c:pt idx="601">
                  <c:v>7.5</c:v>
                </c:pt>
                <c:pt idx="602">
                  <c:v>7.5</c:v>
                </c:pt>
                <c:pt idx="603">
                  <c:v>7.5</c:v>
                </c:pt>
                <c:pt idx="604">
                  <c:v>7.5</c:v>
                </c:pt>
                <c:pt idx="605">
                  <c:v>7.5</c:v>
                </c:pt>
                <c:pt idx="606">
                  <c:v>7.5</c:v>
                </c:pt>
                <c:pt idx="607">
                  <c:v>7.5</c:v>
                </c:pt>
                <c:pt idx="608">
                  <c:v>7.5</c:v>
                </c:pt>
                <c:pt idx="609">
                  <c:v>7.5</c:v>
                </c:pt>
                <c:pt idx="610">
                  <c:v>7.5</c:v>
                </c:pt>
                <c:pt idx="611">
                  <c:v>7.5</c:v>
                </c:pt>
                <c:pt idx="612">
                  <c:v>7.5</c:v>
                </c:pt>
                <c:pt idx="613">
                  <c:v>7.5</c:v>
                </c:pt>
                <c:pt idx="614">
                  <c:v>7.5</c:v>
                </c:pt>
                <c:pt idx="615">
                  <c:v>7.5</c:v>
                </c:pt>
                <c:pt idx="616">
                  <c:v>7.5</c:v>
                </c:pt>
                <c:pt idx="617">
                  <c:v>7.5</c:v>
                </c:pt>
                <c:pt idx="618">
                  <c:v>7.5</c:v>
                </c:pt>
                <c:pt idx="619">
                  <c:v>7.5</c:v>
                </c:pt>
                <c:pt idx="620">
                  <c:v>7.5</c:v>
                </c:pt>
                <c:pt idx="621">
                  <c:v>7.5</c:v>
                </c:pt>
                <c:pt idx="622">
                  <c:v>7.5</c:v>
                </c:pt>
                <c:pt idx="623">
                  <c:v>7.5</c:v>
                </c:pt>
                <c:pt idx="624">
                  <c:v>7.5</c:v>
                </c:pt>
                <c:pt idx="625">
                  <c:v>7.5</c:v>
                </c:pt>
                <c:pt idx="626">
                  <c:v>7.5</c:v>
                </c:pt>
                <c:pt idx="627">
                  <c:v>7.5</c:v>
                </c:pt>
                <c:pt idx="628">
                  <c:v>7.5</c:v>
                </c:pt>
                <c:pt idx="629">
                  <c:v>7.5</c:v>
                </c:pt>
                <c:pt idx="630">
                  <c:v>7.5</c:v>
                </c:pt>
                <c:pt idx="631">
                  <c:v>7.5</c:v>
                </c:pt>
                <c:pt idx="632">
                  <c:v>7.5</c:v>
                </c:pt>
                <c:pt idx="633">
                  <c:v>7.5</c:v>
                </c:pt>
                <c:pt idx="634">
                  <c:v>7.5</c:v>
                </c:pt>
                <c:pt idx="635">
                  <c:v>7.5</c:v>
                </c:pt>
                <c:pt idx="636">
                  <c:v>7.5</c:v>
                </c:pt>
                <c:pt idx="637">
                  <c:v>7.5</c:v>
                </c:pt>
                <c:pt idx="638">
                  <c:v>7.5</c:v>
                </c:pt>
                <c:pt idx="639">
                  <c:v>7.5</c:v>
                </c:pt>
                <c:pt idx="640">
                  <c:v>7.5</c:v>
                </c:pt>
                <c:pt idx="641">
                  <c:v>7.5</c:v>
                </c:pt>
                <c:pt idx="642">
                  <c:v>7.5</c:v>
                </c:pt>
                <c:pt idx="643">
                  <c:v>7.4</c:v>
                </c:pt>
                <c:pt idx="644">
                  <c:v>7.4</c:v>
                </c:pt>
                <c:pt idx="645">
                  <c:v>7.4</c:v>
                </c:pt>
                <c:pt idx="646">
                  <c:v>7.4</c:v>
                </c:pt>
                <c:pt idx="647">
                  <c:v>7.4</c:v>
                </c:pt>
                <c:pt idx="648">
                  <c:v>7.4</c:v>
                </c:pt>
                <c:pt idx="649">
                  <c:v>7.4</c:v>
                </c:pt>
                <c:pt idx="650">
                  <c:v>7.4</c:v>
                </c:pt>
                <c:pt idx="651">
                  <c:v>7.4</c:v>
                </c:pt>
                <c:pt idx="652">
                  <c:v>7.4</c:v>
                </c:pt>
                <c:pt idx="653">
                  <c:v>7.4</c:v>
                </c:pt>
                <c:pt idx="654">
                  <c:v>7.4</c:v>
                </c:pt>
                <c:pt idx="655">
                  <c:v>7.4</c:v>
                </c:pt>
                <c:pt idx="656">
                  <c:v>7.4</c:v>
                </c:pt>
                <c:pt idx="657">
                  <c:v>7.4</c:v>
                </c:pt>
                <c:pt idx="658">
                  <c:v>7.4</c:v>
                </c:pt>
                <c:pt idx="659">
                  <c:v>7.4</c:v>
                </c:pt>
                <c:pt idx="660">
                  <c:v>7.4</c:v>
                </c:pt>
                <c:pt idx="661">
                  <c:v>7.4</c:v>
                </c:pt>
                <c:pt idx="662">
                  <c:v>7.4</c:v>
                </c:pt>
                <c:pt idx="663">
                  <c:v>7.4</c:v>
                </c:pt>
                <c:pt idx="664">
                  <c:v>7.4</c:v>
                </c:pt>
                <c:pt idx="665">
                  <c:v>7.4</c:v>
                </c:pt>
                <c:pt idx="666">
                  <c:v>7.4</c:v>
                </c:pt>
                <c:pt idx="667">
                  <c:v>7.4</c:v>
                </c:pt>
                <c:pt idx="668">
                  <c:v>7.4</c:v>
                </c:pt>
                <c:pt idx="669">
                  <c:v>7.4</c:v>
                </c:pt>
                <c:pt idx="670">
                  <c:v>7.4</c:v>
                </c:pt>
                <c:pt idx="671">
                  <c:v>7.4</c:v>
                </c:pt>
                <c:pt idx="672">
                  <c:v>7.4</c:v>
                </c:pt>
                <c:pt idx="673">
                  <c:v>7.4</c:v>
                </c:pt>
                <c:pt idx="674">
                  <c:v>7.4</c:v>
                </c:pt>
                <c:pt idx="675">
                  <c:v>7.4</c:v>
                </c:pt>
                <c:pt idx="676">
                  <c:v>7.4</c:v>
                </c:pt>
                <c:pt idx="677">
                  <c:v>7.4</c:v>
                </c:pt>
                <c:pt idx="678">
                  <c:v>7.4</c:v>
                </c:pt>
                <c:pt idx="679">
                  <c:v>7.4</c:v>
                </c:pt>
                <c:pt idx="680">
                  <c:v>7.4</c:v>
                </c:pt>
                <c:pt idx="681">
                  <c:v>7.4</c:v>
                </c:pt>
                <c:pt idx="682">
                  <c:v>7.4</c:v>
                </c:pt>
                <c:pt idx="683">
                  <c:v>7.4</c:v>
                </c:pt>
                <c:pt idx="684">
                  <c:v>7.4</c:v>
                </c:pt>
                <c:pt idx="685">
                  <c:v>7.4</c:v>
                </c:pt>
                <c:pt idx="686">
                  <c:v>7.4</c:v>
                </c:pt>
                <c:pt idx="687">
                  <c:v>7.4</c:v>
                </c:pt>
                <c:pt idx="688">
                  <c:v>7.4</c:v>
                </c:pt>
                <c:pt idx="689">
                  <c:v>7.4</c:v>
                </c:pt>
                <c:pt idx="690">
                  <c:v>7.4</c:v>
                </c:pt>
                <c:pt idx="691">
                  <c:v>7.4</c:v>
                </c:pt>
                <c:pt idx="692">
                  <c:v>7.4</c:v>
                </c:pt>
                <c:pt idx="693">
                  <c:v>7.4</c:v>
                </c:pt>
                <c:pt idx="694">
                  <c:v>7.4</c:v>
                </c:pt>
                <c:pt idx="695">
                  <c:v>7.4</c:v>
                </c:pt>
                <c:pt idx="696">
                  <c:v>7.4</c:v>
                </c:pt>
                <c:pt idx="697">
                  <c:v>7.4</c:v>
                </c:pt>
                <c:pt idx="698">
                  <c:v>7.4</c:v>
                </c:pt>
                <c:pt idx="699">
                  <c:v>7.4</c:v>
                </c:pt>
                <c:pt idx="700">
                  <c:v>7.4</c:v>
                </c:pt>
                <c:pt idx="701">
                  <c:v>7.4</c:v>
                </c:pt>
                <c:pt idx="702">
                  <c:v>7.4</c:v>
                </c:pt>
                <c:pt idx="703">
                  <c:v>7.4</c:v>
                </c:pt>
                <c:pt idx="704">
                  <c:v>7.4</c:v>
                </c:pt>
                <c:pt idx="705">
                  <c:v>7.4</c:v>
                </c:pt>
                <c:pt idx="706">
                  <c:v>7.4</c:v>
                </c:pt>
                <c:pt idx="707">
                  <c:v>7.4</c:v>
                </c:pt>
                <c:pt idx="708">
                  <c:v>7.4</c:v>
                </c:pt>
                <c:pt idx="709">
                  <c:v>7.4</c:v>
                </c:pt>
                <c:pt idx="710">
                  <c:v>7.4</c:v>
                </c:pt>
                <c:pt idx="711">
                  <c:v>7.4</c:v>
                </c:pt>
                <c:pt idx="712">
                  <c:v>7.4</c:v>
                </c:pt>
                <c:pt idx="713">
                  <c:v>7.4</c:v>
                </c:pt>
                <c:pt idx="714">
                  <c:v>7.4</c:v>
                </c:pt>
                <c:pt idx="715">
                  <c:v>7.4</c:v>
                </c:pt>
                <c:pt idx="716">
                  <c:v>7.4</c:v>
                </c:pt>
                <c:pt idx="717">
                  <c:v>7.4</c:v>
                </c:pt>
                <c:pt idx="718">
                  <c:v>7.4</c:v>
                </c:pt>
                <c:pt idx="719">
                  <c:v>7.4</c:v>
                </c:pt>
                <c:pt idx="720">
                  <c:v>7.4</c:v>
                </c:pt>
                <c:pt idx="721">
                  <c:v>7.4</c:v>
                </c:pt>
                <c:pt idx="722">
                  <c:v>7.4</c:v>
                </c:pt>
                <c:pt idx="723">
                  <c:v>7.4</c:v>
                </c:pt>
                <c:pt idx="724">
                  <c:v>7.4</c:v>
                </c:pt>
                <c:pt idx="725">
                  <c:v>7.4</c:v>
                </c:pt>
                <c:pt idx="726">
                  <c:v>7.4</c:v>
                </c:pt>
                <c:pt idx="727">
                  <c:v>7.4</c:v>
                </c:pt>
                <c:pt idx="728">
                  <c:v>7.4</c:v>
                </c:pt>
                <c:pt idx="729">
                  <c:v>7.4</c:v>
                </c:pt>
                <c:pt idx="730">
                  <c:v>7.4</c:v>
                </c:pt>
                <c:pt idx="731">
                  <c:v>7.4</c:v>
                </c:pt>
                <c:pt idx="732">
                  <c:v>7.4</c:v>
                </c:pt>
                <c:pt idx="733">
                  <c:v>7.4</c:v>
                </c:pt>
                <c:pt idx="734">
                  <c:v>7.4</c:v>
                </c:pt>
                <c:pt idx="735">
                  <c:v>7.4</c:v>
                </c:pt>
                <c:pt idx="736">
                  <c:v>7.4</c:v>
                </c:pt>
                <c:pt idx="737">
                  <c:v>7.4</c:v>
                </c:pt>
                <c:pt idx="738">
                  <c:v>7.4</c:v>
                </c:pt>
                <c:pt idx="739">
                  <c:v>7.4</c:v>
                </c:pt>
                <c:pt idx="740">
                  <c:v>7.4</c:v>
                </c:pt>
                <c:pt idx="741">
                  <c:v>7.4</c:v>
                </c:pt>
                <c:pt idx="742">
                  <c:v>7.4</c:v>
                </c:pt>
                <c:pt idx="743">
                  <c:v>7.3</c:v>
                </c:pt>
                <c:pt idx="744">
                  <c:v>7.3</c:v>
                </c:pt>
                <c:pt idx="745">
                  <c:v>7.3</c:v>
                </c:pt>
                <c:pt idx="746">
                  <c:v>7.3</c:v>
                </c:pt>
                <c:pt idx="747">
                  <c:v>7.3</c:v>
                </c:pt>
                <c:pt idx="748">
                  <c:v>7.3</c:v>
                </c:pt>
                <c:pt idx="749">
                  <c:v>7.3</c:v>
                </c:pt>
                <c:pt idx="750">
                  <c:v>7.3</c:v>
                </c:pt>
                <c:pt idx="751">
                  <c:v>7.3</c:v>
                </c:pt>
                <c:pt idx="752">
                  <c:v>7.3</c:v>
                </c:pt>
                <c:pt idx="753">
                  <c:v>7.3</c:v>
                </c:pt>
                <c:pt idx="754">
                  <c:v>7.3</c:v>
                </c:pt>
                <c:pt idx="755">
                  <c:v>7.3</c:v>
                </c:pt>
                <c:pt idx="756">
                  <c:v>7.3</c:v>
                </c:pt>
                <c:pt idx="757">
                  <c:v>7.3</c:v>
                </c:pt>
                <c:pt idx="758">
                  <c:v>7.3</c:v>
                </c:pt>
                <c:pt idx="759">
                  <c:v>7.3</c:v>
                </c:pt>
                <c:pt idx="760">
                  <c:v>7.3</c:v>
                </c:pt>
                <c:pt idx="761">
                  <c:v>7.3</c:v>
                </c:pt>
                <c:pt idx="762">
                  <c:v>7.3</c:v>
                </c:pt>
                <c:pt idx="763">
                  <c:v>7.3</c:v>
                </c:pt>
                <c:pt idx="764">
                  <c:v>7.3</c:v>
                </c:pt>
                <c:pt idx="765">
                  <c:v>7.3</c:v>
                </c:pt>
                <c:pt idx="766">
                  <c:v>7.3</c:v>
                </c:pt>
                <c:pt idx="767">
                  <c:v>7.3</c:v>
                </c:pt>
                <c:pt idx="768">
                  <c:v>7.3</c:v>
                </c:pt>
                <c:pt idx="769">
                  <c:v>7.3</c:v>
                </c:pt>
                <c:pt idx="770">
                  <c:v>7.3</c:v>
                </c:pt>
                <c:pt idx="771">
                  <c:v>7.3</c:v>
                </c:pt>
                <c:pt idx="772">
                  <c:v>7.3</c:v>
                </c:pt>
                <c:pt idx="773">
                  <c:v>7.3</c:v>
                </c:pt>
                <c:pt idx="774">
                  <c:v>7.3</c:v>
                </c:pt>
                <c:pt idx="775">
                  <c:v>7.3</c:v>
                </c:pt>
                <c:pt idx="776">
                  <c:v>7.3</c:v>
                </c:pt>
                <c:pt idx="777">
                  <c:v>7.3</c:v>
                </c:pt>
                <c:pt idx="778">
                  <c:v>7.3</c:v>
                </c:pt>
                <c:pt idx="779">
                  <c:v>7.3</c:v>
                </c:pt>
                <c:pt idx="780">
                  <c:v>7.3</c:v>
                </c:pt>
                <c:pt idx="781">
                  <c:v>7.3</c:v>
                </c:pt>
                <c:pt idx="782">
                  <c:v>7.3</c:v>
                </c:pt>
                <c:pt idx="783">
                  <c:v>7.3</c:v>
                </c:pt>
                <c:pt idx="784">
                  <c:v>7.3</c:v>
                </c:pt>
                <c:pt idx="785">
                  <c:v>7.3</c:v>
                </c:pt>
                <c:pt idx="786">
                  <c:v>7.3</c:v>
                </c:pt>
                <c:pt idx="787">
                  <c:v>7.3</c:v>
                </c:pt>
                <c:pt idx="788">
                  <c:v>7.3</c:v>
                </c:pt>
                <c:pt idx="789">
                  <c:v>7.3</c:v>
                </c:pt>
                <c:pt idx="790">
                  <c:v>7.3</c:v>
                </c:pt>
                <c:pt idx="791">
                  <c:v>7.3</c:v>
                </c:pt>
                <c:pt idx="792">
                  <c:v>7.3</c:v>
                </c:pt>
                <c:pt idx="793">
                  <c:v>7.3</c:v>
                </c:pt>
                <c:pt idx="794">
                  <c:v>7.3</c:v>
                </c:pt>
                <c:pt idx="795">
                  <c:v>7.3</c:v>
                </c:pt>
                <c:pt idx="796">
                  <c:v>7.3</c:v>
                </c:pt>
                <c:pt idx="797">
                  <c:v>7.3</c:v>
                </c:pt>
                <c:pt idx="798">
                  <c:v>7.3</c:v>
                </c:pt>
                <c:pt idx="799">
                  <c:v>7.3</c:v>
                </c:pt>
                <c:pt idx="800">
                  <c:v>7.3</c:v>
                </c:pt>
                <c:pt idx="801">
                  <c:v>7.3</c:v>
                </c:pt>
                <c:pt idx="802">
                  <c:v>7.3</c:v>
                </c:pt>
                <c:pt idx="803">
                  <c:v>7.3</c:v>
                </c:pt>
                <c:pt idx="804">
                  <c:v>7.3</c:v>
                </c:pt>
                <c:pt idx="805">
                  <c:v>7.3</c:v>
                </c:pt>
                <c:pt idx="806">
                  <c:v>7.3</c:v>
                </c:pt>
                <c:pt idx="807">
                  <c:v>7.3</c:v>
                </c:pt>
                <c:pt idx="808">
                  <c:v>7.3</c:v>
                </c:pt>
                <c:pt idx="809">
                  <c:v>7.3</c:v>
                </c:pt>
                <c:pt idx="810">
                  <c:v>7.3</c:v>
                </c:pt>
                <c:pt idx="811">
                  <c:v>7.3</c:v>
                </c:pt>
                <c:pt idx="812">
                  <c:v>7.3</c:v>
                </c:pt>
                <c:pt idx="813">
                  <c:v>7.3</c:v>
                </c:pt>
                <c:pt idx="814">
                  <c:v>7.3</c:v>
                </c:pt>
                <c:pt idx="815">
                  <c:v>7.3</c:v>
                </c:pt>
                <c:pt idx="816">
                  <c:v>7.3</c:v>
                </c:pt>
                <c:pt idx="817">
                  <c:v>7.3</c:v>
                </c:pt>
                <c:pt idx="818">
                  <c:v>7.3</c:v>
                </c:pt>
                <c:pt idx="819">
                  <c:v>7.3</c:v>
                </c:pt>
                <c:pt idx="820">
                  <c:v>7.3</c:v>
                </c:pt>
                <c:pt idx="821">
                  <c:v>7.3</c:v>
                </c:pt>
                <c:pt idx="822">
                  <c:v>7.3</c:v>
                </c:pt>
                <c:pt idx="823">
                  <c:v>7.3</c:v>
                </c:pt>
                <c:pt idx="824">
                  <c:v>7.3</c:v>
                </c:pt>
                <c:pt idx="825">
                  <c:v>7.3</c:v>
                </c:pt>
                <c:pt idx="826">
                  <c:v>7.3</c:v>
                </c:pt>
                <c:pt idx="827">
                  <c:v>7.3</c:v>
                </c:pt>
                <c:pt idx="828">
                  <c:v>7.3</c:v>
                </c:pt>
                <c:pt idx="829">
                  <c:v>7.3</c:v>
                </c:pt>
                <c:pt idx="830">
                  <c:v>7.3</c:v>
                </c:pt>
                <c:pt idx="831">
                  <c:v>7.3</c:v>
                </c:pt>
                <c:pt idx="832">
                  <c:v>7.3</c:v>
                </c:pt>
                <c:pt idx="833">
                  <c:v>7.3</c:v>
                </c:pt>
                <c:pt idx="834">
                  <c:v>7.3</c:v>
                </c:pt>
                <c:pt idx="835">
                  <c:v>7.3</c:v>
                </c:pt>
                <c:pt idx="836">
                  <c:v>7.3</c:v>
                </c:pt>
                <c:pt idx="837">
                  <c:v>7.3</c:v>
                </c:pt>
                <c:pt idx="838">
                  <c:v>7.3</c:v>
                </c:pt>
                <c:pt idx="839">
                  <c:v>7.3</c:v>
                </c:pt>
                <c:pt idx="840">
                  <c:v>7.3</c:v>
                </c:pt>
                <c:pt idx="841">
                  <c:v>7.3</c:v>
                </c:pt>
                <c:pt idx="842">
                  <c:v>7.3</c:v>
                </c:pt>
                <c:pt idx="843">
                  <c:v>7.3</c:v>
                </c:pt>
                <c:pt idx="844">
                  <c:v>7.3</c:v>
                </c:pt>
                <c:pt idx="845">
                  <c:v>7.3</c:v>
                </c:pt>
                <c:pt idx="846">
                  <c:v>7.3</c:v>
                </c:pt>
                <c:pt idx="847">
                  <c:v>7.3</c:v>
                </c:pt>
                <c:pt idx="848">
                  <c:v>7.3</c:v>
                </c:pt>
                <c:pt idx="849">
                  <c:v>7.3</c:v>
                </c:pt>
                <c:pt idx="850">
                  <c:v>7.3</c:v>
                </c:pt>
                <c:pt idx="851">
                  <c:v>7.3</c:v>
                </c:pt>
                <c:pt idx="852">
                  <c:v>7.3</c:v>
                </c:pt>
                <c:pt idx="853">
                  <c:v>7.3</c:v>
                </c:pt>
                <c:pt idx="854">
                  <c:v>7.3</c:v>
                </c:pt>
                <c:pt idx="855">
                  <c:v>7.3</c:v>
                </c:pt>
                <c:pt idx="856">
                  <c:v>7.3</c:v>
                </c:pt>
                <c:pt idx="857">
                  <c:v>7.3</c:v>
                </c:pt>
                <c:pt idx="858">
                  <c:v>7.3</c:v>
                </c:pt>
                <c:pt idx="859">
                  <c:v>7.3</c:v>
                </c:pt>
                <c:pt idx="860">
                  <c:v>7.3</c:v>
                </c:pt>
                <c:pt idx="861">
                  <c:v>7.3</c:v>
                </c:pt>
                <c:pt idx="862">
                  <c:v>7.3</c:v>
                </c:pt>
                <c:pt idx="863">
                  <c:v>7.3</c:v>
                </c:pt>
                <c:pt idx="864">
                  <c:v>7.3</c:v>
                </c:pt>
                <c:pt idx="865">
                  <c:v>7.3</c:v>
                </c:pt>
                <c:pt idx="866">
                  <c:v>7.3</c:v>
                </c:pt>
                <c:pt idx="867">
                  <c:v>7.3</c:v>
                </c:pt>
                <c:pt idx="868">
                  <c:v>7.3</c:v>
                </c:pt>
                <c:pt idx="869">
                  <c:v>7.3</c:v>
                </c:pt>
                <c:pt idx="870">
                  <c:v>7.3</c:v>
                </c:pt>
                <c:pt idx="871">
                  <c:v>7.3</c:v>
                </c:pt>
                <c:pt idx="872">
                  <c:v>7.3</c:v>
                </c:pt>
                <c:pt idx="873">
                  <c:v>7.3</c:v>
                </c:pt>
                <c:pt idx="874">
                  <c:v>7.3</c:v>
                </c:pt>
                <c:pt idx="875">
                  <c:v>7.3</c:v>
                </c:pt>
                <c:pt idx="876">
                  <c:v>7.3</c:v>
                </c:pt>
                <c:pt idx="877">
                  <c:v>7.3</c:v>
                </c:pt>
                <c:pt idx="878">
                  <c:v>7.3</c:v>
                </c:pt>
                <c:pt idx="879">
                  <c:v>7.3</c:v>
                </c:pt>
                <c:pt idx="880">
                  <c:v>7.3</c:v>
                </c:pt>
                <c:pt idx="881">
                  <c:v>7.3</c:v>
                </c:pt>
                <c:pt idx="882">
                  <c:v>7.3</c:v>
                </c:pt>
                <c:pt idx="883">
                  <c:v>7.3</c:v>
                </c:pt>
                <c:pt idx="884">
                  <c:v>7.3</c:v>
                </c:pt>
                <c:pt idx="885">
                  <c:v>7.2</c:v>
                </c:pt>
                <c:pt idx="886">
                  <c:v>7.2</c:v>
                </c:pt>
                <c:pt idx="887">
                  <c:v>7.2</c:v>
                </c:pt>
                <c:pt idx="888">
                  <c:v>7.2</c:v>
                </c:pt>
                <c:pt idx="889">
                  <c:v>7.2</c:v>
                </c:pt>
                <c:pt idx="890">
                  <c:v>7.2</c:v>
                </c:pt>
                <c:pt idx="891">
                  <c:v>7.2</c:v>
                </c:pt>
                <c:pt idx="892">
                  <c:v>7.2</c:v>
                </c:pt>
                <c:pt idx="893">
                  <c:v>7.2</c:v>
                </c:pt>
                <c:pt idx="894">
                  <c:v>7.2</c:v>
                </c:pt>
                <c:pt idx="895">
                  <c:v>7.2</c:v>
                </c:pt>
                <c:pt idx="896">
                  <c:v>7.2</c:v>
                </c:pt>
                <c:pt idx="897">
                  <c:v>7.2</c:v>
                </c:pt>
                <c:pt idx="898">
                  <c:v>7.2</c:v>
                </c:pt>
                <c:pt idx="899">
                  <c:v>7.2</c:v>
                </c:pt>
                <c:pt idx="900">
                  <c:v>7.2</c:v>
                </c:pt>
                <c:pt idx="901">
                  <c:v>7.2</c:v>
                </c:pt>
                <c:pt idx="902">
                  <c:v>7.2</c:v>
                </c:pt>
                <c:pt idx="903">
                  <c:v>7.2</c:v>
                </c:pt>
                <c:pt idx="904">
                  <c:v>7.2</c:v>
                </c:pt>
                <c:pt idx="905">
                  <c:v>7.2</c:v>
                </c:pt>
                <c:pt idx="906">
                  <c:v>7.2</c:v>
                </c:pt>
                <c:pt idx="907">
                  <c:v>7.2</c:v>
                </c:pt>
                <c:pt idx="908">
                  <c:v>7.2</c:v>
                </c:pt>
                <c:pt idx="909">
                  <c:v>7.2</c:v>
                </c:pt>
                <c:pt idx="910">
                  <c:v>7.2</c:v>
                </c:pt>
                <c:pt idx="911">
                  <c:v>7.2</c:v>
                </c:pt>
                <c:pt idx="912">
                  <c:v>7.2</c:v>
                </c:pt>
                <c:pt idx="913">
                  <c:v>7.2</c:v>
                </c:pt>
                <c:pt idx="914">
                  <c:v>7.2</c:v>
                </c:pt>
                <c:pt idx="915">
                  <c:v>7.2</c:v>
                </c:pt>
                <c:pt idx="916">
                  <c:v>7.2</c:v>
                </c:pt>
                <c:pt idx="917">
                  <c:v>7.2</c:v>
                </c:pt>
                <c:pt idx="918">
                  <c:v>7.2</c:v>
                </c:pt>
                <c:pt idx="919">
                  <c:v>7.2</c:v>
                </c:pt>
                <c:pt idx="920">
                  <c:v>7.2</c:v>
                </c:pt>
                <c:pt idx="921">
                  <c:v>7.2</c:v>
                </c:pt>
                <c:pt idx="922">
                  <c:v>7.2</c:v>
                </c:pt>
                <c:pt idx="923">
                  <c:v>7.2</c:v>
                </c:pt>
                <c:pt idx="924">
                  <c:v>7.2</c:v>
                </c:pt>
                <c:pt idx="925">
                  <c:v>7.2</c:v>
                </c:pt>
                <c:pt idx="926">
                  <c:v>7.2</c:v>
                </c:pt>
                <c:pt idx="927">
                  <c:v>7.2</c:v>
                </c:pt>
                <c:pt idx="928">
                  <c:v>7.2</c:v>
                </c:pt>
                <c:pt idx="929">
                  <c:v>7.2</c:v>
                </c:pt>
                <c:pt idx="930">
                  <c:v>7.2</c:v>
                </c:pt>
                <c:pt idx="931">
                  <c:v>7.2</c:v>
                </c:pt>
                <c:pt idx="932">
                  <c:v>7.2</c:v>
                </c:pt>
                <c:pt idx="933">
                  <c:v>7.2</c:v>
                </c:pt>
                <c:pt idx="934">
                  <c:v>7.2</c:v>
                </c:pt>
                <c:pt idx="935">
                  <c:v>7.2</c:v>
                </c:pt>
                <c:pt idx="936">
                  <c:v>7.2</c:v>
                </c:pt>
                <c:pt idx="937">
                  <c:v>7.2</c:v>
                </c:pt>
                <c:pt idx="938">
                  <c:v>7.2</c:v>
                </c:pt>
                <c:pt idx="939">
                  <c:v>7.2</c:v>
                </c:pt>
                <c:pt idx="940">
                  <c:v>7.2</c:v>
                </c:pt>
                <c:pt idx="941">
                  <c:v>7.2</c:v>
                </c:pt>
                <c:pt idx="942">
                  <c:v>7.2</c:v>
                </c:pt>
                <c:pt idx="943">
                  <c:v>7.2</c:v>
                </c:pt>
                <c:pt idx="944">
                  <c:v>7.2</c:v>
                </c:pt>
                <c:pt idx="945">
                  <c:v>7.2</c:v>
                </c:pt>
                <c:pt idx="946">
                  <c:v>7.2</c:v>
                </c:pt>
                <c:pt idx="947">
                  <c:v>7.2</c:v>
                </c:pt>
                <c:pt idx="948">
                  <c:v>7.2</c:v>
                </c:pt>
                <c:pt idx="949">
                  <c:v>7.2</c:v>
                </c:pt>
                <c:pt idx="950">
                  <c:v>7.2</c:v>
                </c:pt>
                <c:pt idx="951">
                  <c:v>7.2</c:v>
                </c:pt>
                <c:pt idx="952">
                  <c:v>7.2</c:v>
                </c:pt>
                <c:pt idx="953">
                  <c:v>7.2</c:v>
                </c:pt>
                <c:pt idx="954">
                  <c:v>7.2</c:v>
                </c:pt>
                <c:pt idx="955">
                  <c:v>7.2</c:v>
                </c:pt>
                <c:pt idx="956">
                  <c:v>7.2</c:v>
                </c:pt>
                <c:pt idx="957">
                  <c:v>7.2</c:v>
                </c:pt>
                <c:pt idx="958">
                  <c:v>7.2</c:v>
                </c:pt>
                <c:pt idx="959">
                  <c:v>7.2</c:v>
                </c:pt>
                <c:pt idx="960">
                  <c:v>7.2</c:v>
                </c:pt>
                <c:pt idx="961">
                  <c:v>7.2</c:v>
                </c:pt>
                <c:pt idx="962">
                  <c:v>7.2</c:v>
                </c:pt>
                <c:pt idx="963">
                  <c:v>7.2</c:v>
                </c:pt>
                <c:pt idx="964">
                  <c:v>7.2</c:v>
                </c:pt>
                <c:pt idx="965">
                  <c:v>7.2</c:v>
                </c:pt>
                <c:pt idx="966">
                  <c:v>7.2</c:v>
                </c:pt>
                <c:pt idx="967">
                  <c:v>7.2</c:v>
                </c:pt>
                <c:pt idx="968">
                  <c:v>7.2</c:v>
                </c:pt>
                <c:pt idx="969">
                  <c:v>7.2</c:v>
                </c:pt>
                <c:pt idx="970">
                  <c:v>7.2</c:v>
                </c:pt>
                <c:pt idx="971">
                  <c:v>7.2</c:v>
                </c:pt>
                <c:pt idx="972">
                  <c:v>7.2</c:v>
                </c:pt>
                <c:pt idx="973">
                  <c:v>7.2</c:v>
                </c:pt>
                <c:pt idx="974">
                  <c:v>7.2</c:v>
                </c:pt>
                <c:pt idx="975">
                  <c:v>7.2</c:v>
                </c:pt>
                <c:pt idx="976">
                  <c:v>7.2</c:v>
                </c:pt>
                <c:pt idx="977">
                  <c:v>7.2</c:v>
                </c:pt>
                <c:pt idx="978">
                  <c:v>7.2</c:v>
                </c:pt>
                <c:pt idx="979">
                  <c:v>7.2</c:v>
                </c:pt>
                <c:pt idx="980">
                  <c:v>7.2</c:v>
                </c:pt>
                <c:pt idx="981">
                  <c:v>7.2</c:v>
                </c:pt>
                <c:pt idx="982">
                  <c:v>7.2</c:v>
                </c:pt>
                <c:pt idx="983">
                  <c:v>7.2</c:v>
                </c:pt>
                <c:pt idx="984">
                  <c:v>7.2</c:v>
                </c:pt>
                <c:pt idx="985">
                  <c:v>7.2</c:v>
                </c:pt>
                <c:pt idx="986">
                  <c:v>7.2</c:v>
                </c:pt>
                <c:pt idx="987">
                  <c:v>7.2</c:v>
                </c:pt>
                <c:pt idx="988">
                  <c:v>7.2</c:v>
                </c:pt>
                <c:pt idx="989">
                  <c:v>7.2</c:v>
                </c:pt>
                <c:pt idx="990">
                  <c:v>7.2</c:v>
                </c:pt>
                <c:pt idx="991">
                  <c:v>7.2</c:v>
                </c:pt>
                <c:pt idx="992">
                  <c:v>7.2</c:v>
                </c:pt>
                <c:pt idx="993">
                  <c:v>7.2</c:v>
                </c:pt>
                <c:pt idx="994">
                  <c:v>7.2</c:v>
                </c:pt>
                <c:pt idx="995">
                  <c:v>7.2</c:v>
                </c:pt>
                <c:pt idx="996">
                  <c:v>7.2</c:v>
                </c:pt>
                <c:pt idx="997">
                  <c:v>7.2</c:v>
                </c:pt>
                <c:pt idx="998">
                  <c:v>7.2</c:v>
                </c:pt>
                <c:pt idx="999">
                  <c:v>7.2</c:v>
                </c:pt>
                <c:pt idx="1000">
                  <c:v>7.2</c:v>
                </c:pt>
                <c:pt idx="1001">
                  <c:v>7.2</c:v>
                </c:pt>
                <c:pt idx="1002">
                  <c:v>7.2</c:v>
                </c:pt>
                <c:pt idx="1003">
                  <c:v>7.2</c:v>
                </c:pt>
                <c:pt idx="1004">
                  <c:v>7.2</c:v>
                </c:pt>
                <c:pt idx="1005">
                  <c:v>7.2</c:v>
                </c:pt>
                <c:pt idx="1006">
                  <c:v>7.2</c:v>
                </c:pt>
                <c:pt idx="1007">
                  <c:v>7.2</c:v>
                </c:pt>
                <c:pt idx="1008">
                  <c:v>7.2</c:v>
                </c:pt>
                <c:pt idx="1009">
                  <c:v>7.2</c:v>
                </c:pt>
                <c:pt idx="1010">
                  <c:v>7.2</c:v>
                </c:pt>
                <c:pt idx="1011">
                  <c:v>7.2</c:v>
                </c:pt>
                <c:pt idx="1012">
                  <c:v>7.2</c:v>
                </c:pt>
                <c:pt idx="1013">
                  <c:v>7.2</c:v>
                </c:pt>
                <c:pt idx="1014">
                  <c:v>7.2</c:v>
                </c:pt>
                <c:pt idx="1015">
                  <c:v>7.2</c:v>
                </c:pt>
                <c:pt idx="1016">
                  <c:v>7.2</c:v>
                </c:pt>
                <c:pt idx="1017">
                  <c:v>7.2</c:v>
                </c:pt>
                <c:pt idx="1018">
                  <c:v>7.2</c:v>
                </c:pt>
                <c:pt idx="1019">
                  <c:v>7.2</c:v>
                </c:pt>
                <c:pt idx="1020">
                  <c:v>7.2</c:v>
                </c:pt>
                <c:pt idx="1021">
                  <c:v>7.2</c:v>
                </c:pt>
                <c:pt idx="1022">
                  <c:v>7.2</c:v>
                </c:pt>
                <c:pt idx="1023">
                  <c:v>7.2</c:v>
                </c:pt>
                <c:pt idx="1024">
                  <c:v>7.2</c:v>
                </c:pt>
                <c:pt idx="1025">
                  <c:v>7.2</c:v>
                </c:pt>
                <c:pt idx="1026">
                  <c:v>7.2</c:v>
                </c:pt>
                <c:pt idx="1027">
                  <c:v>7.2</c:v>
                </c:pt>
                <c:pt idx="1028">
                  <c:v>7.1</c:v>
                </c:pt>
                <c:pt idx="1029">
                  <c:v>7.1</c:v>
                </c:pt>
                <c:pt idx="1030">
                  <c:v>7.1</c:v>
                </c:pt>
                <c:pt idx="1031">
                  <c:v>7.1</c:v>
                </c:pt>
                <c:pt idx="1032">
                  <c:v>7.1</c:v>
                </c:pt>
                <c:pt idx="1033">
                  <c:v>7.1</c:v>
                </c:pt>
                <c:pt idx="1034">
                  <c:v>7.1</c:v>
                </c:pt>
                <c:pt idx="1035">
                  <c:v>7.1</c:v>
                </c:pt>
                <c:pt idx="1036">
                  <c:v>7.1</c:v>
                </c:pt>
                <c:pt idx="1037">
                  <c:v>7.1</c:v>
                </c:pt>
                <c:pt idx="1038">
                  <c:v>7.1</c:v>
                </c:pt>
                <c:pt idx="1039">
                  <c:v>7.1</c:v>
                </c:pt>
                <c:pt idx="1040">
                  <c:v>7.1</c:v>
                </c:pt>
                <c:pt idx="1041">
                  <c:v>7.1</c:v>
                </c:pt>
                <c:pt idx="1042">
                  <c:v>7.1</c:v>
                </c:pt>
                <c:pt idx="1043">
                  <c:v>7.1</c:v>
                </c:pt>
                <c:pt idx="1044">
                  <c:v>7.1</c:v>
                </c:pt>
                <c:pt idx="1045">
                  <c:v>7.1</c:v>
                </c:pt>
                <c:pt idx="1046">
                  <c:v>7.1</c:v>
                </c:pt>
                <c:pt idx="1047">
                  <c:v>7.1</c:v>
                </c:pt>
                <c:pt idx="1048">
                  <c:v>7.1</c:v>
                </c:pt>
                <c:pt idx="1049">
                  <c:v>7.1</c:v>
                </c:pt>
                <c:pt idx="1050">
                  <c:v>7.1</c:v>
                </c:pt>
                <c:pt idx="1051">
                  <c:v>7.1</c:v>
                </c:pt>
                <c:pt idx="1052">
                  <c:v>7.1</c:v>
                </c:pt>
                <c:pt idx="1053">
                  <c:v>7.1</c:v>
                </c:pt>
                <c:pt idx="1054">
                  <c:v>7.1</c:v>
                </c:pt>
                <c:pt idx="1055">
                  <c:v>7.1</c:v>
                </c:pt>
                <c:pt idx="1056">
                  <c:v>7.1</c:v>
                </c:pt>
                <c:pt idx="1057">
                  <c:v>7.1</c:v>
                </c:pt>
                <c:pt idx="1058">
                  <c:v>7.1</c:v>
                </c:pt>
                <c:pt idx="1059">
                  <c:v>7.1</c:v>
                </c:pt>
                <c:pt idx="1060">
                  <c:v>7.1</c:v>
                </c:pt>
                <c:pt idx="1061">
                  <c:v>7.1</c:v>
                </c:pt>
                <c:pt idx="1062">
                  <c:v>7.1</c:v>
                </c:pt>
                <c:pt idx="1063">
                  <c:v>7.1</c:v>
                </c:pt>
                <c:pt idx="1064">
                  <c:v>7.1</c:v>
                </c:pt>
                <c:pt idx="1065">
                  <c:v>7.1</c:v>
                </c:pt>
                <c:pt idx="1066">
                  <c:v>7.1</c:v>
                </c:pt>
                <c:pt idx="1067">
                  <c:v>7.1</c:v>
                </c:pt>
                <c:pt idx="1068">
                  <c:v>7.1</c:v>
                </c:pt>
                <c:pt idx="1069">
                  <c:v>7.1</c:v>
                </c:pt>
                <c:pt idx="1070">
                  <c:v>7.1</c:v>
                </c:pt>
                <c:pt idx="1071">
                  <c:v>7.1</c:v>
                </c:pt>
                <c:pt idx="1072">
                  <c:v>7.1</c:v>
                </c:pt>
                <c:pt idx="1073">
                  <c:v>7.1</c:v>
                </c:pt>
                <c:pt idx="1074">
                  <c:v>7.1</c:v>
                </c:pt>
                <c:pt idx="1075">
                  <c:v>7.1</c:v>
                </c:pt>
                <c:pt idx="1076">
                  <c:v>7.1</c:v>
                </c:pt>
                <c:pt idx="1077">
                  <c:v>7.1</c:v>
                </c:pt>
                <c:pt idx="1078">
                  <c:v>7.1</c:v>
                </c:pt>
                <c:pt idx="1079">
                  <c:v>7.1</c:v>
                </c:pt>
                <c:pt idx="1080">
                  <c:v>7.1</c:v>
                </c:pt>
                <c:pt idx="1081">
                  <c:v>7.1</c:v>
                </c:pt>
                <c:pt idx="1082">
                  <c:v>7.1</c:v>
                </c:pt>
                <c:pt idx="1083">
                  <c:v>7.1</c:v>
                </c:pt>
                <c:pt idx="1084">
                  <c:v>7.1</c:v>
                </c:pt>
                <c:pt idx="1085">
                  <c:v>7.1</c:v>
                </c:pt>
                <c:pt idx="1086">
                  <c:v>7.1</c:v>
                </c:pt>
                <c:pt idx="1087">
                  <c:v>7.1</c:v>
                </c:pt>
                <c:pt idx="1088">
                  <c:v>7.1</c:v>
                </c:pt>
                <c:pt idx="1089">
                  <c:v>7.1</c:v>
                </c:pt>
                <c:pt idx="1090">
                  <c:v>7.1</c:v>
                </c:pt>
                <c:pt idx="1091">
                  <c:v>7.1</c:v>
                </c:pt>
                <c:pt idx="1092">
                  <c:v>7.1</c:v>
                </c:pt>
                <c:pt idx="1093">
                  <c:v>7.1</c:v>
                </c:pt>
                <c:pt idx="1094">
                  <c:v>7.1</c:v>
                </c:pt>
                <c:pt idx="1095">
                  <c:v>7.1</c:v>
                </c:pt>
                <c:pt idx="1096">
                  <c:v>7.1</c:v>
                </c:pt>
                <c:pt idx="1097">
                  <c:v>7.1</c:v>
                </c:pt>
                <c:pt idx="1098">
                  <c:v>7.1</c:v>
                </c:pt>
                <c:pt idx="1099">
                  <c:v>7.1</c:v>
                </c:pt>
                <c:pt idx="1100">
                  <c:v>7.1</c:v>
                </c:pt>
                <c:pt idx="1101">
                  <c:v>7.1</c:v>
                </c:pt>
                <c:pt idx="1102">
                  <c:v>7.1</c:v>
                </c:pt>
                <c:pt idx="1103">
                  <c:v>7.1</c:v>
                </c:pt>
                <c:pt idx="1104">
                  <c:v>7.1</c:v>
                </c:pt>
                <c:pt idx="1105">
                  <c:v>7.1</c:v>
                </c:pt>
                <c:pt idx="1106">
                  <c:v>7.1</c:v>
                </c:pt>
                <c:pt idx="1107">
                  <c:v>7.1</c:v>
                </c:pt>
                <c:pt idx="1108">
                  <c:v>7.1</c:v>
                </c:pt>
                <c:pt idx="1109">
                  <c:v>7.1</c:v>
                </c:pt>
                <c:pt idx="1110">
                  <c:v>7.1</c:v>
                </c:pt>
                <c:pt idx="1111">
                  <c:v>7.1</c:v>
                </c:pt>
                <c:pt idx="1112">
                  <c:v>7.1</c:v>
                </c:pt>
                <c:pt idx="1113">
                  <c:v>7.1</c:v>
                </c:pt>
                <c:pt idx="1114">
                  <c:v>7.1</c:v>
                </c:pt>
                <c:pt idx="1115">
                  <c:v>7.1</c:v>
                </c:pt>
                <c:pt idx="1116">
                  <c:v>7.1</c:v>
                </c:pt>
                <c:pt idx="1117">
                  <c:v>7.1</c:v>
                </c:pt>
                <c:pt idx="1118">
                  <c:v>7.1</c:v>
                </c:pt>
                <c:pt idx="1119">
                  <c:v>7.1</c:v>
                </c:pt>
                <c:pt idx="1120">
                  <c:v>7.1</c:v>
                </c:pt>
                <c:pt idx="1121">
                  <c:v>7.1</c:v>
                </c:pt>
                <c:pt idx="1122">
                  <c:v>7.1</c:v>
                </c:pt>
                <c:pt idx="1123">
                  <c:v>7.1</c:v>
                </c:pt>
                <c:pt idx="1124">
                  <c:v>7.1</c:v>
                </c:pt>
                <c:pt idx="1125">
                  <c:v>7.1</c:v>
                </c:pt>
                <c:pt idx="1126">
                  <c:v>7.1</c:v>
                </c:pt>
                <c:pt idx="1127">
                  <c:v>7.1</c:v>
                </c:pt>
                <c:pt idx="1128">
                  <c:v>7.1</c:v>
                </c:pt>
                <c:pt idx="1129">
                  <c:v>7.1</c:v>
                </c:pt>
                <c:pt idx="1130">
                  <c:v>7.1</c:v>
                </c:pt>
                <c:pt idx="1131">
                  <c:v>7.1</c:v>
                </c:pt>
                <c:pt idx="1132">
                  <c:v>7.1</c:v>
                </c:pt>
                <c:pt idx="1133">
                  <c:v>7.1</c:v>
                </c:pt>
                <c:pt idx="1134">
                  <c:v>7.1</c:v>
                </c:pt>
                <c:pt idx="1135">
                  <c:v>7.1</c:v>
                </c:pt>
                <c:pt idx="1136">
                  <c:v>7.1</c:v>
                </c:pt>
                <c:pt idx="1137">
                  <c:v>7.1</c:v>
                </c:pt>
                <c:pt idx="1138">
                  <c:v>7.1</c:v>
                </c:pt>
                <c:pt idx="1139">
                  <c:v>7.1</c:v>
                </c:pt>
                <c:pt idx="1140">
                  <c:v>7.1</c:v>
                </c:pt>
                <c:pt idx="1141">
                  <c:v>7.1</c:v>
                </c:pt>
                <c:pt idx="1142">
                  <c:v>7.1</c:v>
                </c:pt>
                <c:pt idx="1143">
                  <c:v>7.1</c:v>
                </c:pt>
                <c:pt idx="1144">
                  <c:v>7.1</c:v>
                </c:pt>
                <c:pt idx="1145">
                  <c:v>7.1</c:v>
                </c:pt>
                <c:pt idx="1146">
                  <c:v>7.1</c:v>
                </c:pt>
                <c:pt idx="1147">
                  <c:v>7.1</c:v>
                </c:pt>
                <c:pt idx="1148">
                  <c:v>7.1</c:v>
                </c:pt>
                <c:pt idx="1149">
                  <c:v>7.1</c:v>
                </c:pt>
                <c:pt idx="1150">
                  <c:v>7.1</c:v>
                </c:pt>
                <c:pt idx="1151">
                  <c:v>7.1</c:v>
                </c:pt>
                <c:pt idx="1152">
                  <c:v>7.1</c:v>
                </c:pt>
                <c:pt idx="1153">
                  <c:v>7.1</c:v>
                </c:pt>
                <c:pt idx="1154">
                  <c:v>7.1</c:v>
                </c:pt>
                <c:pt idx="1155">
                  <c:v>7.1</c:v>
                </c:pt>
                <c:pt idx="1156">
                  <c:v>7.1</c:v>
                </c:pt>
                <c:pt idx="1157">
                  <c:v>7.1</c:v>
                </c:pt>
                <c:pt idx="1158">
                  <c:v>7.1</c:v>
                </c:pt>
                <c:pt idx="1159">
                  <c:v>7.1</c:v>
                </c:pt>
                <c:pt idx="1160">
                  <c:v>7.1</c:v>
                </c:pt>
                <c:pt idx="1161">
                  <c:v>7.1</c:v>
                </c:pt>
                <c:pt idx="1162">
                  <c:v>7.1</c:v>
                </c:pt>
                <c:pt idx="1163">
                  <c:v>7.1</c:v>
                </c:pt>
                <c:pt idx="1164">
                  <c:v>7.1</c:v>
                </c:pt>
                <c:pt idx="1165">
                  <c:v>7.1</c:v>
                </c:pt>
                <c:pt idx="1166">
                  <c:v>7.1</c:v>
                </c:pt>
                <c:pt idx="1167">
                  <c:v>7.1</c:v>
                </c:pt>
                <c:pt idx="1168">
                  <c:v>7.1</c:v>
                </c:pt>
                <c:pt idx="1169">
                  <c:v>7.1</c:v>
                </c:pt>
                <c:pt idx="1170">
                  <c:v>7.1</c:v>
                </c:pt>
                <c:pt idx="1171">
                  <c:v>7.1</c:v>
                </c:pt>
                <c:pt idx="1172">
                  <c:v>7.1</c:v>
                </c:pt>
                <c:pt idx="1173">
                  <c:v>7</c:v>
                </c:pt>
                <c:pt idx="1174">
                  <c:v>7</c:v>
                </c:pt>
                <c:pt idx="1175">
                  <c:v>7</c:v>
                </c:pt>
                <c:pt idx="1176">
                  <c:v>7</c:v>
                </c:pt>
                <c:pt idx="1177">
                  <c:v>7</c:v>
                </c:pt>
                <c:pt idx="1178">
                  <c:v>7</c:v>
                </c:pt>
                <c:pt idx="1179">
                  <c:v>7</c:v>
                </c:pt>
                <c:pt idx="1180">
                  <c:v>7</c:v>
                </c:pt>
                <c:pt idx="1181">
                  <c:v>7</c:v>
                </c:pt>
                <c:pt idx="1182">
                  <c:v>7</c:v>
                </c:pt>
                <c:pt idx="1183">
                  <c:v>7</c:v>
                </c:pt>
                <c:pt idx="1184">
                  <c:v>7</c:v>
                </c:pt>
                <c:pt idx="1185">
                  <c:v>7</c:v>
                </c:pt>
                <c:pt idx="1186">
                  <c:v>7</c:v>
                </c:pt>
                <c:pt idx="1187">
                  <c:v>7</c:v>
                </c:pt>
                <c:pt idx="1188">
                  <c:v>7</c:v>
                </c:pt>
                <c:pt idx="1189">
                  <c:v>7</c:v>
                </c:pt>
                <c:pt idx="1190">
                  <c:v>7</c:v>
                </c:pt>
                <c:pt idx="1191">
                  <c:v>7</c:v>
                </c:pt>
                <c:pt idx="1192">
                  <c:v>7</c:v>
                </c:pt>
                <c:pt idx="1193">
                  <c:v>7</c:v>
                </c:pt>
                <c:pt idx="1194">
                  <c:v>7</c:v>
                </c:pt>
                <c:pt idx="1195">
                  <c:v>7</c:v>
                </c:pt>
                <c:pt idx="1196">
                  <c:v>7</c:v>
                </c:pt>
                <c:pt idx="1197">
                  <c:v>7</c:v>
                </c:pt>
                <c:pt idx="1198">
                  <c:v>7</c:v>
                </c:pt>
                <c:pt idx="1199">
                  <c:v>7</c:v>
                </c:pt>
                <c:pt idx="1200">
                  <c:v>7</c:v>
                </c:pt>
                <c:pt idx="1201">
                  <c:v>7</c:v>
                </c:pt>
                <c:pt idx="1202">
                  <c:v>7</c:v>
                </c:pt>
                <c:pt idx="1203">
                  <c:v>7</c:v>
                </c:pt>
                <c:pt idx="1204">
                  <c:v>7</c:v>
                </c:pt>
                <c:pt idx="1205">
                  <c:v>7</c:v>
                </c:pt>
                <c:pt idx="1206">
                  <c:v>7</c:v>
                </c:pt>
                <c:pt idx="1207">
                  <c:v>7</c:v>
                </c:pt>
                <c:pt idx="1208">
                  <c:v>7</c:v>
                </c:pt>
                <c:pt idx="1209">
                  <c:v>7</c:v>
                </c:pt>
                <c:pt idx="1210">
                  <c:v>7</c:v>
                </c:pt>
                <c:pt idx="1211">
                  <c:v>7</c:v>
                </c:pt>
                <c:pt idx="1212">
                  <c:v>7</c:v>
                </c:pt>
                <c:pt idx="1213">
                  <c:v>7</c:v>
                </c:pt>
                <c:pt idx="1214">
                  <c:v>7</c:v>
                </c:pt>
                <c:pt idx="1215">
                  <c:v>7</c:v>
                </c:pt>
                <c:pt idx="1216">
                  <c:v>7</c:v>
                </c:pt>
                <c:pt idx="1217">
                  <c:v>7</c:v>
                </c:pt>
                <c:pt idx="1218">
                  <c:v>7</c:v>
                </c:pt>
                <c:pt idx="1219">
                  <c:v>7</c:v>
                </c:pt>
                <c:pt idx="1220">
                  <c:v>7</c:v>
                </c:pt>
                <c:pt idx="1221">
                  <c:v>7</c:v>
                </c:pt>
                <c:pt idx="1222">
                  <c:v>7</c:v>
                </c:pt>
                <c:pt idx="1223">
                  <c:v>7</c:v>
                </c:pt>
                <c:pt idx="1224">
                  <c:v>7</c:v>
                </c:pt>
                <c:pt idx="1225">
                  <c:v>7</c:v>
                </c:pt>
                <c:pt idx="1226">
                  <c:v>7</c:v>
                </c:pt>
                <c:pt idx="1227">
                  <c:v>7</c:v>
                </c:pt>
                <c:pt idx="1228">
                  <c:v>7</c:v>
                </c:pt>
                <c:pt idx="1229">
                  <c:v>7</c:v>
                </c:pt>
                <c:pt idx="1230">
                  <c:v>7</c:v>
                </c:pt>
                <c:pt idx="1231">
                  <c:v>7</c:v>
                </c:pt>
                <c:pt idx="1232">
                  <c:v>7</c:v>
                </c:pt>
                <c:pt idx="1233">
                  <c:v>7</c:v>
                </c:pt>
                <c:pt idx="1234">
                  <c:v>7</c:v>
                </c:pt>
                <c:pt idx="1235">
                  <c:v>7</c:v>
                </c:pt>
                <c:pt idx="1236">
                  <c:v>7</c:v>
                </c:pt>
                <c:pt idx="1237">
                  <c:v>7</c:v>
                </c:pt>
                <c:pt idx="1238">
                  <c:v>7</c:v>
                </c:pt>
                <c:pt idx="1239">
                  <c:v>7</c:v>
                </c:pt>
                <c:pt idx="1240">
                  <c:v>7</c:v>
                </c:pt>
                <c:pt idx="1241">
                  <c:v>7</c:v>
                </c:pt>
                <c:pt idx="1242">
                  <c:v>7</c:v>
                </c:pt>
                <c:pt idx="1243">
                  <c:v>7</c:v>
                </c:pt>
                <c:pt idx="1244">
                  <c:v>7</c:v>
                </c:pt>
                <c:pt idx="1245">
                  <c:v>7</c:v>
                </c:pt>
                <c:pt idx="1246">
                  <c:v>7</c:v>
                </c:pt>
                <c:pt idx="1247">
                  <c:v>7</c:v>
                </c:pt>
                <c:pt idx="1248">
                  <c:v>7</c:v>
                </c:pt>
                <c:pt idx="1249">
                  <c:v>7</c:v>
                </c:pt>
                <c:pt idx="1250">
                  <c:v>7</c:v>
                </c:pt>
                <c:pt idx="1251">
                  <c:v>7</c:v>
                </c:pt>
                <c:pt idx="1252">
                  <c:v>7</c:v>
                </c:pt>
                <c:pt idx="1253">
                  <c:v>7</c:v>
                </c:pt>
                <c:pt idx="1254">
                  <c:v>7</c:v>
                </c:pt>
                <c:pt idx="1255">
                  <c:v>7</c:v>
                </c:pt>
                <c:pt idx="1256">
                  <c:v>7</c:v>
                </c:pt>
                <c:pt idx="1257">
                  <c:v>7</c:v>
                </c:pt>
                <c:pt idx="1258">
                  <c:v>7</c:v>
                </c:pt>
                <c:pt idx="1259">
                  <c:v>7</c:v>
                </c:pt>
                <c:pt idx="1260">
                  <c:v>7</c:v>
                </c:pt>
                <c:pt idx="1261">
                  <c:v>7</c:v>
                </c:pt>
                <c:pt idx="1262">
                  <c:v>7</c:v>
                </c:pt>
                <c:pt idx="1263">
                  <c:v>7</c:v>
                </c:pt>
                <c:pt idx="1264">
                  <c:v>7</c:v>
                </c:pt>
                <c:pt idx="1265">
                  <c:v>7</c:v>
                </c:pt>
                <c:pt idx="1266">
                  <c:v>7</c:v>
                </c:pt>
                <c:pt idx="1267">
                  <c:v>7</c:v>
                </c:pt>
                <c:pt idx="1268">
                  <c:v>7</c:v>
                </c:pt>
                <c:pt idx="1269">
                  <c:v>7</c:v>
                </c:pt>
                <c:pt idx="1270">
                  <c:v>7</c:v>
                </c:pt>
                <c:pt idx="1271">
                  <c:v>7</c:v>
                </c:pt>
                <c:pt idx="1272">
                  <c:v>7</c:v>
                </c:pt>
                <c:pt idx="1273">
                  <c:v>7</c:v>
                </c:pt>
                <c:pt idx="1274">
                  <c:v>7</c:v>
                </c:pt>
                <c:pt idx="1275">
                  <c:v>7</c:v>
                </c:pt>
                <c:pt idx="1276">
                  <c:v>7</c:v>
                </c:pt>
                <c:pt idx="1277">
                  <c:v>7</c:v>
                </c:pt>
                <c:pt idx="1278">
                  <c:v>7</c:v>
                </c:pt>
                <c:pt idx="1279">
                  <c:v>7</c:v>
                </c:pt>
                <c:pt idx="1280">
                  <c:v>7</c:v>
                </c:pt>
                <c:pt idx="1281">
                  <c:v>7</c:v>
                </c:pt>
                <c:pt idx="1282">
                  <c:v>7</c:v>
                </c:pt>
                <c:pt idx="1283">
                  <c:v>7</c:v>
                </c:pt>
                <c:pt idx="1284">
                  <c:v>7</c:v>
                </c:pt>
                <c:pt idx="1285">
                  <c:v>7</c:v>
                </c:pt>
                <c:pt idx="1286">
                  <c:v>7</c:v>
                </c:pt>
                <c:pt idx="1287">
                  <c:v>7</c:v>
                </c:pt>
                <c:pt idx="1288">
                  <c:v>7</c:v>
                </c:pt>
                <c:pt idx="1289">
                  <c:v>7</c:v>
                </c:pt>
                <c:pt idx="1290">
                  <c:v>7</c:v>
                </c:pt>
                <c:pt idx="1291">
                  <c:v>7</c:v>
                </c:pt>
                <c:pt idx="1292">
                  <c:v>7</c:v>
                </c:pt>
                <c:pt idx="1293">
                  <c:v>7</c:v>
                </c:pt>
                <c:pt idx="1294">
                  <c:v>7</c:v>
                </c:pt>
                <c:pt idx="1295">
                  <c:v>7</c:v>
                </c:pt>
                <c:pt idx="1296">
                  <c:v>7</c:v>
                </c:pt>
                <c:pt idx="1297">
                  <c:v>7</c:v>
                </c:pt>
                <c:pt idx="1298">
                  <c:v>7</c:v>
                </c:pt>
                <c:pt idx="1299">
                  <c:v>7</c:v>
                </c:pt>
                <c:pt idx="1300">
                  <c:v>7</c:v>
                </c:pt>
                <c:pt idx="1301">
                  <c:v>7</c:v>
                </c:pt>
                <c:pt idx="1302">
                  <c:v>7</c:v>
                </c:pt>
                <c:pt idx="1303">
                  <c:v>7</c:v>
                </c:pt>
                <c:pt idx="1304">
                  <c:v>7</c:v>
                </c:pt>
                <c:pt idx="1305">
                  <c:v>7</c:v>
                </c:pt>
                <c:pt idx="1306">
                  <c:v>7</c:v>
                </c:pt>
                <c:pt idx="1307">
                  <c:v>7</c:v>
                </c:pt>
                <c:pt idx="1308">
                  <c:v>7</c:v>
                </c:pt>
                <c:pt idx="1309">
                  <c:v>7</c:v>
                </c:pt>
                <c:pt idx="1310">
                  <c:v>7</c:v>
                </c:pt>
                <c:pt idx="1311">
                  <c:v>7</c:v>
                </c:pt>
                <c:pt idx="1312">
                  <c:v>7</c:v>
                </c:pt>
                <c:pt idx="1313">
                  <c:v>7</c:v>
                </c:pt>
                <c:pt idx="1314">
                  <c:v>7</c:v>
                </c:pt>
                <c:pt idx="1315">
                  <c:v>7</c:v>
                </c:pt>
                <c:pt idx="1316">
                  <c:v>7</c:v>
                </c:pt>
                <c:pt idx="1317">
                  <c:v>6.9</c:v>
                </c:pt>
                <c:pt idx="1318">
                  <c:v>6.9</c:v>
                </c:pt>
                <c:pt idx="1319">
                  <c:v>6.9</c:v>
                </c:pt>
                <c:pt idx="1320">
                  <c:v>6.9</c:v>
                </c:pt>
                <c:pt idx="1321">
                  <c:v>6.9</c:v>
                </c:pt>
                <c:pt idx="1322">
                  <c:v>6.9</c:v>
                </c:pt>
                <c:pt idx="1323">
                  <c:v>6.9</c:v>
                </c:pt>
                <c:pt idx="1324">
                  <c:v>6.9</c:v>
                </c:pt>
                <c:pt idx="1325">
                  <c:v>6.9</c:v>
                </c:pt>
                <c:pt idx="1326">
                  <c:v>6.9</c:v>
                </c:pt>
                <c:pt idx="1327">
                  <c:v>6.9</c:v>
                </c:pt>
                <c:pt idx="1328">
                  <c:v>6.9</c:v>
                </c:pt>
                <c:pt idx="1329">
                  <c:v>6.9</c:v>
                </c:pt>
                <c:pt idx="1330">
                  <c:v>6.9</c:v>
                </c:pt>
                <c:pt idx="1331">
                  <c:v>6.9</c:v>
                </c:pt>
                <c:pt idx="1332">
                  <c:v>6.9</c:v>
                </c:pt>
                <c:pt idx="1333">
                  <c:v>6.9</c:v>
                </c:pt>
                <c:pt idx="1334">
                  <c:v>6.9</c:v>
                </c:pt>
                <c:pt idx="1335">
                  <c:v>6.9</c:v>
                </c:pt>
                <c:pt idx="1336">
                  <c:v>6.9</c:v>
                </c:pt>
                <c:pt idx="1337">
                  <c:v>6.9</c:v>
                </c:pt>
                <c:pt idx="1338">
                  <c:v>6.9</c:v>
                </c:pt>
                <c:pt idx="1339">
                  <c:v>6.9</c:v>
                </c:pt>
                <c:pt idx="1340">
                  <c:v>6.9</c:v>
                </c:pt>
                <c:pt idx="1341">
                  <c:v>6.9</c:v>
                </c:pt>
                <c:pt idx="1342">
                  <c:v>6.9</c:v>
                </c:pt>
                <c:pt idx="1343">
                  <c:v>6.9</c:v>
                </c:pt>
                <c:pt idx="1344">
                  <c:v>6.9</c:v>
                </c:pt>
                <c:pt idx="1345">
                  <c:v>6.9</c:v>
                </c:pt>
                <c:pt idx="1346">
                  <c:v>6.9</c:v>
                </c:pt>
                <c:pt idx="1347">
                  <c:v>6.9</c:v>
                </c:pt>
                <c:pt idx="1348">
                  <c:v>6.9</c:v>
                </c:pt>
                <c:pt idx="1349">
                  <c:v>6.9</c:v>
                </c:pt>
                <c:pt idx="1350">
                  <c:v>6.9</c:v>
                </c:pt>
                <c:pt idx="1351">
                  <c:v>6.9</c:v>
                </c:pt>
                <c:pt idx="1352">
                  <c:v>6.9</c:v>
                </c:pt>
                <c:pt idx="1353">
                  <c:v>6.9</c:v>
                </c:pt>
                <c:pt idx="1354">
                  <c:v>6.9</c:v>
                </c:pt>
                <c:pt idx="1355">
                  <c:v>6.9</c:v>
                </c:pt>
                <c:pt idx="1356">
                  <c:v>6.9</c:v>
                </c:pt>
                <c:pt idx="1357">
                  <c:v>6.9</c:v>
                </c:pt>
                <c:pt idx="1358">
                  <c:v>6.9</c:v>
                </c:pt>
                <c:pt idx="1359">
                  <c:v>6.9</c:v>
                </c:pt>
                <c:pt idx="1360">
                  <c:v>6.9</c:v>
                </c:pt>
                <c:pt idx="1361">
                  <c:v>6.9</c:v>
                </c:pt>
                <c:pt idx="1362">
                  <c:v>6.9</c:v>
                </c:pt>
                <c:pt idx="1363">
                  <c:v>6.9</c:v>
                </c:pt>
                <c:pt idx="1364">
                  <c:v>6.9</c:v>
                </c:pt>
                <c:pt idx="1365">
                  <c:v>6.9</c:v>
                </c:pt>
                <c:pt idx="1366">
                  <c:v>6.9</c:v>
                </c:pt>
                <c:pt idx="1367">
                  <c:v>6.9</c:v>
                </c:pt>
                <c:pt idx="1368">
                  <c:v>6.9</c:v>
                </c:pt>
                <c:pt idx="1369">
                  <c:v>6.9</c:v>
                </c:pt>
                <c:pt idx="1370">
                  <c:v>6.9</c:v>
                </c:pt>
                <c:pt idx="1371">
                  <c:v>6.9</c:v>
                </c:pt>
                <c:pt idx="1372">
                  <c:v>6.9</c:v>
                </c:pt>
                <c:pt idx="1373">
                  <c:v>6.9</c:v>
                </c:pt>
                <c:pt idx="1374">
                  <c:v>6.9</c:v>
                </c:pt>
                <c:pt idx="1375">
                  <c:v>6.9</c:v>
                </c:pt>
                <c:pt idx="1376">
                  <c:v>6.9</c:v>
                </c:pt>
                <c:pt idx="1377">
                  <c:v>6.9</c:v>
                </c:pt>
                <c:pt idx="1378">
                  <c:v>6.9</c:v>
                </c:pt>
                <c:pt idx="1379">
                  <c:v>6.9</c:v>
                </c:pt>
                <c:pt idx="1380">
                  <c:v>6.9</c:v>
                </c:pt>
                <c:pt idx="1381">
                  <c:v>6.9</c:v>
                </c:pt>
                <c:pt idx="1382">
                  <c:v>6.9</c:v>
                </c:pt>
                <c:pt idx="1383">
                  <c:v>6.9</c:v>
                </c:pt>
                <c:pt idx="1384">
                  <c:v>6.9</c:v>
                </c:pt>
                <c:pt idx="1385">
                  <c:v>6.9</c:v>
                </c:pt>
                <c:pt idx="1386">
                  <c:v>6.9</c:v>
                </c:pt>
                <c:pt idx="1387">
                  <c:v>6.9</c:v>
                </c:pt>
                <c:pt idx="1388">
                  <c:v>6.9</c:v>
                </c:pt>
                <c:pt idx="1389">
                  <c:v>6.9</c:v>
                </c:pt>
                <c:pt idx="1390">
                  <c:v>6.9</c:v>
                </c:pt>
                <c:pt idx="1391">
                  <c:v>6.9</c:v>
                </c:pt>
                <c:pt idx="1392">
                  <c:v>6.9</c:v>
                </c:pt>
                <c:pt idx="1393">
                  <c:v>6.9</c:v>
                </c:pt>
                <c:pt idx="1394">
                  <c:v>6.9</c:v>
                </c:pt>
                <c:pt idx="1395">
                  <c:v>6.9</c:v>
                </c:pt>
                <c:pt idx="1396">
                  <c:v>6.9</c:v>
                </c:pt>
                <c:pt idx="1397">
                  <c:v>6.9</c:v>
                </c:pt>
                <c:pt idx="1398">
                  <c:v>6.9</c:v>
                </c:pt>
                <c:pt idx="1399">
                  <c:v>6.9</c:v>
                </c:pt>
                <c:pt idx="1400">
                  <c:v>6.9</c:v>
                </c:pt>
                <c:pt idx="1401">
                  <c:v>6.9</c:v>
                </c:pt>
                <c:pt idx="1402">
                  <c:v>6.9</c:v>
                </c:pt>
                <c:pt idx="1403">
                  <c:v>6.9</c:v>
                </c:pt>
                <c:pt idx="1404">
                  <c:v>6.9</c:v>
                </c:pt>
                <c:pt idx="1405">
                  <c:v>6.9</c:v>
                </c:pt>
                <c:pt idx="1406">
                  <c:v>6.9</c:v>
                </c:pt>
                <c:pt idx="1407">
                  <c:v>6.9</c:v>
                </c:pt>
                <c:pt idx="1408">
                  <c:v>6.9</c:v>
                </c:pt>
                <c:pt idx="1409">
                  <c:v>6.9</c:v>
                </c:pt>
                <c:pt idx="1410">
                  <c:v>6.9</c:v>
                </c:pt>
                <c:pt idx="1411">
                  <c:v>6.9</c:v>
                </c:pt>
                <c:pt idx="1412">
                  <c:v>6.9</c:v>
                </c:pt>
                <c:pt idx="1413">
                  <c:v>6.9</c:v>
                </c:pt>
                <c:pt idx="1414">
                  <c:v>6.9</c:v>
                </c:pt>
                <c:pt idx="1415">
                  <c:v>6.9</c:v>
                </c:pt>
                <c:pt idx="1416">
                  <c:v>6.9</c:v>
                </c:pt>
                <c:pt idx="1417">
                  <c:v>6.9</c:v>
                </c:pt>
                <c:pt idx="1418">
                  <c:v>6.9</c:v>
                </c:pt>
                <c:pt idx="1419">
                  <c:v>6.9</c:v>
                </c:pt>
                <c:pt idx="1420">
                  <c:v>6.9</c:v>
                </c:pt>
                <c:pt idx="1421">
                  <c:v>6.9</c:v>
                </c:pt>
                <c:pt idx="1422">
                  <c:v>6.9</c:v>
                </c:pt>
                <c:pt idx="1423">
                  <c:v>6.9</c:v>
                </c:pt>
                <c:pt idx="1424">
                  <c:v>6.9</c:v>
                </c:pt>
                <c:pt idx="1425">
                  <c:v>6.9</c:v>
                </c:pt>
                <c:pt idx="1426">
                  <c:v>6.9</c:v>
                </c:pt>
                <c:pt idx="1427">
                  <c:v>6.9</c:v>
                </c:pt>
                <c:pt idx="1428">
                  <c:v>6.9</c:v>
                </c:pt>
                <c:pt idx="1429">
                  <c:v>6.9</c:v>
                </c:pt>
                <c:pt idx="1430">
                  <c:v>6.9</c:v>
                </c:pt>
                <c:pt idx="1431">
                  <c:v>6.9</c:v>
                </c:pt>
                <c:pt idx="1432">
                  <c:v>6.9</c:v>
                </c:pt>
                <c:pt idx="1433">
                  <c:v>6.9</c:v>
                </c:pt>
                <c:pt idx="1434">
                  <c:v>6.9</c:v>
                </c:pt>
                <c:pt idx="1435">
                  <c:v>6.9</c:v>
                </c:pt>
                <c:pt idx="1436">
                  <c:v>6.9</c:v>
                </c:pt>
                <c:pt idx="1437">
                  <c:v>6.9</c:v>
                </c:pt>
                <c:pt idx="1438">
                  <c:v>6.9</c:v>
                </c:pt>
                <c:pt idx="1439">
                  <c:v>6.9</c:v>
                </c:pt>
                <c:pt idx="1440">
                  <c:v>6.9</c:v>
                </c:pt>
                <c:pt idx="1441">
                  <c:v>6.9</c:v>
                </c:pt>
                <c:pt idx="1442">
                  <c:v>6.9</c:v>
                </c:pt>
                <c:pt idx="1443">
                  <c:v>6.9</c:v>
                </c:pt>
                <c:pt idx="1444">
                  <c:v>6.9</c:v>
                </c:pt>
                <c:pt idx="1445">
                  <c:v>6.9</c:v>
                </c:pt>
                <c:pt idx="1446">
                  <c:v>6.9</c:v>
                </c:pt>
                <c:pt idx="1447">
                  <c:v>6.9</c:v>
                </c:pt>
                <c:pt idx="1448">
                  <c:v>6.9</c:v>
                </c:pt>
                <c:pt idx="1449">
                  <c:v>6.9</c:v>
                </c:pt>
                <c:pt idx="1450">
                  <c:v>6.9</c:v>
                </c:pt>
                <c:pt idx="1451">
                  <c:v>6.9</c:v>
                </c:pt>
                <c:pt idx="1452">
                  <c:v>6.9</c:v>
                </c:pt>
                <c:pt idx="1453">
                  <c:v>6.9</c:v>
                </c:pt>
                <c:pt idx="1454">
                  <c:v>6.9</c:v>
                </c:pt>
                <c:pt idx="1455">
                  <c:v>6.9</c:v>
                </c:pt>
                <c:pt idx="1456">
                  <c:v>6.9</c:v>
                </c:pt>
                <c:pt idx="1457">
                  <c:v>6.9</c:v>
                </c:pt>
                <c:pt idx="1458">
                  <c:v>6.9</c:v>
                </c:pt>
                <c:pt idx="1459">
                  <c:v>6.8</c:v>
                </c:pt>
                <c:pt idx="1460">
                  <c:v>6.8</c:v>
                </c:pt>
                <c:pt idx="1461">
                  <c:v>6.8</c:v>
                </c:pt>
                <c:pt idx="1462">
                  <c:v>6.8</c:v>
                </c:pt>
                <c:pt idx="1463">
                  <c:v>6.8</c:v>
                </c:pt>
                <c:pt idx="1464">
                  <c:v>6.8</c:v>
                </c:pt>
                <c:pt idx="1465">
                  <c:v>6.8</c:v>
                </c:pt>
                <c:pt idx="1466">
                  <c:v>6.8</c:v>
                </c:pt>
                <c:pt idx="1467">
                  <c:v>6.8</c:v>
                </c:pt>
                <c:pt idx="1468">
                  <c:v>6.8</c:v>
                </c:pt>
                <c:pt idx="1469">
                  <c:v>6.8</c:v>
                </c:pt>
                <c:pt idx="1470">
                  <c:v>6.8</c:v>
                </c:pt>
                <c:pt idx="1471">
                  <c:v>6.8</c:v>
                </c:pt>
                <c:pt idx="1472">
                  <c:v>6.8</c:v>
                </c:pt>
                <c:pt idx="1473">
                  <c:v>6.8</c:v>
                </c:pt>
                <c:pt idx="1474">
                  <c:v>6.8</c:v>
                </c:pt>
                <c:pt idx="1475">
                  <c:v>6.8</c:v>
                </c:pt>
                <c:pt idx="1476">
                  <c:v>6.8</c:v>
                </c:pt>
                <c:pt idx="1477">
                  <c:v>6.8</c:v>
                </c:pt>
                <c:pt idx="1478">
                  <c:v>6.8</c:v>
                </c:pt>
                <c:pt idx="1479">
                  <c:v>6.8</c:v>
                </c:pt>
                <c:pt idx="1480">
                  <c:v>6.8</c:v>
                </c:pt>
                <c:pt idx="1481">
                  <c:v>6.8</c:v>
                </c:pt>
                <c:pt idx="1482">
                  <c:v>6.8</c:v>
                </c:pt>
                <c:pt idx="1483">
                  <c:v>6.8</c:v>
                </c:pt>
                <c:pt idx="1484">
                  <c:v>6.8</c:v>
                </c:pt>
                <c:pt idx="1485">
                  <c:v>6.8</c:v>
                </c:pt>
                <c:pt idx="1486">
                  <c:v>6.8</c:v>
                </c:pt>
                <c:pt idx="1487">
                  <c:v>6.8</c:v>
                </c:pt>
                <c:pt idx="1488">
                  <c:v>6.8</c:v>
                </c:pt>
                <c:pt idx="1489">
                  <c:v>6.8</c:v>
                </c:pt>
                <c:pt idx="1490">
                  <c:v>6.8</c:v>
                </c:pt>
                <c:pt idx="1491">
                  <c:v>6.8</c:v>
                </c:pt>
                <c:pt idx="1492">
                  <c:v>6.8</c:v>
                </c:pt>
                <c:pt idx="1493">
                  <c:v>6.8</c:v>
                </c:pt>
                <c:pt idx="1494">
                  <c:v>6.8</c:v>
                </c:pt>
                <c:pt idx="1495">
                  <c:v>6.8</c:v>
                </c:pt>
                <c:pt idx="1496">
                  <c:v>6.8</c:v>
                </c:pt>
                <c:pt idx="1497">
                  <c:v>6.8</c:v>
                </c:pt>
                <c:pt idx="1498">
                  <c:v>6.8</c:v>
                </c:pt>
                <c:pt idx="1499">
                  <c:v>6.8</c:v>
                </c:pt>
                <c:pt idx="1500">
                  <c:v>6.8</c:v>
                </c:pt>
                <c:pt idx="1501">
                  <c:v>6.8</c:v>
                </c:pt>
                <c:pt idx="1502">
                  <c:v>6.8</c:v>
                </c:pt>
                <c:pt idx="1503">
                  <c:v>6.8</c:v>
                </c:pt>
                <c:pt idx="1504">
                  <c:v>6.8</c:v>
                </c:pt>
                <c:pt idx="1505">
                  <c:v>6.8</c:v>
                </c:pt>
                <c:pt idx="1506">
                  <c:v>6.8</c:v>
                </c:pt>
                <c:pt idx="1507">
                  <c:v>6.8</c:v>
                </c:pt>
                <c:pt idx="1508">
                  <c:v>6.8</c:v>
                </c:pt>
                <c:pt idx="1509">
                  <c:v>6.8</c:v>
                </c:pt>
                <c:pt idx="1510">
                  <c:v>6.8</c:v>
                </c:pt>
                <c:pt idx="1511">
                  <c:v>6.8</c:v>
                </c:pt>
                <c:pt idx="1512">
                  <c:v>6.8</c:v>
                </c:pt>
                <c:pt idx="1513">
                  <c:v>6.8</c:v>
                </c:pt>
                <c:pt idx="1514">
                  <c:v>6.8</c:v>
                </c:pt>
                <c:pt idx="1515">
                  <c:v>6.8</c:v>
                </c:pt>
                <c:pt idx="1516">
                  <c:v>6.8</c:v>
                </c:pt>
                <c:pt idx="1517">
                  <c:v>6.8</c:v>
                </c:pt>
                <c:pt idx="1518">
                  <c:v>6.8</c:v>
                </c:pt>
                <c:pt idx="1519">
                  <c:v>6.8</c:v>
                </c:pt>
                <c:pt idx="1520">
                  <c:v>6.8</c:v>
                </c:pt>
                <c:pt idx="1521">
                  <c:v>6.8</c:v>
                </c:pt>
                <c:pt idx="1522">
                  <c:v>6.8</c:v>
                </c:pt>
                <c:pt idx="1523">
                  <c:v>6.8</c:v>
                </c:pt>
                <c:pt idx="1524">
                  <c:v>6.8</c:v>
                </c:pt>
                <c:pt idx="1525">
                  <c:v>6.8</c:v>
                </c:pt>
                <c:pt idx="1526">
                  <c:v>6.8</c:v>
                </c:pt>
                <c:pt idx="1527">
                  <c:v>6.8</c:v>
                </c:pt>
                <c:pt idx="1528">
                  <c:v>6.8</c:v>
                </c:pt>
                <c:pt idx="1529">
                  <c:v>6.8</c:v>
                </c:pt>
                <c:pt idx="1530">
                  <c:v>6.8</c:v>
                </c:pt>
                <c:pt idx="1531">
                  <c:v>6.8</c:v>
                </c:pt>
                <c:pt idx="1532">
                  <c:v>6.8</c:v>
                </c:pt>
                <c:pt idx="1533">
                  <c:v>6.8</c:v>
                </c:pt>
                <c:pt idx="1534">
                  <c:v>6.8</c:v>
                </c:pt>
                <c:pt idx="1535">
                  <c:v>6.8</c:v>
                </c:pt>
                <c:pt idx="1536">
                  <c:v>6.8</c:v>
                </c:pt>
                <c:pt idx="1537">
                  <c:v>6.8</c:v>
                </c:pt>
                <c:pt idx="1538">
                  <c:v>6.8</c:v>
                </c:pt>
                <c:pt idx="1539">
                  <c:v>6.8</c:v>
                </c:pt>
                <c:pt idx="1540">
                  <c:v>6.8</c:v>
                </c:pt>
                <c:pt idx="1541">
                  <c:v>6.8</c:v>
                </c:pt>
                <c:pt idx="1542">
                  <c:v>6.8</c:v>
                </c:pt>
                <c:pt idx="1543">
                  <c:v>6.8</c:v>
                </c:pt>
                <c:pt idx="1544">
                  <c:v>6.8</c:v>
                </c:pt>
                <c:pt idx="1545">
                  <c:v>6.8</c:v>
                </c:pt>
                <c:pt idx="1546">
                  <c:v>6.8</c:v>
                </c:pt>
                <c:pt idx="1547">
                  <c:v>6.8</c:v>
                </c:pt>
                <c:pt idx="1548">
                  <c:v>6.8</c:v>
                </c:pt>
                <c:pt idx="1549">
                  <c:v>6.8</c:v>
                </c:pt>
                <c:pt idx="1550">
                  <c:v>6.8</c:v>
                </c:pt>
                <c:pt idx="1551">
                  <c:v>6.8</c:v>
                </c:pt>
                <c:pt idx="1552">
                  <c:v>6.8</c:v>
                </c:pt>
                <c:pt idx="1553">
                  <c:v>6.8</c:v>
                </c:pt>
                <c:pt idx="1554">
                  <c:v>6.8</c:v>
                </c:pt>
                <c:pt idx="1555">
                  <c:v>6.8</c:v>
                </c:pt>
                <c:pt idx="1556">
                  <c:v>6.8</c:v>
                </c:pt>
                <c:pt idx="1557">
                  <c:v>6.8</c:v>
                </c:pt>
                <c:pt idx="1558">
                  <c:v>6.8</c:v>
                </c:pt>
                <c:pt idx="1559">
                  <c:v>6.8</c:v>
                </c:pt>
                <c:pt idx="1560">
                  <c:v>6.8</c:v>
                </c:pt>
                <c:pt idx="1561">
                  <c:v>6.8</c:v>
                </c:pt>
                <c:pt idx="1562">
                  <c:v>6.8</c:v>
                </c:pt>
                <c:pt idx="1563">
                  <c:v>6.8</c:v>
                </c:pt>
                <c:pt idx="1564">
                  <c:v>6.8</c:v>
                </c:pt>
                <c:pt idx="1565">
                  <c:v>6.8</c:v>
                </c:pt>
                <c:pt idx="1566">
                  <c:v>6.8</c:v>
                </c:pt>
                <c:pt idx="1567">
                  <c:v>6.8</c:v>
                </c:pt>
                <c:pt idx="1568">
                  <c:v>6.8</c:v>
                </c:pt>
                <c:pt idx="1569">
                  <c:v>6.8</c:v>
                </c:pt>
                <c:pt idx="1570">
                  <c:v>6.8</c:v>
                </c:pt>
                <c:pt idx="1571">
                  <c:v>6.8</c:v>
                </c:pt>
                <c:pt idx="1572">
                  <c:v>6.8</c:v>
                </c:pt>
                <c:pt idx="1573">
                  <c:v>6.8</c:v>
                </c:pt>
                <c:pt idx="1574">
                  <c:v>6.8</c:v>
                </c:pt>
                <c:pt idx="1575">
                  <c:v>6.8</c:v>
                </c:pt>
                <c:pt idx="1576">
                  <c:v>6.8</c:v>
                </c:pt>
                <c:pt idx="1577">
                  <c:v>6.8</c:v>
                </c:pt>
                <c:pt idx="1578">
                  <c:v>6.8</c:v>
                </c:pt>
                <c:pt idx="1579">
                  <c:v>6.8</c:v>
                </c:pt>
                <c:pt idx="1580">
                  <c:v>6.8</c:v>
                </c:pt>
                <c:pt idx="1581">
                  <c:v>6.8</c:v>
                </c:pt>
                <c:pt idx="1582">
                  <c:v>6.8</c:v>
                </c:pt>
                <c:pt idx="1583">
                  <c:v>6.8</c:v>
                </c:pt>
                <c:pt idx="1584">
                  <c:v>6.8</c:v>
                </c:pt>
                <c:pt idx="1585">
                  <c:v>6.8</c:v>
                </c:pt>
                <c:pt idx="1586">
                  <c:v>6.8</c:v>
                </c:pt>
                <c:pt idx="1587">
                  <c:v>6.8</c:v>
                </c:pt>
                <c:pt idx="1588">
                  <c:v>6.8</c:v>
                </c:pt>
                <c:pt idx="1589">
                  <c:v>6.8</c:v>
                </c:pt>
                <c:pt idx="1590">
                  <c:v>6.8</c:v>
                </c:pt>
                <c:pt idx="1591">
                  <c:v>6.8</c:v>
                </c:pt>
                <c:pt idx="1592">
                  <c:v>6.8</c:v>
                </c:pt>
                <c:pt idx="1593">
                  <c:v>6.8</c:v>
                </c:pt>
                <c:pt idx="1594">
                  <c:v>6.8</c:v>
                </c:pt>
                <c:pt idx="1595">
                  <c:v>6.8</c:v>
                </c:pt>
                <c:pt idx="1596">
                  <c:v>6.8</c:v>
                </c:pt>
                <c:pt idx="1597">
                  <c:v>6.8</c:v>
                </c:pt>
                <c:pt idx="1598">
                  <c:v>6.8</c:v>
                </c:pt>
                <c:pt idx="1599">
                  <c:v>6.8</c:v>
                </c:pt>
                <c:pt idx="1600">
                  <c:v>6.8</c:v>
                </c:pt>
                <c:pt idx="1601">
                  <c:v>6.8</c:v>
                </c:pt>
                <c:pt idx="1602">
                  <c:v>6.8</c:v>
                </c:pt>
                <c:pt idx="1603">
                  <c:v>6.8</c:v>
                </c:pt>
                <c:pt idx="1604">
                  <c:v>6.8</c:v>
                </c:pt>
                <c:pt idx="1605">
                  <c:v>6.7</c:v>
                </c:pt>
                <c:pt idx="1606">
                  <c:v>6.7</c:v>
                </c:pt>
                <c:pt idx="1607">
                  <c:v>6.7</c:v>
                </c:pt>
                <c:pt idx="1608">
                  <c:v>6.7</c:v>
                </c:pt>
                <c:pt idx="1609">
                  <c:v>6.7</c:v>
                </c:pt>
                <c:pt idx="1610">
                  <c:v>6.7</c:v>
                </c:pt>
                <c:pt idx="1611">
                  <c:v>6.7</c:v>
                </c:pt>
                <c:pt idx="1612">
                  <c:v>6.7</c:v>
                </c:pt>
                <c:pt idx="1613">
                  <c:v>6.7</c:v>
                </c:pt>
                <c:pt idx="1614">
                  <c:v>6.7</c:v>
                </c:pt>
                <c:pt idx="1615">
                  <c:v>6.7</c:v>
                </c:pt>
                <c:pt idx="1616">
                  <c:v>6.7</c:v>
                </c:pt>
                <c:pt idx="1617">
                  <c:v>6.7</c:v>
                </c:pt>
                <c:pt idx="1618">
                  <c:v>6.7</c:v>
                </c:pt>
                <c:pt idx="1619">
                  <c:v>6.7</c:v>
                </c:pt>
                <c:pt idx="1620">
                  <c:v>6.7</c:v>
                </c:pt>
                <c:pt idx="1621">
                  <c:v>6.7</c:v>
                </c:pt>
                <c:pt idx="1622">
                  <c:v>6.7</c:v>
                </c:pt>
                <c:pt idx="1623">
                  <c:v>6.7</c:v>
                </c:pt>
                <c:pt idx="1624">
                  <c:v>6.7</c:v>
                </c:pt>
                <c:pt idx="1625">
                  <c:v>6.7</c:v>
                </c:pt>
                <c:pt idx="1626">
                  <c:v>6.7</c:v>
                </c:pt>
                <c:pt idx="1627">
                  <c:v>6.7</c:v>
                </c:pt>
                <c:pt idx="1628">
                  <c:v>6.7</c:v>
                </c:pt>
                <c:pt idx="1629">
                  <c:v>6.7</c:v>
                </c:pt>
                <c:pt idx="1630">
                  <c:v>6.7</c:v>
                </c:pt>
                <c:pt idx="1631">
                  <c:v>6.7</c:v>
                </c:pt>
                <c:pt idx="1632">
                  <c:v>6.7</c:v>
                </c:pt>
                <c:pt idx="1633">
                  <c:v>6.7</c:v>
                </c:pt>
                <c:pt idx="1634">
                  <c:v>6.7</c:v>
                </c:pt>
                <c:pt idx="1635">
                  <c:v>6.7</c:v>
                </c:pt>
                <c:pt idx="1636">
                  <c:v>6.7</c:v>
                </c:pt>
                <c:pt idx="1637">
                  <c:v>6.7</c:v>
                </c:pt>
                <c:pt idx="1638">
                  <c:v>6.7</c:v>
                </c:pt>
                <c:pt idx="1639">
                  <c:v>6.7</c:v>
                </c:pt>
                <c:pt idx="1640">
                  <c:v>6.7</c:v>
                </c:pt>
                <c:pt idx="1641">
                  <c:v>6.7</c:v>
                </c:pt>
                <c:pt idx="1642">
                  <c:v>6.7</c:v>
                </c:pt>
                <c:pt idx="1643">
                  <c:v>6.7</c:v>
                </c:pt>
                <c:pt idx="1644">
                  <c:v>6.7</c:v>
                </c:pt>
                <c:pt idx="1645">
                  <c:v>6.7</c:v>
                </c:pt>
                <c:pt idx="1646">
                  <c:v>6.7</c:v>
                </c:pt>
                <c:pt idx="1647">
                  <c:v>6.7</c:v>
                </c:pt>
                <c:pt idx="1648">
                  <c:v>6.7</c:v>
                </c:pt>
                <c:pt idx="1649">
                  <c:v>6.7</c:v>
                </c:pt>
                <c:pt idx="1650">
                  <c:v>6.7</c:v>
                </c:pt>
                <c:pt idx="1651">
                  <c:v>6.7</c:v>
                </c:pt>
                <c:pt idx="1652">
                  <c:v>6.7</c:v>
                </c:pt>
                <c:pt idx="1653">
                  <c:v>6.7</c:v>
                </c:pt>
                <c:pt idx="1654">
                  <c:v>6.7</c:v>
                </c:pt>
                <c:pt idx="1655">
                  <c:v>6.7</c:v>
                </c:pt>
                <c:pt idx="1656">
                  <c:v>6.7</c:v>
                </c:pt>
                <c:pt idx="1657">
                  <c:v>6.7</c:v>
                </c:pt>
                <c:pt idx="1658">
                  <c:v>6.7</c:v>
                </c:pt>
                <c:pt idx="1659">
                  <c:v>6.7</c:v>
                </c:pt>
                <c:pt idx="1660">
                  <c:v>6.7</c:v>
                </c:pt>
                <c:pt idx="1661">
                  <c:v>6.7</c:v>
                </c:pt>
                <c:pt idx="1662">
                  <c:v>6.7</c:v>
                </c:pt>
                <c:pt idx="1663">
                  <c:v>6.7</c:v>
                </c:pt>
                <c:pt idx="1664">
                  <c:v>6.7</c:v>
                </c:pt>
                <c:pt idx="1665">
                  <c:v>6.7</c:v>
                </c:pt>
                <c:pt idx="1666">
                  <c:v>6.7</c:v>
                </c:pt>
                <c:pt idx="1667">
                  <c:v>6.7</c:v>
                </c:pt>
                <c:pt idx="1668">
                  <c:v>6.7</c:v>
                </c:pt>
                <c:pt idx="1669">
                  <c:v>6.7</c:v>
                </c:pt>
                <c:pt idx="1670">
                  <c:v>6.7</c:v>
                </c:pt>
                <c:pt idx="1671">
                  <c:v>6.7</c:v>
                </c:pt>
                <c:pt idx="1672">
                  <c:v>6.7</c:v>
                </c:pt>
                <c:pt idx="1673">
                  <c:v>6.7</c:v>
                </c:pt>
                <c:pt idx="1674">
                  <c:v>6.7</c:v>
                </c:pt>
                <c:pt idx="1675">
                  <c:v>6.7</c:v>
                </c:pt>
                <c:pt idx="1676">
                  <c:v>6.7</c:v>
                </c:pt>
                <c:pt idx="1677">
                  <c:v>6.7</c:v>
                </c:pt>
                <c:pt idx="1678">
                  <c:v>6.7</c:v>
                </c:pt>
                <c:pt idx="1679">
                  <c:v>6.7</c:v>
                </c:pt>
                <c:pt idx="1680">
                  <c:v>6.7</c:v>
                </c:pt>
                <c:pt idx="1681">
                  <c:v>6.7</c:v>
                </c:pt>
                <c:pt idx="1682">
                  <c:v>6.7</c:v>
                </c:pt>
                <c:pt idx="1683">
                  <c:v>6.7</c:v>
                </c:pt>
                <c:pt idx="1684">
                  <c:v>6.7</c:v>
                </c:pt>
                <c:pt idx="1685">
                  <c:v>6.7</c:v>
                </c:pt>
                <c:pt idx="1686">
                  <c:v>6.7</c:v>
                </c:pt>
                <c:pt idx="1687">
                  <c:v>6.7</c:v>
                </c:pt>
                <c:pt idx="1688">
                  <c:v>6.7</c:v>
                </c:pt>
                <c:pt idx="1689">
                  <c:v>6.7</c:v>
                </c:pt>
                <c:pt idx="1690">
                  <c:v>6.7</c:v>
                </c:pt>
                <c:pt idx="1691">
                  <c:v>6.7</c:v>
                </c:pt>
                <c:pt idx="1692">
                  <c:v>6.7</c:v>
                </c:pt>
                <c:pt idx="1693">
                  <c:v>6.7</c:v>
                </c:pt>
                <c:pt idx="1694">
                  <c:v>6.7</c:v>
                </c:pt>
                <c:pt idx="1695">
                  <c:v>6.7</c:v>
                </c:pt>
                <c:pt idx="1696">
                  <c:v>6.7</c:v>
                </c:pt>
                <c:pt idx="1697">
                  <c:v>6.7</c:v>
                </c:pt>
                <c:pt idx="1698">
                  <c:v>6.7</c:v>
                </c:pt>
                <c:pt idx="1699">
                  <c:v>6.7</c:v>
                </c:pt>
                <c:pt idx="1700">
                  <c:v>6.7</c:v>
                </c:pt>
                <c:pt idx="1701">
                  <c:v>6.7</c:v>
                </c:pt>
                <c:pt idx="1702">
                  <c:v>6.7</c:v>
                </c:pt>
                <c:pt idx="1703">
                  <c:v>6.7</c:v>
                </c:pt>
                <c:pt idx="1704">
                  <c:v>6.7</c:v>
                </c:pt>
                <c:pt idx="1705">
                  <c:v>6.7</c:v>
                </c:pt>
                <c:pt idx="1706">
                  <c:v>6.7</c:v>
                </c:pt>
                <c:pt idx="1707">
                  <c:v>6.7</c:v>
                </c:pt>
                <c:pt idx="1708">
                  <c:v>6.7</c:v>
                </c:pt>
                <c:pt idx="1709">
                  <c:v>6.7</c:v>
                </c:pt>
                <c:pt idx="1710">
                  <c:v>6.7</c:v>
                </c:pt>
                <c:pt idx="1711">
                  <c:v>6.7</c:v>
                </c:pt>
                <c:pt idx="1712">
                  <c:v>6.7</c:v>
                </c:pt>
                <c:pt idx="1713">
                  <c:v>6.7</c:v>
                </c:pt>
                <c:pt idx="1714">
                  <c:v>6.7</c:v>
                </c:pt>
                <c:pt idx="1715">
                  <c:v>6.7</c:v>
                </c:pt>
                <c:pt idx="1716">
                  <c:v>6.7</c:v>
                </c:pt>
                <c:pt idx="1717">
                  <c:v>6.7</c:v>
                </c:pt>
                <c:pt idx="1718">
                  <c:v>6.7</c:v>
                </c:pt>
                <c:pt idx="1719">
                  <c:v>6.7</c:v>
                </c:pt>
                <c:pt idx="1720">
                  <c:v>6.7</c:v>
                </c:pt>
                <c:pt idx="1721">
                  <c:v>6.7</c:v>
                </c:pt>
                <c:pt idx="1722">
                  <c:v>6.7</c:v>
                </c:pt>
                <c:pt idx="1723">
                  <c:v>6.7</c:v>
                </c:pt>
                <c:pt idx="1724">
                  <c:v>6.7</c:v>
                </c:pt>
                <c:pt idx="1725">
                  <c:v>6.7</c:v>
                </c:pt>
                <c:pt idx="1726">
                  <c:v>6.7</c:v>
                </c:pt>
                <c:pt idx="1727">
                  <c:v>6.7</c:v>
                </c:pt>
                <c:pt idx="1728">
                  <c:v>6.7</c:v>
                </c:pt>
                <c:pt idx="1729">
                  <c:v>6.7</c:v>
                </c:pt>
                <c:pt idx="1730">
                  <c:v>6.7</c:v>
                </c:pt>
                <c:pt idx="1731">
                  <c:v>6.7</c:v>
                </c:pt>
                <c:pt idx="1732">
                  <c:v>6.7</c:v>
                </c:pt>
                <c:pt idx="1733">
                  <c:v>6.7</c:v>
                </c:pt>
                <c:pt idx="1734">
                  <c:v>6.7</c:v>
                </c:pt>
                <c:pt idx="1735">
                  <c:v>6.7</c:v>
                </c:pt>
                <c:pt idx="1736">
                  <c:v>6.7</c:v>
                </c:pt>
                <c:pt idx="1737">
                  <c:v>6.7</c:v>
                </c:pt>
                <c:pt idx="1738">
                  <c:v>6.7</c:v>
                </c:pt>
                <c:pt idx="1739">
                  <c:v>6.7</c:v>
                </c:pt>
                <c:pt idx="1740">
                  <c:v>6.7</c:v>
                </c:pt>
                <c:pt idx="1741">
                  <c:v>6.7</c:v>
                </c:pt>
                <c:pt idx="1742">
                  <c:v>6.7</c:v>
                </c:pt>
                <c:pt idx="1743">
                  <c:v>6.7</c:v>
                </c:pt>
                <c:pt idx="1744">
                  <c:v>6.7</c:v>
                </c:pt>
                <c:pt idx="1745">
                  <c:v>6.7</c:v>
                </c:pt>
                <c:pt idx="1746">
                  <c:v>6.7</c:v>
                </c:pt>
                <c:pt idx="1747">
                  <c:v>6.7</c:v>
                </c:pt>
                <c:pt idx="1748">
                  <c:v>6.7</c:v>
                </c:pt>
                <c:pt idx="1749">
                  <c:v>6.7</c:v>
                </c:pt>
                <c:pt idx="1750">
                  <c:v>6.7</c:v>
                </c:pt>
                <c:pt idx="1751">
                  <c:v>6.7</c:v>
                </c:pt>
                <c:pt idx="1752">
                  <c:v>6.7</c:v>
                </c:pt>
                <c:pt idx="1753">
                  <c:v>6.7</c:v>
                </c:pt>
                <c:pt idx="1754">
                  <c:v>6.7</c:v>
                </c:pt>
                <c:pt idx="1755">
                  <c:v>6.7</c:v>
                </c:pt>
                <c:pt idx="1756">
                  <c:v>6.7</c:v>
                </c:pt>
                <c:pt idx="1757">
                  <c:v>6.7</c:v>
                </c:pt>
                <c:pt idx="1758">
                  <c:v>6.7</c:v>
                </c:pt>
                <c:pt idx="1759">
                  <c:v>6.7</c:v>
                </c:pt>
                <c:pt idx="1760">
                  <c:v>6.7</c:v>
                </c:pt>
                <c:pt idx="1761">
                  <c:v>6.7</c:v>
                </c:pt>
                <c:pt idx="1762">
                  <c:v>6.7</c:v>
                </c:pt>
                <c:pt idx="1763">
                  <c:v>6.7</c:v>
                </c:pt>
                <c:pt idx="1764">
                  <c:v>6.7</c:v>
                </c:pt>
                <c:pt idx="1765">
                  <c:v>6.7</c:v>
                </c:pt>
                <c:pt idx="1766">
                  <c:v>6.7</c:v>
                </c:pt>
                <c:pt idx="1767">
                  <c:v>6.7</c:v>
                </c:pt>
                <c:pt idx="1768">
                  <c:v>6.7</c:v>
                </c:pt>
                <c:pt idx="1769">
                  <c:v>6.7</c:v>
                </c:pt>
                <c:pt idx="1770">
                  <c:v>6.7</c:v>
                </c:pt>
                <c:pt idx="1771">
                  <c:v>6.7</c:v>
                </c:pt>
                <c:pt idx="1772">
                  <c:v>6.7</c:v>
                </c:pt>
                <c:pt idx="1773">
                  <c:v>6.7</c:v>
                </c:pt>
                <c:pt idx="1774">
                  <c:v>6.7</c:v>
                </c:pt>
                <c:pt idx="1775">
                  <c:v>6.7</c:v>
                </c:pt>
                <c:pt idx="1776">
                  <c:v>6.7</c:v>
                </c:pt>
                <c:pt idx="1777">
                  <c:v>6.7</c:v>
                </c:pt>
                <c:pt idx="1778">
                  <c:v>6.7</c:v>
                </c:pt>
                <c:pt idx="1779">
                  <c:v>6.7</c:v>
                </c:pt>
                <c:pt idx="1780">
                  <c:v>6.7</c:v>
                </c:pt>
                <c:pt idx="1781">
                  <c:v>6.7</c:v>
                </c:pt>
                <c:pt idx="1782">
                  <c:v>6.7</c:v>
                </c:pt>
                <c:pt idx="1783">
                  <c:v>6.7</c:v>
                </c:pt>
                <c:pt idx="1784">
                  <c:v>6.6</c:v>
                </c:pt>
                <c:pt idx="1785">
                  <c:v>6.6</c:v>
                </c:pt>
                <c:pt idx="1786">
                  <c:v>6.6</c:v>
                </c:pt>
                <c:pt idx="1787">
                  <c:v>6.6</c:v>
                </c:pt>
                <c:pt idx="1788">
                  <c:v>6.6</c:v>
                </c:pt>
                <c:pt idx="1789">
                  <c:v>6.6</c:v>
                </c:pt>
                <c:pt idx="1790">
                  <c:v>6.6</c:v>
                </c:pt>
                <c:pt idx="1791">
                  <c:v>6.6</c:v>
                </c:pt>
                <c:pt idx="1792">
                  <c:v>6.6</c:v>
                </c:pt>
                <c:pt idx="1793">
                  <c:v>6.6</c:v>
                </c:pt>
                <c:pt idx="1794">
                  <c:v>6.6</c:v>
                </c:pt>
                <c:pt idx="1795">
                  <c:v>6.6</c:v>
                </c:pt>
                <c:pt idx="1796">
                  <c:v>6.6</c:v>
                </c:pt>
                <c:pt idx="1797">
                  <c:v>6.6</c:v>
                </c:pt>
                <c:pt idx="1798">
                  <c:v>6.6</c:v>
                </c:pt>
                <c:pt idx="1799">
                  <c:v>6.6</c:v>
                </c:pt>
                <c:pt idx="1800">
                  <c:v>6.6</c:v>
                </c:pt>
                <c:pt idx="1801">
                  <c:v>6.6</c:v>
                </c:pt>
                <c:pt idx="1802">
                  <c:v>6.6</c:v>
                </c:pt>
                <c:pt idx="1803">
                  <c:v>6.6</c:v>
                </c:pt>
                <c:pt idx="1804">
                  <c:v>6.6</c:v>
                </c:pt>
                <c:pt idx="1805">
                  <c:v>6.6</c:v>
                </c:pt>
                <c:pt idx="1806">
                  <c:v>6.6</c:v>
                </c:pt>
                <c:pt idx="1807">
                  <c:v>6.6</c:v>
                </c:pt>
                <c:pt idx="1808">
                  <c:v>6.6</c:v>
                </c:pt>
                <c:pt idx="1809">
                  <c:v>6.6</c:v>
                </c:pt>
                <c:pt idx="1810">
                  <c:v>6.6</c:v>
                </c:pt>
                <c:pt idx="1811">
                  <c:v>6.6</c:v>
                </c:pt>
                <c:pt idx="1812">
                  <c:v>6.6</c:v>
                </c:pt>
                <c:pt idx="1813">
                  <c:v>6.6</c:v>
                </c:pt>
                <c:pt idx="1814">
                  <c:v>6.6</c:v>
                </c:pt>
                <c:pt idx="1815">
                  <c:v>6.6</c:v>
                </c:pt>
                <c:pt idx="1816">
                  <c:v>6.6</c:v>
                </c:pt>
                <c:pt idx="1817">
                  <c:v>6.6</c:v>
                </c:pt>
                <c:pt idx="1818">
                  <c:v>6.6</c:v>
                </c:pt>
                <c:pt idx="1819">
                  <c:v>6.6</c:v>
                </c:pt>
                <c:pt idx="1820">
                  <c:v>6.6</c:v>
                </c:pt>
                <c:pt idx="1821">
                  <c:v>6.6</c:v>
                </c:pt>
                <c:pt idx="1822">
                  <c:v>6.6</c:v>
                </c:pt>
                <c:pt idx="1823">
                  <c:v>6.6</c:v>
                </c:pt>
                <c:pt idx="1824">
                  <c:v>6.6</c:v>
                </c:pt>
                <c:pt idx="1825">
                  <c:v>6.6</c:v>
                </c:pt>
                <c:pt idx="1826">
                  <c:v>6.6</c:v>
                </c:pt>
                <c:pt idx="1827">
                  <c:v>6.6</c:v>
                </c:pt>
                <c:pt idx="1828">
                  <c:v>6.6</c:v>
                </c:pt>
                <c:pt idx="1829">
                  <c:v>6.6</c:v>
                </c:pt>
                <c:pt idx="1830">
                  <c:v>6.6</c:v>
                </c:pt>
                <c:pt idx="1831">
                  <c:v>6.6</c:v>
                </c:pt>
                <c:pt idx="1832">
                  <c:v>6.6</c:v>
                </c:pt>
                <c:pt idx="1833">
                  <c:v>6.6</c:v>
                </c:pt>
                <c:pt idx="1834">
                  <c:v>6.6</c:v>
                </c:pt>
                <c:pt idx="1835">
                  <c:v>6.6</c:v>
                </c:pt>
                <c:pt idx="1836">
                  <c:v>6.6</c:v>
                </c:pt>
                <c:pt idx="1837">
                  <c:v>6.6</c:v>
                </c:pt>
                <c:pt idx="1838">
                  <c:v>6.6</c:v>
                </c:pt>
                <c:pt idx="1839">
                  <c:v>6.6</c:v>
                </c:pt>
                <c:pt idx="1840">
                  <c:v>6.6</c:v>
                </c:pt>
                <c:pt idx="1841">
                  <c:v>6.6</c:v>
                </c:pt>
                <c:pt idx="1842">
                  <c:v>6.6</c:v>
                </c:pt>
                <c:pt idx="1843">
                  <c:v>6.6</c:v>
                </c:pt>
                <c:pt idx="1844">
                  <c:v>6.6</c:v>
                </c:pt>
                <c:pt idx="1845">
                  <c:v>6.6</c:v>
                </c:pt>
                <c:pt idx="1846">
                  <c:v>6.6</c:v>
                </c:pt>
                <c:pt idx="1847">
                  <c:v>6.6</c:v>
                </c:pt>
                <c:pt idx="1848">
                  <c:v>6.6</c:v>
                </c:pt>
                <c:pt idx="1849">
                  <c:v>6.6</c:v>
                </c:pt>
                <c:pt idx="1850">
                  <c:v>6.6</c:v>
                </c:pt>
                <c:pt idx="1851">
                  <c:v>6.6</c:v>
                </c:pt>
                <c:pt idx="1852">
                  <c:v>6.6</c:v>
                </c:pt>
                <c:pt idx="1853">
                  <c:v>6.6</c:v>
                </c:pt>
                <c:pt idx="1854">
                  <c:v>6.6</c:v>
                </c:pt>
                <c:pt idx="1855">
                  <c:v>6.6</c:v>
                </c:pt>
                <c:pt idx="1856">
                  <c:v>6.6</c:v>
                </c:pt>
                <c:pt idx="1857">
                  <c:v>6.6</c:v>
                </c:pt>
                <c:pt idx="1858">
                  <c:v>6.6</c:v>
                </c:pt>
                <c:pt idx="1859">
                  <c:v>6.6</c:v>
                </c:pt>
                <c:pt idx="1860">
                  <c:v>6.6</c:v>
                </c:pt>
                <c:pt idx="1861">
                  <c:v>6.6</c:v>
                </c:pt>
                <c:pt idx="1862">
                  <c:v>6.6</c:v>
                </c:pt>
                <c:pt idx="1863">
                  <c:v>6.6</c:v>
                </c:pt>
                <c:pt idx="1864">
                  <c:v>6.6</c:v>
                </c:pt>
                <c:pt idx="1865">
                  <c:v>6.6</c:v>
                </c:pt>
                <c:pt idx="1866">
                  <c:v>6.6</c:v>
                </c:pt>
                <c:pt idx="1867">
                  <c:v>6.6</c:v>
                </c:pt>
                <c:pt idx="1868">
                  <c:v>6.6</c:v>
                </c:pt>
                <c:pt idx="1869">
                  <c:v>6.6</c:v>
                </c:pt>
                <c:pt idx="1870">
                  <c:v>6.6</c:v>
                </c:pt>
                <c:pt idx="1871">
                  <c:v>6.6</c:v>
                </c:pt>
                <c:pt idx="1872">
                  <c:v>6.6</c:v>
                </c:pt>
                <c:pt idx="1873">
                  <c:v>6.6</c:v>
                </c:pt>
                <c:pt idx="1874">
                  <c:v>6.6</c:v>
                </c:pt>
                <c:pt idx="1875">
                  <c:v>6.6</c:v>
                </c:pt>
                <c:pt idx="1876">
                  <c:v>6.6</c:v>
                </c:pt>
                <c:pt idx="1877">
                  <c:v>6.6</c:v>
                </c:pt>
                <c:pt idx="1878">
                  <c:v>6.6</c:v>
                </c:pt>
                <c:pt idx="1879">
                  <c:v>6.6</c:v>
                </c:pt>
                <c:pt idx="1880">
                  <c:v>6.6</c:v>
                </c:pt>
                <c:pt idx="1881">
                  <c:v>6.6</c:v>
                </c:pt>
                <c:pt idx="1882">
                  <c:v>6.6</c:v>
                </c:pt>
                <c:pt idx="1883">
                  <c:v>6.6</c:v>
                </c:pt>
                <c:pt idx="1884">
                  <c:v>6.6</c:v>
                </c:pt>
                <c:pt idx="1885">
                  <c:v>6.6</c:v>
                </c:pt>
                <c:pt idx="1886">
                  <c:v>6.6</c:v>
                </c:pt>
                <c:pt idx="1887">
                  <c:v>6.6</c:v>
                </c:pt>
                <c:pt idx="1888">
                  <c:v>6.6</c:v>
                </c:pt>
                <c:pt idx="1889">
                  <c:v>6.6</c:v>
                </c:pt>
                <c:pt idx="1890">
                  <c:v>6.6</c:v>
                </c:pt>
                <c:pt idx="1891">
                  <c:v>6.6</c:v>
                </c:pt>
                <c:pt idx="1892">
                  <c:v>6.6</c:v>
                </c:pt>
                <c:pt idx="1893">
                  <c:v>6.6</c:v>
                </c:pt>
                <c:pt idx="1894">
                  <c:v>6.6</c:v>
                </c:pt>
                <c:pt idx="1895">
                  <c:v>6.6</c:v>
                </c:pt>
                <c:pt idx="1896">
                  <c:v>6.6</c:v>
                </c:pt>
                <c:pt idx="1897">
                  <c:v>6.6</c:v>
                </c:pt>
                <c:pt idx="1898">
                  <c:v>6.6</c:v>
                </c:pt>
                <c:pt idx="1899">
                  <c:v>6.6</c:v>
                </c:pt>
                <c:pt idx="1900">
                  <c:v>6.6</c:v>
                </c:pt>
                <c:pt idx="1901">
                  <c:v>6.6</c:v>
                </c:pt>
                <c:pt idx="1902">
                  <c:v>6.6</c:v>
                </c:pt>
                <c:pt idx="1903">
                  <c:v>6.6</c:v>
                </c:pt>
                <c:pt idx="1904">
                  <c:v>6.6</c:v>
                </c:pt>
                <c:pt idx="1905">
                  <c:v>6.6</c:v>
                </c:pt>
                <c:pt idx="1906">
                  <c:v>6.6</c:v>
                </c:pt>
                <c:pt idx="1907">
                  <c:v>6.6</c:v>
                </c:pt>
                <c:pt idx="1908">
                  <c:v>6.6</c:v>
                </c:pt>
                <c:pt idx="1909">
                  <c:v>6.6</c:v>
                </c:pt>
                <c:pt idx="1910">
                  <c:v>6.6</c:v>
                </c:pt>
                <c:pt idx="1911">
                  <c:v>6.6</c:v>
                </c:pt>
                <c:pt idx="1912">
                  <c:v>6.6</c:v>
                </c:pt>
                <c:pt idx="1913">
                  <c:v>6.6</c:v>
                </c:pt>
                <c:pt idx="1914">
                  <c:v>6.6</c:v>
                </c:pt>
                <c:pt idx="1915">
                  <c:v>6.6</c:v>
                </c:pt>
                <c:pt idx="1916">
                  <c:v>6.6</c:v>
                </c:pt>
                <c:pt idx="1917">
                  <c:v>6.6</c:v>
                </c:pt>
                <c:pt idx="1918">
                  <c:v>6.6</c:v>
                </c:pt>
                <c:pt idx="1919">
                  <c:v>6.6</c:v>
                </c:pt>
                <c:pt idx="1920">
                  <c:v>6.6</c:v>
                </c:pt>
                <c:pt idx="1921">
                  <c:v>6.6</c:v>
                </c:pt>
                <c:pt idx="1922">
                  <c:v>6.6</c:v>
                </c:pt>
                <c:pt idx="1923">
                  <c:v>6.6</c:v>
                </c:pt>
                <c:pt idx="1924">
                  <c:v>6.6</c:v>
                </c:pt>
                <c:pt idx="1925">
                  <c:v>6.6</c:v>
                </c:pt>
                <c:pt idx="1926">
                  <c:v>6.6</c:v>
                </c:pt>
                <c:pt idx="1927">
                  <c:v>6.6</c:v>
                </c:pt>
                <c:pt idx="1928">
                  <c:v>6.6</c:v>
                </c:pt>
                <c:pt idx="1929">
                  <c:v>6.6</c:v>
                </c:pt>
                <c:pt idx="1930">
                  <c:v>6.6</c:v>
                </c:pt>
                <c:pt idx="1931">
                  <c:v>6.6</c:v>
                </c:pt>
                <c:pt idx="1932">
                  <c:v>6.6</c:v>
                </c:pt>
                <c:pt idx="1933">
                  <c:v>6.6</c:v>
                </c:pt>
                <c:pt idx="1934">
                  <c:v>6.6</c:v>
                </c:pt>
                <c:pt idx="1935">
                  <c:v>6.6</c:v>
                </c:pt>
                <c:pt idx="1936">
                  <c:v>6.6</c:v>
                </c:pt>
                <c:pt idx="1937">
                  <c:v>6.6</c:v>
                </c:pt>
                <c:pt idx="1938">
                  <c:v>6.6</c:v>
                </c:pt>
                <c:pt idx="1939">
                  <c:v>6.6</c:v>
                </c:pt>
                <c:pt idx="1940">
                  <c:v>6.6</c:v>
                </c:pt>
                <c:pt idx="1941">
                  <c:v>6.6</c:v>
                </c:pt>
                <c:pt idx="1942">
                  <c:v>6.6</c:v>
                </c:pt>
                <c:pt idx="1943">
                  <c:v>6.6</c:v>
                </c:pt>
                <c:pt idx="1944">
                  <c:v>6.6</c:v>
                </c:pt>
                <c:pt idx="1945">
                  <c:v>6.6</c:v>
                </c:pt>
                <c:pt idx="1946">
                  <c:v>6.6</c:v>
                </c:pt>
                <c:pt idx="1947">
                  <c:v>6.6</c:v>
                </c:pt>
                <c:pt idx="1948">
                  <c:v>6.6</c:v>
                </c:pt>
                <c:pt idx="1949">
                  <c:v>6.6</c:v>
                </c:pt>
                <c:pt idx="1950">
                  <c:v>6.5</c:v>
                </c:pt>
                <c:pt idx="1951">
                  <c:v>6.5</c:v>
                </c:pt>
                <c:pt idx="1952">
                  <c:v>6.5</c:v>
                </c:pt>
                <c:pt idx="1953">
                  <c:v>6.5</c:v>
                </c:pt>
                <c:pt idx="1954">
                  <c:v>6.5</c:v>
                </c:pt>
                <c:pt idx="1955">
                  <c:v>6.5</c:v>
                </c:pt>
                <c:pt idx="1956">
                  <c:v>6.5</c:v>
                </c:pt>
                <c:pt idx="1957">
                  <c:v>6.5</c:v>
                </c:pt>
                <c:pt idx="1958">
                  <c:v>6.5</c:v>
                </c:pt>
                <c:pt idx="1959">
                  <c:v>6.5</c:v>
                </c:pt>
                <c:pt idx="1960">
                  <c:v>6.5</c:v>
                </c:pt>
                <c:pt idx="1961">
                  <c:v>6.5</c:v>
                </c:pt>
                <c:pt idx="1962">
                  <c:v>6.5</c:v>
                </c:pt>
                <c:pt idx="1963">
                  <c:v>6.5</c:v>
                </c:pt>
                <c:pt idx="1964">
                  <c:v>6.5</c:v>
                </c:pt>
                <c:pt idx="1965">
                  <c:v>6.5</c:v>
                </c:pt>
                <c:pt idx="1966">
                  <c:v>6.5</c:v>
                </c:pt>
                <c:pt idx="1967">
                  <c:v>6.5</c:v>
                </c:pt>
                <c:pt idx="1968">
                  <c:v>6.5</c:v>
                </c:pt>
                <c:pt idx="1969">
                  <c:v>6.5</c:v>
                </c:pt>
                <c:pt idx="1970">
                  <c:v>6.5</c:v>
                </c:pt>
                <c:pt idx="1971">
                  <c:v>6.5</c:v>
                </c:pt>
                <c:pt idx="1972">
                  <c:v>6.5</c:v>
                </c:pt>
                <c:pt idx="1973">
                  <c:v>6.5</c:v>
                </c:pt>
                <c:pt idx="1974">
                  <c:v>6.5</c:v>
                </c:pt>
                <c:pt idx="1975">
                  <c:v>6.5</c:v>
                </c:pt>
                <c:pt idx="1976">
                  <c:v>6.5</c:v>
                </c:pt>
                <c:pt idx="1977">
                  <c:v>6.5</c:v>
                </c:pt>
                <c:pt idx="1978">
                  <c:v>6.5</c:v>
                </c:pt>
                <c:pt idx="1979">
                  <c:v>6.5</c:v>
                </c:pt>
                <c:pt idx="1980">
                  <c:v>6.5</c:v>
                </c:pt>
                <c:pt idx="1981">
                  <c:v>6.5</c:v>
                </c:pt>
                <c:pt idx="1982">
                  <c:v>6.5</c:v>
                </c:pt>
                <c:pt idx="1983">
                  <c:v>6.5</c:v>
                </c:pt>
                <c:pt idx="1984">
                  <c:v>6.5</c:v>
                </c:pt>
                <c:pt idx="1985">
                  <c:v>6.5</c:v>
                </c:pt>
                <c:pt idx="1986">
                  <c:v>6.5</c:v>
                </c:pt>
                <c:pt idx="1987">
                  <c:v>6.5</c:v>
                </c:pt>
                <c:pt idx="1988">
                  <c:v>6.5</c:v>
                </c:pt>
                <c:pt idx="1989">
                  <c:v>6.5</c:v>
                </c:pt>
                <c:pt idx="1990">
                  <c:v>6.5</c:v>
                </c:pt>
                <c:pt idx="1991">
                  <c:v>6.5</c:v>
                </c:pt>
                <c:pt idx="1992">
                  <c:v>6.5</c:v>
                </c:pt>
                <c:pt idx="1993">
                  <c:v>6.5</c:v>
                </c:pt>
                <c:pt idx="1994">
                  <c:v>6.5</c:v>
                </c:pt>
                <c:pt idx="1995">
                  <c:v>6.5</c:v>
                </c:pt>
                <c:pt idx="1996">
                  <c:v>6.5</c:v>
                </c:pt>
                <c:pt idx="1997">
                  <c:v>6.5</c:v>
                </c:pt>
                <c:pt idx="1998">
                  <c:v>6.5</c:v>
                </c:pt>
                <c:pt idx="1999">
                  <c:v>6.5</c:v>
                </c:pt>
                <c:pt idx="2000">
                  <c:v>6.5</c:v>
                </c:pt>
                <c:pt idx="2001">
                  <c:v>6.5</c:v>
                </c:pt>
                <c:pt idx="2002">
                  <c:v>6.5</c:v>
                </c:pt>
                <c:pt idx="2003">
                  <c:v>6.5</c:v>
                </c:pt>
                <c:pt idx="2004">
                  <c:v>6.5</c:v>
                </c:pt>
                <c:pt idx="2005">
                  <c:v>6.5</c:v>
                </c:pt>
                <c:pt idx="2006">
                  <c:v>6.5</c:v>
                </c:pt>
                <c:pt idx="2007">
                  <c:v>6.5</c:v>
                </c:pt>
                <c:pt idx="2008">
                  <c:v>6.5</c:v>
                </c:pt>
                <c:pt idx="2009">
                  <c:v>6.5</c:v>
                </c:pt>
                <c:pt idx="2010">
                  <c:v>6.5</c:v>
                </c:pt>
                <c:pt idx="2011">
                  <c:v>6.5</c:v>
                </c:pt>
                <c:pt idx="2012">
                  <c:v>6.5</c:v>
                </c:pt>
                <c:pt idx="2013">
                  <c:v>6.5</c:v>
                </c:pt>
                <c:pt idx="2014">
                  <c:v>6.5</c:v>
                </c:pt>
                <c:pt idx="2015">
                  <c:v>6.5</c:v>
                </c:pt>
                <c:pt idx="2016">
                  <c:v>6.5</c:v>
                </c:pt>
                <c:pt idx="2017">
                  <c:v>6.5</c:v>
                </c:pt>
                <c:pt idx="2018">
                  <c:v>6.5</c:v>
                </c:pt>
                <c:pt idx="2019">
                  <c:v>6.5</c:v>
                </c:pt>
                <c:pt idx="2020">
                  <c:v>6.5</c:v>
                </c:pt>
                <c:pt idx="2021">
                  <c:v>6.5</c:v>
                </c:pt>
                <c:pt idx="2022">
                  <c:v>6.5</c:v>
                </c:pt>
                <c:pt idx="2023">
                  <c:v>6.5</c:v>
                </c:pt>
                <c:pt idx="2024">
                  <c:v>6.5</c:v>
                </c:pt>
                <c:pt idx="2025">
                  <c:v>6.5</c:v>
                </c:pt>
                <c:pt idx="2026">
                  <c:v>6.5</c:v>
                </c:pt>
                <c:pt idx="2027">
                  <c:v>6.5</c:v>
                </c:pt>
                <c:pt idx="2028">
                  <c:v>6.5</c:v>
                </c:pt>
                <c:pt idx="2029">
                  <c:v>6.5</c:v>
                </c:pt>
                <c:pt idx="2030">
                  <c:v>6.5</c:v>
                </c:pt>
                <c:pt idx="2031">
                  <c:v>6.5</c:v>
                </c:pt>
                <c:pt idx="2032">
                  <c:v>6.5</c:v>
                </c:pt>
                <c:pt idx="2033">
                  <c:v>6.5</c:v>
                </c:pt>
                <c:pt idx="2034">
                  <c:v>6.5</c:v>
                </c:pt>
                <c:pt idx="2035">
                  <c:v>6.5</c:v>
                </c:pt>
                <c:pt idx="2036">
                  <c:v>6.5</c:v>
                </c:pt>
                <c:pt idx="2037">
                  <c:v>6.5</c:v>
                </c:pt>
                <c:pt idx="2038">
                  <c:v>6.5</c:v>
                </c:pt>
                <c:pt idx="2039">
                  <c:v>6.5</c:v>
                </c:pt>
                <c:pt idx="2040">
                  <c:v>6.5</c:v>
                </c:pt>
                <c:pt idx="2041">
                  <c:v>6.5</c:v>
                </c:pt>
                <c:pt idx="2042">
                  <c:v>6.5</c:v>
                </c:pt>
                <c:pt idx="2043">
                  <c:v>6.5</c:v>
                </c:pt>
                <c:pt idx="2044">
                  <c:v>6.5</c:v>
                </c:pt>
                <c:pt idx="2045">
                  <c:v>6.5</c:v>
                </c:pt>
                <c:pt idx="2046">
                  <c:v>6.5</c:v>
                </c:pt>
                <c:pt idx="2047">
                  <c:v>6.5</c:v>
                </c:pt>
                <c:pt idx="2048">
                  <c:v>6.5</c:v>
                </c:pt>
                <c:pt idx="2049">
                  <c:v>6.5</c:v>
                </c:pt>
                <c:pt idx="2050">
                  <c:v>6.5</c:v>
                </c:pt>
                <c:pt idx="2051">
                  <c:v>6.5</c:v>
                </c:pt>
                <c:pt idx="2052">
                  <c:v>6.5</c:v>
                </c:pt>
                <c:pt idx="2053">
                  <c:v>6.5</c:v>
                </c:pt>
                <c:pt idx="2054">
                  <c:v>6.5</c:v>
                </c:pt>
                <c:pt idx="2055">
                  <c:v>6.5</c:v>
                </c:pt>
                <c:pt idx="2056">
                  <c:v>6.5</c:v>
                </c:pt>
                <c:pt idx="2057">
                  <c:v>6.5</c:v>
                </c:pt>
                <c:pt idx="2058">
                  <c:v>6.5</c:v>
                </c:pt>
                <c:pt idx="2059">
                  <c:v>6.5</c:v>
                </c:pt>
                <c:pt idx="2060">
                  <c:v>6.5</c:v>
                </c:pt>
                <c:pt idx="2061">
                  <c:v>6.5</c:v>
                </c:pt>
                <c:pt idx="2062">
                  <c:v>6.5</c:v>
                </c:pt>
                <c:pt idx="2063">
                  <c:v>6.5</c:v>
                </c:pt>
                <c:pt idx="2064">
                  <c:v>6.5</c:v>
                </c:pt>
                <c:pt idx="2065">
                  <c:v>6.5</c:v>
                </c:pt>
                <c:pt idx="2066">
                  <c:v>6.5</c:v>
                </c:pt>
                <c:pt idx="2067">
                  <c:v>6.5</c:v>
                </c:pt>
                <c:pt idx="2068">
                  <c:v>6.5</c:v>
                </c:pt>
                <c:pt idx="2069">
                  <c:v>6.5</c:v>
                </c:pt>
                <c:pt idx="2070">
                  <c:v>6.5</c:v>
                </c:pt>
                <c:pt idx="2071">
                  <c:v>6.5</c:v>
                </c:pt>
                <c:pt idx="2072">
                  <c:v>6.5</c:v>
                </c:pt>
                <c:pt idx="2073">
                  <c:v>6.5</c:v>
                </c:pt>
                <c:pt idx="2074">
                  <c:v>6.5</c:v>
                </c:pt>
                <c:pt idx="2075">
                  <c:v>6.5</c:v>
                </c:pt>
                <c:pt idx="2076">
                  <c:v>6.5</c:v>
                </c:pt>
                <c:pt idx="2077">
                  <c:v>6.5</c:v>
                </c:pt>
                <c:pt idx="2078">
                  <c:v>6.5</c:v>
                </c:pt>
                <c:pt idx="2079">
                  <c:v>6.5</c:v>
                </c:pt>
                <c:pt idx="2080">
                  <c:v>6.5</c:v>
                </c:pt>
                <c:pt idx="2081">
                  <c:v>6.5</c:v>
                </c:pt>
                <c:pt idx="2082">
                  <c:v>6.5</c:v>
                </c:pt>
                <c:pt idx="2083">
                  <c:v>6.5</c:v>
                </c:pt>
                <c:pt idx="2084">
                  <c:v>6.5</c:v>
                </c:pt>
                <c:pt idx="2085">
                  <c:v>6.5</c:v>
                </c:pt>
                <c:pt idx="2086">
                  <c:v>6.5</c:v>
                </c:pt>
                <c:pt idx="2087">
                  <c:v>6.5</c:v>
                </c:pt>
                <c:pt idx="2088">
                  <c:v>6.5</c:v>
                </c:pt>
                <c:pt idx="2089">
                  <c:v>6.5</c:v>
                </c:pt>
                <c:pt idx="2090">
                  <c:v>6.5</c:v>
                </c:pt>
                <c:pt idx="2091">
                  <c:v>6.5</c:v>
                </c:pt>
                <c:pt idx="2092">
                  <c:v>6.5</c:v>
                </c:pt>
                <c:pt idx="2093">
                  <c:v>6.5</c:v>
                </c:pt>
                <c:pt idx="2094">
                  <c:v>6.5</c:v>
                </c:pt>
                <c:pt idx="2095">
                  <c:v>6.5</c:v>
                </c:pt>
                <c:pt idx="2096">
                  <c:v>6.5</c:v>
                </c:pt>
                <c:pt idx="2097">
                  <c:v>6.5</c:v>
                </c:pt>
                <c:pt idx="2098">
                  <c:v>6.5</c:v>
                </c:pt>
                <c:pt idx="2099">
                  <c:v>6.5</c:v>
                </c:pt>
                <c:pt idx="2100">
                  <c:v>6.5</c:v>
                </c:pt>
                <c:pt idx="2101">
                  <c:v>6.5</c:v>
                </c:pt>
                <c:pt idx="2102">
                  <c:v>6.5</c:v>
                </c:pt>
                <c:pt idx="2103">
                  <c:v>6.5</c:v>
                </c:pt>
                <c:pt idx="2104">
                  <c:v>6.5</c:v>
                </c:pt>
                <c:pt idx="2105">
                  <c:v>6.5</c:v>
                </c:pt>
                <c:pt idx="2106">
                  <c:v>6.5</c:v>
                </c:pt>
                <c:pt idx="2107">
                  <c:v>6.5</c:v>
                </c:pt>
                <c:pt idx="2108">
                  <c:v>6.4</c:v>
                </c:pt>
                <c:pt idx="2109">
                  <c:v>6.4</c:v>
                </c:pt>
                <c:pt idx="2110">
                  <c:v>6.4</c:v>
                </c:pt>
                <c:pt idx="2111">
                  <c:v>6.4</c:v>
                </c:pt>
                <c:pt idx="2112">
                  <c:v>6.4</c:v>
                </c:pt>
                <c:pt idx="2113">
                  <c:v>6.4</c:v>
                </c:pt>
                <c:pt idx="2114">
                  <c:v>6.4</c:v>
                </c:pt>
                <c:pt idx="2115">
                  <c:v>6.4</c:v>
                </c:pt>
                <c:pt idx="2116">
                  <c:v>6.4</c:v>
                </c:pt>
                <c:pt idx="2117">
                  <c:v>6.4</c:v>
                </c:pt>
                <c:pt idx="2118">
                  <c:v>6.4</c:v>
                </c:pt>
                <c:pt idx="2119">
                  <c:v>6.4</c:v>
                </c:pt>
                <c:pt idx="2120">
                  <c:v>6.4</c:v>
                </c:pt>
                <c:pt idx="2121">
                  <c:v>6.4</c:v>
                </c:pt>
                <c:pt idx="2122">
                  <c:v>6.4</c:v>
                </c:pt>
                <c:pt idx="2123">
                  <c:v>6.4</c:v>
                </c:pt>
                <c:pt idx="2124">
                  <c:v>6.4</c:v>
                </c:pt>
                <c:pt idx="2125">
                  <c:v>6.4</c:v>
                </c:pt>
                <c:pt idx="2126">
                  <c:v>6.4</c:v>
                </c:pt>
                <c:pt idx="2127">
                  <c:v>6.4</c:v>
                </c:pt>
                <c:pt idx="2128">
                  <c:v>6.4</c:v>
                </c:pt>
                <c:pt idx="2129">
                  <c:v>6.4</c:v>
                </c:pt>
                <c:pt idx="2130">
                  <c:v>6.4</c:v>
                </c:pt>
                <c:pt idx="2131">
                  <c:v>6.4</c:v>
                </c:pt>
                <c:pt idx="2132">
                  <c:v>6.4</c:v>
                </c:pt>
                <c:pt idx="2133">
                  <c:v>6.4</c:v>
                </c:pt>
                <c:pt idx="2134">
                  <c:v>6.4</c:v>
                </c:pt>
                <c:pt idx="2135">
                  <c:v>6.4</c:v>
                </c:pt>
                <c:pt idx="2136">
                  <c:v>6.4</c:v>
                </c:pt>
                <c:pt idx="2137">
                  <c:v>6.4</c:v>
                </c:pt>
                <c:pt idx="2138">
                  <c:v>6.4</c:v>
                </c:pt>
                <c:pt idx="2139">
                  <c:v>6.4</c:v>
                </c:pt>
                <c:pt idx="2140">
                  <c:v>6.4</c:v>
                </c:pt>
                <c:pt idx="2141">
                  <c:v>6.4</c:v>
                </c:pt>
                <c:pt idx="2142">
                  <c:v>6.4</c:v>
                </c:pt>
                <c:pt idx="2143">
                  <c:v>6.4</c:v>
                </c:pt>
                <c:pt idx="2144">
                  <c:v>6.4</c:v>
                </c:pt>
                <c:pt idx="2145">
                  <c:v>6.4</c:v>
                </c:pt>
                <c:pt idx="2146">
                  <c:v>6.4</c:v>
                </c:pt>
                <c:pt idx="2147">
                  <c:v>6.4</c:v>
                </c:pt>
                <c:pt idx="2148">
                  <c:v>6.4</c:v>
                </c:pt>
                <c:pt idx="2149">
                  <c:v>6.4</c:v>
                </c:pt>
                <c:pt idx="2150">
                  <c:v>6.4</c:v>
                </c:pt>
                <c:pt idx="2151">
                  <c:v>6.4</c:v>
                </c:pt>
                <c:pt idx="2152">
                  <c:v>6.4</c:v>
                </c:pt>
                <c:pt idx="2153">
                  <c:v>6.4</c:v>
                </c:pt>
                <c:pt idx="2154">
                  <c:v>6.4</c:v>
                </c:pt>
                <c:pt idx="2155">
                  <c:v>6.4</c:v>
                </c:pt>
                <c:pt idx="2156">
                  <c:v>6.4</c:v>
                </c:pt>
                <c:pt idx="2157">
                  <c:v>6.4</c:v>
                </c:pt>
                <c:pt idx="2158">
                  <c:v>6.4</c:v>
                </c:pt>
                <c:pt idx="2159">
                  <c:v>6.4</c:v>
                </c:pt>
                <c:pt idx="2160">
                  <c:v>6.4</c:v>
                </c:pt>
                <c:pt idx="2161">
                  <c:v>6.4</c:v>
                </c:pt>
                <c:pt idx="2162">
                  <c:v>6.4</c:v>
                </c:pt>
                <c:pt idx="2163">
                  <c:v>6.4</c:v>
                </c:pt>
                <c:pt idx="2164">
                  <c:v>6.4</c:v>
                </c:pt>
                <c:pt idx="2165">
                  <c:v>6.4</c:v>
                </c:pt>
                <c:pt idx="2166">
                  <c:v>6.4</c:v>
                </c:pt>
                <c:pt idx="2167">
                  <c:v>6.4</c:v>
                </c:pt>
                <c:pt idx="2168">
                  <c:v>6.4</c:v>
                </c:pt>
                <c:pt idx="2169">
                  <c:v>6.4</c:v>
                </c:pt>
                <c:pt idx="2170">
                  <c:v>6.4</c:v>
                </c:pt>
                <c:pt idx="2171">
                  <c:v>6.4</c:v>
                </c:pt>
                <c:pt idx="2172">
                  <c:v>6.4</c:v>
                </c:pt>
                <c:pt idx="2173">
                  <c:v>6.4</c:v>
                </c:pt>
                <c:pt idx="2174">
                  <c:v>6.4</c:v>
                </c:pt>
                <c:pt idx="2175">
                  <c:v>6.4</c:v>
                </c:pt>
                <c:pt idx="2176">
                  <c:v>6.4</c:v>
                </c:pt>
                <c:pt idx="2177">
                  <c:v>6.4</c:v>
                </c:pt>
                <c:pt idx="2178">
                  <c:v>6.4</c:v>
                </c:pt>
                <c:pt idx="2179">
                  <c:v>6.4</c:v>
                </c:pt>
                <c:pt idx="2180">
                  <c:v>6.4</c:v>
                </c:pt>
                <c:pt idx="2181">
                  <c:v>6.4</c:v>
                </c:pt>
                <c:pt idx="2182">
                  <c:v>6.4</c:v>
                </c:pt>
                <c:pt idx="2183">
                  <c:v>6.4</c:v>
                </c:pt>
                <c:pt idx="2184">
                  <c:v>6.4</c:v>
                </c:pt>
                <c:pt idx="2185">
                  <c:v>6.4</c:v>
                </c:pt>
                <c:pt idx="2186">
                  <c:v>6.4</c:v>
                </c:pt>
                <c:pt idx="2187">
                  <c:v>6.4</c:v>
                </c:pt>
                <c:pt idx="2188">
                  <c:v>6.4</c:v>
                </c:pt>
                <c:pt idx="2189">
                  <c:v>6.4</c:v>
                </c:pt>
                <c:pt idx="2190">
                  <c:v>6.4</c:v>
                </c:pt>
                <c:pt idx="2191">
                  <c:v>6.4</c:v>
                </c:pt>
                <c:pt idx="2192">
                  <c:v>6.4</c:v>
                </c:pt>
                <c:pt idx="2193">
                  <c:v>6.4</c:v>
                </c:pt>
                <c:pt idx="2194">
                  <c:v>6.4</c:v>
                </c:pt>
                <c:pt idx="2195">
                  <c:v>6.4</c:v>
                </c:pt>
                <c:pt idx="2196">
                  <c:v>6.4</c:v>
                </c:pt>
                <c:pt idx="2197">
                  <c:v>6.4</c:v>
                </c:pt>
                <c:pt idx="2198">
                  <c:v>6.4</c:v>
                </c:pt>
                <c:pt idx="2199">
                  <c:v>6.4</c:v>
                </c:pt>
                <c:pt idx="2200">
                  <c:v>6.4</c:v>
                </c:pt>
                <c:pt idx="2201">
                  <c:v>6.4</c:v>
                </c:pt>
                <c:pt idx="2202">
                  <c:v>6.4</c:v>
                </c:pt>
                <c:pt idx="2203">
                  <c:v>6.4</c:v>
                </c:pt>
                <c:pt idx="2204">
                  <c:v>6.4</c:v>
                </c:pt>
                <c:pt idx="2205">
                  <c:v>6.4</c:v>
                </c:pt>
                <c:pt idx="2206">
                  <c:v>6.4</c:v>
                </c:pt>
                <c:pt idx="2207">
                  <c:v>6.4</c:v>
                </c:pt>
                <c:pt idx="2208">
                  <c:v>6.4</c:v>
                </c:pt>
                <c:pt idx="2209">
                  <c:v>6.4</c:v>
                </c:pt>
                <c:pt idx="2210">
                  <c:v>6.4</c:v>
                </c:pt>
                <c:pt idx="2211">
                  <c:v>6.4</c:v>
                </c:pt>
                <c:pt idx="2212">
                  <c:v>6.4</c:v>
                </c:pt>
                <c:pt idx="2213">
                  <c:v>6.4</c:v>
                </c:pt>
                <c:pt idx="2214">
                  <c:v>6.4</c:v>
                </c:pt>
                <c:pt idx="2215">
                  <c:v>6.4</c:v>
                </c:pt>
                <c:pt idx="2216">
                  <c:v>6.4</c:v>
                </c:pt>
                <c:pt idx="2217">
                  <c:v>6.4</c:v>
                </c:pt>
                <c:pt idx="2218">
                  <c:v>6.4</c:v>
                </c:pt>
                <c:pt idx="2219">
                  <c:v>6.4</c:v>
                </c:pt>
                <c:pt idx="2220">
                  <c:v>6.4</c:v>
                </c:pt>
                <c:pt idx="2221">
                  <c:v>6.4</c:v>
                </c:pt>
                <c:pt idx="2222">
                  <c:v>6.4</c:v>
                </c:pt>
                <c:pt idx="2223">
                  <c:v>6.4</c:v>
                </c:pt>
                <c:pt idx="2224">
                  <c:v>6.4</c:v>
                </c:pt>
                <c:pt idx="2225">
                  <c:v>6.4</c:v>
                </c:pt>
                <c:pt idx="2226">
                  <c:v>6.4</c:v>
                </c:pt>
                <c:pt idx="2227">
                  <c:v>6.4</c:v>
                </c:pt>
                <c:pt idx="2228">
                  <c:v>6.4</c:v>
                </c:pt>
                <c:pt idx="2229">
                  <c:v>6.4</c:v>
                </c:pt>
                <c:pt idx="2230">
                  <c:v>6.4</c:v>
                </c:pt>
                <c:pt idx="2231">
                  <c:v>6.4</c:v>
                </c:pt>
                <c:pt idx="2232">
                  <c:v>6.4</c:v>
                </c:pt>
                <c:pt idx="2233">
                  <c:v>6.4</c:v>
                </c:pt>
                <c:pt idx="2234">
                  <c:v>6.4</c:v>
                </c:pt>
                <c:pt idx="2235">
                  <c:v>6.4</c:v>
                </c:pt>
                <c:pt idx="2236">
                  <c:v>6.4</c:v>
                </c:pt>
                <c:pt idx="2237">
                  <c:v>6.4</c:v>
                </c:pt>
                <c:pt idx="2238">
                  <c:v>6.4</c:v>
                </c:pt>
                <c:pt idx="2239">
                  <c:v>6.4</c:v>
                </c:pt>
                <c:pt idx="2240">
                  <c:v>6.4</c:v>
                </c:pt>
                <c:pt idx="2241">
                  <c:v>6.4</c:v>
                </c:pt>
                <c:pt idx="2242">
                  <c:v>6.4</c:v>
                </c:pt>
                <c:pt idx="2243">
                  <c:v>6.4</c:v>
                </c:pt>
                <c:pt idx="2244">
                  <c:v>6.4</c:v>
                </c:pt>
                <c:pt idx="2245">
                  <c:v>6.4</c:v>
                </c:pt>
                <c:pt idx="2246">
                  <c:v>6.4</c:v>
                </c:pt>
                <c:pt idx="2247">
                  <c:v>6.4</c:v>
                </c:pt>
                <c:pt idx="2248">
                  <c:v>6.4</c:v>
                </c:pt>
                <c:pt idx="2249">
                  <c:v>6.4</c:v>
                </c:pt>
                <c:pt idx="2250">
                  <c:v>6.4</c:v>
                </c:pt>
                <c:pt idx="2251">
                  <c:v>6.4</c:v>
                </c:pt>
                <c:pt idx="2252">
                  <c:v>6.4</c:v>
                </c:pt>
                <c:pt idx="2253">
                  <c:v>6.4</c:v>
                </c:pt>
                <c:pt idx="2254">
                  <c:v>6.4</c:v>
                </c:pt>
                <c:pt idx="2255">
                  <c:v>6.4</c:v>
                </c:pt>
                <c:pt idx="2256">
                  <c:v>6.4</c:v>
                </c:pt>
                <c:pt idx="2257">
                  <c:v>6.4</c:v>
                </c:pt>
                <c:pt idx="2258">
                  <c:v>6.4</c:v>
                </c:pt>
                <c:pt idx="2259">
                  <c:v>6.4</c:v>
                </c:pt>
                <c:pt idx="2260">
                  <c:v>6.4</c:v>
                </c:pt>
                <c:pt idx="2261">
                  <c:v>6.3</c:v>
                </c:pt>
                <c:pt idx="2262">
                  <c:v>6.3</c:v>
                </c:pt>
                <c:pt idx="2263">
                  <c:v>6.3</c:v>
                </c:pt>
                <c:pt idx="2264">
                  <c:v>6.3</c:v>
                </c:pt>
                <c:pt idx="2265">
                  <c:v>6.3</c:v>
                </c:pt>
                <c:pt idx="2266">
                  <c:v>6.3</c:v>
                </c:pt>
                <c:pt idx="2267">
                  <c:v>6.3</c:v>
                </c:pt>
                <c:pt idx="2268">
                  <c:v>6.3</c:v>
                </c:pt>
                <c:pt idx="2269">
                  <c:v>6.3</c:v>
                </c:pt>
                <c:pt idx="2270">
                  <c:v>6.3</c:v>
                </c:pt>
                <c:pt idx="2271">
                  <c:v>6.3</c:v>
                </c:pt>
                <c:pt idx="2272">
                  <c:v>6.3</c:v>
                </c:pt>
                <c:pt idx="2273">
                  <c:v>6.3</c:v>
                </c:pt>
                <c:pt idx="2274">
                  <c:v>6.3</c:v>
                </c:pt>
                <c:pt idx="2275">
                  <c:v>6.3</c:v>
                </c:pt>
                <c:pt idx="2276">
                  <c:v>6.3</c:v>
                </c:pt>
                <c:pt idx="2277">
                  <c:v>6.3</c:v>
                </c:pt>
                <c:pt idx="2278">
                  <c:v>6.3</c:v>
                </c:pt>
                <c:pt idx="2279">
                  <c:v>6.3</c:v>
                </c:pt>
                <c:pt idx="2280">
                  <c:v>6.3</c:v>
                </c:pt>
                <c:pt idx="2281">
                  <c:v>6.3</c:v>
                </c:pt>
                <c:pt idx="2282">
                  <c:v>6.3</c:v>
                </c:pt>
                <c:pt idx="2283">
                  <c:v>6.3</c:v>
                </c:pt>
                <c:pt idx="2284">
                  <c:v>6.3</c:v>
                </c:pt>
                <c:pt idx="2285">
                  <c:v>6.3</c:v>
                </c:pt>
                <c:pt idx="2286">
                  <c:v>6.3</c:v>
                </c:pt>
                <c:pt idx="2287">
                  <c:v>6.3</c:v>
                </c:pt>
                <c:pt idx="2288">
                  <c:v>6.3</c:v>
                </c:pt>
                <c:pt idx="2289">
                  <c:v>6.3</c:v>
                </c:pt>
                <c:pt idx="2290">
                  <c:v>6.3</c:v>
                </c:pt>
                <c:pt idx="2291">
                  <c:v>6.3</c:v>
                </c:pt>
                <c:pt idx="2292">
                  <c:v>6.3</c:v>
                </c:pt>
                <c:pt idx="2293">
                  <c:v>6.3</c:v>
                </c:pt>
                <c:pt idx="2294">
                  <c:v>6.3</c:v>
                </c:pt>
                <c:pt idx="2295">
                  <c:v>6.3</c:v>
                </c:pt>
                <c:pt idx="2296">
                  <c:v>6.3</c:v>
                </c:pt>
                <c:pt idx="2297">
                  <c:v>6.3</c:v>
                </c:pt>
                <c:pt idx="2298">
                  <c:v>6.3</c:v>
                </c:pt>
                <c:pt idx="2299">
                  <c:v>6.3</c:v>
                </c:pt>
                <c:pt idx="2300">
                  <c:v>6.3</c:v>
                </c:pt>
                <c:pt idx="2301">
                  <c:v>6.3</c:v>
                </c:pt>
                <c:pt idx="2302">
                  <c:v>6.3</c:v>
                </c:pt>
                <c:pt idx="2303">
                  <c:v>6.3</c:v>
                </c:pt>
                <c:pt idx="2304">
                  <c:v>6.3</c:v>
                </c:pt>
                <c:pt idx="2305">
                  <c:v>6.3</c:v>
                </c:pt>
                <c:pt idx="2306">
                  <c:v>6.3</c:v>
                </c:pt>
                <c:pt idx="2307">
                  <c:v>6.3</c:v>
                </c:pt>
                <c:pt idx="2308">
                  <c:v>6.3</c:v>
                </c:pt>
                <c:pt idx="2309">
                  <c:v>6.3</c:v>
                </c:pt>
                <c:pt idx="2310">
                  <c:v>6.3</c:v>
                </c:pt>
                <c:pt idx="2311">
                  <c:v>6.3</c:v>
                </c:pt>
                <c:pt idx="2312">
                  <c:v>6.3</c:v>
                </c:pt>
                <c:pt idx="2313">
                  <c:v>6.3</c:v>
                </c:pt>
                <c:pt idx="2314">
                  <c:v>6.3</c:v>
                </c:pt>
                <c:pt idx="2315">
                  <c:v>6.3</c:v>
                </c:pt>
                <c:pt idx="2316">
                  <c:v>6.3</c:v>
                </c:pt>
                <c:pt idx="2317">
                  <c:v>6.3</c:v>
                </c:pt>
                <c:pt idx="2318">
                  <c:v>6.3</c:v>
                </c:pt>
                <c:pt idx="2319">
                  <c:v>6.3</c:v>
                </c:pt>
                <c:pt idx="2320">
                  <c:v>6.3</c:v>
                </c:pt>
                <c:pt idx="2321">
                  <c:v>6.3</c:v>
                </c:pt>
                <c:pt idx="2322">
                  <c:v>6.3</c:v>
                </c:pt>
                <c:pt idx="2323">
                  <c:v>6.3</c:v>
                </c:pt>
                <c:pt idx="2324">
                  <c:v>6.3</c:v>
                </c:pt>
                <c:pt idx="2325">
                  <c:v>6.3</c:v>
                </c:pt>
                <c:pt idx="2326">
                  <c:v>6.3</c:v>
                </c:pt>
                <c:pt idx="2327">
                  <c:v>6.3</c:v>
                </c:pt>
                <c:pt idx="2328">
                  <c:v>6.3</c:v>
                </c:pt>
                <c:pt idx="2329">
                  <c:v>6.3</c:v>
                </c:pt>
                <c:pt idx="2330">
                  <c:v>6.3</c:v>
                </c:pt>
                <c:pt idx="2331">
                  <c:v>6.3</c:v>
                </c:pt>
                <c:pt idx="2332">
                  <c:v>6.3</c:v>
                </c:pt>
                <c:pt idx="2333">
                  <c:v>6.3</c:v>
                </c:pt>
                <c:pt idx="2334">
                  <c:v>6.3</c:v>
                </c:pt>
                <c:pt idx="2335">
                  <c:v>6.3</c:v>
                </c:pt>
                <c:pt idx="2336">
                  <c:v>6.3</c:v>
                </c:pt>
                <c:pt idx="2337">
                  <c:v>6.3</c:v>
                </c:pt>
                <c:pt idx="2338">
                  <c:v>6.3</c:v>
                </c:pt>
                <c:pt idx="2339">
                  <c:v>6.3</c:v>
                </c:pt>
                <c:pt idx="2340">
                  <c:v>6.3</c:v>
                </c:pt>
                <c:pt idx="2341">
                  <c:v>6.3</c:v>
                </c:pt>
                <c:pt idx="2342">
                  <c:v>6.3</c:v>
                </c:pt>
                <c:pt idx="2343">
                  <c:v>6.3</c:v>
                </c:pt>
                <c:pt idx="2344">
                  <c:v>6.3</c:v>
                </c:pt>
                <c:pt idx="2345">
                  <c:v>6.3</c:v>
                </c:pt>
                <c:pt idx="2346">
                  <c:v>6.3</c:v>
                </c:pt>
                <c:pt idx="2347">
                  <c:v>6.3</c:v>
                </c:pt>
                <c:pt idx="2348">
                  <c:v>6.3</c:v>
                </c:pt>
                <c:pt idx="2349">
                  <c:v>6.3</c:v>
                </c:pt>
                <c:pt idx="2350">
                  <c:v>6.3</c:v>
                </c:pt>
                <c:pt idx="2351">
                  <c:v>6.3</c:v>
                </c:pt>
                <c:pt idx="2352">
                  <c:v>6.3</c:v>
                </c:pt>
                <c:pt idx="2353">
                  <c:v>6.3</c:v>
                </c:pt>
                <c:pt idx="2354">
                  <c:v>6.3</c:v>
                </c:pt>
                <c:pt idx="2355">
                  <c:v>6.3</c:v>
                </c:pt>
                <c:pt idx="2356">
                  <c:v>6.3</c:v>
                </c:pt>
                <c:pt idx="2357">
                  <c:v>6.3</c:v>
                </c:pt>
                <c:pt idx="2358">
                  <c:v>6.3</c:v>
                </c:pt>
                <c:pt idx="2359">
                  <c:v>6.3</c:v>
                </c:pt>
                <c:pt idx="2360">
                  <c:v>6.3</c:v>
                </c:pt>
                <c:pt idx="2361">
                  <c:v>6.3</c:v>
                </c:pt>
                <c:pt idx="2362">
                  <c:v>6.3</c:v>
                </c:pt>
                <c:pt idx="2363">
                  <c:v>6.3</c:v>
                </c:pt>
                <c:pt idx="2364">
                  <c:v>6.3</c:v>
                </c:pt>
                <c:pt idx="2365">
                  <c:v>6.3</c:v>
                </c:pt>
                <c:pt idx="2366">
                  <c:v>6.3</c:v>
                </c:pt>
                <c:pt idx="2367">
                  <c:v>6.3</c:v>
                </c:pt>
                <c:pt idx="2368">
                  <c:v>6.3</c:v>
                </c:pt>
                <c:pt idx="2369">
                  <c:v>6.3</c:v>
                </c:pt>
                <c:pt idx="2370">
                  <c:v>6.3</c:v>
                </c:pt>
                <c:pt idx="2371">
                  <c:v>6.3</c:v>
                </c:pt>
                <c:pt idx="2372">
                  <c:v>6.3</c:v>
                </c:pt>
                <c:pt idx="2373">
                  <c:v>6.3</c:v>
                </c:pt>
                <c:pt idx="2374">
                  <c:v>6.3</c:v>
                </c:pt>
                <c:pt idx="2375">
                  <c:v>6.3</c:v>
                </c:pt>
                <c:pt idx="2376">
                  <c:v>6.3</c:v>
                </c:pt>
                <c:pt idx="2377">
                  <c:v>6.3</c:v>
                </c:pt>
                <c:pt idx="2378">
                  <c:v>6.3</c:v>
                </c:pt>
                <c:pt idx="2379">
                  <c:v>6.3</c:v>
                </c:pt>
                <c:pt idx="2380">
                  <c:v>6.3</c:v>
                </c:pt>
                <c:pt idx="2381">
                  <c:v>6.3</c:v>
                </c:pt>
                <c:pt idx="2382">
                  <c:v>6.3</c:v>
                </c:pt>
                <c:pt idx="2383">
                  <c:v>6.3</c:v>
                </c:pt>
                <c:pt idx="2384">
                  <c:v>6.3</c:v>
                </c:pt>
                <c:pt idx="2385">
                  <c:v>6.3</c:v>
                </c:pt>
                <c:pt idx="2386">
                  <c:v>6.3</c:v>
                </c:pt>
                <c:pt idx="2387">
                  <c:v>6.3</c:v>
                </c:pt>
                <c:pt idx="2388">
                  <c:v>6.3</c:v>
                </c:pt>
                <c:pt idx="2389">
                  <c:v>6.3</c:v>
                </c:pt>
                <c:pt idx="2390">
                  <c:v>6.3</c:v>
                </c:pt>
                <c:pt idx="2391">
                  <c:v>6.3</c:v>
                </c:pt>
                <c:pt idx="2392">
                  <c:v>6.3</c:v>
                </c:pt>
                <c:pt idx="2393">
                  <c:v>6.3</c:v>
                </c:pt>
                <c:pt idx="2394">
                  <c:v>6.3</c:v>
                </c:pt>
                <c:pt idx="2395">
                  <c:v>6.3</c:v>
                </c:pt>
                <c:pt idx="2396">
                  <c:v>6.3</c:v>
                </c:pt>
                <c:pt idx="2397">
                  <c:v>6.3</c:v>
                </c:pt>
                <c:pt idx="2398">
                  <c:v>6.3</c:v>
                </c:pt>
                <c:pt idx="2399">
                  <c:v>6.2</c:v>
                </c:pt>
                <c:pt idx="2400">
                  <c:v>6.2</c:v>
                </c:pt>
                <c:pt idx="2401">
                  <c:v>6.2</c:v>
                </c:pt>
                <c:pt idx="2402">
                  <c:v>6.2</c:v>
                </c:pt>
                <c:pt idx="2403">
                  <c:v>6.2</c:v>
                </c:pt>
                <c:pt idx="2404">
                  <c:v>6.2</c:v>
                </c:pt>
                <c:pt idx="2405">
                  <c:v>6.2</c:v>
                </c:pt>
                <c:pt idx="2406">
                  <c:v>6.2</c:v>
                </c:pt>
                <c:pt idx="2407">
                  <c:v>6.2</c:v>
                </c:pt>
                <c:pt idx="2408">
                  <c:v>6.2</c:v>
                </c:pt>
                <c:pt idx="2409">
                  <c:v>6.2</c:v>
                </c:pt>
                <c:pt idx="2410">
                  <c:v>6.2</c:v>
                </c:pt>
                <c:pt idx="2411">
                  <c:v>6.2</c:v>
                </c:pt>
                <c:pt idx="2412">
                  <c:v>6.2</c:v>
                </c:pt>
                <c:pt idx="2413">
                  <c:v>6.2</c:v>
                </c:pt>
                <c:pt idx="2414">
                  <c:v>6.2</c:v>
                </c:pt>
                <c:pt idx="2415">
                  <c:v>6.2</c:v>
                </c:pt>
                <c:pt idx="2416">
                  <c:v>6.2</c:v>
                </c:pt>
                <c:pt idx="2417">
                  <c:v>6.2</c:v>
                </c:pt>
                <c:pt idx="2418">
                  <c:v>6.2</c:v>
                </c:pt>
                <c:pt idx="2419">
                  <c:v>6.2</c:v>
                </c:pt>
                <c:pt idx="2420">
                  <c:v>6.2</c:v>
                </c:pt>
                <c:pt idx="2421">
                  <c:v>6.2</c:v>
                </c:pt>
                <c:pt idx="2422">
                  <c:v>6.2</c:v>
                </c:pt>
                <c:pt idx="2423">
                  <c:v>6.2</c:v>
                </c:pt>
                <c:pt idx="2424">
                  <c:v>6.2</c:v>
                </c:pt>
                <c:pt idx="2425">
                  <c:v>6.2</c:v>
                </c:pt>
                <c:pt idx="2426">
                  <c:v>6.2</c:v>
                </c:pt>
                <c:pt idx="2427">
                  <c:v>6.2</c:v>
                </c:pt>
                <c:pt idx="2428">
                  <c:v>6.2</c:v>
                </c:pt>
                <c:pt idx="2429">
                  <c:v>6.2</c:v>
                </c:pt>
                <c:pt idx="2430">
                  <c:v>6.2</c:v>
                </c:pt>
                <c:pt idx="2431">
                  <c:v>6.2</c:v>
                </c:pt>
                <c:pt idx="2432">
                  <c:v>6.2</c:v>
                </c:pt>
                <c:pt idx="2433">
                  <c:v>6.2</c:v>
                </c:pt>
                <c:pt idx="2434">
                  <c:v>6.2</c:v>
                </c:pt>
                <c:pt idx="2435">
                  <c:v>6.2</c:v>
                </c:pt>
                <c:pt idx="2436">
                  <c:v>6.2</c:v>
                </c:pt>
                <c:pt idx="2437">
                  <c:v>6.2</c:v>
                </c:pt>
                <c:pt idx="2438">
                  <c:v>6.2</c:v>
                </c:pt>
                <c:pt idx="2439">
                  <c:v>6.2</c:v>
                </c:pt>
                <c:pt idx="2440">
                  <c:v>6.2</c:v>
                </c:pt>
                <c:pt idx="2441">
                  <c:v>6.2</c:v>
                </c:pt>
                <c:pt idx="2442">
                  <c:v>6.2</c:v>
                </c:pt>
                <c:pt idx="2443">
                  <c:v>6.2</c:v>
                </c:pt>
                <c:pt idx="2444">
                  <c:v>6.2</c:v>
                </c:pt>
                <c:pt idx="2445">
                  <c:v>6.2</c:v>
                </c:pt>
                <c:pt idx="2446">
                  <c:v>6.2</c:v>
                </c:pt>
                <c:pt idx="2447">
                  <c:v>6.2</c:v>
                </c:pt>
                <c:pt idx="2448">
                  <c:v>6.2</c:v>
                </c:pt>
                <c:pt idx="2449">
                  <c:v>6.2</c:v>
                </c:pt>
                <c:pt idx="2450">
                  <c:v>6.2</c:v>
                </c:pt>
                <c:pt idx="2451">
                  <c:v>6.2</c:v>
                </c:pt>
                <c:pt idx="2452">
                  <c:v>6.2</c:v>
                </c:pt>
                <c:pt idx="2453">
                  <c:v>6.2</c:v>
                </c:pt>
                <c:pt idx="2454">
                  <c:v>6.2</c:v>
                </c:pt>
                <c:pt idx="2455">
                  <c:v>6.2</c:v>
                </c:pt>
                <c:pt idx="2456">
                  <c:v>6.2</c:v>
                </c:pt>
                <c:pt idx="2457">
                  <c:v>6.2</c:v>
                </c:pt>
                <c:pt idx="2458">
                  <c:v>6.2</c:v>
                </c:pt>
                <c:pt idx="2459">
                  <c:v>6.2</c:v>
                </c:pt>
                <c:pt idx="2460">
                  <c:v>6.2</c:v>
                </c:pt>
                <c:pt idx="2461">
                  <c:v>6.2</c:v>
                </c:pt>
                <c:pt idx="2462">
                  <c:v>6.2</c:v>
                </c:pt>
                <c:pt idx="2463">
                  <c:v>6.2</c:v>
                </c:pt>
                <c:pt idx="2464">
                  <c:v>6.2</c:v>
                </c:pt>
                <c:pt idx="2465">
                  <c:v>6.2</c:v>
                </c:pt>
                <c:pt idx="2466">
                  <c:v>6.2</c:v>
                </c:pt>
                <c:pt idx="2467">
                  <c:v>6.2</c:v>
                </c:pt>
                <c:pt idx="2468">
                  <c:v>6.2</c:v>
                </c:pt>
                <c:pt idx="2469">
                  <c:v>6.2</c:v>
                </c:pt>
                <c:pt idx="2470">
                  <c:v>6.2</c:v>
                </c:pt>
                <c:pt idx="2471">
                  <c:v>6.2</c:v>
                </c:pt>
                <c:pt idx="2472">
                  <c:v>6.2</c:v>
                </c:pt>
                <c:pt idx="2473">
                  <c:v>6.2</c:v>
                </c:pt>
                <c:pt idx="2474">
                  <c:v>6.2</c:v>
                </c:pt>
                <c:pt idx="2475">
                  <c:v>6.2</c:v>
                </c:pt>
                <c:pt idx="2476">
                  <c:v>6.2</c:v>
                </c:pt>
                <c:pt idx="2477">
                  <c:v>6.2</c:v>
                </c:pt>
                <c:pt idx="2478">
                  <c:v>6.2</c:v>
                </c:pt>
                <c:pt idx="2479">
                  <c:v>6.2</c:v>
                </c:pt>
                <c:pt idx="2480">
                  <c:v>6.2</c:v>
                </c:pt>
                <c:pt idx="2481">
                  <c:v>6.2</c:v>
                </c:pt>
                <c:pt idx="2482">
                  <c:v>6.2</c:v>
                </c:pt>
                <c:pt idx="2483">
                  <c:v>6.2</c:v>
                </c:pt>
                <c:pt idx="2484">
                  <c:v>6.2</c:v>
                </c:pt>
                <c:pt idx="2485">
                  <c:v>6.2</c:v>
                </c:pt>
                <c:pt idx="2486">
                  <c:v>6.2</c:v>
                </c:pt>
                <c:pt idx="2487">
                  <c:v>6.2</c:v>
                </c:pt>
                <c:pt idx="2488">
                  <c:v>6.2</c:v>
                </c:pt>
                <c:pt idx="2489">
                  <c:v>6.2</c:v>
                </c:pt>
                <c:pt idx="2490">
                  <c:v>6.2</c:v>
                </c:pt>
                <c:pt idx="2491">
                  <c:v>6.2</c:v>
                </c:pt>
                <c:pt idx="2492">
                  <c:v>6.2</c:v>
                </c:pt>
                <c:pt idx="2493">
                  <c:v>6.2</c:v>
                </c:pt>
                <c:pt idx="2494">
                  <c:v>6.2</c:v>
                </c:pt>
                <c:pt idx="2495">
                  <c:v>6.2</c:v>
                </c:pt>
                <c:pt idx="2496">
                  <c:v>6.2</c:v>
                </c:pt>
                <c:pt idx="2497">
                  <c:v>6.2</c:v>
                </c:pt>
                <c:pt idx="2498">
                  <c:v>6.2</c:v>
                </c:pt>
                <c:pt idx="2499">
                  <c:v>6.2</c:v>
                </c:pt>
                <c:pt idx="2500">
                  <c:v>6.2</c:v>
                </c:pt>
                <c:pt idx="2501">
                  <c:v>6.2</c:v>
                </c:pt>
                <c:pt idx="2502">
                  <c:v>6.2</c:v>
                </c:pt>
                <c:pt idx="2503">
                  <c:v>6.2</c:v>
                </c:pt>
                <c:pt idx="2504">
                  <c:v>6.2</c:v>
                </c:pt>
                <c:pt idx="2505">
                  <c:v>6.2</c:v>
                </c:pt>
                <c:pt idx="2506">
                  <c:v>6.2</c:v>
                </c:pt>
                <c:pt idx="2507">
                  <c:v>6.2</c:v>
                </c:pt>
                <c:pt idx="2508">
                  <c:v>6.2</c:v>
                </c:pt>
                <c:pt idx="2509">
                  <c:v>6.2</c:v>
                </c:pt>
                <c:pt idx="2510">
                  <c:v>6.2</c:v>
                </c:pt>
                <c:pt idx="2511">
                  <c:v>6.2</c:v>
                </c:pt>
                <c:pt idx="2512">
                  <c:v>6.2</c:v>
                </c:pt>
                <c:pt idx="2513">
                  <c:v>6.2</c:v>
                </c:pt>
                <c:pt idx="2514">
                  <c:v>6.2</c:v>
                </c:pt>
                <c:pt idx="2515">
                  <c:v>6.2</c:v>
                </c:pt>
                <c:pt idx="2516">
                  <c:v>6.2</c:v>
                </c:pt>
                <c:pt idx="2517">
                  <c:v>6.2</c:v>
                </c:pt>
                <c:pt idx="2518">
                  <c:v>6.2</c:v>
                </c:pt>
                <c:pt idx="2519">
                  <c:v>6.2</c:v>
                </c:pt>
                <c:pt idx="2520">
                  <c:v>6.2</c:v>
                </c:pt>
                <c:pt idx="2521">
                  <c:v>6.2</c:v>
                </c:pt>
                <c:pt idx="2522">
                  <c:v>6.2</c:v>
                </c:pt>
                <c:pt idx="2523">
                  <c:v>6.2</c:v>
                </c:pt>
                <c:pt idx="2524">
                  <c:v>6.2</c:v>
                </c:pt>
                <c:pt idx="2525">
                  <c:v>6.2</c:v>
                </c:pt>
                <c:pt idx="2526">
                  <c:v>6.2</c:v>
                </c:pt>
                <c:pt idx="2527">
                  <c:v>6.2</c:v>
                </c:pt>
                <c:pt idx="2528">
                  <c:v>6.2</c:v>
                </c:pt>
                <c:pt idx="2529">
                  <c:v>6.2</c:v>
                </c:pt>
                <c:pt idx="2530">
                  <c:v>6.2</c:v>
                </c:pt>
                <c:pt idx="2531">
                  <c:v>6.2</c:v>
                </c:pt>
                <c:pt idx="2532">
                  <c:v>6.2</c:v>
                </c:pt>
                <c:pt idx="2533">
                  <c:v>6.2</c:v>
                </c:pt>
                <c:pt idx="2534">
                  <c:v>6.2</c:v>
                </c:pt>
                <c:pt idx="2535">
                  <c:v>6.2</c:v>
                </c:pt>
                <c:pt idx="2536">
                  <c:v>6.2</c:v>
                </c:pt>
                <c:pt idx="2537">
                  <c:v>6.2</c:v>
                </c:pt>
                <c:pt idx="2538">
                  <c:v>6.2</c:v>
                </c:pt>
                <c:pt idx="2539">
                  <c:v>6.1</c:v>
                </c:pt>
                <c:pt idx="2540">
                  <c:v>6.1</c:v>
                </c:pt>
                <c:pt idx="2541">
                  <c:v>6.1</c:v>
                </c:pt>
                <c:pt idx="2542">
                  <c:v>6.1</c:v>
                </c:pt>
                <c:pt idx="2543">
                  <c:v>6.1</c:v>
                </c:pt>
                <c:pt idx="2544">
                  <c:v>6.1</c:v>
                </c:pt>
                <c:pt idx="2545">
                  <c:v>6.1</c:v>
                </c:pt>
                <c:pt idx="2546">
                  <c:v>6.1</c:v>
                </c:pt>
                <c:pt idx="2547">
                  <c:v>6.1</c:v>
                </c:pt>
                <c:pt idx="2548">
                  <c:v>6.1</c:v>
                </c:pt>
                <c:pt idx="2549">
                  <c:v>6.1</c:v>
                </c:pt>
                <c:pt idx="2550">
                  <c:v>6.1</c:v>
                </c:pt>
                <c:pt idx="2551">
                  <c:v>6.1</c:v>
                </c:pt>
                <c:pt idx="2552">
                  <c:v>6.1</c:v>
                </c:pt>
                <c:pt idx="2553">
                  <c:v>6.1</c:v>
                </c:pt>
                <c:pt idx="2554">
                  <c:v>6.1</c:v>
                </c:pt>
                <c:pt idx="2555">
                  <c:v>6.1</c:v>
                </c:pt>
                <c:pt idx="2556">
                  <c:v>6.1</c:v>
                </c:pt>
                <c:pt idx="2557">
                  <c:v>6.1</c:v>
                </c:pt>
                <c:pt idx="2558">
                  <c:v>6.1</c:v>
                </c:pt>
                <c:pt idx="2559">
                  <c:v>6.1</c:v>
                </c:pt>
                <c:pt idx="2560">
                  <c:v>6.1</c:v>
                </c:pt>
                <c:pt idx="2561">
                  <c:v>6.1</c:v>
                </c:pt>
                <c:pt idx="2562">
                  <c:v>6.1</c:v>
                </c:pt>
                <c:pt idx="2563">
                  <c:v>6.1</c:v>
                </c:pt>
                <c:pt idx="2564">
                  <c:v>6.1</c:v>
                </c:pt>
                <c:pt idx="2565">
                  <c:v>6.1</c:v>
                </c:pt>
                <c:pt idx="2566">
                  <c:v>6.1</c:v>
                </c:pt>
                <c:pt idx="2567">
                  <c:v>6.1</c:v>
                </c:pt>
                <c:pt idx="2568">
                  <c:v>6.1</c:v>
                </c:pt>
                <c:pt idx="2569">
                  <c:v>6.1</c:v>
                </c:pt>
                <c:pt idx="2570">
                  <c:v>6.1</c:v>
                </c:pt>
                <c:pt idx="2571">
                  <c:v>6.1</c:v>
                </c:pt>
                <c:pt idx="2572">
                  <c:v>6.1</c:v>
                </c:pt>
                <c:pt idx="2573">
                  <c:v>6.1</c:v>
                </c:pt>
                <c:pt idx="2574">
                  <c:v>6.1</c:v>
                </c:pt>
                <c:pt idx="2575">
                  <c:v>6.1</c:v>
                </c:pt>
                <c:pt idx="2576">
                  <c:v>6.1</c:v>
                </c:pt>
                <c:pt idx="2577">
                  <c:v>6.1</c:v>
                </c:pt>
                <c:pt idx="2578">
                  <c:v>6.1</c:v>
                </c:pt>
                <c:pt idx="2579">
                  <c:v>6.1</c:v>
                </c:pt>
                <c:pt idx="2580">
                  <c:v>6.1</c:v>
                </c:pt>
                <c:pt idx="2581">
                  <c:v>6.1</c:v>
                </c:pt>
                <c:pt idx="2582">
                  <c:v>6.1</c:v>
                </c:pt>
                <c:pt idx="2583">
                  <c:v>6.1</c:v>
                </c:pt>
                <c:pt idx="2584">
                  <c:v>6.1</c:v>
                </c:pt>
                <c:pt idx="2585">
                  <c:v>6.1</c:v>
                </c:pt>
                <c:pt idx="2586">
                  <c:v>6.1</c:v>
                </c:pt>
                <c:pt idx="2587">
                  <c:v>6.1</c:v>
                </c:pt>
                <c:pt idx="2588">
                  <c:v>6.1</c:v>
                </c:pt>
                <c:pt idx="2589">
                  <c:v>6.1</c:v>
                </c:pt>
                <c:pt idx="2590">
                  <c:v>6.1</c:v>
                </c:pt>
                <c:pt idx="2591">
                  <c:v>6.1</c:v>
                </c:pt>
                <c:pt idx="2592">
                  <c:v>6.1</c:v>
                </c:pt>
                <c:pt idx="2593">
                  <c:v>6.1</c:v>
                </c:pt>
                <c:pt idx="2594">
                  <c:v>6.1</c:v>
                </c:pt>
                <c:pt idx="2595">
                  <c:v>6.1</c:v>
                </c:pt>
                <c:pt idx="2596">
                  <c:v>6.1</c:v>
                </c:pt>
                <c:pt idx="2597">
                  <c:v>6.1</c:v>
                </c:pt>
                <c:pt idx="2598">
                  <c:v>6.1</c:v>
                </c:pt>
                <c:pt idx="2599">
                  <c:v>6.1</c:v>
                </c:pt>
                <c:pt idx="2600">
                  <c:v>6.1</c:v>
                </c:pt>
                <c:pt idx="2601">
                  <c:v>6.1</c:v>
                </c:pt>
                <c:pt idx="2602">
                  <c:v>6.1</c:v>
                </c:pt>
                <c:pt idx="2603">
                  <c:v>6.1</c:v>
                </c:pt>
                <c:pt idx="2604">
                  <c:v>6.1</c:v>
                </c:pt>
                <c:pt idx="2605">
                  <c:v>6.1</c:v>
                </c:pt>
                <c:pt idx="2606">
                  <c:v>6.1</c:v>
                </c:pt>
                <c:pt idx="2607">
                  <c:v>6.1</c:v>
                </c:pt>
                <c:pt idx="2608">
                  <c:v>6.1</c:v>
                </c:pt>
                <c:pt idx="2609">
                  <c:v>6.1</c:v>
                </c:pt>
                <c:pt idx="2610">
                  <c:v>6.1</c:v>
                </c:pt>
                <c:pt idx="2611">
                  <c:v>6.1</c:v>
                </c:pt>
                <c:pt idx="2612">
                  <c:v>6.1</c:v>
                </c:pt>
                <c:pt idx="2613">
                  <c:v>6.1</c:v>
                </c:pt>
                <c:pt idx="2614">
                  <c:v>6.1</c:v>
                </c:pt>
                <c:pt idx="2615">
                  <c:v>6.1</c:v>
                </c:pt>
                <c:pt idx="2616">
                  <c:v>6.1</c:v>
                </c:pt>
                <c:pt idx="2617">
                  <c:v>6.1</c:v>
                </c:pt>
                <c:pt idx="2618">
                  <c:v>6.1</c:v>
                </c:pt>
                <c:pt idx="2619">
                  <c:v>6.1</c:v>
                </c:pt>
                <c:pt idx="2620">
                  <c:v>6.1</c:v>
                </c:pt>
                <c:pt idx="2621">
                  <c:v>6.1</c:v>
                </c:pt>
                <c:pt idx="2622">
                  <c:v>6.1</c:v>
                </c:pt>
                <c:pt idx="2623">
                  <c:v>6.1</c:v>
                </c:pt>
                <c:pt idx="2624">
                  <c:v>6.1</c:v>
                </c:pt>
                <c:pt idx="2625">
                  <c:v>6.1</c:v>
                </c:pt>
                <c:pt idx="2626">
                  <c:v>6.1</c:v>
                </c:pt>
                <c:pt idx="2627">
                  <c:v>6.1</c:v>
                </c:pt>
                <c:pt idx="2628">
                  <c:v>6.1</c:v>
                </c:pt>
                <c:pt idx="2629">
                  <c:v>6.1</c:v>
                </c:pt>
                <c:pt idx="2630">
                  <c:v>6.1</c:v>
                </c:pt>
                <c:pt idx="2631">
                  <c:v>6.1</c:v>
                </c:pt>
                <c:pt idx="2632">
                  <c:v>6.1</c:v>
                </c:pt>
                <c:pt idx="2633">
                  <c:v>6.1</c:v>
                </c:pt>
                <c:pt idx="2634">
                  <c:v>6.1</c:v>
                </c:pt>
                <c:pt idx="2635">
                  <c:v>6.1</c:v>
                </c:pt>
                <c:pt idx="2636">
                  <c:v>6.1</c:v>
                </c:pt>
                <c:pt idx="2637">
                  <c:v>6.1</c:v>
                </c:pt>
                <c:pt idx="2638">
                  <c:v>6.1</c:v>
                </c:pt>
                <c:pt idx="2639">
                  <c:v>6.1</c:v>
                </c:pt>
                <c:pt idx="2640">
                  <c:v>6.1</c:v>
                </c:pt>
                <c:pt idx="2641">
                  <c:v>6.1</c:v>
                </c:pt>
                <c:pt idx="2642">
                  <c:v>6.1</c:v>
                </c:pt>
                <c:pt idx="2643">
                  <c:v>6.1</c:v>
                </c:pt>
                <c:pt idx="2644">
                  <c:v>6.1</c:v>
                </c:pt>
                <c:pt idx="2645">
                  <c:v>6.1</c:v>
                </c:pt>
                <c:pt idx="2646">
                  <c:v>6.1</c:v>
                </c:pt>
                <c:pt idx="2647">
                  <c:v>6.1</c:v>
                </c:pt>
                <c:pt idx="2648">
                  <c:v>6.1</c:v>
                </c:pt>
                <c:pt idx="2649">
                  <c:v>6.1</c:v>
                </c:pt>
                <c:pt idx="2650">
                  <c:v>6.1</c:v>
                </c:pt>
                <c:pt idx="2651">
                  <c:v>6.1</c:v>
                </c:pt>
                <c:pt idx="2652">
                  <c:v>6.1</c:v>
                </c:pt>
                <c:pt idx="2653">
                  <c:v>6.1</c:v>
                </c:pt>
                <c:pt idx="2654">
                  <c:v>6.1</c:v>
                </c:pt>
                <c:pt idx="2655">
                  <c:v>6.1</c:v>
                </c:pt>
                <c:pt idx="2656">
                  <c:v>6.1</c:v>
                </c:pt>
                <c:pt idx="2657">
                  <c:v>6.1</c:v>
                </c:pt>
                <c:pt idx="2658">
                  <c:v>6.1</c:v>
                </c:pt>
                <c:pt idx="2659">
                  <c:v>6.1</c:v>
                </c:pt>
                <c:pt idx="2660">
                  <c:v>6.1</c:v>
                </c:pt>
                <c:pt idx="2661">
                  <c:v>6.1</c:v>
                </c:pt>
                <c:pt idx="2662">
                  <c:v>6.1</c:v>
                </c:pt>
                <c:pt idx="2663">
                  <c:v>6.1</c:v>
                </c:pt>
                <c:pt idx="2664">
                  <c:v>6.1</c:v>
                </c:pt>
                <c:pt idx="2665">
                  <c:v>6.1</c:v>
                </c:pt>
                <c:pt idx="2666">
                  <c:v>6.1</c:v>
                </c:pt>
                <c:pt idx="2667">
                  <c:v>6.1</c:v>
                </c:pt>
                <c:pt idx="2668">
                  <c:v>6.1</c:v>
                </c:pt>
                <c:pt idx="2669">
                  <c:v>6.1</c:v>
                </c:pt>
                <c:pt idx="2670">
                  <c:v>6.1</c:v>
                </c:pt>
                <c:pt idx="2671">
                  <c:v>6.1</c:v>
                </c:pt>
                <c:pt idx="2672">
                  <c:v>6.1</c:v>
                </c:pt>
                <c:pt idx="2673">
                  <c:v>6.1</c:v>
                </c:pt>
                <c:pt idx="2674">
                  <c:v>6.1</c:v>
                </c:pt>
                <c:pt idx="2675">
                  <c:v>6.1</c:v>
                </c:pt>
                <c:pt idx="2676">
                  <c:v>6.1</c:v>
                </c:pt>
                <c:pt idx="2677">
                  <c:v>6.1</c:v>
                </c:pt>
                <c:pt idx="2678">
                  <c:v>6.1</c:v>
                </c:pt>
                <c:pt idx="2679">
                  <c:v>6.1</c:v>
                </c:pt>
                <c:pt idx="2680">
                  <c:v>6.1</c:v>
                </c:pt>
                <c:pt idx="2681">
                  <c:v>6.1</c:v>
                </c:pt>
                <c:pt idx="2682">
                  <c:v>6.1</c:v>
                </c:pt>
                <c:pt idx="2683">
                  <c:v>6</c:v>
                </c:pt>
                <c:pt idx="2684">
                  <c:v>6</c:v>
                </c:pt>
                <c:pt idx="2685">
                  <c:v>6</c:v>
                </c:pt>
                <c:pt idx="2686">
                  <c:v>6</c:v>
                </c:pt>
                <c:pt idx="2687">
                  <c:v>6</c:v>
                </c:pt>
                <c:pt idx="2688">
                  <c:v>6</c:v>
                </c:pt>
                <c:pt idx="2689">
                  <c:v>6</c:v>
                </c:pt>
                <c:pt idx="2690">
                  <c:v>6</c:v>
                </c:pt>
                <c:pt idx="2691">
                  <c:v>6</c:v>
                </c:pt>
                <c:pt idx="2692">
                  <c:v>6</c:v>
                </c:pt>
                <c:pt idx="2693">
                  <c:v>6</c:v>
                </c:pt>
                <c:pt idx="2694">
                  <c:v>6</c:v>
                </c:pt>
                <c:pt idx="2695">
                  <c:v>6</c:v>
                </c:pt>
                <c:pt idx="2696">
                  <c:v>6</c:v>
                </c:pt>
                <c:pt idx="2697">
                  <c:v>6</c:v>
                </c:pt>
                <c:pt idx="2698">
                  <c:v>6</c:v>
                </c:pt>
                <c:pt idx="2699">
                  <c:v>6</c:v>
                </c:pt>
                <c:pt idx="2700">
                  <c:v>6</c:v>
                </c:pt>
                <c:pt idx="2701">
                  <c:v>6</c:v>
                </c:pt>
                <c:pt idx="2702">
                  <c:v>6</c:v>
                </c:pt>
                <c:pt idx="2703">
                  <c:v>6</c:v>
                </c:pt>
                <c:pt idx="2704">
                  <c:v>6</c:v>
                </c:pt>
                <c:pt idx="2705">
                  <c:v>6</c:v>
                </c:pt>
                <c:pt idx="2706">
                  <c:v>6</c:v>
                </c:pt>
                <c:pt idx="2707">
                  <c:v>6</c:v>
                </c:pt>
                <c:pt idx="2708">
                  <c:v>6</c:v>
                </c:pt>
                <c:pt idx="2709">
                  <c:v>6</c:v>
                </c:pt>
                <c:pt idx="2710">
                  <c:v>6</c:v>
                </c:pt>
                <c:pt idx="2711">
                  <c:v>6</c:v>
                </c:pt>
                <c:pt idx="2712">
                  <c:v>6</c:v>
                </c:pt>
                <c:pt idx="2713">
                  <c:v>6</c:v>
                </c:pt>
                <c:pt idx="2714">
                  <c:v>6</c:v>
                </c:pt>
                <c:pt idx="2715">
                  <c:v>6</c:v>
                </c:pt>
                <c:pt idx="2716">
                  <c:v>6</c:v>
                </c:pt>
                <c:pt idx="2717">
                  <c:v>6</c:v>
                </c:pt>
                <c:pt idx="2718">
                  <c:v>6</c:v>
                </c:pt>
                <c:pt idx="2719">
                  <c:v>6</c:v>
                </c:pt>
                <c:pt idx="2720">
                  <c:v>6</c:v>
                </c:pt>
                <c:pt idx="2721">
                  <c:v>6</c:v>
                </c:pt>
                <c:pt idx="2722">
                  <c:v>6</c:v>
                </c:pt>
                <c:pt idx="2723">
                  <c:v>6</c:v>
                </c:pt>
                <c:pt idx="2724">
                  <c:v>6</c:v>
                </c:pt>
                <c:pt idx="2725">
                  <c:v>6</c:v>
                </c:pt>
                <c:pt idx="2726">
                  <c:v>6</c:v>
                </c:pt>
                <c:pt idx="2727">
                  <c:v>6</c:v>
                </c:pt>
                <c:pt idx="2728">
                  <c:v>6</c:v>
                </c:pt>
                <c:pt idx="2729">
                  <c:v>6</c:v>
                </c:pt>
                <c:pt idx="2730">
                  <c:v>6</c:v>
                </c:pt>
                <c:pt idx="2731">
                  <c:v>6</c:v>
                </c:pt>
                <c:pt idx="2732">
                  <c:v>6</c:v>
                </c:pt>
                <c:pt idx="2733">
                  <c:v>6</c:v>
                </c:pt>
                <c:pt idx="2734">
                  <c:v>6</c:v>
                </c:pt>
                <c:pt idx="2735">
                  <c:v>6</c:v>
                </c:pt>
                <c:pt idx="2736">
                  <c:v>6</c:v>
                </c:pt>
                <c:pt idx="2737">
                  <c:v>6</c:v>
                </c:pt>
                <c:pt idx="2738">
                  <c:v>6</c:v>
                </c:pt>
                <c:pt idx="2739">
                  <c:v>6</c:v>
                </c:pt>
                <c:pt idx="2740">
                  <c:v>6</c:v>
                </c:pt>
                <c:pt idx="2741">
                  <c:v>6</c:v>
                </c:pt>
                <c:pt idx="2742">
                  <c:v>6</c:v>
                </c:pt>
                <c:pt idx="2743">
                  <c:v>6</c:v>
                </c:pt>
                <c:pt idx="2744">
                  <c:v>6</c:v>
                </c:pt>
                <c:pt idx="2745">
                  <c:v>6</c:v>
                </c:pt>
                <c:pt idx="2746">
                  <c:v>6</c:v>
                </c:pt>
                <c:pt idx="2747">
                  <c:v>6</c:v>
                </c:pt>
                <c:pt idx="2748">
                  <c:v>6</c:v>
                </c:pt>
                <c:pt idx="2749">
                  <c:v>6</c:v>
                </c:pt>
                <c:pt idx="2750">
                  <c:v>6</c:v>
                </c:pt>
                <c:pt idx="2751">
                  <c:v>6</c:v>
                </c:pt>
                <c:pt idx="2752">
                  <c:v>6</c:v>
                </c:pt>
                <c:pt idx="2753">
                  <c:v>6</c:v>
                </c:pt>
                <c:pt idx="2754">
                  <c:v>6</c:v>
                </c:pt>
                <c:pt idx="2755">
                  <c:v>6</c:v>
                </c:pt>
                <c:pt idx="2756">
                  <c:v>6</c:v>
                </c:pt>
                <c:pt idx="2757">
                  <c:v>6</c:v>
                </c:pt>
                <c:pt idx="2758">
                  <c:v>6</c:v>
                </c:pt>
                <c:pt idx="2759">
                  <c:v>6</c:v>
                </c:pt>
                <c:pt idx="2760">
                  <c:v>6</c:v>
                </c:pt>
                <c:pt idx="2761">
                  <c:v>6</c:v>
                </c:pt>
                <c:pt idx="2762">
                  <c:v>6</c:v>
                </c:pt>
                <c:pt idx="2763">
                  <c:v>6</c:v>
                </c:pt>
                <c:pt idx="2764">
                  <c:v>6</c:v>
                </c:pt>
                <c:pt idx="2765">
                  <c:v>6</c:v>
                </c:pt>
                <c:pt idx="2766">
                  <c:v>6</c:v>
                </c:pt>
                <c:pt idx="2767">
                  <c:v>6</c:v>
                </c:pt>
                <c:pt idx="2768">
                  <c:v>6</c:v>
                </c:pt>
                <c:pt idx="2769">
                  <c:v>6</c:v>
                </c:pt>
                <c:pt idx="2770">
                  <c:v>6</c:v>
                </c:pt>
                <c:pt idx="2771">
                  <c:v>6</c:v>
                </c:pt>
                <c:pt idx="2772">
                  <c:v>6</c:v>
                </c:pt>
                <c:pt idx="2773">
                  <c:v>6</c:v>
                </c:pt>
                <c:pt idx="2774">
                  <c:v>6</c:v>
                </c:pt>
                <c:pt idx="2775">
                  <c:v>6</c:v>
                </c:pt>
                <c:pt idx="2776">
                  <c:v>6</c:v>
                </c:pt>
                <c:pt idx="2777">
                  <c:v>6</c:v>
                </c:pt>
                <c:pt idx="2778">
                  <c:v>6</c:v>
                </c:pt>
                <c:pt idx="2779">
                  <c:v>6</c:v>
                </c:pt>
                <c:pt idx="2780">
                  <c:v>6</c:v>
                </c:pt>
                <c:pt idx="2781">
                  <c:v>6</c:v>
                </c:pt>
                <c:pt idx="2782">
                  <c:v>6</c:v>
                </c:pt>
                <c:pt idx="2783">
                  <c:v>6</c:v>
                </c:pt>
                <c:pt idx="2784">
                  <c:v>5.9</c:v>
                </c:pt>
                <c:pt idx="2785">
                  <c:v>5.9</c:v>
                </c:pt>
                <c:pt idx="2786">
                  <c:v>5.9</c:v>
                </c:pt>
                <c:pt idx="2787">
                  <c:v>5.9</c:v>
                </c:pt>
                <c:pt idx="2788">
                  <c:v>5.9</c:v>
                </c:pt>
                <c:pt idx="2789">
                  <c:v>5.9</c:v>
                </c:pt>
                <c:pt idx="2790">
                  <c:v>5.9</c:v>
                </c:pt>
                <c:pt idx="2791">
                  <c:v>5.9</c:v>
                </c:pt>
                <c:pt idx="2792">
                  <c:v>5.9</c:v>
                </c:pt>
                <c:pt idx="2793">
                  <c:v>5.9</c:v>
                </c:pt>
                <c:pt idx="2794">
                  <c:v>5.9</c:v>
                </c:pt>
                <c:pt idx="2795">
                  <c:v>5.9</c:v>
                </c:pt>
                <c:pt idx="2796">
                  <c:v>5.9</c:v>
                </c:pt>
                <c:pt idx="2797">
                  <c:v>5.9</c:v>
                </c:pt>
                <c:pt idx="2798">
                  <c:v>5.9</c:v>
                </c:pt>
                <c:pt idx="2799">
                  <c:v>5.9</c:v>
                </c:pt>
                <c:pt idx="2800">
                  <c:v>5.9</c:v>
                </c:pt>
                <c:pt idx="2801">
                  <c:v>5.9</c:v>
                </c:pt>
                <c:pt idx="2802">
                  <c:v>5.9</c:v>
                </c:pt>
                <c:pt idx="2803">
                  <c:v>5.9</c:v>
                </c:pt>
                <c:pt idx="2804">
                  <c:v>5.9</c:v>
                </c:pt>
                <c:pt idx="2805">
                  <c:v>5.9</c:v>
                </c:pt>
                <c:pt idx="2806">
                  <c:v>5.9</c:v>
                </c:pt>
                <c:pt idx="2807">
                  <c:v>5.9</c:v>
                </c:pt>
                <c:pt idx="2808">
                  <c:v>5.9</c:v>
                </c:pt>
                <c:pt idx="2809">
                  <c:v>5.9</c:v>
                </c:pt>
                <c:pt idx="2810">
                  <c:v>5.9</c:v>
                </c:pt>
                <c:pt idx="2811">
                  <c:v>5.9</c:v>
                </c:pt>
                <c:pt idx="2812">
                  <c:v>5.9</c:v>
                </c:pt>
                <c:pt idx="2813">
                  <c:v>5.9</c:v>
                </c:pt>
                <c:pt idx="2814">
                  <c:v>5.9</c:v>
                </c:pt>
                <c:pt idx="2815">
                  <c:v>5.9</c:v>
                </c:pt>
                <c:pt idx="2816">
                  <c:v>5.9</c:v>
                </c:pt>
                <c:pt idx="2817">
                  <c:v>5.9</c:v>
                </c:pt>
                <c:pt idx="2818">
                  <c:v>5.9</c:v>
                </c:pt>
                <c:pt idx="2819">
                  <c:v>5.9</c:v>
                </c:pt>
                <c:pt idx="2820">
                  <c:v>5.9</c:v>
                </c:pt>
                <c:pt idx="2821">
                  <c:v>5.9</c:v>
                </c:pt>
                <c:pt idx="2822">
                  <c:v>5.9</c:v>
                </c:pt>
                <c:pt idx="2823">
                  <c:v>5.9</c:v>
                </c:pt>
                <c:pt idx="2824">
                  <c:v>5.9</c:v>
                </c:pt>
                <c:pt idx="2825">
                  <c:v>5.9</c:v>
                </c:pt>
                <c:pt idx="2826">
                  <c:v>5.9</c:v>
                </c:pt>
                <c:pt idx="2827">
                  <c:v>5.9</c:v>
                </c:pt>
                <c:pt idx="2828">
                  <c:v>5.9</c:v>
                </c:pt>
                <c:pt idx="2829">
                  <c:v>5.9</c:v>
                </c:pt>
                <c:pt idx="2830">
                  <c:v>5.9</c:v>
                </c:pt>
                <c:pt idx="2831">
                  <c:v>5.9</c:v>
                </c:pt>
                <c:pt idx="2832">
                  <c:v>5.9</c:v>
                </c:pt>
                <c:pt idx="2833">
                  <c:v>5.9</c:v>
                </c:pt>
                <c:pt idx="2834">
                  <c:v>5.9</c:v>
                </c:pt>
                <c:pt idx="2835">
                  <c:v>5.9</c:v>
                </c:pt>
                <c:pt idx="2836">
                  <c:v>5.9</c:v>
                </c:pt>
                <c:pt idx="2837">
                  <c:v>5.9</c:v>
                </c:pt>
                <c:pt idx="2838">
                  <c:v>5.9</c:v>
                </c:pt>
                <c:pt idx="2839">
                  <c:v>5.9</c:v>
                </c:pt>
                <c:pt idx="2840">
                  <c:v>5.9</c:v>
                </c:pt>
                <c:pt idx="2841">
                  <c:v>5.9</c:v>
                </c:pt>
                <c:pt idx="2842">
                  <c:v>5.9</c:v>
                </c:pt>
                <c:pt idx="2843">
                  <c:v>5.9</c:v>
                </c:pt>
                <c:pt idx="2844">
                  <c:v>5.9</c:v>
                </c:pt>
                <c:pt idx="2845">
                  <c:v>5.9</c:v>
                </c:pt>
                <c:pt idx="2846">
                  <c:v>5.9</c:v>
                </c:pt>
                <c:pt idx="2847">
                  <c:v>5.9</c:v>
                </c:pt>
                <c:pt idx="2848">
                  <c:v>5.9</c:v>
                </c:pt>
                <c:pt idx="2849">
                  <c:v>5.9</c:v>
                </c:pt>
                <c:pt idx="2850">
                  <c:v>5.9</c:v>
                </c:pt>
                <c:pt idx="2851">
                  <c:v>5.9</c:v>
                </c:pt>
                <c:pt idx="2852">
                  <c:v>5.9</c:v>
                </c:pt>
                <c:pt idx="2853">
                  <c:v>5.9</c:v>
                </c:pt>
                <c:pt idx="2854">
                  <c:v>5.9</c:v>
                </c:pt>
                <c:pt idx="2855">
                  <c:v>5.9</c:v>
                </c:pt>
                <c:pt idx="2856">
                  <c:v>5.9</c:v>
                </c:pt>
                <c:pt idx="2857">
                  <c:v>5.9</c:v>
                </c:pt>
                <c:pt idx="2858">
                  <c:v>5.9</c:v>
                </c:pt>
                <c:pt idx="2859">
                  <c:v>5.9</c:v>
                </c:pt>
                <c:pt idx="2860">
                  <c:v>5.9</c:v>
                </c:pt>
                <c:pt idx="2861">
                  <c:v>5.9</c:v>
                </c:pt>
                <c:pt idx="2862">
                  <c:v>5.9</c:v>
                </c:pt>
                <c:pt idx="2863">
                  <c:v>5.9</c:v>
                </c:pt>
                <c:pt idx="2864">
                  <c:v>5.9</c:v>
                </c:pt>
                <c:pt idx="2865">
                  <c:v>5.9</c:v>
                </c:pt>
                <c:pt idx="2866">
                  <c:v>5.9</c:v>
                </c:pt>
                <c:pt idx="2867">
                  <c:v>5.9</c:v>
                </c:pt>
                <c:pt idx="2868">
                  <c:v>5.9</c:v>
                </c:pt>
                <c:pt idx="2869">
                  <c:v>5.9</c:v>
                </c:pt>
                <c:pt idx="2870">
                  <c:v>5.9</c:v>
                </c:pt>
                <c:pt idx="2871">
                  <c:v>5.9</c:v>
                </c:pt>
                <c:pt idx="2872">
                  <c:v>5.9</c:v>
                </c:pt>
                <c:pt idx="2873">
                  <c:v>5.9</c:v>
                </c:pt>
                <c:pt idx="2874">
                  <c:v>5.9</c:v>
                </c:pt>
                <c:pt idx="2875">
                  <c:v>5.9</c:v>
                </c:pt>
                <c:pt idx="2876">
                  <c:v>5.9</c:v>
                </c:pt>
                <c:pt idx="2877">
                  <c:v>5.9</c:v>
                </c:pt>
                <c:pt idx="2878">
                  <c:v>5.9</c:v>
                </c:pt>
                <c:pt idx="2879">
                  <c:v>5.9</c:v>
                </c:pt>
                <c:pt idx="2880">
                  <c:v>5.9</c:v>
                </c:pt>
                <c:pt idx="2881">
                  <c:v>5.9</c:v>
                </c:pt>
                <c:pt idx="2882">
                  <c:v>5.9</c:v>
                </c:pt>
                <c:pt idx="2883">
                  <c:v>5.9</c:v>
                </c:pt>
                <c:pt idx="2884">
                  <c:v>5.9</c:v>
                </c:pt>
                <c:pt idx="2885">
                  <c:v>5.9</c:v>
                </c:pt>
                <c:pt idx="2886">
                  <c:v>5.9</c:v>
                </c:pt>
                <c:pt idx="2887">
                  <c:v>5.9</c:v>
                </c:pt>
                <c:pt idx="2888">
                  <c:v>5.9</c:v>
                </c:pt>
                <c:pt idx="2889">
                  <c:v>5.9</c:v>
                </c:pt>
                <c:pt idx="2890">
                  <c:v>5.9</c:v>
                </c:pt>
                <c:pt idx="2891">
                  <c:v>5.9</c:v>
                </c:pt>
                <c:pt idx="2892">
                  <c:v>5.9</c:v>
                </c:pt>
                <c:pt idx="2893">
                  <c:v>5.9</c:v>
                </c:pt>
                <c:pt idx="2894">
                  <c:v>5.9</c:v>
                </c:pt>
                <c:pt idx="2895">
                  <c:v>5.9</c:v>
                </c:pt>
                <c:pt idx="2896">
                  <c:v>5.9</c:v>
                </c:pt>
                <c:pt idx="2897">
                  <c:v>5.9</c:v>
                </c:pt>
                <c:pt idx="2898">
                  <c:v>5.9</c:v>
                </c:pt>
                <c:pt idx="2899">
                  <c:v>5.9</c:v>
                </c:pt>
                <c:pt idx="2900">
                  <c:v>5.9</c:v>
                </c:pt>
                <c:pt idx="2901">
                  <c:v>5.9</c:v>
                </c:pt>
                <c:pt idx="2902">
                  <c:v>5.9</c:v>
                </c:pt>
                <c:pt idx="2903">
                  <c:v>5.9</c:v>
                </c:pt>
                <c:pt idx="2904">
                  <c:v>5.9</c:v>
                </c:pt>
                <c:pt idx="2905">
                  <c:v>5.9</c:v>
                </c:pt>
                <c:pt idx="2906">
                  <c:v>5.9</c:v>
                </c:pt>
                <c:pt idx="2907">
                  <c:v>5.9</c:v>
                </c:pt>
                <c:pt idx="2908">
                  <c:v>5.9</c:v>
                </c:pt>
                <c:pt idx="2909">
                  <c:v>5.9</c:v>
                </c:pt>
                <c:pt idx="2910">
                  <c:v>5.9</c:v>
                </c:pt>
                <c:pt idx="2911">
                  <c:v>5.9</c:v>
                </c:pt>
                <c:pt idx="2912">
                  <c:v>5.8</c:v>
                </c:pt>
                <c:pt idx="2913">
                  <c:v>5.8</c:v>
                </c:pt>
                <c:pt idx="2914">
                  <c:v>5.8</c:v>
                </c:pt>
                <c:pt idx="2915">
                  <c:v>5.8</c:v>
                </c:pt>
                <c:pt idx="2916">
                  <c:v>5.8</c:v>
                </c:pt>
                <c:pt idx="2917">
                  <c:v>5.8</c:v>
                </c:pt>
                <c:pt idx="2918">
                  <c:v>5.8</c:v>
                </c:pt>
                <c:pt idx="2919">
                  <c:v>5.8</c:v>
                </c:pt>
                <c:pt idx="2920">
                  <c:v>5.8</c:v>
                </c:pt>
                <c:pt idx="2921">
                  <c:v>5.8</c:v>
                </c:pt>
                <c:pt idx="2922">
                  <c:v>5.8</c:v>
                </c:pt>
                <c:pt idx="2923">
                  <c:v>5.8</c:v>
                </c:pt>
                <c:pt idx="2924">
                  <c:v>5.8</c:v>
                </c:pt>
                <c:pt idx="2925">
                  <c:v>5.8</c:v>
                </c:pt>
                <c:pt idx="2926">
                  <c:v>5.8</c:v>
                </c:pt>
                <c:pt idx="2927">
                  <c:v>5.8</c:v>
                </c:pt>
                <c:pt idx="2928">
                  <c:v>5.8</c:v>
                </c:pt>
                <c:pt idx="2929">
                  <c:v>5.8</c:v>
                </c:pt>
                <c:pt idx="2930">
                  <c:v>5.8</c:v>
                </c:pt>
                <c:pt idx="2931">
                  <c:v>5.8</c:v>
                </c:pt>
                <c:pt idx="2932">
                  <c:v>5.8</c:v>
                </c:pt>
                <c:pt idx="2933">
                  <c:v>5.8</c:v>
                </c:pt>
                <c:pt idx="2934">
                  <c:v>5.8</c:v>
                </c:pt>
                <c:pt idx="2935">
                  <c:v>5.8</c:v>
                </c:pt>
                <c:pt idx="2936">
                  <c:v>5.8</c:v>
                </c:pt>
                <c:pt idx="2937">
                  <c:v>5.8</c:v>
                </c:pt>
                <c:pt idx="2938">
                  <c:v>5.8</c:v>
                </c:pt>
                <c:pt idx="2939">
                  <c:v>5.8</c:v>
                </c:pt>
                <c:pt idx="2940">
                  <c:v>5.8</c:v>
                </c:pt>
                <c:pt idx="2941">
                  <c:v>5.8</c:v>
                </c:pt>
                <c:pt idx="2942">
                  <c:v>5.8</c:v>
                </c:pt>
                <c:pt idx="2943">
                  <c:v>5.8</c:v>
                </c:pt>
                <c:pt idx="2944">
                  <c:v>5.8</c:v>
                </c:pt>
                <c:pt idx="2945">
                  <c:v>5.8</c:v>
                </c:pt>
                <c:pt idx="2946">
                  <c:v>5.8</c:v>
                </c:pt>
                <c:pt idx="2947">
                  <c:v>5.8</c:v>
                </c:pt>
                <c:pt idx="2948">
                  <c:v>5.8</c:v>
                </c:pt>
                <c:pt idx="2949">
                  <c:v>5.8</c:v>
                </c:pt>
                <c:pt idx="2950">
                  <c:v>5.8</c:v>
                </c:pt>
                <c:pt idx="2951">
                  <c:v>5.8</c:v>
                </c:pt>
                <c:pt idx="2952">
                  <c:v>5.8</c:v>
                </c:pt>
                <c:pt idx="2953">
                  <c:v>5.8</c:v>
                </c:pt>
                <c:pt idx="2954">
                  <c:v>5.8</c:v>
                </c:pt>
                <c:pt idx="2955">
                  <c:v>5.8</c:v>
                </c:pt>
                <c:pt idx="2956">
                  <c:v>5.8</c:v>
                </c:pt>
                <c:pt idx="2957">
                  <c:v>5.8</c:v>
                </c:pt>
                <c:pt idx="2958">
                  <c:v>5.8</c:v>
                </c:pt>
                <c:pt idx="2959">
                  <c:v>5.8</c:v>
                </c:pt>
                <c:pt idx="2960">
                  <c:v>5.8</c:v>
                </c:pt>
                <c:pt idx="2961">
                  <c:v>5.8</c:v>
                </c:pt>
                <c:pt idx="2962">
                  <c:v>5.8</c:v>
                </c:pt>
                <c:pt idx="2963">
                  <c:v>5.8</c:v>
                </c:pt>
                <c:pt idx="2964">
                  <c:v>5.8</c:v>
                </c:pt>
                <c:pt idx="2965">
                  <c:v>5.8</c:v>
                </c:pt>
                <c:pt idx="2966">
                  <c:v>5.8</c:v>
                </c:pt>
                <c:pt idx="2967">
                  <c:v>5.8</c:v>
                </c:pt>
                <c:pt idx="2968">
                  <c:v>5.8</c:v>
                </c:pt>
                <c:pt idx="2969">
                  <c:v>5.8</c:v>
                </c:pt>
                <c:pt idx="2970">
                  <c:v>5.8</c:v>
                </c:pt>
                <c:pt idx="2971">
                  <c:v>5.8</c:v>
                </c:pt>
                <c:pt idx="2972">
                  <c:v>5.8</c:v>
                </c:pt>
                <c:pt idx="2973">
                  <c:v>5.8</c:v>
                </c:pt>
                <c:pt idx="2974">
                  <c:v>5.8</c:v>
                </c:pt>
                <c:pt idx="2975">
                  <c:v>5.8</c:v>
                </c:pt>
                <c:pt idx="2976">
                  <c:v>5.8</c:v>
                </c:pt>
                <c:pt idx="2977">
                  <c:v>5.8</c:v>
                </c:pt>
                <c:pt idx="2978">
                  <c:v>5.8</c:v>
                </c:pt>
                <c:pt idx="2979">
                  <c:v>5.8</c:v>
                </c:pt>
                <c:pt idx="2980">
                  <c:v>5.8</c:v>
                </c:pt>
                <c:pt idx="2981">
                  <c:v>5.8</c:v>
                </c:pt>
                <c:pt idx="2982">
                  <c:v>5.8</c:v>
                </c:pt>
                <c:pt idx="2983">
                  <c:v>5.8</c:v>
                </c:pt>
                <c:pt idx="2984">
                  <c:v>5.8</c:v>
                </c:pt>
                <c:pt idx="2985">
                  <c:v>5.8</c:v>
                </c:pt>
                <c:pt idx="2986">
                  <c:v>5.8</c:v>
                </c:pt>
                <c:pt idx="2987">
                  <c:v>5.8</c:v>
                </c:pt>
                <c:pt idx="2988">
                  <c:v>5.8</c:v>
                </c:pt>
                <c:pt idx="2989">
                  <c:v>5.8</c:v>
                </c:pt>
                <c:pt idx="2990">
                  <c:v>5.8</c:v>
                </c:pt>
                <c:pt idx="2991">
                  <c:v>5.8</c:v>
                </c:pt>
                <c:pt idx="2992">
                  <c:v>5.8</c:v>
                </c:pt>
                <c:pt idx="2993">
                  <c:v>5.8</c:v>
                </c:pt>
                <c:pt idx="2994">
                  <c:v>5.8</c:v>
                </c:pt>
                <c:pt idx="2995">
                  <c:v>5.8</c:v>
                </c:pt>
                <c:pt idx="2996">
                  <c:v>5.8</c:v>
                </c:pt>
                <c:pt idx="2997">
                  <c:v>5.8</c:v>
                </c:pt>
                <c:pt idx="2998">
                  <c:v>5.8</c:v>
                </c:pt>
                <c:pt idx="2999">
                  <c:v>5.8</c:v>
                </c:pt>
                <c:pt idx="3000">
                  <c:v>5.8</c:v>
                </c:pt>
                <c:pt idx="3001">
                  <c:v>5.8</c:v>
                </c:pt>
                <c:pt idx="3002">
                  <c:v>5.8</c:v>
                </c:pt>
                <c:pt idx="3003">
                  <c:v>5.8</c:v>
                </c:pt>
                <c:pt idx="3004">
                  <c:v>5.8</c:v>
                </c:pt>
                <c:pt idx="3005">
                  <c:v>5.8</c:v>
                </c:pt>
                <c:pt idx="3006">
                  <c:v>5.8</c:v>
                </c:pt>
                <c:pt idx="3007">
                  <c:v>5.8</c:v>
                </c:pt>
                <c:pt idx="3008">
                  <c:v>5.8</c:v>
                </c:pt>
                <c:pt idx="3009">
                  <c:v>5.8</c:v>
                </c:pt>
                <c:pt idx="3010">
                  <c:v>5.8</c:v>
                </c:pt>
                <c:pt idx="3011">
                  <c:v>5.7</c:v>
                </c:pt>
                <c:pt idx="3012">
                  <c:v>5.7</c:v>
                </c:pt>
                <c:pt idx="3013">
                  <c:v>5.7</c:v>
                </c:pt>
                <c:pt idx="3014">
                  <c:v>5.7</c:v>
                </c:pt>
                <c:pt idx="3015">
                  <c:v>5.7</c:v>
                </c:pt>
                <c:pt idx="3016">
                  <c:v>5.7</c:v>
                </c:pt>
                <c:pt idx="3017">
                  <c:v>5.7</c:v>
                </c:pt>
                <c:pt idx="3018">
                  <c:v>5.7</c:v>
                </c:pt>
                <c:pt idx="3019">
                  <c:v>5.7</c:v>
                </c:pt>
                <c:pt idx="3020">
                  <c:v>5.7</c:v>
                </c:pt>
                <c:pt idx="3021">
                  <c:v>5.7</c:v>
                </c:pt>
                <c:pt idx="3022">
                  <c:v>5.7</c:v>
                </c:pt>
                <c:pt idx="3023">
                  <c:v>5.7</c:v>
                </c:pt>
                <c:pt idx="3024">
                  <c:v>5.7</c:v>
                </c:pt>
                <c:pt idx="3025">
                  <c:v>5.7</c:v>
                </c:pt>
                <c:pt idx="3026">
                  <c:v>5.7</c:v>
                </c:pt>
                <c:pt idx="3027">
                  <c:v>5.7</c:v>
                </c:pt>
                <c:pt idx="3028">
                  <c:v>5.7</c:v>
                </c:pt>
                <c:pt idx="3029">
                  <c:v>5.7</c:v>
                </c:pt>
                <c:pt idx="3030">
                  <c:v>5.7</c:v>
                </c:pt>
                <c:pt idx="3031">
                  <c:v>5.7</c:v>
                </c:pt>
                <c:pt idx="3032">
                  <c:v>5.7</c:v>
                </c:pt>
                <c:pt idx="3033">
                  <c:v>5.7</c:v>
                </c:pt>
                <c:pt idx="3034">
                  <c:v>5.7</c:v>
                </c:pt>
                <c:pt idx="3035">
                  <c:v>5.7</c:v>
                </c:pt>
                <c:pt idx="3036">
                  <c:v>5.7</c:v>
                </c:pt>
                <c:pt idx="3037">
                  <c:v>5.7</c:v>
                </c:pt>
                <c:pt idx="3038">
                  <c:v>5.7</c:v>
                </c:pt>
                <c:pt idx="3039">
                  <c:v>5.7</c:v>
                </c:pt>
                <c:pt idx="3040">
                  <c:v>5.7</c:v>
                </c:pt>
                <c:pt idx="3041">
                  <c:v>5.7</c:v>
                </c:pt>
                <c:pt idx="3042">
                  <c:v>5.7</c:v>
                </c:pt>
                <c:pt idx="3043">
                  <c:v>5.7</c:v>
                </c:pt>
                <c:pt idx="3044">
                  <c:v>5.7</c:v>
                </c:pt>
                <c:pt idx="3045">
                  <c:v>5.7</c:v>
                </c:pt>
                <c:pt idx="3046">
                  <c:v>5.7</c:v>
                </c:pt>
                <c:pt idx="3047">
                  <c:v>5.7</c:v>
                </c:pt>
                <c:pt idx="3048">
                  <c:v>5.7</c:v>
                </c:pt>
                <c:pt idx="3049">
                  <c:v>5.7</c:v>
                </c:pt>
                <c:pt idx="3050">
                  <c:v>5.7</c:v>
                </c:pt>
                <c:pt idx="3051">
                  <c:v>5.7</c:v>
                </c:pt>
                <c:pt idx="3052">
                  <c:v>5.7</c:v>
                </c:pt>
                <c:pt idx="3053">
                  <c:v>5.7</c:v>
                </c:pt>
                <c:pt idx="3054">
                  <c:v>5.7</c:v>
                </c:pt>
                <c:pt idx="3055">
                  <c:v>5.7</c:v>
                </c:pt>
                <c:pt idx="3056">
                  <c:v>5.7</c:v>
                </c:pt>
                <c:pt idx="3057">
                  <c:v>5.7</c:v>
                </c:pt>
                <c:pt idx="3058">
                  <c:v>5.7</c:v>
                </c:pt>
                <c:pt idx="3059">
                  <c:v>5.7</c:v>
                </c:pt>
                <c:pt idx="3060">
                  <c:v>5.7</c:v>
                </c:pt>
                <c:pt idx="3061">
                  <c:v>5.7</c:v>
                </c:pt>
                <c:pt idx="3062">
                  <c:v>5.7</c:v>
                </c:pt>
                <c:pt idx="3063">
                  <c:v>5.7</c:v>
                </c:pt>
                <c:pt idx="3064">
                  <c:v>5.7</c:v>
                </c:pt>
                <c:pt idx="3065">
                  <c:v>5.7</c:v>
                </c:pt>
                <c:pt idx="3066">
                  <c:v>5.7</c:v>
                </c:pt>
                <c:pt idx="3067">
                  <c:v>5.7</c:v>
                </c:pt>
                <c:pt idx="3068">
                  <c:v>5.7</c:v>
                </c:pt>
                <c:pt idx="3069">
                  <c:v>5.7</c:v>
                </c:pt>
                <c:pt idx="3070">
                  <c:v>5.7</c:v>
                </c:pt>
                <c:pt idx="3071">
                  <c:v>5.7</c:v>
                </c:pt>
                <c:pt idx="3072">
                  <c:v>5.7</c:v>
                </c:pt>
                <c:pt idx="3073">
                  <c:v>5.7</c:v>
                </c:pt>
                <c:pt idx="3074">
                  <c:v>5.7</c:v>
                </c:pt>
                <c:pt idx="3075">
                  <c:v>5.7</c:v>
                </c:pt>
                <c:pt idx="3076">
                  <c:v>5.7</c:v>
                </c:pt>
                <c:pt idx="3077">
                  <c:v>5.7</c:v>
                </c:pt>
                <c:pt idx="3078">
                  <c:v>5.7</c:v>
                </c:pt>
                <c:pt idx="3079">
                  <c:v>5.7</c:v>
                </c:pt>
                <c:pt idx="3080">
                  <c:v>5.7</c:v>
                </c:pt>
                <c:pt idx="3081">
                  <c:v>5.7</c:v>
                </c:pt>
                <c:pt idx="3082">
                  <c:v>5.7</c:v>
                </c:pt>
                <c:pt idx="3083">
                  <c:v>5.7</c:v>
                </c:pt>
                <c:pt idx="3084">
                  <c:v>5.7</c:v>
                </c:pt>
                <c:pt idx="3085">
                  <c:v>5.7</c:v>
                </c:pt>
                <c:pt idx="3086">
                  <c:v>5.7</c:v>
                </c:pt>
                <c:pt idx="3087">
                  <c:v>5.7</c:v>
                </c:pt>
                <c:pt idx="3088">
                  <c:v>5.7</c:v>
                </c:pt>
                <c:pt idx="3089">
                  <c:v>5.7</c:v>
                </c:pt>
                <c:pt idx="3090">
                  <c:v>5.7</c:v>
                </c:pt>
                <c:pt idx="3091">
                  <c:v>5.7</c:v>
                </c:pt>
                <c:pt idx="3092">
                  <c:v>5.7</c:v>
                </c:pt>
                <c:pt idx="3093">
                  <c:v>5.7</c:v>
                </c:pt>
                <c:pt idx="3094">
                  <c:v>5.7</c:v>
                </c:pt>
                <c:pt idx="3095">
                  <c:v>5.7</c:v>
                </c:pt>
                <c:pt idx="3096">
                  <c:v>5.7</c:v>
                </c:pt>
                <c:pt idx="3097">
                  <c:v>5.6</c:v>
                </c:pt>
                <c:pt idx="3098">
                  <c:v>5.6</c:v>
                </c:pt>
                <c:pt idx="3099">
                  <c:v>5.6</c:v>
                </c:pt>
                <c:pt idx="3100">
                  <c:v>5.6</c:v>
                </c:pt>
                <c:pt idx="3101">
                  <c:v>5.6</c:v>
                </c:pt>
                <c:pt idx="3102">
                  <c:v>5.6</c:v>
                </c:pt>
                <c:pt idx="3103">
                  <c:v>5.6</c:v>
                </c:pt>
                <c:pt idx="3104">
                  <c:v>5.6</c:v>
                </c:pt>
                <c:pt idx="3105">
                  <c:v>5.6</c:v>
                </c:pt>
                <c:pt idx="3106">
                  <c:v>5.6</c:v>
                </c:pt>
                <c:pt idx="3107">
                  <c:v>5.6</c:v>
                </c:pt>
                <c:pt idx="3108">
                  <c:v>5.6</c:v>
                </c:pt>
                <c:pt idx="3109">
                  <c:v>5.6</c:v>
                </c:pt>
                <c:pt idx="3110">
                  <c:v>5.6</c:v>
                </c:pt>
                <c:pt idx="3111">
                  <c:v>5.6</c:v>
                </c:pt>
                <c:pt idx="3112">
                  <c:v>5.6</c:v>
                </c:pt>
                <c:pt idx="3113">
                  <c:v>5.6</c:v>
                </c:pt>
                <c:pt idx="3114">
                  <c:v>5.6</c:v>
                </c:pt>
                <c:pt idx="3115">
                  <c:v>5.6</c:v>
                </c:pt>
                <c:pt idx="3116">
                  <c:v>5.6</c:v>
                </c:pt>
                <c:pt idx="3117">
                  <c:v>5.6</c:v>
                </c:pt>
                <c:pt idx="3118">
                  <c:v>5.6</c:v>
                </c:pt>
                <c:pt idx="3119">
                  <c:v>5.6</c:v>
                </c:pt>
                <c:pt idx="3120">
                  <c:v>5.6</c:v>
                </c:pt>
                <c:pt idx="3121">
                  <c:v>5.6</c:v>
                </c:pt>
                <c:pt idx="3122">
                  <c:v>5.6</c:v>
                </c:pt>
                <c:pt idx="3123">
                  <c:v>5.6</c:v>
                </c:pt>
                <c:pt idx="3124">
                  <c:v>5.6</c:v>
                </c:pt>
                <c:pt idx="3125">
                  <c:v>5.6</c:v>
                </c:pt>
                <c:pt idx="3126">
                  <c:v>5.6</c:v>
                </c:pt>
                <c:pt idx="3127">
                  <c:v>5.6</c:v>
                </c:pt>
                <c:pt idx="3128">
                  <c:v>5.6</c:v>
                </c:pt>
                <c:pt idx="3129">
                  <c:v>5.6</c:v>
                </c:pt>
                <c:pt idx="3130">
                  <c:v>5.6</c:v>
                </c:pt>
                <c:pt idx="3131">
                  <c:v>5.6</c:v>
                </c:pt>
                <c:pt idx="3132">
                  <c:v>5.6</c:v>
                </c:pt>
                <c:pt idx="3133">
                  <c:v>5.6</c:v>
                </c:pt>
                <c:pt idx="3134">
                  <c:v>5.6</c:v>
                </c:pt>
                <c:pt idx="3135">
                  <c:v>5.6</c:v>
                </c:pt>
                <c:pt idx="3136">
                  <c:v>5.6</c:v>
                </c:pt>
                <c:pt idx="3137">
                  <c:v>5.6</c:v>
                </c:pt>
                <c:pt idx="3138">
                  <c:v>5.6</c:v>
                </c:pt>
                <c:pt idx="3139">
                  <c:v>5.6</c:v>
                </c:pt>
                <c:pt idx="3140">
                  <c:v>5.6</c:v>
                </c:pt>
                <c:pt idx="3141">
                  <c:v>5.6</c:v>
                </c:pt>
                <c:pt idx="3142">
                  <c:v>5.6</c:v>
                </c:pt>
                <c:pt idx="3143">
                  <c:v>5.6</c:v>
                </c:pt>
                <c:pt idx="3144">
                  <c:v>5.6</c:v>
                </c:pt>
                <c:pt idx="3145">
                  <c:v>5.6</c:v>
                </c:pt>
                <c:pt idx="3146">
                  <c:v>5.6</c:v>
                </c:pt>
                <c:pt idx="3147">
                  <c:v>5.6</c:v>
                </c:pt>
                <c:pt idx="3148">
                  <c:v>5.6</c:v>
                </c:pt>
                <c:pt idx="3149">
                  <c:v>5.6</c:v>
                </c:pt>
                <c:pt idx="3150">
                  <c:v>5.6</c:v>
                </c:pt>
                <c:pt idx="3151">
                  <c:v>5.6</c:v>
                </c:pt>
                <c:pt idx="3152">
                  <c:v>5.6</c:v>
                </c:pt>
                <c:pt idx="3153">
                  <c:v>5.6</c:v>
                </c:pt>
                <c:pt idx="3154">
                  <c:v>5.6</c:v>
                </c:pt>
                <c:pt idx="3155">
                  <c:v>5.6</c:v>
                </c:pt>
                <c:pt idx="3156">
                  <c:v>5.6</c:v>
                </c:pt>
                <c:pt idx="3157">
                  <c:v>5.6</c:v>
                </c:pt>
                <c:pt idx="3158">
                  <c:v>5.6</c:v>
                </c:pt>
                <c:pt idx="3159">
                  <c:v>5.6</c:v>
                </c:pt>
                <c:pt idx="3160">
                  <c:v>5.6</c:v>
                </c:pt>
                <c:pt idx="3161">
                  <c:v>5.6</c:v>
                </c:pt>
                <c:pt idx="3162">
                  <c:v>5.6</c:v>
                </c:pt>
                <c:pt idx="3163">
                  <c:v>5.6</c:v>
                </c:pt>
                <c:pt idx="3164">
                  <c:v>5.6</c:v>
                </c:pt>
                <c:pt idx="3165">
                  <c:v>5.6</c:v>
                </c:pt>
                <c:pt idx="3166">
                  <c:v>5.6</c:v>
                </c:pt>
                <c:pt idx="3167">
                  <c:v>5.6</c:v>
                </c:pt>
                <c:pt idx="3168">
                  <c:v>5.6</c:v>
                </c:pt>
                <c:pt idx="3169">
                  <c:v>5.6</c:v>
                </c:pt>
                <c:pt idx="3170">
                  <c:v>5.6</c:v>
                </c:pt>
                <c:pt idx="3171">
                  <c:v>5.6</c:v>
                </c:pt>
                <c:pt idx="3172">
                  <c:v>5.6</c:v>
                </c:pt>
                <c:pt idx="3173">
                  <c:v>5.6</c:v>
                </c:pt>
                <c:pt idx="3174">
                  <c:v>5.6</c:v>
                </c:pt>
                <c:pt idx="3175">
                  <c:v>5.6</c:v>
                </c:pt>
                <c:pt idx="3176">
                  <c:v>5.6</c:v>
                </c:pt>
                <c:pt idx="3177">
                  <c:v>5.6</c:v>
                </c:pt>
                <c:pt idx="3178">
                  <c:v>5.6</c:v>
                </c:pt>
                <c:pt idx="3179">
                  <c:v>5.6</c:v>
                </c:pt>
                <c:pt idx="3180">
                  <c:v>5.6</c:v>
                </c:pt>
                <c:pt idx="3181">
                  <c:v>5.6</c:v>
                </c:pt>
                <c:pt idx="3182">
                  <c:v>5.6</c:v>
                </c:pt>
                <c:pt idx="3183">
                  <c:v>5.6</c:v>
                </c:pt>
                <c:pt idx="3184">
                  <c:v>5.6</c:v>
                </c:pt>
                <c:pt idx="3185">
                  <c:v>5.6</c:v>
                </c:pt>
                <c:pt idx="3186">
                  <c:v>5.6</c:v>
                </c:pt>
                <c:pt idx="3187">
                  <c:v>5.6</c:v>
                </c:pt>
                <c:pt idx="3188">
                  <c:v>5.6</c:v>
                </c:pt>
                <c:pt idx="3189">
                  <c:v>5.6</c:v>
                </c:pt>
                <c:pt idx="3190">
                  <c:v>5.5</c:v>
                </c:pt>
                <c:pt idx="3191">
                  <c:v>5.5</c:v>
                </c:pt>
                <c:pt idx="3192">
                  <c:v>5.5</c:v>
                </c:pt>
                <c:pt idx="3193">
                  <c:v>5.5</c:v>
                </c:pt>
                <c:pt idx="3194">
                  <c:v>5.5</c:v>
                </c:pt>
                <c:pt idx="3195">
                  <c:v>5.5</c:v>
                </c:pt>
                <c:pt idx="3196">
                  <c:v>5.5</c:v>
                </c:pt>
                <c:pt idx="3197">
                  <c:v>5.5</c:v>
                </c:pt>
                <c:pt idx="3198">
                  <c:v>5.5</c:v>
                </c:pt>
                <c:pt idx="3199">
                  <c:v>5.5</c:v>
                </c:pt>
                <c:pt idx="3200">
                  <c:v>5.5</c:v>
                </c:pt>
                <c:pt idx="3201">
                  <c:v>5.5</c:v>
                </c:pt>
                <c:pt idx="3202">
                  <c:v>5.5</c:v>
                </c:pt>
                <c:pt idx="3203">
                  <c:v>5.5</c:v>
                </c:pt>
                <c:pt idx="3204">
                  <c:v>5.5</c:v>
                </c:pt>
                <c:pt idx="3205">
                  <c:v>5.5</c:v>
                </c:pt>
                <c:pt idx="3206">
                  <c:v>5.5</c:v>
                </c:pt>
                <c:pt idx="3207">
                  <c:v>5.5</c:v>
                </c:pt>
                <c:pt idx="3208">
                  <c:v>5.5</c:v>
                </c:pt>
                <c:pt idx="3209">
                  <c:v>5.5</c:v>
                </c:pt>
                <c:pt idx="3210">
                  <c:v>5.5</c:v>
                </c:pt>
                <c:pt idx="3211">
                  <c:v>5.5</c:v>
                </c:pt>
                <c:pt idx="3212">
                  <c:v>5.5</c:v>
                </c:pt>
                <c:pt idx="3213">
                  <c:v>5.5</c:v>
                </c:pt>
                <c:pt idx="3214">
                  <c:v>5.5</c:v>
                </c:pt>
                <c:pt idx="3215">
                  <c:v>5.5</c:v>
                </c:pt>
                <c:pt idx="3216">
                  <c:v>5.5</c:v>
                </c:pt>
                <c:pt idx="3217">
                  <c:v>5.5</c:v>
                </c:pt>
                <c:pt idx="3218">
                  <c:v>5.5</c:v>
                </c:pt>
                <c:pt idx="3219">
                  <c:v>5.5</c:v>
                </c:pt>
                <c:pt idx="3220">
                  <c:v>5.5</c:v>
                </c:pt>
                <c:pt idx="3221">
                  <c:v>5.5</c:v>
                </c:pt>
                <c:pt idx="3222">
                  <c:v>5.5</c:v>
                </c:pt>
                <c:pt idx="3223">
                  <c:v>5.5</c:v>
                </c:pt>
                <c:pt idx="3224">
                  <c:v>5.5</c:v>
                </c:pt>
                <c:pt idx="3225">
                  <c:v>5.5</c:v>
                </c:pt>
                <c:pt idx="3226">
                  <c:v>5.5</c:v>
                </c:pt>
                <c:pt idx="3227">
                  <c:v>5.5</c:v>
                </c:pt>
                <c:pt idx="3228">
                  <c:v>5.5</c:v>
                </c:pt>
                <c:pt idx="3229">
                  <c:v>5.5</c:v>
                </c:pt>
                <c:pt idx="3230">
                  <c:v>5.5</c:v>
                </c:pt>
                <c:pt idx="3231">
                  <c:v>5.5</c:v>
                </c:pt>
                <c:pt idx="3232">
                  <c:v>5.5</c:v>
                </c:pt>
                <c:pt idx="3233">
                  <c:v>5.5</c:v>
                </c:pt>
                <c:pt idx="3234">
                  <c:v>5.5</c:v>
                </c:pt>
                <c:pt idx="3235">
                  <c:v>5.5</c:v>
                </c:pt>
                <c:pt idx="3236">
                  <c:v>5.5</c:v>
                </c:pt>
                <c:pt idx="3237">
                  <c:v>5.5</c:v>
                </c:pt>
                <c:pt idx="3238">
                  <c:v>5.5</c:v>
                </c:pt>
                <c:pt idx="3239">
                  <c:v>5.5</c:v>
                </c:pt>
                <c:pt idx="3240">
                  <c:v>5.5</c:v>
                </c:pt>
                <c:pt idx="3241">
                  <c:v>5.5</c:v>
                </c:pt>
                <c:pt idx="3242">
                  <c:v>5.5</c:v>
                </c:pt>
                <c:pt idx="3243">
                  <c:v>5.5</c:v>
                </c:pt>
                <c:pt idx="3244">
                  <c:v>5.5</c:v>
                </c:pt>
                <c:pt idx="3245">
                  <c:v>5.5</c:v>
                </c:pt>
                <c:pt idx="3246">
                  <c:v>5.5</c:v>
                </c:pt>
                <c:pt idx="3247">
                  <c:v>5.5</c:v>
                </c:pt>
                <c:pt idx="3248">
                  <c:v>5.5</c:v>
                </c:pt>
                <c:pt idx="3249">
                  <c:v>5.5</c:v>
                </c:pt>
                <c:pt idx="3250">
                  <c:v>5.5</c:v>
                </c:pt>
                <c:pt idx="3251">
                  <c:v>5.5</c:v>
                </c:pt>
                <c:pt idx="3252">
                  <c:v>5.5</c:v>
                </c:pt>
                <c:pt idx="3253">
                  <c:v>5.5</c:v>
                </c:pt>
                <c:pt idx="3254">
                  <c:v>5.5</c:v>
                </c:pt>
                <c:pt idx="3255">
                  <c:v>5.5</c:v>
                </c:pt>
                <c:pt idx="3256">
                  <c:v>5.5</c:v>
                </c:pt>
                <c:pt idx="3257">
                  <c:v>5.5</c:v>
                </c:pt>
                <c:pt idx="3258">
                  <c:v>5.5</c:v>
                </c:pt>
                <c:pt idx="3259">
                  <c:v>5.5</c:v>
                </c:pt>
                <c:pt idx="3260">
                  <c:v>5.5</c:v>
                </c:pt>
                <c:pt idx="3261">
                  <c:v>5.5</c:v>
                </c:pt>
                <c:pt idx="3262">
                  <c:v>5.5</c:v>
                </c:pt>
                <c:pt idx="3263">
                  <c:v>5.5</c:v>
                </c:pt>
                <c:pt idx="3264">
                  <c:v>5.5</c:v>
                </c:pt>
                <c:pt idx="3265">
                  <c:v>5.5</c:v>
                </c:pt>
                <c:pt idx="3266">
                  <c:v>5.5</c:v>
                </c:pt>
                <c:pt idx="3267">
                  <c:v>5.5</c:v>
                </c:pt>
                <c:pt idx="3268">
                  <c:v>5.4</c:v>
                </c:pt>
                <c:pt idx="3269">
                  <c:v>5.4</c:v>
                </c:pt>
                <c:pt idx="3270">
                  <c:v>5.4</c:v>
                </c:pt>
                <c:pt idx="3271">
                  <c:v>5.4</c:v>
                </c:pt>
                <c:pt idx="3272">
                  <c:v>5.4</c:v>
                </c:pt>
                <c:pt idx="3273">
                  <c:v>5.4</c:v>
                </c:pt>
                <c:pt idx="3274">
                  <c:v>5.4</c:v>
                </c:pt>
                <c:pt idx="3275">
                  <c:v>5.4</c:v>
                </c:pt>
                <c:pt idx="3276">
                  <c:v>5.4</c:v>
                </c:pt>
                <c:pt idx="3277">
                  <c:v>5.4</c:v>
                </c:pt>
                <c:pt idx="3278">
                  <c:v>5.4</c:v>
                </c:pt>
                <c:pt idx="3279">
                  <c:v>5.4</c:v>
                </c:pt>
                <c:pt idx="3280">
                  <c:v>5.4</c:v>
                </c:pt>
                <c:pt idx="3281">
                  <c:v>5.4</c:v>
                </c:pt>
                <c:pt idx="3282">
                  <c:v>5.4</c:v>
                </c:pt>
                <c:pt idx="3283">
                  <c:v>5.4</c:v>
                </c:pt>
                <c:pt idx="3284">
                  <c:v>5.4</c:v>
                </c:pt>
                <c:pt idx="3285">
                  <c:v>5.4</c:v>
                </c:pt>
                <c:pt idx="3286">
                  <c:v>5.4</c:v>
                </c:pt>
                <c:pt idx="3287">
                  <c:v>5.4</c:v>
                </c:pt>
                <c:pt idx="3288">
                  <c:v>5.4</c:v>
                </c:pt>
                <c:pt idx="3289">
                  <c:v>5.4</c:v>
                </c:pt>
                <c:pt idx="3290">
                  <c:v>5.4</c:v>
                </c:pt>
                <c:pt idx="3291">
                  <c:v>5.4</c:v>
                </c:pt>
                <c:pt idx="3292">
                  <c:v>5.4</c:v>
                </c:pt>
                <c:pt idx="3293">
                  <c:v>5.4</c:v>
                </c:pt>
                <c:pt idx="3294">
                  <c:v>5.4</c:v>
                </c:pt>
                <c:pt idx="3295">
                  <c:v>5.4</c:v>
                </c:pt>
                <c:pt idx="3296">
                  <c:v>5.4</c:v>
                </c:pt>
                <c:pt idx="3297">
                  <c:v>5.4</c:v>
                </c:pt>
                <c:pt idx="3298">
                  <c:v>5.4</c:v>
                </c:pt>
                <c:pt idx="3299">
                  <c:v>5.4</c:v>
                </c:pt>
                <c:pt idx="3300">
                  <c:v>5.4</c:v>
                </c:pt>
                <c:pt idx="3301">
                  <c:v>5.4</c:v>
                </c:pt>
                <c:pt idx="3302">
                  <c:v>5.4</c:v>
                </c:pt>
                <c:pt idx="3303">
                  <c:v>5.4</c:v>
                </c:pt>
                <c:pt idx="3304">
                  <c:v>5.4</c:v>
                </c:pt>
                <c:pt idx="3305">
                  <c:v>5.4</c:v>
                </c:pt>
                <c:pt idx="3306">
                  <c:v>5.4</c:v>
                </c:pt>
                <c:pt idx="3307">
                  <c:v>5.4</c:v>
                </c:pt>
                <c:pt idx="3308">
                  <c:v>5.4</c:v>
                </c:pt>
                <c:pt idx="3309">
                  <c:v>5.4</c:v>
                </c:pt>
                <c:pt idx="3310">
                  <c:v>5.4</c:v>
                </c:pt>
                <c:pt idx="3311">
                  <c:v>5.4</c:v>
                </c:pt>
                <c:pt idx="3312">
                  <c:v>5.4</c:v>
                </c:pt>
                <c:pt idx="3313">
                  <c:v>5.4</c:v>
                </c:pt>
                <c:pt idx="3314">
                  <c:v>5.4</c:v>
                </c:pt>
                <c:pt idx="3315">
                  <c:v>5.4</c:v>
                </c:pt>
                <c:pt idx="3316">
                  <c:v>5.4</c:v>
                </c:pt>
                <c:pt idx="3317">
                  <c:v>5.4</c:v>
                </c:pt>
                <c:pt idx="3318">
                  <c:v>5.4</c:v>
                </c:pt>
                <c:pt idx="3319">
                  <c:v>5.4</c:v>
                </c:pt>
                <c:pt idx="3320">
                  <c:v>5.4</c:v>
                </c:pt>
                <c:pt idx="3321">
                  <c:v>5.4</c:v>
                </c:pt>
                <c:pt idx="3322">
                  <c:v>5.4</c:v>
                </c:pt>
                <c:pt idx="3323">
                  <c:v>5.4</c:v>
                </c:pt>
                <c:pt idx="3324">
                  <c:v>5.4</c:v>
                </c:pt>
                <c:pt idx="3325">
                  <c:v>5.4</c:v>
                </c:pt>
                <c:pt idx="3326">
                  <c:v>5.4</c:v>
                </c:pt>
                <c:pt idx="3327">
                  <c:v>5.4</c:v>
                </c:pt>
                <c:pt idx="3328">
                  <c:v>5.4</c:v>
                </c:pt>
                <c:pt idx="3329">
                  <c:v>5.4</c:v>
                </c:pt>
                <c:pt idx="3330">
                  <c:v>5.4</c:v>
                </c:pt>
                <c:pt idx="3331">
                  <c:v>5.4</c:v>
                </c:pt>
                <c:pt idx="3332">
                  <c:v>5.4</c:v>
                </c:pt>
                <c:pt idx="3333">
                  <c:v>5.4</c:v>
                </c:pt>
                <c:pt idx="3334">
                  <c:v>5.4</c:v>
                </c:pt>
                <c:pt idx="3335">
                  <c:v>5.4</c:v>
                </c:pt>
                <c:pt idx="3336">
                  <c:v>5.4</c:v>
                </c:pt>
                <c:pt idx="3337">
                  <c:v>5.4</c:v>
                </c:pt>
                <c:pt idx="3338">
                  <c:v>5.4</c:v>
                </c:pt>
                <c:pt idx="3339">
                  <c:v>5.4</c:v>
                </c:pt>
                <c:pt idx="3340">
                  <c:v>5.4</c:v>
                </c:pt>
                <c:pt idx="3341">
                  <c:v>5.4</c:v>
                </c:pt>
                <c:pt idx="3342">
                  <c:v>5.4</c:v>
                </c:pt>
                <c:pt idx="3343">
                  <c:v>5.3</c:v>
                </c:pt>
                <c:pt idx="3344">
                  <c:v>5.3</c:v>
                </c:pt>
                <c:pt idx="3345">
                  <c:v>5.3</c:v>
                </c:pt>
                <c:pt idx="3346">
                  <c:v>5.3</c:v>
                </c:pt>
                <c:pt idx="3347">
                  <c:v>5.3</c:v>
                </c:pt>
                <c:pt idx="3348">
                  <c:v>5.3</c:v>
                </c:pt>
                <c:pt idx="3349">
                  <c:v>5.3</c:v>
                </c:pt>
                <c:pt idx="3350">
                  <c:v>5.3</c:v>
                </c:pt>
                <c:pt idx="3351">
                  <c:v>5.3</c:v>
                </c:pt>
                <c:pt idx="3352">
                  <c:v>5.3</c:v>
                </c:pt>
                <c:pt idx="3353">
                  <c:v>5.3</c:v>
                </c:pt>
                <c:pt idx="3354">
                  <c:v>5.3</c:v>
                </c:pt>
                <c:pt idx="3355">
                  <c:v>5.3</c:v>
                </c:pt>
                <c:pt idx="3356">
                  <c:v>5.3</c:v>
                </c:pt>
                <c:pt idx="3357">
                  <c:v>5.3</c:v>
                </c:pt>
                <c:pt idx="3358">
                  <c:v>5.3</c:v>
                </c:pt>
                <c:pt idx="3359">
                  <c:v>5.3</c:v>
                </c:pt>
                <c:pt idx="3360">
                  <c:v>5.3</c:v>
                </c:pt>
                <c:pt idx="3361">
                  <c:v>5.3</c:v>
                </c:pt>
                <c:pt idx="3362">
                  <c:v>5.3</c:v>
                </c:pt>
                <c:pt idx="3363">
                  <c:v>5.3</c:v>
                </c:pt>
                <c:pt idx="3364">
                  <c:v>5.3</c:v>
                </c:pt>
                <c:pt idx="3365">
                  <c:v>5.3</c:v>
                </c:pt>
                <c:pt idx="3366">
                  <c:v>5.3</c:v>
                </c:pt>
                <c:pt idx="3367">
                  <c:v>5.3</c:v>
                </c:pt>
                <c:pt idx="3368">
                  <c:v>5.3</c:v>
                </c:pt>
                <c:pt idx="3369">
                  <c:v>5.3</c:v>
                </c:pt>
                <c:pt idx="3370">
                  <c:v>5.3</c:v>
                </c:pt>
                <c:pt idx="3371">
                  <c:v>5.3</c:v>
                </c:pt>
                <c:pt idx="3372">
                  <c:v>5.3</c:v>
                </c:pt>
                <c:pt idx="3373">
                  <c:v>5.3</c:v>
                </c:pt>
                <c:pt idx="3374">
                  <c:v>5.3</c:v>
                </c:pt>
                <c:pt idx="3375">
                  <c:v>5.3</c:v>
                </c:pt>
                <c:pt idx="3376">
                  <c:v>5.3</c:v>
                </c:pt>
                <c:pt idx="3377">
                  <c:v>5.3</c:v>
                </c:pt>
                <c:pt idx="3378">
                  <c:v>5.3</c:v>
                </c:pt>
                <c:pt idx="3379">
                  <c:v>5.3</c:v>
                </c:pt>
                <c:pt idx="3380">
                  <c:v>5.3</c:v>
                </c:pt>
                <c:pt idx="3381">
                  <c:v>5.3</c:v>
                </c:pt>
                <c:pt idx="3382">
                  <c:v>5.3</c:v>
                </c:pt>
                <c:pt idx="3383">
                  <c:v>5.3</c:v>
                </c:pt>
                <c:pt idx="3384">
                  <c:v>5.3</c:v>
                </c:pt>
                <c:pt idx="3385">
                  <c:v>5.3</c:v>
                </c:pt>
                <c:pt idx="3386">
                  <c:v>5.3</c:v>
                </c:pt>
                <c:pt idx="3387">
                  <c:v>5.3</c:v>
                </c:pt>
                <c:pt idx="3388">
                  <c:v>5.3</c:v>
                </c:pt>
                <c:pt idx="3389">
                  <c:v>5.3</c:v>
                </c:pt>
                <c:pt idx="3390">
                  <c:v>5.3</c:v>
                </c:pt>
                <c:pt idx="3391">
                  <c:v>5.3</c:v>
                </c:pt>
                <c:pt idx="3392">
                  <c:v>5.3</c:v>
                </c:pt>
                <c:pt idx="3393">
                  <c:v>5.3</c:v>
                </c:pt>
                <c:pt idx="3394">
                  <c:v>5.3</c:v>
                </c:pt>
                <c:pt idx="3395">
                  <c:v>5.3</c:v>
                </c:pt>
                <c:pt idx="3396">
                  <c:v>5.3</c:v>
                </c:pt>
                <c:pt idx="3397">
                  <c:v>5.3</c:v>
                </c:pt>
                <c:pt idx="3398">
                  <c:v>5.3</c:v>
                </c:pt>
                <c:pt idx="3399">
                  <c:v>5.3</c:v>
                </c:pt>
                <c:pt idx="3400">
                  <c:v>5.3</c:v>
                </c:pt>
                <c:pt idx="3401">
                  <c:v>5.3</c:v>
                </c:pt>
                <c:pt idx="3402">
                  <c:v>5.3</c:v>
                </c:pt>
                <c:pt idx="3403">
                  <c:v>5.3</c:v>
                </c:pt>
                <c:pt idx="3404">
                  <c:v>5.3</c:v>
                </c:pt>
                <c:pt idx="3405">
                  <c:v>5.3</c:v>
                </c:pt>
                <c:pt idx="3406">
                  <c:v>5.3</c:v>
                </c:pt>
                <c:pt idx="3407">
                  <c:v>5.3</c:v>
                </c:pt>
                <c:pt idx="3408">
                  <c:v>5.3</c:v>
                </c:pt>
                <c:pt idx="3409">
                  <c:v>5.3</c:v>
                </c:pt>
                <c:pt idx="3410">
                  <c:v>5.3</c:v>
                </c:pt>
                <c:pt idx="3411">
                  <c:v>5.3</c:v>
                </c:pt>
                <c:pt idx="3412">
                  <c:v>5.3</c:v>
                </c:pt>
                <c:pt idx="3413">
                  <c:v>5.2</c:v>
                </c:pt>
                <c:pt idx="3414">
                  <c:v>5.2</c:v>
                </c:pt>
                <c:pt idx="3415">
                  <c:v>5.2</c:v>
                </c:pt>
                <c:pt idx="3416">
                  <c:v>5.2</c:v>
                </c:pt>
                <c:pt idx="3417">
                  <c:v>5.2</c:v>
                </c:pt>
                <c:pt idx="3418">
                  <c:v>5.2</c:v>
                </c:pt>
                <c:pt idx="3419">
                  <c:v>5.2</c:v>
                </c:pt>
                <c:pt idx="3420">
                  <c:v>5.2</c:v>
                </c:pt>
                <c:pt idx="3421">
                  <c:v>5.2</c:v>
                </c:pt>
                <c:pt idx="3422">
                  <c:v>5.2</c:v>
                </c:pt>
                <c:pt idx="3423">
                  <c:v>5.2</c:v>
                </c:pt>
                <c:pt idx="3424">
                  <c:v>5.2</c:v>
                </c:pt>
                <c:pt idx="3425">
                  <c:v>5.2</c:v>
                </c:pt>
                <c:pt idx="3426">
                  <c:v>5.2</c:v>
                </c:pt>
                <c:pt idx="3427">
                  <c:v>5.2</c:v>
                </c:pt>
                <c:pt idx="3428">
                  <c:v>5.2</c:v>
                </c:pt>
                <c:pt idx="3429">
                  <c:v>5.2</c:v>
                </c:pt>
                <c:pt idx="3430">
                  <c:v>5.2</c:v>
                </c:pt>
                <c:pt idx="3431">
                  <c:v>5.2</c:v>
                </c:pt>
                <c:pt idx="3432">
                  <c:v>5.2</c:v>
                </c:pt>
                <c:pt idx="3433">
                  <c:v>5.2</c:v>
                </c:pt>
                <c:pt idx="3434">
                  <c:v>5.2</c:v>
                </c:pt>
                <c:pt idx="3435">
                  <c:v>5.2</c:v>
                </c:pt>
                <c:pt idx="3436">
                  <c:v>5.2</c:v>
                </c:pt>
                <c:pt idx="3437">
                  <c:v>5.2</c:v>
                </c:pt>
                <c:pt idx="3438">
                  <c:v>5.2</c:v>
                </c:pt>
                <c:pt idx="3439">
                  <c:v>5.2</c:v>
                </c:pt>
                <c:pt idx="3440">
                  <c:v>5.2</c:v>
                </c:pt>
                <c:pt idx="3441">
                  <c:v>5.2</c:v>
                </c:pt>
                <c:pt idx="3442">
                  <c:v>5.2</c:v>
                </c:pt>
                <c:pt idx="3443">
                  <c:v>5.2</c:v>
                </c:pt>
                <c:pt idx="3444">
                  <c:v>5.2</c:v>
                </c:pt>
                <c:pt idx="3445">
                  <c:v>5.2</c:v>
                </c:pt>
                <c:pt idx="3446">
                  <c:v>5.2</c:v>
                </c:pt>
                <c:pt idx="3447">
                  <c:v>5.2</c:v>
                </c:pt>
                <c:pt idx="3448">
                  <c:v>5.2</c:v>
                </c:pt>
                <c:pt idx="3449">
                  <c:v>5.2</c:v>
                </c:pt>
                <c:pt idx="3450">
                  <c:v>5.2</c:v>
                </c:pt>
                <c:pt idx="3451">
                  <c:v>5.2</c:v>
                </c:pt>
                <c:pt idx="3452">
                  <c:v>5.2</c:v>
                </c:pt>
                <c:pt idx="3453">
                  <c:v>5.2</c:v>
                </c:pt>
                <c:pt idx="3454">
                  <c:v>5.2</c:v>
                </c:pt>
                <c:pt idx="3455">
                  <c:v>5.2</c:v>
                </c:pt>
                <c:pt idx="3456">
                  <c:v>5.2</c:v>
                </c:pt>
                <c:pt idx="3457">
                  <c:v>5.2</c:v>
                </c:pt>
                <c:pt idx="3458">
                  <c:v>5.2</c:v>
                </c:pt>
                <c:pt idx="3459">
                  <c:v>5.2</c:v>
                </c:pt>
                <c:pt idx="3460">
                  <c:v>5.0999999999999996</c:v>
                </c:pt>
                <c:pt idx="3461">
                  <c:v>5.0999999999999996</c:v>
                </c:pt>
                <c:pt idx="3462">
                  <c:v>5.0999999999999996</c:v>
                </c:pt>
                <c:pt idx="3463">
                  <c:v>5.0999999999999996</c:v>
                </c:pt>
                <c:pt idx="3464">
                  <c:v>5.0999999999999996</c:v>
                </c:pt>
                <c:pt idx="3465">
                  <c:v>5.0999999999999996</c:v>
                </c:pt>
                <c:pt idx="3466">
                  <c:v>5.0999999999999996</c:v>
                </c:pt>
                <c:pt idx="3467">
                  <c:v>5.0999999999999996</c:v>
                </c:pt>
                <c:pt idx="3468">
                  <c:v>5.0999999999999996</c:v>
                </c:pt>
                <c:pt idx="3469">
                  <c:v>5.0999999999999996</c:v>
                </c:pt>
                <c:pt idx="3470">
                  <c:v>5.0999999999999996</c:v>
                </c:pt>
                <c:pt idx="3471">
                  <c:v>5.0999999999999996</c:v>
                </c:pt>
                <c:pt idx="3472">
                  <c:v>5.0999999999999996</c:v>
                </c:pt>
                <c:pt idx="3473">
                  <c:v>5.0999999999999996</c:v>
                </c:pt>
                <c:pt idx="3474">
                  <c:v>5.0999999999999996</c:v>
                </c:pt>
                <c:pt idx="3475">
                  <c:v>5.0999999999999996</c:v>
                </c:pt>
                <c:pt idx="3476">
                  <c:v>5.0999999999999996</c:v>
                </c:pt>
                <c:pt idx="3477">
                  <c:v>5.0999999999999996</c:v>
                </c:pt>
                <c:pt idx="3478">
                  <c:v>5.0999999999999996</c:v>
                </c:pt>
                <c:pt idx="3479">
                  <c:v>5.0999999999999996</c:v>
                </c:pt>
                <c:pt idx="3480">
                  <c:v>5.0999999999999996</c:v>
                </c:pt>
                <c:pt idx="3481">
                  <c:v>5.0999999999999996</c:v>
                </c:pt>
                <c:pt idx="3482">
                  <c:v>5.0999999999999996</c:v>
                </c:pt>
                <c:pt idx="3483">
                  <c:v>5.0999999999999996</c:v>
                </c:pt>
                <c:pt idx="3484">
                  <c:v>5.0999999999999996</c:v>
                </c:pt>
                <c:pt idx="3485">
                  <c:v>5.0999999999999996</c:v>
                </c:pt>
                <c:pt idx="3486">
                  <c:v>5.0999999999999996</c:v>
                </c:pt>
                <c:pt idx="3487">
                  <c:v>5.0999999999999996</c:v>
                </c:pt>
                <c:pt idx="3488">
                  <c:v>5.0999999999999996</c:v>
                </c:pt>
                <c:pt idx="3489">
                  <c:v>5.0999999999999996</c:v>
                </c:pt>
                <c:pt idx="3490">
                  <c:v>5.0999999999999996</c:v>
                </c:pt>
                <c:pt idx="3491">
                  <c:v>5.0999999999999996</c:v>
                </c:pt>
                <c:pt idx="3492">
                  <c:v>5.0999999999999996</c:v>
                </c:pt>
                <c:pt idx="3493">
                  <c:v>5.0999999999999996</c:v>
                </c:pt>
                <c:pt idx="3494">
                  <c:v>5.0999999999999996</c:v>
                </c:pt>
                <c:pt idx="3495">
                  <c:v>5.0999999999999996</c:v>
                </c:pt>
                <c:pt idx="3496">
                  <c:v>5.0999999999999996</c:v>
                </c:pt>
                <c:pt idx="3497">
                  <c:v>5.0999999999999996</c:v>
                </c:pt>
                <c:pt idx="3498">
                  <c:v>5.0999999999999996</c:v>
                </c:pt>
                <c:pt idx="3499">
                  <c:v>5.0999999999999996</c:v>
                </c:pt>
                <c:pt idx="3500">
                  <c:v>5.0999999999999996</c:v>
                </c:pt>
                <c:pt idx="3501">
                  <c:v>5.0999999999999996</c:v>
                </c:pt>
                <c:pt idx="3502">
                  <c:v>5.0999999999999996</c:v>
                </c:pt>
                <c:pt idx="3503">
                  <c:v>5.0999999999999996</c:v>
                </c:pt>
                <c:pt idx="3504">
                  <c:v>5.0999999999999996</c:v>
                </c:pt>
                <c:pt idx="3505">
                  <c:v>5.0999999999999996</c:v>
                </c:pt>
                <c:pt idx="3506">
                  <c:v>5.0999999999999996</c:v>
                </c:pt>
                <c:pt idx="3507">
                  <c:v>5.0999999999999996</c:v>
                </c:pt>
                <c:pt idx="3508">
                  <c:v>5.0999999999999996</c:v>
                </c:pt>
                <c:pt idx="3509">
                  <c:v>5.0999999999999996</c:v>
                </c:pt>
                <c:pt idx="3510">
                  <c:v>5.0999999999999996</c:v>
                </c:pt>
                <c:pt idx="3511">
                  <c:v>5.0999999999999996</c:v>
                </c:pt>
                <c:pt idx="3512">
                  <c:v>5.0999999999999996</c:v>
                </c:pt>
                <c:pt idx="3513">
                  <c:v>5.0999999999999996</c:v>
                </c:pt>
                <c:pt idx="3514">
                  <c:v>5.0999999999999996</c:v>
                </c:pt>
                <c:pt idx="3515">
                  <c:v>5.0999999999999996</c:v>
                </c:pt>
                <c:pt idx="3516">
                  <c:v>5</c:v>
                </c:pt>
                <c:pt idx="3517">
                  <c:v>5</c:v>
                </c:pt>
                <c:pt idx="3518">
                  <c:v>5</c:v>
                </c:pt>
                <c:pt idx="3519">
                  <c:v>5</c:v>
                </c:pt>
                <c:pt idx="3520">
                  <c:v>5</c:v>
                </c:pt>
                <c:pt idx="3521">
                  <c:v>5</c:v>
                </c:pt>
                <c:pt idx="3522">
                  <c:v>5</c:v>
                </c:pt>
                <c:pt idx="3523">
                  <c:v>5</c:v>
                </c:pt>
                <c:pt idx="3524">
                  <c:v>5</c:v>
                </c:pt>
                <c:pt idx="3525">
                  <c:v>5</c:v>
                </c:pt>
                <c:pt idx="3526">
                  <c:v>5</c:v>
                </c:pt>
                <c:pt idx="3527">
                  <c:v>5</c:v>
                </c:pt>
                <c:pt idx="3528">
                  <c:v>5</c:v>
                </c:pt>
                <c:pt idx="3529">
                  <c:v>5</c:v>
                </c:pt>
                <c:pt idx="3530">
                  <c:v>5</c:v>
                </c:pt>
                <c:pt idx="3531">
                  <c:v>5</c:v>
                </c:pt>
                <c:pt idx="3532">
                  <c:v>5</c:v>
                </c:pt>
                <c:pt idx="3533">
                  <c:v>5</c:v>
                </c:pt>
                <c:pt idx="3534">
                  <c:v>5</c:v>
                </c:pt>
                <c:pt idx="3535">
                  <c:v>5</c:v>
                </c:pt>
                <c:pt idx="3536">
                  <c:v>5</c:v>
                </c:pt>
                <c:pt idx="3537">
                  <c:v>5</c:v>
                </c:pt>
                <c:pt idx="3538">
                  <c:v>5</c:v>
                </c:pt>
                <c:pt idx="3539">
                  <c:v>5</c:v>
                </c:pt>
                <c:pt idx="3540">
                  <c:v>5</c:v>
                </c:pt>
                <c:pt idx="3541">
                  <c:v>5</c:v>
                </c:pt>
                <c:pt idx="3542">
                  <c:v>5</c:v>
                </c:pt>
                <c:pt idx="3543">
                  <c:v>5</c:v>
                </c:pt>
                <c:pt idx="3544">
                  <c:v>5</c:v>
                </c:pt>
                <c:pt idx="3545">
                  <c:v>5</c:v>
                </c:pt>
                <c:pt idx="3546">
                  <c:v>5</c:v>
                </c:pt>
                <c:pt idx="3547">
                  <c:v>4.9000000000000004</c:v>
                </c:pt>
                <c:pt idx="3548">
                  <c:v>4.9000000000000004</c:v>
                </c:pt>
                <c:pt idx="3549">
                  <c:v>4.9000000000000004</c:v>
                </c:pt>
                <c:pt idx="3550">
                  <c:v>4.9000000000000004</c:v>
                </c:pt>
                <c:pt idx="3551">
                  <c:v>4.9000000000000004</c:v>
                </c:pt>
                <c:pt idx="3552">
                  <c:v>4.9000000000000004</c:v>
                </c:pt>
                <c:pt idx="3553">
                  <c:v>4.9000000000000004</c:v>
                </c:pt>
                <c:pt idx="3554">
                  <c:v>4.9000000000000004</c:v>
                </c:pt>
                <c:pt idx="3555">
                  <c:v>4.9000000000000004</c:v>
                </c:pt>
                <c:pt idx="3556">
                  <c:v>4.9000000000000004</c:v>
                </c:pt>
                <c:pt idx="3557">
                  <c:v>4.9000000000000004</c:v>
                </c:pt>
                <c:pt idx="3558">
                  <c:v>4.9000000000000004</c:v>
                </c:pt>
                <c:pt idx="3559">
                  <c:v>4.9000000000000004</c:v>
                </c:pt>
                <c:pt idx="3560">
                  <c:v>4.9000000000000004</c:v>
                </c:pt>
                <c:pt idx="3561">
                  <c:v>4.9000000000000004</c:v>
                </c:pt>
                <c:pt idx="3562">
                  <c:v>4.9000000000000004</c:v>
                </c:pt>
                <c:pt idx="3563">
                  <c:v>4.9000000000000004</c:v>
                </c:pt>
                <c:pt idx="3564">
                  <c:v>4.9000000000000004</c:v>
                </c:pt>
                <c:pt idx="3565">
                  <c:v>4.9000000000000004</c:v>
                </c:pt>
                <c:pt idx="3566">
                  <c:v>4.9000000000000004</c:v>
                </c:pt>
                <c:pt idx="3567">
                  <c:v>4.9000000000000004</c:v>
                </c:pt>
                <c:pt idx="3568">
                  <c:v>4.9000000000000004</c:v>
                </c:pt>
                <c:pt idx="3569">
                  <c:v>4.9000000000000004</c:v>
                </c:pt>
                <c:pt idx="3570">
                  <c:v>4.9000000000000004</c:v>
                </c:pt>
                <c:pt idx="3571">
                  <c:v>4.9000000000000004</c:v>
                </c:pt>
                <c:pt idx="3572">
                  <c:v>4.9000000000000004</c:v>
                </c:pt>
                <c:pt idx="3573">
                  <c:v>4.9000000000000004</c:v>
                </c:pt>
                <c:pt idx="3574">
                  <c:v>4.9000000000000004</c:v>
                </c:pt>
                <c:pt idx="3575">
                  <c:v>4.9000000000000004</c:v>
                </c:pt>
                <c:pt idx="3576">
                  <c:v>4.9000000000000004</c:v>
                </c:pt>
                <c:pt idx="3577">
                  <c:v>4.9000000000000004</c:v>
                </c:pt>
                <c:pt idx="3578">
                  <c:v>4.9000000000000004</c:v>
                </c:pt>
                <c:pt idx="3579">
                  <c:v>4.9000000000000004</c:v>
                </c:pt>
                <c:pt idx="3580">
                  <c:v>4.9000000000000004</c:v>
                </c:pt>
                <c:pt idx="3581">
                  <c:v>4.9000000000000004</c:v>
                </c:pt>
                <c:pt idx="3582">
                  <c:v>4.9000000000000004</c:v>
                </c:pt>
                <c:pt idx="3583">
                  <c:v>4.9000000000000004</c:v>
                </c:pt>
                <c:pt idx="3584">
                  <c:v>4.8</c:v>
                </c:pt>
                <c:pt idx="3585">
                  <c:v>4.8</c:v>
                </c:pt>
                <c:pt idx="3586">
                  <c:v>4.8</c:v>
                </c:pt>
                <c:pt idx="3587">
                  <c:v>4.8</c:v>
                </c:pt>
                <c:pt idx="3588">
                  <c:v>4.8</c:v>
                </c:pt>
                <c:pt idx="3589">
                  <c:v>4.8</c:v>
                </c:pt>
                <c:pt idx="3590">
                  <c:v>4.8</c:v>
                </c:pt>
                <c:pt idx="3591">
                  <c:v>4.8</c:v>
                </c:pt>
                <c:pt idx="3592">
                  <c:v>4.8</c:v>
                </c:pt>
                <c:pt idx="3593">
                  <c:v>4.8</c:v>
                </c:pt>
                <c:pt idx="3594">
                  <c:v>4.8</c:v>
                </c:pt>
                <c:pt idx="3595">
                  <c:v>4.8</c:v>
                </c:pt>
                <c:pt idx="3596">
                  <c:v>4.8</c:v>
                </c:pt>
                <c:pt idx="3597">
                  <c:v>4.8</c:v>
                </c:pt>
                <c:pt idx="3598">
                  <c:v>4.8</c:v>
                </c:pt>
                <c:pt idx="3599">
                  <c:v>4.8</c:v>
                </c:pt>
                <c:pt idx="3600">
                  <c:v>4.8</c:v>
                </c:pt>
                <c:pt idx="3601">
                  <c:v>4.8</c:v>
                </c:pt>
                <c:pt idx="3602">
                  <c:v>4.8</c:v>
                </c:pt>
                <c:pt idx="3603">
                  <c:v>4.8</c:v>
                </c:pt>
                <c:pt idx="3604">
                  <c:v>4.8</c:v>
                </c:pt>
                <c:pt idx="3605">
                  <c:v>4.8</c:v>
                </c:pt>
                <c:pt idx="3606">
                  <c:v>4.8</c:v>
                </c:pt>
                <c:pt idx="3607">
                  <c:v>4.8</c:v>
                </c:pt>
                <c:pt idx="3608">
                  <c:v>4.8</c:v>
                </c:pt>
                <c:pt idx="3609">
                  <c:v>4.8</c:v>
                </c:pt>
                <c:pt idx="3610">
                  <c:v>4.8</c:v>
                </c:pt>
                <c:pt idx="3611">
                  <c:v>4.8</c:v>
                </c:pt>
                <c:pt idx="3612">
                  <c:v>4.8</c:v>
                </c:pt>
                <c:pt idx="3613">
                  <c:v>4.8</c:v>
                </c:pt>
                <c:pt idx="3614">
                  <c:v>4.8</c:v>
                </c:pt>
                <c:pt idx="3615">
                  <c:v>4.7</c:v>
                </c:pt>
                <c:pt idx="3616">
                  <c:v>4.7</c:v>
                </c:pt>
                <c:pt idx="3617">
                  <c:v>4.7</c:v>
                </c:pt>
                <c:pt idx="3618">
                  <c:v>4.7</c:v>
                </c:pt>
                <c:pt idx="3619">
                  <c:v>4.7</c:v>
                </c:pt>
                <c:pt idx="3620">
                  <c:v>4.7</c:v>
                </c:pt>
                <c:pt idx="3621">
                  <c:v>4.7</c:v>
                </c:pt>
                <c:pt idx="3622">
                  <c:v>4.7</c:v>
                </c:pt>
                <c:pt idx="3623">
                  <c:v>4.7</c:v>
                </c:pt>
                <c:pt idx="3624">
                  <c:v>4.7</c:v>
                </c:pt>
                <c:pt idx="3625">
                  <c:v>4.7</c:v>
                </c:pt>
                <c:pt idx="3626">
                  <c:v>4.7</c:v>
                </c:pt>
                <c:pt idx="3627">
                  <c:v>4.7</c:v>
                </c:pt>
                <c:pt idx="3628">
                  <c:v>4.7</c:v>
                </c:pt>
                <c:pt idx="3629">
                  <c:v>4.7</c:v>
                </c:pt>
                <c:pt idx="3630">
                  <c:v>4.7</c:v>
                </c:pt>
                <c:pt idx="3631">
                  <c:v>4.7</c:v>
                </c:pt>
                <c:pt idx="3632">
                  <c:v>4.7</c:v>
                </c:pt>
                <c:pt idx="3633">
                  <c:v>4.7</c:v>
                </c:pt>
                <c:pt idx="3634">
                  <c:v>4.7</c:v>
                </c:pt>
                <c:pt idx="3635">
                  <c:v>4.7</c:v>
                </c:pt>
                <c:pt idx="3636">
                  <c:v>4.7</c:v>
                </c:pt>
                <c:pt idx="3637">
                  <c:v>4.5999999999999996</c:v>
                </c:pt>
                <c:pt idx="3638">
                  <c:v>4.5999999999999996</c:v>
                </c:pt>
                <c:pt idx="3639">
                  <c:v>4.5999999999999996</c:v>
                </c:pt>
                <c:pt idx="3640">
                  <c:v>4.5999999999999996</c:v>
                </c:pt>
                <c:pt idx="3641">
                  <c:v>4.5999999999999996</c:v>
                </c:pt>
                <c:pt idx="3642">
                  <c:v>4.5999999999999996</c:v>
                </c:pt>
                <c:pt idx="3643">
                  <c:v>4.5999999999999996</c:v>
                </c:pt>
                <c:pt idx="3644">
                  <c:v>4.5999999999999996</c:v>
                </c:pt>
                <c:pt idx="3645">
                  <c:v>4.5999999999999996</c:v>
                </c:pt>
                <c:pt idx="3646">
                  <c:v>4.5999999999999996</c:v>
                </c:pt>
                <c:pt idx="3647">
                  <c:v>4.5999999999999996</c:v>
                </c:pt>
                <c:pt idx="3648">
                  <c:v>4.5999999999999996</c:v>
                </c:pt>
                <c:pt idx="3649">
                  <c:v>4.5999999999999996</c:v>
                </c:pt>
                <c:pt idx="3650">
                  <c:v>4.5999999999999996</c:v>
                </c:pt>
                <c:pt idx="3651">
                  <c:v>4.5999999999999996</c:v>
                </c:pt>
                <c:pt idx="3652">
                  <c:v>4.5999999999999996</c:v>
                </c:pt>
                <c:pt idx="3653">
                  <c:v>4.5999999999999996</c:v>
                </c:pt>
                <c:pt idx="3654">
                  <c:v>4.5999999999999996</c:v>
                </c:pt>
                <c:pt idx="3655">
                  <c:v>4.5999999999999996</c:v>
                </c:pt>
                <c:pt idx="3656">
                  <c:v>4.5999999999999996</c:v>
                </c:pt>
                <c:pt idx="3657">
                  <c:v>4.5999999999999996</c:v>
                </c:pt>
                <c:pt idx="3658">
                  <c:v>4.5999999999999996</c:v>
                </c:pt>
                <c:pt idx="3659">
                  <c:v>4.5999999999999996</c:v>
                </c:pt>
                <c:pt idx="3660">
                  <c:v>4.5999999999999996</c:v>
                </c:pt>
                <c:pt idx="3661">
                  <c:v>4.5999999999999996</c:v>
                </c:pt>
                <c:pt idx="3662">
                  <c:v>4.5999999999999996</c:v>
                </c:pt>
                <c:pt idx="3663">
                  <c:v>4.5999999999999996</c:v>
                </c:pt>
                <c:pt idx="3664">
                  <c:v>4.5999999999999996</c:v>
                </c:pt>
                <c:pt idx="3665">
                  <c:v>4.5999999999999996</c:v>
                </c:pt>
                <c:pt idx="3666">
                  <c:v>4.5</c:v>
                </c:pt>
                <c:pt idx="3667">
                  <c:v>4.5</c:v>
                </c:pt>
                <c:pt idx="3668">
                  <c:v>4.5</c:v>
                </c:pt>
                <c:pt idx="3669">
                  <c:v>4.5</c:v>
                </c:pt>
                <c:pt idx="3670">
                  <c:v>4.5</c:v>
                </c:pt>
                <c:pt idx="3671">
                  <c:v>4.5</c:v>
                </c:pt>
                <c:pt idx="3672">
                  <c:v>4.5</c:v>
                </c:pt>
                <c:pt idx="3673">
                  <c:v>4.5</c:v>
                </c:pt>
                <c:pt idx="3674">
                  <c:v>4.5</c:v>
                </c:pt>
                <c:pt idx="3675">
                  <c:v>4.5</c:v>
                </c:pt>
                <c:pt idx="3676">
                  <c:v>4.5</c:v>
                </c:pt>
                <c:pt idx="3677">
                  <c:v>4.5</c:v>
                </c:pt>
                <c:pt idx="3678">
                  <c:v>4.5</c:v>
                </c:pt>
                <c:pt idx="3679">
                  <c:v>4.5</c:v>
                </c:pt>
                <c:pt idx="3680">
                  <c:v>4.5</c:v>
                </c:pt>
                <c:pt idx="3681">
                  <c:v>4.5</c:v>
                </c:pt>
                <c:pt idx="3682">
                  <c:v>4.5</c:v>
                </c:pt>
                <c:pt idx="3683">
                  <c:v>4.5</c:v>
                </c:pt>
                <c:pt idx="3684">
                  <c:v>4.5</c:v>
                </c:pt>
                <c:pt idx="3685">
                  <c:v>4.5</c:v>
                </c:pt>
                <c:pt idx="3686">
                  <c:v>4.4000000000000004</c:v>
                </c:pt>
                <c:pt idx="3687">
                  <c:v>4.4000000000000004</c:v>
                </c:pt>
                <c:pt idx="3688">
                  <c:v>4.4000000000000004</c:v>
                </c:pt>
                <c:pt idx="3689">
                  <c:v>4.4000000000000004</c:v>
                </c:pt>
                <c:pt idx="3690">
                  <c:v>4.4000000000000004</c:v>
                </c:pt>
                <c:pt idx="3691">
                  <c:v>4.4000000000000004</c:v>
                </c:pt>
                <c:pt idx="3692">
                  <c:v>4.4000000000000004</c:v>
                </c:pt>
                <c:pt idx="3693">
                  <c:v>4.4000000000000004</c:v>
                </c:pt>
                <c:pt idx="3694">
                  <c:v>4.4000000000000004</c:v>
                </c:pt>
                <c:pt idx="3695">
                  <c:v>4.4000000000000004</c:v>
                </c:pt>
                <c:pt idx="3696">
                  <c:v>4.4000000000000004</c:v>
                </c:pt>
                <c:pt idx="3697">
                  <c:v>4.4000000000000004</c:v>
                </c:pt>
                <c:pt idx="3698">
                  <c:v>4.4000000000000004</c:v>
                </c:pt>
                <c:pt idx="3699">
                  <c:v>4.4000000000000004</c:v>
                </c:pt>
                <c:pt idx="3700">
                  <c:v>4.4000000000000004</c:v>
                </c:pt>
                <c:pt idx="3701">
                  <c:v>4.4000000000000004</c:v>
                </c:pt>
                <c:pt idx="3702">
                  <c:v>4.4000000000000004</c:v>
                </c:pt>
                <c:pt idx="3703">
                  <c:v>4.4000000000000004</c:v>
                </c:pt>
                <c:pt idx="3704">
                  <c:v>4.4000000000000004</c:v>
                </c:pt>
                <c:pt idx="3705">
                  <c:v>4.4000000000000004</c:v>
                </c:pt>
                <c:pt idx="3706">
                  <c:v>4.3</c:v>
                </c:pt>
                <c:pt idx="3707">
                  <c:v>4.3</c:v>
                </c:pt>
                <c:pt idx="3708">
                  <c:v>4.3</c:v>
                </c:pt>
                <c:pt idx="3709">
                  <c:v>4.3</c:v>
                </c:pt>
                <c:pt idx="3710">
                  <c:v>4.3</c:v>
                </c:pt>
                <c:pt idx="3711">
                  <c:v>4.3</c:v>
                </c:pt>
                <c:pt idx="3712">
                  <c:v>4.3</c:v>
                </c:pt>
                <c:pt idx="3713">
                  <c:v>4.3</c:v>
                </c:pt>
                <c:pt idx="3714">
                  <c:v>4.3</c:v>
                </c:pt>
                <c:pt idx="3715">
                  <c:v>4.3</c:v>
                </c:pt>
                <c:pt idx="3716">
                  <c:v>4.3</c:v>
                </c:pt>
                <c:pt idx="3717">
                  <c:v>4.3</c:v>
                </c:pt>
                <c:pt idx="3718">
                  <c:v>4.3</c:v>
                </c:pt>
                <c:pt idx="3719">
                  <c:v>4.3</c:v>
                </c:pt>
                <c:pt idx="3720">
                  <c:v>4.3</c:v>
                </c:pt>
                <c:pt idx="3721">
                  <c:v>4.3</c:v>
                </c:pt>
                <c:pt idx="3722">
                  <c:v>4.3</c:v>
                </c:pt>
                <c:pt idx="3723">
                  <c:v>4.3</c:v>
                </c:pt>
                <c:pt idx="3724">
                  <c:v>4.2</c:v>
                </c:pt>
                <c:pt idx="3725">
                  <c:v>4.2</c:v>
                </c:pt>
                <c:pt idx="3726">
                  <c:v>4.2</c:v>
                </c:pt>
                <c:pt idx="3727">
                  <c:v>4.2</c:v>
                </c:pt>
                <c:pt idx="3728">
                  <c:v>4.2</c:v>
                </c:pt>
                <c:pt idx="3729">
                  <c:v>4.2</c:v>
                </c:pt>
                <c:pt idx="3730">
                  <c:v>4.2</c:v>
                </c:pt>
                <c:pt idx="3731">
                  <c:v>4.2</c:v>
                </c:pt>
                <c:pt idx="3732">
                  <c:v>4.2</c:v>
                </c:pt>
                <c:pt idx="3733">
                  <c:v>4.2</c:v>
                </c:pt>
                <c:pt idx="3734">
                  <c:v>4.2</c:v>
                </c:pt>
                <c:pt idx="3735">
                  <c:v>4.2</c:v>
                </c:pt>
                <c:pt idx="3736">
                  <c:v>4.0999999999999996</c:v>
                </c:pt>
                <c:pt idx="3737">
                  <c:v>4.0999999999999996</c:v>
                </c:pt>
                <c:pt idx="3738">
                  <c:v>4.0999999999999996</c:v>
                </c:pt>
                <c:pt idx="3739">
                  <c:v>4.0999999999999996</c:v>
                </c:pt>
                <c:pt idx="3740">
                  <c:v>4.0999999999999996</c:v>
                </c:pt>
                <c:pt idx="3741">
                  <c:v>4.0999999999999996</c:v>
                </c:pt>
                <c:pt idx="3742">
                  <c:v>4.0999999999999996</c:v>
                </c:pt>
                <c:pt idx="3743">
                  <c:v>4.0999999999999996</c:v>
                </c:pt>
                <c:pt idx="3744">
                  <c:v>4.0999999999999996</c:v>
                </c:pt>
                <c:pt idx="3745">
                  <c:v>4.0999999999999996</c:v>
                </c:pt>
                <c:pt idx="3746">
                  <c:v>4.0999999999999996</c:v>
                </c:pt>
                <c:pt idx="3747">
                  <c:v>4.0999999999999996</c:v>
                </c:pt>
                <c:pt idx="3748">
                  <c:v>4.0999999999999996</c:v>
                </c:pt>
                <c:pt idx="3749">
                  <c:v>4.0999999999999996</c:v>
                </c:pt>
                <c:pt idx="3750">
                  <c:v>4.0999999999999996</c:v>
                </c:pt>
                <c:pt idx="3751">
                  <c:v>4.0999999999999996</c:v>
                </c:pt>
                <c:pt idx="3752">
                  <c:v>4.0999999999999996</c:v>
                </c:pt>
                <c:pt idx="3753">
                  <c:v>4.0999999999999996</c:v>
                </c:pt>
                <c:pt idx="3754">
                  <c:v>4.0999999999999996</c:v>
                </c:pt>
                <c:pt idx="3755">
                  <c:v>4</c:v>
                </c:pt>
                <c:pt idx="3756">
                  <c:v>4</c:v>
                </c:pt>
                <c:pt idx="3757">
                  <c:v>4</c:v>
                </c:pt>
                <c:pt idx="3758">
                  <c:v>4</c:v>
                </c:pt>
                <c:pt idx="3759">
                  <c:v>4</c:v>
                </c:pt>
                <c:pt idx="3760">
                  <c:v>4</c:v>
                </c:pt>
                <c:pt idx="3761">
                  <c:v>4</c:v>
                </c:pt>
                <c:pt idx="3762">
                  <c:v>4</c:v>
                </c:pt>
                <c:pt idx="3763">
                  <c:v>3.9</c:v>
                </c:pt>
                <c:pt idx="3764">
                  <c:v>3.9</c:v>
                </c:pt>
                <c:pt idx="3765">
                  <c:v>3.9</c:v>
                </c:pt>
                <c:pt idx="3766">
                  <c:v>3.9</c:v>
                </c:pt>
                <c:pt idx="3767">
                  <c:v>3.9</c:v>
                </c:pt>
                <c:pt idx="3768">
                  <c:v>3.9</c:v>
                </c:pt>
                <c:pt idx="3769">
                  <c:v>3.9</c:v>
                </c:pt>
                <c:pt idx="3770">
                  <c:v>3.9</c:v>
                </c:pt>
                <c:pt idx="3771">
                  <c:v>3.9</c:v>
                </c:pt>
                <c:pt idx="3772">
                  <c:v>3.8</c:v>
                </c:pt>
                <c:pt idx="3773">
                  <c:v>3.8</c:v>
                </c:pt>
                <c:pt idx="3774">
                  <c:v>3.8</c:v>
                </c:pt>
                <c:pt idx="3775">
                  <c:v>3.8</c:v>
                </c:pt>
                <c:pt idx="3776">
                  <c:v>3.8</c:v>
                </c:pt>
                <c:pt idx="3777">
                  <c:v>3.8</c:v>
                </c:pt>
                <c:pt idx="3778">
                  <c:v>3.8</c:v>
                </c:pt>
                <c:pt idx="3779">
                  <c:v>3.8</c:v>
                </c:pt>
                <c:pt idx="3780">
                  <c:v>3.8</c:v>
                </c:pt>
                <c:pt idx="3781">
                  <c:v>3.8</c:v>
                </c:pt>
                <c:pt idx="3782">
                  <c:v>3.7</c:v>
                </c:pt>
                <c:pt idx="3783">
                  <c:v>3.7</c:v>
                </c:pt>
                <c:pt idx="3784">
                  <c:v>3.7</c:v>
                </c:pt>
                <c:pt idx="3785">
                  <c:v>3.7</c:v>
                </c:pt>
                <c:pt idx="3786">
                  <c:v>3.7</c:v>
                </c:pt>
                <c:pt idx="3787">
                  <c:v>3.6</c:v>
                </c:pt>
                <c:pt idx="3788">
                  <c:v>3.6</c:v>
                </c:pt>
                <c:pt idx="3789">
                  <c:v>3.6</c:v>
                </c:pt>
                <c:pt idx="3790">
                  <c:v>3.6</c:v>
                </c:pt>
                <c:pt idx="3791">
                  <c:v>3.6</c:v>
                </c:pt>
                <c:pt idx="3792">
                  <c:v>3.6</c:v>
                </c:pt>
                <c:pt idx="3793">
                  <c:v>3.6</c:v>
                </c:pt>
                <c:pt idx="3794">
                  <c:v>3.6</c:v>
                </c:pt>
                <c:pt idx="3795">
                  <c:v>3.6</c:v>
                </c:pt>
                <c:pt idx="3796">
                  <c:v>3.6</c:v>
                </c:pt>
                <c:pt idx="3797">
                  <c:v>3.5</c:v>
                </c:pt>
                <c:pt idx="3798">
                  <c:v>3.5</c:v>
                </c:pt>
                <c:pt idx="3799">
                  <c:v>3.5</c:v>
                </c:pt>
                <c:pt idx="3800">
                  <c:v>3.5</c:v>
                </c:pt>
                <c:pt idx="3801">
                  <c:v>3.5</c:v>
                </c:pt>
                <c:pt idx="3802">
                  <c:v>3.5</c:v>
                </c:pt>
                <c:pt idx="3803">
                  <c:v>3.5</c:v>
                </c:pt>
                <c:pt idx="3804">
                  <c:v>3.5</c:v>
                </c:pt>
                <c:pt idx="3805">
                  <c:v>3.5</c:v>
                </c:pt>
                <c:pt idx="3806">
                  <c:v>3.4</c:v>
                </c:pt>
                <c:pt idx="3807">
                  <c:v>3.4</c:v>
                </c:pt>
                <c:pt idx="3808">
                  <c:v>3.4</c:v>
                </c:pt>
                <c:pt idx="3809">
                  <c:v>3.3</c:v>
                </c:pt>
                <c:pt idx="3810">
                  <c:v>3.3</c:v>
                </c:pt>
                <c:pt idx="3811">
                  <c:v>3.3</c:v>
                </c:pt>
                <c:pt idx="3812">
                  <c:v>3.3</c:v>
                </c:pt>
                <c:pt idx="3813">
                  <c:v>3.3</c:v>
                </c:pt>
                <c:pt idx="3814">
                  <c:v>3.3</c:v>
                </c:pt>
                <c:pt idx="3815">
                  <c:v>3.3</c:v>
                </c:pt>
                <c:pt idx="3816">
                  <c:v>3.3</c:v>
                </c:pt>
                <c:pt idx="3817">
                  <c:v>3.3</c:v>
                </c:pt>
                <c:pt idx="3818">
                  <c:v>3.3</c:v>
                </c:pt>
                <c:pt idx="3819">
                  <c:v>3.2</c:v>
                </c:pt>
                <c:pt idx="3820">
                  <c:v>3.1</c:v>
                </c:pt>
                <c:pt idx="3821">
                  <c:v>3.1</c:v>
                </c:pt>
                <c:pt idx="3822">
                  <c:v>3.1</c:v>
                </c:pt>
                <c:pt idx="3823">
                  <c:v>3</c:v>
                </c:pt>
                <c:pt idx="3824">
                  <c:v>3</c:v>
                </c:pt>
                <c:pt idx="3825">
                  <c:v>3</c:v>
                </c:pt>
                <c:pt idx="3826">
                  <c:v>2.9</c:v>
                </c:pt>
                <c:pt idx="3827">
                  <c:v>2.9</c:v>
                </c:pt>
                <c:pt idx="3828">
                  <c:v>2.8</c:v>
                </c:pt>
                <c:pt idx="3829">
                  <c:v>2.8</c:v>
                </c:pt>
                <c:pt idx="3830">
                  <c:v>2.8</c:v>
                </c:pt>
                <c:pt idx="3831">
                  <c:v>2.8</c:v>
                </c:pt>
                <c:pt idx="3832">
                  <c:v>2.8</c:v>
                </c:pt>
                <c:pt idx="3833">
                  <c:v>2.7</c:v>
                </c:pt>
                <c:pt idx="3834">
                  <c:v>2.7</c:v>
                </c:pt>
                <c:pt idx="3835">
                  <c:v>2.7</c:v>
                </c:pt>
                <c:pt idx="3836">
                  <c:v>2.7</c:v>
                </c:pt>
                <c:pt idx="3837">
                  <c:v>2.5</c:v>
                </c:pt>
                <c:pt idx="3838">
                  <c:v>2.4</c:v>
                </c:pt>
                <c:pt idx="3839">
                  <c:v>2.4</c:v>
                </c:pt>
                <c:pt idx="3840">
                  <c:v>2.2999999999999998</c:v>
                </c:pt>
                <c:pt idx="3841">
                  <c:v>2.2999999999999998</c:v>
                </c:pt>
                <c:pt idx="3842">
                  <c:v>2.2999999999999998</c:v>
                </c:pt>
                <c:pt idx="3843">
                  <c:v>2.2000000000000002</c:v>
                </c:pt>
                <c:pt idx="3844">
                  <c:v>2.1</c:v>
                </c:pt>
                <c:pt idx="3845">
                  <c:v>2.1</c:v>
                </c:pt>
                <c:pt idx="3846">
                  <c:v>2.1</c:v>
                </c:pt>
                <c:pt idx="3847">
                  <c:v>2</c:v>
                </c:pt>
                <c:pt idx="3848">
                  <c:v>1.9</c:v>
                </c:pt>
                <c:pt idx="3849">
                  <c:v>1.9</c:v>
                </c:pt>
                <c:pt idx="3850">
                  <c:v>1.6</c:v>
                </c:pt>
              </c:numCache>
            </c:numRef>
          </c:xVal>
          <c:yVal>
            <c:numRef>
              <c:f>'Clean Data'!$G$2:$G$3852</c:f>
              <c:numCache>
                <c:formatCode>General</c:formatCode>
                <c:ptCount val="3851"/>
                <c:pt idx="0">
                  <c:v>28341469</c:v>
                </c:pt>
                <c:pt idx="1">
                  <c:v>134821952</c:v>
                </c:pt>
                <c:pt idx="2">
                  <c:v>533316061</c:v>
                </c:pt>
                <c:pt idx="3">
                  <c:v>57300000</c:v>
                </c:pt>
                <c:pt idx="4">
                  <c:v>377019252</c:v>
                </c:pt>
                <c:pt idx="5">
                  <c:v>96067179</c:v>
                </c:pt>
                <c:pt idx="6">
                  <c:v>107930000</c:v>
                </c:pt>
                <c:pt idx="7">
                  <c:v>6100000</c:v>
                </c:pt>
                <c:pt idx="8">
                  <c:v>292568851</c:v>
                </c:pt>
                <c:pt idx="9">
                  <c:v>313837577</c:v>
                </c:pt>
                <c:pt idx="10">
                  <c:v>37023395</c:v>
                </c:pt>
                <c:pt idx="11">
                  <c:v>329691196</c:v>
                </c:pt>
                <c:pt idx="12">
                  <c:v>290158751</c:v>
                </c:pt>
                <c:pt idx="13">
                  <c:v>340478898</c:v>
                </c:pt>
                <c:pt idx="14">
                  <c:v>171383253</c:v>
                </c:pt>
                <c:pt idx="15">
                  <c:v>46836394</c:v>
                </c:pt>
                <c:pt idx="16">
                  <c:v>460935665</c:v>
                </c:pt>
                <c:pt idx="17">
                  <c:v>112000000</c:v>
                </c:pt>
                <c:pt idx="18">
                  <c:v>7563397</c:v>
                </c:pt>
                <c:pt idx="19">
                  <c:v>269061</c:v>
                </c:pt>
                <c:pt idx="20">
                  <c:v>187991439</c:v>
                </c:pt>
                <c:pt idx="21">
                  <c:v>216119491</c:v>
                </c:pt>
                <c:pt idx="22">
                  <c:v>100125340</c:v>
                </c:pt>
                <c:pt idx="23">
                  <c:v>130727000</c:v>
                </c:pt>
                <c:pt idx="24">
                  <c:v>10049886</c:v>
                </c:pt>
                <c:pt idx="25">
                  <c:v>6712241</c:v>
                </c:pt>
                <c:pt idx="26">
                  <c:v>23272306</c:v>
                </c:pt>
                <c:pt idx="27">
                  <c:v>163245</c:v>
                </c:pt>
                <c:pt idx="28">
                  <c:v>448130642</c:v>
                </c:pt>
                <c:pt idx="29">
                  <c:v>187670866</c:v>
                </c:pt>
                <c:pt idx="30">
                  <c:v>204843350</c:v>
                </c:pt>
                <c:pt idx="31">
                  <c:v>162804648</c:v>
                </c:pt>
                <c:pt idx="32">
                  <c:v>132373442</c:v>
                </c:pt>
                <c:pt idx="33">
                  <c:v>422783777</c:v>
                </c:pt>
                <c:pt idx="34">
                  <c:v>136801374</c:v>
                </c:pt>
                <c:pt idx="35">
                  <c:v>53082743</c:v>
                </c:pt>
                <c:pt idx="36">
                  <c:v>32519322</c:v>
                </c:pt>
                <c:pt idx="37">
                  <c:v>78800000</c:v>
                </c:pt>
                <c:pt idx="38">
                  <c:v>242374454</c:v>
                </c:pt>
                <c:pt idx="39">
                  <c:v>32000000</c:v>
                </c:pt>
                <c:pt idx="40">
                  <c:v>210609762</c:v>
                </c:pt>
                <c:pt idx="41">
                  <c:v>78900000</c:v>
                </c:pt>
                <c:pt idx="42">
                  <c:v>25530884</c:v>
                </c:pt>
                <c:pt idx="43">
                  <c:v>2601847</c:v>
                </c:pt>
                <c:pt idx="44">
                  <c:v>13092000</c:v>
                </c:pt>
                <c:pt idx="45">
                  <c:v>11284657</c:v>
                </c:pt>
                <c:pt idx="46">
                  <c:v>925402</c:v>
                </c:pt>
                <c:pt idx="47">
                  <c:v>223806889</c:v>
                </c:pt>
                <c:pt idx="48">
                  <c:v>75600000</c:v>
                </c:pt>
                <c:pt idx="49">
                  <c:v>33201661</c:v>
                </c:pt>
                <c:pt idx="50">
                  <c:v>6498000</c:v>
                </c:pt>
                <c:pt idx="51">
                  <c:v>309125409</c:v>
                </c:pt>
                <c:pt idx="52">
                  <c:v>5300000</c:v>
                </c:pt>
                <c:pt idx="53">
                  <c:v>2298191</c:v>
                </c:pt>
                <c:pt idx="54">
                  <c:v>85200000</c:v>
                </c:pt>
                <c:pt idx="55">
                  <c:v>130058047</c:v>
                </c:pt>
                <c:pt idx="56">
                  <c:v>6000000</c:v>
                </c:pt>
                <c:pt idx="57">
                  <c:v>11433134</c:v>
                </c:pt>
                <c:pt idx="58">
                  <c:v>3609278</c:v>
                </c:pt>
                <c:pt idx="59">
                  <c:v>2181290</c:v>
                </c:pt>
                <c:pt idx="60">
                  <c:v>2812029</c:v>
                </c:pt>
                <c:pt idx="61">
                  <c:v>7098492</c:v>
                </c:pt>
                <c:pt idx="62">
                  <c:v>133778</c:v>
                </c:pt>
                <c:pt idx="63">
                  <c:v>414984497</c:v>
                </c:pt>
                <c:pt idx="64">
                  <c:v>292979556</c:v>
                </c:pt>
                <c:pt idx="65">
                  <c:v>356454367</c:v>
                </c:pt>
                <c:pt idx="66">
                  <c:v>205343774</c:v>
                </c:pt>
                <c:pt idx="67">
                  <c:v>120523073</c:v>
                </c:pt>
                <c:pt idx="68">
                  <c:v>197171806</c:v>
                </c:pt>
                <c:pt idx="69">
                  <c:v>64604977</c:v>
                </c:pt>
                <c:pt idx="70">
                  <c:v>191796233</c:v>
                </c:pt>
                <c:pt idx="71">
                  <c:v>44700000</c:v>
                </c:pt>
                <c:pt idx="72">
                  <c:v>34126138</c:v>
                </c:pt>
                <c:pt idx="73">
                  <c:v>51600000</c:v>
                </c:pt>
                <c:pt idx="74">
                  <c:v>45250</c:v>
                </c:pt>
                <c:pt idx="75">
                  <c:v>26435</c:v>
                </c:pt>
                <c:pt idx="76">
                  <c:v>101157447</c:v>
                </c:pt>
                <c:pt idx="77">
                  <c:v>5501940</c:v>
                </c:pt>
                <c:pt idx="78">
                  <c:v>14677654</c:v>
                </c:pt>
                <c:pt idx="79">
                  <c:v>30093107</c:v>
                </c:pt>
                <c:pt idx="80">
                  <c:v>56715371</c:v>
                </c:pt>
                <c:pt idx="81">
                  <c:v>138339411</c:v>
                </c:pt>
                <c:pt idx="82">
                  <c:v>159600000</c:v>
                </c:pt>
                <c:pt idx="83">
                  <c:v>610968</c:v>
                </c:pt>
                <c:pt idx="84">
                  <c:v>25000000</c:v>
                </c:pt>
                <c:pt idx="85">
                  <c:v>1430185</c:v>
                </c:pt>
                <c:pt idx="86">
                  <c:v>7830611</c:v>
                </c:pt>
                <c:pt idx="87">
                  <c:v>1229197</c:v>
                </c:pt>
                <c:pt idx="88">
                  <c:v>407197282</c:v>
                </c:pt>
                <c:pt idx="89">
                  <c:v>217387997</c:v>
                </c:pt>
                <c:pt idx="90">
                  <c:v>116866727</c:v>
                </c:pt>
                <c:pt idx="91">
                  <c:v>380838870</c:v>
                </c:pt>
                <c:pt idx="92">
                  <c:v>170708996</c:v>
                </c:pt>
                <c:pt idx="93">
                  <c:v>42438300</c:v>
                </c:pt>
                <c:pt idx="94">
                  <c:v>70496802</c:v>
                </c:pt>
                <c:pt idx="95">
                  <c:v>13782838</c:v>
                </c:pt>
                <c:pt idx="96">
                  <c:v>81350242</c:v>
                </c:pt>
                <c:pt idx="97">
                  <c:v>27000000</c:v>
                </c:pt>
                <c:pt idx="98">
                  <c:v>148085755</c:v>
                </c:pt>
                <c:pt idx="99">
                  <c:v>13651662</c:v>
                </c:pt>
                <c:pt idx="100">
                  <c:v>4710455</c:v>
                </c:pt>
                <c:pt idx="101">
                  <c:v>18352454</c:v>
                </c:pt>
                <c:pt idx="102">
                  <c:v>37623143</c:v>
                </c:pt>
                <c:pt idx="103">
                  <c:v>17439163</c:v>
                </c:pt>
                <c:pt idx="104">
                  <c:v>6857096</c:v>
                </c:pt>
                <c:pt idx="105">
                  <c:v>198655278</c:v>
                </c:pt>
                <c:pt idx="106">
                  <c:v>20167424</c:v>
                </c:pt>
                <c:pt idx="107">
                  <c:v>16501785</c:v>
                </c:pt>
                <c:pt idx="108">
                  <c:v>27200000</c:v>
                </c:pt>
                <c:pt idx="109">
                  <c:v>3650677</c:v>
                </c:pt>
                <c:pt idx="110">
                  <c:v>484221</c:v>
                </c:pt>
                <c:pt idx="111">
                  <c:v>9600000</c:v>
                </c:pt>
                <c:pt idx="112">
                  <c:v>623279547</c:v>
                </c:pt>
                <c:pt idx="113">
                  <c:v>333130696</c:v>
                </c:pt>
                <c:pt idx="114">
                  <c:v>153629485</c:v>
                </c:pt>
                <c:pt idx="115">
                  <c:v>183635922</c:v>
                </c:pt>
                <c:pt idx="116">
                  <c:v>227137090</c:v>
                </c:pt>
                <c:pt idx="117">
                  <c:v>305388685</c:v>
                </c:pt>
                <c:pt idx="118">
                  <c:v>289907418</c:v>
                </c:pt>
                <c:pt idx="119">
                  <c:v>228430993</c:v>
                </c:pt>
                <c:pt idx="120">
                  <c:v>127968405</c:v>
                </c:pt>
                <c:pt idx="121">
                  <c:v>356784000</c:v>
                </c:pt>
                <c:pt idx="122">
                  <c:v>167735396</c:v>
                </c:pt>
                <c:pt idx="123">
                  <c:v>125603360</c:v>
                </c:pt>
                <c:pt idx="124">
                  <c:v>363024263</c:v>
                </c:pt>
                <c:pt idx="125">
                  <c:v>70098138</c:v>
                </c:pt>
                <c:pt idx="126">
                  <c:v>60962878</c:v>
                </c:pt>
                <c:pt idx="127">
                  <c:v>293501675</c:v>
                </c:pt>
                <c:pt idx="128">
                  <c:v>74098862</c:v>
                </c:pt>
                <c:pt idx="129">
                  <c:v>26903709</c:v>
                </c:pt>
                <c:pt idx="130">
                  <c:v>59073773</c:v>
                </c:pt>
                <c:pt idx="131">
                  <c:v>100422786</c:v>
                </c:pt>
                <c:pt idx="132">
                  <c:v>169705587</c:v>
                </c:pt>
                <c:pt idx="133">
                  <c:v>74273505</c:v>
                </c:pt>
                <c:pt idx="134">
                  <c:v>40218903</c:v>
                </c:pt>
                <c:pt idx="135">
                  <c:v>56667870</c:v>
                </c:pt>
                <c:pt idx="136">
                  <c:v>44988180</c:v>
                </c:pt>
                <c:pt idx="137">
                  <c:v>23472900</c:v>
                </c:pt>
                <c:pt idx="138">
                  <c:v>91121452</c:v>
                </c:pt>
                <c:pt idx="139">
                  <c:v>30857814</c:v>
                </c:pt>
                <c:pt idx="140">
                  <c:v>70906973</c:v>
                </c:pt>
                <c:pt idx="141">
                  <c:v>2086345</c:v>
                </c:pt>
                <c:pt idx="142">
                  <c:v>1110186</c:v>
                </c:pt>
                <c:pt idx="143">
                  <c:v>52287414</c:v>
                </c:pt>
                <c:pt idx="144">
                  <c:v>439162</c:v>
                </c:pt>
                <c:pt idx="145">
                  <c:v>8060</c:v>
                </c:pt>
                <c:pt idx="146">
                  <c:v>38400000</c:v>
                </c:pt>
                <c:pt idx="147">
                  <c:v>137963328</c:v>
                </c:pt>
                <c:pt idx="148">
                  <c:v>102308900</c:v>
                </c:pt>
                <c:pt idx="149">
                  <c:v>727883</c:v>
                </c:pt>
                <c:pt idx="150">
                  <c:v>39200000</c:v>
                </c:pt>
                <c:pt idx="151">
                  <c:v>22202612</c:v>
                </c:pt>
                <c:pt idx="152">
                  <c:v>5400000</c:v>
                </c:pt>
                <c:pt idx="153">
                  <c:v>23650000</c:v>
                </c:pt>
                <c:pt idx="154">
                  <c:v>5383834</c:v>
                </c:pt>
                <c:pt idx="155">
                  <c:v>1134049</c:v>
                </c:pt>
                <c:pt idx="156">
                  <c:v>1647780</c:v>
                </c:pt>
                <c:pt idx="157">
                  <c:v>117235247</c:v>
                </c:pt>
                <c:pt idx="158">
                  <c:v>13300000</c:v>
                </c:pt>
                <c:pt idx="159">
                  <c:v>12438</c:v>
                </c:pt>
                <c:pt idx="160">
                  <c:v>233914986</c:v>
                </c:pt>
                <c:pt idx="161">
                  <c:v>206435493</c:v>
                </c:pt>
                <c:pt idx="162">
                  <c:v>257704099</c:v>
                </c:pt>
                <c:pt idx="163">
                  <c:v>124976634</c:v>
                </c:pt>
                <c:pt idx="164">
                  <c:v>167007184</c:v>
                </c:pt>
                <c:pt idx="165">
                  <c:v>57366262</c:v>
                </c:pt>
                <c:pt idx="166">
                  <c:v>261437578</c:v>
                </c:pt>
                <c:pt idx="167">
                  <c:v>61644321</c:v>
                </c:pt>
                <c:pt idx="168">
                  <c:v>66257002</c:v>
                </c:pt>
                <c:pt idx="169">
                  <c:v>162586036</c:v>
                </c:pt>
                <c:pt idx="170">
                  <c:v>66207920</c:v>
                </c:pt>
                <c:pt idx="171">
                  <c:v>164435221</c:v>
                </c:pt>
                <c:pt idx="172">
                  <c:v>23159305</c:v>
                </c:pt>
                <c:pt idx="173">
                  <c:v>70405498</c:v>
                </c:pt>
                <c:pt idx="174">
                  <c:v>25335935</c:v>
                </c:pt>
                <c:pt idx="175">
                  <c:v>22450975</c:v>
                </c:pt>
                <c:pt idx="176">
                  <c:v>4496583</c:v>
                </c:pt>
                <c:pt idx="177">
                  <c:v>115646235</c:v>
                </c:pt>
                <c:pt idx="178">
                  <c:v>90135191</c:v>
                </c:pt>
                <c:pt idx="179">
                  <c:v>217350219</c:v>
                </c:pt>
                <c:pt idx="180">
                  <c:v>10762178</c:v>
                </c:pt>
                <c:pt idx="181">
                  <c:v>172825435</c:v>
                </c:pt>
                <c:pt idx="182">
                  <c:v>25556065</c:v>
                </c:pt>
                <c:pt idx="183">
                  <c:v>184208848</c:v>
                </c:pt>
                <c:pt idx="184">
                  <c:v>95860116</c:v>
                </c:pt>
                <c:pt idx="185">
                  <c:v>44667095</c:v>
                </c:pt>
                <c:pt idx="186">
                  <c:v>138795342</c:v>
                </c:pt>
                <c:pt idx="187">
                  <c:v>9929000</c:v>
                </c:pt>
                <c:pt idx="188">
                  <c:v>7757130</c:v>
                </c:pt>
                <c:pt idx="189">
                  <c:v>7219578</c:v>
                </c:pt>
                <c:pt idx="190">
                  <c:v>141319195</c:v>
                </c:pt>
                <c:pt idx="191">
                  <c:v>106952327</c:v>
                </c:pt>
                <c:pt idx="192">
                  <c:v>17738570</c:v>
                </c:pt>
                <c:pt idx="193">
                  <c:v>12281500</c:v>
                </c:pt>
                <c:pt idx="194">
                  <c:v>4157491</c:v>
                </c:pt>
                <c:pt idx="195">
                  <c:v>204565000</c:v>
                </c:pt>
                <c:pt idx="196">
                  <c:v>260000000</c:v>
                </c:pt>
                <c:pt idx="197">
                  <c:v>167007184</c:v>
                </c:pt>
                <c:pt idx="198">
                  <c:v>111722000</c:v>
                </c:pt>
                <c:pt idx="199">
                  <c:v>6197866</c:v>
                </c:pt>
                <c:pt idx="200">
                  <c:v>50000000</c:v>
                </c:pt>
                <c:pt idx="201">
                  <c:v>24530513</c:v>
                </c:pt>
                <c:pt idx="202">
                  <c:v>4018695</c:v>
                </c:pt>
                <c:pt idx="203">
                  <c:v>163214286</c:v>
                </c:pt>
                <c:pt idx="204">
                  <c:v>4443403</c:v>
                </c:pt>
                <c:pt idx="205">
                  <c:v>27296514</c:v>
                </c:pt>
                <c:pt idx="206">
                  <c:v>13464388</c:v>
                </c:pt>
                <c:pt idx="207">
                  <c:v>24475416</c:v>
                </c:pt>
                <c:pt idx="208">
                  <c:v>25359200</c:v>
                </c:pt>
                <c:pt idx="209">
                  <c:v>21244913</c:v>
                </c:pt>
                <c:pt idx="210">
                  <c:v>5595428</c:v>
                </c:pt>
                <c:pt idx="211">
                  <c:v>86300000</c:v>
                </c:pt>
                <c:pt idx="212">
                  <c:v>5792822</c:v>
                </c:pt>
                <c:pt idx="213">
                  <c:v>2283276</c:v>
                </c:pt>
                <c:pt idx="214">
                  <c:v>3500000</c:v>
                </c:pt>
                <c:pt idx="215">
                  <c:v>760505847</c:v>
                </c:pt>
                <c:pt idx="216">
                  <c:v>258355354</c:v>
                </c:pt>
                <c:pt idx="217">
                  <c:v>318298180</c:v>
                </c:pt>
                <c:pt idx="218">
                  <c:v>100189501</c:v>
                </c:pt>
                <c:pt idx="219">
                  <c:v>222487711</c:v>
                </c:pt>
                <c:pt idx="220">
                  <c:v>303001229</c:v>
                </c:pt>
                <c:pt idx="221">
                  <c:v>176997107</c:v>
                </c:pt>
                <c:pt idx="222">
                  <c:v>245823397</c:v>
                </c:pt>
                <c:pt idx="223">
                  <c:v>35286428</c:v>
                </c:pt>
                <c:pt idx="224">
                  <c:v>28965197</c:v>
                </c:pt>
                <c:pt idx="225">
                  <c:v>54116191</c:v>
                </c:pt>
                <c:pt idx="226">
                  <c:v>121468960</c:v>
                </c:pt>
                <c:pt idx="227">
                  <c:v>32522352</c:v>
                </c:pt>
                <c:pt idx="228">
                  <c:v>107100855</c:v>
                </c:pt>
                <c:pt idx="229">
                  <c:v>267652016</c:v>
                </c:pt>
                <c:pt idx="230">
                  <c:v>84961</c:v>
                </c:pt>
                <c:pt idx="231">
                  <c:v>64286</c:v>
                </c:pt>
                <c:pt idx="232">
                  <c:v>26830000</c:v>
                </c:pt>
                <c:pt idx="233">
                  <c:v>119518352</c:v>
                </c:pt>
                <c:pt idx="234">
                  <c:v>161029270</c:v>
                </c:pt>
                <c:pt idx="235">
                  <c:v>54200000</c:v>
                </c:pt>
                <c:pt idx="236">
                  <c:v>21500000</c:v>
                </c:pt>
                <c:pt idx="237">
                  <c:v>145000989</c:v>
                </c:pt>
                <c:pt idx="238">
                  <c:v>76270454</c:v>
                </c:pt>
                <c:pt idx="239">
                  <c:v>5128124</c:v>
                </c:pt>
                <c:pt idx="240">
                  <c:v>56362352</c:v>
                </c:pt>
                <c:pt idx="241">
                  <c:v>26830000</c:v>
                </c:pt>
                <c:pt idx="242">
                  <c:v>5887457</c:v>
                </c:pt>
                <c:pt idx="243">
                  <c:v>72000000</c:v>
                </c:pt>
                <c:pt idx="244">
                  <c:v>47000000</c:v>
                </c:pt>
                <c:pt idx="245">
                  <c:v>23618786</c:v>
                </c:pt>
                <c:pt idx="246">
                  <c:v>128067808</c:v>
                </c:pt>
                <c:pt idx="247">
                  <c:v>22954968</c:v>
                </c:pt>
                <c:pt idx="248">
                  <c:v>26384919</c:v>
                </c:pt>
                <c:pt idx="249">
                  <c:v>13753931</c:v>
                </c:pt>
                <c:pt idx="250">
                  <c:v>71442</c:v>
                </c:pt>
                <c:pt idx="251">
                  <c:v>93571803</c:v>
                </c:pt>
                <c:pt idx="252">
                  <c:v>434949459</c:v>
                </c:pt>
                <c:pt idx="253">
                  <c:v>54557348</c:v>
                </c:pt>
                <c:pt idx="254">
                  <c:v>225377</c:v>
                </c:pt>
                <c:pt idx="255">
                  <c:v>32279955</c:v>
                </c:pt>
                <c:pt idx="256">
                  <c:v>59889948</c:v>
                </c:pt>
                <c:pt idx="257">
                  <c:v>2921738</c:v>
                </c:pt>
                <c:pt idx="258">
                  <c:v>26236603</c:v>
                </c:pt>
                <c:pt idx="259">
                  <c:v>3629758</c:v>
                </c:pt>
                <c:pt idx="260">
                  <c:v>27545445</c:v>
                </c:pt>
                <c:pt idx="261">
                  <c:v>5009677</c:v>
                </c:pt>
                <c:pt idx="262">
                  <c:v>8114507</c:v>
                </c:pt>
                <c:pt idx="263">
                  <c:v>1221261</c:v>
                </c:pt>
                <c:pt idx="264">
                  <c:v>375723</c:v>
                </c:pt>
                <c:pt idx="265">
                  <c:v>1185783</c:v>
                </c:pt>
                <c:pt idx="266">
                  <c:v>47000000</c:v>
                </c:pt>
                <c:pt idx="267">
                  <c:v>9437933</c:v>
                </c:pt>
                <c:pt idx="268">
                  <c:v>200807262</c:v>
                </c:pt>
                <c:pt idx="269">
                  <c:v>304360277</c:v>
                </c:pt>
                <c:pt idx="270">
                  <c:v>228756232</c:v>
                </c:pt>
                <c:pt idx="271">
                  <c:v>362645141</c:v>
                </c:pt>
                <c:pt idx="272">
                  <c:v>259746958</c:v>
                </c:pt>
                <c:pt idx="273">
                  <c:v>189412677</c:v>
                </c:pt>
                <c:pt idx="274">
                  <c:v>127490802</c:v>
                </c:pt>
                <c:pt idx="275">
                  <c:v>146405371</c:v>
                </c:pt>
                <c:pt idx="276">
                  <c:v>249358727</c:v>
                </c:pt>
                <c:pt idx="277">
                  <c:v>274084951</c:v>
                </c:pt>
                <c:pt idx="278">
                  <c:v>130127620</c:v>
                </c:pt>
                <c:pt idx="279">
                  <c:v>102515793</c:v>
                </c:pt>
                <c:pt idx="280">
                  <c:v>176049130</c:v>
                </c:pt>
                <c:pt idx="281">
                  <c:v>183405771</c:v>
                </c:pt>
                <c:pt idx="282">
                  <c:v>19406406</c:v>
                </c:pt>
                <c:pt idx="283">
                  <c:v>1339152</c:v>
                </c:pt>
                <c:pt idx="284">
                  <c:v>257756197</c:v>
                </c:pt>
                <c:pt idx="285">
                  <c:v>35707327</c:v>
                </c:pt>
                <c:pt idx="286">
                  <c:v>48265581</c:v>
                </c:pt>
                <c:pt idx="287">
                  <c:v>53574088</c:v>
                </c:pt>
                <c:pt idx="288">
                  <c:v>183875760</c:v>
                </c:pt>
                <c:pt idx="289">
                  <c:v>118500000</c:v>
                </c:pt>
                <c:pt idx="290">
                  <c:v>102310175</c:v>
                </c:pt>
                <c:pt idx="291">
                  <c:v>72455275</c:v>
                </c:pt>
                <c:pt idx="292">
                  <c:v>50859889</c:v>
                </c:pt>
                <c:pt idx="293">
                  <c:v>20999103</c:v>
                </c:pt>
                <c:pt idx="294">
                  <c:v>12339633</c:v>
                </c:pt>
                <c:pt idx="295">
                  <c:v>277313371</c:v>
                </c:pt>
                <c:pt idx="296">
                  <c:v>41954997</c:v>
                </c:pt>
                <c:pt idx="297">
                  <c:v>115648585</c:v>
                </c:pt>
                <c:pt idx="298">
                  <c:v>50921738</c:v>
                </c:pt>
                <c:pt idx="299">
                  <c:v>70235322</c:v>
                </c:pt>
                <c:pt idx="300">
                  <c:v>38372662</c:v>
                </c:pt>
                <c:pt idx="301">
                  <c:v>362645141</c:v>
                </c:pt>
                <c:pt idx="302">
                  <c:v>22494487</c:v>
                </c:pt>
                <c:pt idx="303">
                  <c:v>45506619</c:v>
                </c:pt>
                <c:pt idx="304">
                  <c:v>56505065</c:v>
                </c:pt>
                <c:pt idx="305">
                  <c:v>51676606</c:v>
                </c:pt>
                <c:pt idx="306">
                  <c:v>43984230</c:v>
                </c:pt>
                <c:pt idx="307">
                  <c:v>85433</c:v>
                </c:pt>
                <c:pt idx="308">
                  <c:v>4398392</c:v>
                </c:pt>
                <c:pt idx="309">
                  <c:v>1050445</c:v>
                </c:pt>
                <c:pt idx="310">
                  <c:v>52008288</c:v>
                </c:pt>
                <c:pt idx="311">
                  <c:v>132088910</c:v>
                </c:pt>
                <c:pt idx="312">
                  <c:v>17104669</c:v>
                </c:pt>
                <c:pt idx="313">
                  <c:v>59735548</c:v>
                </c:pt>
                <c:pt idx="314">
                  <c:v>42335698</c:v>
                </c:pt>
                <c:pt idx="315">
                  <c:v>4414535</c:v>
                </c:pt>
                <c:pt idx="316">
                  <c:v>2222647</c:v>
                </c:pt>
                <c:pt idx="317">
                  <c:v>54000000</c:v>
                </c:pt>
                <c:pt idx="318">
                  <c:v>45507053</c:v>
                </c:pt>
                <c:pt idx="319">
                  <c:v>94175854</c:v>
                </c:pt>
                <c:pt idx="320">
                  <c:v>35054909</c:v>
                </c:pt>
                <c:pt idx="321">
                  <c:v>22858926</c:v>
                </c:pt>
                <c:pt idx="322">
                  <c:v>10725228</c:v>
                </c:pt>
                <c:pt idx="323">
                  <c:v>9030581</c:v>
                </c:pt>
                <c:pt idx="324">
                  <c:v>124868837</c:v>
                </c:pt>
                <c:pt idx="325">
                  <c:v>17613460</c:v>
                </c:pt>
                <c:pt idx="326">
                  <c:v>15294553</c:v>
                </c:pt>
                <c:pt idx="327">
                  <c:v>9170214</c:v>
                </c:pt>
                <c:pt idx="328">
                  <c:v>10824921</c:v>
                </c:pt>
                <c:pt idx="329">
                  <c:v>304360277</c:v>
                </c:pt>
                <c:pt idx="330">
                  <c:v>57504069</c:v>
                </c:pt>
                <c:pt idx="331">
                  <c:v>102300000</c:v>
                </c:pt>
                <c:pt idx="332">
                  <c:v>54800000</c:v>
                </c:pt>
                <c:pt idx="333">
                  <c:v>3029081</c:v>
                </c:pt>
                <c:pt idx="334">
                  <c:v>713413</c:v>
                </c:pt>
                <c:pt idx="335">
                  <c:v>44566004</c:v>
                </c:pt>
                <c:pt idx="336">
                  <c:v>83400000</c:v>
                </c:pt>
                <c:pt idx="337">
                  <c:v>5923044</c:v>
                </c:pt>
                <c:pt idx="338">
                  <c:v>51100000</c:v>
                </c:pt>
                <c:pt idx="339">
                  <c:v>3000000</c:v>
                </c:pt>
                <c:pt idx="340">
                  <c:v>119500000</c:v>
                </c:pt>
                <c:pt idx="341">
                  <c:v>3130592</c:v>
                </c:pt>
                <c:pt idx="342">
                  <c:v>76400000</c:v>
                </c:pt>
                <c:pt idx="343">
                  <c:v>7002255</c:v>
                </c:pt>
                <c:pt idx="344">
                  <c:v>4958</c:v>
                </c:pt>
                <c:pt idx="345">
                  <c:v>2957978</c:v>
                </c:pt>
                <c:pt idx="346">
                  <c:v>7267324</c:v>
                </c:pt>
                <c:pt idx="347">
                  <c:v>4231500</c:v>
                </c:pt>
                <c:pt idx="348">
                  <c:v>22494487</c:v>
                </c:pt>
                <c:pt idx="349">
                  <c:v>3000000</c:v>
                </c:pt>
                <c:pt idx="350">
                  <c:v>1523883</c:v>
                </c:pt>
                <c:pt idx="351">
                  <c:v>3151130</c:v>
                </c:pt>
                <c:pt idx="352">
                  <c:v>658672302</c:v>
                </c:pt>
                <c:pt idx="353">
                  <c:v>111110575</c:v>
                </c:pt>
                <c:pt idx="354">
                  <c:v>107503316</c:v>
                </c:pt>
                <c:pt idx="355">
                  <c:v>132014112</c:v>
                </c:pt>
                <c:pt idx="356">
                  <c:v>108638745</c:v>
                </c:pt>
                <c:pt idx="357">
                  <c:v>63540020</c:v>
                </c:pt>
                <c:pt idx="358">
                  <c:v>233630478</c:v>
                </c:pt>
                <c:pt idx="359">
                  <c:v>33048353</c:v>
                </c:pt>
                <c:pt idx="360">
                  <c:v>104054514</c:v>
                </c:pt>
                <c:pt idx="361">
                  <c:v>38345403</c:v>
                </c:pt>
                <c:pt idx="362">
                  <c:v>251501645</c:v>
                </c:pt>
                <c:pt idx="363">
                  <c:v>210592590</c:v>
                </c:pt>
                <c:pt idx="364">
                  <c:v>75280058</c:v>
                </c:pt>
                <c:pt idx="365">
                  <c:v>77862546</c:v>
                </c:pt>
                <c:pt idx="366">
                  <c:v>6167817</c:v>
                </c:pt>
                <c:pt idx="367">
                  <c:v>69951824</c:v>
                </c:pt>
                <c:pt idx="368">
                  <c:v>147637474</c:v>
                </c:pt>
                <c:pt idx="369">
                  <c:v>17114882</c:v>
                </c:pt>
                <c:pt idx="370">
                  <c:v>76261036</c:v>
                </c:pt>
                <c:pt idx="371">
                  <c:v>59365105</c:v>
                </c:pt>
                <c:pt idx="372">
                  <c:v>136019448</c:v>
                </c:pt>
                <c:pt idx="373">
                  <c:v>96917897</c:v>
                </c:pt>
                <c:pt idx="374">
                  <c:v>75305995</c:v>
                </c:pt>
                <c:pt idx="375">
                  <c:v>54228104</c:v>
                </c:pt>
                <c:pt idx="376">
                  <c:v>109712885</c:v>
                </c:pt>
                <c:pt idx="377">
                  <c:v>255950375</c:v>
                </c:pt>
                <c:pt idx="378">
                  <c:v>171031347</c:v>
                </c:pt>
                <c:pt idx="379">
                  <c:v>48169908</c:v>
                </c:pt>
                <c:pt idx="380">
                  <c:v>15081783</c:v>
                </c:pt>
                <c:pt idx="381">
                  <c:v>56816662</c:v>
                </c:pt>
                <c:pt idx="382">
                  <c:v>18593156</c:v>
                </c:pt>
                <c:pt idx="383">
                  <c:v>48043505</c:v>
                </c:pt>
                <c:pt idx="384">
                  <c:v>14337579</c:v>
                </c:pt>
                <c:pt idx="385">
                  <c:v>10769960</c:v>
                </c:pt>
                <c:pt idx="386">
                  <c:v>34700000</c:v>
                </c:pt>
                <c:pt idx="387">
                  <c:v>75590286</c:v>
                </c:pt>
                <c:pt idx="388">
                  <c:v>128300000</c:v>
                </c:pt>
                <c:pt idx="389">
                  <c:v>16248701</c:v>
                </c:pt>
                <c:pt idx="390">
                  <c:v>22245861</c:v>
                </c:pt>
                <c:pt idx="391">
                  <c:v>10562387</c:v>
                </c:pt>
                <c:pt idx="392">
                  <c:v>42700000</c:v>
                </c:pt>
                <c:pt idx="393">
                  <c:v>77324422</c:v>
                </c:pt>
                <c:pt idx="394">
                  <c:v>40983001</c:v>
                </c:pt>
                <c:pt idx="395">
                  <c:v>35887263</c:v>
                </c:pt>
                <c:pt idx="396">
                  <c:v>23089926</c:v>
                </c:pt>
                <c:pt idx="397">
                  <c:v>1752214</c:v>
                </c:pt>
                <c:pt idx="398">
                  <c:v>83025853</c:v>
                </c:pt>
                <c:pt idx="399">
                  <c:v>23947</c:v>
                </c:pt>
                <c:pt idx="400">
                  <c:v>25440971</c:v>
                </c:pt>
                <c:pt idx="401">
                  <c:v>78900000</c:v>
                </c:pt>
                <c:pt idx="402">
                  <c:v>27281507</c:v>
                </c:pt>
                <c:pt idx="403">
                  <c:v>2835886</c:v>
                </c:pt>
                <c:pt idx="404">
                  <c:v>119922</c:v>
                </c:pt>
                <c:pt idx="405">
                  <c:v>4068087</c:v>
                </c:pt>
                <c:pt idx="406">
                  <c:v>3753806</c:v>
                </c:pt>
                <c:pt idx="407">
                  <c:v>17096053</c:v>
                </c:pt>
                <c:pt idx="408">
                  <c:v>9473382</c:v>
                </c:pt>
                <c:pt idx="409">
                  <c:v>10161099</c:v>
                </c:pt>
                <c:pt idx="410">
                  <c:v>34963967</c:v>
                </c:pt>
                <c:pt idx="411">
                  <c:v>686383</c:v>
                </c:pt>
                <c:pt idx="412">
                  <c:v>32391374</c:v>
                </c:pt>
                <c:pt idx="413">
                  <c:v>7993039</c:v>
                </c:pt>
                <c:pt idx="414">
                  <c:v>6173485</c:v>
                </c:pt>
                <c:pt idx="415">
                  <c:v>871577</c:v>
                </c:pt>
                <c:pt idx="416">
                  <c:v>4063859</c:v>
                </c:pt>
                <c:pt idx="417">
                  <c:v>17605861</c:v>
                </c:pt>
                <c:pt idx="418">
                  <c:v>35811509</c:v>
                </c:pt>
                <c:pt idx="419">
                  <c:v>21994911</c:v>
                </c:pt>
                <c:pt idx="420">
                  <c:v>13622333</c:v>
                </c:pt>
                <c:pt idx="421">
                  <c:v>3432342</c:v>
                </c:pt>
                <c:pt idx="422">
                  <c:v>4306697</c:v>
                </c:pt>
                <c:pt idx="423">
                  <c:v>1082044</c:v>
                </c:pt>
                <c:pt idx="424">
                  <c:v>13060843</c:v>
                </c:pt>
                <c:pt idx="425">
                  <c:v>211667</c:v>
                </c:pt>
                <c:pt idx="426">
                  <c:v>100412</c:v>
                </c:pt>
                <c:pt idx="427">
                  <c:v>146402</c:v>
                </c:pt>
                <c:pt idx="428">
                  <c:v>12995673</c:v>
                </c:pt>
                <c:pt idx="429">
                  <c:v>327919</c:v>
                </c:pt>
                <c:pt idx="430">
                  <c:v>7927</c:v>
                </c:pt>
                <c:pt idx="431">
                  <c:v>184925485</c:v>
                </c:pt>
                <c:pt idx="432">
                  <c:v>55153403</c:v>
                </c:pt>
                <c:pt idx="433">
                  <c:v>9180275</c:v>
                </c:pt>
                <c:pt idx="434">
                  <c:v>6013</c:v>
                </c:pt>
                <c:pt idx="435">
                  <c:v>1677838</c:v>
                </c:pt>
                <c:pt idx="436">
                  <c:v>274661</c:v>
                </c:pt>
                <c:pt idx="437">
                  <c:v>515005</c:v>
                </c:pt>
                <c:pt idx="438">
                  <c:v>5739376</c:v>
                </c:pt>
                <c:pt idx="439">
                  <c:v>768045</c:v>
                </c:pt>
                <c:pt idx="440">
                  <c:v>2300000</c:v>
                </c:pt>
                <c:pt idx="441">
                  <c:v>1111</c:v>
                </c:pt>
                <c:pt idx="442">
                  <c:v>469947</c:v>
                </c:pt>
                <c:pt idx="443">
                  <c:v>208543795</c:v>
                </c:pt>
                <c:pt idx="444">
                  <c:v>289994397</c:v>
                </c:pt>
                <c:pt idx="445">
                  <c:v>400736600</c:v>
                </c:pt>
                <c:pt idx="446">
                  <c:v>215395021</c:v>
                </c:pt>
                <c:pt idx="447">
                  <c:v>424645577</c:v>
                </c:pt>
                <c:pt idx="448">
                  <c:v>380262555</c:v>
                </c:pt>
                <c:pt idx="449">
                  <c:v>9213</c:v>
                </c:pt>
                <c:pt idx="450">
                  <c:v>176740650</c:v>
                </c:pt>
                <c:pt idx="451">
                  <c:v>100012500</c:v>
                </c:pt>
                <c:pt idx="452">
                  <c:v>209019489</c:v>
                </c:pt>
                <c:pt idx="453">
                  <c:v>51396781</c:v>
                </c:pt>
                <c:pt idx="454">
                  <c:v>85707116</c:v>
                </c:pt>
                <c:pt idx="455">
                  <c:v>47379090</c:v>
                </c:pt>
                <c:pt idx="456">
                  <c:v>54222000</c:v>
                </c:pt>
                <c:pt idx="457">
                  <c:v>176387405</c:v>
                </c:pt>
                <c:pt idx="458">
                  <c:v>172071312</c:v>
                </c:pt>
                <c:pt idx="459">
                  <c:v>148775460</c:v>
                </c:pt>
                <c:pt idx="460">
                  <c:v>100003492</c:v>
                </c:pt>
                <c:pt idx="461">
                  <c:v>66676062</c:v>
                </c:pt>
                <c:pt idx="462">
                  <c:v>57386369</c:v>
                </c:pt>
                <c:pt idx="463">
                  <c:v>25031037</c:v>
                </c:pt>
                <c:pt idx="464">
                  <c:v>36385763</c:v>
                </c:pt>
                <c:pt idx="465">
                  <c:v>105264608</c:v>
                </c:pt>
                <c:pt idx="466">
                  <c:v>88504640</c:v>
                </c:pt>
                <c:pt idx="467">
                  <c:v>75605492</c:v>
                </c:pt>
                <c:pt idx="468">
                  <c:v>124107476</c:v>
                </c:pt>
                <c:pt idx="469">
                  <c:v>92001027</c:v>
                </c:pt>
                <c:pt idx="470">
                  <c:v>24127895</c:v>
                </c:pt>
                <c:pt idx="471">
                  <c:v>125069696</c:v>
                </c:pt>
                <c:pt idx="472">
                  <c:v>72306065</c:v>
                </c:pt>
                <c:pt idx="473">
                  <c:v>18996755</c:v>
                </c:pt>
                <c:pt idx="474">
                  <c:v>50693162</c:v>
                </c:pt>
                <c:pt idx="475">
                  <c:v>50668906</c:v>
                </c:pt>
                <c:pt idx="476">
                  <c:v>92173235</c:v>
                </c:pt>
                <c:pt idx="477">
                  <c:v>251188924</c:v>
                </c:pt>
                <c:pt idx="478">
                  <c:v>141340178</c:v>
                </c:pt>
                <c:pt idx="479">
                  <c:v>34180954</c:v>
                </c:pt>
                <c:pt idx="480">
                  <c:v>122012643</c:v>
                </c:pt>
                <c:pt idx="481">
                  <c:v>52937130</c:v>
                </c:pt>
                <c:pt idx="482">
                  <c:v>46875468</c:v>
                </c:pt>
                <c:pt idx="483">
                  <c:v>41407470</c:v>
                </c:pt>
                <c:pt idx="484">
                  <c:v>40137776</c:v>
                </c:pt>
                <c:pt idx="485">
                  <c:v>38413606</c:v>
                </c:pt>
                <c:pt idx="486">
                  <c:v>179870271</c:v>
                </c:pt>
                <c:pt idx="487">
                  <c:v>52353636</c:v>
                </c:pt>
                <c:pt idx="488">
                  <c:v>41597830</c:v>
                </c:pt>
                <c:pt idx="489">
                  <c:v>41895491</c:v>
                </c:pt>
                <c:pt idx="490">
                  <c:v>40270895</c:v>
                </c:pt>
                <c:pt idx="491">
                  <c:v>56154094</c:v>
                </c:pt>
                <c:pt idx="492">
                  <c:v>31838002</c:v>
                </c:pt>
                <c:pt idx="493">
                  <c:v>27277055</c:v>
                </c:pt>
                <c:pt idx="494">
                  <c:v>15797907</c:v>
                </c:pt>
                <c:pt idx="495">
                  <c:v>21483154</c:v>
                </c:pt>
                <c:pt idx="496">
                  <c:v>31471430</c:v>
                </c:pt>
                <c:pt idx="497">
                  <c:v>18329466</c:v>
                </c:pt>
                <c:pt idx="498">
                  <c:v>121463226</c:v>
                </c:pt>
                <c:pt idx="499">
                  <c:v>96471845</c:v>
                </c:pt>
                <c:pt idx="500">
                  <c:v>39825798</c:v>
                </c:pt>
                <c:pt idx="501">
                  <c:v>13005485</c:v>
                </c:pt>
                <c:pt idx="502">
                  <c:v>92823600</c:v>
                </c:pt>
                <c:pt idx="503">
                  <c:v>14792779</c:v>
                </c:pt>
                <c:pt idx="504">
                  <c:v>30226144</c:v>
                </c:pt>
                <c:pt idx="505">
                  <c:v>15700000</c:v>
                </c:pt>
                <c:pt idx="506">
                  <c:v>4235837</c:v>
                </c:pt>
                <c:pt idx="507">
                  <c:v>5459824</c:v>
                </c:pt>
                <c:pt idx="508">
                  <c:v>37707719</c:v>
                </c:pt>
                <c:pt idx="509">
                  <c:v>11041228</c:v>
                </c:pt>
                <c:pt idx="510">
                  <c:v>39025000</c:v>
                </c:pt>
                <c:pt idx="511">
                  <c:v>11501093</c:v>
                </c:pt>
                <c:pt idx="512">
                  <c:v>46300000</c:v>
                </c:pt>
                <c:pt idx="513">
                  <c:v>112935</c:v>
                </c:pt>
                <c:pt idx="514">
                  <c:v>45063889</c:v>
                </c:pt>
                <c:pt idx="515">
                  <c:v>36500000</c:v>
                </c:pt>
                <c:pt idx="516">
                  <c:v>15047419</c:v>
                </c:pt>
                <c:pt idx="517">
                  <c:v>24792061</c:v>
                </c:pt>
                <c:pt idx="518">
                  <c:v>40158000</c:v>
                </c:pt>
                <c:pt idx="519">
                  <c:v>9166863</c:v>
                </c:pt>
                <c:pt idx="520">
                  <c:v>8373585</c:v>
                </c:pt>
                <c:pt idx="521">
                  <c:v>449558</c:v>
                </c:pt>
                <c:pt idx="522">
                  <c:v>43650000</c:v>
                </c:pt>
                <c:pt idx="523">
                  <c:v>1196752</c:v>
                </c:pt>
                <c:pt idx="524">
                  <c:v>795126</c:v>
                </c:pt>
                <c:pt idx="525">
                  <c:v>44456509</c:v>
                </c:pt>
                <c:pt idx="526">
                  <c:v>13269963</c:v>
                </c:pt>
                <c:pt idx="527">
                  <c:v>20772796</c:v>
                </c:pt>
                <c:pt idx="528">
                  <c:v>31968347</c:v>
                </c:pt>
                <c:pt idx="529">
                  <c:v>2892582</c:v>
                </c:pt>
                <c:pt idx="530">
                  <c:v>77413017</c:v>
                </c:pt>
                <c:pt idx="531">
                  <c:v>141600000</c:v>
                </c:pt>
                <c:pt idx="532">
                  <c:v>26781723</c:v>
                </c:pt>
                <c:pt idx="533">
                  <c:v>395592</c:v>
                </c:pt>
                <c:pt idx="534">
                  <c:v>173783</c:v>
                </c:pt>
                <c:pt idx="535">
                  <c:v>313436</c:v>
                </c:pt>
                <c:pt idx="536">
                  <c:v>9003011</c:v>
                </c:pt>
                <c:pt idx="537">
                  <c:v>11546543</c:v>
                </c:pt>
                <c:pt idx="538">
                  <c:v>11533945</c:v>
                </c:pt>
                <c:pt idx="539">
                  <c:v>4105123</c:v>
                </c:pt>
                <c:pt idx="540">
                  <c:v>287761</c:v>
                </c:pt>
                <c:pt idx="541">
                  <c:v>2047570</c:v>
                </c:pt>
                <c:pt idx="542">
                  <c:v>9910</c:v>
                </c:pt>
                <c:pt idx="543">
                  <c:v>16892</c:v>
                </c:pt>
                <c:pt idx="544">
                  <c:v>277233</c:v>
                </c:pt>
                <c:pt idx="545">
                  <c:v>458991599</c:v>
                </c:pt>
                <c:pt idx="546">
                  <c:v>301956980</c:v>
                </c:pt>
                <c:pt idx="547">
                  <c:v>255108370</c:v>
                </c:pt>
                <c:pt idx="548">
                  <c:v>130468626</c:v>
                </c:pt>
                <c:pt idx="549">
                  <c:v>73820094</c:v>
                </c:pt>
                <c:pt idx="550">
                  <c:v>292000866</c:v>
                </c:pt>
                <c:pt idx="551">
                  <c:v>317557891</c:v>
                </c:pt>
                <c:pt idx="552">
                  <c:v>214948780</c:v>
                </c:pt>
                <c:pt idx="553">
                  <c:v>186830669</c:v>
                </c:pt>
                <c:pt idx="554">
                  <c:v>119412921</c:v>
                </c:pt>
                <c:pt idx="555">
                  <c:v>102608827</c:v>
                </c:pt>
                <c:pt idx="556">
                  <c:v>27098580</c:v>
                </c:pt>
                <c:pt idx="557">
                  <c:v>77679638</c:v>
                </c:pt>
                <c:pt idx="558">
                  <c:v>120618403</c:v>
                </c:pt>
                <c:pt idx="559">
                  <c:v>31494270</c:v>
                </c:pt>
                <c:pt idx="560">
                  <c:v>368049635</c:v>
                </c:pt>
                <c:pt idx="561">
                  <c:v>2208939</c:v>
                </c:pt>
                <c:pt idx="562">
                  <c:v>60984028</c:v>
                </c:pt>
                <c:pt idx="563">
                  <c:v>19593740</c:v>
                </c:pt>
                <c:pt idx="564">
                  <c:v>53300852</c:v>
                </c:pt>
                <c:pt idx="565">
                  <c:v>84300000</c:v>
                </c:pt>
                <c:pt idx="566">
                  <c:v>82522790</c:v>
                </c:pt>
                <c:pt idx="567">
                  <c:v>95001343</c:v>
                </c:pt>
                <c:pt idx="568">
                  <c:v>26505000</c:v>
                </c:pt>
                <c:pt idx="569">
                  <c:v>83299761</c:v>
                </c:pt>
                <c:pt idx="570">
                  <c:v>54696902</c:v>
                </c:pt>
                <c:pt idx="571">
                  <c:v>31493782</c:v>
                </c:pt>
                <c:pt idx="572">
                  <c:v>66528842</c:v>
                </c:pt>
                <c:pt idx="573">
                  <c:v>56068547</c:v>
                </c:pt>
                <c:pt idx="574">
                  <c:v>52418902</c:v>
                </c:pt>
                <c:pt idx="575">
                  <c:v>3904982</c:v>
                </c:pt>
                <c:pt idx="576">
                  <c:v>5899797</c:v>
                </c:pt>
                <c:pt idx="577">
                  <c:v>64371181</c:v>
                </c:pt>
                <c:pt idx="578">
                  <c:v>58328680</c:v>
                </c:pt>
                <c:pt idx="579">
                  <c:v>33565375</c:v>
                </c:pt>
                <c:pt idx="580">
                  <c:v>31655091</c:v>
                </c:pt>
                <c:pt idx="581">
                  <c:v>30012990</c:v>
                </c:pt>
                <c:pt idx="582">
                  <c:v>14500000</c:v>
                </c:pt>
                <c:pt idx="583">
                  <c:v>15785632</c:v>
                </c:pt>
                <c:pt idx="584">
                  <c:v>15785632</c:v>
                </c:pt>
                <c:pt idx="585">
                  <c:v>70960517</c:v>
                </c:pt>
                <c:pt idx="586">
                  <c:v>36581633</c:v>
                </c:pt>
                <c:pt idx="587">
                  <c:v>137387272</c:v>
                </c:pt>
                <c:pt idx="588">
                  <c:v>52066000</c:v>
                </c:pt>
                <c:pt idx="589">
                  <c:v>34300771</c:v>
                </c:pt>
                <c:pt idx="590">
                  <c:v>33422556</c:v>
                </c:pt>
                <c:pt idx="591">
                  <c:v>19661987</c:v>
                </c:pt>
                <c:pt idx="592">
                  <c:v>13383737</c:v>
                </c:pt>
                <c:pt idx="593">
                  <c:v>3081925</c:v>
                </c:pt>
                <c:pt idx="594">
                  <c:v>1190018</c:v>
                </c:pt>
                <c:pt idx="595">
                  <c:v>8047690</c:v>
                </c:pt>
                <c:pt idx="596">
                  <c:v>15561627</c:v>
                </c:pt>
                <c:pt idx="597">
                  <c:v>7837632</c:v>
                </c:pt>
                <c:pt idx="598">
                  <c:v>71502303</c:v>
                </c:pt>
                <c:pt idx="599">
                  <c:v>16311763</c:v>
                </c:pt>
                <c:pt idx="600">
                  <c:v>285761243</c:v>
                </c:pt>
                <c:pt idx="601">
                  <c:v>73326666</c:v>
                </c:pt>
                <c:pt idx="602">
                  <c:v>5023275</c:v>
                </c:pt>
                <c:pt idx="603">
                  <c:v>7691700</c:v>
                </c:pt>
                <c:pt idx="604">
                  <c:v>39647595</c:v>
                </c:pt>
                <c:pt idx="605">
                  <c:v>261481</c:v>
                </c:pt>
                <c:pt idx="606">
                  <c:v>214202</c:v>
                </c:pt>
                <c:pt idx="607">
                  <c:v>14616</c:v>
                </c:pt>
                <c:pt idx="608">
                  <c:v>48856</c:v>
                </c:pt>
                <c:pt idx="609">
                  <c:v>52929168</c:v>
                </c:pt>
                <c:pt idx="610">
                  <c:v>38317535</c:v>
                </c:pt>
                <c:pt idx="611">
                  <c:v>16800000</c:v>
                </c:pt>
                <c:pt idx="612">
                  <c:v>2600000</c:v>
                </c:pt>
                <c:pt idx="613">
                  <c:v>30859000</c:v>
                </c:pt>
                <c:pt idx="614">
                  <c:v>143492840</c:v>
                </c:pt>
                <c:pt idx="615">
                  <c:v>31501218</c:v>
                </c:pt>
                <c:pt idx="616">
                  <c:v>6165429</c:v>
                </c:pt>
                <c:pt idx="617">
                  <c:v>1738692</c:v>
                </c:pt>
                <c:pt idx="618">
                  <c:v>119078393</c:v>
                </c:pt>
                <c:pt idx="619">
                  <c:v>18621249</c:v>
                </c:pt>
                <c:pt idx="620">
                  <c:v>18656400</c:v>
                </c:pt>
                <c:pt idx="621">
                  <c:v>37440</c:v>
                </c:pt>
                <c:pt idx="622">
                  <c:v>7159147</c:v>
                </c:pt>
                <c:pt idx="623">
                  <c:v>27900000</c:v>
                </c:pt>
                <c:pt idx="624">
                  <c:v>6390032</c:v>
                </c:pt>
                <c:pt idx="625">
                  <c:v>6517198</c:v>
                </c:pt>
                <c:pt idx="626">
                  <c:v>24800000</c:v>
                </c:pt>
                <c:pt idx="627">
                  <c:v>26505000</c:v>
                </c:pt>
                <c:pt idx="628">
                  <c:v>505295</c:v>
                </c:pt>
                <c:pt idx="629">
                  <c:v>35918429</c:v>
                </c:pt>
                <c:pt idx="630">
                  <c:v>2365931</c:v>
                </c:pt>
                <c:pt idx="631">
                  <c:v>143492840</c:v>
                </c:pt>
                <c:pt idx="632">
                  <c:v>16097842</c:v>
                </c:pt>
                <c:pt idx="633">
                  <c:v>4771000</c:v>
                </c:pt>
                <c:pt idx="634">
                  <c:v>115000000</c:v>
                </c:pt>
                <c:pt idx="635">
                  <c:v>2938208</c:v>
                </c:pt>
                <c:pt idx="636">
                  <c:v>111300</c:v>
                </c:pt>
                <c:pt idx="637">
                  <c:v>215185</c:v>
                </c:pt>
                <c:pt idx="638">
                  <c:v>30859000</c:v>
                </c:pt>
                <c:pt idx="639">
                  <c:v>6706368</c:v>
                </c:pt>
                <c:pt idx="640">
                  <c:v>3216970</c:v>
                </c:pt>
                <c:pt idx="641">
                  <c:v>241816</c:v>
                </c:pt>
                <c:pt idx="642">
                  <c:v>673780</c:v>
                </c:pt>
                <c:pt idx="643">
                  <c:v>195000874</c:v>
                </c:pt>
                <c:pt idx="644">
                  <c:v>209364921</c:v>
                </c:pt>
                <c:pt idx="645">
                  <c:v>93926386</c:v>
                </c:pt>
                <c:pt idx="646">
                  <c:v>180191634</c:v>
                </c:pt>
                <c:pt idx="647">
                  <c:v>77564037</c:v>
                </c:pt>
                <c:pt idx="648">
                  <c:v>261970615</c:v>
                </c:pt>
                <c:pt idx="649">
                  <c:v>100853835</c:v>
                </c:pt>
                <c:pt idx="650">
                  <c:v>157299717</c:v>
                </c:pt>
                <c:pt idx="651">
                  <c:v>134006721</c:v>
                </c:pt>
                <c:pt idx="652">
                  <c:v>183132370</c:v>
                </c:pt>
                <c:pt idx="653">
                  <c:v>182204440</c:v>
                </c:pt>
                <c:pt idx="654">
                  <c:v>37479778</c:v>
                </c:pt>
                <c:pt idx="655">
                  <c:v>51225796</c:v>
                </c:pt>
                <c:pt idx="656">
                  <c:v>73343413</c:v>
                </c:pt>
                <c:pt idx="657">
                  <c:v>95720716</c:v>
                </c:pt>
                <c:pt idx="658">
                  <c:v>34580635</c:v>
                </c:pt>
                <c:pt idx="659">
                  <c:v>84244877</c:v>
                </c:pt>
                <c:pt idx="660">
                  <c:v>52822418</c:v>
                </c:pt>
                <c:pt idx="661">
                  <c:v>47105085</c:v>
                </c:pt>
                <c:pt idx="662">
                  <c:v>50173190</c:v>
                </c:pt>
                <c:pt idx="663">
                  <c:v>93452056</c:v>
                </c:pt>
                <c:pt idx="664">
                  <c:v>24343673</c:v>
                </c:pt>
                <c:pt idx="665">
                  <c:v>108706165</c:v>
                </c:pt>
                <c:pt idx="666">
                  <c:v>87666629</c:v>
                </c:pt>
                <c:pt idx="667">
                  <c:v>32645</c:v>
                </c:pt>
                <c:pt idx="668">
                  <c:v>626809</c:v>
                </c:pt>
                <c:pt idx="669">
                  <c:v>78651430</c:v>
                </c:pt>
                <c:pt idx="670">
                  <c:v>76600000</c:v>
                </c:pt>
                <c:pt idx="671">
                  <c:v>19389454</c:v>
                </c:pt>
                <c:pt idx="672">
                  <c:v>10137502</c:v>
                </c:pt>
                <c:pt idx="673">
                  <c:v>83813460</c:v>
                </c:pt>
                <c:pt idx="674">
                  <c:v>66468315</c:v>
                </c:pt>
                <c:pt idx="675">
                  <c:v>53337608</c:v>
                </c:pt>
                <c:pt idx="676">
                  <c:v>21129348</c:v>
                </c:pt>
                <c:pt idx="677">
                  <c:v>58885635</c:v>
                </c:pt>
                <c:pt idx="678">
                  <c:v>49185998</c:v>
                </c:pt>
                <c:pt idx="679">
                  <c:v>26400000</c:v>
                </c:pt>
                <c:pt idx="680">
                  <c:v>17508670</c:v>
                </c:pt>
                <c:pt idx="681">
                  <c:v>50800000</c:v>
                </c:pt>
                <c:pt idx="682">
                  <c:v>25842000</c:v>
                </c:pt>
                <c:pt idx="683">
                  <c:v>8579684</c:v>
                </c:pt>
                <c:pt idx="684">
                  <c:v>10569071</c:v>
                </c:pt>
                <c:pt idx="685">
                  <c:v>6201757</c:v>
                </c:pt>
                <c:pt idx="686">
                  <c:v>6420319</c:v>
                </c:pt>
                <c:pt idx="687">
                  <c:v>1900725</c:v>
                </c:pt>
                <c:pt idx="688">
                  <c:v>476270</c:v>
                </c:pt>
                <c:pt idx="689">
                  <c:v>44469602</c:v>
                </c:pt>
                <c:pt idx="690">
                  <c:v>6855137</c:v>
                </c:pt>
                <c:pt idx="691">
                  <c:v>43848100</c:v>
                </c:pt>
                <c:pt idx="692">
                  <c:v>177200000</c:v>
                </c:pt>
                <c:pt idx="693">
                  <c:v>61400000</c:v>
                </c:pt>
                <c:pt idx="694">
                  <c:v>28014536</c:v>
                </c:pt>
                <c:pt idx="695">
                  <c:v>74205</c:v>
                </c:pt>
                <c:pt idx="696">
                  <c:v>15854988</c:v>
                </c:pt>
                <c:pt idx="697">
                  <c:v>7060876</c:v>
                </c:pt>
                <c:pt idx="698">
                  <c:v>5949693</c:v>
                </c:pt>
                <c:pt idx="699">
                  <c:v>65500000</c:v>
                </c:pt>
                <c:pt idx="700">
                  <c:v>25776062</c:v>
                </c:pt>
                <c:pt idx="701">
                  <c:v>22905674</c:v>
                </c:pt>
                <c:pt idx="702">
                  <c:v>41227069</c:v>
                </c:pt>
                <c:pt idx="703">
                  <c:v>13214255</c:v>
                </c:pt>
                <c:pt idx="704">
                  <c:v>76600000</c:v>
                </c:pt>
                <c:pt idx="705">
                  <c:v>30651422</c:v>
                </c:pt>
                <c:pt idx="706">
                  <c:v>21589307</c:v>
                </c:pt>
                <c:pt idx="707">
                  <c:v>12514138</c:v>
                </c:pt>
                <c:pt idx="708">
                  <c:v>8111360</c:v>
                </c:pt>
                <c:pt idx="709">
                  <c:v>22551000</c:v>
                </c:pt>
                <c:pt idx="710">
                  <c:v>16168741</c:v>
                </c:pt>
                <c:pt idx="711">
                  <c:v>106593296</c:v>
                </c:pt>
                <c:pt idx="712">
                  <c:v>28747570</c:v>
                </c:pt>
                <c:pt idx="713">
                  <c:v>2338695</c:v>
                </c:pt>
                <c:pt idx="714">
                  <c:v>39800000</c:v>
                </c:pt>
                <c:pt idx="715">
                  <c:v>6670712</c:v>
                </c:pt>
                <c:pt idx="716">
                  <c:v>6200756</c:v>
                </c:pt>
                <c:pt idx="717">
                  <c:v>24138847</c:v>
                </c:pt>
                <c:pt idx="718">
                  <c:v>21501098</c:v>
                </c:pt>
                <c:pt idx="719">
                  <c:v>3049135</c:v>
                </c:pt>
                <c:pt idx="720">
                  <c:v>617228</c:v>
                </c:pt>
                <c:pt idx="721">
                  <c:v>1729969</c:v>
                </c:pt>
                <c:pt idx="722">
                  <c:v>3798532</c:v>
                </c:pt>
                <c:pt idx="723">
                  <c:v>8108247</c:v>
                </c:pt>
                <c:pt idx="724">
                  <c:v>24788807</c:v>
                </c:pt>
                <c:pt idx="725">
                  <c:v>20966644</c:v>
                </c:pt>
                <c:pt idx="726">
                  <c:v>95016</c:v>
                </c:pt>
                <c:pt idx="727">
                  <c:v>22201636</c:v>
                </c:pt>
                <c:pt idx="728">
                  <c:v>3885134</c:v>
                </c:pt>
                <c:pt idx="729">
                  <c:v>58885635</c:v>
                </c:pt>
                <c:pt idx="730">
                  <c:v>7362100</c:v>
                </c:pt>
                <c:pt idx="731">
                  <c:v>638951</c:v>
                </c:pt>
                <c:pt idx="732">
                  <c:v>13876974</c:v>
                </c:pt>
                <c:pt idx="733">
                  <c:v>24784</c:v>
                </c:pt>
                <c:pt idx="734">
                  <c:v>9701559</c:v>
                </c:pt>
                <c:pt idx="735">
                  <c:v>9013113</c:v>
                </c:pt>
                <c:pt idx="736">
                  <c:v>4946250</c:v>
                </c:pt>
                <c:pt idx="737">
                  <c:v>104077</c:v>
                </c:pt>
                <c:pt idx="738">
                  <c:v>1127331</c:v>
                </c:pt>
                <c:pt idx="739">
                  <c:v>24343673</c:v>
                </c:pt>
                <c:pt idx="740">
                  <c:v>4505922</c:v>
                </c:pt>
                <c:pt idx="741">
                  <c:v>155984</c:v>
                </c:pt>
                <c:pt idx="742">
                  <c:v>94596</c:v>
                </c:pt>
                <c:pt idx="743">
                  <c:v>423032628</c:v>
                </c:pt>
                <c:pt idx="744">
                  <c:v>373377893</c:v>
                </c:pt>
                <c:pt idx="745">
                  <c:v>268488329</c:v>
                </c:pt>
                <c:pt idx="746">
                  <c:v>144812796</c:v>
                </c:pt>
                <c:pt idx="747">
                  <c:v>154985087</c:v>
                </c:pt>
                <c:pt idx="748">
                  <c:v>46978995</c:v>
                </c:pt>
                <c:pt idx="749">
                  <c:v>165230261</c:v>
                </c:pt>
                <c:pt idx="750">
                  <c:v>103400692</c:v>
                </c:pt>
                <c:pt idx="751">
                  <c:v>403706375</c:v>
                </c:pt>
                <c:pt idx="752">
                  <c:v>148337537</c:v>
                </c:pt>
                <c:pt idx="753">
                  <c:v>209805005</c:v>
                </c:pt>
                <c:pt idx="754">
                  <c:v>187165546</c:v>
                </c:pt>
                <c:pt idx="755">
                  <c:v>89296573</c:v>
                </c:pt>
                <c:pt idx="756">
                  <c:v>10200000</c:v>
                </c:pt>
                <c:pt idx="757">
                  <c:v>250147615</c:v>
                </c:pt>
                <c:pt idx="758">
                  <c:v>58229120</c:v>
                </c:pt>
                <c:pt idx="759">
                  <c:v>120147445</c:v>
                </c:pt>
                <c:pt idx="760">
                  <c:v>111544445</c:v>
                </c:pt>
                <c:pt idx="761">
                  <c:v>57010853</c:v>
                </c:pt>
                <c:pt idx="762">
                  <c:v>407999255</c:v>
                </c:pt>
                <c:pt idx="763">
                  <c:v>112225777</c:v>
                </c:pt>
                <c:pt idx="764">
                  <c:v>60507228</c:v>
                </c:pt>
                <c:pt idx="765">
                  <c:v>34566746</c:v>
                </c:pt>
                <c:pt idx="766">
                  <c:v>117698894</c:v>
                </c:pt>
                <c:pt idx="767">
                  <c:v>77032279</c:v>
                </c:pt>
                <c:pt idx="768">
                  <c:v>45434443</c:v>
                </c:pt>
                <c:pt idx="769">
                  <c:v>55637680</c:v>
                </c:pt>
                <c:pt idx="770">
                  <c:v>71844424</c:v>
                </c:pt>
                <c:pt idx="771">
                  <c:v>350123553</c:v>
                </c:pt>
                <c:pt idx="772">
                  <c:v>134218018</c:v>
                </c:pt>
                <c:pt idx="773">
                  <c:v>91400000</c:v>
                </c:pt>
                <c:pt idx="774">
                  <c:v>41609593</c:v>
                </c:pt>
                <c:pt idx="775">
                  <c:v>153620822</c:v>
                </c:pt>
                <c:pt idx="776">
                  <c:v>125548685</c:v>
                </c:pt>
                <c:pt idx="777">
                  <c:v>50150619</c:v>
                </c:pt>
                <c:pt idx="778">
                  <c:v>44484065</c:v>
                </c:pt>
                <c:pt idx="779">
                  <c:v>24006726</c:v>
                </c:pt>
                <c:pt idx="780">
                  <c:v>14946229</c:v>
                </c:pt>
                <c:pt idx="781">
                  <c:v>71423726</c:v>
                </c:pt>
                <c:pt idx="782">
                  <c:v>22877808</c:v>
                </c:pt>
                <c:pt idx="783">
                  <c:v>51768623</c:v>
                </c:pt>
                <c:pt idx="784">
                  <c:v>150117807</c:v>
                </c:pt>
                <c:pt idx="785">
                  <c:v>81292135</c:v>
                </c:pt>
                <c:pt idx="786">
                  <c:v>81593527</c:v>
                </c:pt>
                <c:pt idx="787">
                  <c:v>57981889</c:v>
                </c:pt>
                <c:pt idx="788">
                  <c:v>3675072</c:v>
                </c:pt>
                <c:pt idx="789">
                  <c:v>2869369</c:v>
                </c:pt>
                <c:pt idx="790">
                  <c:v>47536959</c:v>
                </c:pt>
                <c:pt idx="791">
                  <c:v>9589875</c:v>
                </c:pt>
                <c:pt idx="792">
                  <c:v>79100000</c:v>
                </c:pt>
                <c:pt idx="793">
                  <c:v>33987757</c:v>
                </c:pt>
                <c:pt idx="794">
                  <c:v>10991381</c:v>
                </c:pt>
                <c:pt idx="795">
                  <c:v>10139254</c:v>
                </c:pt>
                <c:pt idx="796">
                  <c:v>82528097</c:v>
                </c:pt>
                <c:pt idx="797">
                  <c:v>93749203</c:v>
                </c:pt>
                <c:pt idx="798">
                  <c:v>44983704</c:v>
                </c:pt>
                <c:pt idx="799">
                  <c:v>26687172</c:v>
                </c:pt>
                <c:pt idx="800">
                  <c:v>18324242</c:v>
                </c:pt>
                <c:pt idx="801">
                  <c:v>51475962</c:v>
                </c:pt>
                <c:pt idx="802">
                  <c:v>71309760</c:v>
                </c:pt>
                <c:pt idx="803">
                  <c:v>37738400</c:v>
                </c:pt>
                <c:pt idx="804">
                  <c:v>17791031</c:v>
                </c:pt>
                <c:pt idx="805">
                  <c:v>13038660</c:v>
                </c:pt>
                <c:pt idx="806">
                  <c:v>11100000</c:v>
                </c:pt>
                <c:pt idx="807">
                  <c:v>56692</c:v>
                </c:pt>
                <c:pt idx="808">
                  <c:v>109713132</c:v>
                </c:pt>
                <c:pt idx="809">
                  <c:v>28871190</c:v>
                </c:pt>
                <c:pt idx="810">
                  <c:v>54235441</c:v>
                </c:pt>
                <c:pt idx="811">
                  <c:v>634277</c:v>
                </c:pt>
                <c:pt idx="812">
                  <c:v>49024969</c:v>
                </c:pt>
                <c:pt idx="813">
                  <c:v>82624961</c:v>
                </c:pt>
                <c:pt idx="814">
                  <c:v>30028592</c:v>
                </c:pt>
                <c:pt idx="815">
                  <c:v>25753840</c:v>
                </c:pt>
                <c:pt idx="816">
                  <c:v>114968774</c:v>
                </c:pt>
                <c:pt idx="817">
                  <c:v>128505958</c:v>
                </c:pt>
                <c:pt idx="818">
                  <c:v>41300105</c:v>
                </c:pt>
                <c:pt idx="819">
                  <c:v>33404871</c:v>
                </c:pt>
                <c:pt idx="820">
                  <c:v>5701643</c:v>
                </c:pt>
                <c:pt idx="821">
                  <c:v>5694401</c:v>
                </c:pt>
                <c:pt idx="822">
                  <c:v>127175354</c:v>
                </c:pt>
                <c:pt idx="823">
                  <c:v>336467</c:v>
                </c:pt>
                <c:pt idx="824">
                  <c:v>234760500</c:v>
                </c:pt>
                <c:pt idx="825">
                  <c:v>56437947</c:v>
                </c:pt>
                <c:pt idx="826">
                  <c:v>50003300</c:v>
                </c:pt>
                <c:pt idx="827">
                  <c:v>21383298</c:v>
                </c:pt>
                <c:pt idx="828">
                  <c:v>274299</c:v>
                </c:pt>
                <c:pt idx="829">
                  <c:v>123922370</c:v>
                </c:pt>
                <c:pt idx="830">
                  <c:v>44134898</c:v>
                </c:pt>
                <c:pt idx="831">
                  <c:v>4857376</c:v>
                </c:pt>
                <c:pt idx="832">
                  <c:v>3058380</c:v>
                </c:pt>
                <c:pt idx="833">
                  <c:v>21078145</c:v>
                </c:pt>
                <c:pt idx="834">
                  <c:v>48092846</c:v>
                </c:pt>
                <c:pt idx="835">
                  <c:v>860002</c:v>
                </c:pt>
                <c:pt idx="836">
                  <c:v>37766350</c:v>
                </c:pt>
                <c:pt idx="837">
                  <c:v>13103828</c:v>
                </c:pt>
                <c:pt idx="838">
                  <c:v>33305037</c:v>
                </c:pt>
                <c:pt idx="839">
                  <c:v>47536959</c:v>
                </c:pt>
                <c:pt idx="840">
                  <c:v>46377022</c:v>
                </c:pt>
                <c:pt idx="841">
                  <c:v>5484375</c:v>
                </c:pt>
                <c:pt idx="842">
                  <c:v>1055654</c:v>
                </c:pt>
                <c:pt idx="843">
                  <c:v>488872</c:v>
                </c:pt>
                <c:pt idx="844">
                  <c:v>228524</c:v>
                </c:pt>
                <c:pt idx="845">
                  <c:v>128486</c:v>
                </c:pt>
                <c:pt idx="846">
                  <c:v>145109</c:v>
                </c:pt>
                <c:pt idx="847">
                  <c:v>39462438</c:v>
                </c:pt>
                <c:pt idx="848">
                  <c:v>14879556</c:v>
                </c:pt>
                <c:pt idx="849">
                  <c:v>3442820</c:v>
                </c:pt>
                <c:pt idx="850">
                  <c:v>3205244</c:v>
                </c:pt>
                <c:pt idx="851">
                  <c:v>12574715</c:v>
                </c:pt>
                <c:pt idx="852">
                  <c:v>144812796</c:v>
                </c:pt>
                <c:pt idx="853">
                  <c:v>17474107</c:v>
                </c:pt>
                <c:pt idx="854">
                  <c:v>41400000</c:v>
                </c:pt>
                <c:pt idx="855">
                  <c:v>927107</c:v>
                </c:pt>
                <c:pt idx="856">
                  <c:v>16842303</c:v>
                </c:pt>
                <c:pt idx="857">
                  <c:v>4000304</c:v>
                </c:pt>
                <c:pt idx="858">
                  <c:v>64148</c:v>
                </c:pt>
                <c:pt idx="859">
                  <c:v>5359774</c:v>
                </c:pt>
                <c:pt idx="860">
                  <c:v>3895664</c:v>
                </c:pt>
                <c:pt idx="861">
                  <c:v>71897215</c:v>
                </c:pt>
                <c:pt idx="862">
                  <c:v>34468224</c:v>
                </c:pt>
                <c:pt idx="863">
                  <c:v>14821531</c:v>
                </c:pt>
                <c:pt idx="864">
                  <c:v>124720</c:v>
                </c:pt>
                <c:pt idx="865">
                  <c:v>274385</c:v>
                </c:pt>
                <c:pt idx="866">
                  <c:v>49413</c:v>
                </c:pt>
                <c:pt idx="867">
                  <c:v>62549000</c:v>
                </c:pt>
                <c:pt idx="868">
                  <c:v>13008928</c:v>
                </c:pt>
                <c:pt idx="869">
                  <c:v>3468572</c:v>
                </c:pt>
                <c:pt idx="870">
                  <c:v>27900000</c:v>
                </c:pt>
                <c:pt idx="871">
                  <c:v>2912363</c:v>
                </c:pt>
                <c:pt idx="872">
                  <c:v>12784397</c:v>
                </c:pt>
                <c:pt idx="873">
                  <c:v>3050934</c:v>
                </c:pt>
                <c:pt idx="874">
                  <c:v>155972</c:v>
                </c:pt>
                <c:pt idx="875">
                  <c:v>16067035</c:v>
                </c:pt>
                <c:pt idx="876">
                  <c:v>144431</c:v>
                </c:pt>
                <c:pt idx="877">
                  <c:v>442638</c:v>
                </c:pt>
                <c:pt idx="878">
                  <c:v>985341</c:v>
                </c:pt>
                <c:pt idx="879">
                  <c:v>603943</c:v>
                </c:pt>
                <c:pt idx="880">
                  <c:v>12006514</c:v>
                </c:pt>
                <c:pt idx="881">
                  <c:v>489220</c:v>
                </c:pt>
                <c:pt idx="882">
                  <c:v>110720</c:v>
                </c:pt>
                <c:pt idx="883">
                  <c:v>11529368</c:v>
                </c:pt>
                <c:pt idx="884">
                  <c:v>2856622</c:v>
                </c:pt>
                <c:pt idx="885">
                  <c:v>291021565</c:v>
                </c:pt>
                <c:pt idx="886">
                  <c:v>218051260</c:v>
                </c:pt>
                <c:pt idx="887">
                  <c:v>408992272</c:v>
                </c:pt>
                <c:pt idx="888">
                  <c:v>350034110</c:v>
                </c:pt>
                <c:pt idx="889">
                  <c:v>237282182</c:v>
                </c:pt>
                <c:pt idx="890">
                  <c:v>256386216</c:v>
                </c:pt>
                <c:pt idx="891">
                  <c:v>281492479</c:v>
                </c:pt>
                <c:pt idx="892">
                  <c:v>133228348</c:v>
                </c:pt>
                <c:pt idx="893">
                  <c:v>143523463</c:v>
                </c:pt>
                <c:pt idx="894">
                  <c:v>123207194</c:v>
                </c:pt>
                <c:pt idx="895">
                  <c:v>134520804</c:v>
                </c:pt>
                <c:pt idx="896">
                  <c:v>47396698</c:v>
                </c:pt>
                <c:pt idx="897">
                  <c:v>146282411</c:v>
                </c:pt>
                <c:pt idx="898">
                  <c:v>54700065</c:v>
                </c:pt>
                <c:pt idx="899">
                  <c:v>130174897</c:v>
                </c:pt>
                <c:pt idx="900">
                  <c:v>145771527</c:v>
                </c:pt>
                <c:pt idx="901">
                  <c:v>95632614</c:v>
                </c:pt>
                <c:pt idx="902">
                  <c:v>92930005</c:v>
                </c:pt>
                <c:pt idx="903">
                  <c:v>94999143</c:v>
                </c:pt>
                <c:pt idx="904">
                  <c:v>436471036</c:v>
                </c:pt>
                <c:pt idx="905">
                  <c:v>244052771</c:v>
                </c:pt>
                <c:pt idx="906">
                  <c:v>79883359</c:v>
                </c:pt>
                <c:pt idx="907">
                  <c:v>617840</c:v>
                </c:pt>
                <c:pt idx="908">
                  <c:v>115603980</c:v>
                </c:pt>
                <c:pt idx="909">
                  <c:v>106635996</c:v>
                </c:pt>
                <c:pt idx="910">
                  <c:v>46975183</c:v>
                </c:pt>
                <c:pt idx="911">
                  <c:v>101530738</c:v>
                </c:pt>
                <c:pt idx="912">
                  <c:v>76137505</c:v>
                </c:pt>
                <c:pt idx="913">
                  <c:v>67263182</c:v>
                </c:pt>
                <c:pt idx="914">
                  <c:v>67253092</c:v>
                </c:pt>
                <c:pt idx="915">
                  <c:v>162792677</c:v>
                </c:pt>
                <c:pt idx="916">
                  <c:v>15523168</c:v>
                </c:pt>
                <c:pt idx="917">
                  <c:v>138447667</c:v>
                </c:pt>
                <c:pt idx="918">
                  <c:v>1260917</c:v>
                </c:pt>
                <c:pt idx="919">
                  <c:v>90800000</c:v>
                </c:pt>
                <c:pt idx="920">
                  <c:v>107458785</c:v>
                </c:pt>
                <c:pt idx="921">
                  <c:v>75274748</c:v>
                </c:pt>
                <c:pt idx="922">
                  <c:v>44175394</c:v>
                </c:pt>
                <c:pt idx="923">
                  <c:v>35183792</c:v>
                </c:pt>
                <c:pt idx="924">
                  <c:v>33508922</c:v>
                </c:pt>
                <c:pt idx="925">
                  <c:v>2126511</c:v>
                </c:pt>
                <c:pt idx="926">
                  <c:v>59699513</c:v>
                </c:pt>
                <c:pt idx="927">
                  <c:v>32000000</c:v>
                </c:pt>
                <c:pt idx="928">
                  <c:v>48814909</c:v>
                </c:pt>
                <c:pt idx="929">
                  <c:v>87100000</c:v>
                </c:pt>
                <c:pt idx="930">
                  <c:v>170684505</c:v>
                </c:pt>
                <c:pt idx="931">
                  <c:v>121248145</c:v>
                </c:pt>
                <c:pt idx="932">
                  <c:v>116631310</c:v>
                </c:pt>
                <c:pt idx="933">
                  <c:v>65010106</c:v>
                </c:pt>
                <c:pt idx="934">
                  <c:v>62877175</c:v>
                </c:pt>
                <c:pt idx="935">
                  <c:v>42478175</c:v>
                </c:pt>
                <c:pt idx="936">
                  <c:v>74888996</c:v>
                </c:pt>
                <c:pt idx="937">
                  <c:v>100241322</c:v>
                </c:pt>
                <c:pt idx="938">
                  <c:v>33200000</c:v>
                </c:pt>
                <c:pt idx="939">
                  <c:v>82234139</c:v>
                </c:pt>
                <c:pt idx="940">
                  <c:v>84136909</c:v>
                </c:pt>
                <c:pt idx="941">
                  <c:v>777423</c:v>
                </c:pt>
                <c:pt idx="942">
                  <c:v>70269171</c:v>
                </c:pt>
                <c:pt idx="943">
                  <c:v>74608545</c:v>
                </c:pt>
                <c:pt idx="944">
                  <c:v>669276</c:v>
                </c:pt>
                <c:pt idx="945">
                  <c:v>218051260</c:v>
                </c:pt>
                <c:pt idx="946">
                  <c:v>10660147</c:v>
                </c:pt>
                <c:pt idx="947">
                  <c:v>24362501</c:v>
                </c:pt>
                <c:pt idx="948">
                  <c:v>32774834</c:v>
                </c:pt>
                <c:pt idx="949">
                  <c:v>12134420</c:v>
                </c:pt>
                <c:pt idx="950">
                  <c:v>8855646</c:v>
                </c:pt>
                <c:pt idx="951">
                  <c:v>6002756</c:v>
                </c:pt>
                <c:pt idx="952">
                  <c:v>103001286</c:v>
                </c:pt>
                <c:pt idx="953">
                  <c:v>17750583</c:v>
                </c:pt>
                <c:pt idx="954">
                  <c:v>676698</c:v>
                </c:pt>
                <c:pt idx="955">
                  <c:v>64998368</c:v>
                </c:pt>
                <c:pt idx="956">
                  <c:v>23213577</c:v>
                </c:pt>
                <c:pt idx="957">
                  <c:v>16346122</c:v>
                </c:pt>
                <c:pt idx="958">
                  <c:v>19057024</c:v>
                </c:pt>
                <c:pt idx="959">
                  <c:v>5900000</c:v>
                </c:pt>
                <c:pt idx="960">
                  <c:v>2849142</c:v>
                </c:pt>
                <c:pt idx="961">
                  <c:v>27441122</c:v>
                </c:pt>
                <c:pt idx="962">
                  <c:v>5306447</c:v>
                </c:pt>
                <c:pt idx="963">
                  <c:v>2412045</c:v>
                </c:pt>
                <c:pt idx="964">
                  <c:v>1197786</c:v>
                </c:pt>
                <c:pt idx="965">
                  <c:v>70001698</c:v>
                </c:pt>
                <c:pt idx="966">
                  <c:v>14989761</c:v>
                </c:pt>
                <c:pt idx="967">
                  <c:v>38176108</c:v>
                </c:pt>
                <c:pt idx="968">
                  <c:v>25592632</c:v>
                </c:pt>
                <c:pt idx="969">
                  <c:v>447750</c:v>
                </c:pt>
                <c:pt idx="970">
                  <c:v>148170000</c:v>
                </c:pt>
                <c:pt idx="971">
                  <c:v>49797148</c:v>
                </c:pt>
                <c:pt idx="972">
                  <c:v>25600000</c:v>
                </c:pt>
                <c:pt idx="973">
                  <c:v>1754319</c:v>
                </c:pt>
                <c:pt idx="974">
                  <c:v>1309849</c:v>
                </c:pt>
                <c:pt idx="975">
                  <c:v>1011054</c:v>
                </c:pt>
                <c:pt idx="976">
                  <c:v>90800000</c:v>
                </c:pt>
                <c:pt idx="977">
                  <c:v>6350058</c:v>
                </c:pt>
                <c:pt idx="978">
                  <c:v>1094798</c:v>
                </c:pt>
                <c:pt idx="979">
                  <c:v>10460089</c:v>
                </c:pt>
                <c:pt idx="980">
                  <c:v>1818681</c:v>
                </c:pt>
                <c:pt idx="981">
                  <c:v>25625110</c:v>
                </c:pt>
                <c:pt idx="982">
                  <c:v>26005908</c:v>
                </c:pt>
                <c:pt idx="983">
                  <c:v>1110286</c:v>
                </c:pt>
                <c:pt idx="984">
                  <c:v>66637</c:v>
                </c:pt>
                <c:pt idx="985">
                  <c:v>2122561</c:v>
                </c:pt>
                <c:pt idx="986">
                  <c:v>181360000</c:v>
                </c:pt>
                <c:pt idx="987">
                  <c:v>25244700</c:v>
                </c:pt>
                <c:pt idx="988">
                  <c:v>4859475</c:v>
                </c:pt>
                <c:pt idx="989">
                  <c:v>2207975</c:v>
                </c:pt>
                <c:pt idx="990">
                  <c:v>58800000</c:v>
                </c:pt>
                <c:pt idx="991">
                  <c:v>611709</c:v>
                </c:pt>
                <c:pt idx="992">
                  <c:v>20733485</c:v>
                </c:pt>
                <c:pt idx="993">
                  <c:v>14100000</c:v>
                </c:pt>
                <c:pt idx="994">
                  <c:v>3950029</c:v>
                </c:pt>
                <c:pt idx="995">
                  <c:v>513836</c:v>
                </c:pt>
                <c:pt idx="996">
                  <c:v>1687311</c:v>
                </c:pt>
                <c:pt idx="997">
                  <c:v>199228</c:v>
                </c:pt>
                <c:pt idx="998">
                  <c:v>45857453</c:v>
                </c:pt>
                <c:pt idx="999">
                  <c:v>5776314</c:v>
                </c:pt>
                <c:pt idx="1000">
                  <c:v>11694528</c:v>
                </c:pt>
                <c:pt idx="1001">
                  <c:v>38108</c:v>
                </c:pt>
                <c:pt idx="1002">
                  <c:v>3330</c:v>
                </c:pt>
                <c:pt idx="1003">
                  <c:v>6719300</c:v>
                </c:pt>
                <c:pt idx="1004">
                  <c:v>6531491</c:v>
                </c:pt>
                <c:pt idx="1005">
                  <c:v>444044</c:v>
                </c:pt>
                <c:pt idx="1006">
                  <c:v>1060591</c:v>
                </c:pt>
                <c:pt idx="1007">
                  <c:v>26893</c:v>
                </c:pt>
                <c:pt idx="1008">
                  <c:v>5132222</c:v>
                </c:pt>
                <c:pt idx="1009">
                  <c:v>406035</c:v>
                </c:pt>
                <c:pt idx="1010">
                  <c:v>695229</c:v>
                </c:pt>
                <c:pt idx="1011">
                  <c:v>24741700</c:v>
                </c:pt>
                <c:pt idx="1012">
                  <c:v>3830</c:v>
                </c:pt>
                <c:pt idx="1013">
                  <c:v>5997134</c:v>
                </c:pt>
                <c:pt idx="1014">
                  <c:v>2508841</c:v>
                </c:pt>
                <c:pt idx="1015">
                  <c:v>982214</c:v>
                </c:pt>
                <c:pt idx="1016">
                  <c:v>798341</c:v>
                </c:pt>
                <c:pt idx="1017">
                  <c:v>819939</c:v>
                </c:pt>
                <c:pt idx="1018">
                  <c:v>1001437</c:v>
                </c:pt>
                <c:pt idx="1019">
                  <c:v>2073984</c:v>
                </c:pt>
                <c:pt idx="1020">
                  <c:v>1141829</c:v>
                </c:pt>
                <c:pt idx="1021">
                  <c:v>218051260</c:v>
                </c:pt>
                <c:pt idx="1022">
                  <c:v>2694973</c:v>
                </c:pt>
                <c:pt idx="1023">
                  <c:v>2245</c:v>
                </c:pt>
                <c:pt idx="1024">
                  <c:v>592014</c:v>
                </c:pt>
                <c:pt idx="1025">
                  <c:v>34151</c:v>
                </c:pt>
                <c:pt idx="1026">
                  <c:v>3799339</c:v>
                </c:pt>
                <c:pt idx="1027">
                  <c:v>381225</c:v>
                </c:pt>
                <c:pt idx="1028">
                  <c:v>309404152</c:v>
                </c:pt>
                <c:pt idx="1029">
                  <c:v>318759914</c:v>
                </c:pt>
                <c:pt idx="1030">
                  <c:v>206360018</c:v>
                </c:pt>
                <c:pt idx="1031">
                  <c:v>108521835</c:v>
                </c:pt>
                <c:pt idx="1032">
                  <c:v>113330342</c:v>
                </c:pt>
                <c:pt idx="1033">
                  <c:v>85463309</c:v>
                </c:pt>
                <c:pt idx="1034">
                  <c:v>144795350</c:v>
                </c:pt>
                <c:pt idx="1035">
                  <c:v>104374107</c:v>
                </c:pt>
                <c:pt idx="1036">
                  <c:v>38120554</c:v>
                </c:pt>
                <c:pt idx="1037">
                  <c:v>83077470</c:v>
                </c:pt>
                <c:pt idx="1038">
                  <c:v>78616689</c:v>
                </c:pt>
                <c:pt idx="1039">
                  <c:v>148313048</c:v>
                </c:pt>
                <c:pt idx="1040">
                  <c:v>127706877</c:v>
                </c:pt>
                <c:pt idx="1041">
                  <c:v>46440491</c:v>
                </c:pt>
                <c:pt idx="1042">
                  <c:v>44606335</c:v>
                </c:pt>
                <c:pt idx="1043">
                  <c:v>13401683</c:v>
                </c:pt>
                <c:pt idx="1044">
                  <c:v>180965237</c:v>
                </c:pt>
                <c:pt idx="1045">
                  <c:v>66636385</c:v>
                </c:pt>
                <c:pt idx="1046">
                  <c:v>47456450</c:v>
                </c:pt>
                <c:pt idx="1047">
                  <c:v>62647540</c:v>
                </c:pt>
                <c:pt idx="1048">
                  <c:v>18947630</c:v>
                </c:pt>
                <c:pt idx="1049">
                  <c:v>117541000</c:v>
                </c:pt>
                <c:pt idx="1050">
                  <c:v>78120196</c:v>
                </c:pt>
                <c:pt idx="1051">
                  <c:v>39380442</c:v>
                </c:pt>
                <c:pt idx="1052">
                  <c:v>43532294</c:v>
                </c:pt>
                <c:pt idx="1053">
                  <c:v>43247140</c:v>
                </c:pt>
                <c:pt idx="1054">
                  <c:v>143151473</c:v>
                </c:pt>
                <c:pt idx="1055">
                  <c:v>90356857</c:v>
                </c:pt>
                <c:pt idx="1056">
                  <c:v>58297830</c:v>
                </c:pt>
                <c:pt idx="1057">
                  <c:v>33574332</c:v>
                </c:pt>
                <c:pt idx="1058">
                  <c:v>62453315</c:v>
                </c:pt>
                <c:pt idx="1059">
                  <c:v>126975169</c:v>
                </c:pt>
                <c:pt idx="1060">
                  <c:v>191616238</c:v>
                </c:pt>
                <c:pt idx="1061">
                  <c:v>81517441</c:v>
                </c:pt>
                <c:pt idx="1062">
                  <c:v>60652036</c:v>
                </c:pt>
                <c:pt idx="1063">
                  <c:v>88625922</c:v>
                </c:pt>
                <c:pt idx="1064">
                  <c:v>70001065</c:v>
                </c:pt>
                <c:pt idx="1065">
                  <c:v>13401683</c:v>
                </c:pt>
                <c:pt idx="1066">
                  <c:v>13560960</c:v>
                </c:pt>
                <c:pt idx="1067">
                  <c:v>71347010</c:v>
                </c:pt>
                <c:pt idx="1068">
                  <c:v>45856732</c:v>
                </c:pt>
                <c:pt idx="1069">
                  <c:v>128978</c:v>
                </c:pt>
                <c:pt idx="1070">
                  <c:v>63411478</c:v>
                </c:pt>
                <c:pt idx="1071">
                  <c:v>16377274</c:v>
                </c:pt>
                <c:pt idx="1072">
                  <c:v>34531832</c:v>
                </c:pt>
                <c:pt idx="1073">
                  <c:v>37432299</c:v>
                </c:pt>
                <c:pt idx="1074">
                  <c:v>8324748</c:v>
                </c:pt>
                <c:pt idx="1075">
                  <c:v>36733909</c:v>
                </c:pt>
                <c:pt idx="1076">
                  <c:v>99462</c:v>
                </c:pt>
                <c:pt idx="1077">
                  <c:v>53680848</c:v>
                </c:pt>
                <c:pt idx="1078">
                  <c:v>31743332</c:v>
                </c:pt>
                <c:pt idx="1079">
                  <c:v>32154410</c:v>
                </c:pt>
                <c:pt idx="1080">
                  <c:v>3752725</c:v>
                </c:pt>
                <c:pt idx="1081">
                  <c:v>6301131</c:v>
                </c:pt>
                <c:pt idx="1082">
                  <c:v>40566655</c:v>
                </c:pt>
                <c:pt idx="1083">
                  <c:v>109243478</c:v>
                </c:pt>
                <c:pt idx="1084">
                  <c:v>28501651</c:v>
                </c:pt>
                <c:pt idx="1085">
                  <c:v>499263</c:v>
                </c:pt>
                <c:pt idx="1086">
                  <c:v>11008432</c:v>
                </c:pt>
                <c:pt idx="1087">
                  <c:v>11030963</c:v>
                </c:pt>
                <c:pt idx="1088">
                  <c:v>183662</c:v>
                </c:pt>
                <c:pt idx="1089">
                  <c:v>40962534</c:v>
                </c:pt>
                <c:pt idx="1090">
                  <c:v>39235088</c:v>
                </c:pt>
                <c:pt idx="1091">
                  <c:v>38119483</c:v>
                </c:pt>
                <c:pt idx="1092">
                  <c:v>4190530</c:v>
                </c:pt>
                <c:pt idx="1093">
                  <c:v>176483808</c:v>
                </c:pt>
                <c:pt idx="1094">
                  <c:v>9430988</c:v>
                </c:pt>
                <c:pt idx="1095">
                  <c:v>24104113</c:v>
                </c:pt>
                <c:pt idx="1096">
                  <c:v>117224271</c:v>
                </c:pt>
                <c:pt idx="1097">
                  <c:v>81257845</c:v>
                </c:pt>
                <c:pt idx="1098">
                  <c:v>67325559</c:v>
                </c:pt>
                <c:pt idx="1099">
                  <c:v>28876924</c:v>
                </c:pt>
                <c:pt idx="1100">
                  <c:v>12987647</c:v>
                </c:pt>
                <c:pt idx="1101">
                  <c:v>11034436</c:v>
                </c:pt>
                <c:pt idx="1102">
                  <c:v>5480996</c:v>
                </c:pt>
                <c:pt idx="1103">
                  <c:v>1027749</c:v>
                </c:pt>
                <c:pt idx="1104">
                  <c:v>1357042</c:v>
                </c:pt>
                <c:pt idx="1105">
                  <c:v>60057639</c:v>
                </c:pt>
                <c:pt idx="1106">
                  <c:v>43853424</c:v>
                </c:pt>
                <c:pt idx="1107">
                  <c:v>7739049</c:v>
                </c:pt>
                <c:pt idx="1108">
                  <c:v>4435083</c:v>
                </c:pt>
                <c:pt idx="1109">
                  <c:v>18663911</c:v>
                </c:pt>
                <c:pt idx="1110">
                  <c:v>43022524</c:v>
                </c:pt>
                <c:pt idx="1111">
                  <c:v>37877959</c:v>
                </c:pt>
                <c:pt idx="1112">
                  <c:v>46800000</c:v>
                </c:pt>
                <c:pt idx="1113">
                  <c:v>28501651</c:v>
                </c:pt>
                <c:pt idx="1114">
                  <c:v>1172769</c:v>
                </c:pt>
                <c:pt idx="1115">
                  <c:v>1150403</c:v>
                </c:pt>
                <c:pt idx="1116">
                  <c:v>79568000</c:v>
                </c:pt>
                <c:pt idx="1117">
                  <c:v>64572496</c:v>
                </c:pt>
                <c:pt idx="1118">
                  <c:v>3148482</c:v>
                </c:pt>
                <c:pt idx="1119">
                  <c:v>2060953</c:v>
                </c:pt>
                <c:pt idx="1120">
                  <c:v>1779284</c:v>
                </c:pt>
                <c:pt idx="1121">
                  <c:v>195888</c:v>
                </c:pt>
                <c:pt idx="1122">
                  <c:v>46563158</c:v>
                </c:pt>
                <c:pt idx="1123">
                  <c:v>10214647</c:v>
                </c:pt>
                <c:pt idx="1124">
                  <c:v>16667084</c:v>
                </c:pt>
                <c:pt idx="1125">
                  <c:v>43771291</c:v>
                </c:pt>
                <c:pt idx="1126">
                  <c:v>5348317</c:v>
                </c:pt>
                <c:pt idx="1127">
                  <c:v>3193102</c:v>
                </c:pt>
                <c:pt idx="1128">
                  <c:v>3041803</c:v>
                </c:pt>
                <c:pt idx="1129">
                  <c:v>3029870</c:v>
                </c:pt>
                <c:pt idx="1130">
                  <c:v>18225165</c:v>
                </c:pt>
                <c:pt idx="1131">
                  <c:v>1997807</c:v>
                </c:pt>
                <c:pt idx="1132">
                  <c:v>17536788</c:v>
                </c:pt>
                <c:pt idx="1133">
                  <c:v>58401464</c:v>
                </c:pt>
                <c:pt idx="1134">
                  <c:v>3076425</c:v>
                </c:pt>
                <c:pt idx="1135">
                  <c:v>9176553</c:v>
                </c:pt>
                <c:pt idx="1136">
                  <c:v>382946</c:v>
                </c:pt>
                <c:pt idx="1137">
                  <c:v>31899000</c:v>
                </c:pt>
                <c:pt idx="1138">
                  <c:v>11434867</c:v>
                </c:pt>
                <c:pt idx="1139">
                  <c:v>542860</c:v>
                </c:pt>
                <c:pt idx="1140">
                  <c:v>11905519</c:v>
                </c:pt>
                <c:pt idx="1141">
                  <c:v>1292119</c:v>
                </c:pt>
                <c:pt idx="1142">
                  <c:v>43771291</c:v>
                </c:pt>
                <c:pt idx="1143">
                  <c:v>3219029</c:v>
                </c:pt>
                <c:pt idx="1144">
                  <c:v>1040879</c:v>
                </c:pt>
                <c:pt idx="1145">
                  <c:v>52700832</c:v>
                </c:pt>
                <c:pt idx="1146">
                  <c:v>31252964</c:v>
                </c:pt>
                <c:pt idx="1147">
                  <c:v>20803237</c:v>
                </c:pt>
                <c:pt idx="1148">
                  <c:v>4046737</c:v>
                </c:pt>
                <c:pt idx="1149">
                  <c:v>2956000</c:v>
                </c:pt>
                <c:pt idx="1150">
                  <c:v>5354039</c:v>
                </c:pt>
                <c:pt idx="1151">
                  <c:v>104257</c:v>
                </c:pt>
                <c:pt idx="1152">
                  <c:v>3287435</c:v>
                </c:pt>
                <c:pt idx="1153">
                  <c:v>9054736</c:v>
                </c:pt>
                <c:pt idx="1154">
                  <c:v>6401336</c:v>
                </c:pt>
                <c:pt idx="1155">
                  <c:v>3325638</c:v>
                </c:pt>
                <c:pt idx="1156">
                  <c:v>6851969</c:v>
                </c:pt>
                <c:pt idx="1157">
                  <c:v>333658</c:v>
                </c:pt>
                <c:pt idx="1158">
                  <c:v>99851</c:v>
                </c:pt>
                <c:pt idx="1159">
                  <c:v>4600000</c:v>
                </c:pt>
                <c:pt idx="1160">
                  <c:v>19067631</c:v>
                </c:pt>
                <c:pt idx="1161">
                  <c:v>18488314</c:v>
                </c:pt>
                <c:pt idx="1162">
                  <c:v>1007962</c:v>
                </c:pt>
                <c:pt idx="1163">
                  <c:v>3773863</c:v>
                </c:pt>
                <c:pt idx="1164">
                  <c:v>151389</c:v>
                </c:pt>
                <c:pt idx="1165">
                  <c:v>379122</c:v>
                </c:pt>
                <c:pt idx="1166">
                  <c:v>258113</c:v>
                </c:pt>
                <c:pt idx="1167">
                  <c:v>1689999</c:v>
                </c:pt>
                <c:pt idx="1168">
                  <c:v>2360184</c:v>
                </c:pt>
                <c:pt idx="1169">
                  <c:v>856942</c:v>
                </c:pt>
                <c:pt idx="1170">
                  <c:v>32154410</c:v>
                </c:pt>
                <c:pt idx="1171">
                  <c:v>5858</c:v>
                </c:pt>
                <c:pt idx="1172">
                  <c:v>1227508</c:v>
                </c:pt>
                <c:pt idx="1173">
                  <c:v>262030663</c:v>
                </c:pt>
                <c:pt idx="1174">
                  <c:v>652177271</c:v>
                </c:pt>
                <c:pt idx="1175">
                  <c:v>202351611</c:v>
                </c:pt>
                <c:pt idx="1176">
                  <c:v>101785482</c:v>
                </c:pt>
                <c:pt idx="1177">
                  <c:v>312057433</c:v>
                </c:pt>
                <c:pt idx="1178">
                  <c:v>241407328</c:v>
                </c:pt>
                <c:pt idx="1179">
                  <c:v>181015141</c:v>
                </c:pt>
                <c:pt idx="1180">
                  <c:v>126464904</c:v>
                </c:pt>
                <c:pt idx="1181">
                  <c:v>89021735</c:v>
                </c:pt>
                <c:pt idx="1182">
                  <c:v>97030725</c:v>
                </c:pt>
                <c:pt idx="1183">
                  <c:v>55673333</c:v>
                </c:pt>
                <c:pt idx="1184">
                  <c:v>24985612</c:v>
                </c:pt>
                <c:pt idx="1185">
                  <c:v>201148159</c:v>
                </c:pt>
                <c:pt idx="1186">
                  <c:v>124870275</c:v>
                </c:pt>
                <c:pt idx="1187">
                  <c:v>196573705</c:v>
                </c:pt>
                <c:pt idx="1188">
                  <c:v>110416702</c:v>
                </c:pt>
                <c:pt idx="1189">
                  <c:v>26871</c:v>
                </c:pt>
                <c:pt idx="1190">
                  <c:v>143618384</c:v>
                </c:pt>
                <c:pt idx="1191">
                  <c:v>75754670</c:v>
                </c:pt>
                <c:pt idx="1192">
                  <c:v>162831698</c:v>
                </c:pt>
                <c:pt idx="1193">
                  <c:v>73215310</c:v>
                </c:pt>
                <c:pt idx="1194">
                  <c:v>55350897</c:v>
                </c:pt>
                <c:pt idx="1195">
                  <c:v>37901509</c:v>
                </c:pt>
                <c:pt idx="1196">
                  <c:v>83892374</c:v>
                </c:pt>
                <c:pt idx="1197">
                  <c:v>101217900</c:v>
                </c:pt>
                <c:pt idx="1198">
                  <c:v>106126012</c:v>
                </c:pt>
                <c:pt idx="1199">
                  <c:v>80033643</c:v>
                </c:pt>
                <c:pt idx="1200">
                  <c:v>55994557</c:v>
                </c:pt>
                <c:pt idx="1201">
                  <c:v>166225040</c:v>
                </c:pt>
                <c:pt idx="1202">
                  <c:v>62563543</c:v>
                </c:pt>
                <c:pt idx="1203">
                  <c:v>218628680</c:v>
                </c:pt>
                <c:pt idx="1204">
                  <c:v>91439400</c:v>
                </c:pt>
                <c:pt idx="1205">
                  <c:v>50815288</c:v>
                </c:pt>
                <c:pt idx="1206">
                  <c:v>37339525</c:v>
                </c:pt>
                <c:pt idx="1207">
                  <c:v>6565495</c:v>
                </c:pt>
                <c:pt idx="1208">
                  <c:v>24520892</c:v>
                </c:pt>
                <c:pt idx="1209">
                  <c:v>116006080</c:v>
                </c:pt>
                <c:pt idx="1210">
                  <c:v>106793915</c:v>
                </c:pt>
                <c:pt idx="1211">
                  <c:v>57750000</c:v>
                </c:pt>
                <c:pt idx="1212">
                  <c:v>116724075</c:v>
                </c:pt>
                <c:pt idx="1213">
                  <c:v>94125426</c:v>
                </c:pt>
                <c:pt idx="1214">
                  <c:v>37371385</c:v>
                </c:pt>
                <c:pt idx="1215">
                  <c:v>29077547</c:v>
                </c:pt>
                <c:pt idx="1216">
                  <c:v>4563029</c:v>
                </c:pt>
                <c:pt idx="1217">
                  <c:v>35287788</c:v>
                </c:pt>
                <c:pt idx="1218">
                  <c:v>60338891</c:v>
                </c:pt>
                <c:pt idx="1219">
                  <c:v>71026631</c:v>
                </c:pt>
                <c:pt idx="1220">
                  <c:v>150368971</c:v>
                </c:pt>
                <c:pt idx="1221">
                  <c:v>60328558</c:v>
                </c:pt>
                <c:pt idx="1222">
                  <c:v>85416609</c:v>
                </c:pt>
                <c:pt idx="1223">
                  <c:v>42043633</c:v>
                </c:pt>
                <c:pt idx="1224">
                  <c:v>23209440</c:v>
                </c:pt>
                <c:pt idx="1225">
                  <c:v>12831121</c:v>
                </c:pt>
                <c:pt idx="1226">
                  <c:v>8535575</c:v>
                </c:pt>
                <c:pt idx="1227">
                  <c:v>2975649</c:v>
                </c:pt>
                <c:pt idx="1228">
                  <c:v>5532301</c:v>
                </c:pt>
                <c:pt idx="1229">
                  <c:v>148734225</c:v>
                </c:pt>
                <c:pt idx="1230">
                  <c:v>87341380</c:v>
                </c:pt>
                <c:pt idx="1231">
                  <c:v>65703412</c:v>
                </c:pt>
                <c:pt idx="1232">
                  <c:v>80034302</c:v>
                </c:pt>
                <c:pt idx="1233">
                  <c:v>36447959</c:v>
                </c:pt>
                <c:pt idx="1234">
                  <c:v>1865774</c:v>
                </c:pt>
                <c:pt idx="1235">
                  <c:v>11538204</c:v>
                </c:pt>
                <c:pt idx="1236">
                  <c:v>217631306</c:v>
                </c:pt>
                <c:pt idx="1237">
                  <c:v>75597042</c:v>
                </c:pt>
                <c:pt idx="1238">
                  <c:v>51483949</c:v>
                </c:pt>
                <c:pt idx="1239">
                  <c:v>121697350</c:v>
                </c:pt>
                <c:pt idx="1240">
                  <c:v>26003149</c:v>
                </c:pt>
                <c:pt idx="1241">
                  <c:v>5749134</c:v>
                </c:pt>
                <c:pt idx="1242">
                  <c:v>4234040</c:v>
                </c:pt>
                <c:pt idx="1243">
                  <c:v>4001121</c:v>
                </c:pt>
                <c:pt idx="1244">
                  <c:v>2246000</c:v>
                </c:pt>
                <c:pt idx="1245">
                  <c:v>8600000</c:v>
                </c:pt>
                <c:pt idx="1246">
                  <c:v>53868030</c:v>
                </c:pt>
                <c:pt idx="1247">
                  <c:v>86049418</c:v>
                </c:pt>
                <c:pt idx="1248">
                  <c:v>6615578</c:v>
                </c:pt>
                <c:pt idx="1249">
                  <c:v>15500000</c:v>
                </c:pt>
                <c:pt idx="1250">
                  <c:v>2319187</c:v>
                </c:pt>
                <c:pt idx="1251">
                  <c:v>28637507</c:v>
                </c:pt>
                <c:pt idx="1252">
                  <c:v>13766014</c:v>
                </c:pt>
                <c:pt idx="1253">
                  <c:v>9396487</c:v>
                </c:pt>
                <c:pt idx="1254">
                  <c:v>11204499</c:v>
                </c:pt>
                <c:pt idx="1255">
                  <c:v>183088</c:v>
                </c:pt>
                <c:pt idx="1256">
                  <c:v>1089445</c:v>
                </c:pt>
                <c:pt idx="1257">
                  <c:v>101736215</c:v>
                </c:pt>
                <c:pt idx="1258">
                  <c:v>42365600</c:v>
                </c:pt>
                <c:pt idx="1259">
                  <c:v>21133087</c:v>
                </c:pt>
                <c:pt idx="1260">
                  <c:v>27829874</c:v>
                </c:pt>
                <c:pt idx="1261">
                  <c:v>8134217</c:v>
                </c:pt>
                <c:pt idx="1262">
                  <c:v>2326407</c:v>
                </c:pt>
                <c:pt idx="1263">
                  <c:v>2201412</c:v>
                </c:pt>
                <c:pt idx="1264">
                  <c:v>3950294</c:v>
                </c:pt>
                <c:pt idx="1265">
                  <c:v>52293982</c:v>
                </c:pt>
                <c:pt idx="1266">
                  <c:v>38624000</c:v>
                </c:pt>
                <c:pt idx="1267">
                  <c:v>14597405</c:v>
                </c:pt>
                <c:pt idx="1268">
                  <c:v>11703287</c:v>
                </c:pt>
                <c:pt idx="1269">
                  <c:v>14479776</c:v>
                </c:pt>
                <c:pt idx="1270">
                  <c:v>5004648</c:v>
                </c:pt>
                <c:pt idx="1271">
                  <c:v>63600000</c:v>
                </c:pt>
                <c:pt idx="1272">
                  <c:v>17804273</c:v>
                </c:pt>
                <c:pt idx="1273">
                  <c:v>16938179</c:v>
                </c:pt>
                <c:pt idx="1274">
                  <c:v>4681503</c:v>
                </c:pt>
                <c:pt idx="1275">
                  <c:v>4440055</c:v>
                </c:pt>
                <c:pt idx="1276">
                  <c:v>50815288</c:v>
                </c:pt>
                <c:pt idx="1277">
                  <c:v>1330827</c:v>
                </c:pt>
                <c:pt idx="1278">
                  <c:v>34099640</c:v>
                </c:pt>
                <c:pt idx="1279">
                  <c:v>9190525</c:v>
                </c:pt>
                <c:pt idx="1280">
                  <c:v>700000</c:v>
                </c:pt>
                <c:pt idx="1281">
                  <c:v>49526</c:v>
                </c:pt>
                <c:pt idx="1282">
                  <c:v>8596914</c:v>
                </c:pt>
                <c:pt idx="1283">
                  <c:v>2077046</c:v>
                </c:pt>
                <c:pt idx="1284">
                  <c:v>6157157</c:v>
                </c:pt>
                <c:pt idx="1285">
                  <c:v>1980338</c:v>
                </c:pt>
                <c:pt idx="1286">
                  <c:v>2445646</c:v>
                </c:pt>
                <c:pt idx="1287">
                  <c:v>2221809</c:v>
                </c:pt>
                <c:pt idx="1288">
                  <c:v>8243880</c:v>
                </c:pt>
                <c:pt idx="1289">
                  <c:v>562059</c:v>
                </c:pt>
                <c:pt idx="1290">
                  <c:v>58214</c:v>
                </c:pt>
                <c:pt idx="1291">
                  <c:v>8000000</c:v>
                </c:pt>
                <c:pt idx="1292">
                  <c:v>252652</c:v>
                </c:pt>
                <c:pt idx="1293">
                  <c:v>29233</c:v>
                </c:pt>
                <c:pt idx="1294">
                  <c:v>5844929</c:v>
                </c:pt>
                <c:pt idx="1295">
                  <c:v>201148159</c:v>
                </c:pt>
                <c:pt idx="1296">
                  <c:v>1282084</c:v>
                </c:pt>
                <c:pt idx="1297">
                  <c:v>34522221</c:v>
                </c:pt>
                <c:pt idx="1298">
                  <c:v>3335839</c:v>
                </c:pt>
                <c:pt idx="1299">
                  <c:v>371081</c:v>
                </c:pt>
                <c:pt idx="1300">
                  <c:v>1028658</c:v>
                </c:pt>
                <c:pt idx="1301">
                  <c:v>7417210</c:v>
                </c:pt>
                <c:pt idx="1302">
                  <c:v>80033643</c:v>
                </c:pt>
                <c:pt idx="1303">
                  <c:v>11278</c:v>
                </c:pt>
                <c:pt idx="1304">
                  <c:v>39659</c:v>
                </c:pt>
                <c:pt idx="1305">
                  <c:v>14564027</c:v>
                </c:pt>
                <c:pt idx="1306">
                  <c:v>1744858</c:v>
                </c:pt>
                <c:pt idx="1307">
                  <c:v>464655</c:v>
                </c:pt>
                <c:pt idx="1308">
                  <c:v>4007792</c:v>
                </c:pt>
                <c:pt idx="1309">
                  <c:v>617172</c:v>
                </c:pt>
                <c:pt idx="1310">
                  <c:v>203134</c:v>
                </c:pt>
                <c:pt idx="1311">
                  <c:v>1027119</c:v>
                </c:pt>
                <c:pt idx="1312">
                  <c:v>1316074</c:v>
                </c:pt>
                <c:pt idx="1313">
                  <c:v>4914</c:v>
                </c:pt>
                <c:pt idx="1314">
                  <c:v>5228617</c:v>
                </c:pt>
                <c:pt idx="1315">
                  <c:v>110536</c:v>
                </c:pt>
                <c:pt idx="1316">
                  <c:v>424760</c:v>
                </c:pt>
                <c:pt idx="1317">
                  <c:v>330249062</c:v>
                </c:pt>
                <c:pt idx="1318">
                  <c:v>291709845</c:v>
                </c:pt>
                <c:pt idx="1319">
                  <c:v>161087183</c:v>
                </c:pt>
                <c:pt idx="1320">
                  <c:v>114053579</c:v>
                </c:pt>
                <c:pt idx="1321">
                  <c:v>133382309</c:v>
                </c:pt>
                <c:pt idx="1322">
                  <c:v>111505642</c:v>
                </c:pt>
                <c:pt idx="1323">
                  <c:v>216366733</c:v>
                </c:pt>
                <c:pt idx="1324">
                  <c:v>176636816</c:v>
                </c:pt>
                <c:pt idx="1325">
                  <c:v>35799026</c:v>
                </c:pt>
                <c:pt idx="1326">
                  <c:v>100117603</c:v>
                </c:pt>
                <c:pt idx="1327">
                  <c:v>173005002</c:v>
                </c:pt>
                <c:pt idx="1328">
                  <c:v>35024475</c:v>
                </c:pt>
                <c:pt idx="1329">
                  <c:v>50802661</c:v>
                </c:pt>
                <c:pt idx="1330">
                  <c:v>64685359</c:v>
                </c:pt>
                <c:pt idx="1331">
                  <c:v>37567440</c:v>
                </c:pt>
                <c:pt idx="1332">
                  <c:v>63224849</c:v>
                </c:pt>
                <c:pt idx="1333">
                  <c:v>117144465</c:v>
                </c:pt>
                <c:pt idx="1334">
                  <c:v>94822707</c:v>
                </c:pt>
                <c:pt idx="1335">
                  <c:v>306124059</c:v>
                </c:pt>
                <c:pt idx="1336">
                  <c:v>193136719</c:v>
                </c:pt>
                <c:pt idx="1337">
                  <c:v>195329763</c:v>
                </c:pt>
                <c:pt idx="1338">
                  <c:v>27796042</c:v>
                </c:pt>
                <c:pt idx="1339">
                  <c:v>100614858</c:v>
                </c:pt>
                <c:pt idx="1340">
                  <c:v>100468793</c:v>
                </c:pt>
                <c:pt idx="1341">
                  <c:v>1987287</c:v>
                </c:pt>
                <c:pt idx="1342">
                  <c:v>122012710</c:v>
                </c:pt>
                <c:pt idx="1343">
                  <c:v>18208078</c:v>
                </c:pt>
                <c:pt idx="1344">
                  <c:v>16264475</c:v>
                </c:pt>
                <c:pt idx="1345">
                  <c:v>165500000</c:v>
                </c:pt>
                <c:pt idx="1346">
                  <c:v>31569268</c:v>
                </c:pt>
                <c:pt idx="1347">
                  <c:v>83287363</c:v>
                </c:pt>
                <c:pt idx="1348">
                  <c:v>56083966</c:v>
                </c:pt>
                <c:pt idx="1349">
                  <c:v>61094903</c:v>
                </c:pt>
                <c:pt idx="1350">
                  <c:v>47034272</c:v>
                </c:pt>
                <c:pt idx="1351">
                  <c:v>31836745</c:v>
                </c:pt>
                <c:pt idx="1352">
                  <c:v>80050171</c:v>
                </c:pt>
                <c:pt idx="1353">
                  <c:v>876671</c:v>
                </c:pt>
                <c:pt idx="1354">
                  <c:v>58700247</c:v>
                </c:pt>
                <c:pt idx="1355">
                  <c:v>72279690</c:v>
                </c:pt>
                <c:pt idx="1356">
                  <c:v>50129186</c:v>
                </c:pt>
                <c:pt idx="1357">
                  <c:v>117528646</c:v>
                </c:pt>
                <c:pt idx="1358">
                  <c:v>52277485</c:v>
                </c:pt>
                <c:pt idx="1359">
                  <c:v>7458269</c:v>
                </c:pt>
                <c:pt idx="1360">
                  <c:v>4651977</c:v>
                </c:pt>
                <c:pt idx="1361">
                  <c:v>173381405</c:v>
                </c:pt>
                <c:pt idx="1362">
                  <c:v>32701088</c:v>
                </c:pt>
                <c:pt idx="1363">
                  <c:v>3562749</c:v>
                </c:pt>
                <c:pt idx="1364">
                  <c:v>2899970</c:v>
                </c:pt>
                <c:pt idx="1365">
                  <c:v>24185781</c:v>
                </c:pt>
                <c:pt idx="1366">
                  <c:v>72077000</c:v>
                </c:pt>
                <c:pt idx="1367">
                  <c:v>66359959</c:v>
                </c:pt>
                <c:pt idx="1368">
                  <c:v>74484168</c:v>
                </c:pt>
                <c:pt idx="1369">
                  <c:v>38747385</c:v>
                </c:pt>
                <c:pt idx="1370">
                  <c:v>38432823</c:v>
                </c:pt>
                <c:pt idx="1371">
                  <c:v>30513940</c:v>
                </c:pt>
                <c:pt idx="1372">
                  <c:v>4554569</c:v>
                </c:pt>
                <c:pt idx="1373">
                  <c:v>67266300</c:v>
                </c:pt>
                <c:pt idx="1374">
                  <c:v>49968653</c:v>
                </c:pt>
                <c:pt idx="1375">
                  <c:v>31600000</c:v>
                </c:pt>
                <c:pt idx="1376">
                  <c:v>28563179</c:v>
                </c:pt>
                <c:pt idx="1377">
                  <c:v>4463292</c:v>
                </c:pt>
                <c:pt idx="1378">
                  <c:v>13823741</c:v>
                </c:pt>
                <c:pt idx="1379">
                  <c:v>219200000</c:v>
                </c:pt>
                <c:pt idx="1380">
                  <c:v>24944213</c:v>
                </c:pt>
                <c:pt idx="1381">
                  <c:v>21554585</c:v>
                </c:pt>
                <c:pt idx="1382">
                  <c:v>12188642</c:v>
                </c:pt>
                <c:pt idx="1383">
                  <c:v>32662299</c:v>
                </c:pt>
                <c:pt idx="1384">
                  <c:v>30059386</c:v>
                </c:pt>
                <c:pt idx="1385">
                  <c:v>35799026</c:v>
                </c:pt>
                <c:pt idx="1386">
                  <c:v>80050171</c:v>
                </c:pt>
                <c:pt idx="1387">
                  <c:v>37567440</c:v>
                </c:pt>
                <c:pt idx="1388">
                  <c:v>31146570</c:v>
                </c:pt>
                <c:pt idx="1389">
                  <c:v>18252684</c:v>
                </c:pt>
                <c:pt idx="1390">
                  <c:v>3519627</c:v>
                </c:pt>
                <c:pt idx="1391">
                  <c:v>2353728</c:v>
                </c:pt>
                <c:pt idx="1392">
                  <c:v>410388</c:v>
                </c:pt>
                <c:pt idx="1393">
                  <c:v>119938730</c:v>
                </c:pt>
                <c:pt idx="1394">
                  <c:v>13362308</c:v>
                </c:pt>
                <c:pt idx="1395">
                  <c:v>1569918</c:v>
                </c:pt>
                <c:pt idx="1396">
                  <c:v>176781728</c:v>
                </c:pt>
                <c:pt idx="1397">
                  <c:v>44886089</c:v>
                </c:pt>
                <c:pt idx="1398">
                  <c:v>13034417</c:v>
                </c:pt>
                <c:pt idx="1399">
                  <c:v>8378141</c:v>
                </c:pt>
                <c:pt idx="1400">
                  <c:v>353743</c:v>
                </c:pt>
                <c:pt idx="1401">
                  <c:v>156645693</c:v>
                </c:pt>
                <c:pt idx="1402">
                  <c:v>178406268</c:v>
                </c:pt>
                <c:pt idx="1403">
                  <c:v>68856263</c:v>
                </c:pt>
                <c:pt idx="1404">
                  <c:v>14348123</c:v>
                </c:pt>
                <c:pt idx="1405">
                  <c:v>13640000</c:v>
                </c:pt>
                <c:pt idx="1406">
                  <c:v>14060950</c:v>
                </c:pt>
                <c:pt idx="1407">
                  <c:v>72217000</c:v>
                </c:pt>
                <c:pt idx="1408">
                  <c:v>18761993</c:v>
                </c:pt>
                <c:pt idx="1409">
                  <c:v>38201895</c:v>
                </c:pt>
                <c:pt idx="1410">
                  <c:v>18535191</c:v>
                </c:pt>
                <c:pt idx="1411">
                  <c:v>85300000</c:v>
                </c:pt>
                <c:pt idx="1412">
                  <c:v>40485039</c:v>
                </c:pt>
                <c:pt idx="1413">
                  <c:v>33000000</c:v>
                </c:pt>
                <c:pt idx="1414">
                  <c:v>1939441</c:v>
                </c:pt>
                <c:pt idx="1415">
                  <c:v>11835</c:v>
                </c:pt>
                <c:pt idx="1416">
                  <c:v>43100000</c:v>
                </c:pt>
                <c:pt idx="1417">
                  <c:v>3047539</c:v>
                </c:pt>
                <c:pt idx="1418">
                  <c:v>29200000</c:v>
                </c:pt>
                <c:pt idx="1419">
                  <c:v>6262942</c:v>
                </c:pt>
                <c:pt idx="1420">
                  <c:v>8279017</c:v>
                </c:pt>
                <c:pt idx="1421">
                  <c:v>1071240</c:v>
                </c:pt>
                <c:pt idx="1422">
                  <c:v>117190</c:v>
                </c:pt>
                <c:pt idx="1423">
                  <c:v>671240</c:v>
                </c:pt>
                <c:pt idx="1424">
                  <c:v>43490057</c:v>
                </c:pt>
                <c:pt idx="1425">
                  <c:v>3347439</c:v>
                </c:pt>
                <c:pt idx="1426">
                  <c:v>206400</c:v>
                </c:pt>
                <c:pt idx="1427">
                  <c:v>16901126</c:v>
                </c:pt>
                <c:pt idx="1428">
                  <c:v>14612840</c:v>
                </c:pt>
                <c:pt idx="1429">
                  <c:v>233103</c:v>
                </c:pt>
                <c:pt idx="1430">
                  <c:v>2268296</c:v>
                </c:pt>
                <c:pt idx="1431">
                  <c:v>25047631</c:v>
                </c:pt>
                <c:pt idx="1432">
                  <c:v>20400000</c:v>
                </c:pt>
                <c:pt idx="1433">
                  <c:v>3064356</c:v>
                </c:pt>
                <c:pt idx="1434">
                  <c:v>56536016</c:v>
                </c:pt>
                <c:pt idx="1435">
                  <c:v>12055108</c:v>
                </c:pt>
                <c:pt idx="1436">
                  <c:v>8786715</c:v>
                </c:pt>
                <c:pt idx="1437">
                  <c:v>4074023</c:v>
                </c:pt>
                <c:pt idx="1438">
                  <c:v>864959</c:v>
                </c:pt>
                <c:pt idx="1439">
                  <c:v>371897</c:v>
                </c:pt>
                <c:pt idx="1440">
                  <c:v>19959</c:v>
                </c:pt>
                <c:pt idx="1441">
                  <c:v>2706659</c:v>
                </c:pt>
                <c:pt idx="1442">
                  <c:v>61094903</c:v>
                </c:pt>
                <c:pt idx="1443">
                  <c:v>4170647</c:v>
                </c:pt>
                <c:pt idx="1444">
                  <c:v>2961991</c:v>
                </c:pt>
                <c:pt idx="1445">
                  <c:v>25809813</c:v>
                </c:pt>
                <c:pt idx="1446">
                  <c:v>14673301</c:v>
                </c:pt>
                <c:pt idx="1447">
                  <c:v>1477002</c:v>
                </c:pt>
                <c:pt idx="1448">
                  <c:v>396035</c:v>
                </c:pt>
                <c:pt idx="1449">
                  <c:v>548712</c:v>
                </c:pt>
                <c:pt idx="1450">
                  <c:v>6387</c:v>
                </c:pt>
                <c:pt idx="1451">
                  <c:v>5518918</c:v>
                </c:pt>
                <c:pt idx="1452">
                  <c:v>44540956</c:v>
                </c:pt>
                <c:pt idx="1453">
                  <c:v>126387</c:v>
                </c:pt>
                <c:pt idx="1454">
                  <c:v>1652472</c:v>
                </c:pt>
                <c:pt idx="1455">
                  <c:v>4186931</c:v>
                </c:pt>
                <c:pt idx="1456">
                  <c:v>174682</c:v>
                </c:pt>
                <c:pt idx="1457">
                  <c:v>136007</c:v>
                </c:pt>
                <c:pt idx="1458">
                  <c:v>2040920</c:v>
                </c:pt>
                <c:pt idx="1459">
                  <c:v>200074175</c:v>
                </c:pt>
                <c:pt idx="1460">
                  <c:v>179020854</c:v>
                </c:pt>
                <c:pt idx="1461">
                  <c:v>234360014</c:v>
                </c:pt>
                <c:pt idx="1462">
                  <c:v>172051787</c:v>
                </c:pt>
                <c:pt idx="1463">
                  <c:v>137850096</c:v>
                </c:pt>
                <c:pt idx="1464">
                  <c:v>134518390</c:v>
                </c:pt>
                <c:pt idx="1465">
                  <c:v>52792307</c:v>
                </c:pt>
                <c:pt idx="1466">
                  <c:v>58183966</c:v>
                </c:pt>
                <c:pt idx="1467">
                  <c:v>77222184</c:v>
                </c:pt>
                <c:pt idx="1468">
                  <c:v>58867694</c:v>
                </c:pt>
                <c:pt idx="1469">
                  <c:v>81557479</c:v>
                </c:pt>
                <c:pt idx="1470">
                  <c:v>84037039</c:v>
                </c:pt>
                <c:pt idx="1471">
                  <c:v>58220776</c:v>
                </c:pt>
                <c:pt idx="1472">
                  <c:v>126149655</c:v>
                </c:pt>
                <c:pt idx="1473">
                  <c:v>155019340</c:v>
                </c:pt>
                <c:pt idx="1474">
                  <c:v>101087161</c:v>
                </c:pt>
                <c:pt idx="1475">
                  <c:v>323505540</c:v>
                </c:pt>
                <c:pt idx="1476">
                  <c:v>120776832</c:v>
                </c:pt>
                <c:pt idx="1477">
                  <c:v>71069884</c:v>
                </c:pt>
                <c:pt idx="1478">
                  <c:v>65000000</c:v>
                </c:pt>
                <c:pt idx="1479">
                  <c:v>75530832</c:v>
                </c:pt>
                <c:pt idx="1480">
                  <c:v>59035104</c:v>
                </c:pt>
                <c:pt idx="1481">
                  <c:v>50807639</c:v>
                </c:pt>
                <c:pt idx="1482">
                  <c:v>38553833</c:v>
                </c:pt>
                <c:pt idx="1483">
                  <c:v>108200000</c:v>
                </c:pt>
                <c:pt idx="1484">
                  <c:v>97680195</c:v>
                </c:pt>
                <c:pt idx="1485">
                  <c:v>9528092</c:v>
                </c:pt>
                <c:pt idx="1486">
                  <c:v>95308367</c:v>
                </c:pt>
                <c:pt idx="1487">
                  <c:v>69304264</c:v>
                </c:pt>
                <c:pt idx="1488">
                  <c:v>181395380</c:v>
                </c:pt>
                <c:pt idx="1489">
                  <c:v>31598308</c:v>
                </c:pt>
                <c:pt idx="1490">
                  <c:v>51019112</c:v>
                </c:pt>
                <c:pt idx="1491">
                  <c:v>19719930</c:v>
                </c:pt>
                <c:pt idx="1492">
                  <c:v>1500000</c:v>
                </c:pt>
                <c:pt idx="1493">
                  <c:v>62318875</c:v>
                </c:pt>
                <c:pt idx="1494">
                  <c:v>158348400</c:v>
                </c:pt>
                <c:pt idx="1495">
                  <c:v>52320979</c:v>
                </c:pt>
                <c:pt idx="1496">
                  <c:v>10326062</c:v>
                </c:pt>
                <c:pt idx="1497">
                  <c:v>14378353</c:v>
                </c:pt>
                <c:pt idx="1498">
                  <c:v>124732962</c:v>
                </c:pt>
                <c:pt idx="1499">
                  <c:v>81159365</c:v>
                </c:pt>
                <c:pt idx="1500">
                  <c:v>37617947</c:v>
                </c:pt>
                <c:pt idx="1501">
                  <c:v>11405825</c:v>
                </c:pt>
                <c:pt idx="1502">
                  <c:v>630779</c:v>
                </c:pt>
                <c:pt idx="1503">
                  <c:v>102413606</c:v>
                </c:pt>
                <c:pt idx="1504">
                  <c:v>4280577</c:v>
                </c:pt>
                <c:pt idx="1505">
                  <c:v>169076745</c:v>
                </c:pt>
                <c:pt idx="1506">
                  <c:v>16640210</c:v>
                </c:pt>
                <c:pt idx="1507">
                  <c:v>125014030</c:v>
                </c:pt>
                <c:pt idx="1508">
                  <c:v>113502246</c:v>
                </c:pt>
                <c:pt idx="1509">
                  <c:v>66600000</c:v>
                </c:pt>
                <c:pt idx="1510">
                  <c:v>40247512</c:v>
                </c:pt>
                <c:pt idx="1511">
                  <c:v>26525834</c:v>
                </c:pt>
                <c:pt idx="1512">
                  <c:v>7689458</c:v>
                </c:pt>
                <c:pt idx="1513">
                  <c:v>537580</c:v>
                </c:pt>
                <c:pt idx="1514">
                  <c:v>62300000</c:v>
                </c:pt>
                <c:pt idx="1515">
                  <c:v>9664316</c:v>
                </c:pt>
                <c:pt idx="1516">
                  <c:v>7486906</c:v>
                </c:pt>
                <c:pt idx="1517">
                  <c:v>7496522</c:v>
                </c:pt>
                <c:pt idx="1518">
                  <c:v>51533608</c:v>
                </c:pt>
                <c:pt idx="1519">
                  <c:v>22200000</c:v>
                </c:pt>
                <c:pt idx="1520">
                  <c:v>14589444</c:v>
                </c:pt>
                <c:pt idx="1521">
                  <c:v>28831145</c:v>
                </c:pt>
                <c:pt idx="1522">
                  <c:v>1186957</c:v>
                </c:pt>
                <c:pt idx="1523">
                  <c:v>65807024</c:v>
                </c:pt>
                <c:pt idx="1524">
                  <c:v>86930411</c:v>
                </c:pt>
                <c:pt idx="1525">
                  <c:v>71975611</c:v>
                </c:pt>
                <c:pt idx="1526">
                  <c:v>11326836</c:v>
                </c:pt>
                <c:pt idx="1527">
                  <c:v>25296447</c:v>
                </c:pt>
                <c:pt idx="1528">
                  <c:v>2840417</c:v>
                </c:pt>
                <c:pt idx="1529">
                  <c:v>42652003</c:v>
                </c:pt>
                <c:pt idx="1530">
                  <c:v>26415649</c:v>
                </c:pt>
                <c:pt idx="1531">
                  <c:v>21413105</c:v>
                </c:pt>
                <c:pt idx="1532">
                  <c:v>21200000</c:v>
                </c:pt>
                <c:pt idx="1533">
                  <c:v>9714482</c:v>
                </c:pt>
                <c:pt idx="1534">
                  <c:v>9525276</c:v>
                </c:pt>
                <c:pt idx="1535">
                  <c:v>58571513</c:v>
                </c:pt>
                <c:pt idx="1536">
                  <c:v>21378000</c:v>
                </c:pt>
                <c:pt idx="1537">
                  <c:v>4250320</c:v>
                </c:pt>
                <c:pt idx="1538">
                  <c:v>172051787</c:v>
                </c:pt>
                <c:pt idx="1539">
                  <c:v>59847242</c:v>
                </c:pt>
                <c:pt idx="1540">
                  <c:v>4193025</c:v>
                </c:pt>
                <c:pt idx="1541">
                  <c:v>317040</c:v>
                </c:pt>
                <c:pt idx="1542">
                  <c:v>33771174</c:v>
                </c:pt>
                <c:pt idx="1543">
                  <c:v>17237244</c:v>
                </c:pt>
                <c:pt idx="1544">
                  <c:v>529766</c:v>
                </c:pt>
                <c:pt idx="1545">
                  <c:v>46338728</c:v>
                </c:pt>
                <c:pt idx="1546">
                  <c:v>3958500</c:v>
                </c:pt>
                <c:pt idx="1547">
                  <c:v>56631572</c:v>
                </c:pt>
                <c:pt idx="1548">
                  <c:v>61693523</c:v>
                </c:pt>
                <c:pt idx="1549">
                  <c:v>44726644</c:v>
                </c:pt>
                <c:pt idx="1550">
                  <c:v>54257433</c:v>
                </c:pt>
                <c:pt idx="1551">
                  <c:v>3169424</c:v>
                </c:pt>
                <c:pt idx="1552">
                  <c:v>31662</c:v>
                </c:pt>
                <c:pt idx="1553">
                  <c:v>63071133</c:v>
                </c:pt>
                <c:pt idx="1554">
                  <c:v>31597131</c:v>
                </c:pt>
                <c:pt idx="1555">
                  <c:v>1702277</c:v>
                </c:pt>
                <c:pt idx="1556">
                  <c:v>548934</c:v>
                </c:pt>
                <c:pt idx="1557">
                  <c:v>50461335</c:v>
                </c:pt>
                <c:pt idx="1558">
                  <c:v>18381787</c:v>
                </c:pt>
                <c:pt idx="1559">
                  <c:v>352786</c:v>
                </c:pt>
                <c:pt idx="1560">
                  <c:v>20338609</c:v>
                </c:pt>
                <c:pt idx="1561">
                  <c:v>12570442</c:v>
                </c:pt>
                <c:pt idx="1562">
                  <c:v>1641788</c:v>
                </c:pt>
                <c:pt idx="1563">
                  <c:v>36049108</c:v>
                </c:pt>
                <c:pt idx="1564">
                  <c:v>22800000</c:v>
                </c:pt>
                <c:pt idx="1565">
                  <c:v>532190</c:v>
                </c:pt>
                <c:pt idx="1566">
                  <c:v>298110</c:v>
                </c:pt>
                <c:pt idx="1567">
                  <c:v>35400000</c:v>
                </c:pt>
                <c:pt idx="1568">
                  <c:v>25000000</c:v>
                </c:pt>
                <c:pt idx="1569">
                  <c:v>21000000</c:v>
                </c:pt>
                <c:pt idx="1570">
                  <c:v>14891000</c:v>
                </c:pt>
                <c:pt idx="1571">
                  <c:v>2344847</c:v>
                </c:pt>
                <c:pt idx="1572">
                  <c:v>54215416</c:v>
                </c:pt>
                <c:pt idx="1573">
                  <c:v>1029017</c:v>
                </c:pt>
                <c:pt idx="1574">
                  <c:v>11883495</c:v>
                </c:pt>
                <c:pt idx="1575">
                  <c:v>9203192</c:v>
                </c:pt>
                <c:pt idx="1576">
                  <c:v>36000000</c:v>
                </c:pt>
                <c:pt idx="1577">
                  <c:v>27285953</c:v>
                </c:pt>
                <c:pt idx="1578">
                  <c:v>4040588</c:v>
                </c:pt>
                <c:pt idx="1579">
                  <c:v>1100000</c:v>
                </c:pt>
                <c:pt idx="1580">
                  <c:v>1247453</c:v>
                </c:pt>
                <c:pt idx="1581">
                  <c:v>410241</c:v>
                </c:pt>
                <c:pt idx="1582">
                  <c:v>14873</c:v>
                </c:pt>
                <c:pt idx="1583">
                  <c:v>37606</c:v>
                </c:pt>
                <c:pt idx="1584">
                  <c:v>25138292</c:v>
                </c:pt>
                <c:pt idx="1585">
                  <c:v>886410</c:v>
                </c:pt>
                <c:pt idx="1586">
                  <c:v>48056940</c:v>
                </c:pt>
                <c:pt idx="1587">
                  <c:v>3645438</c:v>
                </c:pt>
                <c:pt idx="1588">
                  <c:v>322157</c:v>
                </c:pt>
                <c:pt idx="1589">
                  <c:v>5731103</c:v>
                </c:pt>
                <c:pt idx="1590">
                  <c:v>4599680</c:v>
                </c:pt>
                <c:pt idx="1591">
                  <c:v>653621</c:v>
                </c:pt>
                <c:pt idx="1592">
                  <c:v>5709616</c:v>
                </c:pt>
                <c:pt idx="1593">
                  <c:v>992238</c:v>
                </c:pt>
                <c:pt idx="1594">
                  <c:v>11806119</c:v>
                </c:pt>
                <c:pt idx="1595">
                  <c:v>53991137</c:v>
                </c:pt>
                <c:pt idx="1596">
                  <c:v>16101109</c:v>
                </c:pt>
                <c:pt idx="1597">
                  <c:v>21378000</c:v>
                </c:pt>
                <c:pt idx="1598">
                  <c:v>1277257</c:v>
                </c:pt>
                <c:pt idx="1599">
                  <c:v>100240</c:v>
                </c:pt>
                <c:pt idx="1600">
                  <c:v>48430</c:v>
                </c:pt>
                <c:pt idx="1601">
                  <c:v>1310270</c:v>
                </c:pt>
                <c:pt idx="1602">
                  <c:v>906666</c:v>
                </c:pt>
                <c:pt idx="1603">
                  <c:v>21199</c:v>
                </c:pt>
                <c:pt idx="1604">
                  <c:v>59379</c:v>
                </c:pt>
                <c:pt idx="1605">
                  <c:v>168368427</c:v>
                </c:pt>
                <c:pt idx="1606">
                  <c:v>241063875</c:v>
                </c:pt>
                <c:pt idx="1607">
                  <c:v>105219735</c:v>
                </c:pt>
                <c:pt idx="1608">
                  <c:v>202853933</c:v>
                </c:pt>
                <c:pt idx="1609">
                  <c:v>144512310</c:v>
                </c:pt>
                <c:pt idx="1610">
                  <c:v>206456431</c:v>
                </c:pt>
                <c:pt idx="1611">
                  <c:v>179982968</c:v>
                </c:pt>
                <c:pt idx="1612">
                  <c:v>179883016</c:v>
                </c:pt>
                <c:pt idx="1613">
                  <c:v>139259759</c:v>
                </c:pt>
                <c:pt idx="1614">
                  <c:v>133375846</c:v>
                </c:pt>
                <c:pt idx="1615">
                  <c:v>64459316</c:v>
                </c:pt>
                <c:pt idx="1616">
                  <c:v>83348920</c:v>
                </c:pt>
                <c:pt idx="1617">
                  <c:v>177343675</c:v>
                </c:pt>
                <c:pt idx="1618">
                  <c:v>149234747</c:v>
                </c:pt>
                <c:pt idx="1619">
                  <c:v>337103873</c:v>
                </c:pt>
                <c:pt idx="1620">
                  <c:v>113165635</c:v>
                </c:pt>
                <c:pt idx="1621">
                  <c:v>57637485</c:v>
                </c:pt>
                <c:pt idx="1622">
                  <c:v>310675583</c:v>
                </c:pt>
                <c:pt idx="1623">
                  <c:v>132550960</c:v>
                </c:pt>
                <c:pt idx="1624">
                  <c:v>61656849</c:v>
                </c:pt>
                <c:pt idx="1625">
                  <c:v>119219978</c:v>
                </c:pt>
                <c:pt idx="1626">
                  <c:v>85017401</c:v>
                </c:pt>
                <c:pt idx="1627">
                  <c:v>107515297</c:v>
                </c:pt>
                <c:pt idx="1628">
                  <c:v>43982842</c:v>
                </c:pt>
                <c:pt idx="1629">
                  <c:v>35168677</c:v>
                </c:pt>
                <c:pt idx="1630">
                  <c:v>150832203</c:v>
                </c:pt>
                <c:pt idx="1631">
                  <c:v>47592825</c:v>
                </c:pt>
                <c:pt idx="1632">
                  <c:v>242589580</c:v>
                </c:pt>
                <c:pt idx="1633">
                  <c:v>53215979</c:v>
                </c:pt>
                <c:pt idx="1634">
                  <c:v>124590960</c:v>
                </c:pt>
                <c:pt idx="1635">
                  <c:v>76081498</c:v>
                </c:pt>
                <c:pt idx="1636">
                  <c:v>169692572</c:v>
                </c:pt>
                <c:pt idx="1637">
                  <c:v>67286731</c:v>
                </c:pt>
                <c:pt idx="1638">
                  <c:v>134568845</c:v>
                </c:pt>
                <c:pt idx="1639">
                  <c:v>118823091</c:v>
                </c:pt>
                <c:pt idx="1640">
                  <c:v>39251128</c:v>
                </c:pt>
                <c:pt idx="1641">
                  <c:v>227965690</c:v>
                </c:pt>
                <c:pt idx="1642">
                  <c:v>119654900</c:v>
                </c:pt>
                <c:pt idx="1643">
                  <c:v>25121291</c:v>
                </c:pt>
                <c:pt idx="1644">
                  <c:v>93771072</c:v>
                </c:pt>
                <c:pt idx="1645">
                  <c:v>38966057</c:v>
                </c:pt>
                <c:pt idx="1646">
                  <c:v>33328051</c:v>
                </c:pt>
                <c:pt idx="1647">
                  <c:v>75573300</c:v>
                </c:pt>
                <c:pt idx="1648">
                  <c:v>75764085</c:v>
                </c:pt>
                <c:pt idx="1649">
                  <c:v>45996718</c:v>
                </c:pt>
                <c:pt idx="1650">
                  <c:v>31670931</c:v>
                </c:pt>
                <c:pt idx="1651">
                  <c:v>30695227</c:v>
                </c:pt>
                <c:pt idx="1652">
                  <c:v>26288320</c:v>
                </c:pt>
                <c:pt idx="1653">
                  <c:v>26616590</c:v>
                </c:pt>
                <c:pt idx="1654">
                  <c:v>10166502</c:v>
                </c:pt>
                <c:pt idx="1655">
                  <c:v>48291624</c:v>
                </c:pt>
                <c:pt idx="1656">
                  <c:v>78745923</c:v>
                </c:pt>
                <c:pt idx="1657">
                  <c:v>31051126</c:v>
                </c:pt>
                <c:pt idx="1658">
                  <c:v>81645152</c:v>
                </c:pt>
                <c:pt idx="1659">
                  <c:v>135014968</c:v>
                </c:pt>
                <c:pt idx="1660">
                  <c:v>91030827</c:v>
                </c:pt>
                <c:pt idx="1661">
                  <c:v>52752475</c:v>
                </c:pt>
                <c:pt idx="1662">
                  <c:v>50007168</c:v>
                </c:pt>
                <c:pt idx="1663">
                  <c:v>56724080</c:v>
                </c:pt>
                <c:pt idx="1664">
                  <c:v>20389967</c:v>
                </c:pt>
                <c:pt idx="1665">
                  <c:v>66488090</c:v>
                </c:pt>
                <c:pt idx="1666">
                  <c:v>92115211</c:v>
                </c:pt>
                <c:pt idx="1667">
                  <c:v>163947053</c:v>
                </c:pt>
                <c:pt idx="1668">
                  <c:v>51185897</c:v>
                </c:pt>
                <c:pt idx="1669">
                  <c:v>26814957</c:v>
                </c:pt>
                <c:pt idx="1670">
                  <c:v>25178165</c:v>
                </c:pt>
                <c:pt idx="1671">
                  <c:v>144512310</c:v>
                </c:pt>
                <c:pt idx="1672">
                  <c:v>18653746</c:v>
                </c:pt>
                <c:pt idx="1673">
                  <c:v>13052741</c:v>
                </c:pt>
                <c:pt idx="1674">
                  <c:v>144731527</c:v>
                </c:pt>
                <c:pt idx="1675">
                  <c:v>39532308</c:v>
                </c:pt>
                <c:pt idx="1676">
                  <c:v>37553932</c:v>
                </c:pt>
                <c:pt idx="1677">
                  <c:v>18317151</c:v>
                </c:pt>
                <c:pt idx="1678">
                  <c:v>13303319</c:v>
                </c:pt>
                <c:pt idx="1679">
                  <c:v>101470202</c:v>
                </c:pt>
                <c:pt idx="1680">
                  <c:v>114324072</c:v>
                </c:pt>
                <c:pt idx="1681">
                  <c:v>106694016</c:v>
                </c:pt>
                <c:pt idx="1682">
                  <c:v>34703228</c:v>
                </c:pt>
                <c:pt idx="1683">
                  <c:v>32357532</c:v>
                </c:pt>
                <c:pt idx="1684">
                  <c:v>15709385</c:v>
                </c:pt>
                <c:pt idx="1685">
                  <c:v>12712093</c:v>
                </c:pt>
                <c:pt idx="1686">
                  <c:v>7443007</c:v>
                </c:pt>
                <c:pt idx="1687">
                  <c:v>71346930</c:v>
                </c:pt>
                <c:pt idx="1688">
                  <c:v>39514713</c:v>
                </c:pt>
                <c:pt idx="1689">
                  <c:v>8888143</c:v>
                </c:pt>
                <c:pt idx="1690">
                  <c:v>41008532</c:v>
                </c:pt>
                <c:pt idx="1691">
                  <c:v>26761283</c:v>
                </c:pt>
                <c:pt idx="1692">
                  <c:v>71500556</c:v>
                </c:pt>
                <c:pt idx="1693">
                  <c:v>44455658</c:v>
                </c:pt>
                <c:pt idx="1694">
                  <c:v>7156933</c:v>
                </c:pt>
                <c:pt idx="1695">
                  <c:v>1697956</c:v>
                </c:pt>
                <c:pt idx="1696">
                  <c:v>57262492</c:v>
                </c:pt>
                <c:pt idx="1697">
                  <c:v>6144806</c:v>
                </c:pt>
                <c:pt idx="1698">
                  <c:v>53302314</c:v>
                </c:pt>
                <c:pt idx="1699">
                  <c:v>12782508</c:v>
                </c:pt>
                <c:pt idx="1700">
                  <c:v>6109075</c:v>
                </c:pt>
                <c:pt idx="1701">
                  <c:v>12784713</c:v>
                </c:pt>
                <c:pt idx="1702">
                  <c:v>6830957</c:v>
                </c:pt>
                <c:pt idx="1703">
                  <c:v>958319</c:v>
                </c:pt>
                <c:pt idx="1704">
                  <c:v>55461307</c:v>
                </c:pt>
                <c:pt idx="1705">
                  <c:v>35422828</c:v>
                </c:pt>
                <c:pt idx="1706">
                  <c:v>13214030</c:v>
                </c:pt>
                <c:pt idx="1707">
                  <c:v>8093318</c:v>
                </c:pt>
                <c:pt idx="1708">
                  <c:v>1064277</c:v>
                </c:pt>
                <c:pt idx="1709">
                  <c:v>75072454</c:v>
                </c:pt>
                <c:pt idx="1710">
                  <c:v>43601508</c:v>
                </c:pt>
                <c:pt idx="1711">
                  <c:v>17071230</c:v>
                </c:pt>
                <c:pt idx="1712">
                  <c:v>17174870</c:v>
                </c:pt>
                <c:pt idx="1713">
                  <c:v>6000000</c:v>
                </c:pt>
                <c:pt idx="1714">
                  <c:v>3707794</c:v>
                </c:pt>
                <c:pt idx="1715">
                  <c:v>63260</c:v>
                </c:pt>
                <c:pt idx="1716">
                  <c:v>70492685</c:v>
                </c:pt>
                <c:pt idx="1717">
                  <c:v>35635046</c:v>
                </c:pt>
                <c:pt idx="1718">
                  <c:v>27154426</c:v>
                </c:pt>
                <c:pt idx="1719">
                  <c:v>1666262</c:v>
                </c:pt>
                <c:pt idx="1720">
                  <c:v>30127963</c:v>
                </c:pt>
                <c:pt idx="1721">
                  <c:v>26161406</c:v>
                </c:pt>
                <c:pt idx="1722">
                  <c:v>19158074</c:v>
                </c:pt>
                <c:pt idx="1723">
                  <c:v>12212417</c:v>
                </c:pt>
                <c:pt idx="1724">
                  <c:v>9172810</c:v>
                </c:pt>
                <c:pt idx="1725">
                  <c:v>2203641</c:v>
                </c:pt>
                <c:pt idx="1726">
                  <c:v>34793160</c:v>
                </c:pt>
                <c:pt idx="1727">
                  <c:v>4291965</c:v>
                </c:pt>
                <c:pt idx="1728">
                  <c:v>7881335</c:v>
                </c:pt>
                <c:pt idx="1729">
                  <c:v>51872378</c:v>
                </c:pt>
                <c:pt idx="1730">
                  <c:v>1508689</c:v>
                </c:pt>
                <c:pt idx="1731">
                  <c:v>26589953</c:v>
                </c:pt>
                <c:pt idx="1732">
                  <c:v>54724272</c:v>
                </c:pt>
                <c:pt idx="1733">
                  <c:v>21088568</c:v>
                </c:pt>
                <c:pt idx="1734">
                  <c:v>177343675</c:v>
                </c:pt>
                <c:pt idx="1735">
                  <c:v>31487293</c:v>
                </c:pt>
                <c:pt idx="1736">
                  <c:v>17655201</c:v>
                </c:pt>
                <c:pt idx="1737">
                  <c:v>6619173</c:v>
                </c:pt>
                <c:pt idx="1738">
                  <c:v>7764027</c:v>
                </c:pt>
                <c:pt idx="1739">
                  <c:v>1987762</c:v>
                </c:pt>
                <c:pt idx="1740">
                  <c:v>866778</c:v>
                </c:pt>
                <c:pt idx="1741">
                  <c:v>70527</c:v>
                </c:pt>
                <c:pt idx="1742">
                  <c:v>2483955</c:v>
                </c:pt>
                <c:pt idx="1743">
                  <c:v>34074895</c:v>
                </c:pt>
                <c:pt idx="1744">
                  <c:v>6047856</c:v>
                </c:pt>
                <c:pt idx="1745">
                  <c:v>140244</c:v>
                </c:pt>
                <c:pt idx="1746">
                  <c:v>17278980</c:v>
                </c:pt>
                <c:pt idx="1747">
                  <c:v>32333860</c:v>
                </c:pt>
                <c:pt idx="1748">
                  <c:v>3014541</c:v>
                </c:pt>
                <c:pt idx="1749">
                  <c:v>43800000</c:v>
                </c:pt>
                <c:pt idx="1750">
                  <c:v>196067</c:v>
                </c:pt>
                <c:pt idx="1751">
                  <c:v>3588432</c:v>
                </c:pt>
                <c:pt idx="1752">
                  <c:v>3273588</c:v>
                </c:pt>
                <c:pt idx="1753">
                  <c:v>115862</c:v>
                </c:pt>
                <c:pt idx="1754">
                  <c:v>32541719</c:v>
                </c:pt>
                <c:pt idx="1755">
                  <c:v>6239558</c:v>
                </c:pt>
                <c:pt idx="1756">
                  <c:v>1705139</c:v>
                </c:pt>
                <c:pt idx="1757">
                  <c:v>81200000</c:v>
                </c:pt>
                <c:pt idx="1758">
                  <c:v>36000000</c:v>
                </c:pt>
                <c:pt idx="1759">
                  <c:v>10515579</c:v>
                </c:pt>
                <c:pt idx="1760">
                  <c:v>6525762</c:v>
                </c:pt>
                <c:pt idx="1761">
                  <c:v>4301331</c:v>
                </c:pt>
                <c:pt idx="1762">
                  <c:v>39852</c:v>
                </c:pt>
                <c:pt idx="1763">
                  <c:v>32230907</c:v>
                </c:pt>
                <c:pt idx="1764">
                  <c:v>114324072</c:v>
                </c:pt>
                <c:pt idx="1765">
                  <c:v>124494</c:v>
                </c:pt>
                <c:pt idx="1766">
                  <c:v>145540</c:v>
                </c:pt>
                <c:pt idx="1767">
                  <c:v>7022940</c:v>
                </c:pt>
                <c:pt idx="1768">
                  <c:v>712294</c:v>
                </c:pt>
                <c:pt idx="1769">
                  <c:v>3478</c:v>
                </c:pt>
                <c:pt idx="1770">
                  <c:v>52166</c:v>
                </c:pt>
                <c:pt idx="1771">
                  <c:v>304124</c:v>
                </c:pt>
                <c:pt idx="1772">
                  <c:v>3386698</c:v>
                </c:pt>
                <c:pt idx="1773">
                  <c:v>464126</c:v>
                </c:pt>
                <c:pt idx="1774">
                  <c:v>43982842</c:v>
                </c:pt>
                <c:pt idx="1775">
                  <c:v>177343675</c:v>
                </c:pt>
                <c:pt idx="1776">
                  <c:v>1281176</c:v>
                </c:pt>
                <c:pt idx="1777">
                  <c:v>255352</c:v>
                </c:pt>
                <c:pt idx="1778">
                  <c:v>902835</c:v>
                </c:pt>
                <c:pt idx="1779">
                  <c:v>3388210</c:v>
                </c:pt>
                <c:pt idx="1780">
                  <c:v>5000000</c:v>
                </c:pt>
                <c:pt idx="1781">
                  <c:v>1573712</c:v>
                </c:pt>
                <c:pt idx="1782">
                  <c:v>10174663</c:v>
                </c:pt>
                <c:pt idx="1783">
                  <c:v>8231</c:v>
                </c:pt>
                <c:pt idx="1784">
                  <c:v>73058679</c:v>
                </c:pt>
                <c:pt idx="1785">
                  <c:v>141614023</c:v>
                </c:pt>
                <c:pt idx="1786">
                  <c:v>125320003</c:v>
                </c:pt>
                <c:pt idx="1787">
                  <c:v>90755643</c:v>
                </c:pt>
                <c:pt idx="1788">
                  <c:v>124051759</c:v>
                </c:pt>
                <c:pt idx="1789">
                  <c:v>665426</c:v>
                </c:pt>
                <c:pt idx="1790">
                  <c:v>281666058</c:v>
                </c:pt>
                <c:pt idx="1791">
                  <c:v>89732035</c:v>
                </c:pt>
                <c:pt idx="1792">
                  <c:v>201573391</c:v>
                </c:pt>
                <c:pt idx="1793">
                  <c:v>129734803</c:v>
                </c:pt>
                <c:pt idx="1794">
                  <c:v>138396624</c:v>
                </c:pt>
                <c:pt idx="1795">
                  <c:v>49551662</c:v>
                </c:pt>
                <c:pt idx="1796">
                  <c:v>217536138</c:v>
                </c:pt>
                <c:pt idx="1797">
                  <c:v>32694788</c:v>
                </c:pt>
                <c:pt idx="1798">
                  <c:v>93050117</c:v>
                </c:pt>
                <c:pt idx="1799">
                  <c:v>161317423</c:v>
                </c:pt>
                <c:pt idx="1800">
                  <c:v>71148699</c:v>
                </c:pt>
                <c:pt idx="1801">
                  <c:v>226138454</c:v>
                </c:pt>
                <c:pt idx="1802">
                  <c:v>155370362</c:v>
                </c:pt>
                <c:pt idx="1803">
                  <c:v>112703470</c:v>
                </c:pt>
                <c:pt idx="1804">
                  <c:v>101111837</c:v>
                </c:pt>
                <c:pt idx="1805">
                  <c:v>65948711</c:v>
                </c:pt>
                <c:pt idx="1806">
                  <c:v>43426961</c:v>
                </c:pt>
                <c:pt idx="1807">
                  <c:v>73661010</c:v>
                </c:pt>
                <c:pt idx="1808">
                  <c:v>41523271</c:v>
                </c:pt>
                <c:pt idx="1809">
                  <c:v>34636443</c:v>
                </c:pt>
                <c:pt idx="1810">
                  <c:v>22751979</c:v>
                </c:pt>
                <c:pt idx="1811">
                  <c:v>148213377</c:v>
                </c:pt>
                <c:pt idx="1812">
                  <c:v>136448821</c:v>
                </c:pt>
                <c:pt idx="1813">
                  <c:v>100448498</c:v>
                </c:pt>
                <c:pt idx="1814">
                  <c:v>53846915</c:v>
                </c:pt>
                <c:pt idx="1815">
                  <c:v>25052000</c:v>
                </c:pt>
                <c:pt idx="1816">
                  <c:v>77086030</c:v>
                </c:pt>
                <c:pt idx="1817">
                  <c:v>90646554</c:v>
                </c:pt>
                <c:pt idx="1818">
                  <c:v>75638743</c:v>
                </c:pt>
                <c:pt idx="1819">
                  <c:v>56443482</c:v>
                </c:pt>
                <c:pt idx="1820">
                  <c:v>43290977</c:v>
                </c:pt>
                <c:pt idx="1821">
                  <c:v>13082288</c:v>
                </c:pt>
                <c:pt idx="1822">
                  <c:v>141600000</c:v>
                </c:pt>
                <c:pt idx="1823">
                  <c:v>177575142</c:v>
                </c:pt>
                <c:pt idx="1824">
                  <c:v>56932305</c:v>
                </c:pt>
                <c:pt idx="1825">
                  <c:v>25040293</c:v>
                </c:pt>
                <c:pt idx="1826">
                  <c:v>126088877</c:v>
                </c:pt>
                <c:pt idx="1827">
                  <c:v>67823573</c:v>
                </c:pt>
                <c:pt idx="1828">
                  <c:v>58336565</c:v>
                </c:pt>
                <c:pt idx="1829">
                  <c:v>46982632</c:v>
                </c:pt>
                <c:pt idx="1830">
                  <c:v>39778599</c:v>
                </c:pt>
                <c:pt idx="1831">
                  <c:v>26442251</c:v>
                </c:pt>
                <c:pt idx="1832">
                  <c:v>58918501</c:v>
                </c:pt>
                <c:pt idx="1833">
                  <c:v>27400000</c:v>
                </c:pt>
                <c:pt idx="1834">
                  <c:v>36883539</c:v>
                </c:pt>
                <c:pt idx="1835">
                  <c:v>29113588</c:v>
                </c:pt>
                <c:pt idx="1836">
                  <c:v>159578352</c:v>
                </c:pt>
                <c:pt idx="1837">
                  <c:v>34667015</c:v>
                </c:pt>
                <c:pt idx="1838">
                  <c:v>6105175</c:v>
                </c:pt>
                <c:pt idx="1839">
                  <c:v>18600911</c:v>
                </c:pt>
                <c:pt idx="1840">
                  <c:v>72266306</c:v>
                </c:pt>
                <c:pt idx="1841">
                  <c:v>47781388</c:v>
                </c:pt>
                <c:pt idx="1842">
                  <c:v>51853450</c:v>
                </c:pt>
                <c:pt idx="1843">
                  <c:v>75668868</c:v>
                </c:pt>
                <c:pt idx="1844">
                  <c:v>10300000</c:v>
                </c:pt>
                <c:pt idx="1845">
                  <c:v>205399422</c:v>
                </c:pt>
                <c:pt idx="1846">
                  <c:v>55802754</c:v>
                </c:pt>
                <c:pt idx="1847">
                  <c:v>45802315</c:v>
                </c:pt>
                <c:pt idx="1848">
                  <c:v>37304950</c:v>
                </c:pt>
                <c:pt idx="1849">
                  <c:v>26494611</c:v>
                </c:pt>
                <c:pt idx="1850">
                  <c:v>25078937</c:v>
                </c:pt>
                <c:pt idx="1851">
                  <c:v>24276500</c:v>
                </c:pt>
                <c:pt idx="1852">
                  <c:v>74787599</c:v>
                </c:pt>
                <c:pt idx="1853">
                  <c:v>45645204</c:v>
                </c:pt>
                <c:pt idx="1854">
                  <c:v>42057340</c:v>
                </c:pt>
                <c:pt idx="1855">
                  <c:v>39568996</c:v>
                </c:pt>
                <c:pt idx="1856">
                  <c:v>38122105</c:v>
                </c:pt>
                <c:pt idx="1857">
                  <c:v>3517797</c:v>
                </c:pt>
                <c:pt idx="1858">
                  <c:v>63910583</c:v>
                </c:pt>
                <c:pt idx="1859">
                  <c:v>45162741</c:v>
                </c:pt>
                <c:pt idx="1860">
                  <c:v>28751715</c:v>
                </c:pt>
                <c:pt idx="1861">
                  <c:v>67900000</c:v>
                </c:pt>
                <c:pt idx="1862">
                  <c:v>60491560</c:v>
                </c:pt>
                <c:pt idx="1863">
                  <c:v>61490000</c:v>
                </c:pt>
                <c:pt idx="1864">
                  <c:v>47124400</c:v>
                </c:pt>
                <c:pt idx="1865">
                  <c:v>39008741</c:v>
                </c:pt>
                <c:pt idx="1866">
                  <c:v>36833473</c:v>
                </c:pt>
                <c:pt idx="1867">
                  <c:v>21835784</c:v>
                </c:pt>
                <c:pt idx="1868">
                  <c:v>17718223</c:v>
                </c:pt>
                <c:pt idx="1869">
                  <c:v>3073392</c:v>
                </c:pt>
                <c:pt idx="1870">
                  <c:v>31452765</c:v>
                </c:pt>
                <c:pt idx="1871">
                  <c:v>21973182</c:v>
                </c:pt>
                <c:pt idx="1872">
                  <c:v>36020063</c:v>
                </c:pt>
                <c:pt idx="1873">
                  <c:v>19283782</c:v>
                </c:pt>
                <c:pt idx="1874">
                  <c:v>24848292</c:v>
                </c:pt>
                <c:pt idx="1875">
                  <c:v>173585516</c:v>
                </c:pt>
                <c:pt idx="1876">
                  <c:v>34290142</c:v>
                </c:pt>
                <c:pt idx="1877">
                  <c:v>32051917</c:v>
                </c:pt>
                <c:pt idx="1878">
                  <c:v>17518220</c:v>
                </c:pt>
                <c:pt idx="1879">
                  <c:v>8000000</c:v>
                </c:pt>
                <c:pt idx="1880">
                  <c:v>13801755</c:v>
                </c:pt>
                <c:pt idx="1881">
                  <c:v>12469811</c:v>
                </c:pt>
                <c:pt idx="1882">
                  <c:v>13650738</c:v>
                </c:pt>
                <c:pt idx="1883">
                  <c:v>76400000</c:v>
                </c:pt>
                <c:pt idx="1884">
                  <c:v>52691009</c:v>
                </c:pt>
                <c:pt idx="1885">
                  <c:v>106869</c:v>
                </c:pt>
                <c:pt idx="1886">
                  <c:v>4839383</c:v>
                </c:pt>
                <c:pt idx="1887">
                  <c:v>1984743</c:v>
                </c:pt>
                <c:pt idx="1888">
                  <c:v>2428883</c:v>
                </c:pt>
                <c:pt idx="1889">
                  <c:v>81525</c:v>
                </c:pt>
                <c:pt idx="1890">
                  <c:v>101978840</c:v>
                </c:pt>
                <c:pt idx="1891">
                  <c:v>32721635</c:v>
                </c:pt>
                <c:pt idx="1892">
                  <c:v>13337299</c:v>
                </c:pt>
                <c:pt idx="1893">
                  <c:v>9059588</c:v>
                </c:pt>
                <c:pt idx="1894">
                  <c:v>7556708</c:v>
                </c:pt>
                <c:pt idx="1895">
                  <c:v>25571351</c:v>
                </c:pt>
                <c:pt idx="1896">
                  <c:v>4741987</c:v>
                </c:pt>
                <c:pt idx="1897">
                  <c:v>1024175</c:v>
                </c:pt>
                <c:pt idx="1898">
                  <c:v>2035566</c:v>
                </c:pt>
                <c:pt idx="1899">
                  <c:v>1227324</c:v>
                </c:pt>
                <c:pt idx="1900">
                  <c:v>91547205</c:v>
                </c:pt>
                <c:pt idx="1901">
                  <c:v>38087366</c:v>
                </c:pt>
                <c:pt idx="1902">
                  <c:v>30400000</c:v>
                </c:pt>
                <c:pt idx="1903">
                  <c:v>12902790</c:v>
                </c:pt>
                <c:pt idx="1904">
                  <c:v>7918283</c:v>
                </c:pt>
                <c:pt idx="1905">
                  <c:v>57469179</c:v>
                </c:pt>
                <c:pt idx="1906">
                  <c:v>5669081</c:v>
                </c:pt>
                <c:pt idx="1907">
                  <c:v>33071558</c:v>
                </c:pt>
                <c:pt idx="1908">
                  <c:v>21569041</c:v>
                </c:pt>
                <c:pt idx="1909">
                  <c:v>3275585</c:v>
                </c:pt>
                <c:pt idx="1910">
                  <c:v>231417</c:v>
                </c:pt>
                <c:pt idx="1911">
                  <c:v>3093491</c:v>
                </c:pt>
                <c:pt idx="1912">
                  <c:v>136432</c:v>
                </c:pt>
                <c:pt idx="1913">
                  <c:v>3571735</c:v>
                </c:pt>
                <c:pt idx="1914">
                  <c:v>454255</c:v>
                </c:pt>
                <c:pt idx="1915">
                  <c:v>13751</c:v>
                </c:pt>
                <c:pt idx="1916">
                  <c:v>1789892</c:v>
                </c:pt>
                <c:pt idx="1917">
                  <c:v>23106</c:v>
                </c:pt>
                <c:pt idx="1918">
                  <c:v>2062066</c:v>
                </c:pt>
                <c:pt idx="1919">
                  <c:v>2024854</c:v>
                </c:pt>
                <c:pt idx="1920">
                  <c:v>27024</c:v>
                </c:pt>
                <c:pt idx="1921">
                  <c:v>24475193</c:v>
                </c:pt>
                <c:pt idx="1922">
                  <c:v>1056102</c:v>
                </c:pt>
                <c:pt idx="1923">
                  <c:v>83574831</c:v>
                </c:pt>
                <c:pt idx="1924">
                  <c:v>87025093</c:v>
                </c:pt>
                <c:pt idx="1925">
                  <c:v>64267897</c:v>
                </c:pt>
                <c:pt idx="1926">
                  <c:v>44793200</c:v>
                </c:pt>
                <c:pt idx="1927">
                  <c:v>241437427</c:v>
                </c:pt>
                <c:pt idx="1928">
                  <c:v>5480318</c:v>
                </c:pt>
                <c:pt idx="1929">
                  <c:v>1325073</c:v>
                </c:pt>
                <c:pt idx="1930">
                  <c:v>302204</c:v>
                </c:pt>
                <c:pt idx="1931">
                  <c:v>38168022</c:v>
                </c:pt>
                <c:pt idx="1932">
                  <c:v>2223990</c:v>
                </c:pt>
                <c:pt idx="1933">
                  <c:v>118666</c:v>
                </c:pt>
                <c:pt idx="1934">
                  <c:v>12667</c:v>
                </c:pt>
                <c:pt idx="1935">
                  <c:v>198407</c:v>
                </c:pt>
                <c:pt idx="1936">
                  <c:v>638476</c:v>
                </c:pt>
                <c:pt idx="1937">
                  <c:v>36830</c:v>
                </c:pt>
                <c:pt idx="1938">
                  <c:v>2199853</c:v>
                </c:pt>
                <c:pt idx="1939">
                  <c:v>17986000</c:v>
                </c:pt>
                <c:pt idx="1940">
                  <c:v>47329</c:v>
                </c:pt>
                <c:pt idx="1941">
                  <c:v>13493</c:v>
                </c:pt>
                <c:pt idx="1942">
                  <c:v>154077</c:v>
                </c:pt>
                <c:pt idx="1943">
                  <c:v>16115878</c:v>
                </c:pt>
                <c:pt idx="1944">
                  <c:v>5199</c:v>
                </c:pt>
                <c:pt idx="1945">
                  <c:v>1050600</c:v>
                </c:pt>
                <c:pt idx="1946">
                  <c:v>32721635</c:v>
                </c:pt>
                <c:pt idx="1947">
                  <c:v>10246600</c:v>
                </c:pt>
                <c:pt idx="1948">
                  <c:v>192467</c:v>
                </c:pt>
                <c:pt idx="1949">
                  <c:v>85222</c:v>
                </c:pt>
                <c:pt idx="1950">
                  <c:v>89289910</c:v>
                </c:pt>
                <c:pt idx="1951">
                  <c:v>334185206</c:v>
                </c:pt>
                <c:pt idx="1952">
                  <c:v>198332128</c:v>
                </c:pt>
                <c:pt idx="1953">
                  <c:v>93417865</c:v>
                </c:pt>
                <c:pt idx="1954">
                  <c:v>83024900</c:v>
                </c:pt>
                <c:pt idx="1955">
                  <c:v>234277056</c:v>
                </c:pt>
                <c:pt idx="1956">
                  <c:v>137748063</c:v>
                </c:pt>
                <c:pt idx="1957">
                  <c:v>474544677</c:v>
                </c:pt>
                <c:pt idx="1958">
                  <c:v>125332007</c:v>
                </c:pt>
                <c:pt idx="1959">
                  <c:v>186336103</c:v>
                </c:pt>
                <c:pt idx="1960">
                  <c:v>101643008</c:v>
                </c:pt>
                <c:pt idx="1961">
                  <c:v>197992827</c:v>
                </c:pt>
                <c:pt idx="1962">
                  <c:v>102981571</c:v>
                </c:pt>
                <c:pt idx="1963">
                  <c:v>254455986</c:v>
                </c:pt>
                <c:pt idx="1964">
                  <c:v>130313314</c:v>
                </c:pt>
                <c:pt idx="1965">
                  <c:v>69772969</c:v>
                </c:pt>
                <c:pt idx="1966">
                  <c:v>119793567</c:v>
                </c:pt>
                <c:pt idx="1967">
                  <c:v>229074524</c:v>
                </c:pt>
                <c:pt idx="1968">
                  <c:v>103338338</c:v>
                </c:pt>
                <c:pt idx="1969">
                  <c:v>42044321</c:v>
                </c:pt>
                <c:pt idx="1970">
                  <c:v>114195633</c:v>
                </c:pt>
                <c:pt idx="1971">
                  <c:v>98895417</c:v>
                </c:pt>
                <c:pt idx="1972">
                  <c:v>25093607</c:v>
                </c:pt>
                <c:pt idx="1973">
                  <c:v>43568507</c:v>
                </c:pt>
                <c:pt idx="1974">
                  <c:v>115731542</c:v>
                </c:pt>
                <c:pt idx="1975">
                  <c:v>13750556</c:v>
                </c:pt>
                <c:pt idx="1976">
                  <c:v>75370763</c:v>
                </c:pt>
                <c:pt idx="1977">
                  <c:v>74540762</c:v>
                </c:pt>
                <c:pt idx="1978">
                  <c:v>56702901</c:v>
                </c:pt>
                <c:pt idx="1979">
                  <c:v>4426297</c:v>
                </c:pt>
                <c:pt idx="1980">
                  <c:v>34098563</c:v>
                </c:pt>
                <c:pt idx="1981">
                  <c:v>23324666</c:v>
                </c:pt>
                <c:pt idx="1982">
                  <c:v>90567722</c:v>
                </c:pt>
                <c:pt idx="1983">
                  <c:v>44737059</c:v>
                </c:pt>
                <c:pt idx="1984">
                  <c:v>40905277</c:v>
                </c:pt>
                <c:pt idx="1985">
                  <c:v>35168395</c:v>
                </c:pt>
                <c:pt idx="1986">
                  <c:v>32741596</c:v>
                </c:pt>
                <c:pt idx="1987">
                  <c:v>26536120</c:v>
                </c:pt>
                <c:pt idx="1988">
                  <c:v>25450527</c:v>
                </c:pt>
                <c:pt idx="1989">
                  <c:v>25900000</c:v>
                </c:pt>
                <c:pt idx="1990">
                  <c:v>100768056</c:v>
                </c:pt>
                <c:pt idx="1991">
                  <c:v>66790248</c:v>
                </c:pt>
                <c:pt idx="1992">
                  <c:v>46280507</c:v>
                </c:pt>
                <c:pt idx="1993">
                  <c:v>47307550</c:v>
                </c:pt>
                <c:pt idx="1994">
                  <c:v>32003620</c:v>
                </c:pt>
                <c:pt idx="1995">
                  <c:v>7262288</c:v>
                </c:pt>
                <c:pt idx="1996">
                  <c:v>31136950</c:v>
                </c:pt>
                <c:pt idx="1997">
                  <c:v>45290318</c:v>
                </c:pt>
                <c:pt idx="1998">
                  <c:v>41252428</c:v>
                </c:pt>
                <c:pt idx="1999">
                  <c:v>35228696</c:v>
                </c:pt>
                <c:pt idx="2000">
                  <c:v>47806295</c:v>
                </c:pt>
                <c:pt idx="2001">
                  <c:v>36283504</c:v>
                </c:pt>
                <c:pt idx="2002">
                  <c:v>30993544</c:v>
                </c:pt>
                <c:pt idx="2003">
                  <c:v>20113965</c:v>
                </c:pt>
                <c:pt idx="2004">
                  <c:v>88915214</c:v>
                </c:pt>
                <c:pt idx="2005">
                  <c:v>6594136</c:v>
                </c:pt>
                <c:pt idx="2006">
                  <c:v>7871693</c:v>
                </c:pt>
                <c:pt idx="2007">
                  <c:v>20275446</c:v>
                </c:pt>
                <c:pt idx="2008">
                  <c:v>18306166</c:v>
                </c:pt>
                <c:pt idx="2009">
                  <c:v>35057332</c:v>
                </c:pt>
                <c:pt idx="2010">
                  <c:v>33682273</c:v>
                </c:pt>
                <c:pt idx="2011">
                  <c:v>17120019</c:v>
                </c:pt>
                <c:pt idx="2012">
                  <c:v>11854694</c:v>
                </c:pt>
                <c:pt idx="2013">
                  <c:v>53021560</c:v>
                </c:pt>
                <c:pt idx="2014">
                  <c:v>10880926</c:v>
                </c:pt>
                <c:pt idx="2015">
                  <c:v>183436380</c:v>
                </c:pt>
                <c:pt idx="2016">
                  <c:v>2775593</c:v>
                </c:pt>
                <c:pt idx="2017">
                  <c:v>25977365</c:v>
                </c:pt>
                <c:pt idx="2018">
                  <c:v>57859105</c:v>
                </c:pt>
                <c:pt idx="2019">
                  <c:v>49874933</c:v>
                </c:pt>
                <c:pt idx="2020">
                  <c:v>45489752</c:v>
                </c:pt>
                <c:pt idx="2021">
                  <c:v>12276810</c:v>
                </c:pt>
                <c:pt idx="2022">
                  <c:v>60443237</c:v>
                </c:pt>
                <c:pt idx="2023">
                  <c:v>66489425</c:v>
                </c:pt>
                <c:pt idx="2024">
                  <c:v>45089048</c:v>
                </c:pt>
                <c:pt idx="2025">
                  <c:v>41229</c:v>
                </c:pt>
                <c:pt idx="2026">
                  <c:v>10911750</c:v>
                </c:pt>
                <c:pt idx="2027">
                  <c:v>871527</c:v>
                </c:pt>
                <c:pt idx="2028">
                  <c:v>129115</c:v>
                </c:pt>
                <c:pt idx="2029">
                  <c:v>80000000</c:v>
                </c:pt>
                <c:pt idx="2030">
                  <c:v>23225911</c:v>
                </c:pt>
                <c:pt idx="2031">
                  <c:v>33313582</c:v>
                </c:pt>
                <c:pt idx="2032">
                  <c:v>19783777</c:v>
                </c:pt>
                <c:pt idx="2033">
                  <c:v>22294341</c:v>
                </c:pt>
                <c:pt idx="2034">
                  <c:v>29753944</c:v>
                </c:pt>
                <c:pt idx="2035">
                  <c:v>29975979</c:v>
                </c:pt>
                <c:pt idx="2036">
                  <c:v>5702083</c:v>
                </c:pt>
                <c:pt idx="2037">
                  <c:v>39103378</c:v>
                </c:pt>
                <c:pt idx="2038">
                  <c:v>8396942</c:v>
                </c:pt>
                <c:pt idx="2039">
                  <c:v>15281286</c:v>
                </c:pt>
                <c:pt idx="2040">
                  <c:v>51053787</c:v>
                </c:pt>
                <c:pt idx="2041">
                  <c:v>82389560</c:v>
                </c:pt>
                <c:pt idx="2042">
                  <c:v>54239856</c:v>
                </c:pt>
                <c:pt idx="2043">
                  <c:v>220914</c:v>
                </c:pt>
                <c:pt idx="2044">
                  <c:v>68525609</c:v>
                </c:pt>
                <c:pt idx="2045">
                  <c:v>7774730</c:v>
                </c:pt>
                <c:pt idx="2046">
                  <c:v>42919096</c:v>
                </c:pt>
                <c:pt idx="2047">
                  <c:v>4956401</c:v>
                </c:pt>
                <c:pt idx="2048">
                  <c:v>1294640</c:v>
                </c:pt>
                <c:pt idx="2049">
                  <c:v>15483540</c:v>
                </c:pt>
                <c:pt idx="2050">
                  <c:v>1000000</c:v>
                </c:pt>
                <c:pt idx="2051">
                  <c:v>46495</c:v>
                </c:pt>
                <c:pt idx="2052">
                  <c:v>16929123</c:v>
                </c:pt>
                <c:pt idx="2053">
                  <c:v>403932</c:v>
                </c:pt>
                <c:pt idx="2054">
                  <c:v>70011073</c:v>
                </c:pt>
                <c:pt idx="2055">
                  <c:v>65269010</c:v>
                </c:pt>
                <c:pt idx="2056">
                  <c:v>25277561</c:v>
                </c:pt>
                <c:pt idx="2057">
                  <c:v>11043445</c:v>
                </c:pt>
                <c:pt idx="2058">
                  <c:v>36696761</c:v>
                </c:pt>
                <c:pt idx="2059">
                  <c:v>29500000</c:v>
                </c:pt>
                <c:pt idx="2060">
                  <c:v>30050028</c:v>
                </c:pt>
                <c:pt idx="2061">
                  <c:v>25339117</c:v>
                </c:pt>
                <c:pt idx="2062">
                  <c:v>16153600</c:v>
                </c:pt>
                <c:pt idx="2063">
                  <c:v>10561238</c:v>
                </c:pt>
                <c:pt idx="2064">
                  <c:v>4244155</c:v>
                </c:pt>
                <c:pt idx="2065">
                  <c:v>2185266</c:v>
                </c:pt>
                <c:pt idx="2066">
                  <c:v>1474508</c:v>
                </c:pt>
                <c:pt idx="2067">
                  <c:v>33244684</c:v>
                </c:pt>
                <c:pt idx="2068">
                  <c:v>71519230</c:v>
                </c:pt>
                <c:pt idx="2069">
                  <c:v>4350774</c:v>
                </c:pt>
                <c:pt idx="2070">
                  <c:v>174635000</c:v>
                </c:pt>
                <c:pt idx="2071">
                  <c:v>14373825</c:v>
                </c:pt>
                <c:pt idx="2072">
                  <c:v>34017854</c:v>
                </c:pt>
                <c:pt idx="2073">
                  <c:v>27362712</c:v>
                </c:pt>
                <c:pt idx="2074">
                  <c:v>14015786</c:v>
                </c:pt>
                <c:pt idx="2075">
                  <c:v>568695</c:v>
                </c:pt>
                <c:pt idx="2076">
                  <c:v>882290</c:v>
                </c:pt>
                <c:pt idx="2077">
                  <c:v>4720371</c:v>
                </c:pt>
                <c:pt idx="2078">
                  <c:v>1889522</c:v>
                </c:pt>
                <c:pt idx="2079">
                  <c:v>532988</c:v>
                </c:pt>
                <c:pt idx="2080">
                  <c:v>223878</c:v>
                </c:pt>
                <c:pt idx="2081">
                  <c:v>7518876</c:v>
                </c:pt>
                <c:pt idx="2082">
                  <c:v>27689474</c:v>
                </c:pt>
                <c:pt idx="2083">
                  <c:v>92191</c:v>
                </c:pt>
                <c:pt idx="2084">
                  <c:v>1487477</c:v>
                </c:pt>
                <c:pt idx="2085">
                  <c:v>2426851</c:v>
                </c:pt>
                <c:pt idx="2086">
                  <c:v>18469</c:v>
                </c:pt>
                <c:pt idx="2087">
                  <c:v>220234</c:v>
                </c:pt>
                <c:pt idx="2088">
                  <c:v>2926565</c:v>
                </c:pt>
                <c:pt idx="2089">
                  <c:v>7282851</c:v>
                </c:pt>
                <c:pt idx="2090">
                  <c:v>334185206</c:v>
                </c:pt>
                <c:pt idx="2091">
                  <c:v>3123749</c:v>
                </c:pt>
                <c:pt idx="2092">
                  <c:v>1984378</c:v>
                </c:pt>
                <c:pt idx="2093">
                  <c:v>418953</c:v>
                </c:pt>
                <c:pt idx="2094">
                  <c:v>373967</c:v>
                </c:pt>
                <c:pt idx="2095">
                  <c:v>119841</c:v>
                </c:pt>
                <c:pt idx="2096">
                  <c:v>609042</c:v>
                </c:pt>
                <c:pt idx="2097">
                  <c:v>42919096</c:v>
                </c:pt>
                <c:pt idx="2098">
                  <c:v>144583</c:v>
                </c:pt>
                <c:pt idx="2099">
                  <c:v>10508</c:v>
                </c:pt>
                <c:pt idx="2100">
                  <c:v>2301777</c:v>
                </c:pt>
                <c:pt idx="2101">
                  <c:v>33451479</c:v>
                </c:pt>
                <c:pt idx="2102">
                  <c:v>1114943</c:v>
                </c:pt>
                <c:pt idx="2103">
                  <c:v>334041</c:v>
                </c:pt>
                <c:pt idx="2104">
                  <c:v>12055</c:v>
                </c:pt>
                <c:pt idx="2105">
                  <c:v>1977544</c:v>
                </c:pt>
                <c:pt idx="2106">
                  <c:v>78030</c:v>
                </c:pt>
                <c:pt idx="2107">
                  <c:v>7137502</c:v>
                </c:pt>
                <c:pt idx="2108">
                  <c:v>234903076</c:v>
                </c:pt>
                <c:pt idx="2109">
                  <c:v>238371987</c:v>
                </c:pt>
                <c:pt idx="2110">
                  <c:v>150350192</c:v>
                </c:pt>
                <c:pt idx="2111">
                  <c:v>76846624</c:v>
                </c:pt>
                <c:pt idx="2112">
                  <c:v>227946274</c:v>
                </c:pt>
                <c:pt idx="2113">
                  <c:v>73103784</c:v>
                </c:pt>
                <c:pt idx="2114">
                  <c:v>32131830</c:v>
                </c:pt>
                <c:pt idx="2115">
                  <c:v>126930660</c:v>
                </c:pt>
                <c:pt idx="2116">
                  <c:v>118311368</c:v>
                </c:pt>
                <c:pt idx="2117">
                  <c:v>131536019</c:v>
                </c:pt>
                <c:pt idx="2118">
                  <c:v>186739919</c:v>
                </c:pt>
                <c:pt idx="2119">
                  <c:v>182618434</c:v>
                </c:pt>
                <c:pt idx="2120">
                  <c:v>250863268</c:v>
                </c:pt>
                <c:pt idx="2121">
                  <c:v>125531634</c:v>
                </c:pt>
                <c:pt idx="2122">
                  <c:v>65452312</c:v>
                </c:pt>
                <c:pt idx="2123">
                  <c:v>72515360</c:v>
                </c:pt>
                <c:pt idx="2124">
                  <c:v>172620724</c:v>
                </c:pt>
                <c:pt idx="2125">
                  <c:v>137340146</c:v>
                </c:pt>
                <c:pt idx="2126">
                  <c:v>158115031</c:v>
                </c:pt>
                <c:pt idx="2127">
                  <c:v>103028109</c:v>
                </c:pt>
                <c:pt idx="2128">
                  <c:v>336029560</c:v>
                </c:pt>
                <c:pt idx="2129">
                  <c:v>51814190</c:v>
                </c:pt>
                <c:pt idx="2130">
                  <c:v>70117571</c:v>
                </c:pt>
                <c:pt idx="2131">
                  <c:v>62321039</c:v>
                </c:pt>
                <c:pt idx="2132">
                  <c:v>118471320</c:v>
                </c:pt>
                <c:pt idx="2133">
                  <c:v>81257500</c:v>
                </c:pt>
                <c:pt idx="2134">
                  <c:v>182805123</c:v>
                </c:pt>
                <c:pt idx="2135">
                  <c:v>90454043</c:v>
                </c:pt>
                <c:pt idx="2136">
                  <c:v>84049211</c:v>
                </c:pt>
                <c:pt idx="2137">
                  <c:v>63695760</c:v>
                </c:pt>
                <c:pt idx="2138">
                  <c:v>59617068</c:v>
                </c:pt>
                <c:pt idx="2139">
                  <c:v>36064910</c:v>
                </c:pt>
                <c:pt idx="2140">
                  <c:v>81687587</c:v>
                </c:pt>
                <c:pt idx="2141">
                  <c:v>43119879</c:v>
                </c:pt>
                <c:pt idx="2142">
                  <c:v>80021740</c:v>
                </c:pt>
                <c:pt idx="2143">
                  <c:v>51317350</c:v>
                </c:pt>
                <c:pt idx="2144">
                  <c:v>66365290</c:v>
                </c:pt>
                <c:pt idx="2145">
                  <c:v>58422650</c:v>
                </c:pt>
                <c:pt idx="2146">
                  <c:v>68750000</c:v>
                </c:pt>
                <c:pt idx="2147">
                  <c:v>55473600</c:v>
                </c:pt>
                <c:pt idx="2148">
                  <c:v>51178893</c:v>
                </c:pt>
                <c:pt idx="2149">
                  <c:v>39440655</c:v>
                </c:pt>
                <c:pt idx="2150">
                  <c:v>26838389</c:v>
                </c:pt>
                <c:pt idx="2151">
                  <c:v>37035845</c:v>
                </c:pt>
                <c:pt idx="2152">
                  <c:v>105807520</c:v>
                </c:pt>
                <c:pt idx="2153">
                  <c:v>38105077</c:v>
                </c:pt>
                <c:pt idx="2154">
                  <c:v>26199517</c:v>
                </c:pt>
                <c:pt idx="2155">
                  <c:v>14131298</c:v>
                </c:pt>
                <c:pt idx="2156">
                  <c:v>8355815</c:v>
                </c:pt>
                <c:pt idx="2157">
                  <c:v>1206135</c:v>
                </c:pt>
                <c:pt idx="2158">
                  <c:v>56607223</c:v>
                </c:pt>
                <c:pt idx="2159">
                  <c:v>47095453</c:v>
                </c:pt>
                <c:pt idx="2160">
                  <c:v>29781453</c:v>
                </c:pt>
                <c:pt idx="2161">
                  <c:v>38360195</c:v>
                </c:pt>
                <c:pt idx="2162">
                  <c:v>19377727</c:v>
                </c:pt>
                <c:pt idx="2163">
                  <c:v>4584886</c:v>
                </c:pt>
                <c:pt idx="2164">
                  <c:v>150415432</c:v>
                </c:pt>
                <c:pt idx="2165">
                  <c:v>116735231</c:v>
                </c:pt>
                <c:pt idx="2166">
                  <c:v>126546825</c:v>
                </c:pt>
                <c:pt idx="2167">
                  <c:v>93952276</c:v>
                </c:pt>
                <c:pt idx="2168">
                  <c:v>64149837</c:v>
                </c:pt>
                <c:pt idx="2169">
                  <c:v>59068786</c:v>
                </c:pt>
                <c:pt idx="2170">
                  <c:v>52000688</c:v>
                </c:pt>
                <c:pt idx="2171">
                  <c:v>36665854</c:v>
                </c:pt>
                <c:pt idx="2172">
                  <c:v>15962471</c:v>
                </c:pt>
                <c:pt idx="2173">
                  <c:v>29802761</c:v>
                </c:pt>
                <c:pt idx="2174">
                  <c:v>41997790</c:v>
                </c:pt>
                <c:pt idx="2175">
                  <c:v>6482195</c:v>
                </c:pt>
                <c:pt idx="2176">
                  <c:v>50213619</c:v>
                </c:pt>
                <c:pt idx="2177">
                  <c:v>42019483</c:v>
                </c:pt>
                <c:pt idx="2178">
                  <c:v>82300000</c:v>
                </c:pt>
                <c:pt idx="2179">
                  <c:v>56876365</c:v>
                </c:pt>
                <c:pt idx="2180">
                  <c:v>2221994</c:v>
                </c:pt>
                <c:pt idx="2181">
                  <c:v>104632573</c:v>
                </c:pt>
                <c:pt idx="2182">
                  <c:v>35063732</c:v>
                </c:pt>
                <c:pt idx="2183">
                  <c:v>18636537</c:v>
                </c:pt>
                <c:pt idx="2184">
                  <c:v>163479795</c:v>
                </c:pt>
                <c:pt idx="2185">
                  <c:v>145096820</c:v>
                </c:pt>
                <c:pt idx="2186">
                  <c:v>51109400</c:v>
                </c:pt>
                <c:pt idx="2187">
                  <c:v>18298649</c:v>
                </c:pt>
                <c:pt idx="2188">
                  <c:v>12026670</c:v>
                </c:pt>
                <c:pt idx="2189">
                  <c:v>37036404</c:v>
                </c:pt>
                <c:pt idx="2190">
                  <c:v>55845943</c:v>
                </c:pt>
                <c:pt idx="2191">
                  <c:v>4485485</c:v>
                </c:pt>
                <c:pt idx="2192">
                  <c:v>4476235</c:v>
                </c:pt>
                <c:pt idx="2193">
                  <c:v>16005978</c:v>
                </c:pt>
                <c:pt idx="2194">
                  <c:v>25517500</c:v>
                </c:pt>
                <c:pt idx="2195">
                  <c:v>33687630</c:v>
                </c:pt>
                <c:pt idx="2196">
                  <c:v>23527955</c:v>
                </c:pt>
                <c:pt idx="2197">
                  <c:v>10114315</c:v>
                </c:pt>
                <c:pt idx="2198">
                  <c:v>144833357</c:v>
                </c:pt>
                <c:pt idx="2199">
                  <c:v>30659817</c:v>
                </c:pt>
                <c:pt idx="2200">
                  <c:v>49002815</c:v>
                </c:pt>
                <c:pt idx="2201">
                  <c:v>29997095</c:v>
                </c:pt>
                <c:pt idx="2202">
                  <c:v>153665036</c:v>
                </c:pt>
                <c:pt idx="2203">
                  <c:v>31584722</c:v>
                </c:pt>
                <c:pt idx="2204">
                  <c:v>18081626</c:v>
                </c:pt>
                <c:pt idx="2205">
                  <c:v>11169531</c:v>
                </c:pt>
                <c:pt idx="2206">
                  <c:v>5205343</c:v>
                </c:pt>
                <c:pt idx="2207">
                  <c:v>882710</c:v>
                </c:pt>
                <c:pt idx="2208">
                  <c:v>305070</c:v>
                </c:pt>
                <c:pt idx="2209">
                  <c:v>12561</c:v>
                </c:pt>
                <c:pt idx="2210">
                  <c:v>18439082</c:v>
                </c:pt>
                <c:pt idx="2211">
                  <c:v>150056505</c:v>
                </c:pt>
                <c:pt idx="2212">
                  <c:v>3203044</c:v>
                </c:pt>
                <c:pt idx="2213">
                  <c:v>41777564</c:v>
                </c:pt>
                <c:pt idx="2214">
                  <c:v>2000000</c:v>
                </c:pt>
                <c:pt idx="2215">
                  <c:v>52885587</c:v>
                </c:pt>
                <c:pt idx="2216">
                  <c:v>28734552</c:v>
                </c:pt>
                <c:pt idx="2217">
                  <c:v>54322273</c:v>
                </c:pt>
                <c:pt idx="2218">
                  <c:v>40064955</c:v>
                </c:pt>
                <c:pt idx="2219">
                  <c:v>32645546</c:v>
                </c:pt>
                <c:pt idx="2220">
                  <c:v>20566327</c:v>
                </c:pt>
                <c:pt idx="2221">
                  <c:v>10763469</c:v>
                </c:pt>
                <c:pt idx="2222">
                  <c:v>613556</c:v>
                </c:pt>
                <c:pt idx="2223">
                  <c:v>29959436</c:v>
                </c:pt>
                <c:pt idx="2224">
                  <c:v>9975684</c:v>
                </c:pt>
                <c:pt idx="2225">
                  <c:v>4360548</c:v>
                </c:pt>
                <c:pt idx="2226">
                  <c:v>31990064</c:v>
                </c:pt>
                <c:pt idx="2227">
                  <c:v>22331028</c:v>
                </c:pt>
                <c:pt idx="2228">
                  <c:v>333976</c:v>
                </c:pt>
                <c:pt idx="2229">
                  <c:v>303439</c:v>
                </c:pt>
                <c:pt idx="2230">
                  <c:v>399879</c:v>
                </c:pt>
                <c:pt idx="2231">
                  <c:v>125169</c:v>
                </c:pt>
                <c:pt idx="2232">
                  <c:v>50752337</c:v>
                </c:pt>
                <c:pt idx="2233">
                  <c:v>4881867</c:v>
                </c:pt>
                <c:pt idx="2234">
                  <c:v>18090181</c:v>
                </c:pt>
                <c:pt idx="2235">
                  <c:v>398420</c:v>
                </c:pt>
                <c:pt idx="2236">
                  <c:v>53481</c:v>
                </c:pt>
                <c:pt idx="2237">
                  <c:v>7292175</c:v>
                </c:pt>
                <c:pt idx="2238">
                  <c:v>1654367</c:v>
                </c:pt>
                <c:pt idx="2239">
                  <c:v>10696</c:v>
                </c:pt>
                <c:pt idx="2240">
                  <c:v>21005329</c:v>
                </c:pt>
                <c:pt idx="2241">
                  <c:v>24809547</c:v>
                </c:pt>
                <c:pt idx="2242">
                  <c:v>5308707</c:v>
                </c:pt>
                <c:pt idx="2243">
                  <c:v>2711210</c:v>
                </c:pt>
                <c:pt idx="2244">
                  <c:v>101228</c:v>
                </c:pt>
                <c:pt idx="2245">
                  <c:v>7680</c:v>
                </c:pt>
                <c:pt idx="2246">
                  <c:v>100675</c:v>
                </c:pt>
                <c:pt idx="2247">
                  <c:v>1420578</c:v>
                </c:pt>
                <c:pt idx="2248">
                  <c:v>80021740</c:v>
                </c:pt>
                <c:pt idx="2249">
                  <c:v>100659</c:v>
                </c:pt>
                <c:pt idx="2250">
                  <c:v>381186</c:v>
                </c:pt>
                <c:pt idx="2251">
                  <c:v>6643</c:v>
                </c:pt>
                <c:pt idx="2252">
                  <c:v>41709</c:v>
                </c:pt>
                <c:pt idx="2253">
                  <c:v>140530114</c:v>
                </c:pt>
                <c:pt idx="2254">
                  <c:v>1250798</c:v>
                </c:pt>
                <c:pt idx="2255">
                  <c:v>237301</c:v>
                </c:pt>
                <c:pt idx="2256">
                  <c:v>234903076</c:v>
                </c:pt>
                <c:pt idx="2257">
                  <c:v>318622</c:v>
                </c:pt>
                <c:pt idx="2258">
                  <c:v>212285</c:v>
                </c:pt>
                <c:pt idx="2259">
                  <c:v>2428241</c:v>
                </c:pt>
                <c:pt idx="2260">
                  <c:v>4584</c:v>
                </c:pt>
                <c:pt idx="2261">
                  <c:v>191450875</c:v>
                </c:pt>
                <c:pt idx="2262">
                  <c:v>65171860</c:v>
                </c:pt>
                <c:pt idx="2263">
                  <c:v>352358779</c:v>
                </c:pt>
                <c:pt idx="2264">
                  <c:v>38297305</c:v>
                </c:pt>
                <c:pt idx="2265">
                  <c:v>104383624</c:v>
                </c:pt>
                <c:pt idx="2266">
                  <c:v>82161969</c:v>
                </c:pt>
                <c:pt idx="2267">
                  <c:v>76418654</c:v>
                </c:pt>
                <c:pt idx="2268">
                  <c:v>81638674</c:v>
                </c:pt>
                <c:pt idx="2269">
                  <c:v>129995817</c:v>
                </c:pt>
                <c:pt idx="2270">
                  <c:v>202007640</c:v>
                </c:pt>
                <c:pt idx="2271">
                  <c:v>23014504</c:v>
                </c:pt>
                <c:pt idx="2272">
                  <c:v>241688385</c:v>
                </c:pt>
                <c:pt idx="2273">
                  <c:v>128200012</c:v>
                </c:pt>
                <c:pt idx="2274">
                  <c:v>90443603</c:v>
                </c:pt>
                <c:pt idx="2275">
                  <c:v>37754208</c:v>
                </c:pt>
                <c:pt idx="2276">
                  <c:v>38542418</c:v>
                </c:pt>
                <c:pt idx="2277">
                  <c:v>107225164</c:v>
                </c:pt>
                <c:pt idx="2278">
                  <c:v>52474616</c:v>
                </c:pt>
                <c:pt idx="2279">
                  <c:v>55942830</c:v>
                </c:pt>
                <c:pt idx="2280">
                  <c:v>40932372</c:v>
                </c:pt>
                <c:pt idx="2281">
                  <c:v>19076815</c:v>
                </c:pt>
                <c:pt idx="2282">
                  <c:v>54758461</c:v>
                </c:pt>
                <c:pt idx="2283">
                  <c:v>19548064</c:v>
                </c:pt>
                <c:pt idx="2284">
                  <c:v>118153533</c:v>
                </c:pt>
                <c:pt idx="2285">
                  <c:v>279167575</c:v>
                </c:pt>
                <c:pt idx="2286">
                  <c:v>102678089</c:v>
                </c:pt>
                <c:pt idx="2287">
                  <c:v>54910560</c:v>
                </c:pt>
                <c:pt idx="2288">
                  <c:v>53789313</c:v>
                </c:pt>
                <c:pt idx="2289">
                  <c:v>47748610</c:v>
                </c:pt>
                <c:pt idx="2290">
                  <c:v>35096190</c:v>
                </c:pt>
                <c:pt idx="2291">
                  <c:v>44665963</c:v>
                </c:pt>
                <c:pt idx="2292">
                  <c:v>28328132</c:v>
                </c:pt>
                <c:pt idx="2293">
                  <c:v>104354205</c:v>
                </c:pt>
                <c:pt idx="2294">
                  <c:v>98711404</c:v>
                </c:pt>
                <c:pt idx="2295">
                  <c:v>63408614</c:v>
                </c:pt>
                <c:pt idx="2296">
                  <c:v>49994804</c:v>
                </c:pt>
                <c:pt idx="2297">
                  <c:v>12870569</c:v>
                </c:pt>
                <c:pt idx="2298">
                  <c:v>143704210</c:v>
                </c:pt>
                <c:pt idx="2299">
                  <c:v>2175312</c:v>
                </c:pt>
                <c:pt idx="2300">
                  <c:v>54997476</c:v>
                </c:pt>
                <c:pt idx="2301">
                  <c:v>41482207</c:v>
                </c:pt>
                <c:pt idx="2302">
                  <c:v>30306268</c:v>
                </c:pt>
                <c:pt idx="2303">
                  <c:v>21413502</c:v>
                </c:pt>
                <c:pt idx="2304">
                  <c:v>126805112</c:v>
                </c:pt>
                <c:pt idx="2305">
                  <c:v>139852971</c:v>
                </c:pt>
                <c:pt idx="2306">
                  <c:v>53854588</c:v>
                </c:pt>
                <c:pt idx="2307">
                  <c:v>50648679</c:v>
                </c:pt>
                <c:pt idx="2308">
                  <c:v>46815748</c:v>
                </c:pt>
                <c:pt idx="2309">
                  <c:v>8129455</c:v>
                </c:pt>
                <c:pt idx="2310">
                  <c:v>41543207</c:v>
                </c:pt>
                <c:pt idx="2311">
                  <c:v>5664251</c:v>
                </c:pt>
                <c:pt idx="2312">
                  <c:v>54414716</c:v>
                </c:pt>
                <c:pt idx="2313">
                  <c:v>13376506</c:v>
                </c:pt>
                <c:pt idx="2314">
                  <c:v>68208190</c:v>
                </c:pt>
                <c:pt idx="2315">
                  <c:v>110008260</c:v>
                </c:pt>
                <c:pt idx="2316">
                  <c:v>63826569</c:v>
                </c:pt>
                <c:pt idx="2317">
                  <c:v>61280963</c:v>
                </c:pt>
                <c:pt idx="2318">
                  <c:v>54132596</c:v>
                </c:pt>
                <c:pt idx="2319">
                  <c:v>22913677</c:v>
                </c:pt>
                <c:pt idx="2320">
                  <c:v>16831505</c:v>
                </c:pt>
                <c:pt idx="2321">
                  <c:v>6592103</c:v>
                </c:pt>
                <c:pt idx="2322">
                  <c:v>4091</c:v>
                </c:pt>
                <c:pt idx="2323">
                  <c:v>43095600</c:v>
                </c:pt>
                <c:pt idx="2324">
                  <c:v>13763130</c:v>
                </c:pt>
                <c:pt idx="2325">
                  <c:v>17797316</c:v>
                </c:pt>
                <c:pt idx="2326">
                  <c:v>14268533</c:v>
                </c:pt>
                <c:pt idx="2327">
                  <c:v>62700000</c:v>
                </c:pt>
                <c:pt idx="2328">
                  <c:v>53133888</c:v>
                </c:pt>
                <c:pt idx="2329">
                  <c:v>108360000</c:v>
                </c:pt>
                <c:pt idx="2330">
                  <c:v>63536011</c:v>
                </c:pt>
                <c:pt idx="2331">
                  <c:v>50300000</c:v>
                </c:pt>
                <c:pt idx="2332">
                  <c:v>19976073</c:v>
                </c:pt>
                <c:pt idx="2333">
                  <c:v>74058698</c:v>
                </c:pt>
                <c:pt idx="2334">
                  <c:v>43097652</c:v>
                </c:pt>
                <c:pt idx="2335">
                  <c:v>5204007</c:v>
                </c:pt>
                <c:pt idx="2336">
                  <c:v>32553210</c:v>
                </c:pt>
                <c:pt idx="2337">
                  <c:v>80014842</c:v>
                </c:pt>
                <c:pt idx="2338">
                  <c:v>22466994</c:v>
                </c:pt>
                <c:pt idx="2339">
                  <c:v>25167270</c:v>
                </c:pt>
                <c:pt idx="2340">
                  <c:v>2963012</c:v>
                </c:pt>
                <c:pt idx="2341">
                  <c:v>16684352</c:v>
                </c:pt>
                <c:pt idx="2342">
                  <c:v>40219708</c:v>
                </c:pt>
                <c:pt idx="2343">
                  <c:v>45542421</c:v>
                </c:pt>
                <c:pt idx="2344">
                  <c:v>35596227</c:v>
                </c:pt>
                <c:pt idx="2345">
                  <c:v>36874745</c:v>
                </c:pt>
                <c:pt idx="2346">
                  <c:v>35033759</c:v>
                </c:pt>
                <c:pt idx="2347">
                  <c:v>23393765</c:v>
                </c:pt>
                <c:pt idx="2348">
                  <c:v>13391174</c:v>
                </c:pt>
                <c:pt idx="2349">
                  <c:v>12626905</c:v>
                </c:pt>
                <c:pt idx="2350">
                  <c:v>8054280</c:v>
                </c:pt>
                <c:pt idx="2351">
                  <c:v>6923891</c:v>
                </c:pt>
                <c:pt idx="2352">
                  <c:v>1292527</c:v>
                </c:pt>
                <c:pt idx="2353">
                  <c:v>6061759</c:v>
                </c:pt>
                <c:pt idx="2354">
                  <c:v>41382841</c:v>
                </c:pt>
                <c:pt idx="2355">
                  <c:v>39687528</c:v>
                </c:pt>
                <c:pt idx="2356">
                  <c:v>19179969</c:v>
                </c:pt>
                <c:pt idx="2357">
                  <c:v>11702090</c:v>
                </c:pt>
                <c:pt idx="2358">
                  <c:v>20218921</c:v>
                </c:pt>
                <c:pt idx="2359">
                  <c:v>24984868</c:v>
                </c:pt>
                <c:pt idx="2360">
                  <c:v>3247816</c:v>
                </c:pt>
                <c:pt idx="2361">
                  <c:v>1954202</c:v>
                </c:pt>
                <c:pt idx="2362">
                  <c:v>10996440</c:v>
                </c:pt>
                <c:pt idx="2363">
                  <c:v>3074838</c:v>
                </c:pt>
                <c:pt idx="2364">
                  <c:v>75074950</c:v>
                </c:pt>
                <c:pt idx="2365">
                  <c:v>16300302</c:v>
                </c:pt>
                <c:pt idx="2366">
                  <c:v>5542025</c:v>
                </c:pt>
                <c:pt idx="2367">
                  <c:v>5032496</c:v>
                </c:pt>
                <c:pt idx="2368">
                  <c:v>1506998</c:v>
                </c:pt>
                <c:pt idx="2369">
                  <c:v>13903262</c:v>
                </c:pt>
                <c:pt idx="2370">
                  <c:v>33583175</c:v>
                </c:pt>
                <c:pt idx="2371">
                  <c:v>9801782</c:v>
                </c:pt>
                <c:pt idx="2372">
                  <c:v>7574066</c:v>
                </c:pt>
                <c:pt idx="2373">
                  <c:v>131617</c:v>
                </c:pt>
                <c:pt idx="2374">
                  <c:v>10269307</c:v>
                </c:pt>
                <c:pt idx="2375">
                  <c:v>197148</c:v>
                </c:pt>
                <c:pt idx="2376">
                  <c:v>7455447</c:v>
                </c:pt>
                <c:pt idx="2377">
                  <c:v>2148212</c:v>
                </c:pt>
                <c:pt idx="2378">
                  <c:v>1000000</c:v>
                </c:pt>
                <c:pt idx="2379">
                  <c:v>1768416</c:v>
                </c:pt>
                <c:pt idx="2380">
                  <c:v>110029</c:v>
                </c:pt>
                <c:pt idx="2381">
                  <c:v>27457409</c:v>
                </c:pt>
                <c:pt idx="2382">
                  <c:v>65804</c:v>
                </c:pt>
                <c:pt idx="2383">
                  <c:v>12200000</c:v>
                </c:pt>
                <c:pt idx="2384">
                  <c:v>296665</c:v>
                </c:pt>
                <c:pt idx="2385">
                  <c:v>265107</c:v>
                </c:pt>
                <c:pt idx="2386">
                  <c:v>185577</c:v>
                </c:pt>
                <c:pt idx="2387">
                  <c:v>75078</c:v>
                </c:pt>
                <c:pt idx="2388">
                  <c:v>2848578</c:v>
                </c:pt>
                <c:pt idx="2389">
                  <c:v>92401</c:v>
                </c:pt>
                <c:pt idx="2390">
                  <c:v>1943649</c:v>
                </c:pt>
                <c:pt idx="2391">
                  <c:v>173066</c:v>
                </c:pt>
                <c:pt idx="2392">
                  <c:v>26297</c:v>
                </c:pt>
                <c:pt idx="2393">
                  <c:v>107917283</c:v>
                </c:pt>
                <c:pt idx="2394">
                  <c:v>2808000</c:v>
                </c:pt>
                <c:pt idx="2395">
                  <c:v>18195</c:v>
                </c:pt>
                <c:pt idx="2396">
                  <c:v>2882062</c:v>
                </c:pt>
                <c:pt idx="2397">
                  <c:v>389804</c:v>
                </c:pt>
                <c:pt idx="2398">
                  <c:v>70071</c:v>
                </c:pt>
                <c:pt idx="2399">
                  <c:v>336530303</c:v>
                </c:pt>
                <c:pt idx="2400">
                  <c:v>317011114</c:v>
                </c:pt>
                <c:pt idx="2401">
                  <c:v>140080850</c:v>
                </c:pt>
                <c:pt idx="2402">
                  <c:v>79711678</c:v>
                </c:pt>
                <c:pt idx="2403">
                  <c:v>126597121</c:v>
                </c:pt>
                <c:pt idx="2404">
                  <c:v>113733726</c:v>
                </c:pt>
                <c:pt idx="2405">
                  <c:v>58607007</c:v>
                </c:pt>
                <c:pt idx="2406">
                  <c:v>106369117</c:v>
                </c:pt>
                <c:pt idx="2407">
                  <c:v>86897182</c:v>
                </c:pt>
                <c:pt idx="2408">
                  <c:v>61355436</c:v>
                </c:pt>
                <c:pt idx="2409">
                  <c:v>78009155</c:v>
                </c:pt>
                <c:pt idx="2410">
                  <c:v>84303558</c:v>
                </c:pt>
                <c:pt idx="2411">
                  <c:v>50016394</c:v>
                </c:pt>
                <c:pt idx="2412">
                  <c:v>65012000</c:v>
                </c:pt>
                <c:pt idx="2413">
                  <c:v>13596911</c:v>
                </c:pt>
                <c:pt idx="2414">
                  <c:v>87704396</c:v>
                </c:pt>
                <c:pt idx="2415">
                  <c:v>32598931</c:v>
                </c:pt>
                <c:pt idx="2416">
                  <c:v>213079163</c:v>
                </c:pt>
                <c:pt idx="2417">
                  <c:v>50549107</c:v>
                </c:pt>
                <c:pt idx="2418">
                  <c:v>43060566</c:v>
                </c:pt>
                <c:pt idx="2419">
                  <c:v>40559930</c:v>
                </c:pt>
                <c:pt idx="2420">
                  <c:v>22451</c:v>
                </c:pt>
                <c:pt idx="2421">
                  <c:v>45860039</c:v>
                </c:pt>
                <c:pt idx="2422">
                  <c:v>89706988</c:v>
                </c:pt>
                <c:pt idx="2423">
                  <c:v>7221458</c:v>
                </c:pt>
                <c:pt idx="2424">
                  <c:v>79948113</c:v>
                </c:pt>
                <c:pt idx="2425">
                  <c:v>60470220</c:v>
                </c:pt>
                <c:pt idx="2426">
                  <c:v>50740078</c:v>
                </c:pt>
                <c:pt idx="2427">
                  <c:v>27667947</c:v>
                </c:pt>
                <c:pt idx="2428">
                  <c:v>10556196</c:v>
                </c:pt>
                <c:pt idx="2429">
                  <c:v>19445217</c:v>
                </c:pt>
                <c:pt idx="2430">
                  <c:v>106807667</c:v>
                </c:pt>
                <c:pt idx="2431">
                  <c:v>7204138</c:v>
                </c:pt>
                <c:pt idx="2432">
                  <c:v>38176892</c:v>
                </c:pt>
                <c:pt idx="2433">
                  <c:v>42071069</c:v>
                </c:pt>
                <c:pt idx="2434">
                  <c:v>22717758</c:v>
                </c:pt>
                <c:pt idx="2435">
                  <c:v>22433915</c:v>
                </c:pt>
                <c:pt idx="2436">
                  <c:v>20300000</c:v>
                </c:pt>
                <c:pt idx="2437">
                  <c:v>13395939</c:v>
                </c:pt>
                <c:pt idx="2438">
                  <c:v>6114237</c:v>
                </c:pt>
                <c:pt idx="2439">
                  <c:v>7564000</c:v>
                </c:pt>
                <c:pt idx="2440">
                  <c:v>40334024</c:v>
                </c:pt>
                <c:pt idx="2441">
                  <c:v>16991902</c:v>
                </c:pt>
                <c:pt idx="2442">
                  <c:v>55500000</c:v>
                </c:pt>
                <c:pt idx="2443">
                  <c:v>63939454</c:v>
                </c:pt>
                <c:pt idx="2444">
                  <c:v>67523385</c:v>
                </c:pt>
                <c:pt idx="2445">
                  <c:v>39692139</c:v>
                </c:pt>
                <c:pt idx="2446">
                  <c:v>30691439</c:v>
                </c:pt>
                <c:pt idx="2447">
                  <c:v>30669413</c:v>
                </c:pt>
                <c:pt idx="2448">
                  <c:v>28687835</c:v>
                </c:pt>
                <c:pt idx="2449">
                  <c:v>25266129</c:v>
                </c:pt>
                <c:pt idx="2450">
                  <c:v>19692608</c:v>
                </c:pt>
                <c:pt idx="2451">
                  <c:v>17609982</c:v>
                </c:pt>
                <c:pt idx="2452">
                  <c:v>14998070</c:v>
                </c:pt>
                <c:pt idx="2453">
                  <c:v>50041732</c:v>
                </c:pt>
                <c:pt idx="2454">
                  <c:v>57744720</c:v>
                </c:pt>
                <c:pt idx="2455">
                  <c:v>108244774</c:v>
                </c:pt>
                <c:pt idx="2456">
                  <c:v>105444419</c:v>
                </c:pt>
                <c:pt idx="2457">
                  <c:v>42385520</c:v>
                </c:pt>
                <c:pt idx="2458">
                  <c:v>30523568</c:v>
                </c:pt>
                <c:pt idx="2459">
                  <c:v>28644770</c:v>
                </c:pt>
                <c:pt idx="2460">
                  <c:v>66950483</c:v>
                </c:pt>
                <c:pt idx="2461">
                  <c:v>30688364</c:v>
                </c:pt>
                <c:pt idx="2462">
                  <c:v>13248477</c:v>
                </c:pt>
                <c:pt idx="2463">
                  <c:v>763044</c:v>
                </c:pt>
                <c:pt idx="2464">
                  <c:v>46455802</c:v>
                </c:pt>
                <c:pt idx="2465">
                  <c:v>3254172</c:v>
                </c:pt>
                <c:pt idx="2466">
                  <c:v>134141530</c:v>
                </c:pt>
                <c:pt idx="2467">
                  <c:v>70625986</c:v>
                </c:pt>
                <c:pt idx="2468">
                  <c:v>10070000</c:v>
                </c:pt>
                <c:pt idx="2469">
                  <c:v>32416109</c:v>
                </c:pt>
                <c:pt idx="2470">
                  <c:v>16290976</c:v>
                </c:pt>
                <c:pt idx="2471">
                  <c:v>2708188</c:v>
                </c:pt>
                <c:pt idx="2472">
                  <c:v>16123851</c:v>
                </c:pt>
                <c:pt idx="2473">
                  <c:v>90636983</c:v>
                </c:pt>
                <c:pt idx="2474">
                  <c:v>5000000</c:v>
                </c:pt>
                <c:pt idx="2475">
                  <c:v>38037513</c:v>
                </c:pt>
                <c:pt idx="2476">
                  <c:v>37442180</c:v>
                </c:pt>
                <c:pt idx="2477">
                  <c:v>13630226</c:v>
                </c:pt>
                <c:pt idx="2478">
                  <c:v>6852144</c:v>
                </c:pt>
                <c:pt idx="2479">
                  <c:v>375474</c:v>
                </c:pt>
                <c:pt idx="2480">
                  <c:v>20433940</c:v>
                </c:pt>
                <c:pt idx="2481">
                  <c:v>95001351</c:v>
                </c:pt>
                <c:pt idx="2482">
                  <c:v>229311</c:v>
                </c:pt>
                <c:pt idx="2483">
                  <c:v>58006147</c:v>
                </c:pt>
                <c:pt idx="2484">
                  <c:v>30324946</c:v>
                </c:pt>
                <c:pt idx="2485">
                  <c:v>23091</c:v>
                </c:pt>
                <c:pt idx="2486">
                  <c:v>64001297</c:v>
                </c:pt>
                <c:pt idx="2487">
                  <c:v>71588220</c:v>
                </c:pt>
                <c:pt idx="2488">
                  <c:v>42592530</c:v>
                </c:pt>
                <c:pt idx="2489">
                  <c:v>24881000</c:v>
                </c:pt>
                <c:pt idx="2490">
                  <c:v>20998709</c:v>
                </c:pt>
                <c:pt idx="2491">
                  <c:v>14938570</c:v>
                </c:pt>
                <c:pt idx="2492">
                  <c:v>12549485</c:v>
                </c:pt>
                <c:pt idx="2493">
                  <c:v>6409206</c:v>
                </c:pt>
                <c:pt idx="2494">
                  <c:v>4002955</c:v>
                </c:pt>
                <c:pt idx="2495">
                  <c:v>102055</c:v>
                </c:pt>
                <c:pt idx="2496">
                  <c:v>58607007</c:v>
                </c:pt>
                <c:pt idx="2497">
                  <c:v>1039869</c:v>
                </c:pt>
                <c:pt idx="2498">
                  <c:v>31155435</c:v>
                </c:pt>
                <c:pt idx="2499">
                  <c:v>6754898</c:v>
                </c:pt>
                <c:pt idx="2500">
                  <c:v>2832826</c:v>
                </c:pt>
                <c:pt idx="2501">
                  <c:v>16017403</c:v>
                </c:pt>
                <c:pt idx="2502">
                  <c:v>80150343</c:v>
                </c:pt>
                <c:pt idx="2503">
                  <c:v>36200000</c:v>
                </c:pt>
                <c:pt idx="2504">
                  <c:v>16033556</c:v>
                </c:pt>
                <c:pt idx="2505">
                  <c:v>1276984</c:v>
                </c:pt>
                <c:pt idx="2506">
                  <c:v>226792</c:v>
                </c:pt>
                <c:pt idx="2507">
                  <c:v>169379</c:v>
                </c:pt>
                <c:pt idx="2508">
                  <c:v>2955039</c:v>
                </c:pt>
                <c:pt idx="2509">
                  <c:v>883887</c:v>
                </c:pt>
                <c:pt idx="2510">
                  <c:v>69800000</c:v>
                </c:pt>
                <c:pt idx="2511">
                  <c:v>10814185</c:v>
                </c:pt>
                <c:pt idx="2512">
                  <c:v>336530303</c:v>
                </c:pt>
                <c:pt idx="2513">
                  <c:v>9094451</c:v>
                </c:pt>
                <c:pt idx="2514">
                  <c:v>6601079</c:v>
                </c:pt>
                <c:pt idx="2515">
                  <c:v>5430822</c:v>
                </c:pt>
                <c:pt idx="2516">
                  <c:v>236266</c:v>
                </c:pt>
                <c:pt idx="2517">
                  <c:v>24103594</c:v>
                </c:pt>
                <c:pt idx="2518">
                  <c:v>12793213</c:v>
                </c:pt>
                <c:pt idx="2519">
                  <c:v>117560</c:v>
                </c:pt>
                <c:pt idx="2520">
                  <c:v>54606</c:v>
                </c:pt>
                <c:pt idx="2521">
                  <c:v>12947763</c:v>
                </c:pt>
                <c:pt idx="2522">
                  <c:v>99147</c:v>
                </c:pt>
                <c:pt idx="2523">
                  <c:v>65069140</c:v>
                </c:pt>
                <c:pt idx="2524">
                  <c:v>65087</c:v>
                </c:pt>
                <c:pt idx="2525">
                  <c:v>105500000</c:v>
                </c:pt>
                <c:pt idx="2526">
                  <c:v>317125</c:v>
                </c:pt>
                <c:pt idx="2527">
                  <c:v>115504</c:v>
                </c:pt>
                <c:pt idx="2528">
                  <c:v>17580</c:v>
                </c:pt>
                <c:pt idx="2529">
                  <c:v>194568</c:v>
                </c:pt>
                <c:pt idx="2530">
                  <c:v>19539</c:v>
                </c:pt>
                <c:pt idx="2531">
                  <c:v>7826</c:v>
                </c:pt>
                <c:pt idx="2532">
                  <c:v>2850263</c:v>
                </c:pt>
                <c:pt idx="2533">
                  <c:v>9000000</c:v>
                </c:pt>
                <c:pt idx="2534">
                  <c:v>610991</c:v>
                </c:pt>
                <c:pt idx="2535">
                  <c:v>582024</c:v>
                </c:pt>
                <c:pt idx="2536">
                  <c:v>52850</c:v>
                </c:pt>
                <c:pt idx="2537">
                  <c:v>23000</c:v>
                </c:pt>
                <c:pt idx="2538">
                  <c:v>76382</c:v>
                </c:pt>
                <c:pt idx="2539">
                  <c:v>200069408</c:v>
                </c:pt>
                <c:pt idx="2540">
                  <c:v>70083519</c:v>
                </c:pt>
                <c:pt idx="2541">
                  <c:v>88246220</c:v>
                </c:pt>
                <c:pt idx="2542">
                  <c:v>155111815</c:v>
                </c:pt>
                <c:pt idx="2543">
                  <c:v>63143812</c:v>
                </c:pt>
                <c:pt idx="2544">
                  <c:v>320706665</c:v>
                </c:pt>
                <c:pt idx="2545">
                  <c:v>198539855</c:v>
                </c:pt>
                <c:pt idx="2546">
                  <c:v>160201106</c:v>
                </c:pt>
                <c:pt idx="2547">
                  <c:v>190418803</c:v>
                </c:pt>
                <c:pt idx="2548">
                  <c:v>110332737</c:v>
                </c:pt>
                <c:pt idx="2549">
                  <c:v>65007045</c:v>
                </c:pt>
                <c:pt idx="2550">
                  <c:v>215397307</c:v>
                </c:pt>
                <c:pt idx="2551">
                  <c:v>43929341</c:v>
                </c:pt>
                <c:pt idx="2552">
                  <c:v>47952020</c:v>
                </c:pt>
                <c:pt idx="2553">
                  <c:v>155181732</c:v>
                </c:pt>
                <c:pt idx="2554">
                  <c:v>101228120</c:v>
                </c:pt>
                <c:pt idx="2555">
                  <c:v>39292022</c:v>
                </c:pt>
                <c:pt idx="2556">
                  <c:v>42877165</c:v>
                </c:pt>
                <c:pt idx="2557">
                  <c:v>80170146</c:v>
                </c:pt>
                <c:pt idx="2558">
                  <c:v>140459099</c:v>
                </c:pt>
                <c:pt idx="2559">
                  <c:v>109993847</c:v>
                </c:pt>
                <c:pt idx="2560">
                  <c:v>83503161</c:v>
                </c:pt>
                <c:pt idx="2561">
                  <c:v>21009180</c:v>
                </c:pt>
                <c:pt idx="2562">
                  <c:v>36381716</c:v>
                </c:pt>
                <c:pt idx="2563">
                  <c:v>78031620</c:v>
                </c:pt>
                <c:pt idx="2564">
                  <c:v>37760080</c:v>
                </c:pt>
                <c:pt idx="2565">
                  <c:v>69688384</c:v>
                </c:pt>
                <c:pt idx="2566">
                  <c:v>28045540</c:v>
                </c:pt>
                <c:pt idx="2567">
                  <c:v>72413</c:v>
                </c:pt>
                <c:pt idx="2568">
                  <c:v>93307796</c:v>
                </c:pt>
                <c:pt idx="2569">
                  <c:v>88200225</c:v>
                </c:pt>
                <c:pt idx="2570">
                  <c:v>51045801</c:v>
                </c:pt>
                <c:pt idx="2571">
                  <c:v>50818750</c:v>
                </c:pt>
                <c:pt idx="2572">
                  <c:v>46611204</c:v>
                </c:pt>
                <c:pt idx="2573">
                  <c:v>36279230</c:v>
                </c:pt>
                <c:pt idx="2574">
                  <c:v>42194060</c:v>
                </c:pt>
                <c:pt idx="2575">
                  <c:v>32940507</c:v>
                </c:pt>
                <c:pt idx="2576">
                  <c:v>30063805</c:v>
                </c:pt>
                <c:pt idx="2577">
                  <c:v>22362500</c:v>
                </c:pt>
                <c:pt idx="2578">
                  <c:v>17281832</c:v>
                </c:pt>
                <c:pt idx="2579">
                  <c:v>150315155</c:v>
                </c:pt>
                <c:pt idx="2580">
                  <c:v>55682070</c:v>
                </c:pt>
                <c:pt idx="2581">
                  <c:v>55092830</c:v>
                </c:pt>
                <c:pt idx="2582">
                  <c:v>31874869</c:v>
                </c:pt>
                <c:pt idx="2583">
                  <c:v>103738726</c:v>
                </c:pt>
                <c:pt idx="2584">
                  <c:v>27972410</c:v>
                </c:pt>
                <c:pt idx="2585">
                  <c:v>24375436</c:v>
                </c:pt>
                <c:pt idx="2586">
                  <c:v>66808615</c:v>
                </c:pt>
                <c:pt idx="2587">
                  <c:v>57887882</c:v>
                </c:pt>
                <c:pt idx="2588">
                  <c:v>53955614</c:v>
                </c:pt>
                <c:pt idx="2589">
                  <c:v>42615685</c:v>
                </c:pt>
                <c:pt idx="2590">
                  <c:v>24332324</c:v>
                </c:pt>
                <c:pt idx="2591">
                  <c:v>127214072</c:v>
                </c:pt>
                <c:pt idx="2592">
                  <c:v>17305211</c:v>
                </c:pt>
                <c:pt idx="2593">
                  <c:v>46813366</c:v>
                </c:pt>
                <c:pt idx="2594">
                  <c:v>26183197</c:v>
                </c:pt>
                <c:pt idx="2595">
                  <c:v>28995450</c:v>
                </c:pt>
                <c:pt idx="2596">
                  <c:v>1304837</c:v>
                </c:pt>
                <c:pt idx="2597">
                  <c:v>58879132</c:v>
                </c:pt>
                <c:pt idx="2598">
                  <c:v>76806312</c:v>
                </c:pt>
                <c:pt idx="2599">
                  <c:v>76501438</c:v>
                </c:pt>
                <c:pt idx="2600">
                  <c:v>56044241</c:v>
                </c:pt>
                <c:pt idx="2601">
                  <c:v>52799004</c:v>
                </c:pt>
                <c:pt idx="2602">
                  <c:v>35565975</c:v>
                </c:pt>
                <c:pt idx="2603">
                  <c:v>18967571</c:v>
                </c:pt>
                <c:pt idx="2604">
                  <c:v>12189514</c:v>
                </c:pt>
                <c:pt idx="2605">
                  <c:v>10965209</c:v>
                </c:pt>
                <c:pt idx="2606">
                  <c:v>37053924</c:v>
                </c:pt>
                <c:pt idx="2607">
                  <c:v>6998324</c:v>
                </c:pt>
                <c:pt idx="2608">
                  <c:v>110222438</c:v>
                </c:pt>
                <c:pt idx="2609">
                  <c:v>1075288</c:v>
                </c:pt>
                <c:pt idx="2610">
                  <c:v>121945720</c:v>
                </c:pt>
                <c:pt idx="2611">
                  <c:v>77264926</c:v>
                </c:pt>
                <c:pt idx="2612">
                  <c:v>55973336</c:v>
                </c:pt>
                <c:pt idx="2613">
                  <c:v>41067398</c:v>
                </c:pt>
                <c:pt idx="2614">
                  <c:v>717753</c:v>
                </c:pt>
                <c:pt idx="2615">
                  <c:v>101334374</c:v>
                </c:pt>
                <c:pt idx="2616">
                  <c:v>161487252</c:v>
                </c:pt>
                <c:pt idx="2617">
                  <c:v>27338033</c:v>
                </c:pt>
                <c:pt idx="2618">
                  <c:v>18653615</c:v>
                </c:pt>
                <c:pt idx="2619">
                  <c:v>13746550</c:v>
                </c:pt>
                <c:pt idx="2620">
                  <c:v>16284360</c:v>
                </c:pt>
                <c:pt idx="2621">
                  <c:v>39263506</c:v>
                </c:pt>
                <c:pt idx="2622">
                  <c:v>53146000</c:v>
                </c:pt>
                <c:pt idx="2623">
                  <c:v>20241395</c:v>
                </c:pt>
                <c:pt idx="2624">
                  <c:v>14291570</c:v>
                </c:pt>
                <c:pt idx="2625">
                  <c:v>12398628</c:v>
                </c:pt>
                <c:pt idx="2626">
                  <c:v>10544143</c:v>
                </c:pt>
                <c:pt idx="2627">
                  <c:v>5005883</c:v>
                </c:pt>
                <c:pt idx="2628">
                  <c:v>27758465</c:v>
                </c:pt>
                <c:pt idx="2629">
                  <c:v>59573085</c:v>
                </c:pt>
                <c:pt idx="2630">
                  <c:v>13491653</c:v>
                </c:pt>
                <c:pt idx="2631">
                  <c:v>69800000</c:v>
                </c:pt>
                <c:pt idx="2632">
                  <c:v>31585300</c:v>
                </c:pt>
                <c:pt idx="2633">
                  <c:v>73548</c:v>
                </c:pt>
                <c:pt idx="2634">
                  <c:v>91038276</c:v>
                </c:pt>
                <c:pt idx="2635">
                  <c:v>48637684</c:v>
                </c:pt>
                <c:pt idx="2636">
                  <c:v>27979400</c:v>
                </c:pt>
                <c:pt idx="2637">
                  <c:v>49121934</c:v>
                </c:pt>
                <c:pt idx="2638">
                  <c:v>27052167</c:v>
                </c:pt>
                <c:pt idx="2639">
                  <c:v>22235901</c:v>
                </c:pt>
                <c:pt idx="2640">
                  <c:v>6241697</c:v>
                </c:pt>
                <c:pt idx="2641">
                  <c:v>4919896</c:v>
                </c:pt>
                <c:pt idx="2642">
                  <c:v>214966</c:v>
                </c:pt>
                <c:pt idx="2643">
                  <c:v>78845130</c:v>
                </c:pt>
                <c:pt idx="2644">
                  <c:v>37470017</c:v>
                </c:pt>
                <c:pt idx="2645">
                  <c:v>52200504</c:v>
                </c:pt>
                <c:pt idx="2646">
                  <c:v>15417771</c:v>
                </c:pt>
                <c:pt idx="2647">
                  <c:v>6842058</c:v>
                </c:pt>
                <c:pt idx="2648">
                  <c:v>3607</c:v>
                </c:pt>
                <c:pt idx="2649">
                  <c:v>57176582</c:v>
                </c:pt>
                <c:pt idx="2650">
                  <c:v>349618</c:v>
                </c:pt>
                <c:pt idx="2651">
                  <c:v>26049082</c:v>
                </c:pt>
                <c:pt idx="2652">
                  <c:v>94900000</c:v>
                </c:pt>
                <c:pt idx="2653">
                  <c:v>113709992</c:v>
                </c:pt>
                <c:pt idx="2654">
                  <c:v>14003141</c:v>
                </c:pt>
                <c:pt idx="2655">
                  <c:v>11797927</c:v>
                </c:pt>
                <c:pt idx="2656">
                  <c:v>1346503</c:v>
                </c:pt>
                <c:pt idx="2657">
                  <c:v>31874869</c:v>
                </c:pt>
                <c:pt idx="2658">
                  <c:v>22770</c:v>
                </c:pt>
                <c:pt idx="2659">
                  <c:v>21197315</c:v>
                </c:pt>
                <c:pt idx="2660">
                  <c:v>10572742</c:v>
                </c:pt>
                <c:pt idx="2661">
                  <c:v>326308</c:v>
                </c:pt>
                <c:pt idx="2662">
                  <c:v>26345</c:v>
                </c:pt>
                <c:pt idx="2663">
                  <c:v>65007045</c:v>
                </c:pt>
                <c:pt idx="2664">
                  <c:v>20262</c:v>
                </c:pt>
                <c:pt idx="2665">
                  <c:v>9449219</c:v>
                </c:pt>
                <c:pt idx="2666">
                  <c:v>703002</c:v>
                </c:pt>
                <c:pt idx="2667">
                  <c:v>5725</c:v>
                </c:pt>
                <c:pt idx="2668">
                  <c:v>3590010</c:v>
                </c:pt>
                <c:pt idx="2669">
                  <c:v>105943</c:v>
                </c:pt>
                <c:pt idx="2670">
                  <c:v>32940507</c:v>
                </c:pt>
                <c:pt idx="2671">
                  <c:v>19100000</c:v>
                </c:pt>
                <c:pt idx="2672">
                  <c:v>58936</c:v>
                </c:pt>
                <c:pt idx="2673">
                  <c:v>56129</c:v>
                </c:pt>
                <c:pt idx="2674">
                  <c:v>279282</c:v>
                </c:pt>
                <c:pt idx="2675">
                  <c:v>21210</c:v>
                </c:pt>
                <c:pt idx="2676">
                  <c:v>10018</c:v>
                </c:pt>
                <c:pt idx="2677">
                  <c:v>39552600</c:v>
                </c:pt>
                <c:pt idx="2678">
                  <c:v>13134</c:v>
                </c:pt>
                <c:pt idx="2679">
                  <c:v>80276912</c:v>
                </c:pt>
                <c:pt idx="2680">
                  <c:v>12843</c:v>
                </c:pt>
                <c:pt idx="2681">
                  <c:v>177840</c:v>
                </c:pt>
                <c:pt idx="2682">
                  <c:v>180483</c:v>
                </c:pt>
                <c:pt idx="2683">
                  <c:v>402076689</c:v>
                </c:pt>
                <c:pt idx="2684">
                  <c:v>68642452</c:v>
                </c:pt>
                <c:pt idx="2685">
                  <c:v>260031035</c:v>
                </c:pt>
                <c:pt idx="2686">
                  <c:v>40911830</c:v>
                </c:pt>
                <c:pt idx="2687">
                  <c:v>67631157</c:v>
                </c:pt>
                <c:pt idx="2688">
                  <c:v>72660029</c:v>
                </c:pt>
                <c:pt idx="2689">
                  <c:v>22406362</c:v>
                </c:pt>
                <c:pt idx="2690">
                  <c:v>62494975</c:v>
                </c:pt>
                <c:pt idx="2691">
                  <c:v>17593391</c:v>
                </c:pt>
                <c:pt idx="2692">
                  <c:v>27356090</c:v>
                </c:pt>
                <c:pt idx="2693">
                  <c:v>15131330</c:v>
                </c:pt>
                <c:pt idx="2694">
                  <c:v>162001186</c:v>
                </c:pt>
                <c:pt idx="2695">
                  <c:v>160762022</c:v>
                </c:pt>
                <c:pt idx="2696">
                  <c:v>14567883</c:v>
                </c:pt>
                <c:pt idx="2697">
                  <c:v>36976367</c:v>
                </c:pt>
                <c:pt idx="2698">
                  <c:v>162495848</c:v>
                </c:pt>
                <c:pt idx="2699">
                  <c:v>116643346</c:v>
                </c:pt>
                <c:pt idx="2700">
                  <c:v>29655590</c:v>
                </c:pt>
                <c:pt idx="2701">
                  <c:v>70450000</c:v>
                </c:pt>
                <c:pt idx="2702">
                  <c:v>70236496</c:v>
                </c:pt>
                <c:pt idx="2703">
                  <c:v>40076438</c:v>
                </c:pt>
                <c:pt idx="2704">
                  <c:v>31165421</c:v>
                </c:pt>
                <c:pt idx="2705">
                  <c:v>31199215</c:v>
                </c:pt>
                <c:pt idx="2706">
                  <c:v>100328194</c:v>
                </c:pt>
                <c:pt idx="2707">
                  <c:v>83000000</c:v>
                </c:pt>
                <c:pt idx="2708">
                  <c:v>68218041</c:v>
                </c:pt>
                <c:pt idx="2709">
                  <c:v>34238611</c:v>
                </c:pt>
                <c:pt idx="2710">
                  <c:v>127997349</c:v>
                </c:pt>
                <c:pt idx="2711">
                  <c:v>37486138</c:v>
                </c:pt>
                <c:pt idx="2712">
                  <c:v>21283440</c:v>
                </c:pt>
                <c:pt idx="2713">
                  <c:v>10137232</c:v>
                </c:pt>
                <c:pt idx="2714">
                  <c:v>37879996</c:v>
                </c:pt>
                <c:pt idx="2715">
                  <c:v>89253340</c:v>
                </c:pt>
                <c:pt idx="2716">
                  <c:v>60154431</c:v>
                </c:pt>
                <c:pt idx="2717">
                  <c:v>20101861</c:v>
                </c:pt>
                <c:pt idx="2718">
                  <c:v>11146409</c:v>
                </c:pt>
                <c:pt idx="2719">
                  <c:v>7916887</c:v>
                </c:pt>
                <c:pt idx="2720">
                  <c:v>5773519</c:v>
                </c:pt>
                <c:pt idx="2721">
                  <c:v>37035515</c:v>
                </c:pt>
                <c:pt idx="2722">
                  <c:v>90353764</c:v>
                </c:pt>
                <c:pt idx="2723">
                  <c:v>83906114</c:v>
                </c:pt>
                <c:pt idx="2724">
                  <c:v>45500797</c:v>
                </c:pt>
                <c:pt idx="2725">
                  <c:v>32055248</c:v>
                </c:pt>
                <c:pt idx="2726">
                  <c:v>77231</c:v>
                </c:pt>
                <c:pt idx="2727">
                  <c:v>48006503</c:v>
                </c:pt>
                <c:pt idx="2728">
                  <c:v>33037754</c:v>
                </c:pt>
                <c:pt idx="2729">
                  <c:v>55291815</c:v>
                </c:pt>
                <c:pt idx="2730">
                  <c:v>13264986</c:v>
                </c:pt>
                <c:pt idx="2731">
                  <c:v>7948159</c:v>
                </c:pt>
                <c:pt idx="2732">
                  <c:v>8406264</c:v>
                </c:pt>
                <c:pt idx="2733">
                  <c:v>10955425</c:v>
                </c:pt>
                <c:pt idx="2734">
                  <c:v>60269340</c:v>
                </c:pt>
                <c:pt idx="2735">
                  <c:v>127437</c:v>
                </c:pt>
                <c:pt idx="2736">
                  <c:v>69586544</c:v>
                </c:pt>
                <c:pt idx="2737">
                  <c:v>10297897</c:v>
                </c:pt>
                <c:pt idx="2738">
                  <c:v>91457688</c:v>
                </c:pt>
                <c:pt idx="2739">
                  <c:v>16252765</c:v>
                </c:pt>
                <c:pt idx="2740">
                  <c:v>80920948</c:v>
                </c:pt>
                <c:pt idx="2741">
                  <c:v>78656813</c:v>
                </c:pt>
                <c:pt idx="2742">
                  <c:v>33631221</c:v>
                </c:pt>
                <c:pt idx="2743">
                  <c:v>7434726</c:v>
                </c:pt>
                <c:pt idx="2744">
                  <c:v>5773519</c:v>
                </c:pt>
                <c:pt idx="2745">
                  <c:v>13987482</c:v>
                </c:pt>
                <c:pt idx="2746">
                  <c:v>10555348</c:v>
                </c:pt>
                <c:pt idx="2747">
                  <c:v>146072</c:v>
                </c:pt>
                <c:pt idx="2748">
                  <c:v>64255243</c:v>
                </c:pt>
                <c:pt idx="2749">
                  <c:v>325491</c:v>
                </c:pt>
                <c:pt idx="2750">
                  <c:v>4734235</c:v>
                </c:pt>
                <c:pt idx="2751">
                  <c:v>111936400</c:v>
                </c:pt>
                <c:pt idx="2752">
                  <c:v>29106737</c:v>
                </c:pt>
                <c:pt idx="2753">
                  <c:v>15100000</c:v>
                </c:pt>
                <c:pt idx="2754">
                  <c:v>15062898</c:v>
                </c:pt>
                <c:pt idx="2755">
                  <c:v>5871603</c:v>
                </c:pt>
                <c:pt idx="2756">
                  <c:v>31691811</c:v>
                </c:pt>
                <c:pt idx="2757">
                  <c:v>141853</c:v>
                </c:pt>
                <c:pt idx="2758">
                  <c:v>35537564</c:v>
                </c:pt>
                <c:pt idx="2759">
                  <c:v>27669413</c:v>
                </c:pt>
                <c:pt idx="2760">
                  <c:v>21370057</c:v>
                </c:pt>
                <c:pt idx="2761">
                  <c:v>3275443</c:v>
                </c:pt>
                <c:pt idx="2762">
                  <c:v>35794166</c:v>
                </c:pt>
                <c:pt idx="2763">
                  <c:v>15156200</c:v>
                </c:pt>
                <c:pt idx="2764">
                  <c:v>67631157</c:v>
                </c:pt>
                <c:pt idx="2765">
                  <c:v>1602466</c:v>
                </c:pt>
                <c:pt idx="2766">
                  <c:v>2275557</c:v>
                </c:pt>
                <c:pt idx="2767">
                  <c:v>108662</c:v>
                </c:pt>
                <c:pt idx="2768">
                  <c:v>5100000</c:v>
                </c:pt>
                <c:pt idx="2769">
                  <c:v>4239767</c:v>
                </c:pt>
                <c:pt idx="2770">
                  <c:v>12583510</c:v>
                </c:pt>
                <c:pt idx="2771">
                  <c:v>46451</c:v>
                </c:pt>
                <c:pt idx="2772">
                  <c:v>143653</c:v>
                </c:pt>
                <c:pt idx="2773">
                  <c:v>14000000</c:v>
                </c:pt>
                <c:pt idx="2774">
                  <c:v>4109095</c:v>
                </c:pt>
                <c:pt idx="2775">
                  <c:v>33631221</c:v>
                </c:pt>
                <c:pt idx="2776">
                  <c:v>475000</c:v>
                </c:pt>
                <c:pt idx="2777">
                  <c:v>2859955</c:v>
                </c:pt>
                <c:pt idx="2778">
                  <c:v>594904</c:v>
                </c:pt>
                <c:pt idx="2779">
                  <c:v>10037390</c:v>
                </c:pt>
                <c:pt idx="2780">
                  <c:v>12996</c:v>
                </c:pt>
                <c:pt idx="2781">
                  <c:v>1243961</c:v>
                </c:pt>
                <c:pt idx="2782">
                  <c:v>1111615</c:v>
                </c:pt>
                <c:pt idx="2783">
                  <c:v>295468</c:v>
                </c:pt>
                <c:pt idx="2784">
                  <c:v>65173160</c:v>
                </c:pt>
                <c:pt idx="2785">
                  <c:v>177243721</c:v>
                </c:pt>
                <c:pt idx="2786">
                  <c:v>63992328</c:v>
                </c:pt>
                <c:pt idx="2787">
                  <c:v>190871240</c:v>
                </c:pt>
                <c:pt idx="2788">
                  <c:v>140015224</c:v>
                </c:pt>
                <c:pt idx="2789">
                  <c:v>181166115</c:v>
                </c:pt>
                <c:pt idx="2790">
                  <c:v>88761720</c:v>
                </c:pt>
                <c:pt idx="2791">
                  <c:v>68558662</c:v>
                </c:pt>
                <c:pt idx="2792">
                  <c:v>34543701</c:v>
                </c:pt>
                <c:pt idx="2793">
                  <c:v>56684819</c:v>
                </c:pt>
                <c:pt idx="2794">
                  <c:v>45356386</c:v>
                </c:pt>
                <c:pt idx="2795">
                  <c:v>37899638</c:v>
                </c:pt>
                <c:pt idx="2796">
                  <c:v>127083765</c:v>
                </c:pt>
                <c:pt idx="2797">
                  <c:v>15071514</c:v>
                </c:pt>
                <c:pt idx="2798">
                  <c:v>68473360</c:v>
                </c:pt>
                <c:pt idx="2799">
                  <c:v>37600435</c:v>
                </c:pt>
                <c:pt idx="2800">
                  <c:v>55585389</c:v>
                </c:pt>
                <c:pt idx="2801">
                  <c:v>38509342</c:v>
                </c:pt>
                <c:pt idx="2802">
                  <c:v>45045037</c:v>
                </c:pt>
                <c:pt idx="2803">
                  <c:v>37516013</c:v>
                </c:pt>
                <c:pt idx="2804">
                  <c:v>52397389</c:v>
                </c:pt>
                <c:pt idx="2805">
                  <c:v>15738632</c:v>
                </c:pt>
                <c:pt idx="2806">
                  <c:v>82670733</c:v>
                </c:pt>
                <c:pt idx="2807">
                  <c:v>62401264</c:v>
                </c:pt>
                <c:pt idx="2808">
                  <c:v>32122249</c:v>
                </c:pt>
                <c:pt idx="2809">
                  <c:v>60128566</c:v>
                </c:pt>
                <c:pt idx="2810">
                  <c:v>49875589</c:v>
                </c:pt>
                <c:pt idx="2811">
                  <c:v>25528495</c:v>
                </c:pt>
                <c:pt idx="2812">
                  <c:v>55747724</c:v>
                </c:pt>
                <c:pt idx="2813">
                  <c:v>70327868</c:v>
                </c:pt>
                <c:pt idx="2814">
                  <c:v>22843047</c:v>
                </c:pt>
                <c:pt idx="2815">
                  <c:v>5755286</c:v>
                </c:pt>
                <c:pt idx="2816">
                  <c:v>41256277</c:v>
                </c:pt>
                <c:pt idx="2817">
                  <c:v>40203020</c:v>
                </c:pt>
                <c:pt idx="2818">
                  <c:v>27067160</c:v>
                </c:pt>
                <c:pt idx="2819">
                  <c:v>26616999</c:v>
                </c:pt>
                <c:pt idx="2820">
                  <c:v>16671505</c:v>
                </c:pt>
                <c:pt idx="2821">
                  <c:v>43905746</c:v>
                </c:pt>
                <c:pt idx="2822">
                  <c:v>35617599</c:v>
                </c:pt>
                <c:pt idx="2823">
                  <c:v>28133159</c:v>
                </c:pt>
                <c:pt idx="2824">
                  <c:v>87856565</c:v>
                </c:pt>
                <c:pt idx="2825">
                  <c:v>90835030</c:v>
                </c:pt>
                <c:pt idx="2826">
                  <c:v>70836296</c:v>
                </c:pt>
                <c:pt idx="2827">
                  <c:v>57011847</c:v>
                </c:pt>
                <c:pt idx="2828">
                  <c:v>49851591</c:v>
                </c:pt>
                <c:pt idx="2829">
                  <c:v>42575718</c:v>
                </c:pt>
                <c:pt idx="2830">
                  <c:v>22326247</c:v>
                </c:pt>
                <c:pt idx="2831">
                  <c:v>14942422</c:v>
                </c:pt>
                <c:pt idx="2832">
                  <c:v>14358033</c:v>
                </c:pt>
                <c:pt idx="2833">
                  <c:v>13838130</c:v>
                </c:pt>
                <c:pt idx="2834">
                  <c:v>18438149</c:v>
                </c:pt>
                <c:pt idx="2835">
                  <c:v>1068392</c:v>
                </c:pt>
                <c:pt idx="2836">
                  <c:v>67962333</c:v>
                </c:pt>
                <c:pt idx="2837">
                  <c:v>43894863</c:v>
                </c:pt>
                <c:pt idx="2838">
                  <c:v>39026186</c:v>
                </c:pt>
                <c:pt idx="2839">
                  <c:v>20981633</c:v>
                </c:pt>
                <c:pt idx="2840">
                  <c:v>17848322</c:v>
                </c:pt>
                <c:pt idx="2841">
                  <c:v>22525921</c:v>
                </c:pt>
                <c:pt idx="2842">
                  <c:v>60033780</c:v>
                </c:pt>
                <c:pt idx="2843">
                  <c:v>58156435</c:v>
                </c:pt>
                <c:pt idx="2844">
                  <c:v>35266619</c:v>
                </c:pt>
                <c:pt idx="2845">
                  <c:v>23070045</c:v>
                </c:pt>
                <c:pt idx="2846">
                  <c:v>16930884</c:v>
                </c:pt>
                <c:pt idx="2847">
                  <c:v>100491683</c:v>
                </c:pt>
                <c:pt idx="2848">
                  <c:v>8712564</c:v>
                </c:pt>
                <c:pt idx="2849">
                  <c:v>51097664</c:v>
                </c:pt>
                <c:pt idx="2850">
                  <c:v>17427926</c:v>
                </c:pt>
                <c:pt idx="2851">
                  <c:v>49122319</c:v>
                </c:pt>
                <c:pt idx="2852">
                  <c:v>9286314</c:v>
                </c:pt>
                <c:pt idx="2853">
                  <c:v>19351569</c:v>
                </c:pt>
                <c:pt idx="2854">
                  <c:v>46700000</c:v>
                </c:pt>
                <c:pt idx="2855">
                  <c:v>47852604</c:v>
                </c:pt>
                <c:pt idx="2856">
                  <c:v>25584685</c:v>
                </c:pt>
                <c:pt idx="2857">
                  <c:v>19151864</c:v>
                </c:pt>
                <c:pt idx="2858">
                  <c:v>18882880</c:v>
                </c:pt>
                <c:pt idx="2859">
                  <c:v>17803796</c:v>
                </c:pt>
                <c:pt idx="2860">
                  <c:v>51431160</c:v>
                </c:pt>
                <c:pt idx="2861">
                  <c:v>6734844</c:v>
                </c:pt>
                <c:pt idx="2862">
                  <c:v>3500000</c:v>
                </c:pt>
                <c:pt idx="2863">
                  <c:v>8662318</c:v>
                </c:pt>
                <c:pt idx="2864">
                  <c:v>39511038</c:v>
                </c:pt>
                <c:pt idx="2865">
                  <c:v>27087695</c:v>
                </c:pt>
                <c:pt idx="2866">
                  <c:v>1181197</c:v>
                </c:pt>
                <c:pt idx="2867">
                  <c:v>167780960</c:v>
                </c:pt>
                <c:pt idx="2868">
                  <c:v>10411980</c:v>
                </c:pt>
                <c:pt idx="2869">
                  <c:v>20380</c:v>
                </c:pt>
                <c:pt idx="2870">
                  <c:v>27515786</c:v>
                </c:pt>
                <c:pt idx="2871">
                  <c:v>5108820</c:v>
                </c:pt>
                <c:pt idx="2872">
                  <c:v>190871240</c:v>
                </c:pt>
                <c:pt idx="2873">
                  <c:v>28972187</c:v>
                </c:pt>
                <c:pt idx="2874">
                  <c:v>26539321</c:v>
                </c:pt>
                <c:pt idx="2875">
                  <c:v>25675765</c:v>
                </c:pt>
                <c:pt idx="2876">
                  <c:v>2104000</c:v>
                </c:pt>
                <c:pt idx="2877">
                  <c:v>79817937</c:v>
                </c:pt>
                <c:pt idx="2878">
                  <c:v>25240988</c:v>
                </c:pt>
                <c:pt idx="2879">
                  <c:v>6739141</c:v>
                </c:pt>
                <c:pt idx="2880">
                  <c:v>68353550</c:v>
                </c:pt>
                <c:pt idx="2881">
                  <c:v>63270259</c:v>
                </c:pt>
                <c:pt idx="2882">
                  <c:v>110175871</c:v>
                </c:pt>
                <c:pt idx="2883">
                  <c:v>25464480</c:v>
                </c:pt>
                <c:pt idx="2884">
                  <c:v>18272447</c:v>
                </c:pt>
                <c:pt idx="2885">
                  <c:v>20339754</c:v>
                </c:pt>
                <c:pt idx="2886">
                  <c:v>13684949</c:v>
                </c:pt>
                <c:pt idx="2887">
                  <c:v>100503</c:v>
                </c:pt>
                <c:pt idx="2888">
                  <c:v>453079</c:v>
                </c:pt>
                <c:pt idx="2889">
                  <c:v>13367101</c:v>
                </c:pt>
                <c:pt idx="2890">
                  <c:v>6851636</c:v>
                </c:pt>
                <c:pt idx="2891">
                  <c:v>17768000</c:v>
                </c:pt>
                <c:pt idx="2892">
                  <c:v>9628751</c:v>
                </c:pt>
                <c:pt idx="2893">
                  <c:v>47277326</c:v>
                </c:pt>
                <c:pt idx="2894">
                  <c:v>434417</c:v>
                </c:pt>
                <c:pt idx="2895">
                  <c:v>108229</c:v>
                </c:pt>
                <c:pt idx="2896">
                  <c:v>7825820</c:v>
                </c:pt>
                <c:pt idx="2897">
                  <c:v>354704</c:v>
                </c:pt>
                <c:pt idx="2898">
                  <c:v>64359</c:v>
                </c:pt>
                <c:pt idx="2899">
                  <c:v>19472057</c:v>
                </c:pt>
                <c:pt idx="2900">
                  <c:v>10017041</c:v>
                </c:pt>
                <c:pt idx="2901">
                  <c:v>73678</c:v>
                </c:pt>
                <c:pt idx="2902">
                  <c:v>5005</c:v>
                </c:pt>
                <c:pt idx="2903">
                  <c:v>32600000</c:v>
                </c:pt>
                <c:pt idx="2904">
                  <c:v>75727</c:v>
                </c:pt>
                <c:pt idx="2905">
                  <c:v>379643</c:v>
                </c:pt>
                <c:pt idx="2906">
                  <c:v>12985267</c:v>
                </c:pt>
                <c:pt idx="2907">
                  <c:v>35266619</c:v>
                </c:pt>
                <c:pt idx="2908">
                  <c:v>1400000</c:v>
                </c:pt>
                <c:pt idx="2909">
                  <c:v>10042266</c:v>
                </c:pt>
                <c:pt idx="2910">
                  <c:v>17000000</c:v>
                </c:pt>
                <c:pt idx="2911">
                  <c:v>2712293</c:v>
                </c:pt>
                <c:pt idx="2912">
                  <c:v>166112167</c:v>
                </c:pt>
                <c:pt idx="2913">
                  <c:v>150167630</c:v>
                </c:pt>
                <c:pt idx="2914">
                  <c:v>83640426</c:v>
                </c:pt>
                <c:pt idx="2915">
                  <c:v>61937495</c:v>
                </c:pt>
                <c:pt idx="2916">
                  <c:v>34964818</c:v>
                </c:pt>
                <c:pt idx="2917">
                  <c:v>122512052</c:v>
                </c:pt>
                <c:pt idx="2918">
                  <c:v>101160529</c:v>
                </c:pt>
                <c:pt idx="2919">
                  <c:v>163192114</c:v>
                </c:pt>
                <c:pt idx="2920">
                  <c:v>67155742</c:v>
                </c:pt>
                <c:pt idx="2921">
                  <c:v>98780042</c:v>
                </c:pt>
                <c:pt idx="2922">
                  <c:v>66002193</c:v>
                </c:pt>
                <c:pt idx="2923">
                  <c:v>24004159</c:v>
                </c:pt>
                <c:pt idx="2924">
                  <c:v>20315324</c:v>
                </c:pt>
                <c:pt idx="2925">
                  <c:v>32885565</c:v>
                </c:pt>
                <c:pt idx="2926">
                  <c:v>19673424</c:v>
                </c:pt>
                <c:pt idx="2927">
                  <c:v>18318000</c:v>
                </c:pt>
                <c:pt idx="2928">
                  <c:v>103812241</c:v>
                </c:pt>
                <c:pt idx="2929">
                  <c:v>66462600</c:v>
                </c:pt>
                <c:pt idx="2930">
                  <c:v>141204016</c:v>
                </c:pt>
                <c:pt idx="2931">
                  <c:v>83552429</c:v>
                </c:pt>
                <c:pt idx="2932">
                  <c:v>19819494</c:v>
                </c:pt>
                <c:pt idx="2933">
                  <c:v>135381507</c:v>
                </c:pt>
                <c:pt idx="2934">
                  <c:v>73648142</c:v>
                </c:pt>
                <c:pt idx="2935">
                  <c:v>33828318</c:v>
                </c:pt>
                <c:pt idx="2936">
                  <c:v>33472850</c:v>
                </c:pt>
                <c:pt idx="2937">
                  <c:v>18573791</c:v>
                </c:pt>
                <c:pt idx="2938">
                  <c:v>118683135</c:v>
                </c:pt>
                <c:pt idx="2939">
                  <c:v>126203320</c:v>
                </c:pt>
                <c:pt idx="2940">
                  <c:v>48745150</c:v>
                </c:pt>
                <c:pt idx="2941">
                  <c:v>48154732</c:v>
                </c:pt>
                <c:pt idx="2942">
                  <c:v>47553512</c:v>
                </c:pt>
                <c:pt idx="2943">
                  <c:v>18472363</c:v>
                </c:pt>
                <c:pt idx="2944">
                  <c:v>20488579</c:v>
                </c:pt>
                <c:pt idx="2945">
                  <c:v>5600000</c:v>
                </c:pt>
                <c:pt idx="2946">
                  <c:v>101702060</c:v>
                </c:pt>
                <c:pt idx="2947">
                  <c:v>15527125</c:v>
                </c:pt>
                <c:pt idx="2948">
                  <c:v>59992760</c:v>
                </c:pt>
                <c:pt idx="2949">
                  <c:v>138614544</c:v>
                </c:pt>
                <c:pt idx="2950">
                  <c:v>46012734</c:v>
                </c:pt>
                <c:pt idx="2951">
                  <c:v>59588068</c:v>
                </c:pt>
                <c:pt idx="2952">
                  <c:v>37101011</c:v>
                </c:pt>
                <c:pt idx="2953">
                  <c:v>33864342</c:v>
                </c:pt>
                <c:pt idx="2954">
                  <c:v>14448589</c:v>
                </c:pt>
                <c:pt idx="2955">
                  <c:v>9652000</c:v>
                </c:pt>
                <c:pt idx="2956">
                  <c:v>4777007</c:v>
                </c:pt>
                <c:pt idx="2957">
                  <c:v>10640645</c:v>
                </c:pt>
                <c:pt idx="2958">
                  <c:v>60054449</c:v>
                </c:pt>
                <c:pt idx="2959">
                  <c:v>64238770</c:v>
                </c:pt>
                <c:pt idx="2960">
                  <c:v>16999046</c:v>
                </c:pt>
                <c:pt idx="2961">
                  <c:v>22359293</c:v>
                </c:pt>
                <c:pt idx="2962">
                  <c:v>44450000</c:v>
                </c:pt>
                <c:pt idx="2963">
                  <c:v>10907291</c:v>
                </c:pt>
                <c:pt idx="2964">
                  <c:v>82163317</c:v>
                </c:pt>
                <c:pt idx="2965">
                  <c:v>54098051</c:v>
                </c:pt>
                <c:pt idx="2966">
                  <c:v>38230435</c:v>
                </c:pt>
                <c:pt idx="2967">
                  <c:v>35990505</c:v>
                </c:pt>
                <c:pt idx="2968">
                  <c:v>34604054</c:v>
                </c:pt>
                <c:pt idx="2969">
                  <c:v>10324441</c:v>
                </c:pt>
                <c:pt idx="2970">
                  <c:v>1512815</c:v>
                </c:pt>
                <c:pt idx="2971">
                  <c:v>18934858</c:v>
                </c:pt>
                <c:pt idx="2972">
                  <c:v>50728000</c:v>
                </c:pt>
                <c:pt idx="2973">
                  <c:v>17951431</c:v>
                </c:pt>
                <c:pt idx="2974">
                  <c:v>20668843</c:v>
                </c:pt>
                <c:pt idx="2975">
                  <c:v>15593</c:v>
                </c:pt>
                <c:pt idx="2976">
                  <c:v>69700000</c:v>
                </c:pt>
                <c:pt idx="2977">
                  <c:v>70360285</c:v>
                </c:pt>
                <c:pt idx="2978">
                  <c:v>62933793</c:v>
                </c:pt>
                <c:pt idx="2979">
                  <c:v>48423368</c:v>
                </c:pt>
                <c:pt idx="2980">
                  <c:v>25677801</c:v>
                </c:pt>
                <c:pt idx="2981">
                  <c:v>23179303</c:v>
                </c:pt>
                <c:pt idx="2982">
                  <c:v>15712072</c:v>
                </c:pt>
                <c:pt idx="2983">
                  <c:v>23993605</c:v>
                </c:pt>
                <c:pt idx="2984">
                  <c:v>26400000</c:v>
                </c:pt>
                <c:pt idx="2985">
                  <c:v>11634458</c:v>
                </c:pt>
                <c:pt idx="2986">
                  <c:v>163192114</c:v>
                </c:pt>
                <c:pt idx="2987">
                  <c:v>38916903</c:v>
                </c:pt>
                <c:pt idx="2988">
                  <c:v>16574731</c:v>
                </c:pt>
                <c:pt idx="2989">
                  <c:v>91443253</c:v>
                </c:pt>
                <c:pt idx="2990">
                  <c:v>56729973</c:v>
                </c:pt>
                <c:pt idx="2991">
                  <c:v>63319509</c:v>
                </c:pt>
                <c:pt idx="2992">
                  <c:v>32983713</c:v>
                </c:pt>
                <c:pt idx="2993">
                  <c:v>29392418</c:v>
                </c:pt>
                <c:pt idx="2994">
                  <c:v>11560259</c:v>
                </c:pt>
                <c:pt idx="2995">
                  <c:v>6491350</c:v>
                </c:pt>
                <c:pt idx="2996">
                  <c:v>24004159</c:v>
                </c:pt>
                <c:pt idx="2997">
                  <c:v>14545844</c:v>
                </c:pt>
                <c:pt idx="2998">
                  <c:v>2025238</c:v>
                </c:pt>
                <c:pt idx="2999">
                  <c:v>20200</c:v>
                </c:pt>
                <c:pt idx="3000">
                  <c:v>104007828</c:v>
                </c:pt>
                <c:pt idx="3001">
                  <c:v>8691</c:v>
                </c:pt>
                <c:pt idx="3002">
                  <c:v>34964818</c:v>
                </c:pt>
                <c:pt idx="3003">
                  <c:v>2800000</c:v>
                </c:pt>
                <c:pt idx="3004">
                  <c:v>12836</c:v>
                </c:pt>
                <c:pt idx="3005">
                  <c:v>22000</c:v>
                </c:pt>
                <c:pt idx="3006">
                  <c:v>100669</c:v>
                </c:pt>
                <c:pt idx="3007">
                  <c:v>18435</c:v>
                </c:pt>
                <c:pt idx="3008">
                  <c:v>3447339</c:v>
                </c:pt>
                <c:pt idx="3009">
                  <c:v>183490</c:v>
                </c:pt>
                <c:pt idx="3010">
                  <c:v>98017</c:v>
                </c:pt>
                <c:pt idx="3011">
                  <c:v>245428137</c:v>
                </c:pt>
                <c:pt idx="3012">
                  <c:v>132122995</c:v>
                </c:pt>
                <c:pt idx="3013">
                  <c:v>180011740</c:v>
                </c:pt>
                <c:pt idx="3014">
                  <c:v>66862068</c:v>
                </c:pt>
                <c:pt idx="3015">
                  <c:v>131144183</c:v>
                </c:pt>
                <c:pt idx="3016">
                  <c:v>73209340</c:v>
                </c:pt>
                <c:pt idx="3017">
                  <c:v>74329966</c:v>
                </c:pt>
                <c:pt idx="3018">
                  <c:v>20950820</c:v>
                </c:pt>
                <c:pt idx="3019">
                  <c:v>17473245</c:v>
                </c:pt>
                <c:pt idx="3020">
                  <c:v>55808744</c:v>
                </c:pt>
                <c:pt idx="3021">
                  <c:v>17218080</c:v>
                </c:pt>
                <c:pt idx="3022">
                  <c:v>80574010</c:v>
                </c:pt>
                <c:pt idx="3023">
                  <c:v>33927476</c:v>
                </c:pt>
                <c:pt idx="3024">
                  <c:v>29136626</c:v>
                </c:pt>
                <c:pt idx="3025">
                  <c:v>53715611</c:v>
                </c:pt>
                <c:pt idx="3026">
                  <c:v>34350553</c:v>
                </c:pt>
                <c:pt idx="3027">
                  <c:v>9483821</c:v>
                </c:pt>
                <c:pt idx="3028">
                  <c:v>110476776</c:v>
                </c:pt>
                <c:pt idx="3029">
                  <c:v>67128202</c:v>
                </c:pt>
                <c:pt idx="3030">
                  <c:v>25407250</c:v>
                </c:pt>
                <c:pt idx="3031">
                  <c:v>93607673</c:v>
                </c:pt>
                <c:pt idx="3032">
                  <c:v>95149435</c:v>
                </c:pt>
                <c:pt idx="3033">
                  <c:v>86208010</c:v>
                </c:pt>
                <c:pt idx="3034">
                  <c:v>32853640</c:v>
                </c:pt>
                <c:pt idx="3035">
                  <c:v>30199105</c:v>
                </c:pt>
                <c:pt idx="3036">
                  <c:v>25117498</c:v>
                </c:pt>
                <c:pt idx="3037">
                  <c:v>30400000</c:v>
                </c:pt>
                <c:pt idx="3038">
                  <c:v>41102171</c:v>
                </c:pt>
                <c:pt idx="3039">
                  <c:v>23360779</c:v>
                </c:pt>
                <c:pt idx="3040">
                  <c:v>134455175</c:v>
                </c:pt>
                <c:pt idx="3041">
                  <c:v>14587732</c:v>
                </c:pt>
                <c:pt idx="3042">
                  <c:v>10499968</c:v>
                </c:pt>
                <c:pt idx="3043">
                  <c:v>13101142</c:v>
                </c:pt>
                <c:pt idx="3044">
                  <c:v>80197993</c:v>
                </c:pt>
                <c:pt idx="3045">
                  <c:v>20285518</c:v>
                </c:pt>
                <c:pt idx="3046">
                  <c:v>30920167</c:v>
                </c:pt>
                <c:pt idx="3047">
                  <c:v>1089365</c:v>
                </c:pt>
                <c:pt idx="3048">
                  <c:v>54540525</c:v>
                </c:pt>
                <c:pt idx="3049">
                  <c:v>134904</c:v>
                </c:pt>
                <c:pt idx="3050">
                  <c:v>65182182</c:v>
                </c:pt>
                <c:pt idx="3051">
                  <c:v>13555988</c:v>
                </c:pt>
                <c:pt idx="3052">
                  <c:v>102922376</c:v>
                </c:pt>
                <c:pt idx="3053">
                  <c:v>56398162</c:v>
                </c:pt>
                <c:pt idx="3054">
                  <c:v>15988876</c:v>
                </c:pt>
                <c:pt idx="3055">
                  <c:v>100292856</c:v>
                </c:pt>
                <c:pt idx="3056">
                  <c:v>2119994</c:v>
                </c:pt>
                <c:pt idx="3057">
                  <c:v>65535067</c:v>
                </c:pt>
                <c:pt idx="3058">
                  <c:v>64955956</c:v>
                </c:pt>
                <c:pt idx="3059">
                  <c:v>26284475</c:v>
                </c:pt>
                <c:pt idx="3060">
                  <c:v>15155772</c:v>
                </c:pt>
                <c:pt idx="3061">
                  <c:v>14108518</c:v>
                </c:pt>
                <c:pt idx="3062">
                  <c:v>37882551</c:v>
                </c:pt>
                <c:pt idx="3063">
                  <c:v>12701880</c:v>
                </c:pt>
                <c:pt idx="3064">
                  <c:v>66009973</c:v>
                </c:pt>
                <c:pt idx="3065">
                  <c:v>25482931</c:v>
                </c:pt>
                <c:pt idx="3066">
                  <c:v>15171475</c:v>
                </c:pt>
                <c:pt idx="3067">
                  <c:v>2474000</c:v>
                </c:pt>
                <c:pt idx="3068">
                  <c:v>49369900</c:v>
                </c:pt>
                <c:pt idx="3069">
                  <c:v>28501605</c:v>
                </c:pt>
                <c:pt idx="3070">
                  <c:v>18004225</c:v>
                </c:pt>
                <c:pt idx="3071">
                  <c:v>6982680</c:v>
                </c:pt>
                <c:pt idx="3072">
                  <c:v>24397469</c:v>
                </c:pt>
                <c:pt idx="3073">
                  <c:v>1631839</c:v>
                </c:pt>
                <c:pt idx="3074">
                  <c:v>578527</c:v>
                </c:pt>
                <c:pt idx="3075">
                  <c:v>1530535</c:v>
                </c:pt>
                <c:pt idx="3076">
                  <c:v>162</c:v>
                </c:pt>
                <c:pt idx="3077">
                  <c:v>17843379</c:v>
                </c:pt>
                <c:pt idx="3078">
                  <c:v>37295394</c:v>
                </c:pt>
                <c:pt idx="3079">
                  <c:v>399611</c:v>
                </c:pt>
                <c:pt idx="3080">
                  <c:v>778565</c:v>
                </c:pt>
                <c:pt idx="3081">
                  <c:v>180011740</c:v>
                </c:pt>
                <c:pt idx="3082">
                  <c:v>34350553</c:v>
                </c:pt>
                <c:pt idx="3083">
                  <c:v>84749884</c:v>
                </c:pt>
                <c:pt idx="3084">
                  <c:v>64423650</c:v>
                </c:pt>
                <c:pt idx="3085">
                  <c:v>952620</c:v>
                </c:pt>
                <c:pt idx="3086">
                  <c:v>71904</c:v>
                </c:pt>
                <c:pt idx="3087">
                  <c:v>36200000</c:v>
                </c:pt>
                <c:pt idx="3088">
                  <c:v>7369373</c:v>
                </c:pt>
                <c:pt idx="3089">
                  <c:v>2436</c:v>
                </c:pt>
                <c:pt idx="3090">
                  <c:v>1521</c:v>
                </c:pt>
                <c:pt idx="3091">
                  <c:v>2833383</c:v>
                </c:pt>
                <c:pt idx="3092">
                  <c:v>31537320</c:v>
                </c:pt>
                <c:pt idx="3093">
                  <c:v>20186</c:v>
                </c:pt>
                <c:pt idx="3094">
                  <c:v>30500882</c:v>
                </c:pt>
                <c:pt idx="3095">
                  <c:v>31937</c:v>
                </c:pt>
                <c:pt idx="3096">
                  <c:v>10499968</c:v>
                </c:pt>
                <c:pt idx="3097">
                  <c:v>116593191</c:v>
                </c:pt>
                <c:pt idx="3098">
                  <c:v>60655503</c:v>
                </c:pt>
                <c:pt idx="3099">
                  <c:v>33592415</c:v>
                </c:pt>
                <c:pt idx="3100">
                  <c:v>131920333</c:v>
                </c:pt>
                <c:pt idx="3101">
                  <c:v>11000000</c:v>
                </c:pt>
                <c:pt idx="3102">
                  <c:v>78747585</c:v>
                </c:pt>
                <c:pt idx="3103">
                  <c:v>60874615</c:v>
                </c:pt>
                <c:pt idx="3104">
                  <c:v>64933670</c:v>
                </c:pt>
                <c:pt idx="3105">
                  <c:v>120136047</c:v>
                </c:pt>
                <c:pt idx="3106">
                  <c:v>82226474</c:v>
                </c:pt>
                <c:pt idx="3107">
                  <c:v>50628009</c:v>
                </c:pt>
                <c:pt idx="3108">
                  <c:v>19480739</c:v>
                </c:pt>
                <c:pt idx="3109">
                  <c:v>23219748</c:v>
                </c:pt>
                <c:pt idx="3110">
                  <c:v>70224196</c:v>
                </c:pt>
                <c:pt idx="3111">
                  <c:v>42272747</c:v>
                </c:pt>
                <c:pt idx="3112">
                  <c:v>80281096</c:v>
                </c:pt>
                <c:pt idx="3113">
                  <c:v>30157016</c:v>
                </c:pt>
                <c:pt idx="3114">
                  <c:v>8460990</c:v>
                </c:pt>
                <c:pt idx="3115">
                  <c:v>35324232</c:v>
                </c:pt>
                <c:pt idx="3116">
                  <c:v>22518325</c:v>
                </c:pt>
                <c:pt idx="3117">
                  <c:v>25472967</c:v>
                </c:pt>
                <c:pt idx="3118">
                  <c:v>36931089</c:v>
                </c:pt>
                <c:pt idx="3119">
                  <c:v>128769345</c:v>
                </c:pt>
                <c:pt idx="3120">
                  <c:v>20550712</c:v>
                </c:pt>
                <c:pt idx="3121">
                  <c:v>16088610</c:v>
                </c:pt>
                <c:pt idx="3122">
                  <c:v>75604320</c:v>
                </c:pt>
                <c:pt idx="3123">
                  <c:v>72601713</c:v>
                </c:pt>
                <c:pt idx="3124">
                  <c:v>88658172</c:v>
                </c:pt>
                <c:pt idx="3125">
                  <c:v>21557240</c:v>
                </c:pt>
                <c:pt idx="3126">
                  <c:v>6291602</c:v>
                </c:pt>
                <c:pt idx="3127">
                  <c:v>60786269</c:v>
                </c:pt>
                <c:pt idx="3128">
                  <c:v>52580895</c:v>
                </c:pt>
                <c:pt idx="3129">
                  <c:v>22531698</c:v>
                </c:pt>
                <c:pt idx="3130">
                  <c:v>44834712</c:v>
                </c:pt>
                <c:pt idx="3131">
                  <c:v>39177215</c:v>
                </c:pt>
                <c:pt idx="3132">
                  <c:v>24044532</c:v>
                </c:pt>
                <c:pt idx="3133">
                  <c:v>44867349</c:v>
                </c:pt>
                <c:pt idx="3134">
                  <c:v>57651794</c:v>
                </c:pt>
                <c:pt idx="3135">
                  <c:v>19447478</c:v>
                </c:pt>
                <c:pt idx="3136">
                  <c:v>6543194</c:v>
                </c:pt>
                <c:pt idx="3137">
                  <c:v>34014398</c:v>
                </c:pt>
                <c:pt idx="3138">
                  <c:v>21784432</c:v>
                </c:pt>
                <c:pt idx="3139">
                  <c:v>40118420</c:v>
                </c:pt>
                <c:pt idx="3140">
                  <c:v>14208384</c:v>
                </c:pt>
                <c:pt idx="3141">
                  <c:v>19316646</c:v>
                </c:pt>
                <c:pt idx="3142">
                  <c:v>668171</c:v>
                </c:pt>
                <c:pt idx="3143">
                  <c:v>31768374</c:v>
                </c:pt>
                <c:pt idx="3144">
                  <c:v>39399750</c:v>
                </c:pt>
                <c:pt idx="3145">
                  <c:v>35143332</c:v>
                </c:pt>
                <c:pt idx="3146">
                  <c:v>35000629</c:v>
                </c:pt>
                <c:pt idx="3147">
                  <c:v>24042490</c:v>
                </c:pt>
                <c:pt idx="3148">
                  <c:v>16118077</c:v>
                </c:pt>
                <c:pt idx="3149">
                  <c:v>15045676</c:v>
                </c:pt>
                <c:pt idx="3150">
                  <c:v>34014398</c:v>
                </c:pt>
                <c:pt idx="3151">
                  <c:v>16964743</c:v>
                </c:pt>
                <c:pt idx="3152">
                  <c:v>13019253</c:v>
                </c:pt>
                <c:pt idx="3153">
                  <c:v>59696176</c:v>
                </c:pt>
                <c:pt idx="3154">
                  <c:v>15408822</c:v>
                </c:pt>
                <c:pt idx="3155">
                  <c:v>12232937</c:v>
                </c:pt>
                <c:pt idx="3156">
                  <c:v>7268659</c:v>
                </c:pt>
                <c:pt idx="3157">
                  <c:v>40846082</c:v>
                </c:pt>
                <c:pt idx="3158">
                  <c:v>22927390</c:v>
                </c:pt>
                <c:pt idx="3159">
                  <c:v>72219395</c:v>
                </c:pt>
                <c:pt idx="3160">
                  <c:v>45670855</c:v>
                </c:pt>
                <c:pt idx="3161">
                  <c:v>37939782</c:v>
                </c:pt>
                <c:pt idx="3162">
                  <c:v>27854896</c:v>
                </c:pt>
                <c:pt idx="3163">
                  <c:v>22734486</c:v>
                </c:pt>
                <c:pt idx="3164">
                  <c:v>15427192</c:v>
                </c:pt>
                <c:pt idx="3165">
                  <c:v>55184721</c:v>
                </c:pt>
                <c:pt idx="3166">
                  <c:v>35007180</c:v>
                </c:pt>
                <c:pt idx="3167">
                  <c:v>11614236</c:v>
                </c:pt>
                <c:pt idx="3168">
                  <c:v>8080116</c:v>
                </c:pt>
                <c:pt idx="3169">
                  <c:v>52543632</c:v>
                </c:pt>
                <c:pt idx="3170">
                  <c:v>5002310</c:v>
                </c:pt>
                <c:pt idx="3171">
                  <c:v>17149</c:v>
                </c:pt>
                <c:pt idx="3172">
                  <c:v>30306281</c:v>
                </c:pt>
                <c:pt idx="3173">
                  <c:v>6044618</c:v>
                </c:pt>
                <c:pt idx="3174">
                  <c:v>3060858</c:v>
                </c:pt>
                <c:pt idx="3175">
                  <c:v>4992159</c:v>
                </c:pt>
                <c:pt idx="3176">
                  <c:v>34746109</c:v>
                </c:pt>
                <c:pt idx="3177">
                  <c:v>16699684</c:v>
                </c:pt>
                <c:pt idx="3178">
                  <c:v>336456</c:v>
                </c:pt>
                <c:pt idx="3179">
                  <c:v>31607598</c:v>
                </c:pt>
                <c:pt idx="3180">
                  <c:v>50382128</c:v>
                </c:pt>
                <c:pt idx="3181">
                  <c:v>23031390</c:v>
                </c:pt>
                <c:pt idx="3182">
                  <c:v>131175</c:v>
                </c:pt>
                <c:pt idx="3183">
                  <c:v>40990055</c:v>
                </c:pt>
                <c:pt idx="3184">
                  <c:v>1950218</c:v>
                </c:pt>
                <c:pt idx="3185">
                  <c:v>96734</c:v>
                </c:pt>
                <c:pt idx="3186">
                  <c:v>15278</c:v>
                </c:pt>
                <c:pt idx="3187">
                  <c:v>171988</c:v>
                </c:pt>
                <c:pt idx="3188">
                  <c:v>40557</c:v>
                </c:pt>
                <c:pt idx="3189">
                  <c:v>30084</c:v>
                </c:pt>
                <c:pt idx="3190">
                  <c:v>102315545</c:v>
                </c:pt>
                <c:pt idx="3191">
                  <c:v>34293771</c:v>
                </c:pt>
                <c:pt idx="3192">
                  <c:v>118099659</c:v>
                </c:pt>
                <c:pt idx="3193">
                  <c:v>31141074</c:v>
                </c:pt>
                <c:pt idx="3194">
                  <c:v>292298923</c:v>
                </c:pt>
                <c:pt idx="3195">
                  <c:v>142614158</c:v>
                </c:pt>
                <c:pt idx="3196">
                  <c:v>148383780</c:v>
                </c:pt>
                <c:pt idx="3197">
                  <c:v>17176900</c:v>
                </c:pt>
                <c:pt idx="3198">
                  <c:v>125305545</c:v>
                </c:pt>
                <c:pt idx="3199">
                  <c:v>100018837</c:v>
                </c:pt>
                <c:pt idx="3200">
                  <c:v>65653758</c:v>
                </c:pt>
                <c:pt idx="3201">
                  <c:v>40048332</c:v>
                </c:pt>
                <c:pt idx="3202">
                  <c:v>79363785</c:v>
                </c:pt>
                <c:pt idx="3203">
                  <c:v>152149590</c:v>
                </c:pt>
                <c:pt idx="3204">
                  <c:v>33685268</c:v>
                </c:pt>
                <c:pt idx="3205">
                  <c:v>139225854</c:v>
                </c:pt>
                <c:pt idx="3206">
                  <c:v>108012170</c:v>
                </c:pt>
                <c:pt idx="3207">
                  <c:v>104148781</c:v>
                </c:pt>
                <c:pt idx="3208">
                  <c:v>109176215</c:v>
                </c:pt>
                <c:pt idx="3209">
                  <c:v>90341670</c:v>
                </c:pt>
                <c:pt idx="3210">
                  <c:v>7605668</c:v>
                </c:pt>
                <c:pt idx="3211">
                  <c:v>113006880</c:v>
                </c:pt>
                <c:pt idx="3212">
                  <c:v>25857987</c:v>
                </c:pt>
                <c:pt idx="3213">
                  <c:v>45207112</c:v>
                </c:pt>
                <c:pt idx="3214">
                  <c:v>23020488</c:v>
                </c:pt>
                <c:pt idx="3215">
                  <c:v>42610000</c:v>
                </c:pt>
                <c:pt idx="3216">
                  <c:v>10706786</c:v>
                </c:pt>
                <c:pt idx="3217">
                  <c:v>110000082</c:v>
                </c:pt>
                <c:pt idx="3218">
                  <c:v>82931301</c:v>
                </c:pt>
                <c:pt idx="3219">
                  <c:v>67061228</c:v>
                </c:pt>
                <c:pt idx="3220">
                  <c:v>89138076</c:v>
                </c:pt>
                <c:pt idx="3221">
                  <c:v>37752931</c:v>
                </c:pt>
                <c:pt idx="3222">
                  <c:v>22770864</c:v>
                </c:pt>
                <c:pt idx="3223">
                  <c:v>10268846</c:v>
                </c:pt>
                <c:pt idx="3224">
                  <c:v>183125</c:v>
                </c:pt>
                <c:pt idx="3225">
                  <c:v>51758599</c:v>
                </c:pt>
                <c:pt idx="3226">
                  <c:v>118099659</c:v>
                </c:pt>
                <c:pt idx="3227">
                  <c:v>32095318</c:v>
                </c:pt>
                <c:pt idx="3228">
                  <c:v>24048000</c:v>
                </c:pt>
                <c:pt idx="3229">
                  <c:v>21800302</c:v>
                </c:pt>
                <c:pt idx="3230">
                  <c:v>16323969</c:v>
                </c:pt>
                <c:pt idx="3231">
                  <c:v>11900000</c:v>
                </c:pt>
                <c:pt idx="3232">
                  <c:v>48237389</c:v>
                </c:pt>
                <c:pt idx="3233">
                  <c:v>25003072</c:v>
                </c:pt>
                <c:pt idx="3234">
                  <c:v>132541238</c:v>
                </c:pt>
                <c:pt idx="3235">
                  <c:v>37672350</c:v>
                </c:pt>
                <c:pt idx="3236">
                  <c:v>30079316</c:v>
                </c:pt>
                <c:pt idx="3237">
                  <c:v>8326035</c:v>
                </c:pt>
                <c:pt idx="3238">
                  <c:v>121972</c:v>
                </c:pt>
                <c:pt idx="3239">
                  <c:v>41867960</c:v>
                </c:pt>
                <c:pt idx="3240">
                  <c:v>8508843</c:v>
                </c:pt>
                <c:pt idx="3241">
                  <c:v>7156725</c:v>
                </c:pt>
                <c:pt idx="3242">
                  <c:v>273420</c:v>
                </c:pt>
                <c:pt idx="3243">
                  <c:v>30102717</c:v>
                </c:pt>
                <c:pt idx="3244">
                  <c:v>22189039</c:v>
                </c:pt>
                <c:pt idx="3245">
                  <c:v>17411331</c:v>
                </c:pt>
                <c:pt idx="3246">
                  <c:v>8735529</c:v>
                </c:pt>
                <c:pt idx="3247">
                  <c:v>109306210</c:v>
                </c:pt>
                <c:pt idx="3248">
                  <c:v>51527787</c:v>
                </c:pt>
                <c:pt idx="3249">
                  <c:v>38048637</c:v>
                </c:pt>
                <c:pt idx="3250">
                  <c:v>46729374</c:v>
                </c:pt>
                <c:pt idx="3251">
                  <c:v>4884663</c:v>
                </c:pt>
                <c:pt idx="3252">
                  <c:v>23838</c:v>
                </c:pt>
                <c:pt idx="3253">
                  <c:v>55865715</c:v>
                </c:pt>
                <c:pt idx="3254">
                  <c:v>28435406</c:v>
                </c:pt>
                <c:pt idx="3255">
                  <c:v>16247775</c:v>
                </c:pt>
                <c:pt idx="3256">
                  <c:v>8460995</c:v>
                </c:pt>
                <c:pt idx="3257">
                  <c:v>3333823</c:v>
                </c:pt>
                <c:pt idx="3258">
                  <c:v>19348</c:v>
                </c:pt>
                <c:pt idx="3259">
                  <c:v>127144</c:v>
                </c:pt>
                <c:pt idx="3260">
                  <c:v>5895238</c:v>
                </c:pt>
                <c:pt idx="3261">
                  <c:v>8025872</c:v>
                </c:pt>
                <c:pt idx="3262">
                  <c:v>79363785</c:v>
                </c:pt>
                <c:pt idx="3263">
                  <c:v>62480</c:v>
                </c:pt>
                <c:pt idx="3264">
                  <c:v>77501</c:v>
                </c:pt>
                <c:pt idx="3265">
                  <c:v>40542</c:v>
                </c:pt>
                <c:pt idx="3266">
                  <c:v>191309</c:v>
                </c:pt>
                <c:pt idx="3267">
                  <c:v>15180000</c:v>
                </c:pt>
                <c:pt idx="3268">
                  <c:v>47375327</c:v>
                </c:pt>
                <c:pt idx="3269">
                  <c:v>100289690</c:v>
                </c:pt>
                <c:pt idx="3270">
                  <c:v>21379315</c:v>
                </c:pt>
                <c:pt idx="3271">
                  <c:v>64736114</c:v>
                </c:pt>
                <c:pt idx="3272">
                  <c:v>50026353</c:v>
                </c:pt>
                <c:pt idx="3273">
                  <c:v>71017784</c:v>
                </c:pt>
                <c:pt idx="3274">
                  <c:v>184031112</c:v>
                </c:pt>
                <c:pt idx="3275">
                  <c:v>49392095</c:v>
                </c:pt>
                <c:pt idx="3276">
                  <c:v>47474112</c:v>
                </c:pt>
                <c:pt idx="3277">
                  <c:v>31111260</c:v>
                </c:pt>
                <c:pt idx="3278">
                  <c:v>133668525</c:v>
                </c:pt>
                <c:pt idx="3279">
                  <c:v>73023275</c:v>
                </c:pt>
                <c:pt idx="3280">
                  <c:v>47000485</c:v>
                </c:pt>
                <c:pt idx="3281">
                  <c:v>33105600</c:v>
                </c:pt>
                <c:pt idx="3282">
                  <c:v>7097125</c:v>
                </c:pt>
                <c:pt idx="3283">
                  <c:v>5932060</c:v>
                </c:pt>
                <c:pt idx="3284">
                  <c:v>42345531</c:v>
                </c:pt>
                <c:pt idx="3285">
                  <c:v>82569532</c:v>
                </c:pt>
                <c:pt idx="3286">
                  <c:v>60573641</c:v>
                </c:pt>
                <c:pt idx="3287">
                  <c:v>50024083</c:v>
                </c:pt>
                <c:pt idx="3288">
                  <c:v>105263257</c:v>
                </c:pt>
                <c:pt idx="3289">
                  <c:v>19118247</c:v>
                </c:pt>
                <c:pt idx="3290">
                  <c:v>57362581</c:v>
                </c:pt>
                <c:pt idx="3291">
                  <c:v>25200412</c:v>
                </c:pt>
                <c:pt idx="3292">
                  <c:v>15279680</c:v>
                </c:pt>
                <c:pt idx="3293">
                  <c:v>70100000</c:v>
                </c:pt>
                <c:pt idx="3294">
                  <c:v>37652565</c:v>
                </c:pt>
                <c:pt idx="3295">
                  <c:v>20991497</c:v>
                </c:pt>
                <c:pt idx="3296">
                  <c:v>37788228</c:v>
                </c:pt>
                <c:pt idx="3297">
                  <c:v>112692062</c:v>
                </c:pt>
                <c:pt idx="3298">
                  <c:v>49474048</c:v>
                </c:pt>
                <c:pt idx="3299">
                  <c:v>40687294</c:v>
                </c:pt>
                <c:pt idx="3300">
                  <c:v>10214013</c:v>
                </c:pt>
                <c:pt idx="3301">
                  <c:v>64172251</c:v>
                </c:pt>
                <c:pt idx="3302">
                  <c:v>58715510</c:v>
                </c:pt>
                <c:pt idx="3303">
                  <c:v>55210049</c:v>
                </c:pt>
                <c:pt idx="3304">
                  <c:v>17266505</c:v>
                </c:pt>
                <c:pt idx="3305">
                  <c:v>24268828</c:v>
                </c:pt>
                <c:pt idx="3306">
                  <c:v>8119205</c:v>
                </c:pt>
                <c:pt idx="3307">
                  <c:v>14095303</c:v>
                </c:pt>
                <c:pt idx="3308">
                  <c:v>8427204</c:v>
                </c:pt>
                <c:pt idx="3309">
                  <c:v>4756</c:v>
                </c:pt>
                <c:pt idx="3310">
                  <c:v>1796024</c:v>
                </c:pt>
                <c:pt idx="3311">
                  <c:v>69148997</c:v>
                </c:pt>
                <c:pt idx="3312">
                  <c:v>47887943</c:v>
                </c:pt>
                <c:pt idx="3313">
                  <c:v>8500000</c:v>
                </c:pt>
                <c:pt idx="3314">
                  <c:v>263365</c:v>
                </c:pt>
                <c:pt idx="3315">
                  <c:v>56127162</c:v>
                </c:pt>
                <c:pt idx="3316">
                  <c:v>6462576</c:v>
                </c:pt>
                <c:pt idx="3317">
                  <c:v>33357476</c:v>
                </c:pt>
                <c:pt idx="3318">
                  <c:v>47811275</c:v>
                </c:pt>
                <c:pt idx="3319">
                  <c:v>20991497</c:v>
                </c:pt>
                <c:pt idx="3320">
                  <c:v>15608545</c:v>
                </c:pt>
                <c:pt idx="3321">
                  <c:v>10397365</c:v>
                </c:pt>
                <c:pt idx="3322">
                  <c:v>9402410</c:v>
                </c:pt>
                <c:pt idx="3323">
                  <c:v>28399192</c:v>
                </c:pt>
                <c:pt idx="3324">
                  <c:v>31397498</c:v>
                </c:pt>
                <c:pt idx="3325">
                  <c:v>10198766</c:v>
                </c:pt>
                <c:pt idx="3326">
                  <c:v>3034181</c:v>
                </c:pt>
                <c:pt idx="3327">
                  <c:v>22160085</c:v>
                </c:pt>
                <c:pt idx="3328">
                  <c:v>32101000</c:v>
                </c:pt>
                <c:pt idx="3329">
                  <c:v>11860839</c:v>
                </c:pt>
                <c:pt idx="3330">
                  <c:v>10106233</c:v>
                </c:pt>
                <c:pt idx="3331">
                  <c:v>17544812</c:v>
                </c:pt>
                <c:pt idx="3332">
                  <c:v>872643</c:v>
                </c:pt>
                <c:pt idx="3333">
                  <c:v>84263837</c:v>
                </c:pt>
                <c:pt idx="3334">
                  <c:v>10429707</c:v>
                </c:pt>
                <c:pt idx="3335">
                  <c:v>399793</c:v>
                </c:pt>
                <c:pt idx="3336">
                  <c:v>30000000</c:v>
                </c:pt>
                <c:pt idx="3337">
                  <c:v>19184015</c:v>
                </c:pt>
                <c:pt idx="3338">
                  <c:v>3071947</c:v>
                </c:pt>
                <c:pt idx="3339">
                  <c:v>1821983</c:v>
                </c:pt>
                <c:pt idx="3340">
                  <c:v>2580</c:v>
                </c:pt>
                <c:pt idx="3341">
                  <c:v>7186670</c:v>
                </c:pt>
                <c:pt idx="3342">
                  <c:v>703</c:v>
                </c:pt>
                <c:pt idx="3343">
                  <c:v>30212620</c:v>
                </c:pt>
                <c:pt idx="3344">
                  <c:v>28772222</c:v>
                </c:pt>
                <c:pt idx="3345">
                  <c:v>67344392</c:v>
                </c:pt>
                <c:pt idx="3346">
                  <c:v>39442871</c:v>
                </c:pt>
                <c:pt idx="3347">
                  <c:v>30013346</c:v>
                </c:pt>
                <c:pt idx="3348">
                  <c:v>144156464</c:v>
                </c:pt>
                <c:pt idx="3349">
                  <c:v>48430355</c:v>
                </c:pt>
                <c:pt idx="3350">
                  <c:v>50189179</c:v>
                </c:pt>
                <c:pt idx="3351">
                  <c:v>20400913</c:v>
                </c:pt>
                <c:pt idx="3352">
                  <c:v>26404753</c:v>
                </c:pt>
                <c:pt idx="3353">
                  <c:v>28535768</c:v>
                </c:pt>
                <c:pt idx="3354">
                  <c:v>5881504</c:v>
                </c:pt>
                <c:pt idx="3355">
                  <c:v>2954405</c:v>
                </c:pt>
                <c:pt idx="3356">
                  <c:v>43792641</c:v>
                </c:pt>
                <c:pt idx="3357">
                  <c:v>37481242</c:v>
                </c:pt>
                <c:pt idx="3358">
                  <c:v>32048809</c:v>
                </c:pt>
                <c:pt idx="3359">
                  <c:v>10654581</c:v>
                </c:pt>
                <c:pt idx="3360">
                  <c:v>28927720</c:v>
                </c:pt>
                <c:pt idx="3361">
                  <c:v>4357000</c:v>
                </c:pt>
                <c:pt idx="3362">
                  <c:v>17100000</c:v>
                </c:pt>
                <c:pt idx="3363">
                  <c:v>16930185</c:v>
                </c:pt>
                <c:pt idx="3364">
                  <c:v>63034755</c:v>
                </c:pt>
                <c:pt idx="3365">
                  <c:v>17324744</c:v>
                </c:pt>
                <c:pt idx="3366">
                  <c:v>42168445</c:v>
                </c:pt>
                <c:pt idx="3367">
                  <c:v>32368960</c:v>
                </c:pt>
                <c:pt idx="3368">
                  <c:v>15091542</c:v>
                </c:pt>
                <c:pt idx="3369">
                  <c:v>16969390</c:v>
                </c:pt>
                <c:pt idx="3370">
                  <c:v>28772222</c:v>
                </c:pt>
                <c:pt idx="3371">
                  <c:v>20218</c:v>
                </c:pt>
                <c:pt idx="3372">
                  <c:v>12372410</c:v>
                </c:pt>
                <c:pt idx="3373">
                  <c:v>14252830</c:v>
                </c:pt>
                <c:pt idx="3374">
                  <c:v>25077977</c:v>
                </c:pt>
                <c:pt idx="3375">
                  <c:v>23292105</c:v>
                </c:pt>
                <c:pt idx="3376">
                  <c:v>15464026</c:v>
                </c:pt>
                <c:pt idx="3377">
                  <c:v>6563357</c:v>
                </c:pt>
                <c:pt idx="3378">
                  <c:v>531009</c:v>
                </c:pt>
                <c:pt idx="3379">
                  <c:v>30222640</c:v>
                </c:pt>
                <c:pt idx="3380">
                  <c:v>26906039</c:v>
                </c:pt>
                <c:pt idx="3381">
                  <c:v>14793904</c:v>
                </c:pt>
                <c:pt idx="3382">
                  <c:v>20627372</c:v>
                </c:pt>
                <c:pt idx="3383">
                  <c:v>42672630</c:v>
                </c:pt>
                <c:pt idx="3384">
                  <c:v>9123834</c:v>
                </c:pt>
                <c:pt idx="3385">
                  <c:v>6373693</c:v>
                </c:pt>
                <c:pt idx="3386">
                  <c:v>1953732</c:v>
                </c:pt>
                <c:pt idx="3387">
                  <c:v>18595716</c:v>
                </c:pt>
                <c:pt idx="3388">
                  <c:v>17292381</c:v>
                </c:pt>
                <c:pt idx="3389">
                  <c:v>4717455</c:v>
                </c:pt>
                <c:pt idx="3390">
                  <c:v>13558739</c:v>
                </c:pt>
                <c:pt idx="3391">
                  <c:v>4814244</c:v>
                </c:pt>
                <c:pt idx="3392">
                  <c:v>8070311</c:v>
                </c:pt>
                <c:pt idx="3393">
                  <c:v>900926</c:v>
                </c:pt>
                <c:pt idx="3394">
                  <c:v>5018450</c:v>
                </c:pt>
                <c:pt idx="3395">
                  <c:v>52961</c:v>
                </c:pt>
                <c:pt idx="3396">
                  <c:v>4394936</c:v>
                </c:pt>
                <c:pt idx="3397">
                  <c:v>27445</c:v>
                </c:pt>
                <c:pt idx="3398">
                  <c:v>14123773</c:v>
                </c:pt>
                <c:pt idx="3399">
                  <c:v>6755271</c:v>
                </c:pt>
                <c:pt idx="3400">
                  <c:v>96793</c:v>
                </c:pt>
                <c:pt idx="3401">
                  <c:v>15369573</c:v>
                </c:pt>
                <c:pt idx="3402">
                  <c:v>3902679</c:v>
                </c:pt>
                <c:pt idx="3403">
                  <c:v>3559990</c:v>
                </c:pt>
                <c:pt idx="3404">
                  <c:v>418268</c:v>
                </c:pt>
                <c:pt idx="3405">
                  <c:v>200803</c:v>
                </c:pt>
                <c:pt idx="3406">
                  <c:v>19170001</c:v>
                </c:pt>
                <c:pt idx="3407">
                  <c:v>10654581</c:v>
                </c:pt>
                <c:pt idx="3408">
                  <c:v>12555230</c:v>
                </c:pt>
                <c:pt idx="3409">
                  <c:v>2557668</c:v>
                </c:pt>
                <c:pt idx="3410">
                  <c:v>32048809</c:v>
                </c:pt>
                <c:pt idx="3411">
                  <c:v>243347</c:v>
                </c:pt>
                <c:pt idx="3412">
                  <c:v>536767</c:v>
                </c:pt>
                <c:pt idx="3413">
                  <c:v>102176165</c:v>
                </c:pt>
                <c:pt idx="3414">
                  <c:v>115802596</c:v>
                </c:pt>
                <c:pt idx="3415">
                  <c:v>59475623</c:v>
                </c:pt>
                <c:pt idx="3416">
                  <c:v>92969824</c:v>
                </c:pt>
                <c:pt idx="3417">
                  <c:v>80360866</c:v>
                </c:pt>
                <c:pt idx="3418">
                  <c:v>36073232</c:v>
                </c:pt>
                <c:pt idx="3419">
                  <c:v>28031250</c:v>
                </c:pt>
                <c:pt idx="3420">
                  <c:v>85911262</c:v>
                </c:pt>
                <c:pt idx="3421">
                  <c:v>93375151</c:v>
                </c:pt>
                <c:pt idx="3422">
                  <c:v>217326336</c:v>
                </c:pt>
                <c:pt idx="3423">
                  <c:v>73701902</c:v>
                </c:pt>
                <c:pt idx="3424">
                  <c:v>71277420</c:v>
                </c:pt>
                <c:pt idx="3425">
                  <c:v>22108977</c:v>
                </c:pt>
                <c:pt idx="3426">
                  <c:v>66466372</c:v>
                </c:pt>
                <c:pt idx="3427">
                  <c:v>54967359</c:v>
                </c:pt>
                <c:pt idx="3428">
                  <c:v>38087756</c:v>
                </c:pt>
                <c:pt idx="3429">
                  <c:v>623374</c:v>
                </c:pt>
                <c:pt idx="3430">
                  <c:v>34912982</c:v>
                </c:pt>
                <c:pt idx="3431">
                  <c:v>191449475</c:v>
                </c:pt>
                <c:pt idx="3432">
                  <c:v>30307804</c:v>
                </c:pt>
                <c:pt idx="3433">
                  <c:v>11227940</c:v>
                </c:pt>
                <c:pt idx="3434">
                  <c:v>20422207</c:v>
                </c:pt>
                <c:pt idx="3435">
                  <c:v>60400856</c:v>
                </c:pt>
                <c:pt idx="3436">
                  <c:v>20819129</c:v>
                </c:pt>
                <c:pt idx="3437">
                  <c:v>40168080</c:v>
                </c:pt>
                <c:pt idx="3438">
                  <c:v>36985501</c:v>
                </c:pt>
                <c:pt idx="3439">
                  <c:v>14469428</c:v>
                </c:pt>
                <c:pt idx="3440">
                  <c:v>20047715</c:v>
                </c:pt>
                <c:pt idx="3441">
                  <c:v>39880476</c:v>
                </c:pt>
                <c:pt idx="3442">
                  <c:v>4064333</c:v>
                </c:pt>
                <c:pt idx="3443">
                  <c:v>13000000</c:v>
                </c:pt>
                <c:pt idx="3444">
                  <c:v>191449475</c:v>
                </c:pt>
                <c:pt idx="3445">
                  <c:v>16702864</c:v>
                </c:pt>
                <c:pt idx="3446">
                  <c:v>13854000</c:v>
                </c:pt>
                <c:pt idx="3447">
                  <c:v>61356221</c:v>
                </c:pt>
                <c:pt idx="3448">
                  <c:v>27736779</c:v>
                </c:pt>
                <c:pt idx="3449">
                  <c:v>7563670</c:v>
                </c:pt>
                <c:pt idx="3450">
                  <c:v>800000</c:v>
                </c:pt>
                <c:pt idx="3451">
                  <c:v>25926543</c:v>
                </c:pt>
                <c:pt idx="3452">
                  <c:v>20257000</c:v>
                </c:pt>
                <c:pt idx="3453">
                  <c:v>11642254</c:v>
                </c:pt>
                <c:pt idx="3454">
                  <c:v>25799043</c:v>
                </c:pt>
                <c:pt idx="3455">
                  <c:v>17382982</c:v>
                </c:pt>
                <c:pt idx="3456">
                  <c:v>17683670</c:v>
                </c:pt>
                <c:pt idx="3457">
                  <c:v>4063</c:v>
                </c:pt>
                <c:pt idx="3458">
                  <c:v>3293258</c:v>
                </c:pt>
                <c:pt idx="3459">
                  <c:v>18378</c:v>
                </c:pt>
                <c:pt idx="3460">
                  <c:v>119420252</c:v>
                </c:pt>
                <c:pt idx="3461">
                  <c:v>75030163</c:v>
                </c:pt>
                <c:pt idx="3462">
                  <c:v>69102910</c:v>
                </c:pt>
                <c:pt idx="3463">
                  <c:v>41814863</c:v>
                </c:pt>
                <c:pt idx="3464">
                  <c:v>19059018</c:v>
                </c:pt>
                <c:pt idx="3465">
                  <c:v>31054924</c:v>
                </c:pt>
                <c:pt idx="3466">
                  <c:v>93815117</c:v>
                </c:pt>
                <c:pt idx="3467">
                  <c:v>80270227</c:v>
                </c:pt>
                <c:pt idx="3468">
                  <c:v>10400000</c:v>
                </c:pt>
                <c:pt idx="3469">
                  <c:v>9795017</c:v>
                </c:pt>
                <c:pt idx="3470">
                  <c:v>24430272</c:v>
                </c:pt>
                <c:pt idx="3471">
                  <c:v>90703745</c:v>
                </c:pt>
                <c:pt idx="3472">
                  <c:v>38543473</c:v>
                </c:pt>
                <c:pt idx="3473">
                  <c:v>29374178</c:v>
                </c:pt>
                <c:pt idx="3474">
                  <c:v>14967182</c:v>
                </c:pt>
                <c:pt idx="3475">
                  <c:v>652526</c:v>
                </c:pt>
                <c:pt idx="3476">
                  <c:v>85570368</c:v>
                </c:pt>
                <c:pt idx="3477">
                  <c:v>25863915</c:v>
                </c:pt>
                <c:pt idx="3478">
                  <c:v>34507079</c:v>
                </c:pt>
                <c:pt idx="3479">
                  <c:v>7659747</c:v>
                </c:pt>
                <c:pt idx="3480">
                  <c:v>117559438</c:v>
                </c:pt>
                <c:pt idx="3481">
                  <c:v>81150692</c:v>
                </c:pt>
                <c:pt idx="3482">
                  <c:v>51432423</c:v>
                </c:pt>
                <c:pt idx="3483">
                  <c:v>22526144</c:v>
                </c:pt>
                <c:pt idx="3484">
                  <c:v>14888028</c:v>
                </c:pt>
                <c:pt idx="3485">
                  <c:v>16647384</c:v>
                </c:pt>
                <c:pt idx="3486">
                  <c:v>13973532</c:v>
                </c:pt>
                <c:pt idx="3487">
                  <c:v>42880</c:v>
                </c:pt>
                <c:pt idx="3488">
                  <c:v>11508423</c:v>
                </c:pt>
                <c:pt idx="3489">
                  <c:v>16027866</c:v>
                </c:pt>
                <c:pt idx="3490">
                  <c:v>23078294</c:v>
                </c:pt>
                <c:pt idx="3491">
                  <c:v>1183354</c:v>
                </c:pt>
                <c:pt idx="3492">
                  <c:v>37566230</c:v>
                </c:pt>
                <c:pt idx="3493">
                  <c:v>16204793</c:v>
                </c:pt>
                <c:pt idx="3494">
                  <c:v>2964</c:v>
                </c:pt>
                <c:pt idx="3495">
                  <c:v>34308901</c:v>
                </c:pt>
                <c:pt idx="3496">
                  <c:v>20801344</c:v>
                </c:pt>
                <c:pt idx="3497">
                  <c:v>10494147</c:v>
                </c:pt>
                <c:pt idx="3498">
                  <c:v>28870</c:v>
                </c:pt>
                <c:pt idx="3499">
                  <c:v>12282677</c:v>
                </c:pt>
                <c:pt idx="3500">
                  <c:v>1200000</c:v>
                </c:pt>
                <c:pt idx="3501">
                  <c:v>11956207</c:v>
                </c:pt>
                <c:pt idx="3502">
                  <c:v>13592872</c:v>
                </c:pt>
                <c:pt idx="3503">
                  <c:v>2807854</c:v>
                </c:pt>
                <c:pt idx="3504">
                  <c:v>4692814</c:v>
                </c:pt>
                <c:pt idx="3505">
                  <c:v>22168359</c:v>
                </c:pt>
                <c:pt idx="3506">
                  <c:v>4542775</c:v>
                </c:pt>
                <c:pt idx="3507">
                  <c:v>19281235</c:v>
                </c:pt>
                <c:pt idx="3508">
                  <c:v>24629916</c:v>
                </c:pt>
                <c:pt idx="3509">
                  <c:v>40041683</c:v>
                </c:pt>
                <c:pt idx="3510">
                  <c:v>33349949</c:v>
                </c:pt>
                <c:pt idx="3511">
                  <c:v>978908</c:v>
                </c:pt>
                <c:pt idx="3512">
                  <c:v>792966</c:v>
                </c:pt>
                <c:pt idx="3513">
                  <c:v>1163508</c:v>
                </c:pt>
                <c:pt idx="3514">
                  <c:v>35688</c:v>
                </c:pt>
                <c:pt idx="3515">
                  <c:v>425899</c:v>
                </c:pt>
                <c:pt idx="3516">
                  <c:v>31704416</c:v>
                </c:pt>
                <c:pt idx="3517">
                  <c:v>85884815</c:v>
                </c:pt>
                <c:pt idx="3518">
                  <c:v>10014234</c:v>
                </c:pt>
                <c:pt idx="3519">
                  <c:v>64505912</c:v>
                </c:pt>
                <c:pt idx="3520">
                  <c:v>48472213</c:v>
                </c:pt>
                <c:pt idx="3521">
                  <c:v>81022333</c:v>
                </c:pt>
                <c:pt idx="3522">
                  <c:v>75367693</c:v>
                </c:pt>
                <c:pt idx="3523">
                  <c:v>30981850</c:v>
                </c:pt>
                <c:pt idx="3524">
                  <c:v>28064226</c:v>
                </c:pt>
                <c:pt idx="3525">
                  <c:v>19294901</c:v>
                </c:pt>
                <c:pt idx="3526">
                  <c:v>47285499</c:v>
                </c:pt>
                <c:pt idx="3527">
                  <c:v>39143839</c:v>
                </c:pt>
                <c:pt idx="3528">
                  <c:v>17529157</c:v>
                </c:pt>
                <c:pt idx="3529">
                  <c:v>8888355</c:v>
                </c:pt>
                <c:pt idx="3530">
                  <c:v>22452209</c:v>
                </c:pt>
                <c:pt idx="3531">
                  <c:v>8000000</c:v>
                </c:pt>
                <c:pt idx="3532">
                  <c:v>47860214</c:v>
                </c:pt>
                <c:pt idx="3533">
                  <c:v>10443316</c:v>
                </c:pt>
                <c:pt idx="3534">
                  <c:v>30628981</c:v>
                </c:pt>
                <c:pt idx="3535">
                  <c:v>16298046</c:v>
                </c:pt>
                <c:pt idx="3536">
                  <c:v>4903000</c:v>
                </c:pt>
                <c:pt idx="3537">
                  <c:v>63231524</c:v>
                </c:pt>
                <c:pt idx="3538">
                  <c:v>28563926</c:v>
                </c:pt>
                <c:pt idx="3539">
                  <c:v>365734</c:v>
                </c:pt>
                <c:pt idx="3540">
                  <c:v>21564616</c:v>
                </c:pt>
                <c:pt idx="3541">
                  <c:v>766487</c:v>
                </c:pt>
                <c:pt idx="3542">
                  <c:v>32453345</c:v>
                </c:pt>
                <c:pt idx="3543">
                  <c:v>19421271</c:v>
                </c:pt>
                <c:pt idx="3544">
                  <c:v>101055</c:v>
                </c:pt>
                <c:pt idx="3545">
                  <c:v>3105269</c:v>
                </c:pt>
                <c:pt idx="3546">
                  <c:v>18112929</c:v>
                </c:pt>
                <c:pt idx="3547">
                  <c:v>60522097</c:v>
                </c:pt>
                <c:pt idx="3548">
                  <c:v>42776259</c:v>
                </c:pt>
                <c:pt idx="3549">
                  <c:v>75817994</c:v>
                </c:pt>
                <c:pt idx="3550">
                  <c:v>153288182</c:v>
                </c:pt>
                <c:pt idx="3551">
                  <c:v>91188905</c:v>
                </c:pt>
                <c:pt idx="3552">
                  <c:v>300523113</c:v>
                </c:pt>
                <c:pt idx="3553">
                  <c:v>43337279</c:v>
                </c:pt>
                <c:pt idx="3554">
                  <c:v>36830057</c:v>
                </c:pt>
                <c:pt idx="3555">
                  <c:v>11802056</c:v>
                </c:pt>
                <c:pt idx="3556">
                  <c:v>12065985</c:v>
                </c:pt>
                <c:pt idx="3557">
                  <c:v>6471394</c:v>
                </c:pt>
                <c:pt idx="3558">
                  <c:v>17300889</c:v>
                </c:pt>
                <c:pt idx="3559">
                  <c:v>2154540</c:v>
                </c:pt>
                <c:pt idx="3560">
                  <c:v>60000000</c:v>
                </c:pt>
                <c:pt idx="3561">
                  <c:v>21426805</c:v>
                </c:pt>
                <c:pt idx="3562">
                  <c:v>17016190</c:v>
                </c:pt>
                <c:pt idx="3563">
                  <c:v>33000377</c:v>
                </c:pt>
                <c:pt idx="3564">
                  <c:v>8434601</c:v>
                </c:pt>
                <c:pt idx="3565">
                  <c:v>84185387</c:v>
                </c:pt>
                <c:pt idx="3566">
                  <c:v>10719367</c:v>
                </c:pt>
                <c:pt idx="3567">
                  <c:v>5516708</c:v>
                </c:pt>
                <c:pt idx="3568">
                  <c:v>9639242</c:v>
                </c:pt>
                <c:pt idx="3569">
                  <c:v>84518155</c:v>
                </c:pt>
                <c:pt idx="3570">
                  <c:v>20916309</c:v>
                </c:pt>
                <c:pt idx="3571">
                  <c:v>3749061</c:v>
                </c:pt>
                <c:pt idx="3572">
                  <c:v>19693891</c:v>
                </c:pt>
                <c:pt idx="3573">
                  <c:v>26896744</c:v>
                </c:pt>
                <c:pt idx="3574">
                  <c:v>33386128</c:v>
                </c:pt>
                <c:pt idx="3575">
                  <c:v>16459004</c:v>
                </c:pt>
                <c:pt idx="3576">
                  <c:v>8586376</c:v>
                </c:pt>
                <c:pt idx="3577">
                  <c:v>20246959</c:v>
                </c:pt>
                <c:pt idx="3578">
                  <c:v>60008303</c:v>
                </c:pt>
                <c:pt idx="3579">
                  <c:v>20035310</c:v>
                </c:pt>
                <c:pt idx="3580">
                  <c:v>32131483</c:v>
                </c:pt>
                <c:pt idx="3581">
                  <c:v>56007</c:v>
                </c:pt>
                <c:pt idx="3582">
                  <c:v>34872293</c:v>
                </c:pt>
                <c:pt idx="3583">
                  <c:v>15126948</c:v>
                </c:pt>
                <c:pt idx="3584">
                  <c:v>113745408</c:v>
                </c:pt>
                <c:pt idx="3585">
                  <c:v>100685880</c:v>
                </c:pt>
                <c:pt idx="3586">
                  <c:v>66941559</c:v>
                </c:pt>
                <c:pt idx="3587">
                  <c:v>24407944</c:v>
                </c:pt>
                <c:pt idx="3588">
                  <c:v>14218868</c:v>
                </c:pt>
                <c:pt idx="3589">
                  <c:v>19781879</c:v>
                </c:pt>
                <c:pt idx="3590">
                  <c:v>28837115</c:v>
                </c:pt>
                <c:pt idx="3591">
                  <c:v>130512915</c:v>
                </c:pt>
                <c:pt idx="3592">
                  <c:v>14018364</c:v>
                </c:pt>
                <c:pt idx="3593">
                  <c:v>33422806</c:v>
                </c:pt>
                <c:pt idx="3594">
                  <c:v>10076136</c:v>
                </c:pt>
                <c:pt idx="3595">
                  <c:v>14334645</c:v>
                </c:pt>
                <c:pt idx="3596">
                  <c:v>10134754</c:v>
                </c:pt>
                <c:pt idx="3597">
                  <c:v>480314</c:v>
                </c:pt>
                <c:pt idx="3598">
                  <c:v>16779636</c:v>
                </c:pt>
                <c:pt idx="3599">
                  <c:v>25590119</c:v>
                </c:pt>
                <c:pt idx="3600">
                  <c:v>14637490</c:v>
                </c:pt>
                <c:pt idx="3601">
                  <c:v>55762229</c:v>
                </c:pt>
                <c:pt idx="3602">
                  <c:v>42660000</c:v>
                </c:pt>
                <c:pt idx="3603">
                  <c:v>65623128</c:v>
                </c:pt>
                <c:pt idx="3604">
                  <c:v>34334256</c:v>
                </c:pt>
                <c:pt idx="3605">
                  <c:v>12181484</c:v>
                </c:pt>
                <c:pt idx="3606">
                  <c:v>12693621</c:v>
                </c:pt>
                <c:pt idx="3607">
                  <c:v>42638165</c:v>
                </c:pt>
                <c:pt idx="3608">
                  <c:v>37300107</c:v>
                </c:pt>
                <c:pt idx="3609">
                  <c:v>33860010</c:v>
                </c:pt>
                <c:pt idx="3610">
                  <c:v>26583369</c:v>
                </c:pt>
                <c:pt idx="3611">
                  <c:v>800000</c:v>
                </c:pt>
                <c:pt idx="3612">
                  <c:v>49000</c:v>
                </c:pt>
                <c:pt idx="3613">
                  <c:v>42638165</c:v>
                </c:pt>
                <c:pt idx="3614">
                  <c:v>2468</c:v>
                </c:pt>
                <c:pt idx="3615">
                  <c:v>5409517</c:v>
                </c:pt>
                <c:pt idx="3616">
                  <c:v>29580087</c:v>
                </c:pt>
                <c:pt idx="3617">
                  <c:v>11466088</c:v>
                </c:pt>
                <c:pt idx="3618">
                  <c:v>66002004</c:v>
                </c:pt>
                <c:pt idx="3619">
                  <c:v>10539414</c:v>
                </c:pt>
                <c:pt idx="3620">
                  <c:v>41797066</c:v>
                </c:pt>
                <c:pt idx="3621">
                  <c:v>36037909</c:v>
                </c:pt>
                <c:pt idx="3622">
                  <c:v>27053815</c:v>
                </c:pt>
                <c:pt idx="3623">
                  <c:v>7000000</c:v>
                </c:pt>
                <c:pt idx="3624">
                  <c:v>52528330</c:v>
                </c:pt>
                <c:pt idx="3625">
                  <c:v>14983572</c:v>
                </c:pt>
                <c:pt idx="3626">
                  <c:v>20259297</c:v>
                </c:pt>
                <c:pt idx="3627">
                  <c:v>18843314</c:v>
                </c:pt>
                <c:pt idx="3628">
                  <c:v>20384136</c:v>
                </c:pt>
                <c:pt idx="3629">
                  <c:v>92900</c:v>
                </c:pt>
                <c:pt idx="3630">
                  <c:v>36497</c:v>
                </c:pt>
                <c:pt idx="3631">
                  <c:v>17314483</c:v>
                </c:pt>
                <c:pt idx="3632">
                  <c:v>123777</c:v>
                </c:pt>
                <c:pt idx="3633">
                  <c:v>21300000</c:v>
                </c:pt>
                <c:pt idx="3634">
                  <c:v>2506446</c:v>
                </c:pt>
                <c:pt idx="3635">
                  <c:v>11798</c:v>
                </c:pt>
                <c:pt idx="3636">
                  <c:v>4000000</c:v>
                </c:pt>
                <c:pt idx="3637">
                  <c:v>100169068</c:v>
                </c:pt>
                <c:pt idx="3638">
                  <c:v>112950721</c:v>
                </c:pt>
                <c:pt idx="3639">
                  <c:v>296623634</c:v>
                </c:pt>
                <c:pt idx="3640">
                  <c:v>65557989</c:v>
                </c:pt>
                <c:pt idx="3641">
                  <c:v>70163652</c:v>
                </c:pt>
                <c:pt idx="3642">
                  <c:v>20302961</c:v>
                </c:pt>
                <c:pt idx="3643">
                  <c:v>6448817</c:v>
                </c:pt>
                <c:pt idx="3644">
                  <c:v>16295774</c:v>
                </c:pt>
                <c:pt idx="3645">
                  <c:v>89808372</c:v>
                </c:pt>
                <c:pt idx="3646">
                  <c:v>31526393</c:v>
                </c:pt>
                <c:pt idx="3647">
                  <c:v>15361537</c:v>
                </c:pt>
                <c:pt idx="3648">
                  <c:v>39989008</c:v>
                </c:pt>
                <c:pt idx="3649">
                  <c:v>22264487</c:v>
                </c:pt>
                <c:pt idx="3650">
                  <c:v>17757087</c:v>
                </c:pt>
                <c:pt idx="3651">
                  <c:v>82301521</c:v>
                </c:pt>
                <c:pt idx="3652">
                  <c:v>29302097</c:v>
                </c:pt>
                <c:pt idx="3653">
                  <c:v>12801190</c:v>
                </c:pt>
                <c:pt idx="3654">
                  <c:v>5217498</c:v>
                </c:pt>
                <c:pt idx="3655">
                  <c:v>15549702</c:v>
                </c:pt>
                <c:pt idx="3656">
                  <c:v>175370</c:v>
                </c:pt>
                <c:pt idx="3657">
                  <c:v>23978402</c:v>
                </c:pt>
                <c:pt idx="3658">
                  <c:v>4693919</c:v>
                </c:pt>
                <c:pt idx="3659">
                  <c:v>53884821</c:v>
                </c:pt>
                <c:pt idx="3660">
                  <c:v>4700361</c:v>
                </c:pt>
                <c:pt idx="3661">
                  <c:v>35385560</c:v>
                </c:pt>
                <c:pt idx="3662">
                  <c:v>10097096</c:v>
                </c:pt>
                <c:pt idx="3663">
                  <c:v>14400000</c:v>
                </c:pt>
                <c:pt idx="3664">
                  <c:v>535249</c:v>
                </c:pt>
                <c:pt idx="3665">
                  <c:v>1332</c:v>
                </c:pt>
                <c:pt idx="3666">
                  <c:v>32616869</c:v>
                </c:pt>
                <c:pt idx="3667">
                  <c:v>219613391</c:v>
                </c:pt>
                <c:pt idx="3668">
                  <c:v>15519841</c:v>
                </c:pt>
                <c:pt idx="3669">
                  <c:v>4835968</c:v>
                </c:pt>
                <c:pt idx="3670">
                  <c:v>30105968</c:v>
                </c:pt>
                <c:pt idx="3671">
                  <c:v>25871834</c:v>
                </c:pt>
                <c:pt idx="3672">
                  <c:v>23222861</c:v>
                </c:pt>
                <c:pt idx="3673">
                  <c:v>8104069</c:v>
                </c:pt>
                <c:pt idx="3674">
                  <c:v>2000000</c:v>
                </c:pt>
                <c:pt idx="3675">
                  <c:v>13571817</c:v>
                </c:pt>
                <c:pt idx="3676">
                  <c:v>14249005</c:v>
                </c:pt>
                <c:pt idx="3677">
                  <c:v>22723</c:v>
                </c:pt>
                <c:pt idx="3678">
                  <c:v>19900000</c:v>
                </c:pt>
                <c:pt idx="3679">
                  <c:v>1712111</c:v>
                </c:pt>
                <c:pt idx="3680">
                  <c:v>90556401</c:v>
                </c:pt>
                <c:pt idx="3681">
                  <c:v>14114488</c:v>
                </c:pt>
                <c:pt idx="3682">
                  <c:v>16235293</c:v>
                </c:pt>
                <c:pt idx="3683">
                  <c:v>14343976</c:v>
                </c:pt>
                <c:pt idx="3684">
                  <c:v>9658370</c:v>
                </c:pt>
                <c:pt idx="3685">
                  <c:v>186354</c:v>
                </c:pt>
                <c:pt idx="3686">
                  <c:v>6712451</c:v>
                </c:pt>
                <c:pt idx="3687">
                  <c:v>190562</c:v>
                </c:pt>
                <c:pt idx="3688">
                  <c:v>133103929</c:v>
                </c:pt>
                <c:pt idx="3689">
                  <c:v>66734992</c:v>
                </c:pt>
                <c:pt idx="3690">
                  <c:v>61112916</c:v>
                </c:pt>
                <c:pt idx="3691">
                  <c:v>38590500</c:v>
                </c:pt>
                <c:pt idx="3692">
                  <c:v>27663982</c:v>
                </c:pt>
                <c:pt idx="3693">
                  <c:v>511920</c:v>
                </c:pt>
                <c:pt idx="3694">
                  <c:v>71038190</c:v>
                </c:pt>
                <c:pt idx="3695">
                  <c:v>37911876</c:v>
                </c:pt>
                <c:pt idx="3696">
                  <c:v>18500966</c:v>
                </c:pt>
                <c:pt idx="3697">
                  <c:v>60072596</c:v>
                </c:pt>
                <c:pt idx="3698">
                  <c:v>10494494</c:v>
                </c:pt>
                <c:pt idx="3699">
                  <c:v>7017178</c:v>
                </c:pt>
                <c:pt idx="3700">
                  <c:v>13922211</c:v>
                </c:pt>
                <c:pt idx="3701">
                  <c:v>12610731</c:v>
                </c:pt>
                <c:pt idx="3702">
                  <c:v>21371425</c:v>
                </c:pt>
                <c:pt idx="3703">
                  <c:v>50820940</c:v>
                </c:pt>
                <c:pt idx="3704">
                  <c:v>830210</c:v>
                </c:pt>
                <c:pt idx="3705">
                  <c:v>4142507</c:v>
                </c:pt>
                <c:pt idx="3706">
                  <c:v>56114221</c:v>
                </c:pt>
                <c:pt idx="3707">
                  <c:v>95328937</c:v>
                </c:pt>
                <c:pt idx="3708">
                  <c:v>123307945</c:v>
                </c:pt>
                <c:pt idx="3709">
                  <c:v>43575716</c:v>
                </c:pt>
                <c:pt idx="3710">
                  <c:v>58255287</c:v>
                </c:pt>
                <c:pt idx="3711">
                  <c:v>26082914</c:v>
                </c:pt>
                <c:pt idx="3712">
                  <c:v>51774002</c:v>
                </c:pt>
                <c:pt idx="3713">
                  <c:v>32800000</c:v>
                </c:pt>
                <c:pt idx="3714">
                  <c:v>48114556</c:v>
                </c:pt>
                <c:pt idx="3715">
                  <c:v>13829734</c:v>
                </c:pt>
                <c:pt idx="3716">
                  <c:v>11784000</c:v>
                </c:pt>
                <c:pt idx="3717">
                  <c:v>7001720</c:v>
                </c:pt>
                <c:pt idx="3718">
                  <c:v>301305</c:v>
                </c:pt>
                <c:pt idx="3719">
                  <c:v>31179516</c:v>
                </c:pt>
                <c:pt idx="3720">
                  <c:v>8828771</c:v>
                </c:pt>
                <c:pt idx="3721">
                  <c:v>15935068</c:v>
                </c:pt>
                <c:pt idx="3722">
                  <c:v>6026908</c:v>
                </c:pt>
                <c:pt idx="3723">
                  <c:v>92362</c:v>
                </c:pt>
                <c:pt idx="3724">
                  <c:v>131564731</c:v>
                </c:pt>
                <c:pt idx="3725">
                  <c:v>1891821</c:v>
                </c:pt>
                <c:pt idx="3726">
                  <c:v>5851188</c:v>
                </c:pt>
                <c:pt idx="3727">
                  <c:v>18821279</c:v>
                </c:pt>
                <c:pt idx="3728">
                  <c:v>6768055</c:v>
                </c:pt>
                <c:pt idx="3729">
                  <c:v>33643461</c:v>
                </c:pt>
                <c:pt idx="3730">
                  <c:v>14375181</c:v>
                </c:pt>
                <c:pt idx="3731">
                  <c:v>11631245</c:v>
                </c:pt>
                <c:pt idx="3732">
                  <c:v>79566871</c:v>
                </c:pt>
                <c:pt idx="3733">
                  <c:v>1046166</c:v>
                </c:pt>
                <c:pt idx="3734">
                  <c:v>53245055</c:v>
                </c:pt>
                <c:pt idx="3735">
                  <c:v>22757819</c:v>
                </c:pt>
                <c:pt idx="3736">
                  <c:v>26000610</c:v>
                </c:pt>
                <c:pt idx="3737">
                  <c:v>97360069</c:v>
                </c:pt>
                <c:pt idx="3738">
                  <c:v>166147885</c:v>
                </c:pt>
                <c:pt idx="3739">
                  <c:v>111760631</c:v>
                </c:pt>
                <c:pt idx="3740">
                  <c:v>10431220</c:v>
                </c:pt>
                <c:pt idx="3741">
                  <c:v>11576087</c:v>
                </c:pt>
                <c:pt idx="3742">
                  <c:v>5654777</c:v>
                </c:pt>
                <c:pt idx="3743">
                  <c:v>4006906</c:v>
                </c:pt>
                <c:pt idx="3744">
                  <c:v>5974653</c:v>
                </c:pt>
                <c:pt idx="3745">
                  <c:v>46363118</c:v>
                </c:pt>
                <c:pt idx="3746">
                  <c:v>51697449</c:v>
                </c:pt>
                <c:pt idx="3747">
                  <c:v>4930798</c:v>
                </c:pt>
                <c:pt idx="3748">
                  <c:v>30259652</c:v>
                </c:pt>
                <c:pt idx="3749">
                  <c:v>21468807</c:v>
                </c:pt>
                <c:pt idx="3750">
                  <c:v>28873374</c:v>
                </c:pt>
                <c:pt idx="3751">
                  <c:v>4356743</c:v>
                </c:pt>
                <c:pt idx="3752">
                  <c:v>143000</c:v>
                </c:pt>
                <c:pt idx="3753">
                  <c:v>721</c:v>
                </c:pt>
                <c:pt idx="3754">
                  <c:v>243768</c:v>
                </c:pt>
                <c:pt idx="3755">
                  <c:v>20915465</c:v>
                </c:pt>
                <c:pt idx="3756">
                  <c:v>21176322</c:v>
                </c:pt>
                <c:pt idx="3757">
                  <c:v>18860403</c:v>
                </c:pt>
                <c:pt idx="3758">
                  <c:v>16988996</c:v>
                </c:pt>
                <c:pt idx="3759">
                  <c:v>26421314</c:v>
                </c:pt>
                <c:pt idx="3760">
                  <c:v>15818967</c:v>
                </c:pt>
                <c:pt idx="3761">
                  <c:v>15152879</c:v>
                </c:pt>
                <c:pt idx="3762">
                  <c:v>9821335</c:v>
                </c:pt>
                <c:pt idx="3763">
                  <c:v>4308981</c:v>
                </c:pt>
                <c:pt idx="3764">
                  <c:v>10696210</c:v>
                </c:pt>
                <c:pt idx="3765">
                  <c:v>26876529</c:v>
                </c:pt>
                <c:pt idx="3766">
                  <c:v>43818159</c:v>
                </c:pt>
                <c:pt idx="3767">
                  <c:v>3100650</c:v>
                </c:pt>
                <c:pt idx="3768">
                  <c:v>5561</c:v>
                </c:pt>
                <c:pt idx="3769">
                  <c:v>10305534</c:v>
                </c:pt>
                <c:pt idx="3770">
                  <c:v>178739</c:v>
                </c:pt>
                <c:pt idx="3771">
                  <c:v>49494</c:v>
                </c:pt>
                <c:pt idx="3772">
                  <c:v>100446895</c:v>
                </c:pt>
                <c:pt idx="3773">
                  <c:v>4411102</c:v>
                </c:pt>
                <c:pt idx="3774">
                  <c:v>32178777</c:v>
                </c:pt>
                <c:pt idx="3775">
                  <c:v>4535117</c:v>
                </c:pt>
                <c:pt idx="3776">
                  <c:v>33423521</c:v>
                </c:pt>
                <c:pt idx="3777">
                  <c:v>17596256</c:v>
                </c:pt>
                <c:pt idx="3778">
                  <c:v>9694105</c:v>
                </c:pt>
                <c:pt idx="3779">
                  <c:v>8026971</c:v>
                </c:pt>
                <c:pt idx="3780">
                  <c:v>869325</c:v>
                </c:pt>
                <c:pt idx="3781">
                  <c:v>13350177</c:v>
                </c:pt>
                <c:pt idx="3782">
                  <c:v>107285004</c:v>
                </c:pt>
                <c:pt idx="3783">
                  <c:v>48068396</c:v>
                </c:pt>
                <c:pt idx="3784">
                  <c:v>8742261</c:v>
                </c:pt>
                <c:pt idx="3785">
                  <c:v>35927406</c:v>
                </c:pt>
                <c:pt idx="3786">
                  <c:v>94497271</c:v>
                </c:pt>
                <c:pt idx="3787">
                  <c:v>14294842</c:v>
                </c:pt>
                <c:pt idx="3788">
                  <c:v>35231365</c:v>
                </c:pt>
                <c:pt idx="3789">
                  <c:v>10956379</c:v>
                </c:pt>
                <c:pt idx="3790">
                  <c:v>38536376</c:v>
                </c:pt>
                <c:pt idx="3791">
                  <c:v>15911333</c:v>
                </c:pt>
                <c:pt idx="3792">
                  <c:v>15681020</c:v>
                </c:pt>
                <c:pt idx="3793">
                  <c:v>163591</c:v>
                </c:pt>
                <c:pt idx="3794">
                  <c:v>598645</c:v>
                </c:pt>
                <c:pt idx="3795">
                  <c:v>10149779</c:v>
                </c:pt>
                <c:pt idx="3796">
                  <c:v>428535</c:v>
                </c:pt>
                <c:pt idx="3797">
                  <c:v>39177541</c:v>
                </c:pt>
                <c:pt idx="3798">
                  <c:v>25615792</c:v>
                </c:pt>
                <c:pt idx="3799">
                  <c:v>36658108</c:v>
                </c:pt>
                <c:pt idx="3800">
                  <c:v>32014289</c:v>
                </c:pt>
                <c:pt idx="3801">
                  <c:v>5333658</c:v>
                </c:pt>
                <c:pt idx="3802">
                  <c:v>15447</c:v>
                </c:pt>
                <c:pt idx="3803">
                  <c:v>40066497</c:v>
                </c:pt>
                <c:pt idx="3804">
                  <c:v>12610552</c:v>
                </c:pt>
                <c:pt idx="3805">
                  <c:v>11675178</c:v>
                </c:pt>
                <c:pt idx="3806">
                  <c:v>74158157</c:v>
                </c:pt>
                <c:pt idx="3807">
                  <c:v>26096584</c:v>
                </c:pt>
                <c:pt idx="3808">
                  <c:v>20773070</c:v>
                </c:pt>
                <c:pt idx="3809">
                  <c:v>40198710</c:v>
                </c:pt>
                <c:pt idx="3810">
                  <c:v>13208023</c:v>
                </c:pt>
                <c:pt idx="3811">
                  <c:v>29247405</c:v>
                </c:pt>
                <c:pt idx="3812">
                  <c:v>40363530</c:v>
                </c:pt>
                <c:pt idx="3813">
                  <c:v>37188667</c:v>
                </c:pt>
                <c:pt idx="3814">
                  <c:v>2331318</c:v>
                </c:pt>
                <c:pt idx="3815">
                  <c:v>126247</c:v>
                </c:pt>
                <c:pt idx="3816">
                  <c:v>16066</c:v>
                </c:pt>
                <c:pt idx="3817">
                  <c:v>1098224</c:v>
                </c:pt>
                <c:pt idx="3818">
                  <c:v>100358</c:v>
                </c:pt>
                <c:pt idx="3819">
                  <c:v>7888703</c:v>
                </c:pt>
                <c:pt idx="3820">
                  <c:v>13998282</c:v>
                </c:pt>
                <c:pt idx="3821">
                  <c:v>15655665</c:v>
                </c:pt>
                <c:pt idx="3822">
                  <c:v>4131640</c:v>
                </c:pt>
                <c:pt idx="3823">
                  <c:v>18990542</c:v>
                </c:pt>
                <c:pt idx="3824">
                  <c:v>2315683</c:v>
                </c:pt>
                <c:pt idx="3825">
                  <c:v>7059537</c:v>
                </c:pt>
                <c:pt idx="3826">
                  <c:v>1550000</c:v>
                </c:pt>
                <c:pt idx="3827">
                  <c:v>13235267</c:v>
                </c:pt>
                <c:pt idx="3828">
                  <c:v>20763013</c:v>
                </c:pt>
                <c:pt idx="3829">
                  <c:v>7382993</c:v>
                </c:pt>
                <c:pt idx="3830">
                  <c:v>1646664</c:v>
                </c:pt>
                <c:pt idx="3831">
                  <c:v>1686429</c:v>
                </c:pt>
                <c:pt idx="3832">
                  <c:v>11144518</c:v>
                </c:pt>
                <c:pt idx="3833">
                  <c:v>38232624</c:v>
                </c:pt>
                <c:pt idx="3834">
                  <c:v>9353573</c:v>
                </c:pt>
                <c:pt idx="3835">
                  <c:v>48546578</c:v>
                </c:pt>
                <c:pt idx="3836">
                  <c:v>3713002</c:v>
                </c:pt>
                <c:pt idx="3837">
                  <c:v>27141959</c:v>
                </c:pt>
                <c:pt idx="3838">
                  <c:v>21471685</c:v>
                </c:pt>
                <c:pt idx="3839">
                  <c:v>5660084</c:v>
                </c:pt>
                <c:pt idx="3840">
                  <c:v>39737645</c:v>
                </c:pt>
                <c:pt idx="3841">
                  <c:v>5132655</c:v>
                </c:pt>
                <c:pt idx="3842">
                  <c:v>306715</c:v>
                </c:pt>
                <c:pt idx="3843">
                  <c:v>17010646</c:v>
                </c:pt>
                <c:pt idx="3844">
                  <c:v>4922166</c:v>
                </c:pt>
                <c:pt idx="3845">
                  <c:v>4273372</c:v>
                </c:pt>
                <c:pt idx="3846">
                  <c:v>7009668</c:v>
                </c:pt>
                <c:pt idx="3847">
                  <c:v>5694308</c:v>
                </c:pt>
                <c:pt idx="3848">
                  <c:v>14174654</c:v>
                </c:pt>
                <c:pt idx="3849">
                  <c:v>9109322</c:v>
                </c:pt>
                <c:pt idx="3850">
                  <c:v>73000942</c:v>
                </c:pt>
              </c:numCache>
            </c:numRef>
          </c:yVal>
          <c:smooth val="1"/>
          <c:extLst>
            <c:ext xmlns:c16="http://schemas.microsoft.com/office/drawing/2014/chart" uri="{C3380CC4-5D6E-409C-BE32-E72D297353CC}">
              <c16:uniqueId val="{00000001-FBC7-864D-A508-B9A6C05423F0}"/>
            </c:ext>
          </c:extLst>
        </c:ser>
        <c:dLbls>
          <c:showLegendKey val="0"/>
          <c:showVal val="0"/>
          <c:showCatName val="0"/>
          <c:showSerName val="0"/>
          <c:showPercent val="0"/>
          <c:showBubbleSize val="0"/>
        </c:dLbls>
        <c:axId val="1737857552"/>
        <c:axId val="1642466738"/>
      </c:scatterChart>
      <c:valAx>
        <c:axId val="1737857552"/>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en-US"/>
          </a:p>
        </c:txPr>
        <c:crossAx val="1642466738"/>
        <c:crosses val="autoZero"/>
        <c:crossBetween val="midCat"/>
      </c:valAx>
      <c:valAx>
        <c:axId val="164246673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737857552"/>
        <c:crosses val="autoZero"/>
        <c:crossBetween val="midCat"/>
      </c:valAx>
    </c:plotArea>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sz="1400" b="1" i="0">
                <a:solidFill>
                  <a:srgbClr val="757575"/>
                </a:solidFill>
                <a:latin typeface="+mn-lt"/>
              </a:defRPr>
            </a:pPr>
            <a:r>
              <a:rPr lang="en-IN" sz="1400" b="1" i="0">
                <a:solidFill>
                  <a:srgbClr val="757575"/>
                </a:solidFill>
                <a:latin typeface="+mn-lt"/>
              </a:rPr>
              <a:t>IMDB Score Vs. Duration</a:t>
            </a:r>
          </a:p>
        </c:rich>
      </c:tx>
      <c:overlay val="0"/>
    </c:title>
    <c:autoTitleDeleted val="0"/>
    <c:plotArea>
      <c:layout/>
      <c:scatterChart>
        <c:scatterStyle val="lineMarker"/>
        <c:varyColors val="0"/>
        <c:ser>
          <c:idx val="0"/>
          <c:order val="0"/>
          <c:tx>
            <c:v>duration</c:v>
          </c:tx>
          <c:spPr>
            <a:ln>
              <a:noFill/>
            </a:ln>
          </c:spPr>
          <c:marker>
            <c:symbol val="circle"/>
            <c:size val="7"/>
            <c:spPr>
              <a:solidFill>
                <a:schemeClr val="accent1"/>
              </a:solidFill>
              <a:ln cmpd="sng">
                <a:solidFill>
                  <a:schemeClr val="accent1"/>
                </a:solidFill>
              </a:ln>
            </c:spPr>
          </c:marker>
          <c:trendline>
            <c:name>Linear (duration)</c:name>
            <c:spPr>
              <a:ln w="19050">
                <a:solidFill>
                  <a:srgbClr val="000000">
                    <a:alpha val="0"/>
                  </a:srgbClr>
                </a:solidFill>
              </a:ln>
            </c:spPr>
            <c:trendlineType val="linear"/>
            <c:dispRSqr val="0"/>
            <c:dispEq val="0"/>
          </c:trendline>
          <c:trendline>
            <c:spPr>
              <a:ln w="12700">
                <a:solidFill>
                  <a:srgbClr val="FFFF00"/>
                </a:solidFill>
              </a:ln>
            </c:spPr>
            <c:trendlineType val="linear"/>
            <c:dispRSqr val="1"/>
            <c:dispEq val="0"/>
            <c:trendlineLbl>
              <c:layout>
                <c:manualLayout>
                  <c:x val="8.670584087436832E-2"/>
                  <c:y val="4.8896964802476614E-2"/>
                </c:manualLayout>
              </c:layout>
              <c:numFmt formatCode="General" sourceLinked="0"/>
            </c:trendlineLbl>
          </c:trendline>
          <c:xVal>
            <c:numRef>
              <c:f>'Clean Data'!$D$2:$D$3852</c:f>
              <c:numCache>
                <c:formatCode>0.0</c:formatCode>
                <c:ptCount val="3851"/>
                <c:pt idx="0">
                  <c:v>9.3000000000000007</c:v>
                </c:pt>
                <c:pt idx="1">
                  <c:v>9.1999999999999993</c:v>
                </c:pt>
                <c:pt idx="2">
                  <c:v>9</c:v>
                </c:pt>
                <c:pt idx="3">
                  <c:v>9</c:v>
                </c:pt>
                <c:pt idx="4">
                  <c:v>8.9</c:v>
                </c:pt>
                <c:pt idx="5">
                  <c:v>8.9</c:v>
                </c:pt>
                <c:pt idx="6">
                  <c:v>8.9</c:v>
                </c:pt>
                <c:pt idx="7">
                  <c:v>8.9</c:v>
                </c:pt>
                <c:pt idx="8">
                  <c:v>8.8000000000000007</c:v>
                </c:pt>
                <c:pt idx="9">
                  <c:v>8.8000000000000007</c:v>
                </c:pt>
                <c:pt idx="10">
                  <c:v>8.8000000000000007</c:v>
                </c:pt>
                <c:pt idx="11">
                  <c:v>8.8000000000000007</c:v>
                </c:pt>
                <c:pt idx="12">
                  <c:v>8.8000000000000007</c:v>
                </c:pt>
                <c:pt idx="13">
                  <c:v>8.6999999999999993</c:v>
                </c:pt>
                <c:pt idx="14">
                  <c:v>8.6999999999999993</c:v>
                </c:pt>
                <c:pt idx="15">
                  <c:v>8.6999999999999993</c:v>
                </c:pt>
                <c:pt idx="16">
                  <c:v>8.6999999999999993</c:v>
                </c:pt>
                <c:pt idx="17">
                  <c:v>8.6999999999999993</c:v>
                </c:pt>
                <c:pt idx="18">
                  <c:v>8.6999999999999993</c:v>
                </c:pt>
                <c:pt idx="19">
                  <c:v>8.6999999999999993</c:v>
                </c:pt>
                <c:pt idx="20">
                  <c:v>8.6</c:v>
                </c:pt>
                <c:pt idx="21">
                  <c:v>8.6</c:v>
                </c:pt>
                <c:pt idx="22">
                  <c:v>8.6</c:v>
                </c:pt>
                <c:pt idx="23">
                  <c:v>8.6</c:v>
                </c:pt>
                <c:pt idx="24">
                  <c:v>8.6</c:v>
                </c:pt>
                <c:pt idx="25">
                  <c:v>8.6</c:v>
                </c:pt>
                <c:pt idx="26">
                  <c:v>8.6</c:v>
                </c:pt>
                <c:pt idx="27">
                  <c:v>8.6</c:v>
                </c:pt>
                <c:pt idx="28">
                  <c:v>8.5</c:v>
                </c:pt>
                <c:pt idx="29">
                  <c:v>8.5</c:v>
                </c:pt>
                <c:pt idx="30">
                  <c:v>8.5</c:v>
                </c:pt>
                <c:pt idx="31">
                  <c:v>8.5</c:v>
                </c:pt>
                <c:pt idx="32">
                  <c:v>8.5</c:v>
                </c:pt>
                <c:pt idx="33">
                  <c:v>8.5</c:v>
                </c:pt>
                <c:pt idx="34">
                  <c:v>8.5</c:v>
                </c:pt>
                <c:pt idx="35">
                  <c:v>8.5</c:v>
                </c:pt>
                <c:pt idx="36">
                  <c:v>8.5</c:v>
                </c:pt>
                <c:pt idx="37">
                  <c:v>8.5</c:v>
                </c:pt>
                <c:pt idx="38">
                  <c:v>8.5</c:v>
                </c:pt>
                <c:pt idx="39">
                  <c:v>8.5</c:v>
                </c:pt>
                <c:pt idx="40">
                  <c:v>8.5</c:v>
                </c:pt>
                <c:pt idx="41">
                  <c:v>8.5</c:v>
                </c:pt>
                <c:pt idx="42">
                  <c:v>8.5</c:v>
                </c:pt>
                <c:pt idx="43">
                  <c:v>8.5</c:v>
                </c:pt>
                <c:pt idx="44">
                  <c:v>8.5</c:v>
                </c:pt>
                <c:pt idx="45">
                  <c:v>8.5</c:v>
                </c:pt>
                <c:pt idx="46">
                  <c:v>8.5</c:v>
                </c:pt>
                <c:pt idx="47">
                  <c:v>8.4</c:v>
                </c:pt>
                <c:pt idx="48">
                  <c:v>8.4</c:v>
                </c:pt>
                <c:pt idx="49">
                  <c:v>8.4</c:v>
                </c:pt>
                <c:pt idx="50">
                  <c:v>8.4</c:v>
                </c:pt>
                <c:pt idx="51">
                  <c:v>8.4</c:v>
                </c:pt>
                <c:pt idx="52">
                  <c:v>8.4</c:v>
                </c:pt>
                <c:pt idx="53">
                  <c:v>8.4</c:v>
                </c:pt>
                <c:pt idx="54">
                  <c:v>8.4</c:v>
                </c:pt>
                <c:pt idx="55">
                  <c:v>8.4</c:v>
                </c:pt>
                <c:pt idx="56">
                  <c:v>8.4</c:v>
                </c:pt>
                <c:pt idx="57">
                  <c:v>8.4</c:v>
                </c:pt>
                <c:pt idx="58">
                  <c:v>8.4</c:v>
                </c:pt>
                <c:pt idx="59">
                  <c:v>8.4</c:v>
                </c:pt>
                <c:pt idx="60">
                  <c:v>8.4</c:v>
                </c:pt>
                <c:pt idx="61">
                  <c:v>8.4</c:v>
                </c:pt>
                <c:pt idx="62">
                  <c:v>8.4</c:v>
                </c:pt>
                <c:pt idx="63">
                  <c:v>8.3000000000000007</c:v>
                </c:pt>
                <c:pt idx="64">
                  <c:v>8.3000000000000007</c:v>
                </c:pt>
                <c:pt idx="65">
                  <c:v>8.3000000000000007</c:v>
                </c:pt>
                <c:pt idx="66">
                  <c:v>8.3000000000000007</c:v>
                </c:pt>
                <c:pt idx="67">
                  <c:v>8.3000000000000007</c:v>
                </c:pt>
                <c:pt idx="68">
                  <c:v>8.3000000000000007</c:v>
                </c:pt>
                <c:pt idx="69">
                  <c:v>8.3000000000000007</c:v>
                </c:pt>
                <c:pt idx="70">
                  <c:v>8.3000000000000007</c:v>
                </c:pt>
                <c:pt idx="71">
                  <c:v>8.3000000000000007</c:v>
                </c:pt>
                <c:pt idx="72">
                  <c:v>8.3000000000000007</c:v>
                </c:pt>
                <c:pt idx="73">
                  <c:v>8.3000000000000007</c:v>
                </c:pt>
                <c:pt idx="74">
                  <c:v>8.3000000000000007</c:v>
                </c:pt>
                <c:pt idx="75">
                  <c:v>8.3000000000000007</c:v>
                </c:pt>
                <c:pt idx="76">
                  <c:v>8.3000000000000007</c:v>
                </c:pt>
                <c:pt idx="77">
                  <c:v>8.3000000000000007</c:v>
                </c:pt>
                <c:pt idx="78">
                  <c:v>8.3000000000000007</c:v>
                </c:pt>
                <c:pt idx="79">
                  <c:v>8.3000000000000007</c:v>
                </c:pt>
                <c:pt idx="80">
                  <c:v>8.3000000000000007</c:v>
                </c:pt>
                <c:pt idx="81">
                  <c:v>8.3000000000000007</c:v>
                </c:pt>
                <c:pt idx="82">
                  <c:v>8.3000000000000007</c:v>
                </c:pt>
                <c:pt idx="83">
                  <c:v>8.3000000000000007</c:v>
                </c:pt>
                <c:pt idx="84">
                  <c:v>8.3000000000000007</c:v>
                </c:pt>
                <c:pt idx="85">
                  <c:v>8.3000000000000007</c:v>
                </c:pt>
                <c:pt idx="86">
                  <c:v>8.3000000000000007</c:v>
                </c:pt>
                <c:pt idx="87">
                  <c:v>8.3000000000000007</c:v>
                </c:pt>
                <c:pt idx="88">
                  <c:v>8.1999999999999993</c:v>
                </c:pt>
                <c:pt idx="89">
                  <c:v>8.1999999999999993</c:v>
                </c:pt>
                <c:pt idx="90">
                  <c:v>8.1999999999999993</c:v>
                </c:pt>
                <c:pt idx="91">
                  <c:v>8.1999999999999993</c:v>
                </c:pt>
                <c:pt idx="92">
                  <c:v>8.1999999999999993</c:v>
                </c:pt>
                <c:pt idx="93">
                  <c:v>8.1999999999999993</c:v>
                </c:pt>
                <c:pt idx="94">
                  <c:v>8.1999999999999993</c:v>
                </c:pt>
                <c:pt idx="95">
                  <c:v>8.1999999999999993</c:v>
                </c:pt>
                <c:pt idx="96">
                  <c:v>8.1999999999999993</c:v>
                </c:pt>
                <c:pt idx="97">
                  <c:v>8.1999999999999993</c:v>
                </c:pt>
                <c:pt idx="98">
                  <c:v>8.1999999999999993</c:v>
                </c:pt>
                <c:pt idx="99">
                  <c:v>8.1999999999999993</c:v>
                </c:pt>
                <c:pt idx="100">
                  <c:v>8.1999999999999993</c:v>
                </c:pt>
                <c:pt idx="101">
                  <c:v>8.1999999999999993</c:v>
                </c:pt>
                <c:pt idx="102">
                  <c:v>8.1999999999999993</c:v>
                </c:pt>
                <c:pt idx="103">
                  <c:v>8.1999999999999993</c:v>
                </c:pt>
                <c:pt idx="104">
                  <c:v>8.1999999999999993</c:v>
                </c:pt>
                <c:pt idx="105">
                  <c:v>8.1999999999999993</c:v>
                </c:pt>
                <c:pt idx="106">
                  <c:v>8.1999999999999993</c:v>
                </c:pt>
                <c:pt idx="107">
                  <c:v>8.1999999999999993</c:v>
                </c:pt>
                <c:pt idx="108">
                  <c:v>8.1999999999999993</c:v>
                </c:pt>
                <c:pt idx="109">
                  <c:v>8.1999999999999993</c:v>
                </c:pt>
                <c:pt idx="110">
                  <c:v>8.1999999999999993</c:v>
                </c:pt>
                <c:pt idx="111">
                  <c:v>8.1999999999999993</c:v>
                </c:pt>
                <c:pt idx="112">
                  <c:v>8.1</c:v>
                </c:pt>
                <c:pt idx="113">
                  <c:v>8.1</c:v>
                </c:pt>
                <c:pt idx="114">
                  <c:v>8.1</c:v>
                </c:pt>
                <c:pt idx="115">
                  <c:v>8.1</c:v>
                </c:pt>
                <c:pt idx="116">
                  <c:v>8.1</c:v>
                </c:pt>
                <c:pt idx="117">
                  <c:v>8.1</c:v>
                </c:pt>
                <c:pt idx="118">
                  <c:v>8.1</c:v>
                </c:pt>
                <c:pt idx="119">
                  <c:v>8.1</c:v>
                </c:pt>
                <c:pt idx="120">
                  <c:v>8.1</c:v>
                </c:pt>
                <c:pt idx="121">
                  <c:v>8.1</c:v>
                </c:pt>
                <c:pt idx="122">
                  <c:v>8.1</c:v>
                </c:pt>
                <c:pt idx="123">
                  <c:v>8.1</c:v>
                </c:pt>
                <c:pt idx="124">
                  <c:v>8.1</c:v>
                </c:pt>
                <c:pt idx="125">
                  <c:v>8.1</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8.1</c:v>
                </c:pt>
                <c:pt idx="142">
                  <c:v>8.1</c:v>
                </c:pt>
                <c:pt idx="143">
                  <c:v>8.1</c:v>
                </c:pt>
                <c:pt idx="144">
                  <c:v>8.1</c:v>
                </c:pt>
                <c:pt idx="145">
                  <c:v>8.1</c:v>
                </c:pt>
                <c:pt idx="146">
                  <c:v>8.1</c:v>
                </c:pt>
                <c:pt idx="147">
                  <c:v>8.1</c:v>
                </c:pt>
                <c:pt idx="148">
                  <c:v>8.1</c:v>
                </c:pt>
                <c:pt idx="149">
                  <c:v>8.1</c:v>
                </c:pt>
                <c:pt idx="150">
                  <c:v>8.1</c:v>
                </c:pt>
                <c:pt idx="151">
                  <c:v>8.1</c:v>
                </c:pt>
                <c:pt idx="152">
                  <c:v>8.1</c:v>
                </c:pt>
                <c:pt idx="153">
                  <c:v>8.1</c:v>
                </c:pt>
                <c:pt idx="154">
                  <c:v>8.1</c:v>
                </c:pt>
                <c:pt idx="155">
                  <c:v>8.1</c:v>
                </c:pt>
                <c:pt idx="156">
                  <c:v>8.1</c:v>
                </c:pt>
                <c:pt idx="157">
                  <c:v>8.1</c:v>
                </c:pt>
                <c:pt idx="158">
                  <c:v>8.1</c:v>
                </c:pt>
                <c:pt idx="159">
                  <c:v>8.1</c:v>
                </c:pt>
                <c:pt idx="160">
                  <c:v>8</c:v>
                </c:pt>
                <c:pt idx="161">
                  <c:v>8</c:v>
                </c:pt>
                <c:pt idx="162">
                  <c:v>8</c:v>
                </c:pt>
                <c:pt idx="163">
                  <c:v>8</c:v>
                </c:pt>
                <c:pt idx="164">
                  <c:v>8</c:v>
                </c:pt>
                <c:pt idx="165">
                  <c:v>8</c:v>
                </c:pt>
                <c:pt idx="166">
                  <c:v>8</c:v>
                </c:pt>
                <c:pt idx="167">
                  <c:v>8</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8</c:v>
                </c:pt>
                <c:pt idx="193">
                  <c:v>8</c:v>
                </c:pt>
                <c:pt idx="194">
                  <c:v>8</c:v>
                </c:pt>
                <c:pt idx="195">
                  <c:v>8</c:v>
                </c:pt>
                <c:pt idx="196">
                  <c:v>8</c:v>
                </c:pt>
                <c:pt idx="197">
                  <c:v>8</c:v>
                </c:pt>
                <c:pt idx="198">
                  <c:v>8</c:v>
                </c:pt>
                <c:pt idx="199">
                  <c:v>8</c:v>
                </c:pt>
                <c:pt idx="200">
                  <c:v>8</c:v>
                </c:pt>
                <c:pt idx="201">
                  <c:v>8</c:v>
                </c:pt>
                <c:pt idx="202">
                  <c:v>8</c:v>
                </c:pt>
                <c:pt idx="203">
                  <c:v>8</c:v>
                </c:pt>
                <c:pt idx="204">
                  <c:v>8</c:v>
                </c:pt>
                <c:pt idx="205">
                  <c:v>8</c:v>
                </c:pt>
                <c:pt idx="206">
                  <c:v>8</c:v>
                </c:pt>
                <c:pt idx="207">
                  <c:v>8</c:v>
                </c:pt>
                <c:pt idx="208">
                  <c:v>8</c:v>
                </c:pt>
                <c:pt idx="209">
                  <c:v>8</c:v>
                </c:pt>
                <c:pt idx="210">
                  <c:v>8</c:v>
                </c:pt>
                <c:pt idx="211">
                  <c:v>8</c:v>
                </c:pt>
                <c:pt idx="212">
                  <c:v>8</c:v>
                </c:pt>
                <c:pt idx="213">
                  <c:v>8</c:v>
                </c:pt>
                <c:pt idx="214">
                  <c:v>8</c:v>
                </c:pt>
                <c:pt idx="215">
                  <c:v>7.9</c:v>
                </c:pt>
                <c:pt idx="216">
                  <c:v>7.9</c:v>
                </c:pt>
                <c:pt idx="217">
                  <c:v>7.9</c:v>
                </c:pt>
                <c:pt idx="218">
                  <c:v>7.9</c:v>
                </c:pt>
                <c:pt idx="219">
                  <c:v>7.9</c:v>
                </c:pt>
                <c:pt idx="220">
                  <c:v>7.9</c:v>
                </c:pt>
                <c:pt idx="221">
                  <c:v>7.9</c:v>
                </c:pt>
                <c:pt idx="222">
                  <c:v>7.9</c:v>
                </c:pt>
                <c:pt idx="223">
                  <c:v>7.9</c:v>
                </c:pt>
                <c:pt idx="224">
                  <c:v>7.9</c:v>
                </c:pt>
                <c:pt idx="225">
                  <c:v>7.9</c:v>
                </c:pt>
                <c:pt idx="226">
                  <c:v>7.9</c:v>
                </c:pt>
                <c:pt idx="227">
                  <c:v>7.9</c:v>
                </c:pt>
                <c:pt idx="228">
                  <c:v>7.9</c:v>
                </c:pt>
                <c:pt idx="229">
                  <c:v>7.9</c:v>
                </c:pt>
                <c:pt idx="230">
                  <c:v>7.9</c:v>
                </c:pt>
                <c:pt idx="231">
                  <c:v>7.9</c:v>
                </c:pt>
                <c:pt idx="232">
                  <c:v>7.9</c:v>
                </c:pt>
                <c:pt idx="233">
                  <c:v>7.9</c:v>
                </c:pt>
                <c:pt idx="234">
                  <c:v>7.9</c:v>
                </c:pt>
                <c:pt idx="235">
                  <c:v>7.9</c:v>
                </c:pt>
                <c:pt idx="236">
                  <c:v>7.9</c:v>
                </c:pt>
                <c:pt idx="237">
                  <c:v>7.9</c:v>
                </c:pt>
                <c:pt idx="238">
                  <c:v>7.9</c:v>
                </c:pt>
                <c:pt idx="239">
                  <c:v>7.9</c:v>
                </c:pt>
                <c:pt idx="240">
                  <c:v>7.9</c:v>
                </c:pt>
                <c:pt idx="241">
                  <c:v>7.9</c:v>
                </c:pt>
                <c:pt idx="242">
                  <c:v>7.9</c:v>
                </c:pt>
                <c:pt idx="243">
                  <c:v>7.9</c:v>
                </c:pt>
                <c:pt idx="244">
                  <c:v>7.9</c:v>
                </c:pt>
                <c:pt idx="245">
                  <c:v>7.9</c:v>
                </c:pt>
                <c:pt idx="246">
                  <c:v>7.9</c:v>
                </c:pt>
                <c:pt idx="247">
                  <c:v>7.9</c:v>
                </c:pt>
                <c:pt idx="248">
                  <c:v>7.9</c:v>
                </c:pt>
                <c:pt idx="249">
                  <c:v>7.9</c:v>
                </c:pt>
                <c:pt idx="250">
                  <c:v>7.9</c:v>
                </c:pt>
                <c:pt idx="251">
                  <c:v>7.9</c:v>
                </c:pt>
                <c:pt idx="252">
                  <c:v>7.9</c:v>
                </c:pt>
                <c:pt idx="253">
                  <c:v>7.9</c:v>
                </c:pt>
                <c:pt idx="254">
                  <c:v>7.9</c:v>
                </c:pt>
                <c:pt idx="255">
                  <c:v>7.9</c:v>
                </c:pt>
                <c:pt idx="256">
                  <c:v>7.9</c:v>
                </c:pt>
                <c:pt idx="257">
                  <c:v>7.9</c:v>
                </c:pt>
                <c:pt idx="258">
                  <c:v>7.9</c:v>
                </c:pt>
                <c:pt idx="259">
                  <c:v>7.9</c:v>
                </c:pt>
                <c:pt idx="260">
                  <c:v>7.9</c:v>
                </c:pt>
                <c:pt idx="261">
                  <c:v>7.9</c:v>
                </c:pt>
                <c:pt idx="262">
                  <c:v>7.9</c:v>
                </c:pt>
                <c:pt idx="263">
                  <c:v>7.9</c:v>
                </c:pt>
                <c:pt idx="264">
                  <c:v>7.9</c:v>
                </c:pt>
                <c:pt idx="265">
                  <c:v>7.9</c:v>
                </c:pt>
                <c:pt idx="266">
                  <c:v>7.9</c:v>
                </c:pt>
                <c:pt idx="267">
                  <c:v>7.9</c:v>
                </c:pt>
                <c:pt idx="268">
                  <c:v>7.8</c:v>
                </c:pt>
                <c:pt idx="269">
                  <c:v>7.8</c:v>
                </c:pt>
                <c:pt idx="270">
                  <c:v>7.8</c:v>
                </c:pt>
                <c:pt idx="271">
                  <c:v>7.8</c:v>
                </c:pt>
                <c:pt idx="272">
                  <c:v>7.8</c:v>
                </c:pt>
                <c:pt idx="273">
                  <c:v>7.8</c:v>
                </c:pt>
                <c:pt idx="274">
                  <c:v>7.8</c:v>
                </c:pt>
                <c:pt idx="275">
                  <c:v>7.8</c:v>
                </c:pt>
                <c:pt idx="276">
                  <c:v>7.8</c:v>
                </c:pt>
                <c:pt idx="277">
                  <c:v>7.8</c:v>
                </c:pt>
                <c:pt idx="278">
                  <c:v>7.8</c:v>
                </c:pt>
                <c:pt idx="279">
                  <c:v>7.8</c:v>
                </c:pt>
                <c:pt idx="280">
                  <c:v>7.8</c:v>
                </c:pt>
                <c:pt idx="281">
                  <c:v>7.8</c:v>
                </c:pt>
                <c:pt idx="282">
                  <c:v>7.8</c:v>
                </c:pt>
                <c:pt idx="283">
                  <c:v>7.8</c:v>
                </c:pt>
                <c:pt idx="284">
                  <c:v>7.8</c:v>
                </c:pt>
                <c:pt idx="285">
                  <c:v>7.8</c:v>
                </c:pt>
                <c:pt idx="286">
                  <c:v>7.8</c:v>
                </c:pt>
                <c:pt idx="287">
                  <c:v>7.8</c:v>
                </c:pt>
                <c:pt idx="288">
                  <c:v>7.8</c:v>
                </c:pt>
                <c:pt idx="289">
                  <c:v>7.8</c:v>
                </c:pt>
                <c:pt idx="290">
                  <c:v>7.8</c:v>
                </c:pt>
                <c:pt idx="291">
                  <c:v>7.8</c:v>
                </c:pt>
                <c:pt idx="292">
                  <c:v>7.8</c:v>
                </c:pt>
                <c:pt idx="293">
                  <c:v>7.8</c:v>
                </c:pt>
                <c:pt idx="294">
                  <c:v>7.8</c:v>
                </c:pt>
                <c:pt idx="295">
                  <c:v>7.8</c:v>
                </c:pt>
                <c:pt idx="296">
                  <c:v>7.8</c:v>
                </c:pt>
                <c:pt idx="297">
                  <c:v>7.8</c:v>
                </c:pt>
                <c:pt idx="298">
                  <c:v>7.8</c:v>
                </c:pt>
                <c:pt idx="299">
                  <c:v>7.8</c:v>
                </c:pt>
                <c:pt idx="300">
                  <c:v>7.8</c:v>
                </c:pt>
                <c:pt idx="301">
                  <c:v>7.8</c:v>
                </c:pt>
                <c:pt idx="302">
                  <c:v>7.8</c:v>
                </c:pt>
                <c:pt idx="303">
                  <c:v>7.8</c:v>
                </c:pt>
                <c:pt idx="304">
                  <c:v>7.8</c:v>
                </c:pt>
                <c:pt idx="305">
                  <c:v>7.8</c:v>
                </c:pt>
                <c:pt idx="306">
                  <c:v>7.8</c:v>
                </c:pt>
                <c:pt idx="307">
                  <c:v>7.8</c:v>
                </c:pt>
                <c:pt idx="308">
                  <c:v>7.8</c:v>
                </c:pt>
                <c:pt idx="309">
                  <c:v>7.8</c:v>
                </c:pt>
                <c:pt idx="310">
                  <c:v>7.8</c:v>
                </c:pt>
                <c:pt idx="311">
                  <c:v>7.8</c:v>
                </c:pt>
                <c:pt idx="312">
                  <c:v>7.8</c:v>
                </c:pt>
                <c:pt idx="313">
                  <c:v>7.8</c:v>
                </c:pt>
                <c:pt idx="314">
                  <c:v>7.8</c:v>
                </c:pt>
                <c:pt idx="315">
                  <c:v>7.8</c:v>
                </c:pt>
                <c:pt idx="316">
                  <c:v>7.8</c:v>
                </c:pt>
                <c:pt idx="317">
                  <c:v>7.8</c:v>
                </c:pt>
                <c:pt idx="318">
                  <c:v>7.8</c:v>
                </c:pt>
                <c:pt idx="319">
                  <c:v>7.8</c:v>
                </c:pt>
                <c:pt idx="320">
                  <c:v>7.8</c:v>
                </c:pt>
                <c:pt idx="321">
                  <c:v>7.8</c:v>
                </c:pt>
                <c:pt idx="322">
                  <c:v>7.8</c:v>
                </c:pt>
                <c:pt idx="323">
                  <c:v>7.8</c:v>
                </c:pt>
                <c:pt idx="324">
                  <c:v>7.8</c:v>
                </c:pt>
                <c:pt idx="325">
                  <c:v>7.8</c:v>
                </c:pt>
                <c:pt idx="326">
                  <c:v>7.8</c:v>
                </c:pt>
                <c:pt idx="327">
                  <c:v>7.8</c:v>
                </c:pt>
                <c:pt idx="328">
                  <c:v>7.8</c:v>
                </c:pt>
                <c:pt idx="329">
                  <c:v>7.8</c:v>
                </c:pt>
                <c:pt idx="330">
                  <c:v>7.8</c:v>
                </c:pt>
                <c:pt idx="331">
                  <c:v>7.8</c:v>
                </c:pt>
                <c:pt idx="332">
                  <c:v>7.8</c:v>
                </c:pt>
                <c:pt idx="333">
                  <c:v>7.8</c:v>
                </c:pt>
                <c:pt idx="334">
                  <c:v>7.8</c:v>
                </c:pt>
                <c:pt idx="335">
                  <c:v>7.8</c:v>
                </c:pt>
                <c:pt idx="336">
                  <c:v>7.8</c:v>
                </c:pt>
                <c:pt idx="337">
                  <c:v>7.8</c:v>
                </c:pt>
                <c:pt idx="338">
                  <c:v>7.8</c:v>
                </c:pt>
                <c:pt idx="339">
                  <c:v>7.8</c:v>
                </c:pt>
                <c:pt idx="340">
                  <c:v>7.8</c:v>
                </c:pt>
                <c:pt idx="341">
                  <c:v>7.8</c:v>
                </c:pt>
                <c:pt idx="342">
                  <c:v>7.8</c:v>
                </c:pt>
                <c:pt idx="343">
                  <c:v>7.8</c:v>
                </c:pt>
                <c:pt idx="344">
                  <c:v>7.8</c:v>
                </c:pt>
                <c:pt idx="345">
                  <c:v>7.8</c:v>
                </c:pt>
                <c:pt idx="346">
                  <c:v>7.8</c:v>
                </c:pt>
                <c:pt idx="347">
                  <c:v>7.8</c:v>
                </c:pt>
                <c:pt idx="348">
                  <c:v>7.8</c:v>
                </c:pt>
                <c:pt idx="349">
                  <c:v>7.8</c:v>
                </c:pt>
                <c:pt idx="350">
                  <c:v>7.8</c:v>
                </c:pt>
                <c:pt idx="351">
                  <c:v>7.8</c:v>
                </c:pt>
                <c:pt idx="352">
                  <c:v>7.7</c:v>
                </c:pt>
                <c:pt idx="353">
                  <c:v>7.7</c:v>
                </c:pt>
                <c:pt idx="354">
                  <c:v>7.7</c:v>
                </c:pt>
                <c:pt idx="355">
                  <c:v>7.7</c:v>
                </c:pt>
                <c:pt idx="356">
                  <c:v>7.7</c:v>
                </c:pt>
                <c:pt idx="357">
                  <c:v>7.7</c:v>
                </c:pt>
                <c:pt idx="358">
                  <c:v>7.7</c:v>
                </c:pt>
                <c:pt idx="359">
                  <c:v>7.7</c:v>
                </c:pt>
                <c:pt idx="360">
                  <c:v>7.7</c:v>
                </c:pt>
                <c:pt idx="361">
                  <c:v>7.7</c:v>
                </c:pt>
                <c:pt idx="362">
                  <c:v>7.7</c:v>
                </c:pt>
                <c:pt idx="363">
                  <c:v>7.7</c:v>
                </c:pt>
                <c:pt idx="364">
                  <c:v>7.7</c:v>
                </c:pt>
                <c:pt idx="365">
                  <c:v>7.7</c:v>
                </c:pt>
                <c:pt idx="366">
                  <c:v>7.7</c:v>
                </c:pt>
                <c:pt idx="367">
                  <c:v>7.7</c:v>
                </c:pt>
                <c:pt idx="368">
                  <c:v>7.7</c:v>
                </c:pt>
                <c:pt idx="369">
                  <c:v>7.7</c:v>
                </c:pt>
                <c:pt idx="370">
                  <c:v>7.7</c:v>
                </c:pt>
                <c:pt idx="371">
                  <c:v>7.7</c:v>
                </c:pt>
                <c:pt idx="372">
                  <c:v>7.7</c:v>
                </c:pt>
                <c:pt idx="373">
                  <c:v>7.7</c:v>
                </c:pt>
                <c:pt idx="374">
                  <c:v>7.7</c:v>
                </c:pt>
                <c:pt idx="375">
                  <c:v>7.7</c:v>
                </c:pt>
                <c:pt idx="376">
                  <c:v>7.7</c:v>
                </c:pt>
                <c:pt idx="377">
                  <c:v>7.7</c:v>
                </c:pt>
                <c:pt idx="378">
                  <c:v>7.7</c:v>
                </c:pt>
                <c:pt idx="379">
                  <c:v>7.7</c:v>
                </c:pt>
                <c:pt idx="380">
                  <c:v>7.7</c:v>
                </c:pt>
                <c:pt idx="381">
                  <c:v>7.7</c:v>
                </c:pt>
                <c:pt idx="382">
                  <c:v>7.7</c:v>
                </c:pt>
                <c:pt idx="383">
                  <c:v>7.7</c:v>
                </c:pt>
                <c:pt idx="384">
                  <c:v>7.7</c:v>
                </c:pt>
                <c:pt idx="385">
                  <c:v>7.7</c:v>
                </c:pt>
                <c:pt idx="386">
                  <c:v>7.7</c:v>
                </c:pt>
                <c:pt idx="387">
                  <c:v>7.7</c:v>
                </c:pt>
                <c:pt idx="388">
                  <c:v>7.7</c:v>
                </c:pt>
                <c:pt idx="389">
                  <c:v>7.7</c:v>
                </c:pt>
                <c:pt idx="390">
                  <c:v>7.7</c:v>
                </c:pt>
                <c:pt idx="391">
                  <c:v>7.7</c:v>
                </c:pt>
                <c:pt idx="392">
                  <c:v>7.7</c:v>
                </c:pt>
                <c:pt idx="393">
                  <c:v>7.7</c:v>
                </c:pt>
                <c:pt idx="394">
                  <c:v>7.7</c:v>
                </c:pt>
                <c:pt idx="395">
                  <c:v>7.7</c:v>
                </c:pt>
                <c:pt idx="396">
                  <c:v>7.7</c:v>
                </c:pt>
                <c:pt idx="397">
                  <c:v>7.7</c:v>
                </c:pt>
                <c:pt idx="398">
                  <c:v>7.7</c:v>
                </c:pt>
                <c:pt idx="399">
                  <c:v>7.7</c:v>
                </c:pt>
                <c:pt idx="400">
                  <c:v>7.7</c:v>
                </c:pt>
                <c:pt idx="401">
                  <c:v>7.7</c:v>
                </c:pt>
                <c:pt idx="402">
                  <c:v>7.7</c:v>
                </c:pt>
                <c:pt idx="403">
                  <c:v>7.7</c:v>
                </c:pt>
                <c:pt idx="404">
                  <c:v>7.7</c:v>
                </c:pt>
                <c:pt idx="405">
                  <c:v>7.7</c:v>
                </c:pt>
                <c:pt idx="406">
                  <c:v>7.7</c:v>
                </c:pt>
                <c:pt idx="407">
                  <c:v>7.7</c:v>
                </c:pt>
                <c:pt idx="408">
                  <c:v>7.7</c:v>
                </c:pt>
                <c:pt idx="409">
                  <c:v>7.7</c:v>
                </c:pt>
                <c:pt idx="410">
                  <c:v>7.7</c:v>
                </c:pt>
                <c:pt idx="411">
                  <c:v>7.7</c:v>
                </c:pt>
                <c:pt idx="412">
                  <c:v>7.7</c:v>
                </c:pt>
                <c:pt idx="413">
                  <c:v>7.7</c:v>
                </c:pt>
                <c:pt idx="414">
                  <c:v>7.7</c:v>
                </c:pt>
                <c:pt idx="415">
                  <c:v>7.7</c:v>
                </c:pt>
                <c:pt idx="416">
                  <c:v>7.7</c:v>
                </c:pt>
                <c:pt idx="417">
                  <c:v>7.7</c:v>
                </c:pt>
                <c:pt idx="418">
                  <c:v>7.7</c:v>
                </c:pt>
                <c:pt idx="419">
                  <c:v>7.7</c:v>
                </c:pt>
                <c:pt idx="420">
                  <c:v>7.7</c:v>
                </c:pt>
                <c:pt idx="421">
                  <c:v>7.7</c:v>
                </c:pt>
                <c:pt idx="422">
                  <c:v>7.7</c:v>
                </c:pt>
                <c:pt idx="423">
                  <c:v>7.7</c:v>
                </c:pt>
                <c:pt idx="424">
                  <c:v>7.7</c:v>
                </c:pt>
                <c:pt idx="425">
                  <c:v>7.7</c:v>
                </c:pt>
                <c:pt idx="426">
                  <c:v>7.7</c:v>
                </c:pt>
                <c:pt idx="427">
                  <c:v>7.7</c:v>
                </c:pt>
                <c:pt idx="428">
                  <c:v>7.7</c:v>
                </c:pt>
                <c:pt idx="429">
                  <c:v>7.7</c:v>
                </c:pt>
                <c:pt idx="430">
                  <c:v>7.7</c:v>
                </c:pt>
                <c:pt idx="431">
                  <c:v>7.7</c:v>
                </c:pt>
                <c:pt idx="432">
                  <c:v>7.7</c:v>
                </c:pt>
                <c:pt idx="433">
                  <c:v>7.7</c:v>
                </c:pt>
                <c:pt idx="434">
                  <c:v>7.7</c:v>
                </c:pt>
                <c:pt idx="435">
                  <c:v>7.7</c:v>
                </c:pt>
                <c:pt idx="436">
                  <c:v>7.7</c:v>
                </c:pt>
                <c:pt idx="437">
                  <c:v>7.7</c:v>
                </c:pt>
                <c:pt idx="438">
                  <c:v>7.7</c:v>
                </c:pt>
                <c:pt idx="439">
                  <c:v>7.7</c:v>
                </c:pt>
                <c:pt idx="440">
                  <c:v>7.7</c:v>
                </c:pt>
                <c:pt idx="441">
                  <c:v>7.7</c:v>
                </c:pt>
                <c:pt idx="442">
                  <c:v>7.7</c:v>
                </c:pt>
                <c:pt idx="443">
                  <c:v>7.6</c:v>
                </c:pt>
                <c:pt idx="444">
                  <c:v>7.6</c:v>
                </c:pt>
                <c:pt idx="445">
                  <c:v>7.6</c:v>
                </c:pt>
                <c:pt idx="446">
                  <c:v>7.6</c:v>
                </c:pt>
                <c:pt idx="447">
                  <c:v>7.6</c:v>
                </c:pt>
                <c:pt idx="448">
                  <c:v>7.6</c:v>
                </c:pt>
                <c:pt idx="449">
                  <c:v>7.6</c:v>
                </c:pt>
                <c:pt idx="450">
                  <c:v>7.6</c:v>
                </c:pt>
                <c:pt idx="451">
                  <c:v>7.6</c:v>
                </c:pt>
                <c:pt idx="452">
                  <c:v>7.6</c:v>
                </c:pt>
                <c:pt idx="453">
                  <c:v>7.6</c:v>
                </c:pt>
                <c:pt idx="454">
                  <c:v>7.6</c:v>
                </c:pt>
                <c:pt idx="455">
                  <c:v>7.6</c:v>
                </c:pt>
                <c:pt idx="456">
                  <c:v>7.6</c:v>
                </c:pt>
                <c:pt idx="457">
                  <c:v>7.6</c:v>
                </c:pt>
                <c:pt idx="458">
                  <c:v>7.6</c:v>
                </c:pt>
                <c:pt idx="459">
                  <c:v>7.6</c:v>
                </c:pt>
                <c:pt idx="460">
                  <c:v>7.6</c:v>
                </c:pt>
                <c:pt idx="461">
                  <c:v>7.6</c:v>
                </c:pt>
                <c:pt idx="462">
                  <c:v>7.6</c:v>
                </c:pt>
                <c:pt idx="463">
                  <c:v>7.6</c:v>
                </c:pt>
                <c:pt idx="464">
                  <c:v>7.6</c:v>
                </c:pt>
                <c:pt idx="465">
                  <c:v>7.6</c:v>
                </c:pt>
                <c:pt idx="466">
                  <c:v>7.6</c:v>
                </c:pt>
                <c:pt idx="467">
                  <c:v>7.6</c:v>
                </c:pt>
                <c:pt idx="468">
                  <c:v>7.6</c:v>
                </c:pt>
                <c:pt idx="469">
                  <c:v>7.6</c:v>
                </c:pt>
                <c:pt idx="470">
                  <c:v>7.6</c:v>
                </c:pt>
                <c:pt idx="471">
                  <c:v>7.6</c:v>
                </c:pt>
                <c:pt idx="472">
                  <c:v>7.6</c:v>
                </c:pt>
                <c:pt idx="473">
                  <c:v>7.6</c:v>
                </c:pt>
                <c:pt idx="474">
                  <c:v>7.6</c:v>
                </c:pt>
                <c:pt idx="475">
                  <c:v>7.6</c:v>
                </c:pt>
                <c:pt idx="476">
                  <c:v>7.6</c:v>
                </c:pt>
                <c:pt idx="477">
                  <c:v>7.6</c:v>
                </c:pt>
                <c:pt idx="478">
                  <c:v>7.6</c:v>
                </c:pt>
                <c:pt idx="479">
                  <c:v>7.6</c:v>
                </c:pt>
                <c:pt idx="480">
                  <c:v>7.6</c:v>
                </c:pt>
                <c:pt idx="481">
                  <c:v>7.6</c:v>
                </c:pt>
                <c:pt idx="482">
                  <c:v>7.6</c:v>
                </c:pt>
                <c:pt idx="483">
                  <c:v>7.6</c:v>
                </c:pt>
                <c:pt idx="484">
                  <c:v>7.6</c:v>
                </c:pt>
                <c:pt idx="485">
                  <c:v>7.6</c:v>
                </c:pt>
                <c:pt idx="486">
                  <c:v>7.6</c:v>
                </c:pt>
                <c:pt idx="487">
                  <c:v>7.6</c:v>
                </c:pt>
                <c:pt idx="488">
                  <c:v>7.6</c:v>
                </c:pt>
                <c:pt idx="489">
                  <c:v>7.6</c:v>
                </c:pt>
                <c:pt idx="490">
                  <c:v>7.6</c:v>
                </c:pt>
                <c:pt idx="491">
                  <c:v>7.6</c:v>
                </c:pt>
                <c:pt idx="492">
                  <c:v>7.6</c:v>
                </c:pt>
                <c:pt idx="493">
                  <c:v>7.6</c:v>
                </c:pt>
                <c:pt idx="494">
                  <c:v>7.6</c:v>
                </c:pt>
                <c:pt idx="495">
                  <c:v>7.6</c:v>
                </c:pt>
                <c:pt idx="496">
                  <c:v>7.6</c:v>
                </c:pt>
                <c:pt idx="497">
                  <c:v>7.6</c:v>
                </c:pt>
                <c:pt idx="498">
                  <c:v>7.6</c:v>
                </c:pt>
                <c:pt idx="499">
                  <c:v>7.6</c:v>
                </c:pt>
                <c:pt idx="500">
                  <c:v>7.6</c:v>
                </c:pt>
                <c:pt idx="501">
                  <c:v>7.6</c:v>
                </c:pt>
                <c:pt idx="502">
                  <c:v>7.6</c:v>
                </c:pt>
                <c:pt idx="503">
                  <c:v>7.6</c:v>
                </c:pt>
                <c:pt idx="504">
                  <c:v>7.6</c:v>
                </c:pt>
                <c:pt idx="505">
                  <c:v>7.6</c:v>
                </c:pt>
                <c:pt idx="506">
                  <c:v>7.6</c:v>
                </c:pt>
                <c:pt idx="507">
                  <c:v>7.6</c:v>
                </c:pt>
                <c:pt idx="508">
                  <c:v>7.6</c:v>
                </c:pt>
                <c:pt idx="509">
                  <c:v>7.6</c:v>
                </c:pt>
                <c:pt idx="510">
                  <c:v>7.6</c:v>
                </c:pt>
                <c:pt idx="511">
                  <c:v>7.6</c:v>
                </c:pt>
                <c:pt idx="512">
                  <c:v>7.6</c:v>
                </c:pt>
                <c:pt idx="513">
                  <c:v>7.6</c:v>
                </c:pt>
                <c:pt idx="514">
                  <c:v>7.6</c:v>
                </c:pt>
                <c:pt idx="515">
                  <c:v>7.6</c:v>
                </c:pt>
                <c:pt idx="516">
                  <c:v>7.6</c:v>
                </c:pt>
                <c:pt idx="517">
                  <c:v>7.6</c:v>
                </c:pt>
                <c:pt idx="518">
                  <c:v>7.6</c:v>
                </c:pt>
                <c:pt idx="519">
                  <c:v>7.6</c:v>
                </c:pt>
                <c:pt idx="520">
                  <c:v>7.6</c:v>
                </c:pt>
                <c:pt idx="521">
                  <c:v>7.6</c:v>
                </c:pt>
                <c:pt idx="522">
                  <c:v>7.6</c:v>
                </c:pt>
                <c:pt idx="523">
                  <c:v>7.6</c:v>
                </c:pt>
                <c:pt idx="524">
                  <c:v>7.6</c:v>
                </c:pt>
                <c:pt idx="525">
                  <c:v>7.6</c:v>
                </c:pt>
                <c:pt idx="526">
                  <c:v>7.6</c:v>
                </c:pt>
                <c:pt idx="527">
                  <c:v>7.6</c:v>
                </c:pt>
                <c:pt idx="528">
                  <c:v>7.6</c:v>
                </c:pt>
                <c:pt idx="529">
                  <c:v>7.6</c:v>
                </c:pt>
                <c:pt idx="530">
                  <c:v>7.6</c:v>
                </c:pt>
                <c:pt idx="531">
                  <c:v>7.6</c:v>
                </c:pt>
                <c:pt idx="532">
                  <c:v>7.6</c:v>
                </c:pt>
                <c:pt idx="533">
                  <c:v>7.6</c:v>
                </c:pt>
                <c:pt idx="534">
                  <c:v>7.6</c:v>
                </c:pt>
                <c:pt idx="535">
                  <c:v>7.6</c:v>
                </c:pt>
                <c:pt idx="536">
                  <c:v>7.6</c:v>
                </c:pt>
                <c:pt idx="537">
                  <c:v>7.6</c:v>
                </c:pt>
                <c:pt idx="538">
                  <c:v>7.6</c:v>
                </c:pt>
                <c:pt idx="539">
                  <c:v>7.6</c:v>
                </c:pt>
                <c:pt idx="540">
                  <c:v>7.6</c:v>
                </c:pt>
                <c:pt idx="541">
                  <c:v>7.6</c:v>
                </c:pt>
                <c:pt idx="542">
                  <c:v>7.6</c:v>
                </c:pt>
                <c:pt idx="543">
                  <c:v>7.6</c:v>
                </c:pt>
                <c:pt idx="544">
                  <c:v>7.6</c:v>
                </c:pt>
                <c:pt idx="545">
                  <c:v>7.5</c:v>
                </c:pt>
                <c:pt idx="546">
                  <c:v>7.5</c:v>
                </c:pt>
                <c:pt idx="547">
                  <c:v>7.5</c:v>
                </c:pt>
                <c:pt idx="548">
                  <c:v>7.5</c:v>
                </c:pt>
                <c:pt idx="549">
                  <c:v>7.5</c:v>
                </c:pt>
                <c:pt idx="550">
                  <c:v>7.5</c:v>
                </c:pt>
                <c:pt idx="551">
                  <c:v>7.5</c:v>
                </c:pt>
                <c:pt idx="552">
                  <c:v>7.5</c:v>
                </c:pt>
                <c:pt idx="553">
                  <c:v>7.5</c:v>
                </c:pt>
                <c:pt idx="554">
                  <c:v>7.5</c:v>
                </c:pt>
                <c:pt idx="555">
                  <c:v>7.5</c:v>
                </c:pt>
                <c:pt idx="556">
                  <c:v>7.5</c:v>
                </c:pt>
                <c:pt idx="557">
                  <c:v>7.5</c:v>
                </c:pt>
                <c:pt idx="558">
                  <c:v>7.5</c:v>
                </c:pt>
                <c:pt idx="559">
                  <c:v>7.5</c:v>
                </c:pt>
                <c:pt idx="560">
                  <c:v>7.5</c:v>
                </c:pt>
                <c:pt idx="561">
                  <c:v>7.5</c:v>
                </c:pt>
                <c:pt idx="562">
                  <c:v>7.5</c:v>
                </c:pt>
                <c:pt idx="563">
                  <c:v>7.5</c:v>
                </c:pt>
                <c:pt idx="564">
                  <c:v>7.5</c:v>
                </c:pt>
                <c:pt idx="565">
                  <c:v>7.5</c:v>
                </c:pt>
                <c:pt idx="566">
                  <c:v>7.5</c:v>
                </c:pt>
                <c:pt idx="567">
                  <c:v>7.5</c:v>
                </c:pt>
                <c:pt idx="568">
                  <c:v>7.5</c:v>
                </c:pt>
                <c:pt idx="569">
                  <c:v>7.5</c:v>
                </c:pt>
                <c:pt idx="570">
                  <c:v>7.5</c:v>
                </c:pt>
                <c:pt idx="571">
                  <c:v>7.5</c:v>
                </c:pt>
                <c:pt idx="572">
                  <c:v>7.5</c:v>
                </c:pt>
                <c:pt idx="573">
                  <c:v>7.5</c:v>
                </c:pt>
                <c:pt idx="574">
                  <c:v>7.5</c:v>
                </c:pt>
                <c:pt idx="575">
                  <c:v>7.5</c:v>
                </c:pt>
                <c:pt idx="576">
                  <c:v>7.5</c:v>
                </c:pt>
                <c:pt idx="577">
                  <c:v>7.5</c:v>
                </c:pt>
                <c:pt idx="578">
                  <c:v>7.5</c:v>
                </c:pt>
                <c:pt idx="579">
                  <c:v>7.5</c:v>
                </c:pt>
                <c:pt idx="580">
                  <c:v>7.5</c:v>
                </c:pt>
                <c:pt idx="581">
                  <c:v>7.5</c:v>
                </c:pt>
                <c:pt idx="582">
                  <c:v>7.5</c:v>
                </c:pt>
                <c:pt idx="583">
                  <c:v>7.5</c:v>
                </c:pt>
                <c:pt idx="584">
                  <c:v>7.5</c:v>
                </c:pt>
                <c:pt idx="585">
                  <c:v>7.5</c:v>
                </c:pt>
                <c:pt idx="586">
                  <c:v>7.5</c:v>
                </c:pt>
                <c:pt idx="587">
                  <c:v>7.5</c:v>
                </c:pt>
                <c:pt idx="588">
                  <c:v>7.5</c:v>
                </c:pt>
                <c:pt idx="589">
                  <c:v>7.5</c:v>
                </c:pt>
                <c:pt idx="590">
                  <c:v>7.5</c:v>
                </c:pt>
                <c:pt idx="591">
                  <c:v>7.5</c:v>
                </c:pt>
                <c:pt idx="592">
                  <c:v>7.5</c:v>
                </c:pt>
                <c:pt idx="593">
                  <c:v>7.5</c:v>
                </c:pt>
                <c:pt idx="594">
                  <c:v>7.5</c:v>
                </c:pt>
                <c:pt idx="595">
                  <c:v>7.5</c:v>
                </c:pt>
                <c:pt idx="596">
                  <c:v>7.5</c:v>
                </c:pt>
                <c:pt idx="597">
                  <c:v>7.5</c:v>
                </c:pt>
                <c:pt idx="598">
                  <c:v>7.5</c:v>
                </c:pt>
                <c:pt idx="599">
                  <c:v>7.5</c:v>
                </c:pt>
                <c:pt idx="600">
                  <c:v>7.5</c:v>
                </c:pt>
                <c:pt idx="601">
                  <c:v>7.5</c:v>
                </c:pt>
                <c:pt idx="602">
                  <c:v>7.5</c:v>
                </c:pt>
                <c:pt idx="603">
                  <c:v>7.5</c:v>
                </c:pt>
                <c:pt idx="604">
                  <c:v>7.5</c:v>
                </c:pt>
                <c:pt idx="605">
                  <c:v>7.5</c:v>
                </c:pt>
                <c:pt idx="606">
                  <c:v>7.5</c:v>
                </c:pt>
                <c:pt idx="607">
                  <c:v>7.5</c:v>
                </c:pt>
                <c:pt idx="608">
                  <c:v>7.5</c:v>
                </c:pt>
                <c:pt idx="609">
                  <c:v>7.5</c:v>
                </c:pt>
                <c:pt idx="610">
                  <c:v>7.5</c:v>
                </c:pt>
                <c:pt idx="611">
                  <c:v>7.5</c:v>
                </c:pt>
                <c:pt idx="612">
                  <c:v>7.5</c:v>
                </c:pt>
                <c:pt idx="613">
                  <c:v>7.5</c:v>
                </c:pt>
                <c:pt idx="614">
                  <c:v>7.5</c:v>
                </c:pt>
                <c:pt idx="615">
                  <c:v>7.5</c:v>
                </c:pt>
                <c:pt idx="616">
                  <c:v>7.5</c:v>
                </c:pt>
                <c:pt idx="617">
                  <c:v>7.5</c:v>
                </c:pt>
                <c:pt idx="618">
                  <c:v>7.5</c:v>
                </c:pt>
                <c:pt idx="619">
                  <c:v>7.5</c:v>
                </c:pt>
                <c:pt idx="620">
                  <c:v>7.5</c:v>
                </c:pt>
                <c:pt idx="621">
                  <c:v>7.5</c:v>
                </c:pt>
                <c:pt idx="622">
                  <c:v>7.5</c:v>
                </c:pt>
                <c:pt idx="623">
                  <c:v>7.5</c:v>
                </c:pt>
                <c:pt idx="624">
                  <c:v>7.5</c:v>
                </c:pt>
                <c:pt idx="625">
                  <c:v>7.5</c:v>
                </c:pt>
                <c:pt idx="626">
                  <c:v>7.5</c:v>
                </c:pt>
                <c:pt idx="627">
                  <c:v>7.5</c:v>
                </c:pt>
                <c:pt idx="628">
                  <c:v>7.5</c:v>
                </c:pt>
                <c:pt idx="629">
                  <c:v>7.5</c:v>
                </c:pt>
                <c:pt idx="630">
                  <c:v>7.5</c:v>
                </c:pt>
                <c:pt idx="631">
                  <c:v>7.5</c:v>
                </c:pt>
                <c:pt idx="632">
                  <c:v>7.5</c:v>
                </c:pt>
                <c:pt idx="633">
                  <c:v>7.5</c:v>
                </c:pt>
                <c:pt idx="634">
                  <c:v>7.5</c:v>
                </c:pt>
                <c:pt idx="635">
                  <c:v>7.5</c:v>
                </c:pt>
                <c:pt idx="636">
                  <c:v>7.5</c:v>
                </c:pt>
                <c:pt idx="637">
                  <c:v>7.5</c:v>
                </c:pt>
                <c:pt idx="638">
                  <c:v>7.5</c:v>
                </c:pt>
                <c:pt idx="639">
                  <c:v>7.5</c:v>
                </c:pt>
                <c:pt idx="640">
                  <c:v>7.5</c:v>
                </c:pt>
                <c:pt idx="641">
                  <c:v>7.5</c:v>
                </c:pt>
                <c:pt idx="642">
                  <c:v>7.5</c:v>
                </c:pt>
                <c:pt idx="643">
                  <c:v>7.4</c:v>
                </c:pt>
                <c:pt idx="644">
                  <c:v>7.4</c:v>
                </c:pt>
                <c:pt idx="645">
                  <c:v>7.4</c:v>
                </c:pt>
                <c:pt idx="646">
                  <c:v>7.4</c:v>
                </c:pt>
                <c:pt idx="647">
                  <c:v>7.4</c:v>
                </c:pt>
                <c:pt idx="648">
                  <c:v>7.4</c:v>
                </c:pt>
                <c:pt idx="649">
                  <c:v>7.4</c:v>
                </c:pt>
                <c:pt idx="650">
                  <c:v>7.4</c:v>
                </c:pt>
                <c:pt idx="651">
                  <c:v>7.4</c:v>
                </c:pt>
                <c:pt idx="652">
                  <c:v>7.4</c:v>
                </c:pt>
                <c:pt idx="653">
                  <c:v>7.4</c:v>
                </c:pt>
                <c:pt idx="654">
                  <c:v>7.4</c:v>
                </c:pt>
                <c:pt idx="655">
                  <c:v>7.4</c:v>
                </c:pt>
                <c:pt idx="656">
                  <c:v>7.4</c:v>
                </c:pt>
                <c:pt idx="657">
                  <c:v>7.4</c:v>
                </c:pt>
                <c:pt idx="658">
                  <c:v>7.4</c:v>
                </c:pt>
                <c:pt idx="659">
                  <c:v>7.4</c:v>
                </c:pt>
                <c:pt idx="660">
                  <c:v>7.4</c:v>
                </c:pt>
                <c:pt idx="661">
                  <c:v>7.4</c:v>
                </c:pt>
                <c:pt idx="662">
                  <c:v>7.4</c:v>
                </c:pt>
                <c:pt idx="663">
                  <c:v>7.4</c:v>
                </c:pt>
                <c:pt idx="664">
                  <c:v>7.4</c:v>
                </c:pt>
                <c:pt idx="665">
                  <c:v>7.4</c:v>
                </c:pt>
                <c:pt idx="666">
                  <c:v>7.4</c:v>
                </c:pt>
                <c:pt idx="667">
                  <c:v>7.4</c:v>
                </c:pt>
                <c:pt idx="668">
                  <c:v>7.4</c:v>
                </c:pt>
                <c:pt idx="669">
                  <c:v>7.4</c:v>
                </c:pt>
                <c:pt idx="670">
                  <c:v>7.4</c:v>
                </c:pt>
                <c:pt idx="671">
                  <c:v>7.4</c:v>
                </c:pt>
                <c:pt idx="672">
                  <c:v>7.4</c:v>
                </c:pt>
                <c:pt idx="673">
                  <c:v>7.4</c:v>
                </c:pt>
                <c:pt idx="674">
                  <c:v>7.4</c:v>
                </c:pt>
                <c:pt idx="675">
                  <c:v>7.4</c:v>
                </c:pt>
                <c:pt idx="676">
                  <c:v>7.4</c:v>
                </c:pt>
                <c:pt idx="677">
                  <c:v>7.4</c:v>
                </c:pt>
                <c:pt idx="678">
                  <c:v>7.4</c:v>
                </c:pt>
                <c:pt idx="679">
                  <c:v>7.4</c:v>
                </c:pt>
                <c:pt idx="680">
                  <c:v>7.4</c:v>
                </c:pt>
                <c:pt idx="681">
                  <c:v>7.4</c:v>
                </c:pt>
                <c:pt idx="682">
                  <c:v>7.4</c:v>
                </c:pt>
                <c:pt idx="683">
                  <c:v>7.4</c:v>
                </c:pt>
                <c:pt idx="684">
                  <c:v>7.4</c:v>
                </c:pt>
                <c:pt idx="685">
                  <c:v>7.4</c:v>
                </c:pt>
                <c:pt idx="686">
                  <c:v>7.4</c:v>
                </c:pt>
                <c:pt idx="687">
                  <c:v>7.4</c:v>
                </c:pt>
                <c:pt idx="688">
                  <c:v>7.4</c:v>
                </c:pt>
                <c:pt idx="689">
                  <c:v>7.4</c:v>
                </c:pt>
                <c:pt idx="690">
                  <c:v>7.4</c:v>
                </c:pt>
                <c:pt idx="691">
                  <c:v>7.4</c:v>
                </c:pt>
                <c:pt idx="692">
                  <c:v>7.4</c:v>
                </c:pt>
                <c:pt idx="693">
                  <c:v>7.4</c:v>
                </c:pt>
                <c:pt idx="694">
                  <c:v>7.4</c:v>
                </c:pt>
                <c:pt idx="695">
                  <c:v>7.4</c:v>
                </c:pt>
                <c:pt idx="696">
                  <c:v>7.4</c:v>
                </c:pt>
                <c:pt idx="697">
                  <c:v>7.4</c:v>
                </c:pt>
                <c:pt idx="698">
                  <c:v>7.4</c:v>
                </c:pt>
                <c:pt idx="699">
                  <c:v>7.4</c:v>
                </c:pt>
                <c:pt idx="700">
                  <c:v>7.4</c:v>
                </c:pt>
                <c:pt idx="701">
                  <c:v>7.4</c:v>
                </c:pt>
                <c:pt idx="702">
                  <c:v>7.4</c:v>
                </c:pt>
                <c:pt idx="703">
                  <c:v>7.4</c:v>
                </c:pt>
                <c:pt idx="704">
                  <c:v>7.4</c:v>
                </c:pt>
                <c:pt idx="705">
                  <c:v>7.4</c:v>
                </c:pt>
                <c:pt idx="706">
                  <c:v>7.4</c:v>
                </c:pt>
                <c:pt idx="707">
                  <c:v>7.4</c:v>
                </c:pt>
                <c:pt idx="708">
                  <c:v>7.4</c:v>
                </c:pt>
                <c:pt idx="709">
                  <c:v>7.4</c:v>
                </c:pt>
                <c:pt idx="710">
                  <c:v>7.4</c:v>
                </c:pt>
                <c:pt idx="711">
                  <c:v>7.4</c:v>
                </c:pt>
                <c:pt idx="712">
                  <c:v>7.4</c:v>
                </c:pt>
                <c:pt idx="713">
                  <c:v>7.4</c:v>
                </c:pt>
                <c:pt idx="714">
                  <c:v>7.4</c:v>
                </c:pt>
                <c:pt idx="715">
                  <c:v>7.4</c:v>
                </c:pt>
                <c:pt idx="716">
                  <c:v>7.4</c:v>
                </c:pt>
                <c:pt idx="717">
                  <c:v>7.4</c:v>
                </c:pt>
                <c:pt idx="718">
                  <c:v>7.4</c:v>
                </c:pt>
                <c:pt idx="719">
                  <c:v>7.4</c:v>
                </c:pt>
                <c:pt idx="720">
                  <c:v>7.4</c:v>
                </c:pt>
                <c:pt idx="721">
                  <c:v>7.4</c:v>
                </c:pt>
                <c:pt idx="722">
                  <c:v>7.4</c:v>
                </c:pt>
                <c:pt idx="723">
                  <c:v>7.4</c:v>
                </c:pt>
                <c:pt idx="724">
                  <c:v>7.4</c:v>
                </c:pt>
                <c:pt idx="725">
                  <c:v>7.4</c:v>
                </c:pt>
                <c:pt idx="726">
                  <c:v>7.4</c:v>
                </c:pt>
                <c:pt idx="727">
                  <c:v>7.4</c:v>
                </c:pt>
                <c:pt idx="728">
                  <c:v>7.4</c:v>
                </c:pt>
                <c:pt idx="729">
                  <c:v>7.4</c:v>
                </c:pt>
                <c:pt idx="730">
                  <c:v>7.4</c:v>
                </c:pt>
                <c:pt idx="731">
                  <c:v>7.4</c:v>
                </c:pt>
                <c:pt idx="732">
                  <c:v>7.4</c:v>
                </c:pt>
                <c:pt idx="733">
                  <c:v>7.4</c:v>
                </c:pt>
                <c:pt idx="734">
                  <c:v>7.4</c:v>
                </c:pt>
                <c:pt idx="735">
                  <c:v>7.4</c:v>
                </c:pt>
                <c:pt idx="736">
                  <c:v>7.4</c:v>
                </c:pt>
                <c:pt idx="737">
                  <c:v>7.4</c:v>
                </c:pt>
                <c:pt idx="738">
                  <c:v>7.4</c:v>
                </c:pt>
                <c:pt idx="739">
                  <c:v>7.4</c:v>
                </c:pt>
                <c:pt idx="740">
                  <c:v>7.4</c:v>
                </c:pt>
                <c:pt idx="741">
                  <c:v>7.4</c:v>
                </c:pt>
                <c:pt idx="742">
                  <c:v>7.4</c:v>
                </c:pt>
                <c:pt idx="743">
                  <c:v>7.3</c:v>
                </c:pt>
                <c:pt idx="744">
                  <c:v>7.3</c:v>
                </c:pt>
                <c:pt idx="745">
                  <c:v>7.3</c:v>
                </c:pt>
                <c:pt idx="746">
                  <c:v>7.3</c:v>
                </c:pt>
                <c:pt idx="747">
                  <c:v>7.3</c:v>
                </c:pt>
                <c:pt idx="748">
                  <c:v>7.3</c:v>
                </c:pt>
                <c:pt idx="749">
                  <c:v>7.3</c:v>
                </c:pt>
                <c:pt idx="750">
                  <c:v>7.3</c:v>
                </c:pt>
                <c:pt idx="751">
                  <c:v>7.3</c:v>
                </c:pt>
                <c:pt idx="752">
                  <c:v>7.3</c:v>
                </c:pt>
                <c:pt idx="753">
                  <c:v>7.3</c:v>
                </c:pt>
                <c:pt idx="754">
                  <c:v>7.3</c:v>
                </c:pt>
                <c:pt idx="755">
                  <c:v>7.3</c:v>
                </c:pt>
                <c:pt idx="756">
                  <c:v>7.3</c:v>
                </c:pt>
                <c:pt idx="757">
                  <c:v>7.3</c:v>
                </c:pt>
                <c:pt idx="758">
                  <c:v>7.3</c:v>
                </c:pt>
                <c:pt idx="759">
                  <c:v>7.3</c:v>
                </c:pt>
                <c:pt idx="760">
                  <c:v>7.3</c:v>
                </c:pt>
                <c:pt idx="761">
                  <c:v>7.3</c:v>
                </c:pt>
                <c:pt idx="762">
                  <c:v>7.3</c:v>
                </c:pt>
                <c:pt idx="763">
                  <c:v>7.3</c:v>
                </c:pt>
                <c:pt idx="764">
                  <c:v>7.3</c:v>
                </c:pt>
                <c:pt idx="765">
                  <c:v>7.3</c:v>
                </c:pt>
                <c:pt idx="766">
                  <c:v>7.3</c:v>
                </c:pt>
                <c:pt idx="767">
                  <c:v>7.3</c:v>
                </c:pt>
                <c:pt idx="768">
                  <c:v>7.3</c:v>
                </c:pt>
                <c:pt idx="769">
                  <c:v>7.3</c:v>
                </c:pt>
                <c:pt idx="770">
                  <c:v>7.3</c:v>
                </c:pt>
                <c:pt idx="771">
                  <c:v>7.3</c:v>
                </c:pt>
                <c:pt idx="772">
                  <c:v>7.3</c:v>
                </c:pt>
                <c:pt idx="773">
                  <c:v>7.3</c:v>
                </c:pt>
                <c:pt idx="774">
                  <c:v>7.3</c:v>
                </c:pt>
                <c:pt idx="775">
                  <c:v>7.3</c:v>
                </c:pt>
                <c:pt idx="776">
                  <c:v>7.3</c:v>
                </c:pt>
                <c:pt idx="777">
                  <c:v>7.3</c:v>
                </c:pt>
                <c:pt idx="778">
                  <c:v>7.3</c:v>
                </c:pt>
                <c:pt idx="779">
                  <c:v>7.3</c:v>
                </c:pt>
                <c:pt idx="780">
                  <c:v>7.3</c:v>
                </c:pt>
                <c:pt idx="781">
                  <c:v>7.3</c:v>
                </c:pt>
                <c:pt idx="782">
                  <c:v>7.3</c:v>
                </c:pt>
                <c:pt idx="783">
                  <c:v>7.3</c:v>
                </c:pt>
                <c:pt idx="784">
                  <c:v>7.3</c:v>
                </c:pt>
                <c:pt idx="785">
                  <c:v>7.3</c:v>
                </c:pt>
                <c:pt idx="786">
                  <c:v>7.3</c:v>
                </c:pt>
                <c:pt idx="787">
                  <c:v>7.3</c:v>
                </c:pt>
                <c:pt idx="788">
                  <c:v>7.3</c:v>
                </c:pt>
                <c:pt idx="789">
                  <c:v>7.3</c:v>
                </c:pt>
                <c:pt idx="790">
                  <c:v>7.3</c:v>
                </c:pt>
                <c:pt idx="791">
                  <c:v>7.3</c:v>
                </c:pt>
                <c:pt idx="792">
                  <c:v>7.3</c:v>
                </c:pt>
                <c:pt idx="793">
                  <c:v>7.3</c:v>
                </c:pt>
                <c:pt idx="794">
                  <c:v>7.3</c:v>
                </c:pt>
                <c:pt idx="795">
                  <c:v>7.3</c:v>
                </c:pt>
                <c:pt idx="796">
                  <c:v>7.3</c:v>
                </c:pt>
                <c:pt idx="797">
                  <c:v>7.3</c:v>
                </c:pt>
                <c:pt idx="798">
                  <c:v>7.3</c:v>
                </c:pt>
                <c:pt idx="799">
                  <c:v>7.3</c:v>
                </c:pt>
                <c:pt idx="800">
                  <c:v>7.3</c:v>
                </c:pt>
                <c:pt idx="801">
                  <c:v>7.3</c:v>
                </c:pt>
                <c:pt idx="802">
                  <c:v>7.3</c:v>
                </c:pt>
                <c:pt idx="803">
                  <c:v>7.3</c:v>
                </c:pt>
                <c:pt idx="804">
                  <c:v>7.3</c:v>
                </c:pt>
                <c:pt idx="805">
                  <c:v>7.3</c:v>
                </c:pt>
                <c:pt idx="806">
                  <c:v>7.3</c:v>
                </c:pt>
                <c:pt idx="807">
                  <c:v>7.3</c:v>
                </c:pt>
                <c:pt idx="808">
                  <c:v>7.3</c:v>
                </c:pt>
                <c:pt idx="809">
                  <c:v>7.3</c:v>
                </c:pt>
                <c:pt idx="810">
                  <c:v>7.3</c:v>
                </c:pt>
                <c:pt idx="811">
                  <c:v>7.3</c:v>
                </c:pt>
                <c:pt idx="812">
                  <c:v>7.3</c:v>
                </c:pt>
                <c:pt idx="813">
                  <c:v>7.3</c:v>
                </c:pt>
                <c:pt idx="814">
                  <c:v>7.3</c:v>
                </c:pt>
                <c:pt idx="815">
                  <c:v>7.3</c:v>
                </c:pt>
                <c:pt idx="816">
                  <c:v>7.3</c:v>
                </c:pt>
                <c:pt idx="817">
                  <c:v>7.3</c:v>
                </c:pt>
                <c:pt idx="818">
                  <c:v>7.3</c:v>
                </c:pt>
                <c:pt idx="819">
                  <c:v>7.3</c:v>
                </c:pt>
                <c:pt idx="820">
                  <c:v>7.3</c:v>
                </c:pt>
                <c:pt idx="821">
                  <c:v>7.3</c:v>
                </c:pt>
                <c:pt idx="822">
                  <c:v>7.3</c:v>
                </c:pt>
                <c:pt idx="823">
                  <c:v>7.3</c:v>
                </c:pt>
                <c:pt idx="824">
                  <c:v>7.3</c:v>
                </c:pt>
                <c:pt idx="825">
                  <c:v>7.3</c:v>
                </c:pt>
                <c:pt idx="826">
                  <c:v>7.3</c:v>
                </c:pt>
                <c:pt idx="827">
                  <c:v>7.3</c:v>
                </c:pt>
                <c:pt idx="828">
                  <c:v>7.3</c:v>
                </c:pt>
                <c:pt idx="829">
                  <c:v>7.3</c:v>
                </c:pt>
                <c:pt idx="830">
                  <c:v>7.3</c:v>
                </c:pt>
                <c:pt idx="831">
                  <c:v>7.3</c:v>
                </c:pt>
                <c:pt idx="832">
                  <c:v>7.3</c:v>
                </c:pt>
                <c:pt idx="833">
                  <c:v>7.3</c:v>
                </c:pt>
                <c:pt idx="834">
                  <c:v>7.3</c:v>
                </c:pt>
                <c:pt idx="835">
                  <c:v>7.3</c:v>
                </c:pt>
                <c:pt idx="836">
                  <c:v>7.3</c:v>
                </c:pt>
                <c:pt idx="837">
                  <c:v>7.3</c:v>
                </c:pt>
                <c:pt idx="838">
                  <c:v>7.3</c:v>
                </c:pt>
                <c:pt idx="839">
                  <c:v>7.3</c:v>
                </c:pt>
                <c:pt idx="840">
                  <c:v>7.3</c:v>
                </c:pt>
                <c:pt idx="841">
                  <c:v>7.3</c:v>
                </c:pt>
                <c:pt idx="842">
                  <c:v>7.3</c:v>
                </c:pt>
                <c:pt idx="843">
                  <c:v>7.3</c:v>
                </c:pt>
                <c:pt idx="844">
                  <c:v>7.3</c:v>
                </c:pt>
                <c:pt idx="845">
                  <c:v>7.3</c:v>
                </c:pt>
                <c:pt idx="846">
                  <c:v>7.3</c:v>
                </c:pt>
                <c:pt idx="847">
                  <c:v>7.3</c:v>
                </c:pt>
                <c:pt idx="848">
                  <c:v>7.3</c:v>
                </c:pt>
                <c:pt idx="849">
                  <c:v>7.3</c:v>
                </c:pt>
                <c:pt idx="850">
                  <c:v>7.3</c:v>
                </c:pt>
                <c:pt idx="851">
                  <c:v>7.3</c:v>
                </c:pt>
                <c:pt idx="852">
                  <c:v>7.3</c:v>
                </c:pt>
                <c:pt idx="853">
                  <c:v>7.3</c:v>
                </c:pt>
                <c:pt idx="854">
                  <c:v>7.3</c:v>
                </c:pt>
                <c:pt idx="855">
                  <c:v>7.3</c:v>
                </c:pt>
                <c:pt idx="856">
                  <c:v>7.3</c:v>
                </c:pt>
                <c:pt idx="857">
                  <c:v>7.3</c:v>
                </c:pt>
                <c:pt idx="858">
                  <c:v>7.3</c:v>
                </c:pt>
                <c:pt idx="859">
                  <c:v>7.3</c:v>
                </c:pt>
                <c:pt idx="860">
                  <c:v>7.3</c:v>
                </c:pt>
                <c:pt idx="861">
                  <c:v>7.3</c:v>
                </c:pt>
                <c:pt idx="862">
                  <c:v>7.3</c:v>
                </c:pt>
                <c:pt idx="863">
                  <c:v>7.3</c:v>
                </c:pt>
                <c:pt idx="864">
                  <c:v>7.3</c:v>
                </c:pt>
                <c:pt idx="865">
                  <c:v>7.3</c:v>
                </c:pt>
                <c:pt idx="866">
                  <c:v>7.3</c:v>
                </c:pt>
                <c:pt idx="867">
                  <c:v>7.3</c:v>
                </c:pt>
                <c:pt idx="868">
                  <c:v>7.3</c:v>
                </c:pt>
                <c:pt idx="869">
                  <c:v>7.3</c:v>
                </c:pt>
                <c:pt idx="870">
                  <c:v>7.3</c:v>
                </c:pt>
                <c:pt idx="871">
                  <c:v>7.3</c:v>
                </c:pt>
                <c:pt idx="872">
                  <c:v>7.3</c:v>
                </c:pt>
                <c:pt idx="873">
                  <c:v>7.3</c:v>
                </c:pt>
                <c:pt idx="874">
                  <c:v>7.3</c:v>
                </c:pt>
                <c:pt idx="875">
                  <c:v>7.3</c:v>
                </c:pt>
                <c:pt idx="876">
                  <c:v>7.3</c:v>
                </c:pt>
                <c:pt idx="877">
                  <c:v>7.3</c:v>
                </c:pt>
                <c:pt idx="878">
                  <c:v>7.3</c:v>
                </c:pt>
                <c:pt idx="879">
                  <c:v>7.3</c:v>
                </c:pt>
                <c:pt idx="880">
                  <c:v>7.3</c:v>
                </c:pt>
                <c:pt idx="881">
                  <c:v>7.3</c:v>
                </c:pt>
                <c:pt idx="882">
                  <c:v>7.3</c:v>
                </c:pt>
                <c:pt idx="883">
                  <c:v>7.3</c:v>
                </c:pt>
                <c:pt idx="884">
                  <c:v>7.3</c:v>
                </c:pt>
                <c:pt idx="885">
                  <c:v>7.2</c:v>
                </c:pt>
                <c:pt idx="886">
                  <c:v>7.2</c:v>
                </c:pt>
                <c:pt idx="887">
                  <c:v>7.2</c:v>
                </c:pt>
                <c:pt idx="888">
                  <c:v>7.2</c:v>
                </c:pt>
                <c:pt idx="889">
                  <c:v>7.2</c:v>
                </c:pt>
                <c:pt idx="890">
                  <c:v>7.2</c:v>
                </c:pt>
                <c:pt idx="891">
                  <c:v>7.2</c:v>
                </c:pt>
                <c:pt idx="892">
                  <c:v>7.2</c:v>
                </c:pt>
                <c:pt idx="893">
                  <c:v>7.2</c:v>
                </c:pt>
                <c:pt idx="894">
                  <c:v>7.2</c:v>
                </c:pt>
                <c:pt idx="895">
                  <c:v>7.2</c:v>
                </c:pt>
                <c:pt idx="896">
                  <c:v>7.2</c:v>
                </c:pt>
                <c:pt idx="897">
                  <c:v>7.2</c:v>
                </c:pt>
                <c:pt idx="898">
                  <c:v>7.2</c:v>
                </c:pt>
                <c:pt idx="899">
                  <c:v>7.2</c:v>
                </c:pt>
                <c:pt idx="900">
                  <c:v>7.2</c:v>
                </c:pt>
                <c:pt idx="901">
                  <c:v>7.2</c:v>
                </c:pt>
                <c:pt idx="902">
                  <c:v>7.2</c:v>
                </c:pt>
                <c:pt idx="903">
                  <c:v>7.2</c:v>
                </c:pt>
                <c:pt idx="904">
                  <c:v>7.2</c:v>
                </c:pt>
                <c:pt idx="905">
                  <c:v>7.2</c:v>
                </c:pt>
                <c:pt idx="906">
                  <c:v>7.2</c:v>
                </c:pt>
                <c:pt idx="907">
                  <c:v>7.2</c:v>
                </c:pt>
                <c:pt idx="908">
                  <c:v>7.2</c:v>
                </c:pt>
                <c:pt idx="909">
                  <c:v>7.2</c:v>
                </c:pt>
                <c:pt idx="910">
                  <c:v>7.2</c:v>
                </c:pt>
                <c:pt idx="911">
                  <c:v>7.2</c:v>
                </c:pt>
                <c:pt idx="912">
                  <c:v>7.2</c:v>
                </c:pt>
                <c:pt idx="913">
                  <c:v>7.2</c:v>
                </c:pt>
                <c:pt idx="914">
                  <c:v>7.2</c:v>
                </c:pt>
                <c:pt idx="915">
                  <c:v>7.2</c:v>
                </c:pt>
                <c:pt idx="916">
                  <c:v>7.2</c:v>
                </c:pt>
                <c:pt idx="917">
                  <c:v>7.2</c:v>
                </c:pt>
                <c:pt idx="918">
                  <c:v>7.2</c:v>
                </c:pt>
                <c:pt idx="919">
                  <c:v>7.2</c:v>
                </c:pt>
                <c:pt idx="920">
                  <c:v>7.2</c:v>
                </c:pt>
                <c:pt idx="921">
                  <c:v>7.2</c:v>
                </c:pt>
                <c:pt idx="922">
                  <c:v>7.2</c:v>
                </c:pt>
                <c:pt idx="923">
                  <c:v>7.2</c:v>
                </c:pt>
                <c:pt idx="924">
                  <c:v>7.2</c:v>
                </c:pt>
                <c:pt idx="925">
                  <c:v>7.2</c:v>
                </c:pt>
                <c:pt idx="926">
                  <c:v>7.2</c:v>
                </c:pt>
                <c:pt idx="927">
                  <c:v>7.2</c:v>
                </c:pt>
                <c:pt idx="928">
                  <c:v>7.2</c:v>
                </c:pt>
                <c:pt idx="929">
                  <c:v>7.2</c:v>
                </c:pt>
                <c:pt idx="930">
                  <c:v>7.2</c:v>
                </c:pt>
                <c:pt idx="931">
                  <c:v>7.2</c:v>
                </c:pt>
                <c:pt idx="932">
                  <c:v>7.2</c:v>
                </c:pt>
                <c:pt idx="933">
                  <c:v>7.2</c:v>
                </c:pt>
                <c:pt idx="934">
                  <c:v>7.2</c:v>
                </c:pt>
                <c:pt idx="935">
                  <c:v>7.2</c:v>
                </c:pt>
                <c:pt idx="936">
                  <c:v>7.2</c:v>
                </c:pt>
                <c:pt idx="937">
                  <c:v>7.2</c:v>
                </c:pt>
                <c:pt idx="938">
                  <c:v>7.2</c:v>
                </c:pt>
                <c:pt idx="939">
                  <c:v>7.2</c:v>
                </c:pt>
                <c:pt idx="940">
                  <c:v>7.2</c:v>
                </c:pt>
                <c:pt idx="941">
                  <c:v>7.2</c:v>
                </c:pt>
                <c:pt idx="942">
                  <c:v>7.2</c:v>
                </c:pt>
                <c:pt idx="943">
                  <c:v>7.2</c:v>
                </c:pt>
                <c:pt idx="944">
                  <c:v>7.2</c:v>
                </c:pt>
                <c:pt idx="945">
                  <c:v>7.2</c:v>
                </c:pt>
                <c:pt idx="946">
                  <c:v>7.2</c:v>
                </c:pt>
                <c:pt idx="947">
                  <c:v>7.2</c:v>
                </c:pt>
                <c:pt idx="948">
                  <c:v>7.2</c:v>
                </c:pt>
                <c:pt idx="949">
                  <c:v>7.2</c:v>
                </c:pt>
                <c:pt idx="950">
                  <c:v>7.2</c:v>
                </c:pt>
                <c:pt idx="951">
                  <c:v>7.2</c:v>
                </c:pt>
                <c:pt idx="952">
                  <c:v>7.2</c:v>
                </c:pt>
                <c:pt idx="953">
                  <c:v>7.2</c:v>
                </c:pt>
                <c:pt idx="954">
                  <c:v>7.2</c:v>
                </c:pt>
                <c:pt idx="955">
                  <c:v>7.2</c:v>
                </c:pt>
                <c:pt idx="956">
                  <c:v>7.2</c:v>
                </c:pt>
                <c:pt idx="957">
                  <c:v>7.2</c:v>
                </c:pt>
                <c:pt idx="958">
                  <c:v>7.2</c:v>
                </c:pt>
                <c:pt idx="959">
                  <c:v>7.2</c:v>
                </c:pt>
                <c:pt idx="960">
                  <c:v>7.2</c:v>
                </c:pt>
                <c:pt idx="961">
                  <c:v>7.2</c:v>
                </c:pt>
                <c:pt idx="962">
                  <c:v>7.2</c:v>
                </c:pt>
                <c:pt idx="963">
                  <c:v>7.2</c:v>
                </c:pt>
                <c:pt idx="964">
                  <c:v>7.2</c:v>
                </c:pt>
                <c:pt idx="965">
                  <c:v>7.2</c:v>
                </c:pt>
                <c:pt idx="966">
                  <c:v>7.2</c:v>
                </c:pt>
                <c:pt idx="967">
                  <c:v>7.2</c:v>
                </c:pt>
                <c:pt idx="968">
                  <c:v>7.2</c:v>
                </c:pt>
                <c:pt idx="969">
                  <c:v>7.2</c:v>
                </c:pt>
                <c:pt idx="970">
                  <c:v>7.2</c:v>
                </c:pt>
                <c:pt idx="971">
                  <c:v>7.2</c:v>
                </c:pt>
                <c:pt idx="972">
                  <c:v>7.2</c:v>
                </c:pt>
                <c:pt idx="973">
                  <c:v>7.2</c:v>
                </c:pt>
                <c:pt idx="974">
                  <c:v>7.2</c:v>
                </c:pt>
                <c:pt idx="975">
                  <c:v>7.2</c:v>
                </c:pt>
                <c:pt idx="976">
                  <c:v>7.2</c:v>
                </c:pt>
                <c:pt idx="977">
                  <c:v>7.2</c:v>
                </c:pt>
                <c:pt idx="978">
                  <c:v>7.2</c:v>
                </c:pt>
                <c:pt idx="979">
                  <c:v>7.2</c:v>
                </c:pt>
                <c:pt idx="980">
                  <c:v>7.2</c:v>
                </c:pt>
                <c:pt idx="981">
                  <c:v>7.2</c:v>
                </c:pt>
                <c:pt idx="982">
                  <c:v>7.2</c:v>
                </c:pt>
                <c:pt idx="983">
                  <c:v>7.2</c:v>
                </c:pt>
                <c:pt idx="984">
                  <c:v>7.2</c:v>
                </c:pt>
                <c:pt idx="985">
                  <c:v>7.2</c:v>
                </c:pt>
                <c:pt idx="986">
                  <c:v>7.2</c:v>
                </c:pt>
                <c:pt idx="987">
                  <c:v>7.2</c:v>
                </c:pt>
                <c:pt idx="988">
                  <c:v>7.2</c:v>
                </c:pt>
                <c:pt idx="989">
                  <c:v>7.2</c:v>
                </c:pt>
                <c:pt idx="990">
                  <c:v>7.2</c:v>
                </c:pt>
                <c:pt idx="991">
                  <c:v>7.2</c:v>
                </c:pt>
                <c:pt idx="992">
                  <c:v>7.2</c:v>
                </c:pt>
                <c:pt idx="993">
                  <c:v>7.2</c:v>
                </c:pt>
                <c:pt idx="994">
                  <c:v>7.2</c:v>
                </c:pt>
                <c:pt idx="995">
                  <c:v>7.2</c:v>
                </c:pt>
                <c:pt idx="996">
                  <c:v>7.2</c:v>
                </c:pt>
                <c:pt idx="997">
                  <c:v>7.2</c:v>
                </c:pt>
                <c:pt idx="998">
                  <c:v>7.2</c:v>
                </c:pt>
                <c:pt idx="999">
                  <c:v>7.2</c:v>
                </c:pt>
                <c:pt idx="1000">
                  <c:v>7.2</c:v>
                </c:pt>
                <c:pt idx="1001">
                  <c:v>7.2</c:v>
                </c:pt>
                <c:pt idx="1002">
                  <c:v>7.2</c:v>
                </c:pt>
                <c:pt idx="1003">
                  <c:v>7.2</c:v>
                </c:pt>
                <c:pt idx="1004">
                  <c:v>7.2</c:v>
                </c:pt>
                <c:pt idx="1005">
                  <c:v>7.2</c:v>
                </c:pt>
                <c:pt idx="1006">
                  <c:v>7.2</c:v>
                </c:pt>
                <c:pt idx="1007">
                  <c:v>7.2</c:v>
                </c:pt>
                <c:pt idx="1008">
                  <c:v>7.2</c:v>
                </c:pt>
                <c:pt idx="1009">
                  <c:v>7.2</c:v>
                </c:pt>
                <c:pt idx="1010">
                  <c:v>7.2</c:v>
                </c:pt>
                <c:pt idx="1011">
                  <c:v>7.2</c:v>
                </c:pt>
                <c:pt idx="1012">
                  <c:v>7.2</c:v>
                </c:pt>
                <c:pt idx="1013">
                  <c:v>7.2</c:v>
                </c:pt>
                <c:pt idx="1014">
                  <c:v>7.2</c:v>
                </c:pt>
                <c:pt idx="1015">
                  <c:v>7.2</c:v>
                </c:pt>
                <c:pt idx="1016">
                  <c:v>7.2</c:v>
                </c:pt>
                <c:pt idx="1017">
                  <c:v>7.2</c:v>
                </c:pt>
                <c:pt idx="1018">
                  <c:v>7.2</c:v>
                </c:pt>
                <c:pt idx="1019">
                  <c:v>7.2</c:v>
                </c:pt>
                <c:pt idx="1020">
                  <c:v>7.2</c:v>
                </c:pt>
                <c:pt idx="1021">
                  <c:v>7.2</c:v>
                </c:pt>
                <c:pt idx="1022">
                  <c:v>7.2</c:v>
                </c:pt>
                <c:pt idx="1023">
                  <c:v>7.2</c:v>
                </c:pt>
                <c:pt idx="1024">
                  <c:v>7.2</c:v>
                </c:pt>
                <c:pt idx="1025">
                  <c:v>7.2</c:v>
                </c:pt>
                <c:pt idx="1026">
                  <c:v>7.2</c:v>
                </c:pt>
                <c:pt idx="1027">
                  <c:v>7.2</c:v>
                </c:pt>
                <c:pt idx="1028">
                  <c:v>7.1</c:v>
                </c:pt>
                <c:pt idx="1029">
                  <c:v>7.1</c:v>
                </c:pt>
                <c:pt idx="1030">
                  <c:v>7.1</c:v>
                </c:pt>
                <c:pt idx="1031">
                  <c:v>7.1</c:v>
                </c:pt>
                <c:pt idx="1032">
                  <c:v>7.1</c:v>
                </c:pt>
                <c:pt idx="1033">
                  <c:v>7.1</c:v>
                </c:pt>
                <c:pt idx="1034">
                  <c:v>7.1</c:v>
                </c:pt>
                <c:pt idx="1035">
                  <c:v>7.1</c:v>
                </c:pt>
                <c:pt idx="1036">
                  <c:v>7.1</c:v>
                </c:pt>
                <c:pt idx="1037">
                  <c:v>7.1</c:v>
                </c:pt>
                <c:pt idx="1038">
                  <c:v>7.1</c:v>
                </c:pt>
                <c:pt idx="1039">
                  <c:v>7.1</c:v>
                </c:pt>
                <c:pt idx="1040">
                  <c:v>7.1</c:v>
                </c:pt>
                <c:pt idx="1041">
                  <c:v>7.1</c:v>
                </c:pt>
                <c:pt idx="1042">
                  <c:v>7.1</c:v>
                </c:pt>
                <c:pt idx="1043">
                  <c:v>7.1</c:v>
                </c:pt>
                <c:pt idx="1044">
                  <c:v>7.1</c:v>
                </c:pt>
                <c:pt idx="1045">
                  <c:v>7.1</c:v>
                </c:pt>
                <c:pt idx="1046">
                  <c:v>7.1</c:v>
                </c:pt>
                <c:pt idx="1047">
                  <c:v>7.1</c:v>
                </c:pt>
                <c:pt idx="1048">
                  <c:v>7.1</c:v>
                </c:pt>
                <c:pt idx="1049">
                  <c:v>7.1</c:v>
                </c:pt>
                <c:pt idx="1050">
                  <c:v>7.1</c:v>
                </c:pt>
                <c:pt idx="1051">
                  <c:v>7.1</c:v>
                </c:pt>
                <c:pt idx="1052">
                  <c:v>7.1</c:v>
                </c:pt>
                <c:pt idx="1053">
                  <c:v>7.1</c:v>
                </c:pt>
                <c:pt idx="1054">
                  <c:v>7.1</c:v>
                </c:pt>
                <c:pt idx="1055">
                  <c:v>7.1</c:v>
                </c:pt>
                <c:pt idx="1056">
                  <c:v>7.1</c:v>
                </c:pt>
                <c:pt idx="1057">
                  <c:v>7.1</c:v>
                </c:pt>
                <c:pt idx="1058">
                  <c:v>7.1</c:v>
                </c:pt>
                <c:pt idx="1059">
                  <c:v>7.1</c:v>
                </c:pt>
                <c:pt idx="1060">
                  <c:v>7.1</c:v>
                </c:pt>
                <c:pt idx="1061">
                  <c:v>7.1</c:v>
                </c:pt>
                <c:pt idx="1062">
                  <c:v>7.1</c:v>
                </c:pt>
                <c:pt idx="1063">
                  <c:v>7.1</c:v>
                </c:pt>
                <c:pt idx="1064">
                  <c:v>7.1</c:v>
                </c:pt>
                <c:pt idx="1065">
                  <c:v>7.1</c:v>
                </c:pt>
                <c:pt idx="1066">
                  <c:v>7.1</c:v>
                </c:pt>
                <c:pt idx="1067">
                  <c:v>7.1</c:v>
                </c:pt>
                <c:pt idx="1068">
                  <c:v>7.1</c:v>
                </c:pt>
                <c:pt idx="1069">
                  <c:v>7.1</c:v>
                </c:pt>
                <c:pt idx="1070">
                  <c:v>7.1</c:v>
                </c:pt>
                <c:pt idx="1071">
                  <c:v>7.1</c:v>
                </c:pt>
                <c:pt idx="1072">
                  <c:v>7.1</c:v>
                </c:pt>
                <c:pt idx="1073">
                  <c:v>7.1</c:v>
                </c:pt>
                <c:pt idx="1074">
                  <c:v>7.1</c:v>
                </c:pt>
                <c:pt idx="1075">
                  <c:v>7.1</c:v>
                </c:pt>
                <c:pt idx="1076">
                  <c:v>7.1</c:v>
                </c:pt>
                <c:pt idx="1077">
                  <c:v>7.1</c:v>
                </c:pt>
                <c:pt idx="1078">
                  <c:v>7.1</c:v>
                </c:pt>
                <c:pt idx="1079">
                  <c:v>7.1</c:v>
                </c:pt>
                <c:pt idx="1080">
                  <c:v>7.1</c:v>
                </c:pt>
                <c:pt idx="1081">
                  <c:v>7.1</c:v>
                </c:pt>
                <c:pt idx="1082">
                  <c:v>7.1</c:v>
                </c:pt>
                <c:pt idx="1083">
                  <c:v>7.1</c:v>
                </c:pt>
                <c:pt idx="1084">
                  <c:v>7.1</c:v>
                </c:pt>
                <c:pt idx="1085">
                  <c:v>7.1</c:v>
                </c:pt>
                <c:pt idx="1086">
                  <c:v>7.1</c:v>
                </c:pt>
                <c:pt idx="1087">
                  <c:v>7.1</c:v>
                </c:pt>
                <c:pt idx="1088">
                  <c:v>7.1</c:v>
                </c:pt>
                <c:pt idx="1089">
                  <c:v>7.1</c:v>
                </c:pt>
                <c:pt idx="1090">
                  <c:v>7.1</c:v>
                </c:pt>
                <c:pt idx="1091">
                  <c:v>7.1</c:v>
                </c:pt>
                <c:pt idx="1092">
                  <c:v>7.1</c:v>
                </c:pt>
                <c:pt idx="1093">
                  <c:v>7.1</c:v>
                </c:pt>
                <c:pt idx="1094">
                  <c:v>7.1</c:v>
                </c:pt>
                <c:pt idx="1095">
                  <c:v>7.1</c:v>
                </c:pt>
                <c:pt idx="1096">
                  <c:v>7.1</c:v>
                </c:pt>
                <c:pt idx="1097">
                  <c:v>7.1</c:v>
                </c:pt>
                <c:pt idx="1098">
                  <c:v>7.1</c:v>
                </c:pt>
                <c:pt idx="1099">
                  <c:v>7.1</c:v>
                </c:pt>
                <c:pt idx="1100">
                  <c:v>7.1</c:v>
                </c:pt>
                <c:pt idx="1101">
                  <c:v>7.1</c:v>
                </c:pt>
                <c:pt idx="1102">
                  <c:v>7.1</c:v>
                </c:pt>
                <c:pt idx="1103">
                  <c:v>7.1</c:v>
                </c:pt>
                <c:pt idx="1104">
                  <c:v>7.1</c:v>
                </c:pt>
                <c:pt idx="1105">
                  <c:v>7.1</c:v>
                </c:pt>
                <c:pt idx="1106">
                  <c:v>7.1</c:v>
                </c:pt>
                <c:pt idx="1107">
                  <c:v>7.1</c:v>
                </c:pt>
                <c:pt idx="1108">
                  <c:v>7.1</c:v>
                </c:pt>
                <c:pt idx="1109">
                  <c:v>7.1</c:v>
                </c:pt>
                <c:pt idx="1110">
                  <c:v>7.1</c:v>
                </c:pt>
                <c:pt idx="1111">
                  <c:v>7.1</c:v>
                </c:pt>
                <c:pt idx="1112">
                  <c:v>7.1</c:v>
                </c:pt>
                <c:pt idx="1113">
                  <c:v>7.1</c:v>
                </c:pt>
                <c:pt idx="1114">
                  <c:v>7.1</c:v>
                </c:pt>
                <c:pt idx="1115">
                  <c:v>7.1</c:v>
                </c:pt>
                <c:pt idx="1116">
                  <c:v>7.1</c:v>
                </c:pt>
                <c:pt idx="1117">
                  <c:v>7.1</c:v>
                </c:pt>
                <c:pt idx="1118">
                  <c:v>7.1</c:v>
                </c:pt>
                <c:pt idx="1119">
                  <c:v>7.1</c:v>
                </c:pt>
                <c:pt idx="1120">
                  <c:v>7.1</c:v>
                </c:pt>
                <c:pt idx="1121">
                  <c:v>7.1</c:v>
                </c:pt>
                <c:pt idx="1122">
                  <c:v>7.1</c:v>
                </c:pt>
                <c:pt idx="1123">
                  <c:v>7.1</c:v>
                </c:pt>
                <c:pt idx="1124">
                  <c:v>7.1</c:v>
                </c:pt>
                <c:pt idx="1125">
                  <c:v>7.1</c:v>
                </c:pt>
                <c:pt idx="1126">
                  <c:v>7.1</c:v>
                </c:pt>
                <c:pt idx="1127">
                  <c:v>7.1</c:v>
                </c:pt>
                <c:pt idx="1128">
                  <c:v>7.1</c:v>
                </c:pt>
                <c:pt idx="1129">
                  <c:v>7.1</c:v>
                </c:pt>
                <c:pt idx="1130">
                  <c:v>7.1</c:v>
                </c:pt>
                <c:pt idx="1131">
                  <c:v>7.1</c:v>
                </c:pt>
                <c:pt idx="1132">
                  <c:v>7.1</c:v>
                </c:pt>
                <c:pt idx="1133">
                  <c:v>7.1</c:v>
                </c:pt>
                <c:pt idx="1134">
                  <c:v>7.1</c:v>
                </c:pt>
                <c:pt idx="1135">
                  <c:v>7.1</c:v>
                </c:pt>
                <c:pt idx="1136">
                  <c:v>7.1</c:v>
                </c:pt>
                <c:pt idx="1137">
                  <c:v>7.1</c:v>
                </c:pt>
                <c:pt idx="1138">
                  <c:v>7.1</c:v>
                </c:pt>
                <c:pt idx="1139">
                  <c:v>7.1</c:v>
                </c:pt>
                <c:pt idx="1140">
                  <c:v>7.1</c:v>
                </c:pt>
                <c:pt idx="1141">
                  <c:v>7.1</c:v>
                </c:pt>
                <c:pt idx="1142">
                  <c:v>7.1</c:v>
                </c:pt>
                <c:pt idx="1143">
                  <c:v>7.1</c:v>
                </c:pt>
                <c:pt idx="1144">
                  <c:v>7.1</c:v>
                </c:pt>
                <c:pt idx="1145">
                  <c:v>7.1</c:v>
                </c:pt>
                <c:pt idx="1146">
                  <c:v>7.1</c:v>
                </c:pt>
                <c:pt idx="1147">
                  <c:v>7.1</c:v>
                </c:pt>
                <c:pt idx="1148">
                  <c:v>7.1</c:v>
                </c:pt>
                <c:pt idx="1149">
                  <c:v>7.1</c:v>
                </c:pt>
                <c:pt idx="1150">
                  <c:v>7.1</c:v>
                </c:pt>
                <c:pt idx="1151">
                  <c:v>7.1</c:v>
                </c:pt>
                <c:pt idx="1152">
                  <c:v>7.1</c:v>
                </c:pt>
                <c:pt idx="1153">
                  <c:v>7.1</c:v>
                </c:pt>
                <c:pt idx="1154">
                  <c:v>7.1</c:v>
                </c:pt>
                <c:pt idx="1155">
                  <c:v>7.1</c:v>
                </c:pt>
                <c:pt idx="1156">
                  <c:v>7.1</c:v>
                </c:pt>
                <c:pt idx="1157">
                  <c:v>7.1</c:v>
                </c:pt>
                <c:pt idx="1158">
                  <c:v>7.1</c:v>
                </c:pt>
                <c:pt idx="1159">
                  <c:v>7.1</c:v>
                </c:pt>
                <c:pt idx="1160">
                  <c:v>7.1</c:v>
                </c:pt>
                <c:pt idx="1161">
                  <c:v>7.1</c:v>
                </c:pt>
                <c:pt idx="1162">
                  <c:v>7.1</c:v>
                </c:pt>
                <c:pt idx="1163">
                  <c:v>7.1</c:v>
                </c:pt>
                <c:pt idx="1164">
                  <c:v>7.1</c:v>
                </c:pt>
                <c:pt idx="1165">
                  <c:v>7.1</c:v>
                </c:pt>
                <c:pt idx="1166">
                  <c:v>7.1</c:v>
                </c:pt>
                <c:pt idx="1167">
                  <c:v>7.1</c:v>
                </c:pt>
                <c:pt idx="1168">
                  <c:v>7.1</c:v>
                </c:pt>
                <c:pt idx="1169">
                  <c:v>7.1</c:v>
                </c:pt>
                <c:pt idx="1170">
                  <c:v>7.1</c:v>
                </c:pt>
                <c:pt idx="1171">
                  <c:v>7.1</c:v>
                </c:pt>
                <c:pt idx="1172">
                  <c:v>7.1</c:v>
                </c:pt>
                <c:pt idx="1173">
                  <c:v>7</c:v>
                </c:pt>
                <c:pt idx="1174">
                  <c:v>7</c:v>
                </c:pt>
                <c:pt idx="1175">
                  <c:v>7</c:v>
                </c:pt>
                <c:pt idx="1176">
                  <c:v>7</c:v>
                </c:pt>
                <c:pt idx="1177">
                  <c:v>7</c:v>
                </c:pt>
                <c:pt idx="1178">
                  <c:v>7</c:v>
                </c:pt>
                <c:pt idx="1179">
                  <c:v>7</c:v>
                </c:pt>
                <c:pt idx="1180">
                  <c:v>7</c:v>
                </c:pt>
                <c:pt idx="1181">
                  <c:v>7</c:v>
                </c:pt>
                <c:pt idx="1182">
                  <c:v>7</c:v>
                </c:pt>
                <c:pt idx="1183">
                  <c:v>7</c:v>
                </c:pt>
                <c:pt idx="1184">
                  <c:v>7</c:v>
                </c:pt>
                <c:pt idx="1185">
                  <c:v>7</c:v>
                </c:pt>
                <c:pt idx="1186">
                  <c:v>7</c:v>
                </c:pt>
                <c:pt idx="1187">
                  <c:v>7</c:v>
                </c:pt>
                <c:pt idx="1188">
                  <c:v>7</c:v>
                </c:pt>
                <c:pt idx="1189">
                  <c:v>7</c:v>
                </c:pt>
                <c:pt idx="1190">
                  <c:v>7</c:v>
                </c:pt>
                <c:pt idx="1191">
                  <c:v>7</c:v>
                </c:pt>
                <c:pt idx="1192">
                  <c:v>7</c:v>
                </c:pt>
                <c:pt idx="1193">
                  <c:v>7</c:v>
                </c:pt>
                <c:pt idx="1194">
                  <c:v>7</c:v>
                </c:pt>
                <c:pt idx="1195">
                  <c:v>7</c:v>
                </c:pt>
                <c:pt idx="1196">
                  <c:v>7</c:v>
                </c:pt>
                <c:pt idx="1197">
                  <c:v>7</c:v>
                </c:pt>
                <c:pt idx="1198">
                  <c:v>7</c:v>
                </c:pt>
                <c:pt idx="1199">
                  <c:v>7</c:v>
                </c:pt>
                <c:pt idx="1200">
                  <c:v>7</c:v>
                </c:pt>
                <c:pt idx="1201">
                  <c:v>7</c:v>
                </c:pt>
                <c:pt idx="1202">
                  <c:v>7</c:v>
                </c:pt>
                <c:pt idx="1203">
                  <c:v>7</c:v>
                </c:pt>
                <c:pt idx="1204">
                  <c:v>7</c:v>
                </c:pt>
                <c:pt idx="1205">
                  <c:v>7</c:v>
                </c:pt>
                <c:pt idx="1206">
                  <c:v>7</c:v>
                </c:pt>
                <c:pt idx="1207">
                  <c:v>7</c:v>
                </c:pt>
                <c:pt idx="1208">
                  <c:v>7</c:v>
                </c:pt>
                <c:pt idx="1209">
                  <c:v>7</c:v>
                </c:pt>
                <c:pt idx="1210">
                  <c:v>7</c:v>
                </c:pt>
                <c:pt idx="1211">
                  <c:v>7</c:v>
                </c:pt>
                <c:pt idx="1212">
                  <c:v>7</c:v>
                </c:pt>
                <c:pt idx="1213">
                  <c:v>7</c:v>
                </c:pt>
                <c:pt idx="1214">
                  <c:v>7</c:v>
                </c:pt>
                <c:pt idx="1215">
                  <c:v>7</c:v>
                </c:pt>
                <c:pt idx="1216">
                  <c:v>7</c:v>
                </c:pt>
                <c:pt idx="1217">
                  <c:v>7</c:v>
                </c:pt>
                <c:pt idx="1218">
                  <c:v>7</c:v>
                </c:pt>
                <c:pt idx="1219">
                  <c:v>7</c:v>
                </c:pt>
                <c:pt idx="1220">
                  <c:v>7</c:v>
                </c:pt>
                <c:pt idx="1221">
                  <c:v>7</c:v>
                </c:pt>
                <c:pt idx="1222">
                  <c:v>7</c:v>
                </c:pt>
                <c:pt idx="1223">
                  <c:v>7</c:v>
                </c:pt>
                <c:pt idx="1224">
                  <c:v>7</c:v>
                </c:pt>
                <c:pt idx="1225">
                  <c:v>7</c:v>
                </c:pt>
                <c:pt idx="1226">
                  <c:v>7</c:v>
                </c:pt>
                <c:pt idx="1227">
                  <c:v>7</c:v>
                </c:pt>
                <c:pt idx="1228">
                  <c:v>7</c:v>
                </c:pt>
                <c:pt idx="1229">
                  <c:v>7</c:v>
                </c:pt>
                <c:pt idx="1230">
                  <c:v>7</c:v>
                </c:pt>
                <c:pt idx="1231">
                  <c:v>7</c:v>
                </c:pt>
                <c:pt idx="1232">
                  <c:v>7</c:v>
                </c:pt>
                <c:pt idx="1233">
                  <c:v>7</c:v>
                </c:pt>
                <c:pt idx="1234">
                  <c:v>7</c:v>
                </c:pt>
                <c:pt idx="1235">
                  <c:v>7</c:v>
                </c:pt>
                <c:pt idx="1236">
                  <c:v>7</c:v>
                </c:pt>
                <c:pt idx="1237">
                  <c:v>7</c:v>
                </c:pt>
                <c:pt idx="1238">
                  <c:v>7</c:v>
                </c:pt>
                <c:pt idx="1239">
                  <c:v>7</c:v>
                </c:pt>
                <c:pt idx="1240">
                  <c:v>7</c:v>
                </c:pt>
                <c:pt idx="1241">
                  <c:v>7</c:v>
                </c:pt>
                <c:pt idx="1242">
                  <c:v>7</c:v>
                </c:pt>
                <c:pt idx="1243">
                  <c:v>7</c:v>
                </c:pt>
                <c:pt idx="1244">
                  <c:v>7</c:v>
                </c:pt>
                <c:pt idx="1245">
                  <c:v>7</c:v>
                </c:pt>
                <c:pt idx="1246">
                  <c:v>7</c:v>
                </c:pt>
                <c:pt idx="1247">
                  <c:v>7</c:v>
                </c:pt>
                <c:pt idx="1248">
                  <c:v>7</c:v>
                </c:pt>
                <c:pt idx="1249">
                  <c:v>7</c:v>
                </c:pt>
                <c:pt idx="1250">
                  <c:v>7</c:v>
                </c:pt>
                <c:pt idx="1251">
                  <c:v>7</c:v>
                </c:pt>
                <c:pt idx="1252">
                  <c:v>7</c:v>
                </c:pt>
                <c:pt idx="1253">
                  <c:v>7</c:v>
                </c:pt>
                <c:pt idx="1254">
                  <c:v>7</c:v>
                </c:pt>
                <c:pt idx="1255">
                  <c:v>7</c:v>
                </c:pt>
                <c:pt idx="1256">
                  <c:v>7</c:v>
                </c:pt>
                <c:pt idx="1257">
                  <c:v>7</c:v>
                </c:pt>
                <c:pt idx="1258">
                  <c:v>7</c:v>
                </c:pt>
                <c:pt idx="1259">
                  <c:v>7</c:v>
                </c:pt>
                <c:pt idx="1260">
                  <c:v>7</c:v>
                </c:pt>
                <c:pt idx="1261">
                  <c:v>7</c:v>
                </c:pt>
                <c:pt idx="1262">
                  <c:v>7</c:v>
                </c:pt>
                <c:pt idx="1263">
                  <c:v>7</c:v>
                </c:pt>
                <c:pt idx="1264">
                  <c:v>7</c:v>
                </c:pt>
                <c:pt idx="1265">
                  <c:v>7</c:v>
                </c:pt>
                <c:pt idx="1266">
                  <c:v>7</c:v>
                </c:pt>
                <c:pt idx="1267">
                  <c:v>7</c:v>
                </c:pt>
                <c:pt idx="1268">
                  <c:v>7</c:v>
                </c:pt>
                <c:pt idx="1269">
                  <c:v>7</c:v>
                </c:pt>
                <c:pt idx="1270">
                  <c:v>7</c:v>
                </c:pt>
                <c:pt idx="1271">
                  <c:v>7</c:v>
                </c:pt>
                <c:pt idx="1272">
                  <c:v>7</c:v>
                </c:pt>
                <c:pt idx="1273">
                  <c:v>7</c:v>
                </c:pt>
                <c:pt idx="1274">
                  <c:v>7</c:v>
                </c:pt>
                <c:pt idx="1275">
                  <c:v>7</c:v>
                </c:pt>
                <c:pt idx="1276">
                  <c:v>7</c:v>
                </c:pt>
                <c:pt idx="1277">
                  <c:v>7</c:v>
                </c:pt>
                <c:pt idx="1278">
                  <c:v>7</c:v>
                </c:pt>
                <c:pt idx="1279">
                  <c:v>7</c:v>
                </c:pt>
                <c:pt idx="1280">
                  <c:v>7</c:v>
                </c:pt>
                <c:pt idx="1281">
                  <c:v>7</c:v>
                </c:pt>
                <c:pt idx="1282">
                  <c:v>7</c:v>
                </c:pt>
                <c:pt idx="1283">
                  <c:v>7</c:v>
                </c:pt>
                <c:pt idx="1284">
                  <c:v>7</c:v>
                </c:pt>
                <c:pt idx="1285">
                  <c:v>7</c:v>
                </c:pt>
                <c:pt idx="1286">
                  <c:v>7</c:v>
                </c:pt>
                <c:pt idx="1287">
                  <c:v>7</c:v>
                </c:pt>
                <c:pt idx="1288">
                  <c:v>7</c:v>
                </c:pt>
                <c:pt idx="1289">
                  <c:v>7</c:v>
                </c:pt>
                <c:pt idx="1290">
                  <c:v>7</c:v>
                </c:pt>
                <c:pt idx="1291">
                  <c:v>7</c:v>
                </c:pt>
                <c:pt idx="1292">
                  <c:v>7</c:v>
                </c:pt>
                <c:pt idx="1293">
                  <c:v>7</c:v>
                </c:pt>
                <c:pt idx="1294">
                  <c:v>7</c:v>
                </c:pt>
                <c:pt idx="1295">
                  <c:v>7</c:v>
                </c:pt>
                <c:pt idx="1296">
                  <c:v>7</c:v>
                </c:pt>
                <c:pt idx="1297">
                  <c:v>7</c:v>
                </c:pt>
                <c:pt idx="1298">
                  <c:v>7</c:v>
                </c:pt>
                <c:pt idx="1299">
                  <c:v>7</c:v>
                </c:pt>
                <c:pt idx="1300">
                  <c:v>7</c:v>
                </c:pt>
                <c:pt idx="1301">
                  <c:v>7</c:v>
                </c:pt>
                <c:pt idx="1302">
                  <c:v>7</c:v>
                </c:pt>
                <c:pt idx="1303">
                  <c:v>7</c:v>
                </c:pt>
                <c:pt idx="1304">
                  <c:v>7</c:v>
                </c:pt>
                <c:pt idx="1305">
                  <c:v>7</c:v>
                </c:pt>
                <c:pt idx="1306">
                  <c:v>7</c:v>
                </c:pt>
                <c:pt idx="1307">
                  <c:v>7</c:v>
                </c:pt>
                <c:pt idx="1308">
                  <c:v>7</c:v>
                </c:pt>
                <c:pt idx="1309">
                  <c:v>7</c:v>
                </c:pt>
                <c:pt idx="1310">
                  <c:v>7</c:v>
                </c:pt>
                <c:pt idx="1311">
                  <c:v>7</c:v>
                </c:pt>
                <c:pt idx="1312">
                  <c:v>7</c:v>
                </c:pt>
                <c:pt idx="1313">
                  <c:v>7</c:v>
                </c:pt>
                <c:pt idx="1314">
                  <c:v>7</c:v>
                </c:pt>
                <c:pt idx="1315">
                  <c:v>7</c:v>
                </c:pt>
                <c:pt idx="1316">
                  <c:v>7</c:v>
                </c:pt>
                <c:pt idx="1317">
                  <c:v>6.9</c:v>
                </c:pt>
                <c:pt idx="1318">
                  <c:v>6.9</c:v>
                </c:pt>
                <c:pt idx="1319">
                  <c:v>6.9</c:v>
                </c:pt>
                <c:pt idx="1320">
                  <c:v>6.9</c:v>
                </c:pt>
                <c:pt idx="1321">
                  <c:v>6.9</c:v>
                </c:pt>
                <c:pt idx="1322">
                  <c:v>6.9</c:v>
                </c:pt>
                <c:pt idx="1323">
                  <c:v>6.9</c:v>
                </c:pt>
                <c:pt idx="1324">
                  <c:v>6.9</c:v>
                </c:pt>
                <c:pt idx="1325">
                  <c:v>6.9</c:v>
                </c:pt>
                <c:pt idx="1326">
                  <c:v>6.9</c:v>
                </c:pt>
                <c:pt idx="1327">
                  <c:v>6.9</c:v>
                </c:pt>
                <c:pt idx="1328">
                  <c:v>6.9</c:v>
                </c:pt>
                <c:pt idx="1329">
                  <c:v>6.9</c:v>
                </c:pt>
                <c:pt idx="1330">
                  <c:v>6.9</c:v>
                </c:pt>
                <c:pt idx="1331">
                  <c:v>6.9</c:v>
                </c:pt>
                <c:pt idx="1332">
                  <c:v>6.9</c:v>
                </c:pt>
                <c:pt idx="1333">
                  <c:v>6.9</c:v>
                </c:pt>
                <c:pt idx="1334">
                  <c:v>6.9</c:v>
                </c:pt>
                <c:pt idx="1335">
                  <c:v>6.9</c:v>
                </c:pt>
                <c:pt idx="1336">
                  <c:v>6.9</c:v>
                </c:pt>
                <c:pt idx="1337">
                  <c:v>6.9</c:v>
                </c:pt>
                <c:pt idx="1338">
                  <c:v>6.9</c:v>
                </c:pt>
                <c:pt idx="1339">
                  <c:v>6.9</c:v>
                </c:pt>
                <c:pt idx="1340">
                  <c:v>6.9</c:v>
                </c:pt>
                <c:pt idx="1341">
                  <c:v>6.9</c:v>
                </c:pt>
                <c:pt idx="1342">
                  <c:v>6.9</c:v>
                </c:pt>
                <c:pt idx="1343">
                  <c:v>6.9</c:v>
                </c:pt>
                <c:pt idx="1344">
                  <c:v>6.9</c:v>
                </c:pt>
                <c:pt idx="1345">
                  <c:v>6.9</c:v>
                </c:pt>
                <c:pt idx="1346">
                  <c:v>6.9</c:v>
                </c:pt>
                <c:pt idx="1347">
                  <c:v>6.9</c:v>
                </c:pt>
                <c:pt idx="1348">
                  <c:v>6.9</c:v>
                </c:pt>
                <c:pt idx="1349">
                  <c:v>6.9</c:v>
                </c:pt>
                <c:pt idx="1350">
                  <c:v>6.9</c:v>
                </c:pt>
                <c:pt idx="1351">
                  <c:v>6.9</c:v>
                </c:pt>
                <c:pt idx="1352">
                  <c:v>6.9</c:v>
                </c:pt>
                <c:pt idx="1353">
                  <c:v>6.9</c:v>
                </c:pt>
                <c:pt idx="1354">
                  <c:v>6.9</c:v>
                </c:pt>
                <c:pt idx="1355">
                  <c:v>6.9</c:v>
                </c:pt>
                <c:pt idx="1356">
                  <c:v>6.9</c:v>
                </c:pt>
                <c:pt idx="1357">
                  <c:v>6.9</c:v>
                </c:pt>
                <c:pt idx="1358">
                  <c:v>6.9</c:v>
                </c:pt>
                <c:pt idx="1359">
                  <c:v>6.9</c:v>
                </c:pt>
                <c:pt idx="1360">
                  <c:v>6.9</c:v>
                </c:pt>
                <c:pt idx="1361">
                  <c:v>6.9</c:v>
                </c:pt>
                <c:pt idx="1362">
                  <c:v>6.9</c:v>
                </c:pt>
                <c:pt idx="1363">
                  <c:v>6.9</c:v>
                </c:pt>
                <c:pt idx="1364">
                  <c:v>6.9</c:v>
                </c:pt>
                <c:pt idx="1365">
                  <c:v>6.9</c:v>
                </c:pt>
                <c:pt idx="1366">
                  <c:v>6.9</c:v>
                </c:pt>
                <c:pt idx="1367">
                  <c:v>6.9</c:v>
                </c:pt>
                <c:pt idx="1368">
                  <c:v>6.9</c:v>
                </c:pt>
                <c:pt idx="1369">
                  <c:v>6.9</c:v>
                </c:pt>
                <c:pt idx="1370">
                  <c:v>6.9</c:v>
                </c:pt>
                <c:pt idx="1371">
                  <c:v>6.9</c:v>
                </c:pt>
                <c:pt idx="1372">
                  <c:v>6.9</c:v>
                </c:pt>
                <c:pt idx="1373">
                  <c:v>6.9</c:v>
                </c:pt>
                <c:pt idx="1374">
                  <c:v>6.9</c:v>
                </c:pt>
                <c:pt idx="1375">
                  <c:v>6.9</c:v>
                </c:pt>
                <c:pt idx="1376">
                  <c:v>6.9</c:v>
                </c:pt>
                <c:pt idx="1377">
                  <c:v>6.9</c:v>
                </c:pt>
                <c:pt idx="1378">
                  <c:v>6.9</c:v>
                </c:pt>
                <c:pt idx="1379">
                  <c:v>6.9</c:v>
                </c:pt>
                <c:pt idx="1380">
                  <c:v>6.9</c:v>
                </c:pt>
                <c:pt idx="1381">
                  <c:v>6.9</c:v>
                </c:pt>
                <c:pt idx="1382">
                  <c:v>6.9</c:v>
                </c:pt>
                <c:pt idx="1383">
                  <c:v>6.9</c:v>
                </c:pt>
                <c:pt idx="1384">
                  <c:v>6.9</c:v>
                </c:pt>
                <c:pt idx="1385">
                  <c:v>6.9</c:v>
                </c:pt>
                <c:pt idx="1386">
                  <c:v>6.9</c:v>
                </c:pt>
                <c:pt idx="1387">
                  <c:v>6.9</c:v>
                </c:pt>
                <c:pt idx="1388">
                  <c:v>6.9</c:v>
                </c:pt>
                <c:pt idx="1389">
                  <c:v>6.9</c:v>
                </c:pt>
                <c:pt idx="1390">
                  <c:v>6.9</c:v>
                </c:pt>
                <c:pt idx="1391">
                  <c:v>6.9</c:v>
                </c:pt>
                <c:pt idx="1392">
                  <c:v>6.9</c:v>
                </c:pt>
                <c:pt idx="1393">
                  <c:v>6.9</c:v>
                </c:pt>
                <c:pt idx="1394">
                  <c:v>6.9</c:v>
                </c:pt>
                <c:pt idx="1395">
                  <c:v>6.9</c:v>
                </c:pt>
                <c:pt idx="1396">
                  <c:v>6.9</c:v>
                </c:pt>
                <c:pt idx="1397">
                  <c:v>6.9</c:v>
                </c:pt>
                <c:pt idx="1398">
                  <c:v>6.9</c:v>
                </c:pt>
                <c:pt idx="1399">
                  <c:v>6.9</c:v>
                </c:pt>
                <c:pt idx="1400">
                  <c:v>6.9</c:v>
                </c:pt>
                <c:pt idx="1401">
                  <c:v>6.9</c:v>
                </c:pt>
                <c:pt idx="1402">
                  <c:v>6.9</c:v>
                </c:pt>
                <c:pt idx="1403">
                  <c:v>6.9</c:v>
                </c:pt>
                <c:pt idx="1404">
                  <c:v>6.9</c:v>
                </c:pt>
                <c:pt idx="1405">
                  <c:v>6.9</c:v>
                </c:pt>
                <c:pt idx="1406">
                  <c:v>6.9</c:v>
                </c:pt>
                <c:pt idx="1407">
                  <c:v>6.9</c:v>
                </c:pt>
                <c:pt idx="1408">
                  <c:v>6.9</c:v>
                </c:pt>
                <c:pt idx="1409">
                  <c:v>6.9</c:v>
                </c:pt>
                <c:pt idx="1410">
                  <c:v>6.9</c:v>
                </c:pt>
                <c:pt idx="1411">
                  <c:v>6.9</c:v>
                </c:pt>
                <c:pt idx="1412">
                  <c:v>6.9</c:v>
                </c:pt>
                <c:pt idx="1413">
                  <c:v>6.9</c:v>
                </c:pt>
                <c:pt idx="1414">
                  <c:v>6.9</c:v>
                </c:pt>
                <c:pt idx="1415">
                  <c:v>6.9</c:v>
                </c:pt>
                <c:pt idx="1416">
                  <c:v>6.9</c:v>
                </c:pt>
                <c:pt idx="1417">
                  <c:v>6.9</c:v>
                </c:pt>
                <c:pt idx="1418">
                  <c:v>6.9</c:v>
                </c:pt>
                <c:pt idx="1419">
                  <c:v>6.9</c:v>
                </c:pt>
                <c:pt idx="1420">
                  <c:v>6.9</c:v>
                </c:pt>
                <c:pt idx="1421">
                  <c:v>6.9</c:v>
                </c:pt>
                <c:pt idx="1422">
                  <c:v>6.9</c:v>
                </c:pt>
                <c:pt idx="1423">
                  <c:v>6.9</c:v>
                </c:pt>
                <c:pt idx="1424">
                  <c:v>6.9</c:v>
                </c:pt>
                <c:pt idx="1425">
                  <c:v>6.9</c:v>
                </c:pt>
                <c:pt idx="1426">
                  <c:v>6.9</c:v>
                </c:pt>
                <c:pt idx="1427">
                  <c:v>6.9</c:v>
                </c:pt>
                <c:pt idx="1428">
                  <c:v>6.9</c:v>
                </c:pt>
                <c:pt idx="1429">
                  <c:v>6.9</c:v>
                </c:pt>
                <c:pt idx="1430">
                  <c:v>6.9</c:v>
                </c:pt>
                <c:pt idx="1431">
                  <c:v>6.9</c:v>
                </c:pt>
                <c:pt idx="1432">
                  <c:v>6.9</c:v>
                </c:pt>
                <c:pt idx="1433">
                  <c:v>6.9</c:v>
                </c:pt>
                <c:pt idx="1434">
                  <c:v>6.9</c:v>
                </c:pt>
                <c:pt idx="1435">
                  <c:v>6.9</c:v>
                </c:pt>
                <c:pt idx="1436">
                  <c:v>6.9</c:v>
                </c:pt>
                <c:pt idx="1437">
                  <c:v>6.9</c:v>
                </c:pt>
                <c:pt idx="1438">
                  <c:v>6.9</c:v>
                </c:pt>
                <c:pt idx="1439">
                  <c:v>6.9</c:v>
                </c:pt>
                <c:pt idx="1440">
                  <c:v>6.9</c:v>
                </c:pt>
                <c:pt idx="1441">
                  <c:v>6.9</c:v>
                </c:pt>
                <c:pt idx="1442">
                  <c:v>6.9</c:v>
                </c:pt>
                <c:pt idx="1443">
                  <c:v>6.9</c:v>
                </c:pt>
                <c:pt idx="1444">
                  <c:v>6.9</c:v>
                </c:pt>
                <c:pt idx="1445">
                  <c:v>6.9</c:v>
                </c:pt>
                <c:pt idx="1446">
                  <c:v>6.9</c:v>
                </c:pt>
                <c:pt idx="1447">
                  <c:v>6.9</c:v>
                </c:pt>
                <c:pt idx="1448">
                  <c:v>6.9</c:v>
                </c:pt>
                <c:pt idx="1449">
                  <c:v>6.9</c:v>
                </c:pt>
                <c:pt idx="1450">
                  <c:v>6.9</c:v>
                </c:pt>
                <c:pt idx="1451">
                  <c:v>6.9</c:v>
                </c:pt>
                <c:pt idx="1452">
                  <c:v>6.9</c:v>
                </c:pt>
                <c:pt idx="1453">
                  <c:v>6.9</c:v>
                </c:pt>
                <c:pt idx="1454">
                  <c:v>6.9</c:v>
                </c:pt>
                <c:pt idx="1455">
                  <c:v>6.9</c:v>
                </c:pt>
                <c:pt idx="1456">
                  <c:v>6.9</c:v>
                </c:pt>
                <c:pt idx="1457">
                  <c:v>6.9</c:v>
                </c:pt>
                <c:pt idx="1458">
                  <c:v>6.9</c:v>
                </c:pt>
                <c:pt idx="1459">
                  <c:v>6.8</c:v>
                </c:pt>
                <c:pt idx="1460">
                  <c:v>6.8</c:v>
                </c:pt>
                <c:pt idx="1461">
                  <c:v>6.8</c:v>
                </c:pt>
                <c:pt idx="1462">
                  <c:v>6.8</c:v>
                </c:pt>
                <c:pt idx="1463">
                  <c:v>6.8</c:v>
                </c:pt>
                <c:pt idx="1464">
                  <c:v>6.8</c:v>
                </c:pt>
                <c:pt idx="1465">
                  <c:v>6.8</c:v>
                </c:pt>
                <c:pt idx="1466">
                  <c:v>6.8</c:v>
                </c:pt>
                <c:pt idx="1467">
                  <c:v>6.8</c:v>
                </c:pt>
                <c:pt idx="1468">
                  <c:v>6.8</c:v>
                </c:pt>
                <c:pt idx="1469">
                  <c:v>6.8</c:v>
                </c:pt>
                <c:pt idx="1470">
                  <c:v>6.8</c:v>
                </c:pt>
                <c:pt idx="1471">
                  <c:v>6.8</c:v>
                </c:pt>
                <c:pt idx="1472">
                  <c:v>6.8</c:v>
                </c:pt>
                <c:pt idx="1473">
                  <c:v>6.8</c:v>
                </c:pt>
                <c:pt idx="1474">
                  <c:v>6.8</c:v>
                </c:pt>
                <c:pt idx="1475">
                  <c:v>6.8</c:v>
                </c:pt>
                <c:pt idx="1476">
                  <c:v>6.8</c:v>
                </c:pt>
                <c:pt idx="1477">
                  <c:v>6.8</c:v>
                </c:pt>
                <c:pt idx="1478">
                  <c:v>6.8</c:v>
                </c:pt>
                <c:pt idx="1479">
                  <c:v>6.8</c:v>
                </c:pt>
                <c:pt idx="1480">
                  <c:v>6.8</c:v>
                </c:pt>
                <c:pt idx="1481">
                  <c:v>6.8</c:v>
                </c:pt>
                <c:pt idx="1482">
                  <c:v>6.8</c:v>
                </c:pt>
                <c:pt idx="1483">
                  <c:v>6.8</c:v>
                </c:pt>
                <c:pt idx="1484">
                  <c:v>6.8</c:v>
                </c:pt>
                <c:pt idx="1485">
                  <c:v>6.8</c:v>
                </c:pt>
                <c:pt idx="1486">
                  <c:v>6.8</c:v>
                </c:pt>
                <c:pt idx="1487">
                  <c:v>6.8</c:v>
                </c:pt>
                <c:pt idx="1488">
                  <c:v>6.8</c:v>
                </c:pt>
                <c:pt idx="1489">
                  <c:v>6.8</c:v>
                </c:pt>
                <c:pt idx="1490">
                  <c:v>6.8</c:v>
                </c:pt>
                <c:pt idx="1491">
                  <c:v>6.8</c:v>
                </c:pt>
                <c:pt idx="1492">
                  <c:v>6.8</c:v>
                </c:pt>
                <c:pt idx="1493">
                  <c:v>6.8</c:v>
                </c:pt>
                <c:pt idx="1494">
                  <c:v>6.8</c:v>
                </c:pt>
                <c:pt idx="1495">
                  <c:v>6.8</c:v>
                </c:pt>
                <c:pt idx="1496">
                  <c:v>6.8</c:v>
                </c:pt>
                <c:pt idx="1497">
                  <c:v>6.8</c:v>
                </c:pt>
                <c:pt idx="1498">
                  <c:v>6.8</c:v>
                </c:pt>
                <c:pt idx="1499">
                  <c:v>6.8</c:v>
                </c:pt>
                <c:pt idx="1500">
                  <c:v>6.8</c:v>
                </c:pt>
                <c:pt idx="1501">
                  <c:v>6.8</c:v>
                </c:pt>
                <c:pt idx="1502">
                  <c:v>6.8</c:v>
                </c:pt>
                <c:pt idx="1503">
                  <c:v>6.8</c:v>
                </c:pt>
                <c:pt idx="1504">
                  <c:v>6.8</c:v>
                </c:pt>
                <c:pt idx="1505">
                  <c:v>6.8</c:v>
                </c:pt>
                <c:pt idx="1506">
                  <c:v>6.8</c:v>
                </c:pt>
                <c:pt idx="1507">
                  <c:v>6.8</c:v>
                </c:pt>
                <c:pt idx="1508">
                  <c:v>6.8</c:v>
                </c:pt>
                <c:pt idx="1509">
                  <c:v>6.8</c:v>
                </c:pt>
                <c:pt idx="1510">
                  <c:v>6.8</c:v>
                </c:pt>
                <c:pt idx="1511">
                  <c:v>6.8</c:v>
                </c:pt>
                <c:pt idx="1512">
                  <c:v>6.8</c:v>
                </c:pt>
                <c:pt idx="1513">
                  <c:v>6.8</c:v>
                </c:pt>
                <c:pt idx="1514">
                  <c:v>6.8</c:v>
                </c:pt>
                <c:pt idx="1515">
                  <c:v>6.8</c:v>
                </c:pt>
                <c:pt idx="1516">
                  <c:v>6.8</c:v>
                </c:pt>
                <c:pt idx="1517">
                  <c:v>6.8</c:v>
                </c:pt>
                <c:pt idx="1518">
                  <c:v>6.8</c:v>
                </c:pt>
                <c:pt idx="1519">
                  <c:v>6.8</c:v>
                </c:pt>
                <c:pt idx="1520">
                  <c:v>6.8</c:v>
                </c:pt>
                <c:pt idx="1521">
                  <c:v>6.8</c:v>
                </c:pt>
                <c:pt idx="1522">
                  <c:v>6.8</c:v>
                </c:pt>
                <c:pt idx="1523">
                  <c:v>6.8</c:v>
                </c:pt>
                <c:pt idx="1524">
                  <c:v>6.8</c:v>
                </c:pt>
                <c:pt idx="1525">
                  <c:v>6.8</c:v>
                </c:pt>
                <c:pt idx="1526">
                  <c:v>6.8</c:v>
                </c:pt>
                <c:pt idx="1527">
                  <c:v>6.8</c:v>
                </c:pt>
                <c:pt idx="1528">
                  <c:v>6.8</c:v>
                </c:pt>
                <c:pt idx="1529">
                  <c:v>6.8</c:v>
                </c:pt>
                <c:pt idx="1530">
                  <c:v>6.8</c:v>
                </c:pt>
                <c:pt idx="1531">
                  <c:v>6.8</c:v>
                </c:pt>
                <c:pt idx="1532">
                  <c:v>6.8</c:v>
                </c:pt>
                <c:pt idx="1533">
                  <c:v>6.8</c:v>
                </c:pt>
                <c:pt idx="1534">
                  <c:v>6.8</c:v>
                </c:pt>
                <c:pt idx="1535">
                  <c:v>6.8</c:v>
                </c:pt>
                <c:pt idx="1536">
                  <c:v>6.8</c:v>
                </c:pt>
                <c:pt idx="1537">
                  <c:v>6.8</c:v>
                </c:pt>
                <c:pt idx="1538">
                  <c:v>6.8</c:v>
                </c:pt>
                <c:pt idx="1539">
                  <c:v>6.8</c:v>
                </c:pt>
                <c:pt idx="1540">
                  <c:v>6.8</c:v>
                </c:pt>
                <c:pt idx="1541">
                  <c:v>6.8</c:v>
                </c:pt>
                <c:pt idx="1542">
                  <c:v>6.8</c:v>
                </c:pt>
                <c:pt idx="1543">
                  <c:v>6.8</c:v>
                </c:pt>
                <c:pt idx="1544">
                  <c:v>6.8</c:v>
                </c:pt>
                <c:pt idx="1545">
                  <c:v>6.8</c:v>
                </c:pt>
                <c:pt idx="1546">
                  <c:v>6.8</c:v>
                </c:pt>
                <c:pt idx="1547">
                  <c:v>6.8</c:v>
                </c:pt>
                <c:pt idx="1548">
                  <c:v>6.8</c:v>
                </c:pt>
                <c:pt idx="1549">
                  <c:v>6.8</c:v>
                </c:pt>
                <c:pt idx="1550">
                  <c:v>6.8</c:v>
                </c:pt>
                <c:pt idx="1551">
                  <c:v>6.8</c:v>
                </c:pt>
                <c:pt idx="1552">
                  <c:v>6.8</c:v>
                </c:pt>
                <c:pt idx="1553">
                  <c:v>6.8</c:v>
                </c:pt>
                <c:pt idx="1554">
                  <c:v>6.8</c:v>
                </c:pt>
                <c:pt idx="1555">
                  <c:v>6.8</c:v>
                </c:pt>
                <c:pt idx="1556">
                  <c:v>6.8</c:v>
                </c:pt>
                <c:pt idx="1557">
                  <c:v>6.8</c:v>
                </c:pt>
                <c:pt idx="1558">
                  <c:v>6.8</c:v>
                </c:pt>
                <c:pt idx="1559">
                  <c:v>6.8</c:v>
                </c:pt>
                <c:pt idx="1560">
                  <c:v>6.8</c:v>
                </c:pt>
                <c:pt idx="1561">
                  <c:v>6.8</c:v>
                </c:pt>
                <c:pt idx="1562">
                  <c:v>6.8</c:v>
                </c:pt>
                <c:pt idx="1563">
                  <c:v>6.8</c:v>
                </c:pt>
                <c:pt idx="1564">
                  <c:v>6.8</c:v>
                </c:pt>
                <c:pt idx="1565">
                  <c:v>6.8</c:v>
                </c:pt>
                <c:pt idx="1566">
                  <c:v>6.8</c:v>
                </c:pt>
                <c:pt idx="1567">
                  <c:v>6.8</c:v>
                </c:pt>
                <c:pt idx="1568">
                  <c:v>6.8</c:v>
                </c:pt>
                <c:pt idx="1569">
                  <c:v>6.8</c:v>
                </c:pt>
                <c:pt idx="1570">
                  <c:v>6.8</c:v>
                </c:pt>
                <c:pt idx="1571">
                  <c:v>6.8</c:v>
                </c:pt>
                <c:pt idx="1572">
                  <c:v>6.8</c:v>
                </c:pt>
                <c:pt idx="1573">
                  <c:v>6.8</c:v>
                </c:pt>
                <c:pt idx="1574">
                  <c:v>6.8</c:v>
                </c:pt>
                <c:pt idx="1575">
                  <c:v>6.8</c:v>
                </c:pt>
                <c:pt idx="1576">
                  <c:v>6.8</c:v>
                </c:pt>
                <c:pt idx="1577">
                  <c:v>6.8</c:v>
                </c:pt>
                <c:pt idx="1578">
                  <c:v>6.8</c:v>
                </c:pt>
                <c:pt idx="1579">
                  <c:v>6.8</c:v>
                </c:pt>
                <c:pt idx="1580">
                  <c:v>6.8</c:v>
                </c:pt>
                <c:pt idx="1581">
                  <c:v>6.8</c:v>
                </c:pt>
                <c:pt idx="1582">
                  <c:v>6.8</c:v>
                </c:pt>
                <c:pt idx="1583">
                  <c:v>6.8</c:v>
                </c:pt>
                <c:pt idx="1584">
                  <c:v>6.8</c:v>
                </c:pt>
                <c:pt idx="1585">
                  <c:v>6.8</c:v>
                </c:pt>
                <c:pt idx="1586">
                  <c:v>6.8</c:v>
                </c:pt>
                <c:pt idx="1587">
                  <c:v>6.8</c:v>
                </c:pt>
                <c:pt idx="1588">
                  <c:v>6.8</c:v>
                </c:pt>
                <c:pt idx="1589">
                  <c:v>6.8</c:v>
                </c:pt>
                <c:pt idx="1590">
                  <c:v>6.8</c:v>
                </c:pt>
                <c:pt idx="1591">
                  <c:v>6.8</c:v>
                </c:pt>
                <c:pt idx="1592">
                  <c:v>6.8</c:v>
                </c:pt>
                <c:pt idx="1593">
                  <c:v>6.8</c:v>
                </c:pt>
                <c:pt idx="1594">
                  <c:v>6.8</c:v>
                </c:pt>
                <c:pt idx="1595">
                  <c:v>6.8</c:v>
                </c:pt>
                <c:pt idx="1596">
                  <c:v>6.8</c:v>
                </c:pt>
                <c:pt idx="1597">
                  <c:v>6.8</c:v>
                </c:pt>
                <c:pt idx="1598">
                  <c:v>6.8</c:v>
                </c:pt>
                <c:pt idx="1599">
                  <c:v>6.8</c:v>
                </c:pt>
                <c:pt idx="1600">
                  <c:v>6.8</c:v>
                </c:pt>
                <c:pt idx="1601">
                  <c:v>6.8</c:v>
                </c:pt>
                <c:pt idx="1602">
                  <c:v>6.8</c:v>
                </c:pt>
                <c:pt idx="1603">
                  <c:v>6.8</c:v>
                </c:pt>
                <c:pt idx="1604">
                  <c:v>6.8</c:v>
                </c:pt>
                <c:pt idx="1605">
                  <c:v>6.7</c:v>
                </c:pt>
                <c:pt idx="1606">
                  <c:v>6.7</c:v>
                </c:pt>
                <c:pt idx="1607">
                  <c:v>6.7</c:v>
                </c:pt>
                <c:pt idx="1608">
                  <c:v>6.7</c:v>
                </c:pt>
                <c:pt idx="1609">
                  <c:v>6.7</c:v>
                </c:pt>
                <c:pt idx="1610">
                  <c:v>6.7</c:v>
                </c:pt>
                <c:pt idx="1611">
                  <c:v>6.7</c:v>
                </c:pt>
                <c:pt idx="1612">
                  <c:v>6.7</c:v>
                </c:pt>
                <c:pt idx="1613">
                  <c:v>6.7</c:v>
                </c:pt>
                <c:pt idx="1614">
                  <c:v>6.7</c:v>
                </c:pt>
                <c:pt idx="1615">
                  <c:v>6.7</c:v>
                </c:pt>
                <c:pt idx="1616">
                  <c:v>6.7</c:v>
                </c:pt>
                <c:pt idx="1617">
                  <c:v>6.7</c:v>
                </c:pt>
                <c:pt idx="1618">
                  <c:v>6.7</c:v>
                </c:pt>
                <c:pt idx="1619">
                  <c:v>6.7</c:v>
                </c:pt>
                <c:pt idx="1620">
                  <c:v>6.7</c:v>
                </c:pt>
                <c:pt idx="1621">
                  <c:v>6.7</c:v>
                </c:pt>
                <c:pt idx="1622">
                  <c:v>6.7</c:v>
                </c:pt>
                <c:pt idx="1623">
                  <c:v>6.7</c:v>
                </c:pt>
                <c:pt idx="1624">
                  <c:v>6.7</c:v>
                </c:pt>
                <c:pt idx="1625">
                  <c:v>6.7</c:v>
                </c:pt>
                <c:pt idx="1626">
                  <c:v>6.7</c:v>
                </c:pt>
                <c:pt idx="1627">
                  <c:v>6.7</c:v>
                </c:pt>
                <c:pt idx="1628">
                  <c:v>6.7</c:v>
                </c:pt>
                <c:pt idx="1629">
                  <c:v>6.7</c:v>
                </c:pt>
                <c:pt idx="1630">
                  <c:v>6.7</c:v>
                </c:pt>
                <c:pt idx="1631">
                  <c:v>6.7</c:v>
                </c:pt>
                <c:pt idx="1632">
                  <c:v>6.7</c:v>
                </c:pt>
                <c:pt idx="1633">
                  <c:v>6.7</c:v>
                </c:pt>
                <c:pt idx="1634">
                  <c:v>6.7</c:v>
                </c:pt>
                <c:pt idx="1635">
                  <c:v>6.7</c:v>
                </c:pt>
                <c:pt idx="1636">
                  <c:v>6.7</c:v>
                </c:pt>
                <c:pt idx="1637">
                  <c:v>6.7</c:v>
                </c:pt>
                <c:pt idx="1638">
                  <c:v>6.7</c:v>
                </c:pt>
                <c:pt idx="1639">
                  <c:v>6.7</c:v>
                </c:pt>
                <c:pt idx="1640">
                  <c:v>6.7</c:v>
                </c:pt>
                <c:pt idx="1641">
                  <c:v>6.7</c:v>
                </c:pt>
                <c:pt idx="1642">
                  <c:v>6.7</c:v>
                </c:pt>
                <c:pt idx="1643">
                  <c:v>6.7</c:v>
                </c:pt>
                <c:pt idx="1644">
                  <c:v>6.7</c:v>
                </c:pt>
                <c:pt idx="1645">
                  <c:v>6.7</c:v>
                </c:pt>
                <c:pt idx="1646">
                  <c:v>6.7</c:v>
                </c:pt>
                <c:pt idx="1647">
                  <c:v>6.7</c:v>
                </c:pt>
                <c:pt idx="1648">
                  <c:v>6.7</c:v>
                </c:pt>
                <c:pt idx="1649">
                  <c:v>6.7</c:v>
                </c:pt>
                <c:pt idx="1650">
                  <c:v>6.7</c:v>
                </c:pt>
                <c:pt idx="1651">
                  <c:v>6.7</c:v>
                </c:pt>
                <c:pt idx="1652">
                  <c:v>6.7</c:v>
                </c:pt>
                <c:pt idx="1653">
                  <c:v>6.7</c:v>
                </c:pt>
                <c:pt idx="1654">
                  <c:v>6.7</c:v>
                </c:pt>
                <c:pt idx="1655">
                  <c:v>6.7</c:v>
                </c:pt>
                <c:pt idx="1656">
                  <c:v>6.7</c:v>
                </c:pt>
                <c:pt idx="1657">
                  <c:v>6.7</c:v>
                </c:pt>
                <c:pt idx="1658">
                  <c:v>6.7</c:v>
                </c:pt>
                <c:pt idx="1659">
                  <c:v>6.7</c:v>
                </c:pt>
                <c:pt idx="1660">
                  <c:v>6.7</c:v>
                </c:pt>
                <c:pt idx="1661">
                  <c:v>6.7</c:v>
                </c:pt>
                <c:pt idx="1662">
                  <c:v>6.7</c:v>
                </c:pt>
                <c:pt idx="1663">
                  <c:v>6.7</c:v>
                </c:pt>
                <c:pt idx="1664">
                  <c:v>6.7</c:v>
                </c:pt>
                <c:pt idx="1665">
                  <c:v>6.7</c:v>
                </c:pt>
                <c:pt idx="1666">
                  <c:v>6.7</c:v>
                </c:pt>
                <c:pt idx="1667">
                  <c:v>6.7</c:v>
                </c:pt>
                <c:pt idx="1668">
                  <c:v>6.7</c:v>
                </c:pt>
                <c:pt idx="1669">
                  <c:v>6.7</c:v>
                </c:pt>
                <c:pt idx="1670">
                  <c:v>6.7</c:v>
                </c:pt>
                <c:pt idx="1671">
                  <c:v>6.7</c:v>
                </c:pt>
                <c:pt idx="1672">
                  <c:v>6.7</c:v>
                </c:pt>
                <c:pt idx="1673">
                  <c:v>6.7</c:v>
                </c:pt>
                <c:pt idx="1674">
                  <c:v>6.7</c:v>
                </c:pt>
                <c:pt idx="1675">
                  <c:v>6.7</c:v>
                </c:pt>
                <c:pt idx="1676">
                  <c:v>6.7</c:v>
                </c:pt>
                <c:pt idx="1677">
                  <c:v>6.7</c:v>
                </c:pt>
                <c:pt idx="1678">
                  <c:v>6.7</c:v>
                </c:pt>
                <c:pt idx="1679">
                  <c:v>6.7</c:v>
                </c:pt>
                <c:pt idx="1680">
                  <c:v>6.7</c:v>
                </c:pt>
                <c:pt idx="1681">
                  <c:v>6.7</c:v>
                </c:pt>
                <c:pt idx="1682">
                  <c:v>6.7</c:v>
                </c:pt>
                <c:pt idx="1683">
                  <c:v>6.7</c:v>
                </c:pt>
                <c:pt idx="1684">
                  <c:v>6.7</c:v>
                </c:pt>
                <c:pt idx="1685">
                  <c:v>6.7</c:v>
                </c:pt>
                <c:pt idx="1686">
                  <c:v>6.7</c:v>
                </c:pt>
                <c:pt idx="1687">
                  <c:v>6.7</c:v>
                </c:pt>
                <c:pt idx="1688">
                  <c:v>6.7</c:v>
                </c:pt>
                <c:pt idx="1689">
                  <c:v>6.7</c:v>
                </c:pt>
                <c:pt idx="1690">
                  <c:v>6.7</c:v>
                </c:pt>
                <c:pt idx="1691">
                  <c:v>6.7</c:v>
                </c:pt>
                <c:pt idx="1692">
                  <c:v>6.7</c:v>
                </c:pt>
                <c:pt idx="1693">
                  <c:v>6.7</c:v>
                </c:pt>
                <c:pt idx="1694">
                  <c:v>6.7</c:v>
                </c:pt>
                <c:pt idx="1695">
                  <c:v>6.7</c:v>
                </c:pt>
                <c:pt idx="1696">
                  <c:v>6.7</c:v>
                </c:pt>
                <c:pt idx="1697">
                  <c:v>6.7</c:v>
                </c:pt>
                <c:pt idx="1698">
                  <c:v>6.7</c:v>
                </c:pt>
                <c:pt idx="1699">
                  <c:v>6.7</c:v>
                </c:pt>
                <c:pt idx="1700">
                  <c:v>6.7</c:v>
                </c:pt>
                <c:pt idx="1701">
                  <c:v>6.7</c:v>
                </c:pt>
                <c:pt idx="1702">
                  <c:v>6.7</c:v>
                </c:pt>
                <c:pt idx="1703">
                  <c:v>6.7</c:v>
                </c:pt>
                <c:pt idx="1704">
                  <c:v>6.7</c:v>
                </c:pt>
                <c:pt idx="1705">
                  <c:v>6.7</c:v>
                </c:pt>
                <c:pt idx="1706">
                  <c:v>6.7</c:v>
                </c:pt>
                <c:pt idx="1707">
                  <c:v>6.7</c:v>
                </c:pt>
                <c:pt idx="1708">
                  <c:v>6.7</c:v>
                </c:pt>
                <c:pt idx="1709">
                  <c:v>6.7</c:v>
                </c:pt>
                <c:pt idx="1710">
                  <c:v>6.7</c:v>
                </c:pt>
                <c:pt idx="1711">
                  <c:v>6.7</c:v>
                </c:pt>
                <c:pt idx="1712">
                  <c:v>6.7</c:v>
                </c:pt>
                <c:pt idx="1713">
                  <c:v>6.7</c:v>
                </c:pt>
                <c:pt idx="1714">
                  <c:v>6.7</c:v>
                </c:pt>
                <c:pt idx="1715">
                  <c:v>6.7</c:v>
                </c:pt>
                <c:pt idx="1716">
                  <c:v>6.7</c:v>
                </c:pt>
                <c:pt idx="1717">
                  <c:v>6.7</c:v>
                </c:pt>
                <c:pt idx="1718">
                  <c:v>6.7</c:v>
                </c:pt>
                <c:pt idx="1719">
                  <c:v>6.7</c:v>
                </c:pt>
                <c:pt idx="1720">
                  <c:v>6.7</c:v>
                </c:pt>
                <c:pt idx="1721">
                  <c:v>6.7</c:v>
                </c:pt>
                <c:pt idx="1722">
                  <c:v>6.7</c:v>
                </c:pt>
                <c:pt idx="1723">
                  <c:v>6.7</c:v>
                </c:pt>
                <c:pt idx="1724">
                  <c:v>6.7</c:v>
                </c:pt>
                <c:pt idx="1725">
                  <c:v>6.7</c:v>
                </c:pt>
                <c:pt idx="1726">
                  <c:v>6.7</c:v>
                </c:pt>
                <c:pt idx="1727">
                  <c:v>6.7</c:v>
                </c:pt>
                <c:pt idx="1728">
                  <c:v>6.7</c:v>
                </c:pt>
                <c:pt idx="1729">
                  <c:v>6.7</c:v>
                </c:pt>
                <c:pt idx="1730">
                  <c:v>6.7</c:v>
                </c:pt>
                <c:pt idx="1731">
                  <c:v>6.7</c:v>
                </c:pt>
                <c:pt idx="1732">
                  <c:v>6.7</c:v>
                </c:pt>
                <c:pt idx="1733">
                  <c:v>6.7</c:v>
                </c:pt>
                <c:pt idx="1734">
                  <c:v>6.7</c:v>
                </c:pt>
                <c:pt idx="1735">
                  <c:v>6.7</c:v>
                </c:pt>
                <c:pt idx="1736">
                  <c:v>6.7</c:v>
                </c:pt>
                <c:pt idx="1737">
                  <c:v>6.7</c:v>
                </c:pt>
                <c:pt idx="1738">
                  <c:v>6.7</c:v>
                </c:pt>
                <c:pt idx="1739">
                  <c:v>6.7</c:v>
                </c:pt>
                <c:pt idx="1740">
                  <c:v>6.7</c:v>
                </c:pt>
                <c:pt idx="1741">
                  <c:v>6.7</c:v>
                </c:pt>
                <c:pt idx="1742">
                  <c:v>6.7</c:v>
                </c:pt>
                <c:pt idx="1743">
                  <c:v>6.7</c:v>
                </c:pt>
                <c:pt idx="1744">
                  <c:v>6.7</c:v>
                </c:pt>
                <c:pt idx="1745">
                  <c:v>6.7</c:v>
                </c:pt>
                <c:pt idx="1746">
                  <c:v>6.7</c:v>
                </c:pt>
                <c:pt idx="1747">
                  <c:v>6.7</c:v>
                </c:pt>
                <c:pt idx="1748">
                  <c:v>6.7</c:v>
                </c:pt>
                <c:pt idx="1749">
                  <c:v>6.7</c:v>
                </c:pt>
                <c:pt idx="1750">
                  <c:v>6.7</c:v>
                </c:pt>
                <c:pt idx="1751">
                  <c:v>6.7</c:v>
                </c:pt>
                <c:pt idx="1752">
                  <c:v>6.7</c:v>
                </c:pt>
                <c:pt idx="1753">
                  <c:v>6.7</c:v>
                </c:pt>
                <c:pt idx="1754">
                  <c:v>6.7</c:v>
                </c:pt>
                <c:pt idx="1755">
                  <c:v>6.7</c:v>
                </c:pt>
                <c:pt idx="1756">
                  <c:v>6.7</c:v>
                </c:pt>
                <c:pt idx="1757">
                  <c:v>6.7</c:v>
                </c:pt>
                <c:pt idx="1758">
                  <c:v>6.7</c:v>
                </c:pt>
                <c:pt idx="1759">
                  <c:v>6.7</c:v>
                </c:pt>
                <c:pt idx="1760">
                  <c:v>6.7</c:v>
                </c:pt>
                <c:pt idx="1761">
                  <c:v>6.7</c:v>
                </c:pt>
                <c:pt idx="1762">
                  <c:v>6.7</c:v>
                </c:pt>
                <c:pt idx="1763">
                  <c:v>6.7</c:v>
                </c:pt>
                <c:pt idx="1764">
                  <c:v>6.7</c:v>
                </c:pt>
                <c:pt idx="1765">
                  <c:v>6.7</c:v>
                </c:pt>
                <c:pt idx="1766">
                  <c:v>6.7</c:v>
                </c:pt>
                <c:pt idx="1767">
                  <c:v>6.7</c:v>
                </c:pt>
                <c:pt idx="1768">
                  <c:v>6.7</c:v>
                </c:pt>
                <c:pt idx="1769">
                  <c:v>6.7</c:v>
                </c:pt>
                <c:pt idx="1770">
                  <c:v>6.7</c:v>
                </c:pt>
                <c:pt idx="1771">
                  <c:v>6.7</c:v>
                </c:pt>
                <c:pt idx="1772">
                  <c:v>6.7</c:v>
                </c:pt>
                <c:pt idx="1773">
                  <c:v>6.7</c:v>
                </c:pt>
                <c:pt idx="1774">
                  <c:v>6.7</c:v>
                </c:pt>
                <c:pt idx="1775">
                  <c:v>6.7</c:v>
                </c:pt>
                <c:pt idx="1776">
                  <c:v>6.7</c:v>
                </c:pt>
                <c:pt idx="1777">
                  <c:v>6.7</c:v>
                </c:pt>
                <c:pt idx="1778">
                  <c:v>6.7</c:v>
                </c:pt>
                <c:pt idx="1779">
                  <c:v>6.7</c:v>
                </c:pt>
                <c:pt idx="1780">
                  <c:v>6.7</c:v>
                </c:pt>
                <c:pt idx="1781">
                  <c:v>6.7</c:v>
                </c:pt>
                <c:pt idx="1782">
                  <c:v>6.7</c:v>
                </c:pt>
                <c:pt idx="1783">
                  <c:v>6.7</c:v>
                </c:pt>
                <c:pt idx="1784">
                  <c:v>6.6</c:v>
                </c:pt>
                <c:pt idx="1785">
                  <c:v>6.6</c:v>
                </c:pt>
                <c:pt idx="1786">
                  <c:v>6.6</c:v>
                </c:pt>
                <c:pt idx="1787">
                  <c:v>6.6</c:v>
                </c:pt>
                <c:pt idx="1788">
                  <c:v>6.6</c:v>
                </c:pt>
                <c:pt idx="1789">
                  <c:v>6.6</c:v>
                </c:pt>
                <c:pt idx="1790">
                  <c:v>6.6</c:v>
                </c:pt>
                <c:pt idx="1791">
                  <c:v>6.6</c:v>
                </c:pt>
                <c:pt idx="1792">
                  <c:v>6.6</c:v>
                </c:pt>
                <c:pt idx="1793">
                  <c:v>6.6</c:v>
                </c:pt>
                <c:pt idx="1794">
                  <c:v>6.6</c:v>
                </c:pt>
                <c:pt idx="1795">
                  <c:v>6.6</c:v>
                </c:pt>
                <c:pt idx="1796">
                  <c:v>6.6</c:v>
                </c:pt>
                <c:pt idx="1797">
                  <c:v>6.6</c:v>
                </c:pt>
                <c:pt idx="1798">
                  <c:v>6.6</c:v>
                </c:pt>
                <c:pt idx="1799">
                  <c:v>6.6</c:v>
                </c:pt>
                <c:pt idx="1800">
                  <c:v>6.6</c:v>
                </c:pt>
                <c:pt idx="1801">
                  <c:v>6.6</c:v>
                </c:pt>
                <c:pt idx="1802">
                  <c:v>6.6</c:v>
                </c:pt>
                <c:pt idx="1803">
                  <c:v>6.6</c:v>
                </c:pt>
                <c:pt idx="1804">
                  <c:v>6.6</c:v>
                </c:pt>
                <c:pt idx="1805">
                  <c:v>6.6</c:v>
                </c:pt>
                <c:pt idx="1806">
                  <c:v>6.6</c:v>
                </c:pt>
                <c:pt idx="1807">
                  <c:v>6.6</c:v>
                </c:pt>
                <c:pt idx="1808">
                  <c:v>6.6</c:v>
                </c:pt>
                <c:pt idx="1809">
                  <c:v>6.6</c:v>
                </c:pt>
                <c:pt idx="1810">
                  <c:v>6.6</c:v>
                </c:pt>
                <c:pt idx="1811">
                  <c:v>6.6</c:v>
                </c:pt>
                <c:pt idx="1812">
                  <c:v>6.6</c:v>
                </c:pt>
                <c:pt idx="1813">
                  <c:v>6.6</c:v>
                </c:pt>
                <c:pt idx="1814">
                  <c:v>6.6</c:v>
                </c:pt>
                <c:pt idx="1815">
                  <c:v>6.6</c:v>
                </c:pt>
                <c:pt idx="1816">
                  <c:v>6.6</c:v>
                </c:pt>
                <c:pt idx="1817">
                  <c:v>6.6</c:v>
                </c:pt>
                <c:pt idx="1818">
                  <c:v>6.6</c:v>
                </c:pt>
                <c:pt idx="1819">
                  <c:v>6.6</c:v>
                </c:pt>
                <c:pt idx="1820">
                  <c:v>6.6</c:v>
                </c:pt>
                <c:pt idx="1821">
                  <c:v>6.6</c:v>
                </c:pt>
                <c:pt idx="1822">
                  <c:v>6.6</c:v>
                </c:pt>
                <c:pt idx="1823">
                  <c:v>6.6</c:v>
                </c:pt>
                <c:pt idx="1824">
                  <c:v>6.6</c:v>
                </c:pt>
                <c:pt idx="1825">
                  <c:v>6.6</c:v>
                </c:pt>
                <c:pt idx="1826">
                  <c:v>6.6</c:v>
                </c:pt>
                <c:pt idx="1827">
                  <c:v>6.6</c:v>
                </c:pt>
                <c:pt idx="1828">
                  <c:v>6.6</c:v>
                </c:pt>
                <c:pt idx="1829">
                  <c:v>6.6</c:v>
                </c:pt>
                <c:pt idx="1830">
                  <c:v>6.6</c:v>
                </c:pt>
                <c:pt idx="1831">
                  <c:v>6.6</c:v>
                </c:pt>
                <c:pt idx="1832">
                  <c:v>6.6</c:v>
                </c:pt>
                <c:pt idx="1833">
                  <c:v>6.6</c:v>
                </c:pt>
                <c:pt idx="1834">
                  <c:v>6.6</c:v>
                </c:pt>
                <c:pt idx="1835">
                  <c:v>6.6</c:v>
                </c:pt>
                <c:pt idx="1836">
                  <c:v>6.6</c:v>
                </c:pt>
                <c:pt idx="1837">
                  <c:v>6.6</c:v>
                </c:pt>
                <c:pt idx="1838">
                  <c:v>6.6</c:v>
                </c:pt>
                <c:pt idx="1839">
                  <c:v>6.6</c:v>
                </c:pt>
                <c:pt idx="1840">
                  <c:v>6.6</c:v>
                </c:pt>
                <c:pt idx="1841">
                  <c:v>6.6</c:v>
                </c:pt>
                <c:pt idx="1842">
                  <c:v>6.6</c:v>
                </c:pt>
                <c:pt idx="1843">
                  <c:v>6.6</c:v>
                </c:pt>
                <c:pt idx="1844">
                  <c:v>6.6</c:v>
                </c:pt>
                <c:pt idx="1845">
                  <c:v>6.6</c:v>
                </c:pt>
                <c:pt idx="1846">
                  <c:v>6.6</c:v>
                </c:pt>
                <c:pt idx="1847">
                  <c:v>6.6</c:v>
                </c:pt>
                <c:pt idx="1848">
                  <c:v>6.6</c:v>
                </c:pt>
                <c:pt idx="1849">
                  <c:v>6.6</c:v>
                </c:pt>
                <c:pt idx="1850">
                  <c:v>6.6</c:v>
                </c:pt>
                <c:pt idx="1851">
                  <c:v>6.6</c:v>
                </c:pt>
                <c:pt idx="1852">
                  <c:v>6.6</c:v>
                </c:pt>
                <c:pt idx="1853">
                  <c:v>6.6</c:v>
                </c:pt>
                <c:pt idx="1854">
                  <c:v>6.6</c:v>
                </c:pt>
                <c:pt idx="1855">
                  <c:v>6.6</c:v>
                </c:pt>
                <c:pt idx="1856">
                  <c:v>6.6</c:v>
                </c:pt>
                <c:pt idx="1857">
                  <c:v>6.6</c:v>
                </c:pt>
                <c:pt idx="1858">
                  <c:v>6.6</c:v>
                </c:pt>
                <c:pt idx="1859">
                  <c:v>6.6</c:v>
                </c:pt>
                <c:pt idx="1860">
                  <c:v>6.6</c:v>
                </c:pt>
                <c:pt idx="1861">
                  <c:v>6.6</c:v>
                </c:pt>
                <c:pt idx="1862">
                  <c:v>6.6</c:v>
                </c:pt>
                <c:pt idx="1863">
                  <c:v>6.6</c:v>
                </c:pt>
                <c:pt idx="1864">
                  <c:v>6.6</c:v>
                </c:pt>
                <c:pt idx="1865">
                  <c:v>6.6</c:v>
                </c:pt>
                <c:pt idx="1866">
                  <c:v>6.6</c:v>
                </c:pt>
                <c:pt idx="1867">
                  <c:v>6.6</c:v>
                </c:pt>
                <c:pt idx="1868">
                  <c:v>6.6</c:v>
                </c:pt>
                <c:pt idx="1869">
                  <c:v>6.6</c:v>
                </c:pt>
                <c:pt idx="1870">
                  <c:v>6.6</c:v>
                </c:pt>
                <c:pt idx="1871">
                  <c:v>6.6</c:v>
                </c:pt>
                <c:pt idx="1872">
                  <c:v>6.6</c:v>
                </c:pt>
                <c:pt idx="1873">
                  <c:v>6.6</c:v>
                </c:pt>
                <c:pt idx="1874">
                  <c:v>6.6</c:v>
                </c:pt>
                <c:pt idx="1875">
                  <c:v>6.6</c:v>
                </c:pt>
                <c:pt idx="1876">
                  <c:v>6.6</c:v>
                </c:pt>
                <c:pt idx="1877">
                  <c:v>6.6</c:v>
                </c:pt>
                <c:pt idx="1878">
                  <c:v>6.6</c:v>
                </c:pt>
                <c:pt idx="1879">
                  <c:v>6.6</c:v>
                </c:pt>
                <c:pt idx="1880">
                  <c:v>6.6</c:v>
                </c:pt>
                <c:pt idx="1881">
                  <c:v>6.6</c:v>
                </c:pt>
                <c:pt idx="1882">
                  <c:v>6.6</c:v>
                </c:pt>
                <c:pt idx="1883">
                  <c:v>6.6</c:v>
                </c:pt>
                <c:pt idx="1884">
                  <c:v>6.6</c:v>
                </c:pt>
                <c:pt idx="1885">
                  <c:v>6.6</c:v>
                </c:pt>
                <c:pt idx="1886">
                  <c:v>6.6</c:v>
                </c:pt>
                <c:pt idx="1887">
                  <c:v>6.6</c:v>
                </c:pt>
                <c:pt idx="1888">
                  <c:v>6.6</c:v>
                </c:pt>
                <c:pt idx="1889">
                  <c:v>6.6</c:v>
                </c:pt>
                <c:pt idx="1890">
                  <c:v>6.6</c:v>
                </c:pt>
                <c:pt idx="1891">
                  <c:v>6.6</c:v>
                </c:pt>
                <c:pt idx="1892">
                  <c:v>6.6</c:v>
                </c:pt>
                <c:pt idx="1893">
                  <c:v>6.6</c:v>
                </c:pt>
                <c:pt idx="1894">
                  <c:v>6.6</c:v>
                </c:pt>
                <c:pt idx="1895">
                  <c:v>6.6</c:v>
                </c:pt>
                <c:pt idx="1896">
                  <c:v>6.6</c:v>
                </c:pt>
                <c:pt idx="1897">
                  <c:v>6.6</c:v>
                </c:pt>
                <c:pt idx="1898">
                  <c:v>6.6</c:v>
                </c:pt>
                <c:pt idx="1899">
                  <c:v>6.6</c:v>
                </c:pt>
                <c:pt idx="1900">
                  <c:v>6.6</c:v>
                </c:pt>
                <c:pt idx="1901">
                  <c:v>6.6</c:v>
                </c:pt>
                <c:pt idx="1902">
                  <c:v>6.6</c:v>
                </c:pt>
                <c:pt idx="1903">
                  <c:v>6.6</c:v>
                </c:pt>
                <c:pt idx="1904">
                  <c:v>6.6</c:v>
                </c:pt>
                <c:pt idx="1905">
                  <c:v>6.6</c:v>
                </c:pt>
                <c:pt idx="1906">
                  <c:v>6.6</c:v>
                </c:pt>
                <c:pt idx="1907">
                  <c:v>6.6</c:v>
                </c:pt>
                <c:pt idx="1908">
                  <c:v>6.6</c:v>
                </c:pt>
                <c:pt idx="1909">
                  <c:v>6.6</c:v>
                </c:pt>
                <c:pt idx="1910">
                  <c:v>6.6</c:v>
                </c:pt>
                <c:pt idx="1911">
                  <c:v>6.6</c:v>
                </c:pt>
                <c:pt idx="1912">
                  <c:v>6.6</c:v>
                </c:pt>
                <c:pt idx="1913">
                  <c:v>6.6</c:v>
                </c:pt>
                <c:pt idx="1914">
                  <c:v>6.6</c:v>
                </c:pt>
                <c:pt idx="1915">
                  <c:v>6.6</c:v>
                </c:pt>
                <c:pt idx="1916">
                  <c:v>6.6</c:v>
                </c:pt>
                <c:pt idx="1917">
                  <c:v>6.6</c:v>
                </c:pt>
                <c:pt idx="1918">
                  <c:v>6.6</c:v>
                </c:pt>
                <c:pt idx="1919">
                  <c:v>6.6</c:v>
                </c:pt>
                <c:pt idx="1920">
                  <c:v>6.6</c:v>
                </c:pt>
                <c:pt idx="1921">
                  <c:v>6.6</c:v>
                </c:pt>
                <c:pt idx="1922">
                  <c:v>6.6</c:v>
                </c:pt>
                <c:pt idx="1923">
                  <c:v>6.6</c:v>
                </c:pt>
                <c:pt idx="1924">
                  <c:v>6.6</c:v>
                </c:pt>
                <c:pt idx="1925">
                  <c:v>6.6</c:v>
                </c:pt>
                <c:pt idx="1926">
                  <c:v>6.6</c:v>
                </c:pt>
                <c:pt idx="1927">
                  <c:v>6.6</c:v>
                </c:pt>
                <c:pt idx="1928">
                  <c:v>6.6</c:v>
                </c:pt>
                <c:pt idx="1929">
                  <c:v>6.6</c:v>
                </c:pt>
                <c:pt idx="1930">
                  <c:v>6.6</c:v>
                </c:pt>
                <c:pt idx="1931">
                  <c:v>6.6</c:v>
                </c:pt>
                <c:pt idx="1932">
                  <c:v>6.6</c:v>
                </c:pt>
                <c:pt idx="1933">
                  <c:v>6.6</c:v>
                </c:pt>
                <c:pt idx="1934">
                  <c:v>6.6</c:v>
                </c:pt>
                <c:pt idx="1935">
                  <c:v>6.6</c:v>
                </c:pt>
                <c:pt idx="1936">
                  <c:v>6.6</c:v>
                </c:pt>
                <c:pt idx="1937">
                  <c:v>6.6</c:v>
                </c:pt>
                <c:pt idx="1938">
                  <c:v>6.6</c:v>
                </c:pt>
                <c:pt idx="1939">
                  <c:v>6.6</c:v>
                </c:pt>
                <c:pt idx="1940">
                  <c:v>6.6</c:v>
                </c:pt>
                <c:pt idx="1941">
                  <c:v>6.6</c:v>
                </c:pt>
                <c:pt idx="1942">
                  <c:v>6.6</c:v>
                </c:pt>
                <c:pt idx="1943">
                  <c:v>6.6</c:v>
                </c:pt>
                <c:pt idx="1944">
                  <c:v>6.6</c:v>
                </c:pt>
                <c:pt idx="1945">
                  <c:v>6.6</c:v>
                </c:pt>
                <c:pt idx="1946">
                  <c:v>6.6</c:v>
                </c:pt>
                <c:pt idx="1947">
                  <c:v>6.6</c:v>
                </c:pt>
                <c:pt idx="1948">
                  <c:v>6.6</c:v>
                </c:pt>
                <c:pt idx="1949">
                  <c:v>6.6</c:v>
                </c:pt>
                <c:pt idx="1950">
                  <c:v>6.5</c:v>
                </c:pt>
                <c:pt idx="1951">
                  <c:v>6.5</c:v>
                </c:pt>
                <c:pt idx="1952">
                  <c:v>6.5</c:v>
                </c:pt>
                <c:pt idx="1953">
                  <c:v>6.5</c:v>
                </c:pt>
                <c:pt idx="1954">
                  <c:v>6.5</c:v>
                </c:pt>
                <c:pt idx="1955">
                  <c:v>6.5</c:v>
                </c:pt>
                <c:pt idx="1956">
                  <c:v>6.5</c:v>
                </c:pt>
                <c:pt idx="1957">
                  <c:v>6.5</c:v>
                </c:pt>
                <c:pt idx="1958">
                  <c:v>6.5</c:v>
                </c:pt>
                <c:pt idx="1959">
                  <c:v>6.5</c:v>
                </c:pt>
                <c:pt idx="1960">
                  <c:v>6.5</c:v>
                </c:pt>
                <c:pt idx="1961">
                  <c:v>6.5</c:v>
                </c:pt>
                <c:pt idx="1962">
                  <c:v>6.5</c:v>
                </c:pt>
                <c:pt idx="1963">
                  <c:v>6.5</c:v>
                </c:pt>
                <c:pt idx="1964">
                  <c:v>6.5</c:v>
                </c:pt>
                <c:pt idx="1965">
                  <c:v>6.5</c:v>
                </c:pt>
                <c:pt idx="1966">
                  <c:v>6.5</c:v>
                </c:pt>
                <c:pt idx="1967">
                  <c:v>6.5</c:v>
                </c:pt>
                <c:pt idx="1968">
                  <c:v>6.5</c:v>
                </c:pt>
                <c:pt idx="1969">
                  <c:v>6.5</c:v>
                </c:pt>
                <c:pt idx="1970">
                  <c:v>6.5</c:v>
                </c:pt>
                <c:pt idx="1971">
                  <c:v>6.5</c:v>
                </c:pt>
                <c:pt idx="1972">
                  <c:v>6.5</c:v>
                </c:pt>
                <c:pt idx="1973">
                  <c:v>6.5</c:v>
                </c:pt>
                <c:pt idx="1974">
                  <c:v>6.5</c:v>
                </c:pt>
                <c:pt idx="1975">
                  <c:v>6.5</c:v>
                </c:pt>
                <c:pt idx="1976">
                  <c:v>6.5</c:v>
                </c:pt>
                <c:pt idx="1977">
                  <c:v>6.5</c:v>
                </c:pt>
                <c:pt idx="1978">
                  <c:v>6.5</c:v>
                </c:pt>
                <c:pt idx="1979">
                  <c:v>6.5</c:v>
                </c:pt>
                <c:pt idx="1980">
                  <c:v>6.5</c:v>
                </c:pt>
                <c:pt idx="1981">
                  <c:v>6.5</c:v>
                </c:pt>
                <c:pt idx="1982">
                  <c:v>6.5</c:v>
                </c:pt>
                <c:pt idx="1983">
                  <c:v>6.5</c:v>
                </c:pt>
                <c:pt idx="1984">
                  <c:v>6.5</c:v>
                </c:pt>
                <c:pt idx="1985">
                  <c:v>6.5</c:v>
                </c:pt>
                <c:pt idx="1986">
                  <c:v>6.5</c:v>
                </c:pt>
                <c:pt idx="1987">
                  <c:v>6.5</c:v>
                </c:pt>
                <c:pt idx="1988">
                  <c:v>6.5</c:v>
                </c:pt>
                <c:pt idx="1989">
                  <c:v>6.5</c:v>
                </c:pt>
                <c:pt idx="1990">
                  <c:v>6.5</c:v>
                </c:pt>
                <c:pt idx="1991">
                  <c:v>6.5</c:v>
                </c:pt>
                <c:pt idx="1992">
                  <c:v>6.5</c:v>
                </c:pt>
                <c:pt idx="1993">
                  <c:v>6.5</c:v>
                </c:pt>
                <c:pt idx="1994">
                  <c:v>6.5</c:v>
                </c:pt>
                <c:pt idx="1995">
                  <c:v>6.5</c:v>
                </c:pt>
                <c:pt idx="1996">
                  <c:v>6.5</c:v>
                </c:pt>
                <c:pt idx="1997">
                  <c:v>6.5</c:v>
                </c:pt>
                <c:pt idx="1998">
                  <c:v>6.5</c:v>
                </c:pt>
                <c:pt idx="1999">
                  <c:v>6.5</c:v>
                </c:pt>
                <c:pt idx="2000">
                  <c:v>6.5</c:v>
                </c:pt>
                <c:pt idx="2001">
                  <c:v>6.5</c:v>
                </c:pt>
                <c:pt idx="2002">
                  <c:v>6.5</c:v>
                </c:pt>
                <c:pt idx="2003">
                  <c:v>6.5</c:v>
                </c:pt>
                <c:pt idx="2004">
                  <c:v>6.5</c:v>
                </c:pt>
                <c:pt idx="2005">
                  <c:v>6.5</c:v>
                </c:pt>
                <c:pt idx="2006">
                  <c:v>6.5</c:v>
                </c:pt>
                <c:pt idx="2007">
                  <c:v>6.5</c:v>
                </c:pt>
                <c:pt idx="2008">
                  <c:v>6.5</c:v>
                </c:pt>
                <c:pt idx="2009">
                  <c:v>6.5</c:v>
                </c:pt>
                <c:pt idx="2010">
                  <c:v>6.5</c:v>
                </c:pt>
                <c:pt idx="2011">
                  <c:v>6.5</c:v>
                </c:pt>
                <c:pt idx="2012">
                  <c:v>6.5</c:v>
                </c:pt>
                <c:pt idx="2013">
                  <c:v>6.5</c:v>
                </c:pt>
                <c:pt idx="2014">
                  <c:v>6.5</c:v>
                </c:pt>
                <c:pt idx="2015">
                  <c:v>6.5</c:v>
                </c:pt>
                <c:pt idx="2016">
                  <c:v>6.5</c:v>
                </c:pt>
                <c:pt idx="2017">
                  <c:v>6.5</c:v>
                </c:pt>
                <c:pt idx="2018">
                  <c:v>6.5</c:v>
                </c:pt>
                <c:pt idx="2019">
                  <c:v>6.5</c:v>
                </c:pt>
                <c:pt idx="2020">
                  <c:v>6.5</c:v>
                </c:pt>
                <c:pt idx="2021">
                  <c:v>6.5</c:v>
                </c:pt>
                <c:pt idx="2022">
                  <c:v>6.5</c:v>
                </c:pt>
                <c:pt idx="2023">
                  <c:v>6.5</c:v>
                </c:pt>
                <c:pt idx="2024">
                  <c:v>6.5</c:v>
                </c:pt>
                <c:pt idx="2025">
                  <c:v>6.5</c:v>
                </c:pt>
                <c:pt idx="2026">
                  <c:v>6.5</c:v>
                </c:pt>
                <c:pt idx="2027">
                  <c:v>6.5</c:v>
                </c:pt>
                <c:pt idx="2028">
                  <c:v>6.5</c:v>
                </c:pt>
                <c:pt idx="2029">
                  <c:v>6.5</c:v>
                </c:pt>
                <c:pt idx="2030">
                  <c:v>6.5</c:v>
                </c:pt>
                <c:pt idx="2031">
                  <c:v>6.5</c:v>
                </c:pt>
                <c:pt idx="2032">
                  <c:v>6.5</c:v>
                </c:pt>
                <c:pt idx="2033">
                  <c:v>6.5</c:v>
                </c:pt>
                <c:pt idx="2034">
                  <c:v>6.5</c:v>
                </c:pt>
                <c:pt idx="2035">
                  <c:v>6.5</c:v>
                </c:pt>
                <c:pt idx="2036">
                  <c:v>6.5</c:v>
                </c:pt>
                <c:pt idx="2037">
                  <c:v>6.5</c:v>
                </c:pt>
                <c:pt idx="2038">
                  <c:v>6.5</c:v>
                </c:pt>
                <c:pt idx="2039">
                  <c:v>6.5</c:v>
                </c:pt>
                <c:pt idx="2040">
                  <c:v>6.5</c:v>
                </c:pt>
                <c:pt idx="2041">
                  <c:v>6.5</c:v>
                </c:pt>
                <c:pt idx="2042">
                  <c:v>6.5</c:v>
                </c:pt>
                <c:pt idx="2043">
                  <c:v>6.5</c:v>
                </c:pt>
                <c:pt idx="2044">
                  <c:v>6.5</c:v>
                </c:pt>
                <c:pt idx="2045">
                  <c:v>6.5</c:v>
                </c:pt>
                <c:pt idx="2046">
                  <c:v>6.5</c:v>
                </c:pt>
                <c:pt idx="2047">
                  <c:v>6.5</c:v>
                </c:pt>
                <c:pt idx="2048">
                  <c:v>6.5</c:v>
                </c:pt>
                <c:pt idx="2049">
                  <c:v>6.5</c:v>
                </c:pt>
                <c:pt idx="2050">
                  <c:v>6.5</c:v>
                </c:pt>
                <c:pt idx="2051">
                  <c:v>6.5</c:v>
                </c:pt>
                <c:pt idx="2052">
                  <c:v>6.5</c:v>
                </c:pt>
                <c:pt idx="2053">
                  <c:v>6.5</c:v>
                </c:pt>
                <c:pt idx="2054">
                  <c:v>6.5</c:v>
                </c:pt>
                <c:pt idx="2055">
                  <c:v>6.5</c:v>
                </c:pt>
                <c:pt idx="2056">
                  <c:v>6.5</c:v>
                </c:pt>
                <c:pt idx="2057">
                  <c:v>6.5</c:v>
                </c:pt>
                <c:pt idx="2058">
                  <c:v>6.5</c:v>
                </c:pt>
                <c:pt idx="2059">
                  <c:v>6.5</c:v>
                </c:pt>
                <c:pt idx="2060">
                  <c:v>6.5</c:v>
                </c:pt>
                <c:pt idx="2061">
                  <c:v>6.5</c:v>
                </c:pt>
                <c:pt idx="2062">
                  <c:v>6.5</c:v>
                </c:pt>
                <c:pt idx="2063">
                  <c:v>6.5</c:v>
                </c:pt>
                <c:pt idx="2064">
                  <c:v>6.5</c:v>
                </c:pt>
                <c:pt idx="2065">
                  <c:v>6.5</c:v>
                </c:pt>
                <c:pt idx="2066">
                  <c:v>6.5</c:v>
                </c:pt>
                <c:pt idx="2067">
                  <c:v>6.5</c:v>
                </c:pt>
                <c:pt idx="2068">
                  <c:v>6.5</c:v>
                </c:pt>
                <c:pt idx="2069">
                  <c:v>6.5</c:v>
                </c:pt>
                <c:pt idx="2070">
                  <c:v>6.5</c:v>
                </c:pt>
                <c:pt idx="2071">
                  <c:v>6.5</c:v>
                </c:pt>
                <c:pt idx="2072">
                  <c:v>6.5</c:v>
                </c:pt>
                <c:pt idx="2073">
                  <c:v>6.5</c:v>
                </c:pt>
                <c:pt idx="2074">
                  <c:v>6.5</c:v>
                </c:pt>
                <c:pt idx="2075">
                  <c:v>6.5</c:v>
                </c:pt>
                <c:pt idx="2076">
                  <c:v>6.5</c:v>
                </c:pt>
                <c:pt idx="2077">
                  <c:v>6.5</c:v>
                </c:pt>
                <c:pt idx="2078">
                  <c:v>6.5</c:v>
                </c:pt>
                <c:pt idx="2079">
                  <c:v>6.5</c:v>
                </c:pt>
                <c:pt idx="2080">
                  <c:v>6.5</c:v>
                </c:pt>
                <c:pt idx="2081">
                  <c:v>6.5</c:v>
                </c:pt>
                <c:pt idx="2082">
                  <c:v>6.5</c:v>
                </c:pt>
                <c:pt idx="2083">
                  <c:v>6.5</c:v>
                </c:pt>
                <c:pt idx="2084">
                  <c:v>6.5</c:v>
                </c:pt>
                <c:pt idx="2085">
                  <c:v>6.5</c:v>
                </c:pt>
                <c:pt idx="2086">
                  <c:v>6.5</c:v>
                </c:pt>
                <c:pt idx="2087">
                  <c:v>6.5</c:v>
                </c:pt>
                <c:pt idx="2088">
                  <c:v>6.5</c:v>
                </c:pt>
                <c:pt idx="2089">
                  <c:v>6.5</c:v>
                </c:pt>
                <c:pt idx="2090">
                  <c:v>6.5</c:v>
                </c:pt>
                <c:pt idx="2091">
                  <c:v>6.5</c:v>
                </c:pt>
                <c:pt idx="2092">
                  <c:v>6.5</c:v>
                </c:pt>
                <c:pt idx="2093">
                  <c:v>6.5</c:v>
                </c:pt>
                <c:pt idx="2094">
                  <c:v>6.5</c:v>
                </c:pt>
                <c:pt idx="2095">
                  <c:v>6.5</c:v>
                </c:pt>
                <c:pt idx="2096">
                  <c:v>6.5</c:v>
                </c:pt>
                <c:pt idx="2097">
                  <c:v>6.5</c:v>
                </c:pt>
                <c:pt idx="2098">
                  <c:v>6.5</c:v>
                </c:pt>
                <c:pt idx="2099">
                  <c:v>6.5</c:v>
                </c:pt>
                <c:pt idx="2100">
                  <c:v>6.5</c:v>
                </c:pt>
                <c:pt idx="2101">
                  <c:v>6.5</c:v>
                </c:pt>
                <c:pt idx="2102">
                  <c:v>6.5</c:v>
                </c:pt>
                <c:pt idx="2103">
                  <c:v>6.5</c:v>
                </c:pt>
                <c:pt idx="2104">
                  <c:v>6.5</c:v>
                </c:pt>
                <c:pt idx="2105">
                  <c:v>6.5</c:v>
                </c:pt>
                <c:pt idx="2106">
                  <c:v>6.5</c:v>
                </c:pt>
                <c:pt idx="2107">
                  <c:v>6.5</c:v>
                </c:pt>
                <c:pt idx="2108">
                  <c:v>6.4</c:v>
                </c:pt>
                <c:pt idx="2109">
                  <c:v>6.4</c:v>
                </c:pt>
                <c:pt idx="2110">
                  <c:v>6.4</c:v>
                </c:pt>
                <c:pt idx="2111">
                  <c:v>6.4</c:v>
                </c:pt>
                <c:pt idx="2112">
                  <c:v>6.4</c:v>
                </c:pt>
                <c:pt idx="2113">
                  <c:v>6.4</c:v>
                </c:pt>
                <c:pt idx="2114">
                  <c:v>6.4</c:v>
                </c:pt>
                <c:pt idx="2115">
                  <c:v>6.4</c:v>
                </c:pt>
                <c:pt idx="2116">
                  <c:v>6.4</c:v>
                </c:pt>
                <c:pt idx="2117">
                  <c:v>6.4</c:v>
                </c:pt>
                <c:pt idx="2118">
                  <c:v>6.4</c:v>
                </c:pt>
                <c:pt idx="2119">
                  <c:v>6.4</c:v>
                </c:pt>
                <c:pt idx="2120">
                  <c:v>6.4</c:v>
                </c:pt>
                <c:pt idx="2121">
                  <c:v>6.4</c:v>
                </c:pt>
                <c:pt idx="2122">
                  <c:v>6.4</c:v>
                </c:pt>
                <c:pt idx="2123">
                  <c:v>6.4</c:v>
                </c:pt>
                <c:pt idx="2124">
                  <c:v>6.4</c:v>
                </c:pt>
                <c:pt idx="2125">
                  <c:v>6.4</c:v>
                </c:pt>
                <c:pt idx="2126">
                  <c:v>6.4</c:v>
                </c:pt>
                <c:pt idx="2127">
                  <c:v>6.4</c:v>
                </c:pt>
                <c:pt idx="2128">
                  <c:v>6.4</c:v>
                </c:pt>
                <c:pt idx="2129">
                  <c:v>6.4</c:v>
                </c:pt>
                <c:pt idx="2130">
                  <c:v>6.4</c:v>
                </c:pt>
                <c:pt idx="2131">
                  <c:v>6.4</c:v>
                </c:pt>
                <c:pt idx="2132">
                  <c:v>6.4</c:v>
                </c:pt>
                <c:pt idx="2133">
                  <c:v>6.4</c:v>
                </c:pt>
                <c:pt idx="2134">
                  <c:v>6.4</c:v>
                </c:pt>
                <c:pt idx="2135">
                  <c:v>6.4</c:v>
                </c:pt>
                <c:pt idx="2136">
                  <c:v>6.4</c:v>
                </c:pt>
                <c:pt idx="2137">
                  <c:v>6.4</c:v>
                </c:pt>
                <c:pt idx="2138">
                  <c:v>6.4</c:v>
                </c:pt>
                <c:pt idx="2139">
                  <c:v>6.4</c:v>
                </c:pt>
                <c:pt idx="2140">
                  <c:v>6.4</c:v>
                </c:pt>
                <c:pt idx="2141">
                  <c:v>6.4</c:v>
                </c:pt>
                <c:pt idx="2142">
                  <c:v>6.4</c:v>
                </c:pt>
                <c:pt idx="2143">
                  <c:v>6.4</c:v>
                </c:pt>
                <c:pt idx="2144">
                  <c:v>6.4</c:v>
                </c:pt>
                <c:pt idx="2145">
                  <c:v>6.4</c:v>
                </c:pt>
                <c:pt idx="2146">
                  <c:v>6.4</c:v>
                </c:pt>
                <c:pt idx="2147">
                  <c:v>6.4</c:v>
                </c:pt>
                <c:pt idx="2148">
                  <c:v>6.4</c:v>
                </c:pt>
                <c:pt idx="2149">
                  <c:v>6.4</c:v>
                </c:pt>
                <c:pt idx="2150">
                  <c:v>6.4</c:v>
                </c:pt>
                <c:pt idx="2151">
                  <c:v>6.4</c:v>
                </c:pt>
                <c:pt idx="2152">
                  <c:v>6.4</c:v>
                </c:pt>
                <c:pt idx="2153">
                  <c:v>6.4</c:v>
                </c:pt>
                <c:pt idx="2154">
                  <c:v>6.4</c:v>
                </c:pt>
                <c:pt idx="2155">
                  <c:v>6.4</c:v>
                </c:pt>
                <c:pt idx="2156">
                  <c:v>6.4</c:v>
                </c:pt>
                <c:pt idx="2157">
                  <c:v>6.4</c:v>
                </c:pt>
                <c:pt idx="2158">
                  <c:v>6.4</c:v>
                </c:pt>
                <c:pt idx="2159">
                  <c:v>6.4</c:v>
                </c:pt>
                <c:pt idx="2160">
                  <c:v>6.4</c:v>
                </c:pt>
                <c:pt idx="2161">
                  <c:v>6.4</c:v>
                </c:pt>
                <c:pt idx="2162">
                  <c:v>6.4</c:v>
                </c:pt>
                <c:pt idx="2163">
                  <c:v>6.4</c:v>
                </c:pt>
                <c:pt idx="2164">
                  <c:v>6.4</c:v>
                </c:pt>
                <c:pt idx="2165">
                  <c:v>6.4</c:v>
                </c:pt>
                <c:pt idx="2166">
                  <c:v>6.4</c:v>
                </c:pt>
                <c:pt idx="2167">
                  <c:v>6.4</c:v>
                </c:pt>
                <c:pt idx="2168">
                  <c:v>6.4</c:v>
                </c:pt>
                <c:pt idx="2169">
                  <c:v>6.4</c:v>
                </c:pt>
                <c:pt idx="2170">
                  <c:v>6.4</c:v>
                </c:pt>
                <c:pt idx="2171">
                  <c:v>6.4</c:v>
                </c:pt>
                <c:pt idx="2172">
                  <c:v>6.4</c:v>
                </c:pt>
                <c:pt idx="2173">
                  <c:v>6.4</c:v>
                </c:pt>
                <c:pt idx="2174">
                  <c:v>6.4</c:v>
                </c:pt>
                <c:pt idx="2175">
                  <c:v>6.4</c:v>
                </c:pt>
                <c:pt idx="2176">
                  <c:v>6.4</c:v>
                </c:pt>
                <c:pt idx="2177">
                  <c:v>6.4</c:v>
                </c:pt>
                <c:pt idx="2178">
                  <c:v>6.4</c:v>
                </c:pt>
                <c:pt idx="2179">
                  <c:v>6.4</c:v>
                </c:pt>
                <c:pt idx="2180">
                  <c:v>6.4</c:v>
                </c:pt>
                <c:pt idx="2181">
                  <c:v>6.4</c:v>
                </c:pt>
                <c:pt idx="2182">
                  <c:v>6.4</c:v>
                </c:pt>
                <c:pt idx="2183">
                  <c:v>6.4</c:v>
                </c:pt>
                <c:pt idx="2184">
                  <c:v>6.4</c:v>
                </c:pt>
                <c:pt idx="2185">
                  <c:v>6.4</c:v>
                </c:pt>
                <c:pt idx="2186">
                  <c:v>6.4</c:v>
                </c:pt>
                <c:pt idx="2187">
                  <c:v>6.4</c:v>
                </c:pt>
                <c:pt idx="2188">
                  <c:v>6.4</c:v>
                </c:pt>
                <c:pt idx="2189">
                  <c:v>6.4</c:v>
                </c:pt>
                <c:pt idx="2190">
                  <c:v>6.4</c:v>
                </c:pt>
                <c:pt idx="2191">
                  <c:v>6.4</c:v>
                </c:pt>
                <c:pt idx="2192">
                  <c:v>6.4</c:v>
                </c:pt>
                <c:pt idx="2193">
                  <c:v>6.4</c:v>
                </c:pt>
                <c:pt idx="2194">
                  <c:v>6.4</c:v>
                </c:pt>
                <c:pt idx="2195">
                  <c:v>6.4</c:v>
                </c:pt>
                <c:pt idx="2196">
                  <c:v>6.4</c:v>
                </c:pt>
                <c:pt idx="2197">
                  <c:v>6.4</c:v>
                </c:pt>
                <c:pt idx="2198">
                  <c:v>6.4</c:v>
                </c:pt>
                <c:pt idx="2199">
                  <c:v>6.4</c:v>
                </c:pt>
                <c:pt idx="2200">
                  <c:v>6.4</c:v>
                </c:pt>
                <c:pt idx="2201">
                  <c:v>6.4</c:v>
                </c:pt>
                <c:pt idx="2202">
                  <c:v>6.4</c:v>
                </c:pt>
                <c:pt idx="2203">
                  <c:v>6.4</c:v>
                </c:pt>
                <c:pt idx="2204">
                  <c:v>6.4</c:v>
                </c:pt>
                <c:pt idx="2205">
                  <c:v>6.4</c:v>
                </c:pt>
                <c:pt idx="2206">
                  <c:v>6.4</c:v>
                </c:pt>
                <c:pt idx="2207">
                  <c:v>6.4</c:v>
                </c:pt>
                <c:pt idx="2208">
                  <c:v>6.4</c:v>
                </c:pt>
                <c:pt idx="2209">
                  <c:v>6.4</c:v>
                </c:pt>
                <c:pt idx="2210">
                  <c:v>6.4</c:v>
                </c:pt>
                <c:pt idx="2211">
                  <c:v>6.4</c:v>
                </c:pt>
                <c:pt idx="2212">
                  <c:v>6.4</c:v>
                </c:pt>
                <c:pt idx="2213">
                  <c:v>6.4</c:v>
                </c:pt>
                <c:pt idx="2214">
                  <c:v>6.4</c:v>
                </c:pt>
                <c:pt idx="2215">
                  <c:v>6.4</c:v>
                </c:pt>
                <c:pt idx="2216">
                  <c:v>6.4</c:v>
                </c:pt>
                <c:pt idx="2217">
                  <c:v>6.4</c:v>
                </c:pt>
                <c:pt idx="2218">
                  <c:v>6.4</c:v>
                </c:pt>
                <c:pt idx="2219">
                  <c:v>6.4</c:v>
                </c:pt>
                <c:pt idx="2220">
                  <c:v>6.4</c:v>
                </c:pt>
                <c:pt idx="2221">
                  <c:v>6.4</c:v>
                </c:pt>
                <c:pt idx="2222">
                  <c:v>6.4</c:v>
                </c:pt>
                <c:pt idx="2223">
                  <c:v>6.4</c:v>
                </c:pt>
                <c:pt idx="2224">
                  <c:v>6.4</c:v>
                </c:pt>
                <c:pt idx="2225">
                  <c:v>6.4</c:v>
                </c:pt>
                <c:pt idx="2226">
                  <c:v>6.4</c:v>
                </c:pt>
                <c:pt idx="2227">
                  <c:v>6.4</c:v>
                </c:pt>
                <c:pt idx="2228">
                  <c:v>6.4</c:v>
                </c:pt>
                <c:pt idx="2229">
                  <c:v>6.4</c:v>
                </c:pt>
                <c:pt idx="2230">
                  <c:v>6.4</c:v>
                </c:pt>
                <c:pt idx="2231">
                  <c:v>6.4</c:v>
                </c:pt>
                <c:pt idx="2232">
                  <c:v>6.4</c:v>
                </c:pt>
                <c:pt idx="2233">
                  <c:v>6.4</c:v>
                </c:pt>
                <c:pt idx="2234">
                  <c:v>6.4</c:v>
                </c:pt>
                <c:pt idx="2235">
                  <c:v>6.4</c:v>
                </c:pt>
                <c:pt idx="2236">
                  <c:v>6.4</c:v>
                </c:pt>
                <c:pt idx="2237">
                  <c:v>6.4</c:v>
                </c:pt>
                <c:pt idx="2238">
                  <c:v>6.4</c:v>
                </c:pt>
                <c:pt idx="2239">
                  <c:v>6.4</c:v>
                </c:pt>
                <c:pt idx="2240">
                  <c:v>6.4</c:v>
                </c:pt>
                <c:pt idx="2241">
                  <c:v>6.4</c:v>
                </c:pt>
                <c:pt idx="2242">
                  <c:v>6.4</c:v>
                </c:pt>
                <c:pt idx="2243">
                  <c:v>6.4</c:v>
                </c:pt>
                <c:pt idx="2244">
                  <c:v>6.4</c:v>
                </c:pt>
                <c:pt idx="2245">
                  <c:v>6.4</c:v>
                </c:pt>
                <c:pt idx="2246">
                  <c:v>6.4</c:v>
                </c:pt>
                <c:pt idx="2247">
                  <c:v>6.4</c:v>
                </c:pt>
                <c:pt idx="2248">
                  <c:v>6.4</c:v>
                </c:pt>
                <c:pt idx="2249">
                  <c:v>6.4</c:v>
                </c:pt>
                <c:pt idx="2250">
                  <c:v>6.4</c:v>
                </c:pt>
                <c:pt idx="2251">
                  <c:v>6.4</c:v>
                </c:pt>
                <c:pt idx="2252">
                  <c:v>6.4</c:v>
                </c:pt>
                <c:pt idx="2253">
                  <c:v>6.4</c:v>
                </c:pt>
                <c:pt idx="2254">
                  <c:v>6.4</c:v>
                </c:pt>
                <c:pt idx="2255">
                  <c:v>6.4</c:v>
                </c:pt>
                <c:pt idx="2256">
                  <c:v>6.4</c:v>
                </c:pt>
                <c:pt idx="2257">
                  <c:v>6.4</c:v>
                </c:pt>
                <c:pt idx="2258">
                  <c:v>6.4</c:v>
                </c:pt>
                <c:pt idx="2259">
                  <c:v>6.4</c:v>
                </c:pt>
                <c:pt idx="2260">
                  <c:v>6.4</c:v>
                </c:pt>
                <c:pt idx="2261">
                  <c:v>6.3</c:v>
                </c:pt>
                <c:pt idx="2262">
                  <c:v>6.3</c:v>
                </c:pt>
                <c:pt idx="2263">
                  <c:v>6.3</c:v>
                </c:pt>
                <c:pt idx="2264">
                  <c:v>6.3</c:v>
                </c:pt>
                <c:pt idx="2265">
                  <c:v>6.3</c:v>
                </c:pt>
                <c:pt idx="2266">
                  <c:v>6.3</c:v>
                </c:pt>
                <c:pt idx="2267">
                  <c:v>6.3</c:v>
                </c:pt>
                <c:pt idx="2268">
                  <c:v>6.3</c:v>
                </c:pt>
                <c:pt idx="2269">
                  <c:v>6.3</c:v>
                </c:pt>
                <c:pt idx="2270">
                  <c:v>6.3</c:v>
                </c:pt>
                <c:pt idx="2271">
                  <c:v>6.3</c:v>
                </c:pt>
                <c:pt idx="2272">
                  <c:v>6.3</c:v>
                </c:pt>
                <c:pt idx="2273">
                  <c:v>6.3</c:v>
                </c:pt>
                <c:pt idx="2274">
                  <c:v>6.3</c:v>
                </c:pt>
                <c:pt idx="2275">
                  <c:v>6.3</c:v>
                </c:pt>
                <c:pt idx="2276">
                  <c:v>6.3</c:v>
                </c:pt>
                <c:pt idx="2277">
                  <c:v>6.3</c:v>
                </c:pt>
                <c:pt idx="2278">
                  <c:v>6.3</c:v>
                </c:pt>
                <c:pt idx="2279">
                  <c:v>6.3</c:v>
                </c:pt>
                <c:pt idx="2280">
                  <c:v>6.3</c:v>
                </c:pt>
                <c:pt idx="2281">
                  <c:v>6.3</c:v>
                </c:pt>
                <c:pt idx="2282">
                  <c:v>6.3</c:v>
                </c:pt>
                <c:pt idx="2283">
                  <c:v>6.3</c:v>
                </c:pt>
                <c:pt idx="2284">
                  <c:v>6.3</c:v>
                </c:pt>
                <c:pt idx="2285">
                  <c:v>6.3</c:v>
                </c:pt>
                <c:pt idx="2286">
                  <c:v>6.3</c:v>
                </c:pt>
                <c:pt idx="2287">
                  <c:v>6.3</c:v>
                </c:pt>
                <c:pt idx="2288">
                  <c:v>6.3</c:v>
                </c:pt>
                <c:pt idx="2289">
                  <c:v>6.3</c:v>
                </c:pt>
                <c:pt idx="2290">
                  <c:v>6.3</c:v>
                </c:pt>
                <c:pt idx="2291">
                  <c:v>6.3</c:v>
                </c:pt>
                <c:pt idx="2292">
                  <c:v>6.3</c:v>
                </c:pt>
                <c:pt idx="2293">
                  <c:v>6.3</c:v>
                </c:pt>
                <c:pt idx="2294">
                  <c:v>6.3</c:v>
                </c:pt>
                <c:pt idx="2295">
                  <c:v>6.3</c:v>
                </c:pt>
                <c:pt idx="2296">
                  <c:v>6.3</c:v>
                </c:pt>
                <c:pt idx="2297">
                  <c:v>6.3</c:v>
                </c:pt>
                <c:pt idx="2298">
                  <c:v>6.3</c:v>
                </c:pt>
                <c:pt idx="2299">
                  <c:v>6.3</c:v>
                </c:pt>
                <c:pt idx="2300">
                  <c:v>6.3</c:v>
                </c:pt>
                <c:pt idx="2301">
                  <c:v>6.3</c:v>
                </c:pt>
                <c:pt idx="2302">
                  <c:v>6.3</c:v>
                </c:pt>
                <c:pt idx="2303">
                  <c:v>6.3</c:v>
                </c:pt>
                <c:pt idx="2304">
                  <c:v>6.3</c:v>
                </c:pt>
                <c:pt idx="2305">
                  <c:v>6.3</c:v>
                </c:pt>
                <c:pt idx="2306">
                  <c:v>6.3</c:v>
                </c:pt>
                <c:pt idx="2307">
                  <c:v>6.3</c:v>
                </c:pt>
                <c:pt idx="2308">
                  <c:v>6.3</c:v>
                </c:pt>
                <c:pt idx="2309">
                  <c:v>6.3</c:v>
                </c:pt>
                <c:pt idx="2310">
                  <c:v>6.3</c:v>
                </c:pt>
                <c:pt idx="2311">
                  <c:v>6.3</c:v>
                </c:pt>
                <c:pt idx="2312">
                  <c:v>6.3</c:v>
                </c:pt>
                <c:pt idx="2313">
                  <c:v>6.3</c:v>
                </c:pt>
                <c:pt idx="2314">
                  <c:v>6.3</c:v>
                </c:pt>
                <c:pt idx="2315">
                  <c:v>6.3</c:v>
                </c:pt>
                <c:pt idx="2316">
                  <c:v>6.3</c:v>
                </c:pt>
                <c:pt idx="2317">
                  <c:v>6.3</c:v>
                </c:pt>
                <c:pt idx="2318">
                  <c:v>6.3</c:v>
                </c:pt>
                <c:pt idx="2319">
                  <c:v>6.3</c:v>
                </c:pt>
                <c:pt idx="2320">
                  <c:v>6.3</c:v>
                </c:pt>
                <c:pt idx="2321">
                  <c:v>6.3</c:v>
                </c:pt>
                <c:pt idx="2322">
                  <c:v>6.3</c:v>
                </c:pt>
                <c:pt idx="2323">
                  <c:v>6.3</c:v>
                </c:pt>
                <c:pt idx="2324">
                  <c:v>6.3</c:v>
                </c:pt>
                <c:pt idx="2325">
                  <c:v>6.3</c:v>
                </c:pt>
                <c:pt idx="2326">
                  <c:v>6.3</c:v>
                </c:pt>
                <c:pt idx="2327">
                  <c:v>6.3</c:v>
                </c:pt>
                <c:pt idx="2328">
                  <c:v>6.3</c:v>
                </c:pt>
                <c:pt idx="2329">
                  <c:v>6.3</c:v>
                </c:pt>
                <c:pt idx="2330">
                  <c:v>6.3</c:v>
                </c:pt>
                <c:pt idx="2331">
                  <c:v>6.3</c:v>
                </c:pt>
                <c:pt idx="2332">
                  <c:v>6.3</c:v>
                </c:pt>
                <c:pt idx="2333">
                  <c:v>6.3</c:v>
                </c:pt>
                <c:pt idx="2334">
                  <c:v>6.3</c:v>
                </c:pt>
                <c:pt idx="2335">
                  <c:v>6.3</c:v>
                </c:pt>
                <c:pt idx="2336">
                  <c:v>6.3</c:v>
                </c:pt>
                <c:pt idx="2337">
                  <c:v>6.3</c:v>
                </c:pt>
                <c:pt idx="2338">
                  <c:v>6.3</c:v>
                </c:pt>
                <c:pt idx="2339">
                  <c:v>6.3</c:v>
                </c:pt>
                <c:pt idx="2340">
                  <c:v>6.3</c:v>
                </c:pt>
                <c:pt idx="2341">
                  <c:v>6.3</c:v>
                </c:pt>
                <c:pt idx="2342">
                  <c:v>6.3</c:v>
                </c:pt>
                <c:pt idx="2343">
                  <c:v>6.3</c:v>
                </c:pt>
                <c:pt idx="2344">
                  <c:v>6.3</c:v>
                </c:pt>
                <c:pt idx="2345">
                  <c:v>6.3</c:v>
                </c:pt>
                <c:pt idx="2346">
                  <c:v>6.3</c:v>
                </c:pt>
                <c:pt idx="2347">
                  <c:v>6.3</c:v>
                </c:pt>
                <c:pt idx="2348">
                  <c:v>6.3</c:v>
                </c:pt>
                <c:pt idx="2349">
                  <c:v>6.3</c:v>
                </c:pt>
                <c:pt idx="2350">
                  <c:v>6.3</c:v>
                </c:pt>
                <c:pt idx="2351">
                  <c:v>6.3</c:v>
                </c:pt>
                <c:pt idx="2352">
                  <c:v>6.3</c:v>
                </c:pt>
                <c:pt idx="2353">
                  <c:v>6.3</c:v>
                </c:pt>
                <c:pt idx="2354">
                  <c:v>6.3</c:v>
                </c:pt>
                <c:pt idx="2355">
                  <c:v>6.3</c:v>
                </c:pt>
                <c:pt idx="2356">
                  <c:v>6.3</c:v>
                </c:pt>
                <c:pt idx="2357">
                  <c:v>6.3</c:v>
                </c:pt>
                <c:pt idx="2358">
                  <c:v>6.3</c:v>
                </c:pt>
                <c:pt idx="2359">
                  <c:v>6.3</c:v>
                </c:pt>
                <c:pt idx="2360">
                  <c:v>6.3</c:v>
                </c:pt>
                <c:pt idx="2361">
                  <c:v>6.3</c:v>
                </c:pt>
                <c:pt idx="2362">
                  <c:v>6.3</c:v>
                </c:pt>
                <c:pt idx="2363">
                  <c:v>6.3</c:v>
                </c:pt>
                <c:pt idx="2364">
                  <c:v>6.3</c:v>
                </c:pt>
                <c:pt idx="2365">
                  <c:v>6.3</c:v>
                </c:pt>
                <c:pt idx="2366">
                  <c:v>6.3</c:v>
                </c:pt>
                <c:pt idx="2367">
                  <c:v>6.3</c:v>
                </c:pt>
                <c:pt idx="2368">
                  <c:v>6.3</c:v>
                </c:pt>
                <c:pt idx="2369">
                  <c:v>6.3</c:v>
                </c:pt>
                <c:pt idx="2370">
                  <c:v>6.3</c:v>
                </c:pt>
                <c:pt idx="2371">
                  <c:v>6.3</c:v>
                </c:pt>
                <c:pt idx="2372">
                  <c:v>6.3</c:v>
                </c:pt>
                <c:pt idx="2373">
                  <c:v>6.3</c:v>
                </c:pt>
                <c:pt idx="2374">
                  <c:v>6.3</c:v>
                </c:pt>
                <c:pt idx="2375">
                  <c:v>6.3</c:v>
                </c:pt>
                <c:pt idx="2376">
                  <c:v>6.3</c:v>
                </c:pt>
                <c:pt idx="2377">
                  <c:v>6.3</c:v>
                </c:pt>
                <c:pt idx="2378">
                  <c:v>6.3</c:v>
                </c:pt>
                <c:pt idx="2379">
                  <c:v>6.3</c:v>
                </c:pt>
                <c:pt idx="2380">
                  <c:v>6.3</c:v>
                </c:pt>
                <c:pt idx="2381">
                  <c:v>6.3</c:v>
                </c:pt>
                <c:pt idx="2382">
                  <c:v>6.3</c:v>
                </c:pt>
                <c:pt idx="2383">
                  <c:v>6.3</c:v>
                </c:pt>
                <c:pt idx="2384">
                  <c:v>6.3</c:v>
                </c:pt>
                <c:pt idx="2385">
                  <c:v>6.3</c:v>
                </c:pt>
                <c:pt idx="2386">
                  <c:v>6.3</c:v>
                </c:pt>
                <c:pt idx="2387">
                  <c:v>6.3</c:v>
                </c:pt>
                <c:pt idx="2388">
                  <c:v>6.3</c:v>
                </c:pt>
                <c:pt idx="2389">
                  <c:v>6.3</c:v>
                </c:pt>
                <c:pt idx="2390">
                  <c:v>6.3</c:v>
                </c:pt>
                <c:pt idx="2391">
                  <c:v>6.3</c:v>
                </c:pt>
                <c:pt idx="2392">
                  <c:v>6.3</c:v>
                </c:pt>
                <c:pt idx="2393">
                  <c:v>6.3</c:v>
                </c:pt>
                <c:pt idx="2394">
                  <c:v>6.3</c:v>
                </c:pt>
                <c:pt idx="2395">
                  <c:v>6.3</c:v>
                </c:pt>
                <c:pt idx="2396">
                  <c:v>6.3</c:v>
                </c:pt>
                <c:pt idx="2397">
                  <c:v>6.3</c:v>
                </c:pt>
                <c:pt idx="2398">
                  <c:v>6.3</c:v>
                </c:pt>
                <c:pt idx="2399">
                  <c:v>6.2</c:v>
                </c:pt>
                <c:pt idx="2400">
                  <c:v>6.2</c:v>
                </c:pt>
                <c:pt idx="2401">
                  <c:v>6.2</c:v>
                </c:pt>
                <c:pt idx="2402">
                  <c:v>6.2</c:v>
                </c:pt>
                <c:pt idx="2403">
                  <c:v>6.2</c:v>
                </c:pt>
                <c:pt idx="2404">
                  <c:v>6.2</c:v>
                </c:pt>
                <c:pt idx="2405">
                  <c:v>6.2</c:v>
                </c:pt>
                <c:pt idx="2406">
                  <c:v>6.2</c:v>
                </c:pt>
                <c:pt idx="2407">
                  <c:v>6.2</c:v>
                </c:pt>
                <c:pt idx="2408">
                  <c:v>6.2</c:v>
                </c:pt>
                <c:pt idx="2409">
                  <c:v>6.2</c:v>
                </c:pt>
                <c:pt idx="2410">
                  <c:v>6.2</c:v>
                </c:pt>
                <c:pt idx="2411">
                  <c:v>6.2</c:v>
                </c:pt>
                <c:pt idx="2412">
                  <c:v>6.2</c:v>
                </c:pt>
                <c:pt idx="2413">
                  <c:v>6.2</c:v>
                </c:pt>
                <c:pt idx="2414">
                  <c:v>6.2</c:v>
                </c:pt>
                <c:pt idx="2415">
                  <c:v>6.2</c:v>
                </c:pt>
                <c:pt idx="2416">
                  <c:v>6.2</c:v>
                </c:pt>
                <c:pt idx="2417">
                  <c:v>6.2</c:v>
                </c:pt>
                <c:pt idx="2418">
                  <c:v>6.2</c:v>
                </c:pt>
                <c:pt idx="2419">
                  <c:v>6.2</c:v>
                </c:pt>
                <c:pt idx="2420">
                  <c:v>6.2</c:v>
                </c:pt>
                <c:pt idx="2421">
                  <c:v>6.2</c:v>
                </c:pt>
                <c:pt idx="2422">
                  <c:v>6.2</c:v>
                </c:pt>
                <c:pt idx="2423">
                  <c:v>6.2</c:v>
                </c:pt>
                <c:pt idx="2424">
                  <c:v>6.2</c:v>
                </c:pt>
                <c:pt idx="2425">
                  <c:v>6.2</c:v>
                </c:pt>
                <c:pt idx="2426">
                  <c:v>6.2</c:v>
                </c:pt>
                <c:pt idx="2427">
                  <c:v>6.2</c:v>
                </c:pt>
                <c:pt idx="2428">
                  <c:v>6.2</c:v>
                </c:pt>
                <c:pt idx="2429">
                  <c:v>6.2</c:v>
                </c:pt>
                <c:pt idx="2430">
                  <c:v>6.2</c:v>
                </c:pt>
                <c:pt idx="2431">
                  <c:v>6.2</c:v>
                </c:pt>
                <c:pt idx="2432">
                  <c:v>6.2</c:v>
                </c:pt>
                <c:pt idx="2433">
                  <c:v>6.2</c:v>
                </c:pt>
                <c:pt idx="2434">
                  <c:v>6.2</c:v>
                </c:pt>
                <c:pt idx="2435">
                  <c:v>6.2</c:v>
                </c:pt>
                <c:pt idx="2436">
                  <c:v>6.2</c:v>
                </c:pt>
                <c:pt idx="2437">
                  <c:v>6.2</c:v>
                </c:pt>
                <c:pt idx="2438">
                  <c:v>6.2</c:v>
                </c:pt>
                <c:pt idx="2439">
                  <c:v>6.2</c:v>
                </c:pt>
                <c:pt idx="2440">
                  <c:v>6.2</c:v>
                </c:pt>
                <c:pt idx="2441">
                  <c:v>6.2</c:v>
                </c:pt>
                <c:pt idx="2442">
                  <c:v>6.2</c:v>
                </c:pt>
                <c:pt idx="2443">
                  <c:v>6.2</c:v>
                </c:pt>
                <c:pt idx="2444">
                  <c:v>6.2</c:v>
                </c:pt>
                <c:pt idx="2445">
                  <c:v>6.2</c:v>
                </c:pt>
                <c:pt idx="2446">
                  <c:v>6.2</c:v>
                </c:pt>
                <c:pt idx="2447">
                  <c:v>6.2</c:v>
                </c:pt>
                <c:pt idx="2448">
                  <c:v>6.2</c:v>
                </c:pt>
                <c:pt idx="2449">
                  <c:v>6.2</c:v>
                </c:pt>
                <c:pt idx="2450">
                  <c:v>6.2</c:v>
                </c:pt>
                <c:pt idx="2451">
                  <c:v>6.2</c:v>
                </c:pt>
                <c:pt idx="2452">
                  <c:v>6.2</c:v>
                </c:pt>
                <c:pt idx="2453">
                  <c:v>6.2</c:v>
                </c:pt>
                <c:pt idx="2454">
                  <c:v>6.2</c:v>
                </c:pt>
                <c:pt idx="2455">
                  <c:v>6.2</c:v>
                </c:pt>
                <c:pt idx="2456">
                  <c:v>6.2</c:v>
                </c:pt>
                <c:pt idx="2457">
                  <c:v>6.2</c:v>
                </c:pt>
                <c:pt idx="2458">
                  <c:v>6.2</c:v>
                </c:pt>
                <c:pt idx="2459">
                  <c:v>6.2</c:v>
                </c:pt>
                <c:pt idx="2460">
                  <c:v>6.2</c:v>
                </c:pt>
                <c:pt idx="2461">
                  <c:v>6.2</c:v>
                </c:pt>
                <c:pt idx="2462">
                  <c:v>6.2</c:v>
                </c:pt>
                <c:pt idx="2463">
                  <c:v>6.2</c:v>
                </c:pt>
                <c:pt idx="2464">
                  <c:v>6.2</c:v>
                </c:pt>
                <c:pt idx="2465">
                  <c:v>6.2</c:v>
                </c:pt>
                <c:pt idx="2466">
                  <c:v>6.2</c:v>
                </c:pt>
                <c:pt idx="2467">
                  <c:v>6.2</c:v>
                </c:pt>
                <c:pt idx="2468">
                  <c:v>6.2</c:v>
                </c:pt>
                <c:pt idx="2469">
                  <c:v>6.2</c:v>
                </c:pt>
                <c:pt idx="2470">
                  <c:v>6.2</c:v>
                </c:pt>
                <c:pt idx="2471">
                  <c:v>6.2</c:v>
                </c:pt>
                <c:pt idx="2472">
                  <c:v>6.2</c:v>
                </c:pt>
                <c:pt idx="2473">
                  <c:v>6.2</c:v>
                </c:pt>
                <c:pt idx="2474">
                  <c:v>6.2</c:v>
                </c:pt>
                <c:pt idx="2475">
                  <c:v>6.2</c:v>
                </c:pt>
                <c:pt idx="2476">
                  <c:v>6.2</c:v>
                </c:pt>
                <c:pt idx="2477">
                  <c:v>6.2</c:v>
                </c:pt>
                <c:pt idx="2478">
                  <c:v>6.2</c:v>
                </c:pt>
                <c:pt idx="2479">
                  <c:v>6.2</c:v>
                </c:pt>
                <c:pt idx="2480">
                  <c:v>6.2</c:v>
                </c:pt>
                <c:pt idx="2481">
                  <c:v>6.2</c:v>
                </c:pt>
                <c:pt idx="2482">
                  <c:v>6.2</c:v>
                </c:pt>
                <c:pt idx="2483">
                  <c:v>6.2</c:v>
                </c:pt>
                <c:pt idx="2484">
                  <c:v>6.2</c:v>
                </c:pt>
                <c:pt idx="2485">
                  <c:v>6.2</c:v>
                </c:pt>
                <c:pt idx="2486">
                  <c:v>6.2</c:v>
                </c:pt>
                <c:pt idx="2487">
                  <c:v>6.2</c:v>
                </c:pt>
                <c:pt idx="2488">
                  <c:v>6.2</c:v>
                </c:pt>
                <c:pt idx="2489">
                  <c:v>6.2</c:v>
                </c:pt>
                <c:pt idx="2490">
                  <c:v>6.2</c:v>
                </c:pt>
                <c:pt idx="2491">
                  <c:v>6.2</c:v>
                </c:pt>
                <c:pt idx="2492">
                  <c:v>6.2</c:v>
                </c:pt>
                <c:pt idx="2493">
                  <c:v>6.2</c:v>
                </c:pt>
                <c:pt idx="2494">
                  <c:v>6.2</c:v>
                </c:pt>
                <c:pt idx="2495">
                  <c:v>6.2</c:v>
                </c:pt>
                <c:pt idx="2496">
                  <c:v>6.2</c:v>
                </c:pt>
                <c:pt idx="2497">
                  <c:v>6.2</c:v>
                </c:pt>
                <c:pt idx="2498">
                  <c:v>6.2</c:v>
                </c:pt>
                <c:pt idx="2499">
                  <c:v>6.2</c:v>
                </c:pt>
                <c:pt idx="2500">
                  <c:v>6.2</c:v>
                </c:pt>
                <c:pt idx="2501">
                  <c:v>6.2</c:v>
                </c:pt>
                <c:pt idx="2502">
                  <c:v>6.2</c:v>
                </c:pt>
                <c:pt idx="2503">
                  <c:v>6.2</c:v>
                </c:pt>
                <c:pt idx="2504">
                  <c:v>6.2</c:v>
                </c:pt>
                <c:pt idx="2505">
                  <c:v>6.2</c:v>
                </c:pt>
                <c:pt idx="2506">
                  <c:v>6.2</c:v>
                </c:pt>
                <c:pt idx="2507">
                  <c:v>6.2</c:v>
                </c:pt>
                <c:pt idx="2508">
                  <c:v>6.2</c:v>
                </c:pt>
                <c:pt idx="2509">
                  <c:v>6.2</c:v>
                </c:pt>
                <c:pt idx="2510">
                  <c:v>6.2</c:v>
                </c:pt>
                <c:pt idx="2511">
                  <c:v>6.2</c:v>
                </c:pt>
                <c:pt idx="2512">
                  <c:v>6.2</c:v>
                </c:pt>
                <c:pt idx="2513">
                  <c:v>6.2</c:v>
                </c:pt>
                <c:pt idx="2514">
                  <c:v>6.2</c:v>
                </c:pt>
                <c:pt idx="2515">
                  <c:v>6.2</c:v>
                </c:pt>
                <c:pt idx="2516">
                  <c:v>6.2</c:v>
                </c:pt>
                <c:pt idx="2517">
                  <c:v>6.2</c:v>
                </c:pt>
                <c:pt idx="2518">
                  <c:v>6.2</c:v>
                </c:pt>
                <c:pt idx="2519">
                  <c:v>6.2</c:v>
                </c:pt>
                <c:pt idx="2520">
                  <c:v>6.2</c:v>
                </c:pt>
                <c:pt idx="2521">
                  <c:v>6.2</c:v>
                </c:pt>
                <c:pt idx="2522">
                  <c:v>6.2</c:v>
                </c:pt>
                <c:pt idx="2523">
                  <c:v>6.2</c:v>
                </c:pt>
                <c:pt idx="2524">
                  <c:v>6.2</c:v>
                </c:pt>
                <c:pt idx="2525">
                  <c:v>6.2</c:v>
                </c:pt>
                <c:pt idx="2526">
                  <c:v>6.2</c:v>
                </c:pt>
                <c:pt idx="2527">
                  <c:v>6.2</c:v>
                </c:pt>
                <c:pt idx="2528">
                  <c:v>6.2</c:v>
                </c:pt>
                <c:pt idx="2529">
                  <c:v>6.2</c:v>
                </c:pt>
                <c:pt idx="2530">
                  <c:v>6.2</c:v>
                </c:pt>
                <c:pt idx="2531">
                  <c:v>6.2</c:v>
                </c:pt>
                <c:pt idx="2532">
                  <c:v>6.2</c:v>
                </c:pt>
                <c:pt idx="2533">
                  <c:v>6.2</c:v>
                </c:pt>
                <c:pt idx="2534">
                  <c:v>6.2</c:v>
                </c:pt>
                <c:pt idx="2535">
                  <c:v>6.2</c:v>
                </c:pt>
                <c:pt idx="2536">
                  <c:v>6.2</c:v>
                </c:pt>
                <c:pt idx="2537">
                  <c:v>6.2</c:v>
                </c:pt>
                <c:pt idx="2538">
                  <c:v>6.2</c:v>
                </c:pt>
                <c:pt idx="2539">
                  <c:v>6.1</c:v>
                </c:pt>
                <c:pt idx="2540">
                  <c:v>6.1</c:v>
                </c:pt>
                <c:pt idx="2541">
                  <c:v>6.1</c:v>
                </c:pt>
                <c:pt idx="2542">
                  <c:v>6.1</c:v>
                </c:pt>
                <c:pt idx="2543">
                  <c:v>6.1</c:v>
                </c:pt>
                <c:pt idx="2544">
                  <c:v>6.1</c:v>
                </c:pt>
                <c:pt idx="2545">
                  <c:v>6.1</c:v>
                </c:pt>
                <c:pt idx="2546">
                  <c:v>6.1</c:v>
                </c:pt>
                <c:pt idx="2547">
                  <c:v>6.1</c:v>
                </c:pt>
                <c:pt idx="2548">
                  <c:v>6.1</c:v>
                </c:pt>
                <c:pt idx="2549">
                  <c:v>6.1</c:v>
                </c:pt>
                <c:pt idx="2550">
                  <c:v>6.1</c:v>
                </c:pt>
                <c:pt idx="2551">
                  <c:v>6.1</c:v>
                </c:pt>
                <c:pt idx="2552">
                  <c:v>6.1</c:v>
                </c:pt>
                <c:pt idx="2553">
                  <c:v>6.1</c:v>
                </c:pt>
                <c:pt idx="2554">
                  <c:v>6.1</c:v>
                </c:pt>
                <c:pt idx="2555">
                  <c:v>6.1</c:v>
                </c:pt>
                <c:pt idx="2556">
                  <c:v>6.1</c:v>
                </c:pt>
                <c:pt idx="2557">
                  <c:v>6.1</c:v>
                </c:pt>
                <c:pt idx="2558">
                  <c:v>6.1</c:v>
                </c:pt>
                <c:pt idx="2559">
                  <c:v>6.1</c:v>
                </c:pt>
                <c:pt idx="2560">
                  <c:v>6.1</c:v>
                </c:pt>
                <c:pt idx="2561">
                  <c:v>6.1</c:v>
                </c:pt>
                <c:pt idx="2562">
                  <c:v>6.1</c:v>
                </c:pt>
                <c:pt idx="2563">
                  <c:v>6.1</c:v>
                </c:pt>
                <c:pt idx="2564">
                  <c:v>6.1</c:v>
                </c:pt>
                <c:pt idx="2565">
                  <c:v>6.1</c:v>
                </c:pt>
                <c:pt idx="2566">
                  <c:v>6.1</c:v>
                </c:pt>
                <c:pt idx="2567">
                  <c:v>6.1</c:v>
                </c:pt>
                <c:pt idx="2568">
                  <c:v>6.1</c:v>
                </c:pt>
                <c:pt idx="2569">
                  <c:v>6.1</c:v>
                </c:pt>
                <c:pt idx="2570">
                  <c:v>6.1</c:v>
                </c:pt>
                <c:pt idx="2571">
                  <c:v>6.1</c:v>
                </c:pt>
                <c:pt idx="2572">
                  <c:v>6.1</c:v>
                </c:pt>
                <c:pt idx="2573">
                  <c:v>6.1</c:v>
                </c:pt>
                <c:pt idx="2574">
                  <c:v>6.1</c:v>
                </c:pt>
                <c:pt idx="2575">
                  <c:v>6.1</c:v>
                </c:pt>
                <c:pt idx="2576">
                  <c:v>6.1</c:v>
                </c:pt>
                <c:pt idx="2577">
                  <c:v>6.1</c:v>
                </c:pt>
                <c:pt idx="2578">
                  <c:v>6.1</c:v>
                </c:pt>
                <c:pt idx="2579">
                  <c:v>6.1</c:v>
                </c:pt>
                <c:pt idx="2580">
                  <c:v>6.1</c:v>
                </c:pt>
                <c:pt idx="2581">
                  <c:v>6.1</c:v>
                </c:pt>
                <c:pt idx="2582">
                  <c:v>6.1</c:v>
                </c:pt>
                <c:pt idx="2583">
                  <c:v>6.1</c:v>
                </c:pt>
                <c:pt idx="2584">
                  <c:v>6.1</c:v>
                </c:pt>
                <c:pt idx="2585">
                  <c:v>6.1</c:v>
                </c:pt>
                <c:pt idx="2586">
                  <c:v>6.1</c:v>
                </c:pt>
                <c:pt idx="2587">
                  <c:v>6.1</c:v>
                </c:pt>
                <c:pt idx="2588">
                  <c:v>6.1</c:v>
                </c:pt>
                <c:pt idx="2589">
                  <c:v>6.1</c:v>
                </c:pt>
                <c:pt idx="2590">
                  <c:v>6.1</c:v>
                </c:pt>
                <c:pt idx="2591">
                  <c:v>6.1</c:v>
                </c:pt>
                <c:pt idx="2592">
                  <c:v>6.1</c:v>
                </c:pt>
                <c:pt idx="2593">
                  <c:v>6.1</c:v>
                </c:pt>
                <c:pt idx="2594">
                  <c:v>6.1</c:v>
                </c:pt>
                <c:pt idx="2595">
                  <c:v>6.1</c:v>
                </c:pt>
                <c:pt idx="2596">
                  <c:v>6.1</c:v>
                </c:pt>
                <c:pt idx="2597">
                  <c:v>6.1</c:v>
                </c:pt>
                <c:pt idx="2598">
                  <c:v>6.1</c:v>
                </c:pt>
                <c:pt idx="2599">
                  <c:v>6.1</c:v>
                </c:pt>
                <c:pt idx="2600">
                  <c:v>6.1</c:v>
                </c:pt>
                <c:pt idx="2601">
                  <c:v>6.1</c:v>
                </c:pt>
                <c:pt idx="2602">
                  <c:v>6.1</c:v>
                </c:pt>
                <c:pt idx="2603">
                  <c:v>6.1</c:v>
                </c:pt>
                <c:pt idx="2604">
                  <c:v>6.1</c:v>
                </c:pt>
                <c:pt idx="2605">
                  <c:v>6.1</c:v>
                </c:pt>
                <c:pt idx="2606">
                  <c:v>6.1</c:v>
                </c:pt>
                <c:pt idx="2607">
                  <c:v>6.1</c:v>
                </c:pt>
                <c:pt idx="2608">
                  <c:v>6.1</c:v>
                </c:pt>
                <c:pt idx="2609">
                  <c:v>6.1</c:v>
                </c:pt>
                <c:pt idx="2610">
                  <c:v>6.1</c:v>
                </c:pt>
                <c:pt idx="2611">
                  <c:v>6.1</c:v>
                </c:pt>
                <c:pt idx="2612">
                  <c:v>6.1</c:v>
                </c:pt>
                <c:pt idx="2613">
                  <c:v>6.1</c:v>
                </c:pt>
                <c:pt idx="2614">
                  <c:v>6.1</c:v>
                </c:pt>
                <c:pt idx="2615">
                  <c:v>6.1</c:v>
                </c:pt>
                <c:pt idx="2616">
                  <c:v>6.1</c:v>
                </c:pt>
                <c:pt idx="2617">
                  <c:v>6.1</c:v>
                </c:pt>
                <c:pt idx="2618">
                  <c:v>6.1</c:v>
                </c:pt>
                <c:pt idx="2619">
                  <c:v>6.1</c:v>
                </c:pt>
                <c:pt idx="2620">
                  <c:v>6.1</c:v>
                </c:pt>
                <c:pt idx="2621">
                  <c:v>6.1</c:v>
                </c:pt>
                <c:pt idx="2622">
                  <c:v>6.1</c:v>
                </c:pt>
                <c:pt idx="2623">
                  <c:v>6.1</c:v>
                </c:pt>
                <c:pt idx="2624">
                  <c:v>6.1</c:v>
                </c:pt>
                <c:pt idx="2625">
                  <c:v>6.1</c:v>
                </c:pt>
                <c:pt idx="2626">
                  <c:v>6.1</c:v>
                </c:pt>
                <c:pt idx="2627">
                  <c:v>6.1</c:v>
                </c:pt>
                <c:pt idx="2628">
                  <c:v>6.1</c:v>
                </c:pt>
                <c:pt idx="2629">
                  <c:v>6.1</c:v>
                </c:pt>
                <c:pt idx="2630">
                  <c:v>6.1</c:v>
                </c:pt>
                <c:pt idx="2631">
                  <c:v>6.1</c:v>
                </c:pt>
                <c:pt idx="2632">
                  <c:v>6.1</c:v>
                </c:pt>
                <c:pt idx="2633">
                  <c:v>6.1</c:v>
                </c:pt>
                <c:pt idx="2634">
                  <c:v>6.1</c:v>
                </c:pt>
                <c:pt idx="2635">
                  <c:v>6.1</c:v>
                </c:pt>
                <c:pt idx="2636">
                  <c:v>6.1</c:v>
                </c:pt>
                <c:pt idx="2637">
                  <c:v>6.1</c:v>
                </c:pt>
                <c:pt idx="2638">
                  <c:v>6.1</c:v>
                </c:pt>
                <c:pt idx="2639">
                  <c:v>6.1</c:v>
                </c:pt>
                <c:pt idx="2640">
                  <c:v>6.1</c:v>
                </c:pt>
                <c:pt idx="2641">
                  <c:v>6.1</c:v>
                </c:pt>
                <c:pt idx="2642">
                  <c:v>6.1</c:v>
                </c:pt>
                <c:pt idx="2643">
                  <c:v>6.1</c:v>
                </c:pt>
                <c:pt idx="2644">
                  <c:v>6.1</c:v>
                </c:pt>
                <c:pt idx="2645">
                  <c:v>6.1</c:v>
                </c:pt>
                <c:pt idx="2646">
                  <c:v>6.1</c:v>
                </c:pt>
                <c:pt idx="2647">
                  <c:v>6.1</c:v>
                </c:pt>
                <c:pt idx="2648">
                  <c:v>6.1</c:v>
                </c:pt>
                <c:pt idx="2649">
                  <c:v>6.1</c:v>
                </c:pt>
                <c:pt idx="2650">
                  <c:v>6.1</c:v>
                </c:pt>
                <c:pt idx="2651">
                  <c:v>6.1</c:v>
                </c:pt>
                <c:pt idx="2652">
                  <c:v>6.1</c:v>
                </c:pt>
                <c:pt idx="2653">
                  <c:v>6.1</c:v>
                </c:pt>
                <c:pt idx="2654">
                  <c:v>6.1</c:v>
                </c:pt>
                <c:pt idx="2655">
                  <c:v>6.1</c:v>
                </c:pt>
                <c:pt idx="2656">
                  <c:v>6.1</c:v>
                </c:pt>
                <c:pt idx="2657">
                  <c:v>6.1</c:v>
                </c:pt>
                <c:pt idx="2658">
                  <c:v>6.1</c:v>
                </c:pt>
                <c:pt idx="2659">
                  <c:v>6.1</c:v>
                </c:pt>
                <c:pt idx="2660">
                  <c:v>6.1</c:v>
                </c:pt>
                <c:pt idx="2661">
                  <c:v>6.1</c:v>
                </c:pt>
                <c:pt idx="2662">
                  <c:v>6.1</c:v>
                </c:pt>
                <c:pt idx="2663">
                  <c:v>6.1</c:v>
                </c:pt>
                <c:pt idx="2664">
                  <c:v>6.1</c:v>
                </c:pt>
                <c:pt idx="2665">
                  <c:v>6.1</c:v>
                </c:pt>
                <c:pt idx="2666">
                  <c:v>6.1</c:v>
                </c:pt>
                <c:pt idx="2667">
                  <c:v>6.1</c:v>
                </c:pt>
                <c:pt idx="2668">
                  <c:v>6.1</c:v>
                </c:pt>
                <c:pt idx="2669">
                  <c:v>6.1</c:v>
                </c:pt>
                <c:pt idx="2670">
                  <c:v>6.1</c:v>
                </c:pt>
                <c:pt idx="2671">
                  <c:v>6.1</c:v>
                </c:pt>
                <c:pt idx="2672">
                  <c:v>6.1</c:v>
                </c:pt>
                <c:pt idx="2673">
                  <c:v>6.1</c:v>
                </c:pt>
                <c:pt idx="2674">
                  <c:v>6.1</c:v>
                </c:pt>
                <c:pt idx="2675">
                  <c:v>6.1</c:v>
                </c:pt>
                <c:pt idx="2676">
                  <c:v>6.1</c:v>
                </c:pt>
                <c:pt idx="2677">
                  <c:v>6.1</c:v>
                </c:pt>
                <c:pt idx="2678">
                  <c:v>6.1</c:v>
                </c:pt>
                <c:pt idx="2679">
                  <c:v>6.1</c:v>
                </c:pt>
                <c:pt idx="2680">
                  <c:v>6.1</c:v>
                </c:pt>
                <c:pt idx="2681">
                  <c:v>6.1</c:v>
                </c:pt>
                <c:pt idx="2682">
                  <c:v>6.1</c:v>
                </c:pt>
                <c:pt idx="2683">
                  <c:v>6</c:v>
                </c:pt>
                <c:pt idx="2684">
                  <c:v>6</c:v>
                </c:pt>
                <c:pt idx="2685">
                  <c:v>6</c:v>
                </c:pt>
                <c:pt idx="2686">
                  <c:v>6</c:v>
                </c:pt>
                <c:pt idx="2687">
                  <c:v>6</c:v>
                </c:pt>
                <c:pt idx="2688">
                  <c:v>6</c:v>
                </c:pt>
                <c:pt idx="2689">
                  <c:v>6</c:v>
                </c:pt>
                <c:pt idx="2690">
                  <c:v>6</c:v>
                </c:pt>
                <c:pt idx="2691">
                  <c:v>6</c:v>
                </c:pt>
                <c:pt idx="2692">
                  <c:v>6</c:v>
                </c:pt>
                <c:pt idx="2693">
                  <c:v>6</c:v>
                </c:pt>
                <c:pt idx="2694">
                  <c:v>6</c:v>
                </c:pt>
                <c:pt idx="2695">
                  <c:v>6</c:v>
                </c:pt>
                <c:pt idx="2696">
                  <c:v>6</c:v>
                </c:pt>
                <c:pt idx="2697">
                  <c:v>6</c:v>
                </c:pt>
                <c:pt idx="2698">
                  <c:v>6</c:v>
                </c:pt>
                <c:pt idx="2699">
                  <c:v>6</c:v>
                </c:pt>
                <c:pt idx="2700">
                  <c:v>6</c:v>
                </c:pt>
                <c:pt idx="2701">
                  <c:v>6</c:v>
                </c:pt>
                <c:pt idx="2702">
                  <c:v>6</c:v>
                </c:pt>
                <c:pt idx="2703">
                  <c:v>6</c:v>
                </c:pt>
                <c:pt idx="2704">
                  <c:v>6</c:v>
                </c:pt>
                <c:pt idx="2705">
                  <c:v>6</c:v>
                </c:pt>
                <c:pt idx="2706">
                  <c:v>6</c:v>
                </c:pt>
                <c:pt idx="2707">
                  <c:v>6</c:v>
                </c:pt>
                <c:pt idx="2708">
                  <c:v>6</c:v>
                </c:pt>
                <c:pt idx="2709">
                  <c:v>6</c:v>
                </c:pt>
                <c:pt idx="2710">
                  <c:v>6</c:v>
                </c:pt>
                <c:pt idx="2711">
                  <c:v>6</c:v>
                </c:pt>
                <c:pt idx="2712">
                  <c:v>6</c:v>
                </c:pt>
                <c:pt idx="2713">
                  <c:v>6</c:v>
                </c:pt>
                <c:pt idx="2714">
                  <c:v>6</c:v>
                </c:pt>
                <c:pt idx="2715">
                  <c:v>6</c:v>
                </c:pt>
                <c:pt idx="2716">
                  <c:v>6</c:v>
                </c:pt>
                <c:pt idx="2717">
                  <c:v>6</c:v>
                </c:pt>
                <c:pt idx="2718">
                  <c:v>6</c:v>
                </c:pt>
                <c:pt idx="2719">
                  <c:v>6</c:v>
                </c:pt>
                <c:pt idx="2720">
                  <c:v>6</c:v>
                </c:pt>
                <c:pt idx="2721">
                  <c:v>6</c:v>
                </c:pt>
                <c:pt idx="2722">
                  <c:v>6</c:v>
                </c:pt>
                <c:pt idx="2723">
                  <c:v>6</c:v>
                </c:pt>
                <c:pt idx="2724">
                  <c:v>6</c:v>
                </c:pt>
                <c:pt idx="2725">
                  <c:v>6</c:v>
                </c:pt>
                <c:pt idx="2726">
                  <c:v>6</c:v>
                </c:pt>
                <c:pt idx="2727">
                  <c:v>6</c:v>
                </c:pt>
                <c:pt idx="2728">
                  <c:v>6</c:v>
                </c:pt>
                <c:pt idx="2729">
                  <c:v>6</c:v>
                </c:pt>
                <c:pt idx="2730">
                  <c:v>6</c:v>
                </c:pt>
                <c:pt idx="2731">
                  <c:v>6</c:v>
                </c:pt>
                <c:pt idx="2732">
                  <c:v>6</c:v>
                </c:pt>
                <c:pt idx="2733">
                  <c:v>6</c:v>
                </c:pt>
                <c:pt idx="2734">
                  <c:v>6</c:v>
                </c:pt>
                <c:pt idx="2735">
                  <c:v>6</c:v>
                </c:pt>
                <c:pt idx="2736">
                  <c:v>6</c:v>
                </c:pt>
                <c:pt idx="2737">
                  <c:v>6</c:v>
                </c:pt>
                <c:pt idx="2738">
                  <c:v>6</c:v>
                </c:pt>
                <c:pt idx="2739">
                  <c:v>6</c:v>
                </c:pt>
                <c:pt idx="2740">
                  <c:v>6</c:v>
                </c:pt>
                <c:pt idx="2741">
                  <c:v>6</c:v>
                </c:pt>
                <c:pt idx="2742">
                  <c:v>6</c:v>
                </c:pt>
                <c:pt idx="2743">
                  <c:v>6</c:v>
                </c:pt>
                <c:pt idx="2744">
                  <c:v>6</c:v>
                </c:pt>
                <c:pt idx="2745">
                  <c:v>6</c:v>
                </c:pt>
                <c:pt idx="2746">
                  <c:v>6</c:v>
                </c:pt>
                <c:pt idx="2747">
                  <c:v>6</c:v>
                </c:pt>
                <c:pt idx="2748">
                  <c:v>6</c:v>
                </c:pt>
                <c:pt idx="2749">
                  <c:v>6</c:v>
                </c:pt>
                <c:pt idx="2750">
                  <c:v>6</c:v>
                </c:pt>
                <c:pt idx="2751">
                  <c:v>6</c:v>
                </c:pt>
                <c:pt idx="2752">
                  <c:v>6</c:v>
                </c:pt>
                <c:pt idx="2753">
                  <c:v>6</c:v>
                </c:pt>
                <c:pt idx="2754">
                  <c:v>6</c:v>
                </c:pt>
                <c:pt idx="2755">
                  <c:v>6</c:v>
                </c:pt>
                <c:pt idx="2756">
                  <c:v>6</c:v>
                </c:pt>
                <c:pt idx="2757">
                  <c:v>6</c:v>
                </c:pt>
                <c:pt idx="2758">
                  <c:v>6</c:v>
                </c:pt>
                <c:pt idx="2759">
                  <c:v>6</c:v>
                </c:pt>
                <c:pt idx="2760">
                  <c:v>6</c:v>
                </c:pt>
                <c:pt idx="2761">
                  <c:v>6</c:v>
                </c:pt>
                <c:pt idx="2762">
                  <c:v>6</c:v>
                </c:pt>
                <c:pt idx="2763">
                  <c:v>6</c:v>
                </c:pt>
                <c:pt idx="2764">
                  <c:v>6</c:v>
                </c:pt>
                <c:pt idx="2765">
                  <c:v>6</c:v>
                </c:pt>
                <c:pt idx="2766">
                  <c:v>6</c:v>
                </c:pt>
                <c:pt idx="2767">
                  <c:v>6</c:v>
                </c:pt>
                <c:pt idx="2768">
                  <c:v>6</c:v>
                </c:pt>
                <c:pt idx="2769">
                  <c:v>6</c:v>
                </c:pt>
                <c:pt idx="2770">
                  <c:v>6</c:v>
                </c:pt>
                <c:pt idx="2771">
                  <c:v>6</c:v>
                </c:pt>
                <c:pt idx="2772">
                  <c:v>6</c:v>
                </c:pt>
                <c:pt idx="2773">
                  <c:v>6</c:v>
                </c:pt>
                <c:pt idx="2774">
                  <c:v>6</c:v>
                </c:pt>
                <c:pt idx="2775">
                  <c:v>6</c:v>
                </c:pt>
                <c:pt idx="2776">
                  <c:v>6</c:v>
                </c:pt>
                <c:pt idx="2777">
                  <c:v>6</c:v>
                </c:pt>
                <c:pt idx="2778">
                  <c:v>6</c:v>
                </c:pt>
                <c:pt idx="2779">
                  <c:v>6</c:v>
                </c:pt>
                <c:pt idx="2780">
                  <c:v>6</c:v>
                </c:pt>
                <c:pt idx="2781">
                  <c:v>6</c:v>
                </c:pt>
                <c:pt idx="2782">
                  <c:v>6</c:v>
                </c:pt>
                <c:pt idx="2783">
                  <c:v>6</c:v>
                </c:pt>
                <c:pt idx="2784">
                  <c:v>5.9</c:v>
                </c:pt>
                <c:pt idx="2785">
                  <c:v>5.9</c:v>
                </c:pt>
                <c:pt idx="2786">
                  <c:v>5.9</c:v>
                </c:pt>
                <c:pt idx="2787">
                  <c:v>5.9</c:v>
                </c:pt>
                <c:pt idx="2788">
                  <c:v>5.9</c:v>
                </c:pt>
                <c:pt idx="2789">
                  <c:v>5.9</c:v>
                </c:pt>
                <c:pt idx="2790">
                  <c:v>5.9</c:v>
                </c:pt>
                <c:pt idx="2791">
                  <c:v>5.9</c:v>
                </c:pt>
                <c:pt idx="2792">
                  <c:v>5.9</c:v>
                </c:pt>
                <c:pt idx="2793">
                  <c:v>5.9</c:v>
                </c:pt>
                <c:pt idx="2794">
                  <c:v>5.9</c:v>
                </c:pt>
                <c:pt idx="2795">
                  <c:v>5.9</c:v>
                </c:pt>
                <c:pt idx="2796">
                  <c:v>5.9</c:v>
                </c:pt>
                <c:pt idx="2797">
                  <c:v>5.9</c:v>
                </c:pt>
                <c:pt idx="2798">
                  <c:v>5.9</c:v>
                </c:pt>
                <c:pt idx="2799">
                  <c:v>5.9</c:v>
                </c:pt>
                <c:pt idx="2800">
                  <c:v>5.9</c:v>
                </c:pt>
                <c:pt idx="2801">
                  <c:v>5.9</c:v>
                </c:pt>
                <c:pt idx="2802">
                  <c:v>5.9</c:v>
                </c:pt>
                <c:pt idx="2803">
                  <c:v>5.9</c:v>
                </c:pt>
                <c:pt idx="2804">
                  <c:v>5.9</c:v>
                </c:pt>
                <c:pt idx="2805">
                  <c:v>5.9</c:v>
                </c:pt>
                <c:pt idx="2806">
                  <c:v>5.9</c:v>
                </c:pt>
                <c:pt idx="2807">
                  <c:v>5.9</c:v>
                </c:pt>
                <c:pt idx="2808">
                  <c:v>5.9</c:v>
                </c:pt>
                <c:pt idx="2809">
                  <c:v>5.9</c:v>
                </c:pt>
                <c:pt idx="2810">
                  <c:v>5.9</c:v>
                </c:pt>
                <c:pt idx="2811">
                  <c:v>5.9</c:v>
                </c:pt>
                <c:pt idx="2812">
                  <c:v>5.9</c:v>
                </c:pt>
                <c:pt idx="2813">
                  <c:v>5.9</c:v>
                </c:pt>
                <c:pt idx="2814">
                  <c:v>5.9</c:v>
                </c:pt>
                <c:pt idx="2815">
                  <c:v>5.9</c:v>
                </c:pt>
                <c:pt idx="2816">
                  <c:v>5.9</c:v>
                </c:pt>
                <c:pt idx="2817">
                  <c:v>5.9</c:v>
                </c:pt>
                <c:pt idx="2818">
                  <c:v>5.9</c:v>
                </c:pt>
                <c:pt idx="2819">
                  <c:v>5.9</c:v>
                </c:pt>
                <c:pt idx="2820">
                  <c:v>5.9</c:v>
                </c:pt>
                <c:pt idx="2821">
                  <c:v>5.9</c:v>
                </c:pt>
                <c:pt idx="2822">
                  <c:v>5.9</c:v>
                </c:pt>
                <c:pt idx="2823">
                  <c:v>5.9</c:v>
                </c:pt>
                <c:pt idx="2824">
                  <c:v>5.9</c:v>
                </c:pt>
                <c:pt idx="2825">
                  <c:v>5.9</c:v>
                </c:pt>
                <c:pt idx="2826">
                  <c:v>5.9</c:v>
                </c:pt>
                <c:pt idx="2827">
                  <c:v>5.9</c:v>
                </c:pt>
                <c:pt idx="2828">
                  <c:v>5.9</c:v>
                </c:pt>
                <c:pt idx="2829">
                  <c:v>5.9</c:v>
                </c:pt>
                <c:pt idx="2830">
                  <c:v>5.9</c:v>
                </c:pt>
                <c:pt idx="2831">
                  <c:v>5.9</c:v>
                </c:pt>
                <c:pt idx="2832">
                  <c:v>5.9</c:v>
                </c:pt>
                <c:pt idx="2833">
                  <c:v>5.9</c:v>
                </c:pt>
                <c:pt idx="2834">
                  <c:v>5.9</c:v>
                </c:pt>
                <c:pt idx="2835">
                  <c:v>5.9</c:v>
                </c:pt>
                <c:pt idx="2836">
                  <c:v>5.9</c:v>
                </c:pt>
                <c:pt idx="2837">
                  <c:v>5.9</c:v>
                </c:pt>
                <c:pt idx="2838">
                  <c:v>5.9</c:v>
                </c:pt>
                <c:pt idx="2839">
                  <c:v>5.9</c:v>
                </c:pt>
                <c:pt idx="2840">
                  <c:v>5.9</c:v>
                </c:pt>
                <c:pt idx="2841">
                  <c:v>5.9</c:v>
                </c:pt>
                <c:pt idx="2842">
                  <c:v>5.9</c:v>
                </c:pt>
                <c:pt idx="2843">
                  <c:v>5.9</c:v>
                </c:pt>
                <c:pt idx="2844">
                  <c:v>5.9</c:v>
                </c:pt>
                <c:pt idx="2845">
                  <c:v>5.9</c:v>
                </c:pt>
                <c:pt idx="2846">
                  <c:v>5.9</c:v>
                </c:pt>
                <c:pt idx="2847">
                  <c:v>5.9</c:v>
                </c:pt>
                <c:pt idx="2848">
                  <c:v>5.9</c:v>
                </c:pt>
                <c:pt idx="2849">
                  <c:v>5.9</c:v>
                </c:pt>
                <c:pt idx="2850">
                  <c:v>5.9</c:v>
                </c:pt>
                <c:pt idx="2851">
                  <c:v>5.9</c:v>
                </c:pt>
                <c:pt idx="2852">
                  <c:v>5.9</c:v>
                </c:pt>
                <c:pt idx="2853">
                  <c:v>5.9</c:v>
                </c:pt>
                <c:pt idx="2854">
                  <c:v>5.9</c:v>
                </c:pt>
                <c:pt idx="2855">
                  <c:v>5.9</c:v>
                </c:pt>
                <c:pt idx="2856">
                  <c:v>5.9</c:v>
                </c:pt>
                <c:pt idx="2857">
                  <c:v>5.9</c:v>
                </c:pt>
                <c:pt idx="2858">
                  <c:v>5.9</c:v>
                </c:pt>
                <c:pt idx="2859">
                  <c:v>5.9</c:v>
                </c:pt>
                <c:pt idx="2860">
                  <c:v>5.9</c:v>
                </c:pt>
                <c:pt idx="2861">
                  <c:v>5.9</c:v>
                </c:pt>
                <c:pt idx="2862">
                  <c:v>5.9</c:v>
                </c:pt>
                <c:pt idx="2863">
                  <c:v>5.9</c:v>
                </c:pt>
                <c:pt idx="2864">
                  <c:v>5.9</c:v>
                </c:pt>
                <c:pt idx="2865">
                  <c:v>5.9</c:v>
                </c:pt>
                <c:pt idx="2866">
                  <c:v>5.9</c:v>
                </c:pt>
                <c:pt idx="2867">
                  <c:v>5.9</c:v>
                </c:pt>
                <c:pt idx="2868">
                  <c:v>5.9</c:v>
                </c:pt>
                <c:pt idx="2869">
                  <c:v>5.9</c:v>
                </c:pt>
                <c:pt idx="2870">
                  <c:v>5.9</c:v>
                </c:pt>
                <c:pt idx="2871">
                  <c:v>5.9</c:v>
                </c:pt>
                <c:pt idx="2872">
                  <c:v>5.9</c:v>
                </c:pt>
                <c:pt idx="2873">
                  <c:v>5.9</c:v>
                </c:pt>
                <c:pt idx="2874">
                  <c:v>5.9</c:v>
                </c:pt>
                <c:pt idx="2875">
                  <c:v>5.9</c:v>
                </c:pt>
                <c:pt idx="2876">
                  <c:v>5.9</c:v>
                </c:pt>
                <c:pt idx="2877">
                  <c:v>5.9</c:v>
                </c:pt>
                <c:pt idx="2878">
                  <c:v>5.9</c:v>
                </c:pt>
                <c:pt idx="2879">
                  <c:v>5.9</c:v>
                </c:pt>
                <c:pt idx="2880">
                  <c:v>5.9</c:v>
                </c:pt>
                <c:pt idx="2881">
                  <c:v>5.9</c:v>
                </c:pt>
                <c:pt idx="2882">
                  <c:v>5.9</c:v>
                </c:pt>
                <c:pt idx="2883">
                  <c:v>5.9</c:v>
                </c:pt>
                <c:pt idx="2884">
                  <c:v>5.9</c:v>
                </c:pt>
                <c:pt idx="2885">
                  <c:v>5.9</c:v>
                </c:pt>
                <c:pt idx="2886">
                  <c:v>5.9</c:v>
                </c:pt>
                <c:pt idx="2887">
                  <c:v>5.9</c:v>
                </c:pt>
                <c:pt idx="2888">
                  <c:v>5.9</c:v>
                </c:pt>
                <c:pt idx="2889">
                  <c:v>5.9</c:v>
                </c:pt>
                <c:pt idx="2890">
                  <c:v>5.9</c:v>
                </c:pt>
                <c:pt idx="2891">
                  <c:v>5.9</c:v>
                </c:pt>
                <c:pt idx="2892">
                  <c:v>5.9</c:v>
                </c:pt>
                <c:pt idx="2893">
                  <c:v>5.9</c:v>
                </c:pt>
                <c:pt idx="2894">
                  <c:v>5.9</c:v>
                </c:pt>
                <c:pt idx="2895">
                  <c:v>5.9</c:v>
                </c:pt>
                <c:pt idx="2896">
                  <c:v>5.9</c:v>
                </c:pt>
                <c:pt idx="2897">
                  <c:v>5.9</c:v>
                </c:pt>
                <c:pt idx="2898">
                  <c:v>5.9</c:v>
                </c:pt>
                <c:pt idx="2899">
                  <c:v>5.9</c:v>
                </c:pt>
                <c:pt idx="2900">
                  <c:v>5.9</c:v>
                </c:pt>
                <c:pt idx="2901">
                  <c:v>5.9</c:v>
                </c:pt>
                <c:pt idx="2902">
                  <c:v>5.9</c:v>
                </c:pt>
                <c:pt idx="2903">
                  <c:v>5.9</c:v>
                </c:pt>
                <c:pt idx="2904">
                  <c:v>5.9</c:v>
                </c:pt>
                <c:pt idx="2905">
                  <c:v>5.9</c:v>
                </c:pt>
                <c:pt idx="2906">
                  <c:v>5.9</c:v>
                </c:pt>
                <c:pt idx="2907">
                  <c:v>5.9</c:v>
                </c:pt>
                <c:pt idx="2908">
                  <c:v>5.9</c:v>
                </c:pt>
                <c:pt idx="2909">
                  <c:v>5.9</c:v>
                </c:pt>
                <c:pt idx="2910">
                  <c:v>5.9</c:v>
                </c:pt>
                <c:pt idx="2911">
                  <c:v>5.9</c:v>
                </c:pt>
                <c:pt idx="2912">
                  <c:v>5.8</c:v>
                </c:pt>
                <c:pt idx="2913">
                  <c:v>5.8</c:v>
                </c:pt>
                <c:pt idx="2914">
                  <c:v>5.8</c:v>
                </c:pt>
                <c:pt idx="2915">
                  <c:v>5.8</c:v>
                </c:pt>
                <c:pt idx="2916">
                  <c:v>5.8</c:v>
                </c:pt>
                <c:pt idx="2917">
                  <c:v>5.8</c:v>
                </c:pt>
                <c:pt idx="2918">
                  <c:v>5.8</c:v>
                </c:pt>
                <c:pt idx="2919">
                  <c:v>5.8</c:v>
                </c:pt>
                <c:pt idx="2920">
                  <c:v>5.8</c:v>
                </c:pt>
                <c:pt idx="2921">
                  <c:v>5.8</c:v>
                </c:pt>
                <c:pt idx="2922">
                  <c:v>5.8</c:v>
                </c:pt>
                <c:pt idx="2923">
                  <c:v>5.8</c:v>
                </c:pt>
                <c:pt idx="2924">
                  <c:v>5.8</c:v>
                </c:pt>
                <c:pt idx="2925">
                  <c:v>5.8</c:v>
                </c:pt>
                <c:pt idx="2926">
                  <c:v>5.8</c:v>
                </c:pt>
                <c:pt idx="2927">
                  <c:v>5.8</c:v>
                </c:pt>
                <c:pt idx="2928">
                  <c:v>5.8</c:v>
                </c:pt>
                <c:pt idx="2929">
                  <c:v>5.8</c:v>
                </c:pt>
                <c:pt idx="2930">
                  <c:v>5.8</c:v>
                </c:pt>
                <c:pt idx="2931">
                  <c:v>5.8</c:v>
                </c:pt>
                <c:pt idx="2932">
                  <c:v>5.8</c:v>
                </c:pt>
                <c:pt idx="2933">
                  <c:v>5.8</c:v>
                </c:pt>
                <c:pt idx="2934">
                  <c:v>5.8</c:v>
                </c:pt>
                <c:pt idx="2935">
                  <c:v>5.8</c:v>
                </c:pt>
                <c:pt idx="2936">
                  <c:v>5.8</c:v>
                </c:pt>
                <c:pt idx="2937">
                  <c:v>5.8</c:v>
                </c:pt>
                <c:pt idx="2938">
                  <c:v>5.8</c:v>
                </c:pt>
                <c:pt idx="2939">
                  <c:v>5.8</c:v>
                </c:pt>
                <c:pt idx="2940">
                  <c:v>5.8</c:v>
                </c:pt>
                <c:pt idx="2941">
                  <c:v>5.8</c:v>
                </c:pt>
                <c:pt idx="2942">
                  <c:v>5.8</c:v>
                </c:pt>
                <c:pt idx="2943">
                  <c:v>5.8</c:v>
                </c:pt>
                <c:pt idx="2944">
                  <c:v>5.8</c:v>
                </c:pt>
                <c:pt idx="2945">
                  <c:v>5.8</c:v>
                </c:pt>
                <c:pt idx="2946">
                  <c:v>5.8</c:v>
                </c:pt>
                <c:pt idx="2947">
                  <c:v>5.8</c:v>
                </c:pt>
                <c:pt idx="2948">
                  <c:v>5.8</c:v>
                </c:pt>
                <c:pt idx="2949">
                  <c:v>5.8</c:v>
                </c:pt>
                <c:pt idx="2950">
                  <c:v>5.8</c:v>
                </c:pt>
                <c:pt idx="2951">
                  <c:v>5.8</c:v>
                </c:pt>
                <c:pt idx="2952">
                  <c:v>5.8</c:v>
                </c:pt>
                <c:pt idx="2953">
                  <c:v>5.8</c:v>
                </c:pt>
                <c:pt idx="2954">
                  <c:v>5.8</c:v>
                </c:pt>
                <c:pt idx="2955">
                  <c:v>5.8</c:v>
                </c:pt>
                <c:pt idx="2956">
                  <c:v>5.8</c:v>
                </c:pt>
                <c:pt idx="2957">
                  <c:v>5.8</c:v>
                </c:pt>
                <c:pt idx="2958">
                  <c:v>5.8</c:v>
                </c:pt>
                <c:pt idx="2959">
                  <c:v>5.8</c:v>
                </c:pt>
                <c:pt idx="2960">
                  <c:v>5.8</c:v>
                </c:pt>
                <c:pt idx="2961">
                  <c:v>5.8</c:v>
                </c:pt>
                <c:pt idx="2962">
                  <c:v>5.8</c:v>
                </c:pt>
                <c:pt idx="2963">
                  <c:v>5.8</c:v>
                </c:pt>
                <c:pt idx="2964">
                  <c:v>5.8</c:v>
                </c:pt>
                <c:pt idx="2965">
                  <c:v>5.8</c:v>
                </c:pt>
                <c:pt idx="2966">
                  <c:v>5.8</c:v>
                </c:pt>
                <c:pt idx="2967">
                  <c:v>5.8</c:v>
                </c:pt>
                <c:pt idx="2968">
                  <c:v>5.8</c:v>
                </c:pt>
                <c:pt idx="2969">
                  <c:v>5.8</c:v>
                </c:pt>
                <c:pt idx="2970">
                  <c:v>5.8</c:v>
                </c:pt>
                <c:pt idx="2971">
                  <c:v>5.8</c:v>
                </c:pt>
                <c:pt idx="2972">
                  <c:v>5.8</c:v>
                </c:pt>
                <c:pt idx="2973">
                  <c:v>5.8</c:v>
                </c:pt>
                <c:pt idx="2974">
                  <c:v>5.8</c:v>
                </c:pt>
                <c:pt idx="2975">
                  <c:v>5.8</c:v>
                </c:pt>
                <c:pt idx="2976">
                  <c:v>5.8</c:v>
                </c:pt>
                <c:pt idx="2977">
                  <c:v>5.8</c:v>
                </c:pt>
                <c:pt idx="2978">
                  <c:v>5.8</c:v>
                </c:pt>
                <c:pt idx="2979">
                  <c:v>5.8</c:v>
                </c:pt>
                <c:pt idx="2980">
                  <c:v>5.8</c:v>
                </c:pt>
                <c:pt idx="2981">
                  <c:v>5.8</c:v>
                </c:pt>
                <c:pt idx="2982">
                  <c:v>5.8</c:v>
                </c:pt>
                <c:pt idx="2983">
                  <c:v>5.8</c:v>
                </c:pt>
                <c:pt idx="2984">
                  <c:v>5.8</c:v>
                </c:pt>
                <c:pt idx="2985">
                  <c:v>5.8</c:v>
                </c:pt>
                <c:pt idx="2986">
                  <c:v>5.8</c:v>
                </c:pt>
                <c:pt idx="2987">
                  <c:v>5.8</c:v>
                </c:pt>
                <c:pt idx="2988">
                  <c:v>5.8</c:v>
                </c:pt>
                <c:pt idx="2989">
                  <c:v>5.8</c:v>
                </c:pt>
                <c:pt idx="2990">
                  <c:v>5.8</c:v>
                </c:pt>
                <c:pt idx="2991">
                  <c:v>5.8</c:v>
                </c:pt>
                <c:pt idx="2992">
                  <c:v>5.8</c:v>
                </c:pt>
                <c:pt idx="2993">
                  <c:v>5.8</c:v>
                </c:pt>
                <c:pt idx="2994">
                  <c:v>5.8</c:v>
                </c:pt>
                <c:pt idx="2995">
                  <c:v>5.8</c:v>
                </c:pt>
                <c:pt idx="2996">
                  <c:v>5.8</c:v>
                </c:pt>
                <c:pt idx="2997">
                  <c:v>5.8</c:v>
                </c:pt>
                <c:pt idx="2998">
                  <c:v>5.8</c:v>
                </c:pt>
                <c:pt idx="2999">
                  <c:v>5.8</c:v>
                </c:pt>
                <c:pt idx="3000">
                  <c:v>5.8</c:v>
                </c:pt>
                <c:pt idx="3001">
                  <c:v>5.8</c:v>
                </c:pt>
                <c:pt idx="3002">
                  <c:v>5.8</c:v>
                </c:pt>
                <c:pt idx="3003">
                  <c:v>5.8</c:v>
                </c:pt>
                <c:pt idx="3004">
                  <c:v>5.8</c:v>
                </c:pt>
                <c:pt idx="3005">
                  <c:v>5.8</c:v>
                </c:pt>
                <c:pt idx="3006">
                  <c:v>5.8</c:v>
                </c:pt>
                <c:pt idx="3007">
                  <c:v>5.8</c:v>
                </c:pt>
                <c:pt idx="3008">
                  <c:v>5.8</c:v>
                </c:pt>
                <c:pt idx="3009">
                  <c:v>5.8</c:v>
                </c:pt>
                <c:pt idx="3010">
                  <c:v>5.8</c:v>
                </c:pt>
                <c:pt idx="3011">
                  <c:v>5.7</c:v>
                </c:pt>
                <c:pt idx="3012">
                  <c:v>5.7</c:v>
                </c:pt>
                <c:pt idx="3013">
                  <c:v>5.7</c:v>
                </c:pt>
                <c:pt idx="3014">
                  <c:v>5.7</c:v>
                </c:pt>
                <c:pt idx="3015">
                  <c:v>5.7</c:v>
                </c:pt>
                <c:pt idx="3016">
                  <c:v>5.7</c:v>
                </c:pt>
                <c:pt idx="3017">
                  <c:v>5.7</c:v>
                </c:pt>
                <c:pt idx="3018">
                  <c:v>5.7</c:v>
                </c:pt>
                <c:pt idx="3019">
                  <c:v>5.7</c:v>
                </c:pt>
                <c:pt idx="3020">
                  <c:v>5.7</c:v>
                </c:pt>
                <c:pt idx="3021">
                  <c:v>5.7</c:v>
                </c:pt>
                <c:pt idx="3022">
                  <c:v>5.7</c:v>
                </c:pt>
                <c:pt idx="3023">
                  <c:v>5.7</c:v>
                </c:pt>
                <c:pt idx="3024">
                  <c:v>5.7</c:v>
                </c:pt>
                <c:pt idx="3025">
                  <c:v>5.7</c:v>
                </c:pt>
                <c:pt idx="3026">
                  <c:v>5.7</c:v>
                </c:pt>
                <c:pt idx="3027">
                  <c:v>5.7</c:v>
                </c:pt>
                <c:pt idx="3028">
                  <c:v>5.7</c:v>
                </c:pt>
                <c:pt idx="3029">
                  <c:v>5.7</c:v>
                </c:pt>
                <c:pt idx="3030">
                  <c:v>5.7</c:v>
                </c:pt>
                <c:pt idx="3031">
                  <c:v>5.7</c:v>
                </c:pt>
                <c:pt idx="3032">
                  <c:v>5.7</c:v>
                </c:pt>
                <c:pt idx="3033">
                  <c:v>5.7</c:v>
                </c:pt>
                <c:pt idx="3034">
                  <c:v>5.7</c:v>
                </c:pt>
                <c:pt idx="3035">
                  <c:v>5.7</c:v>
                </c:pt>
                <c:pt idx="3036">
                  <c:v>5.7</c:v>
                </c:pt>
                <c:pt idx="3037">
                  <c:v>5.7</c:v>
                </c:pt>
                <c:pt idx="3038">
                  <c:v>5.7</c:v>
                </c:pt>
                <c:pt idx="3039">
                  <c:v>5.7</c:v>
                </c:pt>
                <c:pt idx="3040">
                  <c:v>5.7</c:v>
                </c:pt>
                <c:pt idx="3041">
                  <c:v>5.7</c:v>
                </c:pt>
                <c:pt idx="3042">
                  <c:v>5.7</c:v>
                </c:pt>
                <c:pt idx="3043">
                  <c:v>5.7</c:v>
                </c:pt>
                <c:pt idx="3044">
                  <c:v>5.7</c:v>
                </c:pt>
                <c:pt idx="3045">
                  <c:v>5.7</c:v>
                </c:pt>
                <c:pt idx="3046">
                  <c:v>5.7</c:v>
                </c:pt>
                <c:pt idx="3047">
                  <c:v>5.7</c:v>
                </c:pt>
                <c:pt idx="3048">
                  <c:v>5.7</c:v>
                </c:pt>
                <c:pt idx="3049">
                  <c:v>5.7</c:v>
                </c:pt>
                <c:pt idx="3050">
                  <c:v>5.7</c:v>
                </c:pt>
                <c:pt idx="3051">
                  <c:v>5.7</c:v>
                </c:pt>
                <c:pt idx="3052">
                  <c:v>5.7</c:v>
                </c:pt>
                <c:pt idx="3053">
                  <c:v>5.7</c:v>
                </c:pt>
                <c:pt idx="3054">
                  <c:v>5.7</c:v>
                </c:pt>
                <c:pt idx="3055">
                  <c:v>5.7</c:v>
                </c:pt>
                <c:pt idx="3056">
                  <c:v>5.7</c:v>
                </c:pt>
                <c:pt idx="3057">
                  <c:v>5.7</c:v>
                </c:pt>
                <c:pt idx="3058">
                  <c:v>5.7</c:v>
                </c:pt>
                <c:pt idx="3059">
                  <c:v>5.7</c:v>
                </c:pt>
                <c:pt idx="3060">
                  <c:v>5.7</c:v>
                </c:pt>
                <c:pt idx="3061">
                  <c:v>5.7</c:v>
                </c:pt>
                <c:pt idx="3062">
                  <c:v>5.7</c:v>
                </c:pt>
                <c:pt idx="3063">
                  <c:v>5.7</c:v>
                </c:pt>
                <c:pt idx="3064">
                  <c:v>5.7</c:v>
                </c:pt>
                <c:pt idx="3065">
                  <c:v>5.7</c:v>
                </c:pt>
                <c:pt idx="3066">
                  <c:v>5.7</c:v>
                </c:pt>
                <c:pt idx="3067">
                  <c:v>5.7</c:v>
                </c:pt>
                <c:pt idx="3068">
                  <c:v>5.7</c:v>
                </c:pt>
                <c:pt idx="3069">
                  <c:v>5.7</c:v>
                </c:pt>
                <c:pt idx="3070">
                  <c:v>5.7</c:v>
                </c:pt>
                <c:pt idx="3071">
                  <c:v>5.7</c:v>
                </c:pt>
                <c:pt idx="3072">
                  <c:v>5.7</c:v>
                </c:pt>
                <c:pt idx="3073">
                  <c:v>5.7</c:v>
                </c:pt>
                <c:pt idx="3074">
                  <c:v>5.7</c:v>
                </c:pt>
                <c:pt idx="3075">
                  <c:v>5.7</c:v>
                </c:pt>
                <c:pt idx="3076">
                  <c:v>5.7</c:v>
                </c:pt>
                <c:pt idx="3077">
                  <c:v>5.7</c:v>
                </c:pt>
                <c:pt idx="3078">
                  <c:v>5.7</c:v>
                </c:pt>
                <c:pt idx="3079">
                  <c:v>5.7</c:v>
                </c:pt>
                <c:pt idx="3080">
                  <c:v>5.7</c:v>
                </c:pt>
                <c:pt idx="3081">
                  <c:v>5.7</c:v>
                </c:pt>
                <c:pt idx="3082">
                  <c:v>5.7</c:v>
                </c:pt>
                <c:pt idx="3083">
                  <c:v>5.7</c:v>
                </c:pt>
                <c:pt idx="3084">
                  <c:v>5.7</c:v>
                </c:pt>
                <c:pt idx="3085">
                  <c:v>5.7</c:v>
                </c:pt>
                <c:pt idx="3086">
                  <c:v>5.7</c:v>
                </c:pt>
                <c:pt idx="3087">
                  <c:v>5.7</c:v>
                </c:pt>
                <c:pt idx="3088">
                  <c:v>5.7</c:v>
                </c:pt>
                <c:pt idx="3089">
                  <c:v>5.7</c:v>
                </c:pt>
                <c:pt idx="3090">
                  <c:v>5.7</c:v>
                </c:pt>
                <c:pt idx="3091">
                  <c:v>5.7</c:v>
                </c:pt>
                <c:pt idx="3092">
                  <c:v>5.7</c:v>
                </c:pt>
                <c:pt idx="3093">
                  <c:v>5.7</c:v>
                </c:pt>
                <c:pt idx="3094">
                  <c:v>5.7</c:v>
                </c:pt>
                <c:pt idx="3095">
                  <c:v>5.7</c:v>
                </c:pt>
                <c:pt idx="3096">
                  <c:v>5.7</c:v>
                </c:pt>
                <c:pt idx="3097">
                  <c:v>5.6</c:v>
                </c:pt>
                <c:pt idx="3098">
                  <c:v>5.6</c:v>
                </c:pt>
                <c:pt idx="3099">
                  <c:v>5.6</c:v>
                </c:pt>
                <c:pt idx="3100">
                  <c:v>5.6</c:v>
                </c:pt>
                <c:pt idx="3101">
                  <c:v>5.6</c:v>
                </c:pt>
                <c:pt idx="3102">
                  <c:v>5.6</c:v>
                </c:pt>
                <c:pt idx="3103">
                  <c:v>5.6</c:v>
                </c:pt>
                <c:pt idx="3104">
                  <c:v>5.6</c:v>
                </c:pt>
                <c:pt idx="3105">
                  <c:v>5.6</c:v>
                </c:pt>
                <c:pt idx="3106">
                  <c:v>5.6</c:v>
                </c:pt>
                <c:pt idx="3107">
                  <c:v>5.6</c:v>
                </c:pt>
                <c:pt idx="3108">
                  <c:v>5.6</c:v>
                </c:pt>
                <c:pt idx="3109">
                  <c:v>5.6</c:v>
                </c:pt>
                <c:pt idx="3110">
                  <c:v>5.6</c:v>
                </c:pt>
                <c:pt idx="3111">
                  <c:v>5.6</c:v>
                </c:pt>
                <c:pt idx="3112">
                  <c:v>5.6</c:v>
                </c:pt>
                <c:pt idx="3113">
                  <c:v>5.6</c:v>
                </c:pt>
                <c:pt idx="3114">
                  <c:v>5.6</c:v>
                </c:pt>
                <c:pt idx="3115">
                  <c:v>5.6</c:v>
                </c:pt>
                <c:pt idx="3116">
                  <c:v>5.6</c:v>
                </c:pt>
                <c:pt idx="3117">
                  <c:v>5.6</c:v>
                </c:pt>
                <c:pt idx="3118">
                  <c:v>5.6</c:v>
                </c:pt>
                <c:pt idx="3119">
                  <c:v>5.6</c:v>
                </c:pt>
                <c:pt idx="3120">
                  <c:v>5.6</c:v>
                </c:pt>
                <c:pt idx="3121">
                  <c:v>5.6</c:v>
                </c:pt>
                <c:pt idx="3122">
                  <c:v>5.6</c:v>
                </c:pt>
                <c:pt idx="3123">
                  <c:v>5.6</c:v>
                </c:pt>
                <c:pt idx="3124">
                  <c:v>5.6</c:v>
                </c:pt>
                <c:pt idx="3125">
                  <c:v>5.6</c:v>
                </c:pt>
                <c:pt idx="3126">
                  <c:v>5.6</c:v>
                </c:pt>
                <c:pt idx="3127">
                  <c:v>5.6</c:v>
                </c:pt>
                <c:pt idx="3128">
                  <c:v>5.6</c:v>
                </c:pt>
                <c:pt idx="3129">
                  <c:v>5.6</c:v>
                </c:pt>
                <c:pt idx="3130">
                  <c:v>5.6</c:v>
                </c:pt>
                <c:pt idx="3131">
                  <c:v>5.6</c:v>
                </c:pt>
                <c:pt idx="3132">
                  <c:v>5.6</c:v>
                </c:pt>
                <c:pt idx="3133">
                  <c:v>5.6</c:v>
                </c:pt>
                <c:pt idx="3134">
                  <c:v>5.6</c:v>
                </c:pt>
                <c:pt idx="3135">
                  <c:v>5.6</c:v>
                </c:pt>
                <c:pt idx="3136">
                  <c:v>5.6</c:v>
                </c:pt>
                <c:pt idx="3137">
                  <c:v>5.6</c:v>
                </c:pt>
                <c:pt idx="3138">
                  <c:v>5.6</c:v>
                </c:pt>
                <c:pt idx="3139">
                  <c:v>5.6</c:v>
                </c:pt>
                <c:pt idx="3140">
                  <c:v>5.6</c:v>
                </c:pt>
                <c:pt idx="3141">
                  <c:v>5.6</c:v>
                </c:pt>
                <c:pt idx="3142">
                  <c:v>5.6</c:v>
                </c:pt>
                <c:pt idx="3143">
                  <c:v>5.6</c:v>
                </c:pt>
                <c:pt idx="3144">
                  <c:v>5.6</c:v>
                </c:pt>
                <c:pt idx="3145">
                  <c:v>5.6</c:v>
                </c:pt>
                <c:pt idx="3146">
                  <c:v>5.6</c:v>
                </c:pt>
                <c:pt idx="3147">
                  <c:v>5.6</c:v>
                </c:pt>
                <c:pt idx="3148">
                  <c:v>5.6</c:v>
                </c:pt>
                <c:pt idx="3149">
                  <c:v>5.6</c:v>
                </c:pt>
                <c:pt idx="3150">
                  <c:v>5.6</c:v>
                </c:pt>
                <c:pt idx="3151">
                  <c:v>5.6</c:v>
                </c:pt>
                <c:pt idx="3152">
                  <c:v>5.6</c:v>
                </c:pt>
                <c:pt idx="3153">
                  <c:v>5.6</c:v>
                </c:pt>
                <c:pt idx="3154">
                  <c:v>5.6</c:v>
                </c:pt>
                <c:pt idx="3155">
                  <c:v>5.6</c:v>
                </c:pt>
                <c:pt idx="3156">
                  <c:v>5.6</c:v>
                </c:pt>
                <c:pt idx="3157">
                  <c:v>5.6</c:v>
                </c:pt>
                <c:pt idx="3158">
                  <c:v>5.6</c:v>
                </c:pt>
                <c:pt idx="3159">
                  <c:v>5.6</c:v>
                </c:pt>
                <c:pt idx="3160">
                  <c:v>5.6</c:v>
                </c:pt>
                <c:pt idx="3161">
                  <c:v>5.6</c:v>
                </c:pt>
                <c:pt idx="3162">
                  <c:v>5.6</c:v>
                </c:pt>
                <c:pt idx="3163">
                  <c:v>5.6</c:v>
                </c:pt>
                <c:pt idx="3164">
                  <c:v>5.6</c:v>
                </c:pt>
                <c:pt idx="3165">
                  <c:v>5.6</c:v>
                </c:pt>
                <c:pt idx="3166">
                  <c:v>5.6</c:v>
                </c:pt>
                <c:pt idx="3167">
                  <c:v>5.6</c:v>
                </c:pt>
                <c:pt idx="3168">
                  <c:v>5.6</c:v>
                </c:pt>
                <c:pt idx="3169">
                  <c:v>5.6</c:v>
                </c:pt>
                <c:pt idx="3170">
                  <c:v>5.6</c:v>
                </c:pt>
                <c:pt idx="3171">
                  <c:v>5.6</c:v>
                </c:pt>
                <c:pt idx="3172">
                  <c:v>5.6</c:v>
                </c:pt>
                <c:pt idx="3173">
                  <c:v>5.6</c:v>
                </c:pt>
                <c:pt idx="3174">
                  <c:v>5.6</c:v>
                </c:pt>
                <c:pt idx="3175">
                  <c:v>5.6</c:v>
                </c:pt>
                <c:pt idx="3176">
                  <c:v>5.6</c:v>
                </c:pt>
                <c:pt idx="3177">
                  <c:v>5.6</c:v>
                </c:pt>
                <c:pt idx="3178">
                  <c:v>5.6</c:v>
                </c:pt>
                <c:pt idx="3179">
                  <c:v>5.6</c:v>
                </c:pt>
                <c:pt idx="3180">
                  <c:v>5.6</c:v>
                </c:pt>
                <c:pt idx="3181">
                  <c:v>5.6</c:v>
                </c:pt>
                <c:pt idx="3182">
                  <c:v>5.6</c:v>
                </c:pt>
                <c:pt idx="3183">
                  <c:v>5.6</c:v>
                </c:pt>
                <c:pt idx="3184">
                  <c:v>5.6</c:v>
                </c:pt>
                <c:pt idx="3185">
                  <c:v>5.6</c:v>
                </c:pt>
                <c:pt idx="3186">
                  <c:v>5.6</c:v>
                </c:pt>
                <c:pt idx="3187">
                  <c:v>5.6</c:v>
                </c:pt>
                <c:pt idx="3188">
                  <c:v>5.6</c:v>
                </c:pt>
                <c:pt idx="3189">
                  <c:v>5.6</c:v>
                </c:pt>
                <c:pt idx="3190">
                  <c:v>5.5</c:v>
                </c:pt>
                <c:pt idx="3191">
                  <c:v>5.5</c:v>
                </c:pt>
                <c:pt idx="3192">
                  <c:v>5.5</c:v>
                </c:pt>
                <c:pt idx="3193">
                  <c:v>5.5</c:v>
                </c:pt>
                <c:pt idx="3194">
                  <c:v>5.5</c:v>
                </c:pt>
                <c:pt idx="3195">
                  <c:v>5.5</c:v>
                </c:pt>
                <c:pt idx="3196">
                  <c:v>5.5</c:v>
                </c:pt>
                <c:pt idx="3197">
                  <c:v>5.5</c:v>
                </c:pt>
                <c:pt idx="3198">
                  <c:v>5.5</c:v>
                </c:pt>
                <c:pt idx="3199">
                  <c:v>5.5</c:v>
                </c:pt>
                <c:pt idx="3200">
                  <c:v>5.5</c:v>
                </c:pt>
                <c:pt idx="3201">
                  <c:v>5.5</c:v>
                </c:pt>
                <c:pt idx="3202">
                  <c:v>5.5</c:v>
                </c:pt>
                <c:pt idx="3203">
                  <c:v>5.5</c:v>
                </c:pt>
                <c:pt idx="3204">
                  <c:v>5.5</c:v>
                </c:pt>
                <c:pt idx="3205">
                  <c:v>5.5</c:v>
                </c:pt>
                <c:pt idx="3206">
                  <c:v>5.5</c:v>
                </c:pt>
                <c:pt idx="3207">
                  <c:v>5.5</c:v>
                </c:pt>
                <c:pt idx="3208">
                  <c:v>5.5</c:v>
                </c:pt>
                <c:pt idx="3209">
                  <c:v>5.5</c:v>
                </c:pt>
                <c:pt idx="3210">
                  <c:v>5.5</c:v>
                </c:pt>
                <c:pt idx="3211">
                  <c:v>5.5</c:v>
                </c:pt>
                <c:pt idx="3212">
                  <c:v>5.5</c:v>
                </c:pt>
                <c:pt idx="3213">
                  <c:v>5.5</c:v>
                </c:pt>
                <c:pt idx="3214">
                  <c:v>5.5</c:v>
                </c:pt>
                <c:pt idx="3215">
                  <c:v>5.5</c:v>
                </c:pt>
                <c:pt idx="3216">
                  <c:v>5.5</c:v>
                </c:pt>
                <c:pt idx="3217">
                  <c:v>5.5</c:v>
                </c:pt>
                <c:pt idx="3218">
                  <c:v>5.5</c:v>
                </c:pt>
                <c:pt idx="3219">
                  <c:v>5.5</c:v>
                </c:pt>
                <c:pt idx="3220">
                  <c:v>5.5</c:v>
                </c:pt>
                <c:pt idx="3221">
                  <c:v>5.5</c:v>
                </c:pt>
                <c:pt idx="3222">
                  <c:v>5.5</c:v>
                </c:pt>
                <c:pt idx="3223">
                  <c:v>5.5</c:v>
                </c:pt>
                <c:pt idx="3224">
                  <c:v>5.5</c:v>
                </c:pt>
                <c:pt idx="3225">
                  <c:v>5.5</c:v>
                </c:pt>
                <c:pt idx="3226">
                  <c:v>5.5</c:v>
                </c:pt>
                <c:pt idx="3227">
                  <c:v>5.5</c:v>
                </c:pt>
                <c:pt idx="3228">
                  <c:v>5.5</c:v>
                </c:pt>
                <c:pt idx="3229">
                  <c:v>5.5</c:v>
                </c:pt>
                <c:pt idx="3230">
                  <c:v>5.5</c:v>
                </c:pt>
                <c:pt idx="3231">
                  <c:v>5.5</c:v>
                </c:pt>
                <c:pt idx="3232">
                  <c:v>5.5</c:v>
                </c:pt>
                <c:pt idx="3233">
                  <c:v>5.5</c:v>
                </c:pt>
                <c:pt idx="3234">
                  <c:v>5.5</c:v>
                </c:pt>
                <c:pt idx="3235">
                  <c:v>5.5</c:v>
                </c:pt>
                <c:pt idx="3236">
                  <c:v>5.5</c:v>
                </c:pt>
                <c:pt idx="3237">
                  <c:v>5.5</c:v>
                </c:pt>
                <c:pt idx="3238">
                  <c:v>5.5</c:v>
                </c:pt>
                <c:pt idx="3239">
                  <c:v>5.5</c:v>
                </c:pt>
                <c:pt idx="3240">
                  <c:v>5.5</c:v>
                </c:pt>
                <c:pt idx="3241">
                  <c:v>5.5</c:v>
                </c:pt>
                <c:pt idx="3242">
                  <c:v>5.5</c:v>
                </c:pt>
                <c:pt idx="3243">
                  <c:v>5.5</c:v>
                </c:pt>
                <c:pt idx="3244">
                  <c:v>5.5</c:v>
                </c:pt>
                <c:pt idx="3245">
                  <c:v>5.5</c:v>
                </c:pt>
                <c:pt idx="3246">
                  <c:v>5.5</c:v>
                </c:pt>
                <c:pt idx="3247">
                  <c:v>5.5</c:v>
                </c:pt>
                <c:pt idx="3248">
                  <c:v>5.5</c:v>
                </c:pt>
                <c:pt idx="3249">
                  <c:v>5.5</c:v>
                </c:pt>
                <c:pt idx="3250">
                  <c:v>5.5</c:v>
                </c:pt>
                <c:pt idx="3251">
                  <c:v>5.5</c:v>
                </c:pt>
                <c:pt idx="3252">
                  <c:v>5.5</c:v>
                </c:pt>
                <c:pt idx="3253">
                  <c:v>5.5</c:v>
                </c:pt>
                <c:pt idx="3254">
                  <c:v>5.5</c:v>
                </c:pt>
                <c:pt idx="3255">
                  <c:v>5.5</c:v>
                </c:pt>
                <c:pt idx="3256">
                  <c:v>5.5</c:v>
                </c:pt>
                <c:pt idx="3257">
                  <c:v>5.5</c:v>
                </c:pt>
                <c:pt idx="3258">
                  <c:v>5.5</c:v>
                </c:pt>
                <c:pt idx="3259">
                  <c:v>5.5</c:v>
                </c:pt>
                <c:pt idx="3260">
                  <c:v>5.5</c:v>
                </c:pt>
                <c:pt idx="3261">
                  <c:v>5.5</c:v>
                </c:pt>
                <c:pt idx="3262">
                  <c:v>5.5</c:v>
                </c:pt>
                <c:pt idx="3263">
                  <c:v>5.5</c:v>
                </c:pt>
                <c:pt idx="3264">
                  <c:v>5.5</c:v>
                </c:pt>
                <c:pt idx="3265">
                  <c:v>5.5</c:v>
                </c:pt>
                <c:pt idx="3266">
                  <c:v>5.5</c:v>
                </c:pt>
                <c:pt idx="3267">
                  <c:v>5.5</c:v>
                </c:pt>
                <c:pt idx="3268">
                  <c:v>5.4</c:v>
                </c:pt>
                <c:pt idx="3269">
                  <c:v>5.4</c:v>
                </c:pt>
                <c:pt idx="3270">
                  <c:v>5.4</c:v>
                </c:pt>
                <c:pt idx="3271">
                  <c:v>5.4</c:v>
                </c:pt>
                <c:pt idx="3272">
                  <c:v>5.4</c:v>
                </c:pt>
                <c:pt idx="3273">
                  <c:v>5.4</c:v>
                </c:pt>
                <c:pt idx="3274">
                  <c:v>5.4</c:v>
                </c:pt>
                <c:pt idx="3275">
                  <c:v>5.4</c:v>
                </c:pt>
                <c:pt idx="3276">
                  <c:v>5.4</c:v>
                </c:pt>
                <c:pt idx="3277">
                  <c:v>5.4</c:v>
                </c:pt>
                <c:pt idx="3278">
                  <c:v>5.4</c:v>
                </c:pt>
                <c:pt idx="3279">
                  <c:v>5.4</c:v>
                </c:pt>
                <c:pt idx="3280">
                  <c:v>5.4</c:v>
                </c:pt>
                <c:pt idx="3281">
                  <c:v>5.4</c:v>
                </c:pt>
                <c:pt idx="3282">
                  <c:v>5.4</c:v>
                </c:pt>
                <c:pt idx="3283">
                  <c:v>5.4</c:v>
                </c:pt>
                <c:pt idx="3284">
                  <c:v>5.4</c:v>
                </c:pt>
                <c:pt idx="3285">
                  <c:v>5.4</c:v>
                </c:pt>
                <c:pt idx="3286">
                  <c:v>5.4</c:v>
                </c:pt>
                <c:pt idx="3287">
                  <c:v>5.4</c:v>
                </c:pt>
                <c:pt idx="3288">
                  <c:v>5.4</c:v>
                </c:pt>
                <c:pt idx="3289">
                  <c:v>5.4</c:v>
                </c:pt>
                <c:pt idx="3290">
                  <c:v>5.4</c:v>
                </c:pt>
                <c:pt idx="3291">
                  <c:v>5.4</c:v>
                </c:pt>
                <c:pt idx="3292">
                  <c:v>5.4</c:v>
                </c:pt>
                <c:pt idx="3293">
                  <c:v>5.4</c:v>
                </c:pt>
                <c:pt idx="3294">
                  <c:v>5.4</c:v>
                </c:pt>
                <c:pt idx="3295">
                  <c:v>5.4</c:v>
                </c:pt>
                <c:pt idx="3296">
                  <c:v>5.4</c:v>
                </c:pt>
                <c:pt idx="3297">
                  <c:v>5.4</c:v>
                </c:pt>
                <c:pt idx="3298">
                  <c:v>5.4</c:v>
                </c:pt>
                <c:pt idx="3299">
                  <c:v>5.4</c:v>
                </c:pt>
                <c:pt idx="3300">
                  <c:v>5.4</c:v>
                </c:pt>
                <c:pt idx="3301">
                  <c:v>5.4</c:v>
                </c:pt>
                <c:pt idx="3302">
                  <c:v>5.4</c:v>
                </c:pt>
                <c:pt idx="3303">
                  <c:v>5.4</c:v>
                </c:pt>
                <c:pt idx="3304">
                  <c:v>5.4</c:v>
                </c:pt>
                <c:pt idx="3305">
                  <c:v>5.4</c:v>
                </c:pt>
                <c:pt idx="3306">
                  <c:v>5.4</c:v>
                </c:pt>
                <c:pt idx="3307">
                  <c:v>5.4</c:v>
                </c:pt>
                <c:pt idx="3308">
                  <c:v>5.4</c:v>
                </c:pt>
                <c:pt idx="3309">
                  <c:v>5.4</c:v>
                </c:pt>
                <c:pt idx="3310">
                  <c:v>5.4</c:v>
                </c:pt>
                <c:pt idx="3311">
                  <c:v>5.4</c:v>
                </c:pt>
                <c:pt idx="3312">
                  <c:v>5.4</c:v>
                </c:pt>
                <c:pt idx="3313">
                  <c:v>5.4</c:v>
                </c:pt>
                <c:pt idx="3314">
                  <c:v>5.4</c:v>
                </c:pt>
                <c:pt idx="3315">
                  <c:v>5.4</c:v>
                </c:pt>
                <c:pt idx="3316">
                  <c:v>5.4</c:v>
                </c:pt>
                <c:pt idx="3317">
                  <c:v>5.4</c:v>
                </c:pt>
                <c:pt idx="3318">
                  <c:v>5.4</c:v>
                </c:pt>
                <c:pt idx="3319">
                  <c:v>5.4</c:v>
                </c:pt>
                <c:pt idx="3320">
                  <c:v>5.4</c:v>
                </c:pt>
                <c:pt idx="3321">
                  <c:v>5.4</c:v>
                </c:pt>
                <c:pt idx="3322">
                  <c:v>5.4</c:v>
                </c:pt>
                <c:pt idx="3323">
                  <c:v>5.4</c:v>
                </c:pt>
                <c:pt idx="3324">
                  <c:v>5.4</c:v>
                </c:pt>
                <c:pt idx="3325">
                  <c:v>5.4</c:v>
                </c:pt>
                <c:pt idx="3326">
                  <c:v>5.4</c:v>
                </c:pt>
                <c:pt idx="3327">
                  <c:v>5.4</c:v>
                </c:pt>
                <c:pt idx="3328">
                  <c:v>5.4</c:v>
                </c:pt>
                <c:pt idx="3329">
                  <c:v>5.4</c:v>
                </c:pt>
                <c:pt idx="3330">
                  <c:v>5.4</c:v>
                </c:pt>
                <c:pt idx="3331">
                  <c:v>5.4</c:v>
                </c:pt>
                <c:pt idx="3332">
                  <c:v>5.4</c:v>
                </c:pt>
                <c:pt idx="3333">
                  <c:v>5.4</c:v>
                </c:pt>
                <c:pt idx="3334">
                  <c:v>5.4</c:v>
                </c:pt>
                <c:pt idx="3335">
                  <c:v>5.4</c:v>
                </c:pt>
                <c:pt idx="3336">
                  <c:v>5.4</c:v>
                </c:pt>
                <c:pt idx="3337">
                  <c:v>5.4</c:v>
                </c:pt>
                <c:pt idx="3338">
                  <c:v>5.4</c:v>
                </c:pt>
                <c:pt idx="3339">
                  <c:v>5.4</c:v>
                </c:pt>
                <c:pt idx="3340">
                  <c:v>5.4</c:v>
                </c:pt>
                <c:pt idx="3341">
                  <c:v>5.4</c:v>
                </c:pt>
                <c:pt idx="3342">
                  <c:v>5.4</c:v>
                </c:pt>
                <c:pt idx="3343">
                  <c:v>5.3</c:v>
                </c:pt>
                <c:pt idx="3344">
                  <c:v>5.3</c:v>
                </c:pt>
                <c:pt idx="3345">
                  <c:v>5.3</c:v>
                </c:pt>
                <c:pt idx="3346">
                  <c:v>5.3</c:v>
                </c:pt>
                <c:pt idx="3347">
                  <c:v>5.3</c:v>
                </c:pt>
                <c:pt idx="3348">
                  <c:v>5.3</c:v>
                </c:pt>
                <c:pt idx="3349">
                  <c:v>5.3</c:v>
                </c:pt>
                <c:pt idx="3350">
                  <c:v>5.3</c:v>
                </c:pt>
                <c:pt idx="3351">
                  <c:v>5.3</c:v>
                </c:pt>
                <c:pt idx="3352">
                  <c:v>5.3</c:v>
                </c:pt>
                <c:pt idx="3353">
                  <c:v>5.3</c:v>
                </c:pt>
                <c:pt idx="3354">
                  <c:v>5.3</c:v>
                </c:pt>
                <c:pt idx="3355">
                  <c:v>5.3</c:v>
                </c:pt>
                <c:pt idx="3356">
                  <c:v>5.3</c:v>
                </c:pt>
                <c:pt idx="3357">
                  <c:v>5.3</c:v>
                </c:pt>
                <c:pt idx="3358">
                  <c:v>5.3</c:v>
                </c:pt>
                <c:pt idx="3359">
                  <c:v>5.3</c:v>
                </c:pt>
                <c:pt idx="3360">
                  <c:v>5.3</c:v>
                </c:pt>
                <c:pt idx="3361">
                  <c:v>5.3</c:v>
                </c:pt>
                <c:pt idx="3362">
                  <c:v>5.3</c:v>
                </c:pt>
                <c:pt idx="3363">
                  <c:v>5.3</c:v>
                </c:pt>
                <c:pt idx="3364">
                  <c:v>5.3</c:v>
                </c:pt>
                <c:pt idx="3365">
                  <c:v>5.3</c:v>
                </c:pt>
                <c:pt idx="3366">
                  <c:v>5.3</c:v>
                </c:pt>
                <c:pt idx="3367">
                  <c:v>5.3</c:v>
                </c:pt>
                <c:pt idx="3368">
                  <c:v>5.3</c:v>
                </c:pt>
                <c:pt idx="3369">
                  <c:v>5.3</c:v>
                </c:pt>
                <c:pt idx="3370">
                  <c:v>5.3</c:v>
                </c:pt>
                <c:pt idx="3371">
                  <c:v>5.3</c:v>
                </c:pt>
                <c:pt idx="3372">
                  <c:v>5.3</c:v>
                </c:pt>
                <c:pt idx="3373">
                  <c:v>5.3</c:v>
                </c:pt>
                <c:pt idx="3374">
                  <c:v>5.3</c:v>
                </c:pt>
                <c:pt idx="3375">
                  <c:v>5.3</c:v>
                </c:pt>
                <c:pt idx="3376">
                  <c:v>5.3</c:v>
                </c:pt>
                <c:pt idx="3377">
                  <c:v>5.3</c:v>
                </c:pt>
                <c:pt idx="3378">
                  <c:v>5.3</c:v>
                </c:pt>
                <c:pt idx="3379">
                  <c:v>5.3</c:v>
                </c:pt>
                <c:pt idx="3380">
                  <c:v>5.3</c:v>
                </c:pt>
                <c:pt idx="3381">
                  <c:v>5.3</c:v>
                </c:pt>
                <c:pt idx="3382">
                  <c:v>5.3</c:v>
                </c:pt>
                <c:pt idx="3383">
                  <c:v>5.3</c:v>
                </c:pt>
                <c:pt idx="3384">
                  <c:v>5.3</c:v>
                </c:pt>
                <c:pt idx="3385">
                  <c:v>5.3</c:v>
                </c:pt>
                <c:pt idx="3386">
                  <c:v>5.3</c:v>
                </c:pt>
                <c:pt idx="3387">
                  <c:v>5.3</c:v>
                </c:pt>
                <c:pt idx="3388">
                  <c:v>5.3</c:v>
                </c:pt>
                <c:pt idx="3389">
                  <c:v>5.3</c:v>
                </c:pt>
                <c:pt idx="3390">
                  <c:v>5.3</c:v>
                </c:pt>
                <c:pt idx="3391">
                  <c:v>5.3</c:v>
                </c:pt>
                <c:pt idx="3392">
                  <c:v>5.3</c:v>
                </c:pt>
                <c:pt idx="3393">
                  <c:v>5.3</c:v>
                </c:pt>
                <c:pt idx="3394">
                  <c:v>5.3</c:v>
                </c:pt>
                <c:pt idx="3395">
                  <c:v>5.3</c:v>
                </c:pt>
                <c:pt idx="3396">
                  <c:v>5.3</c:v>
                </c:pt>
                <c:pt idx="3397">
                  <c:v>5.3</c:v>
                </c:pt>
                <c:pt idx="3398">
                  <c:v>5.3</c:v>
                </c:pt>
                <c:pt idx="3399">
                  <c:v>5.3</c:v>
                </c:pt>
                <c:pt idx="3400">
                  <c:v>5.3</c:v>
                </c:pt>
                <c:pt idx="3401">
                  <c:v>5.3</c:v>
                </c:pt>
                <c:pt idx="3402">
                  <c:v>5.3</c:v>
                </c:pt>
                <c:pt idx="3403">
                  <c:v>5.3</c:v>
                </c:pt>
                <c:pt idx="3404">
                  <c:v>5.3</c:v>
                </c:pt>
                <c:pt idx="3405">
                  <c:v>5.3</c:v>
                </c:pt>
                <c:pt idx="3406">
                  <c:v>5.3</c:v>
                </c:pt>
                <c:pt idx="3407">
                  <c:v>5.3</c:v>
                </c:pt>
                <c:pt idx="3408">
                  <c:v>5.3</c:v>
                </c:pt>
                <c:pt idx="3409">
                  <c:v>5.3</c:v>
                </c:pt>
                <c:pt idx="3410">
                  <c:v>5.3</c:v>
                </c:pt>
                <c:pt idx="3411">
                  <c:v>5.3</c:v>
                </c:pt>
                <c:pt idx="3412">
                  <c:v>5.3</c:v>
                </c:pt>
                <c:pt idx="3413">
                  <c:v>5.2</c:v>
                </c:pt>
                <c:pt idx="3414">
                  <c:v>5.2</c:v>
                </c:pt>
                <c:pt idx="3415">
                  <c:v>5.2</c:v>
                </c:pt>
                <c:pt idx="3416">
                  <c:v>5.2</c:v>
                </c:pt>
                <c:pt idx="3417">
                  <c:v>5.2</c:v>
                </c:pt>
                <c:pt idx="3418">
                  <c:v>5.2</c:v>
                </c:pt>
                <c:pt idx="3419">
                  <c:v>5.2</c:v>
                </c:pt>
                <c:pt idx="3420">
                  <c:v>5.2</c:v>
                </c:pt>
                <c:pt idx="3421">
                  <c:v>5.2</c:v>
                </c:pt>
                <c:pt idx="3422">
                  <c:v>5.2</c:v>
                </c:pt>
                <c:pt idx="3423">
                  <c:v>5.2</c:v>
                </c:pt>
                <c:pt idx="3424">
                  <c:v>5.2</c:v>
                </c:pt>
                <c:pt idx="3425">
                  <c:v>5.2</c:v>
                </c:pt>
                <c:pt idx="3426">
                  <c:v>5.2</c:v>
                </c:pt>
                <c:pt idx="3427">
                  <c:v>5.2</c:v>
                </c:pt>
                <c:pt idx="3428">
                  <c:v>5.2</c:v>
                </c:pt>
                <c:pt idx="3429">
                  <c:v>5.2</c:v>
                </c:pt>
                <c:pt idx="3430">
                  <c:v>5.2</c:v>
                </c:pt>
                <c:pt idx="3431">
                  <c:v>5.2</c:v>
                </c:pt>
                <c:pt idx="3432">
                  <c:v>5.2</c:v>
                </c:pt>
                <c:pt idx="3433">
                  <c:v>5.2</c:v>
                </c:pt>
                <c:pt idx="3434">
                  <c:v>5.2</c:v>
                </c:pt>
                <c:pt idx="3435">
                  <c:v>5.2</c:v>
                </c:pt>
                <c:pt idx="3436">
                  <c:v>5.2</c:v>
                </c:pt>
                <c:pt idx="3437">
                  <c:v>5.2</c:v>
                </c:pt>
                <c:pt idx="3438">
                  <c:v>5.2</c:v>
                </c:pt>
                <c:pt idx="3439">
                  <c:v>5.2</c:v>
                </c:pt>
                <c:pt idx="3440">
                  <c:v>5.2</c:v>
                </c:pt>
                <c:pt idx="3441">
                  <c:v>5.2</c:v>
                </c:pt>
                <c:pt idx="3442">
                  <c:v>5.2</c:v>
                </c:pt>
                <c:pt idx="3443">
                  <c:v>5.2</c:v>
                </c:pt>
                <c:pt idx="3444">
                  <c:v>5.2</c:v>
                </c:pt>
                <c:pt idx="3445">
                  <c:v>5.2</c:v>
                </c:pt>
                <c:pt idx="3446">
                  <c:v>5.2</c:v>
                </c:pt>
                <c:pt idx="3447">
                  <c:v>5.2</c:v>
                </c:pt>
                <c:pt idx="3448">
                  <c:v>5.2</c:v>
                </c:pt>
                <c:pt idx="3449">
                  <c:v>5.2</c:v>
                </c:pt>
                <c:pt idx="3450">
                  <c:v>5.2</c:v>
                </c:pt>
                <c:pt idx="3451">
                  <c:v>5.2</c:v>
                </c:pt>
                <c:pt idx="3452">
                  <c:v>5.2</c:v>
                </c:pt>
                <c:pt idx="3453">
                  <c:v>5.2</c:v>
                </c:pt>
                <c:pt idx="3454">
                  <c:v>5.2</c:v>
                </c:pt>
                <c:pt idx="3455">
                  <c:v>5.2</c:v>
                </c:pt>
                <c:pt idx="3456">
                  <c:v>5.2</c:v>
                </c:pt>
                <c:pt idx="3457">
                  <c:v>5.2</c:v>
                </c:pt>
                <c:pt idx="3458">
                  <c:v>5.2</c:v>
                </c:pt>
                <c:pt idx="3459">
                  <c:v>5.2</c:v>
                </c:pt>
                <c:pt idx="3460">
                  <c:v>5.0999999999999996</c:v>
                </c:pt>
                <c:pt idx="3461">
                  <c:v>5.0999999999999996</c:v>
                </c:pt>
                <c:pt idx="3462">
                  <c:v>5.0999999999999996</c:v>
                </c:pt>
                <c:pt idx="3463">
                  <c:v>5.0999999999999996</c:v>
                </c:pt>
                <c:pt idx="3464">
                  <c:v>5.0999999999999996</c:v>
                </c:pt>
                <c:pt idx="3465">
                  <c:v>5.0999999999999996</c:v>
                </c:pt>
                <c:pt idx="3466">
                  <c:v>5.0999999999999996</c:v>
                </c:pt>
                <c:pt idx="3467">
                  <c:v>5.0999999999999996</c:v>
                </c:pt>
                <c:pt idx="3468">
                  <c:v>5.0999999999999996</c:v>
                </c:pt>
                <c:pt idx="3469">
                  <c:v>5.0999999999999996</c:v>
                </c:pt>
                <c:pt idx="3470">
                  <c:v>5.0999999999999996</c:v>
                </c:pt>
                <c:pt idx="3471">
                  <c:v>5.0999999999999996</c:v>
                </c:pt>
                <c:pt idx="3472">
                  <c:v>5.0999999999999996</c:v>
                </c:pt>
                <c:pt idx="3473">
                  <c:v>5.0999999999999996</c:v>
                </c:pt>
                <c:pt idx="3474">
                  <c:v>5.0999999999999996</c:v>
                </c:pt>
                <c:pt idx="3475">
                  <c:v>5.0999999999999996</c:v>
                </c:pt>
                <c:pt idx="3476">
                  <c:v>5.0999999999999996</c:v>
                </c:pt>
                <c:pt idx="3477">
                  <c:v>5.0999999999999996</c:v>
                </c:pt>
                <c:pt idx="3478">
                  <c:v>5.0999999999999996</c:v>
                </c:pt>
                <c:pt idx="3479">
                  <c:v>5.0999999999999996</c:v>
                </c:pt>
                <c:pt idx="3480">
                  <c:v>5.0999999999999996</c:v>
                </c:pt>
                <c:pt idx="3481">
                  <c:v>5.0999999999999996</c:v>
                </c:pt>
                <c:pt idx="3482">
                  <c:v>5.0999999999999996</c:v>
                </c:pt>
                <c:pt idx="3483">
                  <c:v>5.0999999999999996</c:v>
                </c:pt>
                <c:pt idx="3484">
                  <c:v>5.0999999999999996</c:v>
                </c:pt>
                <c:pt idx="3485">
                  <c:v>5.0999999999999996</c:v>
                </c:pt>
                <c:pt idx="3486">
                  <c:v>5.0999999999999996</c:v>
                </c:pt>
                <c:pt idx="3487">
                  <c:v>5.0999999999999996</c:v>
                </c:pt>
                <c:pt idx="3488">
                  <c:v>5.0999999999999996</c:v>
                </c:pt>
                <c:pt idx="3489">
                  <c:v>5.0999999999999996</c:v>
                </c:pt>
                <c:pt idx="3490">
                  <c:v>5.0999999999999996</c:v>
                </c:pt>
                <c:pt idx="3491">
                  <c:v>5.0999999999999996</c:v>
                </c:pt>
                <c:pt idx="3492">
                  <c:v>5.0999999999999996</c:v>
                </c:pt>
                <c:pt idx="3493">
                  <c:v>5.0999999999999996</c:v>
                </c:pt>
                <c:pt idx="3494">
                  <c:v>5.0999999999999996</c:v>
                </c:pt>
                <c:pt idx="3495">
                  <c:v>5.0999999999999996</c:v>
                </c:pt>
                <c:pt idx="3496">
                  <c:v>5.0999999999999996</c:v>
                </c:pt>
                <c:pt idx="3497">
                  <c:v>5.0999999999999996</c:v>
                </c:pt>
                <c:pt idx="3498">
                  <c:v>5.0999999999999996</c:v>
                </c:pt>
                <c:pt idx="3499">
                  <c:v>5.0999999999999996</c:v>
                </c:pt>
                <c:pt idx="3500">
                  <c:v>5.0999999999999996</c:v>
                </c:pt>
                <c:pt idx="3501">
                  <c:v>5.0999999999999996</c:v>
                </c:pt>
                <c:pt idx="3502">
                  <c:v>5.0999999999999996</c:v>
                </c:pt>
                <c:pt idx="3503">
                  <c:v>5.0999999999999996</c:v>
                </c:pt>
                <c:pt idx="3504">
                  <c:v>5.0999999999999996</c:v>
                </c:pt>
                <c:pt idx="3505">
                  <c:v>5.0999999999999996</c:v>
                </c:pt>
                <c:pt idx="3506">
                  <c:v>5.0999999999999996</c:v>
                </c:pt>
                <c:pt idx="3507">
                  <c:v>5.0999999999999996</c:v>
                </c:pt>
                <c:pt idx="3508">
                  <c:v>5.0999999999999996</c:v>
                </c:pt>
                <c:pt idx="3509">
                  <c:v>5.0999999999999996</c:v>
                </c:pt>
                <c:pt idx="3510">
                  <c:v>5.0999999999999996</c:v>
                </c:pt>
                <c:pt idx="3511">
                  <c:v>5.0999999999999996</c:v>
                </c:pt>
                <c:pt idx="3512">
                  <c:v>5.0999999999999996</c:v>
                </c:pt>
                <c:pt idx="3513">
                  <c:v>5.0999999999999996</c:v>
                </c:pt>
                <c:pt idx="3514">
                  <c:v>5.0999999999999996</c:v>
                </c:pt>
                <c:pt idx="3515">
                  <c:v>5.0999999999999996</c:v>
                </c:pt>
                <c:pt idx="3516">
                  <c:v>5</c:v>
                </c:pt>
                <c:pt idx="3517">
                  <c:v>5</c:v>
                </c:pt>
                <c:pt idx="3518">
                  <c:v>5</c:v>
                </c:pt>
                <c:pt idx="3519">
                  <c:v>5</c:v>
                </c:pt>
                <c:pt idx="3520">
                  <c:v>5</c:v>
                </c:pt>
                <c:pt idx="3521">
                  <c:v>5</c:v>
                </c:pt>
                <c:pt idx="3522">
                  <c:v>5</c:v>
                </c:pt>
                <c:pt idx="3523">
                  <c:v>5</c:v>
                </c:pt>
                <c:pt idx="3524">
                  <c:v>5</c:v>
                </c:pt>
                <c:pt idx="3525">
                  <c:v>5</c:v>
                </c:pt>
                <c:pt idx="3526">
                  <c:v>5</c:v>
                </c:pt>
                <c:pt idx="3527">
                  <c:v>5</c:v>
                </c:pt>
                <c:pt idx="3528">
                  <c:v>5</c:v>
                </c:pt>
                <c:pt idx="3529">
                  <c:v>5</c:v>
                </c:pt>
                <c:pt idx="3530">
                  <c:v>5</c:v>
                </c:pt>
                <c:pt idx="3531">
                  <c:v>5</c:v>
                </c:pt>
                <c:pt idx="3532">
                  <c:v>5</c:v>
                </c:pt>
                <c:pt idx="3533">
                  <c:v>5</c:v>
                </c:pt>
                <c:pt idx="3534">
                  <c:v>5</c:v>
                </c:pt>
                <c:pt idx="3535">
                  <c:v>5</c:v>
                </c:pt>
                <c:pt idx="3536">
                  <c:v>5</c:v>
                </c:pt>
                <c:pt idx="3537">
                  <c:v>5</c:v>
                </c:pt>
                <c:pt idx="3538">
                  <c:v>5</c:v>
                </c:pt>
                <c:pt idx="3539">
                  <c:v>5</c:v>
                </c:pt>
                <c:pt idx="3540">
                  <c:v>5</c:v>
                </c:pt>
                <c:pt idx="3541">
                  <c:v>5</c:v>
                </c:pt>
                <c:pt idx="3542">
                  <c:v>5</c:v>
                </c:pt>
                <c:pt idx="3543">
                  <c:v>5</c:v>
                </c:pt>
                <c:pt idx="3544">
                  <c:v>5</c:v>
                </c:pt>
                <c:pt idx="3545">
                  <c:v>5</c:v>
                </c:pt>
                <c:pt idx="3546">
                  <c:v>5</c:v>
                </c:pt>
                <c:pt idx="3547">
                  <c:v>4.9000000000000004</c:v>
                </c:pt>
                <c:pt idx="3548">
                  <c:v>4.9000000000000004</c:v>
                </c:pt>
                <c:pt idx="3549">
                  <c:v>4.9000000000000004</c:v>
                </c:pt>
                <c:pt idx="3550">
                  <c:v>4.9000000000000004</c:v>
                </c:pt>
                <c:pt idx="3551">
                  <c:v>4.9000000000000004</c:v>
                </c:pt>
                <c:pt idx="3552">
                  <c:v>4.9000000000000004</c:v>
                </c:pt>
                <c:pt idx="3553">
                  <c:v>4.9000000000000004</c:v>
                </c:pt>
                <c:pt idx="3554">
                  <c:v>4.9000000000000004</c:v>
                </c:pt>
                <c:pt idx="3555">
                  <c:v>4.9000000000000004</c:v>
                </c:pt>
                <c:pt idx="3556">
                  <c:v>4.9000000000000004</c:v>
                </c:pt>
                <c:pt idx="3557">
                  <c:v>4.9000000000000004</c:v>
                </c:pt>
                <c:pt idx="3558">
                  <c:v>4.9000000000000004</c:v>
                </c:pt>
                <c:pt idx="3559">
                  <c:v>4.9000000000000004</c:v>
                </c:pt>
                <c:pt idx="3560">
                  <c:v>4.9000000000000004</c:v>
                </c:pt>
                <c:pt idx="3561">
                  <c:v>4.9000000000000004</c:v>
                </c:pt>
                <c:pt idx="3562">
                  <c:v>4.9000000000000004</c:v>
                </c:pt>
                <c:pt idx="3563">
                  <c:v>4.9000000000000004</c:v>
                </c:pt>
                <c:pt idx="3564">
                  <c:v>4.9000000000000004</c:v>
                </c:pt>
                <c:pt idx="3565">
                  <c:v>4.9000000000000004</c:v>
                </c:pt>
                <c:pt idx="3566">
                  <c:v>4.9000000000000004</c:v>
                </c:pt>
                <c:pt idx="3567">
                  <c:v>4.9000000000000004</c:v>
                </c:pt>
                <c:pt idx="3568">
                  <c:v>4.9000000000000004</c:v>
                </c:pt>
                <c:pt idx="3569">
                  <c:v>4.9000000000000004</c:v>
                </c:pt>
                <c:pt idx="3570">
                  <c:v>4.9000000000000004</c:v>
                </c:pt>
                <c:pt idx="3571">
                  <c:v>4.9000000000000004</c:v>
                </c:pt>
                <c:pt idx="3572">
                  <c:v>4.9000000000000004</c:v>
                </c:pt>
                <c:pt idx="3573">
                  <c:v>4.9000000000000004</c:v>
                </c:pt>
                <c:pt idx="3574">
                  <c:v>4.9000000000000004</c:v>
                </c:pt>
                <c:pt idx="3575">
                  <c:v>4.9000000000000004</c:v>
                </c:pt>
                <c:pt idx="3576">
                  <c:v>4.9000000000000004</c:v>
                </c:pt>
                <c:pt idx="3577">
                  <c:v>4.9000000000000004</c:v>
                </c:pt>
                <c:pt idx="3578">
                  <c:v>4.9000000000000004</c:v>
                </c:pt>
                <c:pt idx="3579">
                  <c:v>4.9000000000000004</c:v>
                </c:pt>
                <c:pt idx="3580">
                  <c:v>4.9000000000000004</c:v>
                </c:pt>
                <c:pt idx="3581">
                  <c:v>4.9000000000000004</c:v>
                </c:pt>
                <c:pt idx="3582">
                  <c:v>4.9000000000000004</c:v>
                </c:pt>
                <c:pt idx="3583">
                  <c:v>4.9000000000000004</c:v>
                </c:pt>
                <c:pt idx="3584">
                  <c:v>4.8</c:v>
                </c:pt>
                <c:pt idx="3585">
                  <c:v>4.8</c:v>
                </c:pt>
                <c:pt idx="3586">
                  <c:v>4.8</c:v>
                </c:pt>
                <c:pt idx="3587">
                  <c:v>4.8</c:v>
                </c:pt>
                <c:pt idx="3588">
                  <c:v>4.8</c:v>
                </c:pt>
                <c:pt idx="3589">
                  <c:v>4.8</c:v>
                </c:pt>
                <c:pt idx="3590">
                  <c:v>4.8</c:v>
                </c:pt>
                <c:pt idx="3591">
                  <c:v>4.8</c:v>
                </c:pt>
                <c:pt idx="3592">
                  <c:v>4.8</c:v>
                </c:pt>
                <c:pt idx="3593">
                  <c:v>4.8</c:v>
                </c:pt>
                <c:pt idx="3594">
                  <c:v>4.8</c:v>
                </c:pt>
                <c:pt idx="3595">
                  <c:v>4.8</c:v>
                </c:pt>
                <c:pt idx="3596">
                  <c:v>4.8</c:v>
                </c:pt>
                <c:pt idx="3597">
                  <c:v>4.8</c:v>
                </c:pt>
                <c:pt idx="3598">
                  <c:v>4.8</c:v>
                </c:pt>
                <c:pt idx="3599">
                  <c:v>4.8</c:v>
                </c:pt>
                <c:pt idx="3600">
                  <c:v>4.8</c:v>
                </c:pt>
                <c:pt idx="3601">
                  <c:v>4.8</c:v>
                </c:pt>
                <c:pt idx="3602">
                  <c:v>4.8</c:v>
                </c:pt>
                <c:pt idx="3603">
                  <c:v>4.8</c:v>
                </c:pt>
                <c:pt idx="3604">
                  <c:v>4.8</c:v>
                </c:pt>
                <c:pt idx="3605">
                  <c:v>4.8</c:v>
                </c:pt>
                <c:pt idx="3606">
                  <c:v>4.8</c:v>
                </c:pt>
                <c:pt idx="3607">
                  <c:v>4.8</c:v>
                </c:pt>
                <c:pt idx="3608">
                  <c:v>4.8</c:v>
                </c:pt>
                <c:pt idx="3609">
                  <c:v>4.8</c:v>
                </c:pt>
                <c:pt idx="3610">
                  <c:v>4.8</c:v>
                </c:pt>
                <c:pt idx="3611">
                  <c:v>4.8</c:v>
                </c:pt>
                <c:pt idx="3612">
                  <c:v>4.8</c:v>
                </c:pt>
                <c:pt idx="3613">
                  <c:v>4.8</c:v>
                </c:pt>
                <c:pt idx="3614">
                  <c:v>4.8</c:v>
                </c:pt>
                <c:pt idx="3615">
                  <c:v>4.7</c:v>
                </c:pt>
                <c:pt idx="3616">
                  <c:v>4.7</c:v>
                </c:pt>
                <c:pt idx="3617">
                  <c:v>4.7</c:v>
                </c:pt>
                <c:pt idx="3618">
                  <c:v>4.7</c:v>
                </c:pt>
                <c:pt idx="3619">
                  <c:v>4.7</c:v>
                </c:pt>
                <c:pt idx="3620">
                  <c:v>4.7</c:v>
                </c:pt>
                <c:pt idx="3621">
                  <c:v>4.7</c:v>
                </c:pt>
                <c:pt idx="3622">
                  <c:v>4.7</c:v>
                </c:pt>
                <c:pt idx="3623">
                  <c:v>4.7</c:v>
                </c:pt>
                <c:pt idx="3624">
                  <c:v>4.7</c:v>
                </c:pt>
                <c:pt idx="3625">
                  <c:v>4.7</c:v>
                </c:pt>
                <c:pt idx="3626">
                  <c:v>4.7</c:v>
                </c:pt>
                <c:pt idx="3627">
                  <c:v>4.7</c:v>
                </c:pt>
                <c:pt idx="3628">
                  <c:v>4.7</c:v>
                </c:pt>
                <c:pt idx="3629">
                  <c:v>4.7</c:v>
                </c:pt>
                <c:pt idx="3630">
                  <c:v>4.7</c:v>
                </c:pt>
                <c:pt idx="3631">
                  <c:v>4.7</c:v>
                </c:pt>
                <c:pt idx="3632">
                  <c:v>4.7</c:v>
                </c:pt>
                <c:pt idx="3633">
                  <c:v>4.7</c:v>
                </c:pt>
                <c:pt idx="3634">
                  <c:v>4.7</c:v>
                </c:pt>
                <c:pt idx="3635">
                  <c:v>4.7</c:v>
                </c:pt>
                <c:pt idx="3636">
                  <c:v>4.7</c:v>
                </c:pt>
                <c:pt idx="3637">
                  <c:v>4.5999999999999996</c:v>
                </c:pt>
                <c:pt idx="3638">
                  <c:v>4.5999999999999996</c:v>
                </c:pt>
                <c:pt idx="3639">
                  <c:v>4.5999999999999996</c:v>
                </c:pt>
                <c:pt idx="3640">
                  <c:v>4.5999999999999996</c:v>
                </c:pt>
                <c:pt idx="3641">
                  <c:v>4.5999999999999996</c:v>
                </c:pt>
                <c:pt idx="3642">
                  <c:v>4.5999999999999996</c:v>
                </c:pt>
                <c:pt idx="3643">
                  <c:v>4.5999999999999996</c:v>
                </c:pt>
                <c:pt idx="3644">
                  <c:v>4.5999999999999996</c:v>
                </c:pt>
                <c:pt idx="3645">
                  <c:v>4.5999999999999996</c:v>
                </c:pt>
                <c:pt idx="3646">
                  <c:v>4.5999999999999996</c:v>
                </c:pt>
                <c:pt idx="3647">
                  <c:v>4.5999999999999996</c:v>
                </c:pt>
                <c:pt idx="3648">
                  <c:v>4.5999999999999996</c:v>
                </c:pt>
                <c:pt idx="3649">
                  <c:v>4.5999999999999996</c:v>
                </c:pt>
                <c:pt idx="3650">
                  <c:v>4.5999999999999996</c:v>
                </c:pt>
                <c:pt idx="3651">
                  <c:v>4.5999999999999996</c:v>
                </c:pt>
                <c:pt idx="3652">
                  <c:v>4.5999999999999996</c:v>
                </c:pt>
                <c:pt idx="3653">
                  <c:v>4.5999999999999996</c:v>
                </c:pt>
                <c:pt idx="3654">
                  <c:v>4.5999999999999996</c:v>
                </c:pt>
                <c:pt idx="3655">
                  <c:v>4.5999999999999996</c:v>
                </c:pt>
                <c:pt idx="3656">
                  <c:v>4.5999999999999996</c:v>
                </c:pt>
                <c:pt idx="3657">
                  <c:v>4.5999999999999996</c:v>
                </c:pt>
                <c:pt idx="3658">
                  <c:v>4.5999999999999996</c:v>
                </c:pt>
                <c:pt idx="3659">
                  <c:v>4.5999999999999996</c:v>
                </c:pt>
                <c:pt idx="3660">
                  <c:v>4.5999999999999996</c:v>
                </c:pt>
                <c:pt idx="3661">
                  <c:v>4.5999999999999996</c:v>
                </c:pt>
                <c:pt idx="3662">
                  <c:v>4.5999999999999996</c:v>
                </c:pt>
                <c:pt idx="3663">
                  <c:v>4.5999999999999996</c:v>
                </c:pt>
                <c:pt idx="3664">
                  <c:v>4.5999999999999996</c:v>
                </c:pt>
                <c:pt idx="3665">
                  <c:v>4.5999999999999996</c:v>
                </c:pt>
                <c:pt idx="3666">
                  <c:v>4.5</c:v>
                </c:pt>
                <c:pt idx="3667">
                  <c:v>4.5</c:v>
                </c:pt>
                <c:pt idx="3668">
                  <c:v>4.5</c:v>
                </c:pt>
                <c:pt idx="3669">
                  <c:v>4.5</c:v>
                </c:pt>
                <c:pt idx="3670">
                  <c:v>4.5</c:v>
                </c:pt>
                <c:pt idx="3671">
                  <c:v>4.5</c:v>
                </c:pt>
                <c:pt idx="3672">
                  <c:v>4.5</c:v>
                </c:pt>
                <c:pt idx="3673">
                  <c:v>4.5</c:v>
                </c:pt>
                <c:pt idx="3674">
                  <c:v>4.5</c:v>
                </c:pt>
                <c:pt idx="3675">
                  <c:v>4.5</c:v>
                </c:pt>
                <c:pt idx="3676">
                  <c:v>4.5</c:v>
                </c:pt>
                <c:pt idx="3677">
                  <c:v>4.5</c:v>
                </c:pt>
                <c:pt idx="3678">
                  <c:v>4.5</c:v>
                </c:pt>
                <c:pt idx="3679">
                  <c:v>4.5</c:v>
                </c:pt>
                <c:pt idx="3680">
                  <c:v>4.5</c:v>
                </c:pt>
                <c:pt idx="3681">
                  <c:v>4.5</c:v>
                </c:pt>
                <c:pt idx="3682">
                  <c:v>4.5</c:v>
                </c:pt>
                <c:pt idx="3683">
                  <c:v>4.5</c:v>
                </c:pt>
                <c:pt idx="3684">
                  <c:v>4.5</c:v>
                </c:pt>
                <c:pt idx="3685">
                  <c:v>4.5</c:v>
                </c:pt>
                <c:pt idx="3686">
                  <c:v>4.4000000000000004</c:v>
                </c:pt>
                <c:pt idx="3687">
                  <c:v>4.4000000000000004</c:v>
                </c:pt>
                <c:pt idx="3688">
                  <c:v>4.4000000000000004</c:v>
                </c:pt>
                <c:pt idx="3689">
                  <c:v>4.4000000000000004</c:v>
                </c:pt>
                <c:pt idx="3690">
                  <c:v>4.4000000000000004</c:v>
                </c:pt>
                <c:pt idx="3691">
                  <c:v>4.4000000000000004</c:v>
                </c:pt>
                <c:pt idx="3692">
                  <c:v>4.4000000000000004</c:v>
                </c:pt>
                <c:pt idx="3693">
                  <c:v>4.4000000000000004</c:v>
                </c:pt>
                <c:pt idx="3694">
                  <c:v>4.4000000000000004</c:v>
                </c:pt>
                <c:pt idx="3695">
                  <c:v>4.4000000000000004</c:v>
                </c:pt>
                <c:pt idx="3696">
                  <c:v>4.4000000000000004</c:v>
                </c:pt>
                <c:pt idx="3697">
                  <c:v>4.4000000000000004</c:v>
                </c:pt>
                <c:pt idx="3698">
                  <c:v>4.4000000000000004</c:v>
                </c:pt>
                <c:pt idx="3699">
                  <c:v>4.4000000000000004</c:v>
                </c:pt>
                <c:pt idx="3700">
                  <c:v>4.4000000000000004</c:v>
                </c:pt>
                <c:pt idx="3701">
                  <c:v>4.4000000000000004</c:v>
                </c:pt>
                <c:pt idx="3702">
                  <c:v>4.4000000000000004</c:v>
                </c:pt>
                <c:pt idx="3703">
                  <c:v>4.4000000000000004</c:v>
                </c:pt>
                <c:pt idx="3704">
                  <c:v>4.4000000000000004</c:v>
                </c:pt>
                <c:pt idx="3705">
                  <c:v>4.4000000000000004</c:v>
                </c:pt>
                <c:pt idx="3706">
                  <c:v>4.3</c:v>
                </c:pt>
                <c:pt idx="3707">
                  <c:v>4.3</c:v>
                </c:pt>
                <c:pt idx="3708">
                  <c:v>4.3</c:v>
                </c:pt>
                <c:pt idx="3709">
                  <c:v>4.3</c:v>
                </c:pt>
                <c:pt idx="3710">
                  <c:v>4.3</c:v>
                </c:pt>
                <c:pt idx="3711">
                  <c:v>4.3</c:v>
                </c:pt>
                <c:pt idx="3712">
                  <c:v>4.3</c:v>
                </c:pt>
                <c:pt idx="3713">
                  <c:v>4.3</c:v>
                </c:pt>
                <c:pt idx="3714">
                  <c:v>4.3</c:v>
                </c:pt>
                <c:pt idx="3715">
                  <c:v>4.3</c:v>
                </c:pt>
                <c:pt idx="3716">
                  <c:v>4.3</c:v>
                </c:pt>
                <c:pt idx="3717">
                  <c:v>4.3</c:v>
                </c:pt>
                <c:pt idx="3718">
                  <c:v>4.3</c:v>
                </c:pt>
                <c:pt idx="3719">
                  <c:v>4.3</c:v>
                </c:pt>
                <c:pt idx="3720">
                  <c:v>4.3</c:v>
                </c:pt>
                <c:pt idx="3721">
                  <c:v>4.3</c:v>
                </c:pt>
                <c:pt idx="3722">
                  <c:v>4.3</c:v>
                </c:pt>
                <c:pt idx="3723">
                  <c:v>4.3</c:v>
                </c:pt>
                <c:pt idx="3724">
                  <c:v>4.2</c:v>
                </c:pt>
                <c:pt idx="3725">
                  <c:v>4.2</c:v>
                </c:pt>
                <c:pt idx="3726">
                  <c:v>4.2</c:v>
                </c:pt>
                <c:pt idx="3727">
                  <c:v>4.2</c:v>
                </c:pt>
                <c:pt idx="3728">
                  <c:v>4.2</c:v>
                </c:pt>
                <c:pt idx="3729">
                  <c:v>4.2</c:v>
                </c:pt>
                <c:pt idx="3730">
                  <c:v>4.2</c:v>
                </c:pt>
                <c:pt idx="3731">
                  <c:v>4.2</c:v>
                </c:pt>
                <c:pt idx="3732">
                  <c:v>4.2</c:v>
                </c:pt>
                <c:pt idx="3733">
                  <c:v>4.2</c:v>
                </c:pt>
                <c:pt idx="3734">
                  <c:v>4.2</c:v>
                </c:pt>
                <c:pt idx="3735">
                  <c:v>4.2</c:v>
                </c:pt>
                <c:pt idx="3736">
                  <c:v>4.0999999999999996</c:v>
                </c:pt>
                <c:pt idx="3737">
                  <c:v>4.0999999999999996</c:v>
                </c:pt>
                <c:pt idx="3738">
                  <c:v>4.0999999999999996</c:v>
                </c:pt>
                <c:pt idx="3739">
                  <c:v>4.0999999999999996</c:v>
                </c:pt>
                <c:pt idx="3740">
                  <c:v>4.0999999999999996</c:v>
                </c:pt>
                <c:pt idx="3741">
                  <c:v>4.0999999999999996</c:v>
                </c:pt>
                <c:pt idx="3742">
                  <c:v>4.0999999999999996</c:v>
                </c:pt>
                <c:pt idx="3743">
                  <c:v>4.0999999999999996</c:v>
                </c:pt>
                <c:pt idx="3744">
                  <c:v>4.0999999999999996</c:v>
                </c:pt>
                <c:pt idx="3745">
                  <c:v>4.0999999999999996</c:v>
                </c:pt>
                <c:pt idx="3746">
                  <c:v>4.0999999999999996</c:v>
                </c:pt>
                <c:pt idx="3747">
                  <c:v>4.0999999999999996</c:v>
                </c:pt>
                <c:pt idx="3748">
                  <c:v>4.0999999999999996</c:v>
                </c:pt>
                <c:pt idx="3749">
                  <c:v>4.0999999999999996</c:v>
                </c:pt>
                <c:pt idx="3750">
                  <c:v>4.0999999999999996</c:v>
                </c:pt>
                <c:pt idx="3751">
                  <c:v>4.0999999999999996</c:v>
                </c:pt>
                <c:pt idx="3752">
                  <c:v>4.0999999999999996</c:v>
                </c:pt>
                <c:pt idx="3753">
                  <c:v>4.0999999999999996</c:v>
                </c:pt>
                <c:pt idx="3754">
                  <c:v>4.0999999999999996</c:v>
                </c:pt>
                <c:pt idx="3755">
                  <c:v>4</c:v>
                </c:pt>
                <c:pt idx="3756">
                  <c:v>4</c:v>
                </c:pt>
                <c:pt idx="3757">
                  <c:v>4</c:v>
                </c:pt>
                <c:pt idx="3758">
                  <c:v>4</c:v>
                </c:pt>
                <c:pt idx="3759">
                  <c:v>4</c:v>
                </c:pt>
                <c:pt idx="3760">
                  <c:v>4</c:v>
                </c:pt>
                <c:pt idx="3761">
                  <c:v>4</c:v>
                </c:pt>
                <c:pt idx="3762">
                  <c:v>4</c:v>
                </c:pt>
                <c:pt idx="3763">
                  <c:v>3.9</c:v>
                </c:pt>
                <c:pt idx="3764">
                  <c:v>3.9</c:v>
                </c:pt>
                <c:pt idx="3765">
                  <c:v>3.9</c:v>
                </c:pt>
                <c:pt idx="3766">
                  <c:v>3.9</c:v>
                </c:pt>
                <c:pt idx="3767">
                  <c:v>3.9</c:v>
                </c:pt>
                <c:pt idx="3768">
                  <c:v>3.9</c:v>
                </c:pt>
                <c:pt idx="3769">
                  <c:v>3.9</c:v>
                </c:pt>
                <c:pt idx="3770">
                  <c:v>3.9</c:v>
                </c:pt>
                <c:pt idx="3771">
                  <c:v>3.9</c:v>
                </c:pt>
                <c:pt idx="3772">
                  <c:v>3.8</c:v>
                </c:pt>
                <c:pt idx="3773">
                  <c:v>3.8</c:v>
                </c:pt>
                <c:pt idx="3774">
                  <c:v>3.8</c:v>
                </c:pt>
                <c:pt idx="3775">
                  <c:v>3.8</c:v>
                </c:pt>
                <c:pt idx="3776">
                  <c:v>3.8</c:v>
                </c:pt>
                <c:pt idx="3777">
                  <c:v>3.8</c:v>
                </c:pt>
                <c:pt idx="3778">
                  <c:v>3.8</c:v>
                </c:pt>
                <c:pt idx="3779">
                  <c:v>3.8</c:v>
                </c:pt>
                <c:pt idx="3780">
                  <c:v>3.8</c:v>
                </c:pt>
                <c:pt idx="3781">
                  <c:v>3.8</c:v>
                </c:pt>
                <c:pt idx="3782">
                  <c:v>3.7</c:v>
                </c:pt>
                <c:pt idx="3783">
                  <c:v>3.7</c:v>
                </c:pt>
                <c:pt idx="3784">
                  <c:v>3.7</c:v>
                </c:pt>
                <c:pt idx="3785">
                  <c:v>3.7</c:v>
                </c:pt>
                <c:pt idx="3786">
                  <c:v>3.7</c:v>
                </c:pt>
                <c:pt idx="3787">
                  <c:v>3.6</c:v>
                </c:pt>
                <c:pt idx="3788">
                  <c:v>3.6</c:v>
                </c:pt>
                <c:pt idx="3789">
                  <c:v>3.6</c:v>
                </c:pt>
                <c:pt idx="3790">
                  <c:v>3.6</c:v>
                </c:pt>
                <c:pt idx="3791">
                  <c:v>3.6</c:v>
                </c:pt>
                <c:pt idx="3792">
                  <c:v>3.6</c:v>
                </c:pt>
                <c:pt idx="3793">
                  <c:v>3.6</c:v>
                </c:pt>
                <c:pt idx="3794">
                  <c:v>3.6</c:v>
                </c:pt>
                <c:pt idx="3795">
                  <c:v>3.6</c:v>
                </c:pt>
                <c:pt idx="3796">
                  <c:v>3.6</c:v>
                </c:pt>
                <c:pt idx="3797">
                  <c:v>3.5</c:v>
                </c:pt>
                <c:pt idx="3798">
                  <c:v>3.5</c:v>
                </c:pt>
                <c:pt idx="3799">
                  <c:v>3.5</c:v>
                </c:pt>
                <c:pt idx="3800">
                  <c:v>3.5</c:v>
                </c:pt>
                <c:pt idx="3801">
                  <c:v>3.5</c:v>
                </c:pt>
                <c:pt idx="3802">
                  <c:v>3.5</c:v>
                </c:pt>
                <c:pt idx="3803">
                  <c:v>3.5</c:v>
                </c:pt>
                <c:pt idx="3804">
                  <c:v>3.5</c:v>
                </c:pt>
                <c:pt idx="3805">
                  <c:v>3.5</c:v>
                </c:pt>
                <c:pt idx="3806">
                  <c:v>3.4</c:v>
                </c:pt>
                <c:pt idx="3807">
                  <c:v>3.4</c:v>
                </c:pt>
                <c:pt idx="3808">
                  <c:v>3.4</c:v>
                </c:pt>
                <c:pt idx="3809">
                  <c:v>3.3</c:v>
                </c:pt>
                <c:pt idx="3810">
                  <c:v>3.3</c:v>
                </c:pt>
                <c:pt idx="3811">
                  <c:v>3.3</c:v>
                </c:pt>
                <c:pt idx="3812">
                  <c:v>3.3</c:v>
                </c:pt>
                <c:pt idx="3813">
                  <c:v>3.3</c:v>
                </c:pt>
                <c:pt idx="3814">
                  <c:v>3.3</c:v>
                </c:pt>
                <c:pt idx="3815">
                  <c:v>3.3</c:v>
                </c:pt>
                <c:pt idx="3816">
                  <c:v>3.3</c:v>
                </c:pt>
                <c:pt idx="3817">
                  <c:v>3.3</c:v>
                </c:pt>
                <c:pt idx="3818">
                  <c:v>3.3</c:v>
                </c:pt>
                <c:pt idx="3819">
                  <c:v>3.2</c:v>
                </c:pt>
                <c:pt idx="3820">
                  <c:v>3.1</c:v>
                </c:pt>
                <c:pt idx="3821">
                  <c:v>3.1</c:v>
                </c:pt>
                <c:pt idx="3822">
                  <c:v>3.1</c:v>
                </c:pt>
                <c:pt idx="3823">
                  <c:v>3</c:v>
                </c:pt>
                <c:pt idx="3824">
                  <c:v>3</c:v>
                </c:pt>
                <c:pt idx="3825">
                  <c:v>3</c:v>
                </c:pt>
                <c:pt idx="3826">
                  <c:v>2.9</c:v>
                </c:pt>
                <c:pt idx="3827">
                  <c:v>2.9</c:v>
                </c:pt>
                <c:pt idx="3828">
                  <c:v>2.8</c:v>
                </c:pt>
                <c:pt idx="3829">
                  <c:v>2.8</c:v>
                </c:pt>
                <c:pt idx="3830">
                  <c:v>2.8</c:v>
                </c:pt>
                <c:pt idx="3831">
                  <c:v>2.8</c:v>
                </c:pt>
                <c:pt idx="3832">
                  <c:v>2.8</c:v>
                </c:pt>
                <c:pt idx="3833">
                  <c:v>2.7</c:v>
                </c:pt>
                <c:pt idx="3834">
                  <c:v>2.7</c:v>
                </c:pt>
                <c:pt idx="3835">
                  <c:v>2.7</c:v>
                </c:pt>
                <c:pt idx="3836">
                  <c:v>2.7</c:v>
                </c:pt>
                <c:pt idx="3837">
                  <c:v>2.5</c:v>
                </c:pt>
                <c:pt idx="3838">
                  <c:v>2.4</c:v>
                </c:pt>
                <c:pt idx="3839">
                  <c:v>2.4</c:v>
                </c:pt>
                <c:pt idx="3840">
                  <c:v>2.2999999999999998</c:v>
                </c:pt>
                <c:pt idx="3841">
                  <c:v>2.2999999999999998</c:v>
                </c:pt>
                <c:pt idx="3842">
                  <c:v>2.2999999999999998</c:v>
                </c:pt>
                <c:pt idx="3843">
                  <c:v>2.2000000000000002</c:v>
                </c:pt>
                <c:pt idx="3844">
                  <c:v>2.1</c:v>
                </c:pt>
                <c:pt idx="3845">
                  <c:v>2.1</c:v>
                </c:pt>
                <c:pt idx="3846">
                  <c:v>2.1</c:v>
                </c:pt>
                <c:pt idx="3847">
                  <c:v>2</c:v>
                </c:pt>
                <c:pt idx="3848">
                  <c:v>1.9</c:v>
                </c:pt>
                <c:pt idx="3849">
                  <c:v>1.9</c:v>
                </c:pt>
                <c:pt idx="3850">
                  <c:v>1.6</c:v>
                </c:pt>
              </c:numCache>
            </c:numRef>
          </c:xVal>
          <c:yVal>
            <c:numRef>
              <c:f>'Clean Data'!$E$2:$E$3852</c:f>
              <c:numCache>
                <c:formatCode>0</c:formatCode>
                <c:ptCount val="3851"/>
                <c:pt idx="0">
                  <c:v>142</c:v>
                </c:pt>
                <c:pt idx="1">
                  <c:v>175</c:v>
                </c:pt>
                <c:pt idx="2">
                  <c:v>152</c:v>
                </c:pt>
                <c:pt idx="3">
                  <c:v>220</c:v>
                </c:pt>
                <c:pt idx="4">
                  <c:v>192</c:v>
                </c:pt>
                <c:pt idx="5">
                  <c:v>185</c:v>
                </c:pt>
                <c:pt idx="6">
                  <c:v>178</c:v>
                </c:pt>
                <c:pt idx="7">
                  <c:v>142</c:v>
                </c:pt>
                <c:pt idx="8">
                  <c:v>148</c:v>
                </c:pt>
                <c:pt idx="9">
                  <c:v>171</c:v>
                </c:pt>
                <c:pt idx="10">
                  <c:v>151</c:v>
                </c:pt>
                <c:pt idx="11">
                  <c:v>142</c:v>
                </c:pt>
                <c:pt idx="12">
                  <c:v>127</c:v>
                </c:pt>
                <c:pt idx="13">
                  <c:v>172</c:v>
                </c:pt>
                <c:pt idx="14">
                  <c:v>136</c:v>
                </c:pt>
                <c:pt idx="15">
                  <c:v>146</c:v>
                </c:pt>
                <c:pt idx="16">
                  <c:v>125</c:v>
                </c:pt>
                <c:pt idx="17">
                  <c:v>133</c:v>
                </c:pt>
                <c:pt idx="18">
                  <c:v>135</c:v>
                </c:pt>
                <c:pt idx="19">
                  <c:v>202</c:v>
                </c:pt>
                <c:pt idx="20">
                  <c:v>169</c:v>
                </c:pt>
                <c:pt idx="21">
                  <c:v>169</c:v>
                </c:pt>
                <c:pt idx="22">
                  <c:v>127</c:v>
                </c:pt>
                <c:pt idx="23">
                  <c:v>138</c:v>
                </c:pt>
                <c:pt idx="24">
                  <c:v>125</c:v>
                </c:pt>
                <c:pt idx="25">
                  <c:v>101</c:v>
                </c:pt>
                <c:pt idx="26">
                  <c:v>106</c:v>
                </c:pt>
                <c:pt idx="27">
                  <c:v>87</c:v>
                </c:pt>
                <c:pt idx="28">
                  <c:v>164</c:v>
                </c:pt>
                <c:pt idx="29">
                  <c:v>171</c:v>
                </c:pt>
                <c:pt idx="30">
                  <c:v>153</c:v>
                </c:pt>
                <c:pt idx="31">
                  <c:v>165</c:v>
                </c:pt>
                <c:pt idx="32">
                  <c:v>151</c:v>
                </c:pt>
                <c:pt idx="33">
                  <c:v>73</c:v>
                </c:pt>
                <c:pt idx="34">
                  <c:v>189</c:v>
                </c:pt>
                <c:pt idx="35">
                  <c:v>130</c:v>
                </c:pt>
                <c:pt idx="36">
                  <c:v>150</c:v>
                </c:pt>
                <c:pt idx="37">
                  <c:v>289</c:v>
                </c:pt>
                <c:pt idx="38">
                  <c:v>115</c:v>
                </c:pt>
                <c:pt idx="39">
                  <c:v>108</c:v>
                </c:pt>
                <c:pt idx="40">
                  <c:v>116</c:v>
                </c:pt>
                <c:pt idx="41">
                  <c:v>116</c:v>
                </c:pt>
                <c:pt idx="42">
                  <c:v>113</c:v>
                </c:pt>
                <c:pt idx="43">
                  <c:v>102</c:v>
                </c:pt>
                <c:pt idx="44">
                  <c:v>107</c:v>
                </c:pt>
                <c:pt idx="45">
                  <c:v>137</c:v>
                </c:pt>
                <c:pt idx="46">
                  <c:v>89</c:v>
                </c:pt>
                <c:pt idx="47">
                  <c:v>98</c:v>
                </c:pt>
                <c:pt idx="48">
                  <c:v>178</c:v>
                </c:pt>
                <c:pt idx="49">
                  <c:v>122</c:v>
                </c:pt>
                <c:pt idx="50">
                  <c:v>159</c:v>
                </c:pt>
                <c:pt idx="51">
                  <c:v>134</c:v>
                </c:pt>
                <c:pt idx="52">
                  <c:v>251</c:v>
                </c:pt>
                <c:pt idx="53">
                  <c:v>134</c:v>
                </c:pt>
                <c:pt idx="54">
                  <c:v>154</c:v>
                </c:pt>
                <c:pt idx="55">
                  <c:v>122</c:v>
                </c:pt>
                <c:pt idx="56">
                  <c:v>227</c:v>
                </c:pt>
                <c:pt idx="57">
                  <c:v>293</c:v>
                </c:pt>
                <c:pt idx="58">
                  <c:v>102</c:v>
                </c:pt>
                <c:pt idx="59">
                  <c:v>120</c:v>
                </c:pt>
                <c:pt idx="60">
                  <c:v>99</c:v>
                </c:pt>
                <c:pt idx="61">
                  <c:v>123</c:v>
                </c:pt>
                <c:pt idx="62">
                  <c:v>89</c:v>
                </c:pt>
                <c:pt idx="63">
                  <c:v>103</c:v>
                </c:pt>
                <c:pt idx="64">
                  <c:v>96</c:v>
                </c:pt>
                <c:pt idx="65">
                  <c:v>95</c:v>
                </c:pt>
                <c:pt idx="66">
                  <c:v>128</c:v>
                </c:pt>
                <c:pt idx="67">
                  <c:v>153</c:v>
                </c:pt>
                <c:pt idx="68">
                  <c:v>127</c:v>
                </c:pt>
                <c:pt idx="69">
                  <c:v>138</c:v>
                </c:pt>
                <c:pt idx="70">
                  <c:v>74</c:v>
                </c:pt>
                <c:pt idx="71">
                  <c:v>142</c:v>
                </c:pt>
                <c:pt idx="72">
                  <c:v>108</c:v>
                </c:pt>
                <c:pt idx="73">
                  <c:v>180</c:v>
                </c:pt>
                <c:pt idx="74">
                  <c:v>121</c:v>
                </c:pt>
                <c:pt idx="75">
                  <c:v>145</c:v>
                </c:pt>
                <c:pt idx="76">
                  <c:v>131</c:v>
                </c:pt>
                <c:pt idx="77">
                  <c:v>178</c:v>
                </c:pt>
                <c:pt idx="78">
                  <c:v>118</c:v>
                </c:pt>
                <c:pt idx="79">
                  <c:v>104</c:v>
                </c:pt>
                <c:pt idx="80">
                  <c:v>161</c:v>
                </c:pt>
                <c:pt idx="81">
                  <c:v>126</c:v>
                </c:pt>
                <c:pt idx="82">
                  <c:v>129</c:v>
                </c:pt>
                <c:pt idx="83">
                  <c:v>115</c:v>
                </c:pt>
                <c:pt idx="84">
                  <c:v>120</c:v>
                </c:pt>
                <c:pt idx="85">
                  <c:v>102</c:v>
                </c:pt>
                <c:pt idx="86">
                  <c:v>170</c:v>
                </c:pt>
                <c:pt idx="87">
                  <c:v>91</c:v>
                </c:pt>
                <c:pt idx="88">
                  <c:v>147</c:v>
                </c:pt>
                <c:pt idx="89">
                  <c:v>98</c:v>
                </c:pt>
                <c:pt idx="90">
                  <c:v>240</c:v>
                </c:pt>
                <c:pt idx="91">
                  <c:v>100</c:v>
                </c:pt>
                <c:pt idx="92">
                  <c:v>135</c:v>
                </c:pt>
                <c:pt idx="93">
                  <c:v>178</c:v>
                </c:pt>
                <c:pt idx="94">
                  <c:v>132</c:v>
                </c:pt>
                <c:pt idx="95">
                  <c:v>109</c:v>
                </c:pt>
                <c:pt idx="96">
                  <c:v>131</c:v>
                </c:pt>
                <c:pt idx="97">
                  <c:v>117</c:v>
                </c:pt>
                <c:pt idx="98">
                  <c:v>116</c:v>
                </c:pt>
                <c:pt idx="99">
                  <c:v>140</c:v>
                </c:pt>
                <c:pt idx="100">
                  <c:v>119</c:v>
                </c:pt>
                <c:pt idx="101">
                  <c:v>148</c:v>
                </c:pt>
                <c:pt idx="102">
                  <c:v>112</c:v>
                </c:pt>
                <c:pt idx="103">
                  <c:v>117</c:v>
                </c:pt>
                <c:pt idx="104">
                  <c:v>139</c:v>
                </c:pt>
                <c:pt idx="105">
                  <c:v>226</c:v>
                </c:pt>
                <c:pt idx="106">
                  <c:v>129</c:v>
                </c:pt>
                <c:pt idx="107">
                  <c:v>94</c:v>
                </c:pt>
                <c:pt idx="108">
                  <c:v>161</c:v>
                </c:pt>
                <c:pt idx="109">
                  <c:v>120</c:v>
                </c:pt>
                <c:pt idx="110">
                  <c:v>96</c:v>
                </c:pt>
                <c:pt idx="111">
                  <c:v>108</c:v>
                </c:pt>
                <c:pt idx="112">
                  <c:v>173</c:v>
                </c:pt>
                <c:pt idx="113">
                  <c:v>121</c:v>
                </c:pt>
                <c:pt idx="114">
                  <c:v>120</c:v>
                </c:pt>
                <c:pt idx="115">
                  <c:v>156</c:v>
                </c:pt>
                <c:pt idx="116">
                  <c:v>115</c:v>
                </c:pt>
                <c:pt idx="117">
                  <c:v>143</c:v>
                </c:pt>
                <c:pt idx="118">
                  <c:v>92</c:v>
                </c:pt>
                <c:pt idx="119">
                  <c:v>151</c:v>
                </c:pt>
                <c:pt idx="120">
                  <c:v>138</c:v>
                </c:pt>
                <c:pt idx="121">
                  <c:v>127</c:v>
                </c:pt>
                <c:pt idx="122">
                  <c:v>149</c:v>
                </c:pt>
                <c:pt idx="123">
                  <c:v>103</c:v>
                </c:pt>
                <c:pt idx="124">
                  <c:v>108</c:v>
                </c:pt>
                <c:pt idx="125">
                  <c:v>111</c:v>
                </c:pt>
                <c:pt idx="126">
                  <c:v>153</c:v>
                </c:pt>
                <c:pt idx="127">
                  <c:v>107</c:v>
                </c:pt>
                <c:pt idx="128">
                  <c:v>147</c:v>
                </c:pt>
                <c:pt idx="129">
                  <c:v>123</c:v>
                </c:pt>
                <c:pt idx="130">
                  <c:v>99</c:v>
                </c:pt>
                <c:pt idx="131">
                  <c:v>132</c:v>
                </c:pt>
                <c:pt idx="132">
                  <c:v>146</c:v>
                </c:pt>
                <c:pt idx="133">
                  <c:v>122</c:v>
                </c:pt>
                <c:pt idx="134">
                  <c:v>158</c:v>
                </c:pt>
                <c:pt idx="135">
                  <c:v>134</c:v>
                </c:pt>
                <c:pt idx="136">
                  <c:v>128</c:v>
                </c:pt>
                <c:pt idx="137">
                  <c:v>121</c:v>
                </c:pt>
                <c:pt idx="138">
                  <c:v>114</c:v>
                </c:pt>
                <c:pt idx="139">
                  <c:v>98</c:v>
                </c:pt>
                <c:pt idx="140">
                  <c:v>101</c:v>
                </c:pt>
                <c:pt idx="141">
                  <c:v>125</c:v>
                </c:pt>
                <c:pt idx="142">
                  <c:v>148</c:v>
                </c:pt>
                <c:pt idx="143">
                  <c:v>89</c:v>
                </c:pt>
                <c:pt idx="144">
                  <c:v>124</c:v>
                </c:pt>
                <c:pt idx="145">
                  <c:v>115</c:v>
                </c:pt>
                <c:pt idx="146">
                  <c:v>107</c:v>
                </c:pt>
                <c:pt idx="147">
                  <c:v>120</c:v>
                </c:pt>
                <c:pt idx="148">
                  <c:v>110</c:v>
                </c:pt>
                <c:pt idx="149">
                  <c:v>133</c:v>
                </c:pt>
                <c:pt idx="150">
                  <c:v>93</c:v>
                </c:pt>
                <c:pt idx="151">
                  <c:v>102</c:v>
                </c:pt>
                <c:pt idx="152">
                  <c:v>105</c:v>
                </c:pt>
                <c:pt idx="153">
                  <c:v>172</c:v>
                </c:pt>
                <c:pt idx="154">
                  <c:v>115</c:v>
                </c:pt>
                <c:pt idx="155">
                  <c:v>100</c:v>
                </c:pt>
                <c:pt idx="156">
                  <c:v>105</c:v>
                </c:pt>
                <c:pt idx="157">
                  <c:v>145</c:v>
                </c:pt>
                <c:pt idx="158">
                  <c:v>215</c:v>
                </c:pt>
                <c:pt idx="159">
                  <c:v>95</c:v>
                </c:pt>
                <c:pt idx="160">
                  <c:v>149</c:v>
                </c:pt>
                <c:pt idx="161">
                  <c:v>111</c:v>
                </c:pt>
                <c:pt idx="162">
                  <c:v>127</c:v>
                </c:pt>
                <c:pt idx="163">
                  <c:v>127</c:v>
                </c:pt>
                <c:pt idx="164">
                  <c:v>144</c:v>
                </c:pt>
                <c:pt idx="165">
                  <c:v>143</c:v>
                </c:pt>
                <c:pt idx="166">
                  <c:v>115</c:v>
                </c:pt>
                <c:pt idx="167">
                  <c:v>144</c:v>
                </c:pt>
                <c:pt idx="168">
                  <c:v>125</c:v>
                </c:pt>
                <c:pt idx="169">
                  <c:v>117</c:v>
                </c:pt>
                <c:pt idx="170">
                  <c:v>137</c:v>
                </c:pt>
                <c:pt idx="171">
                  <c:v>141</c:v>
                </c:pt>
                <c:pt idx="172">
                  <c:v>90</c:v>
                </c:pt>
                <c:pt idx="173">
                  <c:v>206</c:v>
                </c:pt>
                <c:pt idx="174">
                  <c:v>119</c:v>
                </c:pt>
                <c:pt idx="175">
                  <c:v>188</c:v>
                </c:pt>
                <c:pt idx="176">
                  <c:v>330</c:v>
                </c:pt>
                <c:pt idx="177">
                  <c:v>112</c:v>
                </c:pt>
                <c:pt idx="178">
                  <c:v>138</c:v>
                </c:pt>
                <c:pt idx="179">
                  <c:v>90</c:v>
                </c:pt>
                <c:pt idx="180">
                  <c:v>81</c:v>
                </c:pt>
                <c:pt idx="181">
                  <c:v>133</c:v>
                </c:pt>
                <c:pt idx="182">
                  <c:v>126</c:v>
                </c:pt>
                <c:pt idx="183">
                  <c:v>236</c:v>
                </c:pt>
                <c:pt idx="184">
                  <c:v>128</c:v>
                </c:pt>
                <c:pt idx="185">
                  <c:v>100</c:v>
                </c:pt>
                <c:pt idx="186">
                  <c:v>118</c:v>
                </c:pt>
                <c:pt idx="187">
                  <c:v>142</c:v>
                </c:pt>
                <c:pt idx="188">
                  <c:v>107</c:v>
                </c:pt>
                <c:pt idx="189">
                  <c:v>147</c:v>
                </c:pt>
                <c:pt idx="190">
                  <c:v>120</c:v>
                </c:pt>
                <c:pt idx="191">
                  <c:v>108</c:v>
                </c:pt>
                <c:pt idx="192">
                  <c:v>102</c:v>
                </c:pt>
                <c:pt idx="193">
                  <c:v>121</c:v>
                </c:pt>
                <c:pt idx="194">
                  <c:v>140</c:v>
                </c:pt>
                <c:pt idx="195">
                  <c:v>132</c:v>
                </c:pt>
                <c:pt idx="196">
                  <c:v>130</c:v>
                </c:pt>
                <c:pt idx="197">
                  <c:v>144</c:v>
                </c:pt>
                <c:pt idx="198">
                  <c:v>200</c:v>
                </c:pt>
                <c:pt idx="199">
                  <c:v>112</c:v>
                </c:pt>
                <c:pt idx="200">
                  <c:v>181</c:v>
                </c:pt>
                <c:pt idx="201">
                  <c:v>123</c:v>
                </c:pt>
                <c:pt idx="202">
                  <c:v>128</c:v>
                </c:pt>
                <c:pt idx="203">
                  <c:v>174</c:v>
                </c:pt>
                <c:pt idx="204">
                  <c:v>89</c:v>
                </c:pt>
                <c:pt idx="205">
                  <c:v>117</c:v>
                </c:pt>
                <c:pt idx="206">
                  <c:v>99</c:v>
                </c:pt>
                <c:pt idx="207">
                  <c:v>148</c:v>
                </c:pt>
                <c:pt idx="208">
                  <c:v>165</c:v>
                </c:pt>
                <c:pt idx="209">
                  <c:v>120</c:v>
                </c:pt>
                <c:pt idx="210">
                  <c:v>113</c:v>
                </c:pt>
                <c:pt idx="211">
                  <c:v>106</c:v>
                </c:pt>
                <c:pt idx="212">
                  <c:v>80</c:v>
                </c:pt>
                <c:pt idx="213">
                  <c:v>90</c:v>
                </c:pt>
                <c:pt idx="214">
                  <c:v>99</c:v>
                </c:pt>
                <c:pt idx="215">
                  <c:v>178</c:v>
                </c:pt>
                <c:pt idx="216">
                  <c:v>186</c:v>
                </c:pt>
                <c:pt idx="217">
                  <c:v>126</c:v>
                </c:pt>
                <c:pt idx="218">
                  <c:v>113</c:v>
                </c:pt>
                <c:pt idx="219">
                  <c:v>102</c:v>
                </c:pt>
                <c:pt idx="220">
                  <c:v>182</c:v>
                </c:pt>
                <c:pt idx="221">
                  <c:v>102</c:v>
                </c:pt>
                <c:pt idx="222">
                  <c:v>82</c:v>
                </c:pt>
                <c:pt idx="223">
                  <c:v>109</c:v>
                </c:pt>
                <c:pt idx="224">
                  <c:v>157</c:v>
                </c:pt>
                <c:pt idx="225">
                  <c:v>187</c:v>
                </c:pt>
                <c:pt idx="226">
                  <c:v>119</c:v>
                </c:pt>
                <c:pt idx="227">
                  <c:v>152</c:v>
                </c:pt>
                <c:pt idx="228">
                  <c:v>134</c:v>
                </c:pt>
                <c:pt idx="229">
                  <c:v>90</c:v>
                </c:pt>
                <c:pt idx="230">
                  <c:v>80</c:v>
                </c:pt>
                <c:pt idx="231">
                  <c:v>123</c:v>
                </c:pt>
                <c:pt idx="232">
                  <c:v>122</c:v>
                </c:pt>
                <c:pt idx="233">
                  <c:v>153</c:v>
                </c:pt>
                <c:pt idx="234">
                  <c:v>167</c:v>
                </c:pt>
                <c:pt idx="235">
                  <c:v>148</c:v>
                </c:pt>
                <c:pt idx="236">
                  <c:v>193</c:v>
                </c:pt>
                <c:pt idx="237">
                  <c:v>93</c:v>
                </c:pt>
                <c:pt idx="238">
                  <c:v>119</c:v>
                </c:pt>
                <c:pt idx="239">
                  <c:v>127</c:v>
                </c:pt>
                <c:pt idx="240">
                  <c:v>105</c:v>
                </c:pt>
                <c:pt idx="241">
                  <c:v>122</c:v>
                </c:pt>
                <c:pt idx="242">
                  <c:v>127</c:v>
                </c:pt>
                <c:pt idx="243">
                  <c:v>170</c:v>
                </c:pt>
                <c:pt idx="244">
                  <c:v>101</c:v>
                </c:pt>
                <c:pt idx="245">
                  <c:v>121</c:v>
                </c:pt>
                <c:pt idx="246">
                  <c:v>120</c:v>
                </c:pt>
                <c:pt idx="247">
                  <c:v>134</c:v>
                </c:pt>
                <c:pt idx="248">
                  <c:v>155</c:v>
                </c:pt>
                <c:pt idx="249">
                  <c:v>141</c:v>
                </c:pt>
                <c:pt idx="250">
                  <c:v>80</c:v>
                </c:pt>
                <c:pt idx="251">
                  <c:v>116</c:v>
                </c:pt>
                <c:pt idx="252">
                  <c:v>120</c:v>
                </c:pt>
                <c:pt idx="253">
                  <c:v>115</c:v>
                </c:pt>
                <c:pt idx="254">
                  <c:v>127</c:v>
                </c:pt>
                <c:pt idx="255">
                  <c:v>117</c:v>
                </c:pt>
                <c:pt idx="256">
                  <c:v>101</c:v>
                </c:pt>
                <c:pt idx="257">
                  <c:v>192</c:v>
                </c:pt>
                <c:pt idx="258">
                  <c:v>109</c:v>
                </c:pt>
                <c:pt idx="259">
                  <c:v>97</c:v>
                </c:pt>
                <c:pt idx="260">
                  <c:v>120</c:v>
                </c:pt>
                <c:pt idx="261">
                  <c:v>97</c:v>
                </c:pt>
                <c:pt idx="262">
                  <c:v>109</c:v>
                </c:pt>
                <c:pt idx="263">
                  <c:v>114</c:v>
                </c:pt>
                <c:pt idx="264">
                  <c:v>112</c:v>
                </c:pt>
                <c:pt idx="265">
                  <c:v>113</c:v>
                </c:pt>
                <c:pt idx="266">
                  <c:v>101</c:v>
                </c:pt>
                <c:pt idx="267">
                  <c:v>85</c:v>
                </c:pt>
                <c:pt idx="268">
                  <c:v>100</c:v>
                </c:pt>
                <c:pt idx="269">
                  <c:v>143</c:v>
                </c:pt>
                <c:pt idx="270">
                  <c:v>132</c:v>
                </c:pt>
                <c:pt idx="271">
                  <c:v>106</c:v>
                </c:pt>
                <c:pt idx="272">
                  <c:v>136</c:v>
                </c:pt>
                <c:pt idx="273">
                  <c:v>101</c:v>
                </c:pt>
                <c:pt idx="274">
                  <c:v>166</c:v>
                </c:pt>
                <c:pt idx="275">
                  <c:v>132</c:v>
                </c:pt>
                <c:pt idx="276">
                  <c:v>142</c:v>
                </c:pt>
                <c:pt idx="277">
                  <c:v>91</c:v>
                </c:pt>
                <c:pt idx="278">
                  <c:v>176</c:v>
                </c:pt>
                <c:pt idx="279">
                  <c:v>158</c:v>
                </c:pt>
                <c:pt idx="280">
                  <c:v>108</c:v>
                </c:pt>
                <c:pt idx="281">
                  <c:v>116</c:v>
                </c:pt>
                <c:pt idx="282">
                  <c:v>104</c:v>
                </c:pt>
                <c:pt idx="283">
                  <c:v>108</c:v>
                </c:pt>
                <c:pt idx="284">
                  <c:v>100</c:v>
                </c:pt>
                <c:pt idx="285">
                  <c:v>141</c:v>
                </c:pt>
                <c:pt idx="286">
                  <c:v>129</c:v>
                </c:pt>
                <c:pt idx="287">
                  <c:v>122</c:v>
                </c:pt>
                <c:pt idx="288">
                  <c:v>130</c:v>
                </c:pt>
                <c:pt idx="289">
                  <c:v>108</c:v>
                </c:pt>
                <c:pt idx="290">
                  <c:v>134</c:v>
                </c:pt>
                <c:pt idx="291">
                  <c:v>117</c:v>
                </c:pt>
                <c:pt idx="292">
                  <c:v>139</c:v>
                </c:pt>
                <c:pt idx="293">
                  <c:v>87</c:v>
                </c:pt>
                <c:pt idx="294">
                  <c:v>106</c:v>
                </c:pt>
                <c:pt idx="295">
                  <c:v>108</c:v>
                </c:pt>
                <c:pt idx="296">
                  <c:v>147</c:v>
                </c:pt>
                <c:pt idx="297">
                  <c:v>120</c:v>
                </c:pt>
                <c:pt idx="298">
                  <c:v>123</c:v>
                </c:pt>
                <c:pt idx="299">
                  <c:v>130</c:v>
                </c:pt>
                <c:pt idx="300">
                  <c:v>135</c:v>
                </c:pt>
                <c:pt idx="301">
                  <c:v>106</c:v>
                </c:pt>
                <c:pt idx="302">
                  <c:v>110</c:v>
                </c:pt>
                <c:pt idx="303">
                  <c:v>107</c:v>
                </c:pt>
                <c:pt idx="304">
                  <c:v>134</c:v>
                </c:pt>
                <c:pt idx="305">
                  <c:v>101</c:v>
                </c:pt>
                <c:pt idx="306">
                  <c:v>219</c:v>
                </c:pt>
                <c:pt idx="307">
                  <c:v>131</c:v>
                </c:pt>
                <c:pt idx="308">
                  <c:v>145</c:v>
                </c:pt>
                <c:pt idx="309">
                  <c:v>116</c:v>
                </c:pt>
                <c:pt idx="310">
                  <c:v>81</c:v>
                </c:pt>
                <c:pt idx="311">
                  <c:v>122</c:v>
                </c:pt>
                <c:pt idx="312">
                  <c:v>99</c:v>
                </c:pt>
                <c:pt idx="313">
                  <c:v>107</c:v>
                </c:pt>
                <c:pt idx="314">
                  <c:v>119</c:v>
                </c:pt>
                <c:pt idx="315">
                  <c:v>150</c:v>
                </c:pt>
                <c:pt idx="316">
                  <c:v>144</c:v>
                </c:pt>
                <c:pt idx="317">
                  <c:v>129</c:v>
                </c:pt>
                <c:pt idx="318">
                  <c:v>94</c:v>
                </c:pt>
                <c:pt idx="319">
                  <c:v>154</c:v>
                </c:pt>
                <c:pt idx="320">
                  <c:v>100</c:v>
                </c:pt>
                <c:pt idx="321">
                  <c:v>112</c:v>
                </c:pt>
                <c:pt idx="322">
                  <c:v>100</c:v>
                </c:pt>
                <c:pt idx="323">
                  <c:v>94</c:v>
                </c:pt>
                <c:pt idx="324">
                  <c:v>133</c:v>
                </c:pt>
                <c:pt idx="325">
                  <c:v>115</c:v>
                </c:pt>
                <c:pt idx="326">
                  <c:v>123</c:v>
                </c:pt>
                <c:pt idx="327">
                  <c:v>118</c:v>
                </c:pt>
                <c:pt idx="328">
                  <c:v>89</c:v>
                </c:pt>
                <c:pt idx="329">
                  <c:v>143</c:v>
                </c:pt>
                <c:pt idx="330">
                  <c:v>112</c:v>
                </c:pt>
                <c:pt idx="331">
                  <c:v>139</c:v>
                </c:pt>
                <c:pt idx="332">
                  <c:v>124</c:v>
                </c:pt>
                <c:pt idx="333">
                  <c:v>95</c:v>
                </c:pt>
                <c:pt idx="334">
                  <c:v>122</c:v>
                </c:pt>
                <c:pt idx="335">
                  <c:v>101</c:v>
                </c:pt>
                <c:pt idx="336">
                  <c:v>88</c:v>
                </c:pt>
                <c:pt idx="337">
                  <c:v>37</c:v>
                </c:pt>
                <c:pt idx="338">
                  <c:v>110</c:v>
                </c:pt>
                <c:pt idx="339">
                  <c:v>134</c:v>
                </c:pt>
                <c:pt idx="340">
                  <c:v>93</c:v>
                </c:pt>
                <c:pt idx="341">
                  <c:v>140</c:v>
                </c:pt>
                <c:pt idx="342">
                  <c:v>120</c:v>
                </c:pt>
                <c:pt idx="343">
                  <c:v>80</c:v>
                </c:pt>
                <c:pt idx="344">
                  <c:v>119</c:v>
                </c:pt>
                <c:pt idx="345">
                  <c:v>90</c:v>
                </c:pt>
                <c:pt idx="346">
                  <c:v>81</c:v>
                </c:pt>
                <c:pt idx="347">
                  <c:v>104</c:v>
                </c:pt>
                <c:pt idx="348">
                  <c:v>110</c:v>
                </c:pt>
                <c:pt idx="349">
                  <c:v>81</c:v>
                </c:pt>
                <c:pt idx="350">
                  <c:v>88</c:v>
                </c:pt>
                <c:pt idx="351">
                  <c:v>102</c:v>
                </c:pt>
                <c:pt idx="352">
                  <c:v>194</c:v>
                </c:pt>
                <c:pt idx="353">
                  <c:v>154</c:v>
                </c:pt>
                <c:pt idx="354">
                  <c:v>215</c:v>
                </c:pt>
                <c:pt idx="355">
                  <c:v>145</c:v>
                </c:pt>
                <c:pt idx="356">
                  <c:v>152</c:v>
                </c:pt>
                <c:pt idx="357">
                  <c:v>126</c:v>
                </c:pt>
                <c:pt idx="358">
                  <c:v>143</c:v>
                </c:pt>
                <c:pt idx="359">
                  <c:v>162</c:v>
                </c:pt>
                <c:pt idx="360">
                  <c:v>117</c:v>
                </c:pt>
                <c:pt idx="361">
                  <c:v>127</c:v>
                </c:pt>
                <c:pt idx="362">
                  <c:v>87</c:v>
                </c:pt>
                <c:pt idx="363">
                  <c:v>117</c:v>
                </c:pt>
                <c:pt idx="364">
                  <c:v>100</c:v>
                </c:pt>
                <c:pt idx="365">
                  <c:v>146</c:v>
                </c:pt>
                <c:pt idx="366">
                  <c:v>133</c:v>
                </c:pt>
                <c:pt idx="367">
                  <c:v>123</c:v>
                </c:pt>
                <c:pt idx="368">
                  <c:v>139</c:v>
                </c:pt>
                <c:pt idx="369">
                  <c:v>96</c:v>
                </c:pt>
                <c:pt idx="370">
                  <c:v>122</c:v>
                </c:pt>
                <c:pt idx="371">
                  <c:v>129</c:v>
                </c:pt>
                <c:pt idx="372">
                  <c:v>130</c:v>
                </c:pt>
                <c:pt idx="373">
                  <c:v>120</c:v>
                </c:pt>
                <c:pt idx="374">
                  <c:v>178</c:v>
                </c:pt>
                <c:pt idx="375">
                  <c:v>131</c:v>
                </c:pt>
                <c:pt idx="376">
                  <c:v>133</c:v>
                </c:pt>
                <c:pt idx="377">
                  <c:v>129</c:v>
                </c:pt>
                <c:pt idx="378">
                  <c:v>110</c:v>
                </c:pt>
                <c:pt idx="379">
                  <c:v>202</c:v>
                </c:pt>
                <c:pt idx="380">
                  <c:v>101</c:v>
                </c:pt>
                <c:pt idx="381">
                  <c:v>94</c:v>
                </c:pt>
                <c:pt idx="382">
                  <c:v>122</c:v>
                </c:pt>
                <c:pt idx="383">
                  <c:v>117</c:v>
                </c:pt>
                <c:pt idx="384">
                  <c:v>111</c:v>
                </c:pt>
                <c:pt idx="385">
                  <c:v>271</c:v>
                </c:pt>
                <c:pt idx="386">
                  <c:v>119</c:v>
                </c:pt>
                <c:pt idx="387">
                  <c:v>88</c:v>
                </c:pt>
                <c:pt idx="388">
                  <c:v>135</c:v>
                </c:pt>
                <c:pt idx="389">
                  <c:v>124</c:v>
                </c:pt>
                <c:pt idx="390">
                  <c:v>81</c:v>
                </c:pt>
                <c:pt idx="391">
                  <c:v>118</c:v>
                </c:pt>
                <c:pt idx="392">
                  <c:v>136</c:v>
                </c:pt>
                <c:pt idx="393">
                  <c:v>125</c:v>
                </c:pt>
                <c:pt idx="394">
                  <c:v>109</c:v>
                </c:pt>
                <c:pt idx="395">
                  <c:v>123</c:v>
                </c:pt>
                <c:pt idx="396">
                  <c:v>119</c:v>
                </c:pt>
                <c:pt idx="397">
                  <c:v>90</c:v>
                </c:pt>
                <c:pt idx="398">
                  <c:v>134</c:v>
                </c:pt>
                <c:pt idx="399">
                  <c:v>120</c:v>
                </c:pt>
                <c:pt idx="400">
                  <c:v>108</c:v>
                </c:pt>
                <c:pt idx="401">
                  <c:v>116</c:v>
                </c:pt>
                <c:pt idx="402">
                  <c:v>89</c:v>
                </c:pt>
                <c:pt idx="403">
                  <c:v>172</c:v>
                </c:pt>
                <c:pt idx="404">
                  <c:v>132</c:v>
                </c:pt>
                <c:pt idx="405">
                  <c:v>125</c:v>
                </c:pt>
                <c:pt idx="406">
                  <c:v>125</c:v>
                </c:pt>
                <c:pt idx="407">
                  <c:v>93</c:v>
                </c:pt>
                <c:pt idx="408">
                  <c:v>130</c:v>
                </c:pt>
                <c:pt idx="409">
                  <c:v>137</c:v>
                </c:pt>
                <c:pt idx="410">
                  <c:v>100</c:v>
                </c:pt>
                <c:pt idx="411">
                  <c:v>75</c:v>
                </c:pt>
                <c:pt idx="412">
                  <c:v>95</c:v>
                </c:pt>
                <c:pt idx="413">
                  <c:v>102</c:v>
                </c:pt>
                <c:pt idx="414">
                  <c:v>141</c:v>
                </c:pt>
                <c:pt idx="415">
                  <c:v>122</c:v>
                </c:pt>
                <c:pt idx="416">
                  <c:v>121</c:v>
                </c:pt>
                <c:pt idx="417">
                  <c:v>121</c:v>
                </c:pt>
                <c:pt idx="418">
                  <c:v>105</c:v>
                </c:pt>
                <c:pt idx="419">
                  <c:v>110</c:v>
                </c:pt>
                <c:pt idx="420">
                  <c:v>106</c:v>
                </c:pt>
                <c:pt idx="421">
                  <c:v>112</c:v>
                </c:pt>
                <c:pt idx="422">
                  <c:v>112</c:v>
                </c:pt>
                <c:pt idx="423">
                  <c:v>94</c:v>
                </c:pt>
                <c:pt idx="424">
                  <c:v>108</c:v>
                </c:pt>
                <c:pt idx="425">
                  <c:v>112</c:v>
                </c:pt>
                <c:pt idx="426">
                  <c:v>120</c:v>
                </c:pt>
                <c:pt idx="427">
                  <c:v>113</c:v>
                </c:pt>
                <c:pt idx="428">
                  <c:v>101</c:v>
                </c:pt>
                <c:pt idx="429">
                  <c:v>101</c:v>
                </c:pt>
                <c:pt idx="430">
                  <c:v>92</c:v>
                </c:pt>
                <c:pt idx="431">
                  <c:v>83</c:v>
                </c:pt>
                <c:pt idx="432">
                  <c:v>103</c:v>
                </c:pt>
                <c:pt idx="433">
                  <c:v>111</c:v>
                </c:pt>
                <c:pt idx="434">
                  <c:v>90</c:v>
                </c:pt>
                <c:pt idx="435">
                  <c:v>92</c:v>
                </c:pt>
                <c:pt idx="436">
                  <c:v>53</c:v>
                </c:pt>
                <c:pt idx="437">
                  <c:v>87</c:v>
                </c:pt>
                <c:pt idx="438">
                  <c:v>89</c:v>
                </c:pt>
                <c:pt idx="439">
                  <c:v>107</c:v>
                </c:pt>
                <c:pt idx="440">
                  <c:v>89</c:v>
                </c:pt>
                <c:pt idx="441">
                  <c:v>106</c:v>
                </c:pt>
                <c:pt idx="442">
                  <c:v>97</c:v>
                </c:pt>
                <c:pt idx="443">
                  <c:v>130</c:v>
                </c:pt>
                <c:pt idx="444">
                  <c:v>157</c:v>
                </c:pt>
                <c:pt idx="445">
                  <c:v>102</c:v>
                </c:pt>
                <c:pt idx="446">
                  <c:v>92</c:v>
                </c:pt>
                <c:pt idx="447">
                  <c:v>146</c:v>
                </c:pt>
                <c:pt idx="448">
                  <c:v>140</c:v>
                </c:pt>
                <c:pt idx="449">
                  <c:v>146</c:v>
                </c:pt>
                <c:pt idx="450">
                  <c:v>105</c:v>
                </c:pt>
                <c:pt idx="451">
                  <c:v>128</c:v>
                </c:pt>
                <c:pt idx="452">
                  <c:v>128</c:v>
                </c:pt>
                <c:pt idx="453">
                  <c:v>131</c:v>
                </c:pt>
                <c:pt idx="454">
                  <c:v>134</c:v>
                </c:pt>
                <c:pt idx="455">
                  <c:v>163</c:v>
                </c:pt>
                <c:pt idx="456">
                  <c:v>171</c:v>
                </c:pt>
                <c:pt idx="457">
                  <c:v>103</c:v>
                </c:pt>
                <c:pt idx="458">
                  <c:v>140</c:v>
                </c:pt>
                <c:pt idx="459">
                  <c:v>158</c:v>
                </c:pt>
                <c:pt idx="460">
                  <c:v>120</c:v>
                </c:pt>
                <c:pt idx="461">
                  <c:v>170</c:v>
                </c:pt>
                <c:pt idx="462">
                  <c:v>127</c:v>
                </c:pt>
                <c:pt idx="463">
                  <c:v>189</c:v>
                </c:pt>
                <c:pt idx="464">
                  <c:v>215</c:v>
                </c:pt>
                <c:pt idx="465">
                  <c:v>123</c:v>
                </c:pt>
                <c:pt idx="466">
                  <c:v>129</c:v>
                </c:pt>
                <c:pt idx="467">
                  <c:v>133</c:v>
                </c:pt>
                <c:pt idx="468">
                  <c:v>190</c:v>
                </c:pt>
                <c:pt idx="469">
                  <c:v>111</c:v>
                </c:pt>
                <c:pt idx="470">
                  <c:v>122</c:v>
                </c:pt>
                <c:pt idx="471">
                  <c:v>121</c:v>
                </c:pt>
                <c:pt idx="472">
                  <c:v>142</c:v>
                </c:pt>
                <c:pt idx="473">
                  <c:v>114</c:v>
                </c:pt>
                <c:pt idx="474">
                  <c:v>98</c:v>
                </c:pt>
                <c:pt idx="475">
                  <c:v>146</c:v>
                </c:pt>
                <c:pt idx="476">
                  <c:v>150</c:v>
                </c:pt>
                <c:pt idx="477">
                  <c:v>126</c:v>
                </c:pt>
                <c:pt idx="478">
                  <c:v>138</c:v>
                </c:pt>
                <c:pt idx="479">
                  <c:v>124</c:v>
                </c:pt>
                <c:pt idx="480">
                  <c:v>135</c:v>
                </c:pt>
                <c:pt idx="481">
                  <c:v>124</c:v>
                </c:pt>
                <c:pt idx="482">
                  <c:v>121</c:v>
                </c:pt>
                <c:pt idx="483">
                  <c:v>111</c:v>
                </c:pt>
                <c:pt idx="484">
                  <c:v>113</c:v>
                </c:pt>
                <c:pt idx="485">
                  <c:v>126</c:v>
                </c:pt>
                <c:pt idx="486">
                  <c:v>118</c:v>
                </c:pt>
                <c:pt idx="487">
                  <c:v>110</c:v>
                </c:pt>
                <c:pt idx="488">
                  <c:v>114</c:v>
                </c:pt>
                <c:pt idx="489">
                  <c:v>137</c:v>
                </c:pt>
                <c:pt idx="490">
                  <c:v>132</c:v>
                </c:pt>
                <c:pt idx="491">
                  <c:v>110</c:v>
                </c:pt>
                <c:pt idx="492">
                  <c:v>128</c:v>
                </c:pt>
                <c:pt idx="493">
                  <c:v>113</c:v>
                </c:pt>
                <c:pt idx="494">
                  <c:v>128</c:v>
                </c:pt>
                <c:pt idx="495">
                  <c:v>131</c:v>
                </c:pt>
                <c:pt idx="496">
                  <c:v>111</c:v>
                </c:pt>
                <c:pt idx="497">
                  <c:v>94</c:v>
                </c:pt>
                <c:pt idx="498">
                  <c:v>119</c:v>
                </c:pt>
                <c:pt idx="499">
                  <c:v>101</c:v>
                </c:pt>
                <c:pt idx="500">
                  <c:v>110</c:v>
                </c:pt>
                <c:pt idx="501">
                  <c:v>126</c:v>
                </c:pt>
                <c:pt idx="502">
                  <c:v>89</c:v>
                </c:pt>
                <c:pt idx="503">
                  <c:v>88</c:v>
                </c:pt>
                <c:pt idx="504">
                  <c:v>126</c:v>
                </c:pt>
                <c:pt idx="505">
                  <c:v>131</c:v>
                </c:pt>
                <c:pt idx="506">
                  <c:v>103</c:v>
                </c:pt>
                <c:pt idx="507">
                  <c:v>137</c:v>
                </c:pt>
                <c:pt idx="508">
                  <c:v>98</c:v>
                </c:pt>
                <c:pt idx="509">
                  <c:v>119</c:v>
                </c:pt>
                <c:pt idx="510">
                  <c:v>122</c:v>
                </c:pt>
                <c:pt idx="511">
                  <c:v>88</c:v>
                </c:pt>
                <c:pt idx="512">
                  <c:v>197</c:v>
                </c:pt>
                <c:pt idx="513">
                  <c:v>121</c:v>
                </c:pt>
                <c:pt idx="514">
                  <c:v>113</c:v>
                </c:pt>
                <c:pt idx="515">
                  <c:v>112</c:v>
                </c:pt>
                <c:pt idx="516">
                  <c:v>102</c:v>
                </c:pt>
                <c:pt idx="517">
                  <c:v>92</c:v>
                </c:pt>
                <c:pt idx="518">
                  <c:v>121</c:v>
                </c:pt>
                <c:pt idx="519">
                  <c:v>99</c:v>
                </c:pt>
                <c:pt idx="520">
                  <c:v>164</c:v>
                </c:pt>
                <c:pt idx="521">
                  <c:v>98</c:v>
                </c:pt>
                <c:pt idx="522">
                  <c:v>152</c:v>
                </c:pt>
                <c:pt idx="523">
                  <c:v>100</c:v>
                </c:pt>
                <c:pt idx="524">
                  <c:v>98</c:v>
                </c:pt>
                <c:pt idx="525">
                  <c:v>115</c:v>
                </c:pt>
                <c:pt idx="526">
                  <c:v>135</c:v>
                </c:pt>
                <c:pt idx="527">
                  <c:v>101</c:v>
                </c:pt>
                <c:pt idx="528">
                  <c:v>111</c:v>
                </c:pt>
                <c:pt idx="529">
                  <c:v>84</c:v>
                </c:pt>
                <c:pt idx="530">
                  <c:v>80</c:v>
                </c:pt>
                <c:pt idx="531">
                  <c:v>109</c:v>
                </c:pt>
                <c:pt idx="532">
                  <c:v>102</c:v>
                </c:pt>
                <c:pt idx="533">
                  <c:v>106</c:v>
                </c:pt>
                <c:pt idx="534">
                  <c:v>112</c:v>
                </c:pt>
                <c:pt idx="535">
                  <c:v>89</c:v>
                </c:pt>
                <c:pt idx="536">
                  <c:v>87</c:v>
                </c:pt>
                <c:pt idx="537">
                  <c:v>102</c:v>
                </c:pt>
                <c:pt idx="538">
                  <c:v>118</c:v>
                </c:pt>
                <c:pt idx="539">
                  <c:v>102</c:v>
                </c:pt>
                <c:pt idx="540">
                  <c:v>91</c:v>
                </c:pt>
                <c:pt idx="541">
                  <c:v>108</c:v>
                </c:pt>
                <c:pt idx="542">
                  <c:v>133</c:v>
                </c:pt>
                <c:pt idx="543">
                  <c:v>102</c:v>
                </c:pt>
                <c:pt idx="544">
                  <c:v>90</c:v>
                </c:pt>
                <c:pt idx="545">
                  <c:v>141</c:v>
                </c:pt>
                <c:pt idx="546">
                  <c:v>153</c:v>
                </c:pt>
                <c:pt idx="547">
                  <c:v>164</c:v>
                </c:pt>
                <c:pt idx="548">
                  <c:v>122</c:v>
                </c:pt>
                <c:pt idx="549">
                  <c:v>126</c:v>
                </c:pt>
                <c:pt idx="550">
                  <c:v>138</c:v>
                </c:pt>
                <c:pt idx="551">
                  <c:v>159</c:v>
                </c:pt>
                <c:pt idx="552">
                  <c:v>134</c:v>
                </c:pt>
                <c:pt idx="553">
                  <c:v>129</c:v>
                </c:pt>
                <c:pt idx="554">
                  <c:v>113</c:v>
                </c:pt>
                <c:pt idx="555">
                  <c:v>170</c:v>
                </c:pt>
                <c:pt idx="556">
                  <c:v>172</c:v>
                </c:pt>
                <c:pt idx="557">
                  <c:v>216</c:v>
                </c:pt>
                <c:pt idx="558">
                  <c:v>88</c:v>
                </c:pt>
                <c:pt idx="559">
                  <c:v>112</c:v>
                </c:pt>
                <c:pt idx="560">
                  <c:v>98</c:v>
                </c:pt>
                <c:pt idx="561">
                  <c:v>147</c:v>
                </c:pt>
                <c:pt idx="562">
                  <c:v>136</c:v>
                </c:pt>
                <c:pt idx="563">
                  <c:v>130</c:v>
                </c:pt>
                <c:pt idx="564">
                  <c:v>147</c:v>
                </c:pt>
                <c:pt idx="565">
                  <c:v>88</c:v>
                </c:pt>
                <c:pt idx="566">
                  <c:v>155</c:v>
                </c:pt>
                <c:pt idx="567">
                  <c:v>128</c:v>
                </c:pt>
                <c:pt idx="568">
                  <c:v>101</c:v>
                </c:pt>
                <c:pt idx="569">
                  <c:v>125</c:v>
                </c:pt>
                <c:pt idx="570">
                  <c:v>93</c:v>
                </c:pt>
                <c:pt idx="571">
                  <c:v>96</c:v>
                </c:pt>
                <c:pt idx="572">
                  <c:v>133</c:v>
                </c:pt>
                <c:pt idx="573">
                  <c:v>85</c:v>
                </c:pt>
                <c:pt idx="574">
                  <c:v>124</c:v>
                </c:pt>
                <c:pt idx="575">
                  <c:v>160</c:v>
                </c:pt>
                <c:pt idx="576">
                  <c:v>147</c:v>
                </c:pt>
                <c:pt idx="577">
                  <c:v>135</c:v>
                </c:pt>
                <c:pt idx="578">
                  <c:v>139</c:v>
                </c:pt>
                <c:pt idx="579">
                  <c:v>129</c:v>
                </c:pt>
                <c:pt idx="580">
                  <c:v>114</c:v>
                </c:pt>
                <c:pt idx="581">
                  <c:v>124</c:v>
                </c:pt>
                <c:pt idx="582">
                  <c:v>160</c:v>
                </c:pt>
                <c:pt idx="583">
                  <c:v>106</c:v>
                </c:pt>
                <c:pt idx="584">
                  <c:v>106</c:v>
                </c:pt>
                <c:pt idx="585">
                  <c:v>135</c:v>
                </c:pt>
                <c:pt idx="586">
                  <c:v>123</c:v>
                </c:pt>
                <c:pt idx="587">
                  <c:v>112</c:v>
                </c:pt>
                <c:pt idx="588">
                  <c:v>128</c:v>
                </c:pt>
                <c:pt idx="589">
                  <c:v>143</c:v>
                </c:pt>
                <c:pt idx="590">
                  <c:v>104</c:v>
                </c:pt>
                <c:pt idx="591">
                  <c:v>124</c:v>
                </c:pt>
                <c:pt idx="592">
                  <c:v>98</c:v>
                </c:pt>
                <c:pt idx="593">
                  <c:v>124</c:v>
                </c:pt>
                <c:pt idx="594">
                  <c:v>107</c:v>
                </c:pt>
                <c:pt idx="595">
                  <c:v>125</c:v>
                </c:pt>
                <c:pt idx="596">
                  <c:v>125</c:v>
                </c:pt>
                <c:pt idx="597">
                  <c:v>112</c:v>
                </c:pt>
                <c:pt idx="598">
                  <c:v>126</c:v>
                </c:pt>
                <c:pt idx="599">
                  <c:v>121</c:v>
                </c:pt>
                <c:pt idx="600">
                  <c:v>103</c:v>
                </c:pt>
                <c:pt idx="601">
                  <c:v>92</c:v>
                </c:pt>
                <c:pt idx="602">
                  <c:v>107</c:v>
                </c:pt>
                <c:pt idx="603">
                  <c:v>111</c:v>
                </c:pt>
                <c:pt idx="604">
                  <c:v>154</c:v>
                </c:pt>
                <c:pt idx="605">
                  <c:v>129</c:v>
                </c:pt>
                <c:pt idx="606">
                  <c:v>120</c:v>
                </c:pt>
                <c:pt idx="607">
                  <c:v>111</c:v>
                </c:pt>
                <c:pt idx="608">
                  <c:v>134</c:v>
                </c:pt>
                <c:pt idx="609">
                  <c:v>120</c:v>
                </c:pt>
                <c:pt idx="610">
                  <c:v>111</c:v>
                </c:pt>
                <c:pt idx="611">
                  <c:v>153</c:v>
                </c:pt>
                <c:pt idx="612">
                  <c:v>104</c:v>
                </c:pt>
                <c:pt idx="613">
                  <c:v>88</c:v>
                </c:pt>
                <c:pt idx="614">
                  <c:v>96</c:v>
                </c:pt>
                <c:pt idx="615">
                  <c:v>93</c:v>
                </c:pt>
                <c:pt idx="616">
                  <c:v>94</c:v>
                </c:pt>
                <c:pt idx="617">
                  <c:v>112</c:v>
                </c:pt>
                <c:pt idx="618">
                  <c:v>122</c:v>
                </c:pt>
                <c:pt idx="619">
                  <c:v>90</c:v>
                </c:pt>
                <c:pt idx="620">
                  <c:v>101</c:v>
                </c:pt>
                <c:pt idx="621">
                  <c:v>105</c:v>
                </c:pt>
                <c:pt idx="622">
                  <c:v>105</c:v>
                </c:pt>
                <c:pt idx="623">
                  <c:v>97</c:v>
                </c:pt>
                <c:pt idx="624">
                  <c:v>105</c:v>
                </c:pt>
                <c:pt idx="625">
                  <c:v>101</c:v>
                </c:pt>
                <c:pt idx="626">
                  <c:v>115</c:v>
                </c:pt>
                <c:pt idx="627">
                  <c:v>101</c:v>
                </c:pt>
                <c:pt idx="628">
                  <c:v>108</c:v>
                </c:pt>
                <c:pt idx="629">
                  <c:v>138</c:v>
                </c:pt>
                <c:pt idx="630">
                  <c:v>110</c:v>
                </c:pt>
                <c:pt idx="631">
                  <c:v>96</c:v>
                </c:pt>
                <c:pt idx="632">
                  <c:v>85</c:v>
                </c:pt>
                <c:pt idx="633">
                  <c:v>88</c:v>
                </c:pt>
                <c:pt idx="634">
                  <c:v>112</c:v>
                </c:pt>
                <c:pt idx="635">
                  <c:v>98</c:v>
                </c:pt>
                <c:pt idx="636">
                  <c:v>86</c:v>
                </c:pt>
                <c:pt idx="637">
                  <c:v>86</c:v>
                </c:pt>
                <c:pt idx="638">
                  <c:v>88</c:v>
                </c:pt>
                <c:pt idx="639">
                  <c:v>91</c:v>
                </c:pt>
                <c:pt idx="640">
                  <c:v>84</c:v>
                </c:pt>
                <c:pt idx="641">
                  <c:v>90</c:v>
                </c:pt>
                <c:pt idx="642">
                  <c:v>90</c:v>
                </c:pt>
                <c:pt idx="643">
                  <c:v>131</c:v>
                </c:pt>
                <c:pt idx="644">
                  <c:v>133</c:v>
                </c:pt>
                <c:pt idx="645">
                  <c:v>138</c:v>
                </c:pt>
                <c:pt idx="646">
                  <c:v>117</c:v>
                </c:pt>
                <c:pt idx="647">
                  <c:v>107</c:v>
                </c:pt>
                <c:pt idx="648">
                  <c:v>174</c:v>
                </c:pt>
                <c:pt idx="649">
                  <c:v>150</c:v>
                </c:pt>
                <c:pt idx="650">
                  <c:v>104</c:v>
                </c:pt>
                <c:pt idx="651">
                  <c:v>136</c:v>
                </c:pt>
                <c:pt idx="652">
                  <c:v>87</c:v>
                </c:pt>
                <c:pt idx="653">
                  <c:v>150</c:v>
                </c:pt>
                <c:pt idx="654">
                  <c:v>134</c:v>
                </c:pt>
                <c:pt idx="655">
                  <c:v>143</c:v>
                </c:pt>
                <c:pt idx="656">
                  <c:v>118</c:v>
                </c:pt>
                <c:pt idx="657">
                  <c:v>157</c:v>
                </c:pt>
                <c:pt idx="658">
                  <c:v>118</c:v>
                </c:pt>
                <c:pt idx="659">
                  <c:v>118</c:v>
                </c:pt>
                <c:pt idx="660">
                  <c:v>144</c:v>
                </c:pt>
                <c:pt idx="661">
                  <c:v>141</c:v>
                </c:pt>
                <c:pt idx="662">
                  <c:v>120</c:v>
                </c:pt>
                <c:pt idx="663">
                  <c:v>97</c:v>
                </c:pt>
                <c:pt idx="664">
                  <c:v>133</c:v>
                </c:pt>
                <c:pt idx="665">
                  <c:v>149</c:v>
                </c:pt>
                <c:pt idx="666">
                  <c:v>118</c:v>
                </c:pt>
                <c:pt idx="667">
                  <c:v>112</c:v>
                </c:pt>
                <c:pt idx="668">
                  <c:v>150</c:v>
                </c:pt>
                <c:pt idx="669">
                  <c:v>162</c:v>
                </c:pt>
                <c:pt idx="670">
                  <c:v>120</c:v>
                </c:pt>
                <c:pt idx="671">
                  <c:v>107</c:v>
                </c:pt>
                <c:pt idx="672">
                  <c:v>123</c:v>
                </c:pt>
                <c:pt idx="673">
                  <c:v>108</c:v>
                </c:pt>
                <c:pt idx="674">
                  <c:v>119</c:v>
                </c:pt>
                <c:pt idx="675">
                  <c:v>77</c:v>
                </c:pt>
                <c:pt idx="676">
                  <c:v>133</c:v>
                </c:pt>
                <c:pt idx="677">
                  <c:v>110</c:v>
                </c:pt>
                <c:pt idx="678">
                  <c:v>109</c:v>
                </c:pt>
                <c:pt idx="679">
                  <c:v>164</c:v>
                </c:pt>
                <c:pt idx="680">
                  <c:v>92</c:v>
                </c:pt>
                <c:pt idx="681">
                  <c:v>175</c:v>
                </c:pt>
                <c:pt idx="682">
                  <c:v>115</c:v>
                </c:pt>
                <c:pt idx="683">
                  <c:v>87</c:v>
                </c:pt>
                <c:pt idx="684">
                  <c:v>96</c:v>
                </c:pt>
                <c:pt idx="685">
                  <c:v>154</c:v>
                </c:pt>
                <c:pt idx="686">
                  <c:v>106</c:v>
                </c:pt>
                <c:pt idx="687">
                  <c:v>104</c:v>
                </c:pt>
                <c:pt idx="688">
                  <c:v>184</c:v>
                </c:pt>
                <c:pt idx="689">
                  <c:v>129</c:v>
                </c:pt>
                <c:pt idx="690">
                  <c:v>122</c:v>
                </c:pt>
                <c:pt idx="691">
                  <c:v>126</c:v>
                </c:pt>
                <c:pt idx="692">
                  <c:v>116</c:v>
                </c:pt>
                <c:pt idx="693">
                  <c:v>98</c:v>
                </c:pt>
                <c:pt idx="694">
                  <c:v>107</c:v>
                </c:pt>
                <c:pt idx="695">
                  <c:v>139</c:v>
                </c:pt>
                <c:pt idx="696">
                  <c:v>107</c:v>
                </c:pt>
                <c:pt idx="697">
                  <c:v>124</c:v>
                </c:pt>
                <c:pt idx="698">
                  <c:v>106</c:v>
                </c:pt>
                <c:pt idx="699">
                  <c:v>112</c:v>
                </c:pt>
                <c:pt idx="700">
                  <c:v>123</c:v>
                </c:pt>
                <c:pt idx="701">
                  <c:v>121</c:v>
                </c:pt>
                <c:pt idx="702">
                  <c:v>101</c:v>
                </c:pt>
                <c:pt idx="703">
                  <c:v>104</c:v>
                </c:pt>
                <c:pt idx="704">
                  <c:v>120</c:v>
                </c:pt>
                <c:pt idx="705">
                  <c:v>130</c:v>
                </c:pt>
                <c:pt idx="706">
                  <c:v>130</c:v>
                </c:pt>
                <c:pt idx="707">
                  <c:v>104</c:v>
                </c:pt>
                <c:pt idx="708">
                  <c:v>97</c:v>
                </c:pt>
                <c:pt idx="709">
                  <c:v>111</c:v>
                </c:pt>
                <c:pt idx="710">
                  <c:v>104</c:v>
                </c:pt>
                <c:pt idx="711">
                  <c:v>99</c:v>
                </c:pt>
                <c:pt idx="712">
                  <c:v>110</c:v>
                </c:pt>
                <c:pt idx="713">
                  <c:v>105</c:v>
                </c:pt>
                <c:pt idx="714">
                  <c:v>98</c:v>
                </c:pt>
                <c:pt idx="715">
                  <c:v>104</c:v>
                </c:pt>
                <c:pt idx="716">
                  <c:v>111</c:v>
                </c:pt>
                <c:pt idx="717">
                  <c:v>97</c:v>
                </c:pt>
                <c:pt idx="718">
                  <c:v>103</c:v>
                </c:pt>
                <c:pt idx="719">
                  <c:v>108</c:v>
                </c:pt>
                <c:pt idx="720">
                  <c:v>113</c:v>
                </c:pt>
                <c:pt idx="721">
                  <c:v>121</c:v>
                </c:pt>
                <c:pt idx="722">
                  <c:v>109</c:v>
                </c:pt>
                <c:pt idx="723">
                  <c:v>91</c:v>
                </c:pt>
                <c:pt idx="724">
                  <c:v>91</c:v>
                </c:pt>
                <c:pt idx="725">
                  <c:v>117</c:v>
                </c:pt>
                <c:pt idx="726">
                  <c:v>98</c:v>
                </c:pt>
                <c:pt idx="727">
                  <c:v>116</c:v>
                </c:pt>
                <c:pt idx="728">
                  <c:v>91</c:v>
                </c:pt>
                <c:pt idx="729">
                  <c:v>110</c:v>
                </c:pt>
                <c:pt idx="730">
                  <c:v>88</c:v>
                </c:pt>
                <c:pt idx="731">
                  <c:v>135</c:v>
                </c:pt>
                <c:pt idx="732">
                  <c:v>114</c:v>
                </c:pt>
                <c:pt idx="733">
                  <c:v>97</c:v>
                </c:pt>
                <c:pt idx="734">
                  <c:v>112</c:v>
                </c:pt>
                <c:pt idx="735">
                  <c:v>103</c:v>
                </c:pt>
                <c:pt idx="736">
                  <c:v>91</c:v>
                </c:pt>
                <c:pt idx="737">
                  <c:v>88</c:v>
                </c:pt>
                <c:pt idx="738">
                  <c:v>83</c:v>
                </c:pt>
                <c:pt idx="739">
                  <c:v>133</c:v>
                </c:pt>
                <c:pt idx="740">
                  <c:v>96</c:v>
                </c:pt>
                <c:pt idx="741">
                  <c:v>93</c:v>
                </c:pt>
                <c:pt idx="742">
                  <c:v>111</c:v>
                </c:pt>
                <c:pt idx="743">
                  <c:v>151</c:v>
                </c:pt>
                <c:pt idx="744">
                  <c:v>135</c:v>
                </c:pt>
                <c:pt idx="745">
                  <c:v>104</c:v>
                </c:pt>
                <c:pt idx="746">
                  <c:v>143</c:v>
                </c:pt>
                <c:pt idx="747">
                  <c:v>144</c:v>
                </c:pt>
                <c:pt idx="748">
                  <c:v>123</c:v>
                </c:pt>
                <c:pt idx="749">
                  <c:v>90</c:v>
                </c:pt>
                <c:pt idx="750">
                  <c:v>97</c:v>
                </c:pt>
                <c:pt idx="751">
                  <c:v>121</c:v>
                </c:pt>
                <c:pt idx="752">
                  <c:v>95</c:v>
                </c:pt>
                <c:pt idx="753">
                  <c:v>132</c:v>
                </c:pt>
                <c:pt idx="754">
                  <c:v>98</c:v>
                </c:pt>
                <c:pt idx="755">
                  <c:v>78</c:v>
                </c:pt>
                <c:pt idx="756">
                  <c:v>110</c:v>
                </c:pt>
                <c:pt idx="757">
                  <c:v>98</c:v>
                </c:pt>
                <c:pt idx="758">
                  <c:v>114</c:v>
                </c:pt>
                <c:pt idx="759">
                  <c:v>140</c:v>
                </c:pt>
                <c:pt idx="760">
                  <c:v>140</c:v>
                </c:pt>
                <c:pt idx="761">
                  <c:v>145</c:v>
                </c:pt>
                <c:pt idx="762">
                  <c:v>142</c:v>
                </c:pt>
                <c:pt idx="763">
                  <c:v>138</c:v>
                </c:pt>
                <c:pt idx="764">
                  <c:v>74</c:v>
                </c:pt>
                <c:pt idx="765">
                  <c:v>145</c:v>
                </c:pt>
                <c:pt idx="766">
                  <c:v>125</c:v>
                </c:pt>
                <c:pt idx="767">
                  <c:v>128</c:v>
                </c:pt>
                <c:pt idx="768">
                  <c:v>116</c:v>
                </c:pt>
                <c:pt idx="769">
                  <c:v>159</c:v>
                </c:pt>
                <c:pt idx="770">
                  <c:v>111</c:v>
                </c:pt>
                <c:pt idx="771">
                  <c:v>133</c:v>
                </c:pt>
                <c:pt idx="772">
                  <c:v>188</c:v>
                </c:pt>
                <c:pt idx="773">
                  <c:v>123</c:v>
                </c:pt>
                <c:pt idx="774">
                  <c:v>122</c:v>
                </c:pt>
                <c:pt idx="775">
                  <c:v>139</c:v>
                </c:pt>
                <c:pt idx="776">
                  <c:v>131</c:v>
                </c:pt>
                <c:pt idx="777">
                  <c:v>95</c:v>
                </c:pt>
                <c:pt idx="778">
                  <c:v>140</c:v>
                </c:pt>
                <c:pt idx="779">
                  <c:v>119</c:v>
                </c:pt>
                <c:pt idx="780">
                  <c:v>127</c:v>
                </c:pt>
                <c:pt idx="781">
                  <c:v>102</c:v>
                </c:pt>
                <c:pt idx="782">
                  <c:v>119</c:v>
                </c:pt>
                <c:pt idx="783">
                  <c:v>136</c:v>
                </c:pt>
                <c:pt idx="784">
                  <c:v>138</c:v>
                </c:pt>
                <c:pt idx="785">
                  <c:v>139</c:v>
                </c:pt>
                <c:pt idx="786">
                  <c:v>120</c:v>
                </c:pt>
                <c:pt idx="787">
                  <c:v>118</c:v>
                </c:pt>
                <c:pt idx="788">
                  <c:v>107</c:v>
                </c:pt>
                <c:pt idx="789">
                  <c:v>111</c:v>
                </c:pt>
                <c:pt idx="790">
                  <c:v>109</c:v>
                </c:pt>
                <c:pt idx="791">
                  <c:v>130</c:v>
                </c:pt>
                <c:pt idx="792">
                  <c:v>128</c:v>
                </c:pt>
                <c:pt idx="793">
                  <c:v>98</c:v>
                </c:pt>
                <c:pt idx="794">
                  <c:v>100</c:v>
                </c:pt>
                <c:pt idx="795">
                  <c:v>96</c:v>
                </c:pt>
                <c:pt idx="796">
                  <c:v>143</c:v>
                </c:pt>
                <c:pt idx="797">
                  <c:v>138</c:v>
                </c:pt>
                <c:pt idx="798">
                  <c:v>118</c:v>
                </c:pt>
                <c:pt idx="799">
                  <c:v>63</c:v>
                </c:pt>
                <c:pt idx="800">
                  <c:v>126</c:v>
                </c:pt>
                <c:pt idx="801">
                  <c:v>91</c:v>
                </c:pt>
                <c:pt idx="802">
                  <c:v>121</c:v>
                </c:pt>
                <c:pt idx="803">
                  <c:v>121</c:v>
                </c:pt>
                <c:pt idx="804">
                  <c:v>95</c:v>
                </c:pt>
                <c:pt idx="805">
                  <c:v>145</c:v>
                </c:pt>
                <c:pt idx="806">
                  <c:v>99</c:v>
                </c:pt>
                <c:pt idx="807">
                  <c:v>111</c:v>
                </c:pt>
                <c:pt idx="808">
                  <c:v>119</c:v>
                </c:pt>
                <c:pt idx="809">
                  <c:v>127</c:v>
                </c:pt>
                <c:pt idx="810">
                  <c:v>122</c:v>
                </c:pt>
                <c:pt idx="811">
                  <c:v>120</c:v>
                </c:pt>
                <c:pt idx="812">
                  <c:v>119</c:v>
                </c:pt>
                <c:pt idx="813">
                  <c:v>115</c:v>
                </c:pt>
                <c:pt idx="814">
                  <c:v>111</c:v>
                </c:pt>
                <c:pt idx="815">
                  <c:v>108</c:v>
                </c:pt>
                <c:pt idx="816">
                  <c:v>130</c:v>
                </c:pt>
                <c:pt idx="817">
                  <c:v>82</c:v>
                </c:pt>
                <c:pt idx="818">
                  <c:v>131</c:v>
                </c:pt>
                <c:pt idx="819">
                  <c:v>98</c:v>
                </c:pt>
                <c:pt idx="820">
                  <c:v>126</c:v>
                </c:pt>
                <c:pt idx="821">
                  <c:v>114</c:v>
                </c:pt>
                <c:pt idx="822">
                  <c:v>113</c:v>
                </c:pt>
                <c:pt idx="823">
                  <c:v>161</c:v>
                </c:pt>
                <c:pt idx="824">
                  <c:v>105</c:v>
                </c:pt>
                <c:pt idx="825">
                  <c:v>94</c:v>
                </c:pt>
                <c:pt idx="826">
                  <c:v>115</c:v>
                </c:pt>
                <c:pt idx="827">
                  <c:v>140</c:v>
                </c:pt>
                <c:pt idx="828">
                  <c:v>132</c:v>
                </c:pt>
                <c:pt idx="829">
                  <c:v>121</c:v>
                </c:pt>
                <c:pt idx="830">
                  <c:v>102</c:v>
                </c:pt>
                <c:pt idx="831">
                  <c:v>120</c:v>
                </c:pt>
                <c:pt idx="832">
                  <c:v>112</c:v>
                </c:pt>
                <c:pt idx="833">
                  <c:v>117</c:v>
                </c:pt>
                <c:pt idx="834">
                  <c:v>69</c:v>
                </c:pt>
                <c:pt idx="835">
                  <c:v>100</c:v>
                </c:pt>
                <c:pt idx="836">
                  <c:v>110</c:v>
                </c:pt>
                <c:pt idx="837">
                  <c:v>100</c:v>
                </c:pt>
                <c:pt idx="838">
                  <c:v>109</c:v>
                </c:pt>
                <c:pt idx="839">
                  <c:v>109</c:v>
                </c:pt>
                <c:pt idx="840">
                  <c:v>124</c:v>
                </c:pt>
                <c:pt idx="841">
                  <c:v>120</c:v>
                </c:pt>
                <c:pt idx="842">
                  <c:v>120</c:v>
                </c:pt>
                <c:pt idx="843">
                  <c:v>85</c:v>
                </c:pt>
                <c:pt idx="844">
                  <c:v>111</c:v>
                </c:pt>
                <c:pt idx="845">
                  <c:v>135</c:v>
                </c:pt>
                <c:pt idx="846">
                  <c:v>45</c:v>
                </c:pt>
                <c:pt idx="847">
                  <c:v>112</c:v>
                </c:pt>
                <c:pt idx="848">
                  <c:v>103</c:v>
                </c:pt>
                <c:pt idx="849">
                  <c:v>90</c:v>
                </c:pt>
                <c:pt idx="850">
                  <c:v>129</c:v>
                </c:pt>
                <c:pt idx="851">
                  <c:v>100</c:v>
                </c:pt>
                <c:pt idx="852">
                  <c:v>143</c:v>
                </c:pt>
                <c:pt idx="853">
                  <c:v>103</c:v>
                </c:pt>
                <c:pt idx="854">
                  <c:v>115</c:v>
                </c:pt>
                <c:pt idx="855">
                  <c:v>125</c:v>
                </c:pt>
                <c:pt idx="856">
                  <c:v>102</c:v>
                </c:pt>
                <c:pt idx="857">
                  <c:v>101</c:v>
                </c:pt>
                <c:pt idx="858">
                  <c:v>106</c:v>
                </c:pt>
                <c:pt idx="859">
                  <c:v>96</c:v>
                </c:pt>
                <c:pt idx="860">
                  <c:v>111</c:v>
                </c:pt>
                <c:pt idx="861">
                  <c:v>104</c:v>
                </c:pt>
                <c:pt idx="862">
                  <c:v>109</c:v>
                </c:pt>
                <c:pt idx="863">
                  <c:v>109</c:v>
                </c:pt>
                <c:pt idx="864">
                  <c:v>90</c:v>
                </c:pt>
                <c:pt idx="865">
                  <c:v>99</c:v>
                </c:pt>
                <c:pt idx="866">
                  <c:v>110</c:v>
                </c:pt>
                <c:pt idx="867">
                  <c:v>112</c:v>
                </c:pt>
                <c:pt idx="868">
                  <c:v>93</c:v>
                </c:pt>
                <c:pt idx="869">
                  <c:v>110</c:v>
                </c:pt>
                <c:pt idx="870">
                  <c:v>97</c:v>
                </c:pt>
                <c:pt idx="871">
                  <c:v>94</c:v>
                </c:pt>
                <c:pt idx="872">
                  <c:v>93</c:v>
                </c:pt>
                <c:pt idx="873">
                  <c:v>109</c:v>
                </c:pt>
                <c:pt idx="874">
                  <c:v>90</c:v>
                </c:pt>
                <c:pt idx="875">
                  <c:v>110</c:v>
                </c:pt>
                <c:pt idx="876">
                  <c:v>97</c:v>
                </c:pt>
                <c:pt idx="877">
                  <c:v>88</c:v>
                </c:pt>
                <c:pt idx="878">
                  <c:v>111</c:v>
                </c:pt>
                <c:pt idx="879">
                  <c:v>90</c:v>
                </c:pt>
                <c:pt idx="880">
                  <c:v>113</c:v>
                </c:pt>
                <c:pt idx="881">
                  <c:v>90</c:v>
                </c:pt>
                <c:pt idx="882">
                  <c:v>88</c:v>
                </c:pt>
                <c:pt idx="883">
                  <c:v>100</c:v>
                </c:pt>
                <c:pt idx="884">
                  <c:v>97</c:v>
                </c:pt>
                <c:pt idx="885">
                  <c:v>143</c:v>
                </c:pt>
                <c:pt idx="886">
                  <c:v>201</c:v>
                </c:pt>
                <c:pt idx="887">
                  <c:v>195</c:v>
                </c:pt>
                <c:pt idx="888">
                  <c:v>140</c:v>
                </c:pt>
                <c:pt idx="889">
                  <c:v>93</c:v>
                </c:pt>
                <c:pt idx="890">
                  <c:v>104</c:v>
                </c:pt>
                <c:pt idx="891">
                  <c:v>138</c:v>
                </c:pt>
                <c:pt idx="892">
                  <c:v>196</c:v>
                </c:pt>
                <c:pt idx="893">
                  <c:v>95</c:v>
                </c:pt>
                <c:pt idx="894">
                  <c:v>107</c:v>
                </c:pt>
                <c:pt idx="895">
                  <c:v>129</c:v>
                </c:pt>
                <c:pt idx="896">
                  <c:v>194</c:v>
                </c:pt>
                <c:pt idx="897">
                  <c:v>141</c:v>
                </c:pt>
                <c:pt idx="898">
                  <c:v>129</c:v>
                </c:pt>
                <c:pt idx="899">
                  <c:v>88</c:v>
                </c:pt>
                <c:pt idx="900">
                  <c:v>85</c:v>
                </c:pt>
                <c:pt idx="901">
                  <c:v>154</c:v>
                </c:pt>
                <c:pt idx="902">
                  <c:v>124</c:v>
                </c:pt>
                <c:pt idx="903">
                  <c:v>106</c:v>
                </c:pt>
                <c:pt idx="904">
                  <c:v>93</c:v>
                </c:pt>
                <c:pt idx="905">
                  <c:v>117</c:v>
                </c:pt>
                <c:pt idx="906">
                  <c:v>146</c:v>
                </c:pt>
                <c:pt idx="907">
                  <c:v>141</c:v>
                </c:pt>
                <c:pt idx="908">
                  <c:v>137</c:v>
                </c:pt>
                <c:pt idx="909">
                  <c:v>130</c:v>
                </c:pt>
                <c:pt idx="910">
                  <c:v>124</c:v>
                </c:pt>
                <c:pt idx="911">
                  <c:v>132</c:v>
                </c:pt>
                <c:pt idx="912">
                  <c:v>95</c:v>
                </c:pt>
                <c:pt idx="913">
                  <c:v>118</c:v>
                </c:pt>
                <c:pt idx="914">
                  <c:v>136</c:v>
                </c:pt>
                <c:pt idx="915">
                  <c:v>95</c:v>
                </c:pt>
                <c:pt idx="916">
                  <c:v>128</c:v>
                </c:pt>
                <c:pt idx="917">
                  <c:v>109</c:v>
                </c:pt>
                <c:pt idx="918">
                  <c:v>105</c:v>
                </c:pt>
                <c:pt idx="919">
                  <c:v>126</c:v>
                </c:pt>
                <c:pt idx="920">
                  <c:v>128</c:v>
                </c:pt>
                <c:pt idx="921">
                  <c:v>121</c:v>
                </c:pt>
                <c:pt idx="922">
                  <c:v>155</c:v>
                </c:pt>
                <c:pt idx="923">
                  <c:v>140</c:v>
                </c:pt>
                <c:pt idx="924">
                  <c:v>123</c:v>
                </c:pt>
                <c:pt idx="925">
                  <c:v>105</c:v>
                </c:pt>
                <c:pt idx="926">
                  <c:v>123</c:v>
                </c:pt>
                <c:pt idx="927">
                  <c:v>139</c:v>
                </c:pt>
                <c:pt idx="928">
                  <c:v>129</c:v>
                </c:pt>
                <c:pt idx="929">
                  <c:v>161</c:v>
                </c:pt>
                <c:pt idx="930">
                  <c:v>113</c:v>
                </c:pt>
                <c:pt idx="931">
                  <c:v>116</c:v>
                </c:pt>
                <c:pt idx="932">
                  <c:v>132</c:v>
                </c:pt>
                <c:pt idx="933">
                  <c:v>125</c:v>
                </c:pt>
                <c:pt idx="934">
                  <c:v>118</c:v>
                </c:pt>
                <c:pt idx="935">
                  <c:v>112</c:v>
                </c:pt>
                <c:pt idx="936">
                  <c:v>110</c:v>
                </c:pt>
                <c:pt idx="937">
                  <c:v>123</c:v>
                </c:pt>
                <c:pt idx="938">
                  <c:v>133</c:v>
                </c:pt>
                <c:pt idx="939">
                  <c:v>96</c:v>
                </c:pt>
                <c:pt idx="940">
                  <c:v>98</c:v>
                </c:pt>
                <c:pt idx="941">
                  <c:v>117</c:v>
                </c:pt>
                <c:pt idx="942">
                  <c:v>139</c:v>
                </c:pt>
                <c:pt idx="943">
                  <c:v>88</c:v>
                </c:pt>
                <c:pt idx="944">
                  <c:v>80</c:v>
                </c:pt>
                <c:pt idx="945">
                  <c:v>201</c:v>
                </c:pt>
                <c:pt idx="946">
                  <c:v>102</c:v>
                </c:pt>
                <c:pt idx="947">
                  <c:v>117</c:v>
                </c:pt>
                <c:pt idx="948">
                  <c:v>98</c:v>
                </c:pt>
                <c:pt idx="949">
                  <c:v>116</c:v>
                </c:pt>
                <c:pt idx="950">
                  <c:v>99</c:v>
                </c:pt>
                <c:pt idx="951">
                  <c:v>116</c:v>
                </c:pt>
                <c:pt idx="952">
                  <c:v>103</c:v>
                </c:pt>
                <c:pt idx="953">
                  <c:v>122</c:v>
                </c:pt>
                <c:pt idx="954">
                  <c:v>103</c:v>
                </c:pt>
                <c:pt idx="955">
                  <c:v>112</c:v>
                </c:pt>
                <c:pt idx="956">
                  <c:v>96</c:v>
                </c:pt>
                <c:pt idx="957">
                  <c:v>109</c:v>
                </c:pt>
                <c:pt idx="958">
                  <c:v>113</c:v>
                </c:pt>
                <c:pt idx="959">
                  <c:v>110</c:v>
                </c:pt>
                <c:pt idx="960">
                  <c:v>118</c:v>
                </c:pt>
                <c:pt idx="961">
                  <c:v>124</c:v>
                </c:pt>
                <c:pt idx="962">
                  <c:v>92</c:v>
                </c:pt>
                <c:pt idx="963">
                  <c:v>103</c:v>
                </c:pt>
                <c:pt idx="964">
                  <c:v>84</c:v>
                </c:pt>
                <c:pt idx="965">
                  <c:v>145</c:v>
                </c:pt>
                <c:pt idx="966">
                  <c:v>110</c:v>
                </c:pt>
                <c:pt idx="967">
                  <c:v>97</c:v>
                </c:pt>
                <c:pt idx="968">
                  <c:v>126</c:v>
                </c:pt>
                <c:pt idx="969">
                  <c:v>114</c:v>
                </c:pt>
                <c:pt idx="970">
                  <c:v>106</c:v>
                </c:pt>
                <c:pt idx="971">
                  <c:v>107</c:v>
                </c:pt>
                <c:pt idx="972">
                  <c:v>114</c:v>
                </c:pt>
                <c:pt idx="973">
                  <c:v>98</c:v>
                </c:pt>
                <c:pt idx="974">
                  <c:v>132</c:v>
                </c:pt>
                <c:pt idx="975">
                  <c:v>104</c:v>
                </c:pt>
                <c:pt idx="976">
                  <c:v>126</c:v>
                </c:pt>
                <c:pt idx="977">
                  <c:v>101</c:v>
                </c:pt>
                <c:pt idx="978">
                  <c:v>113</c:v>
                </c:pt>
                <c:pt idx="979">
                  <c:v>105</c:v>
                </c:pt>
                <c:pt idx="980">
                  <c:v>97</c:v>
                </c:pt>
                <c:pt idx="981">
                  <c:v>104</c:v>
                </c:pt>
                <c:pt idx="982">
                  <c:v>100</c:v>
                </c:pt>
                <c:pt idx="983">
                  <c:v>125</c:v>
                </c:pt>
                <c:pt idx="984">
                  <c:v>105</c:v>
                </c:pt>
                <c:pt idx="985">
                  <c:v>123</c:v>
                </c:pt>
                <c:pt idx="986">
                  <c:v>110</c:v>
                </c:pt>
                <c:pt idx="987">
                  <c:v>106</c:v>
                </c:pt>
                <c:pt idx="988">
                  <c:v>90</c:v>
                </c:pt>
                <c:pt idx="989">
                  <c:v>99</c:v>
                </c:pt>
                <c:pt idx="990">
                  <c:v>125</c:v>
                </c:pt>
                <c:pt idx="991">
                  <c:v>93</c:v>
                </c:pt>
                <c:pt idx="992">
                  <c:v>134</c:v>
                </c:pt>
                <c:pt idx="993">
                  <c:v>110</c:v>
                </c:pt>
                <c:pt idx="994">
                  <c:v>122</c:v>
                </c:pt>
                <c:pt idx="995">
                  <c:v>100</c:v>
                </c:pt>
                <c:pt idx="996">
                  <c:v>115</c:v>
                </c:pt>
                <c:pt idx="997">
                  <c:v>133</c:v>
                </c:pt>
                <c:pt idx="998">
                  <c:v>91</c:v>
                </c:pt>
                <c:pt idx="999">
                  <c:v>105</c:v>
                </c:pt>
                <c:pt idx="1000">
                  <c:v>100</c:v>
                </c:pt>
                <c:pt idx="1001">
                  <c:v>66</c:v>
                </c:pt>
                <c:pt idx="1002">
                  <c:v>125</c:v>
                </c:pt>
                <c:pt idx="1003">
                  <c:v>89</c:v>
                </c:pt>
                <c:pt idx="1004">
                  <c:v>100</c:v>
                </c:pt>
                <c:pt idx="1005">
                  <c:v>89</c:v>
                </c:pt>
                <c:pt idx="1006">
                  <c:v>95</c:v>
                </c:pt>
                <c:pt idx="1007">
                  <c:v>123</c:v>
                </c:pt>
                <c:pt idx="1008">
                  <c:v>103</c:v>
                </c:pt>
                <c:pt idx="1009">
                  <c:v>98</c:v>
                </c:pt>
                <c:pt idx="1010">
                  <c:v>95</c:v>
                </c:pt>
                <c:pt idx="1011">
                  <c:v>100</c:v>
                </c:pt>
                <c:pt idx="1012">
                  <c:v>110</c:v>
                </c:pt>
                <c:pt idx="1013">
                  <c:v>95</c:v>
                </c:pt>
                <c:pt idx="1014">
                  <c:v>97</c:v>
                </c:pt>
                <c:pt idx="1015">
                  <c:v>100</c:v>
                </c:pt>
                <c:pt idx="1016">
                  <c:v>119</c:v>
                </c:pt>
                <c:pt idx="1017">
                  <c:v>107</c:v>
                </c:pt>
                <c:pt idx="1018">
                  <c:v>114</c:v>
                </c:pt>
                <c:pt idx="1019">
                  <c:v>88</c:v>
                </c:pt>
                <c:pt idx="1020">
                  <c:v>97</c:v>
                </c:pt>
                <c:pt idx="1021">
                  <c:v>201</c:v>
                </c:pt>
                <c:pt idx="1022">
                  <c:v>106</c:v>
                </c:pt>
                <c:pt idx="1023">
                  <c:v>80</c:v>
                </c:pt>
                <c:pt idx="1024">
                  <c:v>88</c:v>
                </c:pt>
                <c:pt idx="1025">
                  <c:v>84</c:v>
                </c:pt>
                <c:pt idx="1026">
                  <c:v>98</c:v>
                </c:pt>
                <c:pt idx="1027">
                  <c:v>85</c:v>
                </c:pt>
                <c:pt idx="1028">
                  <c:v>169</c:v>
                </c:pt>
                <c:pt idx="1029">
                  <c:v>144</c:v>
                </c:pt>
                <c:pt idx="1030">
                  <c:v>112</c:v>
                </c:pt>
                <c:pt idx="1031">
                  <c:v>123</c:v>
                </c:pt>
                <c:pt idx="1032">
                  <c:v>142</c:v>
                </c:pt>
                <c:pt idx="1033">
                  <c:v>127</c:v>
                </c:pt>
                <c:pt idx="1034">
                  <c:v>115</c:v>
                </c:pt>
                <c:pt idx="1035">
                  <c:v>97</c:v>
                </c:pt>
                <c:pt idx="1036">
                  <c:v>95</c:v>
                </c:pt>
                <c:pt idx="1037">
                  <c:v>121</c:v>
                </c:pt>
                <c:pt idx="1038">
                  <c:v>146</c:v>
                </c:pt>
                <c:pt idx="1039">
                  <c:v>91</c:v>
                </c:pt>
                <c:pt idx="1040">
                  <c:v>107</c:v>
                </c:pt>
                <c:pt idx="1041">
                  <c:v>97</c:v>
                </c:pt>
                <c:pt idx="1042">
                  <c:v>178</c:v>
                </c:pt>
                <c:pt idx="1043">
                  <c:v>95</c:v>
                </c:pt>
                <c:pt idx="1044">
                  <c:v>110</c:v>
                </c:pt>
                <c:pt idx="1045">
                  <c:v>102</c:v>
                </c:pt>
                <c:pt idx="1046">
                  <c:v>110</c:v>
                </c:pt>
                <c:pt idx="1047">
                  <c:v>125</c:v>
                </c:pt>
                <c:pt idx="1048">
                  <c:v>109</c:v>
                </c:pt>
                <c:pt idx="1049">
                  <c:v>124</c:v>
                </c:pt>
                <c:pt idx="1050">
                  <c:v>124</c:v>
                </c:pt>
                <c:pt idx="1051">
                  <c:v>128</c:v>
                </c:pt>
                <c:pt idx="1052">
                  <c:v>131</c:v>
                </c:pt>
                <c:pt idx="1053">
                  <c:v>121</c:v>
                </c:pt>
                <c:pt idx="1054">
                  <c:v>115</c:v>
                </c:pt>
                <c:pt idx="1055">
                  <c:v>111</c:v>
                </c:pt>
                <c:pt idx="1056">
                  <c:v>94</c:v>
                </c:pt>
                <c:pt idx="1057">
                  <c:v>135</c:v>
                </c:pt>
                <c:pt idx="1058">
                  <c:v>106</c:v>
                </c:pt>
                <c:pt idx="1059">
                  <c:v>112</c:v>
                </c:pt>
                <c:pt idx="1060">
                  <c:v>112</c:v>
                </c:pt>
                <c:pt idx="1061">
                  <c:v>90</c:v>
                </c:pt>
                <c:pt idx="1062">
                  <c:v>114</c:v>
                </c:pt>
                <c:pt idx="1063">
                  <c:v>103</c:v>
                </c:pt>
                <c:pt idx="1064">
                  <c:v>110</c:v>
                </c:pt>
                <c:pt idx="1065">
                  <c:v>95</c:v>
                </c:pt>
                <c:pt idx="1066">
                  <c:v>212</c:v>
                </c:pt>
                <c:pt idx="1067">
                  <c:v>105</c:v>
                </c:pt>
                <c:pt idx="1068">
                  <c:v>135</c:v>
                </c:pt>
                <c:pt idx="1069">
                  <c:v>113</c:v>
                </c:pt>
                <c:pt idx="1070">
                  <c:v>107</c:v>
                </c:pt>
                <c:pt idx="1071">
                  <c:v>144</c:v>
                </c:pt>
                <c:pt idx="1072">
                  <c:v>123</c:v>
                </c:pt>
                <c:pt idx="1073">
                  <c:v>128</c:v>
                </c:pt>
                <c:pt idx="1074">
                  <c:v>141</c:v>
                </c:pt>
                <c:pt idx="1075">
                  <c:v>120</c:v>
                </c:pt>
                <c:pt idx="1076">
                  <c:v>105</c:v>
                </c:pt>
                <c:pt idx="1077">
                  <c:v>126</c:v>
                </c:pt>
                <c:pt idx="1078">
                  <c:v>79</c:v>
                </c:pt>
                <c:pt idx="1079">
                  <c:v>106</c:v>
                </c:pt>
                <c:pt idx="1080">
                  <c:v>131</c:v>
                </c:pt>
                <c:pt idx="1081">
                  <c:v>94</c:v>
                </c:pt>
                <c:pt idx="1082">
                  <c:v>101</c:v>
                </c:pt>
                <c:pt idx="1083">
                  <c:v>133</c:v>
                </c:pt>
                <c:pt idx="1084">
                  <c:v>105</c:v>
                </c:pt>
                <c:pt idx="1085">
                  <c:v>120</c:v>
                </c:pt>
                <c:pt idx="1086">
                  <c:v>107</c:v>
                </c:pt>
                <c:pt idx="1087">
                  <c:v>133</c:v>
                </c:pt>
                <c:pt idx="1088">
                  <c:v>134</c:v>
                </c:pt>
                <c:pt idx="1089">
                  <c:v>101</c:v>
                </c:pt>
                <c:pt idx="1090">
                  <c:v>112</c:v>
                </c:pt>
                <c:pt idx="1091">
                  <c:v>96</c:v>
                </c:pt>
                <c:pt idx="1092">
                  <c:v>111</c:v>
                </c:pt>
                <c:pt idx="1093">
                  <c:v>107</c:v>
                </c:pt>
                <c:pt idx="1094">
                  <c:v>98</c:v>
                </c:pt>
                <c:pt idx="1095">
                  <c:v>127</c:v>
                </c:pt>
                <c:pt idx="1096">
                  <c:v>101</c:v>
                </c:pt>
                <c:pt idx="1097">
                  <c:v>108</c:v>
                </c:pt>
                <c:pt idx="1098">
                  <c:v>117</c:v>
                </c:pt>
                <c:pt idx="1099">
                  <c:v>96</c:v>
                </c:pt>
                <c:pt idx="1100">
                  <c:v>101</c:v>
                </c:pt>
                <c:pt idx="1101">
                  <c:v>103</c:v>
                </c:pt>
                <c:pt idx="1102">
                  <c:v>100</c:v>
                </c:pt>
                <c:pt idx="1103">
                  <c:v>125</c:v>
                </c:pt>
                <c:pt idx="1104">
                  <c:v>109</c:v>
                </c:pt>
                <c:pt idx="1105">
                  <c:v>98</c:v>
                </c:pt>
                <c:pt idx="1106">
                  <c:v>106</c:v>
                </c:pt>
                <c:pt idx="1107">
                  <c:v>104</c:v>
                </c:pt>
                <c:pt idx="1108">
                  <c:v>116</c:v>
                </c:pt>
                <c:pt idx="1109">
                  <c:v>120</c:v>
                </c:pt>
                <c:pt idx="1110">
                  <c:v>97</c:v>
                </c:pt>
                <c:pt idx="1111">
                  <c:v>115</c:v>
                </c:pt>
                <c:pt idx="1112">
                  <c:v>123</c:v>
                </c:pt>
                <c:pt idx="1113">
                  <c:v>105</c:v>
                </c:pt>
                <c:pt idx="1114">
                  <c:v>125</c:v>
                </c:pt>
                <c:pt idx="1115">
                  <c:v>118</c:v>
                </c:pt>
                <c:pt idx="1116">
                  <c:v>114</c:v>
                </c:pt>
                <c:pt idx="1117">
                  <c:v>89</c:v>
                </c:pt>
                <c:pt idx="1118">
                  <c:v>110</c:v>
                </c:pt>
                <c:pt idx="1119">
                  <c:v>101</c:v>
                </c:pt>
                <c:pt idx="1120">
                  <c:v>104</c:v>
                </c:pt>
                <c:pt idx="1121">
                  <c:v>134</c:v>
                </c:pt>
                <c:pt idx="1122">
                  <c:v>81</c:v>
                </c:pt>
                <c:pt idx="1123">
                  <c:v>118</c:v>
                </c:pt>
                <c:pt idx="1124">
                  <c:v>96</c:v>
                </c:pt>
                <c:pt idx="1125">
                  <c:v>108</c:v>
                </c:pt>
                <c:pt idx="1126">
                  <c:v>106</c:v>
                </c:pt>
                <c:pt idx="1127">
                  <c:v>89</c:v>
                </c:pt>
                <c:pt idx="1128">
                  <c:v>135</c:v>
                </c:pt>
                <c:pt idx="1129">
                  <c:v>130</c:v>
                </c:pt>
                <c:pt idx="1130">
                  <c:v>88</c:v>
                </c:pt>
                <c:pt idx="1131">
                  <c:v>126</c:v>
                </c:pt>
                <c:pt idx="1132">
                  <c:v>93</c:v>
                </c:pt>
                <c:pt idx="1133">
                  <c:v>92</c:v>
                </c:pt>
                <c:pt idx="1134">
                  <c:v>111</c:v>
                </c:pt>
                <c:pt idx="1135">
                  <c:v>100</c:v>
                </c:pt>
                <c:pt idx="1136">
                  <c:v>106</c:v>
                </c:pt>
                <c:pt idx="1137">
                  <c:v>104</c:v>
                </c:pt>
                <c:pt idx="1138">
                  <c:v>102</c:v>
                </c:pt>
                <c:pt idx="1139">
                  <c:v>103</c:v>
                </c:pt>
                <c:pt idx="1140">
                  <c:v>111</c:v>
                </c:pt>
                <c:pt idx="1141">
                  <c:v>91</c:v>
                </c:pt>
                <c:pt idx="1142">
                  <c:v>108</c:v>
                </c:pt>
                <c:pt idx="1143">
                  <c:v>95</c:v>
                </c:pt>
                <c:pt idx="1144">
                  <c:v>91</c:v>
                </c:pt>
                <c:pt idx="1145">
                  <c:v>117</c:v>
                </c:pt>
                <c:pt idx="1146">
                  <c:v>112</c:v>
                </c:pt>
                <c:pt idx="1147">
                  <c:v>106</c:v>
                </c:pt>
                <c:pt idx="1148">
                  <c:v>104</c:v>
                </c:pt>
                <c:pt idx="1149">
                  <c:v>102</c:v>
                </c:pt>
                <c:pt idx="1150">
                  <c:v>107</c:v>
                </c:pt>
                <c:pt idx="1151">
                  <c:v>99</c:v>
                </c:pt>
                <c:pt idx="1152">
                  <c:v>104</c:v>
                </c:pt>
                <c:pt idx="1153">
                  <c:v>113</c:v>
                </c:pt>
                <c:pt idx="1154">
                  <c:v>104</c:v>
                </c:pt>
                <c:pt idx="1155">
                  <c:v>89</c:v>
                </c:pt>
                <c:pt idx="1156">
                  <c:v>95</c:v>
                </c:pt>
                <c:pt idx="1157">
                  <c:v>34</c:v>
                </c:pt>
                <c:pt idx="1158">
                  <c:v>80</c:v>
                </c:pt>
                <c:pt idx="1159">
                  <c:v>99</c:v>
                </c:pt>
                <c:pt idx="1160">
                  <c:v>108</c:v>
                </c:pt>
                <c:pt idx="1161">
                  <c:v>100</c:v>
                </c:pt>
                <c:pt idx="1162">
                  <c:v>104</c:v>
                </c:pt>
                <c:pt idx="1163">
                  <c:v>120</c:v>
                </c:pt>
                <c:pt idx="1164">
                  <c:v>88</c:v>
                </c:pt>
                <c:pt idx="1165">
                  <c:v>84</c:v>
                </c:pt>
                <c:pt idx="1166">
                  <c:v>90</c:v>
                </c:pt>
                <c:pt idx="1167">
                  <c:v>90</c:v>
                </c:pt>
                <c:pt idx="1168">
                  <c:v>80</c:v>
                </c:pt>
                <c:pt idx="1169">
                  <c:v>80</c:v>
                </c:pt>
                <c:pt idx="1170">
                  <c:v>106</c:v>
                </c:pt>
                <c:pt idx="1171">
                  <c:v>80</c:v>
                </c:pt>
                <c:pt idx="1172">
                  <c:v>100</c:v>
                </c:pt>
                <c:pt idx="1173">
                  <c:v>153</c:v>
                </c:pt>
                <c:pt idx="1174">
                  <c:v>124</c:v>
                </c:pt>
                <c:pt idx="1175">
                  <c:v>123</c:v>
                </c:pt>
                <c:pt idx="1176">
                  <c:v>131</c:v>
                </c:pt>
                <c:pt idx="1177">
                  <c:v>124</c:v>
                </c:pt>
                <c:pt idx="1178">
                  <c:v>97</c:v>
                </c:pt>
                <c:pt idx="1179">
                  <c:v>115</c:v>
                </c:pt>
                <c:pt idx="1180">
                  <c:v>124</c:v>
                </c:pt>
                <c:pt idx="1181">
                  <c:v>124</c:v>
                </c:pt>
                <c:pt idx="1182">
                  <c:v>140</c:v>
                </c:pt>
                <c:pt idx="1183">
                  <c:v>101</c:v>
                </c:pt>
                <c:pt idx="1184">
                  <c:v>122</c:v>
                </c:pt>
                <c:pt idx="1185">
                  <c:v>105</c:v>
                </c:pt>
                <c:pt idx="1186">
                  <c:v>90</c:v>
                </c:pt>
                <c:pt idx="1187">
                  <c:v>94</c:v>
                </c:pt>
                <c:pt idx="1188">
                  <c:v>121</c:v>
                </c:pt>
                <c:pt idx="1189">
                  <c:v>114</c:v>
                </c:pt>
                <c:pt idx="1190">
                  <c:v>96</c:v>
                </c:pt>
                <c:pt idx="1191">
                  <c:v>120</c:v>
                </c:pt>
                <c:pt idx="1192">
                  <c:v>126</c:v>
                </c:pt>
                <c:pt idx="1193">
                  <c:v>83</c:v>
                </c:pt>
                <c:pt idx="1194">
                  <c:v>113</c:v>
                </c:pt>
                <c:pt idx="1195">
                  <c:v>136</c:v>
                </c:pt>
                <c:pt idx="1196">
                  <c:v>121</c:v>
                </c:pt>
                <c:pt idx="1197">
                  <c:v>99</c:v>
                </c:pt>
                <c:pt idx="1198">
                  <c:v>111</c:v>
                </c:pt>
                <c:pt idx="1199">
                  <c:v>130</c:v>
                </c:pt>
                <c:pt idx="1200">
                  <c:v>92</c:v>
                </c:pt>
                <c:pt idx="1201">
                  <c:v>108</c:v>
                </c:pt>
                <c:pt idx="1202">
                  <c:v>123</c:v>
                </c:pt>
                <c:pt idx="1203">
                  <c:v>112</c:v>
                </c:pt>
                <c:pt idx="1204">
                  <c:v>106</c:v>
                </c:pt>
                <c:pt idx="1205">
                  <c:v>128</c:v>
                </c:pt>
                <c:pt idx="1206">
                  <c:v>123</c:v>
                </c:pt>
                <c:pt idx="1207">
                  <c:v>114</c:v>
                </c:pt>
                <c:pt idx="1208">
                  <c:v>103</c:v>
                </c:pt>
                <c:pt idx="1209">
                  <c:v>124</c:v>
                </c:pt>
                <c:pt idx="1210">
                  <c:v>84</c:v>
                </c:pt>
                <c:pt idx="1211">
                  <c:v>251</c:v>
                </c:pt>
                <c:pt idx="1212">
                  <c:v>110</c:v>
                </c:pt>
                <c:pt idx="1213">
                  <c:v>123</c:v>
                </c:pt>
                <c:pt idx="1214">
                  <c:v>109</c:v>
                </c:pt>
                <c:pt idx="1215">
                  <c:v>135</c:v>
                </c:pt>
                <c:pt idx="1216">
                  <c:v>126</c:v>
                </c:pt>
                <c:pt idx="1217">
                  <c:v>87</c:v>
                </c:pt>
                <c:pt idx="1218">
                  <c:v>96</c:v>
                </c:pt>
                <c:pt idx="1219">
                  <c:v>116</c:v>
                </c:pt>
                <c:pt idx="1220">
                  <c:v>118</c:v>
                </c:pt>
                <c:pt idx="1221">
                  <c:v>101</c:v>
                </c:pt>
                <c:pt idx="1222">
                  <c:v>87</c:v>
                </c:pt>
                <c:pt idx="1223">
                  <c:v>95</c:v>
                </c:pt>
                <c:pt idx="1224">
                  <c:v>127</c:v>
                </c:pt>
                <c:pt idx="1225">
                  <c:v>114</c:v>
                </c:pt>
                <c:pt idx="1226">
                  <c:v>108</c:v>
                </c:pt>
                <c:pt idx="1227">
                  <c:v>88</c:v>
                </c:pt>
                <c:pt idx="1228">
                  <c:v>134</c:v>
                </c:pt>
                <c:pt idx="1229">
                  <c:v>133</c:v>
                </c:pt>
                <c:pt idx="1230">
                  <c:v>117</c:v>
                </c:pt>
                <c:pt idx="1231">
                  <c:v>121</c:v>
                </c:pt>
                <c:pt idx="1232">
                  <c:v>85</c:v>
                </c:pt>
                <c:pt idx="1233">
                  <c:v>124</c:v>
                </c:pt>
                <c:pt idx="1234">
                  <c:v>132</c:v>
                </c:pt>
                <c:pt idx="1235">
                  <c:v>122</c:v>
                </c:pt>
                <c:pt idx="1236">
                  <c:v>127</c:v>
                </c:pt>
                <c:pt idx="1237">
                  <c:v>127</c:v>
                </c:pt>
                <c:pt idx="1238">
                  <c:v>133</c:v>
                </c:pt>
                <c:pt idx="1239">
                  <c:v>94</c:v>
                </c:pt>
                <c:pt idx="1240">
                  <c:v>109</c:v>
                </c:pt>
                <c:pt idx="1241">
                  <c:v>125</c:v>
                </c:pt>
                <c:pt idx="1242">
                  <c:v>119</c:v>
                </c:pt>
                <c:pt idx="1243">
                  <c:v>135</c:v>
                </c:pt>
                <c:pt idx="1244">
                  <c:v>118</c:v>
                </c:pt>
                <c:pt idx="1245">
                  <c:v>132</c:v>
                </c:pt>
                <c:pt idx="1246">
                  <c:v>68</c:v>
                </c:pt>
                <c:pt idx="1247">
                  <c:v>97</c:v>
                </c:pt>
                <c:pt idx="1248">
                  <c:v>112</c:v>
                </c:pt>
                <c:pt idx="1249">
                  <c:v>100</c:v>
                </c:pt>
                <c:pt idx="1250">
                  <c:v>101</c:v>
                </c:pt>
                <c:pt idx="1251">
                  <c:v>100</c:v>
                </c:pt>
                <c:pt idx="1252">
                  <c:v>107</c:v>
                </c:pt>
                <c:pt idx="1253">
                  <c:v>116</c:v>
                </c:pt>
                <c:pt idx="1254">
                  <c:v>112</c:v>
                </c:pt>
                <c:pt idx="1255">
                  <c:v>115</c:v>
                </c:pt>
                <c:pt idx="1256">
                  <c:v>118</c:v>
                </c:pt>
                <c:pt idx="1257">
                  <c:v>95</c:v>
                </c:pt>
                <c:pt idx="1258">
                  <c:v>103</c:v>
                </c:pt>
                <c:pt idx="1259">
                  <c:v>99</c:v>
                </c:pt>
                <c:pt idx="1260">
                  <c:v>93</c:v>
                </c:pt>
                <c:pt idx="1261">
                  <c:v>109</c:v>
                </c:pt>
                <c:pt idx="1262">
                  <c:v>109</c:v>
                </c:pt>
                <c:pt idx="1263">
                  <c:v>110</c:v>
                </c:pt>
                <c:pt idx="1264">
                  <c:v>97</c:v>
                </c:pt>
                <c:pt idx="1265">
                  <c:v>119</c:v>
                </c:pt>
                <c:pt idx="1266">
                  <c:v>92</c:v>
                </c:pt>
                <c:pt idx="1267">
                  <c:v>99</c:v>
                </c:pt>
                <c:pt idx="1268">
                  <c:v>108</c:v>
                </c:pt>
                <c:pt idx="1269">
                  <c:v>106</c:v>
                </c:pt>
                <c:pt idx="1270">
                  <c:v>120</c:v>
                </c:pt>
                <c:pt idx="1271">
                  <c:v>130</c:v>
                </c:pt>
                <c:pt idx="1272">
                  <c:v>126</c:v>
                </c:pt>
                <c:pt idx="1273">
                  <c:v>120</c:v>
                </c:pt>
                <c:pt idx="1274">
                  <c:v>99</c:v>
                </c:pt>
                <c:pt idx="1275">
                  <c:v>119</c:v>
                </c:pt>
                <c:pt idx="1276">
                  <c:v>128</c:v>
                </c:pt>
                <c:pt idx="1277">
                  <c:v>118</c:v>
                </c:pt>
                <c:pt idx="1278">
                  <c:v>95</c:v>
                </c:pt>
                <c:pt idx="1279">
                  <c:v>106</c:v>
                </c:pt>
                <c:pt idx="1280">
                  <c:v>107</c:v>
                </c:pt>
                <c:pt idx="1281">
                  <c:v>108</c:v>
                </c:pt>
                <c:pt idx="1282">
                  <c:v>122</c:v>
                </c:pt>
                <c:pt idx="1283">
                  <c:v>99</c:v>
                </c:pt>
                <c:pt idx="1284">
                  <c:v>150</c:v>
                </c:pt>
                <c:pt idx="1285">
                  <c:v>116</c:v>
                </c:pt>
                <c:pt idx="1286">
                  <c:v>112</c:v>
                </c:pt>
                <c:pt idx="1287">
                  <c:v>91</c:v>
                </c:pt>
                <c:pt idx="1288">
                  <c:v>101</c:v>
                </c:pt>
                <c:pt idx="1289">
                  <c:v>99</c:v>
                </c:pt>
                <c:pt idx="1290">
                  <c:v>106</c:v>
                </c:pt>
                <c:pt idx="1291">
                  <c:v>107</c:v>
                </c:pt>
                <c:pt idx="1292">
                  <c:v>103</c:v>
                </c:pt>
                <c:pt idx="1293">
                  <c:v>100</c:v>
                </c:pt>
                <c:pt idx="1294">
                  <c:v>90</c:v>
                </c:pt>
                <c:pt idx="1295">
                  <c:v>105</c:v>
                </c:pt>
                <c:pt idx="1296">
                  <c:v>107</c:v>
                </c:pt>
                <c:pt idx="1297">
                  <c:v>129</c:v>
                </c:pt>
                <c:pt idx="1298">
                  <c:v>116</c:v>
                </c:pt>
                <c:pt idx="1299">
                  <c:v>96</c:v>
                </c:pt>
                <c:pt idx="1300">
                  <c:v>95</c:v>
                </c:pt>
                <c:pt idx="1301">
                  <c:v>91</c:v>
                </c:pt>
                <c:pt idx="1302">
                  <c:v>130</c:v>
                </c:pt>
                <c:pt idx="1303">
                  <c:v>89</c:v>
                </c:pt>
                <c:pt idx="1304">
                  <c:v>73</c:v>
                </c:pt>
                <c:pt idx="1305">
                  <c:v>86</c:v>
                </c:pt>
                <c:pt idx="1306">
                  <c:v>94</c:v>
                </c:pt>
                <c:pt idx="1307">
                  <c:v>97</c:v>
                </c:pt>
                <c:pt idx="1308">
                  <c:v>86</c:v>
                </c:pt>
                <c:pt idx="1309">
                  <c:v>86</c:v>
                </c:pt>
                <c:pt idx="1310">
                  <c:v>75</c:v>
                </c:pt>
                <c:pt idx="1311">
                  <c:v>106</c:v>
                </c:pt>
                <c:pt idx="1312">
                  <c:v>92</c:v>
                </c:pt>
                <c:pt idx="1313">
                  <c:v>72</c:v>
                </c:pt>
                <c:pt idx="1314">
                  <c:v>81</c:v>
                </c:pt>
                <c:pt idx="1315">
                  <c:v>90</c:v>
                </c:pt>
                <c:pt idx="1316">
                  <c:v>77</c:v>
                </c:pt>
                <c:pt idx="1317">
                  <c:v>183</c:v>
                </c:pt>
                <c:pt idx="1318">
                  <c:v>150</c:v>
                </c:pt>
                <c:pt idx="1319">
                  <c:v>123</c:v>
                </c:pt>
                <c:pt idx="1320">
                  <c:v>96</c:v>
                </c:pt>
                <c:pt idx="1321">
                  <c:v>124</c:v>
                </c:pt>
                <c:pt idx="1322">
                  <c:v>92</c:v>
                </c:pt>
                <c:pt idx="1323">
                  <c:v>93</c:v>
                </c:pt>
                <c:pt idx="1324">
                  <c:v>124</c:v>
                </c:pt>
                <c:pt idx="1325">
                  <c:v>136</c:v>
                </c:pt>
                <c:pt idx="1326">
                  <c:v>91</c:v>
                </c:pt>
                <c:pt idx="1327">
                  <c:v>131</c:v>
                </c:pt>
                <c:pt idx="1328">
                  <c:v>115</c:v>
                </c:pt>
                <c:pt idx="1329">
                  <c:v>89</c:v>
                </c:pt>
                <c:pt idx="1330">
                  <c:v>129</c:v>
                </c:pt>
                <c:pt idx="1331">
                  <c:v>129</c:v>
                </c:pt>
                <c:pt idx="1332">
                  <c:v>138</c:v>
                </c:pt>
                <c:pt idx="1333">
                  <c:v>122</c:v>
                </c:pt>
                <c:pt idx="1334">
                  <c:v>118</c:v>
                </c:pt>
                <c:pt idx="1335">
                  <c:v>154</c:v>
                </c:pt>
                <c:pt idx="1336">
                  <c:v>86</c:v>
                </c:pt>
                <c:pt idx="1337">
                  <c:v>115</c:v>
                </c:pt>
                <c:pt idx="1338">
                  <c:v>152</c:v>
                </c:pt>
                <c:pt idx="1339">
                  <c:v>141</c:v>
                </c:pt>
                <c:pt idx="1340">
                  <c:v>106</c:v>
                </c:pt>
                <c:pt idx="1341">
                  <c:v>130</c:v>
                </c:pt>
                <c:pt idx="1342">
                  <c:v>141</c:v>
                </c:pt>
                <c:pt idx="1343">
                  <c:v>131</c:v>
                </c:pt>
                <c:pt idx="1344">
                  <c:v>114</c:v>
                </c:pt>
                <c:pt idx="1345">
                  <c:v>155</c:v>
                </c:pt>
                <c:pt idx="1346">
                  <c:v>120</c:v>
                </c:pt>
                <c:pt idx="1347">
                  <c:v>117</c:v>
                </c:pt>
                <c:pt idx="1348">
                  <c:v>144</c:v>
                </c:pt>
                <c:pt idx="1349">
                  <c:v>113</c:v>
                </c:pt>
                <c:pt idx="1350">
                  <c:v>134</c:v>
                </c:pt>
                <c:pt idx="1351">
                  <c:v>129</c:v>
                </c:pt>
                <c:pt idx="1352">
                  <c:v>105</c:v>
                </c:pt>
                <c:pt idx="1353">
                  <c:v>101</c:v>
                </c:pt>
                <c:pt idx="1354">
                  <c:v>120</c:v>
                </c:pt>
                <c:pt idx="1355">
                  <c:v>113</c:v>
                </c:pt>
                <c:pt idx="1356">
                  <c:v>93</c:v>
                </c:pt>
                <c:pt idx="1357">
                  <c:v>106</c:v>
                </c:pt>
                <c:pt idx="1358">
                  <c:v>109</c:v>
                </c:pt>
                <c:pt idx="1359">
                  <c:v>117</c:v>
                </c:pt>
                <c:pt idx="1360">
                  <c:v>114</c:v>
                </c:pt>
                <c:pt idx="1361">
                  <c:v>97</c:v>
                </c:pt>
                <c:pt idx="1362">
                  <c:v>98</c:v>
                </c:pt>
                <c:pt idx="1363">
                  <c:v>75</c:v>
                </c:pt>
                <c:pt idx="1364">
                  <c:v>132</c:v>
                </c:pt>
                <c:pt idx="1365">
                  <c:v>101</c:v>
                </c:pt>
                <c:pt idx="1366">
                  <c:v>105</c:v>
                </c:pt>
                <c:pt idx="1367">
                  <c:v>98</c:v>
                </c:pt>
                <c:pt idx="1368">
                  <c:v>109</c:v>
                </c:pt>
                <c:pt idx="1369">
                  <c:v>102</c:v>
                </c:pt>
                <c:pt idx="1370">
                  <c:v>125</c:v>
                </c:pt>
                <c:pt idx="1371">
                  <c:v>139</c:v>
                </c:pt>
                <c:pt idx="1372">
                  <c:v>112</c:v>
                </c:pt>
                <c:pt idx="1373">
                  <c:v>101</c:v>
                </c:pt>
                <c:pt idx="1374">
                  <c:v>82</c:v>
                </c:pt>
                <c:pt idx="1375">
                  <c:v>139</c:v>
                </c:pt>
                <c:pt idx="1376">
                  <c:v>117</c:v>
                </c:pt>
                <c:pt idx="1377">
                  <c:v>130</c:v>
                </c:pt>
                <c:pt idx="1378">
                  <c:v>110</c:v>
                </c:pt>
                <c:pt idx="1379">
                  <c:v>125</c:v>
                </c:pt>
                <c:pt idx="1380">
                  <c:v>117</c:v>
                </c:pt>
                <c:pt idx="1381">
                  <c:v>136</c:v>
                </c:pt>
                <c:pt idx="1382">
                  <c:v>127</c:v>
                </c:pt>
                <c:pt idx="1383">
                  <c:v>115</c:v>
                </c:pt>
                <c:pt idx="1384">
                  <c:v>104</c:v>
                </c:pt>
                <c:pt idx="1385">
                  <c:v>136</c:v>
                </c:pt>
                <c:pt idx="1386">
                  <c:v>105</c:v>
                </c:pt>
                <c:pt idx="1387">
                  <c:v>129</c:v>
                </c:pt>
                <c:pt idx="1388">
                  <c:v>113</c:v>
                </c:pt>
                <c:pt idx="1389">
                  <c:v>114</c:v>
                </c:pt>
                <c:pt idx="1390">
                  <c:v>114</c:v>
                </c:pt>
                <c:pt idx="1391">
                  <c:v>114</c:v>
                </c:pt>
                <c:pt idx="1392">
                  <c:v>103</c:v>
                </c:pt>
                <c:pt idx="1393">
                  <c:v>114</c:v>
                </c:pt>
                <c:pt idx="1394">
                  <c:v>111</c:v>
                </c:pt>
                <c:pt idx="1395">
                  <c:v>98</c:v>
                </c:pt>
                <c:pt idx="1396">
                  <c:v>110</c:v>
                </c:pt>
                <c:pt idx="1397">
                  <c:v>120</c:v>
                </c:pt>
                <c:pt idx="1398">
                  <c:v>111</c:v>
                </c:pt>
                <c:pt idx="1399">
                  <c:v>97</c:v>
                </c:pt>
                <c:pt idx="1400">
                  <c:v>98</c:v>
                </c:pt>
                <c:pt idx="1401">
                  <c:v>119</c:v>
                </c:pt>
                <c:pt idx="1402">
                  <c:v>125</c:v>
                </c:pt>
                <c:pt idx="1403">
                  <c:v>98</c:v>
                </c:pt>
                <c:pt idx="1404">
                  <c:v>117</c:v>
                </c:pt>
                <c:pt idx="1405">
                  <c:v>115</c:v>
                </c:pt>
                <c:pt idx="1406">
                  <c:v>109</c:v>
                </c:pt>
                <c:pt idx="1407">
                  <c:v>78</c:v>
                </c:pt>
                <c:pt idx="1408">
                  <c:v>118</c:v>
                </c:pt>
                <c:pt idx="1409">
                  <c:v>97</c:v>
                </c:pt>
                <c:pt idx="1410">
                  <c:v>97</c:v>
                </c:pt>
                <c:pt idx="1411">
                  <c:v>117</c:v>
                </c:pt>
                <c:pt idx="1412">
                  <c:v>90</c:v>
                </c:pt>
                <c:pt idx="1413">
                  <c:v>109</c:v>
                </c:pt>
                <c:pt idx="1414">
                  <c:v>106</c:v>
                </c:pt>
                <c:pt idx="1415">
                  <c:v>81</c:v>
                </c:pt>
                <c:pt idx="1416">
                  <c:v>117</c:v>
                </c:pt>
                <c:pt idx="1417">
                  <c:v>176</c:v>
                </c:pt>
                <c:pt idx="1418">
                  <c:v>125</c:v>
                </c:pt>
                <c:pt idx="1419">
                  <c:v>106</c:v>
                </c:pt>
                <c:pt idx="1420">
                  <c:v>92</c:v>
                </c:pt>
                <c:pt idx="1421">
                  <c:v>92</c:v>
                </c:pt>
                <c:pt idx="1422">
                  <c:v>98</c:v>
                </c:pt>
                <c:pt idx="1423">
                  <c:v>90</c:v>
                </c:pt>
                <c:pt idx="1424">
                  <c:v>115</c:v>
                </c:pt>
                <c:pt idx="1425">
                  <c:v>118</c:v>
                </c:pt>
                <c:pt idx="1426">
                  <c:v>103</c:v>
                </c:pt>
                <c:pt idx="1427">
                  <c:v>109</c:v>
                </c:pt>
                <c:pt idx="1428">
                  <c:v>116</c:v>
                </c:pt>
                <c:pt idx="1429">
                  <c:v>97</c:v>
                </c:pt>
                <c:pt idx="1430">
                  <c:v>116</c:v>
                </c:pt>
                <c:pt idx="1431">
                  <c:v>106</c:v>
                </c:pt>
                <c:pt idx="1432">
                  <c:v>144</c:v>
                </c:pt>
                <c:pt idx="1433">
                  <c:v>141</c:v>
                </c:pt>
                <c:pt idx="1434">
                  <c:v>81</c:v>
                </c:pt>
                <c:pt idx="1435">
                  <c:v>91</c:v>
                </c:pt>
                <c:pt idx="1436">
                  <c:v>92</c:v>
                </c:pt>
                <c:pt idx="1437">
                  <c:v>41</c:v>
                </c:pt>
                <c:pt idx="1438">
                  <c:v>101</c:v>
                </c:pt>
                <c:pt idx="1439">
                  <c:v>117</c:v>
                </c:pt>
                <c:pt idx="1440">
                  <c:v>99</c:v>
                </c:pt>
                <c:pt idx="1441">
                  <c:v>109</c:v>
                </c:pt>
                <c:pt idx="1442">
                  <c:v>113</c:v>
                </c:pt>
                <c:pt idx="1443">
                  <c:v>96</c:v>
                </c:pt>
                <c:pt idx="1444">
                  <c:v>108</c:v>
                </c:pt>
                <c:pt idx="1445">
                  <c:v>149</c:v>
                </c:pt>
                <c:pt idx="1446">
                  <c:v>100</c:v>
                </c:pt>
                <c:pt idx="1447">
                  <c:v>102</c:v>
                </c:pt>
                <c:pt idx="1448">
                  <c:v>100</c:v>
                </c:pt>
                <c:pt idx="1449">
                  <c:v>108</c:v>
                </c:pt>
                <c:pt idx="1450">
                  <c:v>81</c:v>
                </c:pt>
                <c:pt idx="1451">
                  <c:v>86</c:v>
                </c:pt>
                <c:pt idx="1452">
                  <c:v>92</c:v>
                </c:pt>
                <c:pt idx="1453">
                  <c:v>82</c:v>
                </c:pt>
                <c:pt idx="1454">
                  <c:v>91</c:v>
                </c:pt>
                <c:pt idx="1455">
                  <c:v>91</c:v>
                </c:pt>
                <c:pt idx="1456">
                  <c:v>103</c:v>
                </c:pt>
                <c:pt idx="1457">
                  <c:v>110</c:v>
                </c:pt>
                <c:pt idx="1458">
                  <c:v>81</c:v>
                </c:pt>
                <c:pt idx="1459">
                  <c:v>148</c:v>
                </c:pt>
                <c:pt idx="1460">
                  <c:v>106</c:v>
                </c:pt>
                <c:pt idx="1461">
                  <c:v>104</c:v>
                </c:pt>
                <c:pt idx="1462">
                  <c:v>125</c:v>
                </c:pt>
                <c:pt idx="1463">
                  <c:v>96</c:v>
                </c:pt>
                <c:pt idx="1464">
                  <c:v>135</c:v>
                </c:pt>
                <c:pt idx="1465">
                  <c:v>117</c:v>
                </c:pt>
                <c:pt idx="1466">
                  <c:v>165</c:v>
                </c:pt>
                <c:pt idx="1467">
                  <c:v>101</c:v>
                </c:pt>
                <c:pt idx="1468">
                  <c:v>85</c:v>
                </c:pt>
                <c:pt idx="1469">
                  <c:v>98</c:v>
                </c:pt>
                <c:pt idx="1470">
                  <c:v>95</c:v>
                </c:pt>
                <c:pt idx="1471">
                  <c:v>132</c:v>
                </c:pt>
                <c:pt idx="1472">
                  <c:v>115</c:v>
                </c:pt>
                <c:pt idx="1473">
                  <c:v>83</c:v>
                </c:pt>
                <c:pt idx="1474">
                  <c:v>123</c:v>
                </c:pt>
                <c:pt idx="1475">
                  <c:v>87</c:v>
                </c:pt>
                <c:pt idx="1476">
                  <c:v>99</c:v>
                </c:pt>
                <c:pt idx="1477">
                  <c:v>124</c:v>
                </c:pt>
                <c:pt idx="1478">
                  <c:v>114</c:v>
                </c:pt>
                <c:pt idx="1479">
                  <c:v>156</c:v>
                </c:pt>
                <c:pt idx="1480">
                  <c:v>132</c:v>
                </c:pt>
                <c:pt idx="1481">
                  <c:v>96</c:v>
                </c:pt>
                <c:pt idx="1482">
                  <c:v>110</c:v>
                </c:pt>
                <c:pt idx="1483">
                  <c:v>116</c:v>
                </c:pt>
                <c:pt idx="1484">
                  <c:v>104</c:v>
                </c:pt>
                <c:pt idx="1485">
                  <c:v>108</c:v>
                </c:pt>
                <c:pt idx="1486">
                  <c:v>112</c:v>
                </c:pt>
                <c:pt idx="1487">
                  <c:v>113</c:v>
                </c:pt>
                <c:pt idx="1488">
                  <c:v>86</c:v>
                </c:pt>
                <c:pt idx="1489">
                  <c:v>122</c:v>
                </c:pt>
                <c:pt idx="1490">
                  <c:v>109</c:v>
                </c:pt>
                <c:pt idx="1491">
                  <c:v>124</c:v>
                </c:pt>
                <c:pt idx="1492">
                  <c:v>325</c:v>
                </c:pt>
                <c:pt idx="1493">
                  <c:v>102</c:v>
                </c:pt>
                <c:pt idx="1494">
                  <c:v>154</c:v>
                </c:pt>
                <c:pt idx="1495">
                  <c:v>99</c:v>
                </c:pt>
                <c:pt idx="1496">
                  <c:v>108</c:v>
                </c:pt>
                <c:pt idx="1497">
                  <c:v>127</c:v>
                </c:pt>
                <c:pt idx="1498">
                  <c:v>109</c:v>
                </c:pt>
                <c:pt idx="1499">
                  <c:v>123</c:v>
                </c:pt>
                <c:pt idx="1500">
                  <c:v>101</c:v>
                </c:pt>
                <c:pt idx="1501">
                  <c:v>111</c:v>
                </c:pt>
                <c:pt idx="1502">
                  <c:v>148</c:v>
                </c:pt>
                <c:pt idx="1503">
                  <c:v>113</c:v>
                </c:pt>
                <c:pt idx="1504">
                  <c:v>118</c:v>
                </c:pt>
                <c:pt idx="1505">
                  <c:v>131</c:v>
                </c:pt>
                <c:pt idx="1506">
                  <c:v>121</c:v>
                </c:pt>
                <c:pt idx="1507">
                  <c:v>104</c:v>
                </c:pt>
                <c:pt idx="1508">
                  <c:v>99</c:v>
                </c:pt>
                <c:pt idx="1509">
                  <c:v>91</c:v>
                </c:pt>
                <c:pt idx="1510">
                  <c:v>111</c:v>
                </c:pt>
                <c:pt idx="1511">
                  <c:v>108</c:v>
                </c:pt>
                <c:pt idx="1512">
                  <c:v>123</c:v>
                </c:pt>
                <c:pt idx="1513">
                  <c:v>129</c:v>
                </c:pt>
                <c:pt idx="1514">
                  <c:v>127</c:v>
                </c:pt>
                <c:pt idx="1515">
                  <c:v>122</c:v>
                </c:pt>
                <c:pt idx="1516">
                  <c:v>106</c:v>
                </c:pt>
                <c:pt idx="1517">
                  <c:v>103</c:v>
                </c:pt>
                <c:pt idx="1518">
                  <c:v>117</c:v>
                </c:pt>
                <c:pt idx="1519">
                  <c:v>97</c:v>
                </c:pt>
                <c:pt idx="1520">
                  <c:v>110</c:v>
                </c:pt>
                <c:pt idx="1521">
                  <c:v>110</c:v>
                </c:pt>
                <c:pt idx="1522">
                  <c:v>107</c:v>
                </c:pt>
                <c:pt idx="1523">
                  <c:v>119</c:v>
                </c:pt>
                <c:pt idx="1524">
                  <c:v>85</c:v>
                </c:pt>
                <c:pt idx="1525">
                  <c:v>114</c:v>
                </c:pt>
                <c:pt idx="1526">
                  <c:v>116</c:v>
                </c:pt>
                <c:pt idx="1527">
                  <c:v>92</c:v>
                </c:pt>
                <c:pt idx="1528">
                  <c:v>115</c:v>
                </c:pt>
                <c:pt idx="1529">
                  <c:v>111</c:v>
                </c:pt>
                <c:pt idx="1530">
                  <c:v>109</c:v>
                </c:pt>
                <c:pt idx="1531">
                  <c:v>119</c:v>
                </c:pt>
                <c:pt idx="1532">
                  <c:v>106</c:v>
                </c:pt>
                <c:pt idx="1533">
                  <c:v>101</c:v>
                </c:pt>
                <c:pt idx="1534">
                  <c:v>111</c:v>
                </c:pt>
                <c:pt idx="1535">
                  <c:v>113</c:v>
                </c:pt>
                <c:pt idx="1536">
                  <c:v>89</c:v>
                </c:pt>
                <c:pt idx="1537">
                  <c:v>109</c:v>
                </c:pt>
                <c:pt idx="1538">
                  <c:v>125</c:v>
                </c:pt>
                <c:pt idx="1539">
                  <c:v>102</c:v>
                </c:pt>
                <c:pt idx="1540">
                  <c:v>95</c:v>
                </c:pt>
                <c:pt idx="1541">
                  <c:v>102</c:v>
                </c:pt>
                <c:pt idx="1542">
                  <c:v>120</c:v>
                </c:pt>
                <c:pt idx="1543">
                  <c:v>122</c:v>
                </c:pt>
                <c:pt idx="1544">
                  <c:v>115</c:v>
                </c:pt>
                <c:pt idx="1545">
                  <c:v>120</c:v>
                </c:pt>
                <c:pt idx="1546">
                  <c:v>150</c:v>
                </c:pt>
                <c:pt idx="1547">
                  <c:v>97</c:v>
                </c:pt>
                <c:pt idx="1548">
                  <c:v>109</c:v>
                </c:pt>
                <c:pt idx="1549">
                  <c:v>107</c:v>
                </c:pt>
                <c:pt idx="1550">
                  <c:v>86</c:v>
                </c:pt>
                <c:pt idx="1551">
                  <c:v>112</c:v>
                </c:pt>
                <c:pt idx="1552">
                  <c:v>115</c:v>
                </c:pt>
                <c:pt idx="1553">
                  <c:v>81</c:v>
                </c:pt>
                <c:pt idx="1554">
                  <c:v>96</c:v>
                </c:pt>
                <c:pt idx="1555">
                  <c:v>99</c:v>
                </c:pt>
                <c:pt idx="1556">
                  <c:v>111</c:v>
                </c:pt>
                <c:pt idx="1557">
                  <c:v>107</c:v>
                </c:pt>
                <c:pt idx="1558">
                  <c:v>98</c:v>
                </c:pt>
                <c:pt idx="1559">
                  <c:v>104</c:v>
                </c:pt>
                <c:pt idx="1560">
                  <c:v>105</c:v>
                </c:pt>
                <c:pt idx="1561">
                  <c:v>96</c:v>
                </c:pt>
                <c:pt idx="1562">
                  <c:v>98</c:v>
                </c:pt>
                <c:pt idx="1563">
                  <c:v>123</c:v>
                </c:pt>
                <c:pt idx="1564">
                  <c:v>142</c:v>
                </c:pt>
                <c:pt idx="1565">
                  <c:v>106</c:v>
                </c:pt>
                <c:pt idx="1566">
                  <c:v>93</c:v>
                </c:pt>
                <c:pt idx="1567">
                  <c:v>121</c:v>
                </c:pt>
                <c:pt idx="1568">
                  <c:v>119</c:v>
                </c:pt>
                <c:pt idx="1569">
                  <c:v>125</c:v>
                </c:pt>
                <c:pt idx="1570">
                  <c:v>92</c:v>
                </c:pt>
                <c:pt idx="1571">
                  <c:v>99</c:v>
                </c:pt>
                <c:pt idx="1572">
                  <c:v>108</c:v>
                </c:pt>
                <c:pt idx="1573">
                  <c:v>97</c:v>
                </c:pt>
                <c:pt idx="1574">
                  <c:v>99</c:v>
                </c:pt>
                <c:pt idx="1575">
                  <c:v>99</c:v>
                </c:pt>
                <c:pt idx="1576">
                  <c:v>135</c:v>
                </c:pt>
                <c:pt idx="1577">
                  <c:v>103</c:v>
                </c:pt>
                <c:pt idx="1578">
                  <c:v>110</c:v>
                </c:pt>
                <c:pt idx="1579">
                  <c:v>103</c:v>
                </c:pt>
                <c:pt idx="1580">
                  <c:v>94</c:v>
                </c:pt>
                <c:pt idx="1581">
                  <c:v>106</c:v>
                </c:pt>
                <c:pt idx="1582">
                  <c:v>152</c:v>
                </c:pt>
                <c:pt idx="1583">
                  <c:v>95</c:v>
                </c:pt>
                <c:pt idx="1584">
                  <c:v>92</c:v>
                </c:pt>
                <c:pt idx="1585">
                  <c:v>106</c:v>
                </c:pt>
                <c:pt idx="1586">
                  <c:v>110</c:v>
                </c:pt>
                <c:pt idx="1587">
                  <c:v>89</c:v>
                </c:pt>
                <c:pt idx="1588">
                  <c:v>96</c:v>
                </c:pt>
                <c:pt idx="1589">
                  <c:v>120</c:v>
                </c:pt>
                <c:pt idx="1590">
                  <c:v>100</c:v>
                </c:pt>
                <c:pt idx="1591">
                  <c:v>89</c:v>
                </c:pt>
                <c:pt idx="1592">
                  <c:v>118</c:v>
                </c:pt>
                <c:pt idx="1593">
                  <c:v>86</c:v>
                </c:pt>
                <c:pt idx="1594">
                  <c:v>92</c:v>
                </c:pt>
                <c:pt idx="1595">
                  <c:v>103</c:v>
                </c:pt>
                <c:pt idx="1596">
                  <c:v>94</c:v>
                </c:pt>
                <c:pt idx="1597">
                  <c:v>89</c:v>
                </c:pt>
                <c:pt idx="1598">
                  <c:v>86</c:v>
                </c:pt>
                <c:pt idx="1599">
                  <c:v>93</c:v>
                </c:pt>
                <c:pt idx="1600">
                  <c:v>93</c:v>
                </c:pt>
                <c:pt idx="1601">
                  <c:v>90</c:v>
                </c:pt>
                <c:pt idx="1602">
                  <c:v>93</c:v>
                </c:pt>
                <c:pt idx="1603">
                  <c:v>82</c:v>
                </c:pt>
                <c:pt idx="1604">
                  <c:v>88</c:v>
                </c:pt>
                <c:pt idx="1605">
                  <c:v>106</c:v>
                </c:pt>
                <c:pt idx="1606">
                  <c:v>136</c:v>
                </c:pt>
                <c:pt idx="1607">
                  <c:v>156</c:v>
                </c:pt>
                <c:pt idx="1608">
                  <c:v>142</c:v>
                </c:pt>
                <c:pt idx="1609">
                  <c:v>106</c:v>
                </c:pt>
                <c:pt idx="1610">
                  <c:v>115</c:v>
                </c:pt>
                <c:pt idx="1611">
                  <c:v>89</c:v>
                </c:pt>
                <c:pt idx="1612">
                  <c:v>119</c:v>
                </c:pt>
                <c:pt idx="1613">
                  <c:v>129</c:v>
                </c:pt>
                <c:pt idx="1614">
                  <c:v>146</c:v>
                </c:pt>
                <c:pt idx="1615">
                  <c:v>85</c:v>
                </c:pt>
                <c:pt idx="1616">
                  <c:v>92</c:v>
                </c:pt>
                <c:pt idx="1617">
                  <c:v>94</c:v>
                </c:pt>
                <c:pt idx="1618">
                  <c:v>90</c:v>
                </c:pt>
                <c:pt idx="1619">
                  <c:v>123</c:v>
                </c:pt>
                <c:pt idx="1620">
                  <c:v>135</c:v>
                </c:pt>
                <c:pt idx="1621">
                  <c:v>134</c:v>
                </c:pt>
                <c:pt idx="1622">
                  <c:v>142</c:v>
                </c:pt>
                <c:pt idx="1623">
                  <c:v>138</c:v>
                </c:pt>
                <c:pt idx="1624">
                  <c:v>114</c:v>
                </c:pt>
                <c:pt idx="1625">
                  <c:v>116</c:v>
                </c:pt>
                <c:pt idx="1626">
                  <c:v>103</c:v>
                </c:pt>
                <c:pt idx="1627">
                  <c:v>102</c:v>
                </c:pt>
                <c:pt idx="1628">
                  <c:v>135</c:v>
                </c:pt>
                <c:pt idx="1629">
                  <c:v>138</c:v>
                </c:pt>
                <c:pt idx="1630">
                  <c:v>139</c:v>
                </c:pt>
                <c:pt idx="1631">
                  <c:v>104</c:v>
                </c:pt>
                <c:pt idx="1632">
                  <c:v>101</c:v>
                </c:pt>
                <c:pt idx="1633">
                  <c:v>116</c:v>
                </c:pt>
                <c:pt idx="1634">
                  <c:v>128</c:v>
                </c:pt>
                <c:pt idx="1635">
                  <c:v>135</c:v>
                </c:pt>
                <c:pt idx="1636">
                  <c:v>89</c:v>
                </c:pt>
                <c:pt idx="1637">
                  <c:v>136</c:v>
                </c:pt>
                <c:pt idx="1638">
                  <c:v>110</c:v>
                </c:pt>
                <c:pt idx="1639">
                  <c:v>117</c:v>
                </c:pt>
                <c:pt idx="1640">
                  <c:v>148</c:v>
                </c:pt>
                <c:pt idx="1641">
                  <c:v>106</c:v>
                </c:pt>
                <c:pt idx="1642">
                  <c:v>142</c:v>
                </c:pt>
                <c:pt idx="1643">
                  <c:v>115</c:v>
                </c:pt>
                <c:pt idx="1644">
                  <c:v>136</c:v>
                </c:pt>
                <c:pt idx="1645">
                  <c:v>143</c:v>
                </c:pt>
                <c:pt idx="1646">
                  <c:v>121</c:v>
                </c:pt>
                <c:pt idx="1647">
                  <c:v>109</c:v>
                </c:pt>
                <c:pt idx="1648">
                  <c:v>125</c:v>
                </c:pt>
                <c:pt idx="1649">
                  <c:v>113</c:v>
                </c:pt>
                <c:pt idx="1650">
                  <c:v>117</c:v>
                </c:pt>
                <c:pt idx="1651">
                  <c:v>126</c:v>
                </c:pt>
                <c:pt idx="1652">
                  <c:v>85</c:v>
                </c:pt>
                <c:pt idx="1653">
                  <c:v>130</c:v>
                </c:pt>
                <c:pt idx="1654">
                  <c:v>132</c:v>
                </c:pt>
                <c:pt idx="1655">
                  <c:v>95</c:v>
                </c:pt>
                <c:pt idx="1656">
                  <c:v>114</c:v>
                </c:pt>
                <c:pt idx="1657">
                  <c:v>88</c:v>
                </c:pt>
                <c:pt idx="1658">
                  <c:v>117</c:v>
                </c:pt>
                <c:pt idx="1659">
                  <c:v>115</c:v>
                </c:pt>
                <c:pt idx="1660">
                  <c:v>124</c:v>
                </c:pt>
                <c:pt idx="1661">
                  <c:v>124</c:v>
                </c:pt>
                <c:pt idx="1662">
                  <c:v>121</c:v>
                </c:pt>
                <c:pt idx="1663">
                  <c:v>113</c:v>
                </c:pt>
                <c:pt idx="1664">
                  <c:v>139</c:v>
                </c:pt>
                <c:pt idx="1665">
                  <c:v>118</c:v>
                </c:pt>
                <c:pt idx="1666">
                  <c:v>119</c:v>
                </c:pt>
                <c:pt idx="1667">
                  <c:v>108</c:v>
                </c:pt>
                <c:pt idx="1668">
                  <c:v>130</c:v>
                </c:pt>
                <c:pt idx="1669">
                  <c:v>115</c:v>
                </c:pt>
                <c:pt idx="1670">
                  <c:v>119</c:v>
                </c:pt>
                <c:pt idx="1671">
                  <c:v>106</c:v>
                </c:pt>
                <c:pt idx="1672">
                  <c:v>133</c:v>
                </c:pt>
                <c:pt idx="1673">
                  <c:v>130</c:v>
                </c:pt>
                <c:pt idx="1674">
                  <c:v>121</c:v>
                </c:pt>
                <c:pt idx="1675">
                  <c:v>100</c:v>
                </c:pt>
                <c:pt idx="1676">
                  <c:v>109</c:v>
                </c:pt>
                <c:pt idx="1677">
                  <c:v>120</c:v>
                </c:pt>
                <c:pt idx="1678">
                  <c:v>139</c:v>
                </c:pt>
                <c:pt idx="1679">
                  <c:v>107</c:v>
                </c:pt>
                <c:pt idx="1680">
                  <c:v>92</c:v>
                </c:pt>
                <c:pt idx="1681">
                  <c:v>103</c:v>
                </c:pt>
                <c:pt idx="1682">
                  <c:v>118</c:v>
                </c:pt>
                <c:pt idx="1683">
                  <c:v>112</c:v>
                </c:pt>
                <c:pt idx="1684">
                  <c:v>130</c:v>
                </c:pt>
                <c:pt idx="1685">
                  <c:v>150</c:v>
                </c:pt>
                <c:pt idx="1686">
                  <c:v>120</c:v>
                </c:pt>
                <c:pt idx="1687">
                  <c:v>115</c:v>
                </c:pt>
                <c:pt idx="1688">
                  <c:v>96</c:v>
                </c:pt>
                <c:pt idx="1689">
                  <c:v>119</c:v>
                </c:pt>
                <c:pt idx="1690">
                  <c:v>98</c:v>
                </c:pt>
                <c:pt idx="1691">
                  <c:v>118</c:v>
                </c:pt>
                <c:pt idx="1692">
                  <c:v>97</c:v>
                </c:pt>
                <c:pt idx="1693">
                  <c:v>98</c:v>
                </c:pt>
                <c:pt idx="1694">
                  <c:v>116</c:v>
                </c:pt>
                <c:pt idx="1695">
                  <c:v>122</c:v>
                </c:pt>
                <c:pt idx="1696">
                  <c:v>98</c:v>
                </c:pt>
                <c:pt idx="1697">
                  <c:v>118</c:v>
                </c:pt>
                <c:pt idx="1698">
                  <c:v>98</c:v>
                </c:pt>
                <c:pt idx="1699">
                  <c:v>98</c:v>
                </c:pt>
                <c:pt idx="1700">
                  <c:v>111</c:v>
                </c:pt>
                <c:pt idx="1701">
                  <c:v>107</c:v>
                </c:pt>
                <c:pt idx="1702">
                  <c:v>112</c:v>
                </c:pt>
                <c:pt idx="1703">
                  <c:v>91</c:v>
                </c:pt>
                <c:pt idx="1704">
                  <c:v>100</c:v>
                </c:pt>
                <c:pt idx="1705">
                  <c:v>127</c:v>
                </c:pt>
                <c:pt idx="1706">
                  <c:v>102</c:v>
                </c:pt>
                <c:pt idx="1707">
                  <c:v>148</c:v>
                </c:pt>
                <c:pt idx="1708">
                  <c:v>88</c:v>
                </c:pt>
                <c:pt idx="1709">
                  <c:v>122</c:v>
                </c:pt>
                <c:pt idx="1710">
                  <c:v>113</c:v>
                </c:pt>
                <c:pt idx="1711">
                  <c:v>94</c:v>
                </c:pt>
                <c:pt idx="1712">
                  <c:v>115</c:v>
                </c:pt>
                <c:pt idx="1713">
                  <c:v>108</c:v>
                </c:pt>
                <c:pt idx="1714">
                  <c:v>112</c:v>
                </c:pt>
                <c:pt idx="1715">
                  <c:v>105</c:v>
                </c:pt>
                <c:pt idx="1716">
                  <c:v>123</c:v>
                </c:pt>
                <c:pt idx="1717">
                  <c:v>109</c:v>
                </c:pt>
                <c:pt idx="1718">
                  <c:v>132</c:v>
                </c:pt>
                <c:pt idx="1719">
                  <c:v>135</c:v>
                </c:pt>
                <c:pt idx="1720">
                  <c:v>115</c:v>
                </c:pt>
                <c:pt idx="1721">
                  <c:v>103</c:v>
                </c:pt>
                <c:pt idx="1722">
                  <c:v>90</c:v>
                </c:pt>
                <c:pt idx="1723">
                  <c:v>97</c:v>
                </c:pt>
                <c:pt idx="1724">
                  <c:v>108</c:v>
                </c:pt>
                <c:pt idx="1725">
                  <c:v>111</c:v>
                </c:pt>
                <c:pt idx="1726">
                  <c:v>107</c:v>
                </c:pt>
                <c:pt idx="1727">
                  <c:v>98</c:v>
                </c:pt>
                <c:pt idx="1728">
                  <c:v>95</c:v>
                </c:pt>
                <c:pt idx="1729">
                  <c:v>94</c:v>
                </c:pt>
                <c:pt idx="1730">
                  <c:v>132</c:v>
                </c:pt>
                <c:pt idx="1731">
                  <c:v>105</c:v>
                </c:pt>
                <c:pt idx="1732">
                  <c:v>93</c:v>
                </c:pt>
                <c:pt idx="1733">
                  <c:v>92</c:v>
                </c:pt>
                <c:pt idx="1734">
                  <c:v>94</c:v>
                </c:pt>
                <c:pt idx="1735">
                  <c:v>90</c:v>
                </c:pt>
                <c:pt idx="1736">
                  <c:v>101</c:v>
                </c:pt>
                <c:pt idx="1737">
                  <c:v>101</c:v>
                </c:pt>
                <c:pt idx="1738">
                  <c:v>89</c:v>
                </c:pt>
                <c:pt idx="1739">
                  <c:v>98</c:v>
                </c:pt>
                <c:pt idx="1740">
                  <c:v>95</c:v>
                </c:pt>
                <c:pt idx="1741">
                  <c:v>85</c:v>
                </c:pt>
                <c:pt idx="1742">
                  <c:v>144</c:v>
                </c:pt>
                <c:pt idx="1743">
                  <c:v>120</c:v>
                </c:pt>
                <c:pt idx="1744">
                  <c:v>119</c:v>
                </c:pt>
                <c:pt idx="1745">
                  <c:v>150</c:v>
                </c:pt>
                <c:pt idx="1746">
                  <c:v>82</c:v>
                </c:pt>
                <c:pt idx="1747">
                  <c:v>89</c:v>
                </c:pt>
                <c:pt idx="1748">
                  <c:v>113</c:v>
                </c:pt>
                <c:pt idx="1749">
                  <c:v>120</c:v>
                </c:pt>
                <c:pt idx="1750">
                  <c:v>96</c:v>
                </c:pt>
                <c:pt idx="1751">
                  <c:v>106</c:v>
                </c:pt>
                <c:pt idx="1752">
                  <c:v>99</c:v>
                </c:pt>
                <c:pt idx="1753">
                  <c:v>96</c:v>
                </c:pt>
                <c:pt idx="1754">
                  <c:v>112</c:v>
                </c:pt>
                <c:pt idx="1755">
                  <c:v>92</c:v>
                </c:pt>
                <c:pt idx="1756">
                  <c:v>118</c:v>
                </c:pt>
                <c:pt idx="1757">
                  <c:v>96</c:v>
                </c:pt>
                <c:pt idx="1758">
                  <c:v>152</c:v>
                </c:pt>
                <c:pt idx="1759">
                  <c:v>96</c:v>
                </c:pt>
                <c:pt idx="1760">
                  <c:v>110</c:v>
                </c:pt>
                <c:pt idx="1761">
                  <c:v>110</c:v>
                </c:pt>
                <c:pt idx="1762">
                  <c:v>97</c:v>
                </c:pt>
                <c:pt idx="1763">
                  <c:v>75</c:v>
                </c:pt>
                <c:pt idx="1764">
                  <c:v>92</c:v>
                </c:pt>
                <c:pt idx="1765">
                  <c:v>91</c:v>
                </c:pt>
                <c:pt idx="1766">
                  <c:v>93</c:v>
                </c:pt>
                <c:pt idx="1767">
                  <c:v>97</c:v>
                </c:pt>
                <c:pt idx="1768">
                  <c:v>112</c:v>
                </c:pt>
                <c:pt idx="1769">
                  <c:v>95</c:v>
                </c:pt>
                <c:pt idx="1770">
                  <c:v>90</c:v>
                </c:pt>
                <c:pt idx="1771">
                  <c:v>106</c:v>
                </c:pt>
                <c:pt idx="1772">
                  <c:v>104</c:v>
                </c:pt>
                <c:pt idx="1773">
                  <c:v>88</c:v>
                </c:pt>
                <c:pt idx="1774">
                  <c:v>135</c:v>
                </c:pt>
                <c:pt idx="1775">
                  <c:v>94</c:v>
                </c:pt>
                <c:pt idx="1776">
                  <c:v>102</c:v>
                </c:pt>
                <c:pt idx="1777">
                  <c:v>76</c:v>
                </c:pt>
                <c:pt idx="1778">
                  <c:v>100</c:v>
                </c:pt>
                <c:pt idx="1779">
                  <c:v>90</c:v>
                </c:pt>
                <c:pt idx="1780">
                  <c:v>80</c:v>
                </c:pt>
                <c:pt idx="1781">
                  <c:v>90</c:v>
                </c:pt>
                <c:pt idx="1782">
                  <c:v>111</c:v>
                </c:pt>
                <c:pt idx="1783">
                  <c:v>65</c:v>
                </c:pt>
                <c:pt idx="1784">
                  <c:v>132</c:v>
                </c:pt>
                <c:pt idx="1785">
                  <c:v>150</c:v>
                </c:pt>
                <c:pt idx="1786">
                  <c:v>118</c:v>
                </c:pt>
                <c:pt idx="1787">
                  <c:v>116</c:v>
                </c:pt>
                <c:pt idx="1788">
                  <c:v>110</c:v>
                </c:pt>
                <c:pt idx="1789">
                  <c:v>100</c:v>
                </c:pt>
                <c:pt idx="1790">
                  <c:v>137</c:v>
                </c:pt>
                <c:pt idx="1791">
                  <c:v>126</c:v>
                </c:pt>
                <c:pt idx="1792">
                  <c:v>153</c:v>
                </c:pt>
                <c:pt idx="1793">
                  <c:v>127</c:v>
                </c:pt>
                <c:pt idx="1794">
                  <c:v>147</c:v>
                </c:pt>
                <c:pt idx="1795">
                  <c:v>165</c:v>
                </c:pt>
                <c:pt idx="1796">
                  <c:v>174</c:v>
                </c:pt>
                <c:pt idx="1797">
                  <c:v>102</c:v>
                </c:pt>
                <c:pt idx="1798">
                  <c:v>109</c:v>
                </c:pt>
                <c:pt idx="1799">
                  <c:v>88</c:v>
                </c:pt>
                <c:pt idx="1800">
                  <c:v>107</c:v>
                </c:pt>
                <c:pt idx="1801">
                  <c:v>90</c:v>
                </c:pt>
                <c:pt idx="1802">
                  <c:v>130</c:v>
                </c:pt>
                <c:pt idx="1803">
                  <c:v>120</c:v>
                </c:pt>
                <c:pt idx="1804">
                  <c:v>118</c:v>
                </c:pt>
                <c:pt idx="1805">
                  <c:v>129</c:v>
                </c:pt>
                <c:pt idx="1806">
                  <c:v>142</c:v>
                </c:pt>
                <c:pt idx="1807">
                  <c:v>91</c:v>
                </c:pt>
                <c:pt idx="1808">
                  <c:v>123</c:v>
                </c:pt>
                <c:pt idx="1809">
                  <c:v>113</c:v>
                </c:pt>
                <c:pt idx="1810">
                  <c:v>94</c:v>
                </c:pt>
                <c:pt idx="1811">
                  <c:v>122</c:v>
                </c:pt>
                <c:pt idx="1812">
                  <c:v>139</c:v>
                </c:pt>
                <c:pt idx="1813">
                  <c:v>95</c:v>
                </c:pt>
                <c:pt idx="1814">
                  <c:v>105</c:v>
                </c:pt>
                <c:pt idx="1815">
                  <c:v>212</c:v>
                </c:pt>
                <c:pt idx="1816">
                  <c:v>116</c:v>
                </c:pt>
                <c:pt idx="1817">
                  <c:v>83</c:v>
                </c:pt>
                <c:pt idx="1818">
                  <c:v>106</c:v>
                </c:pt>
                <c:pt idx="1819">
                  <c:v>124</c:v>
                </c:pt>
                <c:pt idx="1820">
                  <c:v>117</c:v>
                </c:pt>
                <c:pt idx="1821">
                  <c:v>140</c:v>
                </c:pt>
                <c:pt idx="1822">
                  <c:v>84</c:v>
                </c:pt>
                <c:pt idx="1823">
                  <c:v>118</c:v>
                </c:pt>
                <c:pt idx="1824">
                  <c:v>110</c:v>
                </c:pt>
                <c:pt idx="1825">
                  <c:v>104</c:v>
                </c:pt>
                <c:pt idx="1826">
                  <c:v>107</c:v>
                </c:pt>
                <c:pt idx="1827">
                  <c:v>127</c:v>
                </c:pt>
                <c:pt idx="1828">
                  <c:v>78</c:v>
                </c:pt>
                <c:pt idx="1829">
                  <c:v>132</c:v>
                </c:pt>
                <c:pt idx="1830">
                  <c:v>119</c:v>
                </c:pt>
                <c:pt idx="1831">
                  <c:v>114</c:v>
                </c:pt>
                <c:pt idx="1832">
                  <c:v>116</c:v>
                </c:pt>
                <c:pt idx="1833">
                  <c:v>177</c:v>
                </c:pt>
                <c:pt idx="1834">
                  <c:v>102</c:v>
                </c:pt>
                <c:pt idx="1835">
                  <c:v>93</c:v>
                </c:pt>
                <c:pt idx="1836">
                  <c:v>123</c:v>
                </c:pt>
                <c:pt idx="1837">
                  <c:v>133</c:v>
                </c:pt>
                <c:pt idx="1838">
                  <c:v>112</c:v>
                </c:pt>
                <c:pt idx="1839">
                  <c:v>102</c:v>
                </c:pt>
                <c:pt idx="1840">
                  <c:v>90</c:v>
                </c:pt>
                <c:pt idx="1841">
                  <c:v>96</c:v>
                </c:pt>
                <c:pt idx="1842">
                  <c:v>105</c:v>
                </c:pt>
                <c:pt idx="1843">
                  <c:v>118</c:v>
                </c:pt>
                <c:pt idx="1844">
                  <c:v>129</c:v>
                </c:pt>
                <c:pt idx="1845">
                  <c:v>95</c:v>
                </c:pt>
                <c:pt idx="1846">
                  <c:v>109</c:v>
                </c:pt>
                <c:pt idx="1847">
                  <c:v>92</c:v>
                </c:pt>
                <c:pt idx="1848">
                  <c:v>137</c:v>
                </c:pt>
                <c:pt idx="1849">
                  <c:v>112</c:v>
                </c:pt>
                <c:pt idx="1850">
                  <c:v>155</c:v>
                </c:pt>
                <c:pt idx="1851">
                  <c:v>140</c:v>
                </c:pt>
                <c:pt idx="1852">
                  <c:v>132</c:v>
                </c:pt>
                <c:pt idx="1853">
                  <c:v>125</c:v>
                </c:pt>
                <c:pt idx="1854">
                  <c:v>99</c:v>
                </c:pt>
                <c:pt idx="1855">
                  <c:v>113</c:v>
                </c:pt>
                <c:pt idx="1856">
                  <c:v>101</c:v>
                </c:pt>
                <c:pt idx="1857">
                  <c:v>109</c:v>
                </c:pt>
                <c:pt idx="1858">
                  <c:v>105</c:v>
                </c:pt>
                <c:pt idx="1859">
                  <c:v>90</c:v>
                </c:pt>
                <c:pt idx="1860">
                  <c:v>103</c:v>
                </c:pt>
                <c:pt idx="1861">
                  <c:v>131</c:v>
                </c:pt>
                <c:pt idx="1862">
                  <c:v>115</c:v>
                </c:pt>
                <c:pt idx="1863">
                  <c:v>115</c:v>
                </c:pt>
                <c:pt idx="1864">
                  <c:v>97</c:v>
                </c:pt>
                <c:pt idx="1865">
                  <c:v>119</c:v>
                </c:pt>
                <c:pt idx="1866">
                  <c:v>98</c:v>
                </c:pt>
                <c:pt idx="1867">
                  <c:v>107</c:v>
                </c:pt>
                <c:pt idx="1868">
                  <c:v>93</c:v>
                </c:pt>
                <c:pt idx="1869">
                  <c:v>121</c:v>
                </c:pt>
                <c:pt idx="1870">
                  <c:v>101</c:v>
                </c:pt>
                <c:pt idx="1871">
                  <c:v>97</c:v>
                </c:pt>
                <c:pt idx="1872">
                  <c:v>112</c:v>
                </c:pt>
                <c:pt idx="1873">
                  <c:v>142</c:v>
                </c:pt>
                <c:pt idx="1874">
                  <c:v>110</c:v>
                </c:pt>
                <c:pt idx="1875">
                  <c:v>120</c:v>
                </c:pt>
                <c:pt idx="1876">
                  <c:v>103</c:v>
                </c:pt>
                <c:pt idx="1877">
                  <c:v>123</c:v>
                </c:pt>
                <c:pt idx="1878">
                  <c:v>103</c:v>
                </c:pt>
                <c:pt idx="1879">
                  <c:v>225</c:v>
                </c:pt>
                <c:pt idx="1880">
                  <c:v>94</c:v>
                </c:pt>
                <c:pt idx="1881">
                  <c:v>102</c:v>
                </c:pt>
                <c:pt idx="1882">
                  <c:v>101</c:v>
                </c:pt>
                <c:pt idx="1883">
                  <c:v>105</c:v>
                </c:pt>
                <c:pt idx="1884">
                  <c:v>99</c:v>
                </c:pt>
                <c:pt idx="1885">
                  <c:v>120</c:v>
                </c:pt>
                <c:pt idx="1886">
                  <c:v>112</c:v>
                </c:pt>
                <c:pt idx="1887">
                  <c:v>120</c:v>
                </c:pt>
                <c:pt idx="1888">
                  <c:v>122</c:v>
                </c:pt>
                <c:pt idx="1889">
                  <c:v>94</c:v>
                </c:pt>
                <c:pt idx="1890">
                  <c:v>102</c:v>
                </c:pt>
                <c:pt idx="1891">
                  <c:v>114</c:v>
                </c:pt>
                <c:pt idx="1892">
                  <c:v>125</c:v>
                </c:pt>
                <c:pt idx="1893">
                  <c:v>118</c:v>
                </c:pt>
                <c:pt idx="1894">
                  <c:v>106</c:v>
                </c:pt>
                <c:pt idx="1895">
                  <c:v>82</c:v>
                </c:pt>
                <c:pt idx="1896">
                  <c:v>107</c:v>
                </c:pt>
                <c:pt idx="1897">
                  <c:v>88</c:v>
                </c:pt>
                <c:pt idx="1898">
                  <c:v>102</c:v>
                </c:pt>
                <c:pt idx="1899">
                  <c:v>99</c:v>
                </c:pt>
                <c:pt idx="1900">
                  <c:v>122</c:v>
                </c:pt>
                <c:pt idx="1901">
                  <c:v>102</c:v>
                </c:pt>
                <c:pt idx="1902">
                  <c:v>132</c:v>
                </c:pt>
                <c:pt idx="1903">
                  <c:v>100</c:v>
                </c:pt>
                <c:pt idx="1904">
                  <c:v>107</c:v>
                </c:pt>
                <c:pt idx="1905">
                  <c:v>103</c:v>
                </c:pt>
                <c:pt idx="1906">
                  <c:v>145</c:v>
                </c:pt>
                <c:pt idx="1907">
                  <c:v>122</c:v>
                </c:pt>
                <c:pt idx="1908">
                  <c:v>121</c:v>
                </c:pt>
                <c:pt idx="1909">
                  <c:v>100</c:v>
                </c:pt>
                <c:pt idx="1910">
                  <c:v>101</c:v>
                </c:pt>
                <c:pt idx="1911">
                  <c:v>103</c:v>
                </c:pt>
                <c:pt idx="1912">
                  <c:v>90</c:v>
                </c:pt>
                <c:pt idx="1913">
                  <c:v>106</c:v>
                </c:pt>
                <c:pt idx="1914">
                  <c:v>300</c:v>
                </c:pt>
                <c:pt idx="1915">
                  <c:v>86</c:v>
                </c:pt>
                <c:pt idx="1916">
                  <c:v>104</c:v>
                </c:pt>
                <c:pt idx="1917">
                  <c:v>102</c:v>
                </c:pt>
                <c:pt idx="1918">
                  <c:v>105</c:v>
                </c:pt>
                <c:pt idx="1919">
                  <c:v>100</c:v>
                </c:pt>
                <c:pt idx="1920">
                  <c:v>85</c:v>
                </c:pt>
                <c:pt idx="1921">
                  <c:v>90</c:v>
                </c:pt>
                <c:pt idx="1922">
                  <c:v>104</c:v>
                </c:pt>
                <c:pt idx="1923">
                  <c:v>106</c:v>
                </c:pt>
                <c:pt idx="1924">
                  <c:v>95</c:v>
                </c:pt>
                <c:pt idx="1925">
                  <c:v>87</c:v>
                </c:pt>
                <c:pt idx="1926">
                  <c:v>88</c:v>
                </c:pt>
                <c:pt idx="1927">
                  <c:v>95</c:v>
                </c:pt>
                <c:pt idx="1928">
                  <c:v>91</c:v>
                </c:pt>
                <c:pt idx="1929">
                  <c:v>96</c:v>
                </c:pt>
                <c:pt idx="1930">
                  <c:v>99</c:v>
                </c:pt>
                <c:pt idx="1931">
                  <c:v>115</c:v>
                </c:pt>
                <c:pt idx="1932">
                  <c:v>89</c:v>
                </c:pt>
                <c:pt idx="1933">
                  <c:v>100</c:v>
                </c:pt>
                <c:pt idx="1934">
                  <c:v>92</c:v>
                </c:pt>
                <c:pt idx="1935">
                  <c:v>96</c:v>
                </c:pt>
                <c:pt idx="1936">
                  <c:v>90</c:v>
                </c:pt>
                <c:pt idx="1937">
                  <c:v>94</c:v>
                </c:pt>
                <c:pt idx="1938">
                  <c:v>85</c:v>
                </c:pt>
                <c:pt idx="1939">
                  <c:v>91</c:v>
                </c:pt>
                <c:pt idx="1940">
                  <c:v>88</c:v>
                </c:pt>
                <c:pt idx="1941">
                  <c:v>90</c:v>
                </c:pt>
                <c:pt idx="1942">
                  <c:v>91</c:v>
                </c:pt>
                <c:pt idx="1943">
                  <c:v>98</c:v>
                </c:pt>
                <c:pt idx="1944">
                  <c:v>109</c:v>
                </c:pt>
                <c:pt idx="1945">
                  <c:v>96</c:v>
                </c:pt>
                <c:pt idx="1946">
                  <c:v>114</c:v>
                </c:pt>
                <c:pt idx="1947">
                  <c:v>98</c:v>
                </c:pt>
                <c:pt idx="1948">
                  <c:v>85</c:v>
                </c:pt>
                <c:pt idx="1949">
                  <c:v>90</c:v>
                </c:pt>
                <c:pt idx="1950">
                  <c:v>150</c:v>
                </c:pt>
                <c:pt idx="1951">
                  <c:v>108</c:v>
                </c:pt>
                <c:pt idx="1952">
                  <c:v>94</c:v>
                </c:pt>
                <c:pt idx="1953">
                  <c:v>130</c:v>
                </c:pt>
                <c:pt idx="1954">
                  <c:v>96</c:v>
                </c:pt>
                <c:pt idx="1955">
                  <c:v>116</c:v>
                </c:pt>
                <c:pt idx="1956">
                  <c:v>82</c:v>
                </c:pt>
                <c:pt idx="1957">
                  <c:v>136</c:v>
                </c:pt>
                <c:pt idx="1958">
                  <c:v>119</c:v>
                </c:pt>
                <c:pt idx="1959">
                  <c:v>126</c:v>
                </c:pt>
                <c:pt idx="1960">
                  <c:v>127</c:v>
                </c:pt>
                <c:pt idx="1961">
                  <c:v>108</c:v>
                </c:pt>
                <c:pt idx="1962">
                  <c:v>113</c:v>
                </c:pt>
                <c:pt idx="1963">
                  <c:v>102</c:v>
                </c:pt>
                <c:pt idx="1964">
                  <c:v>110</c:v>
                </c:pt>
                <c:pt idx="1965">
                  <c:v>99</c:v>
                </c:pt>
                <c:pt idx="1966">
                  <c:v>95</c:v>
                </c:pt>
                <c:pt idx="1967">
                  <c:v>129</c:v>
                </c:pt>
                <c:pt idx="1968">
                  <c:v>130</c:v>
                </c:pt>
                <c:pt idx="1969">
                  <c:v>131</c:v>
                </c:pt>
                <c:pt idx="1970">
                  <c:v>108</c:v>
                </c:pt>
                <c:pt idx="1971">
                  <c:v>119</c:v>
                </c:pt>
                <c:pt idx="1972">
                  <c:v>116</c:v>
                </c:pt>
                <c:pt idx="1973">
                  <c:v>132</c:v>
                </c:pt>
                <c:pt idx="1974">
                  <c:v>119</c:v>
                </c:pt>
                <c:pt idx="1975">
                  <c:v>102</c:v>
                </c:pt>
                <c:pt idx="1976">
                  <c:v>170</c:v>
                </c:pt>
                <c:pt idx="1977">
                  <c:v>115</c:v>
                </c:pt>
                <c:pt idx="1978">
                  <c:v>115</c:v>
                </c:pt>
                <c:pt idx="1979">
                  <c:v>127</c:v>
                </c:pt>
                <c:pt idx="1980">
                  <c:v>126</c:v>
                </c:pt>
                <c:pt idx="1981">
                  <c:v>92</c:v>
                </c:pt>
                <c:pt idx="1982">
                  <c:v>116</c:v>
                </c:pt>
                <c:pt idx="1983">
                  <c:v>118</c:v>
                </c:pt>
                <c:pt idx="1984">
                  <c:v>114</c:v>
                </c:pt>
                <c:pt idx="1985">
                  <c:v>137</c:v>
                </c:pt>
                <c:pt idx="1986">
                  <c:v>129</c:v>
                </c:pt>
                <c:pt idx="1987">
                  <c:v>98</c:v>
                </c:pt>
                <c:pt idx="1988">
                  <c:v>118</c:v>
                </c:pt>
                <c:pt idx="1989">
                  <c:v>123</c:v>
                </c:pt>
                <c:pt idx="1990">
                  <c:v>141</c:v>
                </c:pt>
                <c:pt idx="1991">
                  <c:v>91</c:v>
                </c:pt>
                <c:pt idx="1992">
                  <c:v>117</c:v>
                </c:pt>
                <c:pt idx="1993">
                  <c:v>141</c:v>
                </c:pt>
                <c:pt idx="1994">
                  <c:v>94</c:v>
                </c:pt>
                <c:pt idx="1995">
                  <c:v>74</c:v>
                </c:pt>
                <c:pt idx="1996">
                  <c:v>99</c:v>
                </c:pt>
                <c:pt idx="1997">
                  <c:v>105</c:v>
                </c:pt>
                <c:pt idx="1998">
                  <c:v>122</c:v>
                </c:pt>
                <c:pt idx="1999">
                  <c:v>119</c:v>
                </c:pt>
                <c:pt idx="2000">
                  <c:v>104</c:v>
                </c:pt>
                <c:pt idx="2001">
                  <c:v>123</c:v>
                </c:pt>
                <c:pt idx="2002">
                  <c:v>107</c:v>
                </c:pt>
                <c:pt idx="2003">
                  <c:v>107</c:v>
                </c:pt>
                <c:pt idx="2004">
                  <c:v>96</c:v>
                </c:pt>
                <c:pt idx="2005">
                  <c:v>122</c:v>
                </c:pt>
                <c:pt idx="2006">
                  <c:v>90</c:v>
                </c:pt>
                <c:pt idx="2007">
                  <c:v>91</c:v>
                </c:pt>
                <c:pt idx="2008">
                  <c:v>125</c:v>
                </c:pt>
                <c:pt idx="2009">
                  <c:v>99</c:v>
                </c:pt>
                <c:pt idx="2010">
                  <c:v>140</c:v>
                </c:pt>
                <c:pt idx="2011">
                  <c:v>94</c:v>
                </c:pt>
                <c:pt idx="2012">
                  <c:v>106</c:v>
                </c:pt>
                <c:pt idx="2013">
                  <c:v>105</c:v>
                </c:pt>
                <c:pt idx="2014">
                  <c:v>118</c:v>
                </c:pt>
                <c:pt idx="2015">
                  <c:v>115</c:v>
                </c:pt>
                <c:pt idx="2016">
                  <c:v>110</c:v>
                </c:pt>
                <c:pt idx="2017">
                  <c:v>114</c:v>
                </c:pt>
                <c:pt idx="2018">
                  <c:v>85</c:v>
                </c:pt>
                <c:pt idx="2019">
                  <c:v>129</c:v>
                </c:pt>
                <c:pt idx="2020">
                  <c:v>109</c:v>
                </c:pt>
                <c:pt idx="2021">
                  <c:v>117</c:v>
                </c:pt>
                <c:pt idx="2022">
                  <c:v>101</c:v>
                </c:pt>
                <c:pt idx="2023">
                  <c:v>109</c:v>
                </c:pt>
                <c:pt idx="2024">
                  <c:v>97</c:v>
                </c:pt>
                <c:pt idx="2025">
                  <c:v>144</c:v>
                </c:pt>
                <c:pt idx="2026">
                  <c:v>112</c:v>
                </c:pt>
                <c:pt idx="2027">
                  <c:v>107</c:v>
                </c:pt>
                <c:pt idx="2028">
                  <c:v>100</c:v>
                </c:pt>
                <c:pt idx="2029">
                  <c:v>107</c:v>
                </c:pt>
                <c:pt idx="2030">
                  <c:v>98</c:v>
                </c:pt>
                <c:pt idx="2031">
                  <c:v>108</c:v>
                </c:pt>
                <c:pt idx="2032">
                  <c:v>100</c:v>
                </c:pt>
                <c:pt idx="2033">
                  <c:v>101</c:v>
                </c:pt>
                <c:pt idx="2034">
                  <c:v>115</c:v>
                </c:pt>
                <c:pt idx="2035">
                  <c:v>98</c:v>
                </c:pt>
                <c:pt idx="2036">
                  <c:v>99</c:v>
                </c:pt>
                <c:pt idx="2037">
                  <c:v>101</c:v>
                </c:pt>
                <c:pt idx="2038">
                  <c:v>129</c:v>
                </c:pt>
                <c:pt idx="2039">
                  <c:v>90</c:v>
                </c:pt>
                <c:pt idx="2040">
                  <c:v>80</c:v>
                </c:pt>
                <c:pt idx="2041">
                  <c:v>104</c:v>
                </c:pt>
                <c:pt idx="2042">
                  <c:v>96</c:v>
                </c:pt>
                <c:pt idx="2043">
                  <c:v>122</c:v>
                </c:pt>
                <c:pt idx="2044">
                  <c:v>94</c:v>
                </c:pt>
                <c:pt idx="2045">
                  <c:v>95</c:v>
                </c:pt>
                <c:pt idx="2046">
                  <c:v>112</c:v>
                </c:pt>
                <c:pt idx="2047">
                  <c:v>120</c:v>
                </c:pt>
                <c:pt idx="2048">
                  <c:v>111</c:v>
                </c:pt>
                <c:pt idx="2049">
                  <c:v>108</c:v>
                </c:pt>
                <c:pt idx="2050">
                  <c:v>127</c:v>
                </c:pt>
                <c:pt idx="2051">
                  <c:v>186</c:v>
                </c:pt>
                <c:pt idx="2052">
                  <c:v>135</c:v>
                </c:pt>
                <c:pt idx="2053">
                  <c:v>115</c:v>
                </c:pt>
                <c:pt idx="2054">
                  <c:v>110</c:v>
                </c:pt>
                <c:pt idx="2055">
                  <c:v>104</c:v>
                </c:pt>
                <c:pt idx="2056">
                  <c:v>102</c:v>
                </c:pt>
                <c:pt idx="2057">
                  <c:v>97</c:v>
                </c:pt>
                <c:pt idx="2058">
                  <c:v>82</c:v>
                </c:pt>
                <c:pt idx="2059">
                  <c:v>101</c:v>
                </c:pt>
                <c:pt idx="2060">
                  <c:v>114</c:v>
                </c:pt>
                <c:pt idx="2061">
                  <c:v>100</c:v>
                </c:pt>
                <c:pt idx="2062">
                  <c:v>129</c:v>
                </c:pt>
                <c:pt idx="2063">
                  <c:v>97</c:v>
                </c:pt>
                <c:pt idx="2064">
                  <c:v>83</c:v>
                </c:pt>
                <c:pt idx="2065">
                  <c:v>135</c:v>
                </c:pt>
                <c:pt idx="2066">
                  <c:v>96</c:v>
                </c:pt>
                <c:pt idx="2067">
                  <c:v>87</c:v>
                </c:pt>
                <c:pt idx="2068">
                  <c:v>103</c:v>
                </c:pt>
                <c:pt idx="2069">
                  <c:v>79</c:v>
                </c:pt>
                <c:pt idx="2070">
                  <c:v>93</c:v>
                </c:pt>
                <c:pt idx="2071">
                  <c:v>84</c:v>
                </c:pt>
                <c:pt idx="2072">
                  <c:v>101</c:v>
                </c:pt>
                <c:pt idx="2073">
                  <c:v>109</c:v>
                </c:pt>
                <c:pt idx="2074">
                  <c:v>93</c:v>
                </c:pt>
                <c:pt idx="2075">
                  <c:v>108</c:v>
                </c:pt>
                <c:pt idx="2076">
                  <c:v>90</c:v>
                </c:pt>
                <c:pt idx="2077">
                  <c:v>113</c:v>
                </c:pt>
                <c:pt idx="2078">
                  <c:v>99</c:v>
                </c:pt>
                <c:pt idx="2079">
                  <c:v>103</c:v>
                </c:pt>
                <c:pt idx="2080">
                  <c:v>125</c:v>
                </c:pt>
                <c:pt idx="2081">
                  <c:v>42</c:v>
                </c:pt>
                <c:pt idx="2082">
                  <c:v>104</c:v>
                </c:pt>
                <c:pt idx="2083">
                  <c:v>99</c:v>
                </c:pt>
                <c:pt idx="2084">
                  <c:v>104</c:v>
                </c:pt>
                <c:pt idx="2085">
                  <c:v>93</c:v>
                </c:pt>
                <c:pt idx="2086">
                  <c:v>98</c:v>
                </c:pt>
                <c:pt idx="2087">
                  <c:v>101</c:v>
                </c:pt>
                <c:pt idx="2088">
                  <c:v>92</c:v>
                </c:pt>
                <c:pt idx="2089">
                  <c:v>97</c:v>
                </c:pt>
                <c:pt idx="2090">
                  <c:v>108</c:v>
                </c:pt>
                <c:pt idx="2091">
                  <c:v>105</c:v>
                </c:pt>
                <c:pt idx="2092">
                  <c:v>101</c:v>
                </c:pt>
                <c:pt idx="2093">
                  <c:v>99</c:v>
                </c:pt>
                <c:pt idx="2094">
                  <c:v>100</c:v>
                </c:pt>
                <c:pt idx="2095">
                  <c:v>91</c:v>
                </c:pt>
                <c:pt idx="2096">
                  <c:v>105</c:v>
                </c:pt>
                <c:pt idx="2097">
                  <c:v>112</c:v>
                </c:pt>
                <c:pt idx="2098">
                  <c:v>104</c:v>
                </c:pt>
                <c:pt idx="2099">
                  <c:v>107</c:v>
                </c:pt>
                <c:pt idx="2100">
                  <c:v>84</c:v>
                </c:pt>
                <c:pt idx="2101">
                  <c:v>122</c:v>
                </c:pt>
                <c:pt idx="2102">
                  <c:v>86</c:v>
                </c:pt>
                <c:pt idx="2103">
                  <c:v>86</c:v>
                </c:pt>
                <c:pt idx="2104">
                  <c:v>91</c:v>
                </c:pt>
                <c:pt idx="2105">
                  <c:v>94</c:v>
                </c:pt>
                <c:pt idx="2106">
                  <c:v>97</c:v>
                </c:pt>
                <c:pt idx="2107">
                  <c:v>88</c:v>
                </c:pt>
                <c:pt idx="2108">
                  <c:v>130</c:v>
                </c:pt>
                <c:pt idx="2109">
                  <c:v>93</c:v>
                </c:pt>
                <c:pt idx="2110">
                  <c:v>109</c:v>
                </c:pt>
                <c:pt idx="2111">
                  <c:v>113</c:v>
                </c:pt>
                <c:pt idx="2112">
                  <c:v>102</c:v>
                </c:pt>
                <c:pt idx="2113">
                  <c:v>131</c:v>
                </c:pt>
                <c:pt idx="2114">
                  <c:v>106</c:v>
                </c:pt>
                <c:pt idx="2115">
                  <c:v>128</c:v>
                </c:pt>
                <c:pt idx="2116">
                  <c:v>101</c:v>
                </c:pt>
                <c:pt idx="2117">
                  <c:v>101</c:v>
                </c:pt>
                <c:pt idx="2118">
                  <c:v>124</c:v>
                </c:pt>
                <c:pt idx="2119">
                  <c:v>130</c:v>
                </c:pt>
                <c:pt idx="2120">
                  <c:v>108</c:v>
                </c:pt>
                <c:pt idx="2121">
                  <c:v>125</c:v>
                </c:pt>
                <c:pt idx="2122">
                  <c:v>106</c:v>
                </c:pt>
                <c:pt idx="2123">
                  <c:v>128</c:v>
                </c:pt>
                <c:pt idx="2124">
                  <c:v>124</c:v>
                </c:pt>
                <c:pt idx="2125">
                  <c:v>107</c:v>
                </c:pt>
                <c:pt idx="2126">
                  <c:v>113</c:v>
                </c:pt>
                <c:pt idx="2127">
                  <c:v>117</c:v>
                </c:pt>
                <c:pt idx="2128">
                  <c:v>91</c:v>
                </c:pt>
                <c:pt idx="2129">
                  <c:v>153</c:v>
                </c:pt>
                <c:pt idx="2130">
                  <c:v>103</c:v>
                </c:pt>
                <c:pt idx="2131">
                  <c:v>88</c:v>
                </c:pt>
                <c:pt idx="2132">
                  <c:v>124</c:v>
                </c:pt>
                <c:pt idx="2133">
                  <c:v>125</c:v>
                </c:pt>
                <c:pt idx="2134">
                  <c:v>127</c:v>
                </c:pt>
                <c:pt idx="2135">
                  <c:v>130</c:v>
                </c:pt>
                <c:pt idx="2136">
                  <c:v>124</c:v>
                </c:pt>
                <c:pt idx="2137">
                  <c:v>117</c:v>
                </c:pt>
                <c:pt idx="2138">
                  <c:v>99</c:v>
                </c:pt>
                <c:pt idx="2139">
                  <c:v>111</c:v>
                </c:pt>
                <c:pt idx="2140">
                  <c:v>132</c:v>
                </c:pt>
                <c:pt idx="2141">
                  <c:v>116</c:v>
                </c:pt>
                <c:pt idx="2142">
                  <c:v>103</c:v>
                </c:pt>
                <c:pt idx="2143">
                  <c:v>103</c:v>
                </c:pt>
                <c:pt idx="2144">
                  <c:v>85</c:v>
                </c:pt>
                <c:pt idx="2145">
                  <c:v>104</c:v>
                </c:pt>
                <c:pt idx="2146">
                  <c:v>133</c:v>
                </c:pt>
                <c:pt idx="2147">
                  <c:v>145</c:v>
                </c:pt>
                <c:pt idx="2148">
                  <c:v>119</c:v>
                </c:pt>
                <c:pt idx="2149">
                  <c:v>119</c:v>
                </c:pt>
                <c:pt idx="2150">
                  <c:v>123</c:v>
                </c:pt>
                <c:pt idx="2151">
                  <c:v>118</c:v>
                </c:pt>
                <c:pt idx="2152">
                  <c:v>116</c:v>
                </c:pt>
                <c:pt idx="2153">
                  <c:v>99</c:v>
                </c:pt>
                <c:pt idx="2154">
                  <c:v>110</c:v>
                </c:pt>
                <c:pt idx="2155">
                  <c:v>158</c:v>
                </c:pt>
                <c:pt idx="2156">
                  <c:v>109</c:v>
                </c:pt>
                <c:pt idx="2157">
                  <c:v>137</c:v>
                </c:pt>
                <c:pt idx="2158">
                  <c:v>112</c:v>
                </c:pt>
                <c:pt idx="2159">
                  <c:v>123</c:v>
                </c:pt>
                <c:pt idx="2160">
                  <c:v>132</c:v>
                </c:pt>
                <c:pt idx="2161">
                  <c:v>112</c:v>
                </c:pt>
                <c:pt idx="2162">
                  <c:v>134</c:v>
                </c:pt>
                <c:pt idx="2163">
                  <c:v>139</c:v>
                </c:pt>
                <c:pt idx="2164">
                  <c:v>96</c:v>
                </c:pt>
                <c:pt idx="2165">
                  <c:v>105</c:v>
                </c:pt>
                <c:pt idx="2166">
                  <c:v>89</c:v>
                </c:pt>
                <c:pt idx="2167">
                  <c:v>129</c:v>
                </c:pt>
                <c:pt idx="2168">
                  <c:v>102</c:v>
                </c:pt>
                <c:pt idx="2169">
                  <c:v>106</c:v>
                </c:pt>
                <c:pt idx="2170">
                  <c:v>107</c:v>
                </c:pt>
                <c:pt idx="2171">
                  <c:v>112</c:v>
                </c:pt>
                <c:pt idx="2172">
                  <c:v>123</c:v>
                </c:pt>
                <c:pt idx="2173">
                  <c:v>113</c:v>
                </c:pt>
                <c:pt idx="2174">
                  <c:v>127</c:v>
                </c:pt>
                <c:pt idx="2175">
                  <c:v>118</c:v>
                </c:pt>
                <c:pt idx="2176">
                  <c:v>101</c:v>
                </c:pt>
                <c:pt idx="2177">
                  <c:v>107</c:v>
                </c:pt>
                <c:pt idx="2178">
                  <c:v>143</c:v>
                </c:pt>
                <c:pt idx="2179">
                  <c:v>132</c:v>
                </c:pt>
                <c:pt idx="2180">
                  <c:v>121</c:v>
                </c:pt>
                <c:pt idx="2181">
                  <c:v>123</c:v>
                </c:pt>
                <c:pt idx="2182">
                  <c:v>98</c:v>
                </c:pt>
                <c:pt idx="2183">
                  <c:v>107</c:v>
                </c:pt>
                <c:pt idx="2184">
                  <c:v>93</c:v>
                </c:pt>
                <c:pt idx="2185">
                  <c:v>108</c:v>
                </c:pt>
                <c:pt idx="2186">
                  <c:v>83</c:v>
                </c:pt>
                <c:pt idx="2187">
                  <c:v>106</c:v>
                </c:pt>
                <c:pt idx="2188">
                  <c:v>107</c:v>
                </c:pt>
                <c:pt idx="2189">
                  <c:v>128</c:v>
                </c:pt>
                <c:pt idx="2190">
                  <c:v>102</c:v>
                </c:pt>
                <c:pt idx="2191">
                  <c:v>112</c:v>
                </c:pt>
                <c:pt idx="2192">
                  <c:v>101</c:v>
                </c:pt>
                <c:pt idx="2193">
                  <c:v>110</c:v>
                </c:pt>
                <c:pt idx="2194">
                  <c:v>129</c:v>
                </c:pt>
                <c:pt idx="2195">
                  <c:v>105</c:v>
                </c:pt>
                <c:pt idx="2196">
                  <c:v>97</c:v>
                </c:pt>
                <c:pt idx="2197">
                  <c:v>100</c:v>
                </c:pt>
                <c:pt idx="2198">
                  <c:v>97</c:v>
                </c:pt>
                <c:pt idx="2199">
                  <c:v>105</c:v>
                </c:pt>
                <c:pt idx="2200">
                  <c:v>94</c:v>
                </c:pt>
                <c:pt idx="2201">
                  <c:v>106</c:v>
                </c:pt>
                <c:pt idx="2202">
                  <c:v>100</c:v>
                </c:pt>
                <c:pt idx="2203">
                  <c:v>104</c:v>
                </c:pt>
                <c:pt idx="2204">
                  <c:v>68</c:v>
                </c:pt>
                <c:pt idx="2205">
                  <c:v>102</c:v>
                </c:pt>
                <c:pt idx="2206">
                  <c:v>111</c:v>
                </c:pt>
                <c:pt idx="2207">
                  <c:v>115</c:v>
                </c:pt>
                <c:pt idx="2208">
                  <c:v>107</c:v>
                </c:pt>
                <c:pt idx="2209">
                  <c:v>100</c:v>
                </c:pt>
                <c:pt idx="2210">
                  <c:v>100</c:v>
                </c:pt>
                <c:pt idx="2211">
                  <c:v>97</c:v>
                </c:pt>
                <c:pt idx="2212">
                  <c:v>108</c:v>
                </c:pt>
                <c:pt idx="2213">
                  <c:v>108</c:v>
                </c:pt>
                <c:pt idx="2214">
                  <c:v>102</c:v>
                </c:pt>
                <c:pt idx="2215">
                  <c:v>106</c:v>
                </c:pt>
                <c:pt idx="2216">
                  <c:v>130</c:v>
                </c:pt>
                <c:pt idx="2217">
                  <c:v>95</c:v>
                </c:pt>
                <c:pt idx="2218">
                  <c:v>104</c:v>
                </c:pt>
                <c:pt idx="2219">
                  <c:v>106</c:v>
                </c:pt>
                <c:pt idx="2220">
                  <c:v>100</c:v>
                </c:pt>
                <c:pt idx="2221">
                  <c:v>124</c:v>
                </c:pt>
                <c:pt idx="2222">
                  <c:v>105</c:v>
                </c:pt>
                <c:pt idx="2223">
                  <c:v>105</c:v>
                </c:pt>
                <c:pt idx="2224">
                  <c:v>82</c:v>
                </c:pt>
                <c:pt idx="2225">
                  <c:v>90</c:v>
                </c:pt>
                <c:pt idx="2226">
                  <c:v>109</c:v>
                </c:pt>
                <c:pt idx="2227">
                  <c:v>106</c:v>
                </c:pt>
                <c:pt idx="2228">
                  <c:v>86</c:v>
                </c:pt>
                <c:pt idx="2229">
                  <c:v>90</c:v>
                </c:pt>
                <c:pt idx="2230">
                  <c:v>118</c:v>
                </c:pt>
                <c:pt idx="2231">
                  <c:v>99</c:v>
                </c:pt>
                <c:pt idx="2232">
                  <c:v>100</c:v>
                </c:pt>
                <c:pt idx="2233">
                  <c:v>92</c:v>
                </c:pt>
                <c:pt idx="2234">
                  <c:v>107</c:v>
                </c:pt>
                <c:pt idx="2235">
                  <c:v>99</c:v>
                </c:pt>
                <c:pt idx="2236">
                  <c:v>107</c:v>
                </c:pt>
                <c:pt idx="2237">
                  <c:v>96</c:v>
                </c:pt>
                <c:pt idx="2238">
                  <c:v>99</c:v>
                </c:pt>
                <c:pt idx="2239">
                  <c:v>101</c:v>
                </c:pt>
                <c:pt idx="2240">
                  <c:v>94</c:v>
                </c:pt>
                <c:pt idx="2241">
                  <c:v>90</c:v>
                </c:pt>
                <c:pt idx="2242">
                  <c:v>95</c:v>
                </c:pt>
                <c:pt idx="2243">
                  <c:v>97</c:v>
                </c:pt>
                <c:pt idx="2244">
                  <c:v>98</c:v>
                </c:pt>
                <c:pt idx="2245">
                  <c:v>92</c:v>
                </c:pt>
                <c:pt idx="2246">
                  <c:v>93</c:v>
                </c:pt>
                <c:pt idx="2247">
                  <c:v>103</c:v>
                </c:pt>
                <c:pt idx="2248">
                  <c:v>103</c:v>
                </c:pt>
                <c:pt idx="2249">
                  <c:v>95</c:v>
                </c:pt>
                <c:pt idx="2250">
                  <c:v>91</c:v>
                </c:pt>
                <c:pt idx="2251">
                  <c:v>101</c:v>
                </c:pt>
                <c:pt idx="2252">
                  <c:v>91</c:v>
                </c:pt>
                <c:pt idx="2253">
                  <c:v>81</c:v>
                </c:pt>
                <c:pt idx="2254">
                  <c:v>102</c:v>
                </c:pt>
                <c:pt idx="2255">
                  <c:v>94</c:v>
                </c:pt>
                <c:pt idx="2256">
                  <c:v>130</c:v>
                </c:pt>
                <c:pt idx="2257">
                  <c:v>90</c:v>
                </c:pt>
                <c:pt idx="2258">
                  <c:v>76</c:v>
                </c:pt>
                <c:pt idx="2259">
                  <c:v>101</c:v>
                </c:pt>
                <c:pt idx="2260">
                  <c:v>95</c:v>
                </c:pt>
                <c:pt idx="2261">
                  <c:v>106</c:v>
                </c:pt>
                <c:pt idx="2262">
                  <c:v>114</c:v>
                </c:pt>
                <c:pt idx="2263">
                  <c:v>154</c:v>
                </c:pt>
                <c:pt idx="2264">
                  <c:v>128</c:v>
                </c:pt>
                <c:pt idx="2265">
                  <c:v>113</c:v>
                </c:pt>
                <c:pt idx="2266">
                  <c:v>115</c:v>
                </c:pt>
                <c:pt idx="2267">
                  <c:v>117</c:v>
                </c:pt>
                <c:pt idx="2268">
                  <c:v>112</c:v>
                </c:pt>
                <c:pt idx="2269">
                  <c:v>119</c:v>
                </c:pt>
                <c:pt idx="2270">
                  <c:v>130</c:v>
                </c:pt>
                <c:pt idx="2271">
                  <c:v>119</c:v>
                </c:pt>
                <c:pt idx="2272">
                  <c:v>113</c:v>
                </c:pt>
                <c:pt idx="2273">
                  <c:v>91</c:v>
                </c:pt>
                <c:pt idx="2274">
                  <c:v>88</c:v>
                </c:pt>
                <c:pt idx="2275">
                  <c:v>106</c:v>
                </c:pt>
                <c:pt idx="2276">
                  <c:v>89</c:v>
                </c:pt>
                <c:pt idx="2277">
                  <c:v>97</c:v>
                </c:pt>
                <c:pt idx="2278">
                  <c:v>136</c:v>
                </c:pt>
                <c:pt idx="2279">
                  <c:v>92</c:v>
                </c:pt>
                <c:pt idx="2280">
                  <c:v>116</c:v>
                </c:pt>
                <c:pt idx="2281">
                  <c:v>125</c:v>
                </c:pt>
                <c:pt idx="2282">
                  <c:v>103</c:v>
                </c:pt>
                <c:pt idx="2283">
                  <c:v>94</c:v>
                </c:pt>
                <c:pt idx="2284">
                  <c:v>93</c:v>
                </c:pt>
                <c:pt idx="2285">
                  <c:v>106</c:v>
                </c:pt>
                <c:pt idx="2286">
                  <c:v>116</c:v>
                </c:pt>
                <c:pt idx="2287">
                  <c:v>124</c:v>
                </c:pt>
                <c:pt idx="2288">
                  <c:v>119</c:v>
                </c:pt>
                <c:pt idx="2289">
                  <c:v>116</c:v>
                </c:pt>
                <c:pt idx="2290">
                  <c:v>100</c:v>
                </c:pt>
                <c:pt idx="2291">
                  <c:v>125</c:v>
                </c:pt>
                <c:pt idx="2292">
                  <c:v>97</c:v>
                </c:pt>
                <c:pt idx="2293">
                  <c:v>74</c:v>
                </c:pt>
                <c:pt idx="2294">
                  <c:v>101</c:v>
                </c:pt>
                <c:pt idx="2295">
                  <c:v>97</c:v>
                </c:pt>
                <c:pt idx="2296">
                  <c:v>135</c:v>
                </c:pt>
                <c:pt idx="2297">
                  <c:v>280</c:v>
                </c:pt>
                <c:pt idx="2298">
                  <c:v>108</c:v>
                </c:pt>
                <c:pt idx="2299">
                  <c:v>143</c:v>
                </c:pt>
                <c:pt idx="2300">
                  <c:v>113</c:v>
                </c:pt>
                <c:pt idx="2301">
                  <c:v>106</c:v>
                </c:pt>
                <c:pt idx="2302">
                  <c:v>132</c:v>
                </c:pt>
                <c:pt idx="2303">
                  <c:v>104</c:v>
                </c:pt>
                <c:pt idx="2304">
                  <c:v>105</c:v>
                </c:pt>
                <c:pt idx="2305">
                  <c:v>98</c:v>
                </c:pt>
                <c:pt idx="2306">
                  <c:v>135</c:v>
                </c:pt>
                <c:pt idx="2307">
                  <c:v>94</c:v>
                </c:pt>
                <c:pt idx="2308">
                  <c:v>111</c:v>
                </c:pt>
                <c:pt idx="2309">
                  <c:v>101</c:v>
                </c:pt>
                <c:pt idx="2310">
                  <c:v>115</c:v>
                </c:pt>
                <c:pt idx="2311">
                  <c:v>100</c:v>
                </c:pt>
                <c:pt idx="2312">
                  <c:v>116</c:v>
                </c:pt>
                <c:pt idx="2313">
                  <c:v>106</c:v>
                </c:pt>
                <c:pt idx="2314">
                  <c:v>93</c:v>
                </c:pt>
                <c:pt idx="2315">
                  <c:v>129</c:v>
                </c:pt>
                <c:pt idx="2316">
                  <c:v>90</c:v>
                </c:pt>
                <c:pt idx="2317">
                  <c:v>109</c:v>
                </c:pt>
                <c:pt idx="2318">
                  <c:v>87</c:v>
                </c:pt>
                <c:pt idx="2319">
                  <c:v>96</c:v>
                </c:pt>
                <c:pt idx="2320">
                  <c:v>98</c:v>
                </c:pt>
                <c:pt idx="2321">
                  <c:v>114</c:v>
                </c:pt>
                <c:pt idx="2322">
                  <c:v>85</c:v>
                </c:pt>
                <c:pt idx="2323">
                  <c:v>87</c:v>
                </c:pt>
                <c:pt idx="2324">
                  <c:v>119</c:v>
                </c:pt>
                <c:pt idx="2325">
                  <c:v>102</c:v>
                </c:pt>
                <c:pt idx="2326">
                  <c:v>113</c:v>
                </c:pt>
                <c:pt idx="2327">
                  <c:v>126</c:v>
                </c:pt>
                <c:pt idx="2328">
                  <c:v>103</c:v>
                </c:pt>
                <c:pt idx="2329">
                  <c:v>90</c:v>
                </c:pt>
                <c:pt idx="2330">
                  <c:v>100</c:v>
                </c:pt>
                <c:pt idx="2331">
                  <c:v>131</c:v>
                </c:pt>
                <c:pt idx="2332">
                  <c:v>109</c:v>
                </c:pt>
                <c:pt idx="2333">
                  <c:v>104</c:v>
                </c:pt>
                <c:pt idx="2334">
                  <c:v>104</c:v>
                </c:pt>
                <c:pt idx="2335">
                  <c:v>93</c:v>
                </c:pt>
                <c:pt idx="2336">
                  <c:v>90</c:v>
                </c:pt>
                <c:pt idx="2337">
                  <c:v>108</c:v>
                </c:pt>
                <c:pt idx="2338">
                  <c:v>103</c:v>
                </c:pt>
                <c:pt idx="2339">
                  <c:v>110</c:v>
                </c:pt>
                <c:pt idx="2340">
                  <c:v>92</c:v>
                </c:pt>
                <c:pt idx="2341">
                  <c:v>112</c:v>
                </c:pt>
                <c:pt idx="2342">
                  <c:v>106</c:v>
                </c:pt>
                <c:pt idx="2343">
                  <c:v>77</c:v>
                </c:pt>
                <c:pt idx="2344">
                  <c:v>105</c:v>
                </c:pt>
                <c:pt idx="2345">
                  <c:v>107</c:v>
                </c:pt>
                <c:pt idx="2346">
                  <c:v>90</c:v>
                </c:pt>
                <c:pt idx="2347">
                  <c:v>104</c:v>
                </c:pt>
                <c:pt idx="2348">
                  <c:v>123</c:v>
                </c:pt>
                <c:pt idx="2349">
                  <c:v>115</c:v>
                </c:pt>
                <c:pt idx="2350">
                  <c:v>108</c:v>
                </c:pt>
                <c:pt idx="2351">
                  <c:v>97</c:v>
                </c:pt>
                <c:pt idx="2352">
                  <c:v>116</c:v>
                </c:pt>
                <c:pt idx="2353">
                  <c:v>103</c:v>
                </c:pt>
                <c:pt idx="2354">
                  <c:v>103</c:v>
                </c:pt>
                <c:pt idx="2355">
                  <c:v>94</c:v>
                </c:pt>
                <c:pt idx="2356">
                  <c:v>110</c:v>
                </c:pt>
                <c:pt idx="2357">
                  <c:v>108</c:v>
                </c:pt>
                <c:pt idx="2358">
                  <c:v>117</c:v>
                </c:pt>
                <c:pt idx="2359">
                  <c:v>108</c:v>
                </c:pt>
                <c:pt idx="2360">
                  <c:v>98</c:v>
                </c:pt>
                <c:pt idx="2361">
                  <c:v>111</c:v>
                </c:pt>
                <c:pt idx="2362">
                  <c:v>104</c:v>
                </c:pt>
                <c:pt idx="2363">
                  <c:v>96</c:v>
                </c:pt>
                <c:pt idx="2364">
                  <c:v>102</c:v>
                </c:pt>
                <c:pt idx="2365">
                  <c:v>94</c:v>
                </c:pt>
                <c:pt idx="2366">
                  <c:v>86</c:v>
                </c:pt>
                <c:pt idx="2367">
                  <c:v>113</c:v>
                </c:pt>
                <c:pt idx="2368">
                  <c:v>91</c:v>
                </c:pt>
                <c:pt idx="2369">
                  <c:v>89</c:v>
                </c:pt>
                <c:pt idx="2370">
                  <c:v>80</c:v>
                </c:pt>
                <c:pt idx="2371">
                  <c:v>100</c:v>
                </c:pt>
                <c:pt idx="2372">
                  <c:v>97</c:v>
                </c:pt>
                <c:pt idx="2373">
                  <c:v>82</c:v>
                </c:pt>
                <c:pt idx="2374">
                  <c:v>138</c:v>
                </c:pt>
                <c:pt idx="2375">
                  <c:v>93</c:v>
                </c:pt>
                <c:pt idx="2376">
                  <c:v>91</c:v>
                </c:pt>
                <c:pt idx="2377">
                  <c:v>100</c:v>
                </c:pt>
                <c:pt idx="2378">
                  <c:v>107</c:v>
                </c:pt>
                <c:pt idx="2379">
                  <c:v>97</c:v>
                </c:pt>
                <c:pt idx="2380">
                  <c:v>88</c:v>
                </c:pt>
                <c:pt idx="2381">
                  <c:v>106</c:v>
                </c:pt>
                <c:pt idx="2382">
                  <c:v>95</c:v>
                </c:pt>
                <c:pt idx="2383">
                  <c:v>107</c:v>
                </c:pt>
                <c:pt idx="2384">
                  <c:v>98</c:v>
                </c:pt>
                <c:pt idx="2385">
                  <c:v>85</c:v>
                </c:pt>
                <c:pt idx="2386">
                  <c:v>86</c:v>
                </c:pt>
                <c:pt idx="2387">
                  <c:v>103</c:v>
                </c:pt>
                <c:pt idx="2388">
                  <c:v>110</c:v>
                </c:pt>
                <c:pt idx="2389">
                  <c:v>105</c:v>
                </c:pt>
                <c:pt idx="2390">
                  <c:v>98</c:v>
                </c:pt>
                <c:pt idx="2391">
                  <c:v>84</c:v>
                </c:pt>
                <c:pt idx="2392">
                  <c:v>95</c:v>
                </c:pt>
                <c:pt idx="2393">
                  <c:v>84</c:v>
                </c:pt>
                <c:pt idx="2394">
                  <c:v>100</c:v>
                </c:pt>
                <c:pt idx="2395">
                  <c:v>81</c:v>
                </c:pt>
                <c:pt idx="2396">
                  <c:v>78</c:v>
                </c:pt>
                <c:pt idx="2397">
                  <c:v>98</c:v>
                </c:pt>
                <c:pt idx="2398">
                  <c:v>80</c:v>
                </c:pt>
                <c:pt idx="2399">
                  <c:v>156</c:v>
                </c:pt>
                <c:pt idx="2400">
                  <c:v>122</c:v>
                </c:pt>
                <c:pt idx="2401">
                  <c:v>91</c:v>
                </c:pt>
                <c:pt idx="2402">
                  <c:v>113</c:v>
                </c:pt>
                <c:pt idx="2403">
                  <c:v>91</c:v>
                </c:pt>
                <c:pt idx="2404">
                  <c:v>98</c:v>
                </c:pt>
                <c:pt idx="2405">
                  <c:v>117</c:v>
                </c:pt>
                <c:pt idx="2406">
                  <c:v>102</c:v>
                </c:pt>
                <c:pt idx="2407">
                  <c:v>85</c:v>
                </c:pt>
                <c:pt idx="2408">
                  <c:v>116</c:v>
                </c:pt>
                <c:pt idx="2409">
                  <c:v>104</c:v>
                </c:pt>
                <c:pt idx="2410">
                  <c:v>83</c:v>
                </c:pt>
                <c:pt idx="2411">
                  <c:v>130</c:v>
                </c:pt>
                <c:pt idx="2412">
                  <c:v>125</c:v>
                </c:pt>
                <c:pt idx="2413">
                  <c:v>95</c:v>
                </c:pt>
                <c:pt idx="2414">
                  <c:v>113</c:v>
                </c:pt>
                <c:pt idx="2415">
                  <c:v>135</c:v>
                </c:pt>
                <c:pt idx="2416">
                  <c:v>94</c:v>
                </c:pt>
                <c:pt idx="2417">
                  <c:v>105</c:v>
                </c:pt>
                <c:pt idx="2418">
                  <c:v>101</c:v>
                </c:pt>
                <c:pt idx="2419">
                  <c:v>125</c:v>
                </c:pt>
                <c:pt idx="2420">
                  <c:v>118</c:v>
                </c:pt>
                <c:pt idx="2421">
                  <c:v>86</c:v>
                </c:pt>
                <c:pt idx="2422">
                  <c:v>98</c:v>
                </c:pt>
                <c:pt idx="2423">
                  <c:v>128</c:v>
                </c:pt>
                <c:pt idx="2424">
                  <c:v>121</c:v>
                </c:pt>
                <c:pt idx="2425">
                  <c:v>114</c:v>
                </c:pt>
                <c:pt idx="2426">
                  <c:v>98</c:v>
                </c:pt>
                <c:pt idx="2427">
                  <c:v>131</c:v>
                </c:pt>
                <c:pt idx="2428">
                  <c:v>115</c:v>
                </c:pt>
                <c:pt idx="2429">
                  <c:v>124</c:v>
                </c:pt>
                <c:pt idx="2430">
                  <c:v>109</c:v>
                </c:pt>
                <c:pt idx="2431">
                  <c:v>100</c:v>
                </c:pt>
                <c:pt idx="2432">
                  <c:v>111</c:v>
                </c:pt>
                <c:pt idx="2433">
                  <c:v>104</c:v>
                </c:pt>
                <c:pt idx="2434">
                  <c:v>86</c:v>
                </c:pt>
                <c:pt idx="2435">
                  <c:v>108</c:v>
                </c:pt>
                <c:pt idx="2436">
                  <c:v>111</c:v>
                </c:pt>
                <c:pt idx="2437">
                  <c:v>103</c:v>
                </c:pt>
                <c:pt idx="2438">
                  <c:v>102</c:v>
                </c:pt>
                <c:pt idx="2439">
                  <c:v>107</c:v>
                </c:pt>
                <c:pt idx="2440">
                  <c:v>123</c:v>
                </c:pt>
                <c:pt idx="2441">
                  <c:v>105</c:v>
                </c:pt>
                <c:pt idx="2442">
                  <c:v>121</c:v>
                </c:pt>
                <c:pt idx="2443">
                  <c:v>100</c:v>
                </c:pt>
                <c:pt idx="2444">
                  <c:v>134</c:v>
                </c:pt>
                <c:pt idx="2445">
                  <c:v>104</c:v>
                </c:pt>
                <c:pt idx="2446">
                  <c:v>112</c:v>
                </c:pt>
                <c:pt idx="2447">
                  <c:v>103</c:v>
                </c:pt>
                <c:pt idx="2448">
                  <c:v>101</c:v>
                </c:pt>
                <c:pt idx="2449">
                  <c:v>102</c:v>
                </c:pt>
                <c:pt idx="2450">
                  <c:v>109</c:v>
                </c:pt>
                <c:pt idx="2451">
                  <c:v>118</c:v>
                </c:pt>
                <c:pt idx="2452">
                  <c:v>92</c:v>
                </c:pt>
                <c:pt idx="2453">
                  <c:v>103</c:v>
                </c:pt>
                <c:pt idx="2454">
                  <c:v>107</c:v>
                </c:pt>
                <c:pt idx="2455">
                  <c:v>111</c:v>
                </c:pt>
                <c:pt idx="2456">
                  <c:v>103</c:v>
                </c:pt>
                <c:pt idx="2457">
                  <c:v>107</c:v>
                </c:pt>
                <c:pt idx="2458">
                  <c:v>118</c:v>
                </c:pt>
                <c:pt idx="2459">
                  <c:v>131</c:v>
                </c:pt>
                <c:pt idx="2460">
                  <c:v>81</c:v>
                </c:pt>
                <c:pt idx="2461">
                  <c:v>123</c:v>
                </c:pt>
                <c:pt idx="2462">
                  <c:v>109</c:v>
                </c:pt>
                <c:pt idx="2463">
                  <c:v>120</c:v>
                </c:pt>
                <c:pt idx="2464">
                  <c:v>90</c:v>
                </c:pt>
                <c:pt idx="2465">
                  <c:v>128</c:v>
                </c:pt>
                <c:pt idx="2466">
                  <c:v>99</c:v>
                </c:pt>
                <c:pt idx="2467">
                  <c:v>108</c:v>
                </c:pt>
                <c:pt idx="2468">
                  <c:v>105</c:v>
                </c:pt>
                <c:pt idx="2469">
                  <c:v>94</c:v>
                </c:pt>
                <c:pt idx="2470">
                  <c:v>87</c:v>
                </c:pt>
                <c:pt idx="2471">
                  <c:v>100</c:v>
                </c:pt>
                <c:pt idx="2472">
                  <c:v>141</c:v>
                </c:pt>
                <c:pt idx="2473">
                  <c:v>110</c:v>
                </c:pt>
                <c:pt idx="2474">
                  <c:v>143</c:v>
                </c:pt>
                <c:pt idx="2475">
                  <c:v>93</c:v>
                </c:pt>
                <c:pt idx="2476">
                  <c:v>115</c:v>
                </c:pt>
                <c:pt idx="2477">
                  <c:v>96</c:v>
                </c:pt>
                <c:pt idx="2478">
                  <c:v>100</c:v>
                </c:pt>
                <c:pt idx="2479">
                  <c:v>101</c:v>
                </c:pt>
                <c:pt idx="2480">
                  <c:v>97</c:v>
                </c:pt>
                <c:pt idx="2481">
                  <c:v>96</c:v>
                </c:pt>
                <c:pt idx="2482">
                  <c:v>121</c:v>
                </c:pt>
                <c:pt idx="2483">
                  <c:v>98</c:v>
                </c:pt>
                <c:pt idx="2484">
                  <c:v>82</c:v>
                </c:pt>
                <c:pt idx="2485">
                  <c:v>92</c:v>
                </c:pt>
                <c:pt idx="2486">
                  <c:v>94</c:v>
                </c:pt>
                <c:pt idx="2487">
                  <c:v>100</c:v>
                </c:pt>
                <c:pt idx="2488">
                  <c:v>98</c:v>
                </c:pt>
                <c:pt idx="2489">
                  <c:v>101</c:v>
                </c:pt>
                <c:pt idx="2490">
                  <c:v>95</c:v>
                </c:pt>
                <c:pt idx="2491">
                  <c:v>97</c:v>
                </c:pt>
                <c:pt idx="2492">
                  <c:v>121</c:v>
                </c:pt>
                <c:pt idx="2493">
                  <c:v>102</c:v>
                </c:pt>
                <c:pt idx="2494">
                  <c:v>92</c:v>
                </c:pt>
                <c:pt idx="2495">
                  <c:v>110</c:v>
                </c:pt>
                <c:pt idx="2496">
                  <c:v>117</c:v>
                </c:pt>
                <c:pt idx="2497">
                  <c:v>108</c:v>
                </c:pt>
                <c:pt idx="2498">
                  <c:v>93</c:v>
                </c:pt>
                <c:pt idx="2499">
                  <c:v>122</c:v>
                </c:pt>
                <c:pt idx="2500">
                  <c:v>113</c:v>
                </c:pt>
                <c:pt idx="2501">
                  <c:v>95</c:v>
                </c:pt>
                <c:pt idx="2502">
                  <c:v>121</c:v>
                </c:pt>
                <c:pt idx="2503">
                  <c:v>107</c:v>
                </c:pt>
                <c:pt idx="2504">
                  <c:v>81</c:v>
                </c:pt>
                <c:pt idx="2505">
                  <c:v>87</c:v>
                </c:pt>
                <c:pt idx="2506">
                  <c:v>86</c:v>
                </c:pt>
                <c:pt idx="2507">
                  <c:v>125</c:v>
                </c:pt>
                <c:pt idx="2508">
                  <c:v>95</c:v>
                </c:pt>
                <c:pt idx="2509">
                  <c:v>97</c:v>
                </c:pt>
                <c:pt idx="2510">
                  <c:v>111</c:v>
                </c:pt>
                <c:pt idx="2511">
                  <c:v>92</c:v>
                </c:pt>
                <c:pt idx="2512">
                  <c:v>156</c:v>
                </c:pt>
                <c:pt idx="2513">
                  <c:v>103</c:v>
                </c:pt>
                <c:pt idx="2514">
                  <c:v>122</c:v>
                </c:pt>
                <c:pt idx="2515">
                  <c:v>96</c:v>
                </c:pt>
                <c:pt idx="2516">
                  <c:v>103</c:v>
                </c:pt>
                <c:pt idx="2517">
                  <c:v>108</c:v>
                </c:pt>
                <c:pt idx="2518">
                  <c:v>104</c:v>
                </c:pt>
                <c:pt idx="2519">
                  <c:v>97</c:v>
                </c:pt>
                <c:pt idx="2520">
                  <c:v>107</c:v>
                </c:pt>
                <c:pt idx="2521">
                  <c:v>89</c:v>
                </c:pt>
                <c:pt idx="2522">
                  <c:v>90</c:v>
                </c:pt>
                <c:pt idx="2523">
                  <c:v>94</c:v>
                </c:pt>
                <c:pt idx="2524">
                  <c:v>90</c:v>
                </c:pt>
                <c:pt idx="2525">
                  <c:v>94</c:v>
                </c:pt>
                <c:pt idx="2526">
                  <c:v>112</c:v>
                </c:pt>
                <c:pt idx="2527">
                  <c:v>106</c:v>
                </c:pt>
                <c:pt idx="2528">
                  <c:v>95</c:v>
                </c:pt>
                <c:pt idx="2529">
                  <c:v>80</c:v>
                </c:pt>
                <c:pt idx="2530">
                  <c:v>87</c:v>
                </c:pt>
                <c:pt idx="2531">
                  <c:v>85</c:v>
                </c:pt>
                <c:pt idx="2532">
                  <c:v>91</c:v>
                </c:pt>
                <c:pt idx="2533">
                  <c:v>109</c:v>
                </c:pt>
                <c:pt idx="2534">
                  <c:v>167</c:v>
                </c:pt>
                <c:pt idx="2535">
                  <c:v>92</c:v>
                </c:pt>
                <c:pt idx="2536">
                  <c:v>84</c:v>
                </c:pt>
                <c:pt idx="2537">
                  <c:v>103</c:v>
                </c:pt>
                <c:pt idx="2538">
                  <c:v>88</c:v>
                </c:pt>
                <c:pt idx="2539">
                  <c:v>169</c:v>
                </c:pt>
                <c:pt idx="2540">
                  <c:v>113</c:v>
                </c:pt>
                <c:pt idx="2541">
                  <c:v>176</c:v>
                </c:pt>
                <c:pt idx="2542">
                  <c:v>132</c:v>
                </c:pt>
                <c:pt idx="2543">
                  <c:v>109</c:v>
                </c:pt>
                <c:pt idx="2544">
                  <c:v>93</c:v>
                </c:pt>
                <c:pt idx="2545">
                  <c:v>184</c:v>
                </c:pt>
                <c:pt idx="2546">
                  <c:v>133</c:v>
                </c:pt>
                <c:pt idx="2547">
                  <c:v>88</c:v>
                </c:pt>
                <c:pt idx="2548">
                  <c:v>90</c:v>
                </c:pt>
                <c:pt idx="2549">
                  <c:v>150</c:v>
                </c:pt>
                <c:pt idx="2550">
                  <c:v>123</c:v>
                </c:pt>
                <c:pt idx="2551">
                  <c:v>135</c:v>
                </c:pt>
                <c:pt idx="2552">
                  <c:v>120</c:v>
                </c:pt>
                <c:pt idx="2553">
                  <c:v>114</c:v>
                </c:pt>
                <c:pt idx="2554">
                  <c:v>115</c:v>
                </c:pt>
                <c:pt idx="2555">
                  <c:v>131</c:v>
                </c:pt>
                <c:pt idx="2556">
                  <c:v>111</c:v>
                </c:pt>
                <c:pt idx="2557">
                  <c:v>88</c:v>
                </c:pt>
                <c:pt idx="2558">
                  <c:v>120</c:v>
                </c:pt>
                <c:pt idx="2559">
                  <c:v>99</c:v>
                </c:pt>
                <c:pt idx="2560">
                  <c:v>110</c:v>
                </c:pt>
                <c:pt idx="2561">
                  <c:v>113</c:v>
                </c:pt>
                <c:pt idx="2562">
                  <c:v>128</c:v>
                </c:pt>
                <c:pt idx="2563">
                  <c:v>118</c:v>
                </c:pt>
                <c:pt idx="2564">
                  <c:v>106</c:v>
                </c:pt>
                <c:pt idx="2565">
                  <c:v>104</c:v>
                </c:pt>
                <c:pt idx="2566">
                  <c:v>101</c:v>
                </c:pt>
                <c:pt idx="2567">
                  <c:v>103</c:v>
                </c:pt>
                <c:pt idx="2568">
                  <c:v>101</c:v>
                </c:pt>
                <c:pt idx="2569">
                  <c:v>101</c:v>
                </c:pt>
                <c:pt idx="2570">
                  <c:v>124</c:v>
                </c:pt>
                <c:pt idx="2571">
                  <c:v>93</c:v>
                </c:pt>
                <c:pt idx="2572">
                  <c:v>104</c:v>
                </c:pt>
                <c:pt idx="2573">
                  <c:v>107</c:v>
                </c:pt>
                <c:pt idx="2574">
                  <c:v>91</c:v>
                </c:pt>
                <c:pt idx="2575">
                  <c:v>111</c:v>
                </c:pt>
                <c:pt idx="2576">
                  <c:v>104</c:v>
                </c:pt>
                <c:pt idx="2577">
                  <c:v>122</c:v>
                </c:pt>
                <c:pt idx="2578">
                  <c:v>106</c:v>
                </c:pt>
                <c:pt idx="2579">
                  <c:v>96</c:v>
                </c:pt>
                <c:pt idx="2580">
                  <c:v>98</c:v>
                </c:pt>
                <c:pt idx="2581">
                  <c:v>109</c:v>
                </c:pt>
                <c:pt idx="2582">
                  <c:v>115</c:v>
                </c:pt>
                <c:pt idx="2583">
                  <c:v>105</c:v>
                </c:pt>
                <c:pt idx="2584">
                  <c:v>87</c:v>
                </c:pt>
                <c:pt idx="2585">
                  <c:v>120</c:v>
                </c:pt>
                <c:pt idx="2586">
                  <c:v>123</c:v>
                </c:pt>
                <c:pt idx="2587">
                  <c:v>106</c:v>
                </c:pt>
                <c:pt idx="2588">
                  <c:v>108</c:v>
                </c:pt>
                <c:pt idx="2589">
                  <c:v>136</c:v>
                </c:pt>
                <c:pt idx="2590">
                  <c:v>128</c:v>
                </c:pt>
                <c:pt idx="2591">
                  <c:v>108</c:v>
                </c:pt>
                <c:pt idx="2592">
                  <c:v>118</c:v>
                </c:pt>
                <c:pt idx="2593">
                  <c:v>110</c:v>
                </c:pt>
                <c:pt idx="2594">
                  <c:v>109</c:v>
                </c:pt>
                <c:pt idx="2595">
                  <c:v>109</c:v>
                </c:pt>
                <c:pt idx="2596">
                  <c:v>105</c:v>
                </c:pt>
                <c:pt idx="2597">
                  <c:v>99</c:v>
                </c:pt>
                <c:pt idx="2598">
                  <c:v>111</c:v>
                </c:pt>
                <c:pt idx="2599">
                  <c:v>78</c:v>
                </c:pt>
                <c:pt idx="2600">
                  <c:v>98</c:v>
                </c:pt>
                <c:pt idx="2601">
                  <c:v>131</c:v>
                </c:pt>
                <c:pt idx="2602">
                  <c:v>98</c:v>
                </c:pt>
                <c:pt idx="2603">
                  <c:v>96</c:v>
                </c:pt>
                <c:pt idx="2604">
                  <c:v>101</c:v>
                </c:pt>
                <c:pt idx="2605">
                  <c:v>109</c:v>
                </c:pt>
                <c:pt idx="2606">
                  <c:v>83</c:v>
                </c:pt>
                <c:pt idx="2607">
                  <c:v>107</c:v>
                </c:pt>
                <c:pt idx="2608">
                  <c:v>97</c:v>
                </c:pt>
                <c:pt idx="2609">
                  <c:v>101</c:v>
                </c:pt>
                <c:pt idx="2610">
                  <c:v>129</c:v>
                </c:pt>
                <c:pt idx="2611">
                  <c:v>105</c:v>
                </c:pt>
                <c:pt idx="2612">
                  <c:v>115</c:v>
                </c:pt>
                <c:pt idx="2613">
                  <c:v>97</c:v>
                </c:pt>
                <c:pt idx="2614">
                  <c:v>137</c:v>
                </c:pt>
                <c:pt idx="2615">
                  <c:v>120</c:v>
                </c:pt>
                <c:pt idx="2616">
                  <c:v>90</c:v>
                </c:pt>
                <c:pt idx="2617">
                  <c:v>97</c:v>
                </c:pt>
                <c:pt idx="2618">
                  <c:v>114</c:v>
                </c:pt>
                <c:pt idx="2619">
                  <c:v>100</c:v>
                </c:pt>
                <c:pt idx="2620">
                  <c:v>120</c:v>
                </c:pt>
                <c:pt idx="2621">
                  <c:v>110</c:v>
                </c:pt>
                <c:pt idx="2622">
                  <c:v>101</c:v>
                </c:pt>
                <c:pt idx="2623">
                  <c:v>104</c:v>
                </c:pt>
                <c:pt idx="2624">
                  <c:v>95</c:v>
                </c:pt>
                <c:pt idx="2625">
                  <c:v>94</c:v>
                </c:pt>
                <c:pt idx="2626">
                  <c:v>98</c:v>
                </c:pt>
                <c:pt idx="2627">
                  <c:v>100</c:v>
                </c:pt>
                <c:pt idx="2628">
                  <c:v>101</c:v>
                </c:pt>
                <c:pt idx="2629">
                  <c:v>94</c:v>
                </c:pt>
                <c:pt idx="2630">
                  <c:v>109</c:v>
                </c:pt>
                <c:pt idx="2631">
                  <c:v>109</c:v>
                </c:pt>
                <c:pt idx="2632">
                  <c:v>90</c:v>
                </c:pt>
                <c:pt idx="2633">
                  <c:v>103</c:v>
                </c:pt>
                <c:pt idx="2634">
                  <c:v>112</c:v>
                </c:pt>
                <c:pt idx="2635">
                  <c:v>100</c:v>
                </c:pt>
                <c:pt idx="2636">
                  <c:v>84</c:v>
                </c:pt>
                <c:pt idx="2637">
                  <c:v>117</c:v>
                </c:pt>
                <c:pt idx="2638">
                  <c:v>91</c:v>
                </c:pt>
                <c:pt idx="2639">
                  <c:v>90</c:v>
                </c:pt>
                <c:pt idx="2640">
                  <c:v>94</c:v>
                </c:pt>
                <c:pt idx="2641">
                  <c:v>93</c:v>
                </c:pt>
                <c:pt idx="2642">
                  <c:v>109</c:v>
                </c:pt>
                <c:pt idx="2643">
                  <c:v>109</c:v>
                </c:pt>
                <c:pt idx="2644">
                  <c:v>90</c:v>
                </c:pt>
                <c:pt idx="2645">
                  <c:v>97</c:v>
                </c:pt>
                <c:pt idx="2646">
                  <c:v>84</c:v>
                </c:pt>
                <c:pt idx="2647">
                  <c:v>82</c:v>
                </c:pt>
                <c:pt idx="2648">
                  <c:v>104</c:v>
                </c:pt>
                <c:pt idx="2649">
                  <c:v>98</c:v>
                </c:pt>
                <c:pt idx="2650">
                  <c:v>120</c:v>
                </c:pt>
                <c:pt idx="2651">
                  <c:v>94</c:v>
                </c:pt>
                <c:pt idx="2652">
                  <c:v>95</c:v>
                </c:pt>
                <c:pt idx="2653">
                  <c:v>110</c:v>
                </c:pt>
                <c:pt idx="2654">
                  <c:v>95</c:v>
                </c:pt>
                <c:pt idx="2655">
                  <c:v>98</c:v>
                </c:pt>
                <c:pt idx="2656">
                  <c:v>104</c:v>
                </c:pt>
                <c:pt idx="2657">
                  <c:v>115</c:v>
                </c:pt>
                <c:pt idx="2658">
                  <c:v>99</c:v>
                </c:pt>
                <c:pt idx="2659">
                  <c:v>93</c:v>
                </c:pt>
                <c:pt idx="2660">
                  <c:v>99</c:v>
                </c:pt>
                <c:pt idx="2661">
                  <c:v>97</c:v>
                </c:pt>
                <c:pt idx="2662">
                  <c:v>112</c:v>
                </c:pt>
                <c:pt idx="2663">
                  <c:v>150</c:v>
                </c:pt>
                <c:pt idx="2664">
                  <c:v>106</c:v>
                </c:pt>
                <c:pt idx="2665">
                  <c:v>96</c:v>
                </c:pt>
                <c:pt idx="2666">
                  <c:v>86</c:v>
                </c:pt>
                <c:pt idx="2667">
                  <c:v>103</c:v>
                </c:pt>
                <c:pt idx="2668">
                  <c:v>96</c:v>
                </c:pt>
                <c:pt idx="2669">
                  <c:v>98</c:v>
                </c:pt>
                <c:pt idx="2670">
                  <c:v>111</c:v>
                </c:pt>
                <c:pt idx="2671">
                  <c:v>87</c:v>
                </c:pt>
                <c:pt idx="2672">
                  <c:v>88</c:v>
                </c:pt>
                <c:pt idx="2673">
                  <c:v>110</c:v>
                </c:pt>
                <c:pt idx="2674">
                  <c:v>79</c:v>
                </c:pt>
                <c:pt idx="2675">
                  <c:v>88</c:v>
                </c:pt>
                <c:pt idx="2676">
                  <c:v>78</c:v>
                </c:pt>
                <c:pt idx="2677">
                  <c:v>86</c:v>
                </c:pt>
                <c:pt idx="2678">
                  <c:v>112</c:v>
                </c:pt>
                <c:pt idx="2679">
                  <c:v>101</c:v>
                </c:pt>
                <c:pt idx="2680">
                  <c:v>89</c:v>
                </c:pt>
                <c:pt idx="2681">
                  <c:v>92</c:v>
                </c:pt>
                <c:pt idx="2682">
                  <c:v>108</c:v>
                </c:pt>
                <c:pt idx="2683">
                  <c:v>150</c:v>
                </c:pt>
                <c:pt idx="2684">
                  <c:v>124</c:v>
                </c:pt>
                <c:pt idx="2685">
                  <c:v>110</c:v>
                </c:pt>
                <c:pt idx="2686">
                  <c:v>153</c:v>
                </c:pt>
                <c:pt idx="2687">
                  <c:v>103</c:v>
                </c:pt>
                <c:pt idx="2688">
                  <c:v>101</c:v>
                </c:pt>
                <c:pt idx="2689">
                  <c:v>137</c:v>
                </c:pt>
                <c:pt idx="2690">
                  <c:v>104</c:v>
                </c:pt>
                <c:pt idx="2691">
                  <c:v>177</c:v>
                </c:pt>
                <c:pt idx="2692">
                  <c:v>106</c:v>
                </c:pt>
                <c:pt idx="2693">
                  <c:v>94</c:v>
                </c:pt>
                <c:pt idx="2694">
                  <c:v>102</c:v>
                </c:pt>
                <c:pt idx="2695">
                  <c:v>90</c:v>
                </c:pt>
                <c:pt idx="2696">
                  <c:v>99</c:v>
                </c:pt>
                <c:pt idx="2697">
                  <c:v>134</c:v>
                </c:pt>
                <c:pt idx="2698">
                  <c:v>92</c:v>
                </c:pt>
                <c:pt idx="2699">
                  <c:v>117</c:v>
                </c:pt>
                <c:pt idx="2700">
                  <c:v>121</c:v>
                </c:pt>
                <c:pt idx="2701">
                  <c:v>108</c:v>
                </c:pt>
                <c:pt idx="2702">
                  <c:v>129</c:v>
                </c:pt>
                <c:pt idx="2703">
                  <c:v>101</c:v>
                </c:pt>
                <c:pt idx="2704">
                  <c:v>130</c:v>
                </c:pt>
                <c:pt idx="2705">
                  <c:v>114</c:v>
                </c:pt>
                <c:pt idx="2706">
                  <c:v>100</c:v>
                </c:pt>
                <c:pt idx="2707">
                  <c:v>128</c:v>
                </c:pt>
                <c:pt idx="2708">
                  <c:v>94</c:v>
                </c:pt>
                <c:pt idx="2709">
                  <c:v>94</c:v>
                </c:pt>
                <c:pt idx="2710">
                  <c:v>125</c:v>
                </c:pt>
                <c:pt idx="2711">
                  <c:v>119</c:v>
                </c:pt>
                <c:pt idx="2712">
                  <c:v>84</c:v>
                </c:pt>
                <c:pt idx="2713">
                  <c:v>127</c:v>
                </c:pt>
                <c:pt idx="2714">
                  <c:v>93</c:v>
                </c:pt>
                <c:pt idx="2715">
                  <c:v>115</c:v>
                </c:pt>
                <c:pt idx="2716">
                  <c:v>96</c:v>
                </c:pt>
                <c:pt idx="2717">
                  <c:v>117</c:v>
                </c:pt>
                <c:pt idx="2718">
                  <c:v>106</c:v>
                </c:pt>
                <c:pt idx="2719">
                  <c:v>160</c:v>
                </c:pt>
                <c:pt idx="2720">
                  <c:v>110</c:v>
                </c:pt>
                <c:pt idx="2721">
                  <c:v>103</c:v>
                </c:pt>
                <c:pt idx="2722">
                  <c:v>107</c:v>
                </c:pt>
                <c:pt idx="2723">
                  <c:v>109</c:v>
                </c:pt>
                <c:pt idx="2724">
                  <c:v>106</c:v>
                </c:pt>
                <c:pt idx="2725">
                  <c:v>93</c:v>
                </c:pt>
                <c:pt idx="2726">
                  <c:v>112</c:v>
                </c:pt>
                <c:pt idx="2727">
                  <c:v>96</c:v>
                </c:pt>
                <c:pt idx="2728">
                  <c:v>114</c:v>
                </c:pt>
                <c:pt idx="2729">
                  <c:v>92</c:v>
                </c:pt>
                <c:pt idx="2730">
                  <c:v>94</c:v>
                </c:pt>
                <c:pt idx="2731">
                  <c:v>103</c:v>
                </c:pt>
                <c:pt idx="2732">
                  <c:v>124</c:v>
                </c:pt>
                <c:pt idx="2733">
                  <c:v>113</c:v>
                </c:pt>
                <c:pt idx="2734">
                  <c:v>99</c:v>
                </c:pt>
                <c:pt idx="2735">
                  <c:v>121</c:v>
                </c:pt>
                <c:pt idx="2736">
                  <c:v>116</c:v>
                </c:pt>
                <c:pt idx="2737">
                  <c:v>123</c:v>
                </c:pt>
                <c:pt idx="2738">
                  <c:v>111</c:v>
                </c:pt>
                <c:pt idx="2739">
                  <c:v>118</c:v>
                </c:pt>
                <c:pt idx="2740">
                  <c:v>82</c:v>
                </c:pt>
                <c:pt idx="2741">
                  <c:v>88</c:v>
                </c:pt>
                <c:pt idx="2742">
                  <c:v>111</c:v>
                </c:pt>
                <c:pt idx="2743">
                  <c:v>98</c:v>
                </c:pt>
                <c:pt idx="2744">
                  <c:v>110</c:v>
                </c:pt>
                <c:pt idx="2745">
                  <c:v>117</c:v>
                </c:pt>
                <c:pt idx="2746">
                  <c:v>106</c:v>
                </c:pt>
                <c:pt idx="2747">
                  <c:v>118</c:v>
                </c:pt>
                <c:pt idx="2748">
                  <c:v>90</c:v>
                </c:pt>
                <c:pt idx="2749">
                  <c:v>116</c:v>
                </c:pt>
                <c:pt idx="2750">
                  <c:v>112</c:v>
                </c:pt>
                <c:pt idx="2751">
                  <c:v>107</c:v>
                </c:pt>
                <c:pt idx="2752">
                  <c:v>111</c:v>
                </c:pt>
                <c:pt idx="2753">
                  <c:v>114</c:v>
                </c:pt>
                <c:pt idx="2754">
                  <c:v>96</c:v>
                </c:pt>
                <c:pt idx="2755">
                  <c:v>99</c:v>
                </c:pt>
                <c:pt idx="2756">
                  <c:v>89</c:v>
                </c:pt>
                <c:pt idx="2757">
                  <c:v>107</c:v>
                </c:pt>
                <c:pt idx="2758">
                  <c:v>109</c:v>
                </c:pt>
                <c:pt idx="2759">
                  <c:v>92</c:v>
                </c:pt>
                <c:pt idx="2760">
                  <c:v>91</c:v>
                </c:pt>
                <c:pt idx="2761">
                  <c:v>193</c:v>
                </c:pt>
                <c:pt idx="2762">
                  <c:v>97</c:v>
                </c:pt>
                <c:pt idx="2763">
                  <c:v>110</c:v>
                </c:pt>
                <c:pt idx="2764">
                  <c:v>103</c:v>
                </c:pt>
                <c:pt idx="2765">
                  <c:v>90</c:v>
                </c:pt>
                <c:pt idx="2766">
                  <c:v>79</c:v>
                </c:pt>
                <c:pt idx="2767">
                  <c:v>95</c:v>
                </c:pt>
                <c:pt idx="2768">
                  <c:v>109</c:v>
                </c:pt>
                <c:pt idx="2769">
                  <c:v>102</c:v>
                </c:pt>
                <c:pt idx="2770">
                  <c:v>105</c:v>
                </c:pt>
                <c:pt idx="2771">
                  <c:v>118</c:v>
                </c:pt>
                <c:pt idx="2772">
                  <c:v>104</c:v>
                </c:pt>
                <c:pt idx="2773">
                  <c:v>85</c:v>
                </c:pt>
                <c:pt idx="2774">
                  <c:v>109</c:v>
                </c:pt>
                <c:pt idx="2775">
                  <c:v>111</c:v>
                </c:pt>
                <c:pt idx="2776">
                  <c:v>86</c:v>
                </c:pt>
                <c:pt idx="2777">
                  <c:v>113</c:v>
                </c:pt>
                <c:pt idx="2778">
                  <c:v>108</c:v>
                </c:pt>
                <c:pt idx="2779">
                  <c:v>99</c:v>
                </c:pt>
                <c:pt idx="2780">
                  <c:v>82</c:v>
                </c:pt>
                <c:pt idx="2781">
                  <c:v>88</c:v>
                </c:pt>
                <c:pt idx="2782">
                  <c:v>101</c:v>
                </c:pt>
                <c:pt idx="2783">
                  <c:v>98</c:v>
                </c:pt>
                <c:pt idx="2784">
                  <c:v>131</c:v>
                </c:pt>
                <c:pt idx="2785">
                  <c:v>105</c:v>
                </c:pt>
                <c:pt idx="2786">
                  <c:v>100</c:v>
                </c:pt>
                <c:pt idx="2787">
                  <c:v>101</c:v>
                </c:pt>
                <c:pt idx="2788">
                  <c:v>84</c:v>
                </c:pt>
                <c:pt idx="2789">
                  <c:v>92</c:v>
                </c:pt>
                <c:pt idx="2790">
                  <c:v>118</c:v>
                </c:pt>
                <c:pt idx="2791">
                  <c:v>106</c:v>
                </c:pt>
                <c:pt idx="2792">
                  <c:v>123</c:v>
                </c:pt>
                <c:pt idx="2793">
                  <c:v>96</c:v>
                </c:pt>
                <c:pt idx="2794">
                  <c:v>129</c:v>
                </c:pt>
                <c:pt idx="2795">
                  <c:v>118</c:v>
                </c:pt>
                <c:pt idx="2796">
                  <c:v>107</c:v>
                </c:pt>
                <c:pt idx="2797">
                  <c:v>99</c:v>
                </c:pt>
                <c:pt idx="2798">
                  <c:v>124</c:v>
                </c:pt>
                <c:pt idx="2799">
                  <c:v>134</c:v>
                </c:pt>
                <c:pt idx="2800">
                  <c:v>98</c:v>
                </c:pt>
                <c:pt idx="2801">
                  <c:v>136</c:v>
                </c:pt>
                <c:pt idx="2802">
                  <c:v>111</c:v>
                </c:pt>
                <c:pt idx="2803">
                  <c:v>105</c:v>
                </c:pt>
                <c:pt idx="2804">
                  <c:v>122</c:v>
                </c:pt>
                <c:pt idx="2805">
                  <c:v>125</c:v>
                </c:pt>
                <c:pt idx="2806">
                  <c:v>107</c:v>
                </c:pt>
                <c:pt idx="2807">
                  <c:v>99</c:v>
                </c:pt>
                <c:pt idx="2808">
                  <c:v>96</c:v>
                </c:pt>
                <c:pt idx="2809">
                  <c:v>97</c:v>
                </c:pt>
                <c:pt idx="2810">
                  <c:v>125</c:v>
                </c:pt>
                <c:pt idx="2811">
                  <c:v>131</c:v>
                </c:pt>
                <c:pt idx="2812">
                  <c:v>91</c:v>
                </c:pt>
                <c:pt idx="2813">
                  <c:v>99</c:v>
                </c:pt>
                <c:pt idx="2814">
                  <c:v>172</c:v>
                </c:pt>
                <c:pt idx="2815">
                  <c:v>124</c:v>
                </c:pt>
                <c:pt idx="2816">
                  <c:v>124</c:v>
                </c:pt>
                <c:pt idx="2817">
                  <c:v>108</c:v>
                </c:pt>
                <c:pt idx="2818">
                  <c:v>95</c:v>
                </c:pt>
                <c:pt idx="2819">
                  <c:v>125</c:v>
                </c:pt>
                <c:pt idx="2820">
                  <c:v>99</c:v>
                </c:pt>
                <c:pt idx="2821">
                  <c:v>85</c:v>
                </c:pt>
                <c:pt idx="2822">
                  <c:v>96</c:v>
                </c:pt>
                <c:pt idx="2823">
                  <c:v>88</c:v>
                </c:pt>
                <c:pt idx="2824">
                  <c:v>90</c:v>
                </c:pt>
                <c:pt idx="2825">
                  <c:v>102</c:v>
                </c:pt>
                <c:pt idx="2826">
                  <c:v>114</c:v>
                </c:pt>
                <c:pt idx="2827">
                  <c:v>89</c:v>
                </c:pt>
                <c:pt idx="2828">
                  <c:v>116</c:v>
                </c:pt>
                <c:pt idx="2829">
                  <c:v>92</c:v>
                </c:pt>
                <c:pt idx="2830">
                  <c:v>128</c:v>
                </c:pt>
                <c:pt idx="2831">
                  <c:v>101</c:v>
                </c:pt>
                <c:pt idx="2832">
                  <c:v>99</c:v>
                </c:pt>
                <c:pt idx="2833">
                  <c:v>109</c:v>
                </c:pt>
                <c:pt idx="2834">
                  <c:v>91</c:v>
                </c:pt>
                <c:pt idx="2835">
                  <c:v>102</c:v>
                </c:pt>
                <c:pt idx="2836">
                  <c:v>105</c:v>
                </c:pt>
                <c:pt idx="2837">
                  <c:v>98</c:v>
                </c:pt>
                <c:pt idx="2838">
                  <c:v>112</c:v>
                </c:pt>
                <c:pt idx="2839">
                  <c:v>108</c:v>
                </c:pt>
                <c:pt idx="2840">
                  <c:v>90</c:v>
                </c:pt>
                <c:pt idx="2841">
                  <c:v>100</c:v>
                </c:pt>
                <c:pt idx="2842">
                  <c:v>114</c:v>
                </c:pt>
                <c:pt idx="2843">
                  <c:v>95</c:v>
                </c:pt>
                <c:pt idx="2844">
                  <c:v>100</c:v>
                </c:pt>
                <c:pt idx="2845">
                  <c:v>108</c:v>
                </c:pt>
                <c:pt idx="2846">
                  <c:v>108</c:v>
                </c:pt>
                <c:pt idx="2847">
                  <c:v>83</c:v>
                </c:pt>
                <c:pt idx="2848">
                  <c:v>99</c:v>
                </c:pt>
                <c:pt idx="2849">
                  <c:v>101</c:v>
                </c:pt>
                <c:pt idx="2850">
                  <c:v>93</c:v>
                </c:pt>
                <c:pt idx="2851">
                  <c:v>92</c:v>
                </c:pt>
                <c:pt idx="2852">
                  <c:v>88</c:v>
                </c:pt>
                <c:pt idx="2853">
                  <c:v>96</c:v>
                </c:pt>
                <c:pt idx="2854">
                  <c:v>136</c:v>
                </c:pt>
                <c:pt idx="2855">
                  <c:v>96</c:v>
                </c:pt>
                <c:pt idx="2856">
                  <c:v>99</c:v>
                </c:pt>
                <c:pt idx="2857">
                  <c:v>112</c:v>
                </c:pt>
                <c:pt idx="2858">
                  <c:v>113</c:v>
                </c:pt>
                <c:pt idx="2859">
                  <c:v>108</c:v>
                </c:pt>
                <c:pt idx="2860">
                  <c:v>95</c:v>
                </c:pt>
                <c:pt idx="2861">
                  <c:v>112</c:v>
                </c:pt>
                <c:pt idx="2862">
                  <c:v>93</c:v>
                </c:pt>
                <c:pt idx="2863">
                  <c:v>98</c:v>
                </c:pt>
                <c:pt idx="2864">
                  <c:v>83</c:v>
                </c:pt>
                <c:pt idx="2865">
                  <c:v>91</c:v>
                </c:pt>
                <c:pt idx="2866">
                  <c:v>93</c:v>
                </c:pt>
                <c:pt idx="2867">
                  <c:v>102</c:v>
                </c:pt>
                <c:pt idx="2868">
                  <c:v>103</c:v>
                </c:pt>
                <c:pt idx="2869">
                  <c:v>93</c:v>
                </c:pt>
                <c:pt idx="2870">
                  <c:v>109</c:v>
                </c:pt>
                <c:pt idx="2871">
                  <c:v>90</c:v>
                </c:pt>
                <c:pt idx="2872">
                  <c:v>101</c:v>
                </c:pt>
                <c:pt idx="2873">
                  <c:v>92</c:v>
                </c:pt>
                <c:pt idx="2874">
                  <c:v>100</c:v>
                </c:pt>
                <c:pt idx="2875">
                  <c:v>93</c:v>
                </c:pt>
                <c:pt idx="2876">
                  <c:v>91</c:v>
                </c:pt>
                <c:pt idx="2877">
                  <c:v>94</c:v>
                </c:pt>
                <c:pt idx="2878">
                  <c:v>93</c:v>
                </c:pt>
                <c:pt idx="2879">
                  <c:v>95</c:v>
                </c:pt>
                <c:pt idx="2880">
                  <c:v>98</c:v>
                </c:pt>
                <c:pt idx="2881">
                  <c:v>96</c:v>
                </c:pt>
                <c:pt idx="2882">
                  <c:v>98</c:v>
                </c:pt>
                <c:pt idx="2883">
                  <c:v>98</c:v>
                </c:pt>
                <c:pt idx="2884">
                  <c:v>123</c:v>
                </c:pt>
                <c:pt idx="2885">
                  <c:v>84</c:v>
                </c:pt>
                <c:pt idx="2886">
                  <c:v>76</c:v>
                </c:pt>
                <c:pt idx="2887">
                  <c:v>90</c:v>
                </c:pt>
                <c:pt idx="2888">
                  <c:v>108</c:v>
                </c:pt>
                <c:pt idx="2889">
                  <c:v>88</c:v>
                </c:pt>
                <c:pt idx="2890">
                  <c:v>101</c:v>
                </c:pt>
                <c:pt idx="2891">
                  <c:v>88</c:v>
                </c:pt>
                <c:pt idx="2892">
                  <c:v>82</c:v>
                </c:pt>
                <c:pt idx="2893">
                  <c:v>93</c:v>
                </c:pt>
                <c:pt idx="2894">
                  <c:v>97</c:v>
                </c:pt>
                <c:pt idx="2895">
                  <c:v>104</c:v>
                </c:pt>
                <c:pt idx="2896">
                  <c:v>81</c:v>
                </c:pt>
                <c:pt idx="2897">
                  <c:v>102</c:v>
                </c:pt>
                <c:pt idx="2898">
                  <c:v>93</c:v>
                </c:pt>
                <c:pt idx="2899">
                  <c:v>86</c:v>
                </c:pt>
                <c:pt idx="2900">
                  <c:v>84</c:v>
                </c:pt>
                <c:pt idx="2901">
                  <c:v>100</c:v>
                </c:pt>
                <c:pt idx="2902">
                  <c:v>96</c:v>
                </c:pt>
                <c:pt idx="2903">
                  <c:v>97</c:v>
                </c:pt>
                <c:pt idx="2904">
                  <c:v>90</c:v>
                </c:pt>
                <c:pt idx="2905">
                  <c:v>117</c:v>
                </c:pt>
                <c:pt idx="2906">
                  <c:v>120</c:v>
                </c:pt>
                <c:pt idx="2907">
                  <c:v>100</c:v>
                </c:pt>
                <c:pt idx="2908">
                  <c:v>92</c:v>
                </c:pt>
                <c:pt idx="2909">
                  <c:v>90</c:v>
                </c:pt>
                <c:pt idx="2910">
                  <c:v>97</c:v>
                </c:pt>
                <c:pt idx="2911">
                  <c:v>91</c:v>
                </c:pt>
                <c:pt idx="2912">
                  <c:v>158</c:v>
                </c:pt>
                <c:pt idx="2913">
                  <c:v>118</c:v>
                </c:pt>
                <c:pt idx="2914">
                  <c:v>99</c:v>
                </c:pt>
                <c:pt idx="2915">
                  <c:v>119</c:v>
                </c:pt>
                <c:pt idx="2916">
                  <c:v>111</c:v>
                </c:pt>
                <c:pt idx="2917">
                  <c:v>122</c:v>
                </c:pt>
                <c:pt idx="2918">
                  <c:v>138</c:v>
                </c:pt>
                <c:pt idx="2919">
                  <c:v>106</c:v>
                </c:pt>
                <c:pt idx="2920">
                  <c:v>108</c:v>
                </c:pt>
                <c:pt idx="2921">
                  <c:v>119</c:v>
                </c:pt>
                <c:pt idx="2922">
                  <c:v>120</c:v>
                </c:pt>
                <c:pt idx="2923">
                  <c:v>120</c:v>
                </c:pt>
                <c:pt idx="2924">
                  <c:v>110</c:v>
                </c:pt>
                <c:pt idx="2925">
                  <c:v>114</c:v>
                </c:pt>
                <c:pt idx="2926">
                  <c:v>118</c:v>
                </c:pt>
                <c:pt idx="2927">
                  <c:v>97</c:v>
                </c:pt>
                <c:pt idx="2928">
                  <c:v>94</c:v>
                </c:pt>
                <c:pt idx="2929">
                  <c:v>110</c:v>
                </c:pt>
                <c:pt idx="2930">
                  <c:v>132</c:v>
                </c:pt>
                <c:pt idx="2931">
                  <c:v>116</c:v>
                </c:pt>
                <c:pt idx="2932">
                  <c:v>97</c:v>
                </c:pt>
                <c:pt idx="2933">
                  <c:v>81</c:v>
                </c:pt>
                <c:pt idx="2934">
                  <c:v>105</c:v>
                </c:pt>
                <c:pt idx="2935">
                  <c:v>118</c:v>
                </c:pt>
                <c:pt idx="2936">
                  <c:v>99</c:v>
                </c:pt>
                <c:pt idx="2937">
                  <c:v>116</c:v>
                </c:pt>
                <c:pt idx="2938">
                  <c:v>106</c:v>
                </c:pt>
                <c:pt idx="2939">
                  <c:v>96</c:v>
                </c:pt>
                <c:pt idx="2940">
                  <c:v>105</c:v>
                </c:pt>
                <c:pt idx="2941">
                  <c:v>125</c:v>
                </c:pt>
                <c:pt idx="2942">
                  <c:v>89</c:v>
                </c:pt>
                <c:pt idx="2943">
                  <c:v>110</c:v>
                </c:pt>
                <c:pt idx="2944">
                  <c:v>95</c:v>
                </c:pt>
                <c:pt idx="2945">
                  <c:v>108</c:v>
                </c:pt>
                <c:pt idx="2946">
                  <c:v>93</c:v>
                </c:pt>
                <c:pt idx="2947">
                  <c:v>220</c:v>
                </c:pt>
                <c:pt idx="2948">
                  <c:v>81</c:v>
                </c:pt>
                <c:pt idx="2949">
                  <c:v>94</c:v>
                </c:pt>
                <c:pt idx="2950">
                  <c:v>101</c:v>
                </c:pt>
                <c:pt idx="2951">
                  <c:v>98</c:v>
                </c:pt>
                <c:pt idx="2952">
                  <c:v>95</c:v>
                </c:pt>
                <c:pt idx="2953">
                  <c:v>102</c:v>
                </c:pt>
                <c:pt idx="2954">
                  <c:v>103</c:v>
                </c:pt>
                <c:pt idx="2955">
                  <c:v>89</c:v>
                </c:pt>
                <c:pt idx="2956">
                  <c:v>84</c:v>
                </c:pt>
                <c:pt idx="2957">
                  <c:v>115</c:v>
                </c:pt>
                <c:pt idx="2958">
                  <c:v>108</c:v>
                </c:pt>
                <c:pt idx="2959">
                  <c:v>85</c:v>
                </c:pt>
                <c:pt idx="2960">
                  <c:v>104</c:v>
                </c:pt>
                <c:pt idx="2961">
                  <c:v>89</c:v>
                </c:pt>
                <c:pt idx="2962">
                  <c:v>99</c:v>
                </c:pt>
                <c:pt idx="2963">
                  <c:v>108</c:v>
                </c:pt>
                <c:pt idx="2964">
                  <c:v>97</c:v>
                </c:pt>
                <c:pt idx="2965">
                  <c:v>86</c:v>
                </c:pt>
                <c:pt idx="2966">
                  <c:v>86</c:v>
                </c:pt>
                <c:pt idx="2967">
                  <c:v>105</c:v>
                </c:pt>
                <c:pt idx="2968">
                  <c:v>101</c:v>
                </c:pt>
                <c:pt idx="2969">
                  <c:v>110</c:v>
                </c:pt>
                <c:pt idx="2970">
                  <c:v>98</c:v>
                </c:pt>
                <c:pt idx="2971">
                  <c:v>93</c:v>
                </c:pt>
                <c:pt idx="2972">
                  <c:v>114</c:v>
                </c:pt>
                <c:pt idx="2973">
                  <c:v>106</c:v>
                </c:pt>
                <c:pt idx="2974">
                  <c:v>104</c:v>
                </c:pt>
                <c:pt idx="2975">
                  <c:v>102</c:v>
                </c:pt>
                <c:pt idx="2976">
                  <c:v>114</c:v>
                </c:pt>
                <c:pt idx="2977">
                  <c:v>101</c:v>
                </c:pt>
                <c:pt idx="2978">
                  <c:v>107</c:v>
                </c:pt>
                <c:pt idx="2979">
                  <c:v>72</c:v>
                </c:pt>
                <c:pt idx="2980">
                  <c:v>105</c:v>
                </c:pt>
                <c:pt idx="2981">
                  <c:v>109</c:v>
                </c:pt>
                <c:pt idx="2982">
                  <c:v>84</c:v>
                </c:pt>
                <c:pt idx="2983">
                  <c:v>86</c:v>
                </c:pt>
                <c:pt idx="2984">
                  <c:v>103</c:v>
                </c:pt>
                <c:pt idx="2985">
                  <c:v>73</c:v>
                </c:pt>
                <c:pt idx="2986">
                  <c:v>106</c:v>
                </c:pt>
                <c:pt idx="2987">
                  <c:v>91</c:v>
                </c:pt>
                <c:pt idx="2988">
                  <c:v>121</c:v>
                </c:pt>
                <c:pt idx="2989">
                  <c:v>99</c:v>
                </c:pt>
                <c:pt idx="2990">
                  <c:v>95</c:v>
                </c:pt>
                <c:pt idx="2991">
                  <c:v>95</c:v>
                </c:pt>
                <c:pt idx="2992">
                  <c:v>85</c:v>
                </c:pt>
                <c:pt idx="2993">
                  <c:v>100</c:v>
                </c:pt>
                <c:pt idx="2994">
                  <c:v>87</c:v>
                </c:pt>
                <c:pt idx="2995">
                  <c:v>74</c:v>
                </c:pt>
                <c:pt idx="2996">
                  <c:v>120</c:v>
                </c:pt>
                <c:pt idx="2997">
                  <c:v>121</c:v>
                </c:pt>
                <c:pt idx="2998">
                  <c:v>95</c:v>
                </c:pt>
                <c:pt idx="2999">
                  <c:v>86</c:v>
                </c:pt>
                <c:pt idx="3000">
                  <c:v>94</c:v>
                </c:pt>
                <c:pt idx="3001">
                  <c:v>103</c:v>
                </c:pt>
                <c:pt idx="3002">
                  <c:v>111</c:v>
                </c:pt>
                <c:pt idx="3003">
                  <c:v>94</c:v>
                </c:pt>
                <c:pt idx="3004">
                  <c:v>92</c:v>
                </c:pt>
                <c:pt idx="3005">
                  <c:v>122</c:v>
                </c:pt>
                <c:pt idx="3006">
                  <c:v>85</c:v>
                </c:pt>
                <c:pt idx="3007">
                  <c:v>95</c:v>
                </c:pt>
                <c:pt idx="3008">
                  <c:v>104</c:v>
                </c:pt>
                <c:pt idx="3009">
                  <c:v>124</c:v>
                </c:pt>
                <c:pt idx="3010">
                  <c:v>82</c:v>
                </c:pt>
                <c:pt idx="3011">
                  <c:v>165</c:v>
                </c:pt>
                <c:pt idx="3012">
                  <c:v>138</c:v>
                </c:pt>
                <c:pt idx="3013">
                  <c:v>119</c:v>
                </c:pt>
                <c:pt idx="3014">
                  <c:v>121</c:v>
                </c:pt>
                <c:pt idx="3015">
                  <c:v>100</c:v>
                </c:pt>
                <c:pt idx="3016">
                  <c:v>119</c:v>
                </c:pt>
                <c:pt idx="3017">
                  <c:v>98</c:v>
                </c:pt>
                <c:pt idx="3018">
                  <c:v>91</c:v>
                </c:pt>
                <c:pt idx="3019">
                  <c:v>106</c:v>
                </c:pt>
                <c:pt idx="3020">
                  <c:v>118</c:v>
                </c:pt>
                <c:pt idx="3021">
                  <c:v>100</c:v>
                </c:pt>
                <c:pt idx="3022">
                  <c:v>140</c:v>
                </c:pt>
                <c:pt idx="3023">
                  <c:v>110</c:v>
                </c:pt>
                <c:pt idx="3024">
                  <c:v>87</c:v>
                </c:pt>
                <c:pt idx="3025">
                  <c:v>87</c:v>
                </c:pt>
                <c:pt idx="3026">
                  <c:v>102</c:v>
                </c:pt>
                <c:pt idx="3027">
                  <c:v>92</c:v>
                </c:pt>
                <c:pt idx="3028">
                  <c:v>125</c:v>
                </c:pt>
                <c:pt idx="3029">
                  <c:v>98</c:v>
                </c:pt>
                <c:pt idx="3030">
                  <c:v>101</c:v>
                </c:pt>
                <c:pt idx="3031">
                  <c:v>102</c:v>
                </c:pt>
                <c:pt idx="3032">
                  <c:v>113</c:v>
                </c:pt>
                <c:pt idx="3033">
                  <c:v>109</c:v>
                </c:pt>
                <c:pt idx="3034">
                  <c:v>102</c:v>
                </c:pt>
                <c:pt idx="3035">
                  <c:v>116</c:v>
                </c:pt>
                <c:pt idx="3036">
                  <c:v>99</c:v>
                </c:pt>
                <c:pt idx="3037">
                  <c:v>93</c:v>
                </c:pt>
                <c:pt idx="3038">
                  <c:v>110</c:v>
                </c:pt>
                <c:pt idx="3039">
                  <c:v>124</c:v>
                </c:pt>
                <c:pt idx="3040">
                  <c:v>120</c:v>
                </c:pt>
                <c:pt idx="3041">
                  <c:v>115</c:v>
                </c:pt>
                <c:pt idx="3042">
                  <c:v>109</c:v>
                </c:pt>
                <c:pt idx="3043">
                  <c:v>105</c:v>
                </c:pt>
                <c:pt idx="3044">
                  <c:v>92</c:v>
                </c:pt>
                <c:pt idx="3045">
                  <c:v>100</c:v>
                </c:pt>
                <c:pt idx="3046">
                  <c:v>118</c:v>
                </c:pt>
                <c:pt idx="3047">
                  <c:v>104</c:v>
                </c:pt>
                <c:pt idx="3048">
                  <c:v>113</c:v>
                </c:pt>
                <c:pt idx="3049">
                  <c:v>117</c:v>
                </c:pt>
                <c:pt idx="3050">
                  <c:v>106</c:v>
                </c:pt>
                <c:pt idx="3051">
                  <c:v>95</c:v>
                </c:pt>
                <c:pt idx="3052">
                  <c:v>131</c:v>
                </c:pt>
                <c:pt idx="3053">
                  <c:v>118</c:v>
                </c:pt>
                <c:pt idx="3054">
                  <c:v>88</c:v>
                </c:pt>
                <c:pt idx="3055">
                  <c:v>97</c:v>
                </c:pt>
                <c:pt idx="3056">
                  <c:v>92</c:v>
                </c:pt>
                <c:pt idx="3057">
                  <c:v>88</c:v>
                </c:pt>
                <c:pt idx="3058">
                  <c:v>106</c:v>
                </c:pt>
                <c:pt idx="3059">
                  <c:v>107</c:v>
                </c:pt>
                <c:pt idx="3060">
                  <c:v>94</c:v>
                </c:pt>
                <c:pt idx="3061">
                  <c:v>101</c:v>
                </c:pt>
                <c:pt idx="3062">
                  <c:v>99</c:v>
                </c:pt>
                <c:pt idx="3063">
                  <c:v>85</c:v>
                </c:pt>
                <c:pt idx="3064">
                  <c:v>115</c:v>
                </c:pt>
                <c:pt idx="3065">
                  <c:v>95</c:v>
                </c:pt>
                <c:pt idx="3066">
                  <c:v>93</c:v>
                </c:pt>
                <c:pt idx="3067">
                  <c:v>139</c:v>
                </c:pt>
                <c:pt idx="3068">
                  <c:v>99</c:v>
                </c:pt>
                <c:pt idx="3069">
                  <c:v>72</c:v>
                </c:pt>
                <c:pt idx="3070">
                  <c:v>107</c:v>
                </c:pt>
                <c:pt idx="3071">
                  <c:v>81</c:v>
                </c:pt>
                <c:pt idx="3072">
                  <c:v>116</c:v>
                </c:pt>
                <c:pt idx="3073">
                  <c:v>101</c:v>
                </c:pt>
                <c:pt idx="3074">
                  <c:v>107</c:v>
                </c:pt>
                <c:pt idx="3075">
                  <c:v>103</c:v>
                </c:pt>
                <c:pt idx="3076">
                  <c:v>96</c:v>
                </c:pt>
                <c:pt idx="3077">
                  <c:v>91</c:v>
                </c:pt>
                <c:pt idx="3078">
                  <c:v>112</c:v>
                </c:pt>
                <c:pt idx="3079">
                  <c:v>90</c:v>
                </c:pt>
                <c:pt idx="3080">
                  <c:v>90</c:v>
                </c:pt>
                <c:pt idx="3081">
                  <c:v>119</c:v>
                </c:pt>
                <c:pt idx="3082">
                  <c:v>102</c:v>
                </c:pt>
                <c:pt idx="3083">
                  <c:v>98</c:v>
                </c:pt>
                <c:pt idx="3084">
                  <c:v>85</c:v>
                </c:pt>
                <c:pt idx="3085">
                  <c:v>95</c:v>
                </c:pt>
                <c:pt idx="3086">
                  <c:v>100</c:v>
                </c:pt>
                <c:pt idx="3087">
                  <c:v>91</c:v>
                </c:pt>
                <c:pt idx="3088">
                  <c:v>98</c:v>
                </c:pt>
                <c:pt idx="3089">
                  <c:v>106</c:v>
                </c:pt>
                <c:pt idx="3090">
                  <c:v>83</c:v>
                </c:pt>
                <c:pt idx="3091">
                  <c:v>80</c:v>
                </c:pt>
                <c:pt idx="3092">
                  <c:v>83</c:v>
                </c:pt>
                <c:pt idx="3093">
                  <c:v>100</c:v>
                </c:pt>
                <c:pt idx="3094">
                  <c:v>79</c:v>
                </c:pt>
                <c:pt idx="3095">
                  <c:v>100</c:v>
                </c:pt>
                <c:pt idx="3096">
                  <c:v>109</c:v>
                </c:pt>
                <c:pt idx="3097">
                  <c:v>123</c:v>
                </c:pt>
                <c:pt idx="3098">
                  <c:v>98</c:v>
                </c:pt>
                <c:pt idx="3099">
                  <c:v>96</c:v>
                </c:pt>
                <c:pt idx="3100">
                  <c:v>92</c:v>
                </c:pt>
                <c:pt idx="3101">
                  <c:v>124</c:v>
                </c:pt>
                <c:pt idx="3102">
                  <c:v>106</c:v>
                </c:pt>
                <c:pt idx="3103">
                  <c:v>114</c:v>
                </c:pt>
                <c:pt idx="3104">
                  <c:v>106</c:v>
                </c:pt>
                <c:pt idx="3105">
                  <c:v>88</c:v>
                </c:pt>
                <c:pt idx="3106">
                  <c:v>93</c:v>
                </c:pt>
                <c:pt idx="3107">
                  <c:v>114</c:v>
                </c:pt>
                <c:pt idx="3108">
                  <c:v>116</c:v>
                </c:pt>
                <c:pt idx="3109">
                  <c:v>105</c:v>
                </c:pt>
                <c:pt idx="3110">
                  <c:v>112</c:v>
                </c:pt>
                <c:pt idx="3111">
                  <c:v>110</c:v>
                </c:pt>
                <c:pt idx="3112">
                  <c:v>109</c:v>
                </c:pt>
                <c:pt idx="3113">
                  <c:v>116</c:v>
                </c:pt>
                <c:pt idx="3114">
                  <c:v>88</c:v>
                </c:pt>
                <c:pt idx="3115">
                  <c:v>105</c:v>
                </c:pt>
                <c:pt idx="3116">
                  <c:v>121</c:v>
                </c:pt>
                <c:pt idx="3117">
                  <c:v>103</c:v>
                </c:pt>
                <c:pt idx="3118">
                  <c:v>116</c:v>
                </c:pt>
                <c:pt idx="3119">
                  <c:v>95</c:v>
                </c:pt>
                <c:pt idx="3120">
                  <c:v>107</c:v>
                </c:pt>
                <c:pt idx="3121">
                  <c:v>107</c:v>
                </c:pt>
                <c:pt idx="3122">
                  <c:v>110</c:v>
                </c:pt>
                <c:pt idx="3123">
                  <c:v>90</c:v>
                </c:pt>
                <c:pt idx="3124">
                  <c:v>95</c:v>
                </c:pt>
                <c:pt idx="3125">
                  <c:v>102</c:v>
                </c:pt>
                <c:pt idx="3126">
                  <c:v>87</c:v>
                </c:pt>
                <c:pt idx="3127">
                  <c:v>107</c:v>
                </c:pt>
                <c:pt idx="3128">
                  <c:v>95</c:v>
                </c:pt>
                <c:pt idx="3129">
                  <c:v>101</c:v>
                </c:pt>
                <c:pt idx="3130">
                  <c:v>118</c:v>
                </c:pt>
                <c:pt idx="3131">
                  <c:v>115</c:v>
                </c:pt>
                <c:pt idx="3132">
                  <c:v>102</c:v>
                </c:pt>
                <c:pt idx="3133">
                  <c:v>107</c:v>
                </c:pt>
                <c:pt idx="3134">
                  <c:v>75</c:v>
                </c:pt>
                <c:pt idx="3135">
                  <c:v>76</c:v>
                </c:pt>
                <c:pt idx="3136">
                  <c:v>114</c:v>
                </c:pt>
                <c:pt idx="3137">
                  <c:v>105</c:v>
                </c:pt>
                <c:pt idx="3138">
                  <c:v>89</c:v>
                </c:pt>
                <c:pt idx="3139">
                  <c:v>104</c:v>
                </c:pt>
                <c:pt idx="3140">
                  <c:v>96</c:v>
                </c:pt>
                <c:pt idx="3141">
                  <c:v>88</c:v>
                </c:pt>
                <c:pt idx="3142">
                  <c:v>103</c:v>
                </c:pt>
                <c:pt idx="3143">
                  <c:v>82</c:v>
                </c:pt>
                <c:pt idx="3144">
                  <c:v>80</c:v>
                </c:pt>
                <c:pt idx="3145">
                  <c:v>104</c:v>
                </c:pt>
                <c:pt idx="3146">
                  <c:v>101</c:v>
                </c:pt>
                <c:pt idx="3147">
                  <c:v>99</c:v>
                </c:pt>
                <c:pt idx="3148">
                  <c:v>107</c:v>
                </c:pt>
                <c:pt idx="3149">
                  <c:v>115</c:v>
                </c:pt>
                <c:pt idx="3150">
                  <c:v>105</c:v>
                </c:pt>
                <c:pt idx="3151">
                  <c:v>95</c:v>
                </c:pt>
                <c:pt idx="3152">
                  <c:v>88</c:v>
                </c:pt>
                <c:pt idx="3153">
                  <c:v>170</c:v>
                </c:pt>
                <c:pt idx="3154">
                  <c:v>101</c:v>
                </c:pt>
                <c:pt idx="3155">
                  <c:v>108</c:v>
                </c:pt>
                <c:pt idx="3156">
                  <c:v>107</c:v>
                </c:pt>
                <c:pt idx="3157">
                  <c:v>93</c:v>
                </c:pt>
                <c:pt idx="3158">
                  <c:v>109</c:v>
                </c:pt>
                <c:pt idx="3159">
                  <c:v>99</c:v>
                </c:pt>
                <c:pt idx="3160">
                  <c:v>90</c:v>
                </c:pt>
                <c:pt idx="3161">
                  <c:v>96</c:v>
                </c:pt>
                <c:pt idx="3162">
                  <c:v>86</c:v>
                </c:pt>
                <c:pt idx="3163">
                  <c:v>98</c:v>
                </c:pt>
                <c:pt idx="3164">
                  <c:v>96</c:v>
                </c:pt>
                <c:pt idx="3165">
                  <c:v>113</c:v>
                </c:pt>
                <c:pt idx="3166">
                  <c:v>106</c:v>
                </c:pt>
                <c:pt idx="3167">
                  <c:v>97</c:v>
                </c:pt>
                <c:pt idx="3168">
                  <c:v>91</c:v>
                </c:pt>
                <c:pt idx="3169">
                  <c:v>84</c:v>
                </c:pt>
                <c:pt idx="3170">
                  <c:v>84</c:v>
                </c:pt>
                <c:pt idx="3171">
                  <c:v>113</c:v>
                </c:pt>
                <c:pt idx="3172">
                  <c:v>98</c:v>
                </c:pt>
                <c:pt idx="3173">
                  <c:v>96</c:v>
                </c:pt>
                <c:pt idx="3174">
                  <c:v>92</c:v>
                </c:pt>
                <c:pt idx="3175">
                  <c:v>119</c:v>
                </c:pt>
                <c:pt idx="3176">
                  <c:v>108</c:v>
                </c:pt>
                <c:pt idx="3177">
                  <c:v>97</c:v>
                </c:pt>
                <c:pt idx="3178">
                  <c:v>109</c:v>
                </c:pt>
                <c:pt idx="3179">
                  <c:v>101</c:v>
                </c:pt>
                <c:pt idx="3180">
                  <c:v>116</c:v>
                </c:pt>
                <c:pt idx="3181">
                  <c:v>104</c:v>
                </c:pt>
                <c:pt idx="3182">
                  <c:v>95</c:v>
                </c:pt>
                <c:pt idx="3183">
                  <c:v>87</c:v>
                </c:pt>
                <c:pt idx="3184">
                  <c:v>84</c:v>
                </c:pt>
                <c:pt idx="3185">
                  <c:v>112</c:v>
                </c:pt>
                <c:pt idx="3186">
                  <c:v>95</c:v>
                </c:pt>
                <c:pt idx="3187">
                  <c:v>106</c:v>
                </c:pt>
                <c:pt idx="3188">
                  <c:v>82</c:v>
                </c:pt>
                <c:pt idx="3189">
                  <c:v>82</c:v>
                </c:pt>
                <c:pt idx="3190">
                  <c:v>120</c:v>
                </c:pt>
                <c:pt idx="3191">
                  <c:v>206</c:v>
                </c:pt>
                <c:pt idx="3192">
                  <c:v>116</c:v>
                </c:pt>
                <c:pt idx="3193">
                  <c:v>126</c:v>
                </c:pt>
                <c:pt idx="3194">
                  <c:v>115</c:v>
                </c:pt>
                <c:pt idx="3195">
                  <c:v>103</c:v>
                </c:pt>
                <c:pt idx="3196">
                  <c:v>98</c:v>
                </c:pt>
                <c:pt idx="3197">
                  <c:v>102</c:v>
                </c:pt>
                <c:pt idx="3198">
                  <c:v>94</c:v>
                </c:pt>
                <c:pt idx="3199">
                  <c:v>113</c:v>
                </c:pt>
                <c:pt idx="3200">
                  <c:v>117</c:v>
                </c:pt>
                <c:pt idx="3201">
                  <c:v>108</c:v>
                </c:pt>
                <c:pt idx="3202">
                  <c:v>104</c:v>
                </c:pt>
                <c:pt idx="3203">
                  <c:v>116</c:v>
                </c:pt>
                <c:pt idx="3204">
                  <c:v>136</c:v>
                </c:pt>
                <c:pt idx="3205">
                  <c:v>104</c:v>
                </c:pt>
                <c:pt idx="3206">
                  <c:v>95</c:v>
                </c:pt>
                <c:pt idx="3207">
                  <c:v>92</c:v>
                </c:pt>
                <c:pt idx="3208">
                  <c:v>113</c:v>
                </c:pt>
                <c:pt idx="3209">
                  <c:v>100</c:v>
                </c:pt>
                <c:pt idx="3210">
                  <c:v>107</c:v>
                </c:pt>
                <c:pt idx="3211">
                  <c:v>95</c:v>
                </c:pt>
                <c:pt idx="3212">
                  <c:v>93</c:v>
                </c:pt>
                <c:pt idx="3213">
                  <c:v>89</c:v>
                </c:pt>
                <c:pt idx="3214">
                  <c:v>104</c:v>
                </c:pt>
                <c:pt idx="3215">
                  <c:v>104</c:v>
                </c:pt>
                <c:pt idx="3216">
                  <c:v>104</c:v>
                </c:pt>
                <c:pt idx="3217">
                  <c:v>84</c:v>
                </c:pt>
                <c:pt idx="3218">
                  <c:v>101</c:v>
                </c:pt>
                <c:pt idx="3219">
                  <c:v>110</c:v>
                </c:pt>
                <c:pt idx="3220">
                  <c:v>116</c:v>
                </c:pt>
                <c:pt idx="3221">
                  <c:v>103</c:v>
                </c:pt>
                <c:pt idx="3222">
                  <c:v>98</c:v>
                </c:pt>
                <c:pt idx="3223">
                  <c:v>101</c:v>
                </c:pt>
                <c:pt idx="3224">
                  <c:v>96</c:v>
                </c:pt>
                <c:pt idx="3225">
                  <c:v>101</c:v>
                </c:pt>
                <c:pt idx="3226">
                  <c:v>116</c:v>
                </c:pt>
                <c:pt idx="3227">
                  <c:v>94</c:v>
                </c:pt>
                <c:pt idx="3228">
                  <c:v>106</c:v>
                </c:pt>
                <c:pt idx="3229">
                  <c:v>104</c:v>
                </c:pt>
                <c:pt idx="3230">
                  <c:v>98</c:v>
                </c:pt>
                <c:pt idx="3231">
                  <c:v>100</c:v>
                </c:pt>
                <c:pt idx="3232">
                  <c:v>97</c:v>
                </c:pt>
                <c:pt idx="3233">
                  <c:v>88</c:v>
                </c:pt>
                <c:pt idx="3234">
                  <c:v>105</c:v>
                </c:pt>
                <c:pt idx="3235">
                  <c:v>124</c:v>
                </c:pt>
                <c:pt idx="3236">
                  <c:v>91</c:v>
                </c:pt>
                <c:pt idx="3237">
                  <c:v>83</c:v>
                </c:pt>
                <c:pt idx="3238">
                  <c:v>100</c:v>
                </c:pt>
                <c:pt idx="3239">
                  <c:v>91</c:v>
                </c:pt>
                <c:pt idx="3240">
                  <c:v>105</c:v>
                </c:pt>
                <c:pt idx="3241">
                  <c:v>107</c:v>
                </c:pt>
                <c:pt idx="3242">
                  <c:v>160</c:v>
                </c:pt>
                <c:pt idx="3243">
                  <c:v>110</c:v>
                </c:pt>
                <c:pt idx="3244">
                  <c:v>94</c:v>
                </c:pt>
                <c:pt idx="3245">
                  <c:v>84</c:v>
                </c:pt>
                <c:pt idx="3246">
                  <c:v>94</c:v>
                </c:pt>
                <c:pt idx="3247">
                  <c:v>108</c:v>
                </c:pt>
                <c:pt idx="3248">
                  <c:v>101</c:v>
                </c:pt>
                <c:pt idx="3249">
                  <c:v>99</c:v>
                </c:pt>
                <c:pt idx="3250">
                  <c:v>83</c:v>
                </c:pt>
                <c:pt idx="3251">
                  <c:v>100</c:v>
                </c:pt>
                <c:pt idx="3252">
                  <c:v>98</c:v>
                </c:pt>
                <c:pt idx="3253">
                  <c:v>101</c:v>
                </c:pt>
                <c:pt idx="3254">
                  <c:v>103</c:v>
                </c:pt>
                <c:pt idx="3255">
                  <c:v>100</c:v>
                </c:pt>
                <c:pt idx="3256">
                  <c:v>95</c:v>
                </c:pt>
                <c:pt idx="3257">
                  <c:v>111</c:v>
                </c:pt>
                <c:pt idx="3258">
                  <c:v>91</c:v>
                </c:pt>
                <c:pt idx="3259">
                  <c:v>99</c:v>
                </c:pt>
                <c:pt idx="3260">
                  <c:v>84</c:v>
                </c:pt>
                <c:pt idx="3261">
                  <c:v>101</c:v>
                </c:pt>
                <c:pt idx="3262">
                  <c:v>104</c:v>
                </c:pt>
                <c:pt idx="3263">
                  <c:v>97</c:v>
                </c:pt>
                <c:pt idx="3264">
                  <c:v>101</c:v>
                </c:pt>
                <c:pt idx="3265">
                  <c:v>94</c:v>
                </c:pt>
                <c:pt idx="3266">
                  <c:v>78</c:v>
                </c:pt>
                <c:pt idx="3267">
                  <c:v>97</c:v>
                </c:pt>
                <c:pt idx="3268">
                  <c:v>127</c:v>
                </c:pt>
                <c:pt idx="3269">
                  <c:v>96</c:v>
                </c:pt>
                <c:pt idx="3270">
                  <c:v>88</c:v>
                </c:pt>
                <c:pt idx="3271">
                  <c:v>77</c:v>
                </c:pt>
                <c:pt idx="3272">
                  <c:v>76</c:v>
                </c:pt>
                <c:pt idx="3273">
                  <c:v>105</c:v>
                </c:pt>
                <c:pt idx="3274">
                  <c:v>121</c:v>
                </c:pt>
                <c:pt idx="3275">
                  <c:v>102</c:v>
                </c:pt>
                <c:pt idx="3276">
                  <c:v>104</c:v>
                </c:pt>
                <c:pt idx="3277">
                  <c:v>135</c:v>
                </c:pt>
                <c:pt idx="3278">
                  <c:v>101</c:v>
                </c:pt>
                <c:pt idx="3279">
                  <c:v>100</c:v>
                </c:pt>
                <c:pt idx="3280">
                  <c:v>100</c:v>
                </c:pt>
                <c:pt idx="3281">
                  <c:v>97</c:v>
                </c:pt>
                <c:pt idx="3282">
                  <c:v>133</c:v>
                </c:pt>
                <c:pt idx="3283">
                  <c:v>102</c:v>
                </c:pt>
                <c:pt idx="3284">
                  <c:v>96</c:v>
                </c:pt>
                <c:pt idx="3285">
                  <c:v>94</c:v>
                </c:pt>
                <c:pt idx="3286">
                  <c:v>94</c:v>
                </c:pt>
                <c:pt idx="3287">
                  <c:v>92</c:v>
                </c:pt>
                <c:pt idx="3288">
                  <c:v>92</c:v>
                </c:pt>
                <c:pt idx="3289">
                  <c:v>100</c:v>
                </c:pt>
                <c:pt idx="3290">
                  <c:v>110</c:v>
                </c:pt>
                <c:pt idx="3291">
                  <c:v>86</c:v>
                </c:pt>
                <c:pt idx="3292">
                  <c:v>99</c:v>
                </c:pt>
                <c:pt idx="3293">
                  <c:v>117</c:v>
                </c:pt>
                <c:pt idx="3294">
                  <c:v>100</c:v>
                </c:pt>
                <c:pt idx="3295">
                  <c:v>105</c:v>
                </c:pt>
                <c:pt idx="3296">
                  <c:v>95</c:v>
                </c:pt>
                <c:pt idx="3297">
                  <c:v>88</c:v>
                </c:pt>
                <c:pt idx="3298">
                  <c:v>88</c:v>
                </c:pt>
                <c:pt idx="3299">
                  <c:v>103</c:v>
                </c:pt>
                <c:pt idx="3300">
                  <c:v>91</c:v>
                </c:pt>
                <c:pt idx="3301">
                  <c:v>87</c:v>
                </c:pt>
                <c:pt idx="3302">
                  <c:v>89</c:v>
                </c:pt>
                <c:pt idx="3303">
                  <c:v>107</c:v>
                </c:pt>
                <c:pt idx="3304">
                  <c:v>99</c:v>
                </c:pt>
                <c:pt idx="3305">
                  <c:v>94</c:v>
                </c:pt>
                <c:pt idx="3306">
                  <c:v>89</c:v>
                </c:pt>
                <c:pt idx="3307">
                  <c:v>101</c:v>
                </c:pt>
                <c:pt idx="3308">
                  <c:v>124</c:v>
                </c:pt>
                <c:pt idx="3309">
                  <c:v>100</c:v>
                </c:pt>
                <c:pt idx="3310">
                  <c:v>105</c:v>
                </c:pt>
                <c:pt idx="3311">
                  <c:v>109</c:v>
                </c:pt>
                <c:pt idx="3312">
                  <c:v>72</c:v>
                </c:pt>
                <c:pt idx="3313">
                  <c:v>98</c:v>
                </c:pt>
                <c:pt idx="3314">
                  <c:v>110</c:v>
                </c:pt>
                <c:pt idx="3315">
                  <c:v>95</c:v>
                </c:pt>
                <c:pt idx="3316">
                  <c:v>111</c:v>
                </c:pt>
                <c:pt idx="3317">
                  <c:v>94</c:v>
                </c:pt>
                <c:pt idx="3318">
                  <c:v>88</c:v>
                </c:pt>
                <c:pt idx="3319">
                  <c:v>105</c:v>
                </c:pt>
                <c:pt idx="3320">
                  <c:v>107</c:v>
                </c:pt>
                <c:pt idx="3321">
                  <c:v>86</c:v>
                </c:pt>
                <c:pt idx="3322">
                  <c:v>86</c:v>
                </c:pt>
                <c:pt idx="3323">
                  <c:v>90</c:v>
                </c:pt>
                <c:pt idx="3324">
                  <c:v>92</c:v>
                </c:pt>
                <c:pt idx="3325">
                  <c:v>93</c:v>
                </c:pt>
                <c:pt idx="3326">
                  <c:v>94</c:v>
                </c:pt>
                <c:pt idx="3327">
                  <c:v>103</c:v>
                </c:pt>
                <c:pt idx="3328">
                  <c:v>140</c:v>
                </c:pt>
                <c:pt idx="3329">
                  <c:v>84</c:v>
                </c:pt>
                <c:pt idx="3330">
                  <c:v>104</c:v>
                </c:pt>
                <c:pt idx="3331">
                  <c:v>94</c:v>
                </c:pt>
                <c:pt idx="3332">
                  <c:v>153</c:v>
                </c:pt>
                <c:pt idx="3333">
                  <c:v>99</c:v>
                </c:pt>
                <c:pt idx="3334">
                  <c:v>98</c:v>
                </c:pt>
                <c:pt idx="3335">
                  <c:v>106</c:v>
                </c:pt>
                <c:pt idx="3336">
                  <c:v>87</c:v>
                </c:pt>
                <c:pt idx="3337">
                  <c:v>113</c:v>
                </c:pt>
                <c:pt idx="3338">
                  <c:v>87</c:v>
                </c:pt>
                <c:pt idx="3339">
                  <c:v>102</c:v>
                </c:pt>
                <c:pt idx="3340">
                  <c:v>111</c:v>
                </c:pt>
                <c:pt idx="3341">
                  <c:v>100</c:v>
                </c:pt>
                <c:pt idx="3342">
                  <c:v>96</c:v>
                </c:pt>
                <c:pt idx="3343">
                  <c:v>121</c:v>
                </c:pt>
                <c:pt idx="3344">
                  <c:v>114</c:v>
                </c:pt>
                <c:pt idx="3345">
                  <c:v>101</c:v>
                </c:pt>
                <c:pt idx="3346">
                  <c:v>90</c:v>
                </c:pt>
                <c:pt idx="3347">
                  <c:v>116</c:v>
                </c:pt>
                <c:pt idx="3348">
                  <c:v>85</c:v>
                </c:pt>
                <c:pt idx="3349">
                  <c:v>111</c:v>
                </c:pt>
                <c:pt idx="3350">
                  <c:v>98</c:v>
                </c:pt>
                <c:pt idx="3351">
                  <c:v>91</c:v>
                </c:pt>
                <c:pt idx="3352">
                  <c:v>91</c:v>
                </c:pt>
                <c:pt idx="3353">
                  <c:v>90</c:v>
                </c:pt>
                <c:pt idx="3354">
                  <c:v>110</c:v>
                </c:pt>
                <c:pt idx="3355">
                  <c:v>95</c:v>
                </c:pt>
                <c:pt idx="3356">
                  <c:v>91</c:v>
                </c:pt>
                <c:pt idx="3357">
                  <c:v>104</c:v>
                </c:pt>
                <c:pt idx="3358">
                  <c:v>108</c:v>
                </c:pt>
                <c:pt idx="3359">
                  <c:v>109</c:v>
                </c:pt>
                <c:pt idx="3360">
                  <c:v>97</c:v>
                </c:pt>
                <c:pt idx="3361">
                  <c:v>110</c:v>
                </c:pt>
                <c:pt idx="3362">
                  <c:v>105</c:v>
                </c:pt>
                <c:pt idx="3363">
                  <c:v>99</c:v>
                </c:pt>
                <c:pt idx="3364">
                  <c:v>99</c:v>
                </c:pt>
                <c:pt idx="3365">
                  <c:v>103</c:v>
                </c:pt>
                <c:pt idx="3366">
                  <c:v>114</c:v>
                </c:pt>
                <c:pt idx="3367">
                  <c:v>89</c:v>
                </c:pt>
                <c:pt idx="3368">
                  <c:v>90</c:v>
                </c:pt>
                <c:pt idx="3369">
                  <c:v>138</c:v>
                </c:pt>
                <c:pt idx="3370">
                  <c:v>114</c:v>
                </c:pt>
                <c:pt idx="3371">
                  <c:v>88</c:v>
                </c:pt>
                <c:pt idx="3372">
                  <c:v>107</c:v>
                </c:pt>
                <c:pt idx="3373">
                  <c:v>98</c:v>
                </c:pt>
                <c:pt idx="3374">
                  <c:v>90</c:v>
                </c:pt>
                <c:pt idx="3375">
                  <c:v>97</c:v>
                </c:pt>
                <c:pt idx="3376">
                  <c:v>98</c:v>
                </c:pt>
                <c:pt idx="3377">
                  <c:v>87</c:v>
                </c:pt>
                <c:pt idx="3378">
                  <c:v>122</c:v>
                </c:pt>
                <c:pt idx="3379">
                  <c:v>94</c:v>
                </c:pt>
                <c:pt idx="3380">
                  <c:v>81</c:v>
                </c:pt>
                <c:pt idx="3381">
                  <c:v>102</c:v>
                </c:pt>
                <c:pt idx="3382">
                  <c:v>94</c:v>
                </c:pt>
                <c:pt idx="3383">
                  <c:v>94</c:v>
                </c:pt>
                <c:pt idx="3384">
                  <c:v>95</c:v>
                </c:pt>
                <c:pt idx="3385">
                  <c:v>88</c:v>
                </c:pt>
                <c:pt idx="3386">
                  <c:v>98</c:v>
                </c:pt>
                <c:pt idx="3387">
                  <c:v>104</c:v>
                </c:pt>
                <c:pt idx="3388">
                  <c:v>91</c:v>
                </c:pt>
                <c:pt idx="3389">
                  <c:v>113</c:v>
                </c:pt>
                <c:pt idx="3390">
                  <c:v>95</c:v>
                </c:pt>
                <c:pt idx="3391">
                  <c:v>86</c:v>
                </c:pt>
                <c:pt idx="3392">
                  <c:v>89</c:v>
                </c:pt>
                <c:pt idx="3393">
                  <c:v>93</c:v>
                </c:pt>
                <c:pt idx="3394">
                  <c:v>92</c:v>
                </c:pt>
                <c:pt idx="3395">
                  <c:v>97</c:v>
                </c:pt>
                <c:pt idx="3396">
                  <c:v>96</c:v>
                </c:pt>
                <c:pt idx="3397">
                  <c:v>96</c:v>
                </c:pt>
                <c:pt idx="3398">
                  <c:v>94</c:v>
                </c:pt>
                <c:pt idx="3399">
                  <c:v>90</c:v>
                </c:pt>
                <c:pt idx="3400">
                  <c:v>91</c:v>
                </c:pt>
                <c:pt idx="3401">
                  <c:v>100</c:v>
                </c:pt>
                <c:pt idx="3402">
                  <c:v>98</c:v>
                </c:pt>
                <c:pt idx="3403">
                  <c:v>95</c:v>
                </c:pt>
                <c:pt idx="3404">
                  <c:v>87</c:v>
                </c:pt>
                <c:pt idx="3405">
                  <c:v>93</c:v>
                </c:pt>
                <c:pt idx="3406">
                  <c:v>88</c:v>
                </c:pt>
                <c:pt idx="3407">
                  <c:v>109</c:v>
                </c:pt>
                <c:pt idx="3408">
                  <c:v>86</c:v>
                </c:pt>
                <c:pt idx="3409">
                  <c:v>97</c:v>
                </c:pt>
                <c:pt idx="3410">
                  <c:v>108</c:v>
                </c:pt>
                <c:pt idx="3411">
                  <c:v>91</c:v>
                </c:pt>
                <c:pt idx="3412">
                  <c:v>87</c:v>
                </c:pt>
                <c:pt idx="3413">
                  <c:v>112</c:v>
                </c:pt>
                <c:pt idx="3414">
                  <c:v>123</c:v>
                </c:pt>
                <c:pt idx="3415">
                  <c:v>93</c:v>
                </c:pt>
                <c:pt idx="3416">
                  <c:v>90</c:v>
                </c:pt>
                <c:pt idx="3417">
                  <c:v>102</c:v>
                </c:pt>
                <c:pt idx="3418">
                  <c:v>87</c:v>
                </c:pt>
                <c:pt idx="3419">
                  <c:v>113</c:v>
                </c:pt>
                <c:pt idx="3420">
                  <c:v>118</c:v>
                </c:pt>
                <c:pt idx="3421">
                  <c:v>87</c:v>
                </c:pt>
                <c:pt idx="3422">
                  <c:v>92</c:v>
                </c:pt>
                <c:pt idx="3423">
                  <c:v>99</c:v>
                </c:pt>
                <c:pt idx="3424">
                  <c:v>83</c:v>
                </c:pt>
                <c:pt idx="3425">
                  <c:v>108</c:v>
                </c:pt>
                <c:pt idx="3426">
                  <c:v>82</c:v>
                </c:pt>
                <c:pt idx="3427">
                  <c:v>98</c:v>
                </c:pt>
                <c:pt idx="3428">
                  <c:v>95</c:v>
                </c:pt>
                <c:pt idx="3429">
                  <c:v>110</c:v>
                </c:pt>
                <c:pt idx="3430">
                  <c:v>112</c:v>
                </c:pt>
                <c:pt idx="3431">
                  <c:v>122</c:v>
                </c:pt>
                <c:pt idx="3432">
                  <c:v>101</c:v>
                </c:pt>
                <c:pt idx="3433">
                  <c:v>102</c:v>
                </c:pt>
                <c:pt idx="3434">
                  <c:v>105</c:v>
                </c:pt>
                <c:pt idx="3435">
                  <c:v>103</c:v>
                </c:pt>
                <c:pt idx="3436">
                  <c:v>91</c:v>
                </c:pt>
                <c:pt idx="3437">
                  <c:v>100</c:v>
                </c:pt>
                <c:pt idx="3438">
                  <c:v>94</c:v>
                </c:pt>
                <c:pt idx="3439">
                  <c:v>110</c:v>
                </c:pt>
                <c:pt idx="3440">
                  <c:v>95</c:v>
                </c:pt>
                <c:pt idx="3441">
                  <c:v>85</c:v>
                </c:pt>
                <c:pt idx="3442">
                  <c:v>104</c:v>
                </c:pt>
                <c:pt idx="3443">
                  <c:v>118</c:v>
                </c:pt>
                <c:pt idx="3444">
                  <c:v>122</c:v>
                </c:pt>
                <c:pt idx="3445">
                  <c:v>91</c:v>
                </c:pt>
                <c:pt idx="3446">
                  <c:v>105</c:v>
                </c:pt>
                <c:pt idx="3447">
                  <c:v>109</c:v>
                </c:pt>
                <c:pt idx="3448">
                  <c:v>97</c:v>
                </c:pt>
                <c:pt idx="3449">
                  <c:v>95</c:v>
                </c:pt>
                <c:pt idx="3450">
                  <c:v>118</c:v>
                </c:pt>
                <c:pt idx="3451">
                  <c:v>90</c:v>
                </c:pt>
                <c:pt idx="3452">
                  <c:v>96</c:v>
                </c:pt>
                <c:pt idx="3453">
                  <c:v>96</c:v>
                </c:pt>
                <c:pt idx="3454">
                  <c:v>83</c:v>
                </c:pt>
                <c:pt idx="3455">
                  <c:v>106</c:v>
                </c:pt>
                <c:pt idx="3456">
                  <c:v>86</c:v>
                </c:pt>
                <c:pt idx="3457">
                  <c:v>93</c:v>
                </c:pt>
                <c:pt idx="3458">
                  <c:v>81</c:v>
                </c:pt>
                <c:pt idx="3459">
                  <c:v>99</c:v>
                </c:pt>
                <c:pt idx="3460">
                  <c:v>88</c:v>
                </c:pt>
                <c:pt idx="3461">
                  <c:v>104</c:v>
                </c:pt>
                <c:pt idx="3462">
                  <c:v>130</c:v>
                </c:pt>
                <c:pt idx="3463">
                  <c:v>125</c:v>
                </c:pt>
                <c:pt idx="3464">
                  <c:v>92</c:v>
                </c:pt>
                <c:pt idx="3465">
                  <c:v>133</c:v>
                </c:pt>
                <c:pt idx="3466">
                  <c:v>105</c:v>
                </c:pt>
                <c:pt idx="3467">
                  <c:v>107</c:v>
                </c:pt>
                <c:pt idx="3468">
                  <c:v>135</c:v>
                </c:pt>
                <c:pt idx="3469">
                  <c:v>107</c:v>
                </c:pt>
                <c:pt idx="3470">
                  <c:v>90</c:v>
                </c:pt>
                <c:pt idx="3471">
                  <c:v>89</c:v>
                </c:pt>
                <c:pt idx="3472">
                  <c:v>94</c:v>
                </c:pt>
                <c:pt idx="3473">
                  <c:v>107</c:v>
                </c:pt>
                <c:pt idx="3474">
                  <c:v>102</c:v>
                </c:pt>
                <c:pt idx="3475">
                  <c:v>93</c:v>
                </c:pt>
                <c:pt idx="3476">
                  <c:v>100</c:v>
                </c:pt>
                <c:pt idx="3477">
                  <c:v>101</c:v>
                </c:pt>
                <c:pt idx="3478">
                  <c:v>87</c:v>
                </c:pt>
                <c:pt idx="3479">
                  <c:v>102</c:v>
                </c:pt>
                <c:pt idx="3480">
                  <c:v>99</c:v>
                </c:pt>
                <c:pt idx="3481">
                  <c:v>99</c:v>
                </c:pt>
                <c:pt idx="3482">
                  <c:v>99</c:v>
                </c:pt>
                <c:pt idx="3483">
                  <c:v>95</c:v>
                </c:pt>
                <c:pt idx="3484">
                  <c:v>93</c:v>
                </c:pt>
                <c:pt idx="3485">
                  <c:v>90</c:v>
                </c:pt>
                <c:pt idx="3486">
                  <c:v>85</c:v>
                </c:pt>
                <c:pt idx="3487">
                  <c:v>120</c:v>
                </c:pt>
                <c:pt idx="3488">
                  <c:v>94</c:v>
                </c:pt>
                <c:pt idx="3489">
                  <c:v>96</c:v>
                </c:pt>
                <c:pt idx="3490">
                  <c:v>75</c:v>
                </c:pt>
                <c:pt idx="3491">
                  <c:v>107</c:v>
                </c:pt>
                <c:pt idx="3492">
                  <c:v>87</c:v>
                </c:pt>
                <c:pt idx="3493">
                  <c:v>107</c:v>
                </c:pt>
                <c:pt idx="3494">
                  <c:v>92</c:v>
                </c:pt>
                <c:pt idx="3495">
                  <c:v>86</c:v>
                </c:pt>
                <c:pt idx="3496">
                  <c:v>89</c:v>
                </c:pt>
                <c:pt idx="3497">
                  <c:v>96</c:v>
                </c:pt>
                <c:pt idx="3498">
                  <c:v>90</c:v>
                </c:pt>
                <c:pt idx="3499">
                  <c:v>99</c:v>
                </c:pt>
                <c:pt idx="3500">
                  <c:v>87</c:v>
                </c:pt>
                <c:pt idx="3501">
                  <c:v>101</c:v>
                </c:pt>
                <c:pt idx="3502">
                  <c:v>84</c:v>
                </c:pt>
                <c:pt idx="3503">
                  <c:v>102</c:v>
                </c:pt>
                <c:pt idx="3504">
                  <c:v>89</c:v>
                </c:pt>
                <c:pt idx="3505">
                  <c:v>89</c:v>
                </c:pt>
                <c:pt idx="3506">
                  <c:v>90</c:v>
                </c:pt>
                <c:pt idx="3507">
                  <c:v>94</c:v>
                </c:pt>
                <c:pt idx="3508">
                  <c:v>98</c:v>
                </c:pt>
                <c:pt idx="3509">
                  <c:v>86</c:v>
                </c:pt>
                <c:pt idx="3510">
                  <c:v>87</c:v>
                </c:pt>
                <c:pt idx="3511">
                  <c:v>101</c:v>
                </c:pt>
                <c:pt idx="3512">
                  <c:v>96</c:v>
                </c:pt>
                <c:pt idx="3513">
                  <c:v>101</c:v>
                </c:pt>
                <c:pt idx="3514">
                  <c:v>93</c:v>
                </c:pt>
                <c:pt idx="3515">
                  <c:v>92</c:v>
                </c:pt>
                <c:pt idx="3516">
                  <c:v>121</c:v>
                </c:pt>
                <c:pt idx="3517">
                  <c:v>92</c:v>
                </c:pt>
                <c:pt idx="3518">
                  <c:v>105</c:v>
                </c:pt>
                <c:pt idx="3519">
                  <c:v>91</c:v>
                </c:pt>
                <c:pt idx="3520">
                  <c:v>115</c:v>
                </c:pt>
                <c:pt idx="3521">
                  <c:v>109</c:v>
                </c:pt>
                <c:pt idx="3522">
                  <c:v>80</c:v>
                </c:pt>
                <c:pt idx="3523">
                  <c:v>117</c:v>
                </c:pt>
                <c:pt idx="3524">
                  <c:v>106</c:v>
                </c:pt>
                <c:pt idx="3525">
                  <c:v>99</c:v>
                </c:pt>
                <c:pt idx="3526">
                  <c:v>102</c:v>
                </c:pt>
                <c:pt idx="3527">
                  <c:v>137</c:v>
                </c:pt>
                <c:pt idx="3528">
                  <c:v>95</c:v>
                </c:pt>
                <c:pt idx="3529">
                  <c:v>110</c:v>
                </c:pt>
                <c:pt idx="3530">
                  <c:v>123</c:v>
                </c:pt>
                <c:pt idx="3531">
                  <c:v>98</c:v>
                </c:pt>
                <c:pt idx="3532">
                  <c:v>87</c:v>
                </c:pt>
                <c:pt idx="3533">
                  <c:v>91</c:v>
                </c:pt>
                <c:pt idx="3534">
                  <c:v>81</c:v>
                </c:pt>
                <c:pt idx="3535">
                  <c:v>91</c:v>
                </c:pt>
                <c:pt idx="3536">
                  <c:v>108</c:v>
                </c:pt>
                <c:pt idx="3537">
                  <c:v>107</c:v>
                </c:pt>
                <c:pt idx="3538">
                  <c:v>85</c:v>
                </c:pt>
                <c:pt idx="3539">
                  <c:v>93</c:v>
                </c:pt>
                <c:pt idx="3540">
                  <c:v>96</c:v>
                </c:pt>
                <c:pt idx="3541">
                  <c:v>96</c:v>
                </c:pt>
                <c:pt idx="3542">
                  <c:v>101</c:v>
                </c:pt>
                <c:pt idx="3543">
                  <c:v>77</c:v>
                </c:pt>
                <c:pt idx="3544">
                  <c:v>90</c:v>
                </c:pt>
                <c:pt idx="3545">
                  <c:v>101</c:v>
                </c:pt>
                <c:pt idx="3546">
                  <c:v>86</c:v>
                </c:pt>
                <c:pt idx="3547">
                  <c:v>100</c:v>
                </c:pt>
                <c:pt idx="3548">
                  <c:v>85</c:v>
                </c:pt>
                <c:pt idx="3549">
                  <c:v>88</c:v>
                </c:pt>
                <c:pt idx="3550">
                  <c:v>86</c:v>
                </c:pt>
                <c:pt idx="3551">
                  <c:v>113</c:v>
                </c:pt>
                <c:pt idx="3552">
                  <c:v>124</c:v>
                </c:pt>
                <c:pt idx="3553">
                  <c:v>100</c:v>
                </c:pt>
                <c:pt idx="3554">
                  <c:v>94</c:v>
                </c:pt>
                <c:pt idx="3555">
                  <c:v>90</c:v>
                </c:pt>
                <c:pt idx="3556">
                  <c:v>114</c:v>
                </c:pt>
                <c:pt idx="3557">
                  <c:v>88</c:v>
                </c:pt>
                <c:pt idx="3558">
                  <c:v>100</c:v>
                </c:pt>
                <c:pt idx="3559">
                  <c:v>103</c:v>
                </c:pt>
                <c:pt idx="3560">
                  <c:v>125</c:v>
                </c:pt>
                <c:pt idx="3561">
                  <c:v>89</c:v>
                </c:pt>
                <c:pt idx="3562">
                  <c:v>88</c:v>
                </c:pt>
                <c:pt idx="3563">
                  <c:v>99</c:v>
                </c:pt>
                <c:pt idx="3564">
                  <c:v>98</c:v>
                </c:pt>
                <c:pt idx="3565">
                  <c:v>93</c:v>
                </c:pt>
                <c:pt idx="3566">
                  <c:v>99</c:v>
                </c:pt>
                <c:pt idx="3567">
                  <c:v>95</c:v>
                </c:pt>
                <c:pt idx="3568">
                  <c:v>89</c:v>
                </c:pt>
                <c:pt idx="3569">
                  <c:v>100</c:v>
                </c:pt>
                <c:pt idx="3570">
                  <c:v>89</c:v>
                </c:pt>
                <c:pt idx="3571">
                  <c:v>93</c:v>
                </c:pt>
                <c:pt idx="3572">
                  <c:v>108</c:v>
                </c:pt>
                <c:pt idx="3573">
                  <c:v>114</c:v>
                </c:pt>
                <c:pt idx="3574">
                  <c:v>119</c:v>
                </c:pt>
                <c:pt idx="3575">
                  <c:v>109</c:v>
                </c:pt>
                <c:pt idx="3576">
                  <c:v>97</c:v>
                </c:pt>
                <c:pt idx="3577">
                  <c:v>103</c:v>
                </c:pt>
                <c:pt idx="3578">
                  <c:v>89</c:v>
                </c:pt>
                <c:pt idx="3579">
                  <c:v>91</c:v>
                </c:pt>
                <c:pt idx="3580">
                  <c:v>96</c:v>
                </c:pt>
                <c:pt idx="3581">
                  <c:v>99</c:v>
                </c:pt>
                <c:pt idx="3582">
                  <c:v>93</c:v>
                </c:pt>
                <c:pt idx="3583">
                  <c:v>93</c:v>
                </c:pt>
                <c:pt idx="3584">
                  <c:v>106</c:v>
                </c:pt>
                <c:pt idx="3585">
                  <c:v>107</c:v>
                </c:pt>
                <c:pt idx="3586">
                  <c:v>100</c:v>
                </c:pt>
                <c:pt idx="3587">
                  <c:v>100</c:v>
                </c:pt>
                <c:pt idx="3588">
                  <c:v>91</c:v>
                </c:pt>
                <c:pt idx="3589">
                  <c:v>103</c:v>
                </c:pt>
                <c:pt idx="3590">
                  <c:v>102</c:v>
                </c:pt>
                <c:pt idx="3591">
                  <c:v>91</c:v>
                </c:pt>
                <c:pt idx="3592">
                  <c:v>91</c:v>
                </c:pt>
                <c:pt idx="3593">
                  <c:v>95</c:v>
                </c:pt>
                <c:pt idx="3594">
                  <c:v>91</c:v>
                </c:pt>
                <c:pt idx="3595">
                  <c:v>102</c:v>
                </c:pt>
                <c:pt idx="3596">
                  <c:v>86</c:v>
                </c:pt>
                <c:pt idx="3597">
                  <c:v>87</c:v>
                </c:pt>
                <c:pt idx="3598">
                  <c:v>97</c:v>
                </c:pt>
                <c:pt idx="3599">
                  <c:v>92</c:v>
                </c:pt>
                <c:pt idx="3600">
                  <c:v>107</c:v>
                </c:pt>
                <c:pt idx="3601">
                  <c:v>84</c:v>
                </c:pt>
                <c:pt idx="3602">
                  <c:v>96</c:v>
                </c:pt>
                <c:pt idx="3603">
                  <c:v>114</c:v>
                </c:pt>
                <c:pt idx="3604">
                  <c:v>92</c:v>
                </c:pt>
                <c:pt idx="3605">
                  <c:v>99</c:v>
                </c:pt>
                <c:pt idx="3606">
                  <c:v>89</c:v>
                </c:pt>
                <c:pt idx="3607">
                  <c:v>89</c:v>
                </c:pt>
                <c:pt idx="3608">
                  <c:v>91</c:v>
                </c:pt>
                <c:pt idx="3609">
                  <c:v>99</c:v>
                </c:pt>
                <c:pt idx="3610">
                  <c:v>93</c:v>
                </c:pt>
                <c:pt idx="3611">
                  <c:v>87</c:v>
                </c:pt>
                <c:pt idx="3612">
                  <c:v>160</c:v>
                </c:pt>
                <c:pt idx="3613">
                  <c:v>89</c:v>
                </c:pt>
                <c:pt idx="3614">
                  <c:v>95</c:v>
                </c:pt>
                <c:pt idx="3615">
                  <c:v>93</c:v>
                </c:pt>
                <c:pt idx="3616">
                  <c:v>103</c:v>
                </c:pt>
                <c:pt idx="3617">
                  <c:v>100</c:v>
                </c:pt>
                <c:pt idx="3618">
                  <c:v>101</c:v>
                </c:pt>
                <c:pt idx="3619">
                  <c:v>81</c:v>
                </c:pt>
                <c:pt idx="3620">
                  <c:v>102</c:v>
                </c:pt>
                <c:pt idx="3621">
                  <c:v>94</c:v>
                </c:pt>
                <c:pt idx="3622">
                  <c:v>104</c:v>
                </c:pt>
                <c:pt idx="3623">
                  <c:v>119</c:v>
                </c:pt>
                <c:pt idx="3624">
                  <c:v>100</c:v>
                </c:pt>
                <c:pt idx="3625">
                  <c:v>99</c:v>
                </c:pt>
                <c:pt idx="3626">
                  <c:v>90</c:v>
                </c:pt>
                <c:pt idx="3627">
                  <c:v>92</c:v>
                </c:pt>
                <c:pt idx="3628">
                  <c:v>96</c:v>
                </c:pt>
                <c:pt idx="3629">
                  <c:v>90</c:v>
                </c:pt>
                <c:pt idx="3630">
                  <c:v>85</c:v>
                </c:pt>
                <c:pt idx="3631">
                  <c:v>86</c:v>
                </c:pt>
                <c:pt idx="3632">
                  <c:v>105</c:v>
                </c:pt>
                <c:pt idx="3633">
                  <c:v>92</c:v>
                </c:pt>
                <c:pt idx="3634">
                  <c:v>101</c:v>
                </c:pt>
                <c:pt idx="3635">
                  <c:v>96</c:v>
                </c:pt>
                <c:pt idx="3636">
                  <c:v>90</c:v>
                </c:pt>
                <c:pt idx="3637">
                  <c:v>80</c:v>
                </c:pt>
                <c:pt idx="3638">
                  <c:v>87</c:v>
                </c:pt>
                <c:pt idx="3639">
                  <c:v>130</c:v>
                </c:pt>
                <c:pt idx="3640">
                  <c:v>89</c:v>
                </c:pt>
                <c:pt idx="3641">
                  <c:v>99</c:v>
                </c:pt>
                <c:pt idx="3642">
                  <c:v>131</c:v>
                </c:pt>
                <c:pt idx="3643">
                  <c:v>101</c:v>
                </c:pt>
                <c:pt idx="3644">
                  <c:v>110</c:v>
                </c:pt>
                <c:pt idx="3645">
                  <c:v>95</c:v>
                </c:pt>
                <c:pt idx="3646">
                  <c:v>97</c:v>
                </c:pt>
                <c:pt idx="3647">
                  <c:v>98</c:v>
                </c:pt>
                <c:pt idx="3648">
                  <c:v>100</c:v>
                </c:pt>
                <c:pt idx="3649">
                  <c:v>83</c:v>
                </c:pt>
                <c:pt idx="3650">
                  <c:v>104</c:v>
                </c:pt>
                <c:pt idx="3651">
                  <c:v>95</c:v>
                </c:pt>
                <c:pt idx="3652">
                  <c:v>89</c:v>
                </c:pt>
                <c:pt idx="3653">
                  <c:v>101</c:v>
                </c:pt>
                <c:pt idx="3654">
                  <c:v>105</c:v>
                </c:pt>
                <c:pt idx="3655">
                  <c:v>90</c:v>
                </c:pt>
                <c:pt idx="3656">
                  <c:v>110</c:v>
                </c:pt>
                <c:pt idx="3657">
                  <c:v>86</c:v>
                </c:pt>
                <c:pt idx="3658">
                  <c:v>94</c:v>
                </c:pt>
                <c:pt idx="3659">
                  <c:v>96</c:v>
                </c:pt>
                <c:pt idx="3660">
                  <c:v>121</c:v>
                </c:pt>
                <c:pt idx="3661">
                  <c:v>91</c:v>
                </c:pt>
                <c:pt idx="3662">
                  <c:v>93</c:v>
                </c:pt>
                <c:pt idx="3663">
                  <c:v>98</c:v>
                </c:pt>
                <c:pt idx="3664">
                  <c:v>86</c:v>
                </c:pt>
                <c:pt idx="3665">
                  <c:v>87</c:v>
                </c:pt>
                <c:pt idx="3666">
                  <c:v>116</c:v>
                </c:pt>
                <c:pt idx="3667">
                  <c:v>88</c:v>
                </c:pt>
                <c:pt idx="3668">
                  <c:v>75</c:v>
                </c:pt>
                <c:pt idx="3669">
                  <c:v>93</c:v>
                </c:pt>
                <c:pt idx="3670">
                  <c:v>81</c:v>
                </c:pt>
                <c:pt idx="3671">
                  <c:v>82</c:v>
                </c:pt>
                <c:pt idx="3672">
                  <c:v>100</c:v>
                </c:pt>
                <c:pt idx="3673">
                  <c:v>91</c:v>
                </c:pt>
                <c:pt idx="3674">
                  <c:v>124</c:v>
                </c:pt>
                <c:pt idx="3675">
                  <c:v>91</c:v>
                </c:pt>
                <c:pt idx="3676">
                  <c:v>87</c:v>
                </c:pt>
                <c:pt idx="3677">
                  <c:v>105</c:v>
                </c:pt>
                <c:pt idx="3678">
                  <c:v>100</c:v>
                </c:pt>
                <c:pt idx="3679">
                  <c:v>91</c:v>
                </c:pt>
                <c:pt idx="3680">
                  <c:v>112</c:v>
                </c:pt>
                <c:pt idx="3681">
                  <c:v>98</c:v>
                </c:pt>
                <c:pt idx="3682">
                  <c:v>94</c:v>
                </c:pt>
                <c:pt idx="3683">
                  <c:v>100</c:v>
                </c:pt>
                <c:pt idx="3684">
                  <c:v>96</c:v>
                </c:pt>
                <c:pt idx="3685">
                  <c:v>129</c:v>
                </c:pt>
                <c:pt idx="3686">
                  <c:v>104</c:v>
                </c:pt>
                <c:pt idx="3687">
                  <c:v>110</c:v>
                </c:pt>
                <c:pt idx="3688">
                  <c:v>87</c:v>
                </c:pt>
                <c:pt idx="3689">
                  <c:v>89</c:v>
                </c:pt>
                <c:pt idx="3690">
                  <c:v>98</c:v>
                </c:pt>
                <c:pt idx="3691">
                  <c:v>101</c:v>
                </c:pt>
                <c:pt idx="3692">
                  <c:v>99</c:v>
                </c:pt>
                <c:pt idx="3693">
                  <c:v>94</c:v>
                </c:pt>
                <c:pt idx="3694">
                  <c:v>94</c:v>
                </c:pt>
                <c:pt idx="3695">
                  <c:v>113</c:v>
                </c:pt>
                <c:pt idx="3696">
                  <c:v>94</c:v>
                </c:pt>
                <c:pt idx="3697">
                  <c:v>121</c:v>
                </c:pt>
                <c:pt idx="3698">
                  <c:v>90</c:v>
                </c:pt>
                <c:pt idx="3699">
                  <c:v>93</c:v>
                </c:pt>
                <c:pt idx="3700">
                  <c:v>92</c:v>
                </c:pt>
                <c:pt idx="3701">
                  <c:v>85</c:v>
                </c:pt>
                <c:pt idx="3702">
                  <c:v>97</c:v>
                </c:pt>
                <c:pt idx="3703">
                  <c:v>89</c:v>
                </c:pt>
                <c:pt idx="3704">
                  <c:v>99</c:v>
                </c:pt>
                <c:pt idx="3705">
                  <c:v>82</c:v>
                </c:pt>
                <c:pt idx="3706">
                  <c:v>100</c:v>
                </c:pt>
                <c:pt idx="3707">
                  <c:v>146</c:v>
                </c:pt>
                <c:pt idx="3708">
                  <c:v>109</c:v>
                </c:pt>
                <c:pt idx="3709">
                  <c:v>82</c:v>
                </c:pt>
                <c:pt idx="3710">
                  <c:v>98</c:v>
                </c:pt>
                <c:pt idx="3711">
                  <c:v>101</c:v>
                </c:pt>
                <c:pt idx="3712">
                  <c:v>96</c:v>
                </c:pt>
                <c:pt idx="3713">
                  <c:v>117</c:v>
                </c:pt>
                <c:pt idx="3714">
                  <c:v>93</c:v>
                </c:pt>
                <c:pt idx="3715">
                  <c:v>99</c:v>
                </c:pt>
                <c:pt idx="3716">
                  <c:v>93</c:v>
                </c:pt>
                <c:pt idx="3717">
                  <c:v>83</c:v>
                </c:pt>
                <c:pt idx="3718">
                  <c:v>127</c:v>
                </c:pt>
                <c:pt idx="3719">
                  <c:v>97</c:v>
                </c:pt>
                <c:pt idx="3720">
                  <c:v>94</c:v>
                </c:pt>
                <c:pt idx="3721">
                  <c:v>91</c:v>
                </c:pt>
                <c:pt idx="3722">
                  <c:v>84</c:v>
                </c:pt>
                <c:pt idx="3723">
                  <c:v>90</c:v>
                </c:pt>
                <c:pt idx="3724">
                  <c:v>103</c:v>
                </c:pt>
                <c:pt idx="3725">
                  <c:v>102</c:v>
                </c:pt>
                <c:pt idx="3726">
                  <c:v>116</c:v>
                </c:pt>
                <c:pt idx="3727">
                  <c:v>99</c:v>
                </c:pt>
                <c:pt idx="3728">
                  <c:v>95</c:v>
                </c:pt>
                <c:pt idx="3729">
                  <c:v>87</c:v>
                </c:pt>
                <c:pt idx="3730">
                  <c:v>107</c:v>
                </c:pt>
                <c:pt idx="3731">
                  <c:v>83</c:v>
                </c:pt>
                <c:pt idx="3732">
                  <c:v>102</c:v>
                </c:pt>
                <c:pt idx="3733">
                  <c:v>97</c:v>
                </c:pt>
                <c:pt idx="3734">
                  <c:v>83</c:v>
                </c:pt>
                <c:pt idx="3735">
                  <c:v>81</c:v>
                </c:pt>
                <c:pt idx="3736">
                  <c:v>92</c:v>
                </c:pt>
                <c:pt idx="3737">
                  <c:v>110</c:v>
                </c:pt>
                <c:pt idx="3738">
                  <c:v>129</c:v>
                </c:pt>
                <c:pt idx="3739">
                  <c:v>84</c:v>
                </c:pt>
                <c:pt idx="3740">
                  <c:v>83</c:v>
                </c:pt>
                <c:pt idx="3741">
                  <c:v>100</c:v>
                </c:pt>
                <c:pt idx="3742">
                  <c:v>95</c:v>
                </c:pt>
                <c:pt idx="3743">
                  <c:v>95</c:v>
                </c:pt>
                <c:pt idx="3744">
                  <c:v>104</c:v>
                </c:pt>
                <c:pt idx="3745">
                  <c:v>89</c:v>
                </c:pt>
                <c:pt idx="3746">
                  <c:v>113</c:v>
                </c:pt>
                <c:pt idx="3747">
                  <c:v>83</c:v>
                </c:pt>
                <c:pt idx="3748">
                  <c:v>94</c:v>
                </c:pt>
                <c:pt idx="3749">
                  <c:v>97</c:v>
                </c:pt>
                <c:pt idx="3750">
                  <c:v>106</c:v>
                </c:pt>
                <c:pt idx="3751">
                  <c:v>85</c:v>
                </c:pt>
                <c:pt idx="3752">
                  <c:v>88</c:v>
                </c:pt>
                <c:pt idx="3753">
                  <c:v>88</c:v>
                </c:pt>
                <c:pt idx="3754">
                  <c:v>78</c:v>
                </c:pt>
                <c:pt idx="3755">
                  <c:v>104</c:v>
                </c:pt>
                <c:pt idx="3756">
                  <c:v>84</c:v>
                </c:pt>
                <c:pt idx="3757">
                  <c:v>90</c:v>
                </c:pt>
                <c:pt idx="3758">
                  <c:v>88</c:v>
                </c:pt>
                <c:pt idx="3759">
                  <c:v>90</c:v>
                </c:pt>
                <c:pt idx="3760">
                  <c:v>89</c:v>
                </c:pt>
                <c:pt idx="3761">
                  <c:v>93</c:v>
                </c:pt>
                <c:pt idx="3762">
                  <c:v>82</c:v>
                </c:pt>
                <c:pt idx="3763">
                  <c:v>93</c:v>
                </c:pt>
                <c:pt idx="3764">
                  <c:v>104</c:v>
                </c:pt>
                <c:pt idx="3765">
                  <c:v>87</c:v>
                </c:pt>
                <c:pt idx="3766">
                  <c:v>89</c:v>
                </c:pt>
                <c:pt idx="3767">
                  <c:v>84</c:v>
                </c:pt>
                <c:pt idx="3768">
                  <c:v>93</c:v>
                </c:pt>
                <c:pt idx="3769">
                  <c:v>93</c:v>
                </c:pt>
                <c:pt idx="3770">
                  <c:v>105</c:v>
                </c:pt>
                <c:pt idx="3771">
                  <c:v>99</c:v>
                </c:pt>
                <c:pt idx="3772">
                  <c:v>82</c:v>
                </c:pt>
                <c:pt idx="3773">
                  <c:v>95</c:v>
                </c:pt>
                <c:pt idx="3774">
                  <c:v>87</c:v>
                </c:pt>
                <c:pt idx="3775">
                  <c:v>156</c:v>
                </c:pt>
                <c:pt idx="3776">
                  <c:v>102</c:v>
                </c:pt>
                <c:pt idx="3777">
                  <c:v>92</c:v>
                </c:pt>
                <c:pt idx="3778">
                  <c:v>77</c:v>
                </c:pt>
                <c:pt idx="3779">
                  <c:v>84</c:v>
                </c:pt>
                <c:pt idx="3780">
                  <c:v>107</c:v>
                </c:pt>
                <c:pt idx="3781">
                  <c:v>82</c:v>
                </c:pt>
                <c:pt idx="3782">
                  <c:v>125</c:v>
                </c:pt>
                <c:pt idx="3783">
                  <c:v>121</c:v>
                </c:pt>
                <c:pt idx="3784">
                  <c:v>96</c:v>
                </c:pt>
                <c:pt idx="3785">
                  <c:v>95</c:v>
                </c:pt>
                <c:pt idx="3786">
                  <c:v>91</c:v>
                </c:pt>
                <c:pt idx="3787">
                  <c:v>91</c:v>
                </c:pt>
                <c:pt idx="3788">
                  <c:v>90</c:v>
                </c:pt>
                <c:pt idx="3789">
                  <c:v>107</c:v>
                </c:pt>
                <c:pt idx="3790">
                  <c:v>89</c:v>
                </c:pt>
                <c:pt idx="3791">
                  <c:v>85</c:v>
                </c:pt>
                <c:pt idx="3792">
                  <c:v>134</c:v>
                </c:pt>
                <c:pt idx="3793">
                  <c:v>100</c:v>
                </c:pt>
                <c:pt idx="3794">
                  <c:v>89</c:v>
                </c:pt>
                <c:pt idx="3795">
                  <c:v>91</c:v>
                </c:pt>
                <c:pt idx="3796">
                  <c:v>100</c:v>
                </c:pt>
                <c:pt idx="3797">
                  <c:v>93</c:v>
                </c:pt>
                <c:pt idx="3798">
                  <c:v>88</c:v>
                </c:pt>
                <c:pt idx="3799">
                  <c:v>82</c:v>
                </c:pt>
                <c:pt idx="3800">
                  <c:v>88</c:v>
                </c:pt>
                <c:pt idx="3801">
                  <c:v>99</c:v>
                </c:pt>
                <c:pt idx="3802">
                  <c:v>86</c:v>
                </c:pt>
                <c:pt idx="3803">
                  <c:v>95</c:v>
                </c:pt>
                <c:pt idx="3804">
                  <c:v>100</c:v>
                </c:pt>
                <c:pt idx="3805">
                  <c:v>92</c:v>
                </c:pt>
                <c:pt idx="3806">
                  <c:v>91</c:v>
                </c:pt>
                <c:pt idx="3807">
                  <c:v>85</c:v>
                </c:pt>
                <c:pt idx="3808">
                  <c:v>120</c:v>
                </c:pt>
                <c:pt idx="3809">
                  <c:v>87</c:v>
                </c:pt>
                <c:pt idx="3810">
                  <c:v>101</c:v>
                </c:pt>
                <c:pt idx="3811">
                  <c:v>93</c:v>
                </c:pt>
                <c:pt idx="3812">
                  <c:v>80</c:v>
                </c:pt>
                <c:pt idx="3813">
                  <c:v>93</c:v>
                </c:pt>
                <c:pt idx="3814">
                  <c:v>97</c:v>
                </c:pt>
                <c:pt idx="3815">
                  <c:v>83</c:v>
                </c:pt>
                <c:pt idx="3816">
                  <c:v>103</c:v>
                </c:pt>
                <c:pt idx="3817">
                  <c:v>120</c:v>
                </c:pt>
                <c:pt idx="3818">
                  <c:v>97</c:v>
                </c:pt>
                <c:pt idx="3819">
                  <c:v>95</c:v>
                </c:pt>
                <c:pt idx="3820">
                  <c:v>110</c:v>
                </c:pt>
                <c:pt idx="3821">
                  <c:v>89</c:v>
                </c:pt>
                <c:pt idx="3822">
                  <c:v>97</c:v>
                </c:pt>
                <c:pt idx="3823">
                  <c:v>98</c:v>
                </c:pt>
                <c:pt idx="3824">
                  <c:v>97</c:v>
                </c:pt>
                <c:pt idx="3825">
                  <c:v>99</c:v>
                </c:pt>
                <c:pt idx="3826">
                  <c:v>92</c:v>
                </c:pt>
                <c:pt idx="3827">
                  <c:v>89</c:v>
                </c:pt>
                <c:pt idx="3828">
                  <c:v>92</c:v>
                </c:pt>
                <c:pt idx="3829">
                  <c:v>77</c:v>
                </c:pt>
                <c:pt idx="3830">
                  <c:v>80</c:v>
                </c:pt>
                <c:pt idx="3831">
                  <c:v>97</c:v>
                </c:pt>
                <c:pt idx="3832">
                  <c:v>76</c:v>
                </c:pt>
                <c:pt idx="3833">
                  <c:v>86</c:v>
                </c:pt>
                <c:pt idx="3834">
                  <c:v>100</c:v>
                </c:pt>
                <c:pt idx="3835">
                  <c:v>85</c:v>
                </c:pt>
                <c:pt idx="3836">
                  <c:v>96</c:v>
                </c:pt>
                <c:pt idx="3837">
                  <c:v>97</c:v>
                </c:pt>
                <c:pt idx="3838">
                  <c:v>119</c:v>
                </c:pt>
                <c:pt idx="3839">
                  <c:v>121</c:v>
                </c:pt>
                <c:pt idx="3840">
                  <c:v>93</c:v>
                </c:pt>
                <c:pt idx="3841">
                  <c:v>94</c:v>
                </c:pt>
                <c:pt idx="3842">
                  <c:v>95</c:v>
                </c:pt>
                <c:pt idx="3843">
                  <c:v>94</c:v>
                </c:pt>
                <c:pt idx="3844">
                  <c:v>90</c:v>
                </c:pt>
                <c:pt idx="3845">
                  <c:v>104</c:v>
                </c:pt>
                <c:pt idx="3846">
                  <c:v>95</c:v>
                </c:pt>
                <c:pt idx="3847">
                  <c:v>93</c:v>
                </c:pt>
                <c:pt idx="3848">
                  <c:v>88</c:v>
                </c:pt>
                <c:pt idx="3849">
                  <c:v>88</c:v>
                </c:pt>
                <c:pt idx="3850">
                  <c:v>115</c:v>
                </c:pt>
              </c:numCache>
            </c:numRef>
          </c:yVal>
          <c:smooth val="1"/>
          <c:extLst>
            <c:ext xmlns:c16="http://schemas.microsoft.com/office/drawing/2014/chart" uri="{C3380CC4-5D6E-409C-BE32-E72D297353CC}">
              <c16:uniqueId val="{00000001-9125-EA4D-BA02-0794E15FCAA7}"/>
            </c:ext>
          </c:extLst>
        </c:ser>
        <c:dLbls>
          <c:showLegendKey val="0"/>
          <c:showVal val="0"/>
          <c:showCatName val="0"/>
          <c:showSerName val="0"/>
          <c:showPercent val="0"/>
          <c:showBubbleSize val="0"/>
        </c:dLbls>
        <c:axId val="1784537199"/>
        <c:axId val="851085123"/>
      </c:scatterChart>
      <c:valAx>
        <c:axId val="1784537199"/>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en-US"/>
          </a:p>
        </c:txPr>
        <c:crossAx val="851085123"/>
        <c:crosses val="autoZero"/>
        <c:crossBetween val="midCat"/>
      </c:valAx>
      <c:valAx>
        <c:axId val="85108512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784537199"/>
        <c:crosses val="autoZero"/>
        <c:crossBetween val="midCat"/>
      </c:valAx>
    </c:plotArea>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effectLst/>
              </a:rPr>
              <a:t>IMDB Score Vs. Director</a:t>
            </a:r>
            <a:r>
              <a:rPr lang="en-IN" sz="1400" b="1" i="0" u="none" strike="noStrike" baseline="0"/>
              <a:t> </a:t>
            </a:r>
            <a:endParaRPr lang="en-US" b="1"/>
          </a:p>
        </c:rich>
      </c:tx>
      <c:overlay val="0"/>
      <c:spPr>
        <a:noFill/>
        <a:ln>
          <a:noFill/>
        </a:ln>
        <a:effectLst/>
      </c:spPr>
    </c:title>
    <c:autoTitleDeleted val="0"/>
    <c:plotArea>
      <c:layout/>
      <c:scatterChart>
        <c:scatterStyle val="lineMarker"/>
        <c:varyColors val="0"/>
        <c:ser>
          <c:idx val="2"/>
          <c:order val="0"/>
          <c:tx>
            <c:v>director_name</c:v>
          </c:tx>
          <c:spPr>
            <a:ln>
              <a:noFill/>
            </a:ln>
          </c:spPr>
          <c:xVal>
            <c:numRef>
              <c:f>'Data for Analysis'!$A$2:$A$7709</c:f>
              <c:numCache>
                <c:formatCode>0.0</c:formatCode>
                <c:ptCount val="7708"/>
                <c:pt idx="0">
                  <c:v>9.3000000000000007</c:v>
                </c:pt>
                <c:pt idx="1">
                  <c:v>9.1999999999999993</c:v>
                </c:pt>
                <c:pt idx="2">
                  <c:v>9</c:v>
                </c:pt>
                <c:pt idx="3">
                  <c:v>9</c:v>
                </c:pt>
                <c:pt idx="4">
                  <c:v>8.9</c:v>
                </c:pt>
                <c:pt idx="5">
                  <c:v>8.9</c:v>
                </c:pt>
                <c:pt idx="6">
                  <c:v>8.9</c:v>
                </c:pt>
                <c:pt idx="7">
                  <c:v>8.9</c:v>
                </c:pt>
                <c:pt idx="8">
                  <c:v>8.8000000000000007</c:v>
                </c:pt>
                <c:pt idx="9">
                  <c:v>8.8000000000000007</c:v>
                </c:pt>
                <c:pt idx="10">
                  <c:v>8.8000000000000007</c:v>
                </c:pt>
                <c:pt idx="11">
                  <c:v>8.8000000000000007</c:v>
                </c:pt>
                <c:pt idx="12">
                  <c:v>8.8000000000000007</c:v>
                </c:pt>
                <c:pt idx="13">
                  <c:v>8.6999999999999993</c:v>
                </c:pt>
                <c:pt idx="14">
                  <c:v>8.6999999999999993</c:v>
                </c:pt>
                <c:pt idx="15">
                  <c:v>8.6999999999999993</c:v>
                </c:pt>
                <c:pt idx="16">
                  <c:v>8.6999999999999993</c:v>
                </c:pt>
                <c:pt idx="17">
                  <c:v>8.6999999999999993</c:v>
                </c:pt>
                <c:pt idx="18">
                  <c:v>8.6999999999999993</c:v>
                </c:pt>
                <c:pt idx="19">
                  <c:v>8.6999999999999993</c:v>
                </c:pt>
                <c:pt idx="20">
                  <c:v>8.6</c:v>
                </c:pt>
                <c:pt idx="21">
                  <c:v>8.6</c:v>
                </c:pt>
                <c:pt idx="22">
                  <c:v>8.6</c:v>
                </c:pt>
                <c:pt idx="23">
                  <c:v>8.6</c:v>
                </c:pt>
                <c:pt idx="24">
                  <c:v>8.6</c:v>
                </c:pt>
                <c:pt idx="25">
                  <c:v>8.6</c:v>
                </c:pt>
                <c:pt idx="26">
                  <c:v>8.6</c:v>
                </c:pt>
                <c:pt idx="27">
                  <c:v>8.6</c:v>
                </c:pt>
                <c:pt idx="28">
                  <c:v>8.5</c:v>
                </c:pt>
                <c:pt idx="29">
                  <c:v>8.5</c:v>
                </c:pt>
                <c:pt idx="30">
                  <c:v>8.5</c:v>
                </c:pt>
                <c:pt idx="31">
                  <c:v>8.5</c:v>
                </c:pt>
                <c:pt idx="32">
                  <c:v>8.5</c:v>
                </c:pt>
                <c:pt idx="33">
                  <c:v>8.5</c:v>
                </c:pt>
                <c:pt idx="34">
                  <c:v>8.5</c:v>
                </c:pt>
                <c:pt idx="35">
                  <c:v>8.5</c:v>
                </c:pt>
                <c:pt idx="36">
                  <c:v>8.5</c:v>
                </c:pt>
                <c:pt idx="37">
                  <c:v>8.5</c:v>
                </c:pt>
                <c:pt idx="38">
                  <c:v>8.5</c:v>
                </c:pt>
                <c:pt idx="39">
                  <c:v>8.5</c:v>
                </c:pt>
                <c:pt idx="40">
                  <c:v>8.5</c:v>
                </c:pt>
                <c:pt idx="41">
                  <c:v>8.5</c:v>
                </c:pt>
                <c:pt idx="42">
                  <c:v>8.5</c:v>
                </c:pt>
                <c:pt idx="43">
                  <c:v>8.5</c:v>
                </c:pt>
                <c:pt idx="44">
                  <c:v>8.5</c:v>
                </c:pt>
                <c:pt idx="45">
                  <c:v>8.5</c:v>
                </c:pt>
                <c:pt idx="46">
                  <c:v>8.5</c:v>
                </c:pt>
                <c:pt idx="47">
                  <c:v>8.4</c:v>
                </c:pt>
                <c:pt idx="48">
                  <c:v>8.4</c:v>
                </c:pt>
                <c:pt idx="49">
                  <c:v>8.4</c:v>
                </c:pt>
                <c:pt idx="50">
                  <c:v>8.4</c:v>
                </c:pt>
                <c:pt idx="51">
                  <c:v>8.4</c:v>
                </c:pt>
                <c:pt idx="52">
                  <c:v>8.4</c:v>
                </c:pt>
                <c:pt idx="53">
                  <c:v>8.4</c:v>
                </c:pt>
                <c:pt idx="54">
                  <c:v>8.4</c:v>
                </c:pt>
                <c:pt idx="55">
                  <c:v>8.4</c:v>
                </c:pt>
                <c:pt idx="56">
                  <c:v>8.4</c:v>
                </c:pt>
                <c:pt idx="57">
                  <c:v>8.4</c:v>
                </c:pt>
                <c:pt idx="58">
                  <c:v>8.4</c:v>
                </c:pt>
                <c:pt idx="59">
                  <c:v>8.4</c:v>
                </c:pt>
                <c:pt idx="60">
                  <c:v>8.4</c:v>
                </c:pt>
                <c:pt idx="61">
                  <c:v>8.4</c:v>
                </c:pt>
                <c:pt idx="62">
                  <c:v>8.4</c:v>
                </c:pt>
                <c:pt idx="63">
                  <c:v>8.3000000000000007</c:v>
                </c:pt>
                <c:pt idx="64">
                  <c:v>8.3000000000000007</c:v>
                </c:pt>
                <c:pt idx="65">
                  <c:v>8.3000000000000007</c:v>
                </c:pt>
                <c:pt idx="66">
                  <c:v>8.3000000000000007</c:v>
                </c:pt>
                <c:pt idx="67">
                  <c:v>8.3000000000000007</c:v>
                </c:pt>
                <c:pt idx="68">
                  <c:v>8.3000000000000007</c:v>
                </c:pt>
                <c:pt idx="69">
                  <c:v>8.3000000000000007</c:v>
                </c:pt>
                <c:pt idx="70">
                  <c:v>8.3000000000000007</c:v>
                </c:pt>
                <c:pt idx="71">
                  <c:v>8.3000000000000007</c:v>
                </c:pt>
                <c:pt idx="72">
                  <c:v>8.3000000000000007</c:v>
                </c:pt>
                <c:pt idx="73">
                  <c:v>8.3000000000000007</c:v>
                </c:pt>
                <c:pt idx="74">
                  <c:v>8.3000000000000007</c:v>
                </c:pt>
                <c:pt idx="75">
                  <c:v>8.3000000000000007</c:v>
                </c:pt>
                <c:pt idx="76">
                  <c:v>8.3000000000000007</c:v>
                </c:pt>
                <c:pt idx="77">
                  <c:v>8.3000000000000007</c:v>
                </c:pt>
                <c:pt idx="78">
                  <c:v>8.3000000000000007</c:v>
                </c:pt>
                <c:pt idx="79">
                  <c:v>8.3000000000000007</c:v>
                </c:pt>
                <c:pt idx="80">
                  <c:v>8.3000000000000007</c:v>
                </c:pt>
                <c:pt idx="81">
                  <c:v>8.3000000000000007</c:v>
                </c:pt>
                <c:pt idx="82">
                  <c:v>8.3000000000000007</c:v>
                </c:pt>
                <c:pt idx="83">
                  <c:v>8.3000000000000007</c:v>
                </c:pt>
                <c:pt idx="84">
                  <c:v>8.3000000000000007</c:v>
                </c:pt>
                <c:pt idx="85">
                  <c:v>8.3000000000000007</c:v>
                </c:pt>
                <c:pt idx="86">
                  <c:v>8.3000000000000007</c:v>
                </c:pt>
                <c:pt idx="87">
                  <c:v>8.3000000000000007</c:v>
                </c:pt>
                <c:pt idx="88">
                  <c:v>8.1999999999999993</c:v>
                </c:pt>
                <c:pt idx="89">
                  <c:v>8.1999999999999993</c:v>
                </c:pt>
                <c:pt idx="90">
                  <c:v>8.1999999999999993</c:v>
                </c:pt>
                <c:pt idx="91">
                  <c:v>8.1999999999999993</c:v>
                </c:pt>
                <c:pt idx="92">
                  <c:v>8.1999999999999993</c:v>
                </c:pt>
                <c:pt idx="93">
                  <c:v>8.1999999999999993</c:v>
                </c:pt>
                <c:pt idx="94">
                  <c:v>8.1999999999999993</c:v>
                </c:pt>
                <c:pt idx="95">
                  <c:v>8.1999999999999993</c:v>
                </c:pt>
                <c:pt idx="96">
                  <c:v>8.1999999999999993</c:v>
                </c:pt>
                <c:pt idx="97">
                  <c:v>8.1999999999999993</c:v>
                </c:pt>
                <c:pt idx="98">
                  <c:v>8.1999999999999993</c:v>
                </c:pt>
                <c:pt idx="99">
                  <c:v>8.1999999999999993</c:v>
                </c:pt>
                <c:pt idx="100">
                  <c:v>8.1999999999999993</c:v>
                </c:pt>
                <c:pt idx="101">
                  <c:v>8.1999999999999993</c:v>
                </c:pt>
                <c:pt idx="102">
                  <c:v>8.1999999999999993</c:v>
                </c:pt>
                <c:pt idx="103">
                  <c:v>8.1999999999999993</c:v>
                </c:pt>
                <c:pt idx="104">
                  <c:v>8.1999999999999993</c:v>
                </c:pt>
                <c:pt idx="105">
                  <c:v>8.1999999999999993</c:v>
                </c:pt>
                <c:pt idx="106">
                  <c:v>8.1999999999999993</c:v>
                </c:pt>
                <c:pt idx="107">
                  <c:v>8.1999999999999993</c:v>
                </c:pt>
                <c:pt idx="108">
                  <c:v>8.1999999999999993</c:v>
                </c:pt>
                <c:pt idx="109">
                  <c:v>8.1999999999999993</c:v>
                </c:pt>
                <c:pt idx="110">
                  <c:v>8.1999999999999993</c:v>
                </c:pt>
                <c:pt idx="111">
                  <c:v>8.1999999999999993</c:v>
                </c:pt>
                <c:pt idx="112">
                  <c:v>8.1</c:v>
                </c:pt>
                <c:pt idx="113">
                  <c:v>8.1</c:v>
                </c:pt>
                <c:pt idx="114">
                  <c:v>8.1</c:v>
                </c:pt>
                <c:pt idx="115">
                  <c:v>8.1</c:v>
                </c:pt>
                <c:pt idx="116">
                  <c:v>8.1</c:v>
                </c:pt>
                <c:pt idx="117">
                  <c:v>8.1</c:v>
                </c:pt>
                <c:pt idx="118">
                  <c:v>8.1</c:v>
                </c:pt>
                <c:pt idx="119">
                  <c:v>8.1</c:v>
                </c:pt>
                <c:pt idx="120">
                  <c:v>8.1</c:v>
                </c:pt>
                <c:pt idx="121">
                  <c:v>8.1</c:v>
                </c:pt>
                <c:pt idx="122">
                  <c:v>8.1</c:v>
                </c:pt>
                <c:pt idx="123">
                  <c:v>8.1</c:v>
                </c:pt>
                <c:pt idx="124">
                  <c:v>8.1</c:v>
                </c:pt>
                <c:pt idx="125">
                  <c:v>8.1</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8.1</c:v>
                </c:pt>
                <c:pt idx="142">
                  <c:v>8.1</c:v>
                </c:pt>
                <c:pt idx="143">
                  <c:v>8.1</c:v>
                </c:pt>
                <c:pt idx="144">
                  <c:v>8.1</c:v>
                </c:pt>
                <c:pt idx="145">
                  <c:v>8.1</c:v>
                </c:pt>
                <c:pt idx="146">
                  <c:v>8.1</c:v>
                </c:pt>
                <c:pt idx="147">
                  <c:v>8.1</c:v>
                </c:pt>
                <c:pt idx="148">
                  <c:v>8.1</c:v>
                </c:pt>
                <c:pt idx="149">
                  <c:v>8.1</c:v>
                </c:pt>
                <c:pt idx="150">
                  <c:v>8.1</c:v>
                </c:pt>
                <c:pt idx="151">
                  <c:v>8.1</c:v>
                </c:pt>
                <c:pt idx="152">
                  <c:v>8.1</c:v>
                </c:pt>
                <c:pt idx="153">
                  <c:v>8.1</c:v>
                </c:pt>
                <c:pt idx="154">
                  <c:v>8.1</c:v>
                </c:pt>
                <c:pt idx="155">
                  <c:v>8.1</c:v>
                </c:pt>
                <c:pt idx="156">
                  <c:v>8.1</c:v>
                </c:pt>
                <c:pt idx="157">
                  <c:v>8.1</c:v>
                </c:pt>
                <c:pt idx="158">
                  <c:v>8.1</c:v>
                </c:pt>
                <c:pt idx="159">
                  <c:v>8.1</c:v>
                </c:pt>
                <c:pt idx="160">
                  <c:v>8</c:v>
                </c:pt>
                <c:pt idx="161">
                  <c:v>8</c:v>
                </c:pt>
                <c:pt idx="162">
                  <c:v>8</c:v>
                </c:pt>
                <c:pt idx="163">
                  <c:v>8</c:v>
                </c:pt>
                <c:pt idx="164">
                  <c:v>8</c:v>
                </c:pt>
                <c:pt idx="165">
                  <c:v>8</c:v>
                </c:pt>
                <c:pt idx="166">
                  <c:v>8</c:v>
                </c:pt>
                <c:pt idx="167">
                  <c:v>8</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8</c:v>
                </c:pt>
                <c:pt idx="193">
                  <c:v>8</c:v>
                </c:pt>
                <c:pt idx="194">
                  <c:v>8</c:v>
                </c:pt>
                <c:pt idx="195">
                  <c:v>8</c:v>
                </c:pt>
                <c:pt idx="196">
                  <c:v>8</c:v>
                </c:pt>
                <c:pt idx="197">
                  <c:v>8</c:v>
                </c:pt>
                <c:pt idx="198">
                  <c:v>8</c:v>
                </c:pt>
                <c:pt idx="199">
                  <c:v>8</c:v>
                </c:pt>
                <c:pt idx="200">
                  <c:v>8</c:v>
                </c:pt>
                <c:pt idx="201">
                  <c:v>8</c:v>
                </c:pt>
                <c:pt idx="202">
                  <c:v>8</c:v>
                </c:pt>
                <c:pt idx="203">
                  <c:v>8</c:v>
                </c:pt>
                <c:pt idx="204">
                  <c:v>8</c:v>
                </c:pt>
                <c:pt idx="205">
                  <c:v>8</c:v>
                </c:pt>
                <c:pt idx="206">
                  <c:v>8</c:v>
                </c:pt>
                <c:pt idx="207">
                  <c:v>8</c:v>
                </c:pt>
                <c:pt idx="208">
                  <c:v>8</c:v>
                </c:pt>
                <c:pt idx="209">
                  <c:v>8</c:v>
                </c:pt>
                <c:pt idx="210">
                  <c:v>8</c:v>
                </c:pt>
                <c:pt idx="211">
                  <c:v>8</c:v>
                </c:pt>
                <c:pt idx="212">
                  <c:v>8</c:v>
                </c:pt>
                <c:pt idx="213">
                  <c:v>8</c:v>
                </c:pt>
                <c:pt idx="214">
                  <c:v>8</c:v>
                </c:pt>
                <c:pt idx="215">
                  <c:v>7.9</c:v>
                </c:pt>
                <c:pt idx="216">
                  <c:v>7.9</c:v>
                </c:pt>
                <c:pt idx="217">
                  <c:v>7.9</c:v>
                </c:pt>
                <c:pt idx="218">
                  <c:v>7.9</c:v>
                </c:pt>
                <c:pt idx="219">
                  <c:v>7.9</c:v>
                </c:pt>
                <c:pt idx="220">
                  <c:v>7.9</c:v>
                </c:pt>
                <c:pt idx="221">
                  <c:v>7.9</c:v>
                </c:pt>
                <c:pt idx="222">
                  <c:v>7.9</c:v>
                </c:pt>
                <c:pt idx="223">
                  <c:v>7.9</c:v>
                </c:pt>
                <c:pt idx="224">
                  <c:v>7.9</c:v>
                </c:pt>
                <c:pt idx="225">
                  <c:v>7.9</c:v>
                </c:pt>
                <c:pt idx="226">
                  <c:v>7.9</c:v>
                </c:pt>
                <c:pt idx="227">
                  <c:v>7.9</c:v>
                </c:pt>
                <c:pt idx="228">
                  <c:v>7.9</c:v>
                </c:pt>
                <c:pt idx="229">
                  <c:v>7.9</c:v>
                </c:pt>
                <c:pt idx="230">
                  <c:v>7.9</c:v>
                </c:pt>
                <c:pt idx="231">
                  <c:v>7.9</c:v>
                </c:pt>
                <c:pt idx="232">
                  <c:v>7.9</c:v>
                </c:pt>
                <c:pt idx="233">
                  <c:v>7.9</c:v>
                </c:pt>
                <c:pt idx="234">
                  <c:v>7.9</c:v>
                </c:pt>
                <c:pt idx="235">
                  <c:v>7.9</c:v>
                </c:pt>
                <c:pt idx="236">
                  <c:v>7.9</c:v>
                </c:pt>
                <c:pt idx="237">
                  <c:v>7.9</c:v>
                </c:pt>
                <c:pt idx="238">
                  <c:v>7.9</c:v>
                </c:pt>
                <c:pt idx="239">
                  <c:v>7.9</c:v>
                </c:pt>
                <c:pt idx="240">
                  <c:v>7.9</c:v>
                </c:pt>
                <c:pt idx="241">
                  <c:v>7.9</c:v>
                </c:pt>
                <c:pt idx="242">
                  <c:v>7.9</c:v>
                </c:pt>
                <c:pt idx="243">
                  <c:v>7.9</c:v>
                </c:pt>
                <c:pt idx="244">
                  <c:v>7.9</c:v>
                </c:pt>
                <c:pt idx="245">
                  <c:v>7.9</c:v>
                </c:pt>
                <c:pt idx="246">
                  <c:v>7.9</c:v>
                </c:pt>
                <c:pt idx="247">
                  <c:v>7.9</c:v>
                </c:pt>
                <c:pt idx="248">
                  <c:v>7.9</c:v>
                </c:pt>
                <c:pt idx="249">
                  <c:v>7.9</c:v>
                </c:pt>
                <c:pt idx="250">
                  <c:v>7.9</c:v>
                </c:pt>
                <c:pt idx="251">
                  <c:v>7.9</c:v>
                </c:pt>
                <c:pt idx="252">
                  <c:v>7.9</c:v>
                </c:pt>
                <c:pt idx="253">
                  <c:v>7.9</c:v>
                </c:pt>
                <c:pt idx="254">
                  <c:v>7.9</c:v>
                </c:pt>
                <c:pt idx="255">
                  <c:v>7.9</c:v>
                </c:pt>
                <c:pt idx="256">
                  <c:v>7.9</c:v>
                </c:pt>
                <c:pt idx="257">
                  <c:v>7.9</c:v>
                </c:pt>
                <c:pt idx="258">
                  <c:v>7.9</c:v>
                </c:pt>
                <c:pt idx="259">
                  <c:v>7.9</c:v>
                </c:pt>
                <c:pt idx="260">
                  <c:v>7.9</c:v>
                </c:pt>
                <c:pt idx="261">
                  <c:v>7.9</c:v>
                </c:pt>
                <c:pt idx="262">
                  <c:v>7.9</c:v>
                </c:pt>
                <c:pt idx="263">
                  <c:v>7.9</c:v>
                </c:pt>
                <c:pt idx="264">
                  <c:v>7.9</c:v>
                </c:pt>
                <c:pt idx="265">
                  <c:v>7.9</c:v>
                </c:pt>
                <c:pt idx="266">
                  <c:v>7.9</c:v>
                </c:pt>
                <c:pt idx="267">
                  <c:v>7.9</c:v>
                </c:pt>
                <c:pt idx="268">
                  <c:v>7.8</c:v>
                </c:pt>
                <c:pt idx="269">
                  <c:v>7.8</c:v>
                </c:pt>
                <c:pt idx="270">
                  <c:v>7.8</c:v>
                </c:pt>
                <c:pt idx="271">
                  <c:v>7.8</c:v>
                </c:pt>
                <c:pt idx="272">
                  <c:v>7.8</c:v>
                </c:pt>
                <c:pt idx="273">
                  <c:v>7.8</c:v>
                </c:pt>
                <c:pt idx="274">
                  <c:v>7.8</c:v>
                </c:pt>
                <c:pt idx="275">
                  <c:v>7.8</c:v>
                </c:pt>
                <c:pt idx="276">
                  <c:v>7.8</c:v>
                </c:pt>
                <c:pt idx="277">
                  <c:v>7.8</c:v>
                </c:pt>
                <c:pt idx="278">
                  <c:v>7.8</c:v>
                </c:pt>
                <c:pt idx="279">
                  <c:v>7.8</c:v>
                </c:pt>
                <c:pt idx="280">
                  <c:v>7.8</c:v>
                </c:pt>
                <c:pt idx="281">
                  <c:v>7.8</c:v>
                </c:pt>
                <c:pt idx="282">
                  <c:v>7.8</c:v>
                </c:pt>
                <c:pt idx="283">
                  <c:v>7.8</c:v>
                </c:pt>
                <c:pt idx="284">
                  <c:v>7.8</c:v>
                </c:pt>
                <c:pt idx="285">
                  <c:v>7.8</c:v>
                </c:pt>
                <c:pt idx="286">
                  <c:v>7.8</c:v>
                </c:pt>
                <c:pt idx="287">
                  <c:v>7.8</c:v>
                </c:pt>
                <c:pt idx="288">
                  <c:v>7.8</c:v>
                </c:pt>
                <c:pt idx="289">
                  <c:v>7.8</c:v>
                </c:pt>
                <c:pt idx="290">
                  <c:v>7.8</c:v>
                </c:pt>
                <c:pt idx="291">
                  <c:v>7.8</c:v>
                </c:pt>
                <c:pt idx="292">
                  <c:v>7.8</c:v>
                </c:pt>
                <c:pt idx="293">
                  <c:v>7.8</c:v>
                </c:pt>
                <c:pt idx="294">
                  <c:v>7.8</c:v>
                </c:pt>
                <c:pt idx="295">
                  <c:v>7.8</c:v>
                </c:pt>
                <c:pt idx="296">
                  <c:v>7.8</c:v>
                </c:pt>
                <c:pt idx="297">
                  <c:v>7.8</c:v>
                </c:pt>
                <c:pt idx="298">
                  <c:v>7.8</c:v>
                </c:pt>
                <c:pt idx="299">
                  <c:v>7.8</c:v>
                </c:pt>
                <c:pt idx="300">
                  <c:v>7.8</c:v>
                </c:pt>
                <c:pt idx="301">
                  <c:v>7.8</c:v>
                </c:pt>
                <c:pt idx="302">
                  <c:v>7.8</c:v>
                </c:pt>
                <c:pt idx="303">
                  <c:v>7.8</c:v>
                </c:pt>
                <c:pt idx="304">
                  <c:v>7.8</c:v>
                </c:pt>
                <c:pt idx="305">
                  <c:v>7.8</c:v>
                </c:pt>
                <c:pt idx="306">
                  <c:v>7.8</c:v>
                </c:pt>
                <c:pt idx="307">
                  <c:v>7.8</c:v>
                </c:pt>
                <c:pt idx="308">
                  <c:v>7.8</c:v>
                </c:pt>
                <c:pt idx="309">
                  <c:v>7.8</c:v>
                </c:pt>
                <c:pt idx="310">
                  <c:v>7.8</c:v>
                </c:pt>
                <c:pt idx="311">
                  <c:v>7.8</c:v>
                </c:pt>
                <c:pt idx="312">
                  <c:v>7.8</c:v>
                </c:pt>
                <c:pt idx="313">
                  <c:v>7.8</c:v>
                </c:pt>
                <c:pt idx="314">
                  <c:v>7.8</c:v>
                </c:pt>
                <c:pt idx="315">
                  <c:v>7.8</c:v>
                </c:pt>
                <c:pt idx="316">
                  <c:v>7.8</c:v>
                </c:pt>
                <c:pt idx="317">
                  <c:v>7.8</c:v>
                </c:pt>
                <c:pt idx="318">
                  <c:v>7.8</c:v>
                </c:pt>
                <c:pt idx="319">
                  <c:v>7.8</c:v>
                </c:pt>
                <c:pt idx="320">
                  <c:v>7.8</c:v>
                </c:pt>
                <c:pt idx="321">
                  <c:v>7.8</c:v>
                </c:pt>
                <c:pt idx="322">
                  <c:v>7.8</c:v>
                </c:pt>
                <c:pt idx="323">
                  <c:v>7.8</c:v>
                </c:pt>
                <c:pt idx="324">
                  <c:v>7.8</c:v>
                </c:pt>
                <c:pt idx="325">
                  <c:v>7.8</c:v>
                </c:pt>
                <c:pt idx="326">
                  <c:v>7.8</c:v>
                </c:pt>
                <c:pt idx="327">
                  <c:v>7.8</c:v>
                </c:pt>
                <c:pt idx="328">
                  <c:v>7.8</c:v>
                </c:pt>
                <c:pt idx="329">
                  <c:v>7.8</c:v>
                </c:pt>
                <c:pt idx="330">
                  <c:v>7.8</c:v>
                </c:pt>
                <c:pt idx="331">
                  <c:v>7.8</c:v>
                </c:pt>
                <c:pt idx="332">
                  <c:v>7.8</c:v>
                </c:pt>
                <c:pt idx="333">
                  <c:v>7.8</c:v>
                </c:pt>
                <c:pt idx="334">
                  <c:v>7.8</c:v>
                </c:pt>
                <c:pt idx="335">
                  <c:v>7.8</c:v>
                </c:pt>
                <c:pt idx="336">
                  <c:v>7.8</c:v>
                </c:pt>
                <c:pt idx="337">
                  <c:v>7.8</c:v>
                </c:pt>
                <c:pt idx="338">
                  <c:v>7.8</c:v>
                </c:pt>
                <c:pt idx="339">
                  <c:v>7.8</c:v>
                </c:pt>
                <c:pt idx="340">
                  <c:v>7.8</c:v>
                </c:pt>
                <c:pt idx="341">
                  <c:v>7.8</c:v>
                </c:pt>
                <c:pt idx="342">
                  <c:v>7.8</c:v>
                </c:pt>
                <c:pt idx="343">
                  <c:v>7.8</c:v>
                </c:pt>
                <c:pt idx="344">
                  <c:v>7.8</c:v>
                </c:pt>
                <c:pt idx="345">
                  <c:v>7.8</c:v>
                </c:pt>
                <c:pt idx="346">
                  <c:v>7.8</c:v>
                </c:pt>
                <c:pt idx="347">
                  <c:v>7.8</c:v>
                </c:pt>
                <c:pt idx="348">
                  <c:v>7.8</c:v>
                </c:pt>
                <c:pt idx="349">
                  <c:v>7.8</c:v>
                </c:pt>
                <c:pt idx="350">
                  <c:v>7.8</c:v>
                </c:pt>
                <c:pt idx="351">
                  <c:v>7.8</c:v>
                </c:pt>
                <c:pt idx="352">
                  <c:v>7.7</c:v>
                </c:pt>
                <c:pt idx="353">
                  <c:v>7.7</c:v>
                </c:pt>
                <c:pt idx="354">
                  <c:v>7.7</c:v>
                </c:pt>
                <c:pt idx="355">
                  <c:v>7.7</c:v>
                </c:pt>
                <c:pt idx="356">
                  <c:v>7.7</c:v>
                </c:pt>
                <c:pt idx="357">
                  <c:v>7.7</c:v>
                </c:pt>
                <c:pt idx="358">
                  <c:v>7.7</c:v>
                </c:pt>
                <c:pt idx="359">
                  <c:v>7.7</c:v>
                </c:pt>
                <c:pt idx="360">
                  <c:v>7.7</c:v>
                </c:pt>
                <c:pt idx="361">
                  <c:v>7.7</c:v>
                </c:pt>
                <c:pt idx="362">
                  <c:v>7.7</c:v>
                </c:pt>
                <c:pt idx="363">
                  <c:v>7.7</c:v>
                </c:pt>
                <c:pt idx="364">
                  <c:v>7.7</c:v>
                </c:pt>
                <c:pt idx="365">
                  <c:v>7.7</c:v>
                </c:pt>
                <c:pt idx="366">
                  <c:v>7.7</c:v>
                </c:pt>
                <c:pt idx="367">
                  <c:v>7.7</c:v>
                </c:pt>
                <c:pt idx="368">
                  <c:v>7.7</c:v>
                </c:pt>
                <c:pt idx="369">
                  <c:v>7.7</c:v>
                </c:pt>
                <c:pt idx="370">
                  <c:v>7.7</c:v>
                </c:pt>
                <c:pt idx="371">
                  <c:v>7.7</c:v>
                </c:pt>
                <c:pt idx="372">
                  <c:v>7.7</c:v>
                </c:pt>
                <c:pt idx="373">
                  <c:v>7.7</c:v>
                </c:pt>
                <c:pt idx="374">
                  <c:v>7.7</c:v>
                </c:pt>
                <c:pt idx="375">
                  <c:v>7.7</c:v>
                </c:pt>
                <c:pt idx="376">
                  <c:v>7.7</c:v>
                </c:pt>
                <c:pt idx="377">
                  <c:v>7.7</c:v>
                </c:pt>
                <c:pt idx="378">
                  <c:v>7.7</c:v>
                </c:pt>
                <c:pt idx="379">
                  <c:v>7.7</c:v>
                </c:pt>
                <c:pt idx="380">
                  <c:v>7.7</c:v>
                </c:pt>
                <c:pt idx="381">
                  <c:v>7.7</c:v>
                </c:pt>
                <c:pt idx="382">
                  <c:v>7.7</c:v>
                </c:pt>
                <c:pt idx="383">
                  <c:v>7.7</c:v>
                </c:pt>
                <c:pt idx="384">
                  <c:v>7.7</c:v>
                </c:pt>
                <c:pt idx="385">
                  <c:v>7.7</c:v>
                </c:pt>
                <c:pt idx="386">
                  <c:v>7.7</c:v>
                </c:pt>
                <c:pt idx="387">
                  <c:v>7.7</c:v>
                </c:pt>
                <c:pt idx="388">
                  <c:v>7.7</c:v>
                </c:pt>
                <c:pt idx="389">
                  <c:v>7.7</c:v>
                </c:pt>
                <c:pt idx="390">
                  <c:v>7.7</c:v>
                </c:pt>
                <c:pt idx="391">
                  <c:v>7.7</c:v>
                </c:pt>
                <c:pt idx="392">
                  <c:v>7.7</c:v>
                </c:pt>
                <c:pt idx="393">
                  <c:v>7.7</c:v>
                </c:pt>
                <c:pt idx="394">
                  <c:v>7.7</c:v>
                </c:pt>
                <c:pt idx="395">
                  <c:v>7.7</c:v>
                </c:pt>
                <c:pt idx="396">
                  <c:v>7.7</c:v>
                </c:pt>
                <c:pt idx="397">
                  <c:v>7.7</c:v>
                </c:pt>
                <c:pt idx="398">
                  <c:v>7.7</c:v>
                </c:pt>
                <c:pt idx="399">
                  <c:v>7.7</c:v>
                </c:pt>
                <c:pt idx="400">
                  <c:v>7.7</c:v>
                </c:pt>
                <c:pt idx="401">
                  <c:v>7.7</c:v>
                </c:pt>
                <c:pt idx="402">
                  <c:v>7.7</c:v>
                </c:pt>
                <c:pt idx="403">
                  <c:v>7.7</c:v>
                </c:pt>
                <c:pt idx="404">
                  <c:v>7.7</c:v>
                </c:pt>
                <c:pt idx="405">
                  <c:v>7.7</c:v>
                </c:pt>
                <c:pt idx="406">
                  <c:v>7.7</c:v>
                </c:pt>
                <c:pt idx="407">
                  <c:v>7.7</c:v>
                </c:pt>
                <c:pt idx="408">
                  <c:v>7.7</c:v>
                </c:pt>
                <c:pt idx="409">
                  <c:v>7.7</c:v>
                </c:pt>
                <c:pt idx="410">
                  <c:v>7.7</c:v>
                </c:pt>
                <c:pt idx="411">
                  <c:v>7.7</c:v>
                </c:pt>
                <c:pt idx="412">
                  <c:v>7.7</c:v>
                </c:pt>
                <c:pt idx="413">
                  <c:v>7.7</c:v>
                </c:pt>
                <c:pt idx="414">
                  <c:v>7.7</c:v>
                </c:pt>
                <c:pt idx="415">
                  <c:v>7.7</c:v>
                </c:pt>
                <c:pt idx="416">
                  <c:v>7.7</c:v>
                </c:pt>
                <c:pt idx="417">
                  <c:v>7.7</c:v>
                </c:pt>
                <c:pt idx="418">
                  <c:v>7.7</c:v>
                </c:pt>
                <c:pt idx="419">
                  <c:v>7.7</c:v>
                </c:pt>
                <c:pt idx="420">
                  <c:v>7.7</c:v>
                </c:pt>
                <c:pt idx="421">
                  <c:v>7.7</c:v>
                </c:pt>
                <c:pt idx="422">
                  <c:v>7.7</c:v>
                </c:pt>
                <c:pt idx="423">
                  <c:v>7.7</c:v>
                </c:pt>
                <c:pt idx="424">
                  <c:v>7.7</c:v>
                </c:pt>
                <c:pt idx="425">
                  <c:v>7.7</c:v>
                </c:pt>
                <c:pt idx="426">
                  <c:v>7.7</c:v>
                </c:pt>
                <c:pt idx="427">
                  <c:v>7.7</c:v>
                </c:pt>
                <c:pt idx="428">
                  <c:v>7.7</c:v>
                </c:pt>
                <c:pt idx="429">
                  <c:v>7.7</c:v>
                </c:pt>
                <c:pt idx="430">
                  <c:v>7.7</c:v>
                </c:pt>
                <c:pt idx="431">
                  <c:v>7.7</c:v>
                </c:pt>
                <c:pt idx="432">
                  <c:v>7.7</c:v>
                </c:pt>
                <c:pt idx="433">
                  <c:v>7.7</c:v>
                </c:pt>
                <c:pt idx="434">
                  <c:v>7.7</c:v>
                </c:pt>
                <c:pt idx="435">
                  <c:v>7.7</c:v>
                </c:pt>
                <c:pt idx="436">
                  <c:v>7.7</c:v>
                </c:pt>
                <c:pt idx="437">
                  <c:v>7.7</c:v>
                </c:pt>
                <c:pt idx="438">
                  <c:v>7.7</c:v>
                </c:pt>
                <c:pt idx="439">
                  <c:v>7.7</c:v>
                </c:pt>
                <c:pt idx="440">
                  <c:v>7.7</c:v>
                </c:pt>
                <c:pt idx="441">
                  <c:v>7.7</c:v>
                </c:pt>
                <c:pt idx="442">
                  <c:v>7.7</c:v>
                </c:pt>
                <c:pt idx="443">
                  <c:v>7.6</c:v>
                </c:pt>
                <c:pt idx="444">
                  <c:v>7.6</c:v>
                </c:pt>
                <c:pt idx="445">
                  <c:v>7.6</c:v>
                </c:pt>
                <c:pt idx="446">
                  <c:v>7.6</c:v>
                </c:pt>
                <c:pt idx="447">
                  <c:v>7.6</c:v>
                </c:pt>
                <c:pt idx="448">
                  <c:v>7.6</c:v>
                </c:pt>
                <c:pt idx="449">
                  <c:v>7.6</c:v>
                </c:pt>
                <c:pt idx="450">
                  <c:v>7.6</c:v>
                </c:pt>
                <c:pt idx="451">
                  <c:v>7.6</c:v>
                </c:pt>
                <c:pt idx="452">
                  <c:v>7.6</c:v>
                </c:pt>
                <c:pt idx="453">
                  <c:v>7.6</c:v>
                </c:pt>
                <c:pt idx="454">
                  <c:v>7.6</c:v>
                </c:pt>
                <c:pt idx="455">
                  <c:v>7.6</c:v>
                </c:pt>
                <c:pt idx="456">
                  <c:v>7.6</c:v>
                </c:pt>
                <c:pt idx="457">
                  <c:v>7.6</c:v>
                </c:pt>
                <c:pt idx="458">
                  <c:v>7.6</c:v>
                </c:pt>
                <c:pt idx="459">
                  <c:v>7.6</c:v>
                </c:pt>
                <c:pt idx="460">
                  <c:v>7.6</c:v>
                </c:pt>
                <c:pt idx="461">
                  <c:v>7.6</c:v>
                </c:pt>
                <c:pt idx="462">
                  <c:v>7.6</c:v>
                </c:pt>
                <c:pt idx="463">
                  <c:v>7.6</c:v>
                </c:pt>
                <c:pt idx="464">
                  <c:v>7.6</c:v>
                </c:pt>
                <c:pt idx="465">
                  <c:v>7.6</c:v>
                </c:pt>
                <c:pt idx="466">
                  <c:v>7.6</c:v>
                </c:pt>
                <c:pt idx="467">
                  <c:v>7.6</c:v>
                </c:pt>
                <c:pt idx="468">
                  <c:v>7.6</c:v>
                </c:pt>
                <c:pt idx="469">
                  <c:v>7.6</c:v>
                </c:pt>
                <c:pt idx="470">
                  <c:v>7.6</c:v>
                </c:pt>
                <c:pt idx="471">
                  <c:v>7.6</c:v>
                </c:pt>
                <c:pt idx="472">
                  <c:v>7.6</c:v>
                </c:pt>
                <c:pt idx="473">
                  <c:v>7.6</c:v>
                </c:pt>
                <c:pt idx="474">
                  <c:v>7.6</c:v>
                </c:pt>
                <c:pt idx="475">
                  <c:v>7.6</c:v>
                </c:pt>
                <c:pt idx="476">
                  <c:v>7.6</c:v>
                </c:pt>
                <c:pt idx="477">
                  <c:v>7.6</c:v>
                </c:pt>
                <c:pt idx="478">
                  <c:v>7.6</c:v>
                </c:pt>
                <c:pt idx="479">
                  <c:v>7.6</c:v>
                </c:pt>
                <c:pt idx="480">
                  <c:v>7.6</c:v>
                </c:pt>
                <c:pt idx="481">
                  <c:v>7.6</c:v>
                </c:pt>
                <c:pt idx="482">
                  <c:v>7.6</c:v>
                </c:pt>
                <c:pt idx="483">
                  <c:v>7.6</c:v>
                </c:pt>
                <c:pt idx="484">
                  <c:v>7.6</c:v>
                </c:pt>
                <c:pt idx="485">
                  <c:v>7.6</c:v>
                </c:pt>
                <c:pt idx="486">
                  <c:v>7.6</c:v>
                </c:pt>
                <c:pt idx="487">
                  <c:v>7.6</c:v>
                </c:pt>
                <c:pt idx="488">
                  <c:v>7.6</c:v>
                </c:pt>
                <c:pt idx="489">
                  <c:v>7.6</c:v>
                </c:pt>
                <c:pt idx="490">
                  <c:v>7.6</c:v>
                </c:pt>
                <c:pt idx="491">
                  <c:v>7.6</c:v>
                </c:pt>
                <c:pt idx="492">
                  <c:v>7.6</c:v>
                </c:pt>
                <c:pt idx="493">
                  <c:v>7.6</c:v>
                </c:pt>
                <c:pt idx="494">
                  <c:v>7.6</c:v>
                </c:pt>
                <c:pt idx="495">
                  <c:v>7.6</c:v>
                </c:pt>
                <c:pt idx="496">
                  <c:v>7.6</c:v>
                </c:pt>
                <c:pt idx="497">
                  <c:v>7.6</c:v>
                </c:pt>
                <c:pt idx="498">
                  <c:v>7.6</c:v>
                </c:pt>
                <c:pt idx="499">
                  <c:v>7.6</c:v>
                </c:pt>
                <c:pt idx="500">
                  <c:v>7.6</c:v>
                </c:pt>
                <c:pt idx="501">
                  <c:v>7.6</c:v>
                </c:pt>
                <c:pt idx="502">
                  <c:v>7.6</c:v>
                </c:pt>
                <c:pt idx="503">
                  <c:v>7.6</c:v>
                </c:pt>
                <c:pt idx="504">
                  <c:v>7.6</c:v>
                </c:pt>
                <c:pt idx="505">
                  <c:v>7.6</c:v>
                </c:pt>
                <c:pt idx="506">
                  <c:v>7.6</c:v>
                </c:pt>
                <c:pt idx="507">
                  <c:v>7.6</c:v>
                </c:pt>
                <c:pt idx="508">
                  <c:v>7.6</c:v>
                </c:pt>
                <c:pt idx="509">
                  <c:v>7.6</c:v>
                </c:pt>
                <c:pt idx="510">
                  <c:v>7.6</c:v>
                </c:pt>
                <c:pt idx="511">
                  <c:v>7.6</c:v>
                </c:pt>
                <c:pt idx="512">
                  <c:v>7.6</c:v>
                </c:pt>
                <c:pt idx="513">
                  <c:v>7.6</c:v>
                </c:pt>
                <c:pt idx="514">
                  <c:v>7.6</c:v>
                </c:pt>
                <c:pt idx="515">
                  <c:v>7.6</c:v>
                </c:pt>
                <c:pt idx="516">
                  <c:v>7.6</c:v>
                </c:pt>
                <c:pt idx="517">
                  <c:v>7.6</c:v>
                </c:pt>
                <c:pt idx="518">
                  <c:v>7.6</c:v>
                </c:pt>
                <c:pt idx="519">
                  <c:v>7.6</c:v>
                </c:pt>
                <c:pt idx="520">
                  <c:v>7.6</c:v>
                </c:pt>
                <c:pt idx="521">
                  <c:v>7.6</c:v>
                </c:pt>
                <c:pt idx="522">
                  <c:v>7.6</c:v>
                </c:pt>
                <c:pt idx="523">
                  <c:v>7.6</c:v>
                </c:pt>
                <c:pt idx="524">
                  <c:v>7.6</c:v>
                </c:pt>
                <c:pt idx="525">
                  <c:v>7.6</c:v>
                </c:pt>
                <c:pt idx="526">
                  <c:v>7.6</c:v>
                </c:pt>
                <c:pt idx="527">
                  <c:v>7.6</c:v>
                </c:pt>
                <c:pt idx="528">
                  <c:v>7.6</c:v>
                </c:pt>
                <c:pt idx="529">
                  <c:v>7.6</c:v>
                </c:pt>
                <c:pt idx="530">
                  <c:v>7.6</c:v>
                </c:pt>
                <c:pt idx="531">
                  <c:v>7.6</c:v>
                </c:pt>
                <c:pt idx="532">
                  <c:v>7.6</c:v>
                </c:pt>
                <c:pt idx="533">
                  <c:v>7.6</c:v>
                </c:pt>
                <c:pt idx="534">
                  <c:v>7.6</c:v>
                </c:pt>
                <c:pt idx="535">
                  <c:v>7.6</c:v>
                </c:pt>
                <c:pt idx="536">
                  <c:v>7.6</c:v>
                </c:pt>
                <c:pt idx="537">
                  <c:v>7.6</c:v>
                </c:pt>
                <c:pt idx="538">
                  <c:v>7.6</c:v>
                </c:pt>
                <c:pt idx="539">
                  <c:v>7.6</c:v>
                </c:pt>
                <c:pt idx="540">
                  <c:v>7.6</c:v>
                </c:pt>
                <c:pt idx="541">
                  <c:v>7.6</c:v>
                </c:pt>
                <c:pt idx="542">
                  <c:v>7.6</c:v>
                </c:pt>
                <c:pt idx="543">
                  <c:v>7.6</c:v>
                </c:pt>
                <c:pt idx="544">
                  <c:v>7.6</c:v>
                </c:pt>
                <c:pt idx="545">
                  <c:v>7.5</c:v>
                </c:pt>
                <c:pt idx="546">
                  <c:v>7.5</c:v>
                </c:pt>
                <c:pt idx="547">
                  <c:v>7.5</c:v>
                </c:pt>
                <c:pt idx="548">
                  <c:v>7.5</c:v>
                </c:pt>
                <c:pt idx="549">
                  <c:v>7.5</c:v>
                </c:pt>
                <c:pt idx="550">
                  <c:v>7.5</c:v>
                </c:pt>
                <c:pt idx="551">
                  <c:v>7.5</c:v>
                </c:pt>
                <c:pt idx="552">
                  <c:v>7.5</c:v>
                </c:pt>
                <c:pt idx="553">
                  <c:v>7.5</c:v>
                </c:pt>
                <c:pt idx="554">
                  <c:v>7.5</c:v>
                </c:pt>
                <c:pt idx="555">
                  <c:v>7.5</c:v>
                </c:pt>
                <c:pt idx="556">
                  <c:v>7.5</c:v>
                </c:pt>
                <c:pt idx="557">
                  <c:v>7.5</c:v>
                </c:pt>
                <c:pt idx="558">
                  <c:v>7.5</c:v>
                </c:pt>
                <c:pt idx="559">
                  <c:v>7.5</c:v>
                </c:pt>
                <c:pt idx="560">
                  <c:v>7.5</c:v>
                </c:pt>
                <c:pt idx="561">
                  <c:v>7.5</c:v>
                </c:pt>
                <c:pt idx="562">
                  <c:v>7.5</c:v>
                </c:pt>
                <c:pt idx="563">
                  <c:v>7.5</c:v>
                </c:pt>
                <c:pt idx="564">
                  <c:v>7.5</c:v>
                </c:pt>
                <c:pt idx="565">
                  <c:v>7.5</c:v>
                </c:pt>
                <c:pt idx="566">
                  <c:v>7.5</c:v>
                </c:pt>
                <c:pt idx="567">
                  <c:v>7.5</c:v>
                </c:pt>
                <c:pt idx="568">
                  <c:v>7.5</c:v>
                </c:pt>
                <c:pt idx="569">
                  <c:v>7.5</c:v>
                </c:pt>
                <c:pt idx="570">
                  <c:v>7.5</c:v>
                </c:pt>
                <c:pt idx="571">
                  <c:v>7.5</c:v>
                </c:pt>
                <c:pt idx="572">
                  <c:v>7.5</c:v>
                </c:pt>
                <c:pt idx="573">
                  <c:v>7.5</c:v>
                </c:pt>
                <c:pt idx="574">
                  <c:v>7.5</c:v>
                </c:pt>
                <c:pt idx="575">
                  <c:v>7.5</c:v>
                </c:pt>
                <c:pt idx="576">
                  <c:v>7.5</c:v>
                </c:pt>
                <c:pt idx="577">
                  <c:v>7.5</c:v>
                </c:pt>
                <c:pt idx="578">
                  <c:v>7.5</c:v>
                </c:pt>
                <c:pt idx="579">
                  <c:v>7.5</c:v>
                </c:pt>
                <c:pt idx="580">
                  <c:v>7.5</c:v>
                </c:pt>
                <c:pt idx="581">
                  <c:v>7.5</c:v>
                </c:pt>
                <c:pt idx="582">
                  <c:v>7.5</c:v>
                </c:pt>
                <c:pt idx="583">
                  <c:v>7.5</c:v>
                </c:pt>
                <c:pt idx="584">
                  <c:v>7.5</c:v>
                </c:pt>
                <c:pt idx="585">
                  <c:v>7.5</c:v>
                </c:pt>
                <c:pt idx="586">
                  <c:v>7.5</c:v>
                </c:pt>
                <c:pt idx="587">
                  <c:v>7.5</c:v>
                </c:pt>
                <c:pt idx="588">
                  <c:v>7.5</c:v>
                </c:pt>
                <c:pt idx="589">
                  <c:v>7.5</c:v>
                </c:pt>
                <c:pt idx="590">
                  <c:v>7.5</c:v>
                </c:pt>
                <c:pt idx="591">
                  <c:v>7.5</c:v>
                </c:pt>
                <c:pt idx="592">
                  <c:v>7.5</c:v>
                </c:pt>
                <c:pt idx="593">
                  <c:v>7.5</c:v>
                </c:pt>
                <c:pt idx="594">
                  <c:v>7.5</c:v>
                </c:pt>
                <c:pt idx="595">
                  <c:v>7.5</c:v>
                </c:pt>
                <c:pt idx="596">
                  <c:v>7.5</c:v>
                </c:pt>
                <c:pt idx="597">
                  <c:v>7.5</c:v>
                </c:pt>
                <c:pt idx="598">
                  <c:v>7.5</c:v>
                </c:pt>
                <c:pt idx="599">
                  <c:v>7.5</c:v>
                </c:pt>
                <c:pt idx="600">
                  <c:v>7.5</c:v>
                </c:pt>
                <c:pt idx="601">
                  <c:v>7.5</c:v>
                </c:pt>
                <c:pt idx="602">
                  <c:v>7.5</c:v>
                </c:pt>
                <c:pt idx="603">
                  <c:v>7.5</c:v>
                </c:pt>
                <c:pt idx="604">
                  <c:v>7.5</c:v>
                </c:pt>
                <c:pt idx="605">
                  <c:v>7.5</c:v>
                </c:pt>
                <c:pt idx="606">
                  <c:v>7.5</c:v>
                </c:pt>
                <c:pt idx="607">
                  <c:v>7.5</c:v>
                </c:pt>
                <c:pt idx="608">
                  <c:v>7.5</c:v>
                </c:pt>
                <c:pt idx="609">
                  <c:v>7.5</c:v>
                </c:pt>
                <c:pt idx="610">
                  <c:v>7.5</c:v>
                </c:pt>
                <c:pt idx="611">
                  <c:v>7.5</c:v>
                </c:pt>
                <c:pt idx="612">
                  <c:v>7.5</c:v>
                </c:pt>
                <c:pt idx="613">
                  <c:v>7.5</c:v>
                </c:pt>
                <c:pt idx="614">
                  <c:v>7.5</c:v>
                </c:pt>
                <c:pt idx="615">
                  <c:v>7.5</c:v>
                </c:pt>
                <c:pt idx="616">
                  <c:v>7.5</c:v>
                </c:pt>
                <c:pt idx="617">
                  <c:v>7.5</c:v>
                </c:pt>
                <c:pt idx="618">
                  <c:v>7.5</c:v>
                </c:pt>
                <c:pt idx="619">
                  <c:v>7.5</c:v>
                </c:pt>
                <c:pt idx="620">
                  <c:v>7.5</c:v>
                </c:pt>
                <c:pt idx="621">
                  <c:v>7.5</c:v>
                </c:pt>
                <c:pt idx="622">
                  <c:v>7.5</c:v>
                </c:pt>
                <c:pt idx="623">
                  <c:v>7.5</c:v>
                </c:pt>
                <c:pt idx="624">
                  <c:v>7.5</c:v>
                </c:pt>
                <c:pt idx="625">
                  <c:v>7.5</c:v>
                </c:pt>
                <c:pt idx="626">
                  <c:v>7.5</c:v>
                </c:pt>
                <c:pt idx="627">
                  <c:v>7.5</c:v>
                </c:pt>
                <c:pt idx="628">
                  <c:v>7.5</c:v>
                </c:pt>
                <c:pt idx="629">
                  <c:v>7.5</c:v>
                </c:pt>
                <c:pt idx="630">
                  <c:v>7.5</c:v>
                </c:pt>
                <c:pt idx="631">
                  <c:v>7.5</c:v>
                </c:pt>
                <c:pt idx="632">
                  <c:v>7.5</c:v>
                </c:pt>
                <c:pt idx="633">
                  <c:v>7.5</c:v>
                </c:pt>
                <c:pt idx="634">
                  <c:v>7.5</c:v>
                </c:pt>
                <c:pt idx="635">
                  <c:v>7.5</c:v>
                </c:pt>
                <c:pt idx="636">
                  <c:v>7.5</c:v>
                </c:pt>
                <c:pt idx="637">
                  <c:v>7.5</c:v>
                </c:pt>
                <c:pt idx="638">
                  <c:v>7.5</c:v>
                </c:pt>
                <c:pt idx="639">
                  <c:v>7.5</c:v>
                </c:pt>
                <c:pt idx="640">
                  <c:v>7.5</c:v>
                </c:pt>
                <c:pt idx="641">
                  <c:v>7.5</c:v>
                </c:pt>
                <c:pt idx="642">
                  <c:v>7.5</c:v>
                </c:pt>
                <c:pt idx="643">
                  <c:v>7.4</c:v>
                </c:pt>
                <c:pt idx="644">
                  <c:v>7.4</c:v>
                </c:pt>
                <c:pt idx="645">
                  <c:v>7.4</c:v>
                </c:pt>
                <c:pt idx="646">
                  <c:v>7.4</c:v>
                </c:pt>
                <c:pt idx="647">
                  <c:v>7.4</c:v>
                </c:pt>
                <c:pt idx="648">
                  <c:v>7.4</c:v>
                </c:pt>
                <c:pt idx="649">
                  <c:v>7.4</c:v>
                </c:pt>
                <c:pt idx="650">
                  <c:v>7.4</c:v>
                </c:pt>
                <c:pt idx="651">
                  <c:v>7.4</c:v>
                </c:pt>
                <c:pt idx="652">
                  <c:v>7.4</c:v>
                </c:pt>
                <c:pt idx="653">
                  <c:v>7.4</c:v>
                </c:pt>
                <c:pt idx="654">
                  <c:v>7.4</c:v>
                </c:pt>
                <c:pt idx="655">
                  <c:v>7.4</c:v>
                </c:pt>
                <c:pt idx="656">
                  <c:v>7.4</c:v>
                </c:pt>
                <c:pt idx="657">
                  <c:v>7.4</c:v>
                </c:pt>
                <c:pt idx="658">
                  <c:v>7.4</c:v>
                </c:pt>
                <c:pt idx="659">
                  <c:v>7.4</c:v>
                </c:pt>
                <c:pt idx="660">
                  <c:v>7.4</c:v>
                </c:pt>
                <c:pt idx="661">
                  <c:v>7.4</c:v>
                </c:pt>
                <c:pt idx="662">
                  <c:v>7.4</c:v>
                </c:pt>
                <c:pt idx="663">
                  <c:v>7.4</c:v>
                </c:pt>
                <c:pt idx="664">
                  <c:v>7.4</c:v>
                </c:pt>
                <c:pt idx="665">
                  <c:v>7.4</c:v>
                </c:pt>
                <c:pt idx="666">
                  <c:v>7.4</c:v>
                </c:pt>
                <c:pt idx="667">
                  <c:v>7.4</c:v>
                </c:pt>
                <c:pt idx="668">
                  <c:v>7.4</c:v>
                </c:pt>
                <c:pt idx="669">
                  <c:v>7.4</c:v>
                </c:pt>
                <c:pt idx="670">
                  <c:v>7.4</c:v>
                </c:pt>
                <c:pt idx="671">
                  <c:v>7.4</c:v>
                </c:pt>
                <c:pt idx="672">
                  <c:v>7.4</c:v>
                </c:pt>
                <c:pt idx="673">
                  <c:v>7.4</c:v>
                </c:pt>
                <c:pt idx="674">
                  <c:v>7.4</c:v>
                </c:pt>
                <c:pt idx="675">
                  <c:v>7.4</c:v>
                </c:pt>
                <c:pt idx="676">
                  <c:v>7.4</c:v>
                </c:pt>
                <c:pt idx="677">
                  <c:v>7.4</c:v>
                </c:pt>
                <c:pt idx="678">
                  <c:v>7.4</c:v>
                </c:pt>
                <c:pt idx="679">
                  <c:v>7.4</c:v>
                </c:pt>
                <c:pt idx="680">
                  <c:v>7.4</c:v>
                </c:pt>
                <c:pt idx="681">
                  <c:v>7.4</c:v>
                </c:pt>
                <c:pt idx="682">
                  <c:v>7.4</c:v>
                </c:pt>
                <c:pt idx="683">
                  <c:v>7.4</c:v>
                </c:pt>
                <c:pt idx="684">
                  <c:v>7.4</c:v>
                </c:pt>
                <c:pt idx="685">
                  <c:v>7.4</c:v>
                </c:pt>
                <c:pt idx="686">
                  <c:v>7.4</c:v>
                </c:pt>
                <c:pt idx="687">
                  <c:v>7.4</c:v>
                </c:pt>
                <c:pt idx="688">
                  <c:v>7.4</c:v>
                </c:pt>
                <c:pt idx="689">
                  <c:v>7.4</c:v>
                </c:pt>
                <c:pt idx="690">
                  <c:v>7.4</c:v>
                </c:pt>
                <c:pt idx="691">
                  <c:v>7.4</c:v>
                </c:pt>
                <c:pt idx="692">
                  <c:v>7.4</c:v>
                </c:pt>
                <c:pt idx="693">
                  <c:v>7.4</c:v>
                </c:pt>
                <c:pt idx="694">
                  <c:v>7.4</c:v>
                </c:pt>
                <c:pt idx="695">
                  <c:v>7.4</c:v>
                </c:pt>
                <c:pt idx="696">
                  <c:v>7.4</c:v>
                </c:pt>
                <c:pt idx="697">
                  <c:v>7.4</c:v>
                </c:pt>
                <c:pt idx="698">
                  <c:v>7.4</c:v>
                </c:pt>
                <c:pt idx="699">
                  <c:v>7.4</c:v>
                </c:pt>
                <c:pt idx="700">
                  <c:v>7.4</c:v>
                </c:pt>
                <c:pt idx="701">
                  <c:v>7.4</c:v>
                </c:pt>
                <c:pt idx="702">
                  <c:v>7.4</c:v>
                </c:pt>
                <c:pt idx="703">
                  <c:v>7.4</c:v>
                </c:pt>
                <c:pt idx="704">
                  <c:v>7.4</c:v>
                </c:pt>
                <c:pt idx="705">
                  <c:v>7.4</c:v>
                </c:pt>
                <c:pt idx="706">
                  <c:v>7.4</c:v>
                </c:pt>
                <c:pt idx="707">
                  <c:v>7.4</c:v>
                </c:pt>
                <c:pt idx="708">
                  <c:v>7.4</c:v>
                </c:pt>
                <c:pt idx="709">
                  <c:v>7.4</c:v>
                </c:pt>
                <c:pt idx="710">
                  <c:v>7.4</c:v>
                </c:pt>
                <c:pt idx="711">
                  <c:v>7.4</c:v>
                </c:pt>
                <c:pt idx="712">
                  <c:v>7.4</c:v>
                </c:pt>
                <c:pt idx="713">
                  <c:v>7.4</c:v>
                </c:pt>
                <c:pt idx="714">
                  <c:v>7.4</c:v>
                </c:pt>
                <c:pt idx="715">
                  <c:v>7.4</c:v>
                </c:pt>
                <c:pt idx="716">
                  <c:v>7.4</c:v>
                </c:pt>
                <c:pt idx="717">
                  <c:v>7.4</c:v>
                </c:pt>
                <c:pt idx="718">
                  <c:v>7.4</c:v>
                </c:pt>
                <c:pt idx="719">
                  <c:v>7.4</c:v>
                </c:pt>
                <c:pt idx="720">
                  <c:v>7.4</c:v>
                </c:pt>
                <c:pt idx="721">
                  <c:v>7.4</c:v>
                </c:pt>
                <c:pt idx="722">
                  <c:v>7.4</c:v>
                </c:pt>
                <c:pt idx="723">
                  <c:v>7.4</c:v>
                </c:pt>
                <c:pt idx="724">
                  <c:v>7.4</c:v>
                </c:pt>
                <c:pt idx="725">
                  <c:v>7.4</c:v>
                </c:pt>
                <c:pt idx="726">
                  <c:v>7.4</c:v>
                </c:pt>
                <c:pt idx="727">
                  <c:v>7.4</c:v>
                </c:pt>
                <c:pt idx="728">
                  <c:v>7.4</c:v>
                </c:pt>
                <c:pt idx="729">
                  <c:v>7.4</c:v>
                </c:pt>
                <c:pt idx="730">
                  <c:v>7.4</c:v>
                </c:pt>
                <c:pt idx="731">
                  <c:v>7.4</c:v>
                </c:pt>
                <c:pt idx="732">
                  <c:v>7.4</c:v>
                </c:pt>
                <c:pt idx="733">
                  <c:v>7.4</c:v>
                </c:pt>
                <c:pt idx="734">
                  <c:v>7.4</c:v>
                </c:pt>
                <c:pt idx="735">
                  <c:v>7.4</c:v>
                </c:pt>
                <c:pt idx="736">
                  <c:v>7.4</c:v>
                </c:pt>
                <c:pt idx="737">
                  <c:v>7.4</c:v>
                </c:pt>
                <c:pt idx="738">
                  <c:v>7.4</c:v>
                </c:pt>
                <c:pt idx="739">
                  <c:v>7.4</c:v>
                </c:pt>
                <c:pt idx="740">
                  <c:v>7.4</c:v>
                </c:pt>
                <c:pt idx="741">
                  <c:v>7.4</c:v>
                </c:pt>
                <c:pt idx="742">
                  <c:v>7.4</c:v>
                </c:pt>
                <c:pt idx="743">
                  <c:v>7.3</c:v>
                </c:pt>
                <c:pt idx="744">
                  <c:v>7.3</c:v>
                </c:pt>
                <c:pt idx="745">
                  <c:v>7.3</c:v>
                </c:pt>
                <c:pt idx="746">
                  <c:v>7.3</c:v>
                </c:pt>
                <c:pt idx="747">
                  <c:v>7.3</c:v>
                </c:pt>
                <c:pt idx="748">
                  <c:v>7.3</c:v>
                </c:pt>
                <c:pt idx="749">
                  <c:v>7.3</c:v>
                </c:pt>
                <c:pt idx="750">
                  <c:v>7.3</c:v>
                </c:pt>
                <c:pt idx="751">
                  <c:v>7.3</c:v>
                </c:pt>
                <c:pt idx="752">
                  <c:v>7.3</c:v>
                </c:pt>
                <c:pt idx="753">
                  <c:v>7.3</c:v>
                </c:pt>
                <c:pt idx="754">
                  <c:v>7.3</c:v>
                </c:pt>
                <c:pt idx="755">
                  <c:v>7.3</c:v>
                </c:pt>
                <c:pt idx="756">
                  <c:v>7.3</c:v>
                </c:pt>
                <c:pt idx="757">
                  <c:v>7.3</c:v>
                </c:pt>
                <c:pt idx="758">
                  <c:v>7.3</c:v>
                </c:pt>
                <c:pt idx="759">
                  <c:v>7.3</c:v>
                </c:pt>
                <c:pt idx="760">
                  <c:v>7.3</c:v>
                </c:pt>
                <c:pt idx="761">
                  <c:v>7.3</c:v>
                </c:pt>
                <c:pt idx="762">
                  <c:v>7.3</c:v>
                </c:pt>
                <c:pt idx="763">
                  <c:v>7.3</c:v>
                </c:pt>
                <c:pt idx="764">
                  <c:v>7.3</c:v>
                </c:pt>
                <c:pt idx="765">
                  <c:v>7.3</c:v>
                </c:pt>
                <c:pt idx="766">
                  <c:v>7.3</c:v>
                </c:pt>
                <c:pt idx="767">
                  <c:v>7.3</c:v>
                </c:pt>
                <c:pt idx="768">
                  <c:v>7.3</c:v>
                </c:pt>
                <c:pt idx="769">
                  <c:v>7.3</c:v>
                </c:pt>
                <c:pt idx="770">
                  <c:v>7.3</c:v>
                </c:pt>
                <c:pt idx="771">
                  <c:v>7.3</c:v>
                </c:pt>
                <c:pt idx="772">
                  <c:v>7.3</c:v>
                </c:pt>
                <c:pt idx="773">
                  <c:v>7.3</c:v>
                </c:pt>
                <c:pt idx="774">
                  <c:v>7.3</c:v>
                </c:pt>
                <c:pt idx="775">
                  <c:v>7.3</c:v>
                </c:pt>
                <c:pt idx="776">
                  <c:v>7.3</c:v>
                </c:pt>
                <c:pt idx="777">
                  <c:v>7.3</c:v>
                </c:pt>
                <c:pt idx="778">
                  <c:v>7.3</c:v>
                </c:pt>
                <c:pt idx="779">
                  <c:v>7.3</c:v>
                </c:pt>
                <c:pt idx="780">
                  <c:v>7.3</c:v>
                </c:pt>
                <c:pt idx="781">
                  <c:v>7.3</c:v>
                </c:pt>
                <c:pt idx="782">
                  <c:v>7.3</c:v>
                </c:pt>
                <c:pt idx="783">
                  <c:v>7.3</c:v>
                </c:pt>
                <c:pt idx="784">
                  <c:v>7.3</c:v>
                </c:pt>
                <c:pt idx="785">
                  <c:v>7.3</c:v>
                </c:pt>
                <c:pt idx="786">
                  <c:v>7.3</c:v>
                </c:pt>
                <c:pt idx="787">
                  <c:v>7.3</c:v>
                </c:pt>
                <c:pt idx="788">
                  <c:v>7.3</c:v>
                </c:pt>
                <c:pt idx="789">
                  <c:v>7.3</c:v>
                </c:pt>
                <c:pt idx="790">
                  <c:v>7.3</c:v>
                </c:pt>
                <c:pt idx="791">
                  <c:v>7.3</c:v>
                </c:pt>
                <c:pt idx="792">
                  <c:v>7.3</c:v>
                </c:pt>
                <c:pt idx="793">
                  <c:v>7.3</c:v>
                </c:pt>
                <c:pt idx="794">
                  <c:v>7.3</c:v>
                </c:pt>
                <c:pt idx="795">
                  <c:v>7.3</c:v>
                </c:pt>
                <c:pt idx="796">
                  <c:v>7.3</c:v>
                </c:pt>
                <c:pt idx="797">
                  <c:v>7.3</c:v>
                </c:pt>
                <c:pt idx="798">
                  <c:v>7.3</c:v>
                </c:pt>
                <c:pt idx="799">
                  <c:v>7.3</c:v>
                </c:pt>
                <c:pt idx="800">
                  <c:v>7.3</c:v>
                </c:pt>
                <c:pt idx="801">
                  <c:v>7.3</c:v>
                </c:pt>
                <c:pt idx="802">
                  <c:v>7.3</c:v>
                </c:pt>
                <c:pt idx="803">
                  <c:v>7.3</c:v>
                </c:pt>
                <c:pt idx="804">
                  <c:v>7.3</c:v>
                </c:pt>
                <c:pt idx="805">
                  <c:v>7.3</c:v>
                </c:pt>
                <c:pt idx="806">
                  <c:v>7.3</c:v>
                </c:pt>
                <c:pt idx="807">
                  <c:v>7.3</c:v>
                </c:pt>
                <c:pt idx="808">
                  <c:v>7.3</c:v>
                </c:pt>
                <c:pt idx="809">
                  <c:v>7.3</c:v>
                </c:pt>
                <c:pt idx="810">
                  <c:v>7.3</c:v>
                </c:pt>
                <c:pt idx="811">
                  <c:v>7.3</c:v>
                </c:pt>
                <c:pt idx="812">
                  <c:v>7.3</c:v>
                </c:pt>
                <c:pt idx="813">
                  <c:v>7.3</c:v>
                </c:pt>
                <c:pt idx="814">
                  <c:v>7.3</c:v>
                </c:pt>
                <c:pt idx="815">
                  <c:v>7.3</c:v>
                </c:pt>
                <c:pt idx="816">
                  <c:v>7.3</c:v>
                </c:pt>
                <c:pt idx="817">
                  <c:v>7.3</c:v>
                </c:pt>
                <c:pt idx="818">
                  <c:v>7.3</c:v>
                </c:pt>
                <c:pt idx="819">
                  <c:v>7.3</c:v>
                </c:pt>
                <c:pt idx="820">
                  <c:v>7.3</c:v>
                </c:pt>
                <c:pt idx="821">
                  <c:v>7.3</c:v>
                </c:pt>
                <c:pt idx="822">
                  <c:v>7.3</c:v>
                </c:pt>
                <c:pt idx="823">
                  <c:v>7.3</c:v>
                </c:pt>
                <c:pt idx="824">
                  <c:v>7.3</c:v>
                </c:pt>
                <c:pt idx="825">
                  <c:v>7.3</c:v>
                </c:pt>
                <c:pt idx="826">
                  <c:v>7.3</c:v>
                </c:pt>
                <c:pt idx="827">
                  <c:v>7.3</c:v>
                </c:pt>
                <c:pt idx="828">
                  <c:v>7.3</c:v>
                </c:pt>
                <c:pt idx="829">
                  <c:v>7.3</c:v>
                </c:pt>
                <c:pt idx="830">
                  <c:v>7.3</c:v>
                </c:pt>
                <c:pt idx="831">
                  <c:v>7.3</c:v>
                </c:pt>
                <c:pt idx="832">
                  <c:v>7.3</c:v>
                </c:pt>
                <c:pt idx="833">
                  <c:v>7.3</c:v>
                </c:pt>
                <c:pt idx="834">
                  <c:v>7.3</c:v>
                </c:pt>
                <c:pt idx="835">
                  <c:v>7.3</c:v>
                </c:pt>
                <c:pt idx="836">
                  <c:v>7.3</c:v>
                </c:pt>
                <c:pt idx="837">
                  <c:v>7.3</c:v>
                </c:pt>
                <c:pt idx="838">
                  <c:v>7.3</c:v>
                </c:pt>
                <c:pt idx="839">
                  <c:v>7.3</c:v>
                </c:pt>
                <c:pt idx="840">
                  <c:v>7.3</c:v>
                </c:pt>
                <c:pt idx="841">
                  <c:v>7.3</c:v>
                </c:pt>
                <c:pt idx="842">
                  <c:v>7.3</c:v>
                </c:pt>
                <c:pt idx="843">
                  <c:v>7.3</c:v>
                </c:pt>
                <c:pt idx="844">
                  <c:v>7.3</c:v>
                </c:pt>
                <c:pt idx="845">
                  <c:v>7.3</c:v>
                </c:pt>
                <c:pt idx="846">
                  <c:v>7.3</c:v>
                </c:pt>
                <c:pt idx="847">
                  <c:v>7.3</c:v>
                </c:pt>
                <c:pt idx="848">
                  <c:v>7.3</c:v>
                </c:pt>
                <c:pt idx="849">
                  <c:v>7.3</c:v>
                </c:pt>
                <c:pt idx="850">
                  <c:v>7.3</c:v>
                </c:pt>
                <c:pt idx="851">
                  <c:v>7.3</c:v>
                </c:pt>
                <c:pt idx="852">
                  <c:v>7.3</c:v>
                </c:pt>
                <c:pt idx="853">
                  <c:v>7.3</c:v>
                </c:pt>
                <c:pt idx="854">
                  <c:v>7.3</c:v>
                </c:pt>
                <c:pt idx="855">
                  <c:v>7.3</c:v>
                </c:pt>
                <c:pt idx="856">
                  <c:v>7.3</c:v>
                </c:pt>
                <c:pt idx="857">
                  <c:v>7.3</c:v>
                </c:pt>
                <c:pt idx="858">
                  <c:v>7.3</c:v>
                </c:pt>
                <c:pt idx="859">
                  <c:v>7.3</c:v>
                </c:pt>
                <c:pt idx="860">
                  <c:v>7.3</c:v>
                </c:pt>
                <c:pt idx="861">
                  <c:v>7.3</c:v>
                </c:pt>
                <c:pt idx="862">
                  <c:v>7.3</c:v>
                </c:pt>
                <c:pt idx="863">
                  <c:v>7.3</c:v>
                </c:pt>
                <c:pt idx="864">
                  <c:v>7.3</c:v>
                </c:pt>
                <c:pt idx="865">
                  <c:v>7.3</c:v>
                </c:pt>
                <c:pt idx="866">
                  <c:v>7.3</c:v>
                </c:pt>
                <c:pt idx="867">
                  <c:v>7.3</c:v>
                </c:pt>
                <c:pt idx="868">
                  <c:v>7.3</c:v>
                </c:pt>
                <c:pt idx="869">
                  <c:v>7.3</c:v>
                </c:pt>
                <c:pt idx="870">
                  <c:v>7.3</c:v>
                </c:pt>
                <c:pt idx="871">
                  <c:v>7.3</c:v>
                </c:pt>
                <c:pt idx="872">
                  <c:v>7.3</c:v>
                </c:pt>
                <c:pt idx="873">
                  <c:v>7.3</c:v>
                </c:pt>
                <c:pt idx="874">
                  <c:v>7.3</c:v>
                </c:pt>
                <c:pt idx="875">
                  <c:v>7.3</c:v>
                </c:pt>
                <c:pt idx="876">
                  <c:v>7.3</c:v>
                </c:pt>
                <c:pt idx="877">
                  <c:v>7.3</c:v>
                </c:pt>
                <c:pt idx="878">
                  <c:v>7.3</c:v>
                </c:pt>
                <c:pt idx="879">
                  <c:v>7.3</c:v>
                </c:pt>
                <c:pt idx="880">
                  <c:v>7.3</c:v>
                </c:pt>
                <c:pt idx="881">
                  <c:v>7.3</c:v>
                </c:pt>
                <c:pt idx="882">
                  <c:v>7.3</c:v>
                </c:pt>
                <c:pt idx="883">
                  <c:v>7.3</c:v>
                </c:pt>
                <c:pt idx="884">
                  <c:v>7.3</c:v>
                </c:pt>
                <c:pt idx="885">
                  <c:v>7.2</c:v>
                </c:pt>
                <c:pt idx="886">
                  <c:v>7.2</c:v>
                </c:pt>
                <c:pt idx="887">
                  <c:v>7.2</c:v>
                </c:pt>
                <c:pt idx="888">
                  <c:v>7.2</c:v>
                </c:pt>
                <c:pt idx="889">
                  <c:v>7.2</c:v>
                </c:pt>
                <c:pt idx="890">
                  <c:v>7.2</c:v>
                </c:pt>
                <c:pt idx="891">
                  <c:v>7.2</c:v>
                </c:pt>
                <c:pt idx="892">
                  <c:v>7.2</c:v>
                </c:pt>
                <c:pt idx="893">
                  <c:v>7.2</c:v>
                </c:pt>
                <c:pt idx="894">
                  <c:v>7.2</c:v>
                </c:pt>
                <c:pt idx="895">
                  <c:v>7.2</c:v>
                </c:pt>
                <c:pt idx="896">
                  <c:v>7.2</c:v>
                </c:pt>
                <c:pt idx="897">
                  <c:v>7.2</c:v>
                </c:pt>
                <c:pt idx="898">
                  <c:v>7.2</c:v>
                </c:pt>
                <c:pt idx="899">
                  <c:v>7.2</c:v>
                </c:pt>
                <c:pt idx="900">
                  <c:v>7.2</c:v>
                </c:pt>
                <c:pt idx="901">
                  <c:v>7.2</c:v>
                </c:pt>
                <c:pt idx="902">
                  <c:v>7.2</c:v>
                </c:pt>
                <c:pt idx="903">
                  <c:v>7.2</c:v>
                </c:pt>
                <c:pt idx="904">
                  <c:v>7.2</c:v>
                </c:pt>
                <c:pt idx="905">
                  <c:v>7.2</c:v>
                </c:pt>
                <c:pt idx="906">
                  <c:v>7.2</c:v>
                </c:pt>
                <c:pt idx="907">
                  <c:v>7.2</c:v>
                </c:pt>
                <c:pt idx="908">
                  <c:v>7.2</c:v>
                </c:pt>
                <c:pt idx="909">
                  <c:v>7.2</c:v>
                </c:pt>
                <c:pt idx="910">
                  <c:v>7.2</c:v>
                </c:pt>
                <c:pt idx="911">
                  <c:v>7.2</c:v>
                </c:pt>
                <c:pt idx="912">
                  <c:v>7.2</c:v>
                </c:pt>
                <c:pt idx="913">
                  <c:v>7.2</c:v>
                </c:pt>
                <c:pt idx="914">
                  <c:v>7.2</c:v>
                </c:pt>
                <c:pt idx="915">
                  <c:v>7.2</c:v>
                </c:pt>
                <c:pt idx="916">
                  <c:v>7.2</c:v>
                </c:pt>
                <c:pt idx="917">
                  <c:v>7.2</c:v>
                </c:pt>
                <c:pt idx="918">
                  <c:v>7.2</c:v>
                </c:pt>
                <c:pt idx="919">
                  <c:v>7.2</c:v>
                </c:pt>
                <c:pt idx="920">
                  <c:v>7.2</c:v>
                </c:pt>
                <c:pt idx="921">
                  <c:v>7.2</c:v>
                </c:pt>
                <c:pt idx="922">
                  <c:v>7.2</c:v>
                </c:pt>
                <c:pt idx="923">
                  <c:v>7.2</c:v>
                </c:pt>
                <c:pt idx="924">
                  <c:v>7.2</c:v>
                </c:pt>
                <c:pt idx="925">
                  <c:v>7.2</c:v>
                </c:pt>
                <c:pt idx="926">
                  <c:v>7.2</c:v>
                </c:pt>
                <c:pt idx="927">
                  <c:v>7.2</c:v>
                </c:pt>
                <c:pt idx="928">
                  <c:v>7.2</c:v>
                </c:pt>
                <c:pt idx="929">
                  <c:v>7.2</c:v>
                </c:pt>
                <c:pt idx="930">
                  <c:v>7.2</c:v>
                </c:pt>
                <c:pt idx="931">
                  <c:v>7.2</c:v>
                </c:pt>
                <c:pt idx="932">
                  <c:v>7.2</c:v>
                </c:pt>
                <c:pt idx="933">
                  <c:v>7.2</c:v>
                </c:pt>
                <c:pt idx="934">
                  <c:v>7.2</c:v>
                </c:pt>
                <c:pt idx="935">
                  <c:v>7.2</c:v>
                </c:pt>
                <c:pt idx="936">
                  <c:v>7.2</c:v>
                </c:pt>
                <c:pt idx="937">
                  <c:v>7.2</c:v>
                </c:pt>
                <c:pt idx="938">
                  <c:v>7.2</c:v>
                </c:pt>
                <c:pt idx="939">
                  <c:v>7.2</c:v>
                </c:pt>
                <c:pt idx="940">
                  <c:v>7.2</c:v>
                </c:pt>
                <c:pt idx="941">
                  <c:v>7.2</c:v>
                </c:pt>
                <c:pt idx="942">
                  <c:v>7.2</c:v>
                </c:pt>
                <c:pt idx="943">
                  <c:v>7.2</c:v>
                </c:pt>
                <c:pt idx="944">
                  <c:v>7.2</c:v>
                </c:pt>
                <c:pt idx="945">
                  <c:v>7.2</c:v>
                </c:pt>
                <c:pt idx="946">
                  <c:v>7.2</c:v>
                </c:pt>
                <c:pt idx="947">
                  <c:v>7.2</c:v>
                </c:pt>
                <c:pt idx="948">
                  <c:v>7.2</c:v>
                </c:pt>
                <c:pt idx="949">
                  <c:v>7.2</c:v>
                </c:pt>
                <c:pt idx="950">
                  <c:v>7.2</c:v>
                </c:pt>
                <c:pt idx="951">
                  <c:v>7.2</c:v>
                </c:pt>
                <c:pt idx="952">
                  <c:v>7.2</c:v>
                </c:pt>
                <c:pt idx="953">
                  <c:v>7.2</c:v>
                </c:pt>
                <c:pt idx="954">
                  <c:v>7.2</c:v>
                </c:pt>
                <c:pt idx="955">
                  <c:v>7.2</c:v>
                </c:pt>
                <c:pt idx="956">
                  <c:v>7.2</c:v>
                </c:pt>
                <c:pt idx="957">
                  <c:v>7.2</c:v>
                </c:pt>
                <c:pt idx="958">
                  <c:v>7.2</c:v>
                </c:pt>
                <c:pt idx="959">
                  <c:v>7.2</c:v>
                </c:pt>
                <c:pt idx="960">
                  <c:v>7.2</c:v>
                </c:pt>
                <c:pt idx="961">
                  <c:v>7.2</c:v>
                </c:pt>
                <c:pt idx="962">
                  <c:v>7.2</c:v>
                </c:pt>
                <c:pt idx="963">
                  <c:v>7.2</c:v>
                </c:pt>
                <c:pt idx="964">
                  <c:v>7.2</c:v>
                </c:pt>
                <c:pt idx="965">
                  <c:v>7.2</c:v>
                </c:pt>
                <c:pt idx="966">
                  <c:v>7.2</c:v>
                </c:pt>
                <c:pt idx="967">
                  <c:v>7.2</c:v>
                </c:pt>
                <c:pt idx="968">
                  <c:v>7.2</c:v>
                </c:pt>
                <c:pt idx="969">
                  <c:v>7.2</c:v>
                </c:pt>
                <c:pt idx="970">
                  <c:v>7.2</c:v>
                </c:pt>
                <c:pt idx="971">
                  <c:v>7.2</c:v>
                </c:pt>
                <c:pt idx="972">
                  <c:v>7.2</c:v>
                </c:pt>
                <c:pt idx="973">
                  <c:v>7.2</c:v>
                </c:pt>
                <c:pt idx="974">
                  <c:v>7.2</c:v>
                </c:pt>
                <c:pt idx="975">
                  <c:v>7.2</c:v>
                </c:pt>
                <c:pt idx="976">
                  <c:v>7.2</c:v>
                </c:pt>
                <c:pt idx="977">
                  <c:v>7.2</c:v>
                </c:pt>
                <c:pt idx="978">
                  <c:v>7.2</c:v>
                </c:pt>
                <c:pt idx="979">
                  <c:v>7.2</c:v>
                </c:pt>
                <c:pt idx="980">
                  <c:v>7.2</c:v>
                </c:pt>
                <c:pt idx="981">
                  <c:v>7.2</c:v>
                </c:pt>
                <c:pt idx="982">
                  <c:v>7.2</c:v>
                </c:pt>
                <c:pt idx="983">
                  <c:v>7.2</c:v>
                </c:pt>
                <c:pt idx="984">
                  <c:v>7.2</c:v>
                </c:pt>
                <c:pt idx="985">
                  <c:v>7.2</c:v>
                </c:pt>
                <c:pt idx="986">
                  <c:v>7.2</c:v>
                </c:pt>
                <c:pt idx="987">
                  <c:v>7.2</c:v>
                </c:pt>
                <c:pt idx="988">
                  <c:v>7.2</c:v>
                </c:pt>
                <c:pt idx="989">
                  <c:v>7.2</c:v>
                </c:pt>
                <c:pt idx="990">
                  <c:v>7.2</c:v>
                </c:pt>
                <c:pt idx="991">
                  <c:v>7.2</c:v>
                </c:pt>
                <c:pt idx="992">
                  <c:v>7.2</c:v>
                </c:pt>
                <c:pt idx="993">
                  <c:v>7.2</c:v>
                </c:pt>
                <c:pt idx="994">
                  <c:v>7.2</c:v>
                </c:pt>
                <c:pt idx="995">
                  <c:v>7.2</c:v>
                </c:pt>
                <c:pt idx="996">
                  <c:v>7.2</c:v>
                </c:pt>
                <c:pt idx="997">
                  <c:v>7.2</c:v>
                </c:pt>
                <c:pt idx="998">
                  <c:v>7.2</c:v>
                </c:pt>
                <c:pt idx="999">
                  <c:v>7.2</c:v>
                </c:pt>
                <c:pt idx="1000">
                  <c:v>7.2</c:v>
                </c:pt>
                <c:pt idx="1001">
                  <c:v>7.2</c:v>
                </c:pt>
                <c:pt idx="1002">
                  <c:v>7.2</c:v>
                </c:pt>
                <c:pt idx="1003">
                  <c:v>7.2</c:v>
                </c:pt>
                <c:pt idx="1004">
                  <c:v>7.2</c:v>
                </c:pt>
                <c:pt idx="1005">
                  <c:v>7.2</c:v>
                </c:pt>
                <c:pt idx="1006">
                  <c:v>7.2</c:v>
                </c:pt>
                <c:pt idx="1007">
                  <c:v>7.2</c:v>
                </c:pt>
                <c:pt idx="1008">
                  <c:v>7.2</c:v>
                </c:pt>
                <c:pt idx="1009">
                  <c:v>7.2</c:v>
                </c:pt>
                <c:pt idx="1010">
                  <c:v>7.2</c:v>
                </c:pt>
                <c:pt idx="1011">
                  <c:v>7.2</c:v>
                </c:pt>
                <c:pt idx="1012">
                  <c:v>7.2</c:v>
                </c:pt>
                <c:pt idx="1013">
                  <c:v>7.2</c:v>
                </c:pt>
                <c:pt idx="1014">
                  <c:v>7.2</c:v>
                </c:pt>
                <c:pt idx="1015">
                  <c:v>7.2</c:v>
                </c:pt>
                <c:pt idx="1016">
                  <c:v>7.2</c:v>
                </c:pt>
                <c:pt idx="1017">
                  <c:v>7.2</c:v>
                </c:pt>
                <c:pt idx="1018">
                  <c:v>7.2</c:v>
                </c:pt>
                <c:pt idx="1019">
                  <c:v>7.2</c:v>
                </c:pt>
                <c:pt idx="1020">
                  <c:v>7.2</c:v>
                </c:pt>
                <c:pt idx="1021">
                  <c:v>7.2</c:v>
                </c:pt>
                <c:pt idx="1022">
                  <c:v>7.2</c:v>
                </c:pt>
                <c:pt idx="1023">
                  <c:v>7.2</c:v>
                </c:pt>
                <c:pt idx="1024">
                  <c:v>7.2</c:v>
                </c:pt>
                <c:pt idx="1025">
                  <c:v>7.2</c:v>
                </c:pt>
                <c:pt idx="1026">
                  <c:v>7.2</c:v>
                </c:pt>
                <c:pt idx="1027">
                  <c:v>7.2</c:v>
                </c:pt>
                <c:pt idx="1028">
                  <c:v>7.1</c:v>
                </c:pt>
                <c:pt idx="1029">
                  <c:v>7.1</c:v>
                </c:pt>
                <c:pt idx="1030">
                  <c:v>7.1</c:v>
                </c:pt>
                <c:pt idx="1031">
                  <c:v>7.1</c:v>
                </c:pt>
                <c:pt idx="1032">
                  <c:v>7.1</c:v>
                </c:pt>
                <c:pt idx="1033">
                  <c:v>7.1</c:v>
                </c:pt>
                <c:pt idx="1034">
                  <c:v>7.1</c:v>
                </c:pt>
                <c:pt idx="1035">
                  <c:v>7.1</c:v>
                </c:pt>
                <c:pt idx="1036">
                  <c:v>7.1</c:v>
                </c:pt>
                <c:pt idx="1037">
                  <c:v>7.1</c:v>
                </c:pt>
                <c:pt idx="1038">
                  <c:v>7.1</c:v>
                </c:pt>
                <c:pt idx="1039">
                  <c:v>7.1</c:v>
                </c:pt>
                <c:pt idx="1040">
                  <c:v>7.1</c:v>
                </c:pt>
                <c:pt idx="1041">
                  <c:v>7.1</c:v>
                </c:pt>
                <c:pt idx="1042">
                  <c:v>7.1</c:v>
                </c:pt>
                <c:pt idx="1043">
                  <c:v>7.1</c:v>
                </c:pt>
                <c:pt idx="1044">
                  <c:v>7.1</c:v>
                </c:pt>
                <c:pt idx="1045">
                  <c:v>7.1</c:v>
                </c:pt>
                <c:pt idx="1046">
                  <c:v>7.1</c:v>
                </c:pt>
                <c:pt idx="1047">
                  <c:v>7.1</c:v>
                </c:pt>
                <c:pt idx="1048">
                  <c:v>7.1</c:v>
                </c:pt>
                <c:pt idx="1049">
                  <c:v>7.1</c:v>
                </c:pt>
                <c:pt idx="1050">
                  <c:v>7.1</c:v>
                </c:pt>
                <c:pt idx="1051">
                  <c:v>7.1</c:v>
                </c:pt>
                <c:pt idx="1052">
                  <c:v>7.1</c:v>
                </c:pt>
                <c:pt idx="1053">
                  <c:v>7.1</c:v>
                </c:pt>
                <c:pt idx="1054">
                  <c:v>7.1</c:v>
                </c:pt>
                <c:pt idx="1055">
                  <c:v>7.1</c:v>
                </c:pt>
                <c:pt idx="1056">
                  <c:v>7.1</c:v>
                </c:pt>
                <c:pt idx="1057">
                  <c:v>7.1</c:v>
                </c:pt>
                <c:pt idx="1058">
                  <c:v>7.1</c:v>
                </c:pt>
                <c:pt idx="1059">
                  <c:v>7.1</c:v>
                </c:pt>
                <c:pt idx="1060">
                  <c:v>7.1</c:v>
                </c:pt>
                <c:pt idx="1061">
                  <c:v>7.1</c:v>
                </c:pt>
                <c:pt idx="1062">
                  <c:v>7.1</c:v>
                </c:pt>
                <c:pt idx="1063">
                  <c:v>7.1</c:v>
                </c:pt>
                <c:pt idx="1064">
                  <c:v>7.1</c:v>
                </c:pt>
                <c:pt idx="1065">
                  <c:v>7.1</c:v>
                </c:pt>
                <c:pt idx="1066">
                  <c:v>7.1</c:v>
                </c:pt>
                <c:pt idx="1067">
                  <c:v>7.1</c:v>
                </c:pt>
                <c:pt idx="1068">
                  <c:v>7.1</c:v>
                </c:pt>
                <c:pt idx="1069">
                  <c:v>7.1</c:v>
                </c:pt>
                <c:pt idx="1070">
                  <c:v>7.1</c:v>
                </c:pt>
                <c:pt idx="1071">
                  <c:v>7.1</c:v>
                </c:pt>
                <c:pt idx="1072">
                  <c:v>7.1</c:v>
                </c:pt>
                <c:pt idx="1073">
                  <c:v>7.1</c:v>
                </c:pt>
                <c:pt idx="1074">
                  <c:v>7.1</c:v>
                </c:pt>
                <c:pt idx="1075">
                  <c:v>7.1</c:v>
                </c:pt>
                <c:pt idx="1076">
                  <c:v>7.1</c:v>
                </c:pt>
                <c:pt idx="1077">
                  <c:v>7.1</c:v>
                </c:pt>
                <c:pt idx="1078">
                  <c:v>7.1</c:v>
                </c:pt>
                <c:pt idx="1079">
                  <c:v>7.1</c:v>
                </c:pt>
                <c:pt idx="1080">
                  <c:v>7.1</c:v>
                </c:pt>
                <c:pt idx="1081">
                  <c:v>7.1</c:v>
                </c:pt>
                <c:pt idx="1082">
                  <c:v>7.1</c:v>
                </c:pt>
                <c:pt idx="1083">
                  <c:v>7.1</c:v>
                </c:pt>
                <c:pt idx="1084">
                  <c:v>7.1</c:v>
                </c:pt>
                <c:pt idx="1085">
                  <c:v>7.1</c:v>
                </c:pt>
                <c:pt idx="1086">
                  <c:v>7.1</c:v>
                </c:pt>
                <c:pt idx="1087">
                  <c:v>7.1</c:v>
                </c:pt>
                <c:pt idx="1088">
                  <c:v>7.1</c:v>
                </c:pt>
                <c:pt idx="1089">
                  <c:v>7.1</c:v>
                </c:pt>
                <c:pt idx="1090">
                  <c:v>7.1</c:v>
                </c:pt>
                <c:pt idx="1091">
                  <c:v>7.1</c:v>
                </c:pt>
                <c:pt idx="1092">
                  <c:v>7.1</c:v>
                </c:pt>
                <c:pt idx="1093">
                  <c:v>7.1</c:v>
                </c:pt>
                <c:pt idx="1094">
                  <c:v>7.1</c:v>
                </c:pt>
                <c:pt idx="1095">
                  <c:v>7.1</c:v>
                </c:pt>
                <c:pt idx="1096">
                  <c:v>7.1</c:v>
                </c:pt>
                <c:pt idx="1097">
                  <c:v>7.1</c:v>
                </c:pt>
                <c:pt idx="1098">
                  <c:v>7.1</c:v>
                </c:pt>
                <c:pt idx="1099">
                  <c:v>7.1</c:v>
                </c:pt>
                <c:pt idx="1100">
                  <c:v>7.1</c:v>
                </c:pt>
                <c:pt idx="1101">
                  <c:v>7.1</c:v>
                </c:pt>
                <c:pt idx="1102">
                  <c:v>7.1</c:v>
                </c:pt>
                <c:pt idx="1103">
                  <c:v>7.1</c:v>
                </c:pt>
                <c:pt idx="1104">
                  <c:v>7.1</c:v>
                </c:pt>
                <c:pt idx="1105">
                  <c:v>7.1</c:v>
                </c:pt>
                <c:pt idx="1106">
                  <c:v>7.1</c:v>
                </c:pt>
                <c:pt idx="1107">
                  <c:v>7.1</c:v>
                </c:pt>
                <c:pt idx="1108">
                  <c:v>7.1</c:v>
                </c:pt>
                <c:pt idx="1109">
                  <c:v>7.1</c:v>
                </c:pt>
                <c:pt idx="1110">
                  <c:v>7.1</c:v>
                </c:pt>
                <c:pt idx="1111">
                  <c:v>7.1</c:v>
                </c:pt>
                <c:pt idx="1112">
                  <c:v>7.1</c:v>
                </c:pt>
                <c:pt idx="1113">
                  <c:v>7.1</c:v>
                </c:pt>
                <c:pt idx="1114">
                  <c:v>7.1</c:v>
                </c:pt>
                <c:pt idx="1115">
                  <c:v>7.1</c:v>
                </c:pt>
                <c:pt idx="1116">
                  <c:v>7.1</c:v>
                </c:pt>
                <c:pt idx="1117">
                  <c:v>7.1</c:v>
                </c:pt>
                <c:pt idx="1118">
                  <c:v>7.1</c:v>
                </c:pt>
                <c:pt idx="1119">
                  <c:v>7.1</c:v>
                </c:pt>
                <c:pt idx="1120">
                  <c:v>7.1</c:v>
                </c:pt>
                <c:pt idx="1121">
                  <c:v>7.1</c:v>
                </c:pt>
                <c:pt idx="1122">
                  <c:v>7.1</c:v>
                </c:pt>
                <c:pt idx="1123">
                  <c:v>7.1</c:v>
                </c:pt>
                <c:pt idx="1124">
                  <c:v>7.1</c:v>
                </c:pt>
                <c:pt idx="1125">
                  <c:v>7.1</c:v>
                </c:pt>
                <c:pt idx="1126">
                  <c:v>7.1</c:v>
                </c:pt>
                <c:pt idx="1127">
                  <c:v>7.1</c:v>
                </c:pt>
                <c:pt idx="1128">
                  <c:v>7.1</c:v>
                </c:pt>
                <c:pt idx="1129">
                  <c:v>7.1</c:v>
                </c:pt>
                <c:pt idx="1130">
                  <c:v>7.1</c:v>
                </c:pt>
                <c:pt idx="1131">
                  <c:v>7.1</c:v>
                </c:pt>
                <c:pt idx="1132">
                  <c:v>7.1</c:v>
                </c:pt>
                <c:pt idx="1133">
                  <c:v>7.1</c:v>
                </c:pt>
                <c:pt idx="1134">
                  <c:v>7.1</c:v>
                </c:pt>
                <c:pt idx="1135">
                  <c:v>7.1</c:v>
                </c:pt>
                <c:pt idx="1136">
                  <c:v>7.1</c:v>
                </c:pt>
                <c:pt idx="1137">
                  <c:v>7.1</c:v>
                </c:pt>
                <c:pt idx="1138">
                  <c:v>7.1</c:v>
                </c:pt>
                <c:pt idx="1139">
                  <c:v>7.1</c:v>
                </c:pt>
                <c:pt idx="1140">
                  <c:v>7.1</c:v>
                </c:pt>
                <c:pt idx="1141">
                  <c:v>7.1</c:v>
                </c:pt>
                <c:pt idx="1142">
                  <c:v>7.1</c:v>
                </c:pt>
                <c:pt idx="1143">
                  <c:v>7.1</c:v>
                </c:pt>
                <c:pt idx="1144">
                  <c:v>7.1</c:v>
                </c:pt>
                <c:pt idx="1145">
                  <c:v>7.1</c:v>
                </c:pt>
                <c:pt idx="1146">
                  <c:v>7.1</c:v>
                </c:pt>
                <c:pt idx="1147">
                  <c:v>7.1</c:v>
                </c:pt>
                <c:pt idx="1148">
                  <c:v>7.1</c:v>
                </c:pt>
                <c:pt idx="1149">
                  <c:v>7.1</c:v>
                </c:pt>
                <c:pt idx="1150">
                  <c:v>7.1</c:v>
                </c:pt>
                <c:pt idx="1151">
                  <c:v>7.1</c:v>
                </c:pt>
                <c:pt idx="1152">
                  <c:v>7.1</c:v>
                </c:pt>
                <c:pt idx="1153">
                  <c:v>7.1</c:v>
                </c:pt>
                <c:pt idx="1154">
                  <c:v>7.1</c:v>
                </c:pt>
                <c:pt idx="1155">
                  <c:v>7.1</c:v>
                </c:pt>
                <c:pt idx="1156">
                  <c:v>7.1</c:v>
                </c:pt>
                <c:pt idx="1157">
                  <c:v>7.1</c:v>
                </c:pt>
                <c:pt idx="1158">
                  <c:v>7.1</c:v>
                </c:pt>
                <c:pt idx="1159">
                  <c:v>7.1</c:v>
                </c:pt>
                <c:pt idx="1160">
                  <c:v>7.1</c:v>
                </c:pt>
                <c:pt idx="1161">
                  <c:v>7.1</c:v>
                </c:pt>
                <c:pt idx="1162">
                  <c:v>7.1</c:v>
                </c:pt>
                <c:pt idx="1163">
                  <c:v>7.1</c:v>
                </c:pt>
                <c:pt idx="1164">
                  <c:v>7.1</c:v>
                </c:pt>
                <c:pt idx="1165">
                  <c:v>7.1</c:v>
                </c:pt>
                <c:pt idx="1166">
                  <c:v>7.1</c:v>
                </c:pt>
                <c:pt idx="1167">
                  <c:v>7.1</c:v>
                </c:pt>
                <c:pt idx="1168">
                  <c:v>7.1</c:v>
                </c:pt>
                <c:pt idx="1169">
                  <c:v>7.1</c:v>
                </c:pt>
                <c:pt idx="1170">
                  <c:v>7.1</c:v>
                </c:pt>
                <c:pt idx="1171">
                  <c:v>7.1</c:v>
                </c:pt>
                <c:pt idx="1172">
                  <c:v>7.1</c:v>
                </c:pt>
                <c:pt idx="1173">
                  <c:v>7</c:v>
                </c:pt>
                <c:pt idx="1174">
                  <c:v>7</c:v>
                </c:pt>
                <c:pt idx="1175">
                  <c:v>7</c:v>
                </c:pt>
                <c:pt idx="1176">
                  <c:v>7</c:v>
                </c:pt>
                <c:pt idx="1177">
                  <c:v>7</c:v>
                </c:pt>
                <c:pt idx="1178">
                  <c:v>7</c:v>
                </c:pt>
                <c:pt idx="1179">
                  <c:v>7</c:v>
                </c:pt>
                <c:pt idx="1180">
                  <c:v>7</c:v>
                </c:pt>
                <c:pt idx="1181">
                  <c:v>7</c:v>
                </c:pt>
                <c:pt idx="1182">
                  <c:v>7</c:v>
                </c:pt>
                <c:pt idx="1183">
                  <c:v>7</c:v>
                </c:pt>
                <c:pt idx="1184">
                  <c:v>7</c:v>
                </c:pt>
                <c:pt idx="1185">
                  <c:v>7</c:v>
                </c:pt>
                <c:pt idx="1186">
                  <c:v>7</c:v>
                </c:pt>
                <c:pt idx="1187">
                  <c:v>7</c:v>
                </c:pt>
                <c:pt idx="1188">
                  <c:v>7</c:v>
                </c:pt>
                <c:pt idx="1189">
                  <c:v>7</c:v>
                </c:pt>
                <c:pt idx="1190">
                  <c:v>7</c:v>
                </c:pt>
                <c:pt idx="1191">
                  <c:v>7</c:v>
                </c:pt>
                <c:pt idx="1192">
                  <c:v>7</c:v>
                </c:pt>
                <c:pt idx="1193">
                  <c:v>7</c:v>
                </c:pt>
                <c:pt idx="1194">
                  <c:v>7</c:v>
                </c:pt>
                <c:pt idx="1195">
                  <c:v>7</c:v>
                </c:pt>
                <c:pt idx="1196">
                  <c:v>7</c:v>
                </c:pt>
                <c:pt idx="1197">
                  <c:v>7</c:v>
                </c:pt>
                <c:pt idx="1198">
                  <c:v>7</c:v>
                </c:pt>
                <c:pt idx="1199">
                  <c:v>7</c:v>
                </c:pt>
                <c:pt idx="1200">
                  <c:v>7</c:v>
                </c:pt>
                <c:pt idx="1201">
                  <c:v>7</c:v>
                </c:pt>
                <c:pt idx="1202">
                  <c:v>7</c:v>
                </c:pt>
                <c:pt idx="1203">
                  <c:v>7</c:v>
                </c:pt>
                <c:pt idx="1204">
                  <c:v>7</c:v>
                </c:pt>
                <c:pt idx="1205">
                  <c:v>7</c:v>
                </c:pt>
                <c:pt idx="1206">
                  <c:v>7</c:v>
                </c:pt>
                <c:pt idx="1207">
                  <c:v>7</c:v>
                </c:pt>
                <c:pt idx="1208">
                  <c:v>7</c:v>
                </c:pt>
                <c:pt idx="1209">
                  <c:v>7</c:v>
                </c:pt>
                <c:pt idx="1210">
                  <c:v>7</c:v>
                </c:pt>
                <c:pt idx="1211">
                  <c:v>7</c:v>
                </c:pt>
                <c:pt idx="1212">
                  <c:v>7</c:v>
                </c:pt>
                <c:pt idx="1213">
                  <c:v>7</c:v>
                </c:pt>
                <c:pt idx="1214">
                  <c:v>7</c:v>
                </c:pt>
                <c:pt idx="1215">
                  <c:v>7</c:v>
                </c:pt>
                <c:pt idx="1216">
                  <c:v>7</c:v>
                </c:pt>
                <c:pt idx="1217">
                  <c:v>7</c:v>
                </c:pt>
                <c:pt idx="1218">
                  <c:v>7</c:v>
                </c:pt>
                <c:pt idx="1219">
                  <c:v>7</c:v>
                </c:pt>
                <c:pt idx="1220">
                  <c:v>7</c:v>
                </c:pt>
                <c:pt idx="1221">
                  <c:v>7</c:v>
                </c:pt>
                <c:pt idx="1222">
                  <c:v>7</c:v>
                </c:pt>
                <c:pt idx="1223">
                  <c:v>7</c:v>
                </c:pt>
                <c:pt idx="1224">
                  <c:v>7</c:v>
                </c:pt>
                <c:pt idx="1225">
                  <c:v>7</c:v>
                </c:pt>
                <c:pt idx="1226">
                  <c:v>7</c:v>
                </c:pt>
                <c:pt idx="1227">
                  <c:v>7</c:v>
                </c:pt>
                <c:pt idx="1228">
                  <c:v>7</c:v>
                </c:pt>
                <c:pt idx="1229">
                  <c:v>7</c:v>
                </c:pt>
                <c:pt idx="1230">
                  <c:v>7</c:v>
                </c:pt>
                <c:pt idx="1231">
                  <c:v>7</c:v>
                </c:pt>
                <c:pt idx="1232">
                  <c:v>7</c:v>
                </c:pt>
                <c:pt idx="1233">
                  <c:v>7</c:v>
                </c:pt>
                <c:pt idx="1234">
                  <c:v>7</c:v>
                </c:pt>
                <c:pt idx="1235">
                  <c:v>7</c:v>
                </c:pt>
                <c:pt idx="1236">
                  <c:v>7</c:v>
                </c:pt>
                <c:pt idx="1237">
                  <c:v>7</c:v>
                </c:pt>
                <c:pt idx="1238">
                  <c:v>7</c:v>
                </c:pt>
                <c:pt idx="1239">
                  <c:v>7</c:v>
                </c:pt>
                <c:pt idx="1240">
                  <c:v>7</c:v>
                </c:pt>
                <c:pt idx="1241">
                  <c:v>7</c:v>
                </c:pt>
                <c:pt idx="1242">
                  <c:v>7</c:v>
                </c:pt>
                <c:pt idx="1243">
                  <c:v>7</c:v>
                </c:pt>
                <c:pt idx="1244">
                  <c:v>7</c:v>
                </c:pt>
                <c:pt idx="1245">
                  <c:v>7</c:v>
                </c:pt>
                <c:pt idx="1246">
                  <c:v>7</c:v>
                </c:pt>
                <c:pt idx="1247">
                  <c:v>7</c:v>
                </c:pt>
                <c:pt idx="1248">
                  <c:v>7</c:v>
                </c:pt>
                <c:pt idx="1249">
                  <c:v>7</c:v>
                </c:pt>
                <c:pt idx="1250">
                  <c:v>7</c:v>
                </c:pt>
                <c:pt idx="1251">
                  <c:v>7</c:v>
                </c:pt>
                <c:pt idx="1252">
                  <c:v>7</c:v>
                </c:pt>
                <c:pt idx="1253">
                  <c:v>7</c:v>
                </c:pt>
                <c:pt idx="1254">
                  <c:v>7</c:v>
                </c:pt>
                <c:pt idx="1255">
                  <c:v>7</c:v>
                </c:pt>
                <c:pt idx="1256">
                  <c:v>7</c:v>
                </c:pt>
                <c:pt idx="1257">
                  <c:v>7</c:v>
                </c:pt>
                <c:pt idx="1258">
                  <c:v>7</c:v>
                </c:pt>
                <c:pt idx="1259">
                  <c:v>7</c:v>
                </c:pt>
                <c:pt idx="1260">
                  <c:v>7</c:v>
                </c:pt>
                <c:pt idx="1261">
                  <c:v>7</c:v>
                </c:pt>
                <c:pt idx="1262">
                  <c:v>7</c:v>
                </c:pt>
                <c:pt idx="1263">
                  <c:v>7</c:v>
                </c:pt>
                <c:pt idx="1264">
                  <c:v>7</c:v>
                </c:pt>
                <c:pt idx="1265">
                  <c:v>7</c:v>
                </c:pt>
                <c:pt idx="1266">
                  <c:v>7</c:v>
                </c:pt>
                <c:pt idx="1267">
                  <c:v>7</c:v>
                </c:pt>
                <c:pt idx="1268">
                  <c:v>7</c:v>
                </c:pt>
                <c:pt idx="1269">
                  <c:v>7</c:v>
                </c:pt>
                <c:pt idx="1270">
                  <c:v>7</c:v>
                </c:pt>
                <c:pt idx="1271">
                  <c:v>7</c:v>
                </c:pt>
                <c:pt idx="1272">
                  <c:v>7</c:v>
                </c:pt>
                <c:pt idx="1273">
                  <c:v>7</c:v>
                </c:pt>
                <c:pt idx="1274">
                  <c:v>7</c:v>
                </c:pt>
                <c:pt idx="1275">
                  <c:v>7</c:v>
                </c:pt>
                <c:pt idx="1276">
                  <c:v>7</c:v>
                </c:pt>
                <c:pt idx="1277">
                  <c:v>7</c:v>
                </c:pt>
                <c:pt idx="1278">
                  <c:v>7</c:v>
                </c:pt>
                <c:pt idx="1279">
                  <c:v>7</c:v>
                </c:pt>
                <c:pt idx="1280">
                  <c:v>7</c:v>
                </c:pt>
                <c:pt idx="1281">
                  <c:v>7</c:v>
                </c:pt>
                <c:pt idx="1282">
                  <c:v>7</c:v>
                </c:pt>
                <c:pt idx="1283">
                  <c:v>7</c:v>
                </c:pt>
                <c:pt idx="1284">
                  <c:v>7</c:v>
                </c:pt>
                <c:pt idx="1285">
                  <c:v>7</c:v>
                </c:pt>
                <c:pt idx="1286">
                  <c:v>7</c:v>
                </c:pt>
                <c:pt idx="1287">
                  <c:v>7</c:v>
                </c:pt>
                <c:pt idx="1288">
                  <c:v>7</c:v>
                </c:pt>
                <c:pt idx="1289">
                  <c:v>7</c:v>
                </c:pt>
                <c:pt idx="1290">
                  <c:v>7</c:v>
                </c:pt>
                <c:pt idx="1291">
                  <c:v>7</c:v>
                </c:pt>
                <c:pt idx="1292">
                  <c:v>7</c:v>
                </c:pt>
                <c:pt idx="1293">
                  <c:v>7</c:v>
                </c:pt>
                <c:pt idx="1294">
                  <c:v>7</c:v>
                </c:pt>
                <c:pt idx="1295">
                  <c:v>7</c:v>
                </c:pt>
                <c:pt idx="1296">
                  <c:v>7</c:v>
                </c:pt>
                <c:pt idx="1297">
                  <c:v>7</c:v>
                </c:pt>
                <c:pt idx="1298">
                  <c:v>7</c:v>
                </c:pt>
                <c:pt idx="1299">
                  <c:v>7</c:v>
                </c:pt>
                <c:pt idx="1300">
                  <c:v>7</c:v>
                </c:pt>
                <c:pt idx="1301">
                  <c:v>7</c:v>
                </c:pt>
                <c:pt idx="1302">
                  <c:v>7</c:v>
                </c:pt>
                <c:pt idx="1303">
                  <c:v>7</c:v>
                </c:pt>
                <c:pt idx="1304">
                  <c:v>7</c:v>
                </c:pt>
                <c:pt idx="1305">
                  <c:v>7</c:v>
                </c:pt>
                <c:pt idx="1306">
                  <c:v>7</c:v>
                </c:pt>
                <c:pt idx="1307">
                  <c:v>7</c:v>
                </c:pt>
                <c:pt idx="1308">
                  <c:v>7</c:v>
                </c:pt>
                <c:pt idx="1309">
                  <c:v>7</c:v>
                </c:pt>
                <c:pt idx="1310">
                  <c:v>7</c:v>
                </c:pt>
                <c:pt idx="1311">
                  <c:v>7</c:v>
                </c:pt>
                <c:pt idx="1312">
                  <c:v>7</c:v>
                </c:pt>
                <c:pt idx="1313">
                  <c:v>7</c:v>
                </c:pt>
                <c:pt idx="1314">
                  <c:v>7</c:v>
                </c:pt>
                <c:pt idx="1315">
                  <c:v>7</c:v>
                </c:pt>
                <c:pt idx="1316">
                  <c:v>7</c:v>
                </c:pt>
                <c:pt idx="1317">
                  <c:v>6.9</c:v>
                </c:pt>
                <c:pt idx="1318">
                  <c:v>6.9</c:v>
                </c:pt>
                <c:pt idx="1319">
                  <c:v>6.9</c:v>
                </c:pt>
                <c:pt idx="1320">
                  <c:v>6.9</c:v>
                </c:pt>
                <c:pt idx="1321">
                  <c:v>6.9</c:v>
                </c:pt>
                <c:pt idx="1322">
                  <c:v>6.9</c:v>
                </c:pt>
                <c:pt idx="1323">
                  <c:v>6.9</c:v>
                </c:pt>
                <c:pt idx="1324">
                  <c:v>6.9</c:v>
                </c:pt>
                <c:pt idx="1325">
                  <c:v>6.9</c:v>
                </c:pt>
                <c:pt idx="1326">
                  <c:v>6.9</c:v>
                </c:pt>
                <c:pt idx="1327">
                  <c:v>6.9</c:v>
                </c:pt>
                <c:pt idx="1328">
                  <c:v>6.9</c:v>
                </c:pt>
                <c:pt idx="1329">
                  <c:v>6.9</c:v>
                </c:pt>
                <c:pt idx="1330">
                  <c:v>6.9</c:v>
                </c:pt>
                <c:pt idx="1331">
                  <c:v>6.9</c:v>
                </c:pt>
                <c:pt idx="1332">
                  <c:v>6.9</c:v>
                </c:pt>
                <c:pt idx="1333">
                  <c:v>6.9</c:v>
                </c:pt>
                <c:pt idx="1334">
                  <c:v>6.9</c:v>
                </c:pt>
                <c:pt idx="1335">
                  <c:v>6.9</c:v>
                </c:pt>
                <c:pt idx="1336">
                  <c:v>6.9</c:v>
                </c:pt>
                <c:pt idx="1337">
                  <c:v>6.9</c:v>
                </c:pt>
                <c:pt idx="1338">
                  <c:v>6.9</c:v>
                </c:pt>
                <c:pt idx="1339">
                  <c:v>6.9</c:v>
                </c:pt>
                <c:pt idx="1340">
                  <c:v>6.9</c:v>
                </c:pt>
                <c:pt idx="1341">
                  <c:v>6.9</c:v>
                </c:pt>
                <c:pt idx="1342">
                  <c:v>6.9</c:v>
                </c:pt>
                <c:pt idx="1343">
                  <c:v>6.9</c:v>
                </c:pt>
                <c:pt idx="1344">
                  <c:v>6.9</c:v>
                </c:pt>
                <c:pt idx="1345">
                  <c:v>6.9</c:v>
                </c:pt>
                <c:pt idx="1346">
                  <c:v>6.9</c:v>
                </c:pt>
                <c:pt idx="1347">
                  <c:v>6.9</c:v>
                </c:pt>
                <c:pt idx="1348">
                  <c:v>6.9</c:v>
                </c:pt>
                <c:pt idx="1349">
                  <c:v>6.9</c:v>
                </c:pt>
                <c:pt idx="1350">
                  <c:v>6.9</c:v>
                </c:pt>
                <c:pt idx="1351">
                  <c:v>6.9</c:v>
                </c:pt>
                <c:pt idx="1352">
                  <c:v>6.9</c:v>
                </c:pt>
                <c:pt idx="1353">
                  <c:v>6.9</c:v>
                </c:pt>
                <c:pt idx="1354">
                  <c:v>6.9</c:v>
                </c:pt>
                <c:pt idx="1355">
                  <c:v>6.9</c:v>
                </c:pt>
                <c:pt idx="1356">
                  <c:v>6.9</c:v>
                </c:pt>
                <c:pt idx="1357">
                  <c:v>6.9</c:v>
                </c:pt>
                <c:pt idx="1358">
                  <c:v>6.9</c:v>
                </c:pt>
                <c:pt idx="1359">
                  <c:v>6.9</c:v>
                </c:pt>
                <c:pt idx="1360">
                  <c:v>6.9</c:v>
                </c:pt>
                <c:pt idx="1361">
                  <c:v>6.9</c:v>
                </c:pt>
                <c:pt idx="1362">
                  <c:v>6.9</c:v>
                </c:pt>
                <c:pt idx="1363">
                  <c:v>6.9</c:v>
                </c:pt>
                <c:pt idx="1364">
                  <c:v>6.9</c:v>
                </c:pt>
                <c:pt idx="1365">
                  <c:v>6.9</c:v>
                </c:pt>
                <c:pt idx="1366">
                  <c:v>6.9</c:v>
                </c:pt>
                <c:pt idx="1367">
                  <c:v>6.9</c:v>
                </c:pt>
                <c:pt idx="1368">
                  <c:v>6.9</c:v>
                </c:pt>
                <c:pt idx="1369">
                  <c:v>6.9</c:v>
                </c:pt>
                <c:pt idx="1370">
                  <c:v>6.9</c:v>
                </c:pt>
                <c:pt idx="1371">
                  <c:v>6.9</c:v>
                </c:pt>
                <c:pt idx="1372">
                  <c:v>6.9</c:v>
                </c:pt>
                <c:pt idx="1373">
                  <c:v>6.9</c:v>
                </c:pt>
                <c:pt idx="1374">
                  <c:v>6.9</c:v>
                </c:pt>
                <c:pt idx="1375">
                  <c:v>6.9</c:v>
                </c:pt>
                <c:pt idx="1376">
                  <c:v>6.9</c:v>
                </c:pt>
                <c:pt idx="1377">
                  <c:v>6.9</c:v>
                </c:pt>
                <c:pt idx="1378">
                  <c:v>6.9</c:v>
                </c:pt>
                <c:pt idx="1379">
                  <c:v>6.9</c:v>
                </c:pt>
                <c:pt idx="1380">
                  <c:v>6.9</c:v>
                </c:pt>
                <c:pt idx="1381">
                  <c:v>6.9</c:v>
                </c:pt>
                <c:pt idx="1382">
                  <c:v>6.9</c:v>
                </c:pt>
                <c:pt idx="1383">
                  <c:v>6.9</c:v>
                </c:pt>
                <c:pt idx="1384">
                  <c:v>6.9</c:v>
                </c:pt>
                <c:pt idx="1385">
                  <c:v>6.9</c:v>
                </c:pt>
                <c:pt idx="1386">
                  <c:v>6.9</c:v>
                </c:pt>
                <c:pt idx="1387">
                  <c:v>6.9</c:v>
                </c:pt>
                <c:pt idx="1388">
                  <c:v>6.9</c:v>
                </c:pt>
                <c:pt idx="1389">
                  <c:v>6.9</c:v>
                </c:pt>
                <c:pt idx="1390">
                  <c:v>6.9</c:v>
                </c:pt>
                <c:pt idx="1391">
                  <c:v>6.9</c:v>
                </c:pt>
                <c:pt idx="1392">
                  <c:v>6.9</c:v>
                </c:pt>
                <c:pt idx="1393">
                  <c:v>6.9</c:v>
                </c:pt>
                <c:pt idx="1394">
                  <c:v>6.9</c:v>
                </c:pt>
                <c:pt idx="1395">
                  <c:v>6.9</c:v>
                </c:pt>
                <c:pt idx="1396">
                  <c:v>6.9</c:v>
                </c:pt>
                <c:pt idx="1397">
                  <c:v>6.9</c:v>
                </c:pt>
                <c:pt idx="1398">
                  <c:v>6.9</c:v>
                </c:pt>
                <c:pt idx="1399">
                  <c:v>6.9</c:v>
                </c:pt>
                <c:pt idx="1400">
                  <c:v>6.9</c:v>
                </c:pt>
                <c:pt idx="1401">
                  <c:v>6.9</c:v>
                </c:pt>
                <c:pt idx="1402">
                  <c:v>6.9</c:v>
                </c:pt>
                <c:pt idx="1403">
                  <c:v>6.9</c:v>
                </c:pt>
                <c:pt idx="1404">
                  <c:v>6.9</c:v>
                </c:pt>
                <c:pt idx="1405">
                  <c:v>6.9</c:v>
                </c:pt>
                <c:pt idx="1406">
                  <c:v>6.9</c:v>
                </c:pt>
                <c:pt idx="1407">
                  <c:v>6.9</c:v>
                </c:pt>
                <c:pt idx="1408">
                  <c:v>6.9</c:v>
                </c:pt>
                <c:pt idx="1409">
                  <c:v>6.9</c:v>
                </c:pt>
                <c:pt idx="1410">
                  <c:v>6.9</c:v>
                </c:pt>
                <c:pt idx="1411">
                  <c:v>6.9</c:v>
                </c:pt>
                <c:pt idx="1412">
                  <c:v>6.9</c:v>
                </c:pt>
                <c:pt idx="1413">
                  <c:v>6.9</c:v>
                </c:pt>
                <c:pt idx="1414">
                  <c:v>6.9</c:v>
                </c:pt>
                <c:pt idx="1415">
                  <c:v>6.9</c:v>
                </c:pt>
                <c:pt idx="1416">
                  <c:v>6.9</c:v>
                </c:pt>
                <c:pt idx="1417">
                  <c:v>6.9</c:v>
                </c:pt>
                <c:pt idx="1418">
                  <c:v>6.9</c:v>
                </c:pt>
                <c:pt idx="1419">
                  <c:v>6.9</c:v>
                </c:pt>
                <c:pt idx="1420">
                  <c:v>6.9</c:v>
                </c:pt>
                <c:pt idx="1421">
                  <c:v>6.9</c:v>
                </c:pt>
                <c:pt idx="1422">
                  <c:v>6.9</c:v>
                </c:pt>
                <c:pt idx="1423">
                  <c:v>6.9</c:v>
                </c:pt>
                <c:pt idx="1424">
                  <c:v>6.9</c:v>
                </c:pt>
                <c:pt idx="1425">
                  <c:v>6.9</c:v>
                </c:pt>
                <c:pt idx="1426">
                  <c:v>6.9</c:v>
                </c:pt>
                <c:pt idx="1427">
                  <c:v>6.9</c:v>
                </c:pt>
                <c:pt idx="1428">
                  <c:v>6.9</c:v>
                </c:pt>
                <c:pt idx="1429">
                  <c:v>6.9</c:v>
                </c:pt>
                <c:pt idx="1430">
                  <c:v>6.9</c:v>
                </c:pt>
                <c:pt idx="1431">
                  <c:v>6.9</c:v>
                </c:pt>
                <c:pt idx="1432">
                  <c:v>6.9</c:v>
                </c:pt>
                <c:pt idx="1433">
                  <c:v>6.9</c:v>
                </c:pt>
                <c:pt idx="1434">
                  <c:v>6.9</c:v>
                </c:pt>
                <c:pt idx="1435">
                  <c:v>6.9</c:v>
                </c:pt>
                <c:pt idx="1436">
                  <c:v>6.9</c:v>
                </c:pt>
                <c:pt idx="1437">
                  <c:v>6.9</c:v>
                </c:pt>
                <c:pt idx="1438">
                  <c:v>6.9</c:v>
                </c:pt>
                <c:pt idx="1439">
                  <c:v>6.9</c:v>
                </c:pt>
                <c:pt idx="1440">
                  <c:v>6.9</c:v>
                </c:pt>
                <c:pt idx="1441">
                  <c:v>6.9</c:v>
                </c:pt>
                <c:pt idx="1442">
                  <c:v>6.9</c:v>
                </c:pt>
                <c:pt idx="1443">
                  <c:v>6.9</c:v>
                </c:pt>
                <c:pt idx="1444">
                  <c:v>6.9</c:v>
                </c:pt>
                <c:pt idx="1445">
                  <c:v>6.9</c:v>
                </c:pt>
                <c:pt idx="1446">
                  <c:v>6.9</c:v>
                </c:pt>
                <c:pt idx="1447">
                  <c:v>6.9</c:v>
                </c:pt>
                <c:pt idx="1448">
                  <c:v>6.9</c:v>
                </c:pt>
                <c:pt idx="1449">
                  <c:v>6.9</c:v>
                </c:pt>
                <c:pt idx="1450">
                  <c:v>6.9</c:v>
                </c:pt>
                <c:pt idx="1451">
                  <c:v>6.9</c:v>
                </c:pt>
                <c:pt idx="1452">
                  <c:v>6.9</c:v>
                </c:pt>
                <c:pt idx="1453">
                  <c:v>6.9</c:v>
                </c:pt>
                <c:pt idx="1454">
                  <c:v>6.9</c:v>
                </c:pt>
                <c:pt idx="1455">
                  <c:v>6.9</c:v>
                </c:pt>
                <c:pt idx="1456">
                  <c:v>6.9</c:v>
                </c:pt>
                <c:pt idx="1457">
                  <c:v>6.9</c:v>
                </c:pt>
                <c:pt idx="1458">
                  <c:v>6.9</c:v>
                </c:pt>
                <c:pt idx="1459">
                  <c:v>6.8</c:v>
                </c:pt>
                <c:pt idx="1460">
                  <c:v>6.8</c:v>
                </c:pt>
                <c:pt idx="1461">
                  <c:v>6.8</c:v>
                </c:pt>
                <c:pt idx="1462">
                  <c:v>6.8</c:v>
                </c:pt>
                <c:pt idx="1463">
                  <c:v>6.8</c:v>
                </c:pt>
                <c:pt idx="1464">
                  <c:v>6.8</c:v>
                </c:pt>
                <c:pt idx="1465">
                  <c:v>6.8</c:v>
                </c:pt>
                <c:pt idx="1466">
                  <c:v>6.8</c:v>
                </c:pt>
                <c:pt idx="1467">
                  <c:v>6.8</c:v>
                </c:pt>
                <c:pt idx="1468">
                  <c:v>6.8</c:v>
                </c:pt>
                <c:pt idx="1469">
                  <c:v>6.8</c:v>
                </c:pt>
                <c:pt idx="1470">
                  <c:v>6.8</c:v>
                </c:pt>
                <c:pt idx="1471">
                  <c:v>6.8</c:v>
                </c:pt>
                <c:pt idx="1472">
                  <c:v>6.8</c:v>
                </c:pt>
                <c:pt idx="1473">
                  <c:v>6.8</c:v>
                </c:pt>
                <c:pt idx="1474">
                  <c:v>6.8</c:v>
                </c:pt>
                <c:pt idx="1475">
                  <c:v>6.8</c:v>
                </c:pt>
                <c:pt idx="1476">
                  <c:v>6.8</c:v>
                </c:pt>
                <c:pt idx="1477">
                  <c:v>6.8</c:v>
                </c:pt>
                <c:pt idx="1478">
                  <c:v>6.8</c:v>
                </c:pt>
                <c:pt idx="1479">
                  <c:v>6.8</c:v>
                </c:pt>
                <c:pt idx="1480">
                  <c:v>6.8</c:v>
                </c:pt>
                <c:pt idx="1481">
                  <c:v>6.8</c:v>
                </c:pt>
                <c:pt idx="1482">
                  <c:v>6.8</c:v>
                </c:pt>
                <c:pt idx="1483">
                  <c:v>6.8</c:v>
                </c:pt>
                <c:pt idx="1484">
                  <c:v>6.8</c:v>
                </c:pt>
                <c:pt idx="1485">
                  <c:v>6.8</c:v>
                </c:pt>
                <c:pt idx="1486">
                  <c:v>6.8</c:v>
                </c:pt>
                <c:pt idx="1487">
                  <c:v>6.8</c:v>
                </c:pt>
                <c:pt idx="1488">
                  <c:v>6.8</c:v>
                </c:pt>
                <c:pt idx="1489">
                  <c:v>6.8</c:v>
                </c:pt>
                <c:pt idx="1490">
                  <c:v>6.8</c:v>
                </c:pt>
                <c:pt idx="1491">
                  <c:v>6.8</c:v>
                </c:pt>
                <c:pt idx="1492">
                  <c:v>6.8</c:v>
                </c:pt>
                <c:pt idx="1493">
                  <c:v>6.8</c:v>
                </c:pt>
                <c:pt idx="1494">
                  <c:v>6.8</c:v>
                </c:pt>
                <c:pt idx="1495">
                  <c:v>6.8</c:v>
                </c:pt>
                <c:pt idx="1496">
                  <c:v>6.8</c:v>
                </c:pt>
                <c:pt idx="1497">
                  <c:v>6.8</c:v>
                </c:pt>
                <c:pt idx="1498">
                  <c:v>6.8</c:v>
                </c:pt>
                <c:pt idx="1499">
                  <c:v>6.8</c:v>
                </c:pt>
                <c:pt idx="1500">
                  <c:v>6.8</c:v>
                </c:pt>
                <c:pt idx="1501">
                  <c:v>6.8</c:v>
                </c:pt>
                <c:pt idx="1502">
                  <c:v>6.8</c:v>
                </c:pt>
                <c:pt idx="1503">
                  <c:v>6.8</c:v>
                </c:pt>
                <c:pt idx="1504">
                  <c:v>6.8</c:v>
                </c:pt>
                <c:pt idx="1505">
                  <c:v>6.8</c:v>
                </c:pt>
                <c:pt idx="1506">
                  <c:v>6.8</c:v>
                </c:pt>
                <c:pt idx="1507">
                  <c:v>6.8</c:v>
                </c:pt>
                <c:pt idx="1508">
                  <c:v>6.8</c:v>
                </c:pt>
                <c:pt idx="1509">
                  <c:v>6.8</c:v>
                </c:pt>
                <c:pt idx="1510">
                  <c:v>6.8</c:v>
                </c:pt>
                <c:pt idx="1511">
                  <c:v>6.8</c:v>
                </c:pt>
                <c:pt idx="1512">
                  <c:v>6.8</c:v>
                </c:pt>
                <c:pt idx="1513">
                  <c:v>6.8</c:v>
                </c:pt>
                <c:pt idx="1514">
                  <c:v>6.8</c:v>
                </c:pt>
                <c:pt idx="1515">
                  <c:v>6.8</c:v>
                </c:pt>
                <c:pt idx="1516">
                  <c:v>6.8</c:v>
                </c:pt>
                <c:pt idx="1517">
                  <c:v>6.8</c:v>
                </c:pt>
                <c:pt idx="1518">
                  <c:v>6.8</c:v>
                </c:pt>
                <c:pt idx="1519">
                  <c:v>6.8</c:v>
                </c:pt>
                <c:pt idx="1520">
                  <c:v>6.8</c:v>
                </c:pt>
                <c:pt idx="1521">
                  <c:v>6.8</c:v>
                </c:pt>
                <c:pt idx="1522">
                  <c:v>6.8</c:v>
                </c:pt>
                <c:pt idx="1523">
                  <c:v>6.8</c:v>
                </c:pt>
                <c:pt idx="1524">
                  <c:v>6.8</c:v>
                </c:pt>
                <c:pt idx="1525">
                  <c:v>6.8</c:v>
                </c:pt>
                <c:pt idx="1526">
                  <c:v>6.8</c:v>
                </c:pt>
                <c:pt idx="1527">
                  <c:v>6.8</c:v>
                </c:pt>
                <c:pt idx="1528">
                  <c:v>6.8</c:v>
                </c:pt>
                <c:pt idx="1529">
                  <c:v>6.8</c:v>
                </c:pt>
                <c:pt idx="1530">
                  <c:v>6.8</c:v>
                </c:pt>
                <c:pt idx="1531">
                  <c:v>6.8</c:v>
                </c:pt>
                <c:pt idx="1532">
                  <c:v>6.8</c:v>
                </c:pt>
                <c:pt idx="1533">
                  <c:v>6.8</c:v>
                </c:pt>
                <c:pt idx="1534">
                  <c:v>6.8</c:v>
                </c:pt>
                <c:pt idx="1535">
                  <c:v>6.8</c:v>
                </c:pt>
                <c:pt idx="1536">
                  <c:v>6.8</c:v>
                </c:pt>
                <c:pt idx="1537">
                  <c:v>6.8</c:v>
                </c:pt>
                <c:pt idx="1538">
                  <c:v>6.8</c:v>
                </c:pt>
                <c:pt idx="1539">
                  <c:v>6.8</c:v>
                </c:pt>
                <c:pt idx="1540">
                  <c:v>6.8</c:v>
                </c:pt>
                <c:pt idx="1541">
                  <c:v>6.8</c:v>
                </c:pt>
                <c:pt idx="1542">
                  <c:v>6.8</c:v>
                </c:pt>
                <c:pt idx="1543">
                  <c:v>6.8</c:v>
                </c:pt>
                <c:pt idx="1544">
                  <c:v>6.8</c:v>
                </c:pt>
                <c:pt idx="1545">
                  <c:v>6.8</c:v>
                </c:pt>
                <c:pt idx="1546">
                  <c:v>6.8</c:v>
                </c:pt>
                <c:pt idx="1547">
                  <c:v>6.8</c:v>
                </c:pt>
                <c:pt idx="1548">
                  <c:v>6.8</c:v>
                </c:pt>
                <c:pt idx="1549">
                  <c:v>6.8</c:v>
                </c:pt>
                <c:pt idx="1550">
                  <c:v>6.8</c:v>
                </c:pt>
                <c:pt idx="1551">
                  <c:v>6.8</c:v>
                </c:pt>
                <c:pt idx="1552">
                  <c:v>6.8</c:v>
                </c:pt>
                <c:pt idx="1553">
                  <c:v>6.8</c:v>
                </c:pt>
                <c:pt idx="1554">
                  <c:v>6.8</c:v>
                </c:pt>
                <c:pt idx="1555">
                  <c:v>6.8</c:v>
                </c:pt>
                <c:pt idx="1556">
                  <c:v>6.8</c:v>
                </c:pt>
                <c:pt idx="1557">
                  <c:v>6.8</c:v>
                </c:pt>
                <c:pt idx="1558">
                  <c:v>6.8</c:v>
                </c:pt>
                <c:pt idx="1559">
                  <c:v>6.8</c:v>
                </c:pt>
                <c:pt idx="1560">
                  <c:v>6.8</c:v>
                </c:pt>
                <c:pt idx="1561">
                  <c:v>6.8</c:v>
                </c:pt>
                <c:pt idx="1562">
                  <c:v>6.8</c:v>
                </c:pt>
                <c:pt idx="1563">
                  <c:v>6.8</c:v>
                </c:pt>
                <c:pt idx="1564">
                  <c:v>6.8</c:v>
                </c:pt>
                <c:pt idx="1565">
                  <c:v>6.8</c:v>
                </c:pt>
                <c:pt idx="1566">
                  <c:v>6.8</c:v>
                </c:pt>
                <c:pt idx="1567">
                  <c:v>6.8</c:v>
                </c:pt>
                <c:pt idx="1568">
                  <c:v>6.8</c:v>
                </c:pt>
                <c:pt idx="1569">
                  <c:v>6.8</c:v>
                </c:pt>
                <c:pt idx="1570">
                  <c:v>6.8</c:v>
                </c:pt>
                <c:pt idx="1571">
                  <c:v>6.8</c:v>
                </c:pt>
                <c:pt idx="1572">
                  <c:v>6.8</c:v>
                </c:pt>
                <c:pt idx="1573">
                  <c:v>6.8</c:v>
                </c:pt>
                <c:pt idx="1574">
                  <c:v>6.8</c:v>
                </c:pt>
                <c:pt idx="1575">
                  <c:v>6.8</c:v>
                </c:pt>
                <c:pt idx="1576">
                  <c:v>6.8</c:v>
                </c:pt>
                <c:pt idx="1577">
                  <c:v>6.8</c:v>
                </c:pt>
                <c:pt idx="1578">
                  <c:v>6.8</c:v>
                </c:pt>
                <c:pt idx="1579">
                  <c:v>6.8</c:v>
                </c:pt>
                <c:pt idx="1580">
                  <c:v>6.8</c:v>
                </c:pt>
                <c:pt idx="1581">
                  <c:v>6.8</c:v>
                </c:pt>
                <c:pt idx="1582">
                  <c:v>6.8</c:v>
                </c:pt>
                <c:pt idx="1583">
                  <c:v>6.8</c:v>
                </c:pt>
                <c:pt idx="1584">
                  <c:v>6.8</c:v>
                </c:pt>
                <c:pt idx="1585">
                  <c:v>6.8</c:v>
                </c:pt>
                <c:pt idx="1586">
                  <c:v>6.8</c:v>
                </c:pt>
                <c:pt idx="1587">
                  <c:v>6.8</c:v>
                </c:pt>
                <c:pt idx="1588">
                  <c:v>6.8</c:v>
                </c:pt>
                <c:pt idx="1589">
                  <c:v>6.8</c:v>
                </c:pt>
                <c:pt idx="1590">
                  <c:v>6.8</c:v>
                </c:pt>
                <c:pt idx="1591">
                  <c:v>6.8</c:v>
                </c:pt>
                <c:pt idx="1592">
                  <c:v>6.8</c:v>
                </c:pt>
                <c:pt idx="1593">
                  <c:v>6.8</c:v>
                </c:pt>
                <c:pt idx="1594">
                  <c:v>6.8</c:v>
                </c:pt>
                <c:pt idx="1595">
                  <c:v>6.8</c:v>
                </c:pt>
                <c:pt idx="1596">
                  <c:v>6.8</c:v>
                </c:pt>
                <c:pt idx="1597">
                  <c:v>6.8</c:v>
                </c:pt>
                <c:pt idx="1598">
                  <c:v>6.8</c:v>
                </c:pt>
                <c:pt idx="1599">
                  <c:v>6.8</c:v>
                </c:pt>
                <c:pt idx="1600">
                  <c:v>6.8</c:v>
                </c:pt>
                <c:pt idx="1601">
                  <c:v>6.8</c:v>
                </c:pt>
                <c:pt idx="1602">
                  <c:v>6.8</c:v>
                </c:pt>
                <c:pt idx="1603">
                  <c:v>6.8</c:v>
                </c:pt>
                <c:pt idx="1604">
                  <c:v>6.8</c:v>
                </c:pt>
                <c:pt idx="1605">
                  <c:v>6.7</c:v>
                </c:pt>
                <c:pt idx="1606">
                  <c:v>6.7</c:v>
                </c:pt>
                <c:pt idx="1607">
                  <c:v>6.7</c:v>
                </c:pt>
                <c:pt idx="1608">
                  <c:v>6.7</c:v>
                </c:pt>
                <c:pt idx="1609">
                  <c:v>6.7</c:v>
                </c:pt>
                <c:pt idx="1610">
                  <c:v>6.7</c:v>
                </c:pt>
                <c:pt idx="1611">
                  <c:v>6.7</c:v>
                </c:pt>
                <c:pt idx="1612">
                  <c:v>6.7</c:v>
                </c:pt>
                <c:pt idx="1613">
                  <c:v>6.7</c:v>
                </c:pt>
                <c:pt idx="1614">
                  <c:v>6.7</c:v>
                </c:pt>
                <c:pt idx="1615">
                  <c:v>6.7</c:v>
                </c:pt>
                <c:pt idx="1616">
                  <c:v>6.7</c:v>
                </c:pt>
                <c:pt idx="1617">
                  <c:v>6.7</c:v>
                </c:pt>
                <c:pt idx="1618">
                  <c:v>6.7</c:v>
                </c:pt>
                <c:pt idx="1619">
                  <c:v>6.7</c:v>
                </c:pt>
                <c:pt idx="1620">
                  <c:v>6.7</c:v>
                </c:pt>
                <c:pt idx="1621">
                  <c:v>6.7</c:v>
                </c:pt>
                <c:pt idx="1622">
                  <c:v>6.7</c:v>
                </c:pt>
                <c:pt idx="1623">
                  <c:v>6.7</c:v>
                </c:pt>
                <c:pt idx="1624">
                  <c:v>6.7</c:v>
                </c:pt>
                <c:pt idx="1625">
                  <c:v>6.7</c:v>
                </c:pt>
                <c:pt idx="1626">
                  <c:v>6.7</c:v>
                </c:pt>
                <c:pt idx="1627">
                  <c:v>6.7</c:v>
                </c:pt>
                <c:pt idx="1628">
                  <c:v>6.7</c:v>
                </c:pt>
                <c:pt idx="1629">
                  <c:v>6.7</c:v>
                </c:pt>
                <c:pt idx="1630">
                  <c:v>6.7</c:v>
                </c:pt>
                <c:pt idx="1631">
                  <c:v>6.7</c:v>
                </c:pt>
                <c:pt idx="1632">
                  <c:v>6.7</c:v>
                </c:pt>
                <c:pt idx="1633">
                  <c:v>6.7</c:v>
                </c:pt>
                <c:pt idx="1634">
                  <c:v>6.7</c:v>
                </c:pt>
                <c:pt idx="1635">
                  <c:v>6.7</c:v>
                </c:pt>
                <c:pt idx="1636">
                  <c:v>6.7</c:v>
                </c:pt>
                <c:pt idx="1637">
                  <c:v>6.7</c:v>
                </c:pt>
                <c:pt idx="1638">
                  <c:v>6.7</c:v>
                </c:pt>
                <c:pt idx="1639">
                  <c:v>6.7</c:v>
                </c:pt>
                <c:pt idx="1640">
                  <c:v>6.7</c:v>
                </c:pt>
                <c:pt idx="1641">
                  <c:v>6.7</c:v>
                </c:pt>
                <c:pt idx="1642">
                  <c:v>6.7</c:v>
                </c:pt>
                <c:pt idx="1643">
                  <c:v>6.7</c:v>
                </c:pt>
                <c:pt idx="1644">
                  <c:v>6.7</c:v>
                </c:pt>
                <c:pt idx="1645">
                  <c:v>6.7</c:v>
                </c:pt>
                <c:pt idx="1646">
                  <c:v>6.7</c:v>
                </c:pt>
                <c:pt idx="1647">
                  <c:v>6.7</c:v>
                </c:pt>
                <c:pt idx="1648">
                  <c:v>6.7</c:v>
                </c:pt>
                <c:pt idx="1649">
                  <c:v>6.7</c:v>
                </c:pt>
                <c:pt idx="1650">
                  <c:v>6.7</c:v>
                </c:pt>
                <c:pt idx="1651">
                  <c:v>6.7</c:v>
                </c:pt>
                <c:pt idx="1652">
                  <c:v>6.7</c:v>
                </c:pt>
                <c:pt idx="1653">
                  <c:v>6.7</c:v>
                </c:pt>
                <c:pt idx="1654">
                  <c:v>6.7</c:v>
                </c:pt>
                <c:pt idx="1655">
                  <c:v>6.7</c:v>
                </c:pt>
                <c:pt idx="1656">
                  <c:v>6.7</c:v>
                </c:pt>
                <c:pt idx="1657">
                  <c:v>6.7</c:v>
                </c:pt>
                <c:pt idx="1658">
                  <c:v>6.7</c:v>
                </c:pt>
                <c:pt idx="1659">
                  <c:v>6.7</c:v>
                </c:pt>
                <c:pt idx="1660">
                  <c:v>6.7</c:v>
                </c:pt>
                <c:pt idx="1661">
                  <c:v>6.7</c:v>
                </c:pt>
                <c:pt idx="1662">
                  <c:v>6.7</c:v>
                </c:pt>
                <c:pt idx="1663">
                  <c:v>6.7</c:v>
                </c:pt>
                <c:pt idx="1664">
                  <c:v>6.7</c:v>
                </c:pt>
                <c:pt idx="1665">
                  <c:v>6.7</c:v>
                </c:pt>
                <c:pt idx="1666">
                  <c:v>6.7</c:v>
                </c:pt>
                <c:pt idx="1667">
                  <c:v>6.7</c:v>
                </c:pt>
                <c:pt idx="1668">
                  <c:v>6.7</c:v>
                </c:pt>
                <c:pt idx="1669">
                  <c:v>6.7</c:v>
                </c:pt>
                <c:pt idx="1670">
                  <c:v>6.7</c:v>
                </c:pt>
                <c:pt idx="1671">
                  <c:v>6.7</c:v>
                </c:pt>
                <c:pt idx="1672">
                  <c:v>6.7</c:v>
                </c:pt>
                <c:pt idx="1673">
                  <c:v>6.7</c:v>
                </c:pt>
                <c:pt idx="1674">
                  <c:v>6.7</c:v>
                </c:pt>
                <c:pt idx="1675">
                  <c:v>6.7</c:v>
                </c:pt>
                <c:pt idx="1676">
                  <c:v>6.7</c:v>
                </c:pt>
                <c:pt idx="1677">
                  <c:v>6.7</c:v>
                </c:pt>
                <c:pt idx="1678">
                  <c:v>6.7</c:v>
                </c:pt>
                <c:pt idx="1679">
                  <c:v>6.7</c:v>
                </c:pt>
                <c:pt idx="1680">
                  <c:v>6.7</c:v>
                </c:pt>
                <c:pt idx="1681">
                  <c:v>6.7</c:v>
                </c:pt>
                <c:pt idx="1682">
                  <c:v>6.7</c:v>
                </c:pt>
                <c:pt idx="1683">
                  <c:v>6.7</c:v>
                </c:pt>
                <c:pt idx="1684">
                  <c:v>6.7</c:v>
                </c:pt>
                <c:pt idx="1685">
                  <c:v>6.7</c:v>
                </c:pt>
                <c:pt idx="1686">
                  <c:v>6.7</c:v>
                </c:pt>
                <c:pt idx="1687">
                  <c:v>6.7</c:v>
                </c:pt>
                <c:pt idx="1688">
                  <c:v>6.7</c:v>
                </c:pt>
                <c:pt idx="1689">
                  <c:v>6.7</c:v>
                </c:pt>
                <c:pt idx="1690">
                  <c:v>6.7</c:v>
                </c:pt>
                <c:pt idx="1691">
                  <c:v>6.7</c:v>
                </c:pt>
                <c:pt idx="1692">
                  <c:v>6.7</c:v>
                </c:pt>
                <c:pt idx="1693">
                  <c:v>6.7</c:v>
                </c:pt>
                <c:pt idx="1694">
                  <c:v>6.7</c:v>
                </c:pt>
                <c:pt idx="1695">
                  <c:v>6.7</c:v>
                </c:pt>
                <c:pt idx="1696">
                  <c:v>6.7</c:v>
                </c:pt>
                <c:pt idx="1697">
                  <c:v>6.7</c:v>
                </c:pt>
                <c:pt idx="1698">
                  <c:v>6.7</c:v>
                </c:pt>
                <c:pt idx="1699">
                  <c:v>6.7</c:v>
                </c:pt>
                <c:pt idx="1700">
                  <c:v>6.7</c:v>
                </c:pt>
                <c:pt idx="1701">
                  <c:v>6.7</c:v>
                </c:pt>
                <c:pt idx="1702">
                  <c:v>6.7</c:v>
                </c:pt>
                <c:pt idx="1703">
                  <c:v>6.7</c:v>
                </c:pt>
                <c:pt idx="1704">
                  <c:v>6.7</c:v>
                </c:pt>
                <c:pt idx="1705">
                  <c:v>6.7</c:v>
                </c:pt>
                <c:pt idx="1706">
                  <c:v>6.7</c:v>
                </c:pt>
                <c:pt idx="1707">
                  <c:v>6.7</c:v>
                </c:pt>
                <c:pt idx="1708">
                  <c:v>6.7</c:v>
                </c:pt>
                <c:pt idx="1709">
                  <c:v>6.7</c:v>
                </c:pt>
                <c:pt idx="1710">
                  <c:v>6.7</c:v>
                </c:pt>
                <c:pt idx="1711">
                  <c:v>6.7</c:v>
                </c:pt>
                <c:pt idx="1712">
                  <c:v>6.7</c:v>
                </c:pt>
                <c:pt idx="1713">
                  <c:v>6.7</c:v>
                </c:pt>
                <c:pt idx="1714">
                  <c:v>6.7</c:v>
                </c:pt>
                <c:pt idx="1715">
                  <c:v>6.7</c:v>
                </c:pt>
                <c:pt idx="1716">
                  <c:v>6.7</c:v>
                </c:pt>
                <c:pt idx="1717">
                  <c:v>6.7</c:v>
                </c:pt>
                <c:pt idx="1718">
                  <c:v>6.7</c:v>
                </c:pt>
                <c:pt idx="1719">
                  <c:v>6.7</c:v>
                </c:pt>
                <c:pt idx="1720">
                  <c:v>6.7</c:v>
                </c:pt>
                <c:pt idx="1721">
                  <c:v>6.7</c:v>
                </c:pt>
                <c:pt idx="1722">
                  <c:v>6.7</c:v>
                </c:pt>
                <c:pt idx="1723">
                  <c:v>6.7</c:v>
                </c:pt>
                <c:pt idx="1724">
                  <c:v>6.7</c:v>
                </c:pt>
                <c:pt idx="1725">
                  <c:v>6.7</c:v>
                </c:pt>
                <c:pt idx="1726">
                  <c:v>6.7</c:v>
                </c:pt>
                <c:pt idx="1727">
                  <c:v>6.7</c:v>
                </c:pt>
                <c:pt idx="1728">
                  <c:v>6.7</c:v>
                </c:pt>
                <c:pt idx="1729">
                  <c:v>6.7</c:v>
                </c:pt>
                <c:pt idx="1730">
                  <c:v>6.7</c:v>
                </c:pt>
                <c:pt idx="1731">
                  <c:v>6.7</c:v>
                </c:pt>
                <c:pt idx="1732">
                  <c:v>6.7</c:v>
                </c:pt>
                <c:pt idx="1733">
                  <c:v>6.7</c:v>
                </c:pt>
                <c:pt idx="1734">
                  <c:v>6.7</c:v>
                </c:pt>
                <c:pt idx="1735">
                  <c:v>6.7</c:v>
                </c:pt>
                <c:pt idx="1736">
                  <c:v>6.7</c:v>
                </c:pt>
                <c:pt idx="1737">
                  <c:v>6.7</c:v>
                </c:pt>
                <c:pt idx="1738">
                  <c:v>6.7</c:v>
                </c:pt>
                <c:pt idx="1739">
                  <c:v>6.7</c:v>
                </c:pt>
                <c:pt idx="1740">
                  <c:v>6.7</c:v>
                </c:pt>
                <c:pt idx="1741">
                  <c:v>6.7</c:v>
                </c:pt>
                <c:pt idx="1742">
                  <c:v>6.7</c:v>
                </c:pt>
                <c:pt idx="1743">
                  <c:v>6.7</c:v>
                </c:pt>
                <c:pt idx="1744">
                  <c:v>6.7</c:v>
                </c:pt>
                <c:pt idx="1745">
                  <c:v>6.7</c:v>
                </c:pt>
                <c:pt idx="1746">
                  <c:v>6.7</c:v>
                </c:pt>
                <c:pt idx="1747">
                  <c:v>6.7</c:v>
                </c:pt>
                <c:pt idx="1748">
                  <c:v>6.7</c:v>
                </c:pt>
                <c:pt idx="1749">
                  <c:v>6.7</c:v>
                </c:pt>
                <c:pt idx="1750">
                  <c:v>6.7</c:v>
                </c:pt>
                <c:pt idx="1751">
                  <c:v>6.7</c:v>
                </c:pt>
                <c:pt idx="1752">
                  <c:v>6.7</c:v>
                </c:pt>
                <c:pt idx="1753">
                  <c:v>6.7</c:v>
                </c:pt>
                <c:pt idx="1754">
                  <c:v>6.7</c:v>
                </c:pt>
                <c:pt idx="1755">
                  <c:v>6.7</c:v>
                </c:pt>
                <c:pt idx="1756">
                  <c:v>6.7</c:v>
                </c:pt>
                <c:pt idx="1757">
                  <c:v>6.7</c:v>
                </c:pt>
                <c:pt idx="1758">
                  <c:v>6.7</c:v>
                </c:pt>
                <c:pt idx="1759">
                  <c:v>6.7</c:v>
                </c:pt>
                <c:pt idx="1760">
                  <c:v>6.7</c:v>
                </c:pt>
                <c:pt idx="1761">
                  <c:v>6.7</c:v>
                </c:pt>
                <c:pt idx="1762">
                  <c:v>6.7</c:v>
                </c:pt>
                <c:pt idx="1763">
                  <c:v>6.7</c:v>
                </c:pt>
                <c:pt idx="1764">
                  <c:v>6.7</c:v>
                </c:pt>
                <c:pt idx="1765">
                  <c:v>6.7</c:v>
                </c:pt>
                <c:pt idx="1766">
                  <c:v>6.7</c:v>
                </c:pt>
                <c:pt idx="1767">
                  <c:v>6.7</c:v>
                </c:pt>
                <c:pt idx="1768">
                  <c:v>6.7</c:v>
                </c:pt>
                <c:pt idx="1769">
                  <c:v>6.7</c:v>
                </c:pt>
                <c:pt idx="1770">
                  <c:v>6.7</c:v>
                </c:pt>
                <c:pt idx="1771">
                  <c:v>6.7</c:v>
                </c:pt>
                <c:pt idx="1772">
                  <c:v>6.7</c:v>
                </c:pt>
                <c:pt idx="1773">
                  <c:v>6.7</c:v>
                </c:pt>
                <c:pt idx="1774">
                  <c:v>6.7</c:v>
                </c:pt>
                <c:pt idx="1775">
                  <c:v>6.7</c:v>
                </c:pt>
                <c:pt idx="1776">
                  <c:v>6.7</c:v>
                </c:pt>
                <c:pt idx="1777">
                  <c:v>6.7</c:v>
                </c:pt>
                <c:pt idx="1778">
                  <c:v>6.7</c:v>
                </c:pt>
                <c:pt idx="1779">
                  <c:v>6.7</c:v>
                </c:pt>
                <c:pt idx="1780">
                  <c:v>6.7</c:v>
                </c:pt>
                <c:pt idx="1781">
                  <c:v>6.7</c:v>
                </c:pt>
                <c:pt idx="1782">
                  <c:v>6.7</c:v>
                </c:pt>
                <c:pt idx="1783">
                  <c:v>6.7</c:v>
                </c:pt>
                <c:pt idx="1784">
                  <c:v>6.6</c:v>
                </c:pt>
                <c:pt idx="1785">
                  <c:v>6.6</c:v>
                </c:pt>
                <c:pt idx="1786">
                  <c:v>6.6</c:v>
                </c:pt>
                <c:pt idx="1787">
                  <c:v>6.6</c:v>
                </c:pt>
                <c:pt idx="1788">
                  <c:v>6.6</c:v>
                </c:pt>
                <c:pt idx="1789">
                  <c:v>6.6</c:v>
                </c:pt>
                <c:pt idx="1790">
                  <c:v>6.6</c:v>
                </c:pt>
                <c:pt idx="1791">
                  <c:v>6.6</c:v>
                </c:pt>
                <c:pt idx="1792">
                  <c:v>6.6</c:v>
                </c:pt>
                <c:pt idx="1793">
                  <c:v>6.6</c:v>
                </c:pt>
                <c:pt idx="1794">
                  <c:v>6.6</c:v>
                </c:pt>
                <c:pt idx="1795">
                  <c:v>6.6</c:v>
                </c:pt>
                <c:pt idx="1796">
                  <c:v>6.6</c:v>
                </c:pt>
                <c:pt idx="1797">
                  <c:v>6.6</c:v>
                </c:pt>
                <c:pt idx="1798">
                  <c:v>6.6</c:v>
                </c:pt>
                <c:pt idx="1799">
                  <c:v>6.6</c:v>
                </c:pt>
                <c:pt idx="1800">
                  <c:v>6.6</c:v>
                </c:pt>
                <c:pt idx="1801">
                  <c:v>6.6</c:v>
                </c:pt>
                <c:pt idx="1802">
                  <c:v>6.6</c:v>
                </c:pt>
                <c:pt idx="1803">
                  <c:v>6.6</c:v>
                </c:pt>
                <c:pt idx="1804">
                  <c:v>6.6</c:v>
                </c:pt>
                <c:pt idx="1805">
                  <c:v>6.6</c:v>
                </c:pt>
                <c:pt idx="1806">
                  <c:v>6.6</c:v>
                </c:pt>
                <c:pt idx="1807">
                  <c:v>6.6</c:v>
                </c:pt>
                <c:pt idx="1808">
                  <c:v>6.6</c:v>
                </c:pt>
                <c:pt idx="1809">
                  <c:v>6.6</c:v>
                </c:pt>
                <c:pt idx="1810">
                  <c:v>6.6</c:v>
                </c:pt>
                <c:pt idx="1811">
                  <c:v>6.6</c:v>
                </c:pt>
                <c:pt idx="1812">
                  <c:v>6.6</c:v>
                </c:pt>
                <c:pt idx="1813">
                  <c:v>6.6</c:v>
                </c:pt>
                <c:pt idx="1814">
                  <c:v>6.6</c:v>
                </c:pt>
                <c:pt idx="1815">
                  <c:v>6.6</c:v>
                </c:pt>
                <c:pt idx="1816">
                  <c:v>6.6</c:v>
                </c:pt>
                <c:pt idx="1817">
                  <c:v>6.6</c:v>
                </c:pt>
                <c:pt idx="1818">
                  <c:v>6.6</c:v>
                </c:pt>
                <c:pt idx="1819">
                  <c:v>6.6</c:v>
                </c:pt>
                <c:pt idx="1820">
                  <c:v>6.6</c:v>
                </c:pt>
                <c:pt idx="1821">
                  <c:v>6.6</c:v>
                </c:pt>
                <c:pt idx="1822">
                  <c:v>6.6</c:v>
                </c:pt>
                <c:pt idx="1823">
                  <c:v>6.6</c:v>
                </c:pt>
                <c:pt idx="1824">
                  <c:v>6.6</c:v>
                </c:pt>
                <c:pt idx="1825">
                  <c:v>6.6</c:v>
                </c:pt>
                <c:pt idx="1826">
                  <c:v>6.6</c:v>
                </c:pt>
                <c:pt idx="1827">
                  <c:v>6.6</c:v>
                </c:pt>
                <c:pt idx="1828">
                  <c:v>6.6</c:v>
                </c:pt>
                <c:pt idx="1829">
                  <c:v>6.6</c:v>
                </c:pt>
                <c:pt idx="1830">
                  <c:v>6.6</c:v>
                </c:pt>
                <c:pt idx="1831">
                  <c:v>6.6</c:v>
                </c:pt>
                <c:pt idx="1832">
                  <c:v>6.6</c:v>
                </c:pt>
                <c:pt idx="1833">
                  <c:v>6.6</c:v>
                </c:pt>
                <c:pt idx="1834">
                  <c:v>6.6</c:v>
                </c:pt>
                <c:pt idx="1835">
                  <c:v>6.6</c:v>
                </c:pt>
                <c:pt idx="1836">
                  <c:v>6.6</c:v>
                </c:pt>
                <c:pt idx="1837">
                  <c:v>6.6</c:v>
                </c:pt>
                <c:pt idx="1838">
                  <c:v>6.6</c:v>
                </c:pt>
                <c:pt idx="1839">
                  <c:v>6.6</c:v>
                </c:pt>
                <c:pt idx="1840">
                  <c:v>6.6</c:v>
                </c:pt>
                <c:pt idx="1841">
                  <c:v>6.6</c:v>
                </c:pt>
                <c:pt idx="1842">
                  <c:v>6.6</c:v>
                </c:pt>
                <c:pt idx="1843">
                  <c:v>6.6</c:v>
                </c:pt>
                <c:pt idx="1844">
                  <c:v>6.6</c:v>
                </c:pt>
                <c:pt idx="1845">
                  <c:v>6.6</c:v>
                </c:pt>
                <c:pt idx="1846">
                  <c:v>6.6</c:v>
                </c:pt>
                <c:pt idx="1847">
                  <c:v>6.6</c:v>
                </c:pt>
                <c:pt idx="1848">
                  <c:v>6.6</c:v>
                </c:pt>
                <c:pt idx="1849">
                  <c:v>6.6</c:v>
                </c:pt>
                <c:pt idx="1850">
                  <c:v>6.6</c:v>
                </c:pt>
                <c:pt idx="1851">
                  <c:v>6.6</c:v>
                </c:pt>
                <c:pt idx="1852">
                  <c:v>6.6</c:v>
                </c:pt>
                <c:pt idx="1853">
                  <c:v>6.6</c:v>
                </c:pt>
                <c:pt idx="1854">
                  <c:v>6.6</c:v>
                </c:pt>
                <c:pt idx="1855">
                  <c:v>6.6</c:v>
                </c:pt>
                <c:pt idx="1856">
                  <c:v>6.6</c:v>
                </c:pt>
                <c:pt idx="1857">
                  <c:v>6.6</c:v>
                </c:pt>
                <c:pt idx="1858">
                  <c:v>6.6</c:v>
                </c:pt>
                <c:pt idx="1859">
                  <c:v>6.6</c:v>
                </c:pt>
                <c:pt idx="1860">
                  <c:v>6.6</c:v>
                </c:pt>
                <c:pt idx="1861">
                  <c:v>6.6</c:v>
                </c:pt>
                <c:pt idx="1862">
                  <c:v>6.6</c:v>
                </c:pt>
                <c:pt idx="1863">
                  <c:v>6.6</c:v>
                </c:pt>
                <c:pt idx="1864">
                  <c:v>6.6</c:v>
                </c:pt>
                <c:pt idx="1865">
                  <c:v>6.6</c:v>
                </c:pt>
                <c:pt idx="1866">
                  <c:v>6.6</c:v>
                </c:pt>
                <c:pt idx="1867">
                  <c:v>6.6</c:v>
                </c:pt>
                <c:pt idx="1868">
                  <c:v>6.6</c:v>
                </c:pt>
                <c:pt idx="1869">
                  <c:v>6.6</c:v>
                </c:pt>
                <c:pt idx="1870">
                  <c:v>6.6</c:v>
                </c:pt>
                <c:pt idx="1871">
                  <c:v>6.6</c:v>
                </c:pt>
                <c:pt idx="1872">
                  <c:v>6.6</c:v>
                </c:pt>
                <c:pt idx="1873">
                  <c:v>6.6</c:v>
                </c:pt>
                <c:pt idx="1874">
                  <c:v>6.6</c:v>
                </c:pt>
                <c:pt idx="1875">
                  <c:v>6.6</c:v>
                </c:pt>
                <c:pt idx="1876">
                  <c:v>6.6</c:v>
                </c:pt>
                <c:pt idx="1877">
                  <c:v>6.6</c:v>
                </c:pt>
                <c:pt idx="1878">
                  <c:v>6.6</c:v>
                </c:pt>
                <c:pt idx="1879">
                  <c:v>6.6</c:v>
                </c:pt>
                <c:pt idx="1880">
                  <c:v>6.6</c:v>
                </c:pt>
                <c:pt idx="1881">
                  <c:v>6.6</c:v>
                </c:pt>
                <c:pt idx="1882">
                  <c:v>6.6</c:v>
                </c:pt>
                <c:pt idx="1883">
                  <c:v>6.6</c:v>
                </c:pt>
                <c:pt idx="1884">
                  <c:v>6.6</c:v>
                </c:pt>
                <c:pt idx="1885">
                  <c:v>6.6</c:v>
                </c:pt>
                <c:pt idx="1886">
                  <c:v>6.6</c:v>
                </c:pt>
                <c:pt idx="1887">
                  <c:v>6.6</c:v>
                </c:pt>
                <c:pt idx="1888">
                  <c:v>6.6</c:v>
                </c:pt>
                <c:pt idx="1889">
                  <c:v>6.6</c:v>
                </c:pt>
                <c:pt idx="1890">
                  <c:v>6.6</c:v>
                </c:pt>
                <c:pt idx="1891">
                  <c:v>6.6</c:v>
                </c:pt>
                <c:pt idx="1892">
                  <c:v>6.6</c:v>
                </c:pt>
                <c:pt idx="1893">
                  <c:v>6.6</c:v>
                </c:pt>
                <c:pt idx="1894">
                  <c:v>6.6</c:v>
                </c:pt>
                <c:pt idx="1895">
                  <c:v>6.6</c:v>
                </c:pt>
                <c:pt idx="1896">
                  <c:v>6.6</c:v>
                </c:pt>
                <c:pt idx="1897">
                  <c:v>6.6</c:v>
                </c:pt>
                <c:pt idx="1898">
                  <c:v>6.6</c:v>
                </c:pt>
                <c:pt idx="1899">
                  <c:v>6.6</c:v>
                </c:pt>
                <c:pt idx="1900">
                  <c:v>6.6</c:v>
                </c:pt>
                <c:pt idx="1901">
                  <c:v>6.6</c:v>
                </c:pt>
                <c:pt idx="1902">
                  <c:v>6.6</c:v>
                </c:pt>
                <c:pt idx="1903">
                  <c:v>6.6</c:v>
                </c:pt>
                <c:pt idx="1904">
                  <c:v>6.6</c:v>
                </c:pt>
                <c:pt idx="1905">
                  <c:v>6.6</c:v>
                </c:pt>
                <c:pt idx="1906">
                  <c:v>6.6</c:v>
                </c:pt>
                <c:pt idx="1907">
                  <c:v>6.6</c:v>
                </c:pt>
                <c:pt idx="1908">
                  <c:v>6.6</c:v>
                </c:pt>
                <c:pt idx="1909">
                  <c:v>6.6</c:v>
                </c:pt>
                <c:pt idx="1910">
                  <c:v>6.6</c:v>
                </c:pt>
                <c:pt idx="1911">
                  <c:v>6.6</c:v>
                </c:pt>
                <c:pt idx="1912">
                  <c:v>6.6</c:v>
                </c:pt>
                <c:pt idx="1913">
                  <c:v>6.6</c:v>
                </c:pt>
                <c:pt idx="1914">
                  <c:v>6.6</c:v>
                </c:pt>
                <c:pt idx="1915">
                  <c:v>6.6</c:v>
                </c:pt>
                <c:pt idx="1916">
                  <c:v>6.6</c:v>
                </c:pt>
                <c:pt idx="1917">
                  <c:v>6.6</c:v>
                </c:pt>
                <c:pt idx="1918">
                  <c:v>6.6</c:v>
                </c:pt>
                <c:pt idx="1919">
                  <c:v>6.6</c:v>
                </c:pt>
                <c:pt idx="1920">
                  <c:v>6.6</c:v>
                </c:pt>
                <c:pt idx="1921">
                  <c:v>6.6</c:v>
                </c:pt>
                <c:pt idx="1922">
                  <c:v>6.6</c:v>
                </c:pt>
                <c:pt idx="1923">
                  <c:v>6.6</c:v>
                </c:pt>
                <c:pt idx="1924">
                  <c:v>6.6</c:v>
                </c:pt>
                <c:pt idx="1925">
                  <c:v>6.6</c:v>
                </c:pt>
                <c:pt idx="1926">
                  <c:v>6.6</c:v>
                </c:pt>
                <c:pt idx="1927">
                  <c:v>6.6</c:v>
                </c:pt>
                <c:pt idx="1928">
                  <c:v>6.6</c:v>
                </c:pt>
                <c:pt idx="1929">
                  <c:v>6.6</c:v>
                </c:pt>
                <c:pt idx="1930">
                  <c:v>6.6</c:v>
                </c:pt>
                <c:pt idx="1931">
                  <c:v>6.6</c:v>
                </c:pt>
                <c:pt idx="1932">
                  <c:v>6.6</c:v>
                </c:pt>
                <c:pt idx="1933">
                  <c:v>6.6</c:v>
                </c:pt>
                <c:pt idx="1934">
                  <c:v>6.6</c:v>
                </c:pt>
                <c:pt idx="1935">
                  <c:v>6.6</c:v>
                </c:pt>
                <c:pt idx="1936">
                  <c:v>6.6</c:v>
                </c:pt>
                <c:pt idx="1937">
                  <c:v>6.6</c:v>
                </c:pt>
                <c:pt idx="1938">
                  <c:v>6.6</c:v>
                </c:pt>
                <c:pt idx="1939">
                  <c:v>6.6</c:v>
                </c:pt>
                <c:pt idx="1940">
                  <c:v>6.6</c:v>
                </c:pt>
                <c:pt idx="1941">
                  <c:v>6.6</c:v>
                </c:pt>
                <c:pt idx="1942">
                  <c:v>6.6</c:v>
                </c:pt>
                <c:pt idx="1943">
                  <c:v>6.6</c:v>
                </c:pt>
                <c:pt idx="1944">
                  <c:v>6.6</c:v>
                </c:pt>
                <c:pt idx="1945">
                  <c:v>6.6</c:v>
                </c:pt>
                <c:pt idx="1946">
                  <c:v>6.6</c:v>
                </c:pt>
                <c:pt idx="1947">
                  <c:v>6.6</c:v>
                </c:pt>
                <c:pt idx="1948">
                  <c:v>6.6</c:v>
                </c:pt>
                <c:pt idx="1949">
                  <c:v>6.6</c:v>
                </c:pt>
                <c:pt idx="1950">
                  <c:v>6.5</c:v>
                </c:pt>
                <c:pt idx="1951">
                  <c:v>6.5</c:v>
                </c:pt>
                <c:pt idx="1952">
                  <c:v>6.5</c:v>
                </c:pt>
                <c:pt idx="1953">
                  <c:v>6.5</c:v>
                </c:pt>
                <c:pt idx="1954">
                  <c:v>6.5</c:v>
                </c:pt>
                <c:pt idx="1955">
                  <c:v>6.5</c:v>
                </c:pt>
                <c:pt idx="1956">
                  <c:v>6.5</c:v>
                </c:pt>
                <c:pt idx="1957">
                  <c:v>6.5</c:v>
                </c:pt>
                <c:pt idx="1958">
                  <c:v>6.5</c:v>
                </c:pt>
                <c:pt idx="1959">
                  <c:v>6.5</c:v>
                </c:pt>
                <c:pt idx="1960">
                  <c:v>6.5</c:v>
                </c:pt>
                <c:pt idx="1961">
                  <c:v>6.5</c:v>
                </c:pt>
                <c:pt idx="1962">
                  <c:v>6.5</c:v>
                </c:pt>
                <c:pt idx="1963">
                  <c:v>6.5</c:v>
                </c:pt>
                <c:pt idx="1964">
                  <c:v>6.5</c:v>
                </c:pt>
                <c:pt idx="1965">
                  <c:v>6.5</c:v>
                </c:pt>
                <c:pt idx="1966">
                  <c:v>6.5</c:v>
                </c:pt>
                <c:pt idx="1967">
                  <c:v>6.5</c:v>
                </c:pt>
                <c:pt idx="1968">
                  <c:v>6.5</c:v>
                </c:pt>
                <c:pt idx="1969">
                  <c:v>6.5</c:v>
                </c:pt>
                <c:pt idx="1970">
                  <c:v>6.5</c:v>
                </c:pt>
                <c:pt idx="1971">
                  <c:v>6.5</c:v>
                </c:pt>
                <c:pt idx="1972">
                  <c:v>6.5</c:v>
                </c:pt>
                <c:pt idx="1973">
                  <c:v>6.5</c:v>
                </c:pt>
                <c:pt idx="1974">
                  <c:v>6.5</c:v>
                </c:pt>
                <c:pt idx="1975">
                  <c:v>6.5</c:v>
                </c:pt>
                <c:pt idx="1976">
                  <c:v>6.5</c:v>
                </c:pt>
                <c:pt idx="1977">
                  <c:v>6.5</c:v>
                </c:pt>
                <c:pt idx="1978">
                  <c:v>6.5</c:v>
                </c:pt>
                <c:pt idx="1979">
                  <c:v>6.5</c:v>
                </c:pt>
                <c:pt idx="1980">
                  <c:v>6.5</c:v>
                </c:pt>
                <c:pt idx="1981">
                  <c:v>6.5</c:v>
                </c:pt>
                <c:pt idx="1982">
                  <c:v>6.5</c:v>
                </c:pt>
                <c:pt idx="1983">
                  <c:v>6.5</c:v>
                </c:pt>
                <c:pt idx="1984">
                  <c:v>6.5</c:v>
                </c:pt>
                <c:pt idx="1985">
                  <c:v>6.5</c:v>
                </c:pt>
                <c:pt idx="1986">
                  <c:v>6.5</c:v>
                </c:pt>
                <c:pt idx="1987">
                  <c:v>6.5</c:v>
                </c:pt>
                <c:pt idx="1988">
                  <c:v>6.5</c:v>
                </c:pt>
                <c:pt idx="1989">
                  <c:v>6.5</c:v>
                </c:pt>
                <c:pt idx="1990">
                  <c:v>6.5</c:v>
                </c:pt>
                <c:pt idx="1991">
                  <c:v>6.5</c:v>
                </c:pt>
                <c:pt idx="1992">
                  <c:v>6.5</c:v>
                </c:pt>
                <c:pt idx="1993">
                  <c:v>6.5</c:v>
                </c:pt>
                <c:pt idx="1994">
                  <c:v>6.5</c:v>
                </c:pt>
                <c:pt idx="1995">
                  <c:v>6.5</c:v>
                </c:pt>
                <c:pt idx="1996">
                  <c:v>6.5</c:v>
                </c:pt>
                <c:pt idx="1997">
                  <c:v>6.5</c:v>
                </c:pt>
                <c:pt idx="1998">
                  <c:v>6.5</c:v>
                </c:pt>
                <c:pt idx="1999">
                  <c:v>6.5</c:v>
                </c:pt>
                <c:pt idx="2000">
                  <c:v>6.5</c:v>
                </c:pt>
                <c:pt idx="2001">
                  <c:v>6.5</c:v>
                </c:pt>
                <c:pt idx="2002">
                  <c:v>6.5</c:v>
                </c:pt>
                <c:pt idx="2003">
                  <c:v>6.5</c:v>
                </c:pt>
                <c:pt idx="2004">
                  <c:v>6.5</c:v>
                </c:pt>
                <c:pt idx="2005">
                  <c:v>6.5</c:v>
                </c:pt>
                <c:pt idx="2006">
                  <c:v>6.5</c:v>
                </c:pt>
                <c:pt idx="2007">
                  <c:v>6.5</c:v>
                </c:pt>
                <c:pt idx="2008">
                  <c:v>6.5</c:v>
                </c:pt>
                <c:pt idx="2009">
                  <c:v>6.5</c:v>
                </c:pt>
                <c:pt idx="2010">
                  <c:v>6.5</c:v>
                </c:pt>
                <c:pt idx="2011">
                  <c:v>6.5</c:v>
                </c:pt>
                <c:pt idx="2012">
                  <c:v>6.5</c:v>
                </c:pt>
                <c:pt idx="2013">
                  <c:v>6.5</c:v>
                </c:pt>
                <c:pt idx="2014">
                  <c:v>6.5</c:v>
                </c:pt>
                <c:pt idx="2015">
                  <c:v>6.5</c:v>
                </c:pt>
                <c:pt idx="2016">
                  <c:v>6.5</c:v>
                </c:pt>
                <c:pt idx="2017">
                  <c:v>6.5</c:v>
                </c:pt>
                <c:pt idx="2018">
                  <c:v>6.5</c:v>
                </c:pt>
                <c:pt idx="2019">
                  <c:v>6.5</c:v>
                </c:pt>
                <c:pt idx="2020">
                  <c:v>6.5</c:v>
                </c:pt>
                <c:pt idx="2021">
                  <c:v>6.5</c:v>
                </c:pt>
                <c:pt idx="2022">
                  <c:v>6.5</c:v>
                </c:pt>
                <c:pt idx="2023">
                  <c:v>6.5</c:v>
                </c:pt>
                <c:pt idx="2024">
                  <c:v>6.5</c:v>
                </c:pt>
                <c:pt idx="2025">
                  <c:v>6.5</c:v>
                </c:pt>
                <c:pt idx="2026">
                  <c:v>6.5</c:v>
                </c:pt>
                <c:pt idx="2027">
                  <c:v>6.5</c:v>
                </c:pt>
                <c:pt idx="2028">
                  <c:v>6.5</c:v>
                </c:pt>
                <c:pt idx="2029">
                  <c:v>6.5</c:v>
                </c:pt>
                <c:pt idx="2030">
                  <c:v>6.5</c:v>
                </c:pt>
                <c:pt idx="2031">
                  <c:v>6.5</c:v>
                </c:pt>
                <c:pt idx="2032">
                  <c:v>6.5</c:v>
                </c:pt>
                <c:pt idx="2033">
                  <c:v>6.5</c:v>
                </c:pt>
                <c:pt idx="2034">
                  <c:v>6.5</c:v>
                </c:pt>
                <c:pt idx="2035">
                  <c:v>6.5</c:v>
                </c:pt>
                <c:pt idx="2036">
                  <c:v>6.5</c:v>
                </c:pt>
                <c:pt idx="2037">
                  <c:v>6.5</c:v>
                </c:pt>
                <c:pt idx="2038">
                  <c:v>6.5</c:v>
                </c:pt>
                <c:pt idx="2039">
                  <c:v>6.5</c:v>
                </c:pt>
                <c:pt idx="2040">
                  <c:v>6.5</c:v>
                </c:pt>
                <c:pt idx="2041">
                  <c:v>6.5</c:v>
                </c:pt>
                <c:pt idx="2042">
                  <c:v>6.5</c:v>
                </c:pt>
                <c:pt idx="2043">
                  <c:v>6.5</c:v>
                </c:pt>
                <c:pt idx="2044">
                  <c:v>6.5</c:v>
                </c:pt>
                <c:pt idx="2045">
                  <c:v>6.5</c:v>
                </c:pt>
                <c:pt idx="2046">
                  <c:v>6.5</c:v>
                </c:pt>
                <c:pt idx="2047">
                  <c:v>6.5</c:v>
                </c:pt>
                <c:pt idx="2048">
                  <c:v>6.5</c:v>
                </c:pt>
                <c:pt idx="2049">
                  <c:v>6.5</c:v>
                </c:pt>
                <c:pt idx="2050">
                  <c:v>6.5</c:v>
                </c:pt>
                <c:pt idx="2051">
                  <c:v>6.5</c:v>
                </c:pt>
                <c:pt idx="2052">
                  <c:v>6.5</c:v>
                </c:pt>
                <c:pt idx="2053">
                  <c:v>6.5</c:v>
                </c:pt>
                <c:pt idx="2054">
                  <c:v>6.5</c:v>
                </c:pt>
                <c:pt idx="2055">
                  <c:v>6.5</c:v>
                </c:pt>
                <c:pt idx="2056">
                  <c:v>6.5</c:v>
                </c:pt>
                <c:pt idx="2057">
                  <c:v>6.5</c:v>
                </c:pt>
                <c:pt idx="2058">
                  <c:v>6.5</c:v>
                </c:pt>
                <c:pt idx="2059">
                  <c:v>6.5</c:v>
                </c:pt>
                <c:pt idx="2060">
                  <c:v>6.5</c:v>
                </c:pt>
                <c:pt idx="2061">
                  <c:v>6.5</c:v>
                </c:pt>
                <c:pt idx="2062">
                  <c:v>6.5</c:v>
                </c:pt>
                <c:pt idx="2063">
                  <c:v>6.5</c:v>
                </c:pt>
                <c:pt idx="2064">
                  <c:v>6.5</c:v>
                </c:pt>
                <c:pt idx="2065">
                  <c:v>6.5</c:v>
                </c:pt>
                <c:pt idx="2066">
                  <c:v>6.5</c:v>
                </c:pt>
                <c:pt idx="2067">
                  <c:v>6.5</c:v>
                </c:pt>
                <c:pt idx="2068">
                  <c:v>6.5</c:v>
                </c:pt>
                <c:pt idx="2069">
                  <c:v>6.5</c:v>
                </c:pt>
                <c:pt idx="2070">
                  <c:v>6.5</c:v>
                </c:pt>
                <c:pt idx="2071">
                  <c:v>6.5</c:v>
                </c:pt>
                <c:pt idx="2072">
                  <c:v>6.5</c:v>
                </c:pt>
                <c:pt idx="2073">
                  <c:v>6.5</c:v>
                </c:pt>
                <c:pt idx="2074">
                  <c:v>6.5</c:v>
                </c:pt>
                <c:pt idx="2075">
                  <c:v>6.5</c:v>
                </c:pt>
                <c:pt idx="2076">
                  <c:v>6.5</c:v>
                </c:pt>
                <c:pt idx="2077">
                  <c:v>6.5</c:v>
                </c:pt>
                <c:pt idx="2078">
                  <c:v>6.5</c:v>
                </c:pt>
                <c:pt idx="2079">
                  <c:v>6.5</c:v>
                </c:pt>
                <c:pt idx="2080">
                  <c:v>6.5</c:v>
                </c:pt>
                <c:pt idx="2081">
                  <c:v>6.5</c:v>
                </c:pt>
                <c:pt idx="2082">
                  <c:v>6.5</c:v>
                </c:pt>
                <c:pt idx="2083">
                  <c:v>6.5</c:v>
                </c:pt>
                <c:pt idx="2084">
                  <c:v>6.5</c:v>
                </c:pt>
                <c:pt idx="2085">
                  <c:v>6.5</c:v>
                </c:pt>
                <c:pt idx="2086">
                  <c:v>6.5</c:v>
                </c:pt>
                <c:pt idx="2087">
                  <c:v>6.5</c:v>
                </c:pt>
                <c:pt idx="2088">
                  <c:v>6.5</c:v>
                </c:pt>
                <c:pt idx="2089">
                  <c:v>6.5</c:v>
                </c:pt>
                <c:pt idx="2090">
                  <c:v>6.5</c:v>
                </c:pt>
                <c:pt idx="2091">
                  <c:v>6.5</c:v>
                </c:pt>
                <c:pt idx="2092">
                  <c:v>6.5</c:v>
                </c:pt>
                <c:pt idx="2093">
                  <c:v>6.5</c:v>
                </c:pt>
                <c:pt idx="2094">
                  <c:v>6.5</c:v>
                </c:pt>
                <c:pt idx="2095">
                  <c:v>6.5</c:v>
                </c:pt>
                <c:pt idx="2096">
                  <c:v>6.5</c:v>
                </c:pt>
                <c:pt idx="2097">
                  <c:v>6.5</c:v>
                </c:pt>
                <c:pt idx="2098">
                  <c:v>6.5</c:v>
                </c:pt>
                <c:pt idx="2099">
                  <c:v>6.5</c:v>
                </c:pt>
                <c:pt idx="2100">
                  <c:v>6.5</c:v>
                </c:pt>
                <c:pt idx="2101">
                  <c:v>6.5</c:v>
                </c:pt>
                <c:pt idx="2102">
                  <c:v>6.5</c:v>
                </c:pt>
                <c:pt idx="2103">
                  <c:v>6.5</c:v>
                </c:pt>
                <c:pt idx="2104">
                  <c:v>6.5</c:v>
                </c:pt>
                <c:pt idx="2105">
                  <c:v>6.5</c:v>
                </c:pt>
                <c:pt idx="2106">
                  <c:v>6.5</c:v>
                </c:pt>
                <c:pt idx="2107">
                  <c:v>6.5</c:v>
                </c:pt>
                <c:pt idx="2108">
                  <c:v>6.4</c:v>
                </c:pt>
                <c:pt idx="2109">
                  <c:v>6.4</c:v>
                </c:pt>
                <c:pt idx="2110">
                  <c:v>6.4</c:v>
                </c:pt>
                <c:pt idx="2111">
                  <c:v>6.4</c:v>
                </c:pt>
                <c:pt idx="2112">
                  <c:v>6.4</c:v>
                </c:pt>
                <c:pt idx="2113">
                  <c:v>6.4</c:v>
                </c:pt>
                <c:pt idx="2114">
                  <c:v>6.4</c:v>
                </c:pt>
                <c:pt idx="2115">
                  <c:v>6.4</c:v>
                </c:pt>
                <c:pt idx="2116">
                  <c:v>6.4</c:v>
                </c:pt>
                <c:pt idx="2117">
                  <c:v>6.4</c:v>
                </c:pt>
                <c:pt idx="2118">
                  <c:v>6.4</c:v>
                </c:pt>
                <c:pt idx="2119">
                  <c:v>6.4</c:v>
                </c:pt>
                <c:pt idx="2120">
                  <c:v>6.4</c:v>
                </c:pt>
                <c:pt idx="2121">
                  <c:v>6.4</c:v>
                </c:pt>
                <c:pt idx="2122">
                  <c:v>6.4</c:v>
                </c:pt>
                <c:pt idx="2123">
                  <c:v>6.4</c:v>
                </c:pt>
                <c:pt idx="2124">
                  <c:v>6.4</c:v>
                </c:pt>
                <c:pt idx="2125">
                  <c:v>6.4</c:v>
                </c:pt>
                <c:pt idx="2126">
                  <c:v>6.4</c:v>
                </c:pt>
                <c:pt idx="2127">
                  <c:v>6.4</c:v>
                </c:pt>
                <c:pt idx="2128">
                  <c:v>6.4</c:v>
                </c:pt>
                <c:pt idx="2129">
                  <c:v>6.4</c:v>
                </c:pt>
                <c:pt idx="2130">
                  <c:v>6.4</c:v>
                </c:pt>
                <c:pt idx="2131">
                  <c:v>6.4</c:v>
                </c:pt>
                <c:pt idx="2132">
                  <c:v>6.4</c:v>
                </c:pt>
                <c:pt idx="2133">
                  <c:v>6.4</c:v>
                </c:pt>
                <c:pt idx="2134">
                  <c:v>6.4</c:v>
                </c:pt>
                <c:pt idx="2135">
                  <c:v>6.4</c:v>
                </c:pt>
                <c:pt idx="2136">
                  <c:v>6.4</c:v>
                </c:pt>
                <c:pt idx="2137">
                  <c:v>6.4</c:v>
                </c:pt>
                <c:pt idx="2138">
                  <c:v>6.4</c:v>
                </c:pt>
                <c:pt idx="2139">
                  <c:v>6.4</c:v>
                </c:pt>
                <c:pt idx="2140">
                  <c:v>6.4</c:v>
                </c:pt>
                <c:pt idx="2141">
                  <c:v>6.4</c:v>
                </c:pt>
                <c:pt idx="2142">
                  <c:v>6.4</c:v>
                </c:pt>
                <c:pt idx="2143">
                  <c:v>6.4</c:v>
                </c:pt>
                <c:pt idx="2144">
                  <c:v>6.4</c:v>
                </c:pt>
                <c:pt idx="2145">
                  <c:v>6.4</c:v>
                </c:pt>
                <c:pt idx="2146">
                  <c:v>6.4</c:v>
                </c:pt>
                <c:pt idx="2147">
                  <c:v>6.4</c:v>
                </c:pt>
                <c:pt idx="2148">
                  <c:v>6.4</c:v>
                </c:pt>
                <c:pt idx="2149">
                  <c:v>6.4</c:v>
                </c:pt>
                <c:pt idx="2150">
                  <c:v>6.4</c:v>
                </c:pt>
                <c:pt idx="2151">
                  <c:v>6.4</c:v>
                </c:pt>
                <c:pt idx="2152">
                  <c:v>6.4</c:v>
                </c:pt>
                <c:pt idx="2153">
                  <c:v>6.4</c:v>
                </c:pt>
                <c:pt idx="2154">
                  <c:v>6.4</c:v>
                </c:pt>
                <c:pt idx="2155">
                  <c:v>6.4</c:v>
                </c:pt>
                <c:pt idx="2156">
                  <c:v>6.4</c:v>
                </c:pt>
                <c:pt idx="2157">
                  <c:v>6.4</c:v>
                </c:pt>
                <c:pt idx="2158">
                  <c:v>6.4</c:v>
                </c:pt>
                <c:pt idx="2159">
                  <c:v>6.4</c:v>
                </c:pt>
                <c:pt idx="2160">
                  <c:v>6.4</c:v>
                </c:pt>
                <c:pt idx="2161">
                  <c:v>6.4</c:v>
                </c:pt>
                <c:pt idx="2162">
                  <c:v>6.4</c:v>
                </c:pt>
                <c:pt idx="2163">
                  <c:v>6.4</c:v>
                </c:pt>
                <c:pt idx="2164">
                  <c:v>6.4</c:v>
                </c:pt>
                <c:pt idx="2165">
                  <c:v>6.4</c:v>
                </c:pt>
                <c:pt idx="2166">
                  <c:v>6.4</c:v>
                </c:pt>
                <c:pt idx="2167">
                  <c:v>6.4</c:v>
                </c:pt>
                <c:pt idx="2168">
                  <c:v>6.4</c:v>
                </c:pt>
                <c:pt idx="2169">
                  <c:v>6.4</c:v>
                </c:pt>
                <c:pt idx="2170">
                  <c:v>6.4</c:v>
                </c:pt>
                <c:pt idx="2171">
                  <c:v>6.4</c:v>
                </c:pt>
                <c:pt idx="2172">
                  <c:v>6.4</c:v>
                </c:pt>
                <c:pt idx="2173">
                  <c:v>6.4</c:v>
                </c:pt>
                <c:pt idx="2174">
                  <c:v>6.4</c:v>
                </c:pt>
                <c:pt idx="2175">
                  <c:v>6.4</c:v>
                </c:pt>
                <c:pt idx="2176">
                  <c:v>6.4</c:v>
                </c:pt>
                <c:pt idx="2177">
                  <c:v>6.4</c:v>
                </c:pt>
                <c:pt idx="2178">
                  <c:v>6.4</c:v>
                </c:pt>
                <c:pt idx="2179">
                  <c:v>6.4</c:v>
                </c:pt>
                <c:pt idx="2180">
                  <c:v>6.4</c:v>
                </c:pt>
                <c:pt idx="2181">
                  <c:v>6.4</c:v>
                </c:pt>
                <c:pt idx="2182">
                  <c:v>6.4</c:v>
                </c:pt>
                <c:pt idx="2183">
                  <c:v>6.4</c:v>
                </c:pt>
                <c:pt idx="2184">
                  <c:v>6.4</c:v>
                </c:pt>
                <c:pt idx="2185">
                  <c:v>6.4</c:v>
                </c:pt>
                <c:pt idx="2186">
                  <c:v>6.4</c:v>
                </c:pt>
                <c:pt idx="2187">
                  <c:v>6.4</c:v>
                </c:pt>
                <c:pt idx="2188">
                  <c:v>6.4</c:v>
                </c:pt>
                <c:pt idx="2189">
                  <c:v>6.4</c:v>
                </c:pt>
                <c:pt idx="2190">
                  <c:v>6.4</c:v>
                </c:pt>
                <c:pt idx="2191">
                  <c:v>6.4</c:v>
                </c:pt>
                <c:pt idx="2192">
                  <c:v>6.4</c:v>
                </c:pt>
                <c:pt idx="2193">
                  <c:v>6.4</c:v>
                </c:pt>
                <c:pt idx="2194">
                  <c:v>6.4</c:v>
                </c:pt>
                <c:pt idx="2195">
                  <c:v>6.4</c:v>
                </c:pt>
                <c:pt idx="2196">
                  <c:v>6.4</c:v>
                </c:pt>
                <c:pt idx="2197">
                  <c:v>6.4</c:v>
                </c:pt>
                <c:pt idx="2198">
                  <c:v>6.4</c:v>
                </c:pt>
                <c:pt idx="2199">
                  <c:v>6.4</c:v>
                </c:pt>
                <c:pt idx="2200">
                  <c:v>6.4</c:v>
                </c:pt>
                <c:pt idx="2201">
                  <c:v>6.4</c:v>
                </c:pt>
                <c:pt idx="2202">
                  <c:v>6.4</c:v>
                </c:pt>
                <c:pt idx="2203">
                  <c:v>6.4</c:v>
                </c:pt>
                <c:pt idx="2204">
                  <c:v>6.4</c:v>
                </c:pt>
                <c:pt idx="2205">
                  <c:v>6.4</c:v>
                </c:pt>
                <c:pt idx="2206">
                  <c:v>6.4</c:v>
                </c:pt>
                <c:pt idx="2207">
                  <c:v>6.4</c:v>
                </c:pt>
                <c:pt idx="2208">
                  <c:v>6.4</c:v>
                </c:pt>
                <c:pt idx="2209">
                  <c:v>6.4</c:v>
                </c:pt>
                <c:pt idx="2210">
                  <c:v>6.4</c:v>
                </c:pt>
                <c:pt idx="2211">
                  <c:v>6.4</c:v>
                </c:pt>
                <c:pt idx="2212">
                  <c:v>6.4</c:v>
                </c:pt>
                <c:pt idx="2213">
                  <c:v>6.4</c:v>
                </c:pt>
                <c:pt idx="2214">
                  <c:v>6.4</c:v>
                </c:pt>
                <c:pt idx="2215">
                  <c:v>6.4</c:v>
                </c:pt>
                <c:pt idx="2216">
                  <c:v>6.4</c:v>
                </c:pt>
                <c:pt idx="2217">
                  <c:v>6.4</c:v>
                </c:pt>
                <c:pt idx="2218">
                  <c:v>6.4</c:v>
                </c:pt>
                <c:pt idx="2219">
                  <c:v>6.4</c:v>
                </c:pt>
                <c:pt idx="2220">
                  <c:v>6.4</c:v>
                </c:pt>
                <c:pt idx="2221">
                  <c:v>6.4</c:v>
                </c:pt>
                <c:pt idx="2222">
                  <c:v>6.4</c:v>
                </c:pt>
                <c:pt idx="2223">
                  <c:v>6.4</c:v>
                </c:pt>
                <c:pt idx="2224">
                  <c:v>6.4</c:v>
                </c:pt>
                <c:pt idx="2225">
                  <c:v>6.4</c:v>
                </c:pt>
                <c:pt idx="2226">
                  <c:v>6.4</c:v>
                </c:pt>
                <c:pt idx="2227">
                  <c:v>6.4</c:v>
                </c:pt>
                <c:pt idx="2228">
                  <c:v>6.4</c:v>
                </c:pt>
                <c:pt idx="2229">
                  <c:v>6.4</c:v>
                </c:pt>
                <c:pt idx="2230">
                  <c:v>6.4</c:v>
                </c:pt>
                <c:pt idx="2231">
                  <c:v>6.4</c:v>
                </c:pt>
                <c:pt idx="2232">
                  <c:v>6.4</c:v>
                </c:pt>
                <c:pt idx="2233">
                  <c:v>6.4</c:v>
                </c:pt>
                <c:pt idx="2234">
                  <c:v>6.4</c:v>
                </c:pt>
                <c:pt idx="2235">
                  <c:v>6.4</c:v>
                </c:pt>
                <c:pt idx="2236">
                  <c:v>6.4</c:v>
                </c:pt>
                <c:pt idx="2237">
                  <c:v>6.4</c:v>
                </c:pt>
                <c:pt idx="2238">
                  <c:v>6.4</c:v>
                </c:pt>
                <c:pt idx="2239">
                  <c:v>6.4</c:v>
                </c:pt>
                <c:pt idx="2240">
                  <c:v>6.4</c:v>
                </c:pt>
                <c:pt idx="2241">
                  <c:v>6.4</c:v>
                </c:pt>
                <c:pt idx="2242">
                  <c:v>6.4</c:v>
                </c:pt>
                <c:pt idx="2243">
                  <c:v>6.4</c:v>
                </c:pt>
                <c:pt idx="2244">
                  <c:v>6.4</c:v>
                </c:pt>
                <c:pt idx="2245">
                  <c:v>6.4</c:v>
                </c:pt>
                <c:pt idx="2246">
                  <c:v>6.4</c:v>
                </c:pt>
                <c:pt idx="2247">
                  <c:v>6.4</c:v>
                </c:pt>
                <c:pt idx="2248">
                  <c:v>6.4</c:v>
                </c:pt>
                <c:pt idx="2249">
                  <c:v>6.4</c:v>
                </c:pt>
                <c:pt idx="2250">
                  <c:v>6.4</c:v>
                </c:pt>
                <c:pt idx="2251">
                  <c:v>6.4</c:v>
                </c:pt>
                <c:pt idx="2252">
                  <c:v>6.4</c:v>
                </c:pt>
                <c:pt idx="2253">
                  <c:v>6.4</c:v>
                </c:pt>
                <c:pt idx="2254">
                  <c:v>6.4</c:v>
                </c:pt>
                <c:pt idx="2255">
                  <c:v>6.4</c:v>
                </c:pt>
                <c:pt idx="2256">
                  <c:v>6.4</c:v>
                </c:pt>
                <c:pt idx="2257">
                  <c:v>6.4</c:v>
                </c:pt>
                <c:pt idx="2258">
                  <c:v>6.4</c:v>
                </c:pt>
                <c:pt idx="2259">
                  <c:v>6.4</c:v>
                </c:pt>
                <c:pt idx="2260">
                  <c:v>6.4</c:v>
                </c:pt>
                <c:pt idx="2261">
                  <c:v>6.3</c:v>
                </c:pt>
                <c:pt idx="2262">
                  <c:v>6.3</c:v>
                </c:pt>
                <c:pt idx="2263">
                  <c:v>6.3</c:v>
                </c:pt>
                <c:pt idx="2264">
                  <c:v>6.3</c:v>
                </c:pt>
                <c:pt idx="2265">
                  <c:v>6.3</c:v>
                </c:pt>
                <c:pt idx="2266">
                  <c:v>6.3</c:v>
                </c:pt>
                <c:pt idx="2267">
                  <c:v>6.3</c:v>
                </c:pt>
                <c:pt idx="2268">
                  <c:v>6.3</c:v>
                </c:pt>
                <c:pt idx="2269">
                  <c:v>6.3</c:v>
                </c:pt>
                <c:pt idx="2270">
                  <c:v>6.3</c:v>
                </c:pt>
                <c:pt idx="2271">
                  <c:v>6.3</c:v>
                </c:pt>
                <c:pt idx="2272">
                  <c:v>6.3</c:v>
                </c:pt>
                <c:pt idx="2273">
                  <c:v>6.3</c:v>
                </c:pt>
                <c:pt idx="2274">
                  <c:v>6.3</c:v>
                </c:pt>
                <c:pt idx="2275">
                  <c:v>6.3</c:v>
                </c:pt>
                <c:pt idx="2276">
                  <c:v>6.3</c:v>
                </c:pt>
                <c:pt idx="2277">
                  <c:v>6.3</c:v>
                </c:pt>
                <c:pt idx="2278">
                  <c:v>6.3</c:v>
                </c:pt>
                <c:pt idx="2279">
                  <c:v>6.3</c:v>
                </c:pt>
                <c:pt idx="2280">
                  <c:v>6.3</c:v>
                </c:pt>
                <c:pt idx="2281">
                  <c:v>6.3</c:v>
                </c:pt>
                <c:pt idx="2282">
                  <c:v>6.3</c:v>
                </c:pt>
                <c:pt idx="2283">
                  <c:v>6.3</c:v>
                </c:pt>
                <c:pt idx="2284">
                  <c:v>6.3</c:v>
                </c:pt>
                <c:pt idx="2285">
                  <c:v>6.3</c:v>
                </c:pt>
                <c:pt idx="2286">
                  <c:v>6.3</c:v>
                </c:pt>
                <c:pt idx="2287">
                  <c:v>6.3</c:v>
                </c:pt>
                <c:pt idx="2288">
                  <c:v>6.3</c:v>
                </c:pt>
                <c:pt idx="2289">
                  <c:v>6.3</c:v>
                </c:pt>
                <c:pt idx="2290">
                  <c:v>6.3</c:v>
                </c:pt>
                <c:pt idx="2291">
                  <c:v>6.3</c:v>
                </c:pt>
                <c:pt idx="2292">
                  <c:v>6.3</c:v>
                </c:pt>
                <c:pt idx="2293">
                  <c:v>6.3</c:v>
                </c:pt>
                <c:pt idx="2294">
                  <c:v>6.3</c:v>
                </c:pt>
                <c:pt idx="2295">
                  <c:v>6.3</c:v>
                </c:pt>
                <c:pt idx="2296">
                  <c:v>6.3</c:v>
                </c:pt>
                <c:pt idx="2297">
                  <c:v>6.3</c:v>
                </c:pt>
                <c:pt idx="2298">
                  <c:v>6.3</c:v>
                </c:pt>
                <c:pt idx="2299">
                  <c:v>6.3</c:v>
                </c:pt>
                <c:pt idx="2300">
                  <c:v>6.3</c:v>
                </c:pt>
                <c:pt idx="2301">
                  <c:v>6.3</c:v>
                </c:pt>
                <c:pt idx="2302">
                  <c:v>6.3</c:v>
                </c:pt>
                <c:pt idx="2303">
                  <c:v>6.3</c:v>
                </c:pt>
                <c:pt idx="2304">
                  <c:v>6.3</c:v>
                </c:pt>
                <c:pt idx="2305">
                  <c:v>6.3</c:v>
                </c:pt>
                <c:pt idx="2306">
                  <c:v>6.3</c:v>
                </c:pt>
                <c:pt idx="2307">
                  <c:v>6.3</c:v>
                </c:pt>
                <c:pt idx="2308">
                  <c:v>6.3</c:v>
                </c:pt>
                <c:pt idx="2309">
                  <c:v>6.3</c:v>
                </c:pt>
                <c:pt idx="2310">
                  <c:v>6.3</c:v>
                </c:pt>
                <c:pt idx="2311">
                  <c:v>6.3</c:v>
                </c:pt>
                <c:pt idx="2312">
                  <c:v>6.3</c:v>
                </c:pt>
                <c:pt idx="2313">
                  <c:v>6.3</c:v>
                </c:pt>
                <c:pt idx="2314">
                  <c:v>6.3</c:v>
                </c:pt>
                <c:pt idx="2315">
                  <c:v>6.3</c:v>
                </c:pt>
                <c:pt idx="2316">
                  <c:v>6.3</c:v>
                </c:pt>
                <c:pt idx="2317">
                  <c:v>6.3</c:v>
                </c:pt>
                <c:pt idx="2318">
                  <c:v>6.3</c:v>
                </c:pt>
                <c:pt idx="2319">
                  <c:v>6.3</c:v>
                </c:pt>
                <c:pt idx="2320">
                  <c:v>6.3</c:v>
                </c:pt>
                <c:pt idx="2321">
                  <c:v>6.3</c:v>
                </c:pt>
                <c:pt idx="2322">
                  <c:v>6.3</c:v>
                </c:pt>
                <c:pt idx="2323">
                  <c:v>6.3</c:v>
                </c:pt>
                <c:pt idx="2324">
                  <c:v>6.3</c:v>
                </c:pt>
                <c:pt idx="2325">
                  <c:v>6.3</c:v>
                </c:pt>
                <c:pt idx="2326">
                  <c:v>6.3</c:v>
                </c:pt>
                <c:pt idx="2327">
                  <c:v>6.3</c:v>
                </c:pt>
                <c:pt idx="2328">
                  <c:v>6.3</c:v>
                </c:pt>
                <c:pt idx="2329">
                  <c:v>6.3</c:v>
                </c:pt>
                <c:pt idx="2330">
                  <c:v>6.3</c:v>
                </c:pt>
                <c:pt idx="2331">
                  <c:v>6.3</c:v>
                </c:pt>
                <c:pt idx="2332">
                  <c:v>6.3</c:v>
                </c:pt>
                <c:pt idx="2333">
                  <c:v>6.3</c:v>
                </c:pt>
                <c:pt idx="2334">
                  <c:v>6.3</c:v>
                </c:pt>
                <c:pt idx="2335">
                  <c:v>6.3</c:v>
                </c:pt>
                <c:pt idx="2336">
                  <c:v>6.3</c:v>
                </c:pt>
                <c:pt idx="2337">
                  <c:v>6.3</c:v>
                </c:pt>
                <c:pt idx="2338">
                  <c:v>6.3</c:v>
                </c:pt>
                <c:pt idx="2339">
                  <c:v>6.3</c:v>
                </c:pt>
                <c:pt idx="2340">
                  <c:v>6.3</c:v>
                </c:pt>
                <c:pt idx="2341">
                  <c:v>6.3</c:v>
                </c:pt>
                <c:pt idx="2342">
                  <c:v>6.3</c:v>
                </c:pt>
                <c:pt idx="2343">
                  <c:v>6.3</c:v>
                </c:pt>
                <c:pt idx="2344">
                  <c:v>6.3</c:v>
                </c:pt>
                <c:pt idx="2345">
                  <c:v>6.3</c:v>
                </c:pt>
                <c:pt idx="2346">
                  <c:v>6.3</c:v>
                </c:pt>
                <c:pt idx="2347">
                  <c:v>6.3</c:v>
                </c:pt>
                <c:pt idx="2348">
                  <c:v>6.3</c:v>
                </c:pt>
                <c:pt idx="2349">
                  <c:v>6.3</c:v>
                </c:pt>
                <c:pt idx="2350">
                  <c:v>6.3</c:v>
                </c:pt>
                <c:pt idx="2351">
                  <c:v>6.3</c:v>
                </c:pt>
                <c:pt idx="2352">
                  <c:v>6.3</c:v>
                </c:pt>
                <c:pt idx="2353">
                  <c:v>6.3</c:v>
                </c:pt>
                <c:pt idx="2354">
                  <c:v>6.3</c:v>
                </c:pt>
                <c:pt idx="2355">
                  <c:v>6.3</c:v>
                </c:pt>
                <c:pt idx="2356">
                  <c:v>6.3</c:v>
                </c:pt>
                <c:pt idx="2357">
                  <c:v>6.3</c:v>
                </c:pt>
                <c:pt idx="2358">
                  <c:v>6.3</c:v>
                </c:pt>
                <c:pt idx="2359">
                  <c:v>6.3</c:v>
                </c:pt>
                <c:pt idx="2360">
                  <c:v>6.3</c:v>
                </c:pt>
                <c:pt idx="2361">
                  <c:v>6.3</c:v>
                </c:pt>
                <c:pt idx="2362">
                  <c:v>6.3</c:v>
                </c:pt>
                <c:pt idx="2363">
                  <c:v>6.3</c:v>
                </c:pt>
                <c:pt idx="2364">
                  <c:v>6.3</c:v>
                </c:pt>
                <c:pt idx="2365">
                  <c:v>6.3</c:v>
                </c:pt>
                <c:pt idx="2366">
                  <c:v>6.3</c:v>
                </c:pt>
                <c:pt idx="2367">
                  <c:v>6.3</c:v>
                </c:pt>
                <c:pt idx="2368">
                  <c:v>6.3</c:v>
                </c:pt>
                <c:pt idx="2369">
                  <c:v>6.3</c:v>
                </c:pt>
                <c:pt idx="2370">
                  <c:v>6.3</c:v>
                </c:pt>
                <c:pt idx="2371">
                  <c:v>6.3</c:v>
                </c:pt>
                <c:pt idx="2372">
                  <c:v>6.3</c:v>
                </c:pt>
                <c:pt idx="2373">
                  <c:v>6.3</c:v>
                </c:pt>
                <c:pt idx="2374">
                  <c:v>6.3</c:v>
                </c:pt>
                <c:pt idx="2375">
                  <c:v>6.3</c:v>
                </c:pt>
                <c:pt idx="2376">
                  <c:v>6.3</c:v>
                </c:pt>
                <c:pt idx="2377">
                  <c:v>6.3</c:v>
                </c:pt>
                <c:pt idx="2378">
                  <c:v>6.3</c:v>
                </c:pt>
                <c:pt idx="2379">
                  <c:v>6.3</c:v>
                </c:pt>
                <c:pt idx="2380">
                  <c:v>6.3</c:v>
                </c:pt>
                <c:pt idx="2381">
                  <c:v>6.3</c:v>
                </c:pt>
                <c:pt idx="2382">
                  <c:v>6.3</c:v>
                </c:pt>
                <c:pt idx="2383">
                  <c:v>6.3</c:v>
                </c:pt>
                <c:pt idx="2384">
                  <c:v>6.3</c:v>
                </c:pt>
                <c:pt idx="2385">
                  <c:v>6.3</c:v>
                </c:pt>
                <c:pt idx="2386">
                  <c:v>6.3</c:v>
                </c:pt>
                <c:pt idx="2387">
                  <c:v>6.3</c:v>
                </c:pt>
                <c:pt idx="2388">
                  <c:v>6.3</c:v>
                </c:pt>
                <c:pt idx="2389">
                  <c:v>6.3</c:v>
                </c:pt>
                <c:pt idx="2390">
                  <c:v>6.3</c:v>
                </c:pt>
                <c:pt idx="2391">
                  <c:v>6.3</c:v>
                </c:pt>
                <c:pt idx="2392">
                  <c:v>6.3</c:v>
                </c:pt>
                <c:pt idx="2393">
                  <c:v>6.3</c:v>
                </c:pt>
                <c:pt idx="2394">
                  <c:v>6.3</c:v>
                </c:pt>
                <c:pt idx="2395">
                  <c:v>6.3</c:v>
                </c:pt>
                <c:pt idx="2396">
                  <c:v>6.3</c:v>
                </c:pt>
                <c:pt idx="2397">
                  <c:v>6.3</c:v>
                </c:pt>
                <c:pt idx="2398">
                  <c:v>6.3</c:v>
                </c:pt>
                <c:pt idx="2399">
                  <c:v>6.2</c:v>
                </c:pt>
                <c:pt idx="2400">
                  <c:v>6.2</c:v>
                </c:pt>
                <c:pt idx="2401">
                  <c:v>6.2</c:v>
                </c:pt>
                <c:pt idx="2402">
                  <c:v>6.2</c:v>
                </c:pt>
                <c:pt idx="2403">
                  <c:v>6.2</c:v>
                </c:pt>
                <c:pt idx="2404">
                  <c:v>6.2</c:v>
                </c:pt>
                <c:pt idx="2405">
                  <c:v>6.2</c:v>
                </c:pt>
                <c:pt idx="2406">
                  <c:v>6.2</c:v>
                </c:pt>
                <c:pt idx="2407">
                  <c:v>6.2</c:v>
                </c:pt>
                <c:pt idx="2408">
                  <c:v>6.2</c:v>
                </c:pt>
                <c:pt idx="2409">
                  <c:v>6.2</c:v>
                </c:pt>
                <c:pt idx="2410">
                  <c:v>6.2</c:v>
                </c:pt>
                <c:pt idx="2411">
                  <c:v>6.2</c:v>
                </c:pt>
                <c:pt idx="2412">
                  <c:v>6.2</c:v>
                </c:pt>
                <c:pt idx="2413">
                  <c:v>6.2</c:v>
                </c:pt>
                <c:pt idx="2414">
                  <c:v>6.2</c:v>
                </c:pt>
                <c:pt idx="2415">
                  <c:v>6.2</c:v>
                </c:pt>
                <c:pt idx="2416">
                  <c:v>6.2</c:v>
                </c:pt>
                <c:pt idx="2417">
                  <c:v>6.2</c:v>
                </c:pt>
                <c:pt idx="2418">
                  <c:v>6.2</c:v>
                </c:pt>
                <c:pt idx="2419">
                  <c:v>6.2</c:v>
                </c:pt>
                <c:pt idx="2420">
                  <c:v>6.2</c:v>
                </c:pt>
                <c:pt idx="2421">
                  <c:v>6.2</c:v>
                </c:pt>
                <c:pt idx="2422">
                  <c:v>6.2</c:v>
                </c:pt>
                <c:pt idx="2423">
                  <c:v>6.2</c:v>
                </c:pt>
                <c:pt idx="2424">
                  <c:v>6.2</c:v>
                </c:pt>
                <c:pt idx="2425">
                  <c:v>6.2</c:v>
                </c:pt>
                <c:pt idx="2426">
                  <c:v>6.2</c:v>
                </c:pt>
                <c:pt idx="2427">
                  <c:v>6.2</c:v>
                </c:pt>
                <c:pt idx="2428">
                  <c:v>6.2</c:v>
                </c:pt>
                <c:pt idx="2429">
                  <c:v>6.2</c:v>
                </c:pt>
                <c:pt idx="2430">
                  <c:v>6.2</c:v>
                </c:pt>
                <c:pt idx="2431">
                  <c:v>6.2</c:v>
                </c:pt>
                <c:pt idx="2432">
                  <c:v>6.2</c:v>
                </c:pt>
                <c:pt idx="2433">
                  <c:v>6.2</c:v>
                </c:pt>
                <c:pt idx="2434">
                  <c:v>6.2</c:v>
                </c:pt>
                <c:pt idx="2435">
                  <c:v>6.2</c:v>
                </c:pt>
                <c:pt idx="2436">
                  <c:v>6.2</c:v>
                </c:pt>
                <c:pt idx="2437">
                  <c:v>6.2</c:v>
                </c:pt>
                <c:pt idx="2438">
                  <c:v>6.2</c:v>
                </c:pt>
                <c:pt idx="2439">
                  <c:v>6.2</c:v>
                </c:pt>
                <c:pt idx="2440">
                  <c:v>6.2</c:v>
                </c:pt>
                <c:pt idx="2441">
                  <c:v>6.2</c:v>
                </c:pt>
                <c:pt idx="2442">
                  <c:v>6.2</c:v>
                </c:pt>
                <c:pt idx="2443">
                  <c:v>6.2</c:v>
                </c:pt>
                <c:pt idx="2444">
                  <c:v>6.2</c:v>
                </c:pt>
                <c:pt idx="2445">
                  <c:v>6.2</c:v>
                </c:pt>
                <c:pt idx="2446">
                  <c:v>6.2</c:v>
                </c:pt>
                <c:pt idx="2447">
                  <c:v>6.2</c:v>
                </c:pt>
                <c:pt idx="2448">
                  <c:v>6.2</c:v>
                </c:pt>
                <c:pt idx="2449">
                  <c:v>6.2</c:v>
                </c:pt>
                <c:pt idx="2450">
                  <c:v>6.2</c:v>
                </c:pt>
                <c:pt idx="2451">
                  <c:v>6.2</c:v>
                </c:pt>
                <c:pt idx="2452">
                  <c:v>6.2</c:v>
                </c:pt>
                <c:pt idx="2453">
                  <c:v>6.2</c:v>
                </c:pt>
                <c:pt idx="2454">
                  <c:v>6.2</c:v>
                </c:pt>
                <c:pt idx="2455">
                  <c:v>6.2</c:v>
                </c:pt>
                <c:pt idx="2456">
                  <c:v>6.2</c:v>
                </c:pt>
                <c:pt idx="2457">
                  <c:v>6.2</c:v>
                </c:pt>
                <c:pt idx="2458">
                  <c:v>6.2</c:v>
                </c:pt>
                <c:pt idx="2459">
                  <c:v>6.2</c:v>
                </c:pt>
                <c:pt idx="2460">
                  <c:v>6.2</c:v>
                </c:pt>
                <c:pt idx="2461">
                  <c:v>6.2</c:v>
                </c:pt>
                <c:pt idx="2462">
                  <c:v>6.2</c:v>
                </c:pt>
                <c:pt idx="2463">
                  <c:v>6.2</c:v>
                </c:pt>
                <c:pt idx="2464">
                  <c:v>6.2</c:v>
                </c:pt>
                <c:pt idx="2465">
                  <c:v>6.2</c:v>
                </c:pt>
                <c:pt idx="2466">
                  <c:v>6.2</c:v>
                </c:pt>
                <c:pt idx="2467">
                  <c:v>6.2</c:v>
                </c:pt>
                <c:pt idx="2468">
                  <c:v>6.2</c:v>
                </c:pt>
                <c:pt idx="2469">
                  <c:v>6.2</c:v>
                </c:pt>
                <c:pt idx="2470">
                  <c:v>6.2</c:v>
                </c:pt>
                <c:pt idx="2471">
                  <c:v>6.2</c:v>
                </c:pt>
                <c:pt idx="2472">
                  <c:v>6.2</c:v>
                </c:pt>
                <c:pt idx="2473">
                  <c:v>6.2</c:v>
                </c:pt>
                <c:pt idx="2474">
                  <c:v>6.2</c:v>
                </c:pt>
                <c:pt idx="2475">
                  <c:v>6.2</c:v>
                </c:pt>
                <c:pt idx="2476">
                  <c:v>6.2</c:v>
                </c:pt>
                <c:pt idx="2477">
                  <c:v>6.2</c:v>
                </c:pt>
                <c:pt idx="2478">
                  <c:v>6.2</c:v>
                </c:pt>
                <c:pt idx="2479">
                  <c:v>6.2</c:v>
                </c:pt>
                <c:pt idx="2480">
                  <c:v>6.2</c:v>
                </c:pt>
                <c:pt idx="2481">
                  <c:v>6.2</c:v>
                </c:pt>
                <c:pt idx="2482">
                  <c:v>6.2</c:v>
                </c:pt>
                <c:pt idx="2483">
                  <c:v>6.2</c:v>
                </c:pt>
                <c:pt idx="2484">
                  <c:v>6.2</c:v>
                </c:pt>
                <c:pt idx="2485">
                  <c:v>6.2</c:v>
                </c:pt>
                <c:pt idx="2486">
                  <c:v>6.2</c:v>
                </c:pt>
                <c:pt idx="2487">
                  <c:v>6.2</c:v>
                </c:pt>
                <c:pt idx="2488">
                  <c:v>6.2</c:v>
                </c:pt>
                <c:pt idx="2489">
                  <c:v>6.2</c:v>
                </c:pt>
                <c:pt idx="2490">
                  <c:v>6.2</c:v>
                </c:pt>
                <c:pt idx="2491">
                  <c:v>6.2</c:v>
                </c:pt>
                <c:pt idx="2492">
                  <c:v>6.2</c:v>
                </c:pt>
                <c:pt idx="2493">
                  <c:v>6.2</c:v>
                </c:pt>
                <c:pt idx="2494">
                  <c:v>6.2</c:v>
                </c:pt>
                <c:pt idx="2495">
                  <c:v>6.2</c:v>
                </c:pt>
                <c:pt idx="2496">
                  <c:v>6.2</c:v>
                </c:pt>
                <c:pt idx="2497">
                  <c:v>6.2</c:v>
                </c:pt>
                <c:pt idx="2498">
                  <c:v>6.2</c:v>
                </c:pt>
                <c:pt idx="2499">
                  <c:v>6.2</c:v>
                </c:pt>
                <c:pt idx="2500">
                  <c:v>6.2</c:v>
                </c:pt>
                <c:pt idx="2501">
                  <c:v>6.2</c:v>
                </c:pt>
                <c:pt idx="2502">
                  <c:v>6.2</c:v>
                </c:pt>
                <c:pt idx="2503">
                  <c:v>6.2</c:v>
                </c:pt>
                <c:pt idx="2504">
                  <c:v>6.2</c:v>
                </c:pt>
                <c:pt idx="2505">
                  <c:v>6.2</c:v>
                </c:pt>
                <c:pt idx="2506">
                  <c:v>6.2</c:v>
                </c:pt>
                <c:pt idx="2507">
                  <c:v>6.2</c:v>
                </c:pt>
                <c:pt idx="2508">
                  <c:v>6.2</c:v>
                </c:pt>
                <c:pt idx="2509">
                  <c:v>6.2</c:v>
                </c:pt>
                <c:pt idx="2510">
                  <c:v>6.2</c:v>
                </c:pt>
                <c:pt idx="2511">
                  <c:v>6.2</c:v>
                </c:pt>
                <c:pt idx="2512">
                  <c:v>6.2</c:v>
                </c:pt>
                <c:pt idx="2513">
                  <c:v>6.2</c:v>
                </c:pt>
                <c:pt idx="2514">
                  <c:v>6.2</c:v>
                </c:pt>
                <c:pt idx="2515">
                  <c:v>6.2</c:v>
                </c:pt>
                <c:pt idx="2516">
                  <c:v>6.2</c:v>
                </c:pt>
                <c:pt idx="2517">
                  <c:v>6.2</c:v>
                </c:pt>
                <c:pt idx="2518">
                  <c:v>6.2</c:v>
                </c:pt>
                <c:pt idx="2519">
                  <c:v>6.2</c:v>
                </c:pt>
                <c:pt idx="2520">
                  <c:v>6.2</c:v>
                </c:pt>
                <c:pt idx="2521">
                  <c:v>6.2</c:v>
                </c:pt>
                <c:pt idx="2522">
                  <c:v>6.2</c:v>
                </c:pt>
                <c:pt idx="2523">
                  <c:v>6.2</c:v>
                </c:pt>
                <c:pt idx="2524">
                  <c:v>6.2</c:v>
                </c:pt>
                <c:pt idx="2525">
                  <c:v>6.2</c:v>
                </c:pt>
                <c:pt idx="2526">
                  <c:v>6.2</c:v>
                </c:pt>
                <c:pt idx="2527">
                  <c:v>6.2</c:v>
                </c:pt>
                <c:pt idx="2528">
                  <c:v>6.2</c:v>
                </c:pt>
                <c:pt idx="2529">
                  <c:v>6.2</c:v>
                </c:pt>
                <c:pt idx="2530">
                  <c:v>6.2</c:v>
                </c:pt>
                <c:pt idx="2531">
                  <c:v>6.2</c:v>
                </c:pt>
                <c:pt idx="2532">
                  <c:v>6.2</c:v>
                </c:pt>
                <c:pt idx="2533">
                  <c:v>6.2</c:v>
                </c:pt>
                <c:pt idx="2534">
                  <c:v>6.2</c:v>
                </c:pt>
                <c:pt idx="2535">
                  <c:v>6.2</c:v>
                </c:pt>
                <c:pt idx="2536">
                  <c:v>6.2</c:v>
                </c:pt>
                <c:pt idx="2537">
                  <c:v>6.2</c:v>
                </c:pt>
                <c:pt idx="2538">
                  <c:v>6.2</c:v>
                </c:pt>
                <c:pt idx="2539">
                  <c:v>6.1</c:v>
                </c:pt>
                <c:pt idx="2540">
                  <c:v>6.1</c:v>
                </c:pt>
                <c:pt idx="2541">
                  <c:v>6.1</c:v>
                </c:pt>
                <c:pt idx="2542">
                  <c:v>6.1</c:v>
                </c:pt>
                <c:pt idx="2543">
                  <c:v>6.1</c:v>
                </c:pt>
                <c:pt idx="2544">
                  <c:v>6.1</c:v>
                </c:pt>
                <c:pt idx="2545">
                  <c:v>6.1</c:v>
                </c:pt>
                <c:pt idx="2546">
                  <c:v>6.1</c:v>
                </c:pt>
                <c:pt idx="2547">
                  <c:v>6.1</c:v>
                </c:pt>
                <c:pt idx="2548">
                  <c:v>6.1</c:v>
                </c:pt>
                <c:pt idx="2549">
                  <c:v>6.1</c:v>
                </c:pt>
                <c:pt idx="2550">
                  <c:v>6.1</c:v>
                </c:pt>
                <c:pt idx="2551">
                  <c:v>6.1</c:v>
                </c:pt>
                <c:pt idx="2552">
                  <c:v>6.1</c:v>
                </c:pt>
                <c:pt idx="2553">
                  <c:v>6.1</c:v>
                </c:pt>
                <c:pt idx="2554">
                  <c:v>6.1</c:v>
                </c:pt>
                <c:pt idx="2555">
                  <c:v>6.1</c:v>
                </c:pt>
                <c:pt idx="2556">
                  <c:v>6.1</c:v>
                </c:pt>
                <c:pt idx="2557">
                  <c:v>6.1</c:v>
                </c:pt>
                <c:pt idx="2558">
                  <c:v>6.1</c:v>
                </c:pt>
                <c:pt idx="2559">
                  <c:v>6.1</c:v>
                </c:pt>
                <c:pt idx="2560">
                  <c:v>6.1</c:v>
                </c:pt>
                <c:pt idx="2561">
                  <c:v>6.1</c:v>
                </c:pt>
                <c:pt idx="2562">
                  <c:v>6.1</c:v>
                </c:pt>
                <c:pt idx="2563">
                  <c:v>6.1</c:v>
                </c:pt>
                <c:pt idx="2564">
                  <c:v>6.1</c:v>
                </c:pt>
                <c:pt idx="2565">
                  <c:v>6.1</c:v>
                </c:pt>
                <c:pt idx="2566">
                  <c:v>6.1</c:v>
                </c:pt>
                <c:pt idx="2567">
                  <c:v>6.1</c:v>
                </c:pt>
                <c:pt idx="2568">
                  <c:v>6.1</c:v>
                </c:pt>
                <c:pt idx="2569">
                  <c:v>6.1</c:v>
                </c:pt>
                <c:pt idx="2570">
                  <c:v>6.1</c:v>
                </c:pt>
                <c:pt idx="2571">
                  <c:v>6.1</c:v>
                </c:pt>
                <c:pt idx="2572">
                  <c:v>6.1</c:v>
                </c:pt>
                <c:pt idx="2573">
                  <c:v>6.1</c:v>
                </c:pt>
                <c:pt idx="2574">
                  <c:v>6.1</c:v>
                </c:pt>
                <c:pt idx="2575">
                  <c:v>6.1</c:v>
                </c:pt>
                <c:pt idx="2576">
                  <c:v>6.1</c:v>
                </c:pt>
                <c:pt idx="2577">
                  <c:v>6.1</c:v>
                </c:pt>
                <c:pt idx="2578">
                  <c:v>6.1</c:v>
                </c:pt>
                <c:pt idx="2579">
                  <c:v>6.1</c:v>
                </c:pt>
                <c:pt idx="2580">
                  <c:v>6.1</c:v>
                </c:pt>
                <c:pt idx="2581">
                  <c:v>6.1</c:v>
                </c:pt>
                <c:pt idx="2582">
                  <c:v>6.1</c:v>
                </c:pt>
                <c:pt idx="2583">
                  <c:v>6.1</c:v>
                </c:pt>
                <c:pt idx="2584">
                  <c:v>6.1</c:v>
                </c:pt>
                <c:pt idx="2585">
                  <c:v>6.1</c:v>
                </c:pt>
                <c:pt idx="2586">
                  <c:v>6.1</c:v>
                </c:pt>
                <c:pt idx="2587">
                  <c:v>6.1</c:v>
                </c:pt>
                <c:pt idx="2588">
                  <c:v>6.1</c:v>
                </c:pt>
                <c:pt idx="2589">
                  <c:v>6.1</c:v>
                </c:pt>
                <c:pt idx="2590">
                  <c:v>6.1</c:v>
                </c:pt>
                <c:pt idx="2591">
                  <c:v>6.1</c:v>
                </c:pt>
                <c:pt idx="2592">
                  <c:v>6.1</c:v>
                </c:pt>
                <c:pt idx="2593">
                  <c:v>6.1</c:v>
                </c:pt>
                <c:pt idx="2594">
                  <c:v>6.1</c:v>
                </c:pt>
                <c:pt idx="2595">
                  <c:v>6.1</c:v>
                </c:pt>
                <c:pt idx="2596">
                  <c:v>6.1</c:v>
                </c:pt>
                <c:pt idx="2597">
                  <c:v>6.1</c:v>
                </c:pt>
                <c:pt idx="2598">
                  <c:v>6.1</c:v>
                </c:pt>
                <c:pt idx="2599">
                  <c:v>6.1</c:v>
                </c:pt>
                <c:pt idx="2600">
                  <c:v>6.1</c:v>
                </c:pt>
                <c:pt idx="2601">
                  <c:v>6.1</c:v>
                </c:pt>
                <c:pt idx="2602">
                  <c:v>6.1</c:v>
                </c:pt>
                <c:pt idx="2603">
                  <c:v>6.1</c:v>
                </c:pt>
                <c:pt idx="2604">
                  <c:v>6.1</c:v>
                </c:pt>
                <c:pt idx="2605">
                  <c:v>6.1</c:v>
                </c:pt>
                <c:pt idx="2606">
                  <c:v>6.1</c:v>
                </c:pt>
                <c:pt idx="2607">
                  <c:v>6.1</c:v>
                </c:pt>
                <c:pt idx="2608">
                  <c:v>6.1</c:v>
                </c:pt>
                <c:pt idx="2609">
                  <c:v>6.1</c:v>
                </c:pt>
                <c:pt idx="2610">
                  <c:v>6.1</c:v>
                </c:pt>
                <c:pt idx="2611">
                  <c:v>6.1</c:v>
                </c:pt>
                <c:pt idx="2612">
                  <c:v>6.1</c:v>
                </c:pt>
                <c:pt idx="2613">
                  <c:v>6.1</c:v>
                </c:pt>
                <c:pt idx="2614">
                  <c:v>6.1</c:v>
                </c:pt>
                <c:pt idx="2615">
                  <c:v>6.1</c:v>
                </c:pt>
                <c:pt idx="2616">
                  <c:v>6.1</c:v>
                </c:pt>
                <c:pt idx="2617">
                  <c:v>6.1</c:v>
                </c:pt>
                <c:pt idx="2618">
                  <c:v>6.1</c:v>
                </c:pt>
                <c:pt idx="2619">
                  <c:v>6.1</c:v>
                </c:pt>
                <c:pt idx="2620">
                  <c:v>6.1</c:v>
                </c:pt>
                <c:pt idx="2621">
                  <c:v>6.1</c:v>
                </c:pt>
                <c:pt idx="2622">
                  <c:v>6.1</c:v>
                </c:pt>
                <c:pt idx="2623">
                  <c:v>6.1</c:v>
                </c:pt>
                <c:pt idx="2624">
                  <c:v>6.1</c:v>
                </c:pt>
                <c:pt idx="2625">
                  <c:v>6.1</c:v>
                </c:pt>
                <c:pt idx="2626">
                  <c:v>6.1</c:v>
                </c:pt>
                <c:pt idx="2627">
                  <c:v>6.1</c:v>
                </c:pt>
                <c:pt idx="2628">
                  <c:v>6.1</c:v>
                </c:pt>
                <c:pt idx="2629">
                  <c:v>6.1</c:v>
                </c:pt>
                <c:pt idx="2630">
                  <c:v>6.1</c:v>
                </c:pt>
                <c:pt idx="2631">
                  <c:v>6.1</c:v>
                </c:pt>
                <c:pt idx="2632">
                  <c:v>6.1</c:v>
                </c:pt>
                <c:pt idx="2633">
                  <c:v>6.1</c:v>
                </c:pt>
                <c:pt idx="2634">
                  <c:v>6.1</c:v>
                </c:pt>
                <c:pt idx="2635">
                  <c:v>6.1</c:v>
                </c:pt>
                <c:pt idx="2636">
                  <c:v>6.1</c:v>
                </c:pt>
                <c:pt idx="2637">
                  <c:v>6.1</c:v>
                </c:pt>
                <c:pt idx="2638">
                  <c:v>6.1</c:v>
                </c:pt>
                <c:pt idx="2639">
                  <c:v>6.1</c:v>
                </c:pt>
                <c:pt idx="2640">
                  <c:v>6.1</c:v>
                </c:pt>
                <c:pt idx="2641">
                  <c:v>6.1</c:v>
                </c:pt>
                <c:pt idx="2642">
                  <c:v>6.1</c:v>
                </c:pt>
                <c:pt idx="2643">
                  <c:v>6.1</c:v>
                </c:pt>
                <c:pt idx="2644">
                  <c:v>6.1</c:v>
                </c:pt>
                <c:pt idx="2645">
                  <c:v>6.1</c:v>
                </c:pt>
                <c:pt idx="2646">
                  <c:v>6.1</c:v>
                </c:pt>
                <c:pt idx="2647">
                  <c:v>6.1</c:v>
                </c:pt>
                <c:pt idx="2648">
                  <c:v>6.1</c:v>
                </c:pt>
                <c:pt idx="2649">
                  <c:v>6.1</c:v>
                </c:pt>
                <c:pt idx="2650">
                  <c:v>6.1</c:v>
                </c:pt>
                <c:pt idx="2651">
                  <c:v>6.1</c:v>
                </c:pt>
                <c:pt idx="2652">
                  <c:v>6.1</c:v>
                </c:pt>
                <c:pt idx="2653">
                  <c:v>6.1</c:v>
                </c:pt>
                <c:pt idx="2654">
                  <c:v>6.1</c:v>
                </c:pt>
                <c:pt idx="2655">
                  <c:v>6.1</c:v>
                </c:pt>
                <c:pt idx="2656">
                  <c:v>6.1</c:v>
                </c:pt>
                <c:pt idx="2657">
                  <c:v>6.1</c:v>
                </c:pt>
                <c:pt idx="2658">
                  <c:v>6.1</c:v>
                </c:pt>
                <c:pt idx="2659">
                  <c:v>6.1</c:v>
                </c:pt>
                <c:pt idx="2660">
                  <c:v>6.1</c:v>
                </c:pt>
                <c:pt idx="2661">
                  <c:v>6.1</c:v>
                </c:pt>
                <c:pt idx="2662">
                  <c:v>6.1</c:v>
                </c:pt>
                <c:pt idx="2663">
                  <c:v>6.1</c:v>
                </c:pt>
                <c:pt idx="2664">
                  <c:v>6.1</c:v>
                </c:pt>
                <c:pt idx="2665">
                  <c:v>6.1</c:v>
                </c:pt>
                <c:pt idx="2666">
                  <c:v>6.1</c:v>
                </c:pt>
                <c:pt idx="2667">
                  <c:v>6.1</c:v>
                </c:pt>
                <c:pt idx="2668">
                  <c:v>6.1</c:v>
                </c:pt>
                <c:pt idx="2669">
                  <c:v>6.1</c:v>
                </c:pt>
                <c:pt idx="2670">
                  <c:v>6.1</c:v>
                </c:pt>
                <c:pt idx="2671">
                  <c:v>6.1</c:v>
                </c:pt>
                <c:pt idx="2672">
                  <c:v>6.1</c:v>
                </c:pt>
                <c:pt idx="2673">
                  <c:v>6.1</c:v>
                </c:pt>
                <c:pt idx="2674">
                  <c:v>6.1</c:v>
                </c:pt>
                <c:pt idx="2675">
                  <c:v>6.1</c:v>
                </c:pt>
                <c:pt idx="2676">
                  <c:v>6.1</c:v>
                </c:pt>
                <c:pt idx="2677">
                  <c:v>6.1</c:v>
                </c:pt>
                <c:pt idx="2678">
                  <c:v>6.1</c:v>
                </c:pt>
                <c:pt idx="2679">
                  <c:v>6.1</c:v>
                </c:pt>
                <c:pt idx="2680">
                  <c:v>6.1</c:v>
                </c:pt>
                <c:pt idx="2681">
                  <c:v>6.1</c:v>
                </c:pt>
                <c:pt idx="2682">
                  <c:v>6.1</c:v>
                </c:pt>
                <c:pt idx="2683">
                  <c:v>6</c:v>
                </c:pt>
                <c:pt idx="2684">
                  <c:v>6</c:v>
                </c:pt>
                <c:pt idx="2685">
                  <c:v>6</c:v>
                </c:pt>
                <c:pt idx="2686">
                  <c:v>6</c:v>
                </c:pt>
                <c:pt idx="2687">
                  <c:v>6</c:v>
                </c:pt>
                <c:pt idx="2688">
                  <c:v>6</c:v>
                </c:pt>
                <c:pt idx="2689">
                  <c:v>6</c:v>
                </c:pt>
                <c:pt idx="2690">
                  <c:v>6</c:v>
                </c:pt>
                <c:pt idx="2691">
                  <c:v>6</c:v>
                </c:pt>
                <c:pt idx="2692">
                  <c:v>6</c:v>
                </c:pt>
                <c:pt idx="2693">
                  <c:v>6</c:v>
                </c:pt>
                <c:pt idx="2694">
                  <c:v>6</c:v>
                </c:pt>
                <c:pt idx="2695">
                  <c:v>6</c:v>
                </c:pt>
                <c:pt idx="2696">
                  <c:v>6</c:v>
                </c:pt>
                <c:pt idx="2697">
                  <c:v>6</c:v>
                </c:pt>
                <c:pt idx="2698">
                  <c:v>6</c:v>
                </c:pt>
                <c:pt idx="2699">
                  <c:v>6</c:v>
                </c:pt>
                <c:pt idx="2700">
                  <c:v>6</c:v>
                </c:pt>
                <c:pt idx="2701">
                  <c:v>6</c:v>
                </c:pt>
                <c:pt idx="2702">
                  <c:v>6</c:v>
                </c:pt>
                <c:pt idx="2703">
                  <c:v>6</c:v>
                </c:pt>
                <c:pt idx="2704">
                  <c:v>6</c:v>
                </c:pt>
                <c:pt idx="2705">
                  <c:v>6</c:v>
                </c:pt>
                <c:pt idx="2706">
                  <c:v>6</c:v>
                </c:pt>
                <c:pt idx="2707">
                  <c:v>6</c:v>
                </c:pt>
                <c:pt idx="2708">
                  <c:v>6</c:v>
                </c:pt>
                <c:pt idx="2709">
                  <c:v>6</c:v>
                </c:pt>
                <c:pt idx="2710">
                  <c:v>6</c:v>
                </c:pt>
                <c:pt idx="2711">
                  <c:v>6</c:v>
                </c:pt>
                <c:pt idx="2712">
                  <c:v>6</c:v>
                </c:pt>
                <c:pt idx="2713">
                  <c:v>6</c:v>
                </c:pt>
                <c:pt idx="2714">
                  <c:v>6</c:v>
                </c:pt>
                <c:pt idx="2715">
                  <c:v>6</c:v>
                </c:pt>
                <c:pt idx="2716">
                  <c:v>6</c:v>
                </c:pt>
                <c:pt idx="2717">
                  <c:v>6</c:v>
                </c:pt>
                <c:pt idx="2718">
                  <c:v>6</c:v>
                </c:pt>
                <c:pt idx="2719">
                  <c:v>6</c:v>
                </c:pt>
                <c:pt idx="2720">
                  <c:v>6</c:v>
                </c:pt>
                <c:pt idx="2721">
                  <c:v>6</c:v>
                </c:pt>
                <c:pt idx="2722">
                  <c:v>6</c:v>
                </c:pt>
                <c:pt idx="2723">
                  <c:v>6</c:v>
                </c:pt>
                <c:pt idx="2724">
                  <c:v>6</c:v>
                </c:pt>
                <c:pt idx="2725">
                  <c:v>6</c:v>
                </c:pt>
                <c:pt idx="2726">
                  <c:v>6</c:v>
                </c:pt>
                <c:pt idx="2727">
                  <c:v>6</c:v>
                </c:pt>
                <c:pt idx="2728">
                  <c:v>6</c:v>
                </c:pt>
                <c:pt idx="2729">
                  <c:v>6</c:v>
                </c:pt>
                <c:pt idx="2730">
                  <c:v>6</c:v>
                </c:pt>
                <c:pt idx="2731">
                  <c:v>6</c:v>
                </c:pt>
                <c:pt idx="2732">
                  <c:v>6</c:v>
                </c:pt>
                <c:pt idx="2733">
                  <c:v>6</c:v>
                </c:pt>
                <c:pt idx="2734">
                  <c:v>6</c:v>
                </c:pt>
                <c:pt idx="2735">
                  <c:v>6</c:v>
                </c:pt>
                <c:pt idx="2736">
                  <c:v>6</c:v>
                </c:pt>
                <c:pt idx="2737">
                  <c:v>6</c:v>
                </c:pt>
                <c:pt idx="2738">
                  <c:v>6</c:v>
                </c:pt>
                <c:pt idx="2739">
                  <c:v>6</c:v>
                </c:pt>
                <c:pt idx="2740">
                  <c:v>6</c:v>
                </c:pt>
                <c:pt idx="2741">
                  <c:v>6</c:v>
                </c:pt>
                <c:pt idx="2742">
                  <c:v>6</c:v>
                </c:pt>
                <c:pt idx="2743">
                  <c:v>6</c:v>
                </c:pt>
                <c:pt idx="2744">
                  <c:v>6</c:v>
                </c:pt>
                <c:pt idx="2745">
                  <c:v>6</c:v>
                </c:pt>
                <c:pt idx="2746">
                  <c:v>6</c:v>
                </c:pt>
                <c:pt idx="2747">
                  <c:v>6</c:v>
                </c:pt>
                <c:pt idx="2748">
                  <c:v>6</c:v>
                </c:pt>
                <c:pt idx="2749">
                  <c:v>6</c:v>
                </c:pt>
                <c:pt idx="2750">
                  <c:v>6</c:v>
                </c:pt>
                <c:pt idx="2751">
                  <c:v>6</c:v>
                </c:pt>
                <c:pt idx="2752">
                  <c:v>6</c:v>
                </c:pt>
                <c:pt idx="2753">
                  <c:v>6</c:v>
                </c:pt>
                <c:pt idx="2754">
                  <c:v>6</c:v>
                </c:pt>
                <c:pt idx="2755">
                  <c:v>6</c:v>
                </c:pt>
                <c:pt idx="2756">
                  <c:v>6</c:v>
                </c:pt>
                <c:pt idx="2757">
                  <c:v>6</c:v>
                </c:pt>
                <c:pt idx="2758">
                  <c:v>6</c:v>
                </c:pt>
                <c:pt idx="2759">
                  <c:v>6</c:v>
                </c:pt>
                <c:pt idx="2760">
                  <c:v>6</c:v>
                </c:pt>
                <c:pt idx="2761">
                  <c:v>6</c:v>
                </c:pt>
                <c:pt idx="2762">
                  <c:v>6</c:v>
                </c:pt>
                <c:pt idx="2763">
                  <c:v>6</c:v>
                </c:pt>
                <c:pt idx="2764">
                  <c:v>6</c:v>
                </c:pt>
                <c:pt idx="2765">
                  <c:v>6</c:v>
                </c:pt>
                <c:pt idx="2766">
                  <c:v>6</c:v>
                </c:pt>
                <c:pt idx="2767">
                  <c:v>6</c:v>
                </c:pt>
                <c:pt idx="2768">
                  <c:v>6</c:v>
                </c:pt>
                <c:pt idx="2769">
                  <c:v>6</c:v>
                </c:pt>
                <c:pt idx="2770">
                  <c:v>6</c:v>
                </c:pt>
                <c:pt idx="2771">
                  <c:v>6</c:v>
                </c:pt>
                <c:pt idx="2772">
                  <c:v>6</c:v>
                </c:pt>
                <c:pt idx="2773">
                  <c:v>6</c:v>
                </c:pt>
                <c:pt idx="2774">
                  <c:v>6</c:v>
                </c:pt>
                <c:pt idx="2775">
                  <c:v>6</c:v>
                </c:pt>
                <c:pt idx="2776">
                  <c:v>6</c:v>
                </c:pt>
                <c:pt idx="2777">
                  <c:v>6</c:v>
                </c:pt>
                <c:pt idx="2778">
                  <c:v>6</c:v>
                </c:pt>
                <c:pt idx="2779">
                  <c:v>6</c:v>
                </c:pt>
                <c:pt idx="2780">
                  <c:v>6</c:v>
                </c:pt>
                <c:pt idx="2781">
                  <c:v>6</c:v>
                </c:pt>
                <c:pt idx="2782">
                  <c:v>6</c:v>
                </c:pt>
                <c:pt idx="2783">
                  <c:v>6</c:v>
                </c:pt>
                <c:pt idx="2784">
                  <c:v>5.9</c:v>
                </c:pt>
                <c:pt idx="2785">
                  <c:v>5.9</c:v>
                </c:pt>
                <c:pt idx="2786">
                  <c:v>5.9</c:v>
                </c:pt>
                <c:pt idx="2787">
                  <c:v>5.9</c:v>
                </c:pt>
                <c:pt idx="2788">
                  <c:v>5.9</c:v>
                </c:pt>
                <c:pt idx="2789">
                  <c:v>5.9</c:v>
                </c:pt>
                <c:pt idx="2790">
                  <c:v>5.9</c:v>
                </c:pt>
                <c:pt idx="2791">
                  <c:v>5.9</c:v>
                </c:pt>
                <c:pt idx="2792">
                  <c:v>5.9</c:v>
                </c:pt>
                <c:pt idx="2793">
                  <c:v>5.9</c:v>
                </c:pt>
                <c:pt idx="2794">
                  <c:v>5.9</c:v>
                </c:pt>
                <c:pt idx="2795">
                  <c:v>5.9</c:v>
                </c:pt>
                <c:pt idx="2796">
                  <c:v>5.9</c:v>
                </c:pt>
                <c:pt idx="2797">
                  <c:v>5.9</c:v>
                </c:pt>
                <c:pt idx="2798">
                  <c:v>5.9</c:v>
                </c:pt>
                <c:pt idx="2799">
                  <c:v>5.9</c:v>
                </c:pt>
                <c:pt idx="2800">
                  <c:v>5.9</c:v>
                </c:pt>
                <c:pt idx="2801">
                  <c:v>5.9</c:v>
                </c:pt>
                <c:pt idx="2802">
                  <c:v>5.9</c:v>
                </c:pt>
                <c:pt idx="2803">
                  <c:v>5.9</c:v>
                </c:pt>
                <c:pt idx="2804">
                  <c:v>5.9</c:v>
                </c:pt>
                <c:pt idx="2805">
                  <c:v>5.9</c:v>
                </c:pt>
                <c:pt idx="2806">
                  <c:v>5.9</c:v>
                </c:pt>
                <c:pt idx="2807">
                  <c:v>5.9</c:v>
                </c:pt>
                <c:pt idx="2808">
                  <c:v>5.9</c:v>
                </c:pt>
                <c:pt idx="2809">
                  <c:v>5.9</c:v>
                </c:pt>
                <c:pt idx="2810">
                  <c:v>5.9</c:v>
                </c:pt>
                <c:pt idx="2811">
                  <c:v>5.9</c:v>
                </c:pt>
                <c:pt idx="2812">
                  <c:v>5.9</c:v>
                </c:pt>
                <c:pt idx="2813">
                  <c:v>5.9</c:v>
                </c:pt>
                <c:pt idx="2814">
                  <c:v>5.9</c:v>
                </c:pt>
                <c:pt idx="2815">
                  <c:v>5.9</c:v>
                </c:pt>
                <c:pt idx="2816">
                  <c:v>5.9</c:v>
                </c:pt>
                <c:pt idx="2817">
                  <c:v>5.9</c:v>
                </c:pt>
                <c:pt idx="2818">
                  <c:v>5.9</c:v>
                </c:pt>
                <c:pt idx="2819">
                  <c:v>5.9</c:v>
                </c:pt>
                <c:pt idx="2820">
                  <c:v>5.9</c:v>
                </c:pt>
                <c:pt idx="2821">
                  <c:v>5.9</c:v>
                </c:pt>
                <c:pt idx="2822">
                  <c:v>5.9</c:v>
                </c:pt>
                <c:pt idx="2823">
                  <c:v>5.9</c:v>
                </c:pt>
                <c:pt idx="2824">
                  <c:v>5.9</c:v>
                </c:pt>
                <c:pt idx="2825">
                  <c:v>5.9</c:v>
                </c:pt>
                <c:pt idx="2826">
                  <c:v>5.9</c:v>
                </c:pt>
                <c:pt idx="2827">
                  <c:v>5.9</c:v>
                </c:pt>
                <c:pt idx="2828">
                  <c:v>5.9</c:v>
                </c:pt>
                <c:pt idx="2829">
                  <c:v>5.9</c:v>
                </c:pt>
                <c:pt idx="2830">
                  <c:v>5.9</c:v>
                </c:pt>
                <c:pt idx="2831">
                  <c:v>5.9</c:v>
                </c:pt>
                <c:pt idx="2832">
                  <c:v>5.9</c:v>
                </c:pt>
                <c:pt idx="2833">
                  <c:v>5.9</c:v>
                </c:pt>
                <c:pt idx="2834">
                  <c:v>5.9</c:v>
                </c:pt>
                <c:pt idx="2835">
                  <c:v>5.9</c:v>
                </c:pt>
                <c:pt idx="2836">
                  <c:v>5.9</c:v>
                </c:pt>
                <c:pt idx="2837">
                  <c:v>5.9</c:v>
                </c:pt>
                <c:pt idx="2838">
                  <c:v>5.9</c:v>
                </c:pt>
                <c:pt idx="2839">
                  <c:v>5.9</c:v>
                </c:pt>
                <c:pt idx="2840">
                  <c:v>5.9</c:v>
                </c:pt>
                <c:pt idx="2841">
                  <c:v>5.9</c:v>
                </c:pt>
                <c:pt idx="2842">
                  <c:v>5.9</c:v>
                </c:pt>
                <c:pt idx="2843">
                  <c:v>5.9</c:v>
                </c:pt>
                <c:pt idx="2844">
                  <c:v>5.9</c:v>
                </c:pt>
                <c:pt idx="2845">
                  <c:v>5.9</c:v>
                </c:pt>
                <c:pt idx="2846">
                  <c:v>5.9</c:v>
                </c:pt>
                <c:pt idx="2847">
                  <c:v>5.9</c:v>
                </c:pt>
                <c:pt idx="2848">
                  <c:v>5.9</c:v>
                </c:pt>
                <c:pt idx="2849">
                  <c:v>5.9</c:v>
                </c:pt>
                <c:pt idx="2850">
                  <c:v>5.9</c:v>
                </c:pt>
                <c:pt idx="2851">
                  <c:v>5.9</c:v>
                </c:pt>
                <c:pt idx="2852">
                  <c:v>5.9</c:v>
                </c:pt>
                <c:pt idx="2853">
                  <c:v>5.9</c:v>
                </c:pt>
                <c:pt idx="2854">
                  <c:v>5.9</c:v>
                </c:pt>
                <c:pt idx="2855">
                  <c:v>5.9</c:v>
                </c:pt>
                <c:pt idx="2856">
                  <c:v>5.9</c:v>
                </c:pt>
                <c:pt idx="2857">
                  <c:v>5.9</c:v>
                </c:pt>
                <c:pt idx="2858">
                  <c:v>5.9</c:v>
                </c:pt>
                <c:pt idx="2859">
                  <c:v>5.9</c:v>
                </c:pt>
                <c:pt idx="2860">
                  <c:v>5.9</c:v>
                </c:pt>
                <c:pt idx="2861">
                  <c:v>5.9</c:v>
                </c:pt>
                <c:pt idx="2862">
                  <c:v>5.9</c:v>
                </c:pt>
                <c:pt idx="2863">
                  <c:v>5.9</c:v>
                </c:pt>
                <c:pt idx="2864">
                  <c:v>5.9</c:v>
                </c:pt>
                <c:pt idx="2865">
                  <c:v>5.9</c:v>
                </c:pt>
                <c:pt idx="2866">
                  <c:v>5.9</c:v>
                </c:pt>
                <c:pt idx="2867">
                  <c:v>5.9</c:v>
                </c:pt>
                <c:pt idx="2868">
                  <c:v>5.9</c:v>
                </c:pt>
                <c:pt idx="2869">
                  <c:v>5.9</c:v>
                </c:pt>
                <c:pt idx="2870">
                  <c:v>5.9</c:v>
                </c:pt>
                <c:pt idx="2871">
                  <c:v>5.9</c:v>
                </c:pt>
                <c:pt idx="2872">
                  <c:v>5.9</c:v>
                </c:pt>
                <c:pt idx="2873">
                  <c:v>5.9</c:v>
                </c:pt>
                <c:pt idx="2874">
                  <c:v>5.9</c:v>
                </c:pt>
                <c:pt idx="2875">
                  <c:v>5.9</c:v>
                </c:pt>
                <c:pt idx="2876">
                  <c:v>5.9</c:v>
                </c:pt>
                <c:pt idx="2877">
                  <c:v>5.9</c:v>
                </c:pt>
                <c:pt idx="2878">
                  <c:v>5.9</c:v>
                </c:pt>
                <c:pt idx="2879">
                  <c:v>5.9</c:v>
                </c:pt>
                <c:pt idx="2880">
                  <c:v>5.9</c:v>
                </c:pt>
                <c:pt idx="2881">
                  <c:v>5.9</c:v>
                </c:pt>
                <c:pt idx="2882">
                  <c:v>5.9</c:v>
                </c:pt>
                <c:pt idx="2883">
                  <c:v>5.9</c:v>
                </c:pt>
                <c:pt idx="2884">
                  <c:v>5.9</c:v>
                </c:pt>
                <c:pt idx="2885">
                  <c:v>5.9</c:v>
                </c:pt>
                <c:pt idx="2886">
                  <c:v>5.9</c:v>
                </c:pt>
                <c:pt idx="2887">
                  <c:v>5.9</c:v>
                </c:pt>
                <c:pt idx="2888">
                  <c:v>5.9</c:v>
                </c:pt>
                <c:pt idx="2889">
                  <c:v>5.9</c:v>
                </c:pt>
                <c:pt idx="2890">
                  <c:v>5.9</c:v>
                </c:pt>
                <c:pt idx="2891">
                  <c:v>5.9</c:v>
                </c:pt>
                <c:pt idx="2892">
                  <c:v>5.9</c:v>
                </c:pt>
                <c:pt idx="2893">
                  <c:v>5.9</c:v>
                </c:pt>
                <c:pt idx="2894">
                  <c:v>5.9</c:v>
                </c:pt>
                <c:pt idx="2895">
                  <c:v>5.9</c:v>
                </c:pt>
                <c:pt idx="2896">
                  <c:v>5.9</c:v>
                </c:pt>
                <c:pt idx="2897">
                  <c:v>5.9</c:v>
                </c:pt>
                <c:pt idx="2898">
                  <c:v>5.9</c:v>
                </c:pt>
                <c:pt idx="2899">
                  <c:v>5.9</c:v>
                </c:pt>
                <c:pt idx="2900">
                  <c:v>5.9</c:v>
                </c:pt>
                <c:pt idx="2901">
                  <c:v>5.9</c:v>
                </c:pt>
                <c:pt idx="2902">
                  <c:v>5.9</c:v>
                </c:pt>
                <c:pt idx="2903">
                  <c:v>5.9</c:v>
                </c:pt>
                <c:pt idx="2904">
                  <c:v>5.9</c:v>
                </c:pt>
                <c:pt idx="2905">
                  <c:v>5.9</c:v>
                </c:pt>
                <c:pt idx="2906">
                  <c:v>5.9</c:v>
                </c:pt>
                <c:pt idx="2907">
                  <c:v>5.9</c:v>
                </c:pt>
                <c:pt idx="2908">
                  <c:v>5.9</c:v>
                </c:pt>
                <c:pt idx="2909">
                  <c:v>5.9</c:v>
                </c:pt>
                <c:pt idx="2910">
                  <c:v>5.9</c:v>
                </c:pt>
                <c:pt idx="2911">
                  <c:v>5.9</c:v>
                </c:pt>
                <c:pt idx="2912">
                  <c:v>5.8</c:v>
                </c:pt>
                <c:pt idx="2913">
                  <c:v>5.8</c:v>
                </c:pt>
                <c:pt idx="2914">
                  <c:v>5.8</c:v>
                </c:pt>
                <c:pt idx="2915">
                  <c:v>5.8</c:v>
                </c:pt>
                <c:pt idx="2916">
                  <c:v>5.8</c:v>
                </c:pt>
                <c:pt idx="2917">
                  <c:v>5.8</c:v>
                </c:pt>
                <c:pt idx="2918">
                  <c:v>5.8</c:v>
                </c:pt>
                <c:pt idx="2919">
                  <c:v>5.8</c:v>
                </c:pt>
                <c:pt idx="2920">
                  <c:v>5.8</c:v>
                </c:pt>
                <c:pt idx="2921">
                  <c:v>5.8</c:v>
                </c:pt>
                <c:pt idx="2922">
                  <c:v>5.8</c:v>
                </c:pt>
                <c:pt idx="2923">
                  <c:v>5.8</c:v>
                </c:pt>
                <c:pt idx="2924">
                  <c:v>5.8</c:v>
                </c:pt>
                <c:pt idx="2925">
                  <c:v>5.8</c:v>
                </c:pt>
                <c:pt idx="2926">
                  <c:v>5.8</c:v>
                </c:pt>
                <c:pt idx="2927">
                  <c:v>5.8</c:v>
                </c:pt>
                <c:pt idx="2928">
                  <c:v>5.8</c:v>
                </c:pt>
                <c:pt idx="2929">
                  <c:v>5.8</c:v>
                </c:pt>
                <c:pt idx="2930">
                  <c:v>5.8</c:v>
                </c:pt>
                <c:pt idx="2931">
                  <c:v>5.8</c:v>
                </c:pt>
                <c:pt idx="2932">
                  <c:v>5.8</c:v>
                </c:pt>
                <c:pt idx="2933">
                  <c:v>5.8</c:v>
                </c:pt>
                <c:pt idx="2934">
                  <c:v>5.8</c:v>
                </c:pt>
                <c:pt idx="2935">
                  <c:v>5.8</c:v>
                </c:pt>
                <c:pt idx="2936">
                  <c:v>5.8</c:v>
                </c:pt>
                <c:pt idx="2937">
                  <c:v>5.8</c:v>
                </c:pt>
                <c:pt idx="2938">
                  <c:v>5.8</c:v>
                </c:pt>
                <c:pt idx="2939">
                  <c:v>5.8</c:v>
                </c:pt>
                <c:pt idx="2940">
                  <c:v>5.8</c:v>
                </c:pt>
                <c:pt idx="2941">
                  <c:v>5.8</c:v>
                </c:pt>
                <c:pt idx="2942">
                  <c:v>5.8</c:v>
                </c:pt>
                <c:pt idx="2943">
                  <c:v>5.8</c:v>
                </c:pt>
                <c:pt idx="2944">
                  <c:v>5.8</c:v>
                </c:pt>
                <c:pt idx="2945">
                  <c:v>5.8</c:v>
                </c:pt>
                <c:pt idx="2946">
                  <c:v>5.8</c:v>
                </c:pt>
                <c:pt idx="2947">
                  <c:v>5.8</c:v>
                </c:pt>
                <c:pt idx="2948">
                  <c:v>5.8</c:v>
                </c:pt>
                <c:pt idx="2949">
                  <c:v>5.8</c:v>
                </c:pt>
                <c:pt idx="2950">
                  <c:v>5.8</c:v>
                </c:pt>
                <c:pt idx="2951">
                  <c:v>5.8</c:v>
                </c:pt>
                <c:pt idx="2952">
                  <c:v>5.8</c:v>
                </c:pt>
                <c:pt idx="2953">
                  <c:v>5.8</c:v>
                </c:pt>
                <c:pt idx="2954">
                  <c:v>5.8</c:v>
                </c:pt>
                <c:pt idx="2955">
                  <c:v>5.8</c:v>
                </c:pt>
                <c:pt idx="2956">
                  <c:v>5.8</c:v>
                </c:pt>
                <c:pt idx="2957">
                  <c:v>5.8</c:v>
                </c:pt>
                <c:pt idx="2958">
                  <c:v>5.8</c:v>
                </c:pt>
                <c:pt idx="2959">
                  <c:v>5.8</c:v>
                </c:pt>
                <c:pt idx="2960">
                  <c:v>5.8</c:v>
                </c:pt>
                <c:pt idx="2961">
                  <c:v>5.8</c:v>
                </c:pt>
                <c:pt idx="2962">
                  <c:v>5.8</c:v>
                </c:pt>
                <c:pt idx="2963">
                  <c:v>5.8</c:v>
                </c:pt>
                <c:pt idx="2964">
                  <c:v>5.8</c:v>
                </c:pt>
                <c:pt idx="2965">
                  <c:v>5.8</c:v>
                </c:pt>
                <c:pt idx="2966">
                  <c:v>5.8</c:v>
                </c:pt>
                <c:pt idx="2967">
                  <c:v>5.8</c:v>
                </c:pt>
                <c:pt idx="2968">
                  <c:v>5.8</c:v>
                </c:pt>
                <c:pt idx="2969">
                  <c:v>5.8</c:v>
                </c:pt>
                <c:pt idx="2970">
                  <c:v>5.8</c:v>
                </c:pt>
                <c:pt idx="2971">
                  <c:v>5.8</c:v>
                </c:pt>
                <c:pt idx="2972">
                  <c:v>5.8</c:v>
                </c:pt>
                <c:pt idx="2973">
                  <c:v>5.8</c:v>
                </c:pt>
                <c:pt idx="2974">
                  <c:v>5.8</c:v>
                </c:pt>
                <c:pt idx="2975">
                  <c:v>5.8</c:v>
                </c:pt>
                <c:pt idx="2976">
                  <c:v>5.8</c:v>
                </c:pt>
                <c:pt idx="2977">
                  <c:v>5.8</c:v>
                </c:pt>
                <c:pt idx="2978">
                  <c:v>5.8</c:v>
                </c:pt>
                <c:pt idx="2979">
                  <c:v>5.8</c:v>
                </c:pt>
                <c:pt idx="2980">
                  <c:v>5.8</c:v>
                </c:pt>
                <c:pt idx="2981">
                  <c:v>5.8</c:v>
                </c:pt>
                <c:pt idx="2982">
                  <c:v>5.8</c:v>
                </c:pt>
                <c:pt idx="2983">
                  <c:v>5.8</c:v>
                </c:pt>
                <c:pt idx="2984">
                  <c:v>5.8</c:v>
                </c:pt>
                <c:pt idx="2985">
                  <c:v>5.8</c:v>
                </c:pt>
                <c:pt idx="2986">
                  <c:v>5.8</c:v>
                </c:pt>
                <c:pt idx="2987">
                  <c:v>5.8</c:v>
                </c:pt>
                <c:pt idx="2988">
                  <c:v>5.8</c:v>
                </c:pt>
                <c:pt idx="2989">
                  <c:v>5.8</c:v>
                </c:pt>
                <c:pt idx="2990">
                  <c:v>5.8</c:v>
                </c:pt>
                <c:pt idx="2991">
                  <c:v>5.8</c:v>
                </c:pt>
                <c:pt idx="2992">
                  <c:v>5.8</c:v>
                </c:pt>
                <c:pt idx="2993">
                  <c:v>5.8</c:v>
                </c:pt>
                <c:pt idx="2994">
                  <c:v>5.8</c:v>
                </c:pt>
                <c:pt idx="2995">
                  <c:v>5.8</c:v>
                </c:pt>
                <c:pt idx="2996">
                  <c:v>5.8</c:v>
                </c:pt>
                <c:pt idx="2997">
                  <c:v>5.8</c:v>
                </c:pt>
                <c:pt idx="2998">
                  <c:v>5.8</c:v>
                </c:pt>
                <c:pt idx="2999">
                  <c:v>5.8</c:v>
                </c:pt>
                <c:pt idx="3000">
                  <c:v>5.8</c:v>
                </c:pt>
                <c:pt idx="3001">
                  <c:v>5.8</c:v>
                </c:pt>
                <c:pt idx="3002">
                  <c:v>5.8</c:v>
                </c:pt>
                <c:pt idx="3003">
                  <c:v>5.8</c:v>
                </c:pt>
                <c:pt idx="3004">
                  <c:v>5.8</c:v>
                </c:pt>
                <c:pt idx="3005">
                  <c:v>5.8</c:v>
                </c:pt>
                <c:pt idx="3006">
                  <c:v>5.8</c:v>
                </c:pt>
                <c:pt idx="3007">
                  <c:v>5.8</c:v>
                </c:pt>
                <c:pt idx="3008">
                  <c:v>5.8</c:v>
                </c:pt>
                <c:pt idx="3009">
                  <c:v>5.8</c:v>
                </c:pt>
                <c:pt idx="3010">
                  <c:v>5.8</c:v>
                </c:pt>
                <c:pt idx="3011">
                  <c:v>5.7</c:v>
                </c:pt>
                <c:pt idx="3012">
                  <c:v>5.7</c:v>
                </c:pt>
                <c:pt idx="3013">
                  <c:v>5.7</c:v>
                </c:pt>
                <c:pt idx="3014">
                  <c:v>5.7</c:v>
                </c:pt>
                <c:pt idx="3015">
                  <c:v>5.7</c:v>
                </c:pt>
                <c:pt idx="3016">
                  <c:v>5.7</c:v>
                </c:pt>
                <c:pt idx="3017">
                  <c:v>5.7</c:v>
                </c:pt>
                <c:pt idx="3018">
                  <c:v>5.7</c:v>
                </c:pt>
                <c:pt idx="3019">
                  <c:v>5.7</c:v>
                </c:pt>
                <c:pt idx="3020">
                  <c:v>5.7</c:v>
                </c:pt>
                <c:pt idx="3021">
                  <c:v>5.7</c:v>
                </c:pt>
                <c:pt idx="3022">
                  <c:v>5.7</c:v>
                </c:pt>
                <c:pt idx="3023">
                  <c:v>5.7</c:v>
                </c:pt>
                <c:pt idx="3024">
                  <c:v>5.7</c:v>
                </c:pt>
                <c:pt idx="3025">
                  <c:v>5.7</c:v>
                </c:pt>
                <c:pt idx="3026">
                  <c:v>5.7</c:v>
                </c:pt>
                <c:pt idx="3027">
                  <c:v>5.7</c:v>
                </c:pt>
                <c:pt idx="3028">
                  <c:v>5.7</c:v>
                </c:pt>
                <c:pt idx="3029">
                  <c:v>5.7</c:v>
                </c:pt>
                <c:pt idx="3030">
                  <c:v>5.7</c:v>
                </c:pt>
                <c:pt idx="3031">
                  <c:v>5.7</c:v>
                </c:pt>
                <c:pt idx="3032">
                  <c:v>5.7</c:v>
                </c:pt>
                <c:pt idx="3033">
                  <c:v>5.7</c:v>
                </c:pt>
                <c:pt idx="3034">
                  <c:v>5.7</c:v>
                </c:pt>
                <c:pt idx="3035">
                  <c:v>5.7</c:v>
                </c:pt>
                <c:pt idx="3036">
                  <c:v>5.7</c:v>
                </c:pt>
                <c:pt idx="3037">
                  <c:v>5.7</c:v>
                </c:pt>
                <c:pt idx="3038">
                  <c:v>5.7</c:v>
                </c:pt>
                <c:pt idx="3039">
                  <c:v>5.7</c:v>
                </c:pt>
                <c:pt idx="3040">
                  <c:v>5.7</c:v>
                </c:pt>
                <c:pt idx="3041">
                  <c:v>5.7</c:v>
                </c:pt>
                <c:pt idx="3042">
                  <c:v>5.7</c:v>
                </c:pt>
                <c:pt idx="3043">
                  <c:v>5.7</c:v>
                </c:pt>
                <c:pt idx="3044">
                  <c:v>5.7</c:v>
                </c:pt>
                <c:pt idx="3045">
                  <c:v>5.7</c:v>
                </c:pt>
                <c:pt idx="3046">
                  <c:v>5.7</c:v>
                </c:pt>
                <c:pt idx="3047">
                  <c:v>5.7</c:v>
                </c:pt>
                <c:pt idx="3048">
                  <c:v>5.7</c:v>
                </c:pt>
                <c:pt idx="3049">
                  <c:v>5.7</c:v>
                </c:pt>
                <c:pt idx="3050">
                  <c:v>5.7</c:v>
                </c:pt>
                <c:pt idx="3051">
                  <c:v>5.7</c:v>
                </c:pt>
                <c:pt idx="3052">
                  <c:v>5.7</c:v>
                </c:pt>
                <c:pt idx="3053">
                  <c:v>5.7</c:v>
                </c:pt>
                <c:pt idx="3054">
                  <c:v>5.7</c:v>
                </c:pt>
                <c:pt idx="3055">
                  <c:v>5.7</c:v>
                </c:pt>
                <c:pt idx="3056">
                  <c:v>5.7</c:v>
                </c:pt>
                <c:pt idx="3057">
                  <c:v>5.7</c:v>
                </c:pt>
                <c:pt idx="3058">
                  <c:v>5.7</c:v>
                </c:pt>
                <c:pt idx="3059">
                  <c:v>5.7</c:v>
                </c:pt>
                <c:pt idx="3060">
                  <c:v>5.7</c:v>
                </c:pt>
                <c:pt idx="3061">
                  <c:v>5.7</c:v>
                </c:pt>
                <c:pt idx="3062">
                  <c:v>5.7</c:v>
                </c:pt>
                <c:pt idx="3063">
                  <c:v>5.7</c:v>
                </c:pt>
                <c:pt idx="3064">
                  <c:v>5.7</c:v>
                </c:pt>
                <c:pt idx="3065">
                  <c:v>5.7</c:v>
                </c:pt>
                <c:pt idx="3066">
                  <c:v>5.7</c:v>
                </c:pt>
                <c:pt idx="3067">
                  <c:v>5.7</c:v>
                </c:pt>
                <c:pt idx="3068">
                  <c:v>5.7</c:v>
                </c:pt>
                <c:pt idx="3069">
                  <c:v>5.7</c:v>
                </c:pt>
                <c:pt idx="3070">
                  <c:v>5.7</c:v>
                </c:pt>
                <c:pt idx="3071">
                  <c:v>5.7</c:v>
                </c:pt>
                <c:pt idx="3072">
                  <c:v>5.7</c:v>
                </c:pt>
                <c:pt idx="3073">
                  <c:v>5.7</c:v>
                </c:pt>
                <c:pt idx="3074">
                  <c:v>5.7</c:v>
                </c:pt>
                <c:pt idx="3075">
                  <c:v>5.7</c:v>
                </c:pt>
                <c:pt idx="3076">
                  <c:v>5.7</c:v>
                </c:pt>
                <c:pt idx="3077">
                  <c:v>5.7</c:v>
                </c:pt>
                <c:pt idx="3078">
                  <c:v>5.7</c:v>
                </c:pt>
                <c:pt idx="3079">
                  <c:v>5.7</c:v>
                </c:pt>
                <c:pt idx="3080">
                  <c:v>5.7</c:v>
                </c:pt>
                <c:pt idx="3081">
                  <c:v>5.7</c:v>
                </c:pt>
                <c:pt idx="3082">
                  <c:v>5.7</c:v>
                </c:pt>
                <c:pt idx="3083">
                  <c:v>5.7</c:v>
                </c:pt>
                <c:pt idx="3084">
                  <c:v>5.7</c:v>
                </c:pt>
                <c:pt idx="3085">
                  <c:v>5.7</c:v>
                </c:pt>
                <c:pt idx="3086">
                  <c:v>5.7</c:v>
                </c:pt>
                <c:pt idx="3087">
                  <c:v>5.7</c:v>
                </c:pt>
                <c:pt idx="3088">
                  <c:v>5.7</c:v>
                </c:pt>
                <c:pt idx="3089">
                  <c:v>5.7</c:v>
                </c:pt>
                <c:pt idx="3090">
                  <c:v>5.7</c:v>
                </c:pt>
                <c:pt idx="3091">
                  <c:v>5.7</c:v>
                </c:pt>
                <c:pt idx="3092">
                  <c:v>5.7</c:v>
                </c:pt>
                <c:pt idx="3093">
                  <c:v>5.7</c:v>
                </c:pt>
                <c:pt idx="3094">
                  <c:v>5.7</c:v>
                </c:pt>
                <c:pt idx="3095">
                  <c:v>5.7</c:v>
                </c:pt>
                <c:pt idx="3096">
                  <c:v>5.7</c:v>
                </c:pt>
                <c:pt idx="3097">
                  <c:v>5.6</c:v>
                </c:pt>
                <c:pt idx="3098">
                  <c:v>5.6</c:v>
                </c:pt>
                <c:pt idx="3099">
                  <c:v>5.6</c:v>
                </c:pt>
                <c:pt idx="3100">
                  <c:v>5.6</c:v>
                </c:pt>
                <c:pt idx="3101">
                  <c:v>5.6</c:v>
                </c:pt>
                <c:pt idx="3102">
                  <c:v>5.6</c:v>
                </c:pt>
                <c:pt idx="3103">
                  <c:v>5.6</c:v>
                </c:pt>
                <c:pt idx="3104">
                  <c:v>5.6</c:v>
                </c:pt>
                <c:pt idx="3105">
                  <c:v>5.6</c:v>
                </c:pt>
                <c:pt idx="3106">
                  <c:v>5.6</c:v>
                </c:pt>
                <c:pt idx="3107">
                  <c:v>5.6</c:v>
                </c:pt>
                <c:pt idx="3108">
                  <c:v>5.6</c:v>
                </c:pt>
                <c:pt idx="3109">
                  <c:v>5.6</c:v>
                </c:pt>
                <c:pt idx="3110">
                  <c:v>5.6</c:v>
                </c:pt>
                <c:pt idx="3111">
                  <c:v>5.6</c:v>
                </c:pt>
                <c:pt idx="3112">
                  <c:v>5.6</c:v>
                </c:pt>
                <c:pt idx="3113">
                  <c:v>5.6</c:v>
                </c:pt>
                <c:pt idx="3114">
                  <c:v>5.6</c:v>
                </c:pt>
                <c:pt idx="3115">
                  <c:v>5.6</c:v>
                </c:pt>
                <c:pt idx="3116">
                  <c:v>5.6</c:v>
                </c:pt>
                <c:pt idx="3117">
                  <c:v>5.6</c:v>
                </c:pt>
                <c:pt idx="3118">
                  <c:v>5.6</c:v>
                </c:pt>
                <c:pt idx="3119">
                  <c:v>5.6</c:v>
                </c:pt>
                <c:pt idx="3120">
                  <c:v>5.6</c:v>
                </c:pt>
                <c:pt idx="3121">
                  <c:v>5.6</c:v>
                </c:pt>
                <c:pt idx="3122">
                  <c:v>5.6</c:v>
                </c:pt>
                <c:pt idx="3123">
                  <c:v>5.6</c:v>
                </c:pt>
                <c:pt idx="3124">
                  <c:v>5.6</c:v>
                </c:pt>
                <c:pt idx="3125">
                  <c:v>5.6</c:v>
                </c:pt>
                <c:pt idx="3126">
                  <c:v>5.6</c:v>
                </c:pt>
                <c:pt idx="3127">
                  <c:v>5.6</c:v>
                </c:pt>
                <c:pt idx="3128">
                  <c:v>5.6</c:v>
                </c:pt>
                <c:pt idx="3129">
                  <c:v>5.6</c:v>
                </c:pt>
                <c:pt idx="3130">
                  <c:v>5.6</c:v>
                </c:pt>
                <c:pt idx="3131">
                  <c:v>5.6</c:v>
                </c:pt>
                <c:pt idx="3132">
                  <c:v>5.6</c:v>
                </c:pt>
                <c:pt idx="3133">
                  <c:v>5.6</c:v>
                </c:pt>
                <c:pt idx="3134">
                  <c:v>5.6</c:v>
                </c:pt>
                <c:pt idx="3135">
                  <c:v>5.6</c:v>
                </c:pt>
                <c:pt idx="3136">
                  <c:v>5.6</c:v>
                </c:pt>
                <c:pt idx="3137">
                  <c:v>5.6</c:v>
                </c:pt>
                <c:pt idx="3138">
                  <c:v>5.6</c:v>
                </c:pt>
                <c:pt idx="3139">
                  <c:v>5.6</c:v>
                </c:pt>
                <c:pt idx="3140">
                  <c:v>5.6</c:v>
                </c:pt>
                <c:pt idx="3141">
                  <c:v>5.6</c:v>
                </c:pt>
                <c:pt idx="3142">
                  <c:v>5.6</c:v>
                </c:pt>
                <c:pt idx="3143">
                  <c:v>5.6</c:v>
                </c:pt>
                <c:pt idx="3144">
                  <c:v>5.6</c:v>
                </c:pt>
                <c:pt idx="3145">
                  <c:v>5.6</c:v>
                </c:pt>
                <c:pt idx="3146">
                  <c:v>5.6</c:v>
                </c:pt>
                <c:pt idx="3147">
                  <c:v>5.6</c:v>
                </c:pt>
                <c:pt idx="3148">
                  <c:v>5.6</c:v>
                </c:pt>
                <c:pt idx="3149">
                  <c:v>5.6</c:v>
                </c:pt>
                <c:pt idx="3150">
                  <c:v>5.6</c:v>
                </c:pt>
                <c:pt idx="3151">
                  <c:v>5.6</c:v>
                </c:pt>
                <c:pt idx="3152">
                  <c:v>5.6</c:v>
                </c:pt>
                <c:pt idx="3153">
                  <c:v>5.6</c:v>
                </c:pt>
                <c:pt idx="3154">
                  <c:v>5.6</c:v>
                </c:pt>
                <c:pt idx="3155">
                  <c:v>5.6</c:v>
                </c:pt>
                <c:pt idx="3156">
                  <c:v>5.6</c:v>
                </c:pt>
                <c:pt idx="3157">
                  <c:v>5.6</c:v>
                </c:pt>
                <c:pt idx="3158">
                  <c:v>5.6</c:v>
                </c:pt>
                <c:pt idx="3159">
                  <c:v>5.6</c:v>
                </c:pt>
                <c:pt idx="3160">
                  <c:v>5.6</c:v>
                </c:pt>
                <c:pt idx="3161">
                  <c:v>5.6</c:v>
                </c:pt>
                <c:pt idx="3162">
                  <c:v>5.6</c:v>
                </c:pt>
                <c:pt idx="3163">
                  <c:v>5.6</c:v>
                </c:pt>
                <c:pt idx="3164">
                  <c:v>5.6</c:v>
                </c:pt>
                <c:pt idx="3165">
                  <c:v>5.6</c:v>
                </c:pt>
                <c:pt idx="3166">
                  <c:v>5.6</c:v>
                </c:pt>
                <c:pt idx="3167">
                  <c:v>5.6</c:v>
                </c:pt>
                <c:pt idx="3168">
                  <c:v>5.6</c:v>
                </c:pt>
                <c:pt idx="3169">
                  <c:v>5.6</c:v>
                </c:pt>
                <c:pt idx="3170">
                  <c:v>5.6</c:v>
                </c:pt>
                <c:pt idx="3171">
                  <c:v>5.6</c:v>
                </c:pt>
                <c:pt idx="3172">
                  <c:v>5.6</c:v>
                </c:pt>
                <c:pt idx="3173">
                  <c:v>5.6</c:v>
                </c:pt>
                <c:pt idx="3174">
                  <c:v>5.6</c:v>
                </c:pt>
                <c:pt idx="3175">
                  <c:v>5.6</c:v>
                </c:pt>
                <c:pt idx="3176">
                  <c:v>5.6</c:v>
                </c:pt>
                <c:pt idx="3177">
                  <c:v>5.6</c:v>
                </c:pt>
                <c:pt idx="3178">
                  <c:v>5.6</c:v>
                </c:pt>
                <c:pt idx="3179">
                  <c:v>5.6</c:v>
                </c:pt>
                <c:pt idx="3180">
                  <c:v>5.6</c:v>
                </c:pt>
                <c:pt idx="3181">
                  <c:v>5.6</c:v>
                </c:pt>
                <c:pt idx="3182">
                  <c:v>5.6</c:v>
                </c:pt>
                <c:pt idx="3183">
                  <c:v>5.6</c:v>
                </c:pt>
                <c:pt idx="3184">
                  <c:v>5.6</c:v>
                </c:pt>
                <c:pt idx="3185">
                  <c:v>5.6</c:v>
                </c:pt>
                <c:pt idx="3186">
                  <c:v>5.6</c:v>
                </c:pt>
                <c:pt idx="3187">
                  <c:v>5.6</c:v>
                </c:pt>
                <c:pt idx="3188">
                  <c:v>5.6</c:v>
                </c:pt>
                <c:pt idx="3189">
                  <c:v>5.6</c:v>
                </c:pt>
                <c:pt idx="3190">
                  <c:v>5.5</c:v>
                </c:pt>
                <c:pt idx="3191">
                  <c:v>5.5</c:v>
                </c:pt>
                <c:pt idx="3192">
                  <c:v>5.5</c:v>
                </c:pt>
                <c:pt idx="3193">
                  <c:v>5.5</c:v>
                </c:pt>
                <c:pt idx="3194">
                  <c:v>5.5</c:v>
                </c:pt>
                <c:pt idx="3195">
                  <c:v>5.5</c:v>
                </c:pt>
                <c:pt idx="3196">
                  <c:v>5.5</c:v>
                </c:pt>
                <c:pt idx="3197">
                  <c:v>5.5</c:v>
                </c:pt>
                <c:pt idx="3198">
                  <c:v>5.5</c:v>
                </c:pt>
                <c:pt idx="3199">
                  <c:v>5.5</c:v>
                </c:pt>
                <c:pt idx="3200">
                  <c:v>5.5</c:v>
                </c:pt>
                <c:pt idx="3201">
                  <c:v>5.5</c:v>
                </c:pt>
                <c:pt idx="3202">
                  <c:v>5.5</c:v>
                </c:pt>
                <c:pt idx="3203">
                  <c:v>5.5</c:v>
                </c:pt>
                <c:pt idx="3204">
                  <c:v>5.5</c:v>
                </c:pt>
                <c:pt idx="3205">
                  <c:v>5.5</c:v>
                </c:pt>
                <c:pt idx="3206">
                  <c:v>5.5</c:v>
                </c:pt>
                <c:pt idx="3207">
                  <c:v>5.5</c:v>
                </c:pt>
                <c:pt idx="3208">
                  <c:v>5.5</c:v>
                </c:pt>
                <c:pt idx="3209">
                  <c:v>5.5</c:v>
                </c:pt>
                <c:pt idx="3210">
                  <c:v>5.5</c:v>
                </c:pt>
                <c:pt idx="3211">
                  <c:v>5.5</c:v>
                </c:pt>
                <c:pt idx="3212">
                  <c:v>5.5</c:v>
                </c:pt>
                <c:pt idx="3213">
                  <c:v>5.5</c:v>
                </c:pt>
                <c:pt idx="3214">
                  <c:v>5.5</c:v>
                </c:pt>
                <c:pt idx="3215">
                  <c:v>5.5</c:v>
                </c:pt>
                <c:pt idx="3216">
                  <c:v>5.5</c:v>
                </c:pt>
                <c:pt idx="3217">
                  <c:v>5.5</c:v>
                </c:pt>
                <c:pt idx="3218">
                  <c:v>5.5</c:v>
                </c:pt>
                <c:pt idx="3219">
                  <c:v>5.5</c:v>
                </c:pt>
                <c:pt idx="3220">
                  <c:v>5.5</c:v>
                </c:pt>
                <c:pt idx="3221">
                  <c:v>5.5</c:v>
                </c:pt>
                <c:pt idx="3222">
                  <c:v>5.5</c:v>
                </c:pt>
                <c:pt idx="3223">
                  <c:v>5.5</c:v>
                </c:pt>
                <c:pt idx="3224">
                  <c:v>5.5</c:v>
                </c:pt>
                <c:pt idx="3225">
                  <c:v>5.5</c:v>
                </c:pt>
                <c:pt idx="3226">
                  <c:v>5.5</c:v>
                </c:pt>
                <c:pt idx="3227">
                  <c:v>5.5</c:v>
                </c:pt>
                <c:pt idx="3228">
                  <c:v>5.5</c:v>
                </c:pt>
                <c:pt idx="3229">
                  <c:v>5.5</c:v>
                </c:pt>
                <c:pt idx="3230">
                  <c:v>5.5</c:v>
                </c:pt>
                <c:pt idx="3231">
                  <c:v>5.5</c:v>
                </c:pt>
                <c:pt idx="3232">
                  <c:v>5.5</c:v>
                </c:pt>
                <c:pt idx="3233">
                  <c:v>5.5</c:v>
                </c:pt>
                <c:pt idx="3234">
                  <c:v>5.5</c:v>
                </c:pt>
                <c:pt idx="3235">
                  <c:v>5.5</c:v>
                </c:pt>
                <c:pt idx="3236">
                  <c:v>5.5</c:v>
                </c:pt>
                <c:pt idx="3237">
                  <c:v>5.5</c:v>
                </c:pt>
                <c:pt idx="3238">
                  <c:v>5.5</c:v>
                </c:pt>
                <c:pt idx="3239">
                  <c:v>5.5</c:v>
                </c:pt>
                <c:pt idx="3240">
                  <c:v>5.5</c:v>
                </c:pt>
                <c:pt idx="3241">
                  <c:v>5.5</c:v>
                </c:pt>
                <c:pt idx="3242">
                  <c:v>5.5</c:v>
                </c:pt>
                <c:pt idx="3243">
                  <c:v>5.5</c:v>
                </c:pt>
                <c:pt idx="3244">
                  <c:v>5.5</c:v>
                </c:pt>
                <c:pt idx="3245">
                  <c:v>5.5</c:v>
                </c:pt>
                <c:pt idx="3246">
                  <c:v>5.5</c:v>
                </c:pt>
                <c:pt idx="3247">
                  <c:v>5.5</c:v>
                </c:pt>
                <c:pt idx="3248">
                  <c:v>5.5</c:v>
                </c:pt>
                <c:pt idx="3249">
                  <c:v>5.5</c:v>
                </c:pt>
                <c:pt idx="3250">
                  <c:v>5.5</c:v>
                </c:pt>
                <c:pt idx="3251">
                  <c:v>5.5</c:v>
                </c:pt>
                <c:pt idx="3252">
                  <c:v>5.5</c:v>
                </c:pt>
                <c:pt idx="3253">
                  <c:v>5.5</c:v>
                </c:pt>
                <c:pt idx="3254">
                  <c:v>5.5</c:v>
                </c:pt>
                <c:pt idx="3255">
                  <c:v>5.5</c:v>
                </c:pt>
                <c:pt idx="3256">
                  <c:v>5.5</c:v>
                </c:pt>
                <c:pt idx="3257">
                  <c:v>5.5</c:v>
                </c:pt>
                <c:pt idx="3258">
                  <c:v>5.5</c:v>
                </c:pt>
                <c:pt idx="3259">
                  <c:v>5.5</c:v>
                </c:pt>
                <c:pt idx="3260">
                  <c:v>5.5</c:v>
                </c:pt>
                <c:pt idx="3261">
                  <c:v>5.5</c:v>
                </c:pt>
                <c:pt idx="3262">
                  <c:v>5.5</c:v>
                </c:pt>
                <c:pt idx="3263">
                  <c:v>5.5</c:v>
                </c:pt>
                <c:pt idx="3264">
                  <c:v>5.5</c:v>
                </c:pt>
                <c:pt idx="3265">
                  <c:v>5.5</c:v>
                </c:pt>
                <c:pt idx="3266">
                  <c:v>5.5</c:v>
                </c:pt>
                <c:pt idx="3267">
                  <c:v>5.5</c:v>
                </c:pt>
                <c:pt idx="3268">
                  <c:v>5.4</c:v>
                </c:pt>
                <c:pt idx="3269">
                  <c:v>5.4</c:v>
                </c:pt>
                <c:pt idx="3270">
                  <c:v>5.4</c:v>
                </c:pt>
                <c:pt idx="3271">
                  <c:v>5.4</c:v>
                </c:pt>
                <c:pt idx="3272">
                  <c:v>5.4</c:v>
                </c:pt>
                <c:pt idx="3273">
                  <c:v>5.4</c:v>
                </c:pt>
                <c:pt idx="3274">
                  <c:v>5.4</c:v>
                </c:pt>
                <c:pt idx="3275">
                  <c:v>5.4</c:v>
                </c:pt>
                <c:pt idx="3276">
                  <c:v>5.4</c:v>
                </c:pt>
                <c:pt idx="3277">
                  <c:v>5.4</c:v>
                </c:pt>
                <c:pt idx="3278">
                  <c:v>5.4</c:v>
                </c:pt>
                <c:pt idx="3279">
                  <c:v>5.4</c:v>
                </c:pt>
                <c:pt idx="3280">
                  <c:v>5.4</c:v>
                </c:pt>
                <c:pt idx="3281">
                  <c:v>5.4</c:v>
                </c:pt>
                <c:pt idx="3282">
                  <c:v>5.4</c:v>
                </c:pt>
                <c:pt idx="3283">
                  <c:v>5.4</c:v>
                </c:pt>
                <c:pt idx="3284">
                  <c:v>5.4</c:v>
                </c:pt>
                <c:pt idx="3285">
                  <c:v>5.4</c:v>
                </c:pt>
                <c:pt idx="3286">
                  <c:v>5.4</c:v>
                </c:pt>
                <c:pt idx="3287">
                  <c:v>5.4</c:v>
                </c:pt>
                <c:pt idx="3288">
                  <c:v>5.4</c:v>
                </c:pt>
                <c:pt idx="3289">
                  <c:v>5.4</c:v>
                </c:pt>
                <c:pt idx="3290">
                  <c:v>5.4</c:v>
                </c:pt>
                <c:pt idx="3291">
                  <c:v>5.4</c:v>
                </c:pt>
                <c:pt idx="3292">
                  <c:v>5.4</c:v>
                </c:pt>
                <c:pt idx="3293">
                  <c:v>5.4</c:v>
                </c:pt>
                <c:pt idx="3294">
                  <c:v>5.4</c:v>
                </c:pt>
                <c:pt idx="3295">
                  <c:v>5.4</c:v>
                </c:pt>
                <c:pt idx="3296">
                  <c:v>5.4</c:v>
                </c:pt>
                <c:pt idx="3297">
                  <c:v>5.4</c:v>
                </c:pt>
                <c:pt idx="3298">
                  <c:v>5.4</c:v>
                </c:pt>
                <c:pt idx="3299">
                  <c:v>5.4</c:v>
                </c:pt>
                <c:pt idx="3300">
                  <c:v>5.4</c:v>
                </c:pt>
                <c:pt idx="3301">
                  <c:v>5.4</c:v>
                </c:pt>
                <c:pt idx="3302">
                  <c:v>5.4</c:v>
                </c:pt>
                <c:pt idx="3303">
                  <c:v>5.4</c:v>
                </c:pt>
                <c:pt idx="3304">
                  <c:v>5.4</c:v>
                </c:pt>
                <c:pt idx="3305">
                  <c:v>5.4</c:v>
                </c:pt>
                <c:pt idx="3306">
                  <c:v>5.4</c:v>
                </c:pt>
                <c:pt idx="3307">
                  <c:v>5.4</c:v>
                </c:pt>
                <c:pt idx="3308">
                  <c:v>5.4</c:v>
                </c:pt>
                <c:pt idx="3309">
                  <c:v>5.4</c:v>
                </c:pt>
                <c:pt idx="3310">
                  <c:v>5.4</c:v>
                </c:pt>
                <c:pt idx="3311">
                  <c:v>5.4</c:v>
                </c:pt>
                <c:pt idx="3312">
                  <c:v>5.4</c:v>
                </c:pt>
                <c:pt idx="3313">
                  <c:v>5.4</c:v>
                </c:pt>
                <c:pt idx="3314">
                  <c:v>5.4</c:v>
                </c:pt>
                <c:pt idx="3315">
                  <c:v>5.4</c:v>
                </c:pt>
                <c:pt idx="3316">
                  <c:v>5.4</c:v>
                </c:pt>
                <c:pt idx="3317">
                  <c:v>5.4</c:v>
                </c:pt>
                <c:pt idx="3318">
                  <c:v>5.4</c:v>
                </c:pt>
                <c:pt idx="3319">
                  <c:v>5.4</c:v>
                </c:pt>
                <c:pt idx="3320">
                  <c:v>5.4</c:v>
                </c:pt>
                <c:pt idx="3321">
                  <c:v>5.4</c:v>
                </c:pt>
                <c:pt idx="3322">
                  <c:v>5.4</c:v>
                </c:pt>
                <c:pt idx="3323">
                  <c:v>5.4</c:v>
                </c:pt>
                <c:pt idx="3324">
                  <c:v>5.4</c:v>
                </c:pt>
                <c:pt idx="3325">
                  <c:v>5.4</c:v>
                </c:pt>
                <c:pt idx="3326">
                  <c:v>5.4</c:v>
                </c:pt>
                <c:pt idx="3327">
                  <c:v>5.4</c:v>
                </c:pt>
                <c:pt idx="3328">
                  <c:v>5.4</c:v>
                </c:pt>
                <c:pt idx="3329">
                  <c:v>5.4</c:v>
                </c:pt>
                <c:pt idx="3330">
                  <c:v>5.4</c:v>
                </c:pt>
                <c:pt idx="3331">
                  <c:v>5.4</c:v>
                </c:pt>
                <c:pt idx="3332">
                  <c:v>5.4</c:v>
                </c:pt>
                <c:pt idx="3333">
                  <c:v>5.4</c:v>
                </c:pt>
                <c:pt idx="3334">
                  <c:v>5.4</c:v>
                </c:pt>
                <c:pt idx="3335">
                  <c:v>5.4</c:v>
                </c:pt>
                <c:pt idx="3336">
                  <c:v>5.4</c:v>
                </c:pt>
                <c:pt idx="3337">
                  <c:v>5.4</c:v>
                </c:pt>
                <c:pt idx="3338">
                  <c:v>5.4</c:v>
                </c:pt>
                <c:pt idx="3339">
                  <c:v>5.4</c:v>
                </c:pt>
                <c:pt idx="3340">
                  <c:v>5.4</c:v>
                </c:pt>
                <c:pt idx="3341">
                  <c:v>5.4</c:v>
                </c:pt>
                <c:pt idx="3342">
                  <c:v>5.4</c:v>
                </c:pt>
                <c:pt idx="3343">
                  <c:v>5.3</c:v>
                </c:pt>
                <c:pt idx="3344">
                  <c:v>5.3</c:v>
                </c:pt>
                <c:pt idx="3345">
                  <c:v>5.3</c:v>
                </c:pt>
                <c:pt idx="3346">
                  <c:v>5.3</c:v>
                </c:pt>
                <c:pt idx="3347">
                  <c:v>5.3</c:v>
                </c:pt>
                <c:pt idx="3348">
                  <c:v>5.3</c:v>
                </c:pt>
                <c:pt idx="3349">
                  <c:v>5.3</c:v>
                </c:pt>
                <c:pt idx="3350">
                  <c:v>5.3</c:v>
                </c:pt>
                <c:pt idx="3351">
                  <c:v>5.3</c:v>
                </c:pt>
                <c:pt idx="3352">
                  <c:v>5.3</c:v>
                </c:pt>
                <c:pt idx="3353">
                  <c:v>5.3</c:v>
                </c:pt>
                <c:pt idx="3354">
                  <c:v>5.3</c:v>
                </c:pt>
                <c:pt idx="3355">
                  <c:v>5.3</c:v>
                </c:pt>
                <c:pt idx="3356">
                  <c:v>5.3</c:v>
                </c:pt>
                <c:pt idx="3357">
                  <c:v>5.3</c:v>
                </c:pt>
                <c:pt idx="3358">
                  <c:v>5.3</c:v>
                </c:pt>
                <c:pt idx="3359">
                  <c:v>5.3</c:v>
                </c:pt>
                <c:pt idx="3360">
                  <c:v>5.3</c:v>
                </c:pt>
                <c:pt idx="3361">
                  <c:v>5.3</c:v>
                </c:pt>
                <c:pt idx="3362">
                  <c:v>5.3</c:v>
                </c:pt>
                <c:pt idx="3363">
                  <c:v>5.3</c:v>
                </c:pt>
                <c:pt idx="3364">
                  <c:v>5.3</c:v>
                </c:pt>
                <c:pt idx="3365">
                  <c:v>5.3</c:v>
                </c:pt>
                <c:pt idx="3366">
                  <c:v>5.3</c:v>
                </c:pt>
                <c:pt idx="3367">
                  <c:v>5.3</c:v>
                </c:pt>
                <c:pt idx="3368">
                  <c:v>5.3</c:v>
                </c:pt>
                <c:pt idx="3369">
                  <c:v>5.3</c:v>
                </c:pt>
                <c:pt idx="3370">
                  <c:v>5.3</c:v>
                </c:pt>
                <c:pt idx="3371">
                  <c:v>5.3</c:v>
                </c:pt>
                <c:pt idx="3372">
                  <c:v>5.3</c:v>
                </c:pt>
                <c:pt idx="3373">
                  <c:v>5.3</c:v>
                </c:pt>
                <c:pt idx="3374">
                  <c:v>5.3</c:v>
                </c:pt>
                <c:pt idx="3375">
                  <c:v>5.3</c:v>
                </c:pt>
                <c:pt idx="3376">
                  <c:v>5.3</c:v>
                </c:pt>
                <c:pt idx="3377">
                  <c:v>5.3</c:v>
                </c:pt>
                <c:pt idx="3378">
                  <c:v>5.3</c:v>
                </c:pt>
                <c:pt idx="3379">
                  <c:v>5.3</c:v>
                </c:pt>
                <c:pt idx="3380">
                  <c:v>5.3</c:v>
                </c:pt>
                <c:pt idx="3381">
                  <c:v>5.3</c:v>
                </c:pt>
                <c:pt idx="3382">
                  <c:v>5.3</c:v>
                </c:pt>
                <c:pt idx="3383">
                  <c:v>5.3</c:v>
                </c:pt>
                <c:pt idx="3384">
                  <c:v>5.3</c:v>
                </c:pt>
                <c:pt idx="3385">
                  <c:v>5.3</c:v>
                </c:pt>
                <c:pt idx="3386">
                  <c:v>5.3</c:v>
                </c:pt>
                <c:pt idx="3387">
                  <c:v>5.3</c:v>
                </c:pt>
                <c:pt idx="3388">
                  <c:v>5.3</c:v>
                </c:pt>
                <c:pt idx="3389">
                  <c:v>5.3</c:v>
                </c:pt>
                <c:pt idx="3390">
                  <c:v>5.3</c:v>
                </c:pt>
                <c:pt idx="3391">
                  <c:v>5.3</c:v>
                </c:pt>
                <c:pt idx="3392">
                  <c:v>5.3</c:v>
                </c:pt>
                <c:pt idx="3393">
                  <c:v>5.3</c:v>
                </c:pt>
                <c:pt idx="3394">
                  <c:v>5.3</c:v>
                </c:pt>
                <c:pt idx="3395">
                  <c:v>5.3</c:v>
                </c:pt>
                <c:pt idx="3396">
                  <c:v>5.3</c:v>
                </c:pt>
                <c:pt idx="3397">
                  <c:v>5.3</c:v>
                </c:pt>
                <c:pt idx="3398">
                  <c:v>5.3</c:v>
                </c:pt>
                <c:pt idx="3399">
                  <c:v>5.3</c:v>
                </c:pt>
                <c:pt idx="3400">
                  <c:v>5.3</c:v>
                </c:pt>
                <c:pt idx="3401">
                  <c:v>5.3</c:v>
                </c:pt>
                <c:pt idx="3402">
                  <c:v>5.3</c:v>
                </c:pt>
                <c:pt idx="3403">
                  <c:v>5.3</c:v>
                </c:pt>
                <c:pt idx="3404">
                  <c:v>5.3</c:v>
                </c:pt>
                <c:pt idx="3405">
                  <c:v>5.3</c:v>
                </c:pt>
                <c:pt idx="3406">
                  <c:v>5.3</c:v>
                </c:pt>
                <c:pt idx="3407">
                  <c:v>5.3</c:v>
                </c:pt>
                <c:pt idx="3408">
                  <c:v>5.3</c:v>
                </c:pt>
                <c:pt idx="3409">
                  <c:v>5.3</c:v>
                </c:pt>
                <c:pt idx="3410">
                  <c:v>5.3</c:v>
                </c:pt>
                <c:pt idx="3411">
                  <c:v>5.3</c:v>
                </c:pt>
                <c:pt idx="3412">
                  <c:v>5.3</c:v>
                </c:pt>
                <c:pt idx="3413">
                  <c:v>5.2</c:v>
                </c:pt>
                <c:pt idx="3414">
                  <c:v>5.2</c:v>
                </c:pt>
                <c:pt idx="3415">
                  <c:v>5.2</c:v>
                </c:pt>
                <c:pt idx="3416">
                  <c:v>5.2</c:v>
                </c:pt>
                <c:pt idx="3417">
                  <c:v>5.2</c:v>
                </c:pt>
                <c:pt idx="3418">
                  <c:v>5.2</c:v>
                </c:pt>
                <c:pt idx="3419">
                  <c:v>5.2</c:v>
                </c:pt>
                <c:pt idx="3420">
                  <c:v>5.2</c:v>
                </c:pt>
                <c:pt idx="3421">
                  <c:v>5.2</c:v>
                </c:pt>
                <c:pt idx="3422">
                  <c:v>5.2</c:v>
                </c:pt>
                <c:pt idx="3423">
                  <c:v>5.2</c:v>
                </c:pt>
                <c:pt idx="3424">
                  <c:v>5.2</c:v>
                </c:pt>
                <c:pt idx="3425">
                  <c:v>5.2</c:v>
                </c:pt>
                <c:pt idx="3426">
                  <c:v>5.2</c:v>
                </c:pt>
                <c:pt idx="3427">
                  <c:v>5.2</c:v>
                </c:pt>
                <c:pt idx="3428">
                  <c:v>5.2</c:v>
                </c:pt>
                <c:pt idx="3429">
                  <c:v>5.2</c:v>
                </c:pt>
                <c:pt idx="3430">
                  <c:v>5.2</c:v>
                </c:pt>
                <c:pt idx="3431">
                  <c:v>5.2</c:v>
                </c:pt>
                <c:pt idx="3432">
                  <c:v>5.2</c:v>
                </c:pt>
                <c:pt idx="3433">
                  <c:v>5.2</c:v>
                </c:pt>
                <c:pt idx="3434">
                  <c:v>5.2</c:v>
                </c:pt>
                <c:pt idx="3435">
                  <c:v>5.2</c:v>
                </c:pt>
                <c:pt idx="3436">
                  <c:v>5.2</c:v>
                </c:pt>
                <c:pt idx="3437">
                  <c:v>5.2</c:v>
                </c:pt>
                <c:pt idx="3438">
                  <c:v>5.2</c:v>
                </c:pt>
                <c:pt idx="3439">
                  <c:v>5.2</c:v>
                </c:pt>
                <c:pt idx="3440">
                  <c:v>5.2</c:v>
                </c:pt>
                <c:pt idx="3441">
                  <c:v>5.2</c:v>
                </c:pt>
                <c:pt idx="3442">
                  <c:v>5.2</c:v>
                </c:pt>
                <c:pt idx="3443">
                  <c:v>5.2</c:v>
                </c:pt>
                <c:pt idx="3444">
                  <c:v>5.2</c:v>
                </c:pt>
                <c:pt idx="3445">
                  <c:v>5.2</c:v>
                </c:pt>
                <c:pt idx="3446">
                  <c:v>5.2</c:v>
                </c:pt>
                <c:pt idx="3447">
                  <c:v>5.2</c:v>
                </c:pt>
                <c:pt idx="3448">
                  <c:v>5.2</c:v>
                </c:pt>
                <c:pt idx="3449">
                  <c:v>5.2</c:v>
                </c:pt>
                <c:pt idx="3450">
                  <c:v>5.2</c:v>
                </c:pt>
                <c:pt idx="3451">
                  <c:v>5.2</c:v>
                </c:pt>
                <c:pt idx="3452">
                  <c:v>5.2</c:v>
                </c:pt>
                <c:pt idx="3453">
                  <c:v>5.2</c:v>
                </c:pt>
                <c:pt idx="3454">
                  <c:v>5.2</c:v>
                </c:pt>
                <c:pt idx="3455">
                  <c:v>5.2</c:v>
                </c:pt>
                <c:pt idx="3456">
                  <c:v>5.2</c:v>
                </c:pt>
                <c:pt idx="3457">
                  <c:v>5.2</c:v>
                </c:pt>
                <c:pt idx="3458">
                  <c:v>5.2</c:v>
                </c:pt>
                <c:pt idx="3459">
                  <c:v>5.2</c:v>
                </c:pt>
                <c:pt idx="3460">
                  <c:v>5.0999999999999996</c:v>
                </c:pt>
                <c:pt idx="3461">
                  <c:v>5.0999999999999996</c:v>
                </c:pt>
                <c:pt idx="3462">
                  <c:v>5.0999999999999996</c:v>
                </c:pt>
                <c:pt idx="3463">
                  <c:v>5.0999999999999996</c:v>
                </c:pt>
                <c:pt idx="3464">
                  <c:v>5.0999999999999996</c:v>
                </c:pt>
                <c:pt idx="3465">
                  <c:v>5.0999999999999996</c:v>
                </c:pt>
                <c:pt idx="3466">
                  <c:v>5.0999999999999996</c:v>
                </c:pt>
                <c:pt idx="3467">
                  <c:v>5.0999999999999996</c:v>
                </c:pt>
                <c:pt idx="3468">
                  <c:v>5.0999999999999996</c:v>
                </c:pt>
                <c:pt idx="3469">
                  <c:v>5.0999999999999996</c:v>
                </c:pt>
                <c:pt idx="3470">
                  <c:v>5.0999999999999996</c:v>
                </c:pt>
                <c:pt idx="3471">
                  <c:v>5.0999999999999996</c:v>
                </c:pt>
                <c:pt idx="3472">
                  <c:v>5.0999999999999996</c:v>
                </c:pt>
                <c:pt idx="3473">
                  <c:v>5.0999999999999996</c:v>
                </c:pt>
                <c:pt idx="3474">
                  <c:v>5.0999999999999996</c:v>
                </c:pt>
                <c:pt idx="3475">
                  <c:v>5.0999999999999996</c:v>
                </c:pt>
                <c:pt idx="3476">
                  <c:v>5.0999999999999996</c:v>
                </c:pt>
                <c:pt idx="3477">
                  <c:v>5.0999999999999996</c:v>
                </c:pt>
                <c:pt idx="3478">
                  <c:v>5.0999999999999996</c:v>
                </c:pt>
                <c:pt idx="3479">
                  <c:v>5.0999999999999996</c:v>
                </c:pt>
                <c:pt idx="3480">
                  <c:v>5.0999999999999996</c:v>
                </c:pt>
                <c:pt idx="3481">
                  <c:v>5.0999999999999996</c:v>
                </c:pt>
                <c:pt idx="3482">
                  <c:v>5.0999999999999996</c:v>
                </c:pt>
                <c:pt idx="3483">
                  <c:v>5.0999999999999996</c:v>
                </c:pt>
                <c:pt idx="3484">
                  <c:v>5.0999999999999996</c:v>
                </c:pt>
                <c:pt idx="3485">
                  <c:v>5.0999999999999996</c:v>
                </c:pt>
                <c:pt idx="3486">
                  <c:v>5.0999999999999996</c:v>
                </c:pt>
                <c:pt idx="3487">
                  <c:v>5.0999999999999996</c:v>
                </c:pt>
                <c:pt idx="3488">
                  <c:v>5.0999999999999996</c:v>
                </c:pt>
                <c:pt idx="3489">
                  <c:v>5.0999999999999996</c:v>
                </c:pt>
                <c:pt idx="3490">
                  <c:v>5.0999999999999996</c:v>
                </c:pt>
                <c:pt idx="3491">
                  <c:v>5.0999999999999996</c:v>
                </c:pt>
                <c:pt idx="3492">
                  <c:v>5.0999999999999996</c:v>
                </c:pt>
                <c:pt idx="3493">
                  <c:v>5.0999999999999996</c:v>
                </c:pt>
                <c:pt idx="3494">
                  <c:v>5.0999999999999996</c:v>
                </c:pt>
                <c:pt idx="3495">
                  <c:v>5.0999999999999996</c:v>
                </c:pt>
                <c:pt idx="3496">
                  <c:v>5.0999999999999996</c:v>
                </c:pt>
                <c:pt idx="3497">
                  <c:v>5.0999999999999996</c:v>
                </c:pt>
                <c:pt idx="3498">
                  <c:v>5.0999999999999996</c:v>
                </c:pt>
                <c:pt idx="3499">
                  <c:v>5.0999999999999996</c:v>
                </c:pt>
                <c:pt idx="3500">
                  <c:v>5.0999999999999996</c:v>
                </c:pt>
                <c:pt idx="3501">
                  <c:v>5.0999999999999996</c:v>
                </c:pt>
                <c:pt idx="3502">
                  <c:v>5.0999999999999996</c:v>
                </c:pt>
                <c:pt idx="3503">
                  <c:v>5.0999999999999996</c:v>
                </c:pt>
                <c:pt idx="3504">
                  <c:v>5.0999999999999996</c:v>
                </c:pt>
                <c:pt idx="3505">
                  <c:v>5.0999999999999996</c:v>
                </c:pt>
                <c:pt idx="3506">
                  <c:v>5.0999999999999996</c:v>
                </c:pt>
                <c:pt idx="3507">
                  <c:v>5.0999999999999996</c:v>
                </c:pt>
                <c:pt idx="3508">
                  <c:v>5.0999999999999996</c:v>
                </c:pt>
                <c:pt idx="3509">
                  <c:v>5.0999999999999996</c:v>
                </c:pt>
                <c:pt idx="3510">
                  <c:v>5.0999999999999996</c:v>
                </c:pt>
                <c:pt idx="3511">
                  <c:v>5.0999999999999996</c:v>
                </c:pt>
                <c:pt idx="3512">
                  <c:v>5.0999999999999996</c:v>
                </c:pt>
                <c:pt idx="3513">
                  <c:v>5.0999999999999996</c:v>
                </c:pt>
                <c:pt idx="3514">
                  <c:v>5.0999999999999996</c:v>
                </c:pt>
                <c:pt idx="3515">
                  <c:v>5.0999999999999996</c:v>
                </c:pt>
                <c:pt idx="3516">
                  <c:v>5</c:v>
                </c:pt>
                <c:pt idx="3517">
                  <c:v>5</c:v>
                </c:pt>
                <c:pt idx="3518">
                  <c:v>5</c:v>
                </c:pt>
                <c:pt idx="3519">
                  <c:v>5</c:v>
                </c:pt>
                <c:pt idx="3520">
                  <c:v>5</c:v>
                </c:pt>
                <c:pt idx="3521">
                  <c:v>5</c:v>
                </c:pt>
                <c:pt idx="3522">
                  <c:v>5</c:v>
                </c:pt>
                <c:pt idx="3523">
                  <c:v>5</c:v>
                </c:pt>
                <c:pt idx="3524">
                  <c:v>5</c:v>
                </c:pt>
                <c:pt idx="3525">
                  <c:v>5</c:v>
                </c:pt>
                <c:pt idx="3526">
                  <c:v>5</c:v>
                </c:pt>
                <c:pt idx="3527">
                  <c:v>5</c:v>
                </c:pt>
                <c:pt idx="3528">
                  <c:v>5</c:v>
                </c:pt>
                <c:pt idx="3529">
                  <c:v>5</c:v>
                </c:pt>
                <c:pt idx="3530">
                  <c:v>5</c:v>
                </c:pt>
                <c:pt idx="3531">
                  <c:v>5</c:v>
                </c:pt>
                <c:pt idx="3532">
                  <c:v>5</c:v>
                </c:pt>
                <c:pt idx="3533">
                  <c:v>5</c:v>
                </c:pt>
                <c:pt idx="3534">
                  <c:v>5</c:v>
                </c:pt>
                <c:pt idx="3535">
                  <c:v>5</c:v>
                </c:pt>
                <c:pt idx="3536">
                  <c:v>5</c:v>
                </c:pt>
                <c:pt idx="3537">
                  <c:v>5</c:v>
                </c:pt>
                <c:pt idx="3538">
                  <c:v>5</c:v>
                </c:pt>
                <c:pt idx="3539">
                  <c:v>5</c:v>
                </c:pt>
                <c:pt idx="3540">
                  <c:v>5</c:v>
                </c:pt>
                <c:pt idx="3541">
                  <c:v>5</c:v>
                </c:pt>
                <c:pt idx="3542">
                  <c:v>5</c:v>
                </c:pt>
                <c:pt idx="3543">
                  <c:v>5</c:v>
                </c:pt>
                <c:pt idx="3544">
                  <c:v>5</c:v>
                </c:pt>
                <c:pt idx="3545">
                  <c:v>5</c:v>
                </c:pt>
                <c:pt idx="3546">
                  <c:v>5</c:v>
                </c:pt>
                <c:pt idx="3547">
                  <c:v>4.9000000000000004</c:v>
                </c:pt>
                <c:pt idx="3548">
                  <c:v>4.9000000000000004</c:v>
                </c:pt>
                <c:pt idx="3549">
                  <c:v>4.9000000000000004</c:v>
                </c:pt>
                <c:pt idx="3550">
                  <c:v>4.9000000000000004</c:v>
                </c:pt>
                <c:pt idx="3551">
                  <c:v>4.9000000000000004</c:v>
                </c:pt>
                <c:pt idx="3552">
                  <c:v>4.9000000000000004</c:v>
                </c:pt>
                <c:pt idx="3553">
                  <c:v>4.9000000000000004</c:v>
                </c:pt>
                <c:pt idx="3554">
                  <c:v>4.9000000000000004</c:v>
                </c:pt>
                <c:pt idx="3555">
                  <c:v>4.9000000000000004</c:v>
                </c:pt>
                <c:pt idx="3556">
                  <c:v>4.9000000000000004</c:v>
                </c:pt>
                <c:pt idx="3557">
                  <c:v>4.9000000000000004</c:v>
                </c:pt>
                <c:pt idx="3558">
                  <c:v>4.9000000000000004</c:v>
                </c:pt>
                <c:pt idx="3559">
                  <c:v>4.9000000000000004</c:v>
                </c:pt>
                <c:pt idx="3560">
                  <c:v>4.9000000000000004</c:v>
                </c:pt>
                <c:pt idx="3561">
                  <c:v>4.9000000000000004</c:v>
                </c:pt>
                <c:pt idx="3562">
                  <c:v>4.9000000000000004</c:v>
                </c:pt>
                <c:pt idx="3563">
                  <c:v>4.9000000000000004</c:v>
                </c:pt>
                <c:pt idx="3564">
                  <c:v>4.9000000000000004</c:v>
                </c:pt>
                <c:pt idx="3565">
                  <c:v>4.9000000000000004</c:v>
                </c:pt>
                <c:pt idx="3566">
                  <c:v>4.9000000000000004</c:v>
                </c:pt>
                <c:pt idx="3567">
                  <c:v>4.9000000000000004</c:v>
                </c:pt>
                <c:pt idx="3568">
                  <c:v>4.9000000000000004</c:v>
                </c:pt>
                <c:pt idx="3569">
                  <c:v>4.9000000000000004</c:v>
                </c:pt>
                <c:pt idx="3570">
                  <c:v>4.9000000000000004</c:v>
                </c:pt>
                <c:pt idx="3571">
                  <c:v>4.9000000000000004</c:v>
                </c:pt>
                <c:pt idx="3572">
                  <c:v>4.9000000000000004</c:v>
                </c:pt>
                <c:pt idx="3573">
                  <c:v>4.9000000000000004</c:v>
                </c:pt>
                <c:pt idx="3574">
                  <c:v>4.9000000000000004</c:v>
                </c:pt>
                <c:pt idx="3575">
                  <c:v>4.9000000000000004</c:v>
                </c:pt>
                <c:pt idx="3576">
                  <c:v>4.9000000000000004</c:v>
                </c:pt>
                <c:pt idx="3577">
                  <c:v>4.9000000000000004</c:v>
                </c:pt>
                <c:pt idx="3578">
                  <c:v>4.9000000000000004</c:v>
                </c:pt>
                <c:pt idx="3579">
                  <c:v>4.9000000000000004</c:v>
                </c:pt>
                <c:pt idx="3580">
                  <c:v>4.9000000000000004</c:v>
                </c:pt>
                <c:pt idx="3581">
                  <c:v>4.9000000000000004</c:v>
                </c:pt>
                <c:pt idx="3582">
                  <c:v>4.9000000000000004</c:v>
                </c:pt>
                <c:pt idx="3583">
                  <c:v>4.9000000000000004</c:v>
                </c:pt>
                <c:pt idx="3584">
                  <c:v>4.8</c:v>
                </c:pt>
                <c:pt idx="3585">
                  <c:v>4.8</c:v>
                </c:pt>
                <c:pt idx="3586">
                  <c:v>4.8</c:v>
                </c:pt>
                <c:pt idx="3587">
                  <c:v>4.8</c:v>
                </c:pt>
                <c:pt idx="3588">
                  <c:v>4.8</c:v>
                </c:pt>
                <c:pt idx="3589">
                  <c:v>4.8</c:v>
                </c:pt>
                <c:pt idx="3590">
                  <c:v>4.8</c:v>
                </c:pt>
                <c:pt idx="3591">
                  <c:v>4.8</c:v>
                </c:pt>
                <c:pt idx="3592">
                  <c:v>4.8</c:v>
                </c:pt>
                <c:pt idx="3593">
                  <c:v>4.8</c:v>
                </c:pt>
                <c:pt idx="3594">
                  <c:v>4.8</c:v>
                </c:pt>
                <c:pt idx="3595">
                  <c:v>4.8</c:v>
                </c:pt>
                <c:pt idx="3596">
                  <c:v>4.8</c:v>
                </c:pt>
                <c:pt idx="3597">
                  <c:v>4.8</c:v>
                </c:pt>
                <c:pt idx="3598">
                  <c:v>4.8</c:v>
                </c:pt>
                <c:pt idx="3599">
                  <c:v>4.8</c:v>
                </c:pt>
                <c:pt idx="3600">
                  <c:v>4.8</c:v>
                </c:pt>
                <c:pt idx="3601">
                  <c:v>4.8</c:v>
                </c:pt>
                <c:pt idx="3602">
                  <c:v>4.8</c:v>
                </c:pt>
                <c:pt idx="3603">
                  <c:v>4.8</c:v>
                </c:pt>
                <c:pt idx="3604">
                  <c:v>4.8</c:v>
                </c:pt>
                <c:pt idx="3605">
                  <c:v>4.8</c:v>
                </c:pt>
                <c:pt idx="3606">
                  <c:v>4.8</c:v>
                </c:pt>
                <c:pt idx="3607">
                  <c:v>4.8</c:v>
                </c:pt>
                <c:pt idx="3608">
                  <c:v>4.8</c:v>
                </c:pt>
                <c:pt idx="3609">
                  <c:v>4.8</c:v>
                </c:pt>
                <c:pt idx="3610">
                  <c:v>4.8</c:v>
                </c:pt>
                <c:pt idx="3611">
                  <c:v>4.8</c:v>
                </c:pt>
                <c:pt idx="3612">
                  <c:v>4.8</c:v>
                </c:pt>
                <c:pt idx="3613">
                  <c:v>4.8</c:v>
                </c:pt>
                <c:pt idx="3614">
                  <c:v>4.8</c:v>
                </c:pt>
                <c:pt idx="3615">
                  <c:v>4.7</c:v>
                </c:pt>
                <c:pt idx="3616">
                  <c:v>4.7</c:v>
                </c:pt>
                <c:pt idx="3617">
                  <c:v>4.7</c:v>
                </c:pt>
                <c:pt idx="3618">
                  <c:v>4.7</c:v>
                </c:pt>
                <c:pt idx="3619">
                  <c:v>4.7</c:v>
                </c:pt>
                <c:pt idx="3620">
                  <c:v>4.7</c:v>
                </c:pt>
                <c:pt idx="3621">
                  <c:v>4.7</c:v>
                </c:pt>
                <c:pt idx="3622">
                  <c:v>4.7</c:v>
                </c:pt>
                <c:pt idx="3623">
                  <c:v>4.7</c:v>
                </c:pt>
                <c:pt idx="3624">
                  <c:v>4.7</c:v>
                </c:pt>
                <c:pt idx="3625">
                  <c:v>4.7</c:v>
                </c:pt>
                <c:pt idx="3626">
                  <c:v>4.7</c:v>
                </c:pt>
                <c:pt idx="3627">
                  <c:v>4.7</c:v>
                </c:pt>
                <c:pt idx="3628">
                  <c:v>4.7</c:v>
                </c:pt>
                <c:pt idx="3629">
                  <c:v>4.7</c:v>
                </c:pt>
                <c:pt idx="3630">
                  <c:v>4.7</c:v>
                </c:pt>
                <c:pt idx="3631">
                  <c:v>4.7</c:v>
                </c:pt>
                <c:pt idx="3632">
                  <c:v>4.7</c:v>
                </c:pt>
                <c:pt idx="3633">
                  <c:v>4.7</c:v>
                </c:pt>
                <c:pt idx="3634">
                  <c:v>4.7</c:v>
                </c:pt>
                <c:pt idx="3635">
                  <c:v>4.7</c:v>
                </c:pt>
                <c:pt idx="3636">
                  <c:v>4.7</c:v>
                </c:pt>
                <c:pt idx="3637">
                  <c:v>4.5999999999999996</c:v>
                </c:pt>
                <c:pt idx="3638">
                  <c:v>4.5999999999999996</c:v>
                </c:pt>
                <c:pt idx="3639">
                  <c:v>4.5999999999999996</c:v>
                </c:pt>
                <c:pt idx="3640">
                  <c:v>4.5999999999999996</c:v>
                </c:pt>
                <c:pt idx="3641">
                  <c:v>4.5999999999999996</c:v>
                </c:pt>
                <c:pt idx="3642">
                  <c:v>4.5999999999999996</c:v>
                </c:pt>
                <c:pt idx="3643">
                  <c:v>4.5999999999999996</c:v>
                </c:pt>
                <c:pt idx="3644">
                  <c:v>4.5999999999999996</c:v>
                </c:pt>
                <c:pt idx="3645">
                  <c:v>4.5999999999999996</c:v>
                </c:pt>
                <c:pt idx="3646">
                  <c:v>4.5999999999999996</c:v>
                </c:pt>
                <c:pt idx="3647">
                  <c:v>4.5999999999999996</c:v>
                </c:pt>
                <c:pt idx="3648">
                  <c:v>4.5999999999999996</c:v>
                </c:pt>
                <c:pt idx="3649">
                  <c:v>4.5999999999999996</c:v>
                </c:pt>
                <c:pt idx="3650">
                  <c:v>4.5999999999999996</c:v>
                </c:pt>
                <c:pt idx="3651">
                  <c:v>4.5999999999999996</c:v>
                </c:pt>
                <c:pt idx="3652">
                  <c:v>4.5999999999999996</c:v>
                </c:pt>
                <c:pt idx="3653">
                  <c:v>4.5999999999999996</c:v>
                </c:pt>
                <c:pt idx="3654">
                  <c:v>4.5999999999999996</c:v>
                </c:pt>
                <c:pt idx="3655">
                  <c:v>4.5999999999999996</c:v>
                </c:pt>
                <c:pt idx="3656">
                  <c:v>4.5999999999999996</c:v>
                </c:pt>
                <c:pt idx="3657">
                  <c:v>4.5999999999999996</c:v>
                </c:pt>
                <c:pt idx="3658">
                  <c:v>4.5999999999999996</c:v>
                </c:pt>
                <c:pt idx="3659">
                  <c:v>4.5999999999999996</c:v>
                </c:pt>
                <c:pt idx="3660">
                  <c:v>4.5999999999999996</c:v>
                </c:pt>
                <c:pt idx="3661">
                  <c:v>4.5999999999999996</c:v>
                </c:pt>
                <c:pt idx="3662">
                  <c:v>4.5999999999999996</c:v>
                </c:pt>
                <c:pt idx="3663">
                  <c:v>4.5999999999999996</c:v>
                </c:pt>
                <c:pt idx="3664">
                  <c:v>4.5999999999999996</c:v>
                </c:pt>
                <c:pt idx="3665">
                  <c:v>4.5999999999999996</c:v>
                </c:pt>
                <c:pt idx="3666">
                  <c:v>4.5</c:v>
                </c:pt>
                <c:pt idx="3667">
                  <c:v>4.5</c:v>
                </c:pt>
                <c:pt idx="3668">
                  <c:v>4.5</c:v>
                </c:pt>
                <c:pt idx="3669">
                  <c:v>4.5</c:v>
                </c:pt>
                <c:pt idx="3670">
                  <c:v>4.5</c:v>
                </c:pt>
                <c:pt idx="3671">
                  <c:v>4.5</c:v>
                </c:pt>
                <c:pt idx="3672">
                  <c:v>4.5</c:v>
                </c:pt>
                <c:pt idx="3673">
                  <c:v>4.5</c:v>
                </c:pt>
                <c:pt idx="3674">
                  <c:v>4.5</c:v>
                </c:pt>
                <c:pt idx="3675">
                  <c:v>4.5</c:v>
                </c:pt>
                <c:pt idx="3676">
                  <c:v>4.5</c:v>
                </c:pt>
                <c:pt idx="3677">
                  <c:v>4.5</c:v>
                </c:pt>
                <c:pt idx="3678">
                  <c:v>4.5</c:v>
                </c:pt>
                <c:pt idx="3679">
                  <c:v>4.5</c:v>
                </c:pt>
                <c:pt idx="3680">
                  <c:v>4.5</c:v>
                </c:pt>
                <c:pt idx="3681">
                  <c:v>4.5</c:v>
                </c:pt>
                <c:pt idx="3682">
                  <c:v>4.5</c:v>
                </c:pt>
                <c:pt idx="3683">
                  <c:v>4.5</c:v>
                </c:pt>
                <c:pt idx="3684">
                  <c:v>4.5</c:v>
                </c:pt>
                <c:pt idx="3685">
                  <c:v>4.5</c:v>
                </c:pt>
                <c:pt idx="3686">
                  <c:v>4.4000000000000004</c:v>
                </c:pt>
                <c:pt idx="3687">
                  <c:v>4.4000000000000004</c:v>
                </c:pt>
                <c:pt idx="3688">
                  <c:v>4.4000000000000004</c:v>
                </c:pt>
                <c:pt idx="3689">
                  <c:v>4.4000000000000004</c:v>
                </c:pt>
                <c:pt idx="3690">
                  <c:v>4.4000000000000004</c:v>
                </c:pt>
                <c:pt idx="3691">
                  <c:v>4.4000000000000004</c:v>
                </c:pt>
                <c:pt idx="3692">
                  <c:v>4.4000000000000004</c:v>
                </c:pt>
                <c:pt idx="3693">
                  <c:v>4.4000000000000004</c:v>
                </c:pt>
                <c:pt idx="3694">
                  <c:v>4.4000000000000004</c:v>
                </c:pt>
                <c:pt idx="3695">
                  <c:v>4.4000000000000004</c:v>
                </c:pt>
                <c:pt idx="3696">
                  <c:v>4.4000000000000004</c:v>
                </c:pt>
                <c:pt idx="3697">
                  <c:v>4.4000000000000004</c:v>
                </c:pt>
                <c:pt idx="3698">
                  <c:v>4.4000000000000004</c:v>
                </c:pt>
                <c:pt idx="3699">
                  <c:v>4.4000000000000004</c:v>
                </c:pt>
                <c:pt idx="3700">
                  <c:v>4.4000000000000004</c:v>
                </c:pt>
                <c:pt idx="3701">
                  <c:v>4.4000000000000004</c:v>
                </c:pt>
                <c:pt idx="3702">
                  <c:v>4.4000000000000004</c:v>
                </c:pt>
                <c:pt idx="3703">
                  <c:v>4.4000000000000004</c:v>
                </c:pt>
                <c:pt idx="3704">
                  <c:v>4.4000000000000004</c:v>
                </c:pt>
                <c:pt idx="3705">
                  <c:v>4.4000000000000004</c:v>
                </c:pt>
                <c:pt idx="3706">
                  <c:v>4.3</c:v>
                </c:pt>
                <c:pt idx="3707">
                  <c:v>4.3</c:v>
                </c:pt>
                <c:pt idx="3708">
                  <c:v>4.3</c:v>
                </c:pt>
                <c:pt idx="3709">
                  <c:v>4.3</c:v>
                </c:pt>
                <c:pt idx="3710">
                  <c:v>4.3</c:v>
                </c:pt>
                <c:pt idx="3711">
                  <c:v>4.3</c:v>
                </c:pt>
                <c:pt idx="3712">
                  <c:v>4.3</c:v>
                </c:pt>
                <c:pt idx="3713">
                  <c:v>4.3</c:v>
                </c:pt>
                <c:pt idx="3714">
                  <c:v>4.3</c:v>
                </c:pt>
                <c:pt idx="3715">
                  <c:v>4.3</c:v>
                </c:pt>
                <c:pt idx="3716">
                  <c:v>4.3</c:v>
                </c:pt>
                <c:pt idx="3717">
                  <c:v>4.3</c:v>
                </c:pt>
                <c:pt idx="3718">
                  <c:v>4.3</c:v>
                </c:pt>
                <c:pt idx="3719">
                  <c:v>4.3</c:v>
                </c:pt>
                <c:pt idx="3720">
                  <c:v>4.3</c:v>
                </c:pt>
                <c:pt idx="3721">
                  <c:v>4.3</c:v>
                </c:pt>
                <c:pt idx="3722">
                  <c:v>4.3</c:v>
                </c:pt>
                <c:pt idx="3723">
                  <c:v>4.3</c:v>
                </c:pt>
                <c:pt idx="3724">
                  <c:v>4.2</c:v>
                </c:pt>
                <c:pt idx="3725">
                  <c:v>4.2</c:v>
                </c:pt>
                <c:pt idx="3726">
                  <c:v>4.2</c:v>
                </c:pt>
                <c:pt idx="3727">
                  <c:v>4.2</c:v>
                </c:pt>
                <c:pt idx="3728">
                  <c:v>4.2</c:v>
                </c:pt>
                <c:pt idx="3729">
                  <c:v>4.2</c:v>
                </c:pt>
                <c:pt idx="3730">
                  <c:v>4.2</c:v>
                </c:pt>
                <c:pt idx="3731">
                  <c:v>4.2</c:v>
                </c:pt>
                <c:pt idx="3732">
                  <c:v>4.2</c:v>
                </c:pt>
                <c:pt idx="3733">
                  <c:v>4.2</c:v>
                </c:pt>
                <c:pt idx="3734">
                  <c:v>4.2</c:v>
                </c:pt>
                <c:pt idx="3735">
                  <c:v>4.2</c:v>
                </c:pt>
                <c:pt idx="3736">
                  <c:v>4.0999999999999996</c:v>
                </c:pt>
                <c:pt idx="3737">
                  <c:v>4.0999999999999996</c:v>
                </c:pt>
                <c:pt idx="3738">
                  <c:v>4.0999999999999996</c:v>
                </c:pt>
                <c:pt idx="3739">
                  <c:v>4.0999999999999996</c:v>
                </c:pt>
                <c:pt idx="3740">
                  <c:v>4.0999999999999996</c:v>
                </c:pt>
                <c:pt idx="3741">
                  <c:v>4.0999999999999996</c:v>
                </c:pt>
                <c:pt idx="3742">
                  <c:v>4.0999999999999996</c:v>
                </c:pt>
                <c:pt idx="3743">
                  <c:v>4.0999999999999996</c:v>
                </c:pt>
                <c:pt idx="3744">
                  <c:v>4.0999999999999996</c:v>
                </c:pt>
                <c:pt idx="3745">
                  <c:v>4.0999999999999996</c:v>
                </c:pt>
                <c:pt idx="3746">
                  <c:v>4.0999999999999996</c:v>
                </c:pt>
                <c:pt idx="3747">
                  <c:v>4.0999999999999996</c:v>
                </c:pt>
                <c:pt idx="3748">
                  <c:v>4.0999999999999996</c:v>
                </c:pt>
                <c:pt idx="3749">
                  <c:v>4.0999999999999996</c:v>
                </c:pt>
                <c:pt idx="3750">
                  <c:v>4.0999999999999996</c:v>
                </c:pt>
                <c:pt idx="3751">
                  <c:v>4.0999999999999996</c:v>
                </c:pt>
                <c:pt idx="3752">
                  <c:v>4.0999999999999996</c:v>
                </c:pt>
                <c:pt idx="3753">
                  <c:v>4.0999999999999996</c:v>
                </c:pt>
                <c:pt idx="3754">
                  <c:v>4.0999999999999996</c:v>
                </c:pt>
                <c:pt idx="3755">
                  <c:v>4</c:v>
                </c:pt>
                <c:pt idx="3756">
                  <c:v>4</c:v>
                </c:pt>
                <c:pt idx="3757">
                  <c:v>4</c:v>
                </c:pt>
                <c:pt idx="3758">
                  <c:v>4</c:v>
                </c:pt>
                <c:pt idx="3759">
                  <c:v>4</c:v>
                </c:pt>
                <c:pt idx="3760">
                  <c:v>4</c:v>
                </c:pt>
                <c:pt idx="3761">
                  <c:v>4</c:v>
                </c:pt>
                <c:pt idx="3762">
                  <c:v>4</c:v>
                </c:pt>
                <c:pt idx="3763">
                  <c:v>3.9</c:v>
                </c:pt>
                <c:pt idx="3764">
                  <c:v>3.9</c:v>
                </c:pt>
                <c:pt idx="3765">
                  <c:v>3.9</c:v>
                </c:pt>
                <c:pt idx="3766">
                  <c:v>3.9</c:v>
                </c:pt>
                <c:pt idx="3767">
                  <c:v>3.9</c:v>
                </c:pt>
                <c:pt idx="3768">
                  <c:v>3.9</c:v>
                </c:pt>
                <c:pt idx="3769">
                  <c:v>3.9</c:v>
                </c:pt>
                <c:pt idx="3770">
                  <c:v>3.9</c:v>
                </c:pt>
                <c:pt idx="3771">
                  <c:v>3.9</c:v>
                </c:pt>
                <c:pt idx="3772">
                  <c:v>3.8</c:v>
                </c:pt>
                <c:pt idx="3773">
                  <c:v>3.8</c:v>
                </c:pt>
                <c:pt idx="3774">
                  <c:v>3.8</c:v>
                </c:pt>
                <c:pt idx="3775">
                  <c:v>3.8</c:v>
                </c:pt>
                <c:pt idx="3776">
                  <c:v>3.8</c:v>
                </c:pt>
                <c:pt idx="3777">
                  <c:v>3.8</c:v>
                </c:pt>
                <c:pt idx="3778">
                  <c:v>3.8</c:v>
                </c:pt>
                <c:pt idx="3779">
                  <c:v>3.8</c:v>
                </c:pt>
                <c:pt idx="3780">
                  <c:v>3.8</c:v>
                </c:pt>
                <c:pt idx="3781">
                  <c:v>3.8</c:v>
                </c:pt>
                <c:pt idx="3782">
                  <c:v>3.7</c:v>
                </c:pt>
                <c:pt idx="3783">
                  <c:v>3.7</c:v>
                </c:pt>
                <c:pt idx="3784">
                  <c:v>3.7</c:v>
                </c:pt>
                <c:pt idx="3785">
                  <c:v>3.7</c:v>
                </c:pt>
                <c:pt idx="3786">
                  <c:v>3.7</c:v>
                </c:pt>
                <c:pt idx="3787">
                  <c:v>3.6</c:v>
                </c:pt>
                <c:pt idx="3788">
                  <c:v>3.6</c:v>
                </c:pt>
                <c:pt idx="3789">
                  <c:v>3.6</c:v>
                </c:pt>
                <c:pt idx="3790">
                  <c:v>3.6</c:v>
                </c:pt>
                <c:pt idx="3791">
                  <c:v>3.6</c:v>
                </c:pt>
                <c:pt idx="3792">
                  <c:v>3.6</c:v>
                </c:pt>
                <c:pt idx="3793">
                  <c:v>3.6</c:v>
                </c:pt>
                <c:pt idx="3794">
                  <c:v>3.6</c:v>
                </c:pt>
                <c:pt idx="3795">
                  <c:v>3.6</c:v>
                </c:pt>
                <c:pt idx="3796">
                  <c:v>3.6</c:v>
                </c:pt>
                <c:pt idx="3797">
                  <c:v>3.5</c:v>
                </c:pt>
                <c:pt idx="3798">
                  <c:v>3.5</c:v>
                </c:pt>
                <c:pt idx="3799">
                  <c:v>3.5</c:v>
                </c:pt>
                <c:pt idx="3800">
                  <c:v>3.5</c:v>
                </c:pt>
                <c:pt idx="3801">
                  <c:v>3.5</c:v>
                </c:pt>
                <c:pt idx="3802">
                  <c:v>3.5</c:v>
                </c:pt>
                <c:pt idx="3803">
                  <c:v>3.5</c:v>
                </c:pt>
                <c:pt idx="3804">
                  <c:v>3.5</c:v>
                </c:pt>
                <c:pt idx="3805">
                  <c:v>3.5</c:v>
                </c:pt>
                <c:pt idx="3806">
                  <c:v>3.4</c:v>
                </c:pt>
                <c:pt idx="3807">
                  <c:v>3.4</c:v>
                </c:pt>
                <c:pt idx="3808">
                  <c:v>3.4</c:v>
                </c:pt>
                <c:pt idx="3809">
                  <c:v>3.3</c:v>
                </c:pt>
                <c:pt idx="3810">
                  <c:v>3.3</c:v>
                </c:pt>
                <c:pt idx="3811">
                  <c:v>3.3</c:v>
                </c:pt>
                <c:pt idx="3812">
                  <c:v>3.3</c:v>
                </c:pt>
                <c:pt idx="3813">
                  <c:v>3.3</c:v>
                </c:pt>
                <c:pt idx="3814">
                  <c:v>3.3</c:v>
                </c:pt>
                <c:pt idx="3815">
                  <c:v>3.3</c:v>
                </c:pt>
                <c:pt idx="3816">
                  <c:v>3.3</c:v>
                </c:pt>
                <c:pt idx="3817">
                  <c:v>3.3</c:v>
                </c:pt>
                <c:pt idx="3818">
                  <c:v>3.3</c:v>
                </c:pt>
                <c:pt idx="3819">
                  <c:v>3.2</c:v>
                </c:pt>
                <c:pt idx="3820">
                  <c:v>3.1</c:v>
                </c:pt>
                <c:pt idx="3821">
                  <c:v>3.1</c:v>
                </c:pt>
                <c:pt idx="3822">
                  <c:v>3.1</c:v>
                </c:pt>
                <c:pt idx="3823">
                  <c:v>3</c:v>
                </c:pt>
                <c:pt idx="3824">
                  <c:v>3</c:v>
                </c:pt>
                <c:pt idx="3825">
                  <c:v>3</c:v>
                </c:pt>
                <c:pt idx="3826">
                  <c:v>2.9</c:v>
                </c:pt>
                <c:pt idx="3827">
                  <c:v>2.9</c:v>
                </c:pt>
                <c:pt idx="3828">
                  <c:v>2.8</c:v>
                </c:pt>
                <c:pt idx="3829">
                  <c:v>2.8</c:v>
                </c:pt>
                <c:pt idx="3830">
                  <c:v>2.8</c:v>
                </c:pt>
                <c:pt idx="3831">
                  <c:v>2.8</c:v>
                </c:pt>
                <c:pt idx="3832">
                  <c:v>2.8</c:v>
                </c:pt>
                <c:pt idx="3833">
                  <c:v>2.7</c:v>
                </c:pt>
                <c:pt idx="3834">
                  <c:v>2.7</c:v>
                </c:pt>
                <c:pt idx="3835">
                  <c:v>2.7</c:v>
                </c:pt>
                <c:pt idx="3836">
                  <c:v>2.7</c:v>
                </c:pt>
                <c:pt idx="3837">
                  <c:v>2.5</c:v>
                </c:pt>
                <c:pt idx="3838">
                  <c:v>2.4</c:v>
                </c:pt>
                <c:pt idx="3839">
                  <c:v>2.4</c:v>
                </c:pt>
                <c:pt idx="3840">
                  <c:v>2.2999999999999998</c:v>
                </c:pt>
                <c:pt idx="3841">
                  <c:v>2.2999999999999998</c:v>
                </c:pt>
                <c:pt idx="3842">
                  <c:v>2.2999999999999998</c:v>
                </c:pt>
                <c:pt idx="3843">
                  <c:v>2.2000000000000002</c:v>
                </c:pt>
                <c:pt idx="3844">
                  <c:v>2.1</c:v>
                </c:pt>
                <c:pt idx="3845">
                  <c:v>2.1</c:v>
                </c:pt>
                <c:pt idx="3846">
                  <c:v>2.1</c:v>
                </c:pt>
                <c:pt idx="3847">
                  <c:v>2</c:v>
                </c:pt>
                <c:pt idx="3848">
                  <c:v>1.9</c:v>
                </c:pt>
                <c:pt idx="3849">
                  <c:v>1.9</c:v>
                </c:pt>
                <c:pt idx="3850">
                  <c:v>1.6</c:v>
                </c:pt>
              </c:numCache>
            </c:numRef>
          </c:xVal>
          <c:yVal>
            <c:numRef>
              <c:f>'Data for Analysis'!$D$2:$D$7709</c:f>
              <c:numCache>
                <c:formatCode>General</c:formatCode>
                <c:ptCount val="7708"/>
                <c:pt idx="0">
                  <c:v>1</c:v>
                </c:pt>
                <c:pt idx="1">
                  <c:v>2</c:v>
                </c:pt>
                <c:pt idx="2">
                  <c:v>3</c:v>
                </c:pt>
                <c:pt idx="3">
                  <c:v>2</c:v>
                </c:pt>
                <c:pt idx="4">
                  <c:v>4</c:v>
                </c:pt>
                <c:pt idx="5">
                  <c:v>5</c:v>
                </c:pt>
                <c:pt idx="6">
                  <c:v>6</c:v>
                </c:pt>
                <c:pt idx="7">
                  <c:v>7</c:v>
                </c:pt>
                <c:pt idx="8">
                  <c:v>3</c:v>
                </c:pt>
                <c:pt idx="9">
                  <c:v>4</c:v>
                </c:pt>
                <c:pt idx="10">
                  <c:v>8</c:v>
                </c:pt>
                <c:pt idx="11">
                  <c:v>9</c:v>
                </c:pt>
                <c:pt idx="12">
                  <c:v>10</c:v>
                </c:pt>
                <c:pt idx="13">
                  <c:v>4</c:v>
                </c:pt>
                <c:pt idx="14">
                  <c:v>11</c:v>
                </c:pt>
                <c:pt idx="15">
                  <c:v>12</c:v>
                </c:pt>
                <c:pt idx="16">
                  <c:v>13</c:v>
                </c:pt>
                <c:pt idx="17">
                  <c:v>14</c:v>
                </c:pt>
                <c:pt idx="18">
                  <c:v>15</c:v>
                </c:pt>
                <c:pt idx="19">
                  <c:v>16</c:v>
                </c:pt>
                <c:pt idx="20">
                  <c:v>3</c:v>
                </c:pt>
                <c:pt idx="21">
                  <c:v>5</c:v>
                </c:pt>
                <c:pt idx="22">
                  <c:v>8</c:v>
                </c:pt>
                <c:pt idx="23">
                  <c:v>17</c:v>
                </c:pt>
                <c:pt idx="24">
                  <c:v>18</c:v>
                </c:pt>
                <c:pt idx="25">
                  <c:v>19</c:v>
                </c:pt>
                <c:pt idx="26">
                  <c:v>20</c:v>
                </c:pt>
                <c:pt idx="27">
                  <c:v>21</c:v>
                </c:pt>
                <c:pt idx="28">
                  <c:v>3</c:v>
                </c:pt>
                <c:pt idx="29">
                  <c:v>22</c:v>
                </c:pt>
                <c:pt idx="30">
                  <c:v>23</c:v>
                </c:pt>
                <c:pt idx="31">
                  <c:v>6</c:v>
                </c:pt>
                <c:pt idx="32">
                  <c:v>12</c:v>
                </c:pt>
                <c:pt idx="33">
                  <c:v>24</c:v>
                </c:pt>
                <c:pt idx="34">
                  <c:v>1</c:v>
                </c:pt>
                <c:pt idx="35">
                  <c:v>3</c:v>
                </c:pt>
                <c:pt idx="36">
                  <c:v>25</c:v>
                </c:pt>
                <c:pt idx="37">
                  <c:v>2</c:v>
                </c:pt>
                <c:pt idx="38">
                  <c:v>5</c:v>
                </c:pt>
                <c:pt idx="39">
                  <c:v>26</c:v>
                </c:pt>
                <c:pt idx="40">
                  <c:v>9</c:v>
                </c:pt>
                <c:pt idx="41">
                  <c:v>22</c:v>
                </c:pt>
                <c:pt idx="42">
                  <c:v>3</c:v>
                </c:pt>
                <c:pt idx="43">
                  <c:v>27</c:v>
                </c:pt>
                <c:pt idx="44">
                  <c:v>28</c:v>
                </c:pt>
                <c:pt idx="45">
                  <c:v>29</c:v>
                </c:pt>
                <c:pt idx="46">
                  <c:v>30</c:v>
                </c:pt>
                <c:pt idx="47">
                  <c:v>31</c:v>
                </c:pt>
                <c:pt idx="48">
                  <c:v>32</c:v>
                </c:pt>
                <c:pt idx="49">
                  <c:v>33</c:v>
                </c:pt>
                <c:pt idx="50">
                  <c:v>34</c:v>
                </c:pt>
                <c:pt idx="51">
                  <c:v>35</c:v>
                </c:pt>
                <c:pt idx="52">
                  <c:v>7</c:v>
                </c:pt>
                <c:pt idx="53">
                  <c:v>18</c:v>
                </c:pt>
                <c:pt idx="54">
                  <c:v>23</c:v>
                </c:pt>
                <c:pt idx="55">
                  <c:v>36</c:v>
                </c:pt>
                <c:pt idx="56">
                  <c:v>37</c:v>
                </c:pt>
                <c:pt idx="57">
                  <c:v>38</c:v>
                </c:pt>
                <c:pt idx="58">
                  <c:v>39</c:v>
                </c:pt>
                <c:pt idx="59">
                  <c:v>40</c:v>
                </c:pt>
                <c:pt idx="60">
                  <c:v>6</c:v>
                </c:pt>
                <c:pt idx="61">
                  <c:v>41</c:v>
                </c:pt>
                <c:pt idx="62">
                  <c:v>42</c:v>
                </c:pt>
                <c:pt idx="63">
                  <c:v>43</c:v>
                </c:pt>
                <c:pt idx="64">
                  <c:v>44</c:v>
                </c:pt>
                <c:pt idx="65">
                  <c:v>44</c:v>
                </c:pt>
                <c:pt idx="66">
                  <c:v>3</c:v>
                </c:pt>
                <c:pt idx="67">
                  <c:v>6</c:v>
                </c:pt>
                <c:pt idx="68">
                  <c:v>5</c:v>
                </c:pt>
                <c:pt idx="69">
                  <c:v>45</c:v>
                </c:pt>
                <c:pt idx="70">
                  <c:v>46</c:v>
                </c:pt>
                <c:pt idx="71">
                  <c:v>47</c:v>
                </c:pt>
                <c:pt idx="72">
                  <c:v>48</c:v>
                </c:pt>
                <c:pt idx="73">
                  <c:v>14</c:v>
                </c:pt>
                <c:pt idx="74">
                  <c:v>12</c:v>
                </c:pt>
                <c:pt idx="75">
                  <c:v>49</c:v>
                </c:pt>
                <c:pt idx="76">
                  <c:v>50</c:v>
                </c:pt>
                <c:pt idx="77">
                  <c:v>51</c:v>
                </c:pt>
                <c:pt idx="78">
                  <c:v>52</c:v>
                </c:pt>
                <c:pt idx="79">
                  <c:v>53</c:v>
                </c:pt>
                <c:pt idx="80">
                  <c:v>54</c:v>
                </c:pt>
                <c:pt idx="81">
                  <c:v>55</c:v>
                </c:pt>
                <c:pt idx="82">
                  <c:v>56</c:v>
                </c:pt>
                <c:pt idx="83">
                  <c:v>57</c:v>
                </c:pt>
                <c:pt idx="84">
                  <c:v>58</c:v>
                </c:pt>
                <c:pt idx="85">
                  <c:v>59</c:v>
                </c:pt>
                <c:pt idx="86">
                  <c:v>60</c:v>
                </c:pt>
                <c:pt idx="87">
                  <c:v>61</c:v>
                </c:pt>
                <c:pt idx="88">
                  <c:v>62</c:v>
                </c:pt>
                <c:pt idx="89">
                  <c:v>63</c:v>
                </c:pt>
                <c:pt idx="90">
                  <c:v>12</c:v>
                </c:pt>
                <c:pt idx="91">
                  <c:v>31</c:v>
                </c:pt>
                <c:pt idx="92">
                  <c:v>64</c:v>
                </c:pt>
                <c:pt idx="93">
                  <c:v>12</c:v>
                </c:pt>
                <c:pt idx="94">
                  <c:v>65</c:v>
                </c:pt>
                <c:pt idx="95">
                  <c:v>66</c:v>
                </c:pt>
                <c:pt idx="96">
                  <c:v>67</c:v>
                </c:pt>
                <c:pt idx="97">
                  <c:v>22</c:v>
                </c:pt>
                <c:pt idx="98">
                  <c:v>50</c:v>
                </c:pt>
                <c:pt idx="99">
                  <c:v>68</c:v>
                </c:pt>
                <c:pt idx="100">
                  <c:v>18</c:v>
                </c:pt>
                <c:pt idx="101">
                  <c:v>69</c:v>
                </c:pt>
                <c:pt idx="102">
                  <c:v>70</c:v>
                </c:pt>
                <c:pt idx="103">
                  <c:v>71</c:v>
                </c:pt>
                <c:pt idx="104">
                  <c:v>72</c:v>
                </c:pt>
                <c:pt idx="105">
                  <c:v>73</c:v>
                </c:pt>
                <c:pt idx="106">
                  <c:v>74</c:v>
                </c:pt>
                <c:pt idx="107">
                  <c:v>75</c:v>
                </c:pt>
                <c:pt idx="108">
                  <c:v>37</c:v>
                </c:pt>
                <c:pt idx="109">
                  <c:v>53</c:v>
                </c:pt>
                <c:pt idx="110">
                  <c:v>76</c:v>
                </c:pt>
                <c:pt idx="111">
                  <c:v>77</c:v>
                </c:pt>
                <c:pt idx="112">
                  <c:v>78</c:v>
                </c:pt>
                <c:pt idx="113">
                  <c:v>79</c:v>
                </c:pt>
                <c:pt idx="114">
                  <c:v>80</c:v>
                </c:pt>
                <c:pt idx="115">
                  <c:v>81</c:v>
                </c:pt>
                <c:pt idx="116">
                  <c:v>82</c:v>
                </c:pt>
                <c:pt idx="117">
                  <c:v>83</c:v>
                </c:pt>
                <c:pt idx="118">
                  <c:v>44</c:v>
                </c:pt>
                <c:pt idx="119">
                  <c:v>22</c:v>
                </c:pt>
                <c:pt idx="120">
                  <c:v>12</c:v>
                </c:pt>
                <c:pt idx="121">
                  <c:v>5</c:v>
                </c:pt>
                <c:pt idx="122">
                  <c:v>8</c:v>
                </c:pt>
                <c:pt idx="123">
                  <c:v>84</c:v>
                </c:pt>
                <c:pt idx="124">
                  <c:v>85</c:v>
                </c:pt>
                <c:pt idx="125">
                  <c:v>6</c:v>
                </c:pt>
                <c:pt idx="126">
                  <c:v>72</c:v>
                </c:pt>
                <c:pt idx="127">
                  <c:v>86</c:v>
                </c:pt>
                <c:pt idx="128">
                  <c:v>87</c:v>
                </c:pt>
                <c:pt idx="129">
                  <c:v>64</c:v>
                </c:pt>
                <c:pt idx="130">
                  <c:v>88</c:v>
                </c:pt>
                <c:pt idx="131">
                  <c:v>50</c:v>
                </c:pt>
                <c:pt idx="132">
                  <c:v>89</c:v>
                </c:pt>
                <c:pt idx="133">
                  <c:v>90</c:v>
                </c:pt>
                <c:pt idx="134">
                  <c:v>91</c:v>
                </c:pt>
                <c:pt idx="135">
                  <c:v>92</c:v>
                </c:pt>
                <c:pt idx="136">
                  <c:v>93</c:v>
                </c:pt>
                <c:pt idx="137">
                  <c:v>94</c:v>
                </c:pt>
                <c:pt idx="138">
                  <c:v>95</c:v>
                </c:pt>
                <c:pt idx="139">
                  <c:v>96</c:v>
                </c:pt>
                <c:pt idx="140">
                  <c:v>97</c:v>
                </c:pt>
                <c:pt idx="141">
                  <c:v>98</c:v>
                </c:pt>
                <c:pt idx="142">
                  <c:v>99</c:v>
                </c:pt>
                <c:pt idx="143">
                  <c:v>96</c:v>
                </c:pt>
                <c:pt idx="144">
                  <c:v>100</c:v>
                </c:pt>
                <c:pt idx="145">
                  <c:v>101</c:v>
                </c:pt>
                <c:pt idx="146">
                  <c:v>23</c:v>
                </c:pt>
                <c:pt idx="147">
                  <c:v>102</c:v>
                </c:pt>
                <c:pt idx="148">
                  <c:v>56</c:v>
                </c:pt>
                <c:pt idx="149">
                  <c:v>103</c:v>
                </c:pt>
                <c:pt idx="150">
                  <c:v>104</c:v>
                </c:pt>
                <c:pt idx="151">
                  <c:v>73</c:v>
                </c:pt>
                <c:pt idx="152">
                  <c:v>105</c:v>
                </c:pt>
                <c:pt idx="153">
                  <c:v>106</c:v>
                </c:pt>
                <c:pt idx="154">
                  <c:v>81</c:v>
                </c:pt>
                <c:pt idx="155">
                  <c:v>107</c:v>
                </c:pt>
                <c:pt idx="156">
                  <c:v>57</c:v>
                </c:pt>
                <c:pt idx="157">
                  <c:v>108</c:v>
                </c:pt>
                <c:pt idx="158">
                  <c:v>109</c:v>
                </c:pt>
                <c:pt idx="159">
                  <c:v>110</c:v>
                </c:pt>
                <c:pt idx="160">
                  <c:v>20</c:v>
                </c:pt>
                <c:pt idx="161">
                  <c:v>111</c:v>
                </c:pt>
                <c:pt idx="162">
                  <c:v>112</c:v>
                </c:pt>
                <c:pt idx="163">
                  <c:v>113</c:v>
                </c:pt>
                <c:pt idx="164">
                  <c:v>114</c:v>
                </c:pt>
                <c:pt idx="165">
                  <c:v>115</c:v>
                </c:pt>
                <c:pt idx="166">
                  <c:v>111</c:v>
                </c:pt>
                <c:pt idx="167">
                  <c:v>64</c:v>
                </c:pt>
                <c:pt idx="168">
                  <c:v>116</c:v>
                </c:pt>
                <c:pt idx="169">
                  <c:v>117</c:v>
                </c:pt>
                <c:pt idx="170">
                  <c:v>6</c:v>
                </c:pt>
                <c:pt idx="171">
                  <c:v>5</c:v>
                </c:pt>
                <c:pt idx="172">
                  <c:v>111</c:v>
                </c:pt>
                <c:pt idx="173">
                  <c:v>102</c:v>
                </c:pt>
                <c:pt idx="174">
                  <c:v>78</c:v>
                </c:pt>
                <c:pt idx="175">
                  <c:v>91</c:v>
                </c:pt>
                <c:pt idx="176">
                  <c:v>118</c:v>
                </c:pt>
                <c:pt idx="177">
                  <c:v>119</c:v>
                </c:pt>
                <c:pt idx="178">
                  <c:v>50</c:v>
                </c:pt>
                <c:pt idx="179">
                  <c:v>120</c:v>
                </c:pt>
                <c:pt idx="180">
                  <c:v>121</c:v>
                </c:pt>
                <c:pt idx="181">
                  <c:v>122</c:v>
                </c:pt>
                <c:pt idx="182">
                  <c:v>123</c:v>
                </c:pt>
                <c:pt idx="183">
                  <c:v>124</c:v>
                </c:pt>
                <c:pt idx="184">
                  <c:v>84</c:v>
                </c:pt>
                <c:pt idx="185">
                  <c:v>125</c:v>
                </c:pt>
                <c:pt idx="186">
                  <c:v>126</c:v>
                </c:pt>
                <c:pt idx="187">
                  <c:v>61</c:v>
                </c:pt>
                <c:pt idx="188">
                  <c:v>127</c:v>
                </c:pt>
                <c:pt idx="189">
                  <c:v>128</c:v>
                </c:pt>
                <c:pt idx="190">
                  <c:v>75</c:v>
                </c:pt>
                <c:pt idx="191">
                  <c:v>39</c:v>
                </c:pt>
                <c:pt idx="192">
                  <c:v>129</c:v>
                </c:pt>
                <c:pt idx="193">
                  <c:v>130</c:v>
                </c:pt>
                <c:pt idx="194">
                  <c:v>131</c:v>
                </c:pt>
                <c:pt idx="195">
                  <c:v>132</c:v>
                </c:pt>
                <c:pt idx="196">
                  <c:v>5</c:v>
                </c:pt>
                <c:pt idx="197">
                  <c:v>114</c:v>
                </c:pt>
                <c:pt idx="198">
                  <c:v>37</c:v>
                </c:pt>
                <c:pt idx="199">
                  <c:v>128</c:v>
                </c:pt>
                <c:pt idx="200">
                  <c:v>133</c:v>
                </c:pt>
                <c:pt idx="201">
                  <c:v>134</c:v>
                </c:pt>
                <c:pt idx="202">
                  <c:v>135</c:v>
                </c:pt>
                <c:pt idx="203">
                  <c:v>136</c:v>
                </c:pt>
                <c:pt idx="204">
                  <c:v>137</c:v>
                </c:pt>
                <c:pt idx="205">
                  <c:v>138</c:v>
                </c:pt>
                <c:pt idx="206">
                  <c:v>139</c:v>
                </c:pt>
                <c:pt idx="207">
                  <c:v>140</c:v>
                </c:pt>
                <c:pt idx="208">
                  <c:v>105</c:v>
                </c:pt>
                <c:pt idx="209">
                  <c:v>134</c:v>
                </c:pt>
                <c:pt idx="210">
                  <c:v>141</c:v>
                </c:pt>
                <c:pt idx="211">
                  <c:v>142</c:v>
                </c:pt>
                <c:pt idx="212">
                  <c:v>105</c:v>
                </c:pt>
                <c:pt idx="213">
                  <c:v>143</c:v>
                </c:pt>
                <c:pt idx="214">
                  <c:v>7</c:v>
                </c:pt>
                <c:pt idx="215">
                  <c:v>23</c:v>
                </c:pt>
                <c:pt idx="216">
                  <c:v>4</c:v>
                </c:pt>
                <c:pt idx="217">
                  <c:v>144</c:v>
                </c:pt>
                <c:pt idx="218">
                  <c:v>145</c:v>
                </c:pt>
                <c:pt idx="219">
                  <c:v>146</c:v>
                </c:pt>
                <c:pt idx="220">
                  <c:v>4</c:v>
                </c:pt>
                <c:pt idx="221">
                  <c:v>63</c:v>
                </c:pt>
                <c:pt idx="222">
                  <c:v>46</c:v>
                </c:pt>
                <c:pt idx="223">
                  <c:v>147</c:v>
                </c:pt>
                <c:pt idx="224">
                  <c:v>148</c:v>
                </c:pt>
                <c:pt idx="225">
                  <c:v>6</c:v>
                </c:pt>
                <c:pt idx="226">
                  <c:v>145</c:v>
                </c:pt>
                <c:pt idx="227">
                  <c:v>149</c:v>
                </c:pt>
                <c:pt idx="228">
                  <c:v>82</c:v>
                </c:pt>
                <c:pt idx="229">
                  <c:v>150</c:v>
                </c:pt>
                <c:pt idx="230">
                  <c:v>151</c:v>
                </c:pt>
                <c:pt idx="231">
                  <c:v>152</c:v>
                </c:pt>
                <c:pt idx="232">
                  <c:v>115</c:v>
                </c:pt>
                <c:pt idx="233">
                  <c:v>153</c:v>
                </c:pt>
                <c:pt idx="234">
                  <c:v>154</c:v>
                </c:pt>
                <c:pt idx="235">
                  <c:v>155</c:v>
                </c:pt>
                <c:pt idx="236">
                  <c:v>156</c:v>
                </c:pt>
                <c:pt idx="237">
                  <c:v>157</c:v>
                </c:pt>
                <c:pt idx="238">
                  <c:v>47</c:v>
                </c:pt>
                <c:pt idx="239">
                  <c:v>158</c:v>
                </c:pt>
                <c:pt idx="240">
                  <c:v>116</c:v>
                </c:pt>
                <c:pt idx="241">
                  <c:v>115</c:v>
                </c:pt>
                <c:pt idx="242">
                  <c:v>116</c:v>
                </c:pt>
                <c:pt idx="243">
                  <c:v>159</c:v>
                </c:pt>
                <c:pt idx="244">
                  <c:v>66</c:v>
                </c:pt>
                <c:pt idx="245">
                  <c:v>139</c:v>
                </c:pt>
                <c:pt idx="246">
                  <c:v>113</c:v>
                </c:pt>
                <c:pt idx="247">
                  <c:v>160</c:v>
                </c:pt>
                <c:pt idx="248">
                  <c:v>91</c:v>
                </c:pt>
                <c:pt idx="249">
                  <c:v>50</c:v>
                </c:pt>
                <c:pt idx="250">
                  <c:v>161</c:v>
                </c:pt>
                <c:pt idx="251">
                  <c:v>162</c:v>
                </c:pt>
                <c:pt idx="252">
                  <c:v>5</c:v>
                </c:pt>
                <c:pt idx="253">
                  <c:v>163</c:v>
                </c:pt>
                <c:pt idx="254">
                  <c:v>164</c:v>
                </c:pt>
                <c:pt idx="255">
                  <c:v>165</c:v>
                </c:pt>
                <c:pt idx="256">
                  <c:v>166</c:v>
                </c:pt>
                <c:pt idx="257">
                  <c:v>167</c:v>
                </c:pt>
                <c:pt idx="258">
                  <c:v>39</c:v>
                </c:pt>
                <c:pt idx="259">
                  <c:v>168</c:v>
                </c:pt>
                <c:pt idx="260">
                  <c:v>169</c:v>
                </c:pt>
                <c:pt idx="261">
                  <c:v>170</c:v>
                </c:pt>
                <c:pt idx="262">
                  <c:v>105</c:v>
                </c:pt>
                <c:pt idx="263">
                  <c:v>171</c:v>
                </c:pt>
                <c:pt idx="264">
                  <c:v>172</c:v>
                </c:pt>
                <c:pt idx="265">
                  <c:v>173</c:v>
                </c:pt>
                <c:pt idx="266">
                  <c:v>66</c:v>
                </c:pt>
                <c:pt idx="267">
                  <c:v>174</c:v>
                </c:pt>
                <c:pt idx="268">
                  <c:v>175</c:v>
                </c:pt>
                <c:pt idx="269">
                  <c:v>36</c:v>
                </c:pt>
                <c:pt idx="270">
                  <c:v>112</c:v>
                </c:pt>
                <c:pt idx="271">
                  <c:v>144</c:v>
                </c:pt>
                <c:pt idx="272">
                  <c:v>62</c:v>
                </c:pt>
                <c:pt idx="273">
                  <c:v>176</c:v>
                </c:pt>
                <c:pt idx="274">
                  <c:v>8</c:v>
                </c:pt>
                <c:pt idx="275">
                  <c:v>177</c:v>
                </c:pt>
                <c:pt idx="276">
                  <c:v>147</c:v>
                </c:pt>
                <c:pt idx="277">
                  <c:v>147</c:v>
                </c:pt>
                <c:pt idx="278">
                  <c:v>22</c:v>
                </c:pt>
                <c:pt idx="279">
                  <c:v>8</c:v>
                </c:pt>
                <c:pt idx="280">
                  <c:v>82</c:v>
                </c:pt>
                <c:pt idx="281">
                  <c:v>178</c:v>
                </c:pt>
                <c:pt idx="282">
                  <c:v>121</c:v>
                </c:pt>
                <c:pt idx="283">
                  <c:v>179</c:v>
                </c:pt>
                <c:pt idx="284">
                  <c:v>180</c:v>
                </c:pt>
                <c:pt idx="285">
                  <c:v>50</c:v>
                </c:pt>
                <c:pt idx="286">
                  <c:v>8</c:v>
                </c:pt>
                <c:pt idx="287">
                  <c:v>153</c:v>
                </c:pt>
                <c:pt idx="288">
                  <c:v>181</c:v>
                </c:pt>
                <c:pt idx="289">
                  <c:v>9</c:v>
                </c:pt>
                <c:pt idx="290">
                  <c:v>182</c:v>
                </c:pt>
                <c:pt idx="291">
                  <c:v>148</c:v>
                </c:pt>
                <c:pt idx="292">
                  <c:v>32</c:v>
                </c:pt>
                <c:pt idx="293">
                  <c:v>88</c:v>
                </c:pt>
                <c:pt idx="294">
                  <c:v>183</c:v>
                </c:pt>
                <c:pt idx="295">
                  <c:v>184</c:v>
                </c:pt>
                <c:pt idx="296">
                  <c:v>185</c:v>
                </c:pt>
                <c:pt idx="297">
                  <c:v>186</c:v>
                </c:pt>
                <c:pt idx="298">
                  <c:v>187</c:v>
                </c:pt>
                <c:pt idx="299">
                  <c:v>188</c:v>
                </c:pt>
                <c:pt idx="300">
                  <c:v>187</c:v>
                </c:pt>
                <c:pt idx="301">
                  <c:v>144</c:v>
                </c:pt>
                <c:pt idx="302">
                  <c:v>189</c:v>
                </c:pt>
                <c:pt idx="303">
                  <c:v>71</c:v>
                </c:pt>
                <c:pt idx="304">
                  <c:v>190</c:v>
                </c:pt>
                <c:pt idx="305">
                  <c:v>191</c:v>
                </c:pt>
                <c:pt idx="306">
                  <c:v>192</c:v>
                </c:pt>
                <c:pt idx="307">
                  <c:v>193</c:v>
                </c:pt>
                <c:pt idx="308">
                  <c:v>194</c:v>
                </c:pt>
                <c:pt idx="309">
                  <c:v>195</c:v>
                </c:pt>
                <c:pt idx="310">
                  <c:v>196</c:v>
                </c:pt>
                <c:pt idx="311">
                  <c:v>162</c:v>
                </c:pt>
                <c:pt idx="312">
                  <c:v>197</c:v>
                </c:pt>
                <c:pt idx="313">
                  <c:v>67</c:v>
                </c:pt>
                <c:pt idx="314">
                  <c:v>81</c:v>
                </c:pt>
                <c:pt idx="315">
                  <c:v>198</c:v>
                </c:pt>
                <c:pt idx="316">
                  <c:v>164</c:v>
                </c:pt>
                <c:pt idx="317">
                  <c:v>199</c:v>
                </c:pt>
                <c:pt idx="318">
                  <c:v>88</c:v>
                </c:pt>
                <c:pt idx="319">
                  <c:v>5</c:v>
                </c:pt>
                <c:pt idx="320">
                  <c:v>200</c:v>
                </c:pt>
                <c:pt idx="321">
                  <c:v>123</c:v>
                </c:pt>
                <c:pt idx="322">
                  <c:v>201</c:v>
                </c:pt>
                <c:pt idx="323">
                  <c:v>202</c:v>
                </c:pt>
                <c:pt idx="324">
                  <c:v>203</c:v>
                </c:pt>
                <c:pt idx="325">
                  <c:v>204</c:v>
                </c:pt>
                <c:pt idx="326">
                  <c:v>205</c:v>
                </c:pt>
                <c:pt idx="327">
                  <c:v>206</c:v>
                </c:pt>
                <c:pt idx="328">
                  <c:v>207</c:v>
                </c:pt>
                <c:pt idx="329">
                  <c:v>36</c:v>
                </c:pt>
                <c:pt idx="330">
                  <c:v>208</c:v>
                </c:pt>
                <c:pt idx="331">
                  <c:v>209</c:v>
                </c:pt>
                <c:pt idx="332">
                  <c:v>210</c:v>
                </c:pt>
                <c:pt idx="333">
                  <c:v>211</c:v>
                </c:pt>
                <c:pt idx="334">
                  <c:v>212</c:v>
                </c:pt>
                <c:pt idx="335">
                  <c:v>213</c:v>
                </c:pt>
                <c:pt idx="336">
                  <c:v>214</c:v>
                </c:pt>
                <c:pt idx="337">
                  <c:v>215</c:v>
                </c:pt>
                <c:pt idx="338">
                  <c:v>216</c:v>
                </c:pt>
                <c:pt idx="339">
                  <c:v>217</c:v>
                </c:pt>
                <c:pt idx="340">
                  <c:v>142</c:v>
                </c:pt>
                <c:pt idx="341">
                  <c:v>160</c:v>
                </c:pt>
                <c:pt idx="342">
                  <c:v>218</c:v>
                </c:pt>
                <c:pt idx="343">
                  <c:v>219</c:v>
                </c:pt>
                <c:pt idx="344">
                  <c:v>220</c:v>
                </c:pt>
                <c:pt idx="345">
                  <c:v>221</c:v>
                </c:pt>
                <c:pt idx="346">
                  <c:v>222</c:v>
                </c:pt>
                <c:pt idx="347">
                  <c:v>223</c:v>
                </c:pt>
                <c:pt idx="348">
                  <c:v>189</c:v>
                </c:pt>
                <c:pt idx="349">
                  <c:v>224</c:v>
                </c:pt>
                <c:pt idx="350">
                  <c:v>225</c:v>
                </c:pt>
                <c:pt idx="351">
                  <c:v>226</c:v>
                </c:pt>
                <c:pt idx="352">
                  <c:v>23</c:v>
                </c:pt>
                <c:pt idx="353">
                  <c:v>115</c:v>
                </c:pt>
                <c:pt idx="354">
                  <c:v>227</c:v>
                </c:pt>
                <c:pt idx="355">
                  <c:v>5</c:v>
                </c:pt>
                <c:pt idx="356">
                  <c:v>22</c:v>
                </c:pt>
                <c:pt idx="357">
                  <c:v>228</c:v>
                </c:pt>
                <c:pt idx="358">
                  <c:v>9</c:v>
                </c:pt>
                <c:pt idx="359">
                  <c:v>8</c:v>
                </c:pt>
                <c:pt idx="360">
                  <c:v>36</c:v>
                </c:pt>
                <c:pt idx="361">
                  <c:v>177</c:v>
                </c:pt>
                <c:pt idx="362">
                  <c:v>229</c:v>
                </c:pt>
                <c:pt idx="363">
                  <c:v>227</c:v>
                </c:pt>
                <c:pt idx="364">
                  <c:v>230</c:v>
                </c:pt>
                <c:pt idx="365">
                  <c:v>130</c:v>
                </c:pt>
                <c:pt idx="366">
                  <c:v>33</c:v>
                </c:pt>
                <c:pt idx="367">
                  <c:v>117</c:v>
                </c:pt>
                <c:pt idx="368">
                  <c:v>231</c:v>
                </c:pt>
                <c:pt idx="369">
                  <c:v>232</c:v>
                </c:pt>
                <c:pt idx="370">
                  <c:v>233</c:v>
                </c:pt>
                <c:pt idx="371">
                  <c:v>205</c:v>
                </c:pt>
                <c:pt idx="372">
                  <c:v>234</c:v>
                </c:pt>
                <c:pt idx="373">
                  <c:v>8</c:v>
                </c:pt>
                <c:pt idx="374">
                  <c:v>118</c:v>
                </c:pt>
                <c:pt idx="375">
                  <c:v>235</c:v>
                </c:pt>
                <c:pt idx="376">
                  <c:v>236</c:v>
                </c:pt>
                <c:pt idx="377">
                  <c:v>237</c:v>
                </c:pt>
                <c:pt idx="378">
                  <c:v>90</c:v>
                </c:pt>
                <c:pt idx="379">
                  <c:v>169</c:v>
                </c:pt>
                <c:pt idx="380">
                  <c:v>18</c:v>
                </c:pt>
                <c:pt idx="381">
                  <c:v>104</c:v>
                </c:pt>
                <c:pt idx="382">
                  <c:v>64</c:v>
                </c:pt>
                <c:pt idx="383">
                  <c:v>177</c:v>
                </c:pt>
                <c:pt idx="384">
                  <c:v>238</c:v>
                </c:pt>
                <c:pt idx="385">
                  <c:v>239</c:v>
                </c:pt>
                <c:pt idx="386">
                  <c:v>240</c:v>
                </c:pt>
                <c:pt idx="387">
                  <c:v>241</c:v>
                </c:pt>
                <c:pt idx="388">
                  <c:v>5</c:v>
                </c:pt>
                <c:pt idx="389">
                  <c:v>81</c:v>
                </c:pt>
                <c:pt idx="390">
                  <c:v>123</c:v>
                </c:pt>
                <c:pt idx="391">
                  <c:v>61</c:v>
                </c:pt>
                <c:pt idx="392">
                  <c:v>113</c:v>
                </c:pt>
                <c:pt idx="393">
                  <c:v>17</c:v>
                </c:pt>
                <c:pt idx="394">
                  <c:v>242</c:v>
                </c:pt>
                <c:pt idx="395">
                  <c:v>221</c:v>
                </c:pt>
                <c:pt idx="396">
                  <c:v>104</c:v>
                </c:pt>
                <c:pt idx="397">
                  <c:v>96</c:v>
                </c:pt>
                <c:pt idx="398">
                  <c:v>113</c:v>
                </c:pt>
                <c:pt idx="399">
                  <c:v>243</c:v>
                </c:pt>
                <c:pt idx="400">
                  <c:v>244</c:v>
                </c:pt>
                <c:pt idx="401">
                  <c:v>245</c:v>
                </c:pt>
                <c:pt idx="402">
                  <c:v>246</c:v>
                </c:pt>
                <c:pt idx="403">
                  <c:v>247</c:v>
                </c:pt>
                <c:pt idx="404">
                  <c:v>248</c:v>
                </c:pt>
                <c:pt idx="405">
                  <c:v>249</c:v>
                </c:pt>
                <c:pt idx="406">
                  <c:v>250</c:v>
                </c:pt>
                <c:pt idx="407">
                  <c:v>88</c:v>
                </c:pt>
                <c:pt idx="408">
                  <c:v>251</c:v>
                </c:pt>
                <c:pt idx="409">
                  <c:v>198</c:v>
                </c:pt>
                <c:pt idx="410">
                  <c:v>252</c:v>
                </c:pt>
                <c:pt idx="411">
                  <c:v>253</c:v>
                </c:pt>
                <c:pt idx="412">
                  <c:v>254</c:v>
                </c:pt>
                <c:pt idx="413">
                  <c:v>105</c:v>
                </c:pt>
                <c:pt idx="414">
                  <c:v>255</c:v>
                </c:pt>
                <c:pt idx="415">
                  <c:v>256</c:v>
                </c:pt>
                <c:pt idx="416">
                  <c:v>257</c:v>
                </c:pt>
                <c:pt idx="417">
                  <c:v>258</c:v>
                </c:pt>
                <c:pt idx="418">
                  <c:v>259</c:v>
                </c:pt>
                <c:pt idx="419">
                  <c:v>260</c:v>
                </c:pt>
                <c:pt idx="420">
                  <c:v>147</c:v>
                </c:pt>
                <c:pt idx="421">
                  <c:v>261</c:v>
                </c:pt>
                <c:pt idx="422">
                  <c:v>262</c:v>
                </c:pt>
                <c:pt idx="423">
                  <c:v>263</c:v>
                </c:pt>
                <c:pt idx="424">
                  <c:v>169</c:v>
                </c:pt>
                <c:pt idx="425">
                  <c:v>40</c:v>
                </c:pt>
                <c:pt idx="426">
                  <c:v>264</c:v>
                </c:pt>
                <c:pt idx="427">
                  <c:v>265</c:v>
                </c:pt>
                <c:pt idx="428">
                  <c:v>266</c:v>
                </c:pt>
                <c:pt idx="429">
                  <c:v>267</c:v>
                </c:pt>
                <c:pt idx="430">
                  <c:v>268</c:v>
                </c:pt>
                <c:pt idx="431">
                  <c:v>269</c:v>
                </c:pt>
                <c:pt idx="432">
                  <c:v>182</c:v>
                </c:pt>
                <c:pt idx="433">
                  <c:v>270</c:v>
                </c:pt>
                <c:pt idx="434">
                  <c:v>267</c:v>
                </c:pt>
                <c:pt idx="435">
                  <c:v>271</c:v>
                </c:pt>
                <c:pt idx="436">
                  <c:v>272</c:v>
                </c:pt>
                <c:pt idx="437">
                  <c:v>273</c:v>
                </c:pt>
                <c:pt idx="438">
                  <c:v>93</c:v>
                </c:pt>
                <c:pt idx="439">
                  <c:v>82</c:v>
                </c:pt>
                <c:pt idx="440">
                  <c:v>274</c:v>
                </c:pt>
                <c:pt idx="441">
                  <c:v>275</c:v>
                </c:pt>
                <c:pt idx="442">
                  <c:v>276</c:v>
                </c:pt>
                <c:pt idx="443">
                  <c:v>277</c:v>
                </c:pt>
                <c:pt idx="444">
                  <c:v>185</c:v>
                </c:pt>
                <c:pt idx="445">
                  <c:v>278</c:v>
                </c:pt>
                <c:pt idx="446">
                  <c:v>179</c:v>
                </c:pt>
                <c:pt idx="447">
                  <c:v>279</c:v>
                </c:pt>
                <c:pt idx="448">
                  <c:v>13</c:v>
                </c:pt>
                <c:pt idx="449">
                  <c:v>151</c:v>
                </c:pt>
                <c:pt idx="450">
                  <c:v>280</c:v>
                </c:pt>
                <c:pt idx="451">
                  <c:v>67</c:v>
                </c:pt>
                <c:pt idx="452">
                  <c:v>53</c:v>
                </c:pt>
                <c:pt idx="453">
                  <c:v>281</c:v>
                </c:pt>
                <c:pt idx="454">
                  <c:v>242</c:v>
                </c:pt>
                <c:pt idx="455">
                  <c:v>5</c:v>
                </c:pt>
                <c:pt idx="456">
                  <c:v>23</c:v>
                </c:pt>
                <c:pt idx="457">
                  <c:v>282</c:v>
                </c:pt>
                <c:pt idx="458">
                  <c:v>64</c:v>
                </c:pt>
                <c:pt idx="459">
                  <c:v>126</c:v>
                </c:pt>
                <c:pt idx="460">
                  <c:v>148</c:v>
                </c:pt>
                <c:pt idx="461">
                  <c:v>2</c:v>
                </c:pt>
                <c:pt idx="462">
                  <c:v>283</c:v>
                </c:pt>
                <c:pt idx="463">
                  <c:v>284</c:v>
                </c:pt>
                <c:pt idx="464">
                  <c:v>285</c:v>
                </c:pt>
                <c:pt idx="465">
                  <c:v>286</c:v>
                </c:pt>
                <c:pt idx="466">
                  <c:v>169</c:v>
                </c:pt>
                <c:pt idx="467">
                  <c:v>287</c:v>
                </c:pt>
                <c:pt idx="468">
                  <c:v>178</c:v>
                </c:pt>
                <c:pt idx="469">
                  <c:v>288</c:v>
                </c:pt>
                <c:pt idx="470">
                  <c:v>183</c:v>
                </c:pt>
                <c:pt idx="471">
                  <c:v>289</c:v>
                </c:pt>
                <c:pt idx="472">
                  <c:v>5</c:v>
                </c:pt>
                <c:pt idx="473">
                  <c:v>290</c:v>
                </c:pt>
                <c:pt idx="474">
                  <c:v>238</c:v>
                </c:pt>
                <c:pt idx="475">
                  <c:v>133</c:v>
                </c:pt>
                <c:pt idx="476">
                  <c:v>234</c:v>
                </c:pt>
                <c:pt idx="477">
                  <c:v>116</c:v>
                </c:pt>
                <c:pt idx="478">
                  <c:v>96</c:v>
                </c:pt>
                <c:pt idx="479">
                  <c:v>260</c:v>
                </c:pt>
                <c:pt idx="480">
                  <c:v>67</c:v>
                </c:pt>
                <c:pt idx="481">
                  <c:v>291</c:v>
                </c:pt>
                <c:pt idx="482">
                  <c:v>72</c:v>
                </c:pt>
                <c:pt idx="483">
                  <c:v>292</c:v>
                </c:pt>
                <c:pt idx="484">
                  <c:v>191</c:v>
                </c:pt>
                <c:pt idx="485">
                  <c:v>293</c:v>
                </c:pt>
                <c:pt idx="486">
                  <c:v>5</c:v>
                </c:pt>
                <c:pt idx="487">
                  <c:v>88</c:v>
                </c:pt>
                <c:pt idx="488">
                  <c:v>260</c:v>
                </c:pt>
                <c:pt idx="489">
                  <c:v>61</c:v>
                </c:pt>
                <c:pt idx="490">
                  <c:v>294</c:v>
                </c:pt>
                <c:pt idx="491">
                  <c:v>295</c:v>
                </c:pt>
                <c:pt idx="492">
                  <c:v>55</c:v>
                </c:pt>
                <c:pt idx="493">
                  <c:v>240</c:v>
                </c:pt>
                <c:pt idx="494">
                  <c:v>191</c:v>
                </c:pt>
                <c:pt idx="495">
                  <c:v>296</c:v>
                </c:pt>
                <c:pt idx="496">
                  <c:v>82</c:v>
                </c:pt>
                <c:pt idx="497">
                  <c:v>75</c:v>
                </c:pt>
                <c:pt idx="498">
                  <c:v>297</c:v>
                </c:pt>
                <c:pt idx="499">
                  <c:v>98</c:v>
                </c:pt>
                <c:pt idx="500">
                  <c:v>298</c:v>
                </c:pt>
                <c:pt idx="501">
                  <c:v>299</c:v>
                </c:pt>
                <c:pt idx="502">
                  <c:v>96</c:v>
                </c:pt>
                <c:pt idx="503">
                  <c:v>104</c:v>
                </c:pt>
                <c:pt idx="504">
                  <c:v>300</c:v>
                </c:pt>
                <c:pt idx="505">
                  <c:v>301</c:v>
                </c:pt>
                <c:pt idx="506">
                  <c:v>302</c:v>
                </c:pt>
                <c:pt idx="507">
                  <c:v>303</c:v>
                </c:pt>
                <c:pt idx="508">
                  <c:v>240</c:v>
                </c:pt>
                <c:pt idx="509">
                  <c:v>151</c:v>
                </c:pt>
                <c:pt idx="510">
                  <c:v>304</c:v>
                </c:pt>
                <c:pt idx="511">
                  <c:v>215</c:v>
                </c:pt>
                <c:pt idx="512">
                  <c:v>305</c:v>
                </c:pt>
                <c:pt idx="513">
                  <c:v>250</c:v>
                </c:pt>
                <c:pt idx="514">
                  <c:v>75</c:v>
                </c:pt>
                <c:pt idx="515">
                  <c:v>306</c:v>
                </c:pt>
                <c:pt idx="516">
                  <c:v>307</c:v>
                </c:pt>
                <c:pt idx="517">
                  <c:v>308</c:v>
                </c:pt>
                <c:pt idx="518">
                  <c:v>309</c:v>
                </c:pt>
                <c:pt idx="519">
                  <c:v>310</c:v>
                </c:pt>
                <c:pt idx="520">
                  <c:v>12</c:v>
                </c:pt>
                <c:pt idx="521">
                  <c:v>126</c:v>
                </c:pt>
                <c:pt idx="522">
                  <c:v>311</c:v>
                </c:pt>
                <c:pt idx="523">
                  <c:v>95</c:v>
                </c:pt>
                <c:pt idx="524">
                  <c:v>312</c:v>
                </c:pt>
                <c:pt idx="525">
                  <c:v>313</c:v>
                </c:pt>
                <c:pt idx="526">
                  <c:v>314</c:v>
                </c:pt>
                <c:pt idx="527">
                  <c:v>315</c:v>
                </c:pt>
                <c:pt idx="528">
                  <c:v>316</c:v>
                </c:pt>
                <c:pt idx="529">
                  <c:v>317</c:v>
                </c:pt>
                <c:pt idx="530">
                  <c:v>318</c:v>
                </c:pt>
                <c:pt idx="531">
                  <c:v>155</c:v>
                </c:pt>
                <c:pt idx="532">
                  <c:v>319</c:v>
                </c:pt>
                <c:pt idx="533">
                  <c:v>320</c:v>
                </c:pt>
                <c:pt idx="534">
                  <c:v>321</c:v>
                </c:pt>
                <c:pt idx="535">
                  <c:v>322</c:v>
                </c:pt>
                <c:pt idx="536">
                  <c:v>80</c:v>
                </c:pt>
                <c:pt idx="537">
                  <c:v>323</c:v>
                </c:pt>
                <c:pt idx="538">
                  <c:v>324</c:v>
                </c:pt>
                <c:pt idx="539">
                  <c:v>325</c:v>
                </c:pt>
                <c:pt idx="540">
                  <c:v>326</c:v>
                </c:pt>
                <c:pt idx="541">
                  <c:v>327</c:v>
                </c:pt>
                <c:pt idx="542">
                  <c:v>328</c:v>
                </c:pt>
                <c:pt idx="543">
                  <c:v>329</c:v>
                </c:pt>
                <c:pt idx="544">
                  <c:v>330</c:v>
                </c:pt>
                <c:pt idx="545">
                  <c:v>78</c:v>
                </c:pt>
                <c:pt idx="546">
                  <c:v>331</c:v>
                </c:pt>
                <c:pt idx="547">
                  <c:v>4</c:v>
                </c:pt>
                <c:pt idx="548">
                  <c:v>332</c:v>
                </c:pt>
                <c:pt idx="549">
                  <c:v>12</c:v>
                </c:pt>
                <c:pt idx="550">
                  <c:v>331</c:v>
                </c:pt>
                <c:pt idx="551">
                  <c:v>333</c:v>
                </c:pt>
                <c:pt idx="552">
                  <c:v>20</c:v>
                </c:pt>
                <c:pt idx="553">
                  <c:v>53</c:v>
                </c:pt>
                <c:pt idx="554">
                  <c:v>194</c:v>
                </c:pt>
                <c:pt idx="555">
                  <c:v>12</c:v>
                </c:pt>
                <c:pt idx="556">
                  <c:v>222</c:v>
                </c:pt>
                <c:pt idx="557">
                  <c:v>12</c:v>
                </c:pt>
                <c:pt idx="558">
                  <c:v>334</c:v>
                </c:pt>
                <c:pt idx="559">
                  <c:v>139</c:v>
                </c:pt>
                <c:pt idx="560">
                  <c:v>229</c:v>
                </c:pt>
                <c:pt idx="561">
                  <c:v>222</c:v>
                </c:pt>
                <c:pt idx="562">
                  <c:v>118</c:v>
                </c:pt>
                <c:pt idx="563">
                  <c:v>335</c:v>
                </c:pt>
                <c:pt idx="564">
                  <c:v>122</c:v>
                </c:pt>
                <c:pt idx="565">
                  <c:v>336</c:v>
                </c:pt>
                <c:pt idx="566">
                  <c:v>2</c:v>
                </c:pt>
                <c:pt idx="567">
                  <c:v>337</c:v>
                </c:pt>
                <c:pt idx="568">
                  <c:v>338</c:v>
                </c:pt>
                <c:pt idx="569">
                  <c:v>237</c:v>
                </c:pt>
                <c:pt idx="570">
                  <c:v>170</c:v>
                </c:pt>
                <c:pt idx="571">
                  <c:v>232</c:v>
                </c:pt>
                <c:pt idx="572">
                  <c:v>115</c:v>
                </c:pt>
                <c:pt idx="573">
                  <c:v>339</c:v>
                </c:pt>
                <c:pt idx="574">
                  <c:v>233</c:v>
                </c:pt>
                <c:pt idx="575">
                  <c:v>340</c:v>
                </c:pt>
                <c:pt idx="576">
                  <c:v>341</c:v>
                </c:pt>
                <c:pt idx="577">
                  <c:v>68</c:v>
                </c:pt>
                <c:pt idx="578">
                  <c:v>124</c:v>
                </c:pt>
                <c:pt idx="579">
                  <c:v>15</c:v>
                </c:pt>
                <c:pt idx="580">
                  <c:v>342</c:v>
                </c:pt>
                <c:pt idx="581">
                  <c:v>343</c:v>
                </c:pt>
                <c:pt idx="582">
                  <c:v>344</c:v>
                </c:pt>
                <c:pt idx="583">
                  <c:v>345</c:v>
                </c:pt>
                <c:pt idx="584">
                  <c:v>345</c:v>
                </c:pt>
                <c:pt idx="585">
                  <c:v>50</c:v>
                </c:pt>
                <c:pt idx="586">
                  <c:v>346</c:v>
                </c:pt>
                <c:pt idx="587">
                  <c:v>182</c:v>
                </c:pt>
                <c:pt idx="588">
                  <c:v>347</c:v>
                </c:pt>
                <c:pt idx="589">
                  <c:v>81</c:v>
                </c:pt>
                <c:pt idx="590">
                  <c:v>348</c:v>
                </c:pt>
                <c:pt idx="591">
                  <c:v>349</c:v>
                </c:pt>
                <c:pt idx="592">
                  <c:v>104</c:v>
                </c:pt>
                <c:pt idx="593">
                  <c:v>350</c:v>
                </c:pt>
                <c:pt idx="594">
                  <c:v>351</c:v>
                </c:pt>
                <c:pt idx="595">
                  <c:v>352</c:v>
                </c:pt>
                <c:pt idx="596">
                  <c:v>353</c:v>
                </c:pt>
                <c:pt idx="597">
                  <c:v>113</c:v>
                </c:pt>
                <c:pt idx="598">
                  <c:v>204</c:v>
                </c:pt>
                <c:pt idx="599">
                  <c:v>215</c:v>
                </c:pt>
                <c:pt idx="600">
                  <c:v>333</c:v>
                </c:pt>
                <c:pt idx="601">
                  <c:v>116</c:v>
                </c:pt>
                <c:pt idx="602">
                  <c:v>354</c:v>
                </c:pt>
                <c:pt idx="603">
                  <c:v>355</c:v>
                </c:pt>
                <c:pt idx="604">
                  <c:v>6</c:v>
                </c:pt>
                <c:pt idx="605">
                  <c:v>356</c:v>
                </c:pt>
                <c:pt idx="606">
                  <c:v>357</c:v>
                </c:pt>
                <c:pt idx="607">
                  <c:v>358</c:v>
                </c:pt>
                <c:pt idx="608">
                  <c:v>16</c:v>
                </c:pt>
                <c:pt idx="609">
                  <c:v>359</c:v>
                </c:pt>
                <c:pt idx="610">
                  <c:v>360</c:v>
                </c:pt>
                <c:pt idx="611">
                  <c:v>361</c:v>
                </c:pt>
                <c:pt idx="612">
                  <c:v>362</c:v>
                </c:pt>
                <c:pt idx="613">
                  <c:v>363</c:v>
                </c:pt>
                <c:pt idx="614">
                  <c:v>308</c:v>
                </c:pt>
                <c:pt idx="615">
                  <c:v>364</c:v>
                </c:pt>
                <c:pt idx="616">
                  <c:v>365</c:v>
                </c:pt>
                <c:pt idx="617">
                  <c:v>366</c:v>
                </c:pt>
                <c:pt idx="618">
                  <c:v>134</c:v>
                </c:pt>
                <c:pt idx="619">
                  <c:v>317</c:v>
                </c:pt>
                <c:pt idx="620">
                  <c:v>367</c:v>
                </c:pt>
                <c:pt idx="621">
                  <c:v>368</c:v>
                </c:pt>
                <c:pt idx="622">
                  <c:v>290</c:v>
                </c:pt>
                <c:pt idx="623">
                  <c:v>369</c:v>
                </c:pt>
                <c:pt idx="624">
                  <c:v>370</c:v>
                </c:pt>
                <c:pt idx="625">
                  <c:v>371</c:v>
                </c:pt>
                <c:pt idx="626">
                  <c:v>372</c:v>
                </c:pt>
                <c:pt idx="627">
                  <c:v>338</c:v>
                </c:pt>
                <c:pt idx="628">
                  <c:v>373</c:v>
                </c:pt>
                <c:pt idx="629">
                  <c:v>303</c:v>
                </c:pt>
                <c:pt idx="630">
                  <c:v>374</c:v>
                </c:pt>
                <c:pt idx="631">
                  <c:v>308</c:v>
                </c:pt>
                <c:pt idx="632">
                  <c:v>236</c:v>
                </c:pt>
                <c:pt idx="633">
                  <c:v>217</c:v>
                </c:pt>
                <c:pt idx="634">
                  <c:v>13</c:v>
                </c:pt>
                <c:pt idx="635">
                  <c:v>375</c:v>
                </c:pt>
                <c:pt idx="636">
                  <c:v>376</c:v>
                </c:pt>
                <c:pt idx="637">
                  <c:v>377</c:v>
                </c:pt>
                <c:pt idx="638">
                  <c:v>363</c:v>
                </c:pt>
                <c:pt idx="639">
                  <c:v>134</c:v>
                </c:pt>
                <c:pt idx="640">
                  <c:v>39</c:v>
                </c:pt>
                <c:pt idx="641">
                  <c:v>378</c:v>
                </c:pt>
                <c:pt idx="642">
                  <c:v>379</c:v>
                </c:pt>
                <c:pt idx="643">
                  <c:v>380</c:v>
                </c:pt>
                <c:pt idx="644">
                  <c:v>111</c:v>
                </c:pt>
                <c:pt idx="645">
                  <c:v>84</c:v>
                </c:pt>
                <c:pt idx="646">
                  <c:v>381</c:v>
                </c:pt>
                <c:pt idx="647">
                  <c:v>5</c:v>
                </c:pt>
                <c:pt idx="648">
                  <c:v>333</c:v>
                </c:pt>
                <c:pt idx="649">
                  <c:v>9</c:v>
                </c:pt>
                <c:pt idx="650">
                  <c:v>20</c:v>
                </c:pt>
                <c:pt idx="651">
                  <c:v>382</c:v>
                </c:pt>
                <c:pt idx="652">
                  <c:v>383</c:v>
                </c:pt>
                <c:pt idx="653">
                  <c:v>5</c:v>
                </c:pt>
                <c:pt idx="654">
                  <c:v>50</c:v>
                </c:pt>
                <c:pt idx="655">
                  <c:v>384</c:v>
                </c:pt>
                <c:pt idx="656">
                  <c:v>154</c:v>
                </c:pt>
                <c:pt idx="657">
                  <c:v>301</c:v>
                </c:pt>
                <c:pt idx="658">
                  <c:v>14</c:v>
                </c:pt>
                <c:pt idx="659">
                  <c:v>385</c:v>
                </c:pt>
                <c:pt idx="660">
                  <c:v>382</c:v>
                </c:pt>
                <c:pt idx="661">
                  <c:v>386</c:v>
                </c:pt>
                <c:pt idx="662">
                  <c:v>387</c:v>
                </c:pt>
                <c:pt idx="663">
                  <c:v>96</c:v>
                </c:pt>
                <c:pt idx="664">
                  <c:v>388</c:v>
                </c:pt>
                <c:pt idx="665">
                  <c:v>384</c:v>
                </c:pt>
                <c:pt idx="666">
                  <c:v>9</c:v>
                </c:pt>
                <c:pt idx="667">
                  <c:v>12</c:v>
                </c:pt>
                <c:pt idx="668">
                  <c:v>389</c:v>
                </c:pt>
                <c:pt idx="669">
                  <c:v>390</c:v>
                </c:pt>
                <c:pt idx="670">
                  <c:v>363</c:v>
                </c:pt>
                <c:pt idx="671">
                  <c:v>45</c:v>
                </c:pt>
                <c:pt idx="672">
                  <c:v>9</c:v>
                </c:pt>
                <c:pt idx="673">
                  <c:v>308</c:v>
                </c:pt>
                <c:pt idx="674">
                  <c:v>391</c:v>
                </c:pt>
                <c:pt idx="675">
                  <c:v>116</c:v>
                </c:pt>
                <c:pt idx="676">
                  <c:v>163</c:v>
                </c:pt>
                <c:pt idx="677">
                  <c:v>227</c:v>
                </c:pt>
                <c:pt idx="678">
                  <c:v>152</c:v>
                </c:pt>
                <c:pt idx="679">
                  <c:v>37</c:v>
                </c:pt>
                <c:pt idx="680">
                  <c:v>392</c:v>
                </c:pt>
                <c:pt idx="681">
                  <c:v>341</c:v>
                </c:pt>
                <c:pt idx="682">
                  <c:v>341</c:v>
                </c:pt>
                <c:pt idx="683">
                  <c:v>393</c:v>
                </c:pt>
                <c:pt idx="684">
                  <c:v>104</c:v>
                </c:pt>
                <c:pt idx="685">
                  <c:v>250</c:v>
                </c:pt>
                <c:pt idx="686">
                  <c:v>394</c:v>
                </c:pt>
                <c:pt idx="687">
                  <c:v>395</c:v>
                </c:pt>
                <c:pt idx="688">
                  <c:v>396</c:v>
                </c:pt>
                <c:pt idx="689">
                  <c:v>315</c:v>
                </c:pt>
                <c:pt idx="690">
                  <c:v>397</c:v>
                </c:pt>
                <c:pt idx="691">
                  <c:v>102</c:v>
                </c:pt>
                <c:pt idx="692">
                  <c:v>398</c:v>
                </c:pt>
                <c:pt idx="693">
                  <c:v>97</c:v>
                </c:pt>
                <c:pt idx="694">
                  <c:v>399</c:v>
                </c:pt>
                <c:pt idx="695">
                  <c:v>131</c:v>
                </c:pt>
                <c:pt idx="696">
                  <c:v>400</c:v>
                </c:pt>
                <c:pt idx="697">
                  <c:v>156</c:v>
                </c:pt>
                <c:pt idx="698">
                  <c:v>401</c:v>
                </c:pt>
                <c:pt idx="699">
                  <c:v>84</c:v>
                </c:pt>
                <c:pt idx="700">
                  <c:v>388</c:v>
                </c:pt>
                <c:pt idx="701">
                  <c:v>402</c:v>
                </c:pt>
                <c:pt idx="702">
                  <c:v>403</c:v>
                </c:pt>
                <c:pt idx="703">
                  <c:v>90</c:v>
                </c:pt>
                <c:pt idx="704">
                  <c:v>363</c:v>
                </c:pt>
                <c:pt idx="705">
                  <c:v>226</c:v>
                </c:pt>
                <c:pt idx="706">
                  <c:v>404</c:v>
                </c:pt>
                <c:pt idx="707">
                  <c:v>405</c:v>
                </c:pt>
                <c:pt idx="708">
                  <c:v>240</c:v>
                </c:pt>
                <c:pt idx="709">
                  <c:v>198</c:v>
                </c:pt>
                <c:pt idx="710">
                  <c:v>174</c:v>
                </c:pt>
                <c:pt idx="711">
                  <c:v>406</c:v>
                </c:pt>
                <c:pt idx="712">
                  <c:v>287</c:v>
                </c:pt>
                <c:pt idx="713">
                  <c:v>177</c:v>
                </c:pt>
                <c:pt idx="714">
                  <c:v>97</c:v>
                </c:pt>
                <c:pt idx="715">
                  <c:v>407</c:v>
                </c:pt>
                <c:pt idx="716">
                  <c:v>408</c:v>
                </c:pt>
                <c:pt idx="717">
                  <c:v>226</c:v>
                </c:pt>
                <c:pt idx="718">
                  <c:v>409</c:v>
                </c:pt>
                <c:pt idx="719">
                  <c:v>4</c:v>
                </c:pt>
                <c:pt idx="720">
                  <c:v>410</c:v>
                </c:pt>
                <c:pt idx="721">
                  <c:v>404</c:v>
                </c:pt>
                <c:pt idx="722">
                  <c:v>11</c:v>
                </c:pt>
                <c:pt idx="723">
                  <c:v>394</c:v>
                </c:pt>
                <c:pt idx="724">
                  <c:v>411</c:v>
                </c:pt>
                <c:pt idx="725">
                  <c:v>160</c:v>
                </c:pt>
                <c:pt idx="726">
                  <c:v>357</c:v>
                </c:pt>
                <c:pt idx="727">
                  <c:v>412</c:v>
                </c:pt>
                <c:pt idx="728">
                  <c:v>413</c:v>
                </c:pt>
                <c:pt idx="729">
                  <c:v>227</c:v>
                </c:pt>
                <c:pt idx="730">
                  <c:v>414</c:v>
                </c:pt>
                <c:pt idx="731">
                  <c:v>415</c:v>
                </c:pt>
                <c:pt idx="732">
                  <c:v>416</c:v>
                </c:pt>
                <c:pt idx="733">
                  <c:v>417</c:v>
                </c:pt>
                <c:pt idx="734">
                  <c:v>418</c:v>
                </c:pt>
                <c:pt idx="735">
                  <c:v>419</c:v>
                </c:pt>
                <c:pt idx="736">
                  <c:v>420</c:v>
                </c:pt>
                <c:pt idx="737">
                  <c:v>421</c:v>
                </c:pt>
                <c:pt idx="738">
                  <c:v>422</c:v>
                </c:pt>
                <c:pt idx="739">
                  <c:v>388</c:v>
                </c:pt>
                <c:pt idx="740">
                  <c:v>145</c:v>
                </c:pt>
                <c:pt idx="741">
                  <c:v>423</c:v>
                </c:pt>
                <c:pt idx="742">
                  <c:v>424</c:v>
                </c:pt>
                <c:pt idx="743">
                  <c:v>83</c:v>
                </c:pt>
                <c:pt idx="744">
                  <c:v>215</c:v>
                </c:pt>
                <c:pt idx="745">
                  <c:v>425</c:v>
                </c:pt>
                <c:pt idx="746">
                  <c:v>283</c:v>
                </c:pt>
                <c:pt idx="747">
                  <c:v>20</c:v>
                </c:pt>
                <c:pt idx="748">
                  <c:v>170</c:v>
                </c:pt>
                <c:pt idx="749">
                  <c:v>426</c:v>
                </c:pt>
                <c:pt idx="750">
                  <c:v>427</c:v>
                </c:pt>
                <c:pt idx="751">
                  <c:v>215</c:v>
                </c:pt>
                <c:pt idx="752">
                  <c:v>428</c:v>
                </c:pt>
                <c:pt idx="753">
                  <c:v>332</c:v>
                </c:pt>
                <c:pt idx="754">
                  <c:v>429</c:v>
                </c:pt>
                <c:pt idx="755">
                  <c:v>430</c:v>
                </c:pt>
                <c:pt idx="756">
                  <c:v>431</c:v>
                </c:pt>
                <c:pt idx="757">
                  <c:v>432</c:v>
                </c:pt>
                <c:pt idx="758">
                  <c:v>433</c:v>
                </c:pt>
                <c:pt idx="759">
                  <c:v>434</c:v>
                </c:pt>
                <c:pt idx="760">
                  <c:v>130</c:v>
                </c:pt>
                <c:pt idx="761">
                  <c:v>435</c:v>
                </c:pt>
                <c:pt idx="762">
                  <c:v>434</c:v>
                </c:pt>
                <c:pt idx="763">
                  <c:v>389</c:v>
                </c:pt>
                <c:pt idx="764">
                  <c:v>218</c:v>
                </c:pt>
                <c:pt idx="765">
                  <c:v>158</c:v>
                </c:pt>
                <c:pt idx="766">
                  <c:v>436</c:v>
                </c:pt>
                <c:pt idx="767">
                  <c:v>5</c:v>
                </c:pt>
                <c:pt idx="768">
                  <c:v>53</c:v>
                </c:pt>
                <c:pt idx="769">
                  <c:v>54</c:v>
                </c:pt>
                <c:pt idx="770">
                  <c:v>437</c:v>
                </c:pt>
                <c:pt idx="771">
                  <c:v>50</c:v>
                </c:pt>
                <c:pt idx="772">
                  <c:v>438</c:v>
                </c:pt>
                <c:pt idx="773">
                  <c:v>130</c:v>
                </c:pt>
                <c:pt idx="774">
                  <c:v>439</c:v>
                </c:pt>
                <c:pt idx="775">
                  <c:v>149</c:v>
                </c:pt>
                <c:pt idx="776">
                  <c:v>178</c:v>
                </c:pt>
                <c:pt idx="777">
                  <c:v>440</c:v>
                </c:pt>
                <c:pt idx="778">
                  <c:v>154</c:v>
                </c:pt>
                <c:pt idx="779">
                  <c:v>88</c:v>
                </c:pt>
                <c:pt idx="780">
                  <c:v>441</c:v>
                </c:pt>
                <c:pt idx="781">
                  <c:v>442</c:v>
                </c:pt>
                <c:pt idx="782">
                  <c:v>36</c:v>
                </c:pt>
                <c:pt idx="783">
                  <c:v>55</c:v>
                </c:pt>
                <c:pt idx="784">
                  <c:v>162</c:v>
                </c:pt>
                <c:pt idx="785">
                  <c:v>390</c:v>
                </c:pt>
                <c:pt idx="786">
                  <c:v>443</c:v>
                </c:pt>
                <c:pt idx="787">
                  <c:v>441</c:v>
                </c:pt>
                <c:pt idx="788">
                  <c:v>75</c:v>
                </c:pt>
                <c:pt idx="789">
                  <c:v>71</c:v>
                </c:pt>
                <c:pt idx="790">
                  <c:v>444</c:v>
                </c:pt>
                <c:pt idx="791">
                  <c:v>445</c:v>
                </c:pt>
                <c:pt idx="792">
                  <c:v>12</c:v>
                </c:pt>
                <c:pt idx="793">
                  <c:v>446</c:v>
                </c:pt>
                <c:pt idx="794">
                  <c:v>138</c:v>
                </c:pt>
                <c:pt idx="795">
                  <c:v>39</c:v>
                </c:pt>
                <c:pt idx="796">
                  <c:v>447</c:v>
                </c:pt>
                <c:pt idx="797">
                  <c:v>9</c:v>
                </c:pt>
                <c:pt idx="798">
                  <c:v>448</c:v>
                </c:pt>
                <c:pt idx="799">
                  <c:v>449</c:v>
                </c:pt>
                <c:pt idx="800">
                  <c:v>315</c:v>
                </c:pt>
                <c:pt idx="801">
                  <c:v>153</c:v>
                </c:pt>
                <c:pt idx="802">
                  <c:v>206</c:v>
                </c:pt>
                <c:pt idx="803">
                  <c:v>450</c:v>
                </c:pt>
                <c:pt idx="804">
                  <c:v>91</c:v>
                </c:pt>
                <c:pt idx="805">
                  <c:v>335</c:v>
                </c:pt>
                <c:pt idx="806">
                  <c:v>66</c:v>
                </c:pt>
                <c:pt idx="807">
                  <c:v>395</c:v>
                </c:pt>
                <c:pt idx="808">
                  <c:v>451</c:v>
                </c:pt>
                <c:pt idx="809">
                  <c:v>153</c:v>
                </c:pt>
                <c:pt idx="810">
                  <c:v>206</c:v>
                </c:pt>
                <c:pt idx="811">
                  <c:v>452</c:v>
                </c:pt>
                <c:pt idx="812">
                  <c:v>453</c:v>
                </c:pt>
                <c:pt idx="813">
                  <c:v>204</c:v>
                </c:pt>
                <c:pt idx="814">
                  <c:v>158</c:v>
                </c:pt>
                <c:pt idx="815">
                  <c:v>284</c:v>
                </c:pt>
                <c:pt idx="816">
                  <c:v>454</c:v>
                </c:pt>
                <c:pt idx="817">
                  <c:v>266</c:v>
                </c:pt>
                <c:pt idx="818">
                  <c:v>455</c:v>
                </c:pt>
                <c:pt idx="819">
                  <c:v>104</c:v>
                </c:pt>
                <c:pt idx="820">
                  <c:v>456</c:v>
                </c:pt>
                <c:pt idx="821">
                  <c:v>53</c:v>
                </c:pt>
                <c:pt idx="822">
                  <c:v>457</c:v>
                </c:pt>
                <c:pt idx="823">
                  <c:v>458</c:v>
                </c:pt>
                <c:pt idx="824">
                  <c:v>293</c:v>
                </c:pt>
                <c:pt idx="825">
                  <c:v>240</c:v>
                </c:pt>
                <c:pt idx="826">
                  <c:v>459</c:v>
                </c:pt>
                <c:pt idx="827">
                  <c:v>418</c:v>
                </c:pt>
                <c:pt idx="828">
                  <c:v>460</c:v>
                </c:pt>
                <c:pt idx="829">
                  <c:v>122</c:v>
                </c:pt>
                <c:pt idx="830">
                  <c:v>461</c:v>
                </c:pt>
                <c:pt idx="831">
                  <c:v>462</c:v>
                </c:pt>
                <c:pt idx="832">
                  <c:v>463</c:v>
                </c:pt>
                <c:pt idx="833">
                  <c:v>300</c:v>
                </c:pt>
                <c:pt idx="834">
                  <c:v>464</c:v>
                </c:pt>
                <c:pt idx="835">
                  <c:v>465</c:v>
                </c:pt>
                <c:pt idx="836">
                  <c:v>466</c:v>
                </c:pt>
                <c:pt idx="837">
                  <c:v>467</c:v>
                </c:pt>
                <c:pt idx="838">
                  <c:v>468</c:v>
                </c:pt>
                <c:pt idx="839">
                  <c:v>444</c:v>
                </c:pt>
                <c:pt idx="840">
                  <c:v>469</c:v>
                </c:pt>
                <c:pt idx="841">
                  <c:v>470</c:v>
                </c:pt>
                <c:pt idx="842">
                  <c:v>471</c:v>
                </c:pt>
                <c:pt idx="843">
                  <c:v>197</c:v>
                </c:pt>
                <c:pt idx="844">
                  <c:v>472</c:v>
                </c:pt>
                <c:pt idx="845">
                  <c:v>473</c:v>
                </c:pt>
                <c:pt idx="846">
                  <c:v>474</c:v>
                </c:pt>
                <c:pt idx="847">
                  <c:v>475</c:v>
                </c:pt>
                <c:pt idx="848">
                  <c:v>204</c:v>
                </c:pt>
                <c:pt idx="849">
                  <c:v>476</c:v>
                </c:pt>
                <c:pt idx="850">
                  <c:v>250</c:v>
                </c:pt>
                <c:pt idx="851">
                  <c:v>477</c:v>
                </c:pt>
                <c:pt idx="852">
                  <c:v>283</c:v>
                </c:pt>
                <c:pt idx="853">
                  <c:v>478</c:v>
                </c:pt>
                <c:pt idx="854">
                  <c:v>50</c:v>
                </c:pt>
                <c:pt idx="855">
                  <c:v>479</c:v>
                </c:pt>
                <c:pt idx="856">
                  <c:v>145</c:v>
                </c:pt>
                <c:pt idx="857">
                  <c:v>92</c:v>
                </c:pt>
                <c:pt idx="858">
                  <c:v>480</c:v>
                </c:pt>
                <c:pt idx="859">
                  <c:v>481</c:v>
                </c:pt>
                <c:pt idx="860">
                  <c:v>482</c:v>
                </c:pt>
                <c:pt idx="861">
                  <c:v>483</c:v>
                </c:pt>
                <c:pt idx="862">
                  <c:v>484</c:v>
                </c:pt>
                <c:pt idx="863">
                  <c:v>485</c:v>
                </c:pt>
                <c:pt idx="864">
                  <c:v>486</c:v>
                </c:pt>
                <c:pt idx="865">
                  <c:v>487</c:v>
                </c:pt>
                <c:pt idx="866">
                  <c:v>488</c:v>
                </c:pt>
                <c:pt idx="867">
                  <c:v>286</c:v>
                </c:pt>
                <c:pt idx="868">
                  <c:v>66</c:v>
                </c:pt>
                <c:pt idx="869">
                  <c:v>102</c:v>
                </c:pt>
                <c:pt idx="870">
                  <c:v>154</c:v>
                </c:pt>
                <c:pt idx="871">
                  <c:v>489</c:v>
                </c:pt>
                <c:pt idx="872">
                  <c:v>490</c:v>
                </c:pt>
                <c:pt idx="873">
                  <c:v>491</c:v>
                </c:pt>
                <c:pt idx="874">
                  <c:v>492</c:v>
                </c:pt>
                <c:pt idx="875">
                  <c:v>372</c:v>
                </c:pt>
                <c:pt idx="876">
                  <c:v>493</c:v>
                </c:pt>
                <c:pt idx="877">
                  <c:v>494</c:v>
                </c:pt>
                <c:pt idx="878">
                  <c:v>495</c:v>
                </c:pt>
                <c:pt idx="879">
                  <c:v>496</c:v>
                </c:pt>
                <c:pt idx="880">
                  <c:v>226</c:v>
                </c:pt>
                <c:pt idx="881">
                  <c:v>497</c:v>
                </c:pt>
                <c:pt idx="882">
                  <c:v>498</c:v>
                </c:pt>
                <c:pt idx="883">
                  <c:v>499</c:v>
                </c:pt>
                <c:pt idx="884">
                  <c:v>500</c:v>
                </c:pt>
                <c:pt idx="885">
                  <c:v>227</c:v>
                </c:pt>
                <c:pt idx="886">
                  <c:v>4</c:v>
                </c:pt>
                <c:pt idx="887">
                  <c:v>302</c:v>
                </c:pt>
                <c:pt idx="888">
                  <c:v>182</c:v>
                </c:pt>
                <c:pt idx="889">
                  <c:v>501</c:v>
                </c:pt>
                <c:pt idx="890">
                  <c:v>279</c:v>
                </c:pt>
                <c:pt idx="891">
                  <c:v>11</c:v>
                </c:pt>
                <c:pt idx="892">
                  <c:v>38</c:v>
                </c:pt>
                <c:pt idx="893">
                  <c:v>502</c:v>
                </c:pt>
                <c:pt idx="894">
                  <c:v>83</c:v>
                </c:pt>
                <c:pt idx="895">
                  <c:v>503</c:v>
                </c:pt>
                <c:pt idx="896">
                  <c:v>22</c:v>
                </c:pt>
                <c:pt idx="897">
                  <c:v>23</c:v>
                </c:pt>
                <c:pt idx="898">
                  <c:v>194</c:v>
                </c:pt>
                <c:pt idx="899">
                  <c:v>504</c:v>
                </c:pt>
                <c:pt idx="900">
                  <c:v>63</c:v>
                </c:pt>
                <c:pt idx="901">
                  <c:v>390</c:v>
                </c:pt>
                <c:pt idx="902">
                  <c:v>505</c:v>
                </c:pt>
                <c:pt idx="903">
                  <c:v>86</c:v>
                </c:pt>
                <c:pt idx="904">
                  <c:v>150</c:v>
                </c:pt>
                <c:pt idx="905">
                  <c:v>46</c:v>
                </c:pt>
                <c:pt idx="906">
                  <c:v>5</c:v>
                </c:pt>
                <c:pt idx="907">
                  <c:v>98</c:v>
                </c:pt>
                <c:pt idx="908">
                  <c:v>506</c:v>
                </c:pt>
                <c:pt idx="909">
                  <c:v>114</c:v>
                </c:pt>
                <c:pt idx="910">
                  <c:v>233</c:v>
                </c:pt>
                <c:pt idx="911">
                  <c:v>233</c:v>
                </c:pt>
                <c:pt idx="912">
                  <c:v>507</c:v>
                </c:pt>
                <c:pt idx="913">
                  <c:v>3</c:v>
                </c:pt>
                <c:pt idx="914">
                  <c:v>508</c:v>
                </c:pt>
                <c:pt idx="915">
                  <c:v>46</c:v>
                </c:pt>
                <c:pt idx="916">
                  <c:v>25</c:v>
                </c:pt>
                <c:pt idx="917">
                  <c:v>180</c:v>
                </c:pt>
                <c:pt idx="918">
                  <c:v>33</c:v>
                </c:pt>
                <c:pt idx="919">
                  <c:v>108</c:v>
                </c:pt>
                <c:pt idx="920">
                  <c:v>454</c:v>
                </c:pt>
                <c:pt idx="921">
                  <c:v>509</c:v>
                </c:pt>
                <c:pt idx="922">
                  <c:v>5</c:v>
                </c:pt>
                <c:pt idx="923">
                  <c:v>102</c:v>
                </c:pt>
                <c:pt idx="924">
                  <c:v>510</c:v>
                </c:pt>
                <c:pt idx="925">
                  <c:v>511</c:v>
                </c:pt>
                <c:pt idx="926">
                  <c:v>512</c:v>
                </c:pt>
                <c:pt idx="927">
                  <c:v>12</c:v>
                </c:pt>
                <c:pt idx="928">
                  <c:v>513</c:v>
                </c:pt>
                <c:pt idx="929">
                  <c:v>398</c:v>
                </c:pt>
                <c:pt idx="930">
                  <c:v>435</c:v>
                </c:pt>
                <c:pt idx="931">
                  <c:v>514</c:v>
                </c:pt>
                <c:pt idx="932">
                  <c:v>444</c:v>
                </c:pt>
                <c:pt idx="933">
                  <c:v>204</c:v>
                </c:pt>
                <c:pt idx="934">
                  <c:v>515</c:v>
                </c:pt>
                <c:pt idx="935">
                  <c:v>516</c:v>
                </c:pt>
                <c:pt idx="936">
                  <c:v>245</c:v>
                </c:pt>
                <c:pt idx="937">
                  <c:v>469</c:v>
                </c:pt>
                <c:pt idx="938">
                  <c:v>517</c:v>
                </c:pt>
                <c:pt idx="939">
                  <c:v>518</c:v>
                </c:pt>
                <c:pt idx="940">
                  <c:v>188</c:v>
                </c:pt>
                <c:pt idx="941">
                  <c:v>519</c:v>
                </c:pt>
                <c:pt idx="942">
                  <c:v>520</c:v>
                </c:pt>
                <c:pt idx="943">
                  <c:v>184</c:v>
                </c:pt>
                <c:pt idx="944">
                  <c:v>521</c:v>
                </c:pt>
                <c:pt idx="945">
                  <c:v>4</c:v>
                </c:pt>
                <c:pt idx="946">
                  <c:v>286</c:v>
                </c:pt>
                <c:pt idx="947">
                  <c:v>522</c:v>
                </c:pt>
                <c:pt idx="948">
                  <c:v>196</c:v>
                </c:pt>
                <c:pt idx="949">
                  <c:v>277</c:v>
                </c:pt>
                <c:pt idx="950">
                  <c:v>411</c:v>
                </c:pt>
                <c:pt idx="951">
                  <c:v>523</c:v>
                </c:pt>
                <c:pt idx="952">
                  <c:v>338</c:v>
                </c:pt>
                <c:pt idx="953">
                  <c:v>75</c:v>
                </c:pt>
                <c:pt idx="954">
                  <c:v>524</c:v>
                </c:pt>
                <c:pt idx="955">
                  <c:v>525</c:v>
                </c:pt>
                <c:pt idx="956">
                  <c:v>104</c:v>
                </c:pt>
                <c:pt idx="957">
                  <c:v>526</c:v>
                </c:pt>
                <c:pt idx="958">
                  <c:v>527</c:v>
                </c:pt>
                <c:pt idx="959">
                  <c:v>528</c:v>
                </c:pt>
                <c:pt idx="960">
                  <c:v>529</c:v>
                </c:pt>
                <c:pt idx="961">
                  <c:v>466</c:v>
                </c:pt>
                <c:pt idx="962">
                  <c:v>104</c:v>
                </c:pt>
                <c:pt idx="963">
                  <c:v>530</c:v>
                </c:pt>
                <c:pt idx="964">
                  <c:v>157</c:v>
                </c:pt>
                <c:pt idx="965">
                  <c:v>102</c:v>
                </c:pt>
                <c:pt idx="966">
                  <c:v>127</c:v>
                </c:pt>
                <c:pt idx="967">
                  <c:v>531</c:v>
                </c:pt>
                <c:pt idx="968">
                  <c:v>1</c:v>
                </c:pt>
                <c:pt idx="969">
                  <c:v>532</c:v>
                </c:pt>
                <c:pt idx="970">
                  <c:v>533</c:v>
                </c:pt>
                <c:pt idx="971">
                  <c:v>534</c:v>
                </c:pt>
                <c:pt idx="972">
                  <c:v>2</c:v>
                </c:pt>
                <c:pt idx="973">
                  <c:v>535</c:v>
                </c:pt>
                <c:pt idx="974">
                  <c:v>536</c:v>
                </c:pt>
                <c:pt idx="975">
                  <c:v>537</c:v>
                </c:pt>
                <c:pt idx="976">
                  <c:v>108</c:v>
                </c:pt>
                <c:pt idx="977">
                  <c:v>538</c:v>
                </c:pt>
                <c:pt idx="978">
                  <c:v>539</c:v>
                </c:pt>
                <c:pt idx="979">
                  <c:v>540</c:v>
                </c:pt>
                <c:pt idx="980">
                  <c:v>541</c:v>
                </c:pt>
                <c:pt idx="981">
                  <c:v>284</c:v>
                </c:pt>
                <c:pt idx="982">
                  <c:v>542</c:v>
                </c:pt>
                <c:pt idx="983">
                  <c:v>543</c:v>
                </c:pt>
                <c:pt idx="984">
                  <c:v>544</c:v>
                </c:pt>
                <c:pt idx="985">
                  <c:v>226</c:v>
                </c:pt>
                <c:pt idx="986">
                  <c:v>545</c:v>
                </c:pt>
                <c:pt idx="987">
                  <c:v>66</c:v>
                </c:pt>
                <c:pt idx="988">
                  <c:v>213</c:v>
                </c:pt>
                <c:pt idx="989">
                  <c:v>546</c:v>
                </c:pt>
                <c:pt idx="990">
                  <c:v>547</c:v>
                </c:pt>
                <c:pt idx="991">
                  <c:v>548</c:v>
                </c:pt>
                <c:pt idx="992">
                  <c:v>549</c:v>
                </c:pt>
                <c:pt idx="993">
                  <c:v>122</c:v>
                </c:pt>
                <c:pt idx="994">
                  <c:v>550</c:v>
                </c:pt>
                <c:pt idx="995">
                  <c:v>551</c:v>
                </c:pt>
                <c:pt idx="996">
                  <c:v>552</c:v>
                </c:pt>
                <c:pt idx="997">
                  <c:v>553</c:v>
                </c:pt>
                <c:pt idx="998">
                  <c:v>554</c:v>
                </c:pt>
                <c:pt idx="999">
                  <c:v>555</c:v>
                </c:pt>
                <c:pt idx="1000">
                  <c:v>48</c:v>
                </c:pt>
                <c:pt idx="1001">
                  <c:v>556</c:v>
                </c:pt>
                <c:pt idx="1002">
                  <c:v>557</c:v>
                </c:pt>
                <c:pt idx="1003">
                  <c:v>558</c:v>
                </c:pt>
                <c:pt idx="1004">
                  <c:v>559</c:v>
                </c:pt>
                <c:pt idx="1005">
                  <c:v>560</c:v>
                </c:pt>
                <c:pt idx="1006">
                  <c:v>561</c:v>
                </c:pt>
                <c:pt idx="1007">
                  <c:v>562</c:v>
                </c:pt>
                <c:pt idx="1008">
                  <c:v>262</c:v>
                </c:pt>
                <c:pt idx="1009">
                  <c:v>563</c:v>
                </c:pt>
                <c:pt idx="1010">
                  <c:v>564</c:v>
                </c:pt>
                <c:pt idx="1011">
                  <c:v>178</c:v>
                </c:pt>
                <c:pt idx="1012">
                  <c:v>565</c:v>
                </c:pt>
                <c:pt idx="1013">
                  <c:v>566</c:v>
                </c:pt>
                <c:pt idx="1014">
                  <c:v>567</c:v>
                </c:pt>
                <c:pt idx="1015">
                  <c:v>568</c:v>
                </c:pt>
                <c:pt idx="1016">
                  <c:v>569</c:v>
                </c:pt>
                <c:pt idx="1017">
                  <c:v>570</c:v>
                </c:pt>
                <c:pt idx="1018">
                  <c:v>571</c:v>
                </c:pt>
                <c:pt idx="1019">
                  <c:v>572</c:v>
                </c:pt>
                <c:pt idx="1020">
                  <c:v>573</c:v>
                </c:pt>
                <c:pt idx="1021">
                  <c:v>4</c:v>
                </c:pt>
                <c:pt idx="1022">
                  <c:v>574</c:v>
                </c:pt>
                <c:pt idx="1023">
                  <c:v>575</c:v>
                </c:pt>
                <c:pt idx="1024">
                  <c:v>576</c:v>
                </c:pt>
                <c:pt idx="1025">
                  <c:v>577</c:v>
                </c:pt>
                <c:pt idx="1026">
                  <c:v>332</c:v>
                </c:pt>
                <c:pt idx="1027">
                  <c:v>578</c:v>
                </c:pt>
                <c:pt idx="1028">
                  <c:v>83</c:v>
                </c:pt>
                <c:pt idx="1029">
                  <c:v>382</c:v>
                </c:pt>
                <c:pt idx="1030">
                  <c:v>579</c:v>
                </c:pt>
                <c:pt idx="1031">
                  <c:v>82</c:v>
                </c:pt>
                <c:pt idx="1032">
                  <c:v>580</c:v>
                </c:pt>
                <c:pt idx="1033">
                  <c:v>581</c:v>
                </c:pt>
                <c:pt idx="1034">
                  <c:v>238</c:v>
                </c:pt>
                <c:pt idx="1035">
                  <c:v>120</c:v>
                </c:pt>
                <c:pt idx="1036">
                  <c:v>120</c:v>
                </c:pt>
                <c:pt idx="1037">
                  <c:v>20</c:v>
                </c:pt>
                <c:pt idx="1038">
                  <c:v>5</c:v>
                </c:pt>
                <c:pt idx="1039">
                  <c:v>582</c:v>
                </c:pt>
                <c:pt idx="1040">
                  <c:v>583</c:v>
                </c:pt>
                <c:pt idx="1041">
                  <c:v>584</c:v>
                </c:pt>
                <c:pt idx="1042">
                  <c:v>293</c:v>
                </c:pt>
                <c:pt idx="1043">
                  <c:v>585</c:v>
                </c:pt>
                <c:pt idx="1044">
                  <c:v>47</c:v>
                </c:pt>
                <c:pt idx="1045">
                  <c:v>446</c:v>
                </c:pt>
                <c:pt idx="1046">
                  <c:v>289</c:v>
                </c:pt>
                <c:pt idx="1047">
                  <c:v>36</c:v>
                </c:pt>
                <c:pt idx="1048">
                  <c:v>281</c:v>
                </c:pt>
                <c:pt idx="1049">
                  <c:v>586</c:v>
                </c:pt>
                <c:pt idx="1050">
                  <c:v>512</c:v>
                </c:pt>
                <c:pt idx="1051">
                  <c:v>22</c:v>
                </c:pt>
                <c:pt idx="1052">
                  <c:v>587</c:v>
                </c:pt>
                <c:pt idx="1053">
                  <c:v>588</c:v>
                </c:pt>
                <c:pt idx="1054">
                  <c:v>589</c:v>
                </c:pt>
                <c:pt idx="1055">
                  <c:v>590</c:v>
                </c:pt>
                <c:pt idx="1056">
                  <c:v>464</c:v>
                </c:pt>
                <c:pt idx="1057">
                  <c:v>50</c:v>
                </c:pt>
                <c:pt idx="1058">
                  <c:v>591</c:v>
                </c:pt>
                <c:pt idx="1059">
                  <c:v>112</c:v>
                </c:pt>
                <c:pt idx="1060">
                  <c:v>180</c:v>
                </c:pt>
                <c:pt idx="1061">
                  <c:v>337</c:v>
                </c:pt>
                <c:pt idx="1062">
                  <c:v>162</c:v>
                </c:pt>
                <c:pt idx="1063">
                  <c:v>592</c:v>
                </c:pt>
                <c:pt idx="1064">
                  <c:v>593</c:v>
                </c:pt>
                <c:pt idx="1065">
                  <c:v>585</c:v>
                </c:pt>
                <c:pt idx="1066">
                  <c:v>102</c:v>
                </c:pt>
                <c:pt idx="1067">
                  <c:v>594</c:v>
                </c:pt>
                <c:pt idx="1068">
                  <c:v>2</c:v>
                </c:pt>
                <c:pt idx="1069">
                  <c:v>595</c:v>
                </c:pt>
                <c:pt idx="1070">
                  <c:v>590</c:v>
                </c:pt>
                <c:pt idx="1071">
                  <c:v>91</c:v>
                </c:pt>
                <c:pt idx="1072">
                  <c:v>596</c:v>
                </c:pt>
                <c:pt idx="1073">
                  <c:v>513</c:v>
                </c:pt>
                <c:pt idx="1074">
                  <c:v>597</c:v>
                </c:pt>
                <c:pt idx="1075">
                  <c:v>443</c:v>
                </c:pt>
                <c:pt idx="1076">
                  <c:v>33</c:v>
                </c:pt>
                <c:pt idx="1077">
                  <c:v>346</c:v>
                </c:pt>
                <c:pt idx="1078">
                  <c:v>598</c:v>
                </c:pt>
                <c:pt idx="1079">
                  <c:v>178</c:v>
                </c:pt>
                <c:pt idx="1080">
                  <c:v>599</c:v>
                </c:pt>
                <c:pt idx="1081">
                  <c:v>600</c:v>
                </c:pt>
                <c:pt idx="1082">
                  <c:v>535</c:v>
                </c:pt>
                <c:pt idx="1083">
                  <c:v>601</c:v>
                </c:pt>
                <c:pt idx="1084">
                  <c:v>602</c:v>
                </c:pt>
                <c:pt idx="1085">
                  <c:v>32</c:v>
                </c:pt>
                <c:pt idx="1086">
                  <c:v>603</c:v>
                </c:pt>
                <c:pt idx="1087">
                  <c:v>286</c:v>
                </c:pt>
                <c:pt idx="1088">
                  <c:v>604</c:v>
                </c:pt>
                <c:pt idx="1089">
                  <c:v>364</c:v>
                </c:pt>
                <c:pt idx="1090">
                  <c:v>605</c:v>
                </c:pt>
                <c:pt idx="1091">
                  <c:v>142</c:v>
                </c:pt>
                <c:pt idx="1092">
                  <c:v>606</c:v>
                </c:pt>
                <c:pt idx="1093">
                  <c:v>607</c:v>
                </c:pt>
                <c:pt idx="1094">
                  <c:v>36</c:v>
                </c:pt>
                <c:pt idx="1095">
                  <c:v>608</c:v>
                </c:pt>
                <c:pt idx="1096">
                  <c:v>609</c:v>
                </c:pt>
                <c:pt idx="1097">
                  <c:v>105</c:v>
                </c:pt>
                <c:pt idx="1098">
                  <c:v>181</c:v>
                </c:pt>
                <c:pt idx="1099">
                  <c:v>610</c:v>
                </c:pt>
                <c:pt idx="1100">
                  <c:v>365</c:v>
                </c:pt>
                <c:pt idx="1101">
                  <c:v>240</c:v>
                </c:pt>
                <c:pt idx="1102">
                  <c:v>105</c:v>
                </c:pt>
                <c:pt idx="1103">
                  <c:v>611</c:v>
                </c:pt>
                <c:pt idx="1104">
                  <c:v>612</c:v>
                </c:pt>
                <c:pt idx="1105">
                  <c:v>408</c:v>
                </c:pt>
                <c:pt idx="1106">
                  <c:v>613</c:v>
                </c:pt>
                <c:pt idx="1107">
                  <c:v>614</c:v>
                </c:pt>
                <c:pt idx="1108">
                  <c:v>615</c:v>
                </c:pt>
                <c:pt idx="1109">
                  <c:v>616</c:v>
                </c:pt>
                <c:pt idx="1110">
                  <c:v>122</c:v>
                </c:pt>
                <c:pt idx="1111">
                  <c:v>138</c:v>
                </c:pt>
                <c:pt idx="1112">
                  <c:v>617</c:v>
                </c:pt>
                <c:pt idx="1113">
                  <c:v>602</c:v>
                </c:pt>
                <c:pt idx="1114">
                  <c:v>199</c:v>
                </c:pt>
                <c:pt idx="1115">
                  <c:v>536</c:v>
                </c:pt>
                <c:pt idx="1116">
                  <c:v>618</c:v>
                </c:pt>
                <c:pt idx="1117">
                  <c:v>619</c:v>
                </c:pt>
                <c:pt idx="1118">
                  <c:v>620</c:v>
                </c:pt>
                <c:pt idx="1119">
                  <c:v>621</c:v>
                </c:pt>
                <c:pt idx="1120">
                  <c:v>622</c:v>
                </c:pt>
                <c:pt idx="1121">
                  <c:v>623</c:v>
                </c:pt>
                <c:pt idx="1122">
                  <c:v>384</c:v>
                </c:pt>
                <c:pt idx="1123">
                  <c:v>370</c:v>
                </c:pt>
                <c:pt idx="1124">
                  <c:v>624</c:v>
                </c:pt>
                <c:pt idx="1125">
                  <c:v>625</c:v>
                </c:pt>
                <c:pt idx="1126">
                  <c:v>626</c:v>
                </c:pt>
                <c:pt idx="1127">
                  <c:v>178</c:v>
                </c:pt>
                <c:pt idx="1128">
                  <c:v>627</c:v>
                </c:pt>
                <c:pt idx="1129">
                  <c:v>131</c:v>
                </c:pt>
                <c:pt idx="1130">
                  <c:v>628</c:v>
                </c:pt>
                <c:pt idx="1131">
                  <c:v>314</c:v>
                </c:pt>
                <c:pt idx="1132">
                  <c:v>629</c:v>
                </c:pt>
                <c:pt idx="1133">
                  <c:v>630</c:v>
                </c:pt>
                <c:pt idx="1134">
                  <c:v>631</c:v>
                </c:pt>
                <c:pt idx="1135">
                  <c:v>632</c:v>
                </c:pt>
                <c:pt idx="1136">
                  <c:v>633</c:v>
                </c:pt>
                <c:pt idx="1137">
                  <c:v>47</c:v>
                </c:pt>
                <c:pt idx="1138">
                  <c:v>634</c:v>
                </c:pt>
                <c:pt idx="1139">
                  <c:v>635</c:v>
                </c:pt>
                <c:pt idx="1140">
                  <c:v>636</c:v>
                </c:pt>
                <c:pt idx="1141">
                  <c:v>392</c:v>
                </c:pt>
                <c:pt idx="1142">
                  <c:v>625</c:v>
                </c:pt>
                <c:pt idx="1143">
                  <c:v>637</c:v>
                </c:pt>
                <c:pt idx="1144">
                  <c:v>88</c:v>
                </c:pt>
                <c:pt idx="1145">
                  <c:v>185</c:v>
                </c:pt>
                <c:pt idx="1146">
                  <c:v>191</c:v>
                </c:pt>
                <c:pt idx="1147">
                  <c:v>638</c:v>
                </c:pt>
                <c:pt idx="1148">
                  <c:v>639</c:v>
                </c:pt>
                <c:pt idx="1149">
                  <c:v>640</c:v>
                </c:pt>
                <c:pt idx="1150">
                  <c:v>641</c:v>
                </c:pt>
                <c:pt idx="1151">
                  <c:v>642</c:v>
                </c:pt>
                <c:pt idx="1152">
                  <c:v>643</c:v>
                </c:pt>
                <c:pt idx="1153">
                  <c:v>571</c:v>
                </c:pt>
                <c:pt idx="1154">
                  <c:v>55</c:v>
                </c:pt>
                <c:pt idx="1155">
                  <c:v>644</c:v>
                </c:pt>
                <c:pt idx="1156">
                  <c:v>645</c:v>
                </c:pt>
                <c:pt idx="1157">
                  <c:v>646</c:v>
                </c:pt>
                <c:pt idx="1158">
                  <c:v>647</c:v>
                </c:pt>
                <c:pt idx="1159">
                  <c:v>648</c:v>
                </c:pt>
                <c:pt idx="1160">
                  <c:v>649</c:v>
                </c:pt>
                <c:pt idx="1161">
                  <c:v>650</c:v>
                </c:pt>
                <c:pt idx="1162">
                  <c:v>651</c:v>
                </c:pt>
                <c:pt idx="1163">
                  <c:v>652</c:v>
                </c:pt>
                <c:pt idx="1164">
                  <c:v>653</c:v>
                </c:pt>
                <c:pt idx="1165">
                  <c:v>654</c:v>
                </c:pt>
                <c:pt idx="1166">
                  <c:v>637</c:v>
                </c:pt>
                <c:pt idx="1167">
                  <c:v>367</c:v>
                </c:pt>
                <c:pt idx="1168">
                  <c:v>655</c:v>
                </c:pt>
                <c:pt idx="1169">
                  <c:v>656</c:v>
                </c:pt>
                <c:pt idx="1170">
                  <c:v>178</c:v>
                </c:pt>
                <c:pt idx="1171">
                  <c:v>657</c:v>
                </c:pt>
                <c:pt idx="1172">
                  <c:v>105</c:v>
                </c:pt>
                <c:pt idx="1173">
                  <c:v>254</c:v>
                </c:pt>
                <c:pt idx="1174">
                  <c:v>658</c:v>
                </c:pt>
                <c:pt idx="1175">
                  <c:v>191</c:v>
                </c:pt>
                <c:pt idx="1176">
                  <c:v>70</c:v>
                </c:pt>
                <c:pt idx="1177">
                  <c:v>144</c:v>
                </c:pt>
                <c:pt idx="1178">
                  <c:v>659</c:v>
                </c:pt>
                <c:pt idx="1179">
                  <c:v>198</c:v>
                </c:pt>
                <c:pt idx="1180">
                  <c:v>22</c:v>
                </c:pt>
                <c:pt idx="1181">
                  <c:v>660</c:v>
                </c:pt>
                <c:pt idx="1182">
                  <c:v>148</c:v>
                </c:pt>
                <c:pt idx="1183">
                  <c:v>227</c:v>
                </c:pt>
                <c:pt idx="1184">
                  <c:v>64</c:v>
                </c:pt>
                <c:pt idx="1185">
                  <c:v>198</c:v>
                </c:pt>
                <c:pt idx="1186">
                  <c:v>180</c:v>
                </c:pt>
                <c:pt idx="1187">
                  <c:v>661</c:v>
                </c:pt>
                <c:pt idx="1188">
                  <c:v>433</c:v>
                </c:pt>
                <c:pt idx="1189">
                  <c:v>130</c:v>
                </c:pt>
                <c:pt idx="1190">
                  <c:v>661</c:v>
                </c:pt>
                <c:pt idx="1191">
                  <c:v>70</c:v>
                </c:pt>
                <c:pt idx="1192">
                  <c:v>116</c:v>
                </c:pt>
                <c:pt idx="1193">
                  <c:v>662</c:v>
                </c:pt>
                <c:pt idx="1194">
                  <c:v>663</c:v>
                </c:pt>
                <c:pt idx="1195">
                  <c:v>281</c:v>
                </c:pt>
                <c:pt idx="1196">
                  <c:v>664</c:v>
                </c:pt>
                <c:pt idx="1197">
                  <c:v>665</c:v>
                </c:pt>
                <c:pt idx="1198">
                  <c:v>154</c:v>
                </c:pt>
                <c:pt idx="1199">
                  <c:v>380</c:v>
                </c:pt>
                <c:pt idx="1200">
                  <c:v>666</c:v>
                </c:pt>
                <c:pt idx="1201">
                  <c:v>667</c:v>
                </c:pt>
                <c:pt idx="1202">
                  <c:v>475</c:v>
                </c:pt>
                <c:pt idx="1203">
                  <c:v>668</c:v>
                </c:pt>
                <c:pt idx="1204">
                  <c:v>669</c:v>
                </c:pt>
                <c:pt idx="1205">
                  <c:v>670</c:v>
                </c:pt>
                <c:pt idx="1206">
                  <c:v>178</c:v>
                </c:pt>
                <c:pt idx="1207">
                  <c:v>151</c:v>
                </c:pt>
                <c:pt idx="1208">
                  <c:v>436</c:v>
                </c:pt>
                <c:pt idx="1209">
                  <c:v>671</c:v>
                </c:pt>
                <c:pt idx="1210">
                  <c:v>672</c:v>
                </c:pt>
                <c:pt idx="1211">
                  <c:v>673</c:v>
                </c:pt>
                <c:pt idx="1212">
                  <c:v>45</c:v>
                </c:pt>
                <c:pt idx="1213">
                  <c:v>674</c:v>
                </c:pt>
                <c:pt idx="1214">
                  <c:v>297</c:v>
                </c:pt>
                <c:pt idx="1215">
                  <c:v>333</c:v>
                </c:pt>
                <c:pt idx="1216">
                  <c:v>675</c:v>
                </c:pt>
                <c:pt idx="1217">
                  <c:v>116</c:v>
                </c:pt>
                <c:pt idx="1218">
                  <c:v>90</c:v>
                </c:pt>
                <c:pt idx="1219">
                  <c:v>152</c:v>
                </c:pt>
                <c:pt idx="1220">
                  <c:v>676</c:v>
                </c:pt>
                <c:pt idx="1221">
                  <c:v>438</c:v>
                </c:pt>
                <c:pt idx="1222">
                  <c:v>677</c:v>
                </c:pt>
                <c:pt idx="1223">
                  <c:v>678</c:v>
                </c:pt>
                <c:pt idx="1224">
                  <c:v>679</c:v>
                </c:pt>
                <c:pt idx="1225">
                  <c:v>189</c:v>
                </c:pt>
                <c:pt idx="1226">
                  <c:v>206</c:v>
                </c:pt>
                <c:pt idx="1227">
                  <c:v>680</c:v>
                </c:pt>
                <c:pt idx="1228">
                  <c:v>12</c:v>
                </c:pt>
                <c:pt idx="1229">
                  <c:v>601</c:v>
                </c:pt>
                <c:pt idx="1230">
                  <c:v>378</c:v>
                </c:pt>
                <c:pt idx="1231">
                  <c:v>681</c:v>
                </c:pt>
                <c:pt idx="1232">
                  <c:v>277</c:v>
                </c:pt>
                <c:pt idx="1233">
                  <c:v>401</c:v>
                </c:pt>
                <c:pt idx="1234">
                  <c:v>337</c:v>
                </c:pt>
                <c:pt idx="1235">
                  <c:v>210</c:v>
                </c:pt>
                <c:pt idx="1236">
                  <c:v>682</c:v>
                </c:pt>
                <c:pt idx="1237">
                  <c:v>237</c:v>
                </c:pt>
                <c:pt idx="1238">
                  <c:v>503</c:v>
                </c:pt>
                <c:pt idx="1239">
                  <c:v>683</c:v>
                </c:pt>
                <c:pt idx="1240">
                  <c:v>139</c:v>
                </c:pt>
                <c:pt idx="1241">
                  <c:v>641</c:v>
                </c:pt>
                <c:pt idx="1242">
                  <c:v>684</c:v>
                </c:pt>
                <c:pt idx="1243">
                  <c:v>400</c:v>
                </c:pt>
                <c:pt idx="1244">
                  <c:v>685</c:v>
                </c:pt>
                <c:pt idx="1245">
                  <c:v>158</c:v>
                </c:pt>
                <c:pt idx="1246">
                  <c:v>667</c:v>
                </c:pt>
                <c:pt idx="1247">
                  <c:v>686</c:v>
                </c:pt>
                <c:pt idx="1248">
                  <c:v>687</c:v>
                </c:pt>
                <c:pt idx="1249">
                  <c:v>688</c:v>
                </c:pt>
                <c:pt idx="1250">
                  <c:v>75</c:v>
                </c:pt>
                <c:pt idx="1251">
                  <c:v>689</c:v>
                </c:pt>
                <c:pt idx="1252">
                  <c:v>477</c:v>
                </c:pt>
                <c:pt idx="1253">
                  <c:v>412</c:v>
                </c:pt>
                <c:pt idx="1254">
                  <c:v>690</c:v>
                </c:pt>
                <c:pt idx="1255">
                  <c:v>298</c:v>
                </c:pt>
                <c:pt idx="1256">
                  <c:v>691</c:v>
                </c:pt>
                <c:pt idx="1257">
                  <c:v>692</c:v>
                </c:pt>
                <c:pt idx="1258">
                  <c:v>61</c:v>
                </c:pt>
                <c:pt idx="1259">
                  <c:v>693</c:v>
                </c:pt>
                <c:pt idx="1260">
                  <c:v>694</c:v>
                </c:pt>
                <c:pt idx="1261">
                  <c:v>695</c:v>
                </c:pt>
                <c:pt idx="1262">
                  <c:v>696</c:v>
                </c:pt>
                <c:pt idx="1263">
                  <c:v>675</c:v>
                </c:pt>
                <c:pt idx="1264">
                  <c:v>697</c:v>
                </c:pt>
                <c:pt idx="1265">
                  <c:v>12</c:v>
                </c:pt>
                <c:pt idx="1266">
                  <c:v>698</c:v>
                </c:pt>
                <c:pt idx="1267">
                  <c:v>468</c:v>
                </c:pt>
                <c:pt idx="1268">
                  <c:v>699</c:v>
                </c:pt>
                <c:pt idx="1269">
                  <c:v>116</c:v>
                </c:pt>
                <c:pt idx="1270">
                  <c:v>700</c:v>
                </c:pt>
                <c:pt idx="1271">
                  <c:v>372</c:v>
                </c:pt>
                <c:pt idx="1272">
                  <c:v>701</c:v>
                </c:pt>
                <c:pt idx="1273">
                  <c:v>702</c:v>
                </c:pt>
                <c:pt idx="1274">
                  <c:v>703</c:v>
                </c:pt>
                <c:pt idx="1275">
                  <c:v>309</c:v>
                </c:pt>
                <c:pt idx="1276">
                  <c:v>670</c:v>
                </c:pt>
                <c:pt idx="1277">
                  <c:v>200</c:v>
                </c:pt>
                <c:pt idx="1278">
                  <c:v>704</c:v>
                </c:pt>
                <c:pt idx="1279">
                  <c:v>90</c:v>
                </c:pt>
                <c:pt idx="1280">
                  <c:v>705</c:v>
                </c:pt>
                <c:pt idx="1281">
                  <c:v>706</c:v>
                </c:pt>
                <c:pt idx="1282">
                  <c:v>707</c:v>
                </c:pt>
                <c:pt idx="1283">
                  <c:v>252</c:v>
                </c:pt>
                <c:pt idx="1284">
                  <c:v>708</c:v>
                </c:pt>
                <c:pt idx="1285">
                  <c:v>709</c:v>
                </c:pt>
                <c:pt idx="1286">
                  <c:v>573</c:v>
                </c:pt>
                <c:pt idx="1287">
                  <c:v>211</c:v>
                </c:pt>
                <c:pt idx="1288">
                  <c:v>397</c:v>
                </c:pt>
                <c:pt idx="1289">
                  <c:v>710</c:v>
                </c:pt>
                <c:pt idx="1290">
                  <c:v>711</c:v>
                </c:pt>
                <c:pt idx="1291">
                  <c:v>712</c:v>
                </c:pt>
                <c:pt idx="1292">
                  <c:v>713</c:v>
                </c:pt>
                <c:pt idx="1293">
                  <c:v>59</c:v>
                </c:pt>
                <c:pt idx="1294">
                  <c:v>714</c:v>
                </c:pt>
                <c:pt idx="1295">
                  <c:v>198</c:v>
                </c:pt>
                <c:pt idx="1296">
                  <c:v>715</c:v>
                </c:pt>
                <c:pt idx="1297">
                  <c:v>716</c:v>
                </c:pt>
                <c:pt idx="1298">
                  <c:v>242</c:v>
                </c:pt>
                <c:pt idx="1299">
                  <c:v>717</c:v>
                </c:pt>
                <c:pt idx="1300">
                  <c:v>718</c:v>
                </c:pt>
                <c:pt idx="1301">
                  <c:v>719</c:v>
                </c:pt>
                <c:pt idx="1302">
                  <c:v>380</c:v>
                </c:pt>
                <c:pt idx="1303">
                  <c:v>720</c:v>
                </c:pt>
                <c:pt idx="1304">
                  <c:v>721</c:v>
                </c:pt>
                <c:pt idx="1305">
                  <c:v>722</c:v>
                </c:pt>
                <c:pt idx="1306">
                  <c:v>723</c:v>
                </c:pt>
                <c:pt idx="1307">
                  <c:v>724</c:v>
                </c:pt>
                <c:pt idx="1308">
                  <c:v>658</c:v>
                </c:pt>
                <c:pt idx="1309">
                  <c:v>725</c:v>
                </c:pt>
                <c:pt idx="1310">
                  <c:v>726</c:v>
                </c:pt>
                <c:pt idx="1311">
                  <c:v>727</c:v>
                </c:pt>
                <c:pt idx="1312">
                  <c:v>728</c:v>
                </c:pt>
                <c:pt idx="1313">
                  <c:v>729</c:v>
                </c:pt>
                <c:pt idx="1314">
                  <c:v>730</c:v>
                </c:pt>
                <c:pt idx="1315">
                  <c:v>731</c:v>
                </c:pt>
                <c:pt idx="1316">
                  <c:v>732</c:v>
                </c:pt>
                <c:pt idx="1317">
                  <c:v>227</c:v>
                </c:pt>
                <c:pt idx="1318">
                  <c:v>150</c:v>
                </c:pt>
                <c:pt idx="1319">
                  <c:v>242</c:v>
                </c:pt>
                <c:pt idx="1320">
                  <c:v>733</c:v>
                </c:pt>
                <c:pt idx="1321">
                  <c:v>112</c:v>
                </c:pt>
                <c:pt idx="1322">
                  <c:v>734</c:v>
                </c:pt>
                <c:pt idx="1323">
                  <c:v>735</c:v>
                </c:pt>
                <c:pt idx="1324">
                  <c:v>736</c:v>
                </c:pt>
                <c:pt idx="1325">
                  <c:v>382</c:v>
                </c:pt>
                <c:pt idx="1326">
                  <c:v>737</c:v>
                </c:pt>
                <c:pt idx="1327">
                  <c:v>738</c:v>
                </c:pt>
                <c:pt idx="1328">
                  <c:v>82</c:v>
                </c:pt>
                <c:pt idx="1329">
                  <c:v>739</c:v>
                </c:pt>
                <c:pt idx="1330">
                  <c:v>740</c:v>
                </c:pt>
                <c:pt idx="1331">
                  <c:v>741</c:v>
                </c:pt>
                <c:pt idx="1332">
                  <c:v>509</c:v>
                </c:pt>
                <c:pt idx="1333">
                  <c:v>178</c:v>
                </c:pt>
                <c:pt idx="1334">
                  <c:v>369</c:v>
                </c:pt>
                <c:pt idx="1335">
                  <c:v>580</c:v>
                </c:pt>
                <c:pt idx="1336">
                  <c:v>735</c:v>
                </c:pt>
                <c:pt idx="1337">
                  <c:v>661</c:v>
                </c:pt>
                <c:pt idx="1338">
                  <c:v>1</c:v>
                </c:pt>
                <c:pt idx="1339">
                  <c:v>149</c:v>
                </c:pt>
                <c:pt idx="1340">
                  <c:v>188</c:v>
                </c:pt>
                <c:pt idx="1341">
                  <c:v>25</c:v>
                </c:pt>
                <c:pt idx="1342">
                  <c:v>365</c:v>
                </c:pt>
                <c:pt idx="1343">
                  <c:v>701</c:v>
                </c:pt>
                <c:pt idx="1344">
                  <c:v>343</c:v>
                </c:pt>
                <c:pt idx="1345">
                  <c:v>235</c:v>
                </c:pt>
                <c:pt idx="1346">
                  <c:v>119</c:v>
                </c:pt>
                <c:pt idx="1347">
                  <c:v>365</c:v>
                </c:pt>
                <c:pt idx="1348">
                  <c:v>337</c:v>
                </c:pt>
                <c:pt idx="1349">
                  <c:v>669</c:v>
                </c:pt>
                <c:pt idx="1350">
                  <c:v>50</c:v>
                </c:pt>
                <c:pt idx="1351">
                  <c:v>260</c:v>
                </c:pt>
                <c:pt idx="1352">
                  <c:v>524</c:v>
                </c:pt>
                <c:pt idx="1353">
                  <c:v>742</c:v>
                </c:pt>
                <c:pt idx="1354">
                  <c:v>279</c:v>
                </c:pt>
                <c:pt idx="1355">
                  <c:v>743</c:v>
                </c:pt>
                <c:pt idx="1356">
                  <c:v>744</c:v>
                </c:pt>
                <c:pt idx="1357">
                  <c:v>745</c:v>
                </c:pt>
                <c:pt idx="1358">
                  <c:v>746</c:v>
                </c:pt>
                <c:pt idx="1359">
                  <c:v>22</c:v>
                </c:pt>
                <c:pt idx="1360">
                  <c:v>438</c:v>
                </c:pt>
                <c:pt idx="1361">
                  <c:v>144</c:v>
                </c:pt>
                <c:pt idx="1362">
                  <c:v>747</c:v>
                </c:pt>
                <c:pt idx="1363">
                  <c:v>430</c:v>
                </c:pt>
                <c:pt idx="1364">
                  <c:v>304</c:v>
                </c:pt>
                <c:pt idx="1365">
                  <c:v>259</c:v>
                </c:pt>
                <c:pt idx="1366">
                  <c:v>432</c:v>
                </c:pt>
                <c:pt idx="1367">
                  <c:v>252</c:v>
                </c:pt>
                <c:pt idx="1368">
                  <c:v>208</c:v>
                </c:pt>
                <c:pt idx="1369">
                  <c:v>393</c:v>
                </c:pt>
                <c:pt idx="1370">
                  <c:v>748</c:v>
                </c:pt>
                <c:pt idx="1371">
                  <c:v>89</c:v>
                </c:pt>
                <c:pt idx="1372">
                  <c:v>517</c:v>
                </c:pt>
                <c:pt idx="1373">
                  <c:v>749</c:v>
                </c:pt>
                <c:pt idx="1374">
                  <c:v>750</c:v>
                </c:pt>
                <c:pt idx="1375">
                  <c:v>751</c:v>
                </c:pt>
                <c:pt idx="1376">
                  <c:v>620</c:v>
                </c:pt>
                <c:pt idx="1377">
                  <c:v>580</c:v>
                </c:pt>
                <c:pt idx="1378">
                  <c:v>752</c:v>
                </c:pt>
                <c:pt idx="1379">
                  <c:v>333</c:v>
                </c:pt>
                <c:pt idx="1380">
                  <c:v>607</c:v>
                </c:pt>
                <c:pt idx="1381">
                  <c:v>169</c:v>
                </c:pt>
                <c:pt idx="1382">
                  <c:v>753</c:v>
                </c:pt>
                <c:pt idx="1383">
                  <c:v>754</c:v>
                </c:pt>
                <c:pt idx="1384">
                  <c:v>226</c:v>
                </c:pt>
                <c:pt idx="1385">
                  <c:v>382</c:v>
                </c:pt>
                <c:pt idx="1386">
                  <c:v>524</c:v>
                </c:pt>
                <c:pt idx="1387">
                  <c:v>741</c:v>
                </c:pt>
                <c:pt idx="1388">
                  <c:v>469</c:v>
                </c:pt>
                <c:pt idx="1389">
                  <c:v>755</c:v>
                </c:pt>
                <c:pt idx="1390">
                  <c:v>391</c:v>
                </c:pt>
                <c:pt idx="1391">
                  <c:v>756</c:v>
                </c:pt>
                <c:pt idx="1392">
                  <c:v>100</c:v>
                </c:pt>
                <c:pt idx="1393">
                  <c:v>757</c:v>
                </c:pt>
                <c:pt idx="1394">
                  <c:v>308</c:v>
                </c:pt>
                <c:pt idx="1395">
                  <c:v>384</c:v>
                </c:pt>
                <c:pt idx="1396">
                  <c:v>130</c:v>
                </c:pt>
                <c:pt idx="1397">
                  <c:v>153</c:v>
                </c:pt>
                <c:pt idx="1398">
                  <c:v>758</c:v>
                </c:pt>
                <c:pt idx="1399">
                  <c:v>759</c:v>
                </c:pt>
                <c:pt idx="1400">
                  <c:v>760</c:v>
                </c:pt>
                <c:pt idx="1401">
                  <c:v>761</c:v>
                </c:pt>
                <c:pt idx="1402">
                  <c:v>762</c:v>
                </c:pt>
                <c:pt idx="1403">
                  <c:v>738</c:v>
                </c:pt>
                <c:pt idx="1404">
                  <c:v>763</c:v>
                </c:pt>
                <c:pt idx="1405">
                  <c:v>169</c:v>
                </c:pt>
                <c:pt idx="1406">
                  <c:v>687</c:v>
                </c:pt>
                <c:pt idx="1407">
                  <c:v>764</c:v>
                </c:pt>
                <c:pt idx="1408">
                  <c:v>349</c:v>
                </c:pt>
                <c:pt idx="1409">
                  <c:v>765</c:v>
                </c:pt>
                <c:pt idx="1410">
                  <c:v>759</c:v>
                </c:pt>
                <c:pt idx="1411">
                  <c:v>766</c:v>
                </c:pt>
                <c:pt idx="1412">
                  <c:v>447</c:v>
                </c:pt>
                <c:pt idx="1413">
                  <c:v>767</c:v>
                </c:pt>
                <c:pt idx="1414">
                  <c:v>768</c:v>
                </c:pt>
                <c:pt idx="1415">
                  <c:v>769</c:v>
                </c:pt>
                <c:pt idx="1416">
                  <c:v>617</c:v>
                </c:pt>
                <c:pt idx="1417">
                  <c:v>167</c:v>
                </c:pt>
                <c:pt idx="1418">
                  <c:v>770</c:v>
                </c:pt>
                <c:pt idx="1419">
                  <c:v>641</c:v>
                </c:pt>
                <c:pt idx="1420">
                  <c:v>771</c:v>
                </c:pt>
                <c:pt idx="1421">
                  <c:v>772</c:v>
                </c:pt>
                <c:pt idx="1422">
                  <c:v>359</c:v>
                </c:pt>
                <c:pt idx="1423">
                  <c:v>773</c:v>
                </c:pt>
                <c:pt idx="1424">
                  <c:v>513</c:v>
                </c:pt>
                <c:pt idx="1425">
                  <c:v>774</c:v>
                </c:pt>
                <c:pt idx="1426">
                  <c:v>775</c:v>
                </c:pt>
                <c:pt idx="1427">
                  <c:v>776</c:v>
                </c:pt>
                <c:pt idx="1428">
                  <c:v>466</c:v>
                </c:pt>
                <c:pt idx="1429">
                  <c:v>777</c:v>
                </c:pt>
                <c:pt idx="1430">
                  <c:v>778</c:v>
                </c:pt>
                <c:pt idx="1431">
                  <c:v>478</c:v>
                </c:pt>
                <c:pt idx="1432">
                  <c:v>779</c:v>
                </c:pt>
                <c:pt idx="1433">
                  <c:v>314</c:v>
                </c:pt>
                <c:pt idx="1434">
                  <c:v>780</c:v>
                </c:pt>
                <c:pt idx="1435">
                  <c:v>781</c:v>
                </c:pt>
                <c:pt idx="1436">
                  <c:v>782</c:v>
                </c:pt>
                <c:pt idx="1437">
                  <c:v>783</c:v>
                </c:pt>
                <c:pt idx="1438">
                  <c:v>784</c:v>
                </c:pt>
                <c:pt idx="1439">
                  <c:v>378</c:v>
                </c:pt>
                <c:pt idx="1440">
                  <c:v>785</c:v>
                </c:pt>
                <c:pt idx="1441">
                  <c:v>786</c:v>
                </c:pt>
                <c:pt idx="1442">
                  <c:v>669</c:v>
                </c:pt>
                <c:pt idx="1443">
                  <c:v>787</c:v>
                </c:pt>
                <c:pt idx="1444">
                  <c:v>788</c:v>
                </c:pt>
                <c:pt idx="1445">
                  <c:v>789</c:v>
                </c:pt>
                <c:pt idx="1446">
                  <c:v>790</c:v>
                </c:pt>
                <c:pt idx="1447">
                  <c:v>791</c:v>
                </c:pt>
                <c:pt idx="1448">
                  <c:v>792</c:v>
                </c:pt>
                <c:pt idx="1449">
                  <c:v>378</c:v>
                </c:pt>
                <c:pt idx="1450">
                  <c:v>793</c:v>
                </c:pt>
                <c:pt idx="1451">
                  <c:v>794</c:v>
                </c:pt>
                <c:pt idx="1452">
                  <c:v>795</c:v>
                </c:pt>
                <c:pt idx="1453">
                  <c:v>796</c:v>
                </c:pt>
                <c:pt idx="1454">
                  <c:v>482</c:v>
                </c:pt>
                <c:pt idx="1455">
                  <c:v>629</c:v>
                </c:pt>
                <c:pt idx="1456">
                  <c:v>797</c:v>
                </c:pt>
                <c:pt idx="1457">
                  <c:v>462</c:v>
                </c:pt>
                <c:pt idx="1458">
                  <c:v>284</c:v>
                </c:pt>
                <c:pt idx="1459">
                  <c:v>36</c:v>
                </c:pt>
                <c:pt idx="1460">
                  <c:v>432</c:v>
                </c:pt>
                <c:pt idx="1461">
                  <c:v>505</c:v>
                </c:pt>
                <c:pt idx="1462">
                  <c:v>660</c:v>
                </c:pt>
                <c:pt idx="1463">
                  <c:v>9</c:v>
                </c:pt>
                <c:pt idx="1464">
                  <c:v>436</c:v>
                </c:pt>
                <c:pt idx="1465">
                  <c:v>5</c:v>
                </c:pt>
                <c:pt idx="1466">
                  <c:v>148</c:v>
                </c:pt>
                <c:pt idx="1467">
                  <c:v>123</c:v>
                </c:pt>
                <c:pt idx="1468">
                  <c:v>798</c:v>
                </c:pt>
                <c:pt idx="1469">
                  <c:v>130</c:v>
                </c:pt>
                <c:pt idx="1470">
                  <c:v>737</c:v>
                </c:pt>
                <c:pt idx="1471">
                  <c:v>333</c:v>
                </c:pt>
                <c:pt idx="1472">
                  <c:v>799</c:v>
                </c:pt>
                <c:pt idx="1473">
                  <c:v>800</c:v>
                </c:pt>
                <c:pt idx="1474">
                  <c:v>801</c:v>
                </c:pt>
                <c:pt idx="1475">
                  <c:v>802</c:v>
                </c:pt>
                <c:pt idx="1476">
                  <c:v>803</c:v>
                </c:pt>
                <c:pt idx="1477">
                  <c:v>393</c:v>
                </c:pt>
                <c:pt idx="1478">
                  <c:v>96</c:v>
                </c:pt>
                <c:pt idx="1479">
                  <c:v>102</c:v>
                </c:pt>
                <c:pt idx="1480">
                  <c:v>70</c:v>
                </c:pt>
                <c:pt idx="1481">
                  <c:v>804</c:v>
                </c:pt>
                <c:pt idx="1482">
                  <c:v>805</c:v>
                </c:pt>
                <c:pt idx="1483">
                  <c:v>273</c:v>
                </c:pt>
                <c:pt idx="1484">
                  <c:v>381</c:v>
                </c:pt>
                <c:pt idx="1485">
                  <c:v>145</c:v>
                </c:pt>
                <c:pt idx="1486">
                  <c:v>8</c:v>
                </c:pt>
                <c:pt idx="1487">
                  <c:v>67</c:v>
                </c:pt>
                <c:pt idx="1488">
                  <c:v>764</c:v>
                </c:pt>
                <c:pt idx="1489">
                  <c:v>369</c:v>
                </c:pt>
                <c:pt idx="1490">
                  <c:v>806</c:v>
                </c:pt>
                <c:pt idx="1491">
                  <c:v>69</c:v>
                </c:pt>
                <c:pt idx="1492">
                  <c:v>807</c:v>
                </c:pt>
                <c:pt idx="1493">
                  <c:v>503</c:v>
                </c:pt>
                <c:pt idx="1494">
                  <c:v>398</c:v>
                </c:pt>
                <c:pt idx="1495">
                  <c:v>808</c:v>
                </c:pt>
                <c:pt idx="1496">
                  <c:v>809</c:v>
                </c:pt>
                <c:pt idx="1497">
                  <c:v>259</c:v>
                </c:pt>
                <c:pt idx="1498">
                  <c:v>589</c:v>
                </c:pt>
                <c:pt idx="1499">
                  <c:v>810</c:v>
                </c:pt>
                <c:pt idx="1500">
                  <c:v>603</c:v>
                </c:pt>
                <c:pt idx="1501">
                  <c:v>206</c:v>
                </c:pt>
                <c:pt idx="1502">
                  <c:v>113</c:v>
                </c:pt>
                <c:pt idx="1503">
                  <c:v>811</c:v>
                </c:pt>
                <c:pt idx="1504">
                  <c:v>812</c:v>
                </c:pt>
                <c:pt idx="1505">
                  <c:v>813</c:v>
                </c:pt>
                <c:pt idx="1506">
                  <c:v>12</c:v>
                </c:pt>
                <c:pt idx="1507">
                  <c:v>814</c:v>
                </c:pt>
                <c:pt idx="1508">
                  <c:v>432</c:v>
                </c:pt>
                <c:pt idx="1509">
                  <c:v>680</c:v>
                </c:pt>
                <c:pt idx="1510">
                  <c:v>187</c:v>
                </c:pt>
                <c:pt idx="1511">
                  <c:v>815</c:v>
                </c:pt>
                <c:pt idx="1512">
                  <c:v>61</c:v>
                </c:pt>
                <c:pt idx="1513">
                  <c:v>191</c:v>
                </c:pt>
                <c:pt idx="1514">
                  <c:v>816</c:v>
                </c:pt>
                <c:pt idx="1515">
                  <c:v>489</c:v>
                </c:pt>
                <c:pt idx="1516">
                  <c:v>817</c:v>
                </c:pt>
                <c:pt idx="1517">
                  <c:v>104</c:v>
                </c:pt>
                <c:pt idx="1518">
                  <c:v>540</c:v>
                </c:pt>
                <c:pt idx="1519">
                  <c:v>818</c:v>
                </c:pt>
                <c:pt idx="1520">
                  <c:v>819</c:v>
                </c:pt>
                <c:pt idx="1521">
                  <c:v>766</c:v>
                </c:pt>
                <c:pt idx="1522">
                  <c:v>105</c:v>
                </c:pt>
                <c:pt idx="1523">
                  <c:v>382</c:v>
                </c:pt>
                <c:pt idx="1524">
                  <c:v>820</c:v>
                </c:pt>
                <c:pt idx="1525">
                  <c:v>821</c:v>
                </c:pt>
                <c:pt idx="1526">
                  <c:v>475</c:v>
                </c:pt>
                <c:pt idx="1527">
                  <c:v>436</c:v>
                </c:pt>
                <c:pt idx="1528">
                  <c:v>232</c:v>
                </c:pt>
                <c:pt idx="1529">
                  <c:v>186</c:v>
                </c:pt>
                <c:pt idx="1530">
                  <c:v>242</c:v>
                </c:pt>
                <c:pt idx="1531">
                  <c:v>822</c:v>
                </c:pt>
                <c:pt idx="1532">
                  <c:v>55</c:v>
                </c:pt>
                <c:pt idx="1533">
                  <c:v>104</c:v>
                </c:pt>
                <c:pt idx="1534">
                  <c:v>182</c:v>
                </c:pt>
                <c:pt idx="1535">
                  <c:v>823</c:v>
                </c:pt>
                <c:pt idx="1536">
                  <c:v>66</c:v>
                </c:pt>
                <c:pt idx="1537">
                  <c:v>122</c:v>
                </c:pt>
                <c:pt idx="1538">
                  <c:v>660</c:v>
                </c:pt>
                <c:pt idx="1539">
                  <c:v>824</c:v>
                </c:pt>
                <c:pt idx="1540">
                  <c:v>825</c:v>
                </c:pt>
                <c:pt idx="1541">
                  <c:v>826</c:v>
                </c:pt>
                <c:pt idx="1542">
                  <c:v>827</c:v>
                </c:pt>
                <c:pt idx="1543">
                  <c:v>256</c:v>
                </c:pt>
                <c:pt idx="1544">
                  <c:v>445</c:v>
                </c:pt>
                <c:pt idx="1545">
                  <c:v>283</c:v>
                </c:pt>
                <c:pt idx="1546">
                  <c:v>250</c:v>
                </c:pt>
                <c:pt idx="1547">
                  <c:v>828</c:v>
                </c:pt>
                <c:pt idx="1548">
                  <c:v>753</c:v>
                </c:pt>
                <c:pt idx="1549">
                  <c:v>829</c:v>
                </c:pt>
                <c:pt idx="1550">
                  <c:v>669</c:v>
                </c:pt>
                <c:pt idx="1551">
                  <c:v>701</c:v>
                </c:pt>
                <c:pt idx="1552">
                  <c:v>830</c:v>
                </c:pt>
                <c:pt idx="1553">
                  <c:v>207</c:v>
                </c:pt>
                <c:pt idx="1554">
                  <c:v>530</c:v>
                </c:pt>
                <c:pt idx="1555">
                  <c:v>40</c:v>
                </c:pt>
                <c:pt idx="1556">
                  <c:v>286</c:v>
                </c:pt>
                <c:pt idx="1557">
                  <c:v>831</c:v>
                </c:pt>
                <c:pt idx="1558">
                  <c:v>832</c:v>
                </c:pt>
                <c:pt idx="1559">
                  <c:v>833</c:v>
                </c:pt>
                <c:pt idx="1560">
                  <c:v>455</c:v>
                </c:pt>
                <c:pt idx="1561">
                  <c:v>742</c:v>
                </c:pt>
                <c:pt idx="1562">
                  <c:v>232</c:v>
                </c:pt>
                <c:pt idx="1563">
                  <c:v>154</c:v>
                </c:pt>
                <c:pt idx="1564">
                  <c:v>834</c:v>
                </c:pt>
                <c:pt idx="1565">
                  <c:v>60</c:v>
                </c:pt>
                <c:pt idx="1566">
                  <c:v>835</c:v>
                </c:pt>
                <c:pt idx="1567">
                  <c:v>216</c:v>
                </c:pt>
                <c:pt idx="1568">
                  <c:v>836</c:v>
                </c:pt>
                <c:pt idx="1569">
                  <c:v>216</c:v>
                </c:pt>
                <c:pt idx="1570">
                  <c:v>162</c:v>
                </c:pt>
                <c:pt idx="1571">
                  <c:v>431</c:v>
                </c:pt>
                <c:pt idx="1572">
                  <c:v>837</c:v>
                </c:pt>
                <c:pt idx="1573">
                  <c:v>838</c:v>
                </c:pt>
                <c:pt idx="1574">
                  <c:v>839</c:v>
                </c:pt>
                <c:pt idx="1575">
                  <c:v>105</c:v>
                </c:pt>
                <c:pt idx="1576">
                  <c:v>840</c:v>
                </c:pt>
                <c:pt idx="1577">
                  <c:v>841</c:v>
                </c:pt>
                <c:pt idx="1578">
                  <c:v>646</c:v>
                </c:pt>
                <c:pt idx="1579">
                  <c:v>842</c:v>
                </c:pt>
                <c:pt idx="1580">
                  <c:v>843</c:v>
                </c:pt>
                <c:pt idx="1581">
                  <c:v>844</c:v>
                </c:pt>
                <c:pt idx="1582">
                  <c:v>845</c:v>
                </c:pt>
                <c:pt idx="1583">
                  <c:v>846</c:v>
                </c:pt>
                <c:pt idx="1584">
                  <c:v>847</c:v>
                </c:pt>
                <c:pt idx="1585">
                  <c:v>848</c:v>
                </c:pt>
                <c:pt idx="1586">
                  <c:v>849</c:v>
                </c:pt>
                <c:pt idx="1587">
                  <c:v>850</c:v>
                </c:pt>
                <c:pt idx="1588">
                  <c:v>79</c:v>
                </c:pt>
                <c:pt idx="1589">
                  <c:v>169</c:v>
                </c:pt>
                <c:pt idx="1590">
                  <c:v>603</c:v>
                </c:pt>
                <c:pt idx="1591">
                  <c:v>851</c:v>
                </c:pt>
                <c:pt idx="1592">
                  <c:v>852</c:v>
                </c:pt>
                <c:pt idx="1593">
                  <c:v>853</c:v>
                </c:pt>
                <c:pt idx="1594">
                  <c:v>854</c:v>
                </c:pt>
                <c:pt idx="1595">
                  <c:v>182</c:v>
                </c:pt>
                <c:pt idx="1596">
                  <c:v>855</c:v>
                </c:pt>
                <c:pt idx="1597">
                  <c:v>66</c:v>
                </c:pt>
                <c:pt idx="1598">
                  <c:v>629</c:v>
                </c:pt>
                <c:pt idx="1599">
                  <c:v>856</c:v>
                </c:pt>
                <c:pt idx="1600">
                  <c:v>857</c:v>
                </c:pt>
                <c:pt idx="1601">
                  <c:v>858</c:v>
                </c:pt>
                <c:pt idx="1602">
                  <c:v>859</c:v>
                </c:pt>
                <c:pt idx="1603">
                  <c:v>860</c:v>
                </c:pt>
                <c:pt idx="1604">
                  <c:v>861</c:v>
                </c:pt>
                <c:pt idx="1605">
                  <c:v>191</c:v>
                </c:pt>
                <c:pt idx="1606">
                  <c:v>435</c:v>
                </c:pt>
                <c:pt idx="1607">
                  <c:v>22</c:v>
                </c:pt>
                <c:pt idx="1608">
                  <c:v>254</c:v>
                </c:pt>
                <c:pt idx="1609">
                  <c:v>862</c:v>
                </c:pt>
                <c:pt idx="1610">
                  <c:v>116</c:v>
                </c:pt>
                <c:pt idx="1611">
                  <c:v>735</c:v>
                </c:pt>
                <c:pt idx="1612">
                  <c:v>489</c:v>
                </c:pt>
                <c:pt idx="1613">
                  <c:v>11</c:v>
                </c:pt>
                <c:pt idx="1614">
                  <c:v>64</c:v>
                </c:pt>
                <c:pt idx="1615">
                  <c:v>863</c:v>
                </c:pt>
                <c:pt idx="1616">
                  <c:v>735</c:v>
                </c:pt>
                <c:pt idx="1617">
                  <c:v>800</c:v>
                </c:pt>
                <c:pt idx="1618">
                  <c:v>864</c:v>
                </c:pt>
                <c:pt idx="1619">
                  <c:v>279</c:v>
                </c:pt>
                <c:pt idx="1620">
                  <c:v>453</c:v>
                </c:pt>
                <c:pt idx="1621">
                  <c:v>605</c:v>
                </c:pt>
                <c:pt idx="1622">
                  <c:v>13</c:v>
                </c:pt>
                <c:pt idx="1623">
                  <c:v>153</c:v>
                </c:pt>
                <c:pt idx="1624">
                  <c:v>489</c:v>
                </c:pt>
                <c:pt idx="1625">
                  <c:v>188</c:v>
                </c:pt>
                <c:pt idx="1626">
                  <c:v>801</c:v>
                </c:pt>
                <c:pt idx="1627">
                  <c:v>282</c:v>
                </c:pt>
                <c:pt idx="1628">
                  <c:v>4</c:v>
                </c:pt>
                <c:pt idx="1629">
                  <c:v>301</c:v>
                </c:pt>
                <c:pt idx="1630">
                  <c:v>298</c:v>
                </c:pt>
                <c:pt idx="1631">
                  <c:v>289</c:v>
                </c:pt>
                <c:pt idx="1632">
                  <c:v>764</c:v>
                </c:pt>
                <c:pt idx="1633">
                  <c:v>442</c:v>
                </c:pt>
                <c:pt idx="1634">
                  <c:v>509</c:v>
                </c:pt>
                <c:pt idx="1635">
                  <c:v>438</c:v>
                </c:pt>
                <c:pt idx="1636">
                  <c:v>582</c:v>
                </c:pt>
                <c:pt idx="1637">
                  <c:v>736</c:v>
                </c:pt>
                <c:pt idx="1638">
                  <c:v>865</c:v>
                </c:pt>
                <c:pt idx="1639">
                  <c:v>403</c:v>
                </c:pt>
                <c:pt idx="1640">
                  <c:v>681</c:v>
                </c:pt>
                <c:pt idx="1641">
                  <c:v>86</c:v>
                </c:pt>
                <c:pt idx="1642">
                  <c:v>5</c:v>
                </c:pt>
                <c:pt idx="1643">
                  <c:v>821</c:v>
                </c:pt>
                <c:pt idx="1644">
                  <c:v>114</c:v>
                </c:pt>
                <c:pt idx="1645">
                  <c:v>446</c:v>
                </c:pt>
                <c:pt idx="1646">
                  <c:v>586</c:v>
                </c:pt>
                <c:pt idx="1647">
                  <c:v>588</c:v>
                </c:pt>
                <c:pt idx="1648">
                  <c:v>505</c:v>
                </c:pt>
                <c:pt idx="1649">
                  <c:v>241</c:v>
                </c:pt>
                <c:pt idx="1650">
                  <c:v>187</c:v>
                </c:pt>
                <c:pt idx="1651">
                  <c:v>210</c:v>
                </c:pt>
                <c:pt idx="1652">
                  <c:v>866</c:v>
                </c:pt>
                <c:pt idx="1653">
                  <c:v>867</c:v>
                </c:pt>
                <c:pt idx="1654">
                  <c:v>402</c:v>
                </c:pt>
                <c:pt idx="1655">
                  <c:v>686</c:v>
                </c:pt>
                <c:pt idx="1656">
                  <c:v>868</c:v>
                </c:pt>
                <c:pt idx="1657">
                  <c:v>672</c:v>
                </c:pt>
                <c:pt idx="1658">
                  <c:v>70</c:v>
                </c:pt>
                <c:pt idx="1659">
                  <c:v>764</c:v>
                </c:pt>
                <c:pt idx="1660">
                  <c:v>333</c:v>
                </c:pt>
                <c:pt idx="1661">
                  <c:v>761</c:v>
                </c:pt>
                <c:pt idx="1662">
                  <c:v>50</c:v>
                </c:pt>
                <c:pt idx="1663">
                  <c:v>869</c:v>
                </c:pt>
                <c:pt idx="1664">
                  <c:v>434</c:v>
                </c:pt>
                <c:pt idx="1665">
                  <c:v>365</c:v>
                </c:pt>
                <c:pt idx="1666">
                  <c:v>384</c:v>
                </c:pt>
                <c:pt idx="1667">
                  <c:v>870</c:v>
                </c:pt>
                <c:pt idx="1668">
                  <c:v>816</c:v>
                </c:pt>
                <c:pt idx="1669">
                  <c:v>597</c:v>
                </c:pt>
                <c:pt idx="1670">
                  <c:v>871</c:v>
                </c:pt>
                <c:pt idx="1671">
                  <c:v>862</c:v>
                </c:pt>
                <c:pt idx="1672">
                  <c:v>25</c:v>
                </c:pt>
                <c:pt idx="1673">
                  <c:v>96</c:v>
                </c:pt>
                <c:pt idx="1674">
                  <c:v>438</c:v>
                </c:pt>
                <c:pt idx="1675">
                  <c:v>867</c:v>
                </c:pt>
                <c:pt idx="1676">
                  <c:v>183</c:v>
                </c:pt>
                <c:pt idx="1677">
                  <c:v>709</c:v>
                </c:pt>
                <c:pt idx="1678">
                  <c:v>285</c:v>
                </c:pt>
                <c:pt idx="1679">
                  <c:v>872</c:v>
                </c:pt>
                <c:pt idx="1680">
                  <c:v>676</c:v>
                </c:pt>
                <c:pt idx="1681">
                  <c:v>97</c:v>
                </c:pt>
                <c:pt idx="1682">
                  <c:v>873</c:v>
                </c:pt>
                <c:pt idx="1683">
                  <c:v>115</c:v>
                </c:pt>
                <c:pt idx="1684">
                  <c:v>68</c:v>
                </c:pt>
                <c:pt idx="1685">
                  <c:v>285</c:v>
                </c:pt>
                <c:pt idx="1686">
                  <c:v>113</c:v>
                </c:pt>
                <c:pt idx="1687">
                  <c:v>206</c:v>
                </c:pt>
                <c:pt idx="1688">
                  <c:v>437</c:v>
                </c:pt>
                <c:pt idx="1689">
                  <c:v>667</c:v>
                </c:pt>
                <c:pt idx="1690">
                  <c:v>874</c:v>
                </c:pt>
                <c:pt idx="1691">
                  <c:v>687</c:v>
                </c:pt>
                <c:pt idx="1692">
                  <c:v>875</c:v>
                </c:pt>
                <c:pt idx="1693">
                  <c:v>876</c:v>
                </c:pt>
                <c:pt idx="1694">
                  <c:v>206</c:v>
                </c:pt>
                <c:pt idx="1695">
                  <c:v>470</c:v>
                </c:pt>
                <c:pt idx="1696">
                  <c:v>359</c:v>
                </c:pt>
                <c:pt idx="1697">
                  <c:v>877</c:v>
                </c:pt>
                <c:pt idx="1698">
                  <c:v>878</c:v>
                </c:pt>
                <c:pt idx="1699">
                  <c:v>879</c:v>
                </c:pt>
                <c:pt idx="1700">
                  <c:v>880</c:v>
                </c:pt>
                <c:pt idx="1701">
                  <c:v>162</c:v>
                </c:pt>
                <c:pt idx="1702">
                  <c:v>868</c:v>
                </c:pt>
                <c:pt idx="1703">
                  <c:v>874</c:v>
                </c:pt>
                <c:pt idx="1704">
                  <c:v>881</c:v>
                </c:pt>
                <c:pt idx="1705">
                  <c:v>882</c:v>
                </c:pt>
                <c:pt idx="1706">
                  <c:v>693</c:v>
                </c:pt>
                <c:pt idx="1707">
                  <c:v>91</c:v>
                </c:pt>
                <c:pt idx="1708">
                  <c:v>883</c:v>
                </c:pt>
                <c:pt idx="1709">
                  <c:v>849</c:v>
                </c:pt>
                <c:pt idx="1710">
                  <c:v>884</c:v>
                </c:pt>
                <c:pt idx="1711">
                  <c:v>104</c:v>
                </c:pt>
                <c:pt idx="1712">
                  <c:v>786</c:v>
                </c:pt>
                <c:pt idx="1713">
                  <c:v>885</c:v>
                </c:pt>
                <c:pt idx="1714">
                  <c:v>404</c:v>
                </c:pt>
                <c:pt idx="1715">
                  <c:v>886</c:v>
                </c:pt>
                <c:pt idx="1716">
                  <c:v>887</c:v>
                </c:pt>
                <c:pt idx="1717">
                  <c:v>540</c:v>
                </c:pt>
                <c:pt idx="1718">
                  <c:v>233</c:v>
                </c:pt>
                <c:pt idx="1719">
                  <c:v>160</c:v>
                </c:pt>
                <c:pt idx="1720">
                  <c:v>508</c:v>
                </c:pt>
                <c:pt idx="1721">
                  <c:v>888</c:v>
                </c:pt>
                <c:pt idx="1722">
                  <c:v>704</c:v>
                </c:pt>
                <c:pt idx="1723">
                  <c:v>201</c:v>
                </c:pt>
                <c:pt idx="1724">
                  <c:v>843</c:v>
                </c:pt>
                <c:pt idx="1725">
                  <c:v>263</c:v>
                </c:pt>
                <c:pt idx="1726">
                  <c:v>545</c:v>
                </c:pt>
                <c:pt idx="1727">
                  <c:v>365</c:v>
                </c:pt>
                <c:pt idx="1728">
                  <c:v>889</c:v>
                </c:pt>
                <c:pt idx="1729">
                  <c:v>263</c:v>
                </c:pt>
                <c:pt idx="1730">
                  <c:v>459</c:v>
                </c:pt>
                <c:pt idx="1731">
                  <c:v>890</c:v>
                </c:pt>
                <c:pt idx="1732">
                  <c:v>891</c:v>
                </c:pt>
                <c:pt idx="1733">
                  <c:v>892</c:v>
                </c:pt>
                <c:pt idx="1734">
                  <c:v>800</c:v>
                </c:pt>
                <c:pt idx="1735">
                  <c:v>572</c:v>
                </c:pt>
                <c:pt idx="1736">
                  <c:v>893</c:v>
                </c:pt>
                <c:pt idx="1737">
                  <c:v>894</c:v>
                </c:pt>
                <c:pt idx="1738">
                  <c:v>895</c:v>
                </c:pt>
                <c:pt idx="1739">
                  <c:v>132</c:v>
                </c:pt>
                <c:pt idx="1740">
                  <c:v>356</c:v>
                </c:pt>
                <c:pt idx="1741">
                  <c:v>896</c:v>
                </c:pt>
                <c:pt idx="1742">
                  <c:v>897</c:v>
                </c:pt>
                <c:pt idx="1743">
                  <c:v>887</c:v>
                </c:pt>
                <c:pt idx="1744">
                  <c:v>380</c:v>
                </c:pt>
                <c:pt idx="1745">
                  <c:v>898</c:v>
                </c:pt>
                <c:pt idx="1746">
                  <c:v>899</c:v>
                </c:pt>
                <c:pt idx="1747">
                  <c:v>900</c:v>
                </c:pt>
                <c:pt idx="1748">
                  <c:v>543</c:v>
                </c:pt>
                <c:pt idx="1749">
                  <c:v>216</c:v>
                </c:pt>
                <c:pt idx="1750">
                  <c:v>901</c:v>
                </c:pt>
                <c:pt idx="1751">
                  <c:v>319</c:v>
                </c:pt>
                <c:pt idx="1752">
                  <c:v>902</c:v>
                </c:pt>
                <c:pt idx="1753">
                  <c:v>903</c:v>
                </c:pt>
                <c:pt idx="1754">
                  <c:v>904</c:v>
                </c:pt>
                <c:pt idx="1755">
                  <c:v>905</c:v>
                </c:pt>
                <c:pt idx="1756">
                  <c:v>906</c:v>
                </c:pt>
                <c:pt idx="1757">
                  <c:v>907</c:v>
                </c:pt>
                <c:pt idx="1758">
                  <c:v>908</c:v>
                </c:pt>
                <c:pt idx="1759">
                  <c:v>104</c:v>
                </c:pt>
                <c:pt idx="1760">
                  <c:v>909</c:v>
                </c:pt>
                <c:pt idx="1761">
                  <c:v>910</c:v>
                </c:pt>
                <c:pt idx="1762">
                  <c:v>911</c:v>
                </c:pt>
                <c:pt idx="1763">
                  <c:v>912</c:v>
                </c:pt>
                <c:pt idx="1764">
                  <c:v>676</c:v>
                </c:pt>
                <c:pt idx="1765">
                  <c:v>913</c:v>
                </c:pt>
                <c:pt idx="1766">
                  <c:v>914</c:v>
                </c:pt>
                <c:pt idx="1767">
                  <c:v>494</c:v>
                </c:pt>
                <c:pt idx="1768">
                  <c:v>915</c:v>
                </c:pt>
                <c:pt idx="1769">
                  <c:v>916</c:v>
                </c:pt>
                <c:pt idx="1770">
                  <c:v>917</c:v>
                </c:pt>
                <c:pt idx="1771">
                  <c:v>918</c:v>
                </c:pt>
                <c:pt idx="1772">
                  <c:v>263</c:v>
                </c:pt>
                <c:pt idx="1773">
                  <c:v>919</c:v>
                </c:pt>
                <c:pt idx="1774">
                  <c:v>4</c:v>
                </c:pt>
                <c:pt idx="1775">
                  <c:v>800</c:v>
                </c:pt>
                <c:pt idx="1776">
                  <c:v>68</c:v>
                </c:pt>
                <c:pt idx="1777">
                  <c:v>656</c:v>
                </c:pt>
                <c:pt idx="1778">
                  <c:v>920</c:v>
                </c:pt>
                <c:pt idx="1779">
                  <c:v>921</c:v>
                </c:pt>
                <c:pt idx="1780">
                  <c:v>922</c:v>
                </c:pt>
                <c:pt idx="1781">
                  <c:v>923</c:v>
                </c:pt>
                <c:pt idx="1782">
                  <c:v>716</c:v>
                </c:pt>
                <c:pt idx="1783">
                  <c:v>924</c:v>
                </c:pt>
                <c:pt idx="1784">
                  <c:v>31</c:v>
                </c:pt>
                <c:pt idx="1785">
                  <c:v>150</c:v>
                </c:pt>
                <c:pt idx="1786">
                  <c:v>587</c:v>
                </c:pt>
                <c:pt idx="1787">
                  <c:v>185</c:v>
                </c:pt>
                <c:pt idx="1788">
                  <c:v>331</c:v>
                </c:pt>
                <c:pt idx="1789">
                  <c:v>9</c:v>
                </c:pt>
                <c:pt idx="1790">
                  <c:v>279</c:v>
                </c:pt>
                <c:pt idx="1791">
                  <c:v>579</c:v>
                </c:pt>
                <c:pt idx="1792">
                  <c:v>382</c:v>
                </c:pt>
                <c:pt idx="1793">
                  <c:v>438</c:v>
                </c:pt>
                <c:pt idx="1794">
                  <c:v>382</c:v>
                </c:pt>
                <c:pt idx="1795">
                  <c:v>283</c:v>
                </c:pt>
                <c:pt idx="1796">
                  <c:v>64</c:v>
                </c:pt>
                <c:pt idx="1797">
                  <c:v>67</c:v>
                </c:pt>
                <c:pt idx="1798">
                  <c:v>119</c:v>
                </c:pt>
                <c:pt idx="1799">
                  <c:v>504</c:v>
                </c:pt>
                <c:pt idx="1800">
                  <c:v>686</c:v>
                </c:pt>
                <c:pt idx="1801">
                  <c:v>505</c:v>
                </c:pt>
                <c:pt idx="1802">
                  <c:v>9</c:v>
                </c:pt>
                <c:pt idx="1803">
                  <c:v>509</c:v>
                </c:pt>
                <c:pt idx="1804">
                  <c:v>524</c:v>
                </c:pt>
                <c:pt idx="1805">
                  <c:v>17</c:v>
                </c:pt>
                <c:pt idx="1806">
                  <c:v>233</c:v>
                </c:pt>
                <c:pt idx="1807">
                  <c:v>925</c:v>
                </c:pt>
                <c:pt idx="1808">
                  <c:v>122</c:v>
                </c:pt>
                <c:pt idx="1809">
                  <c:v>926</c:v>
                </c:pt>
                <c:pt idx="1810">
                  <c:v>464</c:v>
                </c:pt>
                <c:pt idx="1811">
                  <c:v>188</c:v>
                </c:pt>
                <c:pt idx="1812">
                  <c:v>64</c:v>
                </c:pt>
                <c:pt idx="1813">
                  <c:v>184</c:v>
                </c:pt>
                <c:pt idx="1814">
                  <c:v>385</c:v>
                </c:pt>
                <c:pt idx="1815">
                  <c:v>517</c:v>
                </c:pt>
                <c:pt idx="1816">
                  <c:v>744</c:v>
                </c:pt>
                <c:pt idx="1817">
                  <c:v>735</c:v>
                </c:pt>
                <c:pt idx="1818">
                  <c:v>178</c:v>
                </c:pt>
                <c:pt idx="1819">
                  <c:v>162</c:v>
                </c:pt>
                <c:pt idx="1820">
                  <c:v>114</c:v>
                </c:pt>
                <c:pt idx="1821">
                  <c:v>927</c:v>
                </c:pt>
                <c:pt idx="1822">
                  <c:v>928</c:v>
                </c:pt>
                <c:pt idx="1823">
                  <c:v>681</c:v>
                </c:pt>
                <c:pt idx="1824">
                  <c:v>929</c:v>
                </c:pt>
                <c:pt idx="1825">
                  <c:v>734</c:v>
                </c:pt>
                <c:pt idx="1826">
                  <c:v>676</c:v>
                </c:pt>
                <c:pt idx="1827">
                  <c:v>38</c:v>
                </c:pt>
                <c:pt idx="1828">
                  <c:v>930</c:v>
                </c:pt>
                <c:pt idx="1829">
                  <c:v>931</c:v>
                </c:pt>
                <c:pt idx="1830">
                  <c:v>75</c:v>
                </c:pt>
                <c:pt idx="1831">
                  <c:v>669</c:v>
                </c:pt>
                <c:pt idx="1832">
                  <c:v>115</c:v>
                </c:pt>
                <c:pt idx="1833">
                  <c:v>128</c:v>
                </c:pt>
                <c:pt idx="1834">
                  <c:v>438</c:v>
                </c:pt>
                <c:pt idx="1835">
                  <c:v>801</c:v>
                </c:pt>
                <c:pt idx="1836">
                  <c:v>813</c:v>
                </c:pt>
                <c:pt idx="1837">
                  <c:v>816</c:v>
                </c:pt>
                <c:pt idx="1838">
                  <c:v>872</c:v>
                </c:pt>
                <c:pt idx="1839">
                  <c:v>932</c:v>
                </c:pt>
                <c:pt idx="1840">
                  <c:v>585</c:v>
                </c:pt>
                <c:pt idx="1841">
                  <c:v>693</c:v>
                </c:pt>
                <c:pt idx="1842">
                  <c:v>655</c:v>
                </c:pt>
                <c:pt idx="1843">
                  <c:v>933</c:v>
                </c:pt>
                <c:pt idx="1844">
                  <c:v>22</c:v>
                </c:pt>
                <c:pt idx="1845">
                  <c:v>667</c:v>
                </c:pt>
                <c:pt idx="1846">
                  <c:v>630</c:v>
                </c:pt>
                <c:pt idx="1847">
                  <c:v>934</c:v>
                </c:pt>
                <c:pt idx="1848">
                  <c:v>50</c:v>
                </c:pt>
                <c:pt idx="1849">
                  <c:v>907</c:v>
                </c:pt>
                <c:pt idx="1850">
                  <c:v>50</c:v>
                </c:pt>
                <c:pt idx="1851">
                  <c:v>935</c:v>
                </c:pt>
                <c:pt idx="1852">
                  <c:v>936</c:v>
                </c:pt>
                <c:pt idx="1853">
                  <c:v>22</c:v>
                </c:pt>
                <c:pt idx="1854">
                  <c:v>215</c:v>
                </c:pt>
                <c:pt idx="1855">
                  <c:v>651</c:v>
                </c:pt>
                <c:pt idx="1856">
                  <c:v>937</c:v>
                </c:pt>
                <c:pt idx="1857">
                  <c:v>286</c:v>
                </c:pt>
                <c:pt idx="1858">
                  <c:v>738</c:v>
                </c:pt>
                <c:pt idx="1859">
                  <c:v>433</c:v>
                </c:pt>
                <c:pt idx="1860">
                  <c:v>938</c:v>
                </c:pt>
                <c:pt idx="1861">
                  <c:v>816</c:v>
                </c:pt>
                <c:pt idx="1862">
                  <c:v>445</c:v>
                </c:pt>
                <c:pt idx="1863">
                  <c:v>384</c:v>
                </c:pt>
                <c:pt idx="1864">
                  <c:v>411</c:v>
                </c:pt>
                <c:pt idx="1865">
                  <c:v>939</c:v>
                </c:pt>
                <c:pt idx="1866">
                  <c:v>940</c:v>
                </c:pt>
                <c:pt idx="1867">
                  <c:v>539</c:v>
                </c:pt>
                <c:pt idx="1868">
                  <c:v>941</c:v>
                </c:pt>
                <c:pt idx="1869">
                  <c:v>15</c:v>
                </c:pt>
                <c:pt idx="1870">
                  <c:v>226</c:v>
                </c:pt>
                <c:pt idx="1871">
                  <c:v>402</c:v>
                </c:pt>
                <c:pt idx="1872">
                  <c:v>821</c:v>
                </c:pt>
                <c:pt idx="1873">
                  <c:v>169</c:v>
                </c:pt>
                <c:pt idx="1874">
                  <c:v>938</c:v>
                </c:pt>
                <c:pt idx="1875">
                  <c:v>333</c:v>
                </c:pt>
                <c:pt idx="1876">
                  <c:v>581</c:v>
                </c:pt>
                <c:pt idx="1877">
                  <c:v>942</c:v>
                </c:pt>
                <c:pt idx="1878">
                  <c:v>874</c:v>
                </c:pt>
                <c:pt idx="1879">
                  <c:v>943</c:v>
                </c:pt>
                <c:pt idx="1880">
                  <c:v>942</c:v>
                </c:pt>
                <c:pt idx="1881">
                  <c:v>83</c:v>
                </c:pt>
                <c:pt idx="1882">
                  <c:v>450</c:v>
                </c:pt>
                <c:pt idx="1883">
                  <c:v>451</c:v>
                </c:pt>
                <c:pt idx="1884">
                  <c:v>863</c:v>
                </c:pt>
                <c:pt idx="1885">
                  <c:v>944</c:v>
                </c:pt>
                <c:pt idx="1886">
                  <c:v>104</c:v>
                </c:pt>
                <c:pt idx="1887">
                  <c:v>620</c:v>
                </c:pt>
                <c:pt idx="1888">
                  <c:v>354</c:v>
                </c:pt>
                <c:pt idx="1889">
                  <c:v>945</c:v>
                </c:pt>
                <c:pt idx="1890">
                  <c:v>609</c:v>
                </c:pt>
                <c:pt idx="1891">
                  <c:v>946</c:v>
                </c:pt>
                <c:pt idx="1892">
                  <c:v>353</c:v>
                </c:pt>
                <c:pt idx="1893">
                  <c:v>947</c:v>
                </c:pt>
                <c:pt idx="1894">
                  <c:v>55</c:v>
                </c:pt>
                <c:pt idx="1895">
                  <c:v>948</c:v>
                </c:pt>
                <c:pt idx="1896">
                  <c:v>949</c:v>
                </c:pt>
                <c:pt idx="1897">
                  <c:v>950</c:v>
                </c:pt>
                <c:pt idx="1898">
                  <c:v>385</c:v>
                </c:pt>
                <c:pt idx="1899">
                  <c:v>951</c:v>
                </c:pt>
                <c:pt idx="1900">
                  <c:v>952</c:v>
                </c:pt>
                <c:pt idx="1901">
                  <c:v>869</c:v>
                </c:pt>
                <c:pt idx="1902">
                  <c:v>936</c:v>
                </c:pt>
                <c:pt idx="1903">
                  <c:v>346</c:v>
                </c:pt>
                <c:pt idx="1904">
                  <c:v>953</c:v>
                </c:pt>
                <c:pt idx="1905">
                  <c:v>954</c:v>
                </c:pt>
                <c:pt idx="1906">
                  <c:v>955</c:v>
                </c:pt>
                <c:pt idx="1907">
                  <c:v>469</c:v>
                </c:pt>
                <c:pt idx="1908">
                  <c:v>349</c:v>
                </c:pt>
                <c:pt idx="1909">
                  <c:v>956</c:v>
                </c:pt>
                <c:pt idx="1910">
                  <c:v>957</c:v>
                </c:pt>
                <c:pt idx="1911">
                  <c:v>958</c:v>
                </c:pt>
                <c:pt idx="1912">
                  <c:v>959</c:v>
                </c:pt>
                <c:pt idx="1913">
                  <c:v>960</c:v>
                </c:pt>
                <c:pt idx="1914">
                  <c:v>961</c:v>
                </c:pt>
                <c:pt idx="1915">
                  <c:v>554</c:v>
                </c:pt>
                <c:pt idx="1916">
                  <c:v>386</c:v>
                </c:pt>
                <c:pt idx="1917">
                  <c:v>57</c:v>
                </c:pt>
                <c:pt idx="1918">
                  <c:v>842</c:v>
                </c:pt>
                <c:pt idx="1919">
                  <c:v>962</c:v>
                </c:pt>
                <c:pt idx="1920">
                  <c:v>963</c:v>
                </c:pt>
                <c:pt idx="1921">
                  <c:v>964</c:v>
                </c:pt>
                <c:pt idx="1922">
                  <c:v>965</c:v>
                </c:pt>
                <c:pt idx="1923">
                  <c:v>182</c:v>
                </c:pt>
                <c:pt idx="1924">
                  <c:v>898</c:v>
                </c:pt>
                <c:pt idx="1925">
                  <c:v>609</c:v>
                </c:pt>
                <c:pt idx="1926">
                  <c:v>757</c:v>
                </c:pt>
                <c:pt idx="1927">
                  <c:v>966</c:v>
                </c:pt>
                <c:pt idx="1928">
                  <c:v>967</c:v>
                </c:pt>
                <c:pt idx="1929">
                  <c:v>555</c:v>
                </c:pt>
                <c:pt idx="1930">
                  <c:v>968</c:v>
                </c:pt>
                <c:pt idx="1931">
                  <c:v>169</c:v>
                </c:pt>
                <c:pt idx="1932">
                  <c:v>969</c:v>
                </c:pt>
                <c:pt idx="1933">
                  <c:v>970</c:v>
                </c:pt>
                <c:pt idx="1934">
                  <c:v>971</c:v>
                </c:pt>
                <c:pt idx="1935">
                  <c:v>972</c:v>
                </c:pt>
                <c:pt idx="1936">
                  <c:v>499</c:v>
                </c:pt>
                <c:pt idx="1937">
                  <c:v>973</c:v>
                </c:pt>
                <c:pt idx="1938">
                  <c:v>974</c:v>
                </c:pt>
                <c:pt idx="1939">
                  <c:v>533</c:v>
                </c:pt>
                <c:pt idx="1940">
                  <c:v>298</c:v>
                </c:pt>
                <c:pt idx="1941">
                  <c:v>975</c:v>
                </c:pt>
                <c:pt idx="1942">
                  <c:v>564</c:v>
                </c:pt>
                <c:pt idx="1943">
                  <c:v>976</c:v>
                </c:pt>
                <c:pt idx="1944">
                  <c:v>977</c:v>
                </c:pt>
                <c:pt idx="1945">
                  <c:v>978</c:v>
                </c:pt>
                <c:pt idx="1946">
                  <c:v>946</c:v>
                </c:pt>
                <c:pt idx="1947">
                  <c:v>979</c:v>
                </c:pt>
                <c:pt idx="1948">
                  <c:v>980</c:v>
                </c:pt>
                <c:pt idx="1949">
                  <c:v>981</c:v>
                </c:pt>
                <c:pt idx="1950">
                  <c:v>83</c:v>
                </c:pt>
                <c:pt idx="1951">
                  <c:v>116</c:v>
                </c:pt>
                <c:pt idx="1952">
                  <c:v>982</c:v>
                </c:pt>
                <c:pt idx="1953">
                  <c:v>111</c:v>
                </c:pt>
                <c:pt idx="1954">
                  <c:v>983</c:v>
                </c:pt>
                <c:pt idx="1955">
                  <c:v>5</c:v>
                </c:pt>
                <c:pt idx="1956">
                  <c:v>984</c:v>
                </c:pt>
                <c:pt idx="1957">
                  <c:v>13</c:v>
                </c:pt>
                <c:pt idx="1958">
                  <c:v>611</c:v>
                </c:pt>
                <c:pt idx="1959">
                  <c:v>145</c:v>
                </c:pt>
                <c:pt idx="1960">
                  <c:v>985</c:v>
                </c:pt>
                <c:pt idx="1961">
                  <c:v>80</c:v>
                </c:pt>
                <c:pt idx="1962">
                  <c:v>520</c:v>
                </c:pt>
                <c:pt idx="1963">
                  <c:v>184</c:v>
                </c:pt>
                <c:pt idx="1964">
                  <c:v>803</c:v>
                </c:pt>
                <c:pt idx="1965">
                  <c:v>985</c:v>
                </c:pt>
                <c:pt idx="1966">
                  <c:v>986</c:v>
                </c:pt>
                <c:pt idx="1967">
                  <c:v>5</c:v>
                </c:pt>
                <c:pt idx="1968">
                  <c:v>370</c:v>
                </c:pt>
                <c:pt idx="1969">
                  <c:v>231</c:v>
                </c:pt>
                <c:pt idx="1970">
                  <c:v>86</c:v>
                </c:pt>
                <c:pt idx="1971">
                  <c:v>233</c:v>
                </c:pt>
                <c:pt idx="1972">
                  <c:v>987</c:v>
                </c:pt>
                <c:pt idx="1973">
                  <c:v>988</c:v>
                </c:pt>
                <c:pt idx="1974">
                  <c:v>674</c:v>
                </c:pt>
                <c:pt idx="1975">
                  <c:v>87</c:v>
                </c:pt>
                <c:pt idx="1976">
                  <c:v>210</c:v>
                </c:pt>
                <c:pt idx="1977">
                  <c:v>704</c:v>
                </c:pt>
                <c:pt idx="1978">
                  <c:v>989</c:v>
                </c:pt>
                <c:pt idx="1979">
                  <c:v>114</c:v>
                </c:pt>
                <c:pt idx="1980">
                  <c:v>738</c:v>
                </c:pt>
                <c:pt idx="1981">
                  <c:v>157</c:v>
                </c:pt>
                <c:pt idx="1982">
                  <c:v>607</c:v>
                </c:pt>
                <c:pt idx="1983">
                  <c:v>990</c:v>
                </c:pt>
                <c:pt idx="1984">
                  <c:v>679</c:v>
                </c:pt>
                <c:pt idx="1985">
                  <c:v>215</c:v>
                </c:pt>
                <c:pt idx="1986">
                  <c:v>50</c:v>
                </c:pt>
                <c:pt idx="1987">
                  <c:v>67</c:v>
                </c:pt>
                <c:pt idx="1988">
                  <c:v>222</c:v>
                </c:pt>
                <c:pt idx="1989">
                  <c:v>2</c:v>
                </c:pt>
                <c:pt idx="1990">
                  <c:v>991</c:v>
                </c:pt>
                <c:pt idx="1991">
                  <c:v>671</c:v>
                </c:pt>
                <c:pt idx="1992">
                  <c:v>992</c:v>
                </c:pt>
                <c:pt idx="1993">
                  <c:v>102</c:v>
                </c:pt>
                <c:pt idx="1994">
                  <c:v>993</c:v>
                </c:pt>
                <c:pt idx="1995">
                  <c:v>432</c:v>
                </c:pt>
                <c:pt idx="1996">
                  <c:v>703</c:v>
                </c:pt>
                <c:pt idx="1997">
                  <c:v>992</c:v>
                </c:pt>
                <c:pt idx="1998">
                  <c:v>936</c:v>
                </c:pt>
                <c:pt idx="1999">
                  <c:v>522</c:v>
                </c:pt>
                <c:pt idx="2000">
                  <c:v>387</c:v>
                </c:pt>
                <c:pt idx="2001">
                  <c:v>384</c:v>
                </c:pt>
                <c:pt idx="2002">
                  <c:v>671</c:v>
                </c:pt>
                <c:pt idx="2003">
                  <c:v>939</c:v>
                </c:pt>
                <c:pt idx="2004">
                  <c:v>810</c:v>
                </c:pt>
                <c:pt idx="2005">
                  <c:v>356</c:v>
                </c:pt>
                <c:pt idx="2006">
                  <c:v>925</c:v>
                </c:pt>
                <c:pt idx="2007">
                  <c:v>693</c:v>
                </c:pt>
                <c:pt idx="2008">
                  <c:v>343</c:v>
                </c:pt>
                <c:pt idx="2009">
                  <c:v>994</c:v>
                </c:pt>
                <c:pt idx="2010">
                  <c:v>995</c:v>
                </c:pt>
                <c:pt idx="2011">
                  <c:v>186</c:v>
                </c:pt>
                <c:pt idx="2012">
                  <c:v>996</c:v>
                </c:pt>
                <c:pt idx="2013">
                  <c:v>997</c:v>
                </c:pt>
                <c:pt idx="2014">
                  <c:v>998</c:v>
                </c:pt>
                <c:pt idx="2015">
                  <c:v>999</c:v>
                </c:pt>
                <c:pt idx="2016">
                  <c:v>1000</c:v>
                </c:pt>
                <c:pt idx="2017">
                  <c:v>1001</c:v>
                </c:pt>
                <c:pt idx="2018">
                  <c:v>338</c:v>
                </c:pt>
                <c:pt idx="2019">
                  <c:v>382</c:v>
                </c:pt>
                <c:pt idx="2020">
                  <c:v>692</c:v>
                </c:pt>
                <c:pt idx="2021">
                  <c:v>1002</c:v>
                </c:pt>
                <c:pt idx="2022">
                  <c:v>259</c:v>
                </c:pt>
                <c:pt idx="2023">
                  <c:v>588</c:v>
                </c:pt>
                <c:pt idx="2024">
                  <c:v>365</c:v>
                </c:pt>
                <c:pt idx="2025">
                  <c:v>604</c:v>
                </c:pt>
                <c:pt idx="2026">
                  <c:v>324</c:v>
                </c:pt>
                <c:pt idx="2027">
                  <c:v>262</c:v>
                </c:pt>
                <c:pt idx="2028">
                  <c:v>1003</c:v>
                </c:pt>
                <c:pt idx="2029">
                  <c:v>1004</c:v>
                </c:pt>
                <c:pt idx="2030">
                  <c:v>513</c:v>
                </c:pt>
                <c:pt idx="2031">
                  <c:v>178</c:v>
                </c:pt>
                <c:pt idx="2032">
                  <c:v>445</c:v>
                </c:pt>
                <c:pt idx="2033">
                  <c:v>803</c:v>
                </c:pt>
                <c:pt idx="2034">
                  <c:v>1005</c:v>
                </c:pt>
                <c:pt idx="2035">
                  <c:v>1006</c:v>
                </c:pt>
                <c:pt idx="2036">
                  <c:v>232</c:v>
                </c:pt>
                <c:pt idx="2037">
                  <c:v>1007</c:v>
                </c:pt>
                <c:pt idx="2038">
                  <c:v>1008</c:v>
                </c:pt>
                <c:pt idx="2039">
                  <c:v>978</c:v>
                </c:pt>
                <c:pt idx="2040">
                  <c:v>1009</c:v>
                </c:pt>
                <c:pt idx="2041">
                  <c:v>819</c:v>
                </c:pt>
                <c:pt idx="2042">
                  <c:v>1010</c:v>
                </c:pt>
                <c:pt idx="2043">
                  <c:v>639</c:v>
                </c:pt>
                <c:pt idx="2044">
                  <c:v>184</c:v>
                </c:pt>
                <c:pt idx="2045">
                  <c:v>79</c:v>
                </c:pt>
                <c:pt idx="2046">
                  <c:v>1011</c:v>
                </c:pt>
                <c:pt idx="2047">
                  <c:v>1012</c:v>
                </c:pt>
                <c:pt idx="2048">
                  <c:v>164</c:v>
                </c:pt>
                <c:pt idx="2049">
                  <c:v>605</c:v>
                </c:pt>
                <c:pt idx="2050">
                  <c:v>1013</c:v>
                </c:pt>
                <c:pt idx="2051">
                  <c:v>270</c:v>
                </c:pt>
                <c:pt idx="2052">
                  <c:v>1014</c:v>
                </c:pt>
                <c:pt idx="2053">
                  <c:v>843</c:v>
                </c:pt>
                <c:pt idx="2054">
                  <c:v>1015</c:v>
                </c:pt>
                <c:pt idx="2055">
                  <c:v>870</c:v>
                </c:pt>
                <c:pt idx="2056">
                  <c:v>1016</c:v>
                </c:pt>
                <c:pt idx="2057">
                  <c:v>1017</c:v>
                </c:pt>
                <c:pt idx="2058">
                  <c:v>1018</c:v>
                </c:pt>
                <c:pt idx="2059">
                  <c:v>533</c:v>
                </c:pt>
                <c:pt idx="2060">
                  <c:v>1019</c:v>
                </c:pt>
                <c:pt idx="2061">
                  <c:v>1020</c:v>
                </c:pt>
                <c:pt idx="2062">
                  <c:v>169</c:v>
                </c:pt>
                <c:pt idx="2063">
                  <c:v>1021</c:v>
                </c:pt>
                <c:pt idx="2064">
                  <c:v>980</c:v>
                </c:pt>
                <c:pt idx="2065">
                  <c:v>169</c:v>
                </c:pt>
                <c:pt idx="2066">
                  <c:v>1022</c:v>
                </c:pt>
                <c:pt idx="2067">
                  <c:v>1023</c:v>
                </c:pt>
                <c:pt idx="2068">
                  <c:v>1024</c:v>
                </c:pt>
                <c:pt idx="2069">
                  <c:v>1025</c:v>
                </c:pt>
                <c:pt idx="2070">
                  <c:v>1026</c:v>
                </c:pt>
                <c:pt idx="2071">
                  <c:v>1027</c:v>
                </c:pt>
                <c:pt idx="2072">
                  <c:v>1028</c:v>
                </c:pt>
                <c:pt idx="2073">
                  <c:v>478</c:v>
                </c:pt>
                <c:pt idx="2074">
                  <c:v>978</c:v>
                </c:pt>
                <c:pt idx="2075">
                  <c:v>1029</c:v>
                </c:pt>
                <c:pt idx="2076">
                  <c:v>1030</c:v>
                </c:pt>
                <c:pt idx="2077">
                  <c:v>1031</c:v>
                </c:pt>
                <c:pt idx="2078">
                  <c:v>1032</c:v>
                </c:pt>
                <c:pt idx="2079">
                  <c:v>572</c:v>
                </c:pt>
                <c:pt idx="2080">
                  <c:v>117</c:v>
                </c:pt>
                <c:pt idx="2081">
                  <c:v>1033</c:v>
                </c:pt>
                <c:pt idx="2082">
                  <c:v>1034</c:v>
                </c:pt>
                <c:pt idx="2083">
                  <c:v>1035</c:v>
                </c:pt>
                <c:pt idx="2084">
                  <c:v>865</c:v>
                </c:pt>
                <c:pt idx="2085">
                  <c:v>402</c:v>
                </c:pt>
                <c:pt idx="2086">
                  <c:v>1036</c:v>
                </c:pt>
                <c:pt idx="2087">
                  <c:v>1037</c:v>
                </c:pt>
                <c:pt idx="2088">
                  <c:v>1038</c:v>
                </c:pt>
                <c:pt idx="2089">
                  <c:v>1039</c:v>
                </c:pt>
                <c:pt idx="2090">
                  <c:v>116</c:v>
                </c:pt>
                <c:pt idx="2091">
                  <c:v>1040</c:v>
                </c:pt>
                <c:pt idx="2092">
                  <c:v>211</c:v>
                </c:pt>
                <c:pt idx="2093">
                  <c:v>909</c:v>
                </c:pt>
                <c:pt idx="2094">
                  <c:v>263</c:v>
                </c:pt>
                <c:pt idx="2095">
                  <c:v>1041</c:v>
                </c:pt>
                <c:pt idx="2096">
                  <c:v>1042</c:v>
                </c:pt>
                <c:pt idx="2097">
                  <c:v>1011</c:v>
                </c:pt>
                <c:pt idx="2098">
                  <c:v>701</c:v>
                </c:pt>
                <c:pt idx="2099">
                  <c:v>1043</c:v>
                </c:pt>
                <c:pt idx="2100">
                  <c:v>1044</c:v>
                </c:pt>
                <c:pt idx="2101">
                  <c:v>716</c:v>
                </c:pt>
                <c:pt idx="2102">
                  <c:v>1045</c:v>
                </c:pt>
                <c:pt idx="2103">
                  <c:v>1046</c:v>
                </c:pt>
                <c:pt idx="2104">
                  <c:v>1047</c:v>
                </c:pt>
                <c:pt idx="2105">
                  <c:v>1048</c:v>
                </c:pt>
                <c:pt idx="2106">
                  <c:v>347</c:v>
                </c:pt>
                <c:pt idx="2107">
                  <c:v>169</c:v>
                </c:pt>
                <c:pt idx="2108">
                  <c:v>215</c:v>
                </c:pt>
                <c:pt idx="2109">
                  <c:v>1049</c:v>
                </c:pt>
                <c:pt idx="2110">
                  <c:v>744</c:v>
                </c:pt>
                <c:pt idx="2111">
                  <c:v>592</c:v>
                </c:pt>
                <c:pt idx="2112">
                  <c:v>289</c:v>
                </c:pt>
                <c:pt idx="2113">
                  <c:v>580</c:v>
                </c:pt>
                <c:pt idx="2114">
                  <c:v>1050</c:v>
                </c:pt>
                <c:pt idx="2115">
                  <c:v>523</c:v>
                </c:pt>
                <c:pt idx="2116">
                  <c:v>365</c:v>
                </c:pt>
                <c:pt idx="2117">
                  <c:v>661</c:v>
                </c:pt>
                <c:pt idx="2118">
                  <c:v>580</c:v>
                </c:pt>
                <c:pt idx="2119">
                  <c:v>38</c:v>
                </c:pt>
                <c:pt idx="2120">
                  <c:v>581</c:v>
                </c:pt>
                <c:pt idx="2121">
                  <c:v>178</c:v>
                </c:pt>
                <c:pt idx="2122">
                  <c:v>130</c:v>
                </c:pt>
                <c:pt idx="2123">
                  <c:v>398</c:v>
                </c:pt>
                <c:pt idx="2124">
                  <c:v>38</c:v>
                </c:pt>
                <c:pt idx="2125">
                  <c:v>992</c:v>
                </c:pt>
                <c:pt idx="2126">
                  <c:v>803</c:v>
                </c:pt>
                <c:pt idx="2127">
                  <c:v>698</c:v>
                </c:pt>
                <c:pt idx="2128">
                  <c:v>1051</c:v>
                </c:pt>
                <c:pt idx="2129">
                  <c:v>601</c:v>
                </c:pt>
                <c:pt idx="2130">
                  <c:v>288</c:v>
                </c:pt>
                <c:pt idx="2131">
                  <c:v>1052</c:v>
                </c:pt>
                <c:pt idx="2132">
                  <c:v>1053</c:v>
                </c:pt>
                <c:pt idx="2133">
                  <c:v>668</c:v>
                </c:pt>
                <c:pt idx="2134">
                  <c:v>509</c:v>
                </c:pt>
                <c:pt idx="2135">
                  <c:v>50</c:v>
                </c:pt>
                <c:pt idx="2136">
                  <c:v>586</c:v>
                </c:pt>
                <c:pt idx="2137">
                  <c:v>185</c:v>
                </c:pt>
                <c:pt idx="2138">
                  <c:v>266</c:v>
                </c:pt>
                <c:pt idx="2139">
                  <c:v>867</c:v>
                </c:pt>
                <c:pt idx="2140">
                  <c:v>811</c:v>
                </c:pt>
                <c:pt idx="2141">
                  <c:v>1054</c:v>
                </c:pt>
                <c:pt idx="2142">
                  <c:v>982</c:v>
                </c:pt>
                <c:pt idx="2143">
                  <c:v>862</c:v>
                </c:pt>
                <c:pt idx="2144">
                  <c:v>393</c:v>
                </c:pt>
                <c:pt idx="2145">
                  <c:v>9</c:v>
                </c:pt>
                <c:pt idx="2146">
                  <c:v>1054</c:v>
                </c:pt>
                <c:pt idx="2147">
                  <c:v>8</c:v>
                </c:pt>
                <c:pt idx="2148">
                  <c:v>592</c:v>
                </c:pt>
                <c:pt idx="2149">
                  <c:v>1055</c:v>
                </c:pt>
                <c:pt idx="2150">
                  <c:v>149</c:v>
                </c:pt>
                <c:pt idx="2151">
                  <c:v>386</c:v>
                </c:pt>
                <c:pt idx="2152">
                  <c:v>1056</c:v>
                </c:pt>
                <c:pt idx="2153">
                  <c:v>65</c:v>
                </c:pt>
                <c:pt idx="2154">
                  <c:v>50</c:v>
                </c:pt>
                <c:pt idx="2155">
                  <c:v>228</c:v>
                </c:pt>
                <c:pt idx="2156">
                  <c:v>935</c:v>
                </c:pt>
                <c:pt idx="2157">
                  <c:v>799</c:v>
                </c:pt>
                <c:pt idx="2158">
                  <c:v>682</c:v>
                </c:pt>
                <c:pt idx="2159">
                  <c:v>153</c:v>
                </c:pt>
                <c:pt idx="2160">
                  <c:v>454</c:v>
                </c:pt>
                <c:pt idx="2161">
                  <c:v>1057</c:v>
                </c:pt>
                <c:pt idx="2162">
                  <c:v>1058</c:v>
                </c:pt>
                <c:pt idx="2163">
                  <c:v>185</c:v>
                </c:pt>
                <c:pt idx="2164">
                  <c:v>190</c:v>
                </c:pt>
                <c:pt idx="2165">
                  <c:v>406</c:v>
                </c:pt>
                <c:pt idx="2166">
                  <c:v>228</c:v>
                </c:pt>
                <c:pt idx="2167">
                  <c:v>939</c:v>
                </c:pt>
                <c:pt idx="2168">
                  <c:v>703</c:v>
                </c:pt>
                <c:pt idx="2169">
                  <c:v>1059</c:v>
                </c:pt>
                <c:pt idx="2170">
                  <c:v>1060</c:v>
                </c:pt>
                <c:pt idx="2171">
                  <c:v>1061</c:v>
                </c:pt>
                <c:pt idx="2172">
                  <c:v>213</c:v>
                </c:pt>
                <c:pt idx="2173">
                  <c:v>803</c:v>
                </c:pt>
                <c:pt idx="2174">
                  <c:v>605</c:v>
                </c:pt>
                <c:pt idx="2175">
                  <c:v>1062</c:v>
                </c:pt>
                <c:pt idx="2176">
                  <c:v>1063</c:v>
                </c:pt>
                <c:pt idx="2177">
                  <c:v>743</c:v>
                </c:pt>
                <c:pt idx="2178">
                  <c:v>136</c:v>
                </c:pt>
                <c:pt idx="2179">
                  <c:v>512</c:v>
                </c:pt>
                <c:pt idx="2180">
                  <c:v>1064</c:v>
                </c:pt>
                <c:pt idx="2181">
                  <c:v>738</c:v>
                </c:pt>
                <c:pt idx="2182">
                  <c:v>384</c:v>
                </c:pt>
                <c:pt idx="2183">
                  <c:v>215</c:v>
                </c:pt>
                <c:pt idx="2184">
                  <c:v>698</c:v>
                </c:pt>
                <c:pt idx="2185">
                  <c:v>1065</c:v>
                </c:pt>
                <c:pt idx="2186">
                  <c:v>803</c:v>
                </c:pt>
                <c:pt idx="2187">
                  <c:v>401</c:v>
                </c:pt>
                <c:pt idx="2188">
                  <c:v>473</c:v>
                </c:pt>
                <c:pt idx="2189">
                  <c:v>1066</c:v>
                </c:pt>
                <c:pt idx="2190">
                  <c:v>284</c:v>
                </c:pt>
                <c:pt idx="2191">
                  <c:v>384</c:v>
                </c:pt>
                <c:pt idx="2192">
                  <c:v>586</c:v>
                </c:pt>
                <c:pt idx="2193">
                  <c:v>65</c:v>
                </c:pt>
                <c:pt idx="2194">
                  <c:v>102</c:v>
                </c:pt>
                <c:pt idx="2195">
                  <c:v>1067</c:v>
                </c:pt>
                <c:pt idx="2196">
                  <c:v>1068</c:v>
                </c:pt>
                <c:pt idx="2197">
                  <c:v>1069</c:v>
                </c:pt>
                <c:pt idx="2198">
                  <c:v>1070</c:v>
                </c:pt>
                <c:pt idx="2199">
                  <c:v>1071</c:v>
                </c:pt>
                <c:pt idx="2200">
                  <c:v>863</c:v>
                </c:pt>
                <c:pt idx="2201">
                  <c:v>90</c:v>
                </c:pt>
                <c:pt idx="2202">
                  <c:v>130</c:v>
                </c:pt>
                <c:pt idx="2203">
                  <c:v>1072</c:v>
                </c:pt>
                <c:pt idx="2204">
                  <c:v>1073</c:v>
                </c:pt>
                <c:pt idx="2205">
                  <c:v>48</c:v>
                </c:pt>
                <c:pt idx="2206">
                  <c:v>1074</c:v>
                </c:pt>
                <c:pt idx="2207">
                  <c:v>620</c:v>
                </c:pt>
                <c:pt idx="2208">
                  <c:v>235</c:v>
                </c:pt>
                <c:pt idx="2209">
                  <c:v>772</c:v>
                </c:pt>
                <c:pt idx="2210">
                  <c:v>1075</c:v>
                </c:pt>
                <c:pt idx="2211">
                  <c:v>515</c:v>
                </c:pt>
                <c:pt idx="2212">
                  <c:v>104</c:v>
                </c:pt>
                <c:pt idx="2213">
                  <c:v>850</c:v>
                </c:pt>
                <c:pt idx="2214">
                  <c:v>1076</c:v>
                </c:pt>
                <c:pt idx="2215">
                  <c:v>1077</c:v>
                </c:pt>
                <c:pt idx="2216">
                  <c:v>208</c:v>
                </c:pt>
                <c:pt idx="2217">
                  <c:v>1078</c:v>
                </c:pt>
                <c:pt idx="2218">
                  <c:v>284</c:v>
                </c:pt>
                <c:pt idx="2219">
                  <c:v>1057</c:v>
                </c:pt>
                <c:pt idx="2220">
                  <c:v>1079</c:v>
                </c:pt>
                <c:pt idx="2221">
                  <c:v>104</c:v>
                </c:pt>
                <c:pt idx="2222">
                  <c:v>1080</c:v>
                </c:pt>
                <c:pt idx="2223">
                  <c:v>1081</c:v>
                </c:pt>
                <c:pt idx="2224">
                  <c:v>1082</c:v>
                </c:pt>
                <c:pt idx="2225">
                  <c:v>1083</c:v>
                </c:pt>
                <c:pt idx="2226">
                  <c:v>644</c:v>
                </c:pt>
                <c:pt idx="2227">
                  <c:v>1084</c:v>
                </c:pt>
                <c:pt idx="2228">
                  <c:v>62</c:v>
                </c:pt>
                <c:pt idx="2229">
                  <c:v>299</c:v>
                </c:pt>
                <c:pt idx="2230">
                  <c:v>1085</c:v>
                </c:pt>
                <c:pt idx="2231">
                  <c:v>1086</c:v>
                </c:pt>
                <c:pt idx="2232">
                  <c:v>447</c:v>
                </c:pt>
                <c:pt idx="2233">
                  <c:v>1087</c:v>
                </c:pt>
                <c:pt idx="2234">
                  <c:v>338</c:v>
                </c:pt>
                <c:pt idx="2235">
                  <c:v>1088</c:v>
                </c:pt>
                <c:pt idx="2236">
                  <c:v>1089</c:v>
                </c:pt>
                <c:pt idx="2237">
                  <c:v>1088</c:v>
                </c:pt>
                <c:pt idx="2238">
                  <c:v>1090</c:v>
                </c:pt>
                <c:pt idx="2239">
                  <c:v>1091</c:v>
                </c:pt>
                <c:pt idx="2240">
                  <c:v>1092</c:v>
                </c:pt>
                <c:pt idx="2241">
                  <c:v>1093</c:v>
                </c:pt>
                <c:pt idx="2242">
                  <c:v>144</c:v>
                </c:pt>
                <c:pt idx="2243">
                  <c:v>1094</c:v>
                </c:pt>
                <c:pt idx="2244">
                  <c:v>1095</c:v>
                </c:pt>
                <c:pt idx="2245">
                  <c:v>1096</c:v>
                </c:pt>
                <c:pt idx="2246">
                  <c:v>1097</c:v>
                </c:pt>
                <c:pt idx="2247">
                  <c:v>495</c:v>
                </c:pt>
                <c:pt idx="2248">
                  <c:v>982</c:v>
                </c:pt>
                <c:pt idx="2249">
                  <c:v>1098</c:v>
                </c:pt>
                <c:pt idx="2250">
                  <c:v>974</c:v>
                </c:pt>
                <c:pt idx="2251">
                  <c:v>1099</c:v>
                </c:pt>
                <c:pt idx="2252">
                  <c:v>1100</c:v>
                </c:pt>
                <c:pt idx="2253">
                  <c:v>1101</c:v>
                </c:pt>
                <c:pt idx="2254">
                  <c:v>1102</c:v>
                </c:pt>
                <c:pt idx="2255">
                  <c:v>1103</c:v>
                </c:pt>
                <c:pt idx="2256">
                  <c:v>215</c:v>
                </c:pt>
                <c:pt idx="2257">
                  <c:v>1104</c:v>
                </c:pt>
                <c:pt idx="2258">
                  <c:v>1105</c:v>
                </c:pt>
                <c:pt idx="2259">
                  <c:v>1106</c:v>
                </c:pt>
                <c:pt idx="2260">
                  <c:v>979</c:v>
                </c:pt>
                <c:pt idx="2261">
                  <c:v>46</c:v>
                </c:pt>
                <c:pt idx="2262">
                  <c:v>20</c:v>
                </c:pt>
                <c:pt idx="2263">
                  <c:v>382</c:v>
                </c:pt>
                <c:pt idx="2264">
                  <c:v>1107</c:v>
                </c:pt>
                <c:pt idx="2265">
                  <c:v>523</c:v>
                </c:pt>
                <c:pt idx="2266">
                  <c:v>9</c:v>
                </c:pt>
                <c:pt idx="2267">
                  <c:v>153</c:v>
                </c:pt>
                <c:pt idx="2268">
                  <c:v>1108</c:v>
                </c:pt>
                <c:pt idx="2269">
                  <c:v>590</c:v>
                </c:pt>
                <c:pt idx="2270">
                  <c:v>1109</c:v>
                </c:pt>
                <c:pt idx="2271">
                  <c:v>1110</c:v>
                </c:pt>
                <c:pt idx="2272">
                  <c:v>514</c:v>
                </c:pt>
                <c:pt idx="2273">
                  <c:v>282</c:v>
                </c:pt>
                <c:pt idx="2274">
                  <c:v>1111</c:v>
                </c:pt>
                <c:pt idx="2275">
                  <c:v>116</c:v>
                </c:pt>
                <c:pt idx="2276">
                  <c:v>744</c:v>
                </c:pt>
                <c:pt idx="2277">
                  <c:v>1112</c:v>
                </c:pt>
                <c:pt idx="2278">
                  <c:v>102</c:v>
                </c:pt>
                <c:pt idx="2279">
                  <c:v>1113</c:v>
                </c:pt>
                <c:pt idx="2280">
                  <c:v>115</c:v>
                </c:pt>
                <c:pt idx="2281">
                  <c:v>448</c:v>
                </c:pt>
                <c:pt idx="2282">
                  <c:v>587</c:v>
                </c:pt>
                <c:pt idx="2283">
                  <c:v>863</c:v>
                </c:pt>
                <c:pt idx="2284">
                  <c:v>1114</c:v>
                </c:pt>
                <c:pt idx="2285">
                  <c:v>667</c:v>
                </c:pt>
                <c:pt idx="2286">
                  <c:v>801</c:v>
                </c:pt>
                <c:pt idx="2287">
                  <c:v>751</c:v>
                </c:pt>
                <c:pt idx="2288">
                  <c:v>389</c:v>
                </c:pt>
                <c:pt idx="2289">
                  <c:v>33</c:v>
                </c:pt>
                <c:pt idx="2290">
                  <c:v>71</c:v>
                </c:pt>
                <c:pt idx="2291">
                  <c:v>581</c:v>
                </c:pt>
                <c:pt idx="2292">
                  <c:v>505</c:v>
                </c:pt>
                <c:pt idx="2293">
                  <c:v>1115</c:v>
                </c:pt>
                <c:pt idx="2294">
                  <c:v>581</c:v>
                </c:pt>
                <c:pt idx="2295">
                  <c:v>1116</c:v>
                </c:pt>
                <c:pt idx="2296">
                  <c:v>335</c:v>
                </c:pt>
                <c:pt idx="2297">
                  <c:v>239</c:v>
                </c:pt>
                <c:pt idx="2298">
                  <c:v>1081</c:v>
                </c:pt>
                <c:pt idx="2299">
                  <c:v>188</c:v>
                </c:pt>
                <c:pt idx="2300">
                  <c:v>445</c:v>
                </c:pt>
                <c:pt idx="2301">
                  <c:v>533</c:v>
                </c:pt>
                <c:pt idx="2302">
                  <c:v>438</c:v>
                </c:pt>
                <c:pt idx="2303">
                  <c:v>586</c:v>
                </c:pt>
                <c:pt idx="2304">
                  <c:v>1117</c:v>
                </c:pt>
                <c:pt idx="2305">
                  <c:v>1061</c:v>
                </c:pt>
                <c:pt idx="2306">
                  <c:v>947</c:v>
                </c:pt>
                <c:pt idx="2307">
                  <c:v>528</c:v>
                </c:pt>
                <c:pt idx="2308">
                  <c:v>45</c:v>
                </c:pt>
                <c:pt idx="2309">
                  <c:v>759</c:v>
                </c:pt>
                <c:pt idx="2310">
                  <c:v>679</c:v>
                </c:pt>
                <c:pt idx="2311">
                  <c:v>1118</c:v>
                </c:pt>
                <c:pt idx="2312">
                  <c:v>1008</c:v>
                </c:pt>
                <c:pt idx="2313">
                  <c:v>1119</c:v>
                </c:pt>
                <c:pt idx="2314">
                  <c:v>1120</c:v>
                </c:pt>
                <c:pt idx="2315">
                  <c:v>601</c:v>
                </c:pt>
                <c:pt idx="2316">
                  <c:v>393</c:v>
                </c:pt>
                <c:pt idx="2317">
                  <c:v>1002</c:v>
                </c:pt>
                <c:pt idx="2318">
                  <c:v>1121</c:v>
                </c:pt>
                <c:pt idx="2319">
                  <c:v>1122</c:v>
                </c:pt>
                <c:pt idx="2320">
                  <c:v>362</c:v>
                </c:pt>
                <c:pt idx="2321">
                  <c:v>47</c:v>
                </c:pt>
                <c:pt idx="2322">
                  <c:v>1123</c:v>
                </c:pt>
                <c:pt idx="2323">
                  <c:v>436</c:v>
                </c:pt>
                <c:pt idx="2324">
                  <c:v>1124</c:v>
                </c:pt>
                <c:pt idx="2325">
                  <c:v>1125</c:v>
                </c:pt>
                <c:pt idx="2326">
                  <c:v>768</c:v>
                </c:pt>
                <c:pt idx="2327">
                  <c:v>617</c:v>
                </c:pt>
                <c:pt idx="2328">
                  <c:v>443</c:v>
                </c:pt>
                <c:pt idx="2329">
                  <c:v>876</c:v>
                </c:pt>
                <c:pt idx="2330">
                  <c:v>589</c:v>
                </c:pt>
                <c:pt idx="2331">
                  <c:v>816</c:v>
                </c:pt>
                <c:pt idx="2332">
                  <c:v>1126</c:v>
                </c:pt>
                <c:pt idx="2333">
                  <c:v>612</c:v>
                </c:pt>
                <c:pt idx="2334">
                  <c:v>259</c:v>
                </c:pt>
                <c:pt idx="2335">
                  <c:v>1127</c:v>
                </c:pt>
                <c:pt idx="2336">
                  <c:v>1128</c:v>
                </c:pt>
                <c:pt idx="2337">
                  <c:v>206</c:v>
                </c:pt>
                <c:pt idx="2338">
                  <c:v>1129</c:v>
                </c:pt>
                <c:pt idx="2339">
                  <c:v>500</c:v>
                </c:pt>
                <c:pt idx="2340">
                  <c:v>1130</c:v>
                </c:pt>
                <c:pt idx="2341">
                  <c:v>104</c:v>
                </c:pt>
                <c:pt idx="2342">
                  <c:v>1077</c:v>
                </c:pt>
                <c:pt idx="2343">
                  <c:v>1131</c:v>
                </c:pt>
                <c:pt idx="2344">
                  <c:v>256</c:v>
                </c:pt>
                <c:pt idx="2345">
                  <c:v>235</c:v>
                </c:pt>
                <c:pt idx="2346">
                  <c:v>1132</c:v>
                </c:pt>
                <c:pt idx="2347">
                  <c:v>903</c:v>
                </c:pt>
                <c:pt idx="2348">
                  <c:v>1133</c:v>
                </c:pt>
                <c:pt idx="2349">
                  <c:v>395</c:v>
                </c:pt>
                <c:pt idx="2350">
                  <c:v>1134</c:v>
                </c:pt>
                <c:pt idx="2351">
                  <c:v>1135</c:v>
                </c:pt>
                <c:pt idx="2352">
                  <c:v>455</c:v>
                </c:pt>
                <c:pt idx="2353">
                  <c:v>1136</c:v>
                </c:pt>
                <c:pt idx="2354">
                  <c:v>2</c:v>
                </c:pt>
                <c:pt idx="2355">
                  <c:v>1137</c:v>
                </c:pt>
                <c:pt idx="2356">
                  <c:v>650</c:v>
                </c:pt>
                <c:pt idx="2357">
                  <c:v>1138</c:v>
                </c:pt>
                <c:pt idx="2358">
                  <c:v>903</c:v>
                </c:pt>
                <c:pt idx="2359">
                  <c:v>158</c:v>
                </c:pt>
                <c:pt idx="2360">
                  <c:v>104</c:v>
                </c:pt>
                <c:pt idx="2361">
                  <c:v>1139</c:v>
                </c:pt>
                <c:pt idx="2362">
                  <c:v>495</c:v>
                </c:pt>
                <c:pt idx="2363">
                  <c:v>262</c:v>
                </c:pt>
                <c:pt idx="2364">
                  <c:v>952</c:v>
                </c:pt>
                <c:pt idx="2365">
                  <c:v>308</c:v>
                </c:pt>
                <c:pt idx="2366">
                  <c:v>317</c:v>
                </c:pt>
                <c:pt idx="2367">
                  <c:v>104</c:v>
                </c:pt>
                <c:pt idx="2368">
                  <c:v>1140</c:v>
                </c:pt>
                <c:pt idx="2369">
                  <c:v>1141</c:v>
                </c:pt>
                <c:pt idx="2370">
                  <c:v>841</c:v>
                </c:pt>
                <c:pt idx="2371">
                  <c:v>289</c:v>
                </c:pt>
                <c:pt idx="2372">
                  <c:v>414</c:v>
                </c:pt>
                <c:pt idx="2373">
                  <c:v>1142</c:v>
                </c:pt>
                <c:pt idx="2374">
                  <c:v>1143</c:v>
                </c:pt>
                <c:pt idx="2375">
                  <c:v>843</c:v>
                </c:pt>
                <c:pt idx="2376">
                  <c:v>980</c:v>
                </c:pt>
                <c:pt idx="2377">
                  <c:v>1144</c:v>
                </c:pt>
                <c:pt idx="2378">
                  <c:v>1145</c:v>
                </c:pt>
                <c:pt idx="2379">
                  <c:v>213</c:v>
                </c:pt>
                <c:pt idx="2380">
                  <c:v>1146</c:v>
                </c:pt>
                <c:pt idx="2381">
                  <c:v>1147</c:v>
                </c:pt>
                <c:pt idx="2382">
                  <c:v>1148</c:v>
                </c:pt>
                <c:pt idx="2383">
                  <c:v>1149</c:v>
                </c:pt>
                <c:pt idx="2384">
                  <c:v>851</c:v>
                </c:pt>
                <c:pt idx="2385">
                  <c:v>1150</c:v>
                </c:pt>
                <c:pt idx="2386">
                  <c:v>1151</c:v>
                </c:pt>
                <c:pt idx="2387">
                  <c:v>122</c:v>
                </c:pt>
                <c:pt idx="2388">
                  <c:v>1152</c:v>
                </c:pt>
                <c:pt idx="2389">
                  <c:v>1153</c:v>
                </c:pt>
                <c:pt idx="2390">
                  <c:v>1154</c:v>
                </c:pt>
                <c:pt idx="2391">
                  <c:v>1155</c:v>
                </c:pt>
                <c:pt idx="2392">
                  <c:v>1156</c:v>
                </c:pt>
                <c:pt idx="2393">
                  <c:v>1157</c:v>
                </c:pt>
                <c:pt idx="2394">
                  <c:v>1158</c:v>
                </c:pt>
                <c:pt idx="2395">
                  <c:v>1159</c:v>
                </c:pt>
                <c:pt idx="2396">
                  <c:v>997</c:v>
                </c:pt>
                <c:pt idx="2397">
                  <c:v>1160</c:v>
                </c:pt>
                <c:pt idx="2398">
                  <c:v>1161</c:v>
                </c:pt>
                <c:pt idx="2399">
                  <c:v>215</c:v>
                </c:pt>
                <c:pt idx="2400">
                  <c:v>5</c:v>
                </c:pt>
                <c:pt idx="2401">
                  <c:v>505</c:v>
                </c:pt>
                <c:pt idx="2402">
                  <c:v>116</c:v>
                </c:pt>
                <c:pt idx="2403">
                  <c:v>1162</c:v>
                </c:pt>
                <c:pt idx="2404">
                  <c:v>581</c:v>
                </c:pt>
                <c:pt idx="2405">
                  <c:v>101</c:v>
                </c:pt>
                <c:pt idx="2406">
                  <c:v>1163</c:v>
                </c:pt>
                <c:pt idx="2407">
                  <c:v>667</c:v>
                </c:pt>
                <c:pt idx="2408">
                  <c:v>365</c:v>
                </c:pt>
                <c:pt idx="2409">
                  <c:v>505</c:v>
                </c:pt>
                <c:pt idx="2410">
                  <c:v>24</c:v>
                </c:pt>
                <c:pt idx="2411">
                  <c:v>67</c:v>
                </c:pt>
                <c:pt idx="2412">
                  <c:v>446</c:v>
                </c:pt>
                <c:pt idx="2413">
                  <c:v>607</c:v>
                </c:pt>
                <c:pt idx="2414">
                  <c:v>942</c:v>
                </c:pt>
                <c:pt idx="2415">
                  <c:v>118</c:v>
                </c:pt>
                <c:pt idx="2416">
                  <c:v>667</c:v>
                </c:pt>
                <c:pt idx="2417">
                  <c:v>198</c:v>
                </c:pt>
                <c:pt idx="2418">
                  <c:v>664</c:v>
                </c:pt>
                <c:pt idx="2419">
                  <c:v>453</c:v>
                </c:pt>
                <c:pt idx="2420">
                  <c:v>1164</c:v>
                </c:pt>
                <c:pt idx="2421">
                  <c:v>1165</c:v>
                </c:pt>
                <c:pt idx="2422">
                  <c:v>590</c:v>
                </c:pt>
                <c:pt idx="2423">
                  <c:v>989</c:v>
                </c:pt>
                <c:pt idx="2424">
                  <c:v>238</c:v>
                </c:pt>
                <c:pt idx="2425">
                  <c:v>386</c:v>
                </c:pt>
                <c:pt idx="2426">
                  <c:v>1166</c:v>
                </c:pt>
                <c:pt idx="2427">
                  <c:v>1167</c:v>
                </c:pt>
                <c:pt idx="2428">
                  <c:v>460</c:v>
                </c:pt>
                <c:pt idx="2429">
                  <c:v>346</c:v>
                </c:pt>
                <c:pt idx="2430">
                  <c:v>1056</c:v>
                </c:pt>
                <c:pt idx="2431">
                  <c:v>589</c:v>
                </c:pt>
                <c:pt idx="2432">
                  <c:v>338</c:v>
                </c:pt>
                <c:pt idx="2433">
                  <c:v>607</c:v>
                </c:pt>
                <c:pt idx="2434">
                  <c:v>1168</c:v>
                </c:pt>
                <c:pt idx="2435">
                  <c:v>751</c:v>
                </c:pt>
                <c:pt idx="2436">
                  <c:v>823</c:v>
                </c:pt>
                <c:pt idx="2437">
                  <c:v>1169</c:v>
                </c:pt>
                <c:pt idx="2438">
                  <c:v>445</c:v>
                </c:pt>
                <c:pt idx="2439">
                  <c:v>387</c:v>
                </c:pt>
                <c:pt idx="2440">
                  <c:v>1170</c:v>
                </c:pt>
                <c:pt idx="2441">
                  <c:v>447</c:v>
                </c:pt>
                <c:pt idx="2442">
                  <c:v>10</c:v>
                </c:pt>
                <c:pt idx="2443">
                  <c:v>1049</c:v>
                </c:pt>
                <c:pt idx="2444">
                  <c:v>601</c:v>
                </c:pt>
                <c:pt idx="2445">
                  <c:v>90</c:v>
                </c:pt>
                <c:pt idx="2446">
                  <c:v>850</c:v>
                </c:pt>
                <c:pt idx="2447">
                  <c:v>805</c:v>
                </c:pt>
                <c:pt idx="2448">
                  <c:v>448</c:v>
                </c:pt>
                <c:pt idx="2449">
                  <c:v>226</c:v>
                </c:pt>
                <c:pt idx="2450">
                  <c:v>1171</c:v>
                </c:pt>
                <c:pt idx="2451">
                  <c:v>118</c:v>
                </c:pt>
                <c:pt idx="2452">
                  <c:v>210</c:v>
                </c:pt>
                <c:pt idx="2453">
                  <c:v>1172</c:v>
                </c:pt>
                <c:pt idx="2454">
                  <c:v>1173</c:v>
                </c:pt>
                <c:pt idx="2455">
                  <c:v>762</c:v>
                </c:pt>
                <c:pt idx="2456">
                  <c:v>907</c:v>
                </c:pt>
                <c:pt idx="2457">
                  <c:v>740</c:v>
                </c:pt>
                <c:pt idx="2458">
                  <c:v>849</c:v>
                </c:pt>
                <c:pt idx="2459">
                  <c:v>515</c:v>
                </c:pt>
                <c:pt idx="2460">
                  <c:v>978</c:v>
                </c:pt>
                <c:pt idx="2461">
                  <c:v>587</c:v>
                </c:pt>
                <c:pt idx="2462">
                  <c:v>809</c:v>
                </c:pt>
                <c:pt idx="2463">
                  <c:v>133</c:v>
                </c:pt>
                <c:pt idx="2464">
                  <c:v>993</c:v>
                </c:pt>
                <c:pt idx="2465">
                  <c:v>370</c:v>
                </c:pt>
                <c:pt idx="2466">
                  <c:v>952</c:v>
                </c:pt>
                <c:pt idx="2467">
                  <c:v>766</c:v>
                </c:pt>
                <c:pt idx="2468">
                  <c:v>1174</c:v>
                </c:pt>
                <c:pt idx="2469">
                  <c:v>1175</c:v>
                </c:pt>
                <c:pt idx="2470">
                  <c:v>1176</c:v>
                </c:pt>
                <c:pt idx="2471">
                  <c:v>240</c:v>
                </c:pt>
                <c:pt idx="2472">
                  <c:v>416</c:v>
                </c:pt>
                <c:pt idx="2473">
                  <c:v>1067</c:v>
                </c:pt>
                <c:pt idx="2474">
                  <c:v>1177</c:v>
                </c:pt>
                <c:pt idx="2475">
                  <c:v>1178</c:v>
                </c:pt>
                <c:pt idx="2476">
                  <c:v>122</c:v>
                </c:pt>
                <c:pt idx="2477">
                  <c:v>694</c:v>
                </c:pt>
                <c:pt idx="2478">
                  <c:v>1179</c:v>
                </c:pt>
                <c:pt idx="2479">
                  <c:v>1180</c:v>
                </c:pt>
                <c:pt idx="2480">
                  <c:v>1181</c:v>
                </c:pt>
                <c:pt idx="2481">
                  <c:v>810</c:v>
                </c:pt>
                <c:pt idx="2482">
                  <c:v>1182</c:v>
                </c:pt>
                <c:pt idx="2483">
                  <c:v>740</c:v>
                </c:pt>
                <c:pt idx="2484">
                  <c:v>1183</c:v>
                </c:pt>
                <c:pt idx="2485">
                  <c:v>1184</c:v>
                </c:pt>
                <c:pt idx="2486">
                  <c:v>1185</c:v>
                </c:pt>
                <c:pt idx="2487">
                  <c:v>1186</c:v>
                </c:pt>
                <c:pt idx="2488">
                  <c:v>1187</c:v>
                </c:pt>
                <c:pt idx="2489">
                  <c:v>1087</c:v>
                </c:pt>
                <c:pt idx="2490">
                  <c:v>838</c:v>
                </c:pt>
                <c:pt idx="2491">
                  <c:v>340</c:v>
                </c:pt>
                <c:pt idx="2492">
                  <c:v>1188</c:v>
                </c:pt>
                <c:pt idx="2493">
                  <c:v>554</c:v>
                </c:pt>
                <c:pt idx="2494">
                  <c:v>1189</c:v>
                </c:pt>
                <c:pt idx="2495">
                  <c:v>1190</c:v>
                </c:pt>
                <c:pt idx="2496">
                  <c:v>101</c:v>
                </c:pt>
                <c:pt idx="2497">
                  <c:v>1090</c:v>
                </c:pt>
                <c:pt idx="2498">
                  <c:v>1115</c:v>
                </c:pt>
                <c:pt idx="2499">
                  <c:v>1191</c:v>
                </c:pt>
                <c:pt idx="2500">
                  <c:v>416</c:v>
                </c:pt>
                <c:pt idx="2501">
                  <c:v>1192</c:v>
                </c:pt>
                <c:pt idx="2502">
                  <c:v>898</c:v>
                </c:pt>
                <c:pt idx="2503">
                  <c:v>80</c:v>
                </c:pt>
                <c:pt idx="2504">
                  <c:v>876</c:v>
                </c:pt>
                <c:pt idx="2505">
                  <c:v>889</c:v>
                </c:pt>
                <c:pt idx="2506">
                  <c:v>1193</c:v>
                </c:pt>
                <c:pt idx="2507">
                  <c:v>1194</c:v>
                </c:pt>
                <c:pt idx="2508">
                  <c:v>1195</c:v>
                </c:pt>
                <c:pt idx="2509">
                  <c:v>1196</c:v>
                </c:pt>
                <c:pt idx="2510">
                  <c:v>64</c:v>
                </c:pt>
                <c:pt idx="2511">
                  <c:v>207</c:v>
                </c:pt>
                <c:pt idx="2512">
                  <c:v>215</c:v>
                </c:pt>
                <c:pt idx="2513">
                  <c:v>1197</c:v>
                </c:pt>
                <c:pt idx="2514">
                  <c:v>904</c:v>
                </c:pt>
                <c:pt idx="2515">
                  <c:v>1198</c:v>
                </c:pt>
                <c:pt idx="2516">
                  <c:v>55</c:v>
                </c:pt>
                <c:pt idx="2517">
                  <c:v>1109</c:v>
                </c:pt>
                <c:pt idx="2518">
                  <c:v>1056</c:v>
                </c:pt>
                <c:pt idx="2519">
                  <c:v>1199</c:v>
                </c:pt>
                <c:pt idx="2520">
                  <c:v>554</c:v>
                </c:pt>
                <c:pt idx="2521">
                  <c:v>1200</c:v>
                </c:pt>
                <c:pt idx="2522">
                  <c:v>1046</c:v>
                </c:pt>
                <c:pt idx="2523">
                  <c:v>86</c:v>
                </c:pt>
                <c:pt idx="2524">
                  <c:v>47</c:v>
                </c:pt>
                <c:pt idx="2525">
                  <c:v>1201</c:v>
                </c:pt>
                <c:pt idx="2526">
                  <c:v>880</c:v>
                </c:pt>
                <c:pt idx="2527">
                  <c:v>1202</c:v>
                </c:pt>
                <c:pt idx="2528">
                  <c:v>1203</c:v>
                </c:pt>
                <c:pt idx="2529">
                  <c:v>1204</c:v>
                </c:pt>
                <c:pt idx="2530">
                  <c:v>1205</c:v>
                </c:pt>
                <c:pt idx="2531">
                  <c:v>1206</c:v>
                </c:pt>
                <c:pt idx="2532">
                  <c:v>664</c:v>
                </c:pt>
                <c:pt idx="2533">
                  <c:v>1207</c:v>
                </c:pt>
                <c:pt idx="2534">
                  <c:v>1208</c:v>
                </c:pt>
                <c:pt idx="2535">
                  <c:v>196</c:v>
                </c:pt>
                <c:pt idx="2536">
                  <c:v>332</c:v>
                </c:pt>
                <c:pt idx="2537">
                  <c:v>1209</c:v>
                </c:pt>
                <c:pt idx="2538">
                  <c:v>1210</c:v>
                </c:pt>
                <c:pt idx="2539">
                  <c:v>20</c:v>
                </c:pt>
                <c:pt idx="2540">
                  <c:v>535</c:v>
                </c:pt>
                <c:pt idx="2541">
                  <c:v>235</c:v>
                </c:pt>
                <c:pt idx="2542">
                  <c:v>1211</c:v>
                </c:pt>
                <c:pt idx="2543">
                  <c:v>738</c:v>
                </c:pt>
                <c:pt idx="2544">
                  <c:v>864</c:v>
                </c:pt>
                <c:pt idx="2545">
                  <c:v>382</c:v>
                </c:pt>
                <c:pt idx="2546">
                  <c:v>612</c:v>
                </c:pt>
                <c:pt idx="2547">
                  <c:v>432</c:v>
                </c:pt>
                <c:pt idx="2548">
                  <c:v>442</c:v>
                </c:pt>
                <c:pt idx="2549">
                  <c:v>22</c:v>
                </c:pt>
                <c:pt idx="2550">
                  <c:v>389</c:v>
                </c:pt>
                <c:pt idx="2551">
                  <c:v>11</c:v>
                </c:pt>
                <c:pt idx="2552">
                  <c:v>1212</c:v>
                </c:pt>
                <c:pt idx="2553">
                  <c:v>1213</c:v>
                </c:pt>
                <c:pt idx="2554">
                  <c:v>757</c:v>
                </c:pt>
                <c:pt idx="2555">
                  <c:v>1214</c:v>
                </c:pt>
                <c:pt idx="2556">
                  <c:v>991</c:v>
                </c:pt>
                <c:pt idx="2557">
                  <c:v>145</c:v>
                </c:pt>
                <c:pt idx="2558">
                  <c:v>510</c:v>
                </c:pt>
                <c:pt idx="2559">
                  <c:v>403</c:v>
                </c:pt>
                <c:pt idx="2560">
                  <c:v>1002</c:v>
                </c:pt>
                <c:pt idx="2561">
                  <c:v>1059</c:v>
                </c:pt>
                <c:pt idx="2562">
                  <c:v>227</c:v>
                </c:pt>
                <c:pt idx="2563">
                  <c:v>364</c:v>
                </c:pt>
                <c:pt idx="2564">
                  <c:v>1215</c:v>
                </c:pt>
                <c:pt idx="2565">
                  <c:v>738</c:v>
                </c:pt>
                <c:pt idx="2566">
                  <c:v>144</c:v>
                </c:pt>
                <c:pt idx="2567">
                  <c:v>1216</c:v>
                </c:pt>
                <c:pt idx="2568">
                  <c:v>1217</c:v>
                </c:pt>
                <c:pt idx="2569">
                  <c:v>184</c:v>
                </c:pt>
                <c:pt idx="2570">
                  <c:v>1218</c:v>
                </c:pt>
                <c:pt idx="2571">
                  <c:v>1219</c:v>
                </c:pt>
                <c:pt idx="2572">
                  <c:v>1220</c:v>
                </c:pt>
                <c:pt idx="2573">
                  <c:v>1221</c:v>
                </c:pt>
                <c:pt idx="2574">
                  <c:v>1222</c:v>
                </c:pt>
                <c:pt idx="2575">
                  <c:v>823</c:v>
                </c:pt>
                <c:pt idx="2576">
                  <c:v>764</c:v>
                </c:pt>
                <c:pt idx="2577">
                  <c:v>64</c:v>
                </c:pt>
                <c:pt idx="2578">
                  <c:v>387</c:v>
                </c:pt>
                <c:pt idx="2579">
                  <c:v>1008</c:v>
                </c:pt>
                <c:pt idx="2580">
                  <c:v>1100</c:v>
                </c:pt>
                <c:pt idx="2581">
                  <c:v>524</c:v>
                </c:pt>
                <c:pt idx="2582">
                  <c:v>1223</c:v>
                </c:pt>
                <c:pt idx="2583">
                  <c:v>815</c:v>
                </c:pt>
                <c:pt idx="2584">
                  <c:v>839</c:v>
                </c:pt>
                <c:pt idx="2585">
                  <c:v>1224</c:v>
                </c:pt>
                <c:pt idx="2586">
                  <c:v>83</c:v>
                </c:pt>
                <c:pt idx="2587">
                  <c:v>750</c:v>
                </c:pt>
                <c:pt idx="2588">
                  <c:v>533</c:v>
                </c:pt>
                <c:pt idx="2589">
                  <c:v>668</c:v>
                </c:pt>
                <c:pt idx="2590">
                  <c:v>454</c:v>
                </c:pt>
                <c:pt idx="2591">
                  <c:v>681</c:v>
                </c:pt>
                <c:pt idx="2592">
                  <c:v>523</c:v>
                </c:pt>
                <c:pt idx="2593">
                  <c:v>1225</c:v>
                </c:pt>
                <c:pt idx="2594">
                  <c:v>154</c:v>
                </c:pt>
                <c:pt idx="2595">
                  <c:v>1226</c:v>
                </c:pt>
                <c:pt idx="2596">
                  <c:v>178</c:v>
                </c:pt>
                <c:pt idx="2597">
                  <c:v>1227</c:v>
                </c:pt>
                <c:pt idx="2598">
                  <c:v>870</c:v>
                </c:pt>
                <c:pt idx="2599">
                  <c:v>1228</c:v>
                </c:pt>
                <c:pt idx="2600">
                  <c:v>997</c:v>
                </c:pt>
                <c:pt idx="2601">
                  <c:v>1229</c:v>
                </c:pt>
                <c:pt idx="2602">
                  <c:v>789</c:v>
                </c:pt>
                <c:pt idx="2603">
                  <c:v>233</c:v>
                </c:pt>
                <c:pt idx="2604">
                  <c:v>1230</c:v>
                </c:pt>
                <c:pt idx="2605">
                  <c:v>839</c:v>
                </c:pt>
                <c:pt idx="2606">
                  <c:v>241</c:v>
                </c:pt>
                <c:pt idx="2607">
                  <c:v>378</c:v>
                </c:pt>
                <c:pt idx="2608">
                  <c:v>686</c:v>
                </c:pt>
                <c:pt idx="2609">
                  <c:v>1231</c:v>
                </c:pt>
                <c:pt idx="2610">
                  <c:v>1232</c:v>
                </c:pt>
                <c:pt idx="2611">
                  <c:v>1067</c:v>
                </c:pt>
                <c:pt idx="2612">
                  <c:v>1233</c:v>
                </c:pt>
                <c:pt idx="2613">
                  <c:v>505</c:v>
                </c:pt>
                <c:pt idx="2614">
                  <c:v>141</c:v>
                </c:pt>
                <c:pt idx="2615">
                  <c:v>338</c:v>
                </c:pt>
                <c:pt idx="2616">
                  <c:v>992</c:v>
                </c:pt>
                <c:pt idx="2617">
                  <c:v>949</c:v>
                </c:pt>
                <c:pt idx="2618">
                  <c:v>1057</c:v>
                </c:pt>
                <c:pt idx="2619">
                  <c:v>1234</c:v>
                </c:pt>
                <c:pt idx="2620">
                  <c:v>1235</c:v>
                </c:pt>
                <c:pt idx="2621">
                  <c:v>500</c:v>
                </c:pt>
                <c:pt idx="2622">
                  <c:v>1236</c:v>
                </c:pt>
                <c:pt idx="2623">
                  <c:v>66</c:v>
                </c:pt>
                <c:pt idx="2624">
                  <c:v>1237</c:v>
                </c:pt>
                <c:pt idx="2625">
                  <c:v>1238</c:v>
                </c:pt>
                <c:pt idx="2626">
                  <c:v>1239</c:v>
                </c:pt>
                <c:pt idx="2627">
                  <c:v>1240</c:v>
                </c:pt>
                <c:pt idx="2628">
                  <c:v>1114</c:v>
                </c:pt>
                <c:pt idx="2629">
                  <c:v>411</c:v>
                </c:pt>
                <c:pt idx="2630">
                  <c:v>1241</c:v>
                </c:pt>
                <c:pt idx="2631">
                  <c:v>824</c:v>
                </c:pt>
                <c:pt idx="2632">
                  <c:v>1242</c:v>
                </c:pt>
                <c:pt idx="2633">
                  <c:v>1243</c:v>
                </c:pt>
                <c:pt idx="2634">
                  <c:v>508</c:v>
                </c:pt>
                <c:pt idx="2635">
                  <c:v>1063</c:v>
                </c:pt>
                <c:pt idx="2636">
                  <c:v>1244</c:v>
                </c:pt>
                <c:pt idx="2637">
                  <c:v>1245</c:v>
                </c:pt>
                <c:pt idx="2638">
                  <c:v>1246</c:v>
                </c:pt>
                <c:pt idx="2639">
                  <c:v>1247</c:v>
                </c:pt>
                <c:pt idx="2640">
                  <c:v>1087</c:v>
                </c:pt>
                <c:pt idx="2641">
                  <c:v>1248</c:v>
                </c:pt>
                <c:pt idx="2642">
                  <c:v>843</c:v>
                </c:pt>
                <c:pt idx="2643">
                  <c:v>1024</c:v>
                </c:pt>
                <c:pt idx="2644">
                  <c:v>471</c:v>
                </c:pt>
                <c:pt idx="2645">
                  <c:v>1249</c:v>
                </c:pt>
                <c:pt idx="2646">
                  <c:v>1250</c:v>
                </c:pt>
                <c:pt idx="2647">
                  <c:v>1251</c:v>
                </c:pt>
                <c:pt idx="2648">
                  <c:v>1252</c:v>
                </c:pt>
                <c:pt idx="2649">
                  <c:v>1253</c:v>
                </c:pt>
                <c:pt idx="2650">
                  <c:v>1254</c:v>
                </c:pt>
                <c:pt idx="2651">
                  <c:v>1255</c:v>
                </c:pt>
                <c:pt idx="2652">
                  <c:v>761</c:v>
                </c:pt>
                <c:pt idx="2653">
                  <c:v>178</c:v>
                </c:pt>
                <c:pt idx="2654">
                  <c:v>1256</c:v>
                </c:pt>
                <c:pt idx="2655">
                  <c:v>1257</c:v>
                </c:pt>
                <c:pt idx="2656">
                  <c:v>1057</c:v>
                </c:pt>
                <c:pt idx="2657">
                  <c:v>1223</c:v>
                </c:pt>
                <c:pt idx="2658">
                  <c:v>1258</c:v>
                </c:pt>
                <c:pt idx="2659">
                  <c:v>841</c:v>
                </c:pt>
                <c:pt idx="2660">
                  <c:v>1259</c:v>
                </c:pt>
                <c:pt idx="2661">
                  <c:v>877</c:v>
                </c:pt>
                <c:pt idx="2662">
                  <c:v>1260</c:v>
                </c:pt>
                <c:pt idx="2663">
                  <c:v>22</c:v>
                </c:pt>
                <c:pt idx="2664">
                  <c:v>1261</c:v>
                </c:pt>
                <c:pt idx="2665">
                  <c:v>979</c:v>
                </c:pt>
                <c:pt idx="2666">
                  <c:v>1262</c:v>
                </c:pt>
                <c:pt idx="2667">
                  <c:v>1148</c:v>
                </c:pt>
                <c:pt idx="2668">
                  <c:v>1263</c:v>
                </c:pt>
                <c:pt idx="2669">
                  <c:v>1264</c:v>
                </c:pt>
                <c:pt idx="2670">
                  <c:v>823</c:v>
                </c:pt>
                <c:pt idx="2671">
                  <c:v>1197</c:v>
                </c:pt>
                <c:pt idx="2672">
                  <c:v>1265</c:v>
                </c:pt>
                <c:pt idx="2673">
                  <c:v>1266</c:v>
                </c:pt>
                <c:pt idx="2674">
                  <c:v>1267</c:v>
                </c:pt>
                <c:pt idx="2675">
                  <c:v>594</c:v>
                </c:pt>
                <c:pt idx="2676">
                  <c:v>1268</c:v>
                </c:pt>
                <c:pt idx="2677">
                  <c:v>1269</c:v>
                </c:pt>
                <c:pt idx="2678">
                  <c:v>1270</c:v>
                </c:pt>
                <c:pt idx="2679">
                  <c:v>996</c:v>
                </c:pt>
                <c:pt idx="2680">
                  <c:v>1271</c:v>
                </c:pt>
                <c:pt idx="2681">
                  <c:v>910</c:v>
                </c:pt>
                <c:pt idx="2682">
                  <c:v>889</c:v>
                </c:pt>
                <c:pt idx="2683">
                  <c:v>382</c:v>
                </c:pt>
                <c:pt idx="2684">
                  <c:v>1007</c:v>
                </c:pt>
                <c:pt idx="2685">
                  <c:v>64</c:v>
                </c:pt>
                <c:pt idx="2686">
                  <c:v>389</c:v>
                </c:pt>
                <c:pt idx="2687">
                  <c:v>29</c:v>
                </c:pt>
                <c:pt idx="2688">
                  <c:v>505</c:v>
                </c:pt>
                <c:pt idx="2689">
                  <c:v>237</c:v>
                </c:pt>
                <c:pt idx="2690">
                  <c:v>332</c:v>
                </c:pt>
                <c:pt idx="2691">
                  <c:v>124</c:v>
                </c:pt>
                <c:pt idx="2692">
                  <c:v>1007</c:v>
                </c:pt>
                <c:pt idx="2693">
                  <c:v>228</c:v>
                </c:pt>
                <c:pt idx="2694">
                  <c:v>698</c:v>
                </c:pt>
                <c:pt idx="2695">
                  <c:v>739</c:v>
                </c:pt>
                <c:pt idx="2696">
                  <c:v>867</c:v>
                </c:pt>
                <c:pt idx="2697">
                  <c:v>122</c:v>
                </c:pt>
                <c:pt idx="2698">
                  <c:v>1272</c:v>
                </c:pt>
                <c:pt idx="2699">
                  <c:v>1221</c:v>
                </c:pt>
                <c:pt idx="2700">
                  <c:v>1273</c:v>
                </c:pt>
                <c:pt idx="2701">
                  <c:v>389</c:v>
                </c:pt>
                <c:pt idx="2702">
                  <c:v>102</c:v>
                </c:pt>
                <c:pt idx="2703">
                  <c:v>1218</c:v>
                </c:pt>
                <c:pt idx="2704">
                  <c:v>1274</c:v>
                </c:pt>
                <c:pt idx="2705">
                  <c:v>364</c:v>
                </c:pt>
                <c:pt idx="2706">
                  <c:v>868</c:v>
                </c:pt>
                <c:pt idx="2707">
                  <c:v>122</c:v>
                </c:pt>
                <c:pt idx="2708">
                  <c:v>686</c:v>
                </c:pt>
                <c:pt idx="2709">
                  <c:v>132</c:v>
                </c:pt>
                <c:pt idx="2710">
                  <c:v>435</c:v>
                </c:pt>
                <c:pt idx="2711">
                  <c:v>762</c:v>
                </c:pt>
                <c:pt idx="2712">
                  <c:v>602</c:v>
                </c:pt>
                <c:pt idx="2713">
                  <c:v>130</c:v>
                </c:pt>
                <c:pt idx="2714">
                  <c:v>97</c:v>
                </c:pt>
                <c:pt idx="2715">
                  <c:v>1061</c:v>
                </c:pt>
                <c:pt idx="2716">
                  <c:v>433</c:v>
                </c:pt>
                <c:pt idx="2717">
                  <c:v>97</c:v>
                </c:pt>
                <c:pt idx="2718">
                  <c:v>1109</c:v>
                </c:pt>
                <c:pt idx="2719">
                  <c:v>169</c:v>
                </c:pt>
                <c:pt idx="2720">
                  <c:v>189</c:v>
                </c:pt>
                <c:pt idx="2721">
                  <c:v>1275</c:v>
                </c:pt>
                <c:pt idx="2722">
                  <c:v>1276</c:v>
                </c:pt>
                <c:pt idx="2723">
                  <c:v>152</c:v>
                </c:pt>
                <c:pt idx="2724">
                  <c:v>67</c:v>
                </c:pt>
                <c:pt idx="2725">
                  <c:v>528</c:v>
                </c:pt>
                <c:pt idx="2726">
                  <c:v>456</c:v>
                </c:pt>
                <c:pt idx="2727">
                  <c:v>1277</c:v>
                </c:pt>
                <c:pt idx="2728">
                  <c:v>821</c:v>
                </c:pt>
                <c:pt idx="2729">
                  <c:v>515</c:v>
                </c:pt>
                <c:pt idx="2730">
                  <c:v>1120</c:v>
                </c:pt>
                <c:pt idx="2731">
                  <c:v>1278</c:v>
                </c:pt>
                <c:pt idx="2732">
                  <c:v>185</c:v>
                </c:pt>
                <c:pt idx="2733">
                  <c:v>542</c:v>
                </c:pt>
                <c:pt idx="2734">
                  <c:v>1279</c:v>
                </c:pt>
                <c:pt idx="2735">
                  <c:v>1280</c:v>
                </c:pt>
                <c:pt idx="2736">
                  <c:v>1281</c:v>
                </c:pt>
                <c:pt idx="2737">
                  <c:v>105</c:v>
                </c:pt>
                <c:pt idx="2738">
                  <c:v>766</c:v>
                </c:pt>
                <c:pt idx="2739">
                  <c:v>1282</c:v>
                </c:pt>
                <c:pt idx="2740">
                  <c:v>1283</c:v>
                </c:pt>
                <c:pt idx="2741">
                  <c:v>1284</c:v>
                </c:pt>
                <c:pt idx="2742">
                  <c:v>280</c:v>
                </c:pt>
                <c:pt idx="2743">
                  <c:v>822</c:v>
                </c:pt>
                <c:pt idx="2744">
                  <c:v>189</c:v>
                </c:pt>
                <c:pt idx="2745">
                  <c:v>1285</c:v>
                </c:pt>
                <c:pt idx="2746">
                  <c:v>286</c:v>
                </c:pt>
                <c:pt idx="2747">
                  <c:v>705</c:v>
                </c:pt>
                <c:pt idx="2748">
                  <c:v>1286</c:v>
                </c:pt>
                <c:pt idx="2749">
                  <c:v>1287</c:v>
                </c:pt>
                <c:pt idx="2750">
                  <c:v>1288</c:v>
                </c:pt>
                <c:pt idx="2751">
                  <c:v>766</c:v>
                </c:pt>
                <c:pt idx="2752">
                  <c:v>786</c:v>
                </c:pt>
                <c:pt idx="2753">
                  <c:v>1289</c:v>
                </c:pt>
                <c:pt idx="2754">
                  <c:v>1290</c:v>
                </c:pt>
                <c:pt idx="2755">
                  <c:v>1291</c:v>
                </c:pt>
                <c:pt idx="2756">
                  <c:v>841</c:v>
                </c:pt>
                <c:pt idx="2757">
                  <c:v>199</c:v>
                </c:pt>
                <c:pt idx="2758">
                  <c:v>1292</c:v>
                </c:pt>
                <c:pt idx="2759">
                  <c:v>1293</c:v>
                </c:pt>
                <c:pt idx="2760">
                  <c:v>47</c:v>
                </c:pt>
                <c:pt idx="2761">
                  <c:v>135</c:v>
                </c:pt>
                <c:pt idx="2762">
                  <c:v>1294</c:v>
                </c:pt>
                <c:pt idx="2763">
                  <c:v>201</c:v>
                </c:pt>
                <c:pt idx="2764">
                  <c:v>29</c:v>
                </c:pt>
                <c:pt idx="2765">
                  <c:v>1295</c:v>
                </c:pt>
                <c:pt idx="2766">
                  <c:v>1289</c:v>
                </c:pt>
                <c:pt idx="2767">
                  <c:v>1296</c:v>
                </c:pt>
                <c:pt idx="2768">
                  <c:v>1297</c:v>
                </c:pt>
                <c:pt idx="2769">
                  <c:v>1298</c:v>
                </c:pt>
                <c:pt idx="2770">
                  <c:v>776</c:v>
                </c:pt>
                <c:pt idx="2771">
                  <c:v>1299</c:v>
                </c:pt>
                <c:pt idx="2772">
                  <c:v>1300</c:v>
                </c:pt>
                <c:pt idx="2773">
                  <c:v>1301</c:v>
                </c:pt>
                <c:pt idx="2774">
                  <c:v>416</c:v>
                </c:pt>
                <c:pt idx="2775">
                  <c:v>280</c:v>
                </c:pt>
                <c:pt idx="2776">
                  <c:v>1302</c:v>
                </c:pt>
                <c:pt idx="2777">
                  <c:v>1303</c:v>
                </c:pt>
                <c:pt idx="2778">
                  <c:v>1304</c:v>
                </c:pt>
                <c:pt idx="2779">
                  <c:v>1305</c:v>
                </c:pt>
                <c:pt idx="2780">
                  <c:v>1306</c:v>
                </c:pt>
                <c:pt idx="2781">
                  <c:v>1307</c:v>
                </c:pt>
                <c:pt idx="2782">
                  <c:v>1102</c:v>
                </c:pt>
                <c:pt idx="2783">
                  <c:v>1308</c:v>
                </c:pt>
                <c:pt idx="2784">
                  <c:v>289</c:v>
                </c:pt>
                <c:pt idx="2785">
                  <c:v>581</c:v>
                </c:pt>
                <c:pt idx="2786">
                  <c:v>80</c:v>
                </c:pt>
                <c:pt idx="2787">
                  <c:v>1309</c:v>
                </c:pt>
                <c:pt idx="2788">
                  <c:v>734</c:v>
                </c:pt>
                <c:pt idx="2789">
                  <c:v>736</c:v>
                </c:pt>
                <c:pt idx="2790">
                  <c:v>333</c:v>
                </c:pt>
                <c:pt idx="2791">
                  <c:v>1185</c:v>
                </c:pt>
                <c:pt idx="2792">
                  <c:v>611</c:v>
                </c:pt>
                <c:pt idx="2793">
                  <c:v>1310</c:v>
                </c:pt>
                <c:pt idx="2794">
                  <c:v>114</c:v>
                </c:pt>
                <c:pt idx="2795">
                  <c:v>61</c:v>
                </c:pt>
                <c:pt idx="2796">
                  <c:v>208</c:v>
                </c:pt>
                <c:pt idx="2797">
                  <c:v>51</c:v>
                </c:pt>
                <c:pt idx="2798">
                  <c:v>114</c:v>
                </c:pt>
                <c:pt idx="2799">
                  <c:v>682</c:v>
                </c:pt>
                <c:pt idx="2800">
                  <c:v>47</c:v>
                </c:pt>
                <c:pt idx="2801">
                  <c:v>403</c:v>
                </c:pt>
                <c:pt idx="2802">
                  <c:v>607</c:v>
                </c:pt>
                <c:pt idx="2803">
                  <c:v>865</c:v>
                </c:pt>
                <c:pt idx="2804">
                  <c:v>1311</c:v>
                </c:pt>
                <c:pt idx="2805">
                  <c:v>1312</c:v>
                </c:pt>
                <c:pt idx="2806">
                  <c:v>130</c:v>
                </c:pt>
                <c:pt idx="2807">
                  <c:v>1313</c:v>
                </c:pt>
                <c:pt idx="2808">
                  <c:v>97</c:v>
                </c:pt>
                <c:pt idx="2809">
                  <c:v>867</c:v>
                </c:pt>
                <c:pt idx="2810">
                  <c:v>1314</c:v>
                </c:pt>
                <c:pt idx="2811">
                  <c:v>469</c:v>
                </c:pt>
                <c:pt idx="2812">
                  <c:v>1315</c:v>
                </c:pt>
                <c:pt idx="2813">
                  <c:v>208</c:v>
                </c:pt>
                <c:pt idx="2814">
                  <c:v>17</c:v>
                </c:pt>
                <c:pt idx="2815">
                  <c:v>45</c:v>
                </c:pt>
                <c:pt idx="2816">
                  <c:v>510</c:v>
                </c:pt>
                <c:pt idx="2817">
                  <c:v>1316</c:v>
                </c:pt>
                <c:pt idx="2818">
                  <c:v>96</c:v>
                </c:pt>
                <c:pt idx="2819">
                  <c:v>183</c:v>
                </c:pt>
                <c:pt idx="2820">
                  <c:v>1317</c:v>
                </c:pt>
                <c:pt idx="2821">
                  <c:v>878</c:v>
                </c:pt>
                <c:pt idx="2822">
                  <c:v>393</c:v>
                </c:pt>
                <c:pt idx="2823">
                  <c:v>1283</c:v>
                </c:pt>
                <c:pt idx="2824">
                  <c:v>594</c:v>
                </c:pt>
                <c:pt idx="2825">
                  <c:v>952</c:v>
                </c:pt>
                <c:pt idx="2826">
                  <c:v>607</c:v>
                </c:pt>
                <c:pt idx="2827">
                  <c:v>1318</c:v>
                </c:pt>
                <c:pt idx="2828">
                  <c:v>766</c:v>
                </c:pt>
                <c:pt idx="2829">
                  <c:v>1319</c:v>
                </c:pt>
                <c:pt idx="2830">
                  <c:v>353</c:v>
                </c:pt>
                <c:pt idx="2831">
                  <c:v>1223</c:v>
                </c:pt>
                <c:pt idx="2832">
                  <c:v>66</c:v>
                </c:pt>
                <c:pt idx="2833">
                  <c:v>692</c:v>
                </c:pt>
                <c:pt idx="2834">
                  <c:v>1077</c:v>
                </c:pt>
                <c:pt idx="2835">
                  <c:v>1320</c:v>
                </c:pt>
                <c:pt idx="2836">
                  <c:v>1321</c:v>
                </c:pt>
                <c:pt idx="2837">
                  <c:v>1322</c:v>
                </c:pt>
                <c:pt idx="2838">
                  <c:v>819</c:v>
                </c:pt>
                <c:pt idx="2839">
                  <c:v>1323</c:v>
                </c:pt>
                <c:pt idx="2840">
                  <c:v>839</c:v>
                </c:pt>
                <c:pt idx="2841">
                  <c:v>1324</c:v>
                </c:pt>
                <c:pt idx="2842">
                  <c:v>1325</c:v>
                </c:pt>
                <c:pt idx="2843">
                  <c:v>1326</c:v>
                </c:pt>
                <c:pt idx="2844">
                  <c:v>324</c:v>
                </c:pt>
                <c:pt idx="2845">
                  <c:v>1327</c:v>
                </c:pt>
                <c:pt idx="2846">
                  <c:v>1218</c:v>
                </c:pt>
                <c:pt idx="2847">
                  <c:v>1328</c:v>
                </c:pt>
                <c:pt idx="2848">
                  <c:v>771</c:v>
                </c:pt>
                <c:pt idx="2849">
                  <c:v>1329</c:v>
                </c:pt>
                <c:pt idx="2850">
                  <c:v>1330</c:v>
                </c:pt>
                <c:pt idx="2851">
                  <c:v>1331</c:v>
                </c:pt>
                <c:pt idx="2852">
                  <c:v>1332</c:v>
                </c:pt>
                <c:pt idx="2853">
                  <c:v>698</c:v>
                </c:pt>
                <c:pt idx="2854">
                  <c:v>50</c:v>
                </c:pt>
                <c:pt idx="2855">
                  <c:v>1333</c:v>
                </c:pt>
                <c:pt idx="2856">
                  <c:v>1087</c:v>
                </c:pt>
                <c:pt idx="2857">
                  <c:v>990</c:v>
                </c:pt>
                <c:pt idx="2858">
                  <c:v>762</c:v>
                </c:pt>
                <c:pt idx="2859">
                  <c:v>184</c:v>
                </c:pt>
                <c:pt idx="2860">
                  <c:v>1334</c:v>
                </c:pt>
                <c:pt idx="2861">
                  <c:v>761</c:v>
                </c:pt>
                <c:pt idx="2862">
                  <c:v>1335</c:v>
                </c:pt>
                <c:pt idx="2863">
                  <c:v>1056</c:v>
                </c:pt>
                <c:pt idx="2864">
                  <c:v>1309</c:v>
                </c:pt>
                <c:pt idx="2865">
                  <c:v>1336</c:v>
                </c:pt>
                <c:pt idx="2866">
                  <c:v>1337</c:v>
                </c:pt>
                <c:pt idx="2867">
                  <c:v>451</c:v>
                </c:pt>
                <c:pt idx="2868">
                  <c:v>613</c:v>
                </c:pt>
                <c:pt idx="2869">
                  <c:v>1338</c:v>
                </c:pt>
                <c:pt idx="2870">
                  <c:v>208</c:v>
                </c:pt>
                <c:pt idx="2871">
                  <c:v>1195</c:v>
                </c:pt>
                <c:pt idx="2872">
                  <c:v>1309</c:v>
                </c:pt>
                <c:pt idx="2873">
                  <c:v>1339</c:v>
                </c:pt>
                <c:pt idx="2874">
                  <c:v>1340</c:v>
                </c:pt>
                <c:pt idx="2875">
                  <c:v>881</c:v>
                </c:pt>
                <c:pt idx="2876">
                  <c:v>1341</c:v>
                </c:pt>
                <c:pt idx="2877">
                  <c:v>1342</c:v>
                </c:pt>
                <c:pt idx="2878">
                  <c:v>1343</c:v>
                </c:pt>
                <c:pt idx="2879">
                  <c:v>1142</c:v>
                </c:pt>
                <c:pt idx="2880">
                  <c:v>381</c:v>
                </c:pt>
                <c:pt idx="2881">
                  <c:v>898</c:v>
                </c:pt>
                <c:pt idx="2882">
                  <c:v>1344</c:v>
                </c:pt>
                <c:pt idx="2883">
                  <c:v>1345</c:v>
                </c:pt>
                <c:pt idx="2884">
                  <c:v>1346</c:v>
                </c:pt>
                <c:pt idx="2885">
                  <c:v>1347</c:v>
                </c:pt>
                <c:pt idx="2886">
                  <c:v>1348</c:v>
                </c:pt>
                <c:pt idx="2887">
                  <c:v>1349</c:v>
                </c:pt>
                <c:pt idx="2888">
                  <c:v>1350</c:v>
                </c:pt>
                <c:pt idx="2889">
                  <c:v>629</c:v>
                </c:pt>
                <c:pt idx="2890">
                  <c:v>1351</c:v>
                </c:pt>
                <c:pt idx="2891">
                  <c:v>1352</c:v>
                </c:pt>
                <c:pt idx="2892">
                  <c:v>1353</c:v>
                </c:pt>
                <c:pt idx="2893">
                  <c:v>1354</c:v>
                </c:pt>
                <c:pt idx="2894">
                  <c:v>1355</c:v>
                </c:pt>
                <c:pt idx="2895">
                  <c:v>1356</c:v>
                </c:pt>
                <c:pt idx="2896">
                  <c:v>1357</c:v>
                </c:pt>
                <c:pt idx="2897">
                  <c:v>586</c:v>
                </c:pt>
                <c:pt idx="2898">
                  <c:v>1358</c:v>
                </c:pt>
                <c:pt idx="2899">
                  <c:v>1359</c:v>
                </c:pt>
                <c:pt idx="2900">
                  <c:v>1360</c:v>
                </c:pt>
                <c:pt idx="2901">
                  <c:v>1361</c:v>
                </c:pt>
                <c:pt idx="2902">
                  <c:v>1362</c:v>
                </c:pt>
                <c:pt idx="2903">
                  <c:v>1363</c:v>
                </c:pt>
                <c:pt idx="2904">
                  <c:v>1364</c:v>
                </c:pt>
                <c:pt idx="2905">
                  <c:v>1365</c:v>
                </c:pt>
                <c:pt idx="2906">
                  <c:v>981</c:v>
                </c:pt>
                <c:pt idx="2907">
                  <c:v>324</c:v>
                </c:pt>
                <c:pt idx="2908">
                  <c:v>1366</c:v>
                </c:pt>
                <c:pt idx="2909">
                  <c:v>938</c:v>
                </c:pt>
                <c:pt idx="2910">
                  <c:v>1367</c:v>
                </c:pt>
                <c:pt idx="2911">
                  <c:v>1368</c:v>
                </c:pt>
                <c:pt idx="2912">
                  <c:v>580</c:v>
                </c:pt>
                <c:pt idx="2913">
                  <c:v>1109</c:v>
                </c:pt>
                <c:pt idx="2914">
                  <c:v>1309</c:v>
                </c:pt>
                <c:pt idx="2915">
                  <c:v>736</c:v>
                </c:pt>
                <c:pt idx="2916">
                  <c:v>187</c:v>
                </c:pt>
                <c:pt idx="2917">
                  <c:v>740</c:v>
                </c:pt>
                <c:pt idx="2918">
                  <c:v>39</c:v>
                </c:pt>
                <c:pt idx="2919">
                  <c:v>436</c:v>
                </c:pt>
                <c:pt idx="2920">
                  <c:v>158</c:v>
                </c:pt>
                <c:pt idx="2921">
                  <c:v>48</c:v>
                </c:pt>
                <c:pt idx="2922">
                  <c:v>590</c:v>
                </c:pt>
                <c:pt idx="2923">
                  <c:v>992</c:v>
                </c:pt>
                <c:pt idx="2924">
                  <c:v>867</c:v>
                </c:pt>
                <c:pt idx="2925">
                  <c:v>862</c:v>
                </c:pt>
                <c:pt idx="2926">
                  <c:v>435</c:v>
                </c:pt>
                <c:pt idx="2927">
                  <c:v>80</c:v>
                </c:pt>
                <c:pt idx="2928">
                  <c:v>1213</c:v>
                </c:pt>
                <c:pt idx="2929">
                  <c:v>593</c:v>
                </c:pt>
                <c:pt idx="2930">
                  <c:v>862</c:v>
                </c:pt>
                <c:pt idx="2931">
                  <c:v>1309</c:v>
                </c:pt>
                <c:pt idx="2932">
                  <c:v>1369</c:v>
                </c:pt>
                <c:pt idx="2933">
                  <c:v>430</c:v>
                </c:pt>
                <c:pt idx="2934">
                  <c:v>586</c:v>
                </c:pt>
                <c:pt idx="2935">
                  <c:v>607</c:v>
                </c:pt>
                <c:pt idx="2936">
                  <c:v>1370</c:v>
                </c:pt>
                <c:pt idx="2937">
                  <c:v>130</c:v>
                </c:pt>
                <c:pt idx="2938">
                  <c:v>381</c:v>
                </c:pt>
                <c:pt idx="2939">
                  <c:v>1326</c:v>
                </c:pt>
                <c:pt idx="2940">
                  <c:v>362</c:v>
                </c:pt>
                <c:pt idx="2941">
                  <c:v>22</c:v>
                </c:pt>
                <c:pt idx="2942">
                  <c:v>1319</c:v>
                </c:pt>
                <c:pt idx="2943">
                  <c:v>1014</c:v>
                </c:pt>
                <c:pt idx="2944">
                  <c:v>694</c:v>
                </c:pt>
                <c:pt idx="2945">
                  <c:v>240</c:v>
                </c:pt>
                <c:pt idx="2946">
                  <c:v>1371</c:v>
                </c:pt>
                <c:pt idx="2947">
                  <c:v>140</c:v>
                </c:pt>
                <c:pt idx="2948">
                  <c:v>266</c:v>
                </c:pt>
                <c:pt idx="2949">
                  <c:v>581</c:v>
                </c:pt>
                <c:pt idx="2950">
                  <c:v>1372</c:v>
                </c:pt>
                <c:pt idx="2951">
                  <c:v>1373</c:v>
                </c:pt>
                <c:pt idx="2952">
                  <c:v>870</c:v>
                </c:pt>
                <c:pt idx="2953">
                  <c:v>1374</c:v>
                </c:pt>
                <c:pt idx="2954">
                  <c:v>447</c:v>
                </c:pt>
                <c:pt idx="2955">
                  <c:v>935</c:v>
                </c:pt>
                <c:pt idx="2956">
                  <c:v>705</c:v>
                </c:pt>
                <c:pt idx="2957">
                  <c:v>157</c:v>
                </c:pt>
                <c:pt idx="2958">
                  <c:v>158</c:v>
                </c:pt>
                <c:pt idx="2959">
                  <c:v>1375</c:v>
                </c:pt>
                <c:pt idx="2960">
                  <c:v>497</c:v>
                </c:pt>
                <c:pt idx="2961">
                  <c:v>1178</c:v>
                </c:pt>
                <c:pt idx="2962">
                  <c:v>1376</c:v>
                </c:pt>
                <c:pt idx="2963">
                  <c:v>703</c:v>
                </c:pt>
                <c:pt idx="2964">
                  <c:v>1127</c:v>
                </c:pt>
                <c:pt idx="2965">
                  <c:v>878</c:v>
                </c:pt>
                <c:pt idx="2966">
                  <c:v>887</c:v>
                </c:pt>
                <c:pt idx="2967">
                  <c:v>1336</c:v>
                </c:pt>
                <c:pt idx="2968">
                  <c:v>1233</c:v>
                </c:pt>
                <c:pt idx="2969">
                  <c:v>701</c:v>
                </c:pt>
                <c:pt idx="2970">
                  <c:v>68</c:v>
                </c:pt>
                <c:pt idx="2971">
                  <c:v>178</c:v>
                </c:pt>
                <c:pt idx="2972">
                  <c:v>353</c:v>
                </c:pt>
                <c:pt idx="2973">
                  <c:v>1377</c:v>
                </c:pt>
                <c:pt idx="2974">
                  <c:v>1281</c:v>
                </c:pt>
                <c:pt idx="2975">
                  <c:v>1378</c:v>
                </c:pt>
                <c:pt idx="2976">
                  <c:v>1379</c:v>
                </c:pt>
                <c:pt idx="2977">
                  <c:v>867</c:v>
                </c:pt>
                <c:pt idx="2978">
                  <c:v>1380</c:v>
                </c:pt>
                <c:pt idx="2979">
                  <c:v>1381</c:v>
                </c:pt>
                <c:pt idx="2980">
                  <c:v>1067</c:v>
                </c:pt>
                <c:pt idx="2981">
                  <c:v>1136</c:v>
                </c:pt>
                <c:pt idx="2982">
                  <c:v>1382</c:v>
                </c:pt>
                <c:pt idx="2983">
                  <c:v>1383</c:v>
                </c:pt>
                <c:pt idx="2984">
                  <c:v>344</c:v>
                </c:pt>
                <c:pt idx="2985">
                  <c:v>1384</c:v>
                </c:pt>
                <c:pt idx="2986">
                  <c:v>436</c:v>
                </c:pt>
                <c:pt idx="2987">
                  <c:v>1108</c:v>
                </c:pt>
                <c:pt idx="2988">
                  <c:v>1385</c:v>
                </c:pt>
                <c:pt idx="2989">
                  <c:v>512</c:v>
                </c:pt>
                <c:pt idx="2990">
                  <c:v>1386</c:v>
                </c:pt>
                <c:pt idx="2991">
                  <c:v>1387</c:v>
                </c:pt>
                <c:pt idx="2992">
                  <c:v>1388</c:v>
                </c:pt>
                <c:pt idx="2993">
                  <c:v>1389</c:v>
                </c:pt>
                <c:pt idx="2994">
                  <c:v>1122</c:v>
                </c:pt>
                <c:pt idx="2995">
                  <c:v>1390</c:v>
                </c:pt>
                <c:pt idx="2996">
                  <c:v>992</c:v>
                </c:pt>
                <c:pt idx="2997">
                  <c:v>169</c:v>
                </c:pt>
                <c:pt idx="2998">
                  <c:v>1391</c:v>
                </c:pt>
                <c:pt idx="2999">
                  <c:v>1392</c:v>
                </c:pt>
                <c:pt idx="3000">
                  <c:v>610</c:v>
                </c:pt>
                <c:pt idx="3001">
                  <c:v>1393</c:v>
                </c:pt>
                <c:pt idx="3002">
                  <c:v>187</c:v>
                </c:pt>
                <c:pt idx="3003">
                  <c:v>1394</c:v>
                </c:pt>
                <c:pt idx="3004">
                  <c:v>1395</c:v>
                </c:pt>
                <c:pt idx="3005">
                  <c:v>1137</c:v>
                </c:pt>
                <c:pt idx="3006">
                  <c:v>1396</c:v>
                </c:pt>
                <c:pt idx="3007">
                  <c:v>1397</c:v>
                </c:pt>
                <c:pt idx="3008">
                  <c:v>1398</c:v>
                </c:pt>
                <c:pt idx="3009">
                  <c:v>314</c:v>
                </c:pt>
                <c:pt idx="3010">
                  <c:v>1399</c:v>
                </c:pt>
                <c:pt idx="3011">
                  <c:v>382</c:v>
                </c:pt>
                <c:pt idx="3012">
                  <c:v>113</c:v>
                </c:pt>
                <c:pt idx="3013">
                  <c:v>116</c:v>
                </c:pt>
                <c:pt idx="3014">
                  <c:v>1376</c:v>
                </c:pt>
                <c:pt idx="3015">
                  <c:v>801</c:v>
                </c:pt>
                <c:pt idx="3016">
                  <c:v>194</c:v>
                </c:pt>
                <c:pt idx="3017">
                  <c:v>766</c:v>
                </c:pt>
                <c:pt idx="3018">
                  <c:v>533</c:v>
                </c:pt>
                <c:pt idx="3019">
                  <c:v>1400</c:v>
                </c:pt>
                <c:pt idx="3020">
                  <c:v>154</c:v>
                </c:pt>
                <c:pt idx="3021">
                  <c:v>1401</c:v>
                </c:pt>
                <c:pt idx="3022">
                  <c:v>1191</c:v>
                </c:pt>
                <c:pt idx="3023">
                  <c:v>1376</c:v>
                </c:pt>
                <c:pt idx="3024">
                  <c:v>1402</c:v>
                </c:pt>
                <c:pt idx="3025">
                  <c:v>1403</c:v>
                </c:pt>
                <c:pt idx="3026">
                  <c:v>1404</c:v>
                </c:pt>
                <c:pt idx="3027">
                  <c:v>1238</c:v>
                </c:pt>
                <c:pt idx="3028">
                  <c:v>762</c:v>
                </c:pt>
                <c:pt idx="3029">
                  <c:v>1067</c:v>
                </c:pt>
                <c:pt idx="3030">
                  <c:v>66</c:v>
                </c:pt>
                <c:pt idx="3031">
                  <c:v>1405</c:v>
                </c:pt>
                <c:pt idx="3032">
                  <c:v>762</c:v>
                </c:pt>
                <c:pt idx="3033">
                  <c:v>607</c:v>
                </c:pt>
                <c:pt idx="3034">
                  <c:v>1326</c:v>
                </c:pt>
                <c:pt idx="3035">
                  <c:v>1406</c:v>
                </c:pt>
                <c:pt idx="3036">
                  <c:v>805</c:v>
                </c:pt>
                <c:pt idx="3037">
                  <c:v>359</c:v>
                </c:pt>
                <c:pt idx="3038">
                  <c:v>411</c:v>
                </c:pt>
                <c:pt idx="3039">
                  <c:v>439</c:v>
                </c:pt>
                <c:pt idx="3040">
                  <c:v>745</c:v>
                </c:pt>
                <c:pt idx="3041">
                  <c:v>741</c:v>
                </c:pt>
                <c:pt idx="3042">
                  <c:v>242</c:v>
                </c:pt>
                <c:pt idx="3043">
                  <c:v>117</c:v>
                </c:pt>
                <c:pt idx="3044">
                  <c:v>795</c:v>
                </c:pt>
                <c:pt idx="3045">
                  <c:v>1407</c:v>
                </c:pt>
                <c:pt idx="3046">
                  <c:v>1074</c:v>
                </c:pt>
                <c:pt idx="3047">
                  <c:v>122</c:v>
                </c:pt>
                <c:pt idx="3048">
                  <c:v>762</c:v>
                </c:pt>
                <c:pt idx="3049">
                  <c:v>118</c:v>
                </c:pt>
                <c:pt idx="3050">
                  <c:v>952</c:v>
                </c:pt>
                <c:pt idx="3051">
                  <c:v>396</c:v>
                </c:pt>
                <c:pt idx="3052">
                  <c:v>1408</c:v>
                </c:pt>
                <c:pt idx="3053">
                  <c:v>1409</c:v>
                </c:pt>
                <c:pt idx="3054">
                  <c:v>1060</c:v>
                </c:pt>
                <c:pt idx="3055">
                  <c:v>709</c:v>
                </c:pt>
                <c:pt idx="3056">
                  <c:v>1410</c:v>
                </c:pt>
                <c:pt idx="3057">
                  <c:v>1049</c:v>
                </c:pt>
                <c:pt idx="3058">
                  <c:v>1321</c:v>
                </c:pt>
                <c:pt idx="3059">
                  <c:v>294</c:v>
                </c:pt>
                <c:pt idx="3060">
                  <c:v>96</c:v>
                </c:pt>
                <c:pt idx="3061">
                  <c:v>1242</c:v>
                </c:pt>
                <c:pt idx="3062">
                  <c:v>1411</c:v>
                </c:pt>
                <c:pt idx="3063">
                  <c:v>948</c:v>
                </c:pt>
                <c:pt idx="3064">
                  <c:v>1412</c:v>
                </c:pt>
                <c:pt idx="3065">
                  <c:v>1165</c:v>
                </c:pt>
                <c:pt idx="3066">
                  <c:v>1023</c:v>
                </c:pt>
                <c:pt idx="3067">
                  <c:v>160</c:v>
                </c:pt>
                <c:pt idx="3068">
                  <c:v>586</c:v>
                </c:pt>
                <c:pt idx="3069">
                  <c:v>1413</c:v>
                </c:pt>
                <c:pt idx="3070">
                  <c:v>692</c:v>
                </c:pt>
                <c:pt idx="3071">
                  <c:v>1414</c:v>
                </c:pt>
                <c:pt idx="3072">
                  <c:v>1415</c:v>
                </c:pt>
                <c:pt idx="3073">
                  <c:v>1416</c:v>
                </c:pt>
                <c:pt idx="3074">
                  <c:v>1417</c:v>
                </c:pt>
                <c:pt idx="3075">
                  <c:v>1418</c:v>
                </c:pt>
                <c:pt idx="3076">
                  <c:v>1419</c:v>
                </c:pt>
                <c:pt idx="3077">
                  <c:v>1420</c:v>
                </c:pt>
                <c:pt idx="3078">
                  <c:v>1415</c:v>
                </c:pt>
                <c:pt idx="3079">
                  <c:v>1421</c:v>
                </c:pt>
                <c:pt idx="3080">
                  <c:v>200</c:v>
                </c:pt>
                <c:pt idx="3081">
                  <c:v>116</c:v>
                </c:pt>
                <c:pt idx="3082">
                  <c:v>1404</c:v>
                </c:pt>
                <c:pt idx="3083">
                  <c:v>1422</c:v>
                </c:pt>
                <c:pt idx="3084">
                  <c:v>1024</c:v>
                </c:pt>
                <c:pt idx="3085">
                  <c:v>1181</c:v>
                </c:pt>
                <c:pt idx="3086">
                  <c:v>1423</c:v>
                </c:pt>
                <c:pt idx="3087">
                  <c:v>1197</c:v>
                </c:pt>
                <c:pt idx="3088">
                  <c:v>1424</c:v>
                </c:pt>
                <c:pt idx="3089">
                  <c:v>1425</c:v>
                </c:pt>
                <c:pt idx="3090">
                  <c:v>1426</c:v>
                </c:pt>
                <c:pt idx="3091">
                  <c:v>1427</c:v>
                </c:pt>
                <c:pt idx="3092">
                  <c:v>1428</c:v>
                </c:pt>
                <c:pt idx="3093">
                  <c:v>1429</c:v>
                </c:pt>
                <c:pt idx="3094">
                  <c:v>1430</c:v>
                </c:pt>
                <c:pt idx="3095">
                  <c:v>570</c:v>
                </c:pt>
                <c:pt idx="3096">
                  <c:v>242</c:v>
                </c:pt>
                <c:pt idx="3097">
                  <c:v>114</c:v>
                </c:pt>
                <c:pt idx="3098">
                  <c:v>38</c:v>
                </c:pt>
                <c:pt idx="3099">
                  <c:v>590</c:v>
                </c:pt>
                <c:pt idx="3100">
                  <c:v>952</c:v>
                </c:pt>
                <c:pt idx="3101">
                  <c:v>586</c:v>
                </c:pt>
                <c:pt idx="3102">
                  <c:v>333</c:v>
                </c:pt>
                <c:pt idx="3103">
                  <c:v>47</c:v>
                </c:pt>
                <c:pt idx="3104">
                  <c:v>1002</c:v>
                </c:pt>
                <c:pt idx="3105">
                  <c:v>745</c:v>
                </c:pt>
                <c:pt idx="3106">
                  <c:v>581</c:v>
                </c:pt>
                <c:pt idx="3107">
                  <c:v>624</c:v>
                </c:pt>
                <c:pt idx="3108">
                  <c:v>438</c:v>
                </c:pt>
                <c:pt idx="3109">
                  <c:v>867</c:v>
                </c:pt>
                <c:pt idx="3110">
                  <c:v>681</c:v>
                </c:pt>
                <c:pt idx="3111">
                  <c:v>86</c:v>
                </c:pt>
                <c:pt idx="3112">
                  <c:v>867</c:v>
                </c:pt>
                <c:pt idx="3113">
                  <c:v>384</c:v>
                </c:pt>
                <c:pt idx="3114">
                  <c:v>1431</c:v>
                </c:pt>
                <c:pt idx="3115">
                  <c:v>1432</c:v>
                </c:pt>
                <c:pt idx="3116">
                  <c:v>47</c:v>
                </c:pt>
                <c:pt idx="3117">
                  <c:v>141</c:v>
                </c:pt>
                <c:pt idx="3118">
                  <c:v>1008</c:v>
                </c:pt>
                <c:pt idx="3119">
                  <c:v>764</c:v>
                </c:pt>
                <c:pt idx="3120">
                  <c:v>181</c:v>
                </c:pt>
                <c:pt idx="3121">
                  <c:v>1433</c:v>
                </c:pt>
                <c:pt idx="3122">
                  <c:v>62</c:v>
                </c:pt>
                <c:pt idx="3123">
                  <c:v>876</c:v>
                </c:pt>
                <c:pt idx="3124">
                  <c:v>929</c:v>
                </c:pt>
                <c:pt idx="3125">
                  <c:v>378</c:v>
                </c:pt>
                <c:pt idx="3126">
                  <c:v>446</c:v>
                </c:pt>
                <c:pt idx="3127">
                  <c:v>1434</c:v>
                </c:pt>
                <c:pt idx="3128">
                  <c:v>1115</c:v>
                </c:pt>
                <c:pt idx="3129">
                  <c:v>1373</c:v>
                </c:pt>
                <c:pt idx="3130">
                  <c:v>1435</c:v>
                </c:pt>
                <c:pt idx="3131">
                  <c:v>523</c:v>
                </c:pt>
                <c:pt idx="3132">
                  <c:v>1229</c:v>
                </c:pt>
                <c:pt idx="3133">
                  <c:v>226</c:v>
                </c:pt>
                <c:pt idx="3134">
                  <c:v>698</c:v>
                </c:pt>
                <c:pt idx="3135">
                  <c:v>1436</c:v>
                </c:pt>
                <c:pt idx="3136">
                  <c:v>547</c:v>
                </c:pt>
                <c:pt idx="3137">
                  <c:v>993</c:v>
                </c:pt>
                <c:pt idx="3138">
                  <c:v>1437</c:v>
                </c:pt>
                <c:pt idx="3139">
                  <c:v>1014</c:v>
                </c:pt>
                <c:pt idx="3140">
                  <c:v>96</c:v>
                </c:pt>
                <c:pt idx="3141">
                  <c:v>441</c:v>
                </c:pt>
                <c:pt idx="3142">
                  <c:v>1438</c:v>
                </c:pt>
                <c:pt idx="3143">
                  <c:v>1197</c:v>
                </c:pt>
                <c:pt idx="3144">
                  <c:v>1439</c:v>
                </c:pt>
                <c:pt idx="3145">
                  <c:v>471</c:v>
                </c:pt>
                <c:pt idx="3146">
                  <c:v>1440</c:v>
                </c:pt>
                <c:pt idx="3147">
                  <c:v>1441</c:v>
                </c:pt>
                <c:pt idx="3148">
                  <c:v>1442</c:v>
                </c:pt>
                <c:pt idx="3149">
                  <c:v>103</c:v>
                </c:pt>
                <c:pt idx="3150">
                  <c:v>993</c:v>
                </c:pt>
                <c:pt idx="3151">
                  <c:v>810</c:v>
                </c:pt>
                <c:pt idx="3152">
                  <c:v>1443</c:v>
                </c:pt>
                <c:pt idx="3153">
                  <c:v>1444</c:v>
                </c:pt>
                <c:pt idx="3154">
                  <c:v>1445</c:v>
                </c:pt>
                <c:pt idx="3155">
                  <c:v>586</c:v>
                </c:pt>
                <c:pt idx="3156">
                  <c:v>284</c:v>
                </c:pt>
                <c:pt idx="3157">
                  <c:v>1446</c:v>
                </c:pt>
                <c:pt idx="3158">
                  <c:v>1447</c:v>
                </c:pt>
                <c:pt idx="3159">
                  <c:v>1448</c:v>
                </c:pt>
                <c:pt idx="3160">
                  <c:v>1293</c:v>
                </c:pt>
                <c:pt idx="3161">
                  <c:v>1401</c:v>
                </c:pt>
                <c:pt idx="3162">
                  <c:v>1449</c:v>
                </c:pt>
                <c:pt idx="3163">
                  <c:v>1450</c:v>
                </c:pt>
                <c:pt idx="3164">
                  <c:v>1451</c:v>
                </c:pt>
                <c:pt idx="3165">
                  <c:v>1452</c:v>
                </c:pt>
                <c:pt idx="3166">
                  <c:v>862</c:v>
                </c:pt>
                <c:pt idx="3167">
                  <c:v>1453</c:v>
                </c:pt>
                <c:pt idx="3168">
                  <c:v>1454</c:v>
                </c:pt>
                <c:pt idx="3169">
                  <c:v>1358</c:v>
                </c:pt>
                <c:pt idx="3170">
                  <c:v>1455</c:v>
                </c:pt>
                <c:pt idx="3171">
                  <c:v>586</c:v>
                </c:pt>
                <c:pt idx="3172">
                  <c:v>1456</c:v>
                </c:pt>
                <c:pt idx="3173">
                  <c:v>1457</c:v>
                </c:pt>
                <c:pt idx="3174">
                  <c:v>1458</c:v>
                </c:pt>
                <c:pt idx="3175">
                  <c:v>650</c:v>
                </c:pt>
                <c:pt idx="3176">
                  <c:v>1459</c:v>
                </c:pt>
                <c:pt idx="3177">
                  <c:v>1460</c:v>
                </c:pt>
                <c:pt idx="3178">
                  <c:v>1461</c:v>
                </c:pt>
                <c:pt idx="3179">
                  <c:v>1462</c:v>
                </c:pt>
                <c:pt idx="3180">
                  <c:v>1463</c:v>
                </c:pt>
                <c:pt idx="3181">
                  <c:v>1464</c:v>
                </c:pt>
                <c:pt idx="3182">
                  <c:v>1465</c:v>
                </c:pt>
                <c:pt idx="3183">
                  <c:v>1466</c:v>
                </c:pt>
                <c:pt idx="3184">
                  <c:v>1467</c:v>
                </c:pt>
                <c:pt idx="3185">
                  <c:v>1468</c:v>
                </c:pt>
                <c:pt idx="3186">
                  <c:v>1469</c:v>
                </c:pt>
                <c:pt idx="3187">
                  <c:v>981</c:v>
                </c:pt>
                <c:pt idx="3188">
                  <c:v>1470</c:v>
                </c:pt>
                <c:pt idx="3189">
                  <c:v>1471</c:v>
                </c:pt>
                <c:pt idx="3190">
                  <c:v>580</c:v>
                </c:pt>
                <c:pt idx="3191">
                  <c:v>102</c:v>
                </c:pt>
                <c:pt idx="3192">
                  <c:v>813</c:v>
                </c:pt>
                <c:pt idx="3193">
                  <c:v>238</c:v>
                </c:pt>
                <c:pt idx="3194">
                  <c:v>370</c:v>
                </c:pt>
                <c:pt idx="3195">
                  <c:v>1472</c:v>
                </c:pt>
                <c:pt idx="3196">
                  <c:v>692</c:v>
                </c:pt>
                <c:pt idx="3197">
                  <c:v>456</c:v>
                </c:pt>
                <c:pt idx="3198">
                  <c:v>587</c:v>
                </c:pt>
                <c:pt idx="3199">
                  <c:v>698</c:v>
                </c:pt>
                <c:pt idx="3200">
                  <c:v>514</c:v>
                </c:pt>
                <c:pt idx="3201">
                  <c:v>181</c:v>
                </c:pt>
                <c:pt idx="3202">
                  <c:v>849</c:v>
                </c:pt>
                <c:pt idx="3203">
                  <c:v>762</c:v>
                </c:pt>
                <c:pt idx="3204">
                  <c:v>517</c:v>
                </c:pt>
                <c:pt idx="3205">
                  <c:v>1134</c:v>
                </c:pt>
                <c:pt idx="3206">
                  <c:v>1176</c:v>
                </c:pt>
                <c:pt idx="3207">
                  <c:v>1253</c:v>
                </c:pt>
                <c:pt idx="3208">
                  <c:v>1473</c:v>
                </c:pt>
                <c:pt idx="3209">
                  <c:v>757</c:v>
                </c:pt>
                <c:pt idx="3210">
                  <c:v>693</c:v>
                </c:pt>
                <c:pt idx="3211">
                  <c:v>403</c:v>
                </c:pt>
                <c:pt idx="3212">
                  <c:v>1474</c:v>
                </c:pt>
                <c:pt idx="3213">
                  <c:v>823</c:v>
                </c:pt>
                <c:pt idx="3214">
                  <c:v>1475</c:v>
                </c:pt>
                <c:pt idx="3215">
                  <c:v>155</c:v>
                </c:pt>
                <c:pt idx="3216">
                  <c:v>1476</c:v>
                </c:pt>
                <c:pt idx="3217">
                  <c:v>820</c:v>
                </c:pt>
                <c:pt idx="3218">
                  <c:v>810</c:v>
                </c:pt>
                <c:pt idx="3219">
                  <c:v>681</c:v>
                </c:pt>
                <c:pt idx="3220">
                  <c:v>338</c:v>
                </c:pt>
                <c:pt idx="3221">
                  <c:v>1477</c:v>
                </c:pt>
                <c:pt idx="3222">
                  <c:v>1070</c:v>
                </c:pt>
                <c:pt idx="3223">
                  <c:v>985</c:v>
                </c:pt>
                <c:pt idx="3224">
                  <c:v>801</c:v>
                </c:pt>
                <c:pt idx="3225">
                  <c:v>1233</c:v>
                </c:pt>
                <c:pt idx="3226">
                  <c:v>813</c:v>
                </c:pt>
                <c:pt idx="3227">
                  <c:v>1450</c:v>
                </c:pt>
                <c:pt idx="3228">
                  <c:v>1478</c:v>
                </c:pt>
                <c:pt idx="3229">
                  <c:v>1409</c:v>
                </c:pt>
                <c:pt idx="3230">
                  <c:v>990</c:v>
                </c:pt>
                <c:pt idx="3231">
                  <c:v>286</c:v>
                </c:pt>
                <c:pt idx="3232">
                  <c:v>1479</c:v>
                </c:pt>
                <c:pt idx="3233">
                  <c:v>850</c:v>
                </c:pt>
                <c:pt idx="3234">
                  <c:v>403</c:v>
                </c:pt>
                <c:pt idx="3235">
                  <c:v>1321</c:v>
                </c:pt>
                <c:pt idx="3236">
                  <c:v>1480</c:v>
                </c:pt>
                <c:pt idx="3237">
                  <c:v>1120</c:v>
                </c:pt>
                <c:pt idx="3238">
                  <c:v>1481</c:v>
                </c:pt>
                <c:pt idx="3239">
                  <c:v>1480</c:v>
                </c:pt>
                <c:pt idx="3240">
                  <c:v>1482</c:v>
                </c:pt>
                <c:pt idx="3241">
                  <c:v>692</c:v>
                </c:pt>
                <c:pt idx="3242">
                  <c:v>103</c:v>
                </c:pt>
                <c:pt idx="3243">
                  <c:v>902</c:v>
                </c:pt>
                <c:pt idx="3244">
                  <c:v>1483</c:v>
                </c:pt>
                <c:pt idx="3245">
                  <c:v>1484</c:v>
                </c:pt>
                <c:pt idx="3246">
                  <c:v>1485</c:v>
                </c:pt>
                <c:pt idx="3247">
                  <c:v>1486</c:v>
                </c:pt>
                <c:pt idx="3248">
                  <c:v>1476</c:v>
                </c:pt>
                <c:pt idx="3249">
                  <c:v>1487</c:v>
                </c:pt>
                <c:pt idx="3250">
                  <c:v>628</c:v>
                </c:pt>
                <c:pt idx="3251">
                  <c:v>363</c:v>
                </c:pt>
                <c:pt idx="3252">
                  <c:v>1488</c:v>
                </c:pt>
                <c:pt idx="3253">
                  <c:v>1489</c:v>
                </c:pt>
                <c:pt idx="3254">
                  <c:v>1490</c:v>
                </c:pt>
                <c:pt idx="3255">
                  <c:v>1334</c:v>
                </c:pt>
                <c:pt idx="3256">
                  <c:v>1491</c:v>
                </c:pt>
                <c:pt idx="3257">
                  <c:v>1492</c:v>
                </c:pt>
                <c:pt idx="3258">
                  <c:v>1493</c:v>
                </c:pt>
                <c:pt idx="3259">
                  <c:v>1494</c:v>
                </c:pt>
                <c:pt idx="3260">
                  <c:v>1495</c:v>
                </c:pt>
                <c:pt idx="3261">
                  <c:v>363</c:v>
                </c:pt>
                <c:pt idx="3262">
                  <c:v>849</c:v>
                </c:pt>
                <c:pt idx="3263">
                  <c:v>1496</c:v>
                </c:pt>
                <c:pt idx="3264">
                  <c:v>1098</c:v>
                </c:pt>
                <c:pt idx="3265">
                  <c:v>1093</c:v>
                </c:pt>
                <c:pt idx="3266">
                  <c:v>1045</c:v>
                </c:pt>
                <c:pt idx="3267">
                  <c:v>1497</c:v>
                </c:pt>
                <c:pt idx="3268">
                  <c:v>11</c:v>
                </c:pt>
                <c:pt idx="3269">
                  <c:v>764</c:v>
                </c:pt>
                <c:pt idx="3270">
                  <c:v>1310</c:v>
                </c:pt>
                <c:pt idx="3271">
                  <c:v>734</c:v>
                </c:pt>
                <c:pt idx="3272">
                  <c:v>1431</c:v>
                </c:pt>
                <c:pt idx="3273">
                  <c:v>1472</c:v>
                </c:pt>
                <c:pt idx="3274">
                  <c:v>384</c:v>
                </c:pt>
                <c:pt idx="3275">
                  <c:v>868</c:v>
                </c:pt>
                <c:pt idx="3276">
                  <c:v>1232</c:v>
                </c:pt>
                <c:pt idx="3277">
                  <c:v>942</c:v>
                </c:pt>
                <c:pt idx="3278">
                  <c:v>698</c:v>
                </c:pt>
                <c:pt idx="3279">
                  <c:v>1185</c:v>
                </c:pt>
                <c:pt idx="3280">
                  <c:v>810</c:v>
                </c:pt>
                <c:pt idx="3281">
                  <c:v>1275</c:v>
                </c:pt>
                <c:pt idx="3282">
                  <c:v>148</c:v>
                </c:pt>
                <c:pt idx="3283">
                  <c:v>1498</c:v>
                </c:pt>
                <c:pt idx="3284">
                  <c:v>867</c:v>
                </c:pt>
                <c:pt idx="3285">
                  <c:v>403</c:v>
                </c:pt>
                <c:pt idx="3286">
                  <c:v>1499</c:v>
                </c:pt>
                <c:pt idx="3287">
                  <c:v>1500</c:v>
                </c:pt>
                <c:pt idx="3288">
                  <c:v>1450</c:v>
                </c:pt>
                <c:pt idx="3289">
                  <c:v>447</c:v>
                </c:pt>
                <c:pt idx="3290">
                  <c:v>1501</c:v>
                </c:pt>
                <c:pt idx="3291">
                  <c:v>1420</c:v>
                </c:pt>
                <c:pt idx="3292">
                  <c:v>1502</c:v>
                </c:pt>
                <c:pt idx="3293">
                  <c:v>1503</c:v>
                </c:pt>
                <c:pt idx="3294">
                  <c:v>603</c:v>
                </c:pt>
                <c:pt idx="3295">
                  <c:v>149</c:v>
                </c:pt>
                <c:pt idx="3296">
                  <c:v>1016</c:v>
                </c:pt>
                <c:pt idx="3297">
                  <c:v>284</c:v>
                </c:pt>
                <c:pt idx="3298">
                  <c:v>1092</c:v>
                </c:pt>
                <c:pt idx="3299">
                  <c:v>1059</c:v>
                </c:pt>
                <c:pt idx="3300">
                  <c:v>1071</c:v>
                </c:pt>
                <c:pt idx="3301">
                  <c:v>535</c:v>
                </c:pt>
                <c:pt idx="3302">
                  <c:v>997</c:v>
                </c:pt>
                <c:pt idx="3303">
                  <c:v>1504</c:v>
                </c:pt>
                <c:pt idx="3304">
                  <c:v>1505</c:v>
                </c:pt>
                <c:pt idx="3305">
                  <c:v>1499</c:v>
                </c:pt>
                <c:pt idx="3306">
                  <c:v>1342</c:v>
                </c:pt>
                <c:pt idx="3307">
                  <c:v>1506</c:v>
                </c:pt>
                <c:pt idx="3308">
                  <c:v>947</c:v>
                </c:pt>
                <c:pt idx="3309">
                  <c:v>1507</c:v>
                </c:pt>
                <c:pt idx="3310">
                  <c:v>352</c:v>
                </c:pt>
                <c:pt idx="3311">
                  <c:v>1389</c:v>
                </c:pt>
                <c:pt idx="3312">
                  <c:v>1508</c:v>
                </c:pt>
                <c:pt idx="3313">
                  <c:v>1509</c:v>
                </c:pt>
                <c:pt idx="3314">
                  <c:v>388</c:v>
                </c:pt>
                <c:pt idx="3315">
                  <c:v>581</c:v>
                </c:pt>
                <c:pt idx="3316">
                  <c:v>1510</c:v>
                </c:pt>
                <c:pt idx="3317">
                  <c:v>1511</c:v>
                </c:pt>
                <c:pt idx="3318">
                  <c:v>581</c:v>
                </c:pt>
                <c:pt idx="3319">
                  <c:v>149</c:v>
                </c:pt>
                <c:pt idx="3320">
                  <c:v>1512</c:v>
                </c:pt>
                <c:pt idx="3321">
                  <c:v>686</c:v>
                </c:pt>
                <c:pt idx="3322">
                  <c:v>1513</c:v>
                </c:pt>
                <c:pt idx="3323">
                  <c:v>1514</c:v>
                </c:pt>
                <c:pt idx="3324">
                  <c:v>1515</c:v>
                </c:pt>
                <c:pt idx="3325">
                  <c:v>1516</c:v>
                </c:pt>
                <c:pt idx="3326">
                  <c:v>1517</c:v>
                </c:pt>
                <c:pt idx="3327">
                  <c:v>963</c:v>
                </c:pt>
                <c:pt idx="3328">
                  <c:v>1478</c:v>
                </c:pt>
                <c:pt idx="3329">
                  <c:v>1518</c:v>
                </c:pt>
                <c:pt idx="3330">
                  <c:v>1138</c:v>
                </c:pt>
                <c:pt idx="3331">
                  <c:v>1354</c:v>
                </c:pt>
                <c:pt idx="3332">
                  <c:v>1519</c:v>
                </c:pt>
                <c:pt idx="3333">
                  <c:v>1520</c:v>
                </c:pt>
                <c:pt idx="3334">
                  <c:v>1521</c:v>
                </c:pt>
                <c:pt idx="3335">
                  <c:v>316</c:v>
                </c:pt>
                <c:pt idx="3336">
                  <c:v>1522</c:v>
                </c:pt>
                <c:pt idx="3337">
                  <c:v>1485</c:v>
                </c:pt>
                <c:pt idx="3338">
                  <c:v>1523</c:v>
                </c:pt>
                <c:pt idx="3339">
                  <c:v>226</c:v>
                </c:pt>
                <c:pt idx="3340">
                  <c:v>1524</c:v>
                </c:pt>
                <c:pt idx="3341">
                  <c:v>1354</c:v>
                </c:pt>
                <c:pt idx="3342">
                  <c:v>1525</c:v>
                </c:pt>
                <c:pt idx="3343">
                  <c:v>231</c:v>
                </c:pt>
                <c:pt idx="3344">
                  <c:v>1526</c:v>
                </c:pt>
                <c:pt idx="3345">
                  <c:v>1059</c:v>
                </c:pt>
                <c:pt idx="3346">
                  <c:v>1326</c:v>
                </c:pt>
                <c:pt idx="3347">
                  <c:v>947</c:v>
                </c:pt>
                <c:pt idx="3348">
                  <c:v>1275</c:v>
                </c:pt>
                <c:pt idx="3349">
                  <c:v>64</c:v>
                </c:pt>
                <c:pt idx="3350">
                  <c:v>1527</c:v>
                </c:pt>
                <c:pt idx="3351">
                  <c:v>1528</c:v>
                </c:pt>
                <c:pt idx="3352">
                  <c:v>1380</c:v>
                </c:pt>
                <c:pt idx="3353">
                  <c:v>1450</c:v>
                </c:pt>
                <c:pt idx="3354">
                  <c:v>1529</c:v>
                </c:pt>
                <c:pt idx="3355">
                  <c:v>1530</c:v>
                </c:pt>
                <c:pt idx="3356">
                  <c:v>939</c:v>
                </c:pt>
                <c:pt idx="3357">
                  <c:v>1531</c:v>
                </c:pt>
                <c:pt idx="3358">
                  <c:v>669</c:v>
                </c:pt>
                <c:pt idx="3359">
                  <c:v>1532</c:v>
                </c:pt>
                <c:pt idx="3360">
                  <c:v>1533</c:v>
                </c:pt>
                <c:pt idx="3361">
                  <c:v>133</c:v>
                </c:pt>
                <c:pt idx="3362">
                  <c:v>1534</c:v>
                </c:pt>
                <c:pt idx="3363">
                  <c:v>1503</c:v>
                </c:pt>
                <c:pt idx="3364">
                  <c:v>1535</c:v>
                </c:pt>
                <c:pt idx="3365">
                  <c:v>1056</c:v>
                </c:pt>
                <c:pt idx="3366">
                  <c:v>887</c:v>
                </c:pt>
                <c:pt idx="3367">
                  <c:v>1127</c:v>
                </c:pt>
                <c:pt idx="3368">
                  <c:v>1536</c:v>
                </c:pt>
                <c:pt idx="3369">
                  <c:v>22</c:v>
                </c:pt>
                <c:pt idx="3370">
                  <c:v>1526</c:v>
                </c:pt>
                <c:pt idx="3371">
                  <c:v>969</c:v>
                </c:pt>
                <c:pt idx="3372">
                  <c:v>1077</c:v>
                </c:pt>
                <c:pt idx="3373">
                  <c:v>1020</c:v>
                </c:pt>
                <c:pt idx="3374">
                  <c:v>1537</c:v>
                </c:pt>
                <c:pt idx="3375">
                  <c:v>586</c:v>
                </c:pt>
                <c:pt idx="3376">
                  <c:v>828</c:v>
                </c:pt>
                <c:pt idx="3377">
                  <c:v>1479</c:v>
                </c:pt>
                <c:pt idx="3378">
                  <c:v>506</c:v>
                </c:pt>
                <c:pt idx="3379">
                  <c:v>1538</c:v>
                </c:pt>
                <c:pt idx="3380">
                  <c:v>1539</c:v>
                </c:pt>
                <c:pt idx="3381">
                  <c:v>333</c:v>
                </c:pt>
                <c:pt idx="3382">
                  <c:v>1387</c:v>
                </c:pt>
                <c:pt idx="3383">
                  <c:v>1540</c:v>
                </c:pt>
                <c:pt idx="3384">
                  <c:v>1541</c:v>
                </c:pt>
                <c:pt idx="3385">
                  <c:v>1542</c:v>
                </c:pt>
                <c:pt idx="3386">
                  <c:v>1543</c:v>
                </c:pt>
                <c:pt idx="3387">
                  <c:v>888</c:v>
                </c:pt>
                <c:pt idx="3388">
                  <c:v>1176</c:v>
                </c:pt>
                <c:pt idx="3389">
                  <c:v>309</c:v>
                </c:pt>
                <c:pt idx="3390">
                  <c:v>1544</c:v>
                </c:pt>
                <c:pt idx="3391">
                  <c:v>1545</c:v>
                </c:pt>
                <c:pt idx="3392">
                  <c:v>1138</c:v>
                </c:pt>
                <c:pt idx="3393">
                  <c:v>1546</c:v>
                </c:pt>
                <c:pt idx="3394">
                  <c:v>1547</c:v>
                </c:pt>
                <c:pt idx="3395">
                  <c:v>1548</c:v>
                </c:pt>
                <c:pt idx="3396">
                  <c:v>1549</c:v>
                </c:pt>
                <c:pt idx="3397">
                  <c:v>1550</c:v>
                </c:pt>
                <c:pt idx="3398">
                  <c:v>1551</c:v>
                </c:pt>
                <c:pt idx="3399">
                  <c:v>1552</c:v>
                </c:pt>
                <c:pt idx="3400">
                  <c:v>1553</c:v>
                </c:pt>
                <c:pt idx="3401">
                  <c:v>1317</c:v>
                </c:pt>
                <c:pt idx="3402">
                  <c:v>1554</c:v>
                </c:pt>
                <c:pt idx="3403">
                  <c:v>1555</c:v>
                </c:pt>
                <c:pt idx="3404">
                  <c:v>1556</c:v>
                </c:pt>
                <c:pt idx="3405">
                  <c:v>1557</c:v>
                </c:pt>
                <c:pt idx="3406">
                  <c:v>1558</c:v>
                </c:pt>
                <c:pt idx="3407">
                  <c:v>1532</c:v>
                </c:pt>
                <c:pt idx="3408">
                  <c:v>1430</c:v>
                </c:pt>
                <c:pt idx="3409">
                  <c:v>1559</c:v>
                </c:pt>
                <c:pt idx="3410">
                  <c:v>669</c:v>
                </c:pt>
                <c:pt idx="3411">
                  <c:v>1560</c:v>
                </c:pt>
                <c:pt idx="3412">
                  <c:v>1561</c:v>
                </c:pt>
                <c:pt idx="3413">
                  <c:v>862</c:v>
                </c:pt>
                <c:pt idx="3414">
                  <c:v>755</c:v>
                </c:pt>
                <c:pt idx="3415">
                  <c:v>393</c:v>
                </c:pt>
                <c:pt idx="3416">
                  <c:v>1120</c:v>
                </c:pt>
                <c:pt idx="3417">
                  <c:v>992</c:v>
                </c:pt>
                <c:pt idx="3418">
                  <c:v>1562</c:v>
                </c:pt>
                <c:pt idx="3419">
                  <c:v>1233</c:v>
                </c:pt>
                <c:pt idx="3420">
                  <c:v>630</c:v>
                </c:pt>
                <c:pt idx="3421">
                  <c:v>1563</c:v>
                </c:pt>
                <c:pt idx="3422">
                  <c:v>1176</c:v>
                </c:pt>
                <c:pt idx="3423">
                  <c:v>1405</c:v>
                </c:pt>
                <c:pt idx="3424">
                  <c:v>1389</c:v>
                </c:pt>
                <c:pt idx="3425">
                  <c:v>1564</c:v>
                </c:pt>
                <c:pt idx="3426">
                  <c:v>993</c:v>
                </c:pt>
                <c:pt idx="3427">
                  <c:v>1565</c:v>
                </c:pt>
                <c:pt idx="3428">
                  <c:v>1056</c:v>
                </c:pt>
                <c:pt idx="3429">
                  <c:v>1197</c:v>
                </c:pt>
                <c:pt idx="3430">
                  <c:v>1566</c:v>
                </c:pt>
                <c:pt idx="3431">
                  <c:v>603</c:v>
                </c:pt>
                <c:pt idx="3432">
                  <c:v>1256</c:v>
                </c:pt>
                <c:pt idx="3433">
                  <c:v>1567</c:v>
                </c:pt>
                <c:pt idx="3434">
                  <c:v>1568</c:v>
                </c:pt>
                <c:pt idx="3435">
                  <c:v>403</c:v>
                </c:pt>
                <c:pt idx="3436">
                  <c:v>1253</c:v>
                </c:pt>
                <c:pt idx="3437">
                  <c:v>1402</c:v>
                </c:pt>
                <c:pt idx="3438">
                  <c:v>288</c:v>
                </c:pt>
                <c:pt idx="3439">
                  <c:v>1056</c:v>
                </c:pt>
                <c:pt idx="3440">
                  <c:v>1569</c:v>
                </c:pt>
                <c:pt idx="3441">
                  <c:v>1570</c:v>
                </c:pt>
                <c:pt idx="3442">
                  <c:v>1571</c:v>
                </c:pt>
                <c:pt idx="3443">
                  <c:v>199</c:v>
                </c:pt>
                <c:pt idx="3444">
                  <c:v>603</c:v>
                </c:pt>
                <c:pt idx="3445">
                  <c:v>1418</c:v>
                </c:pt>
                <c:pt idx="3446">
                  <c:v>1174</c:v>
                </c:pt>
                <c:pt idx="3447">
                  <c:v>1068</c:v>
                </c:pt>
                <c:pt idx="3448">
                  <c:v>1572</c:v>
                </c:pt>
                <c:pt idx="3449">
                  <c:v>1573</c:v>
                </c:pt>
                <c:pt idx="3450">
                  <c:v>1574</c:v>
                </c:pt>
                <c:pt idx="3451">
                  <c:v>1575</c:v>
                </c:pt>
                <c:pt idx="3452">
                  <c:v>1332</c:v>
                </c:pt>
                <c:pt idx="3453">
                  <c:v>1576</c:v>
                </c:pt>
                <c:pt idx="3454">
                  <c:v>1577</c:v>
                </c:pt>
                <c:pt idx="3455">
                  <c:v>1538</c:v>
                </c:pt>
                <c:pt idx="3456">
                  <c:v>1578</c:v>
                </c:pt>
                <c:pt idx="3457">
                  <c:v>1579</c:v>
                </c:pt>
                <c:pt idx="3458">
                  <c:v>1580</c:v>
                </c:pt>
                <c:pt idx="3459">
                  <c:v>1581</c:v>
                </c:pt>
                <c:pt idx="3460">
                  <c:v>1582</c:v>
                </c:pt>
                <c:pt idx="3461">
                  <c:v>1583</c:v>
                </c:pt>
                <c:pt idx="3462">
                  <c:v>805</c:v>
                </c:pt>
                <c:pt idx="3463">
                  <c:v>586</c:v>
                </c:pt>
                <c:pt idx="3464">
                  <c:v>1584</c:v>
                </c:pt>
                <c:pt idx="3465">
                  <c:v>398</c:v>
                </c:pt>
                <c:pt idx="3466">
                  <c:v>1057</c:v>
                </c:pt>
                <c:pt idx="3467">
                  <c:v>650</c:v>
                </c:pt>
                <c:pt idx="3468">
                  <c:v>1320</c:v>
                </c:pt>
                <c:pt idx="3469">
                  <c:v>132</c:v>
                </c:pt>
                <c:pt idx="3470">
                  <c:v>765</c:v>
                </c:pt>
                <c:pt idx="3471">
                  <c:v>820</c:v>
                </c:pt>
                <c:pt idx="3472">
                  <c:v>709</c:v>
                </c:pt>
                <c:pt idx="3473">
                  <c:v>757</c:v>
                </c:pt>
                <c:pt idx="3474">
                  <c:v>1395</c:v>
                </c:pt>
                <c:pt idx="3475">
                  <c:v>1489</c:v>
                </c:pt>
                <c:pt idx="3476">
                  <c:v>284</c:v>
                </c:pt>
                <c:pt idx="3477">
                  <c:v>862</c:v>
                </c:pt>
                <c:pt idx="3478">
                  <c:v>870</c:v>
                </c:pt>
                <c:pt idx="3479">
                  <c:v>337</c:v>
                </c:pt>
                <c:pt idx="3480">
                  <c:v>1472</c:v>
                </c:pt>
                <c:pt idx="3481">
                  <c:v>1499</c:v>
                </c:pt>
                <c:pt idx="3482">
                  <c:v>1420</c:v>
                </c:pt>
                <c:pt idx="3483">
                  <c:v>766</c:v>
                </c:pt>
                <c:pt idx="3484">
                  <c:v>1585</c:v>
                </c:pt>
                <c:pt idx="3485">
                  <c:v>813</c:v>
                </c:pt>
                <c:pt idx="3486">
                  <c:v>1586</c:v>
                </c:pt>
                <c:pt idx="3487">
                  <c:v>1587</c:v>
                </c:pt>
                <c:pt idx="3488">
                  <c:v>1588</c:v>
                </c:pt>
                <c:pt idx="3489">
                  <c:v>1407</c:v>
                </c:pt>
                <c:pt idx="3490">
                  <c:v>1294</c:v>
                </c:pt>
                <c:pt idx="3491">
                  <c:v>1121</c:v>
                </c:pt>
                <c:pt idx="3492">
                  <c:v>1589</c:v>
                </c:pt>
                <c:pt idx="3493">
                  <c:v>1474</c:v>
                </c:pt>
                <c:pt idx="3494">
                  <c:v>828</c:v>
                </c:pt>
                <c:pt idx="3495">
                  <c:v>1511</c:v>
                </c:pt>
                <c:pt idx="3496">
                  <c:v>1590</c:v>
                </c:pt>
                <c:pt idx="3497">
                  <c:v>1591</c:v>
                </c:pt>
                <c:pt idx="3498">
                  <c:v>1592</c:v>
                </c:pt>
                <c:pt idx="3499">
                  <c:v>1063</c:v>
                </c:pt>
                <c:pt idx="3500">
                  <c:v>1593</c:v>
                </c:pt>
                <c:pt idx="3501">
                  <c:v>1594</c:v>
                </c:pt>
                <c:pt idx="3502">
                  <c:v>1503</c:v>
                </c:pt>
                <c:pt idx="3503">
                  <c:v>1595</c:v>
                </c:pt>
                <c:pt idx="3504">
                  <c:v>1509</c:v>
                </c:pt>
                <c:pt idx="3505">
                  <c:v>805</c:v>
                </c:pt>
                <c:pt idx="3506">
                  <c:v>1596</c:v>
                </c:pt>
                <c:pt idx="3507">
                  <c:v>1597</c:v>
                </c:pt>
                <c:pt idx="3508">
                  <c:v>743</c:v>
                </c:pt>
                <c:pt idx="3509">
                  <c:v>1598</c:v>
                </c:pt>
                <c:pt idx="3510">
                  <c:v>1599</c:v>
                </c:pt>
                <c:pt idx="3511">
                  <c:v>1600</c:v>
                </c:pt>
                <c:pt idx="3512">
                  <c:v>1601</c:v>
                </c:pt>
                <c:pt idx="3513">
                  <c:v>776</c:v>
                </c:pt>
                <c:pt idx="3514">
                  <c:v>1602</c:v>
                </c:pt>
                <c:pt idx="3515">
                  <c:v>1603</c:v>
                </c:pt>
                <c:pt idx="3516">
                  <c:v>862</c:v>
                </c:pt>
                <c:pt idx="3517">
                  <c:v>1092</c:v>
                </c:pt>
                <c:pt idx="3518">
                  <c:v>674</c:v>
                </c:pt>
                <c:pt idx="3519">
                  <c:v>86</c:v>
                </c:pt>
                <c:pt idx="3520">
                  <c:v>1070</c:v>
                </c:pt>
                <c:pt idx="3521">
                  <c:v>443</c:v>
                </c:pt>
                <c:pt idx="3522">
                  <c:v>1178</c:v>
                </c:pt>
                <c:pt idx="3523">
                  <c:v>602</c:v>
                </c:pt>
                <c:pt idx="3524">
                  <c:v>208</c:v>
                </c:pt>
                <c:pt idx="3525">
                  <c:v>338</c:v>
                </c:pt>
                <c:pt idx="3526">
                  <c:v>1274</c:v>
                </c:pt>
                <c:pt idx="3527">
                  <c:v>1344</c:v>
                </c:pt>
                <c:pt idx="3528">
                  <c:v>1604</c:v>
                </c:pt>
                <c:pt idx="3529">
                  <c:v>1605</c:v>
                </c:pt>
                <c:pt idx="3530">
                  <c:v>1518</c:v>
                </c:pt>
                <c:pt idx="3531">
                  <c:v>1606</c:v>
                </c:pt>
                <c:pt idx="3532">
                  <c:v>801</c:v>
                </c:pt>
                <c:pt idx="3533">
                  <c:v>442</c:v>
                </c:pt>
                <c:pt idx="3534">
                  <c:v>1586</c:v>
                </c:pt>
                <c:pt idx="3535">
                  <c:v>1607</c:v>
                </c:pt>
                <c:pt idx="3536">
                  <c:v>169</c:v>
                </c:pt>
                <c:pt idx="3537">
                  <c:v>1452</c:v>
                </c:pt>
                <c:pt idx="3538">
                  <c:v>1329</c:v>
                </c:pt>
                <c:pt idx="3539">
                  <c:v>374</c:v>
                </c:pt>
                <c:pt idx="3540">
                  <c:v>1608</c:v>
                </c:pt>
                <c:pt idx="3541">
                  <c:v>749</c:v>
                </c:pt>
                <c:pt idx="3542">
                  <c:v>1609</c:v>
                </c:pt>
                <c:pt idx="3543">
                  <c:v>1610</c:v>
                </c:pt>
                <c:pt idx="3544">
                  <c:v>1181</c:v>
                </c:pt>
                <c:pt idx="3545">
                  <c:v>1611</c:v>
                </c:pt>
                <c:pt idx="3546">
                  <c:v>1612</c:v>
                </c:pt>
                <c:pt idx="3547">
                  <c:v>86</c:v>
                </c:pt>
                <c:pt idx="3548">
                  <c:v>982</c:v>
                </c:pt>
                <c:pt idx="3549">
                  <c:v>734</c:v>
                </c:pt>
                <c:pt idx="3550">
                  <c:v>1472</c:v>
                </c:pt>
                <c:pt idx="3551">
                  <c:v>514</c:v>
                </c:pt>
                <c:pt idx="3552">
                  <c:v>651</c:v>
                </c:pt>
                <c:pt idx="3553">
                  <c:v>97</c:v>
                </c:pt>
                <c:pt idx="3554">
                  <c:v>1056</c:v>
                </c:pt>
                <c:pt idx="3555">
                  <c:v>1077</c:v>
                </c:pt>
                <c:pt idx="3556">
                  <c:v>447</c:v>
                </c:pt>
                <c:pt idx="3557">
                  <c:v>399</c:v>
                </c:pt>
                <c:pt idx="3558">
                  <c:v>822</c:v>
                </c:pt>
                <c:pt idx="3559">
                  <c:v>190</c:v>
                </c:pt>
                <c:pt idx="3560">
                  <c:v>273</c:v>
                </c:pt>
                <c:pt idx="3561">
                  <c:v>1613</c:v>
                </c:pt>
                <c:pt idx="3562">
                  <c:v>1614</c:v>
                </c:pt>
                <c:pt idx="3563">
                  <c:v>1476</c:v>
                </c:pt>
                <c:pt idx="3564">
                  <c:v>66</c:v>
                </c:pt>
                <c:pt idx="3565">
                  <c:v>1472</c:v>
                </c:pt>
                <c:pt idx="3566">
                  <c:v>670</c:v>
                </c:pt>
                <c:pt idx="3567">
                  <c:v>1065</c:v>
                </c:pt>
                <c:pt idx="3568">
                  <c:v>536</c:v>
                </c:pt>
                <c:pt idx="3569">
                  <c:v>1535</c:v>
                </c:pt>
                <c:pt idx="3570">
                  <c:v>284</c:v>
                </c:pt>
                <c:pt idx="3571">
                  <c:v>1615</c:v>
                </c:pt>
                <c:pt idx="3572">
                  <c:v>746</c:v>
                </c:pt>
                <c:pt idx="3573">
                  <c:v>1616</c:v>
                </c:pt>
                <c:pt idx="3574">
                  <c:v>776</c:v>
                </c:pt>
                <c:pt idx="3575">
                  <c:v>1617</c:v>
                </c:pt>
                <c:pt idx="3576">
                  <c:v>1618</c:v>
                </c:pt>
                <c:pt idx="3577">
                  <c:v>478</c:v>
                </c:pt>
                <c:pt idx="3578">
                  <c:v>1445</c:v>
                </c:pt>
                <c:pt idx="3579">
                  <c:v>1619</c:v>
                </c:pt>
                <c:pt idx="3580">
                  <c:v>1309</c:v>
                </c:pt>
                <c:pt idx="3581">
                  <c:v>1467</c:v>
                </c:pt>
                <c:pt idx="3582">
                  <c:v>1571</c:v>
                </c:pt>
                <c:pt idx="3583">
                  <c:v>1620</c:v>
                </c:pt>
                <c:pt idx="3584">
                  <c:v>432</c:v>
                </c:pt>
                <c:pt idx="3585">
                  <c:v>587</c:v>
                </c:pt>
                <c:pt idx="3586">
                  <c:v>583</c:v>
                </c:pt>
                <c:pt idx="3587">
                  <c:v>664</c:v>
                </c:pt>
                <c:pt idx="3588">
                  <c:v>1238</c:v>
                </c:pt>
                <c:pt idx="3589">
                  <c:v>87</c:v>
                </c:pt>
                <c:pt idx="3590">
                  <c:v>433</c:v>
                </c:pt>
                <c:pt idx="3591">
                  <c:v>1499</c:v>
                </c:pt>
                <c:pt idx="3592">
                  <c:v>1336</c:v>
                </c:pt>
                <c:pt idx="3593">
                  <c:v>531</c:v>
                </c:pt>
                <c:pt idx="3594">
                  <c:v>1621</c:v>
                </c:pt>
                <c:pt idx="3595">
                  <c:v>1622</c:v>
                </c:pt>
                <c:pt idx="3596">
                  <c:v>1623</c:v>
                </c:pt>
                <c:pt idx="3597">
                  <c:v>1624</c:v>
                </c:pt>
                <c:pt idx="3598">
                  <c:v>1625</c:v>
                </c:pt>
                <c:pt idx="3599">
                  <c:v>822</c:v>
                </c:pt>
                <c:pt idx="3600">
                  <c:v>338</c:v>
                </c:pt>
                <c:pt idx="3601">
                  <c:v>819</c:v>
                </c:pt>
                <c:pt idx="3602">
                  <c:v>1626</c:v>
                </c:pt>
                <c:pt idx="3603">
                  <c:v>1452</c:v>
                </c:pt>
                <c:pt idx="3604">
                  <c:v>1173</c:v>
                </c:pt>
                <c:pt idx="3605">
                  <c:v>122</c:v>
                </c:pt>
                <c:pt idx="3606">
                  <c:v>1483</c:v>
                </c:pt>
                <c:pt idx="3607">
                  <c:v>1311</c:v>
                </c:pt>
                <c:pt idx="3608">
                  <c:v>1627</c:v>
                </c:pt>
                <c:pt idx="3609">
                  <c:v>1628</c:v>
                </c:pt>
                <c:pt idx="3610">
                  <c:v>1629</c:v>
                </c:pt>
                <c:pt idx="3611">
                  <c:v>1630</c:v>
                </c:pt>
                <c:pt idx="3612">
                  <c:v>1631</c:v>
                </c:pt>
                <c:pt idx="3613">
                  <c:v>1311</c:v>
                </c:pt>
                <c:pt idx="3614">
                  <c:v>1632</c:v>
                </c:pt>
                <c:pt idx="3615">
                  <c:v>230</c:v>
                </c:pt>
                <c:pt idx="3616">
                  <c:v>1217</c:v>
                </c:pt>
                <c:pt idx="3617">
                  <c:v>1633</c:v>
                </c:pt>
                <c:pt idx="3618">
                  <c:v>1553</c:v>
                </c:pt>
                <c:pt idx="3619">
                  <c:v>1315</c:v>
                </c:pt>
                <c:pt idx="3620">
                  <c:v>1634</c:v>
                </c:pt>
                <c:pt idx="3621">
                  <c:v>1635</c:v>
                </c:pt>
                <c:pt idx="3622">
                  <c:v>1376</c:v>
                </c:pt>
                <c:pt idx="3623">
                  <c:v>1559</c:v>
                </c:pt>
                <c:pt idx="3624">
                  <c:v>1452</c:v>
                </c:pt>
                <c:pt idx="3625">
                  <c:v>1236</c:v>
                </c:pt>
                <c:pt idx="3626">
                  <c:v>1636</c:v>
                </c:pt>
                <c:pt idx="3627">
                  <c:v>1637</c:v>
                </c:pt>
                <c:pt idx="3628">
                  <c:v>1487</c:v>
                </c:pt>
                <c:pt idx="3629">
                  <c:v>1638</c:v>
                </c:pt>
                <c:pt idx="3630">
                  <c:v>1639</c:v>
                </c:pt>
                <c:pt idx="3631">
                  <c:v>1598</c:v>
                </c:pt>
                <c:pt idx="3632">
                  <c:v>1640</c:v>
                </c:pt>
                <c:pt idx="3633">
                  <c:v>1641</c:v>
                </c:pt>
                <c:pt idx="3634">
                  <c:v>178</c:v>
                </c:pt>
                <c:pt idx="3635">
                  <c:v>1642</c:v>
                </c:pt>
                <c:pt idx="3636">
                  <c:v>1643</c:v>
                </c:pt>
                <c:pt idx="3637">
                  <c:v>1371</c:v>
                </c:pt>
                <c:pt idx="3638">
                  <c:v>1253</c:v>
                </c:pt>
                <c:pt idx="3639">
                  <c:v>535</c:v>
                </c:pt>
                <c:pt idx="3640">
                  <c:v>1501</c:v>
                </c:pt>
                <c:pt idx="3641">
                  <c:v>1511</c:v>
                </c:pt>
                <c:pt idx="3642">
                  <c:v>194</c:v>
                </c:pt>
                <c:pt idx="3643">
                  <c:v>1127</c:v>
                </c:pt>
                <c:pt idx="3644">
                  <c:v>1644</c:v>
                </c:pt>
                <c:pt idx="3645">
                  <c:v>494</c:v>
                </c:pt>
                <c:pt idx="3646">
                  <c:v>1352</c:v>
                </c:pt>
                <c:pt idx="3647">
                  <c:v>1645</c:v>
                </c:pt>
                <c:pt idx="3648">
                  <c:v>812</c:v>
                </c:pt>
                <c:pt idx="3649">
                  <c:v>1646</c:v>
                </c:pt>
                <c:pt idx="3650">
                  <c:v>1647</c:v>
                </c:pt>
                <c:pt idx="3651">
                  <c:v>1499</c:v>
                </c:pt>
                <c:pt idx="3652">
                  <c:v>1648</c:v>
                </c:pt>
                <c:pt idx="3653">
                  <c:v>1649</c:v>
                </c:pt>
                <c:pt idx="3654">
                  <c:v>954</c:v>
                </c:pt>
                <c:pt idx="3655">
                  <c:v>820</c:v>
                </c:pt>
                <c:pt idx="3656">
                  <c:v>1650</c:v>
                </c:pt>
                <c:pt idx="3657">
                  <c:v>1651</c:v>
                </c:pt>
                <c:pt idx="3658">
                  <c:v>1652</c:v>
                </c:pt>
                <c:pt idx="3659">
                  <c:v>610</c:v>
                </c:pt>
                <c:pt idx="3660">
                  <c:v>495</c:v>
                </c:pt>
                <c:pt idx="3661">
                  <c:v>862</c:v>
                </c:pt>
                <c:pt idx="3662">
                  <c:v>1653</c:v>
                </c:pt>
                <c:pt idx="3663">
                  <c:v>1654</c:v>
                </c:pt>
                <c:pt idx="3664">
                  <c:v>1655</c:v>
                </c:pt>
                <c:pt idx="3665">
                  <c:v>1656</c:v>
                </c:pt>
                <c:pt idx="3666">
                  <c:v>586</c:v>
                </c:pt>
                <c:pt idx="3667">
                  <c:v>1275</c:v>
                </c:pt>
                <c:pt idx="3668">
                  <c:v>1657</c:v>
                </c:pt>
                <c:pt idx="3669">
                  <c:v>1406</c:v>
                </c:pt>
                <c:pt idx="3670">
                  <c:v>429</c:v>
                </c:pt>
                <c:pt idx="3671">
                  <c:v>1306</c:v>
                </c:pt>
                <c:pt idx="3672">
                  <c:v>1151</c:v>
                </c:pt>
                <c:pt idx="3673">
                  <c:v>1120</c:v>
                </c:pt>
                <c:pt idx="3674">
                  <c:v>1658</c:v>
                </c:pt>
                <c:pt idx="3675">
                  <c:v>1659</c:v>
                </c:pt>
                <c:pt idx="3676">
                  <c:v>1660</c:v>
                </c:pt>
                <c:pt idx="3677">
                  <c:v>1148</c:v>
                </c:pt>
                <c:pt idx="3678">
                  <c:v>338</c:v>
                </c:pt>
                <c:pt idx="3679">
                  <c:v>694</c:v>
                </c:pt>
                <c:pt idx="3680">
                  <c:v>437</c:v>
                </c:pt>
                <c:pt idx="3681">
                  <c:v>1661</c:v>
                </c:pt>
                <c:pt idx="3682">
                  <c:v>1179</c:v>
                </c:pt>
                <c:pt idx="3683">
                  <c:v>1662</c:v>
                </c:pt>
                <c:pt idx="3684">
                  <c:v>1538</c:v>
                </c:pt>
                <c:pt idx="3685">
                  <c:v>580</c:v>
                </c:pt>
                <c:pt idx="3686">
                  <c:v>750</c:v>
                </c:pt>
                <c:pt idx="3687">
                  <c:v>1116</c:v>
                </c:pt>
                <c:pt idx="3688">
                  <c:v>1049</c:v>
                </c:pt>
                <c:pt idx="3689">
                  <c:v>1434</c:v>
                </c:pt>
                <c:pt idx="3690">
                  <c:v>1077</c:v>
                </c:pt>
                <c:pt idx="3691">
                  <c:v>1663</c:v>
                </c:pt>
                <c:pt idx="3692">
                  <c:v>439</c:v>
                </c:pt>
                <c:pt idx="3693">
                  <c:v>1664</c:v>
                </c:pt>
                <c:pt idx="3694">
                  <c:v>1067</c:v>
                </c:pt>
                <c:pt idx="3695">
                  <c:v>1511</c:v>
                </c:pt>
                <c:pt idx="3696">
                  <c:v>351</c:v>
                </c:pt>
                <c:pt idx="3697">
                  <c:v>1452</c:v>
                </c:pt>
                <c:pt idx="3698">
                  <c:v>1607</c:v>
                </c:pt>
                <c:pt idx="3699">
                  <c:v>485</c:v>
                </c:pt>
                <c:pt idx="3700">
                  <c:v>1665</c:v>
                </c:pt>
                <c:pt idx="3701">
                  <c:v>1666</c:v>
                </c:pt>
                <c:pt idx="3702">
                  <c:v>1634</c:v>
                </c:pt>
                <c:pt idx="3703">
                  <c:v>1667</c:v>
                </c:pt>
                <c:pt idx="3704">
                  <c:v>1668</c:v>
                </c:pt>
                <c:pt idx="3705">
                  <c:v>1669</c:v>
                </c:pt>
                <c:pt idx="3706">
                  <c:v>619</c:v>
                </c:pt>
                <c:pt idx="3707">
                  <c:v>1670</c:v>
                </c:pt>
                <c:pt idx="3708">
                  <c:v>803</c:v>
                </c:pt>
                <c:pt idx="3709">
                  <c:v>1213</c:v>
                </c:pt>
                <c:pt idx="3710">
                  <c:v>1389</c:v>
                </c:pt>
                <c:pt idx="3711">
                  <c:v>612</c:v>
                </c:pt>
                <c:pt idx="3712">
                  <c:v>694</c:v>
                </c:pt>
                <c:pt idx="3713">
                  <c:v>1530</c:v>
                </c:pt>
                <c:pt idx="3714">
                  <c:v>966</c:v>
                </c:pt>
                <c:pt idx="3715">
                  <c:v>1671</c:v>
                </c:pt>
                <c:pt idx="3716">
                  <c:v>1672</c:v>
                </c:pt>
                <c:pt idx="3717">
                  <c:v>820</c:v>
                </c:pt>
                <c:pt idx="3718">
                  <c:v>506</c:v>
                </c:pt>
                <c:pt idx="3719">
                  <c:v>1673</c:v>
                </c:pt>
                <c:pt idx="3720">
                  <c:v>999</c:v>
                </c:pt>
                <c:pt idx="3721">
                  <c:v>1674</c:v>
                </c:pt>
                <c:pt idx="3722">
                  <c:v>1675</c:v>
                </c:pt>
                <c:pt idx="3723">
                  <c:v>1247</c:v>
                </c:pt>
                <c:pt idx="3724">
                  <c:v>86</c:v>
                </c:pt>
                <c:pt idx="3725">
                  <c:v>1376</c:v>
                </c:pt>
                <c:pt idx="3726">
                  <c:v>751</c:v>
                </c:pt>
                <c:pt idx="3727">
                  <c:v>586</c:v>
                </c:pt>
                <c:pt idx="3728">
                  <c:v>288</c:v>
                </c:pt>
                <c:pt idx="3729">
                  <c:v>929</c:v>
                </c:pt>
                <c:pt idx="3730">
                  <c:v>1676</c:v>
                </c:pt>
                <c:pt idx="3731">
                  <c:v>1178</c:v>
                </c:pt>
                <c:pt idx="3732">
                  <c:v>750</c:v>
                </c:pt>
                <c:pt idx="3733">
                  <c:v>1677</c:v>
                </c:pt>
                <c:pt idx="3734">
                  <c:v>1294</c:v>
                </c:pt>
                <c:pt idx="3735">
                  <c:v>1678</c:v>
                </c:pt>
                <c:pt idx="3736">
                  <c:v>1679</c:v>
                </c:pt>
                <c:pt idx="3737">
                  <c:v>1680</c:v>
                </c:pt>
                <c:pt idx="3738">
                  <c:v>1681</c:v>
                </c:pt>
                <c:pt idx="3739">
                  <c:v>284</c:v>
                </c:pt>
                <c:pt idx="3740">
                  <c:v>1682</c:v>
                </c:pt>
                <c:pt idx="3741">
                  <c:v>1683</c:v>
                </c:pt>
                <c:pt idx="3742">
                  <c:v>1684</c:v>
                </c:pt>
                <c:pt idx="3743">
                  <c:v>1685</c:v>
                </c:pt>
                <c:pt idx="3744">
                  <c:v>1686</c:v>
                </c:pt>
                <c:pt idx="3745">
                  <c:v>1395</c:v>
                </c:pt>
                <c:pt idx="3746">
                  <c:v>1452</c:v>
                </c:pt>
                <c:pt idx="3747">
                  <c:v>1687</c:v>
                </c:pt>
                <c:pt idx="3748">
                  <c:v>1688</c:v>
                </c:pt>
                <c:pt idx="3749">
                  <c:v>1689</c:v>
                </c:pt>
                <c:pt idx="3750">
                  <c:v>499</c:v>
                </c:pt>
                <c:pt idx="3751">
                  <c:v>1690</c:v>
                </c:pt>
                <c:pt idx="3752">
                  <c:v>1691</c:v>
                </c:pt>
                <c:pt idx="3753">
                  <c:v>1686</c:v>
                </c:pt>
                <c:pt idx="3754">
                  <c:v>1692</c:v>
                </c:pt>
                <c:pt idx="3755">
                  <c:v>1693</c:v>
                </c:pt>
                <c:pt idx="3756">
                  <c:v>1694</c:v>
                </c:pt>
                <c:pt idx="3757">
                  <c:v>993</c:v>
                </c:pt>
                <c:pt idx="3758">
                  <c:v>1695</c:v>
                </c:pt>
                <c:pt idx="3759">
                  <c:v>1696</c:v>
                </c:pt>
                <c:pt idx="3760">
                  <c:v>1697</c:v>
                </c:pt>
                <c:pt idx="3761">
                  <c:v>1698</c:v>
                </c:pt>
                <c:pt idx="3762">
                  <c:v>1653</c:v>
                </c:pt>
                <c:pt idx="3763">
                  <c:v>1699</c:v>
                </c:pt>
                <c:pt idx="3764">
                  <c:v>1700</c:v>
                </c:pt>
                <c:pt idx="3765">
                  <c:v>1701</c:v>
                </c:pt>
                <c:pt idx="3766">
                  <c:v>1702</c:v>
                </c:pt>
                <c:pt idx="3767">
                  <c:v>1703</c:v>
                </c:pt>
                <c:pt idx="3768">
                  <c:v>1704</c:v>
                </c:pt>
                <c:pt idx="3769">
                  <c:v>1705</c:v>
                </c:pt>
                <c:pt idx="3770">
                  <c:v>1706</c:v>
                </c:pt>
                <c:pt idx="3771">
                  <c:v>842</c:v>
                </c:pt>
                <c:pt idx="3772">
                  <c:v>1707</c:v>
                </c:pt>
                <c:pt idx="3773">
                  <c:v>624</c:v>
                </c:pt>
                <c:pt idx="3774">
                  <c:v>1708</c:v>
                </c:pt>
                <c:pt idx="3775">
                  <c:v>1709</c:v>
                </c:pt>
                <c:pt idx="3776">
                  <c:v>1710</c:v>
                </c:pt>
                <c:pt idx="3777">
                  <c:v>765</c:v>
                </c:pt>
                <c:pt idx="3778">
                  <c:v>907</c:v>
                </c:pt>
                <c:pt idx="3779">
                  <c:v>1517</c:v>
                </c:pt>
                <c:pt idx="3780">
                  <c:v>1711</c:v>
                </c:pt>
                <c:pt idx="3781">
                  <c:v>1712</c:v>
                </c:pt>
                <c:pt idx="3782">
                  <c:v>384</c:v>
                </c:pt>
                <c:pt idx="3783">
                  <c:v>514</c:v>
                </c:pt>
                <c:pt idx="3784">
                  <c:v>1233</c:v>
                </c:pt>
                <c:pt idx="3785">
                  <c:v>1520</c:v>
                </c:pt>
                <c:pt idx="3786">
                  <c:v>1472</c:v>
                </c:pt>
                <c:pt idx="3787">
                  <c:v>1713</c:v>
                </c:pt>
                <c:pt idx="3788">
                  <c:v>1499</c:v>
                </c:pt>
                <c:pt idx="3789">
                  <c:v>1714</c:v>
                </c:pt>
                <c:pt idx="3790">
                  <c:v>284</c:v>
                </c:pt>
                <c:pt idx="3791">
                  <c:v>1715</c:v>
                </c:pt>
                <c:pt idx="3792">
                  <c:v>1716</c:v>
                </c:pt>
                <c:pt idx="3793">
                  <c:v>1714</c:v>
                </c:pt>
                <c:pt idx="3794">
                  <c:v>53</c:v>
                </c:pt>
                <c:pt idx="3795">
                  <c:v>1717</c:v>
                </c:pt>
                <c:pt idx="3796">
                  <c:v>1718</c:v>
                </c:pt>
                <c:pt idx="3797">
                  <c:v>284</c:v>
                </c:pt>
                <c:pt idx="3798">
                  <c:v>1719</c:v>
                </c:pt>
                <c:pt idx="3799">
                  <c:v>1720</c:v>
                </c:pt>
                <c:pt idx="3800">
                  <c:v>887</c:v>
                </c:pt>
                <c:pt idx="3801">
                  <c:v>1721</c:v>
                </c:pt>
                <c:pt idx="3802">
                  <c:v>1722</c:v>
                </c:pt>
                <c:pt idx="3803">
                  <c:v>1723</c:v>
                </c:pt>
                <c:pt idx="3804">
                  <c:v>1724</c:v>
                </c:pt>
                <c:pt idx="3805">
                  <c:v>1598</c:v>
                </c:pt>
                <c:pt idx="3806">
                  <c:v>698</c:v>
                </c:pt>
                <c:pt idx="3807">
                  <c:v>1725</c:v>
                </c:pt>
                <c:pt idx="3808">
                  <c:v>1726</c:v>
                </c:pt>
                <c:pt idx="3809">
                  <c:v>1727</c:v>
                </c:pt>
                <c:pt idx="3810">
                  <c:v>1446</c:v>
                </c:pt>
                <c:pt idx="3811">
                  <c:v>1728</c:v>
                </c:pt>
                <c:pt idx="3812">
                  <c:v>1729</c:v>
                </c:pt>
                <c:pt idx="3813">
                  <c:v>899</c:v>
                </c:pt>
                <c:pt idx="3814">
                  <c:v>1730</c:v>
                </c:pt>
                <c:pt idx="3815">
                  <c:v>1731</c:v>
                </c:pt>
                <c:pt idx="3816">
                  <c:v>1732</c:v>
                </c:pt>
                <c:pt idx="3817">
                  <c:v>1733</c:v>
                </c:pt>
                <c:pt idx="3818">
                  <c:v>1734</c:v>
                </c:pt>
                <c:pt idx="3819">
                  <c:v>1735</c:v>
                </c:pt>
                <c:pt idx="3820">
                  <c:v>1736</c:v>
                </c:pt>
                <c:pt idx="3821">
                  <c:v>1737</c:v>
                </c:pt>
                <c:pt idx="3822">
                  <c:v>1738</c:v>
                </c:pt>
                <c:pt idx="3823">
                  <c:v>67</c:v>
                </c:pt>
                <c:pt idx="3824">
                  <c:v>1739</c:v>
                </c:pt>
                <c:pt idx="3825">
                  <c:v>1740</c:v>
                </c:pt>
                <c:pt idx="3826">
                  <c:v>1709</c:v>
                </c:pt>
                <c:pt idx="3827">
                  <c:v>1741</c:v>
                </c:pt>
                <c:pt idx="3828">
                  <c:v>1742</c:v>
                </c:pt>
                <c:pt idx="3829">
                  <c:v>1743</c:v>
                </c:pt>
                <c:pt idx="3830">
                  <c:v>1174</c:v>
                </c:pt>
                <c:pt idx="3831">
                  <c:v>1744</c:v>
                </c:pt>
                <c:pt idx="3832">
                  <c:v>1745</c:v>
                </c:pt>
                <c:pt idx="3833">
                  <c:v>1720</c:v>
                </c:pt>
                <c:pt idx="3834">
                  <c:v>878</c:v>
                </c:pt>
                <c:pt idx="3835">
                  <c:v>1746</c:v>
                </c:pt>
                <c:pt idx="3836">
                  <c:v>1747</c:v>
                </c:pt>
                <c:pt idx="3837">
                  <c:v>1201</c:v>
                </c:pt>
                <c:pt idx="3838">
                  <c:v>1748</c:v>
                </c:pt>
                <c:pt idx="3839">
                  <c:v>293</c:v>
                </c:pt>
                <c:pt idx="3840">
                  <c:v>1720</c:v>
                </c:pt>
                <c:pt idx="3841">
                  <c:v>1709</c:v>
                </c:pt>
                <c:pt idx="3842">
                  <c:v>1749</c:v>
                </c:pt>
                <c:pt idx="3843">
                  <c:v>1563</c:v>
                </c:pt>
                <c:pt idx="3844">
                  <c:v>1387</c:v>
                </c:pt>
                <c:pt idx="3845">
                  <c:v>1750</c:v>
                </c:pt>
                <c:pt idx="3846">
                  <c:v>1245</c:v>
                </c:pt>
                <c:pt idx="3847">
                  <c:v>1645</c:v>
                </c:pt>
                <c:pt idx="3848">
                  <c:v>1720</c:v>
                </c:pt>
                <c:pt idx="3849">
                  <c:v>1201</c:v>
                </c:pt>
                <c:pt idx="3850">
                  <c:v>740</c:v>
                </c:pt>
              </c:numCache>
            </c:numRef>
          </c:yVal>
          <c:smooth val="0"/>
          <c:extLst>
            <c:ext xmlns:c16="http://schemas.microsoft.com/office/drawing/2014/chart" uri="{C3380CC4-5D6E-409C-BE32-E72D297353CC}">
              <c16:uniqueId val="{00000009-2B66-4D46-9BFF-924D2D4127C8}"/>
            </c:ext>
          </c:extLst>
        </c:ser>
        <c:ser>
          <c:idx val="0"/>
          <c:order val="1"/>
          <c:tx>
            <c:strRef>
              <c:f>'Data for Analysis'!$D$1</c:f>
              <c:strCache>
                <c:ptCount val="1"/>
                <c:pt idx="0">
                  <c:v>director_name</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rgbClr val="FFFF00"/>
                </a:solidFill>
                <a:prstDash val="solid"/>
              </a:ln>
              <a:effectLst/>
            </c:spPr>
            <c:trendlineType val="linear"/>
            <c:dispRSqr val="1"/>
            <c:dispEq val="0"/>
            <c:trendlineLbl>
              <c:layout>
                <c:manualLayout>
                  <c:x val="5.8247587472618552E-2"/>
                  <c:y val="-0.14104174216716633"/>
                </c:manualLayout>
              </c:layout>
              <c:numFmt formatCode="General" sourceLinked="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rendlineLbl>
          </c:trendline>
          <c:xVal>
            <c:numRef>
              <c:f>'Data for Analysis'!$A$2:$A$7709</c:f>
              <c:numCache>
                <c:formatCode>0.0</c:formatCode>
                <c:ptCount val="7708"/>
                <c:pt idx="0">
                  <c:v>9.3000000000000007</c:v>
                </c:pt>
                <c:pt idx="1">
                  <c:v>9.1999999999999993</c:v>
                </c:pt>
                <c:pt idx="2">
                  <c:v>9</c:v>
                </c:pt>
                <c:pt idx="3">
                  <c:v>9</c:v>
                </c:pt>
                <c:pt idx="4">
                  <c:v>8.9</c:v>
                </c:pt>
                <c:pt idx="5">
                  <c:v>8.9</c:v>
                </c:pt>
                <c:pt idx="6">
                  <c:v>8.9</c:v>
                </c:pt>
                <c:pt idx="7">
                  <c:v>8.9</c:v>
                </c:pt>
                <c:pt idx="8">
                  <c:v>8.8000000000000007</c:v>
                </c:pt>
                <c:pt idx="9">
                  <c:v>8.8000000000000007</c:v>
                </c:pt>
                <c:pt idx="10">
                  <c:v>8.8000000000000007</c:v>
                </c:pt>
                <c:pt idx="11">
                  <c:v>8.8000000000000007</c:v>
                </c:pt>
                <c:pt idx="12">
                  <c:v>8.8000000000000007</c:v>
                </c:pt>
                <c:pt idx="13">
                  <c:v>8.6999999999999993</c:v>
                </c:pt>
                <c:pt idx="14">
                  <c:v>8.6999999999999993</c:v>
                </c:pt>
                <c:pt idx="15">
                  <c:v>8.6999999999999993</c:v>
                </c:pt>
                <c:pt idx="16">
                  <c:v>8.6999999999999993</c:v>
                </c:pt>
                <c:pt idx="17">
                  <c:v>8.6999999999999993</c:v>
                </c:pt>
                <c:pt idx="18">
                  <c:v>8.6999999999999993</c:v>
                </c:pt>
                <c:pt idx="19">
                  <c:v>8.6999999999999993</c:v>
                </c:pt>
                <c:pt idx="20">
                  <c:v>8.6</c:v>
                </c:pt>
                <c:pt idx="21">
                  <c:v>8.6</c:v>
                </c:pt>
                <c:pt idx="22">
                  <c:v>8.6</c:v>
                </c:pt>
                <c:pt idx="23">
                  <c:v>8.6</c:v>
                </c:pt>
                <c:pt idx="24">
                  <c:v>8.6</c:v>
                </c:pt>
                <c:pt idx="25">
                  <c:v>8.6</c:v>
                </c:pt>
                <c:pt idx="26">
                  <c:v>8.6</c:v>
                </c:pt>
                <c:pt idx="27">
                  <c:v>8.6</c:v>
                </c:pt>
                <c:pt idx="28">
                  <c:v>8.5</c:v>
                </c:pt>
                <c:pt idx="29">
                  <c:v>8.5</c:v>
                </c:pt>
                <c:pt idx="30">
                  <c:v>8.5</c:v>
                </c:pt>
                <c:pt idx="31">
                  <c:v>8.5</c:v>
                </c:pt>
                <c:pt idx="32">
                  <c:v>8.5</c:v>
                </c:pt>
                <c:pt idx="33">
                  <c:v>8.5</c:v>
                </c:pt>
                <c:pt idx="34">
                  <c:v>8.5</c:v>
                </c:pt>
                <c:pt idx="35">
                  <c:v>8.5</c:v>
                </c:pt>
                <c:pt idx="36">
                  <c:v>8.5</c:v>
                </c:pt>
                <c:pt idx="37">
                  <c:v>8.5</c:v>
                </c:pt>
                <c:pt idx="38">
                  <c:v>8.5</c:v>
                </c:pt>
                <c:pt idx="39">
                  <c:v>8.5</c:v>
                </c:pt>
                <c:pt idx="40">
                  <c:v>8.5</c:v>
                </c:pt>
                <c:pt idx="41">
                  <c:v>8.5</c:v>
                </c:pt>
                <c:pt idx="42">
                  <c:v>8.5</c:v>
                </c:pt>
                <c:pt idx="43">
                  <c:v>8.5</c:v>
                </c:pt>
                <c:pt idx="44">
                  <c:v>8.5</c:v>
                </c:pt>
                <c:pt idx="45">
                  <c:v>8.5</c:v>
                </c:pt>
                <c:pt idx="46">
                  <c:v>8.5</c:v>
                </c:pt>
                <c:pt idx="47">
                  <c:v>8.4</c:v>
                </c:pt>
                <c:pt idx="48">
                  <c:v>8.4</c:v>
                </c:pt>
                <c:pt idx="49">
                  <c:v>8.4</c:v>
                </c:pt>
                <c:pt idx="50">
                  <c:v>8.4</c:v>
                </c:pt>
                <c:pt idx="51">
                  <c:v>8.4</c:v>
                </c:pt>
                <c:pt idx="52">
                  <c:v>8.4</c:v>
                </c:pt>
                <c:pt idx="53">
                  <c:v>8.4</c:v>
                </c:pt>
                <c:pt idx="54">
                  <c:v>8.4</c:v>
                </c:pt>
                <c:pt idx="55">
                  <c:v>8.4</c:v>
                </c:pt>
                <c:pt idx="56">
                  <c:v>8.4</c:v>
                </c:pt>
                <c:pt idx="57">
                  <c:v>8.4</c:v>
                </c:pt>
                <c:pt idx="58">
                  <c:v>8.4</c:v>
                </c:pt>
                <c:pt idx="59">
                  <c:v>8.4</c:v>
                </c:pt>
                <c:pt idx="60">
                  <c:v>8.4</c:v>
                </c:pt>
                <c:pt idx="61">
                  <c:v>8.4</c:v>
                </c:pt>
                <c:pt idx="62">
                  <c:v>8.4</c:v>
                </c:pt>
                <c:pt idx="63">
                  <c:v>8.3000000000000007</c:v>
                </c:pt>
                <c:pt idx="64">
                  <c:v>8.3000000000000007</c:v>
                </c:pt>
                <c:pt idx="65">
                  <c:v>8.3000000000000007</c:v>
                </c:pt>
                <c:pt idx="66">
                  <c:v>8.3000000000000007</c:v>
                </c:pt>
                <c:pt idx="67">
                  <c:v>8.3000000000000007</c:v>
                </c:pt>
                <c:pt idx="68">
                  <c:v>8.3000000000000007</c:v>
                </c:pt>
                <c:pt idx="69">
                  <c:v>8.3000000000000007</c:v>
                </c:pt>
                <c:pt idx="70">
                  <c:v>8.3000000000000007</c:v>
                </c:pt>
                <c:pt idx="71">
                  <c:v>8.3000000000000007</c:v>
                </c:pt>
                <c:pt idx="72">
                  <c:v>8.3000000000000007</c:v>
                </c:pt>
                <c:pt idx="73">
                  <c:v>8.3000000000000007</c:v>
                </c:pt>
                <c:pt idx="74">
                  <c:v>8.3000000000000007</c:v>
                </c:pt>
                <c:pt idx="75">
                  <c:v>8.3000000000000007</c:v>
                </c:pt>
                <c:pt idx="76">
                  <c:v>8.3000000000000007</c:v>
                </c:pt>
                <c:pt idx="77">
                  <c:v>8.3000000000000007</c:v>
                </c:pt>
                <c:pt idx="78">
                  <c:v>8.3000000000000007</c:v>
                </c:pt>
                <c:pt idx="79">
                  <c:v>8.3000000000000007</c:v>
                </c:pt>
                <c:pt idx="80">
                  <c:v>8.3000000000000007</c:v>
                </c:pt>
                <c:pt idx="81">
                  <c:v>8.3000000000000007</c:v>
                </c:pt>
                <c:pt idx="82">
                  <c:v>8.3000000000000007</c:v>
                </c:pt>
                <c:pt idx="83">
                  <c:v>8.3000000000000007</c:v>
                </c:pt>
                <c:pt idx="84">
                  <c:v>8.3000000000000007</c:v>
                </c:pt>
                <c:pt idx="85">
                  <c:v>8.3000000000000007</c:v>
                </c:pt>
                <c:pt idx="86">
                  <c:v>8.3000000000000007</c:v>
                </c:pt>
                <c:pt idx="87">
                  <c:v>8.3000000000000007</c:v>
                </c:pt>
                <c:pt idx="88">
                  <c:v>8.1999999999999993</c:v>
                </c:pt>
                <c:pt idx="89">
                  <c:v>8.1999999999999993</c:v>
                </c:pt>
                <c:pt idx="90">
                  <c:v>8.1999999999999993</c:v>
                </c:pt>
                <c:pt idx="91">
                  <c:v>8.1999999999999993</c:v>
                </c:pt>
                <c:pt idx="92">
                  <c:v>8.1999999999999993</c:v>
                </c:pt>
                <c:pt idx="93">
                  <c:v>8.1999999999999993</c:v>
                </c:pt>
                <c:pt idx="94">
                  <c:v>8.1999999999999993</c:v>
                </c:pt>
                <c:pt idx="95">
                  <c:v>8.1999999999999993</c:v>
                </c:pt>
                <c:pt idx="96">
                  <c:v>8.1999999999999993</c:v>
                </c:pt>
                <c:pt idx="97">
                  <c:v>8.1999999999999993</c:v>
                </c:pt>
                <c:pt idx="98">
                  <c:v>8.1999999999999993</c:v>
                </c:pt>
                <c:pt idx="99">
                  <c:v>8.1999999999999993</c:v>
                </c:pt>
                <c:pt idx="100">
                  <c:v>8.1999999999999993</c:v>
                </c:pt>
                <c:pt idx="101">
                  <c:v>8.1999999999999993</c:v>
                </c:pt>
                <c:pt idx="102">
                  <c:v>8.1999999999999993</c:v>
                </c:pt>
                <c:pt idx="103">
                  <c:v>8.1999999999999993</c:v>
                </c:pt>
                <c:pt idx="104">
                  <c:v>8.1999999999999993</c:v>
                </c:pt>
                <c:pt idx="105">
                  <c:v>8.1999999999999993</c:v>
                </c:pt>
                <c:pt idx="106">
                  <c:v>8.1999999999999993</c:v>
                </c:pt>
                <c:pt idx="107">
                  <c:v>8.1999999999999993</c:v>
                </c:pt>
                <c:pt idx="108">
                  <c:v>8.1999999999999993</c:v>
                </c:pt>
                <c:pt idx="109">
                  <c:v>8.1999999999999993</c:v>
                </c:pt>
                <c:pt idx="110">
                  <c:v>8.1999999999999993</c:v>
                </c:pt>
                <c:pt idx="111">
                  <c:v>8.1999999999999993</c:v>
                </c:pt>
                <c:pt idx="112">
                  <c:v>8.1</c:v>
                </c:pt>
                <c:pt idx="113">
                  <c:v>8.1</c:v>
                </c:pt>
                <c:pt idx="114">
                  <c:v>8.1</c:v>
                </c:pt>
                <c:pt idx="115">
                  <c:v>8.1</c:v>
                </c:pt>
                <c:pt idx="116">
                  <c:v>8.1</c:v>
                </c:pt>
                <c:pt idx="117">
                  <c:v>8.1</c:v>
                </c:pt>
                <c:pt idx="118">
                  <c:v>8.1</c:v>
                </c:pt>
                <c:pt idx="119">
                  <c:v>8.1</c:v>
                </c:pt>
                <c:pt idx="120">
                  <c:v>8.1</c:v>
                </c:pt>
                <c:pt idx="121">
                  <c:v>8.1</c:v>
                </c:pt>
                <c:pt idx="122">
                  <c:v>8.1</c:v>
                </c:pt>
                <c:pt idx="123">
                  <c:v>8.1</c:v>
                </c:pt>
                <c:pt idx="124">
                  <c:v>8.1</c:v>
                </c:pt>
                <c:pt idx="125">
                  <c:v>8.1</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8.1</c:v>
                </c:pt>
                <c:pt idx="142">
                  <c:v>8.1</c:v>
                </c:pt>
                <c:pt idx="143">
                  <c:v>8.1</c:v>
                </c:pt>
                <c:pt idx="144">
                  <c:v>8.1</c:v>
                </c:pt>
                <c:pt idx="145">
                  <c:v>8.1</c:v>
                </c:pt>
                <c:pt idx="146">
                  <c:v>8.1</c:v>
                </c:pt>
                <c:pt idx="147">
                  <c:v>8.1</c:v>
                </c:pt>
                <c:pt idx="148">
                  <c:v>8.1</c:v>
                </c:pt>
                <c:pt idx="149">
                  <c:v>8.1</c:v>
                </c:pt>
                <c:pt idx="150">
                  <c:v>8.1</c:v>
                </c:pt>
                <c:pt idx="151">
                  <c:v>8.1</c:v>
                </c:pt>
                <c:pt idx="152">
                  <c:v>8.1</c:v>
                </c:pt>
                <c:pt idx="153">
                  <c:v>8.1</c:v>
                </c:pt>
                <c:pt idx="154">
                  <c:v>8.1</c:v>
                </c:pt>
                <c:pt idx="155">
                  <c:v>8.1</c:v>
                </c:pt>
                <c:pt idx="156">
                  <c:v>8.1</c:v>
                </c:pt>
                <c:pt idx="157">
                  <c:v>8.1</c:v>
                </c:pt>
                <c:pt idx="158">
                  <c:v>8.1</c:v>
                </c:pt>
                <c:pt idx="159">
                  <c:v>8.1</c:v>
                </c:pt>
                <c:pt idx="160">
                  <c:v>8</c:v>
                </c:pt>
                <c:pt idx="161">
                  <c:v>8</c:v>
                </c:pt>
                <c:pt idx="162">
                  <c:v>8</c:v>
                </c:pt>
                <c:pt idx="163">
                  <c:v>8</c:v>
                </c:pt>
                <c:pt idx="164">
                  <c:v>8</c:v>
                </c:pt>
                <c:pt idx="165">
                  <c:v>8</c:v>
                </c:pt>
                <c:pt idx="166">
                  <c:v>8</c:v>
                </c:pt>
                <c:pt idx="167">
                  <c:v>8</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8</c:v>
                </c:pt>
                <c:pt idx="193">
                  <c:v>8</c:v>
                </c:pt>
                <c:pt idx="194">
                  <c:v>8</c:v>
                </c:pt>
                <c:pt idx="195">
                  <c:v>8</c:v>
                </c:pt>
                <c:pt idx="196">
                  <c:v>8</c:v>
                </c:pt>
                <c:pt idx="197">
                  <c:v>8</c:v>
                </c:pt>
                <c:pt idx="198">
                  <c:v>8</c:v>
                </c:pt>
                <c:pt idx="199">
                  <c:v>8</c:v>
                </c:pt>
                <c:pt idx="200">
                  <c:v>8</c:v>
                </c:pt>
                <c:pt idx="201">
                  <c:v>8</c:v>
                </c:pt>
                <c:pt idx="202">
                  <c:v>8</c:v>
                </c:pt>
                <c:pt idx="203">
                  <c:v>8</c:v>
                </c:pt>
                <c:pt idx="204">
                  <c:v>8</c:v>
                </c:pt>
                <c:pt idx="205">
                  <c:v>8</c:v>
                </c:pt>
                <c:pt idx="206">
                  <c:v>8</c:v>
                </c:pt>
                <c:pt idx="207">
                  <c:v>8</c:v>
                </c:pt>
                <c:pt idx="208">
                  <c:v>8</c:v>
                </c:pt>
                <c:pt idx="209">
                  <c:v>8</c:v>
                </c:pt>
                <c:pt idx="210">
                  <c:v>8</c:v>
                </c:pt>
                <c:pt idx="211">
                  <c:v>8</c:v>
                </c:pt>
                <c:pt idx="212">
                  <c:v>8</c:v>
                </c:pt>
                <c:pt idx="213">
                  <c:v>8</c:v>
                </c:pt>
                <c:pt idx="214">
                  <c:v>8</c:v>
                </c:pt>
                <c:pt idx="215">
                  <c:v>7.9</c:v>
                </c:pt>
                <c:pt idx="216">
                  <c:v>7.9</c:v>
                </c:pt>
                <c:pt idx="217">
                  <c:v>7.9</c:v>
                </c:pt>
                <c:pt idx="218">
                  <c:v>7.9</c:v>
                </c:pt>
                <c:pt idx="219">
                  <c:v>7.9</c:v>
                </c:pt>
                <c:pt idx="220">
                  <c:v>7.9</c:v>
                </c:pt>
                <c:pt idx="221">
                  <c:v>7.9</c:v>
                </c:pt>
                <c:pt idx="222">
                  <c:v>7.9</c:v>
                </c:pt>
                <c:pt idx="223">
                  <c:v>7.9</c:v>
                </c:pt>
                <c:pt idx="224">
                  <c:v>7.9</c:v>
                </c:pt>
                <c:pt idx="225">
                  <c:v>7.9</c:v>
                </c:pt>
                <c:pt idx="226">
                  <c:v>7.9</c:v>
                </c:pt>
                <c:pt idx="227">
                  <c:v>7.9</c:v>
                </c:pt>
                <c:pt idx="228">
                  <c:v>7.9</c:v>
                </c:pt>
                <c:pt idx="229">
                  <c:v>7.9</c:v>
                </c:pt>
                <c:pt idx="230">
                  <c:v>7.9</c:v>
                </c:pt>
                <c:pt idx="231">
                  <c:v>7.9</c:v>
                </c:pt>
                <c:pt idx="232">
                  <c:v>7.9</c:v>
                </c:pt>
                <c:pt idx="233">
                  <c:v>7.9</c:v>
                </c:pt>
                <c:pt idx="234">
                  <c:v>7.9</c:v>
                </c:pt>
                <c:pt idx="235">
                  <c:v>7.9</c:v>
                </c:pt>
                <c:pt idx="236">
                  <c:v>7.9</c:v>
                </c:pt>
                <c:pt idx="237">
                  <c:v>7.9</c:v>
                </c:pt>
                <c:pt idx="238">
                  <c:v>7.9</c:v>
                </c:pt>
                <c:pt idx="239">
                  <c:v>7.9</c:v>
                </c:pt>
                <c:pt idx="240">
                  <c:v>7.9</c:v>
                </c:pt>
                <c:pt idx="241">
                  <c:v>7.9</c:v>
                </c:pt>
                <c:pt idx="242">
                  <c:v>7.9</c:v>
                </c:pt>
                <c:pt idx="243">
                  <c:v>7.9</c:v>
                </c:pt>
                <c:pt idx="244">
                  <c:v>7.9</c:v>
                </c:pt>
                <c:pt idx="245">
                  <c:v>7.9</c:v>
                </c:pt>
                <c:pt idx="246">
                  <c:v>7.9</c:v>
                </c:pt>
                <c:pt idx="247">
                  <c:v>7.9</c:v>
                </c:pt>
                <c:pt idx="248">
                  <c:v>7.9</c:v>
                </c:pt>
                <c:pt idx="249">
                  <c:v>7.9</c:v>
                </c:pt>
                <c:pt idx="250">
                  <c:v>7.9</c:v>
                </c:pt>
                <c:pt idx="251">
                  <c:v>7.9</c:v>
                </c:pt>
                <c:pt idx="252">
                  <c:v>7.9</c:v>
                </c:pt>
                <c:pt idx="253">
                  <c:v>7.9</c:v>
                </c:pt>
                <c:pt idx="254">
                  <c:v>7.9</c:v>
                </c:pt>
                <c:pt idx="255">
                  <c:v>7.9</c:v>
                </c:pt>
                <c:pt idx="256">
                  <c:v>7.9</c:v>
                </c:pt>
                <c:pt idx="257">
                  <c:v>7.9</c:v>
                </c:pt>
                <c:pt idx="258">
                  <c:v>7.9</c:v>
                </c:pt>
                <c:pt idx="259">
                  <c:v>7.9</c:v>
                </c:pt>
                <c:pt idx="260">
                  <c:v>7.9</c:v>
                </c:pt>
                <c:pt idx="261">
                  <c:v>7.9</c:v>
                </c:pt>
                <c:pt idx="262">
                  <c:v>7.9</c:v>
                </c:pt>
                <c:pt idx="263">
                  <c:v>7.9</c:v>
                </c:pt>
                <c:pt idx="264">
                  <c:v>7.9</c:v>
                </c:pt>
                <c:pt idx="265">
                  <c:v>7.9</c:v>
                </c:pt>
                <c:pt idx="266">
                  <c:v>7.9</c:v>
                </c:pt>
                <c:pt idx="267">
                  <c:v>7.9</c:v>
                </c:pt>
                <c:pt idx="268">
                  <c:v>7.8</c:v>
                </c:pt>
                <c:pt idx="269">
                  <c:v>7.8</c:v>
                </c:pt>
                <c:pt idx="270">
                  <c:v>7.8</c:v>
                </c:pt>
                <c:pt idx="271">
                  <c:v>7.8</c:v>
                </c:pt>
                <c:pt idx="272">
                  <c:v>7.8</c:v>
                </c:pt>
                <c:pt idx="273">
                  <c:v>7.8</c:v>
                </c:pt>
                <c:pt idx="274">
                  <c:v>7.8</c:v>
                </c:pt>
                <c:pt idx="275">
                  <c:v>7.8</c:v>
                </c:pt>
                <c:pt idx="276">
                  <c:v>7.8</c:v>
                </c:pt>
                <c:pt idx="277">
                  <c:v>7.8</c:v>
                </c:pt>
                <c:pt idx="278">
                  <c:v>7.8</c:v>
                </c:pt>
                <c:pt idx="279">
                  <c:v>7.8</c:v>
                </c:pt>
                <c:pt idx="280">
                  <c:v>7.8</c:v>
                </c:pt>
                <c:pt idx="281">
                  <c:v>7.8</c:v>
                </c:pt>
                <c:pt idx="282">
                  <c:v>7.8</c:v>
                </c:pt>
                <c:pt idx="283">
                  <c:v>7.8</c:v>
                </c:pt>
                <c:pt idx="284">
                  <c:v>7.8</c:v>
                </c:pt>
                <c:pt idx="285">
                  <c:v>7.8</c:v>
                </c:pt>
                <c:pt idx="286">
                  <c:v>7.8</c:v>
                </c:pt>
                <c:pt idx="287">
                  <c:v>7.8</c:v>
                </c:pt>
                <c:pt idx="288">
                  <c:v>7.8</c:v>
                </c:pt>
                <c:pt idx="289">
                  <c:v>7.8</c:v>
                </c:pt>
                <c:pt idx="290">
                  <c:v>7.8</c:v>
                </c:pt>
                <c:pt idx="291">
                  <c:v>7.8</c:v>
                </c:pt>
                <c:pt idx="292">
                  <c:v>7.8</c:v>
                </c:pt>
                <c:pt idx="293">
                  <c:v>7.8</c:v>
                </c:pt>
                <c:pt idx="294">
                  <c:v>7.8</c:v>
                </c:pt>
                <c:pt idx="295">
                  <c:v>7.8</c:v>
                </c:pt>
                <c:pt idx="296">
                  <c:v>7.8</c:v>
                </c:pt>
                <c:pt idx="297">
                  <c:v>7.8</c:v>
                </c:pt>
                <c:pt idx="298">
                  <c:v>7.8</c:v>
                </c:pt>
                <c:pt idx="299">
                  <c:v>7.8</c:v>
                </c:pt>
                <c:pt idx="300">
                  <c:v>7.8</c:v>
                </c:pt>
                <c:pt idx="301">
                  <c:v>7.8</c:v>
                </c:pt>
                <c:pt idx="302">
                  <c:v>7.8</c:v>
                </c:pt>
                <c:pt idx="303">
                  <c:v>7.8</c:v>
                </c:pt>
                <c:pt idx="304">
                  <c:v>7.8</c:v>
                </c:pt>
                <c:pt idx="305">
                  <c:v>7.8</c:v>
                </c:pt>
                <c:pt idx="306">
                  <c:v>7.8</c:v>
                </c:pt>
                <c:pt idx="307">
                  <c:v>7.8</c:v>
                </c:pt>
                <c:pt idx="308">
                  <c:v>7.8</c:v>
                </c:pt>
                <c:pt idx="309">
                  <c:v>7.8</c:v>
                </c:pt>
                <c:pt idx="310">
                  <c:v>7.8</c:v>
                </c:pt>
                <c:pt idx="311">
                  <c:v>7.8</c:v>
                </c:pt>
                <c:pt idx="312">
                  <c:v>7.8</c:v>
                </c:pt>
                <c:pt idx="313">
                  <c:v>7.8</c:v>
                </c:pt>
                <c:pt idx="314">
                  <c:v>7.8</c:v>
                </c:pt>
                <c:pt idx="315">
                  <c:v>7.8</c:v>
                </c:pt>
                <c:pt idx="316">
                  <c:v>7.8</c:v>
                </c:pt>
                <c:pt idx="317">
                  <c:v>7.8</c:v>
                </c:pt>
                <c:pt idx="318">
                  <c:v>7.8</c:v>
                </c:pt>
                <c:pt idx="319">
                  <c:v>7.8</c:v>
                </c:pt>
                <c:pt idx="320">
                  <c:v>7.8</c:v>
                </c:pt>
                <c:pt idx="321">
                  <c:v>7.8</c:v>
                </c:pt>
                <c:pt idx="322">
                  <c:v>7.8</c:v>
                </c:pt>
                <c:pt idx="323">
                  <c:v>7.8</c:v>
                </c:pt>
                <c:pt idx="324">
                  <c:v>7.8</c:v>
                </c:pt>
                <c:pt idx="325">
                  <c:v>7.8</c:v>
                </c:pt>
                <c:pt idx="326">
                  <c:v>7.8</c:v>
                </c:pt>
                <c:pt idx="327">
                  <c:v>7.8</c:v>
                </c:pt>
                <c:pt idx="328">
                  <c:v>7.8</c:v>
                </c:pt>
                <c:pt idx="329">
                  <c:v>7.8</c:v>
                </c:pt>
                <c:pt idx="330">
                  <c:v>7.8</c:v>
                </c:pt>
                <c:pt idx="331">
                  <c:v>7.8</c:v>
                </c:pt>
                <c:pt idx="332">
                  <c:v>7.8</c:v>
                </c:pt>
                <c:pt idx="333">
                  <c:v>7.8</c:v>
                </c:pt>
                <c:pt idx="334">
                  <c:v>7.8</c:v>
                </c:pt>
                <c:pt idx="335">
                  <c:v>7.8</c:v>
                </c:pt>
                <c:pt idx="336">
                  <c:v>7.8</c:v>
                </c:pt>
                <c:pt idx="337">
                  <c:v>7.8</c:v>
                </c:pt>
                <c:pt idx="338">
                  <c:v>7.8</c:v>
                </c:pt>
                <c:pt idx="339">
                  <c:v>7.8</c:v>
                </c:pt>
                <c:pt idx="340">
                  <c:v>7.8</c:v>
                </c:pt>
                <c:pt idx="341">
                  <c:v>7.8</c:v>
                </c:pt>
                <c:pt idx="342">
                  <c:v>7.8</c:v>
                </c:pt>
                <c:pt idx="343">
                  <c:v>7.8</c:v>
                </c:pt>
                <c:pt idx="344">
                  <c:v>7.8</c:v>
                </c:pt>
                <c:pt idx="345">
                  <c:v>7.8</c:v>
                </c:pt>
                <c:pt idx="346">
                  <c:v>7.8</c:v>
                </c:pt>
                <c:pt idx="347">
                  <c:v>7.8</c:v>
                </c:pt>
                <c:pt idx="348">
                  <c:v>7.8</c:v>
                </c:pt>
                <c:pt idx="349">
                  <c:v>7.8</c:v>
                </c:pt>
                <c:pt idx="350">
                  <c:v>7.8</c:v>
                </c:pt>
                <c:pt idx="351">
                  <c:v>7.8</c:v>
                </c:pt>
                <c:pt idx="352">
                  <c:v>7.7</c:v>
                </c:pt>
                <c:pt idx="353">
                  <c:v>7.7</c:v>
                </c:pt>
                <c:pt idx="354">
                  <c:v>7.7</c:v>
                </c:pt>
                <c:pt idx="355">
                  <c:v>7.7</c:v>
                </c:pt>
                <c:pt idx="356">
                  <c:v>7.7</c:v>
                </c:pt>
                <c:pt idx="357">
                  <c:v>7.7</c:v>
                </c:pt>
                <c:pt idx="358">
                  <c:v>7.7</c:v>
                </c:pt>
                <c:pt idx="359">
                  <c:v>7.7</c:v>
                </c:pt>
                <c:pt idx="360">
                  <c:v>7.7</c:v>
                </c:pt>
                <c:pt idx="361">
                  <c:v>7.7</c:v>
                </c:pt>
                <c:pt idx="362">
                  <c:v>7.7</c:v>
                </c:pt>
                <c:pt idx="363">
                  <c:v>7.7</c:v>
                </c:pt>
                <c:pt idx="364">
                  <c:v>7.7</c:v>
                </c:pt>
                <c:pt idx="365">
                  <c:v>7.7</c:v>
                </c:pt>
                <c:pt idx="366">
                  <c:v>7.7</c:v>
                </c:pt>
                <c:pt idx="367">
                  <c:v>7.7</c:v>
                </c:pt>
                <c:pt idx="368">
                  <c:v>7.7</c:v>
                </c:pt>
                <c:pt idx="369">
                  <c:v>7.7</c:v>
                </c:pt>
                <c:pt idx="370">
                  <c:v>7.7</c:v>
                </c:pt>
                <c:pt idx="371">
                  <c:v>7.7</c:v>
                </c:pt>
                <c:pt idx="372">
                  <c:v>7.7</c:v>
                </c:pt>
                <c:pt idx="373">
                  <c:v>7.7</c:v>
                </c:pt>
                <c:pt idx="374">
                  <c:v>7.7</c:v>
                </c:pt>
                <c:pt idx="375">
                  <c:v>7.7</c:v>
                </c:pt>
                <c:pt idx="376">
                  <c:v>7.7</c:v>
                </c:pt>
                <c:pt idx="377">
                  <c:v>7.7</c:v>
                </c:pt>
                <c:pt idx="378">
                  <c:v>7.7</c:v>
                </c:pt>
                <c:pt idx="379">
                  <c:v>7.7</c:v>
                </c:pt>
                <c:pt idx="380">
                  <c:v>7.7</c:v>
                </c:pt>
                <c:pt idx="381">
                  <c:v>7.7</c:v>
                </c:pt>
                <c:pt idx="382">
                  <c:v>7.7</c:v>
                </c:pt>
                <c:pt idx="383">
                  <c:v>7.7</c:v>
                </c:pt>
                <c:pt idx="384">
                  <c:v>7.7</c:v>
                </c:pt>
                <c:pt idx="385">
                  <c:v>7.7</c:v>
                </c:pt>
                <c:pt idx="386">
                  <c:v>7.7</c:v>
                </c:pt>
                <c:pt idx="387">
                  <c:v>7.7</c:v>
                </c:pt>
                <c:pt idx="388">
                  <c:v>7.7</c:v>
                </c:pt>
                <c:pt idx="389">
                  <c:v>7.7</c:v>
                </c:pt>
                <c:pt idx="390">
                  <c:v>7.7</c:v>
                </c:pt>
                <c:pt idx="391">
                  <c:v>7.7</c:v>
                </c:pt>
                <c:pt idx="392">
                  <c:v>7.7</c:v>
                </c:pt>
                <c:pt idx="393">
                  <c:v>7.7</c:v>
                </c:pt>
                <c:pt idx="394">
                  <c:v>7.7</c:v>
                </c:pt>
                <c:pt idx="395">
                  <c:v>7.7</c:v>
                </c:pt>
                <c:pt idx="396">
                  <c:v>7.7</c:v>
                </c:pt>
                <c:pt idx="397">
                  <c:v>7.7</c:v>
                </c:pt>
                <c:pt idx="398">
                  <c:v>7.7</c:v>
                </c:pt>
                <c:pt idx="399">
                  <c:v>7.7</c:v>
                </c:pt>
                <c:pt idx="400">
                  <c:v>7.7</c:v>
                </c:pt>
                <c:pt idx="401">
                  <c:v>7.7</c:v>
                </c:pt>
                <c:pt idx="402">
                  <c:v>7.7</c:v>
                </c:pt>
                <c:pt idx="403">
                  <c:v>7.7</c:v>
                </c:pt>
                <c:pt idx="404">
                  <c:v>7.7</c:v>
                </c:pt>
                <c:pt idx="405">
                  <c:v>7.7</c:v>
                </c:pt>
                <c:pt idx="406">
                  <c:v>7.7</c:v>
                </c:pt>
                <c:pt idx="407">
                  <c:v>7.7</c:v>
                </c:pt>
                <c:pt idx="408">
                  <c:v>7.7</c:v>
                </c:pt>
                <c:pt idx="409">
                  <c:v>7.7</c:v>
                </c:pt>
                <c:pt idx="410">
                  <c:v>7.7</c:v>
                </c:pt>
                <c:pt idx="411">
                  <c:v>7.7</c:v>
                </c:pt>
                <c:pt idx="412">
                  <c:v>7.7</c:v>
                </c:pt>
                <c:pt idx="413">
                  <c:v>7.7</c:v>
                </c:pt>
                <c:pt idx="414">
                  <c:v>7.7</c:v>
                </c:pt>
                <c:pt idx="415">
                  <c:v>7.7</c:v>
                </c:pt>
                <c:pt idx="416">
                  <c:v>7.7</c:v>
                </c:pt>
                <c:pt idx="417">
                  <c:v>7.7</c:v>
                </c:pt>
                <c:pt idx="418">
                  <c:v>7.7</c:v>
                </c:pt>
                <c:pt idx="419">
                  <c:v>7.7</c:v>
                </c:pt>
                <c:pt idx="420">
                  <c:v>7.7</c:v>
                </c:pt>
                <c:pt idx="421">
                  <c:v>7.7</c:v>
                </c:pt>
                <c:pt idx="422">
                  <c:v>7.7</c:v>
                </c:pt>
                <c:pt idx="423">
                  <c:v>7.7</c:v>
                </c:pt>
                <c:pt idx="424">
                  <c:v>7.7</c:v>
                </c:pt>
                <c:pt idx="425">
                  <c:v>7.7</c:v>
                </c:pt>
                <c:pt idx="426">
                  <c:v>7.7</c:v>
                </c:pt>
                <c:pt idx="427">
                  <c:v>7.7</c:v>
                </c:pt>
                <c:pt idx="428">
                  <c:v>7.7</c:v>
                </c:pt>
                <c:pt idx="429">
                  <c:v>7.7</c:v>
                </c:pt>
                <c:pt idx="430">
                  <c:v>7.7</c:v>
                </c:pt>
                <c:pt idx="431">
                  <c:v>7.7</c:v>
                </c:pt>
                <c:pt idx="432">
                  <c:v>7.7</c:v>
                </c:pt>
                <c:pt idx="433">
                  <c:v>7.7</c:v>
                </c:pt>
                <c:pt idx="434">
                  <c:v>7.7</c:v>
                </c:pt>
                <c:pt idx="435">
                  <c:v>7.7</c:v>
                </c:pt>
                <c:pt idx="436">
                  <c:v>7.7</c:v>
                </c:pt>
                <c:pt idx="437">
                  <c:v>7.7</c:v>
                </c:pt>
                <c:pt idx="438">
                  <c:v>7.7</c:v>
                </c:pt>
                <c:pt idx="439">
                  <c:v>7.7</c:v>
                </c:pt>
                <c:pt idx="440">
                  <c:v>7.7</c:v>
                </c:pt>
                <c:pt idx="441">
                  <c:v>7.7</c:v>
                </c:pt>
                <c:pt idx="442">
                  <c:v>7.7</c:v>
                </c:pt>
                <c:pt idx="443">
                  <c:v>7.6</c:v>
                </c:pt>
                <c:pt idx="444">
                  <c:v>7.6</c:v>
                </c:pt>
                <c:pt idx="445">
                  <c:v>7.6</c:v>
                </c:pt>
                <c:pt idx="446">
                  <c:v>7.6</c:v>
                </c:pt>
                <c:pt idx="447">
                  <c:v>7.6</c:v>
                </c:pt>
                <c:pt idx="448">
                  <c:v>7.6</c:v>
                </c:pt>
                <c:pt idx="449">
                  <c:v>7.6</c:v>
                </c:pt>
                <c:pt idx="450">
                  <c:v>7.6</c:v>
                </c:pt>
                <c:pt idx="451">
                  <c:v>7.6</c:v>
                </c:pt>
                <c:pt idx="452">
                  <c:v>7.6</c:v>
                </c:pt>
                <c:pt idx="453">
                  <c:v>7.6</c:v>
                </c:pt>
                <c:pt idx="454">
                  <c:v>7.6</c:v>
                </c:pt>
                <c:pt idx="455">
                  <c:v>7.6</c:v>
                </c:pt>
                <c:pt idx="456">
                  <c:v>7.6</c:v>
                </c:pt>
                <c:pt idx="457">
                  <c:v>7.6</c:v>
                </c:pt>
                <c:pt idx="458">
                  <c:v>7.6</c:v>
                </c:pt>
                <c:pt idx="459">
                  <c:v>7.6</c:v>
                </c:pt>
                <c:pt idx="460">
                  <c:v>7.6</c:v>
                </c:pt>
                <c:pt idx="461">
                  <c:v>7.6</c:v>
                </c:pt>
                <c:pt idx="462">
                  <c:v>7.6</c:v>
                </c:pt>
                <c:pt idx="463">
                  <c:v>7.6</c:v>
                </c:pt>
                <c:pt idx="464">
                  <c:v>7.6</c:v>
                </c:pt>
                <c:pt idx="465">
                  <c:v>7.6</c:v>
                </c:pt>
                <c:pt idx="466">
                  <c:v>7.6</c:v>
                </c:pt>
                <c:pt idx="467">
                  <c:v>7.6</c:v>
                </c:pt>
                <c:pt idx="468">
                  <c:v>7.6</c:v>
                </c:pt>
                <c:pt idx="469">
                  <c:v>7.6</c:v>
                </c:pt>
                <c:pt idx="470">
                  <c:v>7.6</c:v>
                </c:pt>
                <c:pt idx="471">
                  <c:v>7.6</c:v>
                </c:pt>
                <c:pt idx="472">
                  <c:v>7.6</c:v>
                </c:pt>
                <c:pt idx="473">
                  <c:v>7.6</c:v>
                </c:pt>
                <c:pt idx="474">
                  <c:v>7.6</c:v>
                </c:pt>
                <c:pt idx="475">
                  <c:v>7.6</c:v>
                </c:pt>
                <c:pt idx="476">
                  <c:v>7.6</c:v>
                </c:pt>
                <c:pt idx="477">
                  <c:v>7.6</c:v>
                </c:pt>
                <c:pt idx="478">
                  <c:v>7.6</c:v>
                </c:pt>
                <c:pt idx="479">
                  <c:v>7.6</c:v>
                </c:pt>
                <c:pt idx="480">
                  <c:v>7.6</c:v>
                </c:pt>
                <c:pt idx="481">
                  <c:v>7.6</c:v>
                </c:pt>
                <c:pt idx="482">
                  <c:v>7.6</c:v>
                </c:pt>
                <c:pt idx="483">
                  <c:v>7.6</c:v>
                </c:pt>
                <c:pt idx="484">
                  <c:v>7.6</c:v>
                </c:pt>
                <c:pt idx="485">
                  <c:v>7.6</c:v>
                </c:pt>
                <c:pt idx="486">
                  <c:v>7.6</c:v>
                </c:pt>
                <c:pt idx="487">
                  <c:v>7.6</c:v>
                </c:pt>
                <c:pt idx="488">
                  <c:v>7.6</c:v>
                </c:pt>
                <c:pt idx="489">
                  <c:v>7.6</c:v>
                </c:pt>
                <c:pt idx="490">
                  <c:v>7.6</c:v>
                </c:pt>
                <c:pt idx="491">
                  <c:v>7.6</c:v>
                </c:pt>
                <c:pt idx="492">
                  <c:v>7.6</c:v>
                </c:pt>
                <c:pt idx="493">
                  <c:v>7.6</c:v>
                </c:pt>
                <c:pt idx="494">
                  <c:v>7.6</c:v>
                </c:pt>
                <c:pt idx="495">
                  <c:v>7.6</c:v>
                </c:pt>
                <c:pt idx="496">
                  <c:v>7.6</c:v>
                </c:pt>
                <c:pt idx="497">
                  <c:v>7.6</c:v>
                </c:pt>
                <c:pt idx="498">
                  <c:v>7.6</c:v>
                </c:pt>
                <c:pt idx="499">
                  <c:v>7.6</c:v>
                </c:pt>
                <c:pt idx="500">
                  <c:v>7.6</c:v>
                </c:pt>
                <c:pt idx="501">
                  <c:v>7.6</c:v>
                </c:pt>
                <c:pt idx="502">
                  <c:v>7.6</c:v>
                </c:pt>
                <c:pt idx="503">
                  <c:v>7.6</c:v>
                </c:pt>
                <c:pt idx="504">
                  <c:v>7.6</c:v>
                </c:pt>
                <c:pt idx="505">
                  <c:v>7.6</c:v>
                </c:pt>
                <c:pt idx="506">
                  <c:v>7.6</c:v>
                </c:pt>
                <c:pt idx="507">
                  <c:v>7.6</c:v>
                </c:pt>
                <c:pt idx="508">
                  <c:v>7.6</c:v>
                </c:pt>
                <c:pt idx="509">
                  <c:v>7.6</c:v>
                </c:pt>
                <c:pt idx="510">
                  <c:v>7.6</c:v>
                </c:pt>
                <c:pt idx="511">
                  <c:v>7.6</c:v>
                </c:pt>
                <c:pt idx="512">
                  <c:v>7.6</c:v>
                </c:pt>
                <c:pt idx="513">
                  <c:v>7.6</c:v>
                </c:pt>
                <c:pt idx="514">
                  <c:v>7.6</c:v>
                </c:pt>
                <c:pt idx="515">
                  <c:v>7.6</c:v>
                </c:pt>
                <c:pt idx="516">
                  <c:v>7.6</c:v>
                </c:pt>
                <c:pt idx="517">
                  <c:v>7.6</c:v>
                </c:pt>
                <c:pt idx="518">
                  <c:v>7.6</c:v>
                </c:pt>
                <c:pt idx="519">
                  <c:v>7.6</c:v>
                </c:pt>
                <c:pt idx="520">
                  <c:v>7.6</c:v>
                </c:pt>
                <c:pt idx="521">
                  <c:v>7.6</c:v>
                </c:pt>
                <c:pt idx="522">
                  <c:v>7.6</c:v>
                </c:pt>
                <c:pt idx="523">
                  <c:v>7.6</c:v>
                </c:pt>
                <c:pt idx="524">
                  <c:v>7.6</c:v>
                </c:pt>
                <c:pt idx="525">
                  <c:v>7.6</c:v>
                </c:pt>
                <c:pt idx="526">
                  <c:v>7.6</c:v>
                </c:pt>
                <c:pt idx="527">
                  <c:v>7.6</c:v>
                </c:pt>
                <c:pt idx="528">
                  <c:v>7.6</c:v>
                </c:pt>
                <c:pt idx="529">
                  <c:v>7.6</c:v>
                </c:pt>
                <c:pt idx="530">
                  <c:v>7.6</c:v>
                </c:pt>
                <c:pt idx="531">
                  <c:v>7.6</c:v>
                </c:pt>
                <c:pt idx="532">
                  <c:v>7.6</c:v>
                </c:pt>
                <c:pt idx="533">
                  <c:v>7.6</c:v>
                </c:pt>
                <c:pt idx="534">
                  <c:v>7.6</c:v>
                </c:pt>
                <c:pt idx="535">
                  <c:v>7.6</c:v>
                </c:pt>
                <c:pt idx="536">
                  <c:v>7.6</c:v>
                </c:pt>
                <c:pt idx="537">
                  <c:v>7.6</c:v>
                </c:pt>
                <c:pt idx="538">
                  <c:v>7.6</c:v>
                </c:pt>
                <c:pt idx="539">
                  <c:v>7.6</c:v>
                </c:pt>
                <c:pt idx="540">
                  <c:v>7.6</c:v>
                </c:pt>
                <c:pt idx="541">
                  <c:v>7.6</c:v>
                </c:pt>
                <c:pt idx="542">
                  <c:v>7.6</c:v>
                </c:pt>
                <c:pt idx="543">
                  <c:v>7.6</c:v>
                </c:pt>
                <c:pt idx="544">
                  <c:v>7.6</c:v>
                </c:pt>
                <c:pt idx="545">
                  <c:v>7.5</c:v>
                </c:pt>
                <c:pt idx="546">
                  <c:v>7.5</c:v>
                </c:pt>
                <c:pt idx="547">
                  <c:v>7.5</c:v>
                </c:pt>
                <c:pt idx="548">
                  <c:v>7.5</c:v>
                </c:pt>
                <c:pt idx="549">
                  <c:v>7.5</c:v>
                </c:pt>
                <c:pt idx="550">
                  <c:v>7.5</c:v>
                </c:pt>
                <c:pt idx="551">
                  <c:v>7.5</c:v>
                </c:pt>
                <c:pt idx="552">
                  <c:v>7.5</c:v>
                </c:pt>
                <c:pt idx="553">
                  <c:v>7.5</c:v>
                </c:pt>
                <c:pt idx="554">
                  <c:v>7.5</c:v>
                </c:pt>
                <c:pt idx="555">
                  <c:v>7.5</c:v>
                </c:pt>
                <c:pt idx="556">
                  <c:v>7.5</c:v>
                </c:pt>
                <c:pt idx="557">
                  <c:v>7.5</c:v>
                </c:pt>
                <c:pt idx="558">
                  <c:v>7.5</c:v>
                </c:pt>
                <c:pt idx="559">
                  <c:v>7.5</c:v>
                </c:pt>
                <c:pt idx="560">
                  <c:v>7.5</c:v>
                </c:pt>
                <c:pt idx="561">
                  <c:v>7.5</c:v>
                </c:pt>
                <c:pt idx="562">
                  <c:v>7.5</c:v>
                </c:pt>
                <c:pt idx="563">
                  <c:v>7.5</c:v>
                </c:pt>
                <c:pt idx="564">
                  <c:v>7.5</c:v>
                </c:pt>
                <c:pt idx="565">
                  <c:v>7.5</c:v>
                </c:pt>
                <c:pt idx="566">
                  <c:v>7.5</c:v>
                </c:pt>
                <c:pt idx="567">
                  <c:v>7.5</c:v>
                </c:pt>
                <c:pt idx="568">
                  <c:v>7.5</c:v>
                </c:pt>
                <c:pt idx="569">
                  <c:v>7.5</c:v>
                </c:pt>
                <c:pt idx="570">
                  <c:v>7.5</c:v>
                </c:pt>
                <c:pt idx="571">
                  <c:v>7.5</c:v>
                </c:pt>
                <c:pt idx="572">
                  <c:v>7.5</c:v>
                </c:pt>
                <c:pt idx="573">
                  <c:v>7.5</c:v>
                </c:pt>
                <c:pt idx="574">
                  <c:v>7.5</c:v>
                </c:pt>
                <c:pt idx="575">
                  <c:v>7.5</c:v>
                </c:pt>
                <c:pt idx="576">
                  <c:v>7.5</c:v>
                </c:pt>
                <c:pt idx="577">
                  <c:v>7.5</c:v>
                </c:pt>
                <c:pt idx="578">
                  <c:v>7.5</c:v>
                </c:pt>
                <c:pt idx="579">
                  <c:v>7.5</c:v>
                </c:pt>
                <c:pt idx="580">
                  <c:v>7.5</c:v>
                </c:pt>
                <c:pt idx="581">
                  <c:v>7.5</c:v>
                </c:pt>
                <c:pt idx="582">
                  <c:v>7.5</c:v>
                </c:pt>
                <c:pt idx="583">
                  <c:v>7.5</c:v>
                </c:pt>
                <c:pt idx="584">
                  <c:v>7.5</c:v>
                </c:pt>
                <c:pt idx="585">
                  <c:v>7.5</c:v>
                </c:pt>
                <c:pt idx="586">
                  <c:v>7.5</c:v>
                </c:pt>
                <c:pt idx="587">
                  <c:v>7.5</c:v>
                </c:pt>
                <c:pt idx="588">
                  <c:v>7.5</c:v>
                </c:pt>
                <c:pt idx="589">
                  <c:v>7.5</c:v>
                </c:pt>
                <c:pt idx="590">
                  <c:v>7.5</c:v>
                </c:pt>
                <c:pt idx="591">
                  <c:v>7.5</c:v>
                </c:pt>
                <c:pt idx="592">
                  <c:v>7.5</c:v>
                </c:pt>
                <c:pt idx="593">
                  <c:v>7.5</c:v>
                </c:pt>
                <c:pt idx="594">
                  <c:v>7.5</c:v>
                </c:pt>
                <c:pt idx="595">
                  <c:v>7.5</c:v>
                </c:pt>
                <c:pt idx="596">
                  <c:v>7.5</c:v>
                </c:pt>
                <c:pt idx="597">
                  <c:v>7.5</c:v>
                </c:pt>
                <c:pt idx="598">
                  <c:v>7.5</c:v>
                </c:pt>
                <c:pt idx="599">
                  <c:v>7.5</c:v>
                </c:pt>
                <c:pt idx="600">
                  <c:v>7.5</c:v>
                </c:pt>
                <c:pt idx="601">
                  <c:v>7.5</c:v>
                </c:pt>
                <c:pt idx="602">
                  <c:v>7.5</c:v>
                </c:pt>
                <c:pt idx="603">
                  <c:v>7.5</c:v>
                </c:pt>
                <c:pt idx="604">
                  <c:v>7.5</c:v>
                </c:pt>
                <c:pt idx="605">
                  <c:v>7.5</c:v>
                </c:pt>
                <c:pt idx="606">
                  <c:v>7.5</c:v>
                </c:pt>
                <c:pt idx="607">
                  <c:v>7.5</c:v>
                </c:pt>
                <c:pt idx="608">
                  <c:v>7.5</c:v>
                </c:pt>
                <c:pt idx="609">
                  <c:v>7.5</c:v>
                </c:pt>
                <c:pt idx="610">
                  <c:v>7.5</c:v>
                </c:pt>
                <c:pt idx="611">
                  <c:v>7.5</c:v>
                </c:pt>
                <c:pt idx="612">
                  <c:v>7.5</c:v>
                </c:pt>
                <c:pt idx="613">
                  <c:v>7.5</c:v>
                </c:pt>
                <c:pt idx="614">
                  <c:v>7.5</c:v>
                </c:pt>
                <c:pt idx="615">
                  <c:v>7.5</c:v>
                </c:pt>
                <c:pt idx="616">
                  <c:v>7.5</c:v>
                </c:pt>
                <c:pt idx="617">
                  <c:v>7.5</c:v>
                </c:pt>
                <c:pt idx="618">
                  <c:v>7.5</c:v>
                </c:pt>
                <c:pt idx="619">
                  <c:v>7.5</c:v>
                </c:pt>
                <c:pt idx="620">
                  <c:v>7.5</c:v>
                </c:pt>
                <c:pt idx="621">
                  <c:v>7.5</c:v>
                </c:pt>
                <c:pt idx="622">
                  <c:v>7.5</c:v>
                </c:pt>
                <c:pt idx="623">
                  <c:v>7.5</c:v>
                </c:pt>
                <c:pt idx="624">
                  <c:v>7.5</c:v>
                </c:pt>
                <c:pt idx="625">
                  <c:v>7.5</c:v>
                </c:pt>
                <c:pt idx="626">
                  <c:v>7.5</c:v>
                </c:pt>
                <c:pt idx="627">
                  <c:v>7.5</c:v>
                </c:pt>
                <c:pt idx="628">
                  <c:v>7.5</c:v>
                </c:pt>
                <c:pt idx="629">
                  <c:v>7.5</c:v>
                </c:pt>
                <c:pt idx="630">
                  <c:v>7.5</c:v>
                </c:pt>
                <c:pt idx="631">
                  <c:v>7.5</c:v>
                </c:pt>
                <c:pt idx="632">
                  <c:v>7.5</c:v>
                </c:pt>
                <c:pt idx="633">
                  <c:v>7.5</c:v>
                </c:pt>
                <c:pt idx="634">
                  <c:v>7.5</c:v>
                </c:pt>
                <c:pt idx="635">
                  <c:v>7.5</c:v>
                </c:pt>
                <c:pt idx="636">
                  <c:v>7.5</c:v>
                </c:pt>
                <c:pt idx="637">
                  <c:v>7.5</c:v>
                </c:pt>
                <c:pt idx="638">
                  <c:v>7.5</c:v>
                </c:pt>
                <c:pt idx="639">
                  <c:v>7.5</c:v>
                </c:pt>
                <c:pt idx="640">
                  <c:v>7.5</c:v>
                </c:pt>
                <c:pt idx="641">
                  <c:v>7.5</c:v>
                </c:pt>
                <c:pt idx="642">
                  <c:v>7.5</c:v>
                </c:pt>
                <c:pt idx="643">
                  <c:v>7.4</c:v>
                </c:pt>
                <c:pt idx="644">
                  <c:v>7.4</c:v>
                </c:pt>
                <c:pt idx="645">
                  <c:v>7.4</c:v>
                </c:pt>
                <c:pt idx="646">
                  <c:v>7.4</c:v>
                </c:pt>
                <c:pt idx="647">
                  <c:v>7.4</c:v>
                </c:pt>
                <c:pt idx="648">
                  <c:v>7.4</c:v>
                </c:pt>
                <c:pt idx="649">
                  <c:v>7.4</c:v>
                </c:pt>
                <c:pt idx="650">
                  <c:v>7.4</c:v>
                </c:pt>
                <c:pt idx="651">
                  <c:v>7.4</c:v>
                </c:pt>
                <c:pt idx="652">
                  <c:v>7.4</c:v>
                </c:pt>
                <c:pt idx="653">
                  <c:v>7.4</c:v>
                </c:pt>
                <c:pt idx="654">
                  <c:v>7.4</c:v>
                </c:pt>
                <c:pt idx="655">
                  <c:v>7.4</c:v>
                </c:pt>
                <c:pt idx="656">
                  <c:v>7.4</c:v>
                </c:pt>
                <c:pt idx="657">
                  <c:v>7.4</c:v>
                </c:pt>
                <c:pt idx="658">
                  <c:v>7.4</c:v>
                </c:pt>
                <c:pt idx="659">
                  <c:v>7.4</c:v>
                </c:pt>
                <c:pt idx="660">
                  <c:v>7.4</c:v>
                </c:pt>
                <c:pt idx="661">
                  <c:v>7.4</c:v>
                </c:pt>
                <c:pt idx="662">
                  <c:v>7.4</c:v>
                </c:pt>
                <c:pt idx="663">
                  <c:v>7.4</c:v>
                </c:pt>
                <c:pt idx="664">
                  <c:v>7.4</c:v>
                </c:pt>
                <c:pt idx="665">
                  <c:v>7.4</c:v>
                </c:pt>
                <c:pt idx="666">
                  <c:v>7.4</c:v>
                </c:pt>
                <c:pt idx="667">
                  <c:v>7.4</c:v>
                </c:pt>
                <c:pt idx="668">
                  <c:v>7.4</c:v>
                </c:pt>
                <c:pt idx="669">
                  <c:v>7.4</c:v>
                </c:pt>
                <c:pt idx="670">
                  <c:v>7.4</c:v>
                </c:pt>
                <c:pt idx="671">
                  <c:v>7.4</c:v>
                </c:pt>
                <c:pt idx="672">
                  <c:v>7.4</c:v>
                </c:pt>
                <c:pt idx="673">
                  <c:v>7.4</c:v>
                </c:pt>
                <c:pt idx="674">
                  <c:v>7.4</c:v>
                </c:pt>
                <c:pt idx="675">
                  <c:v>7.4</c:v>
                </c:pt>
                <c:pt idx="676">
                  <c:v>7.4</c:v>
                </c:pt>
                <c:pt idx="677">
                  <c:v>7.4</c:v>
                </c:pt>
                <c:pt idx="678">
                  <c:v>7.4</c:v>
                </c:pt>
                <c:pt idx="679">
                  <c:v>7.4</c:v>
                </c:pt>
                <c:pt idx="680">
                  <c:v>7.4</c:v>
                </c:pt>
                <c:pt idx="681">
                  <c:v>7.4</c:v>
                </c:pt>
                <c:pt idx="682">
                  <c:v>7.4</c:v>
                </c:pt>
                <c:pt idx="683">
                  <c:v>7.4</c:v>
                </c:pt>
                <c:pt idx="684">
                  <c:v>7.4</c:v>
                </c:pt>
                <c:pt idx="685">
                  <c:v>7.4</c:v>
                </c:pt>
                <c:pt idx="686">
                  <c:v>7.4</c:v>
                </c:pt>
                <c:pt idx="687">
                  <c:v>7.4</c:v>
                </c:pt>
                <c:pt idx="688">
                  <c:v>7.4</c:v>
                </c:pt>
                <c:pt idx="689">
                  <c:v>7.4</c:v>
                </c:pt>
                <c:pt idx="690">
                  <c:v>7.4</c:v>
                </c:pt>
                <c:pt idx="691">
                  <c:v>7.4</c:v>
                </c:pt>
                <c:pt idx="692">
                  <c:v>7.4</c:v>
                </c:pt>
                <c:pt idx="693">
                  <c:v>7.4</c:v>
                </c:pt>
                <c:pt idx="694">
                  <c:v>7.4</c:v>
                </c:pt>
                <c:pt idx="695">
                  <c:v>7.4</c:v>
                </c:pt>
                <c:pt idx="696">
                  <c:v>7.4</c:v>
                </c:pt>
                <c:pt idx="697">
                  <c:v>7.4</c:v>
                </c:pt>
                <c:pt idx="698">
                  <c:v>7.4</c:v>
                </c:pt>
                <c:pt idx="699">
                  <c:v>7.4</c:v>
                </c:pt>
                <c:pt idx="700">
                  <c:v>7.4</c:v>
                </c:pt>
                <c:pt idx="701">
                  <c:v>7.4</c:v>
                </c:pt>
                <c:pt idx="702">
                  <c:v>7.4</c:v>
                </c:pt>
                <c:pt idx="703">
                  <c:v>7.4</c:v>
                </c:pt>
                <c:pt idx="704">
                  <c:v>7.4</c:v>
                </c:pt>
                <c:pt idx="705">
                  <c:v>7.4</c:v>
                </c:pt>
                <c:pt idx="706">
                  <c:v>7.4</c:v>
                </c:pt>
                <c:pt idx="707">
                  <c:v>7.4</c:v>
                </c:pt>
                <c:pt idx="708">
                  <c:v>7.4</c:v>
                </c:pt>
                <c:pt idx="709">
                  <c:v>7.4</c:v>
                </c:pt>
                <c:pt idx="710">
                  <c:v>7.4</c:v>
                </c:pt>
                <c:pt idx="711">
                  <c:v>7.4</c:v>
                </c:pt>
                <c:pt idx="712">
                  <c:v>7.4</c:v>
                </c:pt>
                <c:pt idx="713">
                  <c:v>7.4</c:v>
                </c:pt>
                <c:pt idx="714">
                  <c:v>7.4</c:v>
                </c:pt>
                <c:pt idx="715">
                  <c:v>7.4</c:v>
                </c:pt>
                <c:pt idx="716">
                  <c:v>7.4</c:v>
                </c:pt>
                <c:pt idx="717">
                  <c:v>7.4</c:v>
                </c:pt>
                <c:pt idx="718">
                  <c:v>7.4</c:v>
                </c:pt>
                <c:pt idx="719">
                  <c:v>7.4</c:v>
                </c:pt>
                <c:pt idx="720">
                  <c:v>7.4</c:v>
                </c:pt>
                <c:pt idx="721">
                  <c:v>7.4</c:v>
                </c:pt>
                <c:pt idx="722">
                  <c:v>7.4</c:v>
                </c:pt>
                <c:pt idx="723">
                  <c:v>7.4</c:v>
                </c:pt>
                <c:pt idx="724">
                  <c:v>7.4</c:v>
                </c:pt>
                <c:pt idx="725">
                  <c:v>7.4</c:v>
                </c:pt>
                <c:pt idx="726">
                  <c:v>7.4</c:v>
                </c:pt>
                <c:pt idx="727">
                  <c:v>7.4</c:v>
                </c:pt>
                <c:pt idx="728">
                  <c:v>7.4</c:v>
                </c:pt>
                <c:pt idx="729">
                  <c:v>7.4</c:v>
                </c:pt>
                <c:pt idx="730">
                  <c:v>7.4</c:v>
                </c:pt>
                <c:pt idx="731">
                  <c:v>7.4</c:v>
                </c:pt>
                <c:pt idx="732">
                  <c:v>7.4</c:v>
                </c:pt>
                <c:pt idx="733">
                  <c:v>7.4</c:v>
                </c:pt>
                <c:pt idx="734">
                  <c:v>7.4</c:v>
                </c:pt>
                <c:pt idx="735">
                  <c:v>7.4</c:v>
                </c:pt>
                <c:pt idx="736">
                  <c:v>7.4</c:v>
                </c:pt>
                <c:pt idx="737">
                  <c:v>7.4</c:v>
                </c:pt>
                <c:pt idx="738">
                  <c:v>7.4</c:v>
                </c:pt>
                <c:pt idx="739">
                  <c:v>7.4</c:v>
                </c:pt>
                <c:pt idx="740">
                  <c:v>7.4</c:v>
                </c:pt>
                <c:pt idx="741">
                  <c:v>7.4</c:v>
                </c:pt>
                <c:pt idx="742">
                  <c:v>7.4</c:v>
                </c:pt>
                <c:pt idx="743">
                  <c:v>7.3</c:v>
                </c:pt>
                <c:pt idx="744">
                  <c:v>7.3</c:v>
                </c:pt>
                <c:pt idx="745">
                  <c:v>7.3</c:v>
                </c:pt>
                <c:pt idx="746">
                  <c:v>7.3</c:v>
                </c:pt>
                <c:pt idx="747">
                  <c:v>7.3</c:v>
                </c:pt>
                <c:pt idx="748">
                  <c:v>7.3</c:v>
                </c:pt>
                <c:pt idx="749">
                  <c:v>7.3</c:v>
                </c:pt>
                <c:pt idx="750">
                  <c:v>7.3</c:v>
                </c:pt>
                <c:pt idx="751">
                  <c:v>7.3</c:v>
                </c:pt>
                <c:pt idx="752">
                  <c:v>7.3</c:v>
                </c:pt>
                <c:pt idx="753">
                  <c:v>7.3</c:v>
                </c:pt>
                <c:pt idx="754">
                  <c:v>7.3</c:v>
                </c:pt>
                <c:pt idx="755">
                  <c:v>7.3</c:v>
                </c:pt>
                <c:pt idx="756">
                  <c:v>7.3</c:v>
                </c:pt>
                <c:pt idx="757">
                  <c:v>7.3</c:v>
                </c:pt>
                <c:pt idx="758">
                  <c:v>7.3</c:v>
                </c:pt>
                <c:pt idx="759">
                  <c:v>7.3</c:v>
                </c:pt>
                <c:pt idx="760">
                  <c:v>7.3</c:v>
                </c:pt>
                <c:pt idx="761">
                  <c:v>7.3</c:v>
                </c:pt>
                <c:pt idx="762">
                  <c:v>7.3</c:v>
                </c:pt>
                <c:pt idx="763">
                  <c:v>7.3</c:v>
                </c:pt>
                <c:pt idx="764">
                  <c:v>7.3</c:v>
                </c:pt>
                <c:pt idx="765">
                  <c:v>7.3</c:v>
                </c:pt>
                <c:pt idx="766">
                  <c:v>7.3</c:v>
                </c:pt>
                <c:pt idx="767">
                  <c:v>7.3</c:v>
                </c:pt>
                <c:pt idx="768">
                  <c:v>7.3</c:v>
                </c:pt>
                <c:pt idx="769">
                  <c:v>7.3</c:v>
                </c:pt>
                <c:pt idx="770">
                  <c:v>7.3</c:v>
                </c:pt>
                <c:pt idx="771">
                  <c:v>7.3</c:v>
                </c:pt>
                <c:pt idx="772">
                  <c:v>7.3</c:v>
                </c:pt>
                <c:pt idx="773">
                  <c:v>7.3</c:v>
                </c:pt>
                <c:pt idx="774">
                  <c:v>7.3</c:v>
                </c:pt>
                <c:pt idx="775">
                  <c:v>7.3</c:v>
                </c:pt>
                <c:pt idx="776">
                  <c:v>7.3</c:v>
                </c:pt>
                <c:pt idx="777">
                  <c:v>7.3</c:v>
                </c:pt>
                <c:pt idx="778">
                  <c:v>7.3</c:v>
                </c:pt>
                <c:pt idx="779">
                  <c:v>7.3</c:v>
                </c:pt>
                <c:pt idx="780">
                  <c:v>7.3</c:v>
                </c:pt>
                <c:pt idx="781">
                  <c:v>7.3</c:v>
                </c:pt>
                <c:pt idx="782">
                  <c:v>7.3</c:v>
                </c:pt>
                <c:pt idx="783">
                  <c:v>7.3</c:v>
                </c:pt>
                <c:pt idx="784">
                  <c:v>7.3</c:v>
                </c:pt>
                <c:pt idx="785">
                  <c:v>7.3</c:v>
                </c:pt>
                <c:pt idx="786">
                  <c:v>7.3</c:v>
                </c:pt>
                <c:pt idx="787">
                  <c:v>7.3</c:v>
                </c:pt>
                <c:pt idx="788">
                  <c:v>7.3</c:v>
                </c:pt>
                <c:pt idx="789">
                  <c:v>7.3</c:v>
                </c:pt>
                <c:pt idx="790">
                  <c:v>7.3</c:v>
                </c:pt>
                <c:pt idx="791">
                  <c:v>7.3</c:v>
                </c:pt>
                <c:pt idx="792">
                  <c:v>7.3</c:v>
                </c:pt>
                <c:pt idx="793">
                  <c:v>7.3</c:v>
                </c:pt>
                <c:pt idx="794">
                  <c:v>7.3</c:v>
                </c:pt>
                <c:pt idx="795">
                  <c:v>7.3</c:v>
                </c:pt>
                <c:pt idx="796">
                  <c:v>7.3</c:v>
                </c:pt>
                <c:pt idx="797">
                  <c:v>7.3</c:v>
                </c:pt>
                <c:pt idx="798">
                  <c:v>7.3</c:v>
                </c:pt>
                <c:pt idx="799">
                  <c:v>7.3</c:v>
                </c:pt>
                <c:pt idx="800">
                  <c:v>7.3</c:v>
                </c:pt>
                <c:pt idx="801">
                  <c:v>7.3</c:v>
                </c:pt>
                <c:pt idx="802">
                  <c:v>7.3</c:v>
                </c:pt>
                <c:pt idx="803">
                  <c:v>7.3</c:v>
                </c:pt>
                <c:pt idx="804">
                  <c:v>7.3</c:v>
                </c:pt>
                <c:pt idx="805">
                  <c:v>7.3</c:v>
                </c:pt>
                <c:pt idx="806">
                  <c:v>7.3</c:v>
                </c:pt>
                <c:pt idx="807">
                  <c:v>7.3</c:v>
                </c:pt>
                <c:pt idx="808">
                  <c:v>7.3</c:v>
                </c:pt>
                <c:pt idx="809">
                  <c:v>7.3</c:v>
                </c:pt>
                <c:pt idx="810">
                  <c:v>7.3</c:v>
                </c:pt>
                <c:pt idx="811">
                  <c:v>7.3</c:v>
                </c:pt>
                <c:pt idx="812">
                  <c:v>7.3</c:v>
                </c:pt>
                <c:pt idx="813">
                  <c:v>7.3</c:v>
                </c:pt>
                <c:pt idx="814">
                  <c:v>7.3</c:v>
                </c:pt>
                <c:pt idx="815">
                  <c:v>7.3</c:v>
                </c:pt>
                <c:pt idx="816">
                  <c:v>7.3</c:v>
                </c:pt>
                <c:pt idx="817">
                  <c:v>7.3</c:v>
                </c:pt>
                <c:pt idx="818">
                  <c:v>7.3</c:v>
                </c:pt>
                <c:pt idx="819">
                  <c:v>7.3</c:v>
                </c:pt>
                <c:pt idx="820">
                  <c:v>7.3</c:v>
                </c:pt>
                <c:pt idx="821">
                  <c:v>7.3</c:v>
                </c:pt>
                <c:pt idx="822">
                  <c:v>7.3</c:v>
                </c:pt>
                <c:pt idx="823">
                  <c:v>7.3</c:v>
                </c:pt>
                <c:pt idx="824">
                  <c:v>7.3</c:v>
                </c:pt>
                <c:pt idx="825">
                  <c:v>7.3</c:v>
                </c:pt>
                <c:pt idx="826">
                  <c:v>7.3</c:v>
                </c:pt>
                <c:pt idx="827">
                  <c:v>7.3</c:v>
                </c:pt>
                <c:pt idx="828">
                  <c:v>7.3</c:v>
                </c:pt>
                <c:pt idx="829">
                  <c:v>7.3</c:v>
                </c:pt>
                <c:pt idx="830">
                  <c:v>7.3</c:v>
                </c:pt>
                <c:pt idx="831">
                  <c:v>7.3</c:v>
                </c:pt>
                <c:pt idx="832">
                  <c:v>7.3</c:v>
                </c:pt>
                <c:pt idx="833">
                  <c:v>7.3</c:v>
                </c:pt>
                <c:pt idx="834">
                  <c:v>7.3</c:v>
                </c:pt>
                <c:pt idx="835">
                  <c:v>7.3</c:v>
                </c:pt>
                <c:pt idx="836">
                  <c:v>7.3</c:v>
                </c:pt>
                <c:pt idx="837">
                  <c:v>7.3</c:v>
                </c:pt>
                <c:pt idx="838">
                  <c:v>7.3</c:v>
                </c:pt>
                <c:pt idx="839">
                  <c:v>7.3</c:v>
                </c:pt>
                <c:pt idx="840">
                  <c:v>7.3</c:v>
                </c:pt>
                <c:pt idx="841">
                  <c:v>7.3</c:v>
                </c:pt>
                <c:pt idx="842">
                  <c:v>7.3</c:v>
                </c:pt>
                <c:pt idx="843">
                  <c:v>7.3</c:v>
                </c:pt>
                <c:pt idx="844">
                  <c:v>7.3</c:v>
                </c:pt>
                <c:pt idx="845">
                  <c:v>7.3</c:v>
                </c:pt>
                <c:pt idx="846">
                  <c:v>7.3</c:v>
                </c:pt>
                <c:pt idx="847">
                  <c:v>7.3</c:v>
                </c:pt>
                <c:pt idx="848">
                  <c:v>7.3</c:v>
                </c:pt>
                <c:pt idx="849">
                  <c:v>7.3</c:v>
                </c:pt>
                <c:pt idx="850">
                  <c:v>7.3</c:v>
                </c:pt>
                <c:pt idx="851">
                  <c:v>7.3</c:v>
                </c:pt>
                <c:pt idx="852">
                  <c:v>7.3</c:v>
                </c:pt>
                <c:pt idx="853">
                  <c:v>7.3</c:v>
                </c:pt>
                <c:pt idx="854">
                  <c:v>7.3</c:v>
                </c:pt>
                <c:pt idx="855">
                  <c:v>7.3</c:v>
                </c:pt>
                <c:pt idx="856">
                  <c:v>7.3</c:v>
                </c:pt>
                <c:pt idx="857">
                  <c:v>7.3</c:v>
                </c:pt>
                <c:pt idx="858">
                  <c:v>7.3</c:v>
                </c:pt>
                <c:pt idx="859">
                  <c:v>7.3</c:v>
                </c:pt>
                <c:pt idx="860">
                  <c:v>7.3</c:v>
                </c:pt>
                <c:pt idx="861">
                  <c:v>7.3</c:v>
                </c:pt>
                <c:pt idx="862">
                  <c:v>7.3</c:v>
                </c:pt>
                <c:pt idx="863">
                  <c:v>7.3</c:v>
                </c:pt>
                <c:pt idx="864">
                  <c:v>7.3</c:v>
                </c:pt>
                <c:pt idx="865">
                  <c:v>7.3</c:v>
                </c:pt>
                <c:pt idx="866">
                  <c:v>7.3</c:v>
                </c:pt>
                <c:pt idx="867">
                  <c:v>7.3</c:v>
                </c:pt>
                <c:pt idx="868">
                  <c:v>7.3</c:v>
                </c:pt>
                <c:pt idx="869">
                  <c:v>7.3</c:v>
                </c:pt>
                <c:pt idx="870">
                  <c:v>7.3</c:v>
                </c:pt>
                <c:pt idx="871">
                  <c:v>7.3</c:v>
                </c:pt>
                <c:pt idx="872">
                  <c:v>7.3</c:v>
                </c:pt>
                <c:pt idx="873">
                  <c:v>7.3</c:v>
                </c:pt>
                <c:pt idx="874">
                  <c:v>7.3</c:v>
                </c:pt>
                <c:pt idx="875">
                  <c:v>7.3</c:v>
                </c:pt>
                <c:pt idx="876">
                  <c:v>7.3</c:v>
                </c:pt>
                <c:pt idx="877">
                  <c:v>7.3</c:v>
                </c:pt>
                <c:pt idx="878">
                  <c:v>7.3</c:v>
                </c:pt>
                <c:pt idx="879">
                  <c:v>7.3</c:v>
                </c:pt>
                <c:pt idx="880">
                  <c:v>7.3</c:v>
                </c:pt>
                <c:pt idx="881">
                  <c:v>7.3</c:v>
                </c:pt>
                <c:pt idx="882">
                  <c:v>7.3</c:v>
                </c:pt>
                <c:pt idx="883">
                  <c:v>7.3</c:v>
                </c:pt>
                <c:pt idx="884">
                  <c:v>7.3</c:v>
                </c:pt>
                <c:pt idx="885">
                  <c:v>7.2</c:v>
                </c:pt>
                <c:pt idx="886">
                  <c:v>7.2</c:v>
                </c:pt>
                <c:pt idx="887">
                  <c:v>7.2</c:v>
                </c:pt>
                <c:pt idx="888">
                  <c:v>7.2</c:v>
                </c:pt>
                <c:pt idx="889">
                  <c:v>7.2</c:v>
                </c:pt>
                <c:pt idx="890">
                  <c:v>7.2</c:v>
                </c:pt>
                <c:pt idx="891">
                  <c:v>7.2</c:v>
                </c:pt>
                <c:pt idx="892">
                  <c:v>7.2</c:v>
                </c:pt>
                <c:pt idx="893">
                  <c:v>7.2</c:v>
                </c:pt>
                <c:pt idx="894">
                  <c:v>7.2</c:v>
                </c:pt>
                <c:pt idx="895">
                  <c:v>7.2</c:v>
                </c:pt>
                <c:pt idx="896">
                  <c:v>7.2</c:v>
                </c:pt>
                <c:pt idx="897">
                  <c:v>7.2</c:v>
                </c:pt>
                <c:pt idx="898">
                  <c:v>7.2</c:v>
                </c:pt>
                <c:pt idx="899">
                  <c:v>7.2</c:v>
                </c:pt>
                <c:pt idx="900">
                  <c:v>7.2</c:v>
                </c:pt>
                <c:pt idx="901">
                  <c:v>7.2</c:v>
                </c:pt>
                <c:pt idx="902">
                  <c:v>7.2</c:v>
                </c:pt>
                <c:pt idx="903">
                  <c:v>7.2</c:v>
                </c:pt>
                <c:pt idx="904">
                  <c:v>7.2</c:v>
                </c:pt>
                <c:pt idx="905">
                  <c:v>7.2</c:v>
                </c:pt>
                <c:pt idx="906">
                  <c:v>7.2</c:v>
                </c:pt>
                <c:pt idx="907">
                  <c:v>7.2</c:v>
                </c:pt>
                <c:pt idx="908">
                  <c:v>7.2</c:v>
                </c:pt>
                <c:pt idx="909">
                  <c:v>7.2</c:v>
                </c:pt>
                <c:pt idx="910">
                  <c:v>7.2</c:v>
                </c:pt>
                <c:pt idx="911">
                  <c:v>7.2</c:v>
                </c:pt>
                <c:pt idx="912">
                  <c:v>7.2</c:v>
                </c:pt>
                <c:pt idx="913">
                  <c:v>7.2</c:v>
                </c:pt>
                <c:pt idx="914">
                  <c:v>7.2</c:v>
                </c:pt>
                <c:pt idx="915">
                  <c:v>7.2</c:v>
                </c:pt>
                <c:pt idx="916">
                  <c:v>7.2</c:v>
                </c:pt>
                <c:pt idx="917">
                  <c:v>7.2</c:v>
                </c:pt>
                <c:pt idx="918">
                  <c:v>7.2</c:v>
                </c:pt>
                <c:pt idx="919">
                  <c:v>7.2</c:v>
                </c:pt>
                <c:pt idx="920">
                  <c:v>7.2</c:v>
                </c:pt>
                <c:pt idx="921">
                  <c:v>7.2</c:v>
                </c:pt>
                <c:pt idx="922">
                  <c:v>7.2</c:v>
                </c:pt>
                <c:pt idx="923">
                  <c:v>7.2</c:v>
                </c:pt>
                <c:pt idx="924">
                  <c:v>7.2</c:v>
                </c:pt>
                <c:pt idx="925">
                  <c:v>7.2</c:v>
                </c:pt>
                <c:pt idx="926">
                  <c:v>7.2</c:v>
                </c:pt>
                <c:pt idx="927">
                  <c:v>7.2</c:v>
                </c:pt>
                <c:pt idx="928">
                  <c:v>7.2</c:v>
                </c:pt>
                <c:pt idx="929">
                  <c:v>7.2</c:v>
                </c:pt>
                <c:pt idx="930">
                  <c:v>7.2</c:v>
                </c:pt>
                <c:pt idx="931">
                  <c:v>7.2</c:v>
                </c:pt>
                <c:pt idx="932">
                  <c:v>7.2</c:v>
                </c:pt>
                <c:pt idx="933">
                  <c:v>7.2</c:v>
                </c:pt>
                <c:pt idx="934">
                  <c:v>7.2</c:v>
                </c:pt>
                <c:pt idx="935">
                  <c:v>7.2</c:v>
                </c:pt>
                <c:pt idx="936">
                  <c:v>7.2</c:v>
                </c:pt>
                <c:pt idx="937">
                  <c:v>7.2</c:v>
                </c:pt>
                <c:pt idx="938">
                  <c:v>7.2</c:v>
                </c:pt>
                <c:pt idx="939">
                  <c:v>7.2</c:v>
                </c:pt>
                <c:pt idx="940">
                  <c:v>7.2</c:v>
                </c:pt>
                <c:pt idx="941">
                  <c:v>7.2</c:v>
                </c:pt>
                <c:pt idx="942">
                  <c:v>7.2</c:v>
                </c:pt>
                <c:pt idx="943">
                  <c:v>7.2</c:v>
                </c:pt>
                <c:pt idx="944">
                  <c:v>7.2</c:v>
                </c:pt>
                <c:pt idx="945">
                  <c:v>7.2</c:v>
                </c:pt>
                <c:pt idx="946">
                  <c:v>7.2</c:v>
                </c:pt>
                <c:pt idx="947">
                  <c:v>7.2</c:v>
                </c:pt>
                <c:pt idx="948">
                  <c:v>7.2</c:v>
                </c:pt>
                <c:pt idx="949">
                  <c:v>7.2</c:v>
                </c:pt>
                <c:pt idx="950">
                  <c:v>7.2</c:v>
                </c:pt>
                <c:pt idx="951">
                  <c:v>7.2</c:v>
                </c:pt>
                <c:pt idx="952">
                  <c:v>7.2</c:v>
                </c:pt>
                <c:pt idx="953">
                  <c:v>7.2</c:v>
                </c:pt>
                <c:pt idx="954">
                  <c:v>7.2</c:v>
                </c:pt>
                <c:pt idx="955">
                  <c:v>7.2</c:v>
                </c:pt>
                <c:pt idx="956">
                  <c:v>7.2</c:v>
                </c:pt>
                <c:pt idx="957">
                  <c:v>7.2</c:v>
                </c:pt>
                <c:pt idx="958">
                  <c:v>7.2</c:v>
                </c:pt>
                <c:pt idx="959">
                  <c:v>7.2</c:v>
                </c:pt>
                <c:pt idx="960">
                  <c:v>7.2</c:v>
                </c:pt>
                <c:pt idx="961">
                  <c:v>7.2</c:v>
                </c:pt>
                <c:pt idx="962">
                  <c:v>7.2</c:v>
                </c:pt>
                <c:pt idx="963">
                  <c:v>7.2</c:v>
                </c:pt>
                <c:pt idx="964">
                  <c:v>7.2</c:v>
                </c:pt>
                <c:pt idx="965">
                  <c:v>7.2</c:v>
                </c:pt>
                <c:pt idx="966">
                  <c:v>7.2</c:v>
                </c:pt>
                <c:pt idx="967">
                  <c:v>7.2</c:v>
                </c:pt>
                <c:pt idx="968">
                  <c:v>7.2</c:v>
                </c:pt>
                <c:pt idx="969">
                  <c:v>7.2</c:v>
                </c:pt>
                <c:pt idx="970">
                  <c:v>7.2</c:v>
                </c:pt>
                <c:pt idx="971">
                  <c:v>7.2</c:v>
                </c:pt>
                <c:pt idx="972">
                  <c:v>7.2</c:v>
                </c:pt>
                <c:pt idx="973">
                  <c:v>7.2</c:v>
                </c:pt>
                <c:pt idx="974">
                  <c:v>7.2</c:v>
                </c:pt>
                <c:pt idx="975">
                  <c:v>7.2</c:v>
                </c:pt>
                <c:pt idx="976">
                  <c:v>7.2</c:v>
                </c:pt>
                <c:pt idx="977">
                  <c:v>7.2</c:v>
                </c:pt>
                <c:pt idx="978">
                  <c:v>7.2</c:v>
                </c:pt>
                <c:pt idx="979">
                  <c:v>7.2</c:v>
                </c:pt>
                <c:pt idx="980">
                  <c:v>7.2</c:v>
                </c:pt>
                <c:pt idx="981">
                  <c:v>7.2</c:v>
                </c:pt>
                <c:pt idx="982">
                  <c:v>7.2</c:v>
                </c:pt>
                <c:pt idx="983">
                  <c:v>7.2</c:v>
                </c:pt>
                <c:pt idx="984">
                  <c:v>7.2</c:v>
                </c:pt>
                <c:pt idx="985">
                  <c:v>7.2</c:v>
                </c:pt>
                <c:pt idx="986">
                  <c:v>7.2</c:v>
                </c:pt>
                <c:pt idx="987">
                  <c:v>7.2</c:v>
                </c:pt>
                <c:pt idx="988">
                  <c:v>7.2</c:v>
                </c:pt>
                <c:pt idx="989">
                  <c:v>7.2</c:v>
                </c:pt>
                <c:pt idx="990">
                  <c:v>7.2</c:v>
                </c:pt>
                <c:pt idx="991">
                  <c:v>7.2</c:v>
                </c:pt>
                <c:pt idx="992">
                  <c:v>7.2</c:v>
                </c:pt>
                <c:pt idx="993">
                  <c:v>7.2</c:v>
                </c:pt>
                <c:pt idx="994">
                  <c:v>7.2</c:v>
                </c:pt>
                <c:pt idx="995">
                  <c:v>7.2</c:v>
                </c:pt>
                <c:pt idx="996">
                  <c:v>7.2</c:v>
                </c:pt>
                <c:pt idx="997">
                  <c:v>7.2</c:v>
                </c:pt>
                <c:pt idx="998">
                  <c:v>7.2</c:v>
                </c:pt>
                <c:pt idx="999">
                  <c:v>7.2</c:v>
                </c:pt>
                <c:pt idx="1000">
                  <c:v>7.2</c:v>
                </c:pt>
                <c:pt idx="1001">
                  <c:v>7.2</c:v>
                </c:pt>
                <c:pt idx="1002">
                  <c:v>7.2</c:v>
                </c:pt>
                <c:pt idx="1003">
                  <c:v>7.2</c:v>
                </c:pt>
                <c:pt idx="1004">
                  <c:v>7.2</c:v>
                </c:pt>
                <c:pt idx="1005">
                  <c:v>7.2</c:v>
                </c:pt>
                <c:pt idx="1006">
                  <c:v>7.2</c:v>
                </c:pt>
                <c:pt idx="1007">
                  <c:v>7.2</c:v>
                </c:pt>
                <c:pt idx="1008">
                  <c:v>7.2</c:v>
                </c:pt>
                <c:pt idx="1009">
                  <c:v>7.2</c:v>
                </c:pt>
                <c:pt idx="1010">
                  <c:v>7.2</c:v>
                </c:pt>
                <c:pt idx="1011">
                  <c:v>7.2</c:v>
                </c:pt>
                <c:pt idx="1012">
                  <c:v>7.2</c:v>
                </c:pt>
                <c:pt idx="1013">
                  <c:v>7.2</c:v>
                </c:pt>
                <c:pt idx="1014">
                  <c:v>7.2</c:v>
                </c:pt>
                <c:pt idx="1015">
                  <c:v>7.2</c:v>
                </c:pt>
                <c:pt idx="1016">
                  <c:v>7.2</c:v>
                </c:pt>
                <c:pt idx="1017">
                  <c:v>7.2</c:v>
                </c:pt>
                <c:pt idx="1018">
                  <c:v>7.2</c:v>
                </c:pt>
                <c:pt idx="1019">
                  <c:v>7.2</c:v>
                </c:pt>
                <c:pt idx="1020">
                  <c:v>7.2</c:v>
                </c:pt>
                <c:pt idx="1021">
                  <c:v>7.2</c:v>
                </c:pt>
                <c:pt idx="1022">
                  <c:v>7.2</c:v>
                </c:pt>
                <c:pt idx="1023">
                  <c:v>7.2</c:v>
                </c:pt>
                <c:pt idx="1024">
                  <c:v>7.2</c:v>
                </c:pt>
                <c:pt idx="1025">
                  <c:v>7.2</c:v>
                </c:pt>
                <c:pt idx="1026">
                  <c:v>7.2</c:v>
                </c:pt>
                <c:pt idx="1027">
                  <c:v>7.2</c:v>
                </c:pt>
                <c:pt idx="1028">
                  <c:v>7.1</c:v>
                </c:pt>
                <c:pt idx="1029">
                  <c:v>7.1</c:v>
                </c:pt>
                <c:pt idx="1030">
                  <c:v>7.1</c:v>
                </c:pt>
                <c:pt idx="1031">
                  <c:v>7.1</c:v>
                </c:pt>
                <c:pt idx="1032">
                  <c:v>7.1</c:v>
                </c:pt>
                <c:pt idx="1033">
                  <c:v>7.1</c:v>
                </c:pt>
                <c:pt idx="1034">
                  <c:v>7.1</c:v>
                </c:pt>
                <c:pt idx="1035">
                  <c:v>7.1</c:v>
                </c:pt>
                <c:pt idx="1036">
                  <c:v>7.1</c:v>
                </c:pt>
                <c:pt idx="1037">
                  <c:v>7.1</c:v>
                </c:pt>
                <c:pt idx="1038">
                  <c:v>7.1</c:v>
                </c:pt>
                <c:pt idx="1039">
                  <c:v>7.1</c:v>
                </c:pt>
                <c:pt idx="1040">
                  <c:v>7.1</c:v>
                </c:pt>
                <c:pt idx="1041">
                  <c:v>7.1</c:v>
                </c:pt>
                <c:pt idx="1042">
                  <c:v>7.1</c:v>
                </c:pt>
                <c:pt idx="1043">
                  <c:v>7.1</c:v>
                </c:pt>
                <c:pt idx="1044">
                  <c:v>7.1</c:v>
                </c:pt>
                <c:pt idx="1045">
                  <c:v>7.1</c:v>
                </c:pt>
                <c:pt idx="1046">
                  <c:v>7.1</c:v>
                </c:pt>
                <c:pt idx="1047">
                  <c:v>7.1</c:v>
                </c:pt>
                <c:pt idx="1048">
                  <c:v>7.1</c:v>
                </c:pt>
                <c:pt idx="1049">
                  <c:v>7.1</c:v>
                </c:pt>
                <c:pt idx="1050">
                  <c:v>7.1</c:v>
                </c:pt>
                <c:pt idx="1051">
                  <c:v>7.1</c:v>
                </c:pt>
                <c:pt idx="1052">
                  <c:v>7.1</c:v>
                </c:pt>
                <c:pt idx="1053">
                  <c:v>7.1</c:v>
                </c:pt>
                <c:pt idx="1054">
                  <c:v>7.1</c:v>
                </c:pt>
                <c:pt idx="1055">
                  <c:v>7.1</c:v>
                </c:pt>
                <c:pt idx="1056">
                  <c:v>7.1</c:v>
                </c:pt>
                <c:pt idx="1057">
                  <c:v>7.1</c:v>
                </c:pt>
                <c:pt idx="1058">
                  <c:v>7.1</c:v>
                </c:pt>
                <c:pt idx="1059">
                  <c:v>7.1</c:v>
                </c:pt>
                <c:pt idx="1060">
                  <c:v>7.1</c:v>
                </c:pt>
                <c:pt idx="1061">
                  <c:v>7.1</c:v>
                </c:pt>
                <c:pt idx="1062">
                  <c:v>7.1</c:v>
                </c:pt>
                <c:pt idx="1063">
                  <c:v>7.1</c:v>
                </c:pt>
                <c:pt idx="1064">
                  <c:v>7.1</c:v>
                </c:pt>
                <c:pt idx="1065">
                  <c:v>7.1</c:v>
                </c:pt>
                <c:pt idx="1066">
                  <c:v>7.1</c:v>
                </c:pt>
                <c:pt idx="1067">
                  <c:v>7.1</c:v>
                </c:pt>
                <c:pt idx="1068">
                  <c:v>7.1</c:v>
                </c:pt>
                <c:pt idx="1069">
                  <c:v>7.1</c:v>
                </c:pt>
                <c:pt idx="1070">
                  <c:v>7.1</c:v>
                </c:pt>
                <c:pt idx="1071">
                  <c:v>7.1</c:v>
                </c:pt>
                <c:pt idx="1072">
                  <c:v>7.1</c:v>
                </c:pt>
                <c:pt idx="1073">
                  <c:v>7.1</c:v>
                </c:pt>
                <c:pt idx="1074">
                  <c:v>7.1</c:v>
                </c:pt>
                <c:pt idx="1075">
                  <c:v>7.1</c:v>
                </c:pt>
                <c:pt idx="1076">
                  <c:v>7.1</c:v>
                </c:pt>
                <c:pt idx="1077">
                  <c:v>7.1</c:v>
                </c:pt>
                <c:pt idx="1078">
                  <c:v>7.1</c:v>
                </c:pt>
                <c:pt idx="1079">
                  <c:v>7.1</c:v>
                </c:pt>
                <c:pt idx="1080">
                  <c:v>7.1</c:v>
                </c:pt>
                <c:pt idx="1081">
                  <c:v>7.1</c:v>
                </c:pt>
                <c:pt idx="1082">
                  <c:v>7.1</c:v>
                </c:pt>
                <c:pt idx="1083">
                  <c:v>7.1</c:v>
                </c:pt>
                <c:pt idx="1084">
                  <c:v>7.1</c:v>
                </c:pt>
                <c:pt idx="1085">
                  <c:v>7.1</c:v>
                </c:pt>
                <c:pt idx="1086">
                  <c:v>7.1</c:v>
                </c:pt>
                <c:pt idx="1087">
                  <c:v>7.1</c:v>
                </c:pt>
                <c:pt idx="1088">
                  <c:v>7.1</c:v>
                </c:pt>
                <c:pt idx="1089">
                  <c:v>7.1</c:v>
                </c:pt>
                <c:pt idx="1090">
                  <c:v>7.1</c:v>
                </c:pt>
                <c:pt idx="1091">
                  <c:v>7.1</c:v>
                </c:pt>
                <c:pt idx="1092">
                  <c:v>7.1</c:v>
                </c:pt>
                <c:pt idx="1093">
                  <c:v>7.1</c:v>
                </c:pt>
                <c:pt idx="1094">
                  <c:v>7.1</c:v>
                </c:pt>
                <c:pt idx="1095">
                  <c:v>7.1</c:v>
                </c:pt>
                <c:pt idx="1096">
                  <c:v>7.1</c:v>
                </c:pt>
                <c:pt idx="1097">
                  <c:v>7.1</c:v>
                </c:pt>
                <c:pt idx="1098">
                  <c:v>7.1</c:v>
                </c:pt>
                <c:pt idx="1099">
                  <c:v>7.1</c:v>
                </c:pt>
                <c:pt idx="1100">
                  <c:v>7.1</c:v>
                </c:pt>
                <c:pt idx="1101">
                  <c:v>7.1</c:v>
                </c:pt>
                <c:pt idx="1102">
                  <c:v>7.1</c:v>
                </c:pt>
                <c:pt idx="1103">
                  <c:v>7.1</c:v>
                </c:pt>
                <c:pt idx="1104">
                  <c:v>7.1</c:v>
                </c:pt>
                <c:pt idx="1105">
                  <c:v>7.1</c:v>
                </c:pt>
                <c:pt idx="1106">
                  <c:v>7.1</c:v>
                </c:pt>
                <c:pt idx="1107">
                  <c:v>7.1</c:v>
                </c:pt>
                <c:pt idx="1108">
                  <c:v>7.1</c:v>
                </c:pt>
                <c:pt idx="1109">
                  <c:v>7.1</c:v>
                </c:pt>
                <c:pt idx="1110">
                  <c:v>7.1</c:v>
                </c:pt>
                <c:pt idx="1111">
                  <c:v>7.1</c:v>
                </c:pt>
                <c:pt idx="1112">
                  <c:v>7.1</c:v>
                </c:pt>
                <c:pt idx="1113">
                  <c:v>7.1</c:v>
                </c:pt>
                <c:pt idx="1114">
                  <c:v>7.1</c:v>
                </c:pt>
                <c:pt idx="1115">
                  <c:v>7.1</c:v>
                </c:pt>
                <c:pt idx="1116">
                  <c:v>7.1</c:v>
                </c:pt>
                <c:pt idx="1117">
                  <c:v>7.1</c:v>
                </c:pt>
                <c:pt idx="1118">
                  <c:v>7.1</c:v>
                </c:pt>
                <c:pt idx="1119">
                  <c:v>7.1</c:v>
                </c:pt>
                <c:pt idx="1120">
                  <c:v>7.1</c:v>
                </c:pt>
                <c:pt idx="1121">
                  <c:v>7.1</c:v>
                </c:pt>
                <c:pt idx="1122">
                  <c:v>7.1</c:v>
                </c:pt>
                <c:pt idx="1123">
                  <c:v>7.1</c:v>
                </c:pt>
                <c:pt idx="1124">
                  <c:v>7.1</c:v>
                </c:pt>
                <c:pt idx="1125">
                  <c:v>7.1</c:v>
                </c:pt>
                <c:pt idx="1126">
                  <c:v>7.1</c:v>
                </c:pt>
                <c:pt idx="1127">
                  <c:v>7.1</c:v>
                </c:pt>
                <c:pt idx="1128">
                  <c:v>7.1</c:v>
                </c:pt>
                <c:pt idx="1129">
                  <c:v>7.1</c:v>
                </c:pt>
                <c:pt idx="1130">
                  <c:v>7.1</c:v>
                </c:pt>
                <c:pt idx="1131">
                  <c:v>7.1</c:v>
                </c:pt>
                <c:pt idx="1132">
                  <c:v>7.1</c:v>
                </c:pt>
                <c:pt idx="1133">
                  <c:v>7.1</c:v>
                </c:pt>
                <c:pt idx="1134">
                  <c:v>7.1</c:v>
                </c:pt>
                <c:pt idx="1135">
                  <c:v>7.1</c:v>
                </c:pt>
                <c:pt idx="1136">
                  <c:v>7.1</c:v>
                </c:pt>
                <c:pt idx="1137">
                  <c:v>7.1</c:v>
                </c:pt>
                <c:pt idx="1138">
                  <c:v>7.1</c:v>
                </c:pt>
                <c:pt idx="1139">
                  <c:v>7.1</c:v>
                </c:pt>
                <c:pt idx="1140">
                  <c:v>7.1</c:v>
                </c:pt>
                <c:pt idx="1141">
                  <c:v>7.1</c:v>
                </c:pt>
                <c:pt idx="1142">
                  <c:v>7.1</c:v>
                </c:pt>
                <c:pt idx="1143">
                  <c:v>7.1</c:v>
                </c:pt>
                <c:pt idx="1144">
                  <c:v>7.1</c:v>
                </c:pt>
                <c:pt idx="1145">
                  <c:v>7.1</c:v>
                </c:pt>
                <c:pt idx="1146">
                  <c:v>7.1</c:v>
                </c:pt>
                <c:pt idx="1147">
                  <c:v>7.1</c:v>
                </c:pt>
                <c:pt idx="1148">
                  <c:v>7.1</c:v>
                </c:pt>
                <c:pt idx="1149">
                  <c:v>7.1</c:v>
                </c:pt>
                <c:pt idx="1150">
                  <c:v>7.1</c:v>
                </c:pt>
                <c:pt idx="1151">
                  <c:v>7.1</c:v>
                </c:pt>
                <c:pt idx="1152">
                  <c:v>7.1</c:v>
                </c:pt>
                <c:pt idx="1153">
                  <c:v>7.1</c:v>
                </c:pt>
                <c:pt idx="1154">
                  <c:v>7.1</c:v>
                </c:pt>
                <c:pt idx="1155">
                  <c:v>7.1</c:v>
                </c:pt>
                <c:pt idx="1156">
                  <c:v>7.1</c:v>
                </c:pt>
                <c:pt idx="1157">
                  <c:v>7.1</c:v>
                </c:pt>
                <c:pt idx="1158">
                  <c:v>7.1</c:v>
                </c:pt>
                <c:pt idx="1159">
                  <c:v>7.1</c:v>
                </c:pt>
                <c:pt idx="1160">
                  <c:v>7.1</c:v>
                </c:pt>
                <c:pt idx="1161">
                  <c:v>7.1</c:v>
                </c:pt>
                <c:pt idx="1162">
                  <c:v>7.1</c:v>
                </c:pt>
                <c:pt idx="1163">
                  <c:v>7.1</c:v>
                </c:pt>
                <c:pt idx="1164">
                  <c:v>7.1</c:v>
                </c:pt>
                <c:pt idx="1165">
                  <c:v>7.1</c:v>
                </c:pt>
                <c:pt idx="1166">
                  <c:v>7.1</c:v>
                </c:pt>
                <c:pt idx="1167">
                  <c:v>7.1</c:v>
                </c:pt>
                <c:pt idx="1168">
                  <c:v>7.1</c:v>
                </c:pt>
                <c:pt idx="1169">
                  <c:v>7.1</c:v>
                </c:pt>
                <c:pt idx="1170">
                  <c:v>7.1</c:v>
                </c:pt>
                <c:pt idx="1171">
                  <c:v>7.1</c:v>
                </c:pt>
                <c:pt idx="1172">
                  <c:v>7.1</c:v>
                </c:pt>
                <c:pt idx="1173">
                  <c:v>7</c:v>
                </c:pt>
                <c:pt idx="1174">
                  <c:v>7</c:v>
                </c:pt>
                <c:pt idx="1175">
                  <c:v>7</c:v>
                </c:pt>
                <c:pt idx="1176">
                  <c:v>7</c:v>
                </c:pt>
                <c:pt idx="1177">
                  <c:v>7</c:v>
                </c:pt>
                <c:pt idx="1178">
                  <c:v>7</c:v>
                </c:pt>
                <c:pt idx="1179">
                  <c:v>7</c:v>
                </c:pt>
                <c:pt idx="1180">
                  <c:v>7</c:v>
                </c:pt>
                <c:pt idx="1181">
                  <c:v>7</c:v>
                </c:pt>
                <c:pt idx="1182">
                  <c:v>7</c:v>
                </c:pt>
                <c:pt idx="1183">
                  <c:v>7</c:v>
                </c:pt>
                <c:pt idx="1184">
                  <c:v>7</c:v>
                </c:pt>
                <c:pt idx="1185">
                  <c:v>7</c:v>
                </c:pt>
                <c:pt idx="1186">
                  <c:v>7</c:v>
                </c:pt>
                <c:pt idx="1187">
                  <c:v>7</c:v>
                </c:pt>
                <c:pt idx="1188">
                  <c:v>7</c:v>
                </c:pt>
                <c:pt idx="1189">
                  <c:v>7</c:v>
                </c:pt>
                <c:pt idx="1190">
                  <c:v>7</c:v>
                </c:pt>
                <c:pt idx="1191">
                  <c:v>7</c:v>
                </c:pt>
                <c:pt idx="1192">
                  <c:v>7</c:v>
                </c:pt>
                <c:pt idx="1193">
                  <c:v>7</c:v>
                </c:pt>
                <c:pt idx="1194">
                  <c:v>7</c:v>
                </c:pt>
                <c:pt idx="1195">
                  <c:v>7</c:v>
                </c:pt>
                <c:pt idx="1196">
                  <c:v>7</c:v>
                </c:pt>
                <c:pt idx="1197">
                  <c:v>7</c:v>
                </c:pt>
                <c:pt idx="1198">
                  <c:v>7</c:v>
                </c:pt>
                <c:pt idx="1199">
                  <c:v>7</c:v>
                </c:pt>
                <c:pt idx="1200">
                  <c:v>7</c:v>
                </c:pt>
                <c:pt idx="1201">
                  <c:v>7</c:v>
                </c:pt>
                <c:pt idx="1202">
                  <c:v>7</c:v>
                </c:pt>
                <c:pt idx="1203">
                  <c:v>7</c:v>
                </c:pt>
                <c:pt idx="1204">
                  <c:v>7</c:v>
                </c:pt>
                <c:pt idx="1205">
                  <c:v>7</c:v>
                </c:pt>
                <c:pt idx="1206">
                  <c:v>7</c:v>
                </c:pt>
                <c:pt idx="1207">
                  <c:v>7</c:v>
                </c:pt>
                <c:pt idx="1208">
                  <c:v>7</c:v>
                </c:pt>
                <c:pt idx="1209">
                  <c:v>7</c:v>
                </c:pt>
                <c:pt idx="1210">
                  <c:v>7</c:v>
                </c:pt>
                <c:pt idx="1211">
                  <c:v>7</c:v>
                </c:pt>
                <c:pt idx="1212">
                  <c:v>7</c:v>
                </c:pt>
                <c:pt idx="1213">
                  <c:v>7</c:v>
                </c:pt>
                <c:pt idx="1214">
                  <c:v>7</c:v>
                </c:pt>
                <c:pt idx="1215">
                  <c:v>7</c:v>
                </c:pt>
                <c:pt idx="1216">
                  <c:v>7</c:v>
                </c:pt>
                <c:pt idx="1217">
                  <c:v>7</c:v>
                </c:pt>
                <c:pt idx="1218">
                  <c:v>7</c:v>
                </c:pt>
                <c:pt idx="1219">
                  <c:v>7</c:v>
                </c:pt>
                <c:pt idx="1220">
                  <c:v>7</c:v>
                </c:pt>
                <c:pt idx="1221">
                  <c:v>7</c:v>
                </c:pt>
                <c:pt idx="1222">
                  <c:v>7</c:v>
                </c:pt>
                <c:pt idx="1223">
                  <c:v>7</c:v>
                </c:pt>
                <c:pt idx="1224">
                  <c:v>7</c:v>
                </c:pt>
                <c:pt idx="1225">
                  <c:v>7</c:v>
                </c:pt>
                <c:pt idx="1226">
                  <c:v>7</c:v>
                </c:pt>
                <c:pt idx="1227">
                  <c:v>7</c:v>
                </c:pt>
                <c:pt idx="1228">
                  <c:v>7</c:v>
                </c:pt>
                <c:pt idx="1229">
                  <c:v>7</c:v>
                </c:pt>
                <c:pt idx="1230">
                  <c:v>7</c:v>
                </c:pt>
                <c:pt idx="1231">
                  <c:v>7</c:v>
                </c:pt>
                <c:pt idx="1232">
                  <c:v>7</c:v>
                </c:pt>
                <c:pt idx="1233">
                  <c:v>7</c:v>
                </c:pt>
                <c:pt idx="1234">
                  <c:v>7</c:v>
                </c:pt>
                <c:pt idx="1235">
                  <c:v>7</c:v>
                </c:pt>
                <c:pt idx="1236">
                  <c:v>7</c:v>
                </c:pt>
                <c:pt idx="1237">
                  <c:v>7</c:v>
                </c:pt>
                <c:pt idx="1238">
                  <c:v>7</c:v>
                </c:pt>
                <c:pt idx="1239">
                  <c:v>7</c:v>
                </c:pt>
                <c:pt idx="1240">
                  <c:v>7</c:v>
                </c:pt>
                <c:pt idx="1241">
                  <c:v>7</c:v>
                </c:pt>
                <c:pt idx="1242">
                  <c:v>7</c:v>
                </c:pt>
                <c:pt idx="1243">
                  <c:v>7</c:v>
                </c:pt>
                <c:pt idx="1244">
                  <c:v>7</c:v>
                </c:pt>
                <c:pt idx="1245">
                  <c:v>7</c:v>
                </c:pt>
                <c:pt idx="1246">
                  <c:v>7</c:v>
                </c:pt>
                <c:pt idx="1247">
                  <c:v>7</c:v>
                </c:pt>
                <c:pt idx="1248">
                  <c:v>7</c:v>
                </c:pt>
                <c:pt idx="1249">
                  <c:v>7</c:v>
                </c:pt>
                <c:pt idx="1250">
                  <c:v>7</c:v>
                </c:pt>
                <c:pt idx="1251">
                  <c:v>7</c:v>
                </c:pt>
                <c:pt idx="1252">
                  <c:v>7</c:v>
                </c:pt>
                <c:pt idx="1253">
                  <c:v>7</c:v>
                </c:pt>
                <c:pt idx="1254">
                  <c:v>7</c:v>
                </c:pt>
                <c:pt idx="1255">
                  <c:v>7</c:v>
                </c:pt>
                <c:pt idx="1256">
                  <c:v>7</c:v>
                </c:pt>
                <c:pt idx="1257">
                  <c:v>7</c:v>
                </c:pt>
                <c:pt idx="1258">
                  <c:v>7</c:v>
                </c:pt>
                <c:pt idx="1259">
                  <c:v>7</c:v>
                </c:pt>
                <c:pt idx="1260">
                  <c:v>7</c:v>
                </c:pt>
                <c:pt idx="1261">
                  <c:v>7</c:v>
                </c:pt>
                <c:pt idx="1262">
                  <c:v>7</c:v>
                </c:pt>
                <c:pt idx="1263">
                  <c:v>7</c:v>
                </c:pt>
                <c:pt idx="1264">
                  <c:v>7</c:v>
                </c:pt>
                <c:pt idx="1265">
                  <c:v>7</c:v>
                </c:pt>
                <c:pt idx="1266">
                  <c:v>7</c:v>
                </c:pt>
                <c:pt idx="1267">
                  <c:v>7</c:v>
                </c:pt>
                <c:pt idx="1268">
                  <c:v>7</c:v>
                </c:pt>
                <c:pt idx="1269">
                  <c:v>7</c:v>
                </c:pt>
                <c:pt idx="1270">
                  <c:v>7</c:v>
                </c:pt>
                <c:pt idx="1271">
                  <c:v>7</c:v>
                </c:pt>
                <c:pt idx="1272">
                  <c:v>7</c:v>
                </c:pt>
                <c:pt idx="1273">
                  <c:v>7</c:v>
                </c:pt>
                <c:pt idx="1274">
                  <c:v>7</c:v>
                </c:pt>
                <c:pt idx="1275">
                  <c:v>7</c:v>
                </c:pt>
                <c:pt idx="1276">
                  <c:v>7</c:v>
                </c:pt>
                <c:pt idx="1277">
                  <c:v>7</c:v>
                </c:pt>
                <c:pt idx="1278">
                  <c:v>7</c:v>
                </c:pt>
                <c:pt idx="1279">
                  <c:v>7</c:v>
                </c:pt>
                <c:pt idx="1280">
                  <c:v>7</c:v>
                </c:pt>
                <c:pt idx="1281">
                  <c:v>7</c:v>
                </c:pt>
                <c:pt idx="1282">
                  <c:v>7</c:v>
                </c:pt>
                <c:pt idx="1283">
                  <c:v>7</c:v>
                </c:pt>
                <c:pt idx="1284">
                  <c:v>7</c:v>
                </c:pt>
                <c:pt idx="1285">
                  <c:v>7</c:v>
                </c:pt>
                <c:pt idx="1286">
                  <c:v>7</c:v>
                </c:pt>
                <c:pt idx="1287">
                  <c:v>7</c:v>
                </c:pt>
                <c:pt idx="1288">
                  <c:v>7</c:v>
                </c:pt>
                <c:pt idx="1289">
                  <c:v>7</c:v>
                </c:pt>
                <c:pt idx="1290">
                  <c:v>7</c:v>
                </c:pt>
                <c:pt idx="1291">
                  <c:v>7</c:v>
                </c:pt>
                <c:pt idx="1292">
                  <c:v>7</c:v>
                </c:pt>
                <c:pt idx="1293">
                  <c:v>7</c:v>
                </c:pt>
                <c:pt idx="1294">
                  <c:v>7</c:v>
                </c:pt>
                <c:pt idx="1295">
                  <c:v>7</c:v>
                </c:pt>
                <c:pt idx="1296">
                  <c:v>7</c:v>
                </c:pt>
                <c:pt idx="1297">
                  <c:v>7</c:v>
                </c:pt>
                <c:pt idx="1298">
                  <c:v>7</c:v>
                </c:pt>
                <c:pt idx="1299">
                  <c:v>7</c:v>
                </c:pt>
                <c:pt idx="1300">
                  <c:v>7</c:v>
                </c:pt>
                <c:pt idx="1301">
                  <c:v>7</c:v>
                </c:pt>
                <c:pt idx="1302">
                  <c:v>7</c:v>
                </c:pt>
                <c:pt idx="1303">
                  <c:v>7</c:v>
                </c:pt>
                <c:pt idx="1304">
                  <c:v>7</c:v>
                </c:pt>
                <c:pt idx="1305">
                  <c:v>7</c:v>
                </c:pt>
                <c:pt idx="1306">
                  <c:v>7</c:v>
                </c:pt>
                <c:pt idx="1307">
                  <c:v>7</c:v>
                </c:pt>
                <c:pt idx="1308">
                  <c:v>7</c:v>
                </c:pt>
                <c:pt idx="1309">
                  <c:v>7</c:v>
                </c:pt>
                <c:pt idx="1310">
                  <c:v>7</c:v>
                </c:pt>
                <c:pt idx="1311">
                  <c:v>7</c:v>
                </c:pt>
                <c:pt idx="1312">
                  <c:v>7</c:v>
                </c:pt>
                <c:pt idx="1313">
                  <c:v>7</c:v>
                </c:pt>
                <c:pt idx="1314">
                  <c:v>7</c:v>
                </c:pt>
                <c:pt idx="1315">
                  <c:v>7</c:v>
                </c:pt>
                <c:pt idx="1316">
                  <c:v>7</c:v>
                </c:pt>
                <c:pt idx="1317">
                  <c:v>6.9</c:v>
                </c:pt>
                <c:pt idx="1318">
                  <c:v>6.9</c:v>
                </c:pt>
                <c:pt idx="1319">
                  <c:v>6.9</c:v>
                </c:pt>
                <c:pt idx="1320">
                  <c:v>6.9</c:v>
                </c:pt>
                <c:pt idx="1321">
                  <c:v>6.9</c:v>
                </c:pt>
                <c:pt idx="1322">
                  <c:v>6.9</c:v>
                </c:pt>
                <c:pt idx="1323">
                  <c:v>6.9</c:v>
                </c:pt>
                <c:pt idx="1324">
                  <c:v>6.9</c:v>
                </c:pt>
                <c:pt idx="1325">
                  <c:v>6.9</c:v>
                </c:pt>
                <c:pt idx="1326">
                  <c:v>6.9</c:v>
                </c:pt>
                <c:pt idx="1327">
                  <c:v>6.9</c:v>
                </c:pt>
                <c:pt idx="1328">
                  <c:v>6.9</c:v>
                </c:pt>
                <c:pt idx="1329">
                  <c:v>6.9</c:v>
                </c:pt>
                <c:pt idx="1330">
                  <c:v>6.9</c:v>
                </c:pt>
                <c:pt idx="1331">
                  <c:v>6.9</c:v>
                </c:pt>
                <c:pt idx="1332">
                  <c:v>6.9</c:v>
                </c:pt>
                <c:pt idx="1333">
                  <c:v>6.9</c:v>
                </c:pt>
                <c:pt idx="1334">
                  <c:v>6.9</c:v>
                </c:pt>
                <c:pt idx="1335">
                  <c:v>6.9</c:v>
                </c:pt>
                <c:pt idx="1336">
                  <c:v>6.9</c:v>
                </c:pt>
                <c:pt idx="1337">
                  <c:v>6.9</c:v>
                </c:pt>
                <c:pt idx="1338">
                  <c:v>6.9</c:v>
                </c:pt>
                <c:pt idx="1339">
                  <c:v>6.9</c:v>
                </c:pt>
                <c:pt idx="1340">
                  <c:v>6.9</c:v>
                </c:pt>
                <c:pt idx="1341">
                  <c:v>6.9</c:v>
                </c:pt>
                <c:pt idx="1342">
                  <c:v>6.9</c:v>
                </c:pt>
                <c:pt idx="1343">
                  <c:v>6.9</c:v>
                </c:pt>
                <c:pt idx="1344">
                  <c:v>6.9</c:v>
                </c:pt>
                <c:pt idx="1345">
                  <c:v>6.9</c:v>
                </c:pt>
                <c:pt idx="1346">
                  <c:v>6.9</c:v>
                </c:pt>
                <c:pt idx="1347">
                  <c:v>6.9</c:v>
                </c:pt>
                <c:pt idx="1348">
                  <c:v>6.9</c:v>
                </c:pt>
                <c:pt idx="1349">
                  <c:v>6.9</c:v>
                </c:pt>
                <c:pt idx="1350">
                  <c:v>6.9</c:v>
                </c:pt>
                <c:pt idx="1351">
                  <c:v>6.9</c:v>
                </c:pt>
                <c:pt idx="1352">
                  <c:v>6.9</c:v>
                </c:pt>
                <c:pt idx="1353">
                  <c:v>6.9</c:v>
                </c:pt>
                <c:pt idx="1354">
                  <c:v>6.9</c:v>
                </c:pt>
                <c:pt idx="1355">
                  <c:v>6.9</c:v>
                </c:pt>
                <c:pt idx="1356">
                  <c:v>6.9</c:v>
                </c:pt>
                <c:pt idx="1357">
                  <c:v>6.9</c:v>
                </c:pt>
                <c:pt idx="1358">
                  <c:v>6.9</c:v>
                </c:pt>
                <c:pt idx="1359">
                  <c:v>6.9</c:v>
                </c:pt>
                <c:pt idx="1360">
                  <c:v>6.9</c:v>
                </c:pt>
                <c:pt idx="1361">
                  <c:v>6.9</c:v>
                </c:pt>
                <c:pt idx="1362">
                  <c:v>6.9</c:v>
                </c:pt>
                <c:pt idx="1363">
                  <c:v>6.9</c:v>
                </c:pt>
                <c:pt idx="1364">
                  <c:v>6.9</c:v>
                </c:pt>
                <c:pt idx="1365">
                  <c:v>6.9</c:v>
                </c:pt>
                <c:pt idx="1366">
                  <c:v>6.9</c:v>
                </c:pt>
                <c:pt idx="1367">
                  <c:v>6.9</c:v>
                </c:pt>
                <c:pt idx="1368">
                  <c:v>6.9</c:v>
                </c:pt>
                <c:pt idx="1369">
                  <c:v>6.9</c:v>
                </c:pt>
                <c:pt idx="1370">
                  <c:v>6.9</c:v>
                </c:pt>
                <c:pt idx="1371">
                  <c:v>6.9</c:v>
                </c:pt>
                <c:pt idx="1372">
                  <c:v>6.9</c:v>
                </c:pt>
                <c:pt idx="1373">
                  <c:v>6.9</c:v>
                </c:pt>
                <c:pt idx="1374">
                  <c:v>6.9</c:v>
                </c:pt>
                <c:pt idx="1375">
                  <c:v>6.9</c:v>
                </c:pt>
                <c:pt idx="1376">
                  <c:v>6.9</c:v>
                </c:pt>
                <c:pt idx="1377">
                  <c:v>6.9</c:v>
                </c:pt>
                <c:pt idx="1378">
                  <c:v>6.9</c:v>
                </c:pt>
                <c:pt idx="1379">
                  <c:v>6.9</c:v>
                </c:pt>
                <c:pt idx="1380">
                  <c:v>6.9</c:v>
                </c:pt>
                <c:pt idx="1381">
                  <c:v>6.9</c:v>
                </c:pt>
                <c:pt idx="1382">
                  <c:v>6.9</c:v>
                </c:pt>
                <c:pt idx="1383">
                  <c:v>6.9</c:v>
                </c:pt>
                <c:pt idx="1384">
                  <c:v>6.9</c:v>
                </c:pt>
                <c:pt idx="1385">
                  <c:v>6.9</c:v>
                </c:pt>
                <c:pt idx="1386">
                  <c:v>6.9</c:v>
                </c:pt>
                <c:pt idx="1387">
                  <c:v>6.9</c:v>
                </c:pt>
                <c:pt idx="1388">
                  <c:v>6.9</c:v>
                </c:pt>
                <c:pt idx="1389">
                  <c:v>6.9</c:v>
                </c:pt>
                <c:pt idx="1390">
                  <c:v>6.9</c:v>
                </c:pt>
                <c:pt idx="1391">
                  <c:v>6.9</c:v>
                </c:pt>
                <c:pt idx="1392">
                  <c:v>6.9</c:v>
                </c:pt>
                <c:pt idx="1393">
                  <c:v>6.9</c:v>
                </c:pt>
                <c:pt idx="1394">
                  <c:v>6.9</c:v>
                </c:pt>
                <c:pt idx="1395">
                  <c:v>6.9</c:v>
                </c:pt>
                <c:pt idx="1396">
                  <c:v>6.9</c:v>
                </c:pt>
                <c:pt idx="1397">
                  <c:v>6.9</c:v>
                </c:pt>
                <c:pt idx="1398">
                  <c:v>6.9</c:v>
                </c:pt>
                <c:pt idx="1399">
                  <c:v>6.9</c:v>
                </c:pt>
                <c:pt idx="1400">
                  <c:v>6.9</c:v>
                </c:pt>
                <c:pt idx="1401">
                  <c:v>6.9</c:v>
                </c:pt>
                <c:pt idx="1402">
                  <c:v>6.9</c:v>
                </c:pt>
                <c:pt idx="1403">
                  <c:v>6.9</c:v>
                </c:pt>
                <c:pt idx="1404">
                  <c:v>6.9</c:v>
                </c:pt>
                <c:pt idx="1405">
                  <c:v>6.9</c:v>
                </c:pt>
                <c:pt idx="1406">
                  <c:v>6.9</c:v>
                </c:pt>
                <c:pt idx="1407">
                  <c:v>6.9</c:v>
                </c:pt>
                <c:pt idx="1408">
                  <c:v>6.9</c:v>
                </c:pt>
                <c:pt idx="1409">
                  <c:v>6.9</c:v>
                </c:pt>
                <c:pt idx="1410">
                  <c:v>6.9</c:v>
                </c:pt>
                <c:pt idx="1411">
                  <c:v>6.9</c:v>
                </c:pt>
                <c:pt idx="1412">
                  <c:v>6.9</c:v>
                </c:pt>
                <c:pt idx="1413">
                  <c:v>6.9</c:v>
                </c:pt>
                <c:pt idx="1414">
                  <c:v>6.9</c:v>
                </c:pt>
                <c:pt idx="1415">
                  <c:v>6.9</c:v>
                </c:pt>
                <c:pt idx="1416">
                  <c:v>6.9</c:v>
                </c:pt>
                <c:pt idx="1417">
                  <c:v>6.9</c:v>
                </c:pt>
                <c:pt idx="1418">
                  <c:v>6.9</c:v>
                </c:pt>
                <c:pt idx="1419">
                  <c:v>6.9</c:v>
                </c:pt>
                <c:pt idx="1420">
                  <c:v>6.9</c:v>
                </c:pt>
                <c:pt idx="1421">
                  <c:v>6.9</c:v>
                </c:pt>
                <c:pt idx="1422">
                  <c:v>6.9</c:v>
                </c:pt>
                <c:pt idx="1423">
                  <c:v>6.9</c:v>
                </c:pt>
                <c:pt idx="1424">
                  <c:v>6.9</c:v>
                </c:pt>
                <c:pt idx="1425">
                  <c:v>6.9</c:v>
                </c:pt>
                <c:pt idx="1426">
                  <c:v>6.9</c:v>
                </c:pt>
                <c:pt idx="1427">
                  <c:v>6.9</c:v>
                </c:pt>
                <c:pt idx="1428">
                  <c:v>6.9</c:v>
                </c:pt>
                <c:pt idx="1429">
                  <c:v>6.9</c:v>
                </c:pt>
                <c:pt idx="1430">
                  <c:v>6.9</c:v>
                </c:pt>
                <c:pt idx="1431">
                  <c:v>6.9</c:v>
                </c:pt>
                <c:pt idx="1432">
                  <c:v>6.9</c:v>
                </c:pt>
                <c:pt idx="1433">
                  <c:v>6.9</c:v>
                </c:pt>
                <c:pt idx="1434">
                  <c:v>6.9</c:v>
                </c:pt>
                <c:pt idx="1435">
                  <c:v>6.9</c:v>
                </c:pt>
                <c:pt idx="1436">
                  <c:v>6.9</c:v>
                </c:pt>
                <c:pt idx="1437">
                  <c:v>6.9</c:v>
                </c:pt>
                <c:pt idx="1438">
                  <c:v>6.9</c:v>
                </c:pt>
                <c:pt idx="1439">
                  <c:v>6.9</c:v>
                </c:pt>
                <c:pt idx="1440">
                  <c:v>6.9</c:v>
                </c:pt>
                <c:pt idx="1441">
                  <c:v>6.9</c:v>
                </c:pt>
                <c:pt idx="1442">
                  <c:v>6.9</c:v>
                </c:pt>
                <c:pt idx="1443">
                  <c:v>6.9</c:v>
                </c:pt>
                <c:pt idx="1444">
                  <c:v>6.9</c:v>
                </c:pt>
                <c:pt idx="1445">
                  <c:v>6.9</c:v>
                </c:pt>
                <c:pt idx="1446">
                  <c:v>6.9</c:v>
                </c:pt>
                <c:pt idx="1447">
                  <c:v>6.9</c:v>
                </c:pt>
                <c:pt idx="1448">
                  <c:v>6.9</c:v>
                </c:pt>
                <c:pt idx="1449">
                  <c:v>6.9</c:v>
                </c:pt>
                <c:pt idx="1450">
                  <c:v>6.9</c:v>
                </c:pt>
                <c:pt idx="1451">
                  <c:v>6.9</c:v>
                </c:pt>
                <c:pt idx="1452">
                  <c:v>6.9</c:v>
                </c:pt>
                <c:pt idx="1453">
                  <c:v>6.9</c:v>
                </c:pt>
                <c:pt idx="1454">
                  <c:v>6.9</c:v>
                </c:pt>
                <c:pt idx="1455">
                  <c:v>6.9</c:v>
                </c:pt>
                <c:pt idx="1456">
                  <c:v>6.9</c:v>
                </c:pt>
                <c:pt idx="1457">
                  <c:v>6.9</c:v>
                </c:pt>
                <c:pt idx="1458">
                  <c:v>6.9</c:v>
                </c:pt>
                <c:pt idx="1459">
                  <c:v>6.8</c:v>
                </c:pt>
                <c:pt idx="1460">
                  <c:v>6.8</c:v>
                </c:pt>
                <c:pt idx="1461">
                  <c:v>6.8</c:v>
                </c:pt>
                <c:pt idx="1462">
                  <c:v>6.8</c:v>
                </c:pt>
                <c:pt idx="1463">
                  <c:v>6.8</c:v>
                </c:pt>
                <c:pt idx="1464">
                  <c:v>6.8</c:v>
                </c:pt>
                <c:pt idx="1465">
                  <c:v>6.8</c:v>
                </c:pt>
                <c:pt idx="1466">
                  <c:v>6.8</c:v>
                </c:pt>
                <c:pt idx="1467">
                  <c:v>6.8</c:v>
                </c:pt>
                <c:pt idx="1468">
                  <c:v>6.8</c:v>
                </c:pt>
                <c:pt idx="1469">
                  <c:v>6.8</c:v>
                </c:pt>
                <c:pt idx="1470">
                  <c:v>6.8</c:v>
                </c:pt>
                <c:pt idx="1471">
                  <c:v>6.8</c:v>
                </c:pt>
                <c:pt idx="1472">
                  <c:v>6.8</c:v>
                </c:pt>
                <c:pt idx="1473">
                  <c:v>6.8</c:v>
                </c:pt>
                <c:pt idx="1474">
                  <c:v>6.8</c:v>
                </c:pt>
                <c:pt idx="1475">
                  <c:v>6.8</c:v>
                </c:pt>
                <c:pt idx="1476">
                  <c:v>6.8</c:v>
                </c:pt>
                <c:pt idx="1477">
                  <c:v>6.8</c:v>
                </c:pt>
                <c:pt idx="1478">
                  <c:v>6.8</c:v>
                </c:pt>
                <c:pt idx="1479">
                  <c:v>6.8</c:v>
                </c:pt>
                <c:pt idx="1480">
                  <c:v>6.8</c:v>
                </c:pt>
                <c:pt idx="1481">
                  <c:v>6.8</c:v>
                </c:pt>
                <c:pt idx="1482">
                  <c:v>6.8</c:v>
                </c:pt>
                <c:pt idx="1483">
                  <c:v>6.8</c:v>
                </c:pt>
                <c:pt idx="1484">
                  <c:v>6.8</c:v>
                </c:pt>
                <c:pt idx="1485">
                  <c:v>6.8</c:v>
                </c:pt>
                <c:pt idx="1486">
                  <c:v>6.8</c:v>
                </c:pt>
                <c:pt idx="1487">
                  <c:v>6.8</c:v>
                </c:pt>
                <c:pt idx="1488">
                  <c:v>6.8</c:v>
                </c:pt>
                <c:pt idx="1489">
                  <c:v>6.8</c:v>
                </c:pt>
                <c:pt idx="1490">
                  <c:v>6.8</c:v>
                </c:pt>
                <c:pt idx="1491">
                  <c:v>6.8</c:v>
                </c:pt>
                <c:pt idx="1492">
                  <c:v>6.8</c:v>
                </c:pt>
                <c:pt idx="1493">
                  <c:v>6.8</c:v>
                </c:pt>
                <c:pt idx="1494">
                  <c:v>6.8</c:v>
                </c:pt>
                <c:pt idx="1495">
                  <c:v>6.8</c:v>
                </c:pt>
                <c:pt idx="1496">
                  <c:v>6.8</c:v>
                </c:pt>
                <c:pt idx="1497">
                  <c:v>6.8</c:v>
                </c:pt>
                <c:pt idx="1498">
                  <c:v>6.8</c:v>
                </c:pt>
                <c:pt idx="1499">
                  <c:v>6.8</c:v>
                </c:pt>
                <c:pt idx="1500">
                  <c:v>6.8</c:v>
                </c:pt>
                <c:pt idx="1501">
                  <c:v>6.8</c:v>
                </c:pt>
                <c:pt idx="1502">
                  <c:v>6.8</c:v>
                </c:pt>
                <c:pt idx="1503">
                  <c:v>6.8</c:v>
                </c:pt>
                <c:pt idx="1504">
                  <c:v>6.8</c:v>
                </c:pt>
                <c:pt idx="1505">
                  <c:v>6.8</c:v>
                </c:pt>
                <c:pt idx="1506">
                  <c:v>6.8</c:v>
                </c:pt>
                <c:pt idx="1507">
                  <c:v>6.8</c:v>
                </c:pt>
                <c:pt idx="1508">
                  <c:v>6.8</c:v>
                </c:pt>
                <c:pt idx="1509">
                  <c:v>6.8</c:v>
                </c:pt>
                <c:pt idx="1510">
                  <c:v>6.8</c:v>
                </c:pt>
                <c:pt idx="1511">
                  <c:v>6.8</c:v>
                </c:pt>
                <c:pt idx="1512">
                  <c:v>6.8</c:v>
                </c:pt>
                <c:pt idx="1513">
                  <c:v>6.8</c:v>
                </c:pt>
                <c:pt idx="1514">
                  <c:v>6.8</c:v>
                </c:pt>
                <c:pt idx="1515">
                  <c:v>6.8</c:v>
                </c:pt>
                <c:pt idx="1516">
                  <c:v>6.8</c:v>
                </c:pt>
                <c:pt idx="1517">
                  <c:v>6.8</c:v>
                </c:pt>
                <c:pt idx="1518">
                  <c:v>6.8</c:v>
                </c:pt>
                <c:pt idx="1519">
                  <c:v>6.8</c:v>
                </c:pt>
                <c:pt idx="1520">
                  <c:v>6.8</c:v>
                </c:pt>
                <c:pt idx="1521">
                  <c:v>6.8</c:v>
                </c:pt>
                <c:pt idx="1522">
                  <c:v>6.8</c:v>
                </c:pt>
                <c:pt idx="1523">
                  <c:v>6.8</c:v>
                </c:pt>
                <c:pt idx="1524">
                  <c:v>6.8</c:v>
                </c:pt>
                <c:pt idx="1525">
                  <c:v>6.8</c:v>
                </c:pt>
                <c:pt idx="1526">
                  <c:v>6.8</c:v>
                </c:pt>
                <c:pt idx="1527">
                  <c:v>6.8</c:v>
                </c:pt>
                <c:pt idx="1528">
                  <c:v>6.8</c:v>
                </c:pt>
                <c:pt idx="1529">
                  <c:v>6.8</c:v>
                </c:pt>
                <c:pt idx="1530">
                  <c:v>6.8</c:v>
                </c:pt>
                <c:pt idx="1531">
                  <c:v>6.8</c:v>
                </c:pt>
                <c:pt idx="1532">
                  <c:v>6.8</c:v>
                </c:pt>
                <c:pt idx="1533">
                  <c:v>6.8</c:v>
                </c:pt>
                <c:pt idx="1534">
                  <c:v>6.8</c:v>
                </c:pt>
                <c:pt idx="1535">
                  <c:v>6.8</c:v>
                </c:pt>
                <c:pt idx="1536">
                  <c:v>6.8</c:v>
                </c:pt>
                <c:pt idx="1537">
                  <c:v>6.8</c:v>
                </c:pt>
                <c:pt idx="1538">
                  <c:v>6.8</c:v>
                </c:pt>
                <c:pt idx="1539">
                  <c:v>6.8</c:v>
                </c:pt>
                <c:pt idx="1540">
                  <c:v>6.8</c:v>
                </c:pt>
                <c:pt idx="1541">
                  <c:v>6.8</c:v>
                </c:pt>
                <c:pt idx="1542">
                  <c:v>6.8</c:v>
                </c:pt>
                <c:pt idx="1543">
                  <c:v>6.8</c:v>
                </c:pt>
                <c:pt idx="1544">
                  <c:v>6.8</c:v>
                </c:pt>
                <c:pt idx="1545">
                  <c:v>6.8</c:v>
                </c:pt>
                <c:pt idx="1546">
                  <c:v>6.8</c:v>
                </c:pt>
                <c:pt idx="1547">
                  <c:v>6.8</c:v>
                </c:pt>
                <c:pt idx="1548">
                  <c:v>6.8</c:v>
                </c:pt>
                <c:pt idx="1549">
                  <c:v>6.8</c:v>
                </c:pt>
                <c:pt idx="1550">
                  <c:v>6.8</c:v>
                </c:pt>
                <c:pt idx="1551">
                  <c:v>6.8</c:v>
                </c:pt>
                <c:pt idx="1552">
                  <c:v>6.8</c:v>
                </c:pt>
                <c:pt idx="1553">
                  <c:v>6.8</c:v>
                </c:pt>
                <c:pt idx="1554">
                  <c:v>6.8</c:v>
                </c:pt>
                <c:pt idx="1555">
                  <c:v>6.8</c:v>
                </c:pt>
                <c:pt idx="1556">
                  <c:v>6.8</c:v>
                </c:pt>
                <c:pt idx="1557">
                  <c:v>6.8</c:v>
                </c:pt>
                <c:pt idx="1558">
                  <c:v>6.8</c:v>
                </c:pt>
                <c:pt idx="1559">
                  <c:v>6.8</c:v>
                </c:pt>
                <c:pt idx="1560">
                  <c:v>6.8</c:v>
                </c:pt>
                <c:pt idx="1561">
                  <c:v>6.8</c:v>
                </c:pt>
                <c:pt idx="1562">
                  <c:v>6.8</c:v>
                </c:pt>
                <c:pt idx="1563">
                  <c:v>6.8</c:v>
                </c:pt>
                <c:pt idx="1564">
                  <c:v>6.8</c:v>
                </c:pt>
                <c:pt idx="1565">
                  <c:v>6.8</c:v>
                </c:pt>
                <c:pt idx="1566">
                  <c:v>6.8</c:v>
                </c:pt>
                <c:pt idx="1567">
                  <c:v>6.8</c:v>
                </c:pt>
                <c:pt idx="1568">
                  <c:v>6.8</c:v>
                </c:pt>
                <c:pt idx="1569">
                  <c:v>6.8</c:v>
                </c:pt>
                <c:pt idx="1570">
                  <c:v>6.8</c:v>
                </c:pt>
                <c:pt idx="1571">
                  <c:v>6.8</c:v>
                </c:pt>
                <c:pt idx="1572">
                  <c:v>6.8</c:v>
                </c:pt>
                <c:pt idx="1573">
                  <c:v>6.8</c:v>
                </c:pt>
                <c:pt idx="1574">
                  <c:v>6.8</c:v>
                </c:pt>
                <c:pt idx="1575">
                  <c:v>6.8</c:v>
                </c:pt>
                <c:pt idx="1576">
                  <c:v>6.8</c:v>
                </c:pt>
                <c:pt idx="1577">
                  <c:v>6.8</c:v>
                </c:pt>
                <c:pt idx="1578">
                  <c:v>6.8</c:v>
                </c:pt>
                <c:pt idx="1579">
                  <c:v>6.8</c:v>
                </c:pt>
                <c:pt idx="1580">
                  <c:v>6.8</c:v>
                </c:pt>
                <c:pt idx="1581">
                  <c:v>6.8</c:v>
                </c:pt>
                <c:pt idx="1582">
                  <c:v>6.8</c:v>
                </c:pt>
                <c:pt idx="1583">
                  <c:v>6.8</c:v>
                </c:pt>
                <c:pt idx="1584">
                  <c:v>6.8</c:v>
                </c:pt>
                <c:pt idx="1585">
                  <c:v>6.8</c:v>
                </c:pt>
                <c:pt idx="1586">
                  <c:v>6.8</c:v>
                </c:pt>
                <c:pt idx="1587">
                  <c:v>6.8</c:v>
                </c:pt>
                <c:pt idx="1588">
                  <c:v>6.8</c:v>
                </c:pt>
                <c:pt idx="1589">
                  <c:v>6.8</c:v>
                </c:pt>
                <c:pt idx="1590">
                  <c:v>6.8</c:v>
                </c:pt>
                <c:pt idx="1591">
                  <c:v>6.8</c:v>
                </c:pt>
                <c:pt idx="1592">
                  <c:v>6.8</c:v>
                </c:pt>
                <c:pt idx="1593">
                  <c:v>6.8</c:v>
                </c:pt>
                <c:pt idx="1594">
                  <c:v>6.8</c:v>
                </c:pt>
                <c:pt idx="1595">
                  <c:v>6.8</c:v>
                </c:pt>
                <c:pt idx="1596">
                  <c:v>6.8</c:v>
                </c:pt>
                <c:pt idx="1597">
                  <c:v>6.8</c:v>
                </c:pt>
                <c:pt idx="1598">
                  <c:v>6.8</c:v>
                </c:pt>
                <c:pt idx="1599">
                  <c:v>6.8</c:v>
                </c:pt>
                <c:pt idx="1600">
                  <c:v>6.8</c:v>
                </c:pt>
                <c:pt idx="1601">
                  <c:v>6.8</c:v>
                </c:pt>
                <c:pt idx="1602">
                  <c:v>6.8</c:v>
                </c:pt>
                <c:pt idx="1603">
                  <c:v>6.8</c:v>
                </c:pt>
                <c:pt idx="1604">
                  <c:v>6.8</c:v>
                </c:pt>
                <c:pt idx="1605">
                  <c:v>6.7</c:v>
                </c:pt>
                <c:pt idx="1606">
                  <c:v>6.7</c:v>
                </c:pt>
                <c:pt idx="1607">
                  <c:v>6.7</c:v>
                </c:pt>
                <c:pt idx="1608">
                  <c:v>6.7</c:v>
                </c:pt>
                <c:pt idx="1609">
                  <c:v>6.7</c:v>
                </c:pt>
                <c:pt idx="1610">
                  <c:v>6.7</c:v>
                </c:pt>
                <c:pt idx="1611">
                  <c:v>6.7</c:v>
                </c:pt>
                <c:pt idx="1612">
                  <c:v>6.7</c:v>
                </c:pt>
                <c:pt idx="1613">
                  <c:v>6.7</c:v>
                </c:pt>
                <c:pt idx="1614">
                  <c:v>6.7</c:v>
                </c:pt>
                <c:pt idx="1615">
                  <c:v>6.7</c:v>
                </c:pt>
                <c:pt idx="1616">
                  <c:v>6.7</c:v>
                </c:pt>
                <c:pt idx="1617">
                  <c:v>6.7</c:v>
                </c:pt>
                <c:pt idx="1618">
                  <c:v>6.7</c:v>
                </c:pt>
                <c:pt idx="1619">
                  <c:v>6.7</c:v>
                </c:pt>
                <c:pt idx="1620">
                  <c:v>6.7</c:v>
                </c:pt>
                <c:pt idx="1621">
                  <c:v>6.7</c:v>
                </c:pt>
                <c:pt idx="1622">
                  <c:v>6.7</c:v>
                </c:pt>
                <c:pt idx="1623">
                  <c:v>6.7</c:v>
                </c:pt>
                <c:pt idx="1624">
                  <c:v>6.7</c:v>
                </c:pt>
                <c:pt idx="1625">
                  <c:v>6.7</c:v>
                </c:pt>
                <c:pt idx="1626">
                  <c:v>6.7</c:v>
                </c:pt>
                <c:pt idx="1627">
                  <c:v>6.7</c:v>
                </c:pt>
                <c:pt idx="1628">
                  <c:v>6.7</c:v>
                </c:pt>
                <c:pt idx="1629">
                  <c:v>6.7</c:v>
                </c:pt>
                <c:pt idx="1630">
                  <c:v>6.7</c:v>
                </c:pt>
                <c:pt idx="1631">
                  <c:v>6.7</c:v>
                </c:pt>
                <c:pt idx="1632">
                  <c:v>6.7</c:v>
                </c:pt>
                <c:pt idx="1633">
                  <c:v>6.7</c:v>
                </c:pt>
                <c:pt idx="1634">
                  <c:v>6.7</c:v>
                </c:pt>
                <c:pt idx="1635">
                  <c:v>6.7</c:v>
                </c:pt>
                <c:pt idx="1636">
                  <c:v>6.7</c:v>
                </c:pt>
                <c:pt idx="1637">
                  <c:v>6.7</c:v>
                </c:pt>
                <c:pt idx="1638">
                  <c:v>6.7</c:v>
                </c:pt>
                <c:pt idx="1639">
                  <c:v>6.7</c:v>
                </c:pt>
                <c:pt idx="1640">
                  <c:v>6.7</c:v>
                </c:pt>
                <c:pt idx="1641">
                  <c:v>6.7</c:v>
                </c:pt>
                <c:pt idx="1642">
                  <c:v>6.7</c:v>
                </c:pt>
                <c:pt idx="1643">
                  <c:v>6.7</c:v>
                </c:pt>
                <c:pt idx="1644">
                  <c:v>6.7</c:v>
                </c:pt>
                <c:pt idx="1645">
                  <c:v>6.7</c:v>
                </c:pt>
                <c:pt idx="1646">
                  <c:v>6.7</c:v>
                </c:pt>
                <c:pt idx="1647">
                  <c:v>6.7</c:v>
                </c:pt>
                <c:pt idx="1648">
                  <c:v>6.7</c:v>
                </c:pt>
                <c:pt idx="1649">
                  <c:v>6.7</c:v>
                </c:pt>
                <c:pt idx="1650">
                  <c:v>6.7</c:v>
                </c:pt>
                <c:pt idx="1651">
                  <c:v>6.7</c:v>
                </c:pt>
                <c:pt idx="1652">
                  <c:v>6.7</c:v>
                </c:pt>
                <c:pt idx="1653">
                  <c:v>6.7</c:v>
                </c:pt>
                <c:pt idx="1654">
                  <c:v>6.7</c:v>
                </c:pt>
                <c:pt idx="1655">
                  <c:v>6.7</c:v>
                </c:pt>
                <c:pt idx="1656">
                  <c:v>6.7</c:v>
                </c:pt>
                <c:pt idx="1657">
                  <c:v>6.7</c:v>
                </c:pt>
                <c:pt idx="1658">
                  <c:v>6.7</c:v>
                </c:pt>
                <c:pt idx="1659">
                  <c:v>6.7</c:v>
                </c:pt>
                <c:pt idx="1660">
                  <c:v>6.7</c:v>
                </c:pt>
                <c:pt idx="1661">
                  <c:v>6.7</c:v>
                </c:pt>
                <c:pt idx="1662">
                  <c:v>6.7</c:v>
                </c:pt>
                <c:pt idx="1663">
                  <c:v>6.7</c:v>
                </c:pt>
                <c:pt idx="1664">
                  <c:v>6.7</c:v>
                </c:pt>
                <c:pt idx="1665">
                  <c:v>6.7</c:v>
                </c:pt>
                <c:pt idx="1666">
                  <c:v>6.7</c:v>
                </c:pt>
                <c:pt idx="1667">
                  <c:v>6.7</c:v>
                </c:pt>
                <c:pt idx="1668">
                  <c:v>6.7</c:v>
                </c:pt>
                <c:pt idx="1669">
                  <c:v>6.7</c:v>
                </c:pt>
                <c:pt idx="1670">
                  <c:v>6.7</c:v>
                </c:pt>
                <c:pt idx="1671">
                  <c:v>6.7</c:v>
                </c:pt>
                <c:pt idx="1672">
                  <c:v>6.7</c:v>
                </c:pt>
                <c:pt idx="1673">
                  <c:v>6.7</c:v>
                </c:pt>
                <c:pt idx="1674">
                  <c:v>6.7</c:v>
                </c:pt>
                <c:pt idx="1675">
                  <c:v>6.7</c:v>
                </c:pt>
                <c:pt idx="1676">
                  <c:v>6.7</c:v>
                </c:pt>
                <c:pt idx="1677">
                  <c:v>6.7</c:v>
                </c:pt>
                <c:pt idx="1678">
                  <c:v>6.7</c:v>
                </c:pt>
                <c:pt idx="1679">
                  <c:v>6.7</c:v>
                </c:pt>
                <c:pt idx="1680">
                  <c:v>6.7</c:v>
                </c:pt>
                <c:pt idx="1681">
                  <c:v>6.7</c:v>
                </c:pt>
                <c:pt idx="1682">
                  <c:v>6.7</c:v>
                </c:pt>
                <c:pt idx="1683">
                  <c:v>6.7</c:v>
                </c:pt>
                <c:pt idx="1684">
                  <c:v>6.7</c:v>
                </c:pt>
                <c:pt idx="1685">
                  <c:v>6.7</c:v>
                </c:pt>
                <c:pt idx="1686">
                  <c:v>6.7</c:v>
                </c:pt>
                <c:pt idx="1687">
                  <c:v>6.7</c:v>
                </c:pt>
                <c:pt idx="1688">
                  <c:v>6.7</c:v>
                </c:pt>
                <c:pt idx="1689">
                  <c:v>6.7</c:v>
                </c:pt>
                <c:pt idx="1690">
                  <c:v>6.7</c:v>
                </c:pt>
                <c:pt idx="1691">
                  <c:v>6.7</c:v>
                </c:pt>
                <c:pt idx="1692">
                  <c:v>6.7</c:v>
                </c:pt>
                <c:pt idx="1693">
                  <c:v>6.7</c:v>
                </c:pt>
                <c:pt idx="1694">
                  <c:v>6.7</c:v>
                </c:pt>
                <c:pt idx="1695">
                  <c:v>6.7</c:v>
                </c:pt>
                <c:pt idx="1696">
                  <c:v>6.7</c:v>
                </c:pt>
                <c:pt idx="1697">
                  <c:v>6.7</c:v>
                </c:pt>
                <c:pt idx="1698">
                  <c:v>6.7</c:v>
                </c:pt>
                <c:pt idx="1699">
                  <c:v>6.7</c:v>
                </c:pt>
                <c:pt idx="1700">
                  <c:v>6.7</c:v>
                </c:pt>
                <c:pt idx="1701">
                  <c:v>6.7</c:v>
                </c:pt>
                <c:pt idx="1702">
                  <c:v>6.7</c:v>
                </c:pt>
                <c:pt idx="1703">
                  <c:v>6.7</c:v>
                </c:pt>
                <c:pt idx="1704">
                  <c:v>6.7</c:v>
                </c:pt>
                <c:pt idx="1705">
                  <c:v>6.7</c:v>
                </c:pt>
                <c:pt idx="1706">
                  <c:v>6.7</c:v>
                </c:pt>
                <c:pt idx="1707">
                  <c:v>6.7</c:v>
                </c:pt>
                <c:pt idx="1708">
                  <c:v>6.7</c:v>
                </c:pt>
                <c:pt idx="1709">
                  <c:v>6.7</c:v>
                </c:pt>
                <c:pt idx="1710">
                  <c:v>6.7</c:v>
                </c:pt>
                <c:pt idx="1711">
                  <c:v>6.7</c:v>
                </c:pt>
                <c:pt idx="1712">
                  <c:v>6.7</c:v>
                </c:pt>
                <c:pt idx="1713">
                  <c:v>6.7</c:v>
                </c:pt>
                <c:pt idx="1714">
                  <c:v>6.7</c:v>
                </c:pt>
                <c:pt idx="1715">
                  <c:v>6.7</c:v>
                </c:pt>
                <c:pt idx="1716">
                  <c:v>6.7</c:v>
                </c:pt>
                <c:pt idx="1717">
                  <c:v>6.7</c:v>
                </c:pt>
                <c:pt idx="1718">
                  <c:v>6.7</c:v>
                </c:pt>
                <c:pt idx="1719">
                  <c:v>6.7</c:v>
                </c:pt>
                <c:pt idx="1720">
                  <c:v>6.7</c:v>
                </c:pt>
                <c:pt idx="1721">
                  <c:v>6.7</c:v>
                </c:pt>
                <c:pt idx="1722">
                  <c:v>6.7</c:v>
                </c:pt>
                <c:pt idx="1723">
                  <c:v>6.7</c:v>
                </c:pt>
                <c:pt idx="1724">
                  <c:v>6.7</c:v>
                </c:pt>
                <c:pt idx="1725">
                  <c:v>6.7</c:v>
                </c:pt>
                <c:pt idx="1726">
                  <c:v>6.7</c:v>
                </c:pt>
                <c:pt idx="1727">
                  <c:v>6.7</c:v>
                </c:pt>
                <c:pt idx="1728">
                  <c:v>6.7</c:v>
                </c:pt>
                <c:pt idx="1729">
                  <c:v>6.7</c:v>
                </c:pt>
                <c:pt idx="1730">
                  <c:v>6.7</c:v>
                </c:pt>
                <c:pt idx="1731">
                  <c:v>6.7</c:v>
                </c:pt>
                <c:pt idx="1732">
                  <c:v>6.7</c:v>
                </c:pt>
                <c:pt idx="1733">
                  <c:v>6.7</c:v>
                </c:pt>
                <c:pt idx="1734">
                  <c:v>6.7</c:v>
                </c:pt>
                <c:pt idx="1735">
                  <c:v>6.7</c:v>
                </c:pt>
                <c:pt idx="1736">
                  <c:v>6.7</c:v>
                </c:pt>
                <c:pt idx="1737">
                  <c:v>6.7</c:v>
                </c:pt>
                <c:pt idx="1738">
                  <c:v>6.7</c:v>
                </c:pt>
                <c:pt idx="1739">
                  <c:v>6.7</c:v>
                </c:pt>
                <c:pt idx="1740">
                  <c:v>6.7</c:v>
                </c:pt>
                <c:pt idx="1741">
                  <c:v>6.7</c:v>
                </c:pt>
                <c:pt idx="1742">
                  <c:v>6.7</c:v>
                </c:pt>
                <c:pt idx="1743">
                  <c:v>6.7</c:v>
                </c:pt>
                <c:pt idx="1744">
                  <c:v>6.7</c:v>
                </c:pt>
                <c:pt idx="1745">
                  <c:v>6.7</c:v>
                </c:pt>
                <c:pt idx="1746">
                  <c:v>6.7</c:v>
                </c:pt>
                <c:pt idx="1747">
                  <c:v>6.7</c:v>
                </c:pt>
                <c:pt idx="1748">
                  <c:v>6.7</c:v>
                </c:pt>
                <c:pt idx="1749">
                  <c:v>6.7</c:v>
                </c:pt>
                <c:pt idx="1750">
                  <c:v>6.7</c:v>
                </c:pt>
                <c:pt idx="1751">
                  <c:v>6.7</c:v>
                </c:pt>
                <c:pt idx="1752">
                  <c:v>6.7</c:v>
                </c:pt>
                <c:pt idx="1753">
                  <c:v>6.7</c:v>
                </c:pt>
                <c:pt idx="1754">
                  <c:v>6.7</c:v>
                </c:pt>
                <c:pt idx="1755">
                  <c:v>6.7</c:v>
                </c:pt>
                <c:pt idx="1756">
                  <c:v>6.7</c:v>
                </c:pt>
                <c:pt idx="1757">
                  <c:v>6.7</c:v>
                </c:pt>
                <c:pt idx="1758">
                  <c:v>6.7</c:v>
                </c:pt>
                <c:pt idx="1759">
                  <c:v>6.7</c:v>
                </c:pt>
                <c:pt idx="1760">
                  <c:v>6.7</c:v>
                </c:pt>
                <c:pt idx="1761">
                  <c:v>6.7</c:v>
                </c:pt>
                <c:pt idx="1762">
                  <c:v>6.7</c:v>
                </c:pt>
                <c:pt idx="1763">
                  <c:v>6.7</c:v>
                </c:pt>
                <c:pt idx="1764">
                  <c:v>6.7</c:v>
                </c:pt>
                <c:pt idx="1765">
                  <c:v>6.7</c:v>
                </c:pt>
                <c:pt idx="1766">
                  <c:v>6.7</c:v>
                </c:pt>
                <c:pt idx="1767">
                  <c:v>6.7</c:v>
                </c:pt>
                <c:pt idx="1768">
                  <c:v>6.7</c:v>
                </c:pt>
                <c:pt idx="1769">
                  <c:v>6.7</c:v>
                </c:pt>
                <c:pt idx="1770">
                  <c:v>6.7</c:v>
                </c:pt>
                <c:pt idx="1771">
                  <c:v>6.7</c:v>
                </c:pt>
                <c:pt idx="1772">
                  <c:v>6.7</c:v>
                </c:pt>
                <c:pt idx="1773">
                  <c:v>6.7</c:v>
                </c:pt>
                <c:pt idx="1774">
                  <c:v>6.7</c:v>
                </c:pt>
                <c:pt idx="1775">
                  <c:v>6.7</c:v>
                </c:pt>
                <c:pt idx="1776">
                  <c:v>6.7</c:v>
                </c:pt>
                <c:pt idx="1777">
                  <c:v>6.7</c:v>
                </c:pt>
                <c:pt idx="1778">
                  <c:v>6.7</c:v>
                </c:pt>
                <c:pt idx="1779">
                  <c:v>6.7</c:v>
                </c:pt>
                <c:pt idx="1780">
                  <c:v>6.7</c:v>
                </c:pt>
                <c:pt idx="1781">
                  <c:v>6.7</c:v>
                </c:pt>
                <c:pt idx="1782">
                  <c:v>6.7</c:v>
                </c:pt>
                <c:pt idx="1783">
                  <c:v>6.7</c:v>
                </c:pt>
                <c:pt idx="1784">
                  <c:v>6.6</c:v>
                </c:pt>
                <c:pt idx="1785">
                  <c:v>6.6</c:v>
                </c:pt>
                <c:pt idx="1786">
                  <c:v>6.6</c:v>
                </c:pt>
                <c:pt idx="1787">
                  <c:v>6.6</c:v>
                </c:pt>
                <c:pt idx="1788">
                  <c:v>6.6</c:v>
                </c:pt>
                <c:pt idx="1789">
                  <c:v>6.6</c:v>
                </c:pt>
                <c:pt idx="1790">
                  <c:v>6.6</c:v>
                </c:pt>
                <c:pt idx="1791">
                  <c:v>6.6</c:v>
                </c:pt>
                <c:pt idx="1792">
                  <c:v>6.6</c:v>
                </c:pt>
                <c:pt idx="1793">
                  <c:v>6.6</c:v>
                </c:pt>
                <c:pt idx="1794">
                  <c:v>6.6</c:v>
                </c:pt>
                <c:pt idx="1795">
                  <c:v>6.6</c:v>
                </c:pt>
                <c:pt idx="1796">
                  <c:v>6.6</c:v>
                </c:pt>
                <c:pt idx="1797">
                  <c:v>6.6</c:v>
                </c:pt>
                <c:pt idx="1798">
                  <c:v>6.6</c:v>
                </c:pt>
                <c:pt idx="1799">
                  <c:v>6.6</c:v>
                </c:pt>
                <c:pt idx="1800">
                  <c:v>6.6</c:v>
                </c:pt>
                <c:pt idx="1801">
                  <c:v>6.6</c:v>
                </c:pt>
                <c:pt idx="1802">
                  <c:v>6.6</c:v>
                </c:pt>
                <c:pt idx="1803">
                  <c:v>6.6</c:v>
                </c:pt>
                <c:pt idx="1804">
                  <c:v>6.6</c:v>
                </c:pt>
                <c:pt idx="1805">
                  <c:v>6.6</c:v>
                </c:pt>
                <c:pt idx="1806">
                  <c:v>6.6</c:v>
                </c:pt>
                <c:pt idx="1807">
                  <c:v>6.6</c:v>
                </c:pt>
                <c:pt idx="1808">
                  <c:v>6.6</c:v>
                </c:pt>
                <c:pt idx="1809">
                  <c:v>6.6</c:v>
                </c:pt>
                <c:pt idx="1810">
                  <c:v>6.6</c:v>
                </c:pt>
                <c:pt idx="1811">
                  <c:v>6.6</c:v>
                </c:pt>
                <c:pt idx="1812">
                  <c:v>6.6</c:v>
                </c:pt>
                <c:pt idx="1813">
                  <c:v>6.6</c:v>
                </c:pt>
                <c:pt idx="1814">
                  <c:v>6.6</c:v>
                </c:pt>
                <c:pt idx="1815">
                  <c:v>6.6</c:v>
                </c:pt>
                <c:pt idx="1816">
                  <c:v>6.6</c:v>
                </c:pt>
                <c:pt idx="1817">
                  <c:v>6.6</c:v>
                </c:pt>
                <c:pt idx="1818">
                  <c:v>6.6</c:v>
                </c:pt>
                <c:pt idx="1819">
                  <c:v>6.6</c:v>
                </c:pt>
                <c:pt idx="1820">
                  <c:v>6.6</c:v>
                </c:pt>
                <c:pt idx="1821">
                  <c:v>6.6</c:v>
                </c:pt>
                <c:pt idx="1822">
                  <c:v>6.6</c:v>
                </c:pt>
                <c:pt idx="1823">
                  <c:v>6.6</c:v>
                </c:pt>
                <c:pt idx="1824">
                  <c:v>6.6</c:v>
                </c:pt>
                <c:pt idx="1825">
                  <c:v>6.6</c:v>
                </c:pt>
                <c:pt idx="1826">
                  <c:v>6.6</c:v>
                </c:pt>
                <c:pt idx="1827">
                  <c:v>6.6</c:v>
                </c:pt>
                <c:pt idx="1828">
                  <c:v>6.6</c:v>
                </c:pt>
                <c:pt idx="1829">
                  <c:v>6.6</c:v>
                </c:pt>
                <c:pt idx="1830">
                  <c:v>6.6</c:v>
                </c:pt>
                <c:pt idx="1831">
                  <c:v>6.6</c:v>
                </c:pt>
                <c:pt idx="1832">
                  <c:v>6.6</c:v>
                </c:pt>
                <c:pt idx="1833">
                  <c:v>6.6</c:v>
                </c:pt>
                <c:pt idx="1834">
                  <c:v>6.6</c:v>
                </c:pt>
                <c:pt idx="1835">
                  <c:v>6.6</c:v>
                </c:pt>
                <c:pt idx="1836">
                  <c:v>6.6</c:v>
                </c:pt>
                <c:pt idx="1837">
                  <c:v>6.6</c:v>
                </c:pt>
                <c:pt idx="1838">
                  <c:v>6.6</c:v>
                </c:pt>
                <c:pt idx="1839">
                  <c:v>6.6</c:v>
                </c:pt>
                <c:pt idx="1840">
                  <c:v>6.6</c:v>
                </c:pt>
                <c:pt idx="1841">
                  <c:v>6.6</c:v>
                </c:pt>
                <c:pt idx="1842">
                  <c:v>6.6</c:v>
                </c:pt>
                <c:pt idx="1843">
                  <c:v>6.6</c:v>
                </c:pt>
                <c:pt idx="1844">
                  <c:v>6.6</c:v>
                </c:pt>
                <c:pt idx="1845">
                  <c:v>6.6</c:v>
                </c:pt>
                <c:pt idx="1846">
                  <c:v>6.6</c:v>
                </c:pt>
                <c:pt idx="1847">
                  <c:v>6.6</c:v>
                </c:pt>
                <c:pt idx="1848">
                  <c:v>6.6</c:v>
                </c:pt>
                <c:pt idx="1849">
                  <c:v>6.6</c:v>
                </c:pt>
                <c:pt idx="1850">
                  <c:v>6.6</c:v>
                </c:pt>
                <c:pt idx="1851">
                  <c:v>6.6</c:v>
                </c:pt>
                <c:pt idx="1852">
                  <c:v>6.6</c:v>
                </c:pt>
                <c:pt idx="1853">
                  <c:v>6.6</c:v>
                </c:pt>
                <c:pt idx="1854">
                  <c:v>6.6</c:v>
                </c:pt>
                <c:pt idx="1855">
                  <c:v>6.6</c:v>
                </c:pt>
                <c:pt idx="1856">
                  <c:v>6.6</c:v>
                </c:pt>
                <c:pt idx="1857">
                  <c:v>6.6</c:v>
                </c:pt>
                <c:pt idx="1858">
                  <c:v>6.6</c:v>
                </c:pt>
                <c:pt idx="1859">
                  <c:v>6.6</c:v>
                </c:pt>
                <c:pt idx="1860">
                  <c:v>6.6</c:v>
                </c:pt>
                <c:pt idx="1861">
                  <c:v>6.6</c:v>
                </c:pt>
                <c:pt idx="1862">
                  <c:v>6.6</c:v>
                </c:pt>
                <c:pt idx="1863">
                  <c:v>6.6</c:v>
                </c:pt>
                <c:pt idx="1864">
                  <c:v>6.6</c:v>
                </c:pt>
                <c:pt idx="1865">
                  <c:v>6.6</c:v>
                </c:pt>
                <c:pt idx="1866">
                  <c:v>6.6</c:v>
                </c:pt>
                <c:pt idx="1867">
                  <c:v>6.6</c:v>
                </c:pt>
                <c:pt idx="1868">
                  <c:v>6.6</c:v>
                </c:pt>
                <c:pt idx="1869">
                  <c:v>6.6</c:v>
                </c:pt>
                <c:pt idx="1870">
                  <c:v>6.6</c:v>
                </c:pt>
                <c:pt idx="1871">
                  <c:v>6.6</c:v>
                </c:pt>
                <c:pt idx="1872">
                  <c:v>6.6</c:v>
                </c:pt>
                <c:pt idx="1873">
                  <c:v>6.6</c:v>
                </c:pt>
                <c:pt idx="1874">
                  <c:v>6.6</c:v>
                </c:pt>
                <c:pt idx="1875">
                  <c:v>6.6</c:v>
                </c:pt>
                <c:pt idx="1876">
                  <c:v>6.6</c:v>
                </c:pt>
                <c:pt idx="1877">
                  <c:v>6.6</c:v>
                </c:pt>
                <c:pt idx="1878">
                  <c:v>6.6</c:v>
                </c:pt>
                <c:pt idx="1879">
                  <c:v>6.6</c:v>
                </c:pt>
                <c:pt idx="1880">
                  <c:v>6.6</c:v>
                </c:pt>
                <c:pt idx="1881">
                  <c:v>6.6</c:v>
                </c:pt>
                <c:pt idx="1882">
                  <c:v>6.6</c:v>
                </c:pt>
                <c:pt idx="1883">
                  <c:v>6.6</c:v>
                </c:pt>
                <c:pt idx="1884">
                  <c:v>6.6</c:v>
                </c:pt>
                <c:pt idx="1885">
                  <c:v>6.6</c:v>
                </c:pt>
                <c:pt idx="1886">
                  <c:v>6.6</c:v>
                </c:pt>
                <c:pt idx="1887">
                  <c:v>6.6</c:v>
                </c:pt>
                <c:pt idx="1888">
                  <c:v>6.6</c:v>
                </c:pt>
                <c:pt idx="1889">
                  <c:v>6.6</c:v>
                </c:pt>
                <c:pt idx="1890">
                  <c:v>6.6</c:v>
                </c:pt>
                <c:pt idx="1891">
                  <c:v>6.6</c:v>
                </c:pt>
                <c:pt idx="1892">
                  <c:v>6.6</c:v>
                </c:pt>
                <c:pt idx="1893">
                  <c:v>6.6</c:v>
                </c:pt>
                <c:pt idx="1894">
                  <c:v>6.6</c:v>
                </c:pt>
                <c:pt idx="1895">
                  <c:v>6.6</c:v>
                </c:pt>
                <c:pt idx="1896">
                  <c:v>6.6</c:v>
                </c:pt>
                <c:pt idx="1897">
                  <c:v>6.6</c:v>
                </c:pt>
                <c:pt idx="1898">
                  <c:v>6.6</c:v>
                </c:pt>
                <c:pt idx="1899">
                  <c:v>6.6</c:v>
                </c:pt>
                <c:pt idx="1900">
                  <c:v>6.6</c:v>
                </c:pt>
                <c:pt idx="1901">
                  <c:v>6.6</c:v>
                </c:pt>
                <c:pt idx="1902">
                  <c:v>6.6</c:v>
                </c:pt>
                <c:pt idx="1903">
                  <c:v>6.6</c:v>
                </c:pt>
                <c:pt idx="1904">
                  <c:v>6.6</c:v>
                </c:pt>
                <c:pt idx="1905">
                  <c:v>6.6</c:v>
                </c:pt>
                <c:pt idx="1906">
                  <c:v>6.6</c:v>
                </c:pt>
                <c:pt idx="1907">
                  <c:v>6.6</c:v>
                </c:pt>
                <c:pt idx="1908">
                  <c:v>6.6</c:v>
                </c:pt>
                <c:pt idx="1909">
                  <c:v>6.6</c:v>
                </c:pt>
                <c:pt idx="1910">
                  <c:v>6.6</c:v>
                </c:pt>
                <c:pt idx="1911">
                  <c:v>6.6</c:v>
                </c:pt>
                <c:pt idx="1912">
                  <c:v>6.6</c:v>
                </c:pt>
                <c:pt idx="1913">
                  <c:v>6.6</c:v>
                </c:pt>
                <c:pt idx="1914">
                  <c:v>6.6</c:v>
                </c:pt>
                <c:pt idx="1915">
                  <c:v>6.6</c:v>
                </c:pt>
                <c:pt idx="1916">
                  <c:v>6.6</c:v>
                </c:pt>
                <c:pt idx="1917">
                  <c:v>6.6</c:v>
                </c:pt>
                <c:pt idx="1918">
                  <c:v>6.6</c:v>
                </c:pt>
                <c:pt idx="1919">
                  <c:v>6.6</c:v>
                </c:pt>
                <c:pt idx="1920">
                  <c:v>6.6</c:v>
                </c:pt>
                <c:pt idx="1921">
                  <c:v>6.6</c:v>
                </c:pt>
                <c:pt idx="1922">
                  <c:v>6.6</c:v>
                </c:pt>
                <c:pt idx="1923">
                  <c:v>6.6</c:v>
                </c:pt>
                <c:pt idx="1924">
                  <c:v>6.6</c:v>
                </c:pt>
                <c:pt idx="1925">
                  <c:v>6.6</c:v>
                </c:pt>
                <c:pt idx="1926">
                  <c:v>6.6</c:v>
                </c:pt>
                <c:pt idx="1927">
                  <c:v>6.6</c:v>
                </c:pt>
                <c:pt idx="1928">
                  <c:v>6.6</c:v>
                </c:pt>
                <c:pt idx="1929">
                  <c:v>6.6</c:v>
                </c:pt>
                <c:pt idx="1930">
                  <c:v>6.6</c:v>
                </c:pt>
                <c:pt idx="1931">
                  <c:v>6.6</c:v>
                </c:pt>
                <c:pt idx="1932">
                  <c:v>6.6</c:v>
                </c:pt>
                <c:pt idx="1933">
                  <c:v>6.6</c:v>
                </c:pt>
                <c:pt idx="1934">
                  <c:v>6.6</c:v>
                </c:pt>
                <c:pt idx="1935">
                  <c:v>6.6</c:v>
                </c:pt>
                <c:pt idx="1936">
                  <c:v>6.6</c:v>
                </c:pt>
                <c:pt idx="1937">
                  <c:v>6.6</c:v>
                </c:pt>
                <c:pt idx="1938">
                  <c:v>6.6</c:v>
                </c:pt>
                <c:pt idx="1939">
                  <c:v>6.6</c:v>
                </c:pt>
                <c:pt idx="1940">
                  <c:v>6.6</c:v>
                </c:pt>
                <c:pt idx="1941">
                  <c:v>6.6</c:v>
                </c:pt>
                <c:pt idx="1942">
                  <c:v>6.6</c:v>
                </c:pt>
                <c:pt idx="1943">
                  <c:v>6.6</c:v>
                </c:pt>
                <c:pt idx="1944">
                  <c:v>6.6</c:v>
                </c:pt>
                <c:pt idx="1945">
                  <c:v>6.6</c:v>
                </c:pt>
                <c:pt idx="1946">
                  <c:v>6.6</c:v>
                </c:pt>
                <c:pt idx="1947">
                  <c:v>6.6</c:v>
                </c:pt>
                <c:pt idx="1948">
                  <c:v>6.6</c:v>
                </c:pt>
                <c:pt idx="1949">
                  <c:v>6.6</c:v>
                </c:pt>
                <c:pt idx="1950">
                  <c:v>6.5</c:v>
                </c:pt>
                <c:pt idx="1951">
                  <c:v>6.5</c:v>
                </c:pt>
                <c:pt idx="1952">
                  <c:v>6.5</c:v>
                </c:pt>
                <c:pt idx="1953">
                  <c:v>6.5</c:v>
                </c:pt>
                <c:pt idx="1954">
                  <c:v>6.5</c:v>
                </c:pt>
                <c:pt idx="1955">
                  <c:v>6.5</c:v>
                </c:pt>
                <c:pt idx="1956">
                  <c:v>6.5</c:v>
                </c:pt>
                <c:pt idx="1957">
                  <c:v>6.5</c:v>
                </c:pt>
                <c:pt idx="1958">
                  <c:v>6.5</c:v>
                </c:pt>
                <c:pt idx="1959">
                  <c:v>6.5</c:v>
                </c:pt>
                <c:pt idx="1960">
                  <c:v>6.5</c:v>
                </c:pt>
                <c:pt idx="1961">
                  <c:v>6.5</c:v>
                </c:pt>
                <c:pt idx="1962">
                  <c:v>6.5</c:v>
                </c:pt>
                <c:pt idx="1963">
                  <c:v>6.5</c:v>
                </c:pt>
                <c:pt idx="1964">
                  <c:v>6.5</c:v>
                </c:pt>
                <c:pt idx="1965">
                  <c:v>6.5</c:v>
                </c:pt>
                <c:pt idx="1966">
                  <c:v>6.5</c:v>
                </c:pt>
                <c:pt idx="1967">
                  <c:v>6.5</c:v>
                </c:pt>
                <c:pt idx="1968">
                  <c:v>6.5</c:v>
                </c:pt>
                <c:pt idx="1969">
                  <c:v>6.5</c:v>
                </c:pt>
                <c:pt idx="1970">
                  <c:v>6.5</c:v>
                </c:pt>
                <c:pt idx="1971">
                  <c:v>6.5</c:v>
                </c:pt>
                <c:pt idx="1972">
                  <c:v>6.5</c:v>
                </c:pt>
                <c:pt idx="1973">
                  <c:v>6.5</c:v>
                </c:pt>
                <c:pt idx="1974">
                  <c:v>6.5</c:v>
                </c:pt>
                <c:pt idx="1975">
                  <c:v>6.5</c:v>
                </c:pt>
                <c:pt idx="1976">
                  <c:v>6.5</c:v>
                </c:pt>
                <c:pt idx="1977">
                  <c:v>6.5</c:v>
                </c:pt>
                <c:pt idx="1978">
                  <c:v>6.5</c:v>
                </c:pt>
                <c:pt idx="1979">
                  <c:v>6.5</c:v>
                </c:pt>
                <c:pt idx="1980">
                  <c:v>6.5</c:v>
                </c:pt>
                <c:pt idx="1981">
                  <c:v>6.5</c:v>
                </c:pt>
                <c:pt idx="1982">
                  <c:v>6.5</c:v>
                </c:pt>
                <c:pt idx="1983">
                  <c:v>6.5</c:v>
                </c:pt>
                <c:pt idx="1984">
                  <c:v>6.5</c:v>
                </c:pt>
                <c:pt idx="1985">
                  <c:v>6.5</c:v>
                </c:pt>
                <c:pt idx="1986">
                  <c:v>6.5</c:v>
                </c:pt>
                <c:pt idx="1987">
                  <c:v>6.5</c:v>
                </c:pt>
                <c:pt idx="1988">
                  <c:v>6.5</c:v>
                </c:pt>
                <c:pt idx="1989">
                  <c:v>6.5</c:v>
                </c:pt>
                <c:pt idx="1990">
                  <c:v>6.5</c:v>
                </c:pt>
                <c:pt idx="1991">
                  <c:v>6.5</c:v>
                </c:pt>
                <c:pt idx="1992">
                  <c:v>6.5</c:v>
                </c:pt>
                <c:pt idx="1993">
                  <c:v>6.5</c:v>
                </c:pt>
                <c:pt idx="1994">
                  <c:v>6.5</c:v>
                </c:pt>
                <c:pt idx="1995">
                  <c:v>6.5</c:v>
                </c:pt>
                <c:pt idx="1996">
                  <c:v>6.5</c:v>
                </c:pt>
                <c:pt idx="1997">
                  <c:v>6.5</c:v>
                </c:pt>
                <c:pt idx="1998">
                  <c:v>6.5</c:v>
                </c:pt>
                <c:pt idx="1999">
                  <c:v>6.5</c:v>
                </c:pt>
                <c:pt idx="2000">
                  <c:v>6.5</c:v>
                </c:pt>
                <c:pt idx="2001">
                  <c:v>6.5</c:v>
                </c:pt>
                <c:pt idx="2002">
                  <c:v>6.5</c:v>
                </c:pt>
                <c:pt idx="2003">
                  <c:v>6.5</c:v>
                </c:pt>
                <c:pt idx="2004">
                  <c:v>6.5</c:v>
                </c:pt>
                <c:pt idx="2005">
                  <c:v>6.5</c:v>
                </c:pt>
                <c:pt idx="2006">
                  <c:v>6.5</c:v>
                </c:pt>
                <c:pt idx="2007">
                  <c:v>6.5</c:v>
                </c:pt>
                <c:pt idx="2008">
                  <c:v>6.5</c:v>
                </c:pt>
                <c:pt idx="2009">
                  <c:v>6.5</c:v>
                </c:pt>
                <c:pt idx="2010">
                  <c:v>6.5</c:v>
                </c:pt>
                <c:pt idx="2011">
                  <c:v>6.5</c:v>
                </c:pt>
                <c:pt idx="2012">
                  <c:v>6.5</c:v>
                </c:pt>
                <c:pt idx="2013">
                  <c:v>6.5</c:v>
                </c:pt>
                <c:pt idx="2014">
                  <c:v>6.5</c:v>
                </c:pt>
                <c:pt idx="2015">
                  <c:v>6.5</c:v>
                </c:pt>
                <c:pt idx="2016">
                  <c:v>6.5</c:v>
                </c:pt>
                <c:pt idx="2017">
                  <c:v>6.5</c:v>
                </c:pt>
                <c:pt idx="2018">
                  <c:v>6.5</c:v>
                </c:pt>
                <c:pt idx="2019">
                  <c:v>6.5</c:v>
                </c:pt>
                <c:pt idx="2020">
                  <c:v>6.5</c:v>
                </c:pt>
                <c:pt idx="2021">
                  <c:v>6.5</c:v>
                </c:pt>
                <c:pt idx="2022">
                  <c:v>6.5</c:v>
                </c:pt>
                <c:pt idx="2023">
                  <c:v>6.5</c:v>
                </c:pt>
                <c:pt idx="2024">
                  <c:v>6.5</c:v>
                </c:pt>
                <c:pt idx="2025">
                  <c:v>6.5</c:v>
                </c:pt>
                <c:pt idx="2026">
                  <c:v>6.5</c:v>
                </c:pt>
                <c:pt idx="2027">
                  <c:v>6.5</c:v>
                </c:pt>
                <c:pt idx="2028">
                  <c:v>6.5</c:v>
                </c:pt>
                <c:pt idx="2029">
                  <c:v>6.5</c:v>
                </c:pt>
                <c:pt idx="2030">
                  <c:v>6.5</c:v>
                </c:pt>
                <c:pt idx="2031">
                  <c:v>6.5</c:v>
                </c:pt>
                <c:pt idx="2032">
                  <c:v>6.5</c:v>
                </c:pt>
                <c:pt idx="2033">
                  <c:v>6.5</c:v>
                </c:pt>
                <c:pt idx="2034">
                  <c:v>6.5</c:v>
                </c:pt>
                <c:pt idx="2035">
                  <c:v>6.5</c:v>
                </c:pt>
                <c:pt idx="2036">
                  <c:v>6.5</c:v>
                </c:pt>
                <c:pt idx="2037">
                  <c:v>6.5</c:v>
                </c:pt>
                <c:pt idx="2038">
                  <c:v>6.5</c:v>
                </c:pt>
                <c:pt idx="2039">
                  <c:v>6.5</c:v>
                </c:pt>
                <c:pt idx="2040">
                  <c:v>6.5</c:v>
                </c:pt>
                <c:pt idx="2041">
                  <c:v>6.5</c:v>
                </c:pt>
                <c:pt idx="2042">
                  <c:v>6.5</c:v>
                </c:pt>
                <c:pt idx="2043">
                  <c:v>6.5</c:v>
                </c:pt>
                <c:pt idx="2044">
                  <c:v>6.5</c:v>
                </c:pt>
                <c:pt idx="2045">
                  <c:v>6.5</c:v>
                </c:pt>
                <c:pt idx="2046">
                  <c:v>6.5</c:v>
                </c:pt>
                <c:pt idx="2047">
                  <c:v>6.5</c:v>
                </c:pt>
                <c:pt idx="2048">
                  <c:v>6.5</c:v>
                </c:pt>
                <c:pt idx="2049">
                  <c:v>6.5</c:v>
                </c:pt>
                <c:pt idx="2050">
                  <c:v>6.5</c:v>
                </c:pt>
                <c:pt idx="2051">
                  <c:v>6.5</c:v>
                </c:pt>
                <c:pt idx="2052">
                  <c:v>6.5</c:v>
                </c:pt>
                <c:pt idx="2053">
                  <c:v>6.5</c:v>
                </c:pt>
                <c:pt idx="2054">
                  <c:v>6.5</c:v>
                </c:pt>
                <c:pt idx="2055">
                  <c:v>6.5</c:v>
                </c:pt>
                <c:pt idx="2056">
                  <c:v>6.5</c:v>
                </c:pt>
                <c:pt idx="2057">
                  <c:v>6.5</c:v>
                </c:pt>
                <c:pt idx="2058">
                  <c:v>6.5</c:v>
                </c:pt>
                <c:pt idx="2059">
                  <c:v>6.5</c:v>
                </c:pt>
                <c:pt idx="2060">
                  <c:v>6.5</c:v>
                </c:pt>
                <c:pt idx="2061">
                  <c:v>6.5</c:v>
                </c:pt>
                <c:pt idx="2062">
                  <c:v>6.5</c:v>
                </c:pt>
                <c:pt idx="2063">
                  <c:v>6.5</c:v>
                </c:pt>
                <c:pt idx="2064">
                  <c:v>6.5</c:v>
                </c:pt>
                <c:pt idx="2065">
                  <c:v>6.5</c:v>
                </c:pt>
                <c:pt idx="2066">
                  <c:v>6.5</c:v>
                </c:pt>
                <c:pt idx="2067">
                  <c:v>6.5</c:v>
                </c:pt>
                <c:pt idx="2068">
                  <c:v>6.5</c:v>
                </c:pt>
                <c:pt idx="2069">
                  <c:v>6.5</c:v>
                </c:pt>
                <c:pt idx="2070">
                  <c:v>6.5</c:v>
                </c:pt>
                <c:pt idx="2071">
                  <c:v>6.5</c:v>
                </c:pt>
                <c:pt idx="2072">
                  <c:v>6.5</c:v>
                </c:pt>
                <c:pt idx="2073">
                  <c:v>6.5</c:v>
                </c:pt>
                <c:pt idx="2074">
                  <c:v>6.5</c:v>
                </c:pt>
                <c:pt idx="2075">
                  <c:v>6.5</c:v>
                </c:pt>
                <c:pt idx="2076">
                  <c:v>6.5</c:v>
                </c:pt>
                <c:pt idx="2077">
                  <c:v>6.5</c:v>
                </c:pt>
                <c:pt idx="2078">
                  <c:v>6.5</c:v>
                </c:pt>
                <c:pt idx="2079">
                  <c:v>6.5</c:v>
                </c:pt>
                <c:pt idx="2080">
                  <c:v>6.5</c:v>
                </c:pt>
                <c:pt idx="2081">
                  <c:v>6.5</c:v>
                </c:pt>
                <c:pt idx="2082">
                  <c:v>6.5</c:v>
                </c:pt>
                <c:pt idx="2083">
                  <c:v>6.5</c:v>
                </c:pt>
                <c:pt idx="2084">
                  <c:v>6.5</c:v>
                </c:pt>
                <c:pt idx="2085">
                  <c:v>6.5</c:v>
                </c:pt>
                <c:pt idx="2086">
                  <c:v>6.5</c:v>
                </c:pt>
                <c:pt idx="2087">
                  <c:v>6.5</c:v>
                </c:pt>
                <c:pt idx="2088">
                  <c:v>6.5</c:v>
                </c:pt>
                <c:pt idx="2089">
                  <c:v>6.5</c:v>
                </c:pt>
                <c:pt idx="2090">
                  <c:v>6.5</c:v>
                </c:pt>
                <c:pt idx="2091">
                  <c:v>6.5</c:v>
                </c:pt>
                <c:pt idx="2092">
                  <c:v>6.5</c:v>
                </c:pt>
                <c:pt idx="2093">
                  <c:v>6.5</c:v>
                </c:pt>
                <c:pt idx="2094">
                  <c:v>6.5</c:v>
                </c:pt>
                <c:pt idx="2095">
                  <c:v>6.5</c:v>
                </c:pt>
                <c:pt idx="2096">
                  <c:v>6.5</c:v>
                </c:pt>
                <c:pt idx="2097">
                  <c:v>6.5</c:v>
                </c:pt>
                <c:pt idx="2098">
                  <c:v>6.5</c:v>
                </c:pt>
                <c:pt idx="2099">
                  <c:v>6.5</c:v>
                </c:pt>
                <c:pt idx="2100">
                  <c:v>6.5</c:v>
                </c:pt>
                <c:pt idx="2101">
                  <c:v>6.5</c:v>
                </c:pt>
                <c:pt idx="2102">
                  <c:v>6.5</c:v>
                </c:pt>
                <c:pt idx="2103">
                  <c:v>6.5</c:v>
                </c:pt>
                <c:pt idx="2104">
                  <c:v>6.5</c:v>
                </c:pt>
                <c:pt idx="2105">
                  <c:v>6.5</c:v>
                </c:pt>
                <c:pt idx="2106">
                  <c:v>6.5</c:v>
                </c:pt>
                <c:pt idx="2107">
                  <c:v>6.5</c:v>
                </c:pt>
                <c:pt idx="2108">
                  <c:v>6.4</c:v>
                </c:pt>
                <c:pt idx="2109">
                  <c:v>6.4</c:v>
                </c:pt>
                <c:pt idx="2110">
                  <c:v>6.4</c:v>
                </c:pt>
                <c:pt idx="2111">
                  <c:v>6.4</c:v>
                </c:pt>
                <c:pt idx="2112">
                  <c:v>6.4</c:v>
                </c:pt>
                <c:pt idx="2113">
                  <c:v>6.4</c:v>
                </c:pt>
                <c:pt idx="2114">
                  <c:v>6.4</c:v>
                </c:pt>
                <c:pt idx="2115">
                  <c:v>6.4</c:v>
                </c:pt>
                <c:pt idx="2116">
                  <c:v>6.4</c:v>
                </c:pt>
                <c:pt idx="2117">
                  <c:v>6.4</c:v>
                </c:pt>
                <c:pt idx="2118">
                  <c:v>6.4</c:v>
                </c:pt>
                <c:pt idx="2119">
                  <c:v>6.4</c:v>
                </c:pt>
                <c:pt idx="2120">
                  <c:v>6.4</c:v>
                </c:pt>
                <c:pt idx="2121">
                  <c:v>6.4</c:v>
                </c:pt>
                <c:pt idx="2122">
                  <c:v>6.4</c:v>
                </c:pt>
                <c:pt idx="2123">
                  <c:v>6.4</c:v>
                </c:pt>
                <c:pt idx="2124">
                  <c:v>6.4</c:v>
                </c:pt>
                <c:pt idx="2125">
                  <c:v>6.4</c:v>
                </c:pt>
                <c:pt idx="2126">
                  <c:v>6.4</c:v>
                </c:pt>
                <c:pt idx="2127">
                  <c:v>6.4</c:v>
                </c:pt>
                <c:pt idx="2128">
                  <c:v>6.4</c:v>
                </c:pt>
                <c:pt idx="2129">
                  <c:v>6.4</c:v>
                </c:pt>
                <c:pt idx="2130">
                  <c:v>6.4</c:v>
                </c:pt>
                <c:pt idx="2131">
                  <c:v>6.4</c:v>
                </c:pt>
                <c:pt idx="2132">
                  <c:v>6.4</c:v>
                </c:pt>
                <c:pt idx="2133">
                  <c:v>6.4</c:v>
                </c:pt>
                <c:pt idx="2134">
                  <c:v>6.4</c:v>
                </c:pt>
                <c:pt idx="2135">
                  <c:v>6.4</c:v>
                </c:pt>
                <c:pt idx="2136">
                  <c:v>6.4</c:v>
                </c:pt>
                <c:pt idx="2137">
                  <c:v>6.4</c:v>
                </c:pt>
                <c:pt idx="2138">
                  <c:v>6.4</c:v>
                </c:pt>
                <c:pt idx="2139">
                  <c:v>6.4</c:v>
                </c:pt>
                <c:pt idx="2140">
                  <c:v>6.4</c:v>
                </c:pt>
                <c:pt idx="2141">
                  <c:v>6.4</c:v>
                </c:pt>
                <c:pt idx="2142">
                  <c:v>6.4</c:v>
                </c:pt>
                <c:pt idx="2143">
                  <c:v>6.4</c:v>
                </c:pt>
                <c:pt idx="2144">
                  <c:v>6.4</c:v>
                </c:pt>
                <c:pt idx="2145">
                  <c:v>6.4</c:v>
                </c:pt>
                <c:pt idx="2146">
                  <c:v>6.4</c:v>
                </c:pt>
                <c:pt idx="2147">
                  <c:v>6.4</c:v>
                </c:pt>
                <c:pt idx="2148">
                  <c:v>6.4</c:v>
                </c:pt>
                <c:pt idx="2149">
                  <c:v>6.4</c:v>
                </c:pt>
                <c:pt idx="2150">
                  <c:v>6.4</c:v>
                </c:pt>
                <c:pt idx="2151">
                  <c:v>6.4</c:v>
                </c:pt>
                <c:pt idx="2152">
                  <c:v>6.4</c:v>
                </c:pt>
                <c:pt idx="2153">
                  <c:v>6.4</c:v>
                </c:pt>
                <c:pt idx="2154">
                  <c:v>6.4</c:v>
                </c:pt>
                <c:pt idx="2155">
                  <c:v>6.4</c:v>
                </c:pt>
                <c:pt idx="2156">
                  <c:v>6.4</c:v>
                </c:pt>
                <c:pt idx="2157">
                  <c:v>6.4</c:v>
                </c:pt>
                <c:pt idx="2158">
                  <c:v>6.4</c:v>
                </c:pt>
                <c:pt idx="2159">
                  <c:v>6.4</c:v>
                </c:pt>
                <c:pt idx="2160">
                  <c:v>6.4</c:v>
                </c:pt>
                <c:pt idx="2161">
                  <c:v>6.4</c:v>
                </c:pt>
                <c:pt idx="2162">
                  <c:v>6.4</c:v>
                </c:pt>
                <c:pt idx="2163">
                  <c:v>6.4</c:v>
                </c:pt>
                <c:pt idx="2164">
                  <c:v>6.4</c:v>
                </c:pt>
                <c:pt idx="2165">
                  <c:v>6.4</c:v>
                </c:pt>
                <c:pt idx="2166">
                  <c:v>6.4</c:v>
                </c:pt>
                <c:pt idx="2167">
                  <c:v>6.4</c:v>
                </c:pt>
                <c:pt idx="2168">
                  <c:v>6.4</c:v>
                </c:pt>
                <c:pt idx="2169">
                  <c:v>6.4</c:v>
                </c:pt>
                <c:pt idx="2170">
                  <c:v>6.4</c:v>
                </c:pt>
                <c:pt idx="2171">
                  <c:v>6.4</c:v>
                </c:pt>
                <c:pt idx="2172">
                  <c:v>6.4</c:v>
                </c:pt>
                <c:pt idx="2173">
                  <c:v>6.4</c:v>
                </c:pt>
                <c:pt idx="2174">
                  <c:v>6.4</c:v>
                </c:pt>
                <c:pt idx="2175">
                  <c:v>6.4</c:v>
                </c:pt>
                <c:pt idx="2176">
                  <c:v>6.4</c:v>
                </c:pt>
                <c:pt idx="2177">
                  <c:v>6.4</c:v>
                </c:pt>
                <c:pt idx="2178">
                  <c:v>6.4</c:v>
                </c:pt>
                <c:pt idx="2179">
                  <c:v>6.4</c:v>
                </c:pt>
                <c:pt idx="2180">
                  <c:v>6.4</c:v>
                </c:pt>
                <c:pt idx="2181">
                  <c:v>6.4</c:v>
                </c:pt>
                <c:pt idx="2182">
                  <c:v>6.4</c:v>
                </c:pt>
                <c:pt idx="2183">
                  <c:v>6.4</c:v>
                </c:pt>
                <c:pt idx="2184">
                  <c:v>6.4</c:v>
                </c:pt>
                <c:pt idx="2185">
                  <c:v>6.4</c:v>
                </c:pt>
                <c:pt idx="2186">
                  <c:v>6.4</c:v>
                </c:pt>
                <c:pt idx="2187">
                  <c:v>6.4</c:v>
                </c:pt>
                <c:pt idx="2188">
                  <c:v>6.4</c:v>
                </c:pt>
                <c:pt idx="2189">
                  <c:v>6.4</c:v>
                </c:pt>
                <c:pt idx="2190">
                  <c:v>6.4</c:v>
                </c:pt>
                <c:pt idx="2191">
                  <c:v>6.4</c:v>
                </c:pt>
                <c:pt idx="2192">
                  <c:v>6.4</c:v>
                </c:pt>
                <c:pt idx="2193">
                  <c:v>6.4</c:v>
                </c:pt>
                <c:pt idx="2194">
                  <c:v>6.4</c:v>
                </c:pt>
                <c:pt idx="2195">
                  <c:v>6.4</c:v>
                </c:pt>
                <c:pt idx="2196">
                  <c:v>6.4</c:v>
                </c:pt>
                <c:pt idx="2197">
                  <c:v>6.4</c:v>
                </c:pt>
                <c:pt idx="2198">
                  <c:v>6.4</c:v>
                </c:pt>
                <c:pt idx="2199">
                  <c:v>6.4</c:v>
                </c:pt>
                <c:pt idx="2200">
                  <c:v>6.4</c:v>
                </c:pt>
                <c:pt idx="2201">
                  <c:v>6.4</c:v>
                </c:pt>
                <c:pt idx="2202">
                  <c:v>6.4</c:v>
                </c:pt>
                <c:pt idx="2203">
                  <c:v>6.4</c:v>
                </c:pt>
                <c:pt idx="2204">
                  <c:v>6.4</c:v>
                </c:pt>
                <c:pt idx="2205">
                  <c:v>6.4</c:v>
                </c:pt>
                <c:pt idx="2206">
                  <c:v>6.4</c:v>
                </c:pt>
                <c:pt idx="2207">
                  <c:v>6.4</c:v>
                </c:pt>
                <c:pt idx="2208">
                  <c:v>6.4</c:v>
                </c:pt>
                <c:pt idx="2209">
                  <c:v>6.4</c:v>
                </c:pt>
                <c:pt idx="2210">
                  <c:v>6.4</c:v>
                </c:pt>
                <c:pt idx="2211">
                  <c:v>6.4</c:v>
                </c:pt>
                <c:pt idx="2212">
                  <c:v>6.4</c:v>
                </c:pt>
                <c:pt idx="2213">
                  <c:v>6.4</c:v>
                </c:pt>
                <c:pt idx="2214">
                  <c:v>6.4</c:v>
                </c:pt>
                <c:pt idx="2215">
                  <c:v>6.4</c:v>
                </c:pt>
                <c:pt idx="2216">
                  <c:v>6.4</c:v>
                </c:pt>
                <c:pt idx="2217">
                  <c:v>6.4</c:v>
                </c:pt>
                <c:pt idx="2218">
                  <c:v>6.4</c:v>
                </c:pt>
                <c:pt idx="2219">
                  <c:v>6.4</c:v>
                </c:pt>
                <c:pt idx="2220">
                  <c:v>6.4</c:v>
                </c:pt>
                <c:pt idx="2221">
                  <c:v>6.4</c:v>
                </c:pt>
                <c:pt idx="2222">
                  <c:v>6.4</c:v>
                </c:pt>
                <c:pt idx="2223">
                  <c:v>6.4</c:v>
                </c:pt>
                <c:pt idx="2224">
                  <c:v>6.4</c:v>
                </c:pt>
                <c:pt idx="2225">
                  <c:v>6.4</c:v>
                </c:pt>
                <c:pt idx="2226">
                  <c:v>6.4</c:v>
                </c:pt>
                <c:pt idx="2227">
                  <c:v>6.4</c:v>
                </c:pt>
                <c:pt idx="2228">
                  <c:v>6.4</c:v>
                </c:pt>
                <c:pt idx="2229">
                  <c:v>6.4</c:v>
                </c:pt>
                <c:pt idx="2230">
                  <c:v>6.4</c:v>
                </c:pt>
                <c:pt idx="2231">
                  <c:v>6.4</c:v>
                </c:pt>
                <c:pt idx="2232">
                  <c:v>6.4</c:v>
                </c:pt>
                <c:pt idx="2233">
                  <c:v>6.4</c:v>
                </c:pt>
                <c:pt idx="2234">
                  <c:v>6.4</c:v>
                </c:pt>
                <c:pt idx="2235">
                  <c:v>6.4</c:v>
                </c:pt>
                <c:pt idx="2236">
                  <c:v>6.4</c:v>
                </c:pt>
                <c:pt idx="2237">
                  <c:v>6.4</c:v>
                </c:pt>
                <c:pt idx="2238">
                  <c:v>6.4</c:v>
                </c:pt>
                <c:pt idx="2239">
                  <c:v>6.4</c:v>
                </c:pt>
                <c:pt idx="2240">
                  <c:v>6.4</c:v>
                </c:pt>
                <c:pt idx="2241">
                  <c:v>6.4</c:v>
                </c:pt>
                <c:pt idx="2242">
                  <c:v>6.4</c:v>
                </c:pt>
                <c:pt idx="2243">
                  <c:v>6.4</c:v>
                </c:pt>
                <c:pt idx="2244">
                  <c:v>6.4</c:v>
                </c:pt>
                <c:pt idx="2245">
                  <c:v>6.4</c:v>
                </c:pt>
                <c:pt idx="2246">
                  <c:v>6.4</c:v>
                </c:pt>
                <c:pt idx="2247">
                  <c:v>6.4</c:v>
                </c:pt>
                <c:pt idx="2248">
                  <c:v>6.4</c:v>
                </c:pt>
                <c:pt idx="2249">
                  <c:v>6.4</c:v>
                </c:pt>
                <c:pt idx="2250">
                  <c:v>6.4</c:v>
                </c:pt>
                <c:pt idx="2251">
                  <c:v>6.4</c:v>
                </c:pt>
                <c:pt idx="2252">
                  <c:v>6.4</c:v>
                </c:pt>
                <c:pt idx="2253">
                  <c:v>6.4</c:v>
                </c:pt>
                <c:pt idx="2254">
                  <c:v>6.4</c:v>
                </c:pt>
                <c:pt idx="2255">
                  <c:v>6.4</c:v>
                </c:pt>
                <c:pt idx="2256">
                  <c:v>6.4</c:v>
                </c:pt>
                <c:pt idx="2257">
                  <c:v>6.4</c:v>
                </c:pt>
                <c:pt idx="2258">
                  <c:v>6.4</c:v>
                </c:pt>
                <c:pt idx="2259">
                  <c:v>6.4</c:v>
                </c:pt>
                <c:pt idx="2260">
                  <c:v>6.4</c:v>
                </c:pt>
                <c:pt idx="2261">
                  <c:v>6.3</c:v>
                </c:pt>
                <c:pt idx="2262">
                  <c:v>6.3</c:v>
                </c:pt>
                <c:pt idx="2263">
                  <c:v>6.3</c:v>
                </c:pt>
                <c:pt idx="2264">
                  <c:v>6.3</c:v>
                </c:pt>
                <c:pt idx="2265">
                  <c:v>6.3</c:v>
                </c:pt>
                <c:pt idx="2266">
                  <c:v>6.3</c:v>
                </c:pt>
                <c:pt idx="2267">
                  <c:v>6.3</c:v>
                </c:pt>
                <c:pt idx="2268">
                  <c:v>6.3</c:v>
                </c:pt>
                <c:pt idx="2269">
                  <c:v>6.3</c:v>
                </c:pt>
                <c:pt idx="2270">
                  <c:v>6.3</c:v>
                </c:pt>
                <c:pt idx="2271">
                  <c:v>6.3</c:v>
                </c:pt>
                <c:pt idx="2272">
                  <c:v>6.3</c:v>
                </c:pt>
                <c:pt idx="2273">
                  <c:v>6.3</c:v>
                </c:pt>
                <c:pt idx="2274">
                  <c:v>6.3</c:v>
                </c:pt>
                <c:pt idx="2275">
                  <c:v>6.3</c:v>
                </c:pt>
                <c:pt idx="2276">
                  <c:v>6.3</c:v>
                </c:pt>
                <c:pt idx="2277">
                  <c:v>6.3</c:v>
                </c:pt>
                <c:pt idx="2278">
                  <c:v>6.3</c:v>
                </c:pt>
                <c:pt idx="2279">
                  <c:v>6.3</c:v>
                </c:pt>
                <c:pt idx="2280">
                  <c:v>6.3</c:v>
                </c:pt>
                <c:pt idx="2281">
                  <c:v>6.3</c:v>
                </c:pt>
                <c:pt idx="2282">
                  <c:v>6.3</c:v>
                </c:pt>
                <c:pt idx="2283">
                  <c:v>6.3</c:v>
                </c:pt>
                <c:pt idx="2284">
                  <c:v>6.3</c:v>
                </c:pt>
                <c:pt idx="2285">
                  <c:v>6.3</c:v>
                </c:pt>
                <c:pt idx="2286">
                  <c:v>6.3</c:v>
                </c:pt>
                <c:pt idx="2287">
                  <c:v>6.3</c:v>
                </c:pt>
                <c:pt idx="2288">
                  <c:v>6.3</c:v>
                </c:pt>
                <c:pt idx="2289">
                  <c:v>6.3</c:v>
                </c:pt>
                <c:pt idx="2290">
                  <c:v>6.3</c:v>
                </c:pt>
                <c:pt idx="2291">
                  <c:v>6.3</c:v>
                </c:pt>
                <c:pt idx="2292">
                  <c:v>6.3</c:v>
                </c:pt>
                <c:pt idx="2293">
                  <c:v>6.3</c:v>
                </c:pt>
                <c:pt idx="2294">
                  <c:v>6.3</c:v>
                </c:pt>
                <c:pt idx="2295">
                  <c:v>6.3</c:v>
                </c:pt>
                <c:pt idx="2296">
                  <c:v>6.3</c:v>
                </c:pt>
                <c:pt idx="2297">
                  <c:v>6.3</c:v>
                </c:pt>
                <c:pt idx="2298">
                  <c:v>6.3</c:v>
                </c:pt>
                <c:pt idx="2299">
                  <c:v>6.3</c:v>
                </c:pt>
                <c:pt idx="2300">
                  <c:v>6.3</c:v>
                </c:pt>
                <c:pt idx="2301">
                  <c:v>6.3</c:v>
                </c:pt>
                <c:pt idx="2302">
                  <c:v>6.3</c:v>
                </c:pt>
                <c:pt idx="2303">
                  <c:v>6.3</c:v>
                </c:pt>
                <c:pt idx="2304">
                  <c:v>6.3</c:v>
                </c:pt>
                <c:pt idx="2305">
                  <c:v>6.3</c:v>
                </c:pt>
                <c:pt idx="2306">
                  <c:v>6.3</c:v>
                </c:pt>
                <c:pt idx="2307">
                  <c:v>6.3</c:v>
                </c:pt>
                <c:pt idx="2308">
                  <c:v>6.3</c:v>
                </c:pt>
                <c:pt idx="2309">
                  <c:v>6.3</c:v>
                </c:pt>
                <c:pt idx="2310">
                  <c:v>6.3</c:v>
                </c:pt>
                <c:pt idx="2311">
                  <c:v>6.3</c:v>
                </c:pt>
                <c:pt idx="2312">
                  <c:v>6.3</c:v>
                </c:pt>
                <c:pt idx="2313">
                  <c:v>6.3</c:v>
                </c:pt>
                <c:pt idx="2314">
                  <c:v>6.3</c:v>
                </c:pt>
                <c:pt idx="2315">
                  <c:v>6.3</c:v>
                </c:pt>
                <c:pt idx="2316">
                  <c:v>6.3</c:v>
                </c:pt>
                <c:pt idx="2317">
                  <c:v>6.3</c:v>
                </c:pt>
                <c:pt idx="2318">
                  <c:v>6.3</c:v>
                </c:pt>
                <c:pt idx="2319">
                  <c:v>6.3</c:v>
                </c:pt>
                <c:pt idx="2320">
                  <c:v>6.3</c:v>
                </c:pt>
                <c:pt idx="2321">
                  <c:v>6.3</c:v>
                </c:pt>
                <c:pt idx="2322">
                  <c:v>6.3</c:v>
                </c:pt>
                <c:pt idx="2323">
                  <c:v>6.3</c:v>
                </c:pt>
                <c:pt idx="2324">
                  <c:v>6.3</c:v>
                </c:pt>
                <c:pt idx="2325">
                  <c:v>6.3</c:v>
                </c:pt>
                <c:pt idx="2326">
                  <c:v>6.3</c:v>
                </c:pt>
                <c:pt idx="2327">
                  <c:v>6.3</c:v>
                </c:pt>
                <c:pt idx="2328">
                  <c:v>6.3</c:v>
                </c:pt>
                <c:pt idx="2329">
                  <c:v>6.3</c:v>
                </c:pt>
                <c:pt idx="2330">
                  <c:v>6.3</c:v>
                </c:pt>
                <c:pt idx="2331">
                  <c:v>6.3</c:v>
                </c:pt>
                <c:pt idx="2332">
                  <c:v>6.3</c:v>
                </c:pt>
                <c:pt idx="2333">
                  <c:v>6.3</c:v>
                </c:pt>
                <c:pt idx="2334">
                  <c:v>6.3</c:v>
                </c:pt>
                <c:pt idx="2335">
                  <c:v>6.3</c:v>
                </c:pt>
                <c:pt idx="2336">
                  <c:v>6.3</c:v>
                </c:pt>
                <c:pt idx="2337">
                  <c:v>6.3</c:v>
                </c:pt>
                <c:pt idx="2338">
                  <c:v>6.3</c:v>
                </c:pt>
                <c:pt idx="2339">
                  <c:v>6.3</c:v>
                </c:pt>
                <c:pt idx="2340">
                  <c:v>6.3</c:v>
                </c:pt>
                <c:pt idx="2341">
                  <c:v>6.3</c:v>
                </c:pt>
                <c:pt idx="2342">
                  <c:v>6.3</c:v>
                </c:pt>
                <c:pt idx="2343">
                  <c:v>6.3</c:v>
                </c:pt>
                <c:pt idx="2344">
                  <c:v>6.3</c:v>
                </c:pt>
                <c:pt idx="2345">
                  <c:v>6.3</c:v>
                </c:pt>
                <c:pt idx="2346">
                  <c:v>6.3</c:v>
                </c:pt>
                <c:pt idx="2347">
                  <c:v>6.3</c:v>
                </c:pt>
                <c:pt idx="2348">
                  <c:v>6.3</c:v>
                </c:pt>
                <c:pt idx="2349">
                  <c:v>6.3</c:v>
                </c:pt>
                <c:pt idx="2350">
                  <c:v>6.3</c:v>
                </c:pt>
                <c:pt idx="2351">
                  <c:v>6.3</c:v>
                </c:pt>
                <c:pt idx="2352">
                  <c:v>6.3</c:v>
                </c:pt>
                <c:pt idx="2353">
                  <c:v>6.3</c:v>
                </c:pt>
                <c:pt idx="2354">
                  <c:v>6.3</c:v>
                </c:pt>
                <c:pt idx="2355">
                  <c:v>6.3</c:v>
                </c:pt>
                <c:pt idx="2356">
                  <c:v>6.3</c:v>
                </c:pt>
                <c:pt idx="2357">
                  <c:v>6.3</c:v>
                </c:pt>
                <c:pt idx="2358">
                  <c:v>6.3</c:v>
                </c:pt>
                <c:pt idx="2359">
                  <c:v>6.3</c:v>
                </c:pt>
                <c:pt idx="2360">
                  <c:v>6.3</c:v>
                </c:pt>
                <c:pt idx="2361">
                  <c:v>6.3</c:v>
                </c:pt>
                <c:pt idx="2362">
                  <c:v>6.3</c:v>
                </c:pt>
                <c:pt idx="2363">
                  <c:v>6.3</c:v>
                </c:pt>
                <c:pt idx="2364">
                  <c:v>6.3</c:v>
                </c:pt>
                <c:pt idx="2365">
                  <c:v>6.3</c:v>
                </c:pt>
                <c:pt idx="2366">
                  <c:v>6.3</c:v>
                </c:pt>
                <c:pt idx="2367">
                  <c:v>6.3</c:v>
                </c:pt>
                <c:pt idx="2368">
                  <c:v>6.3</c:v>
                </c:pt>
                <c:pt idx="2369">
                  <c:v>6.3</c:v>
                </c:pt>
                <c:pt idx="2370">
                  <c:v>6.3</c:v>
                </c:pt>
                <c:pt idx="2371">
                  <c:v>6.3</c:v>
                </c:pt>
                <c:pt idx="2372">
                  <c:v>6.3</c:v>
                </c:pt>
                <c:pt idx="2373">
                  <c:v>6.3</c:v>
                </c:pt>
                <c:pt idx="2374">
                  <c:v>6.3</c:v>
                </c:pt>
                <c:pt idx="2375">
                  <c:v>6.3</c:v>
                </c:pt>
                <c:pt idx="2376">
                  <c:v>6.3</c:v>
                </c:pt>
                <c:pt idx="2377">
                  <c:v>6.3</c:v>
                </c:pt>
                <c:pt idx="2378">
                  <c:v>6.3</c:v>
                </c:pt>
                <c:pt idx="2379">
                  <c:v>6.3</c:v>
                </c:pt>
                <c:pt idx="2380">
                  <c:v>6.3</c:v>
                </c:pt>
                <c:pt idx="2381">
                  <c:v>6.3</c:v>
                </c:pt>
                <c:pt idx="2382">
                  <c:v>6.3</c:v>
                </c:pt>
                <c:pt idx="2383">
                  <c:v>6.3</c:v>
                </c:pt>
                <c:pt idx="2384">
                  <c:v>6.3</c:v>
                </c:pt>
                <c:pt idx="2385">
                  <c:v>6.3</c:v>
                </c:pt>
                <c:pt idx="2386">
                  <c:v>6.3</c:v>
                </c:pt>
                <c:pt idx="2387">
                  <c:v>6.3</c:v>
                </c:pt>
                <c:pt idx="2388">
                  <c:v>6.3</c:v>
                </c:pt>
                <c:pt idx="2389">
                  <c:v>6.3</c:v>
                </c:pt>
                <c:pt idx="2390">
                  <c:v>6.3</c:v>
                </c:pt>
                <c:pt idx="2391">
                  <c:v>6.3</c:v>
                </c:pt>
                <c:pt idx="2392">
                  <c:v>6.3</c:v>
                </c:pt>
                <c:pt idx="2393">
                  <c:v>6.3</c:v>
                </c:pt>
                <c:pt idx="2394">
                  <c:v>6.3</c:v>
                </c:pt>
                <c:pt idx="2395">
                  <c:v>6.3</c:v>
                </c:pt>
                <c:pt idx="2396">
                  <c:v>6.3</c:v>
                </c:pt>
                <c:pt idx="2397">
                  <c:v>6.3</c:v>
                </c:pt>
                <c:pt idx="2398">
                  <c:v>6.3</c:v>
                </c:pt>
                <c:pt idx="2399">
                  <c:v>6.2</c:v>
                </c:pt>
                <c:pt idx="2400">
                  <c:v>6.2</c:v>
                </c:pt>
                <c:pt idx="2401">
                  <c:v>6.2</c:v>
                </c:pt>
                <c:pt idx="2402">
                  <c:v>6.2</c:v>
                </c:pt>
                <c:pt idx="2403">
                  <c:v>6.2</c:v>
                </c:pt>
                <c:pt idx="2404">
                  <c:v>6.2</c:v>
                </c:pt>
                <c:pt idx="2405">
                  <c:v>6.2</c:v>
                </c:pt>
                <c:pt idx="2406">
                  <c:v>6.2</c:v>
                </c:pt>
                <c:pt idx="2407">
                  <c:v>6.2</c:v>
                </c:pt>
                <c:pt idx="2408">
                  <c:v>6.2</c:v>
                </c:pt>
                <c:pt idx="2409">
                  <c:v>6.2</c:v>
                </c:pt>
                <c:pt idx="2410">
                  <c:v>6.2</c:v>
                </c:pt>
                <c:pt idx="2411">
                  <c:v>6.2</c:v>
                </c:pt>
                <c:pt idx="2412">
                  <c:v>6.2</c:v>
                </c:pt>
                <c:pt idx="2413">
                  <c:v>6.2</c:v>
                </c:pt>
                <c:pt idx="2414">
                  <c:v>6.2</c:v>
                </c:pt>
                <c:pt idx="2415">
                  <c:v>6.2</c:v>
                </c:pt>
                <c:pt idx="2416">
                  <c:v>6.2</c:v>
                </c:pt>
                <c:pt idx="2417">
                  <c:v>6.2</c:v>
                </c:pt>
                <c:pt idx="2418">
                  <c:v>6.2</c:v>
                </c:pt>
                <c:pt idx="2419">
                  <c:v>6.2</c:v>
                </c:pt>
                <c:pt idx="2420">
                  <c:v>6.2</c:v>
                </c:pt>
                <c:pt idx="2421">
                  <c:v>6.2</c:v>
                </c:pt>
                <c:pt idx="2422">
                  <c:v>6.2</c:v>
                </c:pt>
                <c:pt idx="2423">
                  <c:v>6.2</c:v>
                </c:pt>
                <c:pt idx="2424">
                  <c:v>6.2</c:v>
                </c:pt>
                <c:pt idx="2425">
                  <c:v>6.2</c:v>
                </c:pt>
                <c:pt idx="2426">
                  <c:v>6.2</c:v>
                </c:pt>
                <c:pt idx="2427">
                  <c:v>6.2</c:v>
                </c:pt>
                <c:pt idx="2428">
                  <c:v>6.2</c:v>
                </c:pt>
                <c:pt idx="2429">
                  <c:v>6.2</c:v>
                </c:pt>
                <c:pt idx="2430">
                  <c:v>6.2</c:v>
                </c:pt>
                <c:pt idx="2431">
                  <c:v>6.2</c:v>
                </c:pt>
                <c:pt idx="2432">
                  <c:v>6.2</c:v>
                </c:pt>
                <c:pt idx="2433">
                  <c:v>6.2</c:v>
                </c:pt>
                <c:pt idx="2434">
                  <c:v>6.2</c:v>
                </c:pt>
                <c:pt idx="2435">
                  <c:v>6.2</c:v>
                </c:pt>
                <c:pt idx="2436">
                  <c:v>6.2</c:v>
                </c:pt>
                <c:pt idx="2437">
                  <c:v>6.2</c:v>
                </c:pt>
                <c:pt idx="2438">
                  <c:v>6.2</c:v>
                </c:pt>
                <c:pt idx="2439">
                  <c:v>6.2</c:v>
                </c:pt>
                <c:pt idx="2440">
                  <c:v>6.2</c:v>
                </c:pt>
                <c:pt idx="2441">
                  <c:v>6.2</c:v>
                </c:pt>
                <c:pt idx="2442">
                  <c:v>6.2</c:v>
                </c:pt>
                <c:pt idx="2443">
                  <c:v>6.2</c:v>
                </c:pt>
                <c:pt idx="2444">
                  <c:v>6.2</c:v>
                </c:pt>
                <c:pt idx="2445">
                  <c:v>6.2</c:v>
                </c:pt>
                <c:pt idx="2446">
                  <c:v>6.2</c:v>
                </c:pt>
                <c:pt idx="2447">
                  <c:v>6.2</c:v>
                </c:pt>
                <c:pt idx="2448">
                  <c:v>6.2</c:v>
                </c:pt>
                <c:pt idx="2449">
                  <c:v>6.2</c:v>
                </c:pt>
                <c:pt idx="2450">
                  <c:v>6.2</c:v>
                </c:pt>
                <c:pt idx="2451">
                  <c:v>6.2</c:v>
                </c:pt>
                <c:pt idx="2452">
                  <c:v>6.2</c:v>
                </c:pt>
                <c:pt idx="2453">
                  <c:v>6.2</c:v>
                </c:pt>
                <c:pt idx="2454">
                  <c:v>6.2</c:v>
                </c:pt>
                <c:pt idx="2455">
                  <c:v>6.2</c:v>
                </c:pt>
                <c:pt idx="2456">
                  <c:v>6.2</c:v>
                </c:pt>
                <c:pt idx="2457">
                  <c:v>6.2</c:v>
                </c:pt>
                <c:pt idx="2458">
                  <c:v>6.2</c:v>
                </c:pt>
                <c:pt idx="2459">
                  <c:v>6.2</c:v>
                </c:pt>
                <c:pt idx="2460">
                  <c:v>6.2</c:v>
                </c:pt>
                <c:pt idx="2461">
                  <c:v>6.2</c:v>
                </c:pt>
                <c:pt idx="2462">
                  <c:v>6.2</c:v>
                </c:pt>
                <c:pt idx="2463">
                  <c:v>6.2</c:v>
                </c:pt>
                <c:pt idx="2464">
                  <c:v>6.2</c:v>
                </c:pt>
                <c:pt idx="2465">
                  <c:v>6.2</c:v>
                </c:pt>
                <c:pt idx="2466">
                  <c:v>6.2</c:v>
                </c:pt>
                <c:pt idx="2467">
                  <c:v>6.2</c:v>
                </c:pt>
                <c:pt idx="2468">
                  <c:v>6.2</c:v>
                </c:pt>
                <c:pt idx="2469">
                  <c:v>6.2</c:v>
                </c:pt>
                <c:pt idx="2470">
                  <c:v>6.2</c:v>
                </c:pt>
                <c:pt idx="2471">
                  <c:v>6.2</c:v>
                </c:pt>
                <c:pt idx="2472">
                  <c:v>6.2</c:v>
                </c:pt>
                <c:pt idx="2473">
                  <c:v>6.2</c:v>
                </c:pt>
                <c:pt idx="2474">
                  <c:v>6.2</c:v>
                </c:pt>
                <c:pt idx="2475">
                  <c:v>6.2</c:v>
                </c:pt>
                <c:pt idx="2476">
                  <c:v>6.2</c:v>
                </c:pt>
                <c:pt idx="2477">
                  <c:v>6.2</c:v>
                </c:pt>
                <c:pt idx="2478">
                  <c:v>6.2</c:v>
                </c:pt>
                <c:pt idx="2479">
                  <c:v>6.2</c:v>
                </c:pt>
                <c:pt idx="2480">
                  <c:v>6.2</c:v>
                </c:pt>
                <c:pt idx="2481">
                  <c:v>6.2</c:v>
                </c:pt>
                <c:pt idx="2482">
                  <c:v>6.2</c:v>
                </c:pt>
                <c:pt idx="2483">
                  <c:v>6.2</c:v>
                </c:pt>
                <c:pt idx="2484">
                  <c:v>6.2</c:v>
                </c:pt>
                <c:pt idx="2485">
                  <c:v>6.2</c:v>
                </c:pt>
                <c:pt idx="2486">
                  <c:v>6.2</c:v>
                </c:pt>
                <c:pt idx="2487">
                  <c:v>6.2</c:v>
                </c:pt>
                <c:pt idx="2488">
                  <c:v>6.2</c:v>
                </c:pt>
                <c:pt idx="2489">
                  <c:v>6.2</c:v>
                </c:pt>
                <c:pt idx="2490">
                  <c:v>6.2</c:v>
                </c:pt>
                <c:pt idx="2491">
                  <c:v>6.2</c:v>
                </c:pt>
                <c:pt idx="2492">
                  <c:v>6.2</c:v>
                </c:pt>
                <c:pt idx="2493">
                  <c:v>6.2</c:v>
                </c:pt>
                <c:pt idx="2494">
                  <c:v>6.2</c:v>
                </c:pt>
                <c:pt idx="2495">
                  <c:v>6.2</c:v>
                </c:pt>
                <c:pt idx="2496">
                  <c:v>6.2</c:v>
                </c:pt>
                <c:pt idx="2497">
                  <c:v>6.2</c:v>
                </c:pt>
                <c:pt idx="2498">
                  <c:v>6.2</c:v>
                </c:pt>
                <c:pt idx="2499">
                  <c:v>6.2</c:v>
                </c:pt>
                <c:pt idx="2500">
                  <c:v>6.2</c:v>
                </c:pt>
                <c:pt idx="2501">
                  <c:v>6.2</c:v>
                </c:pt>
                <c:pt idx="2502">
                  <c:v>6.2</c:v>
                </c:pt>
                <c:pt idx="2503">
                  <c:v>6.2</c:v>
                </c:pt>
                <c:pt idx="2504">
                  <c:v>6.2</c:v>
                </c:pt>
                <c:pt idx="2505">
                  <c:v>6.2</c:v>
                </c:pt>
                <c:pt idx="2506">
                  <c:v>6.2</c:v>
                </c:pt>
                <c:pt idx="2507">
                  <c:v>6.2</c:v>
                </c:pt>
                <c:pt idx="2508">
                  <c:v>6.2</c:v>
                </c:pt>
                <c:pt idx="2509">
                  <c:v>6.2</c:v>
                </c:pt>
                <c:pt idx="2510">
                  <c:v>6.2</c:v>
                </c:pt>
                <c:pt idx="2511">
                  <c:v>6.2</c:v>
                </c:pt>
                <c:pt idx="2512">
                  <c:v>6.2</c:v>
                </c:pt>
                <c:pt idx="2513">
                  <c:v>6.2</c:v>
                </c:pt>
                <c:pt idx="2514">
                  <c:v>6.2</c:v>
                </c:pt>
                <c:pt idx="2515">
                  <c:v>6.2</c:v>
                </c:pt>
                <c:pt idx="2516">
                  <c:v>6.2</c:v>
                </c:pt>
                <c:pt idx="2517">
                  <c:v>6.2</c:v>
                </c:pt>
                <c:pt idx="2518">
                  <c:v>6.2</c:v>
                </c:pt>
                <c:pt idx="2519">
                  <c:v>6.2</c:v>
                </c:pt>
                <c:pt idx="2520">
                  <c:v>6.2</c:v>
                </c:pt>
                <c:pt idx="2521">
                  <c:v>6.2</c:v>
                </c:pt>
                <c:pt idx="2522">
                  <c:v>6.2</c:v>
                </c:pt>
                <c:pt idx="2523">
                  <c:v>6.2</c:v>
                </c:pt>
                <c:pt idx="2524">
                  <c:v>6.2</c:v>
                </c:pt>
                <c:pt idx="2525">
                  <c:v>6.2</c:v>
                </c:pt>
                <c:pt idx="2526">
                  <c:v>6.2</c:v>
                </c:pt>
                <c:pt idx="2527">
                  <c:v>6.2</c:v>
                </c:pt>
                <c:pt idx="2528">
                  <c:v>6.2</c:v>
                </c:pt>
                <c:pt idx="2529">
                  <c:v>6.2</c:v>
                </c:pt>
                <c:pt idx="2530">
                  <c:v>6.2</c:v>
                </c:pt>
                <c:pt idx="2531">
                  <c:v>6.2</c:v>
                </c:pt>
                <c:pt idx="2532">
                  <c:v>6.2</c:v>
                </c:pt>
                <c:pt idx="2533">
                  <c:v>6.2</c:v>
                </c:pt>
                <c:pt idx="2534">
                  <c:v>6.2</c:v>
                </c:pt>
                <c:pt idx="2535">
                  <c:v>6.2</c:v>
                </c:pt>
                <c:pt idx="2536">
                  <c:v>6.2</c:v>
                </c:pt>
                <c:pt idx="2537">
                  <c:v>6.2</c:v>
                </c:pt>
                <c:pt idx="2538">
                  <c:v>6.2</c:v>
                </c:pt>
                <c:pt idx="2539">
                  <c:v>6.1</c:v>
                </c:pt>
                <c:pt idx="2540">
                  <c:v>6.1</c:v>
                </c:pt>
                <c:pt idx="2541">
                  <c:v>6.1</c:v>
                </c:pt>
                <c:pt idx="2542">
                  <c:v>6.1</c:v>
                </c:pt>
                <c:pt idx="2543">
                  <c:v>6.1</c:v>
                </c:pt>
                <c:pt idx="2544">
                  <c:v>6.1</c:v>
                </c:pt>
                <c:pt idx="2545">
                  <c:v>6.1</c:v>
                </c:pt>
                <c:pt idx="2546">
                  <c:v>6.1</c:v>
                </c:pt>
                <c:pt idx="2547">
                  <c:v>6.1</c:v>
                </c:pt>
                <c:pt idx="2548">
                  <c:v>6.1</c:v>
                </c:pt>
                <c:pt idx="2549">
                  <c:v>6.1</c:v>
                </c:pt>
                <c:pt idx="2550">
                  <c:v>6.1</c:v>
                </c:pt>
                <c:pt idx="2551">
                  <c:v>6.1</c:v>
                </c:pt>
                <c:pt idx="2552">
                  <c:v>6.1</c:v>
                </c:pt>
                <c:pt idx="2553">
                  <c:v>6.1</c:v>
                </c:pt>
                <c:pt idx="2554">
                  <c:v>6.1</c:v>
                </c:pt>
                <c:pt idx="2555">
                  <c:v>6.1</c:v>
                </c:pt>
                <c:pt idx="2556">
                  <c:v>6.1</c:v>
                </c:pt>
                <c:pt idx="2557">
                  <c:v>6.1</c:v>
                </c:pt>
                <c:pt idx="2558">
                  <c:v>6.1</c:v>
                </c:pt>
                <c:pt idx="2559">
                  <c:v>6.1</c:v>
                </c:pt>
                <c:pt idx="2560">
                  <c:v>6.1</c:v>
                </c:pt>
                <c:pt idx="2561">
                  <c:v>6.1</c:v>
                </c:pt>
                <c:pt idx="2562">
                  <c:v>6.1</c:v>
                </c:pt>
                <c:pt idx="2563">
                  <c:v>6.1</c:v>
                </c:pt>
                <c:pt idx="2564">
                  <c:v>6.1</c:v>
                </c:pt>
                <c:pt idx="2565">
                  <c:v>6.1</c:v>
                </c:pt>
                <c:pt idx="2566">
                  <c:v>6.1</c:v>
                </c:pt>
                <c:pt idx="2567">
                  <c:v>6.1</c:v>
                </c:pt>
                <c:pt idx="2568">
                  <c:v>6.1</c:v>
                </c:pt>
                <c:pt idx="2569">
                  <c:v>6.1</c:v>
                </c:pt>
                <c:pt idx="2570">
                  <c:v>6.1</c:v>
                </c:pt>
                <c:pt idx="2571">
                  <c:v>6.1</c:v>
                </c:pt>
                <c:pt idx="2572">
                  <c:v>6.1</c:v>
                </c:pt>
                <c:pt idx="2573">
                  <c:v>6.1</c:v>
                </c:pt>
                <c:pt idx="2574">
                  <c:v>6.1</c:v>
                </c:pt>
                <c:pt idx="2575">
                  <c:v>6.1</c:v>
                </c:pt>
                <c:pt idx="2576">
                  <c:v>6.1</c:v>
                </c:pt>
                <c:pt idx="2577">
                  <c:v>6.1</c:v>
                </c:pt>
                <c:pt idx="2578">
                  <c:v>6.1</c:v>
                </c:pt>
                <c:pt idx="2579">
                  <c:v>6.1</c:v>
                </c:pt>
                <c:pt idx="2580">
                  <c:v>6.1</c:v>
                </c:pt>
                <c:pt idx="2581">
                  <c:v>6.1</c:v>
                </c:pt>
                <c:pt idx="2582">
                  <c:v>6.1</c:v>
                </c:pt>
                <c:pt idx="2583">
                  <c:v>6.1</c:v>
                </c:pt>
                <c:pt idx="2584">
                  <c:v>6.1</c:v>
                </c:pt>
                <c:pt idx="2585">
                  <c:v>6.1</c:v>
                </c:pt>
                <c:pt idx="2586">
                  <c:v>6.1</c:v>
                </c:pt>
                <c:pt idx="2587">
                  <c:v>6.1</c:v>
                </c:pt>
                <c:pt idx="2588">
                  <c:v>6.1</c:v>
                </c:pt>
                <c:pt idx="2589">
                  <c:v>6.1</c:v>
                </c:pt>
                <c:pt idx="2590">
                  <c:v>6.1</c:v>
                </c:pt>
                <c:pt idx="2591">
                  <c:v>6.1</c:v>
                </c:pt>
                <c:pt idx="2592">
                  <c:v>6.1</c:v>
                </c:pt>
                <c:pt idx="2593">
                  <c:v>6.1</c:v>
                </c:pt>
                <c:pt idx="2594">
                  <c:v>6.1</c:v>
                </c:pt>
                <c:pt idx="2595">
                  <c:v>6.1</c:v>
                </c:pt>
                <c:pt idx="2596">
                  <c:v>6.1</c:v>
                </c:pt>
                <c:pt idx="2597">
                  <c:v>6.1</c:v>
                </c:pt>
                <c:pt idx="2598">
                  <c:v>6.1</c:v>
                </c:pt>
                <c:pt idx="2599">
                  <c:v>6.1</c:v>
                </c:pt>
                <c:pt idx="2600">
                  <c:v>6.1</c:v>
                </c:pt>
                <c:pt idx="2601">
                  <c:v>6.1</c:v>
                </c:pt>
                <c:pt idx="2602">
                  <c:v>6.1</c:v>
                </c:pt>
                <c:pt idx="2603">
                  <c:v>6.1</c:v>
                </c:pt>
                <c:pt idx="2604">
                  <c:v>6.1</c:v>
                </c:pt>
                <c:pt idx="2605">
                  <c:v>6.1</c:v>
                </c:pt>
                <c:pt idx="2606">
                  <c:v>6.1</c:v>
                </c:pt>
                <c:pt idx="2607">
                  <c:v>6.1</c:v>
                </c:pt>
                <c:pt idx="2608">
                  <c:v>6.1</c:v>
                </c:pt>
                <c:pt idx="2609">
                  <c:v>6.1</c:v>
                </c:pt>
                <c:pt idx="2610">
                  <c:v>6.1</c:v>
                </c:pt>
                <c:pt idx="2611">
                  <c:v>6.1</c:v>
                </c:pt>
                <c:pt idx="2612">
                  <c:v>6.1</c:v>
                </c:pt>
                <c:pt idx="2613">
                  <c:v>6.1</c:v>
                </c:pt>
                <c:pt idx="2614">
                  <c:v>6.1</c:v>
                </c:pt>
                <c:pt idx="2615">
                  <c:v>6.1</c:v>
                </c:pt>
                <c:pt idx="2616">
                  <c:v>6.1</c:v>
                </c:pt>
                <c:pt idx="2617">
                  <c:v>6.1</c:v>
                </c:pt>
                <c:pt idx="2618">
                  <c:v>6.1</c:v>
                </c:pt>
                <c:pt idx="2619">
                  <c:v>6.1</c:v>
                </c:pt>
                <c:pt idx="2620">
                  <c:v>6.1</c:v>
                </c:pt>
                <c:pt idx="2621">
                  <c:v>6.1</c:v>
                </c:pt>
                <c:pt idx="2622">
                  <c:v>6.1</c:v>
                </c:pt>
                <c:pt idx="2623">
                  <c:v>6.1</c:v>
                </c:pt>
                <c:pt idx="2624">
                  <c:v>6.1</c:v>
                </c:pt>
                <c:pt idx="2625">
                  <c:v>6.1</c:v>
                </c:pt>
                <c:pt idx="2626">
                  <c:v>6.1</c:v>
                </c:pt>
                <c:pt idx="2627">
                  <c:v>6.1</c:v>
                </c:pt>
                <c:pt idx="2628">
                  <c:v>6.1</c:v>
                </c:pt>
                <c:pt idx="2629">
                  <c:v>6.1</c:v>
                </c:pt>
                <c:pt idx="2630">
                  <c:v>6.1</c:v>
                </c:pt>
                <c:pt idx="2631">
                  <c:v>6.1</c:v>
                </c:pt>
                <c:pt idx="2632">
                  <c:v>6.1</c:v>
                </c:pt>
                <c:pt idx="2633">
                  <c:v>6.1</c:v>
                </c:pt>
                <c:pt idx="2634">
                  <c:v>6.1</c:v>
                </c:pt>
                <c:pt idx="2635">
                  <c:v>6.1</c:v>
                </c:pt>
                <c:pt idx="2636">
                  <c:v>6.1</c:v>
                </c:pt>
                <c:pt idx="2637">
                  <c:v>6.1</c:v>
                </c:pt>
                <c:pt idx="2638">
                  <c:v>6.1</c:v>
                </c:pt>
                <c:pt idx="2639">
                  <c:v>6.1</c:v>
                </c:pt>
                <c:pt idx="2640">
                  <c:v>6.1</c:v>
                </c:pt>
                <c:pt idx="2641">
                  <c:v>6.1</c:v>
                </c:pt>
                <c:pt idx="2642">
                  <c:v>6.1</c:v>
                </c:pt>
                <c:pt idx="2643">
                  <c:v>6.1</c:v>
                </c:pt>
                <c:pt idx="2644">
                  <c:v>6.1</c:v>
                </c:pt>
                <c:pt idx="2645">
                  <c:v>6.1</c:v>
                </c:pt>
                <c:pt idx="2646">
                  <c:v>6.1</c:v>
                </c:pt>
                <c:pt idx="2647">
                  <c:v>6.1</c:v>
                </c:pt>
                <c:pt idx="2648">
                  <c:v>6.1</c:v>
                </c:pt>
                <c:pt idx="2649">
                  <c:v>6.1</c:v>
                </c:pt>
                <c:pt idx="2650">
                  <c:v>6.1</c:v>
                </c:pt>
                <c:pt idx="2651">
                  <c:v>6.1</c:v>
                </c:pt>
                <c:pt idx="2652">
                  <c:v>6.1</c:v>
                </c:pt>
                <c:pt idx="2653">
                  <c:v>6.1</c:v>
                </c:pt>
                <c:pt idx="2654">
                  <c:v>6.1</c:v>
                </c:pt>
                <c:pt idx="2655">
                  <c:v>6.1</c:v>
                </c:pt>
                <c:pt idx="2656">
                  <c:v>6.1</c:v>
                </c:pt>
                <c:pt idx="2657">
                  <c:v>6.1</c:v>
                </c:pt>
                <c:pt idx="2658">
                  <c:v>6.1</c:v>
                </c:pt>
                <c:pt idx="2659">
                  <c:v>6.1</c:v>
                </c:pt>
                <c:pt idx="2660">
                  <c:v>6.1</c:v>
                </c:pt>
                <c:pt idx="2661">
                  <c:v>6.1</c:v>
                </c:pt>
                <c:pt idx="2662">
                  <c:v>6.1</c:v>
                </c:pt>
                <c:pt idx="2663">
                  <c:v>6.1</c:v>
                </c:pt>
                <c:pt idx="2664">
                  <c:v>6.1</c:v>
                </c:pt>
                <c:pt idx="2665">
                  <c:v>6.1</c:v>
                </c:pt>
                <c:pt idx="2666">
                  <c:v>6.1</c:v>
                </c:pt>
                <c:pt idx="2667">
                  <c:v>6.1</c:v>
                </c:pt>
                <c:pt idx="2668">
                  <c:v>6.1</c:v>
                </c:pt>
                <c:pt idx="2669">
                  <c:v>6.1</c:v>
                </c:pt>
                <c:pt idx="2670">
                  <c:v>6.1</c:v>
                </c:pt>
                <c:pt idx="2671">
                  <c:v>6.1</c:v>
                </c:pt>
                <c:pt idx="2672">
                  <c:v>6.1</c:v>
                </c:pt>
                <c:pt idx="2673">
                  <c:v>6.1</c:v>
                </c:pt>
                <c:pt idx="2674">
                  <c:v>6.1</c:v>
                </c:pt>
                <c:pt idx="2675">
                  <c:v>6.1</c:v>
                </c:pt>
                <c:pt idx="2676">
                  <c:v>6.1</c:v>
                </c:pt>
                <c:pt idx="2677">
                  <c:v>6.1</c:v>
                </c:pt>
                <c:pt idx="2678">
                  <c:v>6.1</c:v>
                </c:pt>
                <c:pt idx="2679">
                  <c:v>6.1</c:v>
                </c:pt>
                <c:pt idx="2680">
                  <c:v>6.1</c:v>
                </c:pt>
                <c:pt idx="2681">
                  <c:v>6.1</c:v>
                </c:pt>
                <c:pt idx="2682">
                  <c:v>6.1</c:v>
                </c:pt>
                <c:pt idx="2683">
                  <c:v>6</c:v>
                </c:pt>
                <c:pt idx="2684">
                  <c:v>6</c:v>
                </c:pt>
                <c:pt idx="2685">
                  <c:v>6</c:v>
                </c:pt>
                <c:pt idx="2686">
                  <c:v>6</c:v>
                </c:pt>
                <c:pt idx="2687">
                  <c:v>6</c:v>
                </c:pt>
                <c:pt idx="2688">
                  <c:v>6</c:v>
                </c:pt>
                <c:pt idx="2689">
                  <c:v>6</c:v>
                </c:pt>
                <c:pt idx="2690">
                  <c:v>6</c:v>
                </c:pt>
                <c:pt idx="2691">
                  <c:v>6</c:v>
                </c:pt>
                <c:pt idx="2692">
                  <c:v>6</c:v>
                </c:pt>
                <c:pt idx="2693">
                  <c:v>6</c:v>
                </c:pt>
                <c:pt idx="2694">
                  <c:v>6</c:v>
                </c:pt>
                <c:pt idx="2695">
                  <c:v>6</c:v>
                </c:pt>
                <c:pt idx="2696">
                  <c:v>6</c:v>
                </c:pt>
                <c:pt idx="2697">
                  <c:v>6</c:v>
                </c:pt>
                <c:pt idx="2698">
                  <c:v>6</c:v>
                </c:pt>
                <c:pt idx="2699">
                  <c:v>6</c:v>
                </c:pt>
                <c:pt idx="2700">
                  <c:v>6</c:v>
                </c:pt>
                <c:pt idx="2701">
                  <c:v>6</c:v>
                </c:pt>
                <c:pt idx="2702">
                  <c:v>6</c:v>
                </c:pt>
                <c:pt idx="2703">
                  <c:v>6</c:v>
                </c:pt>
                <c:pt idx="2704">
                  <c:v>6</c:v>
                </c:pt>
                <c:pt idx="2705">
                  <c:v>6</c:v>
                </c:pt>
                <c:pt idx="2706">
                  <c:v>6</c:v>
                </c:pt>
                <c:pt idx="2707">
                  <c:v>6</c:v>
                </c:pt>
                <c:pt idx="2708">
                  <c:v>6</c:v>
                </c:pt>
                <c:pt idx="2709">
                  <c:v>6</c:v>
                </c:pt>
                <c:pt idx="2710">
                  <c:v>6</c:v>
                </c:pt>
                <c:pt idx="2711">
                  <c:v>6</c:v>
                </c:pt>
                <c:pt idx="2712">
                  <c:v>6</c:v>
                </c:pt>
                <c:pt idx="2713">
                  <c:v>6</c:v>
                </c:pt>
                <c:pt idx="2714">
                  <c:v>6</c:v>
                </c:pt>
                <c:pt idx="2715">
                  <c:v>6</c:v>
                </c:pt>
                <c:pt idx="2716">
                  <c:v>6</c:v>
                </c:pt>
                <c:pt idx="2717">
                  <c:v>6</c:v>
                </c:pt>
                <c:pt idx="2718">
                  <c:v>6</c:v>
                </c:pt>
                <c:pt idx="2719">
                  <c:v>6</c:v>
                </c:pt>
                <c:pt idx="2720">
                  <c:v>6</c:v>
                </c:pt>
                <c:pt idx="2721">
                  <c:v>6</c:v>
                </c:pt>
                <c:pt idx="2722">
                  <c:v>6</c:v>
                </c:pt>
                <c:pt idx="2723">
                  <c:v>6</c:v>
                </c:pt>
                <c:pt idx="2724">
                  <c:v>6</c:v>
                </c:pt>
                <c:pt idx="2725">
                  <c:v>6</c:v>
                </c:pt>
                <c:pt idx="2726">
                  <c:v>6</c:v>
                </c:pt>
                <c:pt idx="2727">
                  <c:v>6</c:v>
                </c:pt>
                <c:pt idx="2728">
                  <c:v>6</c:v>
                </c:pt>
                <c:pt idx="2729">
                  <c:v>6</c:v>
                </c:pt>
                <c:pt idx="2730">
                  <c:v>6</c:v>
                </c:pt>
                <c:pt idx="2731">
                  <c:v>6</c:v>
                </c:pt>
                <c:pt idx="2732">
                  <c:v>6</c:v>
                </c:pt>
                <c:pt idx="2733">
                  <c:v>6</c:v>
                </c:pt>
                <c:pt idx="2734">
                  <c:v>6</c:v>
                </c:pt>
                <c:pt idx="2735">
                  <c:v>6</c:v>
                </c:pt>
                <c:pt idx="2736">
                  <c:v>6</c:v>
                </c:pt>
                <c:pt idx="2737">
                  <c:v>6</c:v>
                </c:pt>
                <c:pt idx="2738">
                  <c:v>6</c:v>
                </c:pt>
                <c:pt idx="2739">
                  <c:v>6</c:v>
                </c:pt>
                <c:pt idx="2740">
                  <c:v>6</c:v>
                </c:pt>
                <c:pt idx="2741">
                  <c:v>6</c:v>
                </c:pt>
                <c:pt idx="2742">
                  <c:v>6</c:v>
                </c:pt>
                <c:pt idx="2743">
                  <c:v>6</c:v>
                </c:pt>
                <c:pt idx="2744">
                  <c:v>6</c:v>
                </c:pt>
                <c:pt idx="2745">
                  <c:v>6</c:v>
                </c:pt>
                <c:pt idx="2746">
                  <c:v>6</c:v>
                </c:pt>
                <c:pt idx="2747">
                  <c:v>6</c:v>
                </c:pt>
                <c:pt idx="2748">
                  <c:v>6</c:v>
                </c:pt>
                <c:pt idx="2749">
                  <c:v>6</c:v>
                </c:pt>
                <c:pt idx="2750">
                  <c:v>6</c:v>
                </c:pt>
                <c:pt idx="2751">
                  <c:v>6</c:v>
                </c:pt>
                <c:pt idx="2752">
                  <c:v>6</c:v>
                </c:pt>
                <c:pt idx="2753">
                  <c:v>6</c:v>
                </c:pt>
                <c:pt idx="2754">
                  <c:v>6</c:v>
                </c:pt>
                <c:pt idx="2755">
                  <c:v>6</c:v>
                </c:pt>
                <c:pt idx="2756">
                  <c:v>6</c:v>
                </c:pt>
                <c:pt idx="2757">
                  <c:v>6</c:v>
                </c:pt>
                <c:pt idx="2758">
                  <c:v>6</c:v>
                </c:pt>
                <c:pt idx="2759">
                  <c:v>6</c:v>
                </c:pt>
                <c:pt idx="2760">
                  <c:v>6</c:v>
                </c:pt>
                <c:pt idx="2761">
                  <c:v>6</c:v>
                </c:pt>
                <c:pt idx="2762">
                  <c:v>6</c:v>
                </c:pt>
                <c:pt idx="2763">
                  <c:v>6</c:v>
                </c:pt>
                <c:pt idx="2764">
                  <c:v>6</c:v>
                </c:pt>
                <c:pt idx="2765">
                  <c:v>6</c:v>
                </c:pt>
                <c:pt idx="2766">
                  <c:v>6</c:v>
                </c:pt>
                <c:pt idx="2767">
                  <c:v>6</c:v>
                </c:pt>
                <c:pt idx="2768">
                  <c:v>6</c:v>
                </c:pt>
                <c:pt idx="2769">
                  <c:v>6</c:v>
                </c:pt>
                <c:pt idx="2770">
                  <c:v>6</c:v>
                </c:pt>
                <c:pt idx="2771">
                  <c:v>6</c:v>
                </c:pt>
                <c:pt idx="2772">
                  <c:v>6</c:v>
                </c:pt>
                <c:pt idx="2773">
                  <c:v>6</c:v>
                </c:pt>
                <c:pt idx="2774">
                  <c:v>6</c:v>
                </c:pt>
                <c:pt idx="2775">
                  <c:v>6</c:v>
                </c:pt>
                <c:pt idx="2776">
                  <c:v>6</c:v>
                </c:pt>
                <c:pt idx="2777">
                  <c:v>6</c:v>
                </c:pt>
                <c:pt idx="2778">
                  <c:v>6</c:v>
                </c:pt>
                <c:pt idx="2779">
                  <c:v>6</c:v>
                </c:pt>
                <c:pt idx="2780">
                  <c:v>6</c:v>
                </c:pt>
                <c:pt idx="2781">
                  <c:v>6</c:v>
                </c:pt>
                <c:pt idx="2782">
                  <c:v>6</c:v>
                </c:pt>
                <c:pt idx="2783">
                  <c:v>6</c:v>
                </c:pt>
                <c:pt idx="2784">
                  <c:v>5.9</c:v>
                </c:pt>
                <c:pt idx="2785">
                  <c:v>5.9</c:v>
                </c:pt>
                <c:pt idx="2786">
                  <c:v>5.9</c:v>
                </c:pt>
                <c:pt idx="2787">
                  <c:v>5.9</c:v>
                </c:pt>
                <c:pt idx="2788">
                  <c:v>5.9</c:v>
                </c:pt>
                <c:pt idx="2789">
                  <c:v>5.9</c:v>
                </c:pt>
                <c:pt idx="2790">
                  <c:v>5.9</c:v>
                </c:pt>
                <c:pt idx="2791">
                  <c:v>5.9</c:v>
                </c:pt>
                <c:pt idx="2792">
                  <c:v>5.9</c:v>
                </c:pt>
                <c:pt idx="2793">
                  <c:v>5.9</c:v>
                </c:pt>
                <c:pt idx="2794">
                  <c:v>5.9</c:v>
                </c:pt>
                <c:pt idx="2795">
                  <c:v>5.9</c:v>
                </c:pt>
                <c:pt idx="2796">
                  <c:v>5.9</c:v>
                </c:pt>
                <c:pt idx="2797">
                  <c:v>5.9</c:v>
                </c:pt>
                <c:pt idx="2798">
                  <c:v>5.9</c:v>
                </c:pt>
                <c:pt idx="2799">
                  <c:v>5.9</c:v>
                </c:pt>
                <c:pt idx="2800">
                  <c:v>5.9</c:v>
                </c:pt>
                <c:pt idx="2801">
                  <c:v>5.9</c:v>
                </c:pt>
                <c:pt idx="2802">
                  <c:v>5.9</c:v>
                </c:pt>
                <c:pt idx="2803">
                  <c:v>5.9</c:v>
                </c:pt>
                <c:pt idx="2804">
                  <c:v>5.9</c:v>
                </c:pt>
                <c:pt idx="2805">
                  <c:v>5.9</c:v>
                </c:pt>
                <c:pt idx="2806">
                  <c:v>5.9</c:v>
                </c:pt>
                <c:pt idx="2807">
                  <c:v>5.9</c:v>
                </c:pt>
                <c:pt idx="2808">
                  <c:v>5.9</c:v>
                </c:pt>
                <c:pt idx="2809">
                  <c:v>5.9</c:v>
                </c:pt>
                <c:pt idx="2810">
                  <c:v>5.9</c:v>
                </c:pt>
                <c:pt idx="2811">
                  <c:v>5.9</c:v>
                </c:pt>
                <c:pt idx="2812">
                  <c:v>5.9</c:v>
                </c:pt>
                <c:pt idx="2813">
                  <c:v>5.9</c:v>
                </c:pt>
                <c:pt idx="2814">
                  <c:v>5.9</c:v>
                </c:pt>
                <c:pt idx="2815">
                  <c:v>5.9</c:v>
                </c:pt>
                <c:pt idx="2816">
                  <c:v>5.9</c:v>
                </c:pt>
                <c:pt idx="2817">
                  <c:v>5.9</c:v>
                </c:pt>
                <c:pt idx="2818">
                  <c:v>5.9</c:v>
                </c:pt>
                <c:pt idx="2819">
                  <c:v>5.9</c:v>
                </c:pt>
                <c:pt idx="2820">
                  <c:v>5.9</c:v>
                </c:pt>
                <c:pt idx="2821">
                  <c:v>5.9</c:v>
                </c:pt>
                <c:pt idx="2822">
                  <c:v>5.9</c:v>
                </c:pt>
                <c:pt idx="2823">
                  <c:v>5.9</c:v>
                </c:pt>
                <c:pt idx="2824">
                  <c:v>5.9</c:v>
                </c:pt>
                <c:pt idx="2825">
                  <c:v>5.9</c:v>
                </c:pt>
                <c:pt idx="2826">
                  <c:v>5.9</c:v>
                </c:pt>
                <c:pt idx="2827">
                  <c:v>5.9</c:v>
                </c:pt>
                <c:pt idx="2828">
                  <c:v>5.9</c:v>
                </c:pt>
                <c:pt idx="2829">
                  <c:v>5.9</c:v>
                </c:pt>
                <c:pt idx="2830">
                  <c:v>5.9</c:v>
                </c:pt>
                <c:pt idx="2831">
                  <c:v>5.9</c:v>
                </c:pt>
                <c:pt idx="2832">
                  <c:v>5.9</c:v>
                </c:pt>
                <c:pt idx="2833">
                  <c:v>5.9</c:v>
                </c:pt>
                <c:pt idx="2834">
                  <c:v>5.9</c:v>
                </c:pt>
                <c:pt idx="2835">
                  <c:v>5.9</c:v>
                </c:pt>
                <c:pt idx="2836">
                  <c:v>5.9</c:v>
                </c:pt>
                <c:pt idx="2837">
                  <c:v>5.9</c:v>
                </c:pt>
                <c:pt idx="2838">
                  <c:v>5.9</c:v>
                </c:pt>
                <c:pt idx="2839">
                  <c:v>5.9</c:v>
                </c:pt>
                <c:pt idx="2840">
                  <c:v>5.9</c:v>
                </c:pt>
                <c:pt idx="2841">
                  <c:v>5.9</c:v>
                </c:pt>
                <c:pt idx="2842">
                  <c:v>5.9</c:v>
                </c:pt>
                <c:pt idx="2843">
                  <c:v>5.9</c:v>
                </c:pt>
                <c:pt idx="2844">
                  <c:v>5.9</c:v>
                </c:pt>
                <c:pt idx="2845">
                  <c:v>5.9</c:v>
                </c:pt>
                <c:pt idx="2846">
                  <c:v>5.9</c:v>
                </c:pt>
                <c:pt idx="2847">
                  <c:v>5.9</c:v>
                </c:pt>
                <c:pt idx="2848">
                  <c:v>5.9</c:v>
                </c:pt>
                <c:pt idx="2849">
                  <c:v>5.9</c:v>
                </c:pt>
                <c:pt idx="2850">
                  <c:v>5.9</c:v>
                </c:pt>
                <c:pt idx="2851">
                  <c:v>5.9</c:v>
                </c:pt>
                <c:pt idx="2852">
                  <c:v>5.9</c:v>
                </c:pt>
                <c:pt idx="2853">
                  <c:v>5.9</c:v>
                </c:pt>
                <c:pt idx="2854">
                  <c:v>5.9</c:v>
                </c:pt>
                <c:pt idx="2855">
                  <c:v>5.9</c:v>
                </c:pt>
                <c:pt idx="2856">
                  <c:v>5.9</c:v>
                </c:pt>
                <c:pt idx="2857">
                  <c:v>5.9</c:v>
                </c:pt>
                <c:pt idx="2858">
                  <c:v>5.9</c:v>
                </c:pt>
                <c:pt idx="2859">
                  <c:v>5.9</c:v>
                </c:pt>
                <c:pt idx="2860">
                  <c:v>5.9</c:v>
                </c:pt>
                <c:pt idx="2861">
                  <c:v>5.9</c:v>
                </c:pt>
                <c:pt idx="2862">
                  <c:v>5.9</c:v>
                </c:pt>
                <c:pt idx="2863">
                  <c:v>5.9</c:v>
                </c:pt>
                <c:pt idx="2864">
                  <c:v>5.9</c:v>
                </c:pt>
                <c:pt idx="2865">
                  <c:v>5.9</c:v>
                </c:pt>
                <c:pt idx="2866">
                  <c:v>5.9</c:v>
                </c:pt>
                <c:pt idx="2867">
                  <c:v>5.9</c:v>
                </c:pt>
                <c:pt idx="2868">
                  <c:v>5.9</c:v>
                </c:pt>
                <c:pt idx="2869">
                  <c:v>5.9</c:v>
                </c:pt>
                <c:pt idx="2870">
                  <c:v>5.9</c:v>
                </c:pt>
                <c:pt idx="2871">
                  <c:v>5.9</c:v>
                </c:pt>
                <c:pt idx="2872">
                  <c:v>5.9</c:v>
                </c:pt>
                <c:pt idx="2873">
                  <c:v>5.9</c:v>
                </c:pt>
                <c:pt idx="2874">
                  <c:v>5.9</c:v>
                </c:pt>
                <c:pt idx="2875">
                  <c:v>5.9</c:v>
                </c:pt>
                <c:pt idx="2876">
                  <c:v>5.9</c:v>
                </c:pt>
                <c:pt idx="2877">
                  <c:v>5.9</c:v>
                </c:pt>
                <c:pt idx="2878">
                  <c:v>5.9</c:v>
                </c:pt>
                <c:pt idx="2879">
                  <c:v>5.9</c:v>
                </c:pt>
                <c:pt idx="2880">
                  <c:v>5.9</c:v>
                </c:pt>
                <c:pt idx="2881">
                  <c:v>5.9</c:v>
                </c:pt>
                <c:pt idx="2882">
                  <c:v>5.9</c:v>
                </c:pt>
                <c:pt idx="2883">
                  <c:v>5.9</c:v>
                </c:pt>
                <c:pt idx="2884">
                  <c:v>5.9</c:v>
                </c:pt>
                <c:pt idx="2885">
                  <c:v>5.9</c:v>
                </c:pt>
                <c:pt idx="2886">
                  <c:v>5.9</c:v>
                </c:pt>
                <c:pt idx="2887">
                  <c:v>5.9</c:v>
                </c:pt>
                <c:pt idx="2888">
                  <c:v>5.9</c:v>
                </c:pt>
                <c:pt idx="2889">
                  <c:v>5.9</c:v>
                </c:pt>
                <c:pt idx="2890">
                  <c:v>5.9</c:v>
                </c:pt>
                <c:pt idx="2891">
                  <c:v>5.9</c:v>
                </c:pt>
                <c:pt idx="2892">
                  <c:v>5.9</c:v>
                </c:pt>
                <c:pt idx="2893">
                  <c:v>5.9</c:v>
                </c:pt>
                <c:pt idx="2894">
                  <c:v>5.9</c:v>
                </c:pt>
                <c:pt idx="2895">
                  <c:v>5.9</c:v>
                </c:pt>
                <c:pt idx="2896">
                  <c:v>5.9</c:v>
                </c:pt>
                <c:pt idx="2897">
                  <c:v>5.9</c:v>
                </c:pt>
                <c:pt idx="2898">
                  <c:v>5.9</c:v>
                </c:pt>
                <c:pt idx="2899">
                  <c:v>5.9</c:v>
                </c:pt>
                <c:pt idx="2900">
                  <c:v>5.9</c:v>
                </c:pt>
                <c:pt idx="2901">
                  <c:v>5.9</c:v>
                </c:pt>
                <c:pt idx="2902">
                  <c:v>5.9</c:v>
                </c:pt>
                <c:pt idx="2903">
                  <c:v>5.9</c:v>
                </c:pt>
                <c:pt idx="2904">
                  <c:v>5.9</c:v>
                </c:pt>
                <c:pt idx="2905">
                  <c:v>5.9</c:v>
                </c:pt>
                <c:pt idx="2906">
                  <c:v>5.9</c:v>
                </c:pt>
                <c:pt idx="2907">
                  <c:v>5.9</c:v>
                </c:pt>
                <c:pt idx="2908">
                  <c:v>5.9</c:v>
                </c:pt>
                <c:pt idx="2909">
                  <c:v>5.9</c:v>
                </c:pt>
                <c:pt idx="2910">
                  <c:v>5.9</c:v>
                </c:pt>
                <c:pt idx="2911">
                  <c:v>5.9</c:v>
                </c:pt>
                <c:pt idx="2912">
                  <c:v>5.8</c:v>
                </c:pt>
                <c:pt idx="2913">
                  <c:v>5.8</c:v>
                </c:pt>
                <c:pt idx="2914">
                  <c:v>5.8</c:v>
                </c:pt>
                <c:pt idx="2915">
                  <c:v>5.8</c:v>
                </c:pt>
                <c:pt idx="2916">
                  <c:v>5.8</c:v>
                </c:pt>
                <c:pt idx="2917">
                  <c:v>5.8</c:v>
                </c:pt>
                <c:pt idx="2918">
                  <c:v>5.8</c:v>
                </c:pt>
                <c:pt idx="2919">
                  <c:v>5.8</c:v>
                </c:pt>
                <c:pt idx="2920">
                  <c:v>5.8</c:v>
                </c:pt>
                <c:pt idx="2921">
                  <c:v>5.8</c:v>
                </c:pt>
                <c:pt idx="2922">
                  <c:v>5.8</c:v>
                </c:pt>
                <c:pt idx="2923">
                  <c:v>5.8</c:v>
                </c:pt>
                <c:pt idx="2924">
                  <c:v>5.8</c:v>
                </c:pt>
                <c:pt idx="2925">
                  <c:v>5.8</c:v>
                </c:pt>
                <c:pt idx="2926">
                  <c:v>5.8</c:v>
                </c:pt>
                <c:pt idx="2927">
                  <c:v>5.8</c:v>
                </c:pt>
                <c:pt idx="2928">
                  <c:v>5.8</c:v>
                </c:pt>
                <c:pt idx="2929">
                  <c:v>5.8</c:v>
                </c:pt>
                <c:pt idx="2930">
                  <c:v>5.8</c:v>
                </c:pt>
                <c:pt idx="2931">
                  <c:v>5.8</c:v>
                </c:pt>
                <c:pt idx="2932">
                  <c:v>5.8</c:v>
                </c:pt>
                <c:pt idx="2933">
                  <c:v>5.8</c:v>
                </c:pt>
                <c:pt idx="2934">
                  <c:v>5.8</c:v>
                </c:pt>
                <c:pt idx="2935">
                  <c:v>5.8</c:v>
                </c:pt>
                <c:pt idx="2936">
                  <c:v>5.8</c:v>
                </c:pt>
                <c:pt idx="2937">
                  <c:v>5.8</c:v>
                </c:pt>
                <c:pt idx="2938">
                  <c:v>5.8</c:v>
                </c:pt>
                <c:pt idx="2939">
                  <c:v>5.8</c:v>
                </c:pt>
                <c:pt idx="2940">
                  <c:v>5.8</c:v>
                </c:pt>
                <c:pt idx="2941">
                  <c:v>5.8</c:v>
                </c:pt>
                <c:pt idx="2942">
                  <c:v>5.8</c:v>
                </c:pt>
                <c:pt idx="2943">
                  <c:v>5.8</c:v>
                </c:pt>
                <c:pt idx="2944">
                  <c:v>5.8</c:v>
                </c:pt>
                <c:pt idx="2945">
                  <c:v>5.8</c:v>
                </c:pt>
                <c:pt idx="2946">
                  <c:v>5.8</c:v>
                </c:pt>
                <c:pt idx="2947">
                  <c:v>5.8</c:v>
                </c:pt>
                <c:pt idx="2948">
                  <c:v>5.8</c:v>
                </c:pt>
                <c:pt idx="2949">
                  <c:v>5.8</c:v>
                </c:pt>
                <c:pt idx="2950">
                  <c:v>5.8</c:v>
                </c:pt>
                <c:pt idx="2951">
                  <c:v>5.8</c:v>
                </c:pt>
                <c:pt idx="2952">
                  <c:v>5.8</c:v>
                </c:pt>
                <c:pt idx="2953">
                  <c:v>5.8</c:v>
                </c:pt>
                <c:pt idx="2954">
                  <c:v>5.8</c:v>
                </c:pt>
                <c:pt idx="2955">
                  <c:v>5.8</c:v>
                </c:pt>
                <c:pt idx="2956">
                  <c:v>5.8</c:v>
                </c:pt>
                <c:pt idx="2957">
                  <c:v>5.8</c:v>
                </c:pt>
                <c:pt idx="2958">
                  <c:v>5.8</c:v>
                </c:pt>
                <c:pt idx="2959">
                  <c:v>5.8</c:v>
                </c:pt>
                <c:pt idx="2960">
                  <c:v>5.8</c:v>
                </c:pt>
                <c:pt idx="2961">
                  <c:v>5.8</c:v>
                </c:pt>
                <c:pt idx="2962">
                  <c:v>5.8</c:v>
                </c:pt>
                <c:pt idx="2963">
                  <c:v>5.8</c:v>
                </c:pt>
                <c:pt idx="2964">
                  <c:v>5.8</c:v>
                </c:pt>
                <c:pt idx="2965">
                  <c:v>5.8</c:v>
                </c:pt>
                <c:pt idx="2966">
                  <c:v>5.8</c:v>
                </c:pt>
                <c:pt idx="2967">
                  <c:v>5.8</c:v>
                </c:pt>
                <c:pt idx="2968">
                  <c:v>5.8</c:v>
                </c:pt>
                <c:pt idx="2969">
                  <c:v>5.8</c:v>
                </c:pt>
                <c:pt idx="2970">
                  <c:v>5.8</c:v>
                </c:pt>
                <c:pt idx="2971">
                  <c:v>5.8</c:v>
                </c:pt>
                <c:pt idx="2972">
                  <c:v>5.8</c:v>
                </c:pt>
                <c:pt idx="2973">
                  <c:v>5.8</c:v>
                </c:pt>
                <c:pt idx="2974">
                  <c:v>5.8</c:v>
                </c:pt>
                <c:pt idx="2975">
                  <c:v>5.8</c:v>
                </c:pt>
                <c:pt idx="2976">
                  <c:v>5.8</c:v>
                </c:pt>
                <c:pt idx="2977">
                  <c:v>5.8</c:v>
                </c:pt>
                <c:pt idx="2978">
                  <c:v>5.8</c:v>
                </c:pt>
                <c:pt idx="2979">
                  <c:v>5.8</c:v>
                </c:pt>
                <c:pt idx="2980">
                  <c:v>5.8</c:v>
                </c:pt>
                <c:pt idx="2981">
                  <c:v>5.8</c:v>
                </c:pt>
                <c:pt idx="2982">
                  <c:v>5.8</c:v>
                </c:pt>
                <c:pt idx="2983">
                  <c:v>5.8</c:v>
                </c:pt>
                <c:pt idx="2984">
                  <c:v>5.8</c:v>
                </c:pt>
                <c:pt idx="2985">
                  <c:v>5.8</c:v>
                </c:pt>
                <c:pt idx="2986">
                  <c:v>5.8</c:v>
                </c:pt>
                <c:pt idx="2987">
                  <c:v>5.8</c:v>
                </c:pt>
                <c:pt idx="2988">
                  <c:v>5.8</c:v>
                </c:pt>
                <c:pt idx="2989">
                  <c:v>5.8</c:v>
                </c:pt>
                <c:pt idx="2990">
                  <c:v>5.8</c:v>
                </c:pt>
                <c:pt idx="2991">
                  <c:v>5.8</c:v>
                </c:pt>
                <c:pt idx="2992">
                  <c:v>5.8</c:v>
                </c:pt>
                <c:pt idx="2993">
                  <c:v>5.8</c:v>
                </c:pt>
                <c:pt idx="2994">
                  <c:v>5.8</c:v>
                </c:pt>
                <c:pt idx="2995">
                  <c:v>5.8</c:v>
                </c:pt>
                <c:pt idx="2996">
                  <c:v>5.8</c:v>
                </c:pt>
                <c:pt idx="2997">
                  <c:v>5.8</c:v>
                </c:pt>
                <c:pt idx="2998">
                  <c:v>5.8</c:v>
                </c:pt>
                <c:pt idx="2999">
                  <c:v>5.8</c:v>
                </c:pt>
                <c:pt idx="3000">
                  <c:v>5.8</c:v>
                </c:pt>
                <c:pt idx="3001">
                  <c:v>5.8</c:v>
                </c:pt>
                <c:pt idx="3002">
                  <c:v>5.8</c:v>
                </c:pt>
                <c:pt idx="3003">
                  <c:v>5.8</c:v>
                </c:pt>
                <c:pt idx="3004">
                  <c:v>5.8</c:v>
                </c:pt>
                <c:pt idx="3005">
                  <c:v>5.8</c:v>
                </c:pt>
                <c:pt idx="3006">
                  <c:v>5.8</c:v>
                </c:pt>
                <c:pt idx="3007">
                  <c:v>5.8</c:v>
                </c:pt>
                <c:pt idx="3008">
                  <c:v>5.8</c:v>
                </c:pt>
                <c:pt idx="3009">
                  <c:v>5.8</c:v>
                </c:pt>
                <c:pt idx="3010">
                  <c:v>5.8</c:v>
                </c:pt>
                <c:pt idx="3011">
                  <c:v>5.7</c:v>
                </c:pt>
                <c:pt idx="3012">
                  <c:v>5.7</c:v>
                </c:pt>
                <c:pt idx="3013">
                  <c:v>5.7</c:v>
                </c:pt>
                <c:pt idx="3014">
                  <c:v>5.7</c:v>
                </c:pt>
                <c:pt idx="3015">
                  <c:v>5.7</c:v>
                </c:pt>
                <c:pt idx="3016">
                  <c:v>5.7</c:v>
                </c:pt>
                <c:pt idx="3017">
                  <c:v>5.7</c:v>
                </c:pt>
                <c:pt idx="3018">
                  <c:v>5.7</c:v>
                </c:pt>
                <c:pt idx="3019">
                  <c:v>5.7</c:v>
                </c:pt>
                <c:pt idx="3020">
                  <c:v>5.7</c:v>
                </c:pt>
                <c:pt idx="3021">
                  <c:v>5.7</c:v>
                </c:pt>
                <c:pt idx="3022">
                  <c:v>5.7</c:v>
                </c:pt>
                <c:pt idx="3023">
                  <c:v>5.7</c:v>
                </c:pt>
                <c:pt idx="3024">
                  <c:v>5.7</c:v>
                </c:pt>
                <c:pt idx="3025">
                  <c:v>5.7</c:v>
                </c:pt>
                <c:pt idx="3026">
                  <c:v>5.7</c:v>
                </c:pt>
                <c:pt idx="3027">
                  <c:v>5.7</c:v>
                </c:pt>
                <c:pt idx="3028">
                  <c:v>5.7</c:v>
                </c:pt>
                <c:pt idx="3029">
                  <c:v>5.7</c:v>
                </c:pt>
                <c:pt idx="3030">
                  <c:v>5.7</c:v>
                </c:pt>
                <c:pt idx="3031">
                  <c:v>5.7</c:v>
                </c:pt>
                <c:pt idx="3032">
                  <c:v>5.7</c:v>
                </c:pt>
                <c:pt idx="3033">
                  <c:v>5.7</c:v>
                </c:pt>
                <c:pt idx="3034">
                  <c:v>5.7</c:v>
                </c:pt>
                <c:pt idx="3035">
                  <c:v>5.7</c:v>
                </c:pt>
                <c:pt idx="3036">
                  <c:v>5.7</c:v>
                </c:pt>
                <c:pt idx="3037">
                  <c:v>5.7</c:v>
                </c:pt>
                <c:pt idx="3038">
                  <c:v>5.7</c:v>
                </c:pt>
                <c:pt idx="3039">
                  <c:v>5.7</c:v>
                </c:pt>
                <c:pt idx="3040">
                  <c:v>5.7</c:v>
                </c:pt>
                <c:pt idx="3041">
                  <c:v>5.7</c:v>
                </c:pt>
                <c:pt idx="3042">
                  <c:v>5.7</c:v>
                </c:pt>
                <c:pt idx="3043">
                  <c:v>5.7</c:v>
                </c:pt>
                <c:pt idx="3044">
                  <c:v>5.7</c:v>
                </c:pt>
                <c:pt idx="3045">
                  <c:v>5.7</c:v>
                </c:pt>
                <c:pt idx="3046">
                  <c:v>5.7</c:v>
                </c:pt>
                <c:pt idx="3047">
                  <c:v>5.7</c:v>
                </c:pt>
                <c:pt idx="3048">
                  <c:v>5.7</c:v>
                </c:pt>
                <c:pt idx="3049">
                  <c:v>5.7</c:v>
                </c:pt>
                <c:pt idx="3050">
                  <c:v>5.7</c:v>
                </c:pt>
                <c:pt idx="3051">
                  <c:v>5.7</c:v>
                </c:pt>
                <c:pt idx="3052">
                  <c:v>5.7</c:v>
                </c:pt>
                <c:pt idx="3053">
                  <c:v>5.7</c:v>
                </c:pt>
                <c:pt idx="3054">
                  <c:v>5.7</c:v>
                </c:pt>
                <c:pt idx="3055">
                  <c:v>5.7</c:v>
                </c:pt>
                <c:pt idx="3056">
                  <c:v>5.7</c:v>
                </c:pt>
                <c:pt idx="3057">
                  <c:v>5.7</c:v>
                </c:pt>
                <c:pt idx="3058">
                  <c:v>5.7</c:v>
                </c:pt>
                <c:pt idx="3059">
                  <c:v>5.7</c:v>
                </c:pt>
                <c:pt idx="3060">
                  <c:v>5.7</c:v>
                </c:pt>
                <c:pt idx="3061">
                  <c:v>5.7</c:v>
                </c:pt>
                <c:pt idx="3062">
                  <c:v>5.7</c:v>
                </c:pt>
                <c:pt idx="3063">
                  <c:v>5.7</c:v>
                </c:pt>
                <c:pt idx="3064">
                  <c:v>5.7</c:v>
                </c:pt>
                <c:pt idx="3065">
                  <c:v>5.7</c:v>
                </c:pt>
                <c:pt idx="3066">
                  <c:v>5.7</c:v>
                </c:pt>
                <c:pt idx="3067">
                  <c:v>5.7</c:v>
                </c:pt>
                <c:pt idx="3068">
                  <c:v>5.7</c:v>
                </c:pt>
                <c:pt idx="3069">
                  <c:v>5.7</c:v>
                </c:pt>
                <c:pt idx="3070">
                  <c:v>5.7</c:v>
                </c:pt>
                <c:pt idx="3071">
                  <c:v>5.7</c:v>
                </c:pt>
                <c:pt idx="3072">
                  <c:v>5.7</c:v>
                </c:pt>
                <c:pt idx="3073">
                  <c:v>5.7</c:v>
                </c:pt>
                <c:pt idx="3074">
                  <c:v>5.7</c:v>
                </c:pt>
                <c:pt idx="3075">
                  <c:v>5.7</c:v>
                </c:pt>
                <c:pt idx="3076">
                  <c:v>5.7</c:v>
                </c:pt>
                <c:pt idx="3077">
                  <c:v>5.7</c:v>
                </c:pt>
                <c:pt idx="3078">
                  <c:v>5.7</c:v>
                </c:pt>
                <c:pt idx="3079">
                  <c:v>5.7</c:v>
                </c:pt>
                <c:pt idx="3080">
                  <c:v>5.7</c:v>
                </c:pt>
                <c:pt idx="3081">
                  <c:v>5.7</c:v>
                </c:pt>
                <c:pt idx="3082">
                  <c:v>5.7</c:v>
                </c:pt>
                <c:pt idx="3083">
                  <c:v>5.7</c:v>
                </c:pt>
                <c:pt idx="3084">
                  <c:v>5.7</c:v>
                </c:pt>
                <c:pt idx="3085">
                  <c:v>5.7</c:v>
                </c:pt>
                <c:pt idx="3086">
                  <c:v>5.7</c:v>
                </c:pt>
                <c:pt idx="3087">
                  <c:v>5.7</c:v>
                </c:pt>
                <c:pt idx="3088">
                  <c:v>5.7</c:v>
                </c:pt>
                <c:pt idx="3089">
                  <c:v>5.7</c:v>
                </c:pt>
                <c:pt idx="3090">
                  <c:v>5.7</c:v>
                </c:pt>
                <c:pt idx="3091">
                  <c:v>5.7</c:v>
                </c:pt>
                <c:pt idx="3092">
                  <c:v>5.7</c:v>
                </c:pt>
                <c:pt idx="3093">
                  <c:v>5.7</c:v>
                </c:pt>
                <c:pt idx="3094">
                  <c:v>5.7</c:v>
                </c:pt>
                <c:pt idx="3095">
                  <c:v>5.7</c:v>
                </c:pt>
                <c:pt idx="3096">
                  <c:v>5.7</c:v>
                </c:pt>
                <c:pt idx="3097">
                  <c:v>5.6</c:v>
                </c:pt>
                <c:pt idx="3098">
                  <c:v>5.6</c:v>
                </c:pt>
                <c:pt idx="3099">
                  <c:v>5.6</c:v>
                </c:pt>
                <c:pt idx="3100">
                  <c:v>5.6</c:v>
                </c:pt>
                <c:pt idx="3101">
                  <c:v>5.6</c:v>
                </c:pt>
                <c:pt idx="3102">
                  <c:v>5.6</c:v>
                </c:pt>
                <c:pt idx="3103">
                  <c:v>5.6</c:v>
                </c:pt>
                <c:pt idx="3104">
                  <c:v>5.6</c:v>
                </c:pt>
                <c:pt idx="3105">
                  <c:v>5.6</c:v>
                </c:pt>
                <c:pt idx="3106">
                  <c:v>5.6</c:v>
                </c:pt>
                <c:pt idx="3107">
                  <c:v>5.6</c:v>
                </c:pt>
                <c:pt idx="3108">
                  <c:v>5.6</c:v>
                </c:pt>
                <c:pt idx="3109">
                  <c:v>5.6</c:v>
                </c:pt>
                <c:pt idx="3110">
                  <c:v>5.6</c:v>
                </c:pt>
                <c:pt idx="3111">
                  <c:v>5.6</c:v>
                </c:pt>
                <c:pt idx="3112">
                  <c:v>5.6</c:v>
                </c:pt>
                <c:pt idx="3113">
                  <c:v>5.6</c:v>
                </c:pt>
                <c:pt idx="3114">
                  <c:v>5.6</c:v>
                </c:pt>
                <c:pt idx="3115">
                  <c:v>5.6</c:v>
                </c:pt>
                <c:pt idx="3116">
                  <c:v>5.6</c:v>
                </c:pt>
                <c:pt idx="3117">
                  <c:v>5.6</c:v>
                </c:pt>
                <c:pt idx="3118">
                  <c:v>5.6</c:v>
                </c:pt>
                <c:pt idx="3119">
                  <c:v>5.6</c:v>
                </c:pt>
                <c:pt idx="3120">
                  <c:v>5.6</c:v>
                </c:pt>
                <c:pt idx="3121">
                  <c:v>5.6</c:v>
                </c:pt>
                <c:pt idx="3122">
                  <c:v>5.6</c:v>
                </c:pt>
                <c:pt idx="3123">
                  <c:v>5.6</c:v>
                </c:pt>
                <c:pt idx="3124">
                  <c:v>5.6</c:v>
                </c:pt>
                <c:pt idx="3125">
                  <c:v>5.6</c:v>
                </c:pt>
                <c:pt idx="3126">
                  <c:v>5.6</c:v>
                </c:pt>
                <c:pt idx="3127">
                  <c:v>5.6</c:v>
                </c:pt>
                <c:pt idx="3128">
                  <c:v>5.6</c:v>
                </c:pt>
                <c:pt idx="3129">
                  <c:v>5.6</c:v>
                </c:pt>
                <c:pt idx="3130">
                  <c:v>5.6</c:v>
                </c:pt>
                <c:pt idx="3131">
                  <c:v>5.6</c:v>
                </c:pt>
                <c:pt idx="3132">
                  <c:v>5.6</c:v>
                </c:pt>
                <c:pt idx="3133">
                  <c:v>5.6</c:v>
                </c:pt>
                <c:pt idx="3134">
                  <c:v>5.6</c:v>
                </c:pt>
                <c:pt idx="3135">
                  <c:v>5.6</c:v>
                </c:pt>
                <c:pt idx="3136">
                  <c:v>5.6</c:v>
                </c:pt>
                <c:pt idx="3137">
                  <c:v>5.6</c:v>
                </c:pt>
                <c:pt idx="3138">
                  <c:v>5.6</c:v>
                </c:pt>
                <c:pt idx="3139">
                  <c:v>5.6</c:v>
                </c:pt>
                <c:pt idx="3140">
                  <c:v>5.6</c:v>
                </c:pt>
                <c:pt idx="3141">
                  <c:v>5.6</c:v>
                </c:pt>
                <c:pt idx="3142">
                  <c:v>5.6</c:v>
                </c:pt>
                <c:pt idx="3143">
                  <c:v>5.6</c:v>
                </c:pt>
                <c:pt idx="3144">
                  <c:v>5.6</c:v>
                </c:pt>
                <c:pt idx="3145">
                  <c:v>5.6</c:v>
                </c:pt>
                <c:pt idx="3146">
                  <c:v>5.6</c:v>
                </c:pt>
                <c:pt idx="3147">
                  <c:v>5.6</c:v>
                </c:pt>
                <c:pt idx="3148">
                  <c:v>5.6</c:v>
                </c:pt>
                <c:pt idx="3149">
                  <c:v>5.6</c:v>
                </c:pt>
                <c:pt idx="3150">
                  <c:v>5.6</c:v>
                </c:pt>
                <c:pt idx="3151">
                  <c:v>5.6</c:v>
                </c:pt>
                <c:pt idx="3152">
                  <c:v>5.6</c:v>
                </c:pt>
                <c:pt idx="3153">
                  <c:v>5.6</c:v>
                </c:pt>
                <c:pt idx="3154">
                  <c:v>5.6</c:v>
                </c:pt>
                <c:pt idx="3155">
                  <c:v>5.6</c:v>
                </c:pt>
                <c:pt idx="3156">
                  <c:v>5.6</c:v>
                </c:pt>
                <c:pt idx="3157">
                  <c:v>5.6</c:v>
                </c:pt>
                <c:pt idx="3158">
                  <c:v>5.6</c:v>
                </c:pt>
                <c:pt idx="3159">
                  <c:v>5.6</c:v>
                </c:pt>
                <c:pt idx="3160">
                  <c:v>5.6</c:v>
                </c:pt>
                <c:pt idx="3161">
                  <c:v>5.6</c:v>
                </c:pt>
                <c:pt idx="3162">
                  <c:v>5.6</c:v>
                </c:pt>
                <c:pt idx="3163">
                  <c:v>5.6</c:v>
                </c:pt>
                <c:pt idx="3164">
                  <c:v>5.6</c:v>
                </c:pt>
                <c:pt idx="3165">
                  <c:v>5.6</c:v>
                </c:pt>
                <c:pt idx="3166">
                  <c:v>5.6</c:v>
                </c:pt>
                <c:pt idx="3167">
                  <c:v>5.6</c:v>
                </c:pt>
                <c:pt idx="3168">
                  <c:v>5.6</c:v>
                </c:pt>
                <c:pt idx="3169">
                  <c:v>5.6</c:v>
                </c:pt>
                <c:pt idx="3170">
                  <c:v>5.6</c:v>
                </c:pt>
                <c:pt idx="3171">
                  <c:v>5.6</c:v>
                </c:pt>
                <c:pt idx="3172">
                  <c:v>5.6</c:v>
                </c:pt>
                <c:pt idx="3173">
                  <c:v>5.6</c:v>
                </c:pt>
                <c:pt idx="3174">
                  <c:v>5.6</c:v>
                </c:pt>
                <c:pt idx="3175">
                  <c:v>5.6</c:v>
                </c:pt>
                <c:pt idx="3176">
                  <c:v>5.6</c:v>
                </c:pt>
                <c:pt idx="3177">
                  <c:v>5.6</c:v>
                </c:pt>
                <c:pt idx="3178">
                  <c:v>5.6</c:v>
                </c:pt>
                <c:pt idx="3179">
                  <c:v>5.6</c:v>
                </c:pt>
                <c:pt idx="3180">
                  <c:v>5.6</c:v>
                </c:pt>
                <c:pt idx="3181">
                  <c:v>5.6</c:v>
                </c:pt>
                <c:pt idx="3182">
                  <c:v>5.6</c:v>
                </c:pt>
                <c:pt idx="3183">
                  <c:v>5.6</c:v>
                </c:pt>
                <c:pt idx="3184">
                  <c:v>5.6</c:v>
                </c:pt>
                <c:pt idx="3185">
                  <c:v>5.6</c:v>
                </c:pt>
                <c:pt idx="3186">
                  <c:v>5.6</c:v>
                </c:pt>
                <c:pt idx="3187">
                  <c:v>5.6</c:v>
                </c:pt>
                <c:pt idx="3188">
                  <c:v>5.6</c:v>
                </c:pt>
                <c:pt idx="3189">
                  <c:v>5.6</c:v>
                </c:pt>
                <c:pt idx="3190">
                  <c:v>5.5</c:v>
                </c:pt>
                <c:pt idx="3191">
                  <c:v>5.5</c:v>
                </c:pt>
                <c:pt idx="3192">
                  <c:v>5.5</c:v>
                </c:pt>
                <c:pt idx="3193">
                  <c:v>5.5</c:v>
                </c:pt>
                <c:pt idx="3194">
                  <c:v>5.5</c:v>
                </c:pt>
                <c:pt idx="3195">
                  <c:v>5.5</c:v>
                </c:pt>
                <c:pt idx="3196">
                  <c:v>5.5</c:v>
                </c:pt>
                <c:pt idx="3197">
                  <c:v>5.5</c:v>
                </c:pt>
                <c:pt idx="3198">
                  <c:v>5.5</c:v>
                </c:pt>
                <c:pt idx="3199">
                  <c:v>5.5</c:v>
                </c:pt>
                <c:pt idx="3200">
                  <c:v>5.5</c:v>
                </c:pt>
                <c:pt idx="3201">
                  <c:v>5.5</c:v>
                </c:pt>
                <c:pt idx="3202">
                  <c:v>5.5</c:v>
                </c:pt>
                <c:pt idx="3203">
                  <c:v>5.5</c:v>
                </c:pt>
                <c:pt idx="3204">
                  <c:v>5.5</c:v>
                </c:pt>
                <c:pt idx="3205">
                  <c:v>5.5</c:v>
                </c:pt>
                <c:pt idx="3206">
                  <c:v>5.5</c:v>
                </c:pt>
                <c:pt idx="3207">
                  <c:v>5.5</c:v>
                </c:pt>
                <c:pt idx="3208">
                  <c:v>5.5</c:v>
                </c:pt>
                <c:pt idx="3209">
                  <c:v>5.5</c:v>
                </c:pt>
                <c:pt idx="3210">
                  <c:v>5.5</c:v>
                </c:pt>
                <c:pt idx="3211">
                  <c:v>5.5</c:v>
                </c:pt>
                <c:pt idx="3212">
                  <c:v>5.5</c:v>
                </c:pt>
                <c:pt idx="3213">
                  <c:v>5.5</c:v>
                </c:pt>
                <c:pt idx="3214">
                  <c:v>5.5</c:v>
                </c:pt>
                <c:pt idx="3215">
                  <c:v>5.5</c:v>
                </c:pt>
                <c:pt idx="3216">
                  <c:v>5.5</c:v>
                </c:pt>
                <c:pt idx="3217">
                  <c:v>5.5</c:v>
                </c:pt>
                <c:pt idx="3218">
                  <c:v>5.5</c:v>
                </c:pt>
                <c:pt idx="3219">
                  <c:v>5.5</c:v>
                </c:pt>
                <c:pt idx="3220">
                  <c:v>5.5</c:v>
                </c:pt>
                <c:pt idx="3221">
                  <c:v>5.5</c:v>
                </c:pt>
                <c:pt idx="3222">
                  <c:v>5.5</c:v>
                </c:pt>
                <c:pt idx="3223">
                  <c:v>5.5</c:v>
                </c:pt>
                <c:pt idx="3224">
                  <c:v>5.5</c:v>
                </c:pt>
                <c:pt idx="3225">
                  <c:v>5.5</c:v>
                </c:pt>
                <c:pt idx="3226">
                  <c:v>5.5</c:v>
                </c:pt>
                <c:pt idx="3227">
                  <c:v>5.5</c:v>
                </c:pt>
                <c:pt idx="3228">
                  <c:v>5.5</c:v>
                </c:pt>
                <c:pt idx="3229">
                  <c:v>5.5</c:v>
                </c:pt>
                <c:pt idx="3230">
                  <c:v>5.5</c:v>
                </c:pt>
                <c:pt idx="3231">
                  <c:v>5.5</c:v>
                </c:pt>
                <c:pt idx="3232">
                  <c:v>5.5</c:v>
                </c:pt>
                <c:pt idx="3233">
                  <c:v>5.5</c:v>
                </c:pt>
                <c:pt idx="3234">
                  <c:v>5.5</c:v>
                </c:pt>
                <c:pt idx="3235">
                  <c:v>5.5</c:v>
                </c:pt>
                <c:pt idx="3236">
                  <c:v>5.5</c:v>
                </c:pt>
                <c:pt idx="3237">
                  <c:v>5.5</c:v>
                </c:pt>
                <c:pt idx="3238">
                  <c:v>5.5</c:v>
                </c:pt>
                <c:pt idx="3239">
                  <c:v>5.5</c:v>
                </c:pt>
                <c:pt idx="3240">
                  <c:v>5.5</c:v>
                </c:pt>
                <c:pt idx="3241">
                  <c:v>5.5</c:v>
                </c:pt>
                <c:pt idx="3242">
                  <c:v>5.5</c:v>
                </c:pt>
                <c:pt idx="3243">
                  <c:v>5.5</c:v>
                </c:pt>
                <c:pt idx="3244">
                  <c:v>5.5</c:v>
                </c:pt>
                <c:pt idx="3245">
                  <c:v>5.5</c:v>
                </c:pt>
                <c:pt idx="3246">
                  <c:v>5.5</c:v>
                </c:pt>
                <c:pt idx="3247">
                  <c:v>5.5</c:v>
                </c:pt>
                <c:pt idx="3248">
                  <c:v>5.5</c:v>
                </c:pt>
                <c:pt idx="3249">
                  <c:v>5.5</c:v>
                </c:pt>
                <c:pt idx="3250">
                  <c:v>5.5</c:v>
                </c:pt>
                <c:pt idx="3251">
                  <c:v>5.5</c:v>
                </c:pt>
                <c:pt idx="3252">
                  <c:v>5.5</c:v>
                </c:pt>
                <c:pt idx="3253">
                  <c:v>5.5</c:v>
                </c:pt>
                <c:pt idx="3254">
                  <c:v>5.5</c:v>
                </c:pt>
                <c:pt idx="3255">
                  <c:v>5.5</c:v>
                </c:pt>
                <c:pt idx="3256">
                  <c:v>5.5</c:v>
                </c:pt>
                <c:pt idx="3257">
                  <c:v>5.5</c:v>
                </c:pt>
                <c:pt idx="3258">
                  <c:v>5.5</c:v>
                </c:pt>
                <c:pt idx="3259">
                  <c:v>5.5</c:v>
                </c:pt>
                <c:pt idx="3260">
                  <c:v>5.5</c:v>
                </c:pt>
                <c:pt idx="3261">
                  <c:v>5.5</c:v>
                </c:pt>
                <c:pt idx="3262">
                  <c:v>5.5</c:v>
                </c:pt>
                <c:pt idx="3263">
                  <c:v>5.5</c:v>
                </c:pt>
                <c:pt idx="3264">
                  <c:v>5.5</c:v>
                </c:pt>
                <c:pt idx="3265">
                  <c:v>5.5</c:v>
                </c:pt>
                <c:pt idx="3266">
                  <c:v>5.5</c:v>
                </c:pt>
                <c:pt idx="3267">
                  <c:v>5.5</c:v>
                </c:pt>
                <c:pt idx="3268">
                  <c:v>5.4</c:v>
                </c:pt>
                <c:pt idx="3269">
                  <c:v>5.4</c:v>
                </c:pt>
                <c:pt idx="3270">
                  <c:v>5.4</c:v>
                </c:pt>
                <c:pt idx="3271">
                  <c:v>5.4</c:v>
                </c:pt>
                <c:pt idx="3272">
                  <c:v>5.4</c:v>
                </c:pt>
                <c:pt idx="3273">
                  <c:v>5.4</c:v>
                </c:pt>
                <c:pt idx="3274">
                  <c:v>5.4</c:v>
                </c:pt>
                <c:pt idx="3275">
                  <c:v>5.4</c:v>
                </c:pt>
                <c:pt idx="3276">
                  <c:v>5.4</c:v>
                </c:pt>
                <c:pt idx="3277">
                  <c:v>5.4</c:v>
                </c:pt>
                <c:pt idx="3278">
                  <c:v>5.4</c:v>
                </c:pt>
                <c:pt idx="3279">
                  <c:v>5.4</c:v>
                </c:pt>
                <c:pt idx="3280">
                  <c:v>5.4</c:v>
                </c:pt>
                <c:pt idx="3281">
                  <c:v>5.4</c:v>
                </c:pt>
                <c:pt idx="3282">
                  <c:v>5.4</c:v>
                </c:pt>
                <c:pt idx="3283">
                  <c:v>5.4</c:v>
                </c:pt>
                <c:pt idx="3284">
                  <c:v>5.4</c:v>
                </c:pt>
                <c:pt idx="3285">
                  <c:v>5.4</c:v>
                </c:pt>
                <c:pt idx="3286">
                  <c:v>5.4</c:v>
                </c:pt>
                <c:pt idx="3287">
                  <c:v>5.4</c:v>
                </c:pt>
                <c:pt idx="3288">
                  <c:v>5.4</c:v>
                </c:pt>
                <c:pt idx="3289">
                  <c:v>5.4</c:v>
                </c:pt>
                <c:pt idx="3290">
                  <c:v>5.4</c:v>
                </c:pt>
                <c:pt idx="3291">
                  <c:v>5.4</c:v>
                </c:pt>
                <c:pt idx="3292">
                  <c:v>5.4</c:v>
                </c:pt>
                <c:pt idx="3293">
                  <c:v>5.4</c:v>
                </c:pt>
                <c:pt idx="3294">
                  <c:v>5.4</c:v>
                </c:pt>
                <c:pt idx="3295">
                  <c:v>5.4</c:v>
                </c:pt>
                <c:pt idx="3296">
                  <c:v>5.4</c:v>
                </c:pt>
                <c:pt idx="3297">
                  <c:v>5.4</c:v>
                </c:pt>
                <c:pt idx="3298">
                  <c:v>5.4</c:v>
                </c:pt>
                <c:pt idx="3299">
                  <c:v>5.4</c:v>
                </c:pt>
                <c:pt idx="3300">
                  <c:v>5.4</c:v>
                </c:pt>
                <c:pt idx="3301">
                  <c:v>5.4</c:v>
                </c:pt>
                <c:pt idx="3302">
                  <c:v>5.4</c:v>
                </c:pt>
                <c:pt idx="3303">
                  <c:v>5.4</c:v>
                </c:pt>
                <c:pt idx="3304">
                  <c:v>5.4</c:v>
                </c:pt>
                <c:pt idx="3305">
                  <c:v>5.4</c:v>
                </c:pt>
                <c:pt idx="3306">
                  <c:v>5.4</c:v>
                </c:pt>
                <c:pt idx="3307">
                  <c:v>5.4</c:v>
                </c:pt>
                <c:pt idx="3308">
                  <c:v>5.4</c:v>
                </c:pt>
                <c:pt idx="3309">
                  <c:v>5.4</c:v>
                </c:pt>
                <c:pt idx="3310">
                  <c:v>5.4</c:v>
                </c:pt>
                <c:pt idx="3311">
                  <c:v>5.4</c:v>
                </c:pt>
                <c:pt idx="3312">
                  <c:v>5.4</c:v>
                </c:pt>
                <c:pt idx="3313">
                  <c:v>5.4</c:v>
                </c:pt>
                <c:pt idx="3314">
                  <c:v>5.4</c:v>
                </c:pt>
                <c:pt idx="3315">
                  <c:v>5.4</c:v>
                </c:pt>
                <c:pt idx="3316">
                  <c:v>5.4</c:v>
                </c:pt>
                <c:pt idx="3317">
                  <c:v>5.4</c:v>
                </c:pt>
                <c:pt idx="3318">
                  <c:v>5.4</c:v>
                </c:pt>
                <c:pt idx="3319">
                  <c:v>5.4</c:v>
                </c:pt>
                <c:pt idx="3320">
                  <c:v>5.4</c:v>
                </c:pt>
                <c:pt idx="3321">
                  <c:v>5.4</c:v>
                </c:pt>
                <c:pt idx="3322">
                  <c:v>5.4</c:v>
                </c:pt>
                <c:pt idx="3323">
                  <c:v>5.4</c:v>
                </c:pt>
                <c:pt idx="3324">
                  <c:v>5.4</c:v>
                </c:pt>
                <c:pt idx="3325">
                  <c:v>5.4</c:v>
                </c:pt>
                <c:pt idx="3326">
                  <c:v>5.4</c:v>
                </c:pt>
                <c:pt idx="3327">
                  <c:v>5.4</c:v>
                </c:pt>
                <c:pt idx="3328">
                  <c:v>5.4</c:v>
                </c:pt>
                <c:pt idx="3329">
                  <c:v>5.4</c:v>
                </c:pt>
                <c:pt idx="3330">
                  <c:v>5.4</c:v>
                </c:pt>
                <c:pt idx="3331">
                  <c:v>5.4</c:v>
                </c:pt>
                <c:pt idx="3332">
                  <c:v>5.4</c:v>
                </c:pt>
                <c:pt idx="3333">
                  <c:v>5.4</c:v>
                </c:pt>
                <c:pt idx="3334">
                  <c:v>5.4</c:v>
                </c:pt>
                <c:pt idx="3335">
                  <c:v>5.4</c:v>
                </c:pt>
                <c:pt idx="3336">
                  <c:v>5.4</c:v>
                </c:pt>
                <c:pt idx="3337">
                  <c:v>5.4</c:v>
                </c:pt>
                <c:pt idx="3338">
                  <c:v>5.4</c:v>
                </c:pt>
                <c:pt idx="3339">
                  <c:v>5.4</c:v>
                </c:pt>
                <c:pt idx="3340">
                  <c:v>5.4</c:v>
                </c:pt>
                <c:pt idx="3341">
                  <c:v>5.4</c:v>
                </c:pt>
                <c:pt idx="3342">
                  <c:v>5.4</c:v>
                </c:pt>
                <c:pt idx="3343">
                  <c:v>5.3</c:v>
                </c:pt>
                <c:pt idx="3344">
                  <c:v>5.3</c:v>
                </c:pt>
                <c:pt idx="3345">
                  <c:v>5.3</c:v>
                </c:pt>
                <c:pt idx="3346">
                  <c:v>5.3</c:v>
                </c:pt>
                <c:pt idx="3347">
                  <c:v>5.3</c:v>
                </c:pt>
                <c:pt idx="3348">
                  <c:v>5.3</c:v>
                </c:pt>
                <c:pt idx="3349">
                  <c:v>5.3</c:v>
                </c:pt>
                <c:pt idx="3350">
                  <c:v>5.3</c:v>
                </c:pt>
                <c:pt idx="3351">
                  <c:v>5.3</c:v>
                </c:pt>
                <c:pt idx="3352">
                  <c:v>5.3</c:v>
                </c:pt>
                <c:pt idx="3353">
                  <c:v>5.3</c:v>
                </c:pt>
                <c:pt idx="3354">
                  <c:v>5.3</c:v>
                </c:pt>
                <c:pt idx="3355">
                  <c:v>5.3</c:v>
                </c:pt>
                <c:pt idx="3356">
                  <c:v>5.3</c:v>
                </c:pt>
                <c:pt idx="3357">
                  <c:v>5.3</c:v>
                </c:pt>
                <c:pt idx="3358">
                  <c:v>5.3</c:v>
                </c:pt>
                <c:pt idx="3359">
                  <c:v>5.3</c:v>
                </c:pt>
                <c:pt idx="3360">
                  <c:v>5.3</c:v>
                </c:pt>
                <c:pt idx="3361">
                  <c:v>5.3</c:v>
                </c:pt>
                <c:pt idx="3362">
                  <c:v>5.3</c:v>
                </c:pt>
                <c:pt idx="3363">
                  <c:v>5.3</c:v>
                </c:pt>
                <c:pt idx="3364">
                  <c:v>5.3</c:v>
                </c:pt>
                <c:pt idx="3365">
                  <c:v>5.3</c:v>
                </c:pt>
                <c:pt idx="3366">
                  <c:v>5.3</c:v>
                </c:pt>
                <c:pt idx="3367">
                  <c:v>5.3</c:v>
                </c:pt>
                <c:pt idx="3368">
                  <c:v>5.3</c:v>
                </c:pt>
                <c:pt idx="3369">
                  <c:v>5.3</c:v>
                </c:pt>
                <c:pt idx="3370">
                  <c:v>5.3</c:v>
                </c:pt>
                <c:pt idx="3371">
                  <c:v>5.3</c:v>
                </c:pt>
                <c:pt idx="3372">
                  <c:v>5.3</c:v>
                </c:pt>
                <c:pt idx="3373">
                  <c:v>5.3</c:v>
                </c:pt>
                <c:pt idx="3374">
                  <c:v>5.3</c:v>
                </c:pt>
                <c:pt idx="3375">
                  <c:v>5.3</c:v>
                </c:pt>
                <c:pt idx="3376">
                  <c:v>5.3</c:v>
                </c:pt>
                <c:pt idx="3377">
                  <c:v>5.3</c:v>
                </c:pt>
                <c:pt idx="3378">
                  <c:v>5.3</c:v>
                </c:pt>
                <c:pt idx="3379">
                  <c:v>5.3</c:v>
                </c:pt>
                <c:pt idx="3380">
                  <c:v>5.3</c:v>
                </c:pt>
                <c:pt idx="3381">
                  <c:v>5.3</c:v>
                </c:pt>
                <c:pt idx="3382">
                  <c:v>5.3</c:v>
                </c:pt>
                <c:pt idx="3383">
                  <c:v>5.3</c:v>
                </c:pt>
                <c:pt idx="3384">
                  <c:v>5.3</c:v>
                </c:pt>
                <c:pt idx="3385">
                  <c:v>5.3</c:v>
                </c:pt>
                <c:pt idx="3386">
                  <c:v>5.3</c:v>
                </c:pt>
                <c:pt idx="3387">
                  <c:v>5.3</c:v>
                </c:pt>
                <c:pt idx="3388">
                  <c:v>5.3</c:v>
                </c:pt>
                <c:pt idx="3389">
                  <c:v>5.3</c:v>
                </c:pt>
                <c:pt idx="3390">
                  <c:v>5.3</c:v>
                </c:pt>
                <c:pt idx="3391">
                  <c:v>5.3</c:v>
                </c:pt>
                <c:pt idx="3392">
                  <c:v>5.3</c:v>
                </c:pt>
                <c:pt idx="3393">
                  <c:v>5.3</c:v>
                </c:pt>
                <c:pt idx="3394">
                  <c:v>5.3</c:v>
                </c:pt>
                <c:pt idx="3395">
                  <c:v>5.3</c:v>
                </c:pt>
                <c:pt idx="3396">
                  <c:v>5.3</c:v>
                </c:pt>
                <c:pt idx="3397">
                  <c:v>5.3</c:v>
                </c:pt>
                <c:pt idx="3398">
                  <c:v>5.3</c:v>
                </c:pt>
                <c:pt idx="3399">
                  <c:v>5.3</c:v>
                </c:pt>
                <c:pt idx="3400">
                  <c:v>5.3</c:v>
                </c:pt>
                <c:pt idx="3401">
                  <c:v>5.3</c:v>
                </c:pt>
                <c:pt idx="3402">
                  <c:v>5.3</c:v>
                </c:pt>
                <c:pt idx="3403">
                  <c:v>5.3</c:v>
                </c:pt>
                <c:pt idx="3404">
                  <c:v>5.3</c:v>
                </c:pt>
                <c:pt idx="3405">
                  <c:v>5.3</c:v>
                </c:pt>
                <c:pt idx="3406">
                  <c:v>5.3</c:v>
                </c:pt>
                <c:pt idx="3407">
                  <c:v>5.3</c:v>
                </c:pt>
                <c:pt idx="3408">
                  <c:v>5.3</c:v>
                </c:pt>
                <c:pt idx="3409">
                  <c:v>5.3</c:v>
                </c:pt>
                <c:pt idx="3410">
                  <c:v>5.3</c:v>
                </c:pt>
                <c:pt idx="3411">
                  <c:v>5.3</c:v>
                </c:pt>
                <c:pt idx="3412">
                  <c:v>5.3</c:v>
                </c:pt>
                <c:pt idx="3413">
                  <c:v>5.2</c:v>
                </c:pt>
                <c:pt idx="3414">
                  <c:v>5.2</c:v>
                </c:pt>
                <c:pt idx="3415">
                  <c:v>5.2</c:v>
                </c:pt>
                <c:pt idx="3416">
                  <c:v>5.2</c:v>
                </c:pt>
                <c:pt idx="3417">
                  <c:v>5.2</c:v>
                </c:pt>
                <c:pt idx="3418">
                  <c:v>5.2</c:v>
                </c:pt>
                <c:pt idx="3419">
                  <c:v>5.2</c:v>
                </c:pt>
                <c:pt idx="3420">
                  <c:v>5.2</c:v>
                </c:pt>
                <c:pt idx="3421">
                  <c:v>5.2</c:v>
                </c:pt>
                <c:pt idx="3422">
                  <c:v>5.2</c:v>
                </c:pt>
                <c:pt idx="3423">
                  <c:v>5.2</c:v>
                </c:pt>
                <c:pt idx="3424">
                  <c:v>5.2</c:v>
                </c:pt>
                <c:pt idx="3425">
                  <c:v>5.2</c:v>
                </c:pt>
                <c:pt idx="3426">
                  <c:v>5.2</c:v>
                </c:pt>
                <c:pt idx="3427">
                  <c:v>5.2</c:v>
                </c:pt>
                <c:pt idx="3428">
                  <c:v>5.2</c:v>
                </c:pt>
                <c:pt idx="3429">
                  <c:v>5.2</c:v>
                </c:pt>
                <c:pt idx="3430">
                  <c:v>5.2</c:v>
                </c:pt>
                <c:pt idx="3431">
                  <c:v>5.2</c:v>
                </c:pt>
                <c:pt idx="3432">
                  <c:v>5.2</c:v>
                </c:pt>
                <c:pt idx="3433">
                  <c:v>5.2</c:v>
                </c:pt>
                <c:pt idx="3434">
                  <c:v>5.2</c:v>
                </c:pt>
                <c:pt idx="3435">
                  <c:v>5.2</c:v>
                </c:pt>
                <c:pt idx="3436">
                  <c:v>5.2</c:v>
                </c:pt>
                <c:pt idx="3437">
                  <c:v>5.2</c:v>
                </c:pt>
                <c:pt idx="3438">
                  <c:v>5.2</c:v>
                </c:pt>
                <c:pt idx="3439">
                  <c:v>5.2</c:v>
                </c:pt>
                <c:pt idx="3440">
                  <c:v>5.2</c:v>
                </c:pt>
                <c:pt idx="3441">
                  <c:v>5.2</c:v>
                </c:pt>
                <c:pt idx="3442">
                  <c:v>5.2</c:v>
                </c:pt>
                <c:pt idx="3443">
                  <c:v>5.2</c:v>
                </c:pt>
                <c:pt idx="3444">
                  <c:v>5.2</c:v>
                </c:pt>
                <c:pt idx="3445">
                  <c:v>5.2</c:v>
                </c:pt>
                <c:pt idx="3446">
                  <c:v>5.2</c:v>
                </c:pt>
                <c:pt idx="3447">
                  <c:v>5.2</c:v>
                </c:pt>
                <c:pt idx="3448">
                  <c:v>5.2</c:v>
                </c:pt>
                <c:pt idx="3449">
                  <c:v>5.2</c:v>
                </c:pt>
                <c:pt idx="3450">
                  <c:v>5.2</c:v>
                </c:pt>
                <c:pt idx="3451">
                  <c:v>5.2</c:v>
                </c:pt>
                <c:pt idx="3452">
                  <c:v>5.2</c:v>
                </c:pt>
                <c:pt idx="3453">
                  <c:v>5.2</c:v>
                </c:pt>
                <c:pt idx="3454">
                  <c:v>5.2</c:v>
                </c:pt>
                <c:pt idx="3455">
                  <c:v>5.2</c:v>
                </c:pt>
                <c:pt idx="3456">
                  <c:v>5.2</c:v>
                </c:pt>
                <c:pt idx="3457">
                  <c:v>5.2</c:v>
                </c:pt>
                <c:pt idx="3458">
                  <c:v>5.2</c:v>
                </c:pt>
                <c:pt idx="3459">
                  <c:v>5.2</c:v>
                </c:pt>
                <c:pt idx="3460">
                  <c:v>5.0999999999999996</c:v>
                </c:pt>
                <c:pt idx="3461">
                  <c:v>5.0999999999999996</c:v>
                </c:pt>
                <c:pt idx="3462">
                  <c:v>5.0999999999999996</c:v>
                </c:pt>
                <c:pt idx="3463">
                  <c:v>5.0999999999999996</c:v>
                </c:pt>
                <c:pt idx="3464">
                  <c:v>5.0999999999999996</c:v>
                </c:pt>
                <c:pt idx="3465">
                  <c:v>5.0999999999999996</c:v>
                </c:pt>
                <c:pt idx="3466">
                  <c:v>5.0999999999999996</c:v>
                </c:pt>
                <c:pt idx="3467">
                  <c:v>5.0999999999999996</c:v>
                </c:pt>
                <c:pt idx="3468">
                  <c:v>5.0999999999999996</c:v>
                </c:pt>
                <c:pt idx="3469">
                  <c:v>5.0999999999999996</c:v>
                </c:pt>
                <c:pt idx="3470">
                  <c:v>5.0999999999999996</c:v>
                </c:pt>
                <c:pt idx="3471">
                  <c:v>5.0999999999999996</c:v>
                </c:pt>
                <c:pt idx="3472">
                  <c:v>5.0999999999999996</c:v>
                </c:pt>
                <c:pt idx="3473">
                  <c:v>5.0999999999999996</c:v>
                </c:pt>
                <c:pt idx="3474">
                  <c:v>5.0999999999999996</c:v>
                </c:pt>
                <c:pt idx="3475">
                  <c:v>5.0999999999999996</c:v>
                </c:pt>
                <c:pt idx="3476">
                  <c:v>5.0999999999999996</c:v>
                </c:pt>
                <c:pt idx="3477">
                  <c:v>5.0999999999999996</c:v>
                </c:pt>
                <c:pt idx="3478">
                  <c:v>5.0999999999999996</c:v>
                </c:pt>
                <c:pt idx="3479">
                  <c:v>5.0999999999999996</c:v>
                </c:pt>
                <c:pt idx="3480">
                  <c:v>5.0999999999999996</c:v>
                </c:pt>
                <c:pt idx="3481">
                  <c:v>5.0999999999999996</c:v>
                </c:pt>
                <c:pt idx="3482">
                  <c:v>5.0999999999999996</c:v>
                </c:pt>
                <c:pt idx="3483">
                  <c:v>5.0999999999999996</c:v>
                </c:pt>
                <c:pt idx="3484">
                  <c:v>5.0999999999999996</c:v>
                </c:pt>
                <c:pt idx="3485">
                  <c:v>5.0999999999999996</c:v>
                </c:pt>
                <c:pt idx="3486">
                  <c:v>5.0999999999999996</c:v>
                </c:pt>
                <c:pt idx="3487">
                  <c:v>5.0999999999999996</c:v>
                </c:pt>
                <c:pt idx="3488">
                  <c:v>5.0999999999999996</c:v>
                </c:pt>
                <c:pt idx="3489">
                  <c:v>5.0999999999999996</c:v>
                </c:pt>
                <c:pt idx="3490">
                  <c:v>5.0999999999999996</c:v>
                </c:pt>
                <c:pt idx="3491">
                  <c:v>5.0999999999999996</c:v>
                </c:pt>
                <c:pt idx="3492">
                  <c:v>5.0999999999999996</c:v>
                </c:pt>
                <c:pt idx="3493">
                  <c:v>5.0999999999999996</c:v>
                </c:pt>
                <c:pt idx="3494">
                  <c:v>5.0999999999999996</c:v>
                </c:pt>
                <c:pt idx="3495">
                  <c:v>5.0999999999999996</c:v>
                </c:pt>
                <c:pt idx="3496">
                  <c:v>5.0999999999999996</c:v>
                </c:pt>
                <c:pt idx="3497">
                  <c:v>5.0999999999999996</c:v>
                </c:pt>
                <c:pt idx="3498">
                  <c:v>5.0999999999999996</c:v>
                </c:pt>
                <c:pt idx="3499">
                  <c:v>5.0999999999999996</c:v>
                </c:pt>
                <c:pt idx="3500">
                  <c:v>5.0999999999999996</c:v>
                </c:pt>
                <c:pt idx="3501">
                  <c:v>5.0999999999999996</c:v>
                </c:pt>
                <c:pt idx="3502">
                  <c:v>5.0999999999999996</c:v>
                </c:pt>
                <c:pt idx="3503">
                  <c:v>5.0999999999999996</c:v>
                </c:pt>
                <c:pt idx="3504">
                  <c:v>5.0999999999999996</c:v>
                </c:pt>
                <c:pt idx="3505">
                  <c:v>5.0999999999999996</c:v>
                </c:pt>
                <c:pt idx="3506">
                  <c:v>5.0999999999999996</c:v>
                </c:pt>
                <c:pt idx="3507">
                  <c:v>5.0999999999999996</c:v>
                </c:pt>
                <c:pt idx="3508">
                  <c:v>5.0999999999999996</c:v>
                </c:pt>
                <c:pt idx="3509">
                  <c:v>5.0999999999999996</c:v>
                </c:pt>
                <c:pt idx="3510">
                  <c:v>5.0999999999999996</c:v>
                </c:pt>
                <c:pt idx="3511">
                  <c:v>5.0999999999999996</c:v>
                </c:pt>
                <c:pt idx="3512">
                  <c:v>5.0999999999999996</c:v>
                </c:pt>
                <c:pt idx="3513">
                  <c:v>5.0999999999999996</c:v>
                </c:pt>
                <c:pt idx="3514">
                  <c:v>5.0999999999999996</c:v>
                </c:pt>
                <c:pt idx="3515">
                  <c:v>5.0999999999999996</c:v>
                </c:pt>
                <c:pt idx="3516">
                  <c:v>5</c:v>
                </c:pt>
                <c:pt idx="3517">
                  <c:v>5</c:v>
                </c:pt>
                <c:pt idx="3518">
                  <c:v>5</c:v>
                </c:pt>
                <c:pt idx="3519">
                  <c:v>5</c:v>
                </c:pt>
                <c:pt idx="3520">
                  <c:v>5</c:v>
                </c:pt>
                <c:pt idx="3521">
                  <c:v>5</c:v>
                </c:pt>
                <c:pt idx="3522">
                  <c:v>5</c:v>
                </c:pt>
                <c:pt idx="3523">
                  <c:v>5</c:v>
                </c:pt>
                <c:pt idx="3524">
                  <c:v>5</c:v>
                </c:pt>
                <c:pt idx="3525">
                  <c:v>5</c:v>
                </c:pt>
                <c:pt idx="3526">
                  <c:v>5</c:v>
                </c:pt>
                <c:pt idx="3527">
                  <c:v>5</c:v>
                </c:pt>
                <c:pt idx="3528">
                  <c:v>5</c:v>
                </c:pt>
                <c:pt idx="3529">
                  <c:v>5</c:v>
                </c:pt>
                <c:pt idx="3530">
                  <c:v>5</c:v>
                </c:pt>
                <c:pt idx="3531">
                  <c:v>5</c:v>
                </c:pt>
                <c:pt idx="3532">
                  <c:v>5</c:v>
                </c:pt>
                <c:pt idx="3533">
                  <c:v>5</c:v>
                </c:pt>
                <c:pt idx="3534">
                  <c:v>5</c:v>
                </c:pt>
                <c:pt idx="3535">
                  <c:v>5</c:v>
                </c:pt>
                <c:pt idx="3536">
                  <c:v>5</c:v>
                </c:pt>
                <c:pt idx="3537">
                  <c:v>5</c:v>
                </c:pt>
                <c:pt idx="3538">
                  <c:v>5</c:v>
                </c:pt>
                <c:pt idx="3539">
                  <c:v>5</c:v>
                </c:pt>
                <c:pt idx="3540">
                  <c:v>5</c:v>
                </c:pt>
                <c:pt idx="3541">
                  <c:v>5</c:v>
                </c:pt>
                <c:pt idx="3542">
                  <c:v>5</c:v>
                </c:pt>
                <c:pt idx="3543">
                  <c:v>5</c:v>
                </c:pt>
                <c:pt idx="3544">
                  <c:v>5</c:v>
                </c:pt>
                <c:pt idx="3545">
                  <c:v>5</c:v>
                </c:pt>
                <c:pt idx="3546">
                  <c:v>5</c:v>
                </c:pt>
                <c:pt idx="3547">
                  <c:v>4.9000000000000004</c:v>
                </c:pt>
                <c:pt idx="3548">
                  <c:v>4.9000000000000004</c:v>
                </c:pt>
                <c:pt idx="3549">
                  <c:v>4.9000000000000004</c:v>
                </c:pt>
                <c:pt idx="3550">
                  <c:v>4.9000000000000004</c:v>
                </c:pt>
                <c:pt idx="3551">
                  <c:v>4.9000000000000004</c:v>
                </c:pt>
                <c:pt idx="3552">
                  <c:v>4.9000000000000004</c:v>
                </c:pt>
                <c:pt idx="3553">
                  <c:v>4.9000000000000004</c:v>
                </c:pt>
                <c:pt idx="3554">
                  <c:v>4.9000000000000004</c:v>
                </c:pt>
                <c:pt idx="3555">
                  <c:v>4.9000000000000004</c:v>
                </c:pt>
                <c:pt idx="3556">
                  <c:v>4.9000000000000004</c:v>
                </c:pt>
                <c:pt idx="3557">
                  <c:v>4.9000000000000004</c:v>
                </c:pt>
                <c:pt idx="3558">
                  <c:v>4.9000000000000004</c:v>
                </c:pt>
                <c:pt idx="3559">
                  <c:v>4.9000000000000004</c:v>
                </c:pt>
                <c:pt idx="3560">
                  <c:v>4.9000000000000004</c:v>
                </c:pt>
                <c:pt idx="3561">
                  <c:v>4.9000000000000004</c:v>
                </c:pt>
                <c:pt idx="3562">
                  <c:v>4.9000000000000004</c:v>
                </c:pt>
                <c:pt idx="3563">
                  <c:v>4.9000000000000004</c:v>
                </c:pt>
                <c:pt idx="3564">
                  <c:v>4.9000000000000004</c:v>
                </c:pt>
                <c:pt idx="3565">
                  <c:v>4.9000000000000004</c:v>
                </c:pt>
                <c:pt idx="3566">
                  <c:v>4.9000000000000004</c:v>
                </c:pt>
                <c:pt idx="3567">
                  <c:v>4.9000000000000004</c:v>
                </c:pt>
                <c:pt idx="3568">
                  <c:v>4.9000000000000004</c:v>
                </c:pt>
                <c:pt idx="3569">
                  <c:v>4.9000000000000004</c:v>
                </c:pt>
                <c:pt idx="3570">
                  <c:v>4.9000000000000004</c:v>
                </c:pt>
                <c:pt idx="3571">
                  <c:v>4.9000000000000004</c:v>
                </c:pt>
                <c:pt idx="3572">
                  <c:v>4.9000000000000004</c:v>
                </c:pt>
                <c:pt idx="3573">
                  <c:v>4.9000000000000004</c:v>
                </c:pt>
                <c:pt idx="3574">
                  <c:v>4.9000000000000004</c:v>
                </c:pt>
                <c:pt idx="3575">
                  <c:v>4.9000000000000004</c:v>
                </c:pt>
                <c:pt idx="3576">
                  <c:v>4.9000000000000004</c:v>
                </c:pt>
                <c:pt idx="3577">
                  <c:v>4.9000000000000004</c:v>
                </c:pt>
                <c:pt idx="3578">
                  <c:v>4.9000000000000004</c:v>
                </c:pt>
                <c:pt idx="3579">
                  <c:v>4.9000000000000004</c:v>
                </c:pt>
                <c:pt idx="3580">
                  <c:v>4.9000000000000004</c:v>
                </c:pt>
                <c:pt idx="3581">
                  <c:v>4.9000000000000004</c:v>
                </c:pt>
                <c:pt idx="3582">
                  <c:v>4.9000000000000004</c:v>
                </c:pt>
                <c:pt idx="3583">
                  <c:v>4.9000000000000004</c:v>
                </c:pt>
                <c:pt idx="3584">
                  <c:v>4.8</c:v>
                </c:pt>
                <c:pt idx="3585">
                  <c:v>4.8</c:v>
                </c:pt>
                <c:pt idx="3586">
                  <c:v>4.8</c:v>
                </c:pt>
                <c:pt idx="3587">
                  <c:v>4.8</c:v>
                </c:pt>
                <c:pt idx="3588">
                  <c:v>4.8</c:v>
                </c:pt>
                <c:pt idx="3589">
                  <c:v>4.8</c:v>
                </c:pt>
                <c:pt idx="3590">
                  <c:v>4.8</c:v>
                </c:pt>
                <c:pt idx="3591">
                  <c:v>4.8</c:v>
                </c:pt>
                <c:pt idx="3592">
                  <c:v>4.8</c:v>
                </c:pt>
                <c:pt idx="3593">
                  <c:v>4.8</c:v>
                </c:pt>
                <c:pt idx="3594">
                  <c:v>4.8</c:v>
                </c:pt>
                <c:pt idx="3595">
                  <c:v>4.8</c:v>
                </c:pt>
                <c:pt idx="3596">
                  <c:v>4.8</c:v>
                </c:pt>
                <c:pt idx="3597">
                  <c:v>4.8</c:v>
                </c:pt>
                <c:pt idx="3598">
                  <c:v>4.8</c:v>
                </c:pt>
                <c:pt idx="3599">
                  <c:v>4.8</c:v>
                </c:pt>
                <c:pt idx="3600">
                  <c:v>4.8</c:v>
                </c:pt>
                <c:pt idx="3601">
                  <c:v>4.8</c:v>
                </c:pt>
                <c:pt idx="3602">
                  <c:v>4.8</c:v>
                </c:pt>
                <c:pt idx="3603">
                  <c:v>4.8</c:v>
                </c:pt>
                <c:pt idx="3604">
                  <c:v>4.8</c:v>
                </c:pt>
                <c:pt idx="3605">
                  <c:v>4.8</c:v>
                </c:pt>
                <c:pt idx="3606">
                  <c:v>4.8</c:v>
                </c:pt>
                <c:pt idx="3607">
                  <c:v>4.8</c:v>
                </c:pt>
                <c:pt idx="3608">
                  <c:v>4.8</c:v>
                </c:pt>
                <c:pt idx="3609">
                  <c:v>4.8</c:v>
                </c:pt>
                <c:pt idx="3610">
                  <c:v>4.8</c:v>
                </c:pt>
                <c:pt idx="3611">
                  <c:v>4.8</c:v>
                </c:pt>
                <c:pt idx="3612">
                  <c:v>4.8</c:v>
                </c:pt>
                <c:pt idx="3613">
                  <c:v>4.8</c:v>
                </c:pt>
                <c:pt idx="3614">
                  <c:v>4.8</c:v>
                </c:pt>
                <c:pt idx="3615">
                  <c:v>4.7</c:v>
                </c:pt>
                <c:pt idx="3616">
                  <c:v>4.7</c:v>
                </c:pt>
                <c:pt idx="3617">
                  <c:v>4.7</c:v>
                </c:pt>
                <c:pt idx="3618">
                  <c:v>4.7</c:v>
                </c:pt>
                <c:pt idx="3619">
                  <c:v>4.7</c:v>
                </c:pt>
                <c:pt idx="3620">
                  <c:v>4.7</c:v>
                </c:pt>
                <c:pt idx="3621">
                  <c:v>4.7</c:v>
                </c:pt>
                <c:pt idx="3622">
                  <c:v>4.7</c:v>
                </c:pt>
                <c:pt idx="3623">
                  <c:v>4.7</c:v>
                </c:pt>
                <c:pt idx="3624">
                  <c:v>4.7</c:v>
                </c:pt>
                <c:pt idx="3625">
                  <c:v>4.7</c:v>
                </c:pt>
                <c:pt idx="3626">
                  <c:v>4.7</c:v>
                </c:pt>
                <c:pt idx="3627">
                  <c:v>4.7</c:v>
                </c:pt>
                <c:pt idx="3628">
                  <c:v>4.7</c:v>
                </c:pt>
                <c:pt idx="3629">
                  <c:v>4.7</c:v>
                </c:pt>
                <c:pt idx="3630">
                  <c:v>4.7</c:v>
                </c:pt>
                <c:pt idx="3631">
                  <c:v>4.7</c:v>
                </c:pt>
                <c:pt idx="3632">
                  <c:v>4.7</c:v>
                </c:pt>
                <c:pt idx="3633">
                  <c:v>4.7</c:v>
                </c:pt>
                <c:pt idx="3634">
                  <c:v>4.7</c:v>
                </c:pt>
                <c:pt idx="3635">
                  <c:v>4.7</c:v>
                </c:pt>
                <c:pt idx="3636">
                  <c:v>4.7</c:v>
                </c:pt>
                <c:pt idx="3637">
                  <c:v>4.5999999999999996</c:v>
                </c:pt>
                <c:pt idx="3638">
                  <c:v>4.5999999999999996</c:v>
                </c:pt>
                <c:pt idx="3639">
                  <c:v>4.5999999999999996</c:v>
                </c:pt>
                <c:pt idx="3640">
                  <c:v>4.5999999999999996</c:v>
                </c:pt>
                <c:pt idx="3641">
                  <c:v>4.5999999999999996</c:v>
                </c:pt>
                <c:pt idx="3642">
                  <c:v>4.5999999999999996</c:v>
                </c:pt>
                <c:pt idx="3643">
                  <c:v>4.5999999999999996</c:v>
                </c:pt>
                <c:pt idx="3644">
                  <c:v>4.5999999999999996</c:v>
                </c:pt>
                <c:pt idx="3645">
                  <c:v>4.5999999999999996</c:v>
                </c:pt>
                <c:pt idx="3646">
                  <c:v>4.5999999999999996</c:v>
                </c:pt>
                <c:pt idx="3647">
                  <c:v>4.5999999999999996</c:v>
                </c:pt>
                <c:pt idx="3648">
                  <c:v>4.5999999999999996</c:v>
                </c:pt>
                <c:pt idx="3649">
                  <c:v>4.5999999999999996</c:v>
                </c:pt>
                <c:pt idx="3650">
                  <c:v>4.5999999999999996</c:v>
                </c:pt>
                <c:pt idx="3651">
                  <c:v>4.5999999999999996</c:v>
                </c:pt>
                <c:pt idx="3652">
                  <c:v>4.5999999999999996</c:v>
                </c:pt>
                <c:pt idx="3653">
                  <c:v>4.5999999999999996</c:v>
                </c:pt>
                <c:pt idx="3654">
                  <c:v>4.5999999999999996</c:v>
                </c:pt>
                <c:pt idx="3655">
                  <c:v>4.5999999999999996</c:v>
                </c:pt>
                <c:pt idx="3656">
                  <c:v>4.5999999999999996</c:v>
                </c:pt>
                <c:pt idx="3657">
                  <c:v>4.5999999999999996</c:v>
                </c:pt>
                <c:pt idx="3658">
                  <c:v>4.5999999999999996</c:v>
                </c:pt>
                <c:pt idx="3659">
                  <c:v>4.5999999999999996</c:v>
                </c:pt>
                <c:pt idx="3660">
                  <c:v>4.5999999999999996</c:v>
                </c:pt>
                <c:pt idx="3661">
                  <c:v>4.5999999999999996</c:v>
                </c:pt>
                <c:pt idx="3662">
                  <c:v>4.5999999999999996</c:v>
                </c:pt>
                <c:pt idx="3663">
                  <c:v>4.5999999999999996</c:v>
                </c:pt>
                <c:pt idx="3664">
                  <c:v>4.5999999999999996</c:v>
                </c:pt>
                <c:pt idx="3665">
                  <c:v>4.5999999999999996</c:v>
                </c:pt>
                <c:pt idx="3666">
                  <c:v>4.5</c:v>
                </c:pt>
                <c:pt idx="3667">
                  <c:v>4.5</c:v>
                </c:pt>
                <c:pt idx="3668">
                  <c:v>4.5</c:v>
                </c:pt>
                <c:pt idx="3669">
                  <c:v>4.5</c:v>
                </c:pt>
                <c:pt idx="3670">
                  <c:v>4.5</c:v>
                </c:pt>
                <c:pt idx="3671">
                  <c:v>4.5</c:v>
                </c:pt>
                <c:pt idx="3672">
                  <c:v>4.5</c:v>
                </c:pt>
                <c:pt idx="3673">
                  <c:v>4.5</c:v>
                </c:pt>
                <c:pt idx="3674">
                  <c:v>4.5</c:v>
                </c:pt>
                <c:pt idx="3675">
                  <c:v>4.5</c:v>
                </c:pt>
                <c:pt idx="3676">
                  <c:v>4.5</c:v>
                </c:pt>
                <c:pt idx="3677">
                  <c:v>4.5</c:v>
                </c:pt>
                <c:pt idx="3678">
                  <c:v>4.5</c:v>
                </c:pt>
                <c:pt idx="3679">
                  <c:v>4.5</c:v>
                </c:pt>
                <c:pt idx="3680">
                  <c:v>4.5</c:v>
                </c:pt>
                <c:pt idx="3681">
                  <c:v>4.5</c:v>
                </c:pt>
                <c:pt idx="3682">
                  <c:v>4.5</c:v>
                </c:pt>
                <c:pt idx="3683">
                  <c:v>4.5</c:v>
                </c:pt>
                <c:pt idx="3684">
                  <c:v>4.5</c:v>
                </c:pt>
                <c:pt idx="3685">
                  <c:v>4.5</c:v>
                </c:pt>
                <c:pt idx="3686">
                  <c:v>4.4000000000000004</c:v>
                </c:pt>
                <c:pt idx="3687">
                  <c:v>4.4000000000000004</c:v>
                </c:pt>
                <c:pt idx="3688">
                  <c:v>4.4000000000000004</c:v>
                </c:pt>
                <c:pt idx="3689">
                  <c:v>4.4000000000000004</c:v>
                </c:pt>
                <c:pt idx="3690">
                  <c:v>4.4000000000000004</c:v>
                </c:pt>
                <c:pt idx="3691">
                  <c:v>4.4000000000000004</c:v>
                </c:pt>
                <c:pt idx="3692">
                  <c:v>4.4000000000000004</c:v>
                </c:pt>
                <c:pt idx="3693">
                  <c:v>4.4000000000000004</c:v>
                </c:pt>
                <c:pt idx="3694">
                  <c:v>4.4000000000000004</c:v>
                </c:pt>
                <c:pt idx="3695">
                  <c:v>4.4000000000000004</c:v>
                </c:pt>
                <c:pt idx="3696">
                  <c:v>4.4000000000000004</c:v>
                </c:pt>
                <c:pt idx="3697">
                  <c:v>4.4000000000000004</c:v>
                </c:pt>
                <c:pt idx="3698">
                  <c:v>4.4000000000000004</c:v>
                </c:pt>
                <c:pt idx="3699">
                  <c:v>4.4000000000000004</c:v>
                </c:pt>
                <c:pt idx="3700">
                  <c:v>4.4000000000000004</c:v>
                </c:pt>
                <c:pt idx="3701">
                  <c:v>4.4000000000000004</c:v>
                </c:pt>
                <c:pt idx="3702">
                  <c:v>4.4000000000000004</c:v>
                </c:pt>
                <c:pt idx="3703">
                  <c:v>4.4000000000000004</c:v>
                </c:pt>
                <c:pt idx="3704">
                  <c:v>4.4000000000000004</c:v>
                </c:pt>
                <c:pt idx="3705">
                  <c:v>4.4000000000000004</c:v>
                </c:pt>
                <c:pt idx="3706">
                  <c:v>4.3</c:v>
                </c:pt>
                <c:pt idx="3707">
                  <c:v>4.3</c:v>
                </c:pt>
                <c:pt idx="3708">
                  <c:v>4.3</c:v>
                </c:pt>
                <c:pt idx="3709">
                  <c:v>4.3</c:v>
                </c:pt>
                <c:pt idx="3710">
                  <c:v>4.3</c:v>
                </c:pt>
                <c:pt idx="3711">
                  <c:v>4.3</c:v>
                </c:pt>
                <c:pt idx="3712">
                  <c:v>4.3</c:v>
                </c:pt>
                <c:pt idx="3713">
                  <c:v>4.3</c:v>
                </c:pt>
                <c:pt idx="3714">
                  <c:v>4.3</c:v>
                </c:pt>
                <c:pt idx="3715">
                  <c:v>4.3</c:v>
                </c:pt>
                <c:pt idx="3716">
                  <c:v>4.3</c:v>
                </c:pt>
                <c:pt idx="3717">
                  <c:v>4.3</c:v>
                </c:pt>
                <c:pt idx="3718">
                  <c:v>4.3</c:v>
                </c:pt>
                <c:pt idx="3719">
                  <c:v>4.3</c:v>
                </c:pt>
                <c:pt idx="3720">
                  <c:v>4.3</c:v>
                </c:pt>
                <c:pt idx="3721">
                  <c:v>4.3</c:v>
                </c:pt>
                <c:pt idx="3722">
                  <c:v>4.3</c:v>
                </c:pt>
                <c:pt idx="3723">
                  <c:v>4.3</c:v>
                </c:pt>
                <c:pt idx="3724">
                  <c:v>4.2</c:v>
                </c:pt>
                <c:pt idx="3725">
                  <c:v>4.2</c:v>
                </c:pt>
                <c:pt idx="3726">
                  <c:v>4.2</c:v>
                </c:pt>
                <c:pt idx="3727">
                  <c:v>4.2</c:v>
                </c:pt>
                <c:pt idx="3728">
                  <c:v>4.2</c:v>
                </c:pt>
                <c:pt idx="3729">
                  <c:v>4.2</c:v>
                </c:pt>
                <c:pt idx="3730">
                  <c:v>4.2</c:v>
                </c:pt>
                <c:pt idx="3731">
                  <c:v>4.2</c:v>
                </c:pt>
                <c:pt idx="3732">
                  <c:v>4.2</c:v>
                </c:pt>
                <c:pt idx="3733">
                  <c:v>4.2</c:v>
                </c:pt>
                <c:pt idx="3734">
                  <c:v>4.2</c:v>
                </c:pt>
                <c:pt idx="3735">
                  <c:v>4.2</c:v>
                </c:pt>
                <c:pt idx="3736">
                  <c:v>4.0999999999999996</c:v>
                </c:pt>
                <c:pt idx="3737">
                  <c:v>4.0999999999999996</c:v>
                </c:pt>
                <c:pt idx="3738">
                  <c:v>4.0999999999999996</c:v>
                </c:pt>
                <c:pt idx="3739">
                  <c:v>4.0999999999999996</c:v>
                </c:pt>
                <c:pt idx="3740">
                  <c:v>4.0999999999999996</c:v>
                </c:pt>
                <c:pt idx="3741">
                  <c:v>4.0999999999999996</c:v>
                </c:pt>
                <c:pt idx="3742">
                  <c:v>4.0999999999999996</c:v>
                </c:pt>
                <c:pt idx="3743">
                  <c:v>4.0999999999999996</c:v>
                </c:pt>
                <c:pt idx="3744">
                  <c:v>4.0999999999999996</c:v>
                </c:pt>
                <c:pt idx="3745">
                  <c:v>4.0999999999999996</c:v>
                </c:pt>
                <c:pt idx="3746">
                  <c:v>4.0999999999999996</c:v>
                </c:pt>
                <c:pt idx="3747">
                  <c:v>4.0999999999999996</c:v>
                </c:pt>
                <c:pt idx="3748">
                  <c:v>4.0999999999999996</c:v>
                </c:pt>
                <c:pt idx="3749">
                  <c:v>4.0999999999999996</c:v>
                </c:pt>
                <c:pt idx="3750">
                  <c:v>4.0999999999999996</c:v>
                </c:pt>
                <c:pt idx="3751">
                  <c:v>4.0999999999999996</c:v>
                </c:pt>
                <c:pt idx="3752">
                  <c:v>4.0999999999999996</c:v>
                </c:pt>
                <c:pt idx="3753">
                  <c:v>4.0999999999999996</c:v>
                </c:pt>
                <c:pt idx="3754">
                  <c:v>4.0999999999999996</c:v>
                </c:pt>
                <c:pt idx="3755">
                  <c:v>4</c:v>
                </c:pt>
                <c:pt idx="3756">
                  <c:v>4</c:v>
                </c:pt>
                <c:pt idx="3757">
                  <c:v>4</c:v>
                </c:pt>
                <c:pt idx="3758">
                  <c:v>4</c:v>
                </c:pt>
                <c:pt idx="3759">
                  <c:v>4</c:v>
                </c:pt>
                <c:pt idx="3760">
                  <c:v>4</c:v>
                </c:pt>
                <c:pt idx="3761">
                  <c:v>4</c:v>
                </c:pt>
                <c:pt idx="3762">
                  <c:v>4</c:v>
                </c:pt>
                <c:pt idx="3763">
                  <c:v>3.9</c:v>
                </c:pt>
                <c:pt idx="3764">
                  <c:v>3.9</c:v>
                </c:pt>
                <c:pt idx="3765">
                  <c:v>3.9</c:v>
                </c:pt>
                <c:pt idx="3766">
                  <c:v>3.9</c:v>
                </c:pt>
                <c:pt idx="3767">
                  <c:v>3.9</c:v>
                </c:pt>
                <c:pt idx="3768">
                  <c:v>3.9</c:v>
                </c:pt>
                <c:pt idx="3769">
                  <c:v>3.9</c:v>
                </c:pt>
                <c:pt idx="3770">
                  <c:v>3.9</c:v>
                </c:pt>
                <c:pt idx="3771">
                  <c:v>3.9</c:v>
                </c:pt>
                <c:pt idx="3772">
                  <c:v>3.8</c:v>
                </c:pt>
                <c:pt idx="3773">
                  <c:v>3.8</c:v>
                </c:pt>
                <c:pt idx="3774">
                  <c:v>3.8</c:v>
                </c:pt>
                <c:pt idx="3775">
                  <c:v>3.8</c:v>
                </c:pt>
                <c:pt idx="3776">
                  <c:v>3.8</c:v>
                </c:pt>
                <c:pt idx="3777">
                  <c:v>3.8</c:v>
                </c:pt>
                <c:pt idx="3778">
                  <c:v>3.8</c:v>
                </c:pt>
                <c:pt idx="3779">
                  <c:v>3.8</c:v>
                </c:pt>
                <c:pt idx="3780">
                  <c:v>3.8</c:v>
                </c:pt>
                <c:pt idx="3781">
                  <c:v>3.8</c:v>
                </c:pt>
                <c:pt idx="3782">
                  <c:v>3.7</c:v>
                </c:pt>
                <c:pt idx="3783">
                  <c:v>3.7</c:v>
                </c:pt>
                <c:pt idx="3784">
                  <c:v>3.7</c:v>
                </c:pt>
                <c:pt idx="3785">
                  <c:v>3.7</c:v>
                </c:pt>
                <c:pt idx="3786">
                  <c:v>3.7</c:v>
                </c:pt>
                <c:pt idx="3787">
                  <c:v>3.6</c:v>
                </c:pt>
                <c:pt idx="3788">
                  <c:v>3.6</c:v>
                </c:pt>
                <c:pt idx="3789">
                  <c:v>3.6</c:v>
                </c:pt>
                <c:pt idx="3790">
                  <c:v>3.6</c:v>
                </c:pt>
                <c:pt idx="3791">
                  <c:v>3.6</c:v>
                </c:pt>
                <c:pt idx="3792">
                  <c:v>3.6</c:v>
                </c:pt>
                <c:pt idx="3793">
                  <c:v>3.6</c:v>
                </c:pt>
                <c:pt idx="3794">
                  <c:v>3.6</c:v>
                </c:pt>
                <c:pt idx="3795">
                  <c:v>3.6</c:v>
                </c:pt>
                <c:pt idx="3796">
                  <c:v>3.6</c:v>
                </c:pt>
                <c:pt idx="3797">
                  <c:v>3.5</c:v>
                </c:pt>
                <c:pt idx="3798">
                  <c:v>3.5</c:v>
                </c:pt>
                <c:pt idx="3799">
                  <c:v>3.5</c:v>
                </c:pt>
                <c:pt idx="3800">
                  <c:v>3.5</c:v>
                </c:pt>
                <c:pt idx="3801">
                  <c:v>3.5</c:v>
                </c:pt>
                <c:pt idx="3802">
                  <c:v>3.5</c:v>
                </c:pt>
                <c:pt idx="3803">
                  <c:v>3.5</c:v>
                </c:pt>
                <c:pt idx="3804">
                  <c:v>3.5</c:v>
                </c:pt>
                <c:pt idx="3805">
                  <c:v>3.5</c:v>
                </c:pt>
                <c:pt idx="3806">
                  <c:v>3.4</c:v>
                </c:pt>
                <c:pt idx="3807">
                  <c:v>3.4</c:v>
                </c:pt>
                <c:pt idx="3808">
                  <c:v>3.4</c:v>
                </c:pt>
                <c:pt idx="3809">
                  <c:v>3.3</c:v>
                </c:pt>
                <c:pt idx="3810">
                  <c:v>3.3</c:v>
                </c:pt>
                <c:pt idx="3811">
                  <c:v>3.3</c:v>
                </c:pt>
                <c:pt idx="3812">
                  <c:v>3.3</c:v>
                </c:pt>
                <c:pt idx="3813">
                  <c:v>3.3</c:v>
                </c:pt>
                <c:pt idx="3814">
                  <c:v>3.3</c:v>
                </c:pt>
                <c:pt idx="3815">
                  <c:v>3.3</c:v>
                </c:pt>
                <c:pt idx="3816">
                  <c:v>3.3</c:v>
                </c:pt>
                <c:pt idx="3817">
                  <c:v>3.3</c:v>
                </c:pt>
                <c:pt idx="3818">
                  <c:v>3.3</c:v>
                </c:pt>
                <c:pt idx="3819">
                  <c:v>3.2</c:v>
                </c:pt>
                <c:pt idx="3820">
                  <c:v>3.1</c:v>
                </c:pt>
                <c:pt idx="3821">
                  <c:v>3.1</c:v>
                </c:pt>
                <c:pt idx="3822">
                  <c:v>3.1</c:v>
                </c:pt>
                <c:pt idx="3823">
                  <c:v>3</c:v>
                </c:pt>
                <c:pt idx="3824">
                  <c:v>3</c:v>
                </c:pt>
                <c:pt idx="3825">
                  <c:v>3</c:v>
                </c:pt>
                <c:pt idx="3826">
                  <c:v>2.9</c:v>
                </c:pt>
                <c:pt idx="3827">
                  <c:v>2.9</c:v>
                </c:pt>
                <c:pt idx="3828">
                  <c:v>2.8</c:v>
                </c:pt>
                <c:pt idx="3829">
                  <c:v>2.8</c:v>
                </c:pt>
                <c:pt idx="3830">
                  <c:v>2.8</c:v>
                </c:pt>
                <c:pt idx="3831">
                  <c:v>2.8</c:v>
                </c:pt>
                <c:pt idx="3832">
                  <c:v>2.8</c:v>
                </c:pt>
                <c:pt idx="3833">
                  <c:v>2.7</c:v>
                </c:pt>
                <c:pt idx="3834">
                  <c:v>2.7</c:v>
                </c:pt>
                <c:pt idx="3835">
                  <c:v>2.7</c:v>
                </c:pt>
                <c:pt idx="3836">
                  <c:v>2.7</c:v>
                </c:pt>
                <c:pt idx="3837">
                  <c:v>2.5</c:v>
                </c:pt>
                <c:pt idx="3838">
                  <c:v>2.4</c:v>
                </c:pt>
                <c:pt idx="3839">
                  <c:v>2.4</c:v>
                </c:pt>
                <c:pt idx="3840">
                  <c:v>2.2999999999999998</c:v>
                </c:pt>
                <c:pt idx="3841">
                  <c:v>2.2999999999999998</c:v>
                </c:pt>
                <c:pt idx="3842">
                  <c:v>2.2999999999999998</c:v>
                </c:pt>
                <c:pt idx="3843">
                  <c:v>2.2000000000000002</c:v>
                </c:pt>
                <c:pt idx="3844">
                  <c:v>2.1</c:v>
                </c:pt>
                <c:pt idx="3845">
                  <c:v>2.1</c:v>
                </c:pt>
                <c:pt idx="3846">
                  <c:v>2.1</c:v>
                </c:pt>
                <c:pt idx="3847">
                  <c:v>2</c:v>
                </c:pt>
                <c:pt idx="3848">
                  <c:v>1.9</c:v>
                </c:pt>
                <c:pt idx="3849">
                  <c:v>1.9</c:v>
                </c:pt>
                <c:pt idx="3850">
                  <c:v>1.6</c:v>
                </c:pt>
              </c:numCache>
            </c:numRef>
          </c:xVal>
          <c:yVal>
            <c:numRef>
              <c:f>'Data for Analysis'!$D$2:$D$7709</c:f>
              <c:numCache>
                <c:formatCode>General</c:formatCode>
                <c:ptCount val="7708"/>
                <c:pt idx="0">
                  <c:v>1</c:v>
                </c:pt>
                <c:pt idx="1">
                  <c:v>2</c:v>
                </c:pt>
                <c:pt idx="2">
                  <c:v>3</c:v>
                </c:pt>
                <c:pt idx="3">
                  <c:v>2</c:v>
                </c:pt>
                <c:pt idx="4">
                  <c:v>4</c:v>
                </c:pt>
                <c:pt idx="5">
                  <c:v>5</c:v>
                </c:pt>
                <c:pt idx="6">
                  <c:v>6</c:v>
                </c:pt>
                <c:pt idx="7">
                  <c:v>7</c:v>
                </c:pt>
                <c:pt idx="8">
                  <c:v>3</c:v>
                </c:pt>
                <c:pt idx="9">
                  <c:v>4</c:v>
                </c:pt>
                <c:pt idx="10">
                  <c:v>8</c:v>
                </c:pt>
                <c:pt idx="11">
                  <c:v>9</c:v>
                </c:pt>
                <c:pt idx="12">
                  <c:v>10</c:v>
                </c:pt>
                <c:pt idx="13">
                  <c:v>4</c:v>
                </c:pt>
                <c:pt idx="14">
                  <c:v>11</c:v>
                </c:pt>
                <c:pt idx="15">
                  <c:v>12</c:v>
                </c:pt>
                <c:pt idx="16">
                  <c:v>13</c:v>
                </c:pt>
                <c:pt idx="17">
                  <c:v>14</c:v>
                </c:pt>
                <c:pt idx="18">
                  <c:v>15</c:v>
                </c:pt>
                <c:pt idx="19">
                  <c:v>16</c:v>
                </c:pt>
                <c:pt idx="20">
                  <c:v>3</c:v>
                </c:pt>
                <c:pt idx="21">
                  <c:v>5</c:v>
                </c:pt>
                <c:pt idx="22">
                  <c:v>8</c:v>
                </c:pt>
                <c:pt idx="23">
                  <c:v>17</c:v>
                </c:pt>
                <c:pt idx="24">
                  <c:v>18</c:v>
                </c:pt>
                <c:pt idx="25">
                  <c:v>19</c:v>
                </c:pt>
                <c:pt idx="26">
                  <c:v>20</c:v>
                </c:pt>
                <c:pt idx="27">
                  <c:v>21</c:v>
                </c:pt>
                <c:pt idx="28">
                  <c:v>3</c:v>
                </c:pt>
                <c:pt idx="29">
                  <c:v>22</c:v>
                </c:pt>
                <c:pt idx="30">
                  <c:v>23</c:v>
                </c:pt>
                <c:pt idx="31">
                  <c:v>6</c:v>
                </c:pt>
                <c:pt idx="32">
                  <c:v>12</c:v>
                </c:pt>
                <c:pt idx="33">
                  <c:v>24</c:v>
                </c:pt>
                <c:pt idx="34">
                  <c:v>1</c:v>
                </c:pt>
                <c:pt idx="35">
                  <c:v>3</c:v>
                </c:pt>
                <c:pt idx="36">
                  <c:v>25</c:v>
                </c:pt>
                <c:pt idx="37">
                  <c:v>2</c:v>
                </c:pt>
                <c:pt idx="38">
                  <c:v>5</c:v>
                </c:pt>
                <c:pt idx="39">
                  <c:v>26</c:v>
                </c:pt>
                <c:pt idx="40">
                  <c:v>9</c:v>
                </c:pt>
                <c:pt idx="41">
                  <c:v>22</c:v>
                </c:pt>
                <c:pt idx="42">
                  <c:v>3</c:v>
                </c:pt>
                <c:pt idx="43">
                  <c:v>27</c:v>
                </c:pt>
                <c:pt idx="44">
                  <c:v>28</c:v>
                </c:pt>
                <c:pt idx="45">
                  <c:v>29</c:v>
                </c:pt>
                <c:pt idx="46">
                  <c:v>30</c:v>
                </c:pt>
                <c:pt idx="47">
                  <c:v>31</c:v>
                </c:pt>
                <c:pt idx="48">
                  <c:v>32</c:v>
                </c:pt>
                <c:pt idx="49">
                  <c:v>33</c:v>
                </c:pt>
                <c:pt idx="50">
                  <c:v>34</c:v>
                </c:pt>
                <c:pt idx="51">
                  <c:v>35</c:v>
                </c:pt>
                <c:pt idx="52">
                  <c:v>7</c:v>
                </c:pt>
                <c:pt idx="53">
                  <c:v>18</c:v>
                </c:pt>
                <c:pt idx="54">
                  <c:v>23</c:v>
                </c:pt>
                <c:pt idx="55">
                  <c:v>36</c:v>
                </c:pt>
                <c:pt idx="56">
                  <c:v>37</c:v>
                </c:pt>
                <c:pt idx="57">
                  <c:v>38</c:v>
                </c:pt>
                <c:pt idx="58">
                  <c:v>39</c:v>
                </c:pt>
                <c:pt idx="59">
                  <c:v>40</c:v>
                </c:pt>
                <c:pt idx="60">
                  <c:v>6</c:v>
                </c:pt>
                <c:pt idx="61">
                  <c:v>41</c:v>
                </c:pt>
                <c:pt idx="62">
                  <c:v>42</c:v>
                </c:pt>
                <c:pt idx="63">
                  <c:v>43</c:v>
                </c:pt>
                <c:pt idx="64">
                  <c:v>44</c:v>
                </c:pt>
                <c:pt idx="65">
                  <c:v>44</c:v>
                </c:pt>
                <c:pt idx="66">
                  <c:v>3</c:v>
                </c:pt>
                <c:pt idx="67">
                  <c:v>6</c:v>
                </c:pt>
                <c:pt idx="68">
                  <c:v>5</c:v>
                </c:pt>
                <c:pt idx="69">
                  <c:v>45</c:v>
                </c:pt>
                <c:pt idx="70">
                  <c:v>46</c:v>
                </c:pt>
                <c:pt idx="71">
                  <c:v>47</c:v>
                </c:pt>
                <c:pt idx="72">
                  <c:v>48</c:v>
                </c:pt>
                <c:pt idx="73">
                  <c:v>14</c:v>
                </c:pt>
                <c:pt idx="74">
                  <c:v>12</c:v>
                </c:pt>
                <c:pt idx="75">
                  <c:v>49</c:v>
                </c:pt>
                <c:pt idx="76">
                  <c:v>50</c:v>
                </c:pt>
                <c:pt idx="77">
                  <c:v>51</c:v>
                </c:pt>
                <c:pt idx="78">
                  <c:v>52</c:v>
                </c:pt>
                <c:pt idx="79">
                  <c:v>53</c:v>
                </c:pt>
                <c:pt idx="80">
                  <c:v>54</c:v>
                </c:pt>
                <c:pt idx="81">
                  <c:v>55</c:v>
                </c:pt>
                <c:pt idx="82">
                  <c:v>56</c:v>
                </c:pt>
                <c:pt idx="83">
                  <c:v>57</c:v>
                </c:pt>
                <c:pt idx="84">
                  <c:v>58</c:v>
                </c:pt>
                <c:pt idx="85">
                  <c:v>59</c:v>
                </c:pt>
                <c:pt idx="86">
                  <c:v>60</c:v>
                </c:pt>
                <c:pt idx="87">
                  <c:v>61</c:v>
                </c:pt>
                <c:pt idx="88">
                  <c:v>62</c:v>
                </c:pt>
                <c:pt idx="89">
                  <c:v>63</c:v>
                </c:pt>
                <c:pt idx="90">
                  <c:v>12</c:v>
                </c:pt>
                <c:pt idx="91">
                  <c:v>31</c:v>
                </c:pt>
                <c:pt idx="92">
                  <c:v>64</c:v>
                </c:pt>
                <c:pt idx="93">
                  <c:v>12</c:v>
                </c:pt>
                <c:pt idx="94">
                  <c:v>65</c:v>
                </c:pt>
                <c:pt idx="95">
                  <c:v>66</c:v>
                </c:pt>
                <c:pt idx="96">
                  <c:v>67</c:v>
                </c:pt>
                <c:pt idx="97">
                  <c:v>22</c:v>
                </c:pt>
                <c:pt idx="98">
                  <c:v>50</c:v>
                </c:pt>
                <c:pt idx="99">
                  <c:v>68</c:v>
                </c:pt>
                <c:pt idx="100">
                  <c:v>18</c:v>
                </c:pt>
                <c:pt idx="101">
                  <c:v>69</c:v>
                </c:pt>
                <c:pt idx="102">
                  <c:v>70</c:v>
                </c:pt>
                <c:pt idx="103">
                  <c:v>71</c:v>
                </c:pt>
                <c:pt idx="104">
                  <c:v>72</c:v>
                </c:pt>
                <c:pt idx="105">
                  <c:v>73</c:v>
                </c:pt>
                <c:pt idx="106">
                  <c:v>74</c:v>
                </c:pt>
                <c:pt idx="107">
                  <c:v>75</c:v>
                </c:pt>
                <c:pt idx="108">
                  <c:v>37</c:v>
                </c:pt>
                <c:pt idx="109">
                  <c:v>53</c:v>
                </c:pt>
                <c:pt idx="110">
                  <c:v>76</c:v>
                </c:pt>
                <c:pt idx="111">
                  <c:v>77</c:v>
                </c:pt>
                <c:pt idx="112">
                  <c:v>78</c:v>
                </c:pt>
                <c:pt idx="113">
                  <c:v>79</c:v>
                </c:pt>
                <c:pt idx="114">
                  <c:v>80</c:v>
                </c:pt>
                <c:pt idx="115">
                  <c:v>81</c:v>
                </c:pt>
                <c:pt idx="116">
                  <c:v>82</c:v>
                </c:pt>
                <c:pt idx="117">
                  <c:v>83</c:v>
                </c:pt>
                <c:pt idx="118">
                  <c:v>44</c:v>
                </c:pt>
                <c:pt idx="119">
                  <c:v>22</c:v>
                </c:pt>
                <c:pt idx="120">
                  <c:v>12</c:v>
                </c:pt>
                <c:pt idx="121">
                  <c:v>5</c:v>
                </c:pt>
                <c:pt idx="122">
                  <c:v>8</c:v>
                </c:pt>
                <c:pt idx="123">
                  <c:v>84</c:v>
                </c:pt>
                <c:pt idx="124">
                  <c:v>85</c:v>
                </c:pt>
                <c:pt idx="125">
                  <c:v>6</c:v>
                </c:pt>
                <c:pt idx="126">
                  <c:v>72</c:v>
                </c:pt>
                <c:pt idx="127">
                  <c:v>86</c:v>
                </c:pt>
                <c:pt idx="128">
                  <c:v>87</c:v>
                </c:pt>
                <c:pt idx="129">
                  <c:v>64</c:v>
                </c:pt>
                <c:pt idx="130">
                  <c:v>88</c:v>
                </c:pt>
                <c:pt idx="131">
                  <c:v>50</c:v>
                </c:pt>
                <c:pt idx="132">
                  <c:v>89</c:v>
                </c:pt>
                <c:pt idx="133">
                  <c:v>90</c:v>
                </c:pt>
                <c:pt idx="134">
                  <c:v>91</c:v>
                </c:pt>
                <c:pt idx="135">
                  <c:v>92</c:v>
                </c:pt>
                <c:pt idx="136">
                  <c:v>93</c:v>
                </c:pt>
                <c:pt idx="137">
                  <c:v>94</c:v>
                </c:pt>
                <c:pt idx="138">
                  <c:v>95</c:v>
                </c:pt>
                <c:pt idx="139">
                  <c:v>96</c:v>
                </c:pt>
                <c:pt idx="140">
                  <c:v>97</c:v>
                </c:pt>
                <c:pt idx="141">
                  <c:v>98</c:v>
                </c:pt>
                <c:pt idx="142">
                  <c:v>99</c:v>
                </c:pt>
                <c:pt idx="143">
                  <c:v>96</c:v>
                </c:pt>
                <c:pt idx="144">
                  <c:v>100</c:v>
                </c:pt>
                <c:pt idx="145">
                  <c:v>101</c:v>
                </c:pt>
                <c:pt idx="146">
                  <c:v>23</c:v>
                </c:pt>
                <c:pt idx="147">
                  <c:v>102</c:v>
                </c:pt>
                <c:pt idx="148">
                  <c:v>56</c:v>
                </c:pt>
                <c:pt idx="149">
                  <c:v>103</c:v>
                </c:pt>
                <c:pt idx="150">
                  <c:v>104</c:v>
                </c:pt>
                <c:pt idx="151">
                  <c:v>73</c:v>
                </c:pt>
                <c:pt idx="152">
                  <c:v>105</c:v>
                </c:pt>
                <c:pt idx="153">
                  <c:v>106</c:v>
                </c:pt>
                <c:pt idx="154">
                  <c:v>81</c:v>
                </c:pt>
                <c:pt idx="155">
                  <c:v>107</c:v>
                </c:pt>
                <c:pt idx="156">
                  <c:v>57</c:v>
                </c:pt>
                <c:pt idx="157">
                  <c:v>108</c:v>
                </c:pt>
                <c:pt idx="158">
                  <c:v>109</c:v>
                </c:pt>
                <c:pt idx="159">
                  <c:v>110</c:v>
                </c:pt>
                <c:pt idx="160">
                  <c:v>20</c:v>
                </c:pt>
                <c:pt idx="161">
                  <c:v>111</c:v>
                </c:pt>
                <c:pt idx="162">
                  <c:v>112</c:v>
                </c:pt>
                <c:pt idx="163">
                  <c:v>113</c:v>
                </c:pt>
                <c:pt idx="164">
                  <c:v>114</c:v>
                </c:pt>
                <c:pt idx="165">
                  <c:v>115</c:v>
                </c:pt>
                <c:pt idx="166">
                  <c:v>111</c:v>
                </c:pt>
                <c:pt idx="167">
                  <c:v>64</c:v>
                </c:pt>
                <c:pt idx="168">
                  <c:v>116</c:v>
                </c:pt>
                <c:pt idx="169">
                  <c:v>117</c:v>
                </c:pt>
                <c:pt idx="170">
                  <c:v>6</c:v>
                </c:pt>
                <c:pt idx="171">
                  <c:v>5</c:v>
                </c:pt>
                <c:pt idx="172">
                  <c:v>111</c:v>
                </c:pt>
                <c:pt idx="173">
                  <c:v>102</c:v>
                </c:pt>
                <c:pt idx="174">
                  <c:v>78</c:v>
                </c:pt>
                <c:pt idx="175">
                  <c:v>91</c:v>
                </c:pt>
                <c:pt idx="176">
                  <c:v>118</c:v>
                </c:pt>
                <c:pt idx="177">
                  <c:v>119</c:v>
                </c:pt>
                <c:pt idx="178">
                  <c:v>50</c:v>
                </c:pt>
                <c:pt idx="179">
                  <c:v>120</c:v>
                </c:pt>
                <c:pt idx="180">
                  <c:v>121</c:v>
                </c:pt>
                <c:pt idx="181">
                  <c:v>122</c:v>
                </c:pt>
                <c:pt idx="182">
                  <c:v>123</c:v>
                </c:pt>
                <c:pt idx="183">
                  <c:v>124</c:v>
                </c:pt>
                <c:pt idx="184">
                  <c:v>84</c:v>
                </c:pt>
                <c:pt idx="185">
                  <c:v>125</c:v>
                </c:pt>
                <c:pt idx="186">
                  <c:v>126</c:v>
                </c:pt>
                <c:pt idx="187">
                  <c:v>61</c:v>
                </c:pt>
                <c:pt idx="188">
                  <c:v>127</c:v>
                </c:pt>
                <c:pt idx="189">
                  <c:v>128</c:v>
                </c:pt>
                <c:pt idx="190">
                  <c:v>75</c:v>
                </c:pt>
                <c:pt idx="191">
                  <c:v>39</c:v>
                </c:pt>
                <c:pt idx="192">
                  <c:v>129</c:v>
                </c:pt>
                <c:pt idx="193">
                  <c:v>130</c:v>
                </c:pt>
                <c:pt idx="194">
                  <c:v>131</c:v>
                </c:pt>
                <c:pt idx="195">
                  <c:v>132</c:v>
                </c:pt>
                <c:pt idx="196">
                  <c:v>5</c:v>
                </c:pt>
                <c:pt idx="197">
                  <c:v>114</c:v>
                </c:pt>
                <c:pt idx="198">
                  <c:v>37</c:v>
                </c:pt>
                <c:pt idx="199">
                  <c:v>128</c:v>
                </c:pt>
                <c:pt idx="200">
                  <c:v>133</c:v>
                </c:pt>
                <c:pt idx="201">
                  <c:v>134</c:v>
                </c:pt>
                <c:pt idx="202">
                  <c:v>135</c:v>
                </c:pt>
                <c:pt idx="203">
                  <c:v>136</c:v>
                </c:pt>
                <c:pt idx="204">
                  <c:v>137</c:v>
                </c:pt>
                <c:pt idx="205">
                  <c:v>138</c:v>
                </c:pt>
                <c:pt idx="206">
                  <c:v>139</c:v>
                </c:pt>
                <c:pt idx="207">
                  <c:v>140</c:v>
                </c:pt>
                <c:pt idx="208">
                  <c:v>105</c:v>
                </c:pt>
                <c:pt idx="209">
                  <c:v>134</c:v>
                </c:pt>
                <c:pt idx="210">
                  <c:v>141</c:v>
                </c:pt>
                <c:pt idx="211">
                  <c:v>142</c:v>
                </c:pt>
                <c:pt idx="212">
                  <c:v>105</c:v>
                </c:pt>
                <c:pt idx="213">
                  <c:v>143</c:v>
                </c:pt>
                <c:pt idx="214">
                  <c:v>7</c:v>
                </c:pt>
                <c:pt idx="215">
                  <c:v>23</c:v>
                </c:pt>
                <c:pt idx="216">
                  <c:v>4</c:v>
                </c:pt>
                <c:pt idx="217">
                  <c:v>144</c:v>
                </c:pt>
                <c:pt idx="218">
                  <c:v>145</c:v>
                </c:pt>
                <c:pt idx="219">
                  <c:v>146</c:v>
                </c:pt>
                <c:pt idx="220">
                  <c:v>4</c:v>
                </c:pt>
                <c:pt idx="221">
                  <c:v>63</c:v>
                </c:pt>
                <c:pt idx="222">
                  <c:v>46</c:v>
                </c:pt>
                <c:pt idx="223">
                  <c:v>147</c:v>
                </c:pt>
                <c:pt idx="224">
                  <c:v>148</c:v>
                </c:pt>
                <c:pt idx="225">
                  <c:v>6</c:v>
                </c:pt>
                <c:pt idx="226">
                  <c:v>145</c:v>
                </c:pt>
                <c:pt idx="227">
                  <c:v>149</c:v>
                </c:pt>
                <c:pt idx="228">
                  <c:v>82</c:v>
                </c:pt>
                <c:pt idx="229">
                  <c:v>150</c:v>
                </c:pt>
                <c:pt idx="230">
                  <c:v>151</c:v>
                </c:pt>
                <c:pt idx="231">
                  <c:v>152</c:v>
                </c:pt>
                <c:pt idx="232">
                  <c:v>115</c:v>
                </c:pt>
                <c:pt idx="233">
                  <c:v>153</c:v>
                </c:pt>
                <c:pt idx="234">
                  <c:v>154</c:v>
                </c:pt>
                <c:pt idx="235">
                  <c:v>155</c:v>
                </c:pt>
                <c:pt idx="236">
                  <c:v>156</c:v>
                </c:pt>
                <c:pt idx="237">
                  <c:v>157</c:v>
                </c:pt>
                <c:pt idx="238">
                  <c:v>47</c:v>
                </c:pt>
                <c:pt idx="239">
                  <c:v>158</c:v>
                </c:pt>
                <c:pt idx="240">
                  <c:v>116</c:v>
                </c:pt>
                <c:pt idx="241">
                  <c:v>115</c:v>
                </c:pt>
                <c:pt idx="242">
                  <c:v>116</c:v>
                </c:pt>
                <c:pt idx="243">
                  <c:v>159</c:v>
                </c:pt>
                <c:pt idx="244">
                  <c:v>66</c:v>
                </c:pt>
                <c:pt idx="245">
                  <c:v>139</c:v>
                </c:pt>
                <c:pt idx="246">
                  <c:v>113</c:v>
                </c:pt>
                <c:pt idx="247">
                  <c:v>160</c:v>
                </c:pt>
                <c:pt idx="248">
                  <c:v>91</c:v>
                </c:pt>
                <c:pt idx="249">
                  <c:v>50</c:v>
                </c:pt>
                <c:pt idx="250">
                  <c:v>161</c:v>
                </c:pt>
                <c:pt idx="251">
                  <c:v>162</c:v>
                </c:pt>
                <c:pt idx="252">
                  <c:v>5</c:v>
                </c:pt>
                <c:pt idx="253">
                  <c:v>163</c:v>
                </c:pt>
                <c:pt idx="254">
                  <c:v>164</c:v>
                </c:pt>
                <c:pt idx="255">
                  <c:v>165</c:v>
                </c:pt>
                <c:pt idx="256">
                  <c:v>166</c:v>
                </c:pt>
                <c:pt idx="257">
                  <c:v>167</c:v>
                </c:pt>
                <c:pt idx="258">
                  <c:v>39</c:v>
                </c:pt>
                <c:pt idx="259">
                  <c:v>168</c:v>
                </c:pt>
                <c:pt idx="260">
                  <c:v>169</c:v>
                </c:pt>
                <c:pt idx="261">
                  <c:v>170</c:v>
                </c:pt>
                <c:pt idx="262">
                  <c:v>105</c:v>
                </c:pt>
                <c:pt idx="263">
                  <c:v>171</c:v>
                </c:pt>
                <c:pt idx="264">
                  <c:v>172</c:v>
                </c:pt>
                <c:pt idx="265">
                  <c:v>173</c:v>
                </c:pt>
                <c:pt idx="266">
                  <c:v>66</c:v>
                </c:pt>
                <c:pt idx="267">
                  <c:v>174</c:v>
                </c:pt>
                <c:pt idx="268">
                  <c:v>175</c:v>
                </c:pt>
                <c:pt idx="269">
                  <c:v>36</c:v>
                </c:pt>
                <c:pt idx="270">
                  <c:v>112</c:v>
                </c:pt>
                <c:pt idx="271">
                  <c:v>144</c:v>
                </c:pt>
                <c:pt idx="272">
                  <c:v>62</c:v>
                </c:pt>
                <c:pt idx="273">
                  <c:v>176</c:v>
                </c:pt>
                <c:pt idx="274">
                  <c:v>8</c:v>
                </c:pt>
                <c:pt idx="275">
                  <c:v>177</c:v>
                </c:pt>
                <c:pt idx="276">
                  <c:v>147</c:v>
                </c:pt>
                <c:pt idx="277">
                  <c:v>147</c:v>
                </c:pt>
                <c:pt idx="278">
                  <c:v>22</c:v>
                </c:pt>
                <c:pt idx="279">
                  <c:v>8</c:v>
                </c:pt>
                <c:pt idx="280">
                  <c:v>82</c:v>
                </c:pt>
                <c:pt idx="281">
                  <c:v>178</c:v>
                </c:pt>
                <c:pt idx="282">
                  <c:v>121</c:v>
                </c:pt>
                <c:pt idx="283">
                  <c:v>179</c:v>
                </c:pt>
                <c:pt idx="284">
                  <c:v>180</c:v>
                </c:pt>
                <c:pt idx="285">
                  <c:v>50</c:v>
                </c:pt>
                <c:pt idx="286">
                  <c:v>8</c:v>
                </c:pt>
                <c:pt idx="287">
                  <c:v>153</c:v>
                </c:pt>
                <c:pt idx="288">
                  <c:v>181</c:v>
                </c:pt>
                <c:pt idx="289">
                  <c:v>9</c:v>
                </c:pt>
                <c:pt idx="290">
                  <c:v>182</c:v>
                </c:pt>
                <c:pt idx="291">
                  <c:v>148</c:v>
                </c:pt>
                <c:pt idx="292">
                  <c:v>32</c:v>
                </c:pt>
                <c:pt idx="293">
                  <c:v>88</c:v>
                </c:pt>
                <c:pt idx="294">
                  <c:v>183</c:v>
                </c:pt>
                <c:pt idx="295">
                  <c:v>184</c:v>
                </c:pt>
                <c:pt idx="296">
                  <c:v>185</c:v>
                </c:pt>
                <c:pt idx="297">
                  <c:v>186</c:v>
                </c:pt>
                <c:pt idx="298">
                  <c:v>187</c:v>
                </c:pt>
                <c:pt idx="299">
                  <c:v>188</c:v>
                </c:pt>
                <c:pt idx="300">
                  <c:v>187</c:v>
                </c:pt>
                <c:pt idx="301">
                  <c:v>144</c:v>
                </c:pt>
                <c:pt idx="302">
                  <c:v>189</c:v>
                </c:pt>
                <c:pt idx="303">
                  <c:v>71</c:v>
                </c:pt>
                <c:pt idx="304">
                  <c:v>190</c:v>
                </c:pt>
                <c:pt idx="305">
                  <c:v>191</c:v>
                </c:pt>
                <c:pt idx="306">
                  <c:v>192</c:v>
                </c:pt>
                <c:pt idx="307">
                  <c:v>193</c:v>
                </c:pt>
                <c:pt idx="308">
                  <c:v>194</c:v>
                </c:pt>
                <c:pt idx="309">
                  <c:v>195</c:v>
                </c:pt>
                <c:pt idx="310">
                  <c:v>196</c:v>
                </c:pt>
                <c:pt idx="311">
                  <c:v>162</c:v>
                </c:pt>
                <c:pt idx="312">
                  <c:v>197</c:v>
                </c:pt>
                <c:pt idx="313">
                  <c:v>67</c:v>
                </c:pt>
                <c:pt idx="314">
                  <c:v>81</c:v>
                </c:pt>
                <c:pt idx="315">
                  <c:v>198</c:v>
                </c:pt>
                <c:pt idx="316">
                  <c:v>164</c:v>
                </c:pt>
                <c:pt idx="317">
                  <c:v>199</c:v>
                </c:pt>
                <c:pt idx="318">
                  <c:v>88</c:v>
                </c:pt>
                <c:pt idx="319">
                  <c:v>5</c:v>
                </c:pt>
                <c:pt idx="320">
                  <c:v>200</c:v>
                </c:pt>
                <c:pt idx="321">
                  <c:v>123</c:v>
                </c:pt>
                <c:pt idx="322">
                  <c:v>201</c:v>
                </c:pt>
                <c:pt idx="323">
                  <c:v>202</c:v>
                </c:pt>
                <c:pt idx="324">
                  <c:v>203</c:v>
                </c:pt>
                <c:pt idx="325">
                  <c:v>204</c:v>
                </c:pt>
                <c:pt idx="326">
                  <c:v>205</c:v>
                </c:pt>
                <c:pt idx="327">
                  <c:v>206</c:v>
                </c:pt>
                <c:pt idx="328">
                  <c:v>207</c:v>
                </c:pt>
                <c:pt idx="329">
                  <c:v>36</c:v>
                </c:pt>
                <c:pt idx="330">
                  <c:v>208</c:v>
                </c:pt>
                <c:pt idx="331">
                  <c:v>209</c:v>
                </c:pt>
                <c:pt idx="332">
                  <c:v>210</c:v>
                </c:pt>
                <c:pt idx="333">
                  <c:v>211</c:v>
                </c:pt>
                <c:pt idx="334">
                  <c:v>212</c:v>
                </c:pt>
                <c:pt idx="335">
                  <c:v>213</c:v>
                </c:pt>
                <c:pt idx="336">
                  <c:v>214</c:v>
                </c:pt>
                <c:pt idx="337">
                  <c:v>215</c:v>
                </c:pt>
                <c:pt idx="338">
                  <c:v>216</c:v>
                </c:pt>
                <c:pt idx="339">
                  <c:v>217</c:v>
                </c:pt>
                <c:pt idx="340">
                  <c:v>142</c:v>
                </c:pt>
                <c:pt idx="341">
                  <c:v>160</c:v>
                </c:pt>
                <c:pt idx="342">
                  <c:v>218</c:v>
                </c:pt>
                <c:pt idx="343">
                  <c:v>219</c:v>
                </c:pt>
                <c:pt idx="344">
                  <c:v>220</c:v>
                </c:pt>
                <c:pt idx="345">
                  <c:v>221</c:v>
                </c:pt>
                <c:pt idx="346">
                  <c:v>222</c:v>
                </c:pt>
                <c:pt idx="347">
                  <c:v>223</c:v>
                </c:pt>
                <c:pt idx="348">
                  <c:v>189</c:v>
                </c:pt>
                <c:pt idx="349">
                  <c:v>224</c:v>
                </c:pt>
                <c:pt idx="350">
                  <c:v>225</c:v>
                </c:pt>
                <c:pt idx="351">
                  <c:v>226</c:v>
                </c:pt>
                <c:pt idx="352">
                  <c:v>23</c:v>
                </c:pt>
                <c:pt idx="353">
                  <c:v>115</c:v>
                </c:pt>
                <c:pt idx="354">
                  <c:v>227</c:v>
                </c:pt>
                <c:pt idx="355">
                  <c:v>5</c:v>
                </c:pt>
                <c:pt idx="356">
                  <c:v>22</c:v>
                </c:pt>
                <c:pt idx="357">
                  <c:v>228</c:v>
                </c:pt>
                <c:pt idx="358">
                  <c:v>9</c:v>
                </c:pt>
                <c:pt idx="359">
                  <c:v>8</c:v>
                </c:pt>
                <c:pt idx="360">
                  <c:v>36</c:v>
                </c:pt>
                <c:pt idx="361">
                  <c:v>177</c:v>
                </c:pt>
                <c:pt idx="362">
                  <c:v>229</c:v>
                </c:pt>
                <c:pt idx="363">
                  <c:v>227</c:v>
                </c:pt>
                <c:pt idx="364">
                  <c:v>230</c:v>
                </c:pt>
                <c:pt idx="365">
                  <c:v>130</c:v>
                </c:pt>
                <c:pt idx="366">
                  <c:v>33</c:v>
                </c:pt>
                <c:pt idx="367">
                  <c:v>117</c:v>
                </c:pt>
                <c:pt idx="368">
                  <c:v>231</c:v>
                </c:pt>
                <c:pt idx="369">
                  <c:v>232</c:v>
                </c:pt>
                <c:pt idx="370">
                  <c:v>233</c:v>
                </c:pt>
                <c:pt idx="371">
                  <c:v>205</c:v>
                </c:pt>
                <c:pt idx="372">
                  <c:v>234</c:v>
                </c:pt>
                <c:pt idx="373">
                  <c:v>8</c:v>
                </c:pt>
                <c:pt idx="374">
                  <c:v>118</c:v>
                </c:pt>
                <c:pt idx="375">
                  <c:v>235</c:v>
                </c:pt>
                <c:pt idx="376">
                  <c:v>236</c:v>
                </c:pt>
                <c:pt idx="377">
                  <c:v>237</c:v>
                </c:pt>
                <c:pt idx="378">
                  <c:v>90</c:v>
                </c:pt>
                <c:pt idx="379">
                  <c:v>169</c:v>
                </c:pt>
                <c:pt idx="380">
                  <c:v>18</c:v>
                </c:pt>
                <c:pt idx="381">
                  <c:v>104</c:v>
                </c:pt>
                <c:pt idx="382">
                  <c:v>64</c:v>
                </c:pt>
                <c:pt idx="383">
                  <c:v>177</c:v>
                </c:pt>
                <c:pt idx="384">
                  <c:v>238</c:v>
                </c:pt>
                <c:pt idx="385">
                  <c:v>239</c:v>
                </c:pt>
                <c:pt idx="386">
                  <c:v>240</c:v>
                </c:pt>
                <c:pt idx="387">
                  <c:v>241</c:v>
                </c:pt>
                <c:pt idx="388">
                  <c:v>5</c:v>
                </c:pt>
                <c:pt idx="389">
                  <c:v>81</c:v>
                </c:pt>
                <c:pt idx="390">
                  <c:v>123</c:v>
                </c:pt>
                <c:pt idx="391">
                  <c:v>61</c:v>
                </c:pt>
                <c:pt idx="392">
                  <c:v>113</c:v>
                </c:pt>
                <c:pt idx="393">
                  <c:v>17</c:v>
                </c:pt>
                <c:pt idx="394">
                  <c:v>242</c:v>
                </c:pt>
                <c:pt idx="395">
                  <c:v>221</c:v>
                </c:pt>
                <c:pt idx="396">
                  <c:v>104</c:v>
                </c:pt>
                <c:pt idx="397">
                  <c:v>96</c:v>
                </c:pt>
                <c:pt idx="398">
                  <c:v>113</c:v>
                </c:pt>
                <c:pt idx="399">
                  <c:v>243</c:v>
                </c:pt>
                <c:pt idx="400">
                  <c:v>244</c:v>
                </c:pt>
                <c:pt idx="401">
                  <c:v>245</c:v>
                </c:pt>
                <c:pt idx="402">
                  <c:v>246</c:v>
                </c:pt>
                <c:pt idx="403">
                  <c:v>247</c:v>
                </c:pt>
                <c:pt idx="404">
                  <c:v>248</c:v>
                </c:pt>
                <c:pt idx="405">
                  <c:v>249</c:v>
                </c:pt>
                <c:pt idx="406">
                  <c:v>250</c:v>
                </c:pt>
                <c:pt idx="407">
                  <c:v>88</c:v>
                </c:pt>
                <c:pt idx="408">
                  <c:v>251</c:v>
                </c:pt>
                <c:pt idx="409">
                  <c:v>198</c:v>
                </c:pt>
                <c:pt idx="410">
                  <c:v>252</c:v>
                </c:pt>
                <c:pt idx="411">
                  <c:v>253</c:v>
                </c:pt>
                <c:pt idx="412">
                  <c:v>254</c:v>
                </c:pt>
                <c:pt idx="413">
                  <c:v>105</c:v>
                </c:pt>
                <c:pt idx="414">
                  <c:v>255</c:v>
                </c:pt>
                <c:pt idx="415">
                  <c:v>256</c:v>
                </c:pt>
                <c:pt idx="416">
                  <c:v>257</c:v>
                </c:pt>
                <c:pt idx="417">
                  <c:v>258</c:v>
                </c:pt>
                <c:pt idx="418">
                  <c:v>259</c:v>
                </c:pt>
                <c:pt idx="419">
                  <c:v>260</c:v>
                </c:pt>
                <c:pt idx="420">
                  <c:v>147</c:v>
                </c:pt>
                <c:pt idx="421">
                  <c:v>261</c:v>
                </c:pt>
                <c:pt idx="422">
                  <c:v>262</c:v>
                </c:pt>
                <c:pt idx="423">
                  <c:v>263</c:v>
                </c:pt>
                <c:pt idx="424">
                  <c:v>169</c:v>
                </c:pt>
                <c:pt idx="425">
                  <c:v>40</c:v>
                </c:pt>
                <c:pt idx="426">
                  <c:v>264</c:v>
                </c:pt>
                <c:pt idx="427">
                  <c:v>265</c:v>
                </c:pt>
                <c:pt idx="428">
                  <c:v>266</c:v>
                </c:pt>
                <c:pt idx="429">
                  <c:v>267</c:v>
                </c:pt>
                <c:pt idx="430">
                  <c:v>268</c:v>
                </c:pt>
                <c:pt idx="431">
                  <c:v>269</c:v>
                </c:pt>
                <c:pt idx="432">
                  <c:v>182</c:v>
                </c:pt>
                <c:pt idx="433">
                  <c:v>270</c:v>
                </c:pt>
                <c:pt idx="434">
                  <c:v>267</c:v>
                </c:pt>
                <c:pt idx="435">
                  <c:v>271</c:v>
                </c:pt>
                <c:pt idx="436">
                  <c:v>272</c:v>
                </c:pt>
                <c:pt idx="437">
                  <c:v>273</c:v>
                </c:pt>
                <c:pt idx="438">
                  <c:v>93</c:v>
                </c:pt>
                <c:pt idx="439">
                  <c:v>82</c:v>
                </c:pt>
                <c:pt idx="440">
                  <c:v>274</c:v>
                </c:pt>
                <c:pt idx="441">
                  <c:v>275</c:v>
                </c:pt>
                <c:pt idx="442">
                  <c:v>276</c:v>
                </c:pt>
                <c:pt idx="443">
                  <c:v>277</c:v>
                </c:pt>
                <c:pt idx="444">
                  <c:v>185</c:v>
                </c:pt>
                <c:pt idx="445">
                  <c:v>278</c:v>
                </c:pt>
                <c:pt idx="446">
                  <c:v>179</c:v>
                </c:pt>
                <c:pt idx="447">
                  <c:v>279</c:v>
                </c:pt>
                <c:pt idx="448">
                  <c:v>13</c:v>
                </c:pt>
                <c:pt idx="449">
                  <c:v>151</c:v>
                </c:pt>
                <c:pt idx="450">
                  <c:v>280</c:v>
                </c:pt>
                <c:pt idx="451">
                  <c:v>67</c:v>
                </c:pt>
                <c:pt idx="452">
                  <c:v>53</c:v>
                </c:pt>
                <c:pt idx="453">
                  <c:v>281</c:v>
                </c:pt>
                <c:pt idx="454">
                  <c:v>242</c:v>
                </c:pt>
                <c:pt idx="455">
                  <c:v>5</c:v>
                </c:pt>
                <c:pt idx="456">
                  <c:v>23</c:v>
                </c:pt>
                <c:pt idx="457">
                  <c:v>282</c:v>
                </c:pt>
                <c:pt idx="458">
                  <c:v>64</c:v>
                </c:pt>
                <c:pt idx="459">
                  <c:v>126</c:v>
                </c:pt>
                <c:pt idx="460">
                  <c:v>148</c:v>
                </c:pt>
                <c:pt idx="461">
                  <c:v>2</c:v>
                </c:pt>
                <c:pt idx="462">
                  <c:v>283</c:v>
                </c:pt>
                <c:pt idx="463">
                  <c:v>284</c:v>
                </c:pt>
                <c:pt idx="464">
                  <c:v>285</c:v>
                </c:pt>
                <c:pt idx="465">
                  <c:v>286</c:v>
                </c:pt>
                <c:pt idx="466">
                  <c:v>169</c:v>
                </c:pt>
                <c:pt idx="467">
                  <c:v>287</c:v>
                </c:pt>
                <c:pt idx="468">
                  <c:v>178</c:v>
                </c:pt>
                <c:pt idx="469">
                  <c:v>288</c:v>
                </c:pt>
                <c:pt idx="470">
                  <c:v>183</c:v>
                </c:pt>
                <c:pt idx="471">
                  <c:v>289</c:v>
                </c:pt>
                <c:pt idx="472">
                  <c:v>5</c:v>
                </c:pt>
                <c:pt idx="473">
                  <c:v>290</c:v>
                </c:pt>
                <c:pt idx="474">
                  <c:v>238</c:v>
                </c:pt>
                <c:pt idx="475">
                  <c:v>133</c:v>
                </c:pt>
                <c:pt idx="476">
                  <c:v>234</c:v>
                </c:pt>
                <c:pt idx="477">
                  <c:v>116</c:v>
                </c:pt>
                <c:pt idx="478">
                  <c:v>96</c:v>
                </c:pt>
                <c:pt idx="479">
                  <c:v>260</c:v>
                </c:pt>
                <c:pt idx="480">
                  <c:v>67</c:v>
                </c:pt>
                <c:pt idx="481">
                  <c:v>291</c:v>
                </c:pt>
                <c:pt idx="482">
                  <c:v>72</c:v>
                </c:pt>
                <c:pt idx="483">
                  <c:v>292</c:v>
                </c:pt>
                <c:pt idx="484">
                  <c:v>191</c:v>
                </c:pt>
                <c:pt idx="485">
                  <c:v>293</c:v>
                </c:pt>
                <c:pt idx="486">
                  <c:v>5</c:v>
                </c:pt>
                <c:pt idx="487">
                  <c:v>88</c:v>
                </c:pt>
                <c:pt idx="488">
                  <c:v>260</c:v>
                </c:pt>
                <c:pt idx="489">
                  <c:v>61</c:v>
                </c:pt>
                <c:pt idx="490">
                  <c:v>294</c:v>
                </c:pt>
                <c:pt idx="491">
                  <c:v>295</c:v>
                </c:pt>
                <c:pt idx="492">
                  <c:v>55</c:v>
                </c:pt>
                <c:pt idx="493">
                  <c:v>240</c:v>
                </c:pt>
                <c:pt idx="494">
                  <c:v>191</c:v>
                </c:pt>
                <c:pt idx="495">
                  <c:v>296</c:v>
                </c:pt>
                <c:pt idx="496">
                  <c:v>82</c:v>
                </c:pt>
                <c:pt idx="497">
                  <c:v>75</c:v>
                </c:pt>
                <c:pt idx="498">
                  <c:v>297</c:v>
                </c:pt>
                <c:pt idx="499">
                  <c:v>98</c:v>
                </c:pt>
                <c:pt idx="500">
                  <c:v>298</c:v>
                </c:pt>
                <c:pt idx="501">
                  <c:v>299</c:v>
                </c:pt>
                <c:pt idx="502">
                  <c:v>96</c:v>
                </c:pt>
                <c:pt idx="503">
                  <c:v>104</c:v>
                </c:pt>
                <c:pt idx="504">
                  <c:v>300</c:v>
                </c:pt>
                <c:pt idx="505">
                  <c:v>301</c:v>
                </c:pt>
                <c:pt idx="506">
                  <c:v>302</c:v>
                </c:pt>
                <c:pt idx="507">
                  <c:v>303</c:v>
                </c:pt>
                <c:pt idx="508">
                  <c:v>240</c:v>
                </c:pt>
                <c:pt idx="509">
                  <c:v>151</c:v>
                </c:pt>
                <c:pt idx="510">
                  <c:v>304</c:v>
                </c:pt>
                <c:pt idx="511">
                  <c:v>215</c:v>
                </c:pt>
                <c:pt idx="512">
                  <c:v>305</c:v>
                </c:pt>
                <c:pt idx="513">
                  <c:v>250</c:v>
                </c:pt>
                <c:pt idx="514">
                  <c:v>75</c:v>
                </c:pt>
                <c:pt idx="515">
                  <c:v>306</c:v>
                </c:pt>
                <c:pt idx="516">
                  <c:v>307</c:v>
                </c:pt>
                <c:pt idx="517">
                  <c:v>308</c:v>
                </c:pt>
                <c:pt idx="518">
                  <c:v>309</c:v>
                </c:pt>
                <c:pt idx="519">
                  <c:v>310</c:v>
                </c:pt>
                <c:pt idx="520">
                  <c:v>12</c:v>
                </c:pt>
                <c:pt idx="521">
                  <c:v>126</c:v>
                </c:pt>
                <c:pt idx="522">
                  <c:v>311</c:v>
                </c:pt>
                <c:pt idx="523">
                  <c:v>95</c:v>
                </c:pt>
                <c:pt idx="524">
                  <c:v>312</c:v>
                </c:pt>
                <c:pt idx="525">
                  <c:v>313</c:v>
                </c:pt>
                <c:pt idx="526">
                  <c:v>314</c:v>
                </c:pt>
                <c:pt idx="527">
                  <c:v>315</c:v>
                </c:pt>
                <c:pt idx="528">
                  <c:v>316</c:v>
                </c:pt>
                <c:pt idx="529">
                  <c:v>317</c:v>
                </c:pt>
                <c:pt idx="530">
                  <c:v>318</c:v>
                </c:pt>
                <c:pt idx="531">
                  <c:v>155</c:v>
                </c:pt>
                <c:pt idx="532">
                  <c:v>319</c:v>
                </c:pt>
                <c:pt idx="533">
                  <c:v>320</c:v>
                </c:pt>
                <c:pt idx="534">
                  <c:v>321</c:v>
                </c:pt>
                <c:pt idx="535">
                  <c:v>322</c:v>
                </c:pt>
                <c:pt idx="536">
                  <c:v>80</c:v>
                </c:pt>
                <c:pt idx="537">
                  <c:v>323</c:v>
                </c:pt>
                <c:pt idx="538">
                  <c:v>324</c:v>
                </c:pt>
                <c:pt idx="539">
                  <c:v>325</c:v>
                </c:pt>
                <c:pt idx="540">
                  <c:v>326</c:v>
                </c:pt>
                <c:pt idx="541">
                  <c:v>327</c:v>
                </c:pt>
                <c:pt idx="542">
                  <c:v>328</c:v>
                </c:pt>
                <c:pt idx="543">
                  <c:v>329</c:v>
                </c:pt>
                <c:pt idx="544">
                  <c:v>330</c:v>
                </c:pt>
                <c:pt idx="545">
                  <c:v>78</c:v>
                </c:pt>
                <c:pt idx="546">
                  <c:v>331</c:v>
                </c:pt>
                <c:pt idx="547">
                  <c:v>4</c:v>
                </c:pt>
                <c:pt idx="548">
                  <c:v>332</c:v>
                </c:pt>
                <c:pt idx="549">
                  <c:v>12</c:v>
                </c:pt>
                <c:pt idx="550">
                  <c:v>331</c:v>
                </c:pt>
                <c:pt idx="551">
                  <c:v>333</c:v>
                </c:pt>
                <c:pt idx="552">
                  <c:v>20</c:v>
                </c:pt>
                <c:pt idx="553">
                  <c:v>53</c:v>
                </c:pt>
                <c:pt idx="554">
                  <c:v>194</c:v>
                </c:pt>
                <c:pt idx="555">
                  <c:v>12</c:v>
                </c:pt>
                <c:pt idx="556">
                  <c:v>222</c:v>
                </c:pt>
                <c:pt idx="557">
                  <c:v>12</c:v>
                </c:pt>
                <c:pt idx="558">
                  <c:v>334</c:v>
                </c:pt>
                <c:pt idx="559">
                  <c:v>139</c:v>
                </c:pt>
                <c:pt idx="560">
                  <c:v>229</c:v>
                </c:pt>
                <c:pt idx="561">
                  <c:v>222</c:v>
                </c:pt>
                <c:pt idx="562">
                  <c:v>118</c:v>
                </c:pt>
                <c:pt idx="563">
                  <c:v>335</c:v>
                </c:pt>
                <c:pt idx="564">
                  <c:v>122</c:v>
                </c:pt>
                <c:pt idx="565">
                  <c:v>336</c:v>
                </c:pt>
                <c:pt idx="566">
                  <c:v>2</c:v>
                </c:pt>
                <c:pt idx="567">
                  <c:v>337</c:v>
                </c:pt>
                <c:pt idx="568">
                  <c:v>338</c:v>
                </c:pt>
                <c:pt idx="569">
                  <c:v>237</c:v>
                </c:pt>
                <c:pt idx="570">
                  <c:v>170</c:v>
                </c:pt>
                <c:pt idx="571">
                  <c:v>232</c:v>
                </c:pt>
                <c:pt idx="572">
                  <c:v>115</c:v>
                </c:pt>
                <c:pt idx="573">
                  <c:v>339</c:v>
                </c:pt>
                <c:pt idx="574">
                  <c:v>233</c:v>
                </c:pt>
                <c:pt idx="575">
                  <c:v>340</c:v>
                </c:pt>
                <c:pt idx="576">
                  <c:v>341</c:v>
                </c:pt>
                <c:pt idx="577">
                  <c:v>68</c:v>
                </c:pt>
                <c:pt idx="578">
                  <c:v>124</c:v>
                </c:pt>
                <c:pt idx="579">
                  <c:v>15</c:v>
                </c:pt>
                <c:pt idx="580">
                  <c:v>342</c:v>
                </c:pt>
                <c:pt idx="581">
                  <c:v>343</c:v>
                </c:pt>
                <c:pt idx="582">
                  <c:v>344</c:v>
                </c:pt>
                <c:pt idx="583">
                  <c:v>345</c:v>
                </c:pt>
                <c:pt idx="584">
                  <c:v>345</c:v>
                </c:pt>
                <c:pt idx="585">
                  <c:v>50</c:v>
                </c:pt>
                <c:pt idx="586">
                  <c:v>346</c:v>
                </c:pt>
                <c:pt idx="587">
                  <c:v>182</c:v>
                </c:pt>
                <c:pt idx="588">
                  <c:v>347</c:v>
                </c:pt>
                <c:pt idx="589">
                  <c:v>81</c:v>
                </c:pt>
                <c:pt idx="590">
                  <c:v>348</c:v>
                </c:pt>
                <c:pt idx="591">
                  <c:v>349</c:v>
                </c:pt>
                <c:pt idx="592">
                  <c:v>104</c:v>
                </c:pt>
                <c:pt idx="593">
                  <c:v>350</c:v>
                </c:pt>
                <c:pt idx="594">
                  <c:v>351</c:v>
                </c:pt>
                <c:pt idx="595">
                  <c:v>352</c:v>
                </c:pt>
                <c:pt idx="596">
                  <c:v>353</c:v>
                </c:pt>
                <c:pt idx="597">
                  <c:v>113</c:v>
                </c:pt>
                <c:pt idx="598">
                  <c:v>204</c:v>
                </c:pt>
                <c:pt idx="599">
                  <c:v>215</c:v>
                </c:pt>
                <c:pt idx="600">
                  <c:v>333</c:v>
                </c:pt>
                <c:pt idx="601">
                  <c:v>116</c:v>
                </c:pt>
                <c:pt idx="602">
                  <c:v>354</c:v>
                </c:pt>
                <c:pt idx="603">
                  <c:v>355</c:v>
                </c:pt>
                <c:pt idx="604">
                  <c:v>6</c:v>
                </c:pt>
                <c:pt idx="605">
                  <c:v>356</c:v>
                </c:pt>
                <c:pt idx="606">
                  <c:v>357</c:v>
                </c:pt>
                <c:pt idx="607">
                  <c:v>358</c:v>
                </c:pt>
                <c:pt idx="608">
                  <c:v>16</c:v>
                </c:pt>
                <c:pt idx="609">
                  <c:v>359</c:v>
                </c:pt>
                <c:pt idx="610">
                  <c:v>360</c:v>
                </c:pt>
                <c:pt idx="611">
                  <c:v>361</c:v>
                </c:pt>
                <c:pt idx="612">
                  <c:v>362</c:v>
                </c:pt>
                <c:pt idx="613">
                  <c:v>363</c:v>
                </c:pt>
                <c:pt idx="614">
                  <c:v>308</c:v>
                </c:pt>
                <c:pt idx="615">
                  <c:v>364</c:v>
                </c:pt>
                <c:pt idx="616">
                  <c:v>365</c:v>
                </c:pt>
                <c:pt idx="617">
                  <c:v>366</c:v>
                </c:pt>
                <c:pt idx="618">
                  <c:v>134</c:v>
                </c:pt>
                <c:pt idx="619">
                  <c:v>317</c:v>
                </c:pt>
                <c:pt idx="620">
                  <c:v>367</c:v>
                </c:pt>
                <c:pt idx="621">
                  <c:v>368</c:v>
                </c:pt>
                <c:pt idx="622">
                  <c:v>290</c:v>
                </c:pt>
                <c:pt idx="623">
                  <c:v>369</c:v>
                </c:pt>
                <c:pt idx="624">
                  <c:v>370</c:v>
                </c:pt>
                <c:pt idx="625">
                  <c:v>371</c:v>
                </c:pt>
                <c:pt idx="626">
                  <c:v>372</c:v>
                </c:pt>
                <c:pt idx="627">
                  <c:v>338</c:v>
                </c:pt>
                <c:pt idx="628">
                  <c:v>373</c:v>
                </c:pt>
                <c:pt idx="629">
                  <c:v>303</c:v>
                </c:pt>
                <c:pt idx="630">
                  <c:v>374</c:v>
                </c:pt>
                <c:pt idx="631">
                  <c:v>308</c:v>
                </c:pt>
                <c:pt idx="632">
                  <c:v>236</c:v>
                </c:pt>
                <c:pt idx="633">
                  <c:v>217</c:v>
                </c:pt>
                <c:pt idx="634">
                  <c:v>13</c:v>
                </c:pt>
                <c:pt idx="635">
                  <c:v>375</c:v>
                </c:pt>
                <c:pt idx="636">
                  <c:v>376</c:v>
                </c:pt>
                <c:pt idx="637">
                  <c:v>377</c:v>
                </c:pt>
                <c:pt idx="638">
                  <c:v>363</c:v>
                </c:pt>
                <c:pt idx="639">
                  <c:v>134</c:v>
                </c:pt>
                <c:pt idx="640">
                  <c:v>39</c:v>
                </c:pt>
                <c:pt idx="641">
                  <c:v>378</c:v>
                </c:pt>
                <c:pt idx="642">
                  <c:v>379</c:v>
                </c:pt>
                <c:pt idx="643">
                  <c:v>380</c:v>
                </c:pt>
                <c:pt idx="644">
                  <c:v>111</c:v>
                </c:pt>
                <c:pt idx="645">
                  <c:v>84</c:v>
                </c:pt>
                <c:pt idx="646">
                  <c:v>381</c:v>
                </c:pt>
                <c:pt idx="647">
                  <c:v>5</c:v>
                </c:pt>
                <c:pt idx="648">
                  <c:v>333</c:v>
                </c:pt>
                <c:pt idx="649">
                  <c:v>9</c:v>
                </c:pt>
                <c:pt idx="650">
                  <c:v>20</c:v>
                </c:pt>
                <c:pt idx="651">
                  <c:v>382</c:v>
                </c:pt>
                <c:pt idx="652">
                  <c:v>383</c:v>
                </c:pt>
                <c:pt idx="653">
                  <c:v>5</c:v>
                </c:pt>
                <c:pt idx="654">
                  <c:v>50</c:v>
                </c:pt>
                <c:pt idx="655">
                  <c:v>384</c:v>
                </c:pt>
                <c:pt idx="656">
                  <c:v>154</c:v>
                </c:pt>
                <c:pt idx="657">
                  <c:v>301</c:v>
                </c:pt>
                <c:pt idx="658">
                  <c:v>14</c:v>
                </c:pt>
                <c:pt idx="659">
                  <c:v>385</c:v>
                </c:pt>
                <c:pt idx="660">
                  <c:v>382</c:v>
                </c:pt>
                <c:pt idx="661">
                  <c:v>386</c:v>
                </c:pt>
                <c:pt idx="662">
                  <c:v>387</c:v>
                </c:pt>
                <c:pt idx="663">
                  <c:v>96</c:v>
                </c:pt>
                <c:pt idx="664">
                  <c:v>388</c:v>
                </c:pt>
                <c:pt idx="665">
                  <c:v>384</c:v>
                </c:pt>
                <c:pt idx="666">
                  <c:v>9</c:v>
                </c:pt>
                <c:pt idx="667">
                  <c:v>12</c:v>
                </c:pt>
                <c:pt idx="668">
                  <c:v>389</c:v>
                </c:pt>
                <c:pt idx="669">
                  <c:v>390</c:v>
                </c:pt>
                <c:pt idx="670">
                  <c:v>363</c:v>
                </c:pt>
                <c:pt idx="671">
                  <c:v>45</c:v>
                </c:pt>
                <c:pt idx="672">
                  <c:v>9</c:v>
                </c:pt>
                <c:pt idx="673">
                  <c:v>308</c:v>
                </c:pt>
                <c:pt idx="674">
                  <c:v>391</c:v>
                </c:pt>
                <c:pt idx="675">
                  <c:v>116</c:v>
                </c:pt>
                <c:pt idx="676">
                  <c:v>163</c:v>
                </c:pt>
                <c:pt idx="677">
                  <c:v>227</c:v>
                </c:pt>
                <c:pt idx="678">
                  <c:v>152</c:v>
                </c:pt>
                <c:pt idx="679">
                  <c:v>37</c:v>
                </c:pt>
                <c:pt idx="680">
                  <c:v>392</c:v>
                </c:pt>
                <c:pt idx="681">
                  <c:v>341</c:v>
                </c:pt>
                <c:pt idx="682">
                  <c:v>341</c:v>
                </c:pt>
                <c:pt idx="683">
                  <c:v>393</c:v>
                </c:pt>
                <c:pt idx="684">
                  <c:v>104</c:v>
                </c:pt>
                <c:pt idx="685">
                  <c:v>250</c:v>
                </c:pt>
                <c:pt idx="686">
                  <c:v>394</c:v>
                </c:pt>
                <c:pt idx="687">
                  <c:v>395</c:v>
                </c:pt>
                <c:pt idx="688">
                  <c:v>396</c:v>
                </c:pt>
                <c:pt idx="689">
                  <c:v>315</c:v>
                </c:pt>
                <c:pt idx="690">
                  <c:v>397</c:v>
                </c:pt>
                <c:pt idx="691">
                  <c:v>102</c:v>
                </c:pt>
                <c:pt idx="692">
                  <c:v>398</c:v>
                </c:pt>
                <c:pt idx="693">
                  <c:v>97</c:v>
                </c:pt>
                <c:pt idx="694">
                  <c:v>399</c:v>
                </c:pt>
                <c:pt idx="695">
                  <c:v>131</c:v>
                </c:pt>
                <c:pt idx="696">
                  <c:v>400</c:v>
                </c:pt>
                <c:pt idx="697">
                  <c:v>156</c:v>
                </c:pt>
                <c:pt idx="698">
                  <c:v>401</c:v>
                </c:pt>
                <c:pt idx="699">
                  <c:v>84</c:v>
                </c:pt>
                <c:pt idx="700">
                  <c:v>388</c:v>
                </c:pt>
                <c:pt idx="701">
                  <c:v>402</c:v>
                </c:pt>
                <c:pt idx="702">
                  <c:v>403</c:v>
                </c:pt>
                <c:pt idx="703">
                  <c:v>90</c:v>
                </c:pt>
                <c:pt idx="704">
                  <c:v>363</c:v>
                </c:pt>
                <c:pt idx="705">
                  <c:v>226</c:v>
                </c:pt>
                <c:pt idx="706">
                  <c:v>404</c:v>
                </c:pt>
                <c:pt idx="707">
                  <c:v>405</c:v>
                </c:pt>
                <c:pt idx="708">
                  <c:v>240</c:v>
                </c:pt>
                <c:pt idx="709">
                  <c:v>198</c:v>
                </c:pt>
                <c:pt idx="710">
                  <c:v>174</c:v>
                </c:pt>
                <c:pt idx="711">
                  <c:v>406</c:v>
                </c:pt>
                <c:pt idx="712">
                  <c:v>287</c:v>
                </c:pt>
                <c:pt idx="713">
                  <c:v>177</c:v>
                </c:pt>
                <c:pt idx="714">
                  <c:v>97</c:v>
                </c:pt>
                <c:pt idx="715">
                  <c:v>407</c:v>
                </c:pt>
                <c:pt idx="716">
                  <c:v>408</c:v>
                </c:pt>
                <c:pt idx="717">
                  <c:v>226</c:v>
                </c:pt>
                <c:pt idx="718">
                  <c:v>409</c:v>
                </c:pt>
                <c:pt idx="719">
                  <c:v>4</c:v>
                </c:pt>
                <c:pt idx="720">
                  <c:v>410</c:v>
                </c:pt>
                <c:pt idx="721">
                  <c:v>404</c:v>
                </c:pt>
                <c:pt idx="722">
                  <c:v>11</c:v>
                </c:pt>
                <c:pt idx="723">
                  <c:v>394</c:v>
                </c:pt>
                <c:pt idx="724">
                  <c:v>411</c:v>
                </c:pt>
                <c:pt idx="725">
                  <c:v>160</c:v>
                </c:pt>
                <c:pt idx="726">
                  <c:v>357</c:v>
                </c:pt>
                <c:pt idx="727">
                  <c:v>412</c:v>
                </c:pt>
                <c:pt idx="728">
                  <c:v>413</c:v>
                </c:pt>
                <c:pt idx="729">
                  <c:v>227</c:v>
                </c:pt>
                <c:pt idx="730">
                  <c:v>414</c:v>
                </c:pt>
                <c:pt idx="731">
                  <c:v>415</c:v>
                </c:pt>
                <c:pt idx="732">
                  <c:v>416</c:v>
                </c:pt>
                <c:pt idx="733">
                  <c:v>417</c:v>
                </c:pt>
                <c:pt idx="734">
                  <c:v>418</c:v>
                </c:pt>
                <c:pt idx="735">
                  <c:v>419</c:v>
                </c:pt>
                <c:pt idx="736">
                  <c:v>420</c:v>
                </c:pt>
                <c:pt idx="737">
                  <c:v>421</c:v>
                </c:pt>
                <c:pt idx="738">
                  <c:v>422</c:v>
                </c:pt>
                <c:pt idx="739">
                  <c:v>388</c:v>
                </c:pt>
                <c:pt idx="740">
                  <c:v>145</c:v>
                </c:pt>
                <c:pt idx="741">
                  <c:v>423</c:v>
                </c:pt>
                <c:pt idx="742">
                  <c:v>424</c:v>
                </c:pt>
                <c:pt idx="743">
                  <c:v>83</c:v>
                </c:pt>
                <c:pt idx="744">
                  <c:v>215</c:v>
                </c:pt>
                <c:pt idx="745">
                  <c:v>425</c:v>
                </c:pt>
                <c:pt idx="746">
                  <c:v>283</c:v>
                </c:pt>
                <c:pt idx="747">
                  <c:v>20</c:v>
                </c:pt>
                <c:pt idx="748">
                  <c:v>170</c:v>
                </c:pt>
                <c:pt idx="749">
                  <c:v>426</c:v>
                </c:pt>
                <c:pt idx="750">
                  <c:v>427</c:v>
                </c:pt>
                <c:pt idx="751">
                  <c:v>215</c:v>
                </c:pt>
                <c:pt idx="752">
                  <c:v>428</c:v>
                </c:pt>
                <c:pt idx="753">
                  <c:v>332</c:v>
                </c:pt>
                <c:pt idx="754">
                  <c:v>429</c:v>
                </c:pt>
                <c:pt idx="755">
                  <c:v>430</c:v>
                </c:pt>
                <c:pt idx="756">
                  <c:v>431</c:v>
                </c:pt>
                <c:pt idx="757">
                  <c:v>432</c:v>
                </c:pt>
                <c:pt idx="758">
                  <c:v>433</c:v>
                </c:pt>
                <c:pt idx="759">
                  <c:v>434</c:v>
                </c:pt>
                <c:pt idx="760">
                  <c:v>130</c:v>
                </c:pt>
                <c:pt idx="761">
                  <c:v>435</c:v>
                </c:pt>
                <c:pt idx="762">
                  <c:v>434</c:v>
                </c:pt>
                <c:pt idx="763">
                  <c:v>389</c:v>
                </c:pt>
                <c:pt idx="764">
                  <c:v>218</c:v>
                </c:pt>
                <c:pt idx="765">
                  <c:v>158</c:v>
                </c:pt>
                <c:pt idx="766">
                  <c:v>436</c:v>
                </c:pt>
                <c:pt idx="767">
                  <c:v>5</c:v>
                </c:pt>
                <c:pt idx="768">
                  <c:v>53</c:v>
                </c:pt>
                <c:pt idx="769">
                  <c:v>54</c:v>
                </c:pt>
                <c:pt idx="770">
                  <c:v>437</c:v>
                </c:pt>
                <c:pt idx="771">
                  <c:v>50</c:v>
                </c:pt>
                <c:pt idx="772">
                  <c:v>438</c:v>
                </c:pt>
                <c:pt idx="773">
                  <c:v>130</c:v>
                </c:pt>
                <c:pt idx="774">
                  <c:v>439</c:v>
                </c:pt>
                <c:pt idx="775">
                  <c:v>149</c:v>
                </c:pt>
                <c:pt idx="776">
                  <c:v>178</c:v>
                </c:pt>
                <c:pt idx="777">
                  <c:v>440</c:v>
                </c:pt>
                <c:pt idx="778">
                  <c:v>154</c:v>
                </c:pt>
                <c:pt idx="779">
                  <c:v>88</c:v>
                </c:pt>
                <c:pt idx="780">
                  <c:v>441</c:v>
                </c:pt>
                <c:pt idx="781">
                  <c:v>442</c:v>
                </c:pt>
                <c:pt idx="782">
                  <c:v>36</c:v>
                </c:pt>
                <c:pt idx="783">
                  <c:v>55</c:v>
                </c:pt>
                <c:pt idx="784">
                  <c:v>162</c:v>
                </c:pt>
                <c:pt idx="785">
                  <c:v>390</c:v>
                </c:pt>
                <c:pt idx="786">
                  <c:v>443</c:v>
                </c:pt>
                <c:pt idx="787">
                  <c:v>441</c:v>
                </c:pt>
                <c:pt idx="788">
                  <c:v>75</c:v>
                </c:pt>
                <c:pt idx="789">
                  <c:v>71</c:v>
                </c:pt>
                <c:pt idx="790">
                  <c:v>444</c:v>
                </c:pt>
                <c:pt idx="791">
                  <c:v>445</c:v>
                </c:pt>
                <c:pt idx="792">
                  <c:v>12</c:v>
                </c:pt>
                <c:pt idx="793">
                  <c:v>446</c:v>
                </c:pt>
                <c:pt idx="794">
                  <c:v>138</c:v>
                </c:pt>
                <c:pt idx="795">
                  <c:v>39</c:v>
                </c:pt>
                <c:pt idx="796">
                  <c:v>447</c:v>
                </c:pt>
                <c:pt idx="797">
                  <c:v>9</c:v>
                </c:pt>
                <c:pt idx="798">
                  <c:v>448</c:v>
                </c:pt>
                <c:pt idx="799">
                  <c:v>449</c:v>
                </c:pt>
                <c:pt idx="800">
                  <c:v>315</c:v>
                </c:pt>
                <c:pt idx="801">
                  <c:v>153</c:v>
                </c:pt>
                <c:pt idx="802">
                  <c:v>206</c:v>
                </c:pt>
                <c:pt idx="803">
                  <c:v>450</c:v>
                </c:pt>
                <c:pt idx="804">
                  <c:v>91</c:v>
                </c:pt>
                <c:pt idx="805">
                  <c:v>335</c:v>
                </c:pt>
                <c:pt idx="806">
                  <c:v>66</c:v>
                </c:pt>
                <c:pt idx="807">
                  <c:v>395</c:v>
                </c:pt>
                <c:pt idx="808">
                  <c:v>451</c:v>
                </c:pt>
                <c:pt idx="809">
                  <c:v>153</c:v>
                </c:pt>
                <c:pt idx="810">
                  <c:v>206</c:v>
                </c:pt>
                <c:pt idx="811">
                  <c:v>452</c:v>
                </c:pt>
                <c:pt idx="812">
                  <c:v>453</c:v>
                </c:pt>
                <c:pt idx="813">
                  <c:v>204</c:v>
                </c:pt>
                <c:pt idx="814">
                  <c:v>158</c:v>
                </c:pt>
                <c:pt idx="815">
                  <c:v>284</c:v>
                </c:pt>
                <c:pt idx="816">
                  <c:v>454</c:v>
                </c:pt>
                <c:pt idx="817">
                  <c:v>266</c:v>
                </c:pt>
                <c:pt idx="818">
                  <c:v>455</c:v>
                </c:pt>
                <c:pt idx="819">
                  <c:v>104</c:v>
                </c:pt>
                <c:pt idx="820">
                  <c:v>456</c:v>
                </c:pt>
                <c:pt idx="821">
                  <c:v>53</c:v>
                </c:pt>
                <c:pt idx="822">
                  <c:v>457</c:v>
                </c:pt>
                <c:pt idx="823">
                  <c:v>458</c:v>
                </c:pt>
                <c:pt idx="824">
                  <c:v>293</c:v>
                </c:pt>
                <c:pt idx="825">
                  <c:v>240</c:v>
                </c:pt>
                <c:pt idx="826">
                  <c:v>459</c:v>
                </c:pt>
                <c:pt idx="827">
                  <c:v>418</c:v>
                </c:pt>
                <c:pt idx="828">
                  <c:v>460</c:v>
                </c:pt>
                <c:pt idx="829">
                  <c:v>122</c:v>
                </c:pt>
                <c:pt idx="830">
                  <c:v>461</c:v>
                </c:pt>
                <c:pt idx="831">
                  <c:v>462</c:v>
                </c:pt>
                <c:pt idx="832">
                  <c:v>463</c:v>
                </c:pt>
                <c:pt idx="833">
                  <c:v>300</c:v>
                </c:pt>
                <c:pt idx="834">
                  <c:v>464</c:v>
                </c:pt>
                <c:pt idx="835">
                  <c:v>465</c:v>
                </c:pt>
                <c:pt idx="836">
                  <c:v>466</c:v>
                </c:pt>
                <c:pt idx="837">
                  <c:v>467</c:v>
                </c:pt>
                <c:pt idx="838">
                  <c:v>468</c:v>
                </c:pt>
                <c:pt idx="839">
                  <c:v>444</c:v>
                </c:pt>
                <c:pt idx="840">
                  <c:v>469</c:v>
                </c:pt>
                <c:pt idx="841">
                  <c:v>470</c:v>
                </c:pt>
                <c:pt idx="842">
                  <c:v>471</c:v>
                </c:pt>
                <c:pt idx="843">
                  <c:v>197</c:v>
                </c:pt>
                <c:pt idx="844">
                  <c:v>472</c:v>
                </c:pt>
                <c:pt idx="845">
                  <c:v>473</c:v>
                </c:pt>
                <c:pt idx="846">
                  <c:v>474</c:v>
                </c:pt>
                <c:pt idx="847">
                  <c:v>475</c:v>
                </c:pt>
                <c:pt idx="848">
                  <c:v>204</c:v>
                </c:pt>
                <c:pt idx="849">
                  <c:v>476</c:v>
                </c:pt>
                <c:pt idx="850">
                  <c:v>250</c:v>
                </c:pt>
                <c:pt idx="851">
                  <c:v>477</c:v>
                </c:pt>
                <c:pt idx="852">
                  <c:v>283</c:v>
                </c:pt>
                <c:pt idx="853">
                  <c:v>478</c:v>
                </c:pt>
                <c:pt idx="854">
                  <c:v>50</c:v>
                </c:pt>
                <c:pt idx="855">
                  <c:v>479</c:v>
                </c:pt>
                <c:pt idx="856">
                  <c:v>145</c:v>
                </c:pt>
                <c:pt idx="857">
                  <c:v>92</c:v>
                </c:pt>
                <c:pt idx="858">
                  <c:v>480</c:v>
                </c:pt>
                <c:pt idx="859">
                  <c:v>481</c:v>
                </c:pt>
                <c:pt idx="860">
                  <c:v>482</c:v>
                </c:pt>
                <c:pt idx="861">
                  <c:v>483</c:v>
                </c:pt>
                <c:pt idx="862">
                  <c:v>484</c:v>
                </c:pt>
                <c:pt idx="863">
                  <c:v>485</c:v>
                </c:pt>
                <c:pt idx="864">
                  <c:v>486</c:v>
                </c:pt>
                <c:pt idx="865">
                  <c:v>487</c:v>
                </c:pt>
                <c:pt idx="866">
                  <c:v>488</c:v>
                </c:pt>
                <c:pt idx="867">
                  <c:v>286</c:v>
                </c:pt>
                <c:pt idx="868">
                  <c:v>66</c:v>
                </c:pt>
                <c:pt idx="869">
                  <c:v>102</c:v>
                </c:pt>
                <c:pt idx="870">
                  <c:v>154</c:v>
                </c:pt>
                <c:pt idx="871">
                  <c:v>489</c:v>
                </c:pt>
                <c:pt idx="872">
                  <c:v>490</c:v>
                </c:pt>
                <c:pt idx="873">
                  <c:v>491</c:v>
                </c:pt>
                <c:pt idx="874">
                  <c:v>492</c:v>
                </c:pt>
                <c:pt idx="875">
                  <c:v>372</c:v>
                </c:pt>
                <c:pt idx="876">
                  <c:v>493</c:v>
                </c:pt>
                <c:pt idx="877">
                  <c:v>494</c:v>
                </c:pt>
                <c:pt idx="878">
                  <c:v>495</c:v>
                </c:pt>
                <c:pt idx="879">
                  <c:v>496</c:v>
                </c:pt>
                <c:pt idx="880">
                  <c:v>226</c:v>
                </c:pt>
                <c:pt idx="881">
                  <c:v>497</c:v>
                </c:pt>
                <c:pt idx="882">
                  <c:v>498</c:v>
                </c:pt>
                <c:pt idx="883">
                  <c:v>499</c:v>
                </c:pt>
                <c:pt idx="884">
                  <c:v>500</c:v>
                </c:pt>
                <c:pt idx="885">
                  <c:v>227</c:v>
                </c:pt>
                <c:pt idx="886">
                  <c:v>4</c:v>
                </c:pt>
                <c:pt idx="887">
                  <c:v>302</c:v>
                </c:pt>
                <c:pt idx="888">
                  <c:v>182</c:v>
                </c:pt>
                <c:pt idx="889">
                  <c:v>501</c:v>
                </c:pt>
                <c:pt idx="890">
                  <c:v>279</c:v>
                </c:pt>
                <c:pt idx="891">
                  <c:v>11</c:v>
                </c:pt>
                <c:pt idx="892">
                  <c:v>38</c:v>
                </c:pt>
                <c:pt idx="893">
                  <c:v>502</c:v>
                </c:pt>
                <c:pt idx="894">
                  <c:v>83</c:v>
                </c:pt>
                <c:pt idx="895">
                  <c:v>503</c:v>
                </c:pt>
                <c:pt idx="896">
                  <c:v>22</c:v>
                </c:pt>
                <c:pt idx="897">
                  <c:v>23</c:v>
                </c:pt>
                <c:pt idx="898">
                  <c:v>194</c:v>
                </c:pt>
                <c:pt idx="899">
                  <c:v>504</c:v>
                </c:pt>
                <c:pt idx="900">
                  <c:v>63</c:v>
                </c:pt>
                <c:pt idx="901">
                  <c:v>390</c:v>
                </c:pt>
                <c:pt idx="902">
                  <c:v>505</c:v>
                </c:pt>
                <c:pt idx="903">
                  <c:v>86</c:v>
                </c:pt>
                <c:pt idx="904">
                  <c:v>150</c:v>
                </c:pt>
                <c:pt idx="905">
                  <c:v>46</c:v>
                </c:pt>
                <c:pt idx="906">
                  <c:v>5</c:v>
                </c:pt>
                <c:pt idx="907">
                  <c:v>98</c:v>
                </c:pt>
                <c:pt idx="908">
                  <c:v>506</c:v>
                </c:pt>
                <c:pt idx="909">
                  <c:v>114</c:v>
                </c:pt>
                <c:pt idx="910">
                  <c:v>233</c:v>
                </c:pt>
                <c:pt idx="911">
                  <c:v>233</c:v>
                </c:pt>
                <c:pt idx="912">
                  <c:v>507</c:v>
                </c:pt>
                <c:pt idx="913">
                  <c:v>3</c:v>
                </c:pt>
                <c:pt idx="914">
                  <c:v>508</c:v>
                </c:pt>
                <c:pt idx="915">
                  <c:v>46</c:v>
                </c:pt>
                <c:pt idx="916">
                  <c:v>25</c:v>
                </c:pt>
                <c:pt idx="917">
                  <c:v>180</c:v>
                </c:pt>
                <c:pt idx="918">
                  <c:v>33</c:v>
                </c:pt>
                <c:pt idx="919">
                  <c:v>108</c:v>
                </c:pt>
                <c:pt idx="920">
                  <c:v>454</c:v>
                </c:pt>
                <c:pt idx="921">
                  <c:v>509</c:v>
                </c:pt>
                <c:pt idx="922">
                  <c:v>5</c:v>
                </c:pt>
                <c:pt idx="923">
                  <c:v>102</c:v>
                </c:pt>
                <c:pt idx="924">
                  <c:v>510</c:v>
                </c:pt>
                <c:pt idx="925">
                  <c:v>511</c:v>
                </c:pt>
                <c:pt idx="926">
                  <c:v>512</c:v>
                </c:pt>
                <c:pt idx="927">
                  <c:v>12</c:v>
                </c:pt>
                <c:pt idx="928">
                  <c:v>513</c:v>
                </c:pt>
                <c:pt idx="929">
                  <c:v>398</c:v>
                </c:pt>
                <c:pt idx="930">
                  <c:v>435</c:v>
                </c:pt>
                <c:pt idx="931">
                  <c:v>514</c:v>
                </c:pt>
                <c:pt idx="932">
                  <c:v>444</c:v>
                </c:pt>
                <c:pt idx="933">
                  <c:v>204</c:v>
                </c:pt>
                <c:pt idx="934">
                  <c:v>515</c:v>
                </c:pt>
                <c:pt idx="935">
                  <c:v>516</c:v>
                </c:pt>
                <c:pt idx="936">
                  <c:v>245</c:v>
                </c:pt>
                <c:pt idx="937">
                  <c:v>469</c:v>
                </c:pt>
                <c:pt idx="938">
                  <c:v>517</c:v>
                </c:pt>
                <c:pt idx="939">
                  <c:v>518</c:v>
                </c:pt>
                <c:pt idx="940">
                  <c:v>188</c:v>
                </c:pt>
                <c:pt idx="941">
                  <c:v>519</c:v>
                </c:pt>
                <c:pt idx="942">
                  <c:v>520</c:v>
                </c:pt>
                <c:pt idx="943">
                  <c:v>184</c:v>
                </c:pt>
                <c:pt idx="944">
                  <c:v>521</c:v>
                </c:pt>
                <c:pt idx="945">
                  <c:v>4</c:v>
                </c:pt>
                <c:pt idx="946">
                  <c:v>286</c:v>
                </c:pt>
                <c:pt idx="947">
                  <c:v>522</c:v>
                </c:pt>
                <c:pt idx="948">
                  <c:v>196</c:v>
                </c:pt>
                <c:pt idx="949">
                  <c:v>277</c:v>
                </c:pt>
                <c:pt idx="950">
                  <c:v>411</c:v>
                </c:pt>
                <c:pt idx="951">
                  <c:v>523</c:v>
                </c:pt>
                <c:pt idx="952">
                  <c:v>338</c:v>
                </c:pt>
                <c:pt idx="953">
                  <c:v>75</c:v>
                </c:pt>
                <c:pt idx="954">
                  <c:v>524</c:v>
                </c:pt>
                <c:pt idx="955">
                  <c:v>525</c:v>
                </c:pt>
                <c:pt idx="956">
                  <c:v>104</c:v>
                </c:pt>
                <c:pt idx="957">
                  <c:v>526</c:v>
                </c:pt>
                <c:pt idx="958">
                  <c:v>527</c:v>
                </c:pt>
                <c:pt idx="959">
                  <c:v>528</c:v>
                </c:pt>
                <c:pt idx="960">
                  <c:v>529</c:v>
                </c:pt>
                <c:pt idx="961">
                  <c:v>466</c:v>
                </c:pt>
                <c:pt idx="962">
                  <c:v>104</c:v>
                </c:pt>
                <c:pt idx="963">
                  <c:v>530</c:v>
                </c:pt>
                <c:pt idx="964">
                  <c:v>157</c:v>
                </c:pt>
                <c:pt idx="965">
                  <c:v>102</c:v>
                </c:pt>
                <c:pt idx="966">
                  <c:v>127</c:v>
                </c:pt>
                <c:pt idx="967">
                  <c:v>531</c:v>
                </c:pt>
                <c:pt idx="968">
                  <c:v>1</c:v>
                </c:pt>
                <c:pt idx="969">
                  <c:v>532</c:v>
                </c:pt>
                <c:pt idx="970">
                  <c:v>533</c:v>
                </c:pt>
                <c:pt idx="971">
                  <c:v>534</c:v>
                </c:pt>
                <c:pt idx="972">
                  <c:v>2</c:v>
                </c:pt>
                <c:pt idx="973">
                  <c:v>535</c:v>
                </c:pt>
                <c:pt idx="974">
                  <c:v>536</c:v>
                </c:pt>
                <c:pt idx="975">
                  <c:v>537</c:v>
                </c:pt>
                <c:pt idx="976">
                  <c:v>108</c:v>
                </c:pt>
                <c:pt idx="977">
                  <c:v>538</c:v>
                </c:pt>
                <c:pt idx="978">
                  <c:v>539</c:v>
                </c:pt>
                <c:pt idx="979">
                  <c:v>540</c:v>
                </c:pt>
                <c:pt idx="980">
                  <c:v>541</c:v>
                </c:pt>
                <c:pt idx="981">
                  <c:v>284</c:v>
                </c:pt>
                <c:pt idx="982">
                  <c:v>542</c:v>
                </c:pt>
                <c:pt idx="983">
                  <c:v>543</c:v>
                </c:pt>
                <c:pt idx="984">
                  <c:v>544</c:v>
                </c:pt>
                <c:pt idx="985">
                  <c:v>226</c:v>
                </c:pt>
                <c:pt idx="986">
                  <c:v>545</c:v>
                </c:pt>
                <c:pt idx="987">
                  <c:v>66</c:v>
                </c:pt>
                <c:pt idx="988">
                  <c:v>213</c:v>
                </c:pt>
                <c:pt idx="989">
                  <c:v>546</c:v>
                </c:pt>
                <c:pt idx="990">
                  <c:v>547</c:v>
                </c:pt>
                <c:pt idx="991">
                  <c:v>548</c:v>
                </c:pt>
                <c:pt idx="992">
                  <c:v>549</c:v>
                </c:pt>
                <c:pt idx="993">
                  <c:v>122</c:v>
                </c:pt>
                <c:pt idx="994">
                  <c:v>550</c:v>
                </c:pt>
                <c:pt idx="995">
                  <c:v>551</c:v>
                </c:pt>
                <c:pt idx="996">
                  <c:v>552</c:v>
                </c:pt>
                <c:pt idx="997">
                  <c:v>553</c:v>
                </c:pt>
                <c:pt idx="998">
                  <c:v>554</c:v>
                </c:pt>
                <c:pt idx="999">
                  <c:v>555</c:v>
                </c:pt>
                <c:pt idx="1000">
                  <c:v>48</c:v>
                </c:pt>
                <c:pt idx="1001">
                  <c:v>556</c:v>
                </c:pt>
                <c:pt idx="1002">
                  <c:v>557</c:v>
                </c:pt>
                <c:pt idx="1003">
                  <c:v>558</c:v>
                </c:pt>
                <c:pt idx="1004">
                  <c:v>559</c:v>
                </c:pt>
                <c:pt idx="1005">
                  <c:v>560</c:v>
                </c:pt>
                <c:pt idx="1006">
                  <c:v>561</c:v>
                </c:pt>
                <c:pt idx="1007">
                  <c:v>562</c:v>
                </c:pt>
                <c:pt idx="1008">
                  <c:v>262</c:v>
                </c:pt>
                <c:pt idx="1009">
                  <c:v>563</c:v>
                </c:pt>
                <c:pt idx="1010">
                  <c:v>564</c:v>
                </c:pt>
                <c:pt idx="1011">
                  <c:v>178</c:v>
                </c:pt>
                <c:pt idx="1012">
                  <c:v>565</c:v>
                </c:pt>
                <c:pt idx="1013">
                  <c:v>566</c:v>
                </c:pt>
                <c:pt idx="1014">
                  <c:v>567</c:v>
                </c:pt>
                <c:pt idx="1015">
                  <c:v>568</c:v>
                </c:pt>
                <c:pt idx="1016">
                  <c:v>569</c:v>
                </c:pt>
                <c:pt idx="1017">
                  <c:v>570</c:v>
                </c:pt>
                <c:pt idx="1018">
                  <c:v>571</c:v>
                </c:pt>
                <c:pt idx="1019">
                  <c:v>572</c:v>
                </c:pt>
                <c:pt idx="1020">
                  <c:v>573</c:v>
                </c:pt>
                <c:pt idx="1021">
                  <c:v>4</c:v>
                </c:pt>
                <c:pt idx="1022">
                  <c:v>574</c:v>
                </c:pt>
                <c:pt idx="1023">
                  <c:v>575</c:v>
                </c:pt>
                <c:pt idx="1024">
                  <c:v>576</c:v>
                </c:pt>
                <c:pt idx="1025">
                  <c:v>577</c:v>
                </c:pt>
                <c:pt idx="1026">
                  <c:v>332</c:v>
                </c:pt>
                <c:pt idx="1027">
                  <c:v>578</c:v>
                </c:pt>
                <c:pt idx="1028">
                  <c:v>83</c:v>
                </c:pt>
                <c:pt idx="1029">
                  <c:v>382</c:v>
                </c:pt>
                <c:pt idx="1030">
                  <c:v>579</c:v>
                </c:pt>
                <c:pt idx="1031">
                  <c:v>82</c:v>
                </c:pt>
                <c:pt idx="1032">
                  <c:v>580</c:v>
                </c:pt>
                <c:pt idx="1033">
                  <c:v>581</c:v>
                </c:pt>
                <c:pt idx="1034">
                  <c:v>238</c:v>
                </c:pt>
                <c:pt idx="1035">
                  <c:v>120</c:v>
                </c:pt>
                <c:pt idx="1036">
                  <c:v>120</c:v>
                </c:pt>
                <c:pt idx="1037">
                  <c:v>20</c:v>
                </c:pt>
                <c:pt idx="1038">
                  <c:v>5</c:v>
                </c:pt>
                <c:pt idx="1039">
                  <c:v>582</c:v>
                </c:pt>
                <c:pt idx="1040">
                  <c:v>583</c:v>
                </c:pt>
                <c:pt idx="1041">
                  <c:v>584</c:v>
                </c:pt>
                <c:pt idx="1042">
                  <c:v>293</c:v>
                </c:pt>
                <c:pt idx="1043">
                  <c:v>585</c:v>
                </c:pt>
                <c:pt idx="1044">
                  <c:v>47</c:v>
                </c:pt>
                <c:pt idx="1045">
                  <c:v>446</c:v>
                </c:pt>
                <c:pt idx="1046">
                  <c:v>289</c:v>
                </c:pt>
                <c:pt idx="1047">
                  <c:v>36</c:v>
                </c:pt>
                <c:pt idx="1048">
                  <c:v>281</c:v>
                </c:pt>
                <c:pt idx="1049">
                  <c:v>586</c:v>
                </c:pt>
                <c:pt idx="1050">
                  <c:v>512</c:v>
                </c:pt>
                <c:pt idx="1051">
                  <c:v>22</c:v>
                </c:pt>
                <c:pt idx="1052">
                  <c:v>587</c:v>
                </c:pt>
                <c:pt idx="1053">
                  <c:v>588</c:v>
                </c:pt>
                <c:pt idx="1054">
                  <c:v>589</c:v>
                </c:pt>
                <c:pt idx="1055">
                  <c:v>590</c:v>
                </c:pt>
                <c:pt idx="1056">
                  <c:v>464</c:v>
                </c:pt>
                <c:pt idx="1057">
                  <c:v>50</c:v>
                </c:pt>
                <c:pt idx="1058">
                  <c:v>591</c:v>
                </c:pt>
                <c:pt idx="1059">
                  <c:v>112</c:v>
                </c:pt>
                <c:pt idx="1060">
                  <c:v>180</c:v>
                </c:pt>
                <c:pt idx="1061">
                  <c:v>337</c:v>
                </c:pt>
                <c:pt idx="1062">
                  <c:v>162</c:v>
                </c:pt>
                <c:pt idx="1063">
                  <c:v>592</c:v>
                </c:pt>
                <c:pt idx="1064">
                  <c:v>593</c:v>
                </c:pt>
                <c:pt idx="1065">
                  <c:v>585</c:v>
                </c:pt>
                <c:pt idx="1066">
                  <c:v>102</c:v>
                </c:pt>
                <c:pt idx="1067">
                  <c:v>594</c:v>
                </c:pt>
                <c:pt idx="1068">
                  <c:v>2</c:v>
                </c:pt>
                <c:pt idx="1069">
                  <c:v>595</c:v>
                </c:pt>
                <c:pt idx="1070">
                  <c:v>590</c:v>
                </c:pt>
                <c:pt idx="1071">
                  <c:v>91</c:v>
                </c:pt>
                <c:pt idx="1072">
                  <c:v>596</c:v>
                </c:pt>
                <c:pt idx="1073">
                  <c:v>513</c:v>
                </c:pt>
                <c:pt idx="1074">
                  <c:v>597</c:v>
                </c:pt>
                <c:pt idx="1075">
                  <c:v>443</c:v>
                </c:pt>
                <c:pt idx="1076">
                  <c:v>33</c:v>
                </c:pt>
                <c:pt idx="1077">
                  <c:v>346</c:v>
                </c:pt>
                <c:pt idx="1078">
                  <c:v>598</c:v>
                </c:pt>
                <c:pt idx="1079">
                  <c:v>178</c:v>
                </c:pt>
                <c:pt idx="1080">
                  <c:v>599</c:v>
                </c:pt>
                <c:pt idx="1081">
                  <c:v>600</c:v>
                </c:pt>
                <c:pt idx="1082">
                  <c:v>535</c:v>
                </c:pt>
                <c:pt idx="1083">
                  <c:v>601</c:v>
                </c:pt>
                <c:pt idx="1084">
                  <c:v>602</c:v>
                </c:pt>
                <c:pt idx="1085">
                  <c:v>32</c:v>
                </c:pt>
                <c:pt idx="1086">
                  <c:v>603</c:v>
                </c:pt>
                <c:pt idx="1087">
                  <c:v>286</c:v>
                </c:pt>
                <c:pt idx="1088">
                  <c:v>604</c:v>
                </c:pt>
                <c:pt idx="1089">
                  <c:v>364</c:v>
                </c:pt>
                <c:pt idx="1090">
                  <c:v>605</c:v>
                </c:pt>
                <c:pt idx="1091">
                  <c:v>142</c:v>
                </c:pt>
                <c:pt idx="1092">
                  <c:v>606</c:v>
                </c:pt>
                <c:pt idx="1093">
                  <c:v>607</c:v>
                </c:pt>
                <c:pt idx="1094">
                  <c:v>36</c:v>
                </c:pt>
                <c:pt idx="1095">
                  <c:v>608</c:v>
                </c:pt>
                <c:pt idx="1096">
                  <c:v>609</c:v>
                </c:pt>
                <c:pt idx="1097">
                  <c:v>105</c:v>
                </c:pt>
                <c:pt idx="1098">
                  <c:v>181</c:v>
                </c:pt>
                <c:pt idx="1099">
                  <c:v>610</c:v>
                </c:pt>
                <c:pt idx="1100">
                  <c:v>365</c:v>
                </c:pt>
                <c:pt idx="1101">
                  <c:v>240</c:v>
                </c:pt>
                <c:pt idx="1102">
                  <c:v>105</c:v>
                </c:pt>
                <c:pt idx="1103">
                  <c:v>611</c:v>
                </c:pt>
                <c:pt idx="1104">
                  <c:v>612</c:v>
                </c:pt>
                <c:pt idx="1105">
                  <c:v>408</c:v>
                </c:pt>
                <c:pt idx="1106">
                  <c:v>613</c:v>
                </c:pt>
                <c:pt idx="1107">
                  <c:v>614</c:v>
                </c:pt>
                <c:pt idx="1108">
                  <c:v>615</c:v>
                </c:pt>
                <c:pt idx="1109">
                  <c:v>616</c:v>
                </c:pt>
                <c:pt idx="1110">
                  <c:v>122</c:v>
                </c:pt>
                <c:pt idx="1111">
                  <c:v>138</c:v>
                </c:pt>
                <c:pt idx="1112">
                  <c:v>617</c:v>
                </c:pt>
                <c:pt idx="1113">
                  <c:v>602</c:v>
                </c:pt>
                <c:pt idx="1114">
                  <c:v>199</c:v>
                </c:pt>
                <c:pt idx="1115">
                  <c:v>536</c:v>
                </c:pt>
                <c:pt idx="1116">
                  <c:v>618</c:v>
                </c:pt>
                <c:pt idx="1117">
                  <c:v>619</c:v>
                </c:pt>
                <c:pt idx="1118">
                  <c:v>620</c:v>
                </c:pt>
                <c:pt idx="1119">
                  <c:v>621</c:v>
                </c:pt>
                <c:pt idx="1120">
                  <c:v>622</c:v>
                </c:pt>
                <c:pt idx="1121">
                  <c:v>623</c:v>
                </c:pt>
                <c:pt idx="1122">
                  <c:v>384</c:v>
                </c:pt>
                <c:pt idx="1123">
                  <c:v>370</c:v>
                </c:pt>
                <c:pt idx="1124">
                  <c:v>624</c:v>
                </c:pt>
                <c:pt idx="1125">
                  <c:v>625</c:v>
                </c:pt>
                <c:pt idx="1126">
                  <c:v>626</c:v>
                </c:pt>
                <c:pt idx="1127">
                  <c:v>178</c:v>
                </c:pt>
                <c:pt idx="1128">
                  <c:v>627</c:v>
                </c:pt>
                <c:pt idx="1129">
                  <c:v>131</c:v>
                </c:pt>
                <c:pt idx="1130">
                  <c:v>628</c:v>
                </c:pt>
                <c:pt idx="1131">
                  <c:v>314</c:v>
                </c:pt>
                <c:pt idx="1132">
                  <c:v>629</c:v>
                </c:pt>
                <c:pt idx="1133">
                  <c:v>630</c:v>
                </c:pt>
                <c:pt idx="1134">
                  <c:v>631</c:v>
                </c:pt>
                <c:pt idx="1135">
                  <c:v>632</c:v>
                </c:pt>
                <c:pt idx="1136">
                  <c:v>633</c:v>
                </c:pt>
                <c:pt idx="1137">
                  <c:v>47</c:v>
                </c:pt>
                <c:pt idx="1138">
                  <c:v>634</c:v>
                </c:pt>
                <c:pt idx="1139">
                  <c:v>635</c:v>
                </c:pt>
                <c:pt idx="1140">
                  <c:v>636</c:v>
                </c:pt>
                <c:pt idx="1141">
                  <c:v>392</c:v>
                </c:pt>
                <c:pt idx="1142">
                  <c:v>625</c:v>
                </c:pt>
                <c:pt idx="1143">
                  <c:v>637</c:v>
                </c:pt>
                <c:pt idx="1144">
                  <c:v>88</c:v>
                </c:pt>
                <c:pt idx="1145">
                  <c:v>185</c:v>
                </c:pt>
                <c:pt idx="1146">
                  <c:v>191</c:v>
                </c:pt>
                <c:pt idx="1147">
                  <c:v>638</c:v>
                </c:pt>
                <c:pt idx="1148">
                  <c:v>639</c:v>
                </c:pt>
                <c:pt idx="1149">
                  <c:v>640</c:v>
                </c:pt>
                <c:pt idx="1150">
                  <c:v>641</c:v>
                </c:pt>
                <c:pt idx="1151">
                  <c:v>642</c:v>
                </c:pt>
                <c:pt idx="1152">
                  <c:v>643</c:v>
                </c:pt>
                <c:pt idx="1153">
                  <c:v>571</c:v>
                </c:pt>
                <c:pt idx="1154">
                  <c:v>55</c:v>
                </c:pt>
                <c:pt idx="1155">
                  <c:v>644</c:v>
                </c:pt>
                <c:pt idx="1156">
                  <c:v>645</c:v>
                </c:pt>
                <c:pt idx="1157">
                  <c:v>646</c:v>
                </c:pt>
                <c:pt idx="1158">
                  <c:v>647</c:v>
                </c:pt>
                <c:pt idx="1159">
                  <c:v>648</c:v>
                </c:pt>
                <c:pt idx="1160">
                  <c:v>649</c:v>
                </c:pt>
                <c:pt idx="1161">
                  <c:v>650</c:v>
                </c:pt>
                <c:pt idx="1162">
                  <c:v>651</c:v>
                </c:pt>
                <c:pt idx="1163">
                  <c:v>652</c:v>
                </c:pt>
                <c:pt idx="1164">
                  <c:v>653</c:v>
                </c:pt>
                <c:pt idx="1165">
                  <c:v>654</c:v>
                </c:pt>
                <c:pt idx="1166">
                  <c:v>637</c:v>
                </c:pt>
                <c:pt idx="1167">
                  <c:v>367</c:v>
                </c:pt>
                <c:pt idx="1168">
                  <c:v>655</c:v>
                </c:pt>
                <c:pt idx="1169">
                  <c:v>656</c:v>
                </c:pt>
                <c:pt idx="1170">
                  <c:v>178</c:v>
                </c:pt>
                <c:pt idx="1171">
                  <c:v>657</c:v>
                </c:pt>
                <c:pt idx="1172">
                  <c:v>105</c:v>
                </c:pt>
                <c:pt idx="1173">
                  <c:v>254</c:v>
                </c:pt>
                <c:pt idx="1174">
                  <c:v>658</c:v>
                </c:pt>
                <c:pt idx="1175">
                  <c:v>191</c:v>
                </c:pt>
                <c:pt idx="1176">
                  <c:v>70</c:v>
                </c:pt>
                <c:pt idx="1177">
                  <c:v>144</c:v>
                </c:pt>
                <c:pt idx="1178">
                  <c:v>659</c:v>
                </c:pt>
                <c:pt idx="1179">
                  <c:v>198</c:v>
                </c:pt>
                <c:pt idx="1180">
                  <c:v>22</c:v>
                </c:pt>
                <c:pt idx="1181">
                  <c:v>660</c:v>
                </c:pt>
                <c:pt idx="1182">
                  <c:v>148</c:v>
                </c:pt>
                <c:pt idx="1183">
                  <c:v>227</c:v>
                </c:pt>
                <c:pt idx="1184">
                  <c:v>64</c:v>
                </c:pt>
                <c:pt idx="1185">
                  <c:v>198</c:v>
                </c:pt>
                <c:pt idx="1186">
                  <c:v>180</c:v>
                </c:pt>
                <c:pt idx="1187">
                  <c:v>661</c:v>
                </c:pt>
                <c:pt idx="1188">
                  <c:v>433</c:v>
                </c:pt>
                <c:pt idx="1189">
                  <c:v>130</c:v>
                </c:pt>
                <c:pt idx="1190">
                  <c:v>661</c:v>
                </c:pt>
                <c:pt idx="1191">
                  <c:v>70</c:v>
                </c:pt>
                <c:pt idx="1192">
                  <c:v>116</c:v>
                </c:pt>
                <c:pt idx="1193">
                  <c:v>662</c:v>
                </c:pt>
                <c:pt idx="1194">
                  <c:v>663</c:v>
                </c:pt>
                <c:pt idx="1195">
                  <c:v>281</c:v>
                </c:pt>
                <c:pt idx="1196">
                  <c:v>664</c:v>
                </c:pt>
                <c:pt idx="1197">
                  <c:v>665</c:v>
                </c:pt>
                <c:pt idx="1198">
                  <c:v>154</c:v>
                </c:pt>
                <c:pt idx="1199">
                  <c:v>380</c:v>
                </c:pt>
                <c:pt idx="1200">
                  <c:v>666</c:v>
                </c:pt>
                <c:pt idx="1201">
                  <c:v>667</c:v>
                </c:pt>
                <c:pt idx="1202">
                  <c:v>475</c:v>
                </c:pt>
                <c:pt idx="1203">
                  <c:v>668</c:v>
                </c:pt>
                <c:pt idx="1204">
                  <c:v>669</c:v>
                </c:pt>
                <c:pt idx="1205">
                  <c:v>670</c:v>
                </c:pt>
                <c:pt idx="1206">
                  <c:v>178</c:v>
                </c:pt>
                <c:pt idx="1207">
                  <c:v>151</c:v>
                </c:pt>
                <c:pt idx="1208">
                  <c:v>436</c:v>
                </c:pt>
                <c:pt idx="1209">
                  <c:v>671</c:v>
                </c:pt>
                <c:pt idx="1210">
                  <c:v>672</c:v>
                </c:pt>
                <c:pt idx="1211">
                  <c:v>673</c:v>
                </c:pt>
                <c:pt idx="1212">
                  <c:v>45</c:v>
                </c:pt>
                <c:pt idx="1213">
                  <c:v>674</c:v>
                </c:pt>
                <c:pt idx="1214">
                  <c:v>297</c:v>
                </c:pt>
                <c:pt idx="1215">
                  <c:v>333</c:v>
                </c:pt>
                <c:pt idx="1216">
                  <c:v>675</c:v>
                </c:pt>
                <c:pt idx="1217">
                  <c:v>116</c:v>
                </c:pt>
                <c:pt idx="1218">
                  <c:v>90</c:v>
                </c:pt>
                <c:pt idx="1219">
                  <c:v>152</c:v>
                </c:pt>
                <c:pt idx="1220">
                  <c:v>676</c:v>
                </c:pt>
                <c:pt idx="1221">
                  <c:v>438</c:v>
                </c:pt>
                <c:pt idx="1222">
                  <c:v>677</c:v>
                </c:pt>
                <c:pt idx="1223">
                  <c:v>678</c:v>
                </c:pt>
                <c:pt idx="1224">
                  <c:v>679</c:v>
                </c:pt>
                <c:pt idx="1225">
                  <c:v>189</c:v>
                </c:pt>
                <c:pt idx="1226">
                  <c:v>206</c:v>
                </c:pt>
                <c:pt idx="1227">
                  <c:v>680</c:v>
                </c:pt>
                <c:pt idx="1228">
                  <c:v>12</c:v>
                </c:pt>
                <c:pt idx="1229">
                  <c:v>601</c:v>
                </c:pt>
                <c:pt idx="1230">
                  <c:v>378</c:v>
                </c:pt>
                <c:pt idx="1231">
                  <c:v>681</c:v>
                </c:pt>
                <c:pt idx="1232">
                  <c:v>277</c:v>
                </c:pt>
                <c:pt idx="1233">
                  <c:v>401</c:v>
                </c:pt>
                <c:pt idx="1234">
                  <c:v>337</c:v>
                </c:pt>
                <c:pt idx="1235">
                  <c:v>210</c:v>
                </c:pt>
                <c:pt idx="1236">
                  <c:v>682</c:v>
                </c:pt>
                <c:pt idx="1237">
                  <c:v>237</c:v>
                </c:pt>
                <c:pt idx="1238">
                  <c:v>503</c:v>
                </c:pt>
                <c:pt idx="1239">
                  <c:v>683</c:v>
                </c:pt>
                <c:pt idx="1240">
                  <c:v>139</c:v>
                </c:pt>
                <c:pt idx="1241">
                  <c:v>641</c:v>
                </c:pt>
                <c:pt idx="1242">
                  <c:v>684</c:v>
                </c:pt>
                <c:pt idx="1243">
                  <c:v>400</c:v>
                </c:pt>
                <c:pt idx="1244">
                  <c:v>685</c:v>
                </c:pt>
                <c:pt idx="1245">
                  <c:v>158</c:v>
                </c:pt>
                <c:pt idx="1246">
                  <c:v>667</c:v>
                </c:pt>
                <c:pt idx="1247">
                  <c:v>686</c:v>
                </c:pt>
                <c:pt idx="1248">
                  <c:v>687</c:v>
                </c:pt>
                <c:pt idx="1249">
                  <c:v>688</c:v>
                </c:pt>
                <c:pt idx="1250">
                  <c:v>75</c:v>
                </c:pt>
                <c:pt idx="1251">
                  <c:v>689</c:v>
                </c:pt>
                <c:pt idx="1252">
                  <c:v>477</c:v>
                </c:pt>
                <c:pt idx="1253">
                  <c:v>412</c:v>
                </c:pt>
                <c:pt idx="1254">
                  <c:v>690</c:v>
                </c:pt>
                <c:pt idx="1255">
                  <c:v>298</c:v>
                </c:pt>
                <c:pt idx="1256">
                  <c:v>691</c:v>
                </c:pt>
                <c:pt idx="1257">
                  <c:v>692</c:v>
                </c:pt>
                <c:pt idx="1258">
                  <c:v>61</c:v>
                </c:pt>
                <c:pt idx="1259">
                  <c:v>693</c:v>
                </c:pt>
                <c:pt idx="1260">
                  <c:v>694</c:v>
                </c:pt>
                <c:pt idx="1261">
                  <c:v>695</c:v>
                </c:pt>
                <c:pt idx="1262">
                  <c:v>696</c:v>
                </c:pt>
                <c:pt idx="1263">
                  <c:v>675</c:v>
                </c:pt>
                <c:pt idx="1264">
                  <c:v>697</c:v>
                </c:pt>
                <c:pt idx="1265">
                  <c:v>12</c:v>
                </c:pt>
                <c:pt idx="1266">
                  <c:v>698</c:v>
                </c:pt>
                <c:pt idx="1267">
                  <c:v>468</c:v>
                </c:pt>
                <c:pt idx="1268">
                  <c:v>699</c:v>
                </c:pt>
                <c:pt idx="1269">
                  <c:v>116</c:v>
                </c:pt>
                <c:pt idx="1270">
                  <c:v>700</c:v>
                </c:pt>
                <c:pt idx="1271">
                  <c:v>372</c:v>
                </c:pt>
                <c:pt idx="1272">
                  <c:v>701</c:v>
                </c:pt>
                <c:pt idx="1273">
                  <c:v>702</c:v>
                </c:pt>
                <c:pt idx="1274">
                  <c:v>703</c:v>
                </c:pt>
                <c:pt idx="1275">
                  <c:v>309</c:v>
                </c:pt>
                <c:pt idx="1276">
                  <c:v>670</c:v>
                </c:pt>
                <c:pt idx="1277">
                  <c:v>200</c:v>
                </c:pt>
                <c:pt idx="1278">
                  <c:v>704</c:v>
                </c:pt>
                <c:pt idx="1279">
                  <c:v>90</c:v>
                </c:pt>
                <c:pt idx="1280">
                  <c:v>705</c:v>
                </c:pt>
                <c:pt idx="1281">
                  <c:v>706</c:v>
                </c:pt>
                <c:pt idx="1282">
                  <c:v>707</c:v>
                </c:pt>
                <c:pt idx="1283">
                  <c:v>252</c:v>
                </c:pt>
                <c:pt idx="1284">
                  <c:v>708</c:v>
                </c:pt>
                <c:pt idx="1285">
                  <c:v>709</c:v>
                </c:pt>
                <c:pt idx="1286">
                  <c:v>573</c:v>
                </c:pt>
                <c:pt idx="1287">
                  <c:v>211</c:v>
                </c:pt>
                <c:pt idx="1288">
                  <c:v>397</c:v>
                </c:pt>
                <c:pt idx="1289">
                  <c:v>710</c:v>
                </c:pt>
                <c:pt idx="1290">
                  <c:v>711</c:v>
                </c:pt>
                <c:pt idx="1291">
                  <c:v>712</c:v>
                </c:pt>
                <c:pt idx="1292">
                  <c:v>713</c:v>
                </c:pt>
                <c:pt idx="1293">
                  <c:v>59</c:v>
                </c:pt>
                <c:pt idx="1294">
                  <c:v>714</c:v>
                </c:pt>
                <c:pt idx="1295">
                  <c:v>198</c:v>
                </c:pt>
                <c:pt idx="1296">
                  <c:v>715</c:v>
                </c:pt>
                <c:pt idx="1297">
                  <c:v>716</c:v>
                </c:pt>
                <c:pt idx="1298">
                  <c:v>242</c:v>
                </c:pt>
                <c:pt idx="1299">
                  <c:v>717</c:v>
                </c:pt>
                <c:pt idx="1300">
                  <c:v>718</c:v>
                </c:pt>
                <c:pt idx="1301">
                  <c:v>719</c:v>
                </c:pt>
                <c:pt idx="1302">
                  <c:v>380</c:v>
                </c:pt>
                <c:pt idx="1303">
                  <c:v>720</c:v>
                </c:pt>
                <c:pt idx="1304">
                  <c:v>721</c:v>
                </c:pt>
                <c:pt idx="1305">
                  <c:v>722</c:v>
                </c:pt>
                <c:pt idx="1306">
                  <c:v>723</c:v>
                </c:pt>
                <c:pt idx="1307">
                  <c:v>724</c:v>
                </c:pt>
                <c:pt idx="1308">
                  <c:v>658</c:v>
                </c:pt>
                <c:pt idx="1309">
                  <c:v>725</c:v>
                </c:pt>
                <c:pt idx="1310">
                  <c:v>726</c:v>
                </c:pt>
                <c:pt idx="1311">
                  <c:v>727</c:v>
                </c:pt>
                <c:pt idx="1312">
                  <c:v>728</c:v>
                </c:pt>
                <c:pt idx="1313">
                  <c:v>729</c:v>
                </c:pt>
                <c:pt idx="1314">
                  <c:v>730</c:v>
                </c:pt>
                <c:pt idx="1315">
                  <c:v>731</c:v>
                </c:pt>
                <c:pt idx="1316">
                  <c:v>732</c:v>
                </c:pt>
                <c:pt idx="1317">
                  <c:v>227</c:v>
                </c:pt>
                <c:pt idx="1318">
                  <c:v>150</c:v>
                </c:pt>
                <c:pt idx="1319">
                  <c:v>242</c:v>
                </c:pt>
                <c:pt idx="1320">
                  <c:v>733</c:v>
                </c:pt>
                <c:pt idx="1321">
                  <c:v>112</c:v>
                </c:pt>
                <c:pt idx="1322">
                  <c:v>734</c:v>
                </c:pt>
                <c:pt idx="1323">
                  <c:v>735</c:v>
                </c:pt>
                <c:pt idx="1324">
                  <c:v>736</c:v>
                </c:pt>
                <c:pt idx="1325">
                  <c:v>382</c:v>
                </c:pt>
                <c:pt idx="1326">
                  <c:v>737</c:v>
                </c:pt>
                <c:pt idx="1327">
                  <c:v>738</c:v>
                </c:pt>
                <c:pt idx="1328">
                  <c:v>82</c:v>
                </c:pt>
                <c:pt idx="1329">
                  <c:v>739</c:v>
                </c:pt>
                <c:pt idx="1330">
                  <c:v>740</c:v>
                </c:pt>
                <c:pt idx="1331">
                  <c:v>741</c:v>
                </c:pt>
                <c:pt idx="1332">
                  <c:v>509</c:v>
                </c:pt>
                <c:pt idx="1333">
                  <c:v>178</c:v>
                </c:pt>
                <c:pt idx="1334">
                  <c:v>369</c:v>
                </c:pt>
                <c:pt idx="1335">
                  <c:v>580</c:v>
                </c:pt>
                <c:pt idx="1336">
                  <c:v>735</c:v>
                </c:pt>
                <c:pt idx="1337">
                  <c:v>661</c:v>
                </c:pt>
                <c:pt idx="1338">
                  <c:v>1</c:v>
                </c:pt>
                <c:pt idx="1339">
                  <c:v>149</c:v>
                </c:pt>
                <c:pt idx="1340">
                  <c:v>188</c:v>
                </c:pt>
                <c:pt idx="1341">
                  <c:v>25</c:v>
                </c:pt>
                <c:pt idx="1342">
                  <c:v>365</c:v>
                </c:pt>
                <c:pt idx="1343">
                  <c:v>701</c:v>
                </c:pt>
                <c:pt idx="1344">
                  <c:v>343</c:v>
                </c:pt>
                <c:pt idx="1345">
                  <c:v>235</c:v>
                </c:pt>
                <c:pt idx="1346">
                  <c:v>119</c:v>
                </c:pt>
                <c:pt idx="1347">
                  <c:v>365</c:v>
                </c:pt>
                <c:pt idx="1348">
                  <c:v>337</c:v>
                </c:pt>
                <c:pt idx="1349">
                  <c:v>669</c:v>
                </c:pt>
                <c:pt idx="1350">
                  <c:v>50</c:v>
                </c:pt>
                <c:pt idx="1351">
                  <c:v>260</c:v>
                </c:pt>
                <c:pt idx="1352">
                  <c:v>524</c:v>
                </c:pt>
                <c:pt idx="1353">
                  <c:v>742</c:v>
                </c:pt>
                <c:pt idx="1354">
                  <c:v>279</c:v>
                </c:pt>
                <c:pt idx="1355">
                  <c:v>743</c:v>
                </c:pt>
                <c:pt idx="1356">
                  <c:v>744</c:v>
                </c:pt>
                <c:pt idx="1357">
                  <c:v>745</c:v>
                </c:pt>
                <c:pt idx="1358">
                  <c:v>746</c:v>
                </c:pt>
                <c:pt idx="1359">
                  <c:v>22</c:v>
                </c:pt>
                <c:pt idx="1360">
                  <c:v>438</c:v>
                </c:pt>
                <c:pt idx="1361">
                  <c:v>144</c:v>
                </c:pt>
                <c:pt idx="1362">
                  <c:v>747</c:v>
                </c:pt>
                <c:pt idx="1363">
                  <c:v>430</c:v>
                </c:pt>
                <c:pt idx="1364">
                  <c:v>304</c:v>
                </c:pt>
                <c:pt idx="1365">
                  <c:v>259</c:v>
                </c:pt>
                <c:pt idx="1366">
                  <c:v>432</c:v>
                </c:pt>
                <c:pt idx="1367">
                  <c:v>252</c:v>
                </c:pt>
                <c:pt idx="1368">
                  <c:v>208</c:v>
                </c:pt>
                <c:pt idx="1369">
                  <c:v>393</c:v>
                </c:pt>
                <c:pt idx="1370">
                  <c:v>748</c:v>
                </c:pt>
                <c:pt idx="1371">
                  <c:v>89</c:v>
                </c:pt>
                <c:pt idx="1372">
                  <c:v>517</c:v>
                </c:pt>
                <c:pt idx="1373">
                  <c:v>749</c:v>
                </c:pt>
                <c:pt idx="1374">
                  <c:v>750</c:v>
                </c:pt>
                <c:pt idx="1375">
                  <c:v>751</c:v>
                </c:pt>
                <c:pt idx="1376">
                  <c:v>620</c:v>
                </c:pt>
                <c:pt idx="1377">
                  <c:v>580</c:v>
                </c:pt>
                <c:pt idx="1378">
                  <c:v>752</c:v>
                </c:pt>
                <c:pt idx="1379">
                  <c:v>333</c:v>
                </c:pt>
                <c:pt idx="1380">
                  <c:v>607</c:v>
                </c:pt>
                <c:pt idx="1381">
                  <c:v>169</c:v>
                </c:pt>
                <c:pt idx="1382">
                  <c:v>753</c:v>
                </c:pt>
                <c:pt idx="1383">
                  <c:v>754</c:v>
                </c:pt>
                <c:pt idx="1384">
                  <c:v>226</c:v>
                </c:pt>
                <c:pt idx="1385">
                  <c:v>382</c:v>
                </c:pt>
                <c:pt idx="1386">
                  <c:v>524</c:v>
                </c:pt>
                <c:pt idx="1387">
                  <c:v>741</c:v>
                </c:pt>
                <c:pt idx="1388">
                  <c:v>469</c:v>
                </c:pt>
                <c:pt idx="1389">
                  <c:v>755</c:v>
                </c:pt>
                <c:pt idx="1390">
                  <c:v>391</c:v>
                </c:pt>
                <c:pt idx="1391">
                  <c:v>756</c:v>
                </c:pt>
                <c:pt idx="1392">
                  <c:v>100</c:v>
                </c:pt>
                <c:pt idx="1393">
                  <c:v>757</c:v>
                </c:pt>
                <c:pt idx="1394">
                  <c:v>308</c:v>
                </c:pt>
                <c:pt idx="1395">
                  <c:v>384</c:v>
                </c:pt>
                <c:pt idx="1396">
                  <c:v>130</c:v>
                </c:pt>
                <c:pt idx="1397">
                  <c:v>153</c:v>
                </c:pt>
                <c:pt idx="1398">
                  <c:v>758</c:v>
                </c:pt>
                <c:pt idx="1399">
                  <c:v>759</c:v>
                </c:pt>
                <c:pt idx="1400">
                  <c:v>760</c:v>
                </c:pt>
                <c:pt idx="1401">
                  <c:v>761</c:v>
                </c:pt>
                <c:pt idx="1402">
                  <c:v>762</c:v>
                </c:pt>
                <c:pt idx="1403">
                  <c:v>738</c:v>
                </c:pt>
                <c:pt idx="1404">
                  <c:v>763</c:v>
                </c:pt>
                <c:pt idx="1405">
                  <c:v>169</c:v>
                </c:pt>
                <c:pt idx="1406">
                  <c:v>687</c:v>
                </c:pt>
                <c:pt idx="1407">
                  <c:v>764</c:v>
                </c:pt>
                <c:pt idx="1408">
                  <c:v>349</c:v>
                </c:pt>
                <c:pt idx="1409">
                  <c:v>765</c:v>
                </c:pt>
                <c:pt idx="1410">
                  <c:v>759</c:v>
                </c:pt>
                <c:pt idx="1411">
                  <c:v>766</c:v>
                </c:pt>
                <c:pt idx="1412">
                  <c:v>447</c:v>
                </c:pt>
                <c:pt idx="1413">
                  <c:v>767</c:v>
                </c:pt>
                <c:pt idx="1414">
                  <c:v>768</c:v>
                </c:pt>
                <c:pt idx="1415">
                  <c:v>769</c:v>
                </c:pt>
                <c:pt idx="1416">
                  <c:v>617</c:v>
                </c:pt>
                <c:pt idx="1417">
                  <c:v>167</c:v>
                </c:pt>
                <c:pt idx="1418">
                  <c:v>770</c:v>
                </c:pt>
                <c:pt idx="1419">
                  <c:v>641</c:v>
                </c:pt>
                <c:pt idx="1420">
                  <c:v>771</c:v>
                </c:pt>
                <c:pt idx="1421">
                  <c:v>772</c:v>
                </c:pt>
                <c:pt idx="1422">
                  <c:v>359</c:v>
                </c:pt>
                <c:pt idx="1423">
                  <c:v>773</c:v>
                </c:pt>
                <c:pt idx="1424">
                  <c:v>513</c:v>
                </c:pt>
                <c:pt idx="1425">
                  <c:v>774</c:v>
                </c:pt>
                <c:pt idx="1426">
                  <c:v>775</c:v>
                </c:pt>
                <c:pt idx="1427">
                  <c:v>776</c:v>
                </c:pt>
                <c:pt idx="1428">
                  <c:v>466</c:v>
                </c:pt>
                <c:pt idx="1429">
                  <c:v>777</c:v>
                </c:pt>
                <c:pt idx="1430">
                  <c:v>778</c:v>
                </c:pt>
                <c:pt idx="1431">
                  <c:v>478</c:v>
                </c:pt>
                <c:pt idx="1432">
                  <c:v>779</c:v>
                </c:pt>
                <c:pt idx="1433">
                  <c:v>314</c:v>
                </c:pt>
                <c:pt idx="1434">
                  <c:v>780</c:v>
                </c:pt>
                <c:pt idx="1435">
                  <c:v>781</c:v>
                </c:pt>
                <c:pt idx="1436">
                  <c:v>782</c:v>
                </c:pt>
                <c:pt idx="1437">
                  <c:v>783</c:v>
                </c:pt>
                <c:pt idx="1438">
                  <c:v>784</c:v>
                </c:pt>
                <c:pt idx="1439">
                  <c:v>378</c:v>
                </c:pt>
                <c:pt idx="1440">
                  <c:v>785</c:v>
                </c:pt>
                <c:pt idx="1441">
                  <c:v>786</c:v>
                </c:pt>
                <c:pt idx="1442">
                  <c:v>669</c:v>
                </c:pt>
                <c:pt idx="1443">
                  <c:v>787</c:v>
                </c:pt>
                <c:pt idx="1444">
                  <c:v>788</c:v>
                </c:pt>
                <c:pt idx="1445">
                  <c:v>789</c:v>
                </c:pt>
                <c:pt idx="1446">
                  <c:v>790</c:v>
                </c:pt>
                <c:pt idx="1447">
                  <c:v>791</c:v>
                </c:pt>
                <c:pt idx="1448">
                  <c:v>792</c:v>
                </c:pt>
                <c:pt idx="1449">
                  <c:v>378</c:v>
                </c:pt>
                <c:pt idx="1450">
                  <c:v>793</c:v>
                </c:pt>
                <c:pt idx="1451">
                  <c:v>794</c:v>
                </c:pt>
                <c:pt idx="1452">
                  <c:v>795</c:v>
                </c:pt>
                <c:pt idx="1453">
                  <c:v>796</c:v>
                </c:pt>
                <c:pt idx="1454">
                  <c:v>482</c:v>
                </c:pt>
                <c:pt idx="1455">
                  <c:v>629</c:v>
                </c:pt>
                <c:pt idx="1456">
                  <c:v>797</c:v>
                </c:pt>
                <c:pt idx="1457">
                  <c:v>462</c:v>
                </c:pt>
                <c:pt idx="1458">
                  <c:v>284</c:v>
                </c:pt>
                <c:pt idx="1459">
                  <c:v>36</c:v>
                </c:pt>
                <c:pt idx="1460">
                  <c:v>432</c:v>
                </c:pt>
                <c:pt idx="1461">
                  <c:v>505</c:v>
                </c:pt>
                <c:pt idx="1462">
                  <c:v>660</c:v>
                </c:pt>
                <c:pt idx="1463">
                  <c:v>9</c:v>
                </c:pt>
                <c:pt idx="1464">
                  <c:v>436</c:v>
                </c:pt>
                <c:pt idx="1465">
                  <c:v>5</c:v>
                </c:pt>
                <c:pt idx="1466">
                  <c:v>148</c:v>
                </c:pt>
                <c:pt idx="1467">
                  <c:v>123</c:v>
                </c:pt>
                <c:pt idx="1468">
                  <c:v>798</c:v>
                </c:pt>
                <c:pt idx="1469">
                  <c:v>130</c:v>
                </c:pt>
                <c:pt idx="1470">
                  <c:v>737</c:v>
                </c:pt>
                <c:pt idx="1471">
                  <c:v>333</c:v>
                </c:pt>
                <c:pt idx="1472">
                  <c:v>799</c:v>
                </c:pt>
                <c:pt idx="1473">
                  <c:v>800</c:v>
                </c:pt>
                <c:pt idx="1474">
                  <c:v>801</c:v>
                </c:pt>
                <c:pt idx="1475">
                  <c:v>802</c:v>
                </c:pt>
                <c:pt idx="1476">
                  <c:v>803</c:v>
                </c:pt>
                <c:pt idx="1477">
                  <c:v>393</c:v>
                </c:pt>
                <c:pt idx="1478">
                  <c:v>96</c:v>
                </c:pt>
                <c:pt idx="1479">
                  <c:v>102</c:v>
                </c:pt>
                <c:pt idx="1480">
                  <c:v>70</c:v>
                </c:pt>
                <c:pt idx="1481">
                  <c:v>804</c:v>
                </c:pt>
                <c:pt idx="1482">
                  <c:v>805</c:v>
                </c:pt>
                <c:pt idx="1483">
                  <c:v>273</c:v>
                </c:pt>
                <c:pt idx="1484">
                  <c:v>381</c:v>
                </c:pt>
                <c:pt idx="1485">
                  <c:v>145</c:v>
                </c:pt>
                <c:pt idx="1486">
                  <c:v>8</c:v>
                </c:pt>
                <c:pt idx="1487">
                  <c:v>67</c:v>
                </c:pt>
                <c:pt idx="1488">
                  <c:v>764</c:v>
                </c:pt>
                <c:pt idx="1489">
                  <c:v>369</c:v>
                </c:pt>
                <c:pt idx="1490">
                  <c:v>806</c:v>
                </c:pt>
                <c:pt idx="1491">
                  <c:v>69</c:v>
                </c:pt>
                <c:pt idx="1492">
                  <c:v>807</c:v>
                </c:pt>
                <c:pt idx="1493">
                  <c:v>503</c:v>
                </c:pt>
                <c:pt idx="1494">
                  <c:v>398</c:v>
                </c:pt>
                <c:pt idx="1495">
                  <c:v>808</c:v>
                </c:pt>
                <c:pt idx="1496">
                  <c:v>809</c:v>
                </c:pt>
                <c:pt idx="1497">
                  <c:v>259</c:v>
                </c:pt>
                <c:pt idx="1498">
                  <c:v>589</c:v>
                </c:pt>
                <c:pt idx="1499">
                  <c:v>810</c:v>
                </c:pt>
                <c:pt idx="1500">
                  <c:v>603</c:v>
                </c:pt>
                <c:pt idx="1501">
                  <c:v>206</c:v>
                </c:pt>
                <c:pt idx="1502">
                  <c:v>113</c:v>
                </c:pt>
                <c:pt idx="1503">
                  <c:v>811</c:v>
                </c:pt>
                <c:pt idx="1504">
                  <c:v>812</c:v>
                </c:pt>
                <c:pt idx="1505">
                  <c:v>813</c:v>
                </c:pt>
                <c:pt idx="1506">
                  <c:v>12</c:v>
                </c:pt>
                <c:pt idx="1507">
                  <c:v>814</c:v>
                </c:pt>
                <c:pt idx="1508">
                  <c:v>432</c:v>
                </c:pt>
                <c:pt idx="1509">
                  <c:v>680</c:v>
                </c:pt>
                <c:pt idx="1510">
                  <c:v>187</c:v>
                </c:pt>
                <c:pt idx="1511">
                  <c:v>815</c:v>
                </c:pt>
                <c:pt idx="1512">
                  <c:v>61</c:v>
                </c:pt>
                <c:pt idx="1513">
                  <c:v>191</c:v>
                </c:pt>
                <c:pt idx="1514">
                  <c:v>816</c:v>
                </c:pt>
                <c:pt idx="1515">
                  <c:v>489</c:v>
                </c:pt>
                <c:pt idx="1516">
                  <c:v>817</c:v>
                </c:pt>
                <c:pt idx="1517">
                  <c:v>104</c:v>
                </c:pt>
                <c:pt idx="1518">
                  <c:v>540</c:v>
                </c:pt>
                <c:pt idx="1519">
                  <c:v>818</c:v>
                </c:pt>
                <c:pt idx="1520">
                  <c:v>819</c:v>
                </c:pt>
                <c:pt idx="1521">
                  <c:v>766</c:v>
                </c:pt>
                <c:pt idx="1522">
                  <c:v>105</c:v>
                </c:pt>
                <c:pt idx="1523">
                  <c:v>382</c:v>
                </c:pt>
                <c:pt idx="1524">
                  <c:v>820</c:v>
                </c:pt>
                <c:pt idx="1525">
                  <c:v>821</c:v>
                </c:pt>
                <c:pt idx="1526">
                  <c:v>475</c:v>
                </c:pt>
                <c:pt idx="1527">
                  <c:v>436</c:v>
                </c:pt>
                <c:pt idx="1528">
                  <c:v>232</c:v>
                </c:pt>
                <c:pt idx="1529">
                  <c:v>186</c:v>
                </c:pt>
                <c:pt idx="1530">
                  <c:v>242</c:v>
                </c:pt>
                <c:pt idx="1531">
                  <c:v>822</c:v>
                </c:pt>
                <c:pt idx="1532">
                  <c:v>55</c:v>
                </c:pt>
                <c:pt idx="1533">
                  <c:v>104</c:v>
                </c:pt>
                <c:pt idx="1534">
                  <c:v>182</c:v>
                </c:pt>
                <c:pt idx="1535">
                  <c:v>823</c:v>
                </c:pt>
                <c:pt idx="1536">
                  <c:v>66</c:v>
                </c:pt>
                <c:pt idx="1537">
                  <c:v>122</c:v>
                </c:pt>
                <c:pt idx="1538">
                  <c:v>660</c:v>
                </c:pt>
                <c:pt idx="1539">
                  <c:v>824</c:v>
                </c:pt>
                <c:pt idx="1540">
                  <c:v>825</c:v>
                </c:pt>
                <c:pt idx="1541">
                  <c:v>826</c:v>
                </c:pt>
                <c:pt idx="1542">
                  <c:v>827</c:v>
                </c:pt>
                <c:pt idx="1543">
                  <c:v>256</c:v>
                </c:pt>
                <c:pt idx="1544">
                  <c:v>445</c:v>
                </c:pt>
                <c:pt idx="1545">
                  <c:v>283</c:v>
                </c:pt>
                <c:pt idx="1546">
                  <c:v>250</c:v>
                </c:pt>
                <c:pt idx="1547">
                  <c:v>828</c:v>
                </c:pt>
                <c:pt idx="1548">
                  <c:v>753</c:v>
                </c:pt>
                <c:pt idx="1549">
                  <c:v>829</c:v>
                </c:pt>
                <c:pt idx="1550">
                  <c:v>669</c:v>
                </c:pt>
                <c:pt idx="1551">
                  <c:v>701</c:v>
                </c:pt>
                <c:pt idx="1552">
                  <c:v>830</c:v>
                </c:pt>
                <c:pt idx="1553">
                  <c:v>207</c:v>
                </c:pt>
                <c:pt idx="1554">
                  <c:v>530</c:v>
                </c:pt>
                <c:pt idx="1555">
                  <c:v>40</c:v>
                </c:pt>
                <c:pt idx="1556">
                  <c:v>286</c:v>
                </c:pt>
                <c:pt idx="1557">
                  <c:v>831</c:v>
                </c:pt>
                <c:pt idx="1558">
                  <c:v>832</c:v>
                </c:pt>
                <c:pt idx="1559">
                  <c:v>833</c:v>
                </c:pt>
                <c:pt idx="1560">
                  <c:v>455</c:v>
                </c:pt>
                <c:pt idx="1561">
                  <c:v>742</c:v>
                </c:pt>
                <c:pt idx="1562">
                  <c:v>232</c:v>
                </c:pt>
                <c:pt idx="1563">
                  <c:v>154</c:v>
                </c:pt>
                <c:pt idx="1564">
                  <c:v>834</c:v>
                </c:pt>
                <c:pt idx="1565">
                  <c:v>60</c:v>
                </c:pt>
                <c:pt idx="1566">
                  <c:v>835</c:v>
                </c:pt>
                <c:pt idx="1567">
                  <c:v>216</c:v>
                </c:pt>
                <c:pt idx="1568">
                  <c:v>836</c:v>
                </c:pt>
                <c:pt idx="1569">
                  <c:v>216</c:v>
                </c:pt>
                <c:pt idx="1570">
                  <c:v>162</c:v>
                </c:pt>
                <c:pt idx="1571">
                  <c:v>431</c:v>
                </c:pt>
                <c:pt idx="1572">
                  <c:v>837</c:v>
                </c:pt>
                <c:pt idx="1573">
                  <c:v>838</c:v>
                </c:pt>
                <c:pt idx="1574">
                  <c:v>839</c:v>
                </c:pt>
                <c:pt idx="1575">
                  <c:v>105</c:v>
                </c:pt>
                <c:pt idx="1576">
                  <c:v>840</c:v>
                </c:pt>
                <c:pt idx="1577">
                  <c:v>841</c:v>
                </c:pt>
                <c:pt idx="1578">
                  <c:v>646</c:v>
                </c:pt>
                <c:pt idx="1579">
                  <c:v>842</c:v>
                </c:pt>
                <c:pt idx="1580">
                  <c:v>843</c:v>
                </c:pt>
                <c:pt idx="1581">
                  <c:v>844</c:v>
                </c:pt>
                <c:pt idx="1582">
                  <c:v>845</c:v>
                </c:pt>
                <c:pt idx="1583">
                  <c:v>846</c:v>
                </c:pt>
                <c:pt idx="1584">
                  <c:v>847</c:v>
                </c:pt>
                <c:pt idx="1585">
                  <c:v>848</c:v>
                </c:pt>
                <c:pt idx="1586">
                  <c:v>849</c:v>
                </c:pt>
                <c:pt idx="1587">
                  <c:v>850</c:v>
                </c:pt>
                <c:pt idx="1588">
                  <c:v>79</c:v>
                </c:pt>
                <c:pt idx="1589">
                  <c:v>169</c:v>
                </c:pt>
                <c:pt idx="1590">
                  <c:v>603</c:v>
                </c:pt>
                <c:pt idx="1591">
                  <c:v>851</c:v>
                </c:pt>
                <c:pt idx="1592">
                  <c:v>852</c:v>
                </c:pt>
                <c:pt idx="1593">
                  <c:v>853</c:v>
                </c:pt>
                <c:pt idx="1594">
                  <c:v>854</c:v>
                </c:pt>
                <c:pt idx="1595">
                  <c:v>182</c:v>
                </c:pt>
                <c:pt idx="1596">
                  <c:v>855</c:v>
                </c:pt>
                <c:pt idx="1597">
                  <c:v>66</c:v>
                </c:pt>
                <c:pt idx="1598">
                  <c:v>629</c:v>
                </c:pt>
                <c:pt idx="1599">
                  <c:v>856</c:v>
                </c:pt>
                <c:pt idx="1600">
                  <c:v>857</c:v>
                </c:pt>
                <c:pt idx="1601">
                  <c:v>858</c:v>
                </c:pt>
                <c:pt idx="1602">
                  <c:v>859</c:v>
                </c:pt>
                <c:pt idx="1603">
                  <c:v>860</c:v>
                </c:pt>
                <c:pt idx="1604">
                  <c:v>861</c:v>
                </c:pt>
                <c:pt idx="1605">
                  <c:v>191</c:v>
                </c:pt>
                <c:pt idx="1606">
                  <c:v>435</c:v>
                </c:pt>
                <c:pt idx="1607">
                  <c:v>22</c:v>
                </c:pt>
                <c:pt idx="1608">
                  <c:v>254</c:v>
                </c:pt>
                <c:pt idx="1609">
                  <c:v>862</c:v>
                </c:pt>
                <c:pt idx="1610">
                  <c:v>116</c:v>
                </c:pt>
                <c:pt idx="1611">
                  <c:v>735</c:v>
                </c:pt>
                <c:pt idx="1612">
                  <c:v>489</c:v>
                </c:pt>
                <c:pt idx="1613">
                  <c:v>11</c:v>
                </c:pt>
                <c:pt idx="1614">
                  <c:v>64</c:v>
                </c:pt>
                <c:pt idx="1615">
                  <c:v>863</c:v>
                </c:pt>
                <c:pt idx="1616">
                  <c:v>735</c:v>
                </c:pt>
                <c:pt idx="1617">
                  <c:v>800</c:v>
                </c:pt>
                <c:pt idx="1618">
                  <c:v>864</c:v>
                </c:pt>
                <c:pt idx="1619">
                  <c:v>279</c:v>
                </c:pt>
                <c:pt idx="1620">
                  <c:v>453</c:v>
                </c:pt>
                <c:pt idx="1621">
                  <c:v>605</c:v>
                </c:pt>
                <c:pt idx="1622">
                  <c:v>13</c:v>
                </c:pt>
                <c:pt idx="1623">
                  <c:v>153</c:v>
                </c:pt>
                <c:pt idx="1624">
                  <c:v>489</c:v>
                </c:pt>
                <c:pt idx="1625">
                  <c:v>188</c:v>
                </c:pt>
                <c:pt idx="1626">
                  <c:v>801</c:v>
                </c:pt>
                <c:pt idx="1627">
                  <c:v>282</c:v>
                </c:pt>
                <c:pt idx="1628">
                  <c:v>4</c:v>
                </c:pt>
                <c:pt idx="1629">
                  <c:v>301</c:v>
                </c:pt>
                <c:pt idx="1630">
                  <c:v>298</c:v>
                </c:pt>
                <c:pt idx="1631">
                  <c:v>289</c:v>
                </c:pt>
                <c:pt idx="1632">
                  <c:v>764</c:v>
                </c:pt>
                <c:pt idx="1633">
                  <c:v>442</c:v>
                </c:pt>
                <c:pt idx="1634">
                  <c:v>509</c:v>
                </c:pt>
                <c:pt idx="1635">
                  <c:v>438</c:v>
                </c:pt>
                <c:pt idx="1636">
                  <c:v>582</c:v>
                </c:pt>
                <c:pt idx="1637">
                  <c:v>736</c:v>
                </c:pt>
                <c:pt idx="1638">
                  <c:v>865</c:v>
                </c:pt>
                <c:pt idx="1639">
                  <c:v>403</c:v>
                </c:pt>
                <c:pt idx="1640">
                  <c:v>681</c:v>
                </c:pt>
                <c:pt idx="1641">
                  <c:v>86</c:v>
                </c:pt>
                <c:pt idx="1642">
                  <c:v>5</c:v>
                </c:pt>
                <c:pt idx="1643">
                  <c:v>821</c:v>
                </c:pt>
                <c:pt idx="1644">
                  <c:v>114</c:v>
                </c:pt>
                <c:pt idx="1645">
                  <c:v>446</c:v>
                </c:pt>
                <c:pt idx="1646">
                  <c:v>586</c:v>
                </c:pt>
                <c:pt idx="1647">
                  <c:v>588</c:v>
                </c:pt>
                <c:pt idx="1648">
                  <c:v>505</c:v>
                </c:pt>
                <c:pt idx="1649">
                  <c:v>241</c:v>
                </c:pt>
                <c:pt idx="1650">
                  <c:v>187</c:v>
                </c:pt>
                <c:pt idx="1651">
                  <c:v>210</c:v>
                </c:pt>
                <c:pt idx="1652">
                  <c:v>866</c:v>
                </c:pt>
                <c:pt idx="1653">
                  <c:v>867</c:v>
                </c:pt>
                <c:pt idx="1654">
                  <c:v>402</c:v>
                </c:pt>
                <c:pt idx="1655">
                  <c:v>686</c:v>
                </c:pt>
                <c:pt idx="1656">
                  <c:v>868</c:v>
                </c:pt>
                <c:pt idx="1657">
                  <c:v>672</c:v>
                </c:pt>
                <c:pt idx="1658">
                  <c:v>70</c:v>
                </c:pt>
                <c:pt idx="1659">
                  <c:v>764</c:v>
                </c:pt>
                <c:pt idx="1660">
                  <c:v>333</c:v>
                </c:pt>
                <c:pt idx="1661">
                  <c:v>761</c:v>
                </c:pt>
                <c:pt idx="1662">
                  <c:v>50</c:v>
                </c:pt>
                <c:pt idx="1663">
                  <c:v>869</c:v>
                </c:pt>
                <c:pt idx="1664">
                  <c:v>434</c:v>
                </c:pt>
                <c:pt idx="1665">
                  <c:v>365</c:v>
                </c:pt>
                <c:pt idx="1666">
                  <c:v>384</c:v>
                </c:pt>
                <c:pt idx="1667">
                  <c:v>870</c:v>
                </c:pt>
                <c:pt idx="1668">
                  <c:v>816</c:v>
                </c:pt>
                <c:pt idx="1669">
                  <c:v>597</c:v>
                </c:pt>
                <c:pt idx="1670">
                  <c:v>871</c:v>
                </c:pt>
                <c:pt idx="1671">
                  <c:v>862</c:v>
                </c:pt>
                <c:pt idx="1672">
                  <c:v>25</c:v>
                </c:pt>
                <c:pt idx="1673">
                  <c:v>96</c:v>
                </c:pt>
                <c:pt idx="1674">
                  <c:v>438</c:v>
                </c:pt>
                <c:pt idx="1675">
                  <c:v>867</c:v>
                </c:pt>
                <c:pt idx="1676">
                  <c:v>183</c:v>
                </c:pt>
                <c:pt idx="1677">
                  <c:v>709</c:v>
                </c:pt>
                <c:pt idx="1678">
                  <c:v>285</c:v>
                </c:pt>
                <c:pt idx="1679">
                  <c:v>872</c:v>
                </c:pt>
                <c:pt idx="1680">
                  <c:v>676</c:v>
                </c:pt>
                <c:pt idx="1681">
                  <c:v>97</c:v>
                </c:pt>
                <c:pt idx="1682">
                  <c:v>873</c:v>
                </c:pt>
                <c:pt idx="1683">
                  <c:v>115</c:v>
                </c:pt>
                <c:pt idx="1684">
                  <c:v>68</c:v>
                </c:pt>
                <c:pt idx="1685">
                  <c:v>285</c:v>
                </c:pt>
                <c:pt idx="1686">
                  <c:v>113</c:v>
                </c:pt>
                <c:pt idx="1687">
                  <c:v>206</c:v>
                </c:pt>
                <c:pt idx="1688">
                  <c:v>437</c:v>
                </c:pt>
                <c:pt idx="1689">
                  <c:v>667</c:v>
                </c:pt>
                <c:pt idx="1690">
                  <c:v>874</c:v>
                </c:pt>
                <c:pt idx="1691">
                  <c:v>687</c:v>
                </c:pt>
                <c:pt idx="1692">
                  <c:v>875</c:v>
                </c:pt>
                <c:pt idx="1693">
                  <c:v>876</c:v>
                </c:pt>
                <c:pt idx="1694">
                  <c:v>206</c:v>
                </c:pt>
                <c:pt idx="1695">
                  <c:v>470</c:v>
                </c:pt>
                <c:pt idx="1696">
                  <c:v>359</c:v>
                </c:pt>
                <c:pt idx="1697">
                  <c:v>877</c:v>
                </c:pt>
                <c:pt idx="1698">
                  <c:v>878</c:v>
                </c:pt>
                <c:pt idx="1699">
                  <c:v>879</c:v>
                </c:pt>
                <c:pt idx="1700">
                  <c:v>880</c:v>
                </c:pt>
                <c:pt idx="1701">
                  <c:v>162</c:v>
                </c:pt>
                <c:pt idx="1702">
                  <c:v>868</c:v>
                </c:pt>
                <c:pt idx="1703">
                  <c:v>874</c:v>
                </c:pt>
                <c:pt idx="1704">
                  <c:v>881</c:v>
                </c:pt>
                <c:pt idx="1705">
                  <c:v>882</c:v>
                </c:pt>
                <c:pt idx="1706">
                  <c:v>693</c:v>
                </c:pt>
                <c:pt idx="1707">
                  <c:v>91</c:v>
                </c:pt>
                <c:pt idx="1708">
                  <c:v>883</c:v>
                </c:pt>
                <c:pt idx="1709">
                  <c:v>849</c:v>
                </c:pt>
                <c:pt idx="1710">
                  <c:v>884</c:v>
                </c:pt>
                <c:pt idx="1711">
                  <c:v>104</c:v>
                </c:pt>
                <c:pt idx="1712">
                  <c:v>786</c:v>
                </c:pt>
                <c:pt idx="1713">
                  <c:v>885</c:v>
                </c:pt>
                <c:pt idx="1714">
                  <c:v>404</c:v>
                </c:pt>
                <c:pt idx="1715">
                  <c:v>886</c:v>
                </c:pt>
                <c:pt idx="1716">
                  <c:v>887</c:v>
                </c:pt>
                <c:pt idx="1717">
                  <c:v>540</c:v>
                </c:pt>
                <c:pt idx="1718">
                  <c:v>233</c:v>
                </c:pt>
                <c:pt idx="1719">
                  <c:v>160</c:v>
                </c:pt>
                <c:pt idx="1720">
                  <c:v>508</c:v>
                </c:pt>
                <c:pt idx="1721">
                  <c:v>888</c:v>
                </c:pt>
                <c:pt idx="1722">
                  <c:v>704</c:v>
                </c:pt>
                <c:pt idx="1723">
                  <c:v>201</c:v>
                </c:pt>
                <c:pt idx="1724">
                  <c:v>843</c:v>
                </c:pt>
                <c:pt idx="1725">
                  <c:v>263</c:v>
                </c:pt>
                <c:pt idx="1726">
                  <c:v>545</c:v>
                </c:pt>
                <c:pt idx="1727">
                  <c:v>365</c:v>
                </c:pt>
                <c:pt idx="1728">
                  <c:v>889</c:v>
                </c:pt>
                <c:pt idx="1729">
                  <c:v>263</c:v>
                </c:pt>
                <c:pt idx="1730">
                  <c:v>459</c:v>
                </c:pt>
                <c:pt idx="1731">
                  <c:v>890</c:v>
                </c:pt>
                <c:pt idx="1732">
                  <c:v>891</c:v>
                </c:pt>
                <c:pt idx="1733">
                  <c:v>892</c:v>
                </c:pt>
                <c:pt idx="1734">
                  <c:v>800</c:v>
                </c:pt>
                <c:pt idx="1735">
                  <c:v>572</c:v>
                </c:pt>
                <c:pt idx="1736">
                  <c:v>893</c:v>
                </c:pt>
                <c:pt idx="1737">
                  <c:v>894</c:v>
                </c:pt>
                <c:pt idx="1738">
                  <c:v>895</c:v>
                </c:pt>
                <c:pt idx="1739">
                  <c:v>132</c:v>
                </c:pt>
                <c:pt idx="1740">
                  <c:v>356</c:v>
                </c:pt>
                <c:pt idx="1741">
                  <c:v>896</c:v>
                </c:pt>
                <c:pt idx="1742">
                  <c:v>897</c:v>
                </c:pt>
                <c:pt idx="1743">
                  <c:v>887</c:v>
                </c:pt>
                <c:pt idx="1744">
                  <c:v>380</c:v>
                </c:pt>
                <c:pt idx="1745">
                  <c:v>898</c:v>
                </c:pt>
                <c:pt idx="1746">
                  <c:v>899</c:v>
                </c:pt>
                <c:pt idx="1747">
                  <c:v>900</c:v>
                </c:pt>
                <c:pt idx="1748">
                  <c:v>543</c:v>
                </c:pt>
                <c:pt idx="1749">
                  <c:v>216</c:v>
                </c:pt>
                <c:pt idx="1750">
                  <c:v>901</c:v>
                </c:pt>
                <c:pt idx="1751">
                  <c:v>319</c:v>
                </c:pt>
                <c:pt idx="1752">
                  <c:v>902</c:v>
                </c:pt>
                <c:pt idx="1753">
                  <c:v>903</c:v>
                </c:pt>
                <c:pt idx="1754">
                  <c:v>904</c:v>
                </c:pt>
                <c:pt idx="1755">
                  <c:v>905</c:v>
                </c:pt>
                <c:pt idx="1756">
                  <c:v>906</c:v>
                </c:pt>
                <c:pt idx="1757">
                  <c:v>907</c:v>
                </c:pt>
                <c:pt idx="1758">
                  <c:v>908</c:v>
                </c:pt>
                <c:pt idx="1759">
                  <c:v>104</c:v>
                </c:pt>
                <c:pt idx="1760">
                  <c:v>909</c:v>
                </c:pt>
                <c:pt idx="1761">
                  <c:v>910</c:v>
                </c:pt>
                <c:pt idx="1762">
                  <c:v>911</c:v>
                </c:pt>
                <c:pt idx="1763">
                  <c:v>912</c:v>
                </c:pt>
                <c:pt idx="1764">
                  <c:v>676</c:v>
                </c:pt>
                <c:pt idx="1765">
                  <c:v>913</c:v>
                </c:pt>
                <c:pt idx="1766">
                  <c:v>914</c:v>
                </c:pt>
                <c:pt idx="1767">
                  <c:v>494</c:v>
                </c:pt>
                <c:pt idx="1768">
                  <c:v>915</c:v>
                </c:pt>
                <c:pt idx="1769">
                  <c:v>916</c:v>
                </c:pt>
                <c:pt idx="1770">
                  <c:v>917</c:v>
                </c:pt>
                <c:pt idx="1771">
                  <c:v>918</c:v>
                </c:pt>
                <c:pt idx="1772">
                  <c:v>263</c:v>
                </c:pt>
                <c:pt idx="1773">
                  <c:v>919</c:v>
                </c:pt>
                <c:pt idx="1774">
                  <c:v>4</c:v>
                </c:pt>
                <c:pt idx="1775">
                  <c:v>800</c:v>
                </c:pt>
                <c:pt idx="1776">
                  <c:v>68</c:v>
                </c:pt>
                <c:pt idx="1777">
                  <c:v>656</c:v>
                </c:pt>
                <c:pt idx="1778">
                  <c:v>920</c:v>
                </c:pt>
                <c:pt idx="1779">
                  <c:v>921</c:v>
                </c:pt>
                <c:pt idx="1780">
                  <c:v>922</c:v>
                </c:pt>
                <c:pt idx="1781">
                  <c:v>923</c:v>
                </c:pt>
                <c:pt idx="1782">
                  <c:v>716</c:v>
                </c:pt>
                <c:pt idx="1783">
                  <c:v>924</c:v>
                </c:pt>
                <c:pt idx="1784">
                  <c:v>31</c:v>
                </c:pt>
                <c:pt idx="1785">
                  <c:v>150</c:v>
                </c:pt>
                <c:pt idx="1786">
                  <c:v>587</c:v>
                </c:pt>
                <c:pt idx="1787">
                  <c:v>185</c:v>
                </c:pt>
                <c:pt idx="1788">
                  <c:v>331</c:v>
                </c:pt>
                <c:pt idx="1789">
                  <c:v>9</c:v>
                </c:pt>
                <c:pt idx="1790">
                  <c:v>279</c:v>
                </c:pt>
                <c:pt idx="1791">
                  <c:v>579</c:v>
                </c:pt>
                <c:pt idx="1792">
                  <c:v>382</c:v>
                </c:pt>
                <c:pt idx="1793">
                  <c:v>438</c:v>
                </c:pt>
                <c:pt idx="1794">
                  <c:v>382</c:v>
                </c:pt>
                <c:pt idx="1795">
                  <c:v>283</c:v>
                </c:pt>
                <c:pt idx="1796">
                  <c:v>64</c:v>
                </c:pt>
                <c:pt idx="1797">
                  <c:v>67</c:v>
                </c:pt>
                <c:pt idx="1798">
                  <c:v>119</c:v>
                </c:pt>
                <c:pt idx="1799">
                  <c:v>504</c:v>
                </c:pt>
                <c:pt idx="1800">
                  <c:v>686</c:v>
                </c:pt>
                <c:pt idx="1801">
                  <c:v>505</c:v>
                </c:pt>
                <c:pt idx="1802">
                  <c:v>9</c:v>
                </c:pt>
                <c:pt idx="1803">
                  <c:v>509</c:v>
                </c:pt>
                <c:pt idx="1804">
                  <c:v>524</c:v>
                </c:pt>
                <c:pt idx="1805">
                  <c:v>17</c:v>
                </c:pt>
                <c:pt idx="1806">
                  <c:v>233</c:v>
                </c:pt>
                <c:pt idx="1807">
                  <c:v>925</c:v>
                </c:pt>
                <c:pt idx="1808">
                  <c:v>122</c:v>
                </c:pt>
                <c:pt idx="1809">
                  <c:v>926</c:v>
                </c:pt>
                <c:pt idx="1810">
                  <c:v>464</c:v>
                </c:pt>
                <c:pt idx="1811">
                  <c:v>188</c:v>
                </c:pt>
                <c:pt idx="1812">
                  <c:v>64</c:v>
                </c:pt>
                <c:pt idx="1813">
                  <c:v>184</c:v>
                </c:pt>
                <c:pt idx="1814">
                  <c:v>385</c:v>
                </c:pt>
                <c:pt idx="1815">
                  <c:v>517</c:v>
                </c:pt>
                <c:pt idx="1816">
                  <c:v>744</c:v>
                </c:pt>
                <c:pt idx="1817">
                  <c:v>735</c:v>
                </c:pt>
                <c:pt idx="1818">
                  <c:v>178</c:v>
                </c:pt>
                <c:pt idx="1819">
                  <c:v>162</c:v>
                </c:pt>
                <c:pt idx="1820">
                  <c:v>114</c:v>
                </c:pt>
                <c:pt idx="1821">
                  <c:v>927</c:v>
                </c:pt>
                <c:pt idx="1822">
                  <c:v>928</c:v>
                </c:pt>
                <c:pt idx="1823">
                  <c:v>681</c:v>
                </c:pt>
                <c:pt idx="1824">
                  <c:v>929</c:v>
                </c:pt>
                <c:pt idx="1825">
                  <c:v>734</c:v>
                </c:pt>
                <c:pt idx="1826">
                  <c:v>676</c:v>
                </c:pt>
                <c:pt idx="1827">
                  <c:v>38</c:v>
                </c:pt>
                <c:pt idx="1828">
                  <c:v>930</c:v>
                </c:pt>
                <c:pt idx="1829">
                  <c:v>931</c:v>
                </c:pt>
                <c:pt idx="1830">
                  <c:v>75</c:v>
                </c:pt>
                <c:pt idx="1831">
                  <c:v>669</c:v>
                </c:pt>
                <c:pt idx="1832">
                  <c:v>115</c:v>
                </c:pt>
                <c:pt idx="1833">
                  <c:v>128</c:v>
                </c:pt>
                <c:pt idx="1834">
                  <c:v>438</c:v>
                </c:pt>
                <c:pt idx="1835">
                  <c:v>801</c:v>
                </c:pt>
                <c:pt idx="1836">
                  <c:v>813</c:v>
                </c:pt>
                <c:pt idx="1837">
                  <c:v>816</c:v>
                </c:pt>
                <c:pt idx="1838">
                  <c:v>872</c:v>
                </c:pt>
                <c:pt idx="1839">
                  <c:v>932</c:v>
                </c:pt>
                <c:pt idx="1840">
                  <c:v>585</c:v>
                </c:pt>
                <c:pt idx="1841">
                  <c:v>693</c:v>
                </c:pt>
                <c:pt idx="1842">
                  <c:v>655</c:v>
                </c:pt>
                <c:pt idx="1843">
                  <c:v>933</c:v>
                </c:pt>
                <c:pt idx="1844">
                  <c:v>22</c:v>
                </c:pt>
                <c:pt idx="1845">
                  <c:v>667</c:v>
                </c:pt>
                <c:pt idx="1846">
                  <c:v>630</c:v>
                </c:pt>
                <c:pt idx="1847">
                  <c:v>934</c:v>
                </c:pt>
                <c:pt idx="1848">
                  <c:v>50</c:v>
                </c:pt>
                <c:pt idx="1849">
                  <c:v>907</c:v>
                </c:pt>
                <c:pt idx="1850">
                  <c:v>50</c:v>
                </c:pt>
                <c:pt idx="1851">
                  <c:v>935</c:v>
                </c:pt>
                <c:pt idx="1852">
                  <c:v>936</c:v>
                </c:pt>
                <c:pt idx="1853">
                  <c:v>22</c:v>
                </c:pt>
                <c:pt idx="1854">
                  <c:v>215</c:v>
                </c:pt>
                <c:pt idx="1855">
                  <c:v>651</c:v>
                </c:pt>
                <c:pt idx="1856">
                  <c:v>937</c:v>
                </c:pt>
                <c:pt idx="1857">
                  <c:v>286</c:v>
                </c:pt>
                <c:pt idx="1858">
                  <c:v>738</c:v>
                </c:pt>
                <c:pt idx="1859">
                  <c:v>433</c:v>
                </c:pt>
                <c:pt idx="1860">
                  <c:v>938</c:v>
                </c:pt>
                <c:pt idx="1861">
                  <c:v>816</c:v>
                </c:pt>
                <c:pt idx="1862">
                  <c:v>445</c:v>
                </c:pt>
                <c:pt idx="1863">
                  <c:v>384</c:v>
                </c:pt>
                <c:pt idx="1864">
                  <c:v>411</c:v>
                </c:pt>
                <c:pt idx="1865">
                  <c:v>939</c:v>
                </c:pt>
                <c:pt idx="1866">
                  <c:v>940</c:v>
                </c:pt>
                <c:pt idx="1867">
                  <c:v>539</c:v>
                </c:pt>
                <c:pt idx="1868">
                  <c:v>941</c:v>
                </c:pt>
                <c:pt idx="1869">
                  <c:v>15</c:v>
                </c:pt>
                <c:pt idx="1870">
                  <c:v>226</c:v>
                </c:pt>
                <c:pt idx="1871">
                  <c:v>402</c:v>
                </c:pt>
                <c:pt idx="1872">
                  <c:v>821</c:v>
                </c:pt>
                <c:pt idx="1873">
                  <c:v>169</c:v>
                </c:pt>
                <c:pt idx="1874">
                  <c:v>938</c:v>
                </c:pt>
                <c:pt idx="1875">
                  <c:v>333</c:v>
                </c:pt>
                <c:pt idx="1876">
                  <c:v>581</c:v>
                </c:pt>
                <c:pt idx="1877">
                  <c:v>942</c:v>
                </c:pt>
                <c:pt idx="1878">
                  <c:v>874</c:v>
                </c:pt>
                <c:pt idx="1879">
                  <c:v>943</c:v>
                </c:pt>
                <c:pt idx="1880">
                  <c:v>942</c:v>
                </c:pt>
                <c:pt idx="1881">
                  <c:v>83</c:v>
                </c:pt>
                <c:pt idx="1882">
                  <c:v>450</c:v>
                </c:pt>
                <c:pt idx="1883">
                  <c:v>451</c:v>
                </c:pt>
                <c:pt idx="1884">
                  <c:v>863</c:v>
                </c:pt>
                <c:pt idx="1885">
                  <c:v>944</c:v>
                </c:pt>
                <c:pt idx="1886">
                  <c:v>104</c:v>
                </c:pt>
                <c:pt idx="1887">
                  <c:v>620</c:v>
                </c:pt>
                <c:pt idx="1888">
                  <c:v>354</c:v>
                </c:pt>
                <c:pt idx="1889">
                  <c:v>945</c:v>
                </c:pt>
                <c:pt idx="1890">
                  <c:v>609</c:v>
                </c:pt>
                <c:pt idx="1891">
                  <c:v>946</c:v>
                </c:pt>
                <c:pt idx="1892">
                  <c:v>353</c:v>
                </c:pt>
                <c:pt idx="1893">
                  <c:v>947</c:v>
                </c:pt>
                <c:pt idx="1894">
                  <c:v>55</c:v>
                </c:pt>
                <c:pt idx="1895">
                  <c:v>948</c:v>
                </c:pt>
                <c:pt idx="1896">
                  <c:v>949</c:v>
                </c:pt>
                <c:pt idx="1897">
                  <c:v>950</c:v>
                </c:pt>
                <c:pt idx="1898">
                  <c:v>385</c:v>
                </c:pt>
                <c:pt idx="1899">
                  <c:v>951</c:v>
                </c:pt>
                <c:pt idx="1900">
                  <c:v>952</c:v>
                </c:pt>
                <c:pt idx="1901">
                  <c:v>869</c:v>
                </c:pt>
                <c:pt idx="1902">
                  <c:v>936</c:v>
                </c:pt>
                <c:pt idx="1903">
                  <c:v>346</c:v>
                </c:pt>
                <c:pt idx="1904">
                  <c:v>953</c:v>
                </c:pt>
                <c:pt idx="1905">
                  <c:v>954</c:v>
                </c:pt>
                <c:pt idx="1906">
                  <c:v>955</c:v>
                </c:pt>
                <c:pt idx="1907">
                  <c:v>469</c:v>
                </c:pt>
                <c:pt idx="1908">
                  <c:v>349</c:v>
                </c:pt>
                <c:pt idx="1909">
                  <c:v>956</c:v>
                </c:pt>
                <c:pt idx="1910">
                  <c:v>957</c:v>
                </c:pt>
                <c:pt idx="1911">
                  <c:v>958</c:v>
                </c:pt>
                <c:pt idx="1912">
                  <c:v>959</c:v>
                </c:pt>
                <c:pt idx="1913">
                  <c:v>960</c:v>
                </c:pt>
                <c:pt idx="1914">
                  <c:v>961</c:v>
                </c:pt>
                <c:pt idx="1915">
                  <c:v>554</c:v>
                </c:pt>
                <c:pt idx="1916">
                  <c:v>386</c:v>
                </c:pt>
                <c:pt idx="1917">
                  <c:v>57</c:v>
                </c:pt>
                <c:pt idx="1918">
                  <c:v>842</c:v>
                </c:pt>
                <c:pt idx="1919">
                  <c:v>962</c:v>
                </c:pt>
                <c:pt idx="1920">
                  <c:v>963</c:v>
                </c:pt>
                <c:pt idx="1921">
                  <c:v>964</c:v>
                </c:pt>
                <c:pt idx="1922">
                  <c:v>965</c:v>
                </c:pt>
                <c:pt idx="1923">
                  <c:v>182</c:v>
                </c:pt>
                <c:pt idx="1924">
                  <c:v>898</c:v>
                </c:pt>
                <c:pt idx="1925">
                  <c:v>609</c:v>
                </c:pt>
                <c:pt idx="1926">
                  <c:v>757</c:v>
                </c:pt>
                <c:pt idx="1927">
                  <c:v>966</c:v>
                </c:pt>
                <c:pt idx="1928">
                  <c:v>967</c:v>
                </c:pt>
                <c:pt idx="1929">
                  <c:v>555</c:v>
                </c:pt>
                <c:pt idx="1930">
                  <c:v>968</c:v>
                </c:pt>
                <c:pt idx="1931">
                  <c:v>169</c:v>
                </c:pt>
                <c:pt idx="1932">
                  <c:v>969</c:v>
                </c:pt>
                <c:pt idx="1933">
                  <c:v>970</c:v>
                </c:pt>
                <c:pt idx="1934">
                  <c:v>971</c:v>
                </c:pt>
                <c:pt idx="1935">
                  <c:v>972</c:v>
                </c:pt>
                <c:pt idx="1936">
                  <c:v>499</c:v>
                </c:pt>
                <c:pt idx="1937">
                  <c:v>973</c:v>
                </c:pt>
                <c:pt idx="1938">
                  <c:v>974</c:v>
                </c:pt>
                <c:pt idx="1939">
                  <c:v>533</c:v>
                </c:pt>
                <c:pt idx="1940">
                  <c:v>298</c:v>
                </c:pt>
                <c:pt idx="1941">
                  <c:v>975</c:v>
                </c:pt>
                <c:pt idx="1942">
                  <c:v>564</c:v>
                </c:pt>
                <c:pt idx="1943">
                  <c:v>976</c:v>
                </c:pt>
                <c:pt idx="1944">
                  <c:v>977</c:v>
                </c:pt>
                <c:pt idx="1945">
                  <c:v>978</c:v>
                </c:pt>
                <c:pt idx="1946">
                  <c:v>946</c:v>
                </c:pt>
                <c:pt idx="1947">
                  <c:v>979</c:v>
                </c:pt>
                <c:pt idx="1948">
                  <c:v>980</c:v>
                </c:pt>
                <c:pt idx="1949">
                  <c:v>981</c:v>
                </c:pt>
                <c:pt idx="1950">
                  <c:v>83</c:v>
                </c:pt>
                <c:pt idx="1951">
                  <c:v>116</c:v>
                </c:pt>
                <c:pt idx="1952">
                  <c:v>982</c:v>
                </c:pt>
                <c:pt idx="1953">
                  <c:v>111</c:v>
                </c:pt>
                <c:pt idx="1954">
                  <c:v>983</c:v>
                </c:pt>
                <c:pt idx="1955">
                  <c:v>5</c:v>
                </c:pt>
                <c:pt idx="1956">
                  <c:v>984</c:v>
                </c:pt>
                <c:pt idx="1957">
                  <c:v>13</c:v>
                </c:pt>
                <c:pt idx="1958">
                  <c:v>611</c:v>
                </c:pt>
                <c:pt idx="1959">
                  <c:v>145</c:v>
                </c:pt>
                <c:pt idx="1960">
                  <c:v>985</c:v>
                </c:pt>
                <c:pt idx="1961">
                  <c:v>80</c:v>
                </c:pt>
                <c:pt idx="1962">
                  <c:v>520</c:v>
                </c:pt>
                <c:pt idx="1963">
                  <c:v>184</c:v>
                </c:pt>
                <c:pt idx="1964">
                  <c:v>803</c:v>
                </c:pt>
                <c:pt idx="1965">
                  <c:v>985</c:v>
                </c:pt>
                <c:pt idx="1966">
                  <c:v>986</c:v>
                </c:pt>
                <c:pt idx="1967">
                  <c:v>5</c:v>
                </c:pt>
                <c:pt idx="1968">
                  <c:v>370</c:v>
                </c:pt>
                <c:pt idx="1969">
                  <c:v>231</c:v>
                </c:pt>
                <c:pt idx="1970">
                  <c:v>86</c:v>
                </c:pt>
                <c:pt idx="1971">
                  <c:v>233</c:v>
                </c:pt>
                <c:pt idx="1972">
                  <c:v>987</c:v>
                </c:pt>
                <c:pt idx="1973">
                  <c:v>988</c:v>
                </c:pt>
                <c:pt idx="1974">
                  <c:v>674</c:v>
                </c:pt>
                <c:pt idx="1975">
                  <c:v>87</c:v>
                </c:pt>
                <c:pt idx="1976">
                  <c:v>210</c:v>
                </c:pt>
                <c:pt idx="1977">
                  <c:v>704</c:v>
                </c:pt>
                <c:pt idx="1978">
                  <c:v>989</c:v>
                </c:pt>
                <c:pt idx="1979">
                  <c:v>114</c:v>
                </c:pt>
                <c:pt idx="1980">
                  <c:v>738</c:v>
                </c:pt>
                <c:pt idx="1981">
                  <c:v>157</c:v>
                </c:pt>
                <c:pt idx="1982">
                  <c:v>607</c:v>
                </c:pt>
                <c:pt idx="1983">
                  <c:v>990</c:v>
                </c:pt>
                <c:pt idx="1984">
                  <c:v>679</c:v>
                </c:pt>
                <c:pt idx="1985">
                  <c:v>215</c:v>
                </c:pt>
                <c:pt idx="1986">
                  <c:v>50</c:v>
                </c:pt>
                <c:pt idx="1987">
                  <c:v>67</c:v>
                </c:pt>
                <c:pt idx="1988">
                  <c:v>222</c:v>
                </c:pt>
                <c:pt idx="1989">
                  <c:v>2</c:v>
                </c:pt>
                <c:pt idx="1990">
                  <c:v>991</c:v>
                </c:pt>
                <c:pt idx="1991">
                  <c:v>671</c:v>
                </c:pt>
                <c:pt idx="1992">
                  <c:v>992</c:v>
                </c:pt>
                <c:pt idx="1993">
                  <c:v>102</c:v>
                </c:pt>
                <c:pt idx="1994">
                  <c:v>993</c:v>
                </c:pt>
                <c:pt idx="1995">
                  <c:v>432</c:v>
                </c:pt>
                <c:pt idx="1996">
                  <c:v>703</c:v>
                </c:pt>
                <c:pt idx="1997">
                  <c:v>992</c:v>
                </c:pt>
                <c:pt idx="1998">
                  <c:v>936</c:v>
                </c:pt>
                <c:pt idx="1999">
                  <c:v>522</c:v>
                </c:pt>
                <c:pt idx="2000">
                  <c:v>387</c:v>
                </c:pt>
                <c:pt idx="2001">
                  <c:v>384</c:v>
                </c:pt>
                <c:pt idx="2002">
                  <c:v>671</c:v>
                </c:pt>
                <c:pt idx="2003">
                  <c:v>939</c:v>
                </c:pt>
                <c:pt idx="2004">
                  <c:v>810</c:v>
                </c:pt>
                <c:pt idx="2005">
                  <c:v>356</c:v>
                </c:pt>
                <c:pt idx="2006">
                  <c:v>925</c:v>
                </c:pt>
                <c:pt idx="2007">
                  <c:v>693</c:v>
                </c:pt>
                <c:pt idx="2008">
                  <c:v>343</c:v>
                </c:pt>
                <c:pt idx="2009">
                  <c:v>994</c:v>
                </c:pt>
                <c:pt idx="2010">
                  <c:v>995</c:v>
                </c:pt>
                <c:pt idx="2011">
                  <c:v>186</c:v>
                </c:pt>
                <c:pt idx="2012">
                  <c:v>996</c:v>
                </c:pt>
                <c:pt idx="2013">
                  <c:v>997</c:v>
                </c:pt>
                <c:pt idx="2014">
                  <c:v>998</c:v>
                </c:pt>
                <c:pt idx="2015">
                  <c:v>999</c:v>
                </c:pt>
                <c:pt idx="2016">
                  <c:v>1000</c:v>
                </c:pt>
                <c:pt idx="2017">
                  <c:v>1001</c:v>
                </c:pt>
                <c:pt idx="2018">
                  <c:v>338</c:v>
                </c:pt>
                <c:pt idx="2019">
                  <c:v>382</c:v>
                </c:pt>
                <c:pt idx="2020">
                  <c:v>692</c:v>
                </c:pt>
                <c:pt idx="2021">
                  <c:v>1002</c:v>
                </c:pt>
                <c:pt idx="2022">
                  <c:v>259</c:v>
                </c:pt>
                <c:pt idx="2023">
                  <c:v>588</c:v>
                </c:pt>
                <c:pt idx="2024">
                  <c:v>365</c:v>
                </c:pt>
                <c:pt idx="2025">
                  <c:v>604</c:v>
                </c:pt>
                <c:pt idx="2026">
                  <c:v>324</c:v>
                </c:pt>
                <c:pt idx="2027">
                  <c:v>262</c:v>
                </c:pt>
                <c:pt idx="2028">
                  <c:v>1003</c:v>
                </c:pt>
                <c:pt idx="2029">
                  <c:v>1004</c:v>
                </c:pt>
                <c:pt idx="2030">
                  <c:v>513</c:v>
                </c:pt>
                <c:pt idx="2031">
                  <c:v>178</c:v>
                </c:pt>
                <c:pt idx="2032">
                  <c:v>445</c:v>
                </c:pt>
                <c:pt idx="2033">
                  <c:v>803</c:v>
                </c:pt>
                <c:pt idx="2034">
                  <c:v>1005</c:v>
                </c:pt>
                <c:pt idx="2035">
                  <c:v>1006</c:v>
                </c:pt>
                <c:pt idx="2036">
                  <c:v>232</c:v>
                </c:pt>
                <c:pt idx="2037">
                  <c:v>1007</c:v>
                </c:pt>
                <c:pt idx="2038">
                  <c:v>1008</c:v>
                </c:pt>
                <c:pt idx="2039">
                  <c:v>978</c:v>
                </c:pt>
                <c:pt idx="2040">
                  <c:v>1009</c:v>
                </c:pt>
                <c:pt idx="2041">
                  <c:v>819</c:v>
                </c:pt>
                <c:pt idx="2042">
                  <c:v>1010</c:v>
                </c:pt>
                <c:pt idx="2043">
                  <c:v>639</c:v>
                </c:pt>
                <c:pt idx="2044">
                  <c:v>184</c:v>
                </c:pt>
                <c:pt idx="2045">
                  <c:v>79</c:v>
                </c:pt>
                <c:pt idx="2046">
                  <c:v>1011</c:v>
                </c:pt>
                <c:pt idx="2047">
                  <c:v>1012</c:v>
                </c:pt>
                <c:pt idx="2048">
                  <c:v>164</c:v>
                </c:pt>
                <c:pt idx="2049">
                  <c:v>605</c:v>
                </c:pt>
                <c:pt idx="2050">
                  <c:v>1013</c:v>
                </c:pt>
                <c:pt idx="2051">
                  <c:v>270</c:v>
                </c:pt>
                <c:pt idx="2052">
                  <c:v>1014</c:v>
                </c:pt>
                <c:pt idx="2053">
                  <c:v>843</c:v>
                </c:pt>
                <c:pt idx="2054">
                  <c:v>1015</c:v>
                </c:pt>
                <c:pt idx="2055">
                  <c:v>870</c:v>
                </c:pt>
                <c:pt idx="2056">
                  <c:v>1016</c:v>
                </c:pt>
                <c:pt idx="2057">
                  <c:v>1017</c:v>
                </c:pt>
                <c:pt idx="2058">
                  <c:v>1018</c:v>
                </c:pt>
                <c:pt idx="2059">
                  <c:v>533</c:v>
                </c:pt>
                <c:pt idx="2060">
                  <c:v>1019</c:v>
                </c:pt>
                <c:pt idx="2061">
                  <c:v>1020</c:v>
                </c:pt>
                <c:pt idx="2062">
                  <c:v>169</c:v>
                </c:pt>
                <c:pt idx="2063">
                  <c:v>1021</c:v>
                </c:pt>
                <c:pt idx="2064">
                  <c:v>980</c:v>
                </c:pt>
                <c:pt idx="2065">
                  <c:v>169</c:v>
                </c:pt>
                <c:pt idx="2066">
                  <c:v>1022</c:v>
                </c:pt>
                <c:pt idx="2067">
                  <c:v>1023</c:v>
                </c:pt>
                <c:pt idx="2068">
                  <c:v>1024</c:v>
                </c:pt>
                <c:pt idx="2069">
                  <c:v>1025</c:v>
                </c:pt>
                <c:pt idx="2070">
                  <c:v>1026</c:v>
                </c:pt>
                <c:pt idx="2071">
                  <c:v>1027</c:v>
                </c:pt>
                <c:pt idx="2072">
                  <c:v>1028</c:v>
                </c:pt>
                <c:pt idx="2073">
                  <c:v>478</c:v>
                </c:pt>
                <c:pt idx="2074">
                  <c:v>978</c:v>
                </c:pt>
                <c:pt idx="2075">
                  <c:v>1029</c:v>
                </c:pt>
                <c:pt idx="2076">
                  <c:v>1030</c:v>
                </c:pt>
                <c:pt idx="2077">
                  <c:v>1031</c:v>
                </c:pt>
                <c:pt idx="2078">
                  <c:v>1032</c:v>
                </c:pt>
                <c:pt idx="2079">
                  <c:v>572</c:v>
                </c:pt>
                <c:pt idx="2080">
                  <c:v>117</c:v>
                </c:pt>
                <c:pt idx="2081">
                  <c:v>1033</c:v>
                </c:pt>
                <c:pt idx="2082">
                  <c:v>1034</c:v>
                </c:pt>
                <c:pt idx="2083">
                  <c:v>1035</c:v>
                </c:pt>
                <c:pt idx="2084">
                  <c:v>865</c:v>
                </c:pt>
                <c:pt idx="2085">
                  <c:v>402</c:v>
                </c:pt>
                <c:pt idx="2086">
                  <c:v>1036</c:v>
                </c:pt>
                <c:pt idx="2087">
                  <c:v>1037</c:v>
                </c:pt>
                <c:pt idx="2088">
                  <c:v>1038</c:v>
                </c:pt>
                <c:pt idx="2089">
                  <c:v>1039</c:v>
                </c:pt>
                <c:pt idx="2090">
                  <c:v>116</c:v>
                </c:pt>
                <c:pt idx="2091">
                  <c:v>1040</c:v>
                </c:pt>
                <c:pt idx="2092">
                  <c:v>211</c:v>
                </c:pt>
                <c:pt idx="2093">
                  <c:v>909</c:v>
                </c:pt>
                <c:pt idx="2094">
                  <c:v>263</c:v>
                </c:pt>
                <c:pt idx="2095">
                  <c:v>1041</c:v>
                </c:pt>
                <c:pt idx="2096">
                  <c:v>1042</c:v>
                </c:pt>
                <c:pt idx="2097">
                  <c:v>1011</c:v>
                </c:pt>
                <c:pt idx="2098">
                  <c:v>701</c:v>
                </c:pt>
                <c:pt idx="2099">
                  <c:v>1043</c:v>
                </c:pt>
                <c:pt idx="2100">
                  <c:v>1044</c:v>
                </c:pt>
                <c:pt idx="2101">
                  <c:v>716</c:v>
                </c:pt>
                <c:pt idx="2102">
                  <c:v>1045</c:v>
                </c:pt>
                <c:pt idx="2103">
                  <c:v>1046</c:v>
                </c:pt>
                <c:pt idx="2104">
                  <c:v>1047</c:v>
                </c:pt>
                <c:pt idx="2105">
                  <c:v>1048</c:v>
                </c:pt>
                <c:pt idx="2106">
                  <c:v>347</c:v>
                </c:pt>
                <c:pt idx="2107">
                  <c:v>169</c:v>
                </c:pt>
                <c:pt idx="2108">
                  <c:v>215</c:v>
                </c:pt>
                <c:pt idx="2109">
                  <c:v>1049</c:v>
                </c:pt>
                <c:pt idx="2110">
                  <c:v>744</c:v>
                </c:pt>
                <c:pt idx="2111">
                  <c:v>592</c:v>
                </c:pt>
                <c:pt idx="2112">
                  <c:v>289</c:v>
                </c:pt>
                <c:pt idx="2113">
                  <c:v>580</c:v>
                </c:pt>
                <c:pt idx="2114">
                  <c:v>1050</c:v>
                </c:pt>
                <c:pt idx="2115">
                  <c:v>523</c:v>
                </c:pt>
                <c:pt idx="2116">
                  <c:v>365</c:v>
                </c:pt>
                <c:pt idx="2117">
                  <c:v>661</c:v>
                </c:pt>
                <c:pt idx="2118">
                  <c:v>580</c:v>
                </c:pt>
                <c:pt idx="2119">
                  <c:v>38</c:v>
                </c:pt>
                <c:pt idx="2120">
                  <c:v>581</c:v>
                </c:pt>
                <c:pt idx="2121">
                  <c:v>178</c:v>
                </c:pt>
                <c:pt idx="2122">
                  <c:v>130</c:v>
                </c:pt>
                <c:pt idx="2123">
                  <c:v>398</c:v>
                </c:pt>
                <c:pt idx="2124">
                  <c:v>38</c:v>
                </c:pt>
                <c:pt idx="2125">
                  <c:v>992</c:v>
                </c:pt>
                <c:pt idx="2126">
                  <c:v>803</c:v>
                </c:pt>
                <c:pt idx="2127">
                  <c:v>698</c:v>
                </c:pt>
                <c:pt idx="2128">
                  <c:v>1051</c:v>
                </c:pt>
                <c:pt idx="2129">
                  <c:v>601</c:v>
                </c:pt>
                <c:pt idx="2130">
                  <c:v>288</c:v>
                </c:pt>
                <c:pt idx="2131">
                  <c:v>1052</c:v>
                </c:pt>
                <c:pt idx="2132">
                  <c:v>1053</c:v>
                </c:pt>
                <c:pt idx="2133">
                  <c:v>668</c:v>
                </c:pt>
                <c:pt idx="2134">
                  <c:v>509</c:v>
                </c:pt>
                <c:pt idx="2135">
                  <c:v>50</c:v>
                </c:pt>
                <c:pt idx="2136">
                  <c:v>586</c:v>
                </c:pt>
                <c:pt idx="2137">
                  <c:v>185</c:v>
                </c:pt>
                <c:pt idx="2138">
                  <c:v>266</c:v>
                </c:pt>
                <c:pt idx="2139">
                  <c:v>867</c:v>
                </c:pt>
                <c:pt idx="2140">
                  <c:v>811</c:v>
                </c:pt>
                <c:pt idx="2141">
                  <c:v>1054</c:v>
                </c:pt>
                <c:pt idx="2142">
                  <c:v>982</c:v>
                </c:pt>
                <c:pt idx="2143">
                  <c:v>862</c:v>
                </c:pt>
                <c:pt idx="2144">
                  <c:v>393</c:v>
                </c:pt>
                <c:pt idx="2145">
                  <c:v>9</c:v>
                </c:pt>
                <c:pt idx="2146">
                  <c:v>1054</c:v>
                </c:pt>
                <c:pt idx="2147">
                  <c:v>8</c:v>
                </c:pt>
                <c:pt idx="2148">
                  <c:v>592</c:v>
                </c:pt>
                <c:pt idx="2149">
                  <c:v>1055</c:v>
                </c:pt>
                <c:pt idx="2150">
                  <c:v>149</c:v>
                </c:pt>
                <c:pt idx="2151">
                  <c:v>386</c:v>
                </c:pt>
                <c:pt idx="2152">
                  <c:v>1056</c:v>
                </c:pt>
                <c:pt idx="2153">
                  <c:v>65</c:v>
                </c:pt>
                <c:pt idx="2154">
                  <c:v>50</c:v>
                </c:pt>
                <c:pt idx="2155">
                  <c:v>228</c:v>
                </c:pt>
                <c:pt idx="2156">
                  <c:v>935</c:v>
                </c:pt>
                <c:pt idx="2157">
                  <c:v>799</c:v>
                </c:pt>
                <c:pt idx="2158">
                  <c:v>682</c:v>
                </c:pt>
                <c:pt idx="2159">
                  <c:v>153</c:v>
                </c:pt>
                <c:pt idx="2160">
                  <c:v>454</c:v>
                </c:pt>
                <c:pt idx="2161">
                  <c:v>1057</c:v>
                </c:pt>
                <c:pt idx="2162">
                  <c:v>1058</c:v>
                </c:pt>
                <c:pt idx="2163">
                  <c:v>185</c:v>
                </c:pt>
                <c:pt idx="2164">
                  <c:v>190</c:v>
                </c:pt>
                <c:pt idx="2165">
                  <c:v>406</c:v>
                </c:pt>
                <c:pt idx="2166">
                  <c:v>228</c:v>
                </c:pt>
                <c:pt idx="2167">
                  <c:v>939</c:v>
                </c:pt>
                <c:pt idx="2168">
                  <c:v>703</c:v>
                </c:pt>
                <c:pt idx="2169">
                  <c:v>1059</c:v>
                </c:pt>
                <c:pt idx="2170">
                  <c:v>1060</c:v>
                </c:pt>
                <c:pt idx="2171">
                  <c:v>1061</c:v>
                </c:pt>
                <c:pt idx="2172">
                  <c:v>213</c:v>
                </c:pt>
                <c:pt idx="2173">
                  <c:v>803</c:v>
                </c:pt>
                <c:pt idx="2174">
                  <c:v>605</c:v>
                </c:pt>
                <c:pt idx="2175">
                  <c:v>1062</c:v>
                </c:pt>
                <c:pt idx="2176">
                  <c:v>1063</c:v>
                </c:pt>
                <c:pt idx="2177">
                  <c:v>743</c:v>
                </c:pt>
                <c:pt idx="2178">
                  <c:v>136</c:v>
                </c:pt>
                <c:pt idx="2179">
                  <c:v>512</c:v>
                </c:pt>
                <c:pt idx="2180">
                  <c:v>1064</c:v>
                </c:pt>
                <c:pt idx="2181">
                  <c:v>738</c:v>
                </c:pt>
                <c:pt idx="2182">
                  <c:v>384</c:v>
                </c:pt>
                <c:pt idx="2183">
                  <c:v>215</c:v>
                </c:pt>
                <c:pt idx="2184">
                  <c:v>698</c:v>
                </c:pt>
                <c:pt idx="2185">
                  <c:v>1065</c:v>
                </c:pt>
                <c:pt idx="2186">
                  <c:v>803</c:v>
                </c:pt>
                <c:pt idx="2187">
                  <c:v>401</c:v>
                </c:pt>
                <c:pt idx="2188">
                  <c:v>473</c:v>
                </c:pt>
                <c:pt idx="2189">
                  <c:v>1066</c:v>
                </c:pt>
                <c:pt idx="2190">
                  <c:v>284</c:v>
                </c:pt>
                <c:pt idx="2191">
                  <c:v>384</c:v>
                </c:pt>
                <c:pt idx="2192">
                  <c:v>586</c:v>
                </c:pt>
                <c:pt idx="2193">
                  <c:v>65</c:v>
                </c:pt>
                <c:pt idx="2194">
                  <c:v>102</c:v>
                </c:pt>
                <c:pt idx="2195">
                  <c:v>1067</c:v>
                </c:pt>
                <c:pt idx="2196">
                  <c:v>1068</c:v>
                </c:pt>
                <c:pt idx="2197">
                  <c:v>1069</c:v>
                </c:pt>
                <c:pt idx="2198">
                  <c:v>1070</c:v>
                </c:pt>
                <c:pt idx="2199">
                  <c:v>1071</c:v>
                </c:pt>
                <c:pt idx="2200">
                  <c:v>863</c:v>
                </c:pt>
                <c:pt idx="2201">
                  <c:v>90</c:v>
                </c:pt>
                <c:pt idx="2202">
                  <c:v>130</c:v>
                </c:pt>
                <c:pt idx="2203">
                  <c:v>1072</c:v>
                </c:pt>
                <c:pt idx="2204">
                  <c:v>1073</c:v>
                </c:pt>
                <c:pt idx="2205">
                  <c:v>48</c:v>
                </c:pt>
                <c:pt idx="2206">
                  <c:v>1074</c:v>
                </c:pt>
                <c:pt idx="2207">
                  <c:v>620</c:v>
                </c:pt>
                <c:pt idx="2208">
                  <c:v>235</c:v>
                </c:pt>
                <c:pt idx="2209">
                  <c:v>772</c:v>
                </c:pt>
                <c:pt idx="2210">
                  <c:v>1075</c:v>
                </c:pt>
                <c:pt idx="2211">
                  <c:v>515</c:v>
                </c:pt>
                <c:pt idx="2212">
                  <c:v>104</c:v>
                </c:pt>
                <c:pt idx="2213">
                  <c:v>850</c:v>
                </c:pt>
                <c:pt idx="2214">
                  <c:v>1076</c:v>
                </c:pt>
                <c:pt idx="2215">
                  <c:v>1077</c:v>
                </c:pt>
                <c:pt idx="2216">
                  <c:v>208</c:v>
                </c:pt>
                <c:pt idx="2217">
                  <c:v>1078</c:v>
                </c:pt>
                <c:pt idx="2218">
                  <c:v>284</c:v>
                </c:pt>
                <c:pt idx="2219">
                  <c:v>1057</c:v>
                </c:pt>
                <c:pt idx="2220">
                  <c:v>1079</c:v>
                </c:pt>
                <c:pt idx="2221">
                  <c:v>104</c:v>
                </c:pt>
                <c:pt idx="2222">
                  <c:v>1080</c:v>
                </c:pt>
                <c:pt idx="2223">
                  <c:v>1081</c:v>
                </c:pt>
                <c:pt idx="2224">
                  <c:v>1082</c:v>
                </c:pt>
                <c:pt idx="2225">
                  <c:v>1083</c:v>
                </c:pt>
                <c:pt idx="2226">
                  <c:v>644</c:v>
                </c:pt>
                <c:pt idx="2227">
                  <c:v>1084</c:v>
                </c:pt>
                <c:pt idx="2228">
                  <c:v>62</c:v>
                </c:pt>
                <c:pt idx="2229">
                  <c:v>299</c:v>
                </c:pt>
                <c:pt idx="2230">
                  <c:v>1085</c:v>
                </c:pt>
                <c:pt idx="2231">
                  <c:v>1086</c:v>
                </c:pt>
                <c:pt idx="2232">
                  <c:v>447</c:v>
                </c:pt>
                <c:pt idx="2233">
                  <c:v>1087</c:v>
                </c:pt>
                <c:pt idx="2234">
                  <c:v>338</c:v>
                </c:pt>
                <c:pt idx="2235">
                  <c:v>1088</c:v>
                </c:pt>
                <c:pt idx="2236">
                  <c:v>1089</c:v>
                </c:pt>
                <c:pt idx="2237">
                  <c:v>1088</c:v>
                </c:pt>
                <c:pt idx="2238">
                  <c:v>1090</c:v>
                </c:pt>
                <c:pt idx="2239">
                  <c:v>1091</c:v>
                </c:pt>
                <c:pt idx="2240">
                  <c:v>1092</c:v>
                </c:pt>
                <c:pt idx="2241">
                  <c:v>1093</c:v>
                </c:pt>
                <c:pt idx="2242">
                  <c:v>144</c:v>
                </c:pt>
                <c:pt idx="2243">
                  <c:v>1094</c:v>
                </c:pt>
                <c:pt idx="2244">
                  <c:v>1095</c:v>
                </c:pt>
                <c:pt idx="2245">
                  <c:v>1096</c:v>
                </c:pt>
                <c:pt idx="2246">
                  <c:v>1097</c:v>
                </c:pt>
                <c:pt idx="2247">
                  <c:v>495</c:v>
                </c:pt>
                <c:pt idx="2248">
                  <c:v>982</c:v>
                </c:pt>
                <c:pt idx="2249">
                  <c:v>1098</c:v>
                </c:pt>
                <c:pt idx="2250">
                  <c:v>974</c:v>
                </c:pt>
                <c:pt idx="2251">
                  <c:v>1099</c:v>
                </c:pt>
                <c:pt idx="2252">
                  <c:v>1100</c:v>
                </c:pt>
                <c:pt idx="2253">
                  <c:v>1101</c:v>
                </c:pt>
                <c:pt idx="2254">
                  <c:v>1102</c:v>
                </c:pt>
                <c:pt idx="2255">
                  <c:v>1103</c:v>
                </c:pt>
                <c:pt idx="2256">
                  <c:v>215</c:v>
                </c:pt>
                <c:pt idx="2257">
                  <c:v>1104</c:v>
                </c:pt>
                <c:pt idx="2258">
                  <c:v>1105</c:v>
                </c:pt>
                <c:pt idx="2259">
                  <c:v>1106</c:v>
                </c:pt>
                <c:pt idx="2260">
                  <c:v>979</c:v>
                </c:pt>
                <c:pt idx="2261">
                  <c:v>46</c:v>
                </c:pt>
                <c:pt idx="2262">
                  <c:v>20</c:v>
                </c:pt>
                <c:pt idx="2263">
                  <c:v>382</c:v>
                </c:pt>
                <c:pt idx="2264">
                  <c:v>1107</c:v>
                </c:pt>
                <c:pt idx="2265">
                  <c:v>523</c:v>
                </c:pt>
                <c:pt idx="2266">
                  <c:v>9</c:v>
                </c:pt>
                <c:pt idx="2267">
                  <c:v>153</c:v>
                </c:pt>
                <c:pt idx="2268">
                  <c:v>1108</c:v>
                </c:pt>
                <c:pt idx="2269">
                  <c:v>590</c:v>
                </c:pt>
                <c:pt idx="2270">
                  <c:v>1109</c:v>
                </c:pt>
                <c:pt idx="2271">
                  <c:v>1110</c:v>
                </c:pt>
                <c:pt idx="2272">
                  <c:v>514</c:v>
                </c:pt>
                <c:pt idx="2273">
                  <c:v>282</c:v>
                </c:pt>
                <c:pt idx="2274">
                  <c:v>1111</c:v>
                </c:pt>
                <c:pt idx="2275">
                  <c:v>116</c:v>
                </c:pt>
                <c:pt idx="2276">
                  <c:v>744</c:v>
                </c:pt>
                <c:pt idx="2277">
                  <c:v>1112</c:v>
                </c:pt>
                <c:pt idx="2278">
                  <c:v>102</c:v>
                </c:pt>
                <c:pt idx="2279">
                  <c:v>1113</c:v>
                </c:pt>
                <c:pt idx="2280">
                  <c:v>115</c:v>
                </c:pt>
                <c:pt idx="2281">
                  <c:v>448</c:v>
                </c:pt>
                <c:pt idx="2282">
                  <c:v>587</c:v>
                </c:pt>
                <c:pt idx="2283">
                  <c:v>863</c:v>
                </c:pt>
                <c:pt idx="2284">
                  <c:v>1114</c:v>
                </c:pt>
                <c:pt idx="2285">
                  <c:v>667</c:v>
                </c:pt>
                <c:pt idx="2286">
                  <c:v>801</c:v>
                </c:pt>
                <c:pt idx="2287">
                  <c:v>751</c:v>
                </c:pt>
                <c:pt idx="2288">
                  <c:v>389</c:v>
                </c:pt>
                <c:pt idx="2289">
                  <c:v>33</c:v>
                </c:pt>
                <c:pt idx="2290">
                  <c:v>71</c:v>
                </c:pt>
                <c:pt idx="2291">
                  <c:v>581</c:v>
                </c:pt>
                <c:pt idx="2292">
                  <c:v>505</c:v>
                </c:pt>
                <c:pt idx="2293">
                  <c:v>1115</c:v>
                </c:pt>
                <c:pt idx="2294">
                  <c:v>581</c:v>
                </c:pt>
                <c:pt idx="2295">
                  <c:v>1116</c:v>
                </c:pt>
                <c:pt idx="2296">
                  <c:v>335</c:v>
                </c:pt>
                <c:pt idx="2297">
                  <c:v>239</c:v>
                </c:pt>
                <c:pt idx="2298">
                  <c:v>1081</c:v>
                </c:pt>
                <c:pt idx="2299">
                  <c:v>188</c:v>
                </c:pt>
                <c:pt idx="2300">
                  <c:v>445</c:v>
                </c:pt>
                <c:pt idx="2301">
                  <c:v>533</c:v>
                </c:pt>
                <c:pt idx="2302">
                  <c:v>438</c:v>
                </c:pt>
                <c:pt idx="2303">
                  <c:v>586</c:v>
                </c:pt>
                <c:pt idx="2304">
                  <c:v>1117</c:v>
                </c:pt>
                <c:pt idx="2305">
                  <c:v>1061</c:v>
                </c:pt>
                <c:pt idx="2306">
                  <c:v>947</c:v>
                </c:pt>
                <c:pt idx="2307">
                  <c:v>528</c:v>
                </c:pt>
                <c:pt idx="2308">
                  <c:v>45</c:v>
                </c:pt>
                <c:pt idx="2309">
                  <c:v>759</c:v>
                </c:pt>
                <c:pt idx="2310">
                  <c:v>679</c:v>
                </c:pt>
                <c:pt idx="2311">
                  <c:v>1118</c:v>
                </c:pt>
                <c:pt idx="2312">
                  <c:v>1008</c:v>
                </c:pt>
                <c:pt idx="2313">
                  <c:v>1119</c:v>
                </c:pt>
                <c:pt idx="2314">
                  <c:v>1120</c:v>
                </c:pt>
                <c:pt idx="2315">
                  <c:v>601</c:v>
                </c:pt>
                <c:pt idx="2316">
                  <c:v>393</c:v>
                </c:pt>
                <c:pt idx="2317">
                  <c:v>1002</c:v>
                </c:pt>
                <c:pt idx="2318">
                  <c:v>1121</c:v>
                </c:pt>
                <c:pt idx="2319">
                  <c:v>1122</c:v>
                </c:pt>
                <c:pt idx="2320">
                  <c:v>362</c:v>
                </c:pt>
                <c:pt idx="2321">
                  <c:v>47</c:v>
                </c:pt>
                <c:pt idx="2322">
                  <c:v>1123</c:v>
                </c:pt>
                <c:pt idx="2323">
                  <c:v>436</c:v>
                </c:pt>
                <c:pt idx="2324">
                  <c:v>1124</c:v>
                </c:pt>
                <c:pt idx="2325">
                  <c:v>1125</c:v>
                </c:pt>
                <c:pt idx="2326">
                  <c:v>768</c:v>
                </c:pt>
                <c:pt idx="2327">
                  <c:v>617</c:v>
                </c:pt>
                <c:pt idx="2328">
                  <c:v>443</c:v>
                </c:pt>
                <c:pt idx="2329">
                  <c:v>876</c:v>
                </c:pt>
                <c:pt idx="2330">
                  <c:v>589</c:v>
                </c:pt>
                <c:pt idx="2331">
                  <c:v>816</c:v>
                </c:pt>
                <c:pt idx="2332">
                  <c:v>1126</c:v>
                </c:pt>
                <c:pt idx="2333">
                  <c:v>612</c:v>
                </c:pt>
                <c:pt idx="2334">
                  <c:v>259</c:v>
                </c:pt>
                <c:pt idx="2335">
                  <c:v>1127</c:v>
                </c:pt>
                <c:pt idx="2336">
                  <c:v>1128</c:v>
                </c:pt>
                <c:pt idx="2337">
                  <c:v>206</c:v>
                </c:pt>
                <c:pt idx="2338">
                  <c:v>1129</c:v>
                </c:pt>
                <c:pt idx="2339">
                  <c:v>500</c:v>
                </c:pt>
                <c:pt idx="2340">
                  <c:v>1130</c:v>
                </c:pt>
                <c:pt idx="2341">
                  <c:v>104</c:v>
                </c:pt>
                <c:pt idx="2342">
                  <c:v>1077</c:v>
                </c:pt>
                <c:pt idx="2343">
                  <c:v>1131</c:v>
                </c:pt>
                <c:pt idx="2344">
                  <c:v>256</c:v>
                </c:pt>
                <c:pt idx="2345">
                  <c:v>235</c:v>
                </c:pt>
                <c:pt idx="2346">
                  <c:v>1132</c:v>
                </c:pt>
                <c:pt idx="2347">
                  <c:v>903</c:v>
                </c:pt>
                <c:pt idx="2348">
                  <c:v>1133</c:v>
                </c:pt>
                <c:pt idx="2349">
                  <c:v>395</c:v>
                </c:pt>
                <c:pt idx="2350">
                  <c:v>1134</c:v>
                </c:pt>
                <c:pt idx="2351">
                  <c:v>1135</c:v>
                </c:pt>
                <c:pt idx="2352">
                  <c:v>455</c:v>
                </c:pt>
                <c:pt idx="2353">
                  <c:v>1136</c:v>
                </c:pt>
                <c:pt idx="2354">
                  <c:v>2</c:v>
                </c:pt>
                <c:pt idx="2355">
                  <c:v>1137</c:v>
                </c:pt>
                <c:pt idx="2356">
                  <c:v>650</c:v>
                </c:pt>
                <c:pt idx="2357">
                  <c:v>1138</c:v>
                </c:pt>
                <c:pt idx="2358">
                  <c:v>903</c:v>
                </c:pt>
                <c:pt idx="2359">
                  <c:v>158</c:v>
                </c:pt>
                <c:pt idx="2360">
                  <c:v>104</c:v>
                </c:pt>
                <c:pt idx="2361">
                  <c:v>1139</c:v>
                </c:pt>
                <c:pt idx="2362">
                  <c:v>495</c:v>
                </c:pt>
                <c:pt idx="2363">
                  <c:v>262</c:v>
                </c:pt>
                <c:pt idx="2364">
                  <c:v>952</c:v>
                </c:pt>
                <c:pt idx="2365">
                  <c:v>308</c:v>
                </c:pt>
                <c:pt idx="2366">
                  <c:v>317</c:v>
                </c:pt>
                <c:pt idx="2367">
                  <c:v>104</c:v>
                </c:pt>
                <c:pt idx="2368">
                  <c:v>1140</c:v>
                </c:pt>
                <c:pt idx="2369">
                  <c:v>1141</c:v>
                </c:pt>
                <c:pt idx="2370">
                  <c:v>841</c:v>
                </c:pt>
                <c:pt idx="2371">
                  <c:v>289</c:v>
                </c:pt>
                <c:pt idx="2372">
                  <c:v>414</c:v>
                </c:pt>
                <c:pt idx="2373">
                  <c:v>1142</c:v>
                </c:pt>
                <c:pt idx="2374">
                  <c:v>1143</c:v>
                </c:pt>
                <c:pt idx="2375">
                  <c:v>843</c:v>
                </c:pt>
                <c:pt idx="2376">
                  <c:v>980</c:v>
                </c:pt>
                <c:pt idx="2377">
                  <c:v>1144</c:v>
                </c:pt>
                <c:pt idx="2378">
                  <c:v>1145</c:v>
                </c:pt>
                <c:pt idx="2379">
                  <c:v>213</c:v>
                </c:pt>
                <c:pt idx="2380">
                  <c:v>1146</c:v>
                </c:pt>
                <c:pt idx="2381">
                  <c:v>1147</c:v>
                </c:pt>
                <c:pt idx="2382">
                  <c:v>1148</c:v>
                </c:pt>
                <c:pt idx="2383">
                  <c:v>1149</c:v>
                </c:pt>
                <c:pt idx="2384">
                  <c:v>851</c:v>
                </c:pt>
                <c:pt idx="2385">
                  <c:v>1150</c:v>
                </c:pt>
                <c:pt idx="2386">
                  <c:v>1151</c:v>
                </c:pt>
                <c:pt idx="2387">
                  <c:v>122</c:v>
                </c:pt>
                <c:pt idx="2388">
                  <c:v>1152</c:v>
                </c:pt>
                <c:pt idx="2389">
                  <c:v>1153</c:v>
                </c:pt>
                <c:pt idx="2390">
                  <c:v>1154</c:v>
                </c:pt>
                <c:pt idx="2391">
                  <c:v>1155</c:v>
                </c:pt>
                <c:pt idx="2392">
                  <c:v>1156</c:v>
                </c:pt>
                <c:pt idx="2393">
                  <c:v>1157</c:v>
                </c:pt>
                <c:pt idx="2394">
                  <c:v>1158</c:v>
                </c:pt>
                <c:pt idx="2395">
                  <c:v>1159</c:v>
                </c:pt>
                <c:pt idx="2396">
                  <c:v>997</c:v>
                </c:pt>
                <c:pt idx="2397">
                  <c:v>1160</c:v>
                </c:pt>
                <c:pt idx="2398">
                  <c:v>1161</c:v>
                </c:pt>
                <c:pt idx="2399">
                  <c:v>215</c:v>
                </c:pt>
                <c:pt idx="2400">
                  <c:v>5</c:v>
                </c:pt>
                <c:pt idx="2401">
                  <c:v>505</c:v>
                </c:pt>
                <c:pt idx="2402">
                  <c:v>116</c:v>
                </c:pt>
                <c:pt idx="2403">
                  <c:v>1162</c:v>
                </c:pt>
                <c:pt idx="2404">
                  <c:v>581</c:v>
                </c:pt>
                <c:pt idx="2405">
                  <c:v>101</c:v>
                </c:pt>
                <c:pt idx="2406">
                  <c:v>1163</c:v>
                </c:pt>
                <c:pt idx="2407">
                  <c:v>667</c:v>
                </c:pt>
                <c:pt idx="2408">
                  <c:v>365</c:v>
                </c:pt>
                <c:pt idx="2409">
                  <c:v>505</c:v>
                </c:pt>
                <c:pt idx="2410">
                  <c:v>24</c:v>
                </c:pt>
                <c:pt idx="2411">
                  <c:v>67</c:v>
                </c:pt>
                <c:pt idx="2412">
                  <c:v>446</c:v>
                </c:pt>
                <c:pt idx="2413">
                  <c:v>607</c:v>
                </c:pt>
                <c:pt idx="2414">
                  <c:v>942</c:v>
                </c:pt>
                <c:pt idx="2415">
                  <c:v>118</c:v>
                </c:pt>
                <c:pt idx="2416">
                  <c:v>667</c:v>
                </c:pt>
                <c:pt idx="2417">
                  <c:v>198</c:v>
                </c:pt>
                <c:pt idx="2418">
                  <c:v>664</c:v>
                </c:pt>
                <c:pt idx="2419">
                  <c:v>453</c:v>
                </c:pt>
                <c:pt idx="2420">
                  <c:v>1164</c:v>
                </c:pt>
                <c:pt idx="2421">
                  <c:v>1165</c:v>
                </c:pt>
                <c:pt idx="2422">
                  <c:v>590</c:v>
                </c:pt>
                <c:pt idx="2423">
                  <c:v>989</c:v>
                </c:pt>
                <c:pt idx="2424">
                  <c:v>238</c:v>
                </c:pt>
                <c:pt idx="2425">
                  <c:v>386</c:v>
                </c:pt>
                <c:pt idx="2426">
                  <c:v>1166</c:v>
                </c:pt>
                <c:pt idx="2427">
                  <c:v>1167</c:v>
                </c:pt>
                <c:pt idx="2428">
                  <c:v>460</c:v>
                </c:pt>
                <c:pt idx="2429">
                  <c:v>346</c:v>
                </c:pt>
                <c:pt idx="2430">
                  <c:v>1056</c:v>
                </c:pt>
                <c:pt idx="2431">
                  <c:v>589</c:v>
                </c:pt>
                <c:pt idx="2432">
                  <c:v>338</c:v>
                </c:pt>
                <c:pt idx="2433">
                  <c:v>607</c:v>
                </c:pt>
                <c:pt idx="2434">
                  <c:v>1168</c:v>
                </c:pt>
                <c:pt idx="2435">
                  <c:v>751</c:v>
                </c:pt>
                <c:pt idx="2436">
                  <c:v>823</c:v>
                </c:pt>
                <c:pt idx="2437">
                  <c:v>1169</c:v>
                </c:pt>
                <c:pt idx="2438">
                  <c:v>445</c:v>
                </c:pt>
                <c:pt idx="2439">
                  <c:v>387</c:v>
                </c:pt>
                <c:pt idx="2440">
                  <c:v>1170</c:v>
                </c:pt>
                <c:pt idx="2441">
                  <c:v>447</c:v>
                </c:pt>
                <c:pt idx="2442">
                  <c:v>10</c:v>
                </c:pt>
                <c:pt idx="2443">
                  <c:v>1049</c:v>
                </c:pt>
                <c:pt idx="2444">
                  <c:v>601</c:v>
                </c:pt>
                <c:pt idx="2445">
                  <c:v>90</c:v>
                </c:pt>
                <c:pt idx="2446">
                  <c:v>850</c:v>
                </c:pt>
                <c:pt idx="2447">
                  <c:v>805</c:v>
                </c:pt>
                <c:pt idx="2448">
                  <c:v>448</c:v>
                </c:pt>
                <c:pt idx="2449">
                  <c:v>226</c:v>
                </c:pt>
                <c:pt idx="2450">
                  <c:v>1171</c:v>
                </c:pt>
                <c:pt idx="2451">
                  <c:v>118</c:v>
                </c:pt>
                <c:pt idx="2452">
                  <c:v>210</c:v>
                </c:pt>
                <c:pt idx="2453">
                  <c:v>1172</c:v>
                </c:pt>
                <c:pt idx="2454">
                  <c:v>1173</c:v>
                </c:pt>
                <c:pt idx="2455">
                  <c:v>762</c:v>
                </c:pt>
                <c:pt idx="2456">
                  <c:v>907</c:v>
                </c:pt>
                <c:pt idx="2457">
                  <c:v>740</c:v>
                </c:pt>
                <c:pt idx="2458">
                  <c:v>849</c:v>
                </c:pt>
                <c:pt idx="2459">
                  <c:v>515</c:v>
                </c:pt>
                <c:pt idx="2460">
                  <c:v>978</c:v>
                </c:pt>
                <c:pt idx="2461">
                  <c:v>587</c:v>
                </c:pt>
                <c:pt idx="2462">
                  <c:v>809</c:v>
                </c:pt>
                <c:pt idx="2463">
                  <c:v>133</c:v>
                </c:pt>
                <c:pt idx="2464">
                  <c:v>993</c:v>
                </c:pt>
                <c:pt idx="2465">
                  <c:v>370</c:v>
                </c:pt>
                <c:pt idx="2466">
                  <c:v>952</c:v>
                </c:pt>
                <c:pt idx="2467">
                  <c:v>766</c:v>
                </c:pt>
                <c:pt idx="2468">
                  <c:v>1174</c:v>
                </c:pt>
                <c:pt idx="2469">
                  <c:v>1175</c:v>
                </c:pt>
                <c:pt idx="2470">
                  <c:v>1176</c:v>
                </c:pt>
                <c:pt idx="2471">
                  <c:v>240</c:v>
                </c:pt>
                <c:pt idx="2472">
                  <c:v>416</c:v>
                </c:pt>
                <c:pt idx="2473">
                  <c:v>1067</c:v>
                </c:pt>
                <c:pt idx="2474">
                  <c:v>1177</c:v>
                </c:pt>
                <c:pt idx="2475">
                  <c:v>1178</c:v>
                </c:pt>
                <c:pt idx="2476">
                  <c:v>122</c:v>
                </c:pt>
                <c:pt idx="2477">
                  <c:v>694</c:v>
                </c:pt>
                <c:pt idx="2478">
                  <c:v>1179</c:v>
                </c:pt>
                <c:pt idx="2479">
                  <c:v>1180</c:v>
                </c:pt>
                <c:pt idx="2480">
                  <c:v>1181</c:v>
                </c:pt>
                <c:pt idx="2481">
                  <c:v>810</c:v>
                </c:pt>
                <c:pt idx="2482">
                  <c:v>1182</c:v>
                </c:pt>
                <c:pt idx="2483">
                  <c:v>740</c:v>
                </c:pt>
                <c:pt idx="2484">
                  <c:v>1183</c:v>
                </c:pt>
                <c:pt idx="2485">
                  <c:v>1184</c:v>
                </c:pt>
                <c:pt idx="2486">
                  <c:v>1185</c:v>
                </c:pt>
                <c:pt idx="2487">
                  <c:v>1186</c:v>
                </c:pt>
                <c:pt idx="2488">
                  <c:v>1187</c:v>
                </c:pt>
                <c:pt idx="2489">
                  <c:v>1087</c:v>
                </c:pt>
                <c:pt idx="2490">
                  <c:v>838</c:v>
                </c:pt>
                <c:pt idx="2491">
                  <c:v>340</c:v>
                </c:pt>
                <c:pt idx="2492">
                  <c:v>1188</c:v>
                </c:pt>
                <c:pt idx="2493">
                  <c:v>554</c:v>
                </c:pt>
                <c:pt idx="2494">
                  <c:v>1189</c:v>
                </c:pt>
                <c:pt idx="2495">
                  <c:v>1190</c:v>
                </c:pt>
                <c:pt idx="2496">
                  <c:v>101</c:v>
                </c:pt>
                <c:pt idx="2497">
                  <c:v>1090</c:v>
                </c:pt>
                <c:pt idx="2498">
                  <c:v>1115</c:v>
                </c:pt>
                <c:pt idx="2499">
                  <c:v>1191</c:v>
                </c:pt>
                <c:pt idx="2500">
                  <c:v>416</c:v>
                </c:pt>
                <c:pt idx="2501">
                  <c:v>1192</c:v>
                </c:pt>
                <c:pt idx="2502">
                  <c:v>898</c:v>
                </c:pt>
                <c:pt idx="2503">
                  <c:v>80</c:v>
                </c:pt>
                <c:pt idx="2504">
                  <c:v>876</c:v>
                </c:pt>
                <c:pt idx="2505">
                  <c:v>889</c:v>
                </c:pt>
                <c:pt idx="2506">
                  <c:v>1193</c:v>
                </c:pt>
                <c:pt idx="2507">
                  <c:v>1194</c:v>
                </c:pt>
                <c:pt idx="2508">
                  <c:v>1195</c:v>
                </c:pt>
                <c:pt idx="2509">
                  <c:v>1196</c:v>
                </c:pt>
                <c:pt idx="2510">
                  <c:v>64</c:v>
                </c:pt>
                <c:pt idx="2511">
                  <c:v>207</c:v>
                </c:pt>
                <c:pt idx="2512">
                  <c:v>215</c:v>
                </c:pt>
                <c:pt idx="2513">
                  <c:v>1197</c:v>
                </c:pt>
                <c:pt idx="2514">
                  <c:v>904</c:v>
                </c:pt>
                <c:pt idx="2515">
                  <c:v>1198</c:v>
                </c:pt>
                <c:pt idx="2516">
                  <c:v>55</c:v>
                </c:pt>
                <c:pt idx="2517">
                  <c:v>1109</c:v>
                </c:pt>
                <c:pt idx="2518">
                  <c:v>1056</c:v>
                </c:pt>
                <c:pt idx="2519">
                  <c:v>1199</c:v>
                </c:pt>
                <c:pt idx="2520">
                  <c:v>554</c:v>
                </c:pt>
                <c:pt idx="2521">
                  <c:v>1200</c:v>
                </c:pt>
                <c:pt idx="2522">
                  <c:v>1046</c:v>
                </c:pt>
                <c:pt idx="2523">
                  <c:v>86</c:v>
                </c:pt>
                <c:pt idx="2524">
                  <c:v>47</c:v>
                </c:pt>
                <c:pt idx="2525">
                  <c:v>1201</c:v>
                </c:pt>
                <c:pt idx="2526">
                  <c:v>880</c:v>
                </c:pt>
                <c:pt idx="2527">
                  <c:v>1202</c:v>
                </c:pt>
                <c:pt idx="2528">
                  <c:v>1203</c:v>
                </c:pt>
                <c:pt idx="2529">
                  <c:v>1204</c:v>
                </c:pt>
                <c:pt idx="2530">
                  <c:v>1205</c:v>
                </c:pt>
                <c:pt idx="2531">
                  <c:v>1206</c:v>
                </c:pt>
                <c:pt idx="2532">
                  <c:v>664</c:v>
                </c:pt>
                <c:pt idx="2533">
                  <c:v>1207</c:v>
                </c:pt>
                <c:pt idx="2534">
                  <c:v>1208</c:v>
                </c:pt>
                <c:pt idx="2535">
                  <c:v>196</c:v>
                </c:pt>
                <c:pt idx="2536">
                  <c:v>332</c:v>
                </c:pt>
                <c:pt idx="2537">
                  <c:v>1209</c:v>
                </c:pt>
                <c:pt idx="2538">
                  <c:v>1210</c:v>
                </c:pt>
                <c:pt idx="2539">
                  <c:v>20</c:v>
                </c:pt>
                <c:pt idx="2540">
                  <c:v>535</c:v>
                </c:pt>
                <c:pt idx="2541">
                  <c:v>235</c:v>
                </c:pt>
                <c:pt idx="2542">
                  <c:v>1211</c:v>
                </c:pt>
                <c:pt idx="2543">
                  <c:v>738</c:v>
                </c:pt>
                <c:pt idx="2544">
                  <c:v>864</c:v>
                </c:pt>
                <c:pt idx="2545">
                  <c:v>382</c:v>
                </c:pt>
                <c:pt idx="2546">
                  <c:v>612</c:v>
                </c:pt>
                <c:pt idx="2547">
                  <c:v>432</c:v>
                </c:pt>
                <c:pt idx="2548">
                  <c:v>442</c:v>
                </c:pt>
                <c:pt idx="2549">
                  <c:v>22</c:v>
                </c:pt>
                <c:pt idx="2550">
                  <c:v>389</c:v>
                </c:pt>
                <c:pt idx="2551">
                  <c:v>11</c:v>
                </c:pt>
                <c:pt idx="2552">
                  <c:v>1212</c:v>
                </c:pt>
                <c:pt idx="2553">
                  <c:v>1213</c:v>
                </c:pt>
                <c:pt idx="2554">
                  <c:v>757</c:v>
                </c:pt>
                <c:pt idx="2555">
                  <c:v>1214</c:v>
                </c:pt>
                <c:pt idx="2556">
                  <c:v>991</c:v>
                </c:pt>
                <c:pt idx="2557">
                  <c:v>145</c:v>
                </c:pt>
                <c:pt idx="2558">
                  <c:v>510</c:v>
                </c:pt>
                <c:pt idx="2559">
                  <c:v>403</c:v>
                </c:pt>
                <c:pt idx="2560">
                  <c:v>1002</c:v>
                </c:pt>
                <c:pt idx="2561">
                  <c:v>1059</c:v>
                </c:pt>
                <c:pt idx="2562">
                  <c:v>227</c:v>
                </c:pt>
                <c:pt idx="2563">
                  <c:v>364</c:v>
                </c:pt>
                <c:pt idx="2564">
                  <c:v>1215</c:v>
                </c:pt>
                <c:pt idx="2565">
                  <c:v>738</c:v>
                </c:pt>
                <c:pt idx="2566">
                  <c:v>144</c:v>
                </c:pt>
                <c:pt idx="2567">
                  <c:v>1216</c:v>
                </c:pt>
                <c:pt idx="2568">
                  <c:v>1217</c:v>
                </c:pt>
                <c:pt idx="2569">
                  <c:v>184</c:v>
                </c:pt>
                <c:pt idx="2570">
                  <c:v>1218</c:v>
                </c:pt>
                <c:pt idx="2571">
                  <c:v>1219</c:v>
                </c:pt>
                <c:pt idx="2572">
                  <c:v>1220</c:v>
                </c:pt>
                <c:pt idx="2573">
                  <c:v>1221</c:v>
                </c:pt>
                <c:pt idx="2574">
                  <c:v>1222</c:v>
                </c:pt>
                <c:pt idx="2575">
                  <c:v>823</c:v>
                </c:pt>
                <c:pt idx="2576">
                  <c:v>764</c:v>
                </c:pt>
                <c:pt idx="2577">
                  <c:v>64</c:v>
                </c:pt>
                <c:pt idx="2578">
                  <c:v>387</c:v>
                </c:pt>
                <c:pt idx="2579">
                  <c:v>1008</c:v>
                </c:pt>
                <c:pt idx="2580">
                  <c:v>1100</c:v>
                </c:pt>
                <c:pt idx="2581">
                  <c:v>524</c:v>
                </c:pt>
                <c:pt idx="2582">
                  <c:v>1223</c:v>
                </c:pt>
                <c:pt idx="2583">
                  <c:v>815</c:v>
                </c:pt>
                <c:pt idx="2584">
                  <c:v>839</c:v>
                </c:pt>
                <c:pt idx="2585">
                  <c:v>1224</c:v>
                </c:pt>
                <c:pt idx="2586">
                  <c:v>83</c:v>
                </c:pt>
                <c:pt idx="2587">
                  <c:v>750</c:v>
                </c:pt>
                <c:pt idx="2588">
                  <c:v>533</c:v>
                </c:pt>
                <c:pt idx="2589">
                  <c:v>668</c:v>
                </c:pt>
                <c:pt idx="2590">
                  <c:v>454</c:v>
                </c:pt>
                <c:pt idx="2591">
                  <c:v>681</c:v>
                </c:pt>
                <c:pt idx="2592">
                  <c:v>523</c:v>
                </c:pt>
                <c:pt idx="2593">
                  <c:v>1225</c:v>
                </c:pt>
                <c:pt idx="2594">
                  <c:v>154</c:v>
                </c:pt>
                <c:pt idx="2595">
                  <c:v>1226</c:v>
                </c:pt>
                <c:pt idx="2596">
                  <c:v>178</c:v>
                </c:pt>
                <c:pt idx="2597">
                  <c:v>1227</c:v>
                </c:pt>
                <c:pt idx="2598">
                  <c:v>870</c:v>
                </c:pt>
                <c:pt idx="2599">
                  <c:v>1228</c:v>
                </c:pt>
                <c:pt idx="2600">
                  <c:v>997</c:v>
                </c:pt>
                <c:pt idx="2601">
                  <c:v>1229</c:v>
                </c:pt>
                <c:pt idx="2602">
                  <c:v>789</c:v>
                </c:pt>
                <c:pt idx="2603">
                  <c:v>233</c:v>
                </c:pt>
                <c:pt idx="2604">
                  <c:v>1230</c:v>
                </c:pt>
                <c:pt idx="2605">
                  <c:v>839</c:v>
                </c:pt>
                <c:pt idx="2606">
                  <c:v>241</c:v>
                </c:pt>
                <c:pt idx="2607">
                  <c:v>378</c:v>
                </c:pt>
                <c:pt idx="2608">
                  <c:v>686</c:v>
                </c:pt>
                <c:pt idx="2609">
                  <c:v>1231</c:v>
                </c:pt>
                <c:pt idx="2610">
                  <c:v>1232</c:v>
                </c:pt>
                <c:pt idx="2611">
                  <c:v>1067</c:v>
                </c:pt>
                <c:pt idx="2612">
                  <c:v>1233</c:v>
                </c:pt>
                <c:pt idx="2613">
                  <c:v>505</c:v>
                </c:pt>
                <c:pt idx="2614">
                  <c:v>141</c:v>
                </c:pt>
                <c:pt idx="2615">
                  <c:v>338</c:v>
                </c:pt>
                <c:pt idx="2616">
                  <c:v>992</c:v>
                </c:pt>
                <c:pt idx="2617">
                  <c:v>949</c:v>
                </c:pt>
                <c:pt idx="2618">
                  <c:v>1057</c:v>
                </c:pt>
                <c:pt idx="2619">
                  <c:v>1234</c:v>
                </c:pt>
                <c:pt idx="2620">
                  <c:v>1235</c:v>
                </c:pt>
                <c:pt idx="2621">
                  <c:v>500</c:v>
                </c:pt>
                <c:pt idx="2622">
                  <c:v>1236</c:v>
                </c:pt>
                <c:pt idx="2623">
                  <c:v>66</c:v>
                </c:pt>
                <c:pt idx="2624">
                  <c:v>1237</c:v>
                </c:pt>
                <c:pt idx="2625">
                  <c:v>1238</c:v>
                </c:pt>
                <c:pt idx="2626">
                  <c:v>1239</c:v>
                </c:pt>
                <c:pt idx="2627">
                  <c:v>1240</c:v>
                </c:pt>
                <c:pt idx="2628">
                  <c:v>1114</c:v>
                </c:pt>
                <c:pt idx="2629">
                  <c:v>411</c:v>
                </c:pt>
                <c:pt idx="2630">
                  <c:v>1241</c:v>
                </c:pt>
                <c:pt idx="2631">
                  <c:v>824</c:v>
                </c:pt>
                <c:pt idx="2632">
                  <c:v>1242</c:v>
                </c:pt>
                <c:pt idx="2633">
                  <c:v>1243</c:v>
                </c:pt>
                <c:pt idx="2634">
                  <c:v>508</c:v>
                </c:pt>
                <c:pt idx="2635">
                  <c:v>1063</c:v>
                </c:pt>
                <c:pt idx="2636">
                  <c:v>1244</c:v>
                </c:pt>
                <c:pt idx="2637">
                  <c:v>1245</c:v>
                </c:pt>
                <c:pt idx="2638">
                  <c:v>1246</c:v>
                </c:pt>
                <c:pt idx="2639">
                  <c:v>1247</c:v>
                </c:pt>
                <c:pt idx="2640">
                  <c:v>1087</c:v>
                </c:pt>
                <c:pt idx="2641">
                  <c:v>1248</c:v>
                </c:pt>
                <c:pt idx="2642">
                  <c:v>843</c:v>
                </c:pt>
                <c:pt idx="2643">
                  <c:v>1024</c:v>
                </c:pt>
                <c:pt idx="2644">
                  <c:v>471</c:v>
                </c:pt>
                <c:pt idx="2645">
                  <c:v>1249</c:v>
                </c:pt>
                <c:pt idx="2646">
                  <c:v>1250</c:v>
                </c:pt>
                <c:pt idx="2647">
                  <c:v>1251</c:v>
                </c:pt>
                <c:pt idx="2648">
                  <c:v>1252</c:v>
                </c:pt>
                <c:pt idx="2649">
                  <c:v>1253</c:v>
                </c:pt>
                <c:pt idx="2650">
                  <c:v>1254</c:v>
                </c:pt>
                <c:pt idx="2651">
                  <c:v>1255</c:v>
                </c:pt>
                <c:pt idx="2652">
                  <c:v>761</c:v>
                </c:pt>
                <c:pt idx="2653">
                  <c:v>178</c:v>
                </c:pt>
                <c:pt idx="2654">
                  <c:v>1256</c:v>
                </c:pt>
                <c:pt idx="2655">
                  <c:v>1257</c:v>
                </c:pt>
                <c:pt idx="2656">
                  <c:v>1057</c:v>
                </c:pt>
                <c:pt idx="2657">
                  <c:v>1223</c:v>
                </c:pt>
                <c:pt idx="2658">
                  <c:v>1258</c:v>
                </c:pt>
                <c:pt idx="2659">
                  <c:v>841</c:v>
                </c:pt>
                <c:pt idx="2660">
                  <c:v>1259</c:v>
                </c:pt>
                <c:pt idx="2661">
                  <c:v>877</c:v>
                </c:pt>
                <c:pt idx="2662">
                  <c:v>1260</c:v>
                </c:pt>
                <c:pt idx="2663">
                  <c:v>22</c:v>
                </c:pt>
                <c:pt idx="2664">
                  <c:v>1261</c:v>
                </c:pt>
                <c:pt idx="2665">
                  <c:v>979</c:v>
                </c:pt>
                <c:pt idx="2666">
                  <c:v>1262</c:v>
                </c:pt>
                <c:pt idx="2667">
                  <c:v>1148</c:v>
                </c:pt>
                <c:pt idx="2668">
                  <c:v>1263</c:v>
                </c:pt>
                <c:pt idx="2669">
                  <c:v>1264</c:v>
                </c:pt>
                <c:pt idx="2670">
                  <c:v>823</c:v>
                </c:pt>
                <c:pt idx="2671">
                  <c:v>1197</c:v>
                </c:pt>
                <c:pt idx="2672">
                  <c:v>1265</c:v>
                </c:pt>
                <c:pt idx="2673">
                  <c:v>1266</c:v>
                </c:pt>
                <c:pt idx="2674">
                  <c:v>1267</c:v>
                </c:pt>
                <c:pt idx="2675">
                  <c:v>594</c:v>
                </c:pt>
                <c:pt idx="2676">
                  <c:v>1268</c:v>
                </c:pt>
                <c:pt idx="2677">
                  <c:v>1269</c:v>
                </c:pt>
                <c:pt idx="2678">
                  <c:v>1270</c:v>
                </c:pt>
                <c:pt idx="2679">
                  <c:v>996</c:v>
                </c:pt>
                <c:pt idx="2680">
                  <c:v>1271</c:v>
                </c:pt>
                <c:pt idx="2681">
                  <c:v>910</c:v>
                </c:pt>
                <c:pt idx="2682">
                  <c:v>889</c:v>
                </c:pt>
                <c:pt idx="2683">
                  <c:v>382</c:v>
                </c:pt>
                <c:pt idx="2684">
                  <c:v>1007</c:v>
                </c:pt>
                <c:pt idx="2685">
                  <c:v>64</c:v>
                </c:pt>
                <c:pt idx="2686">
                  <c:v>389</c:v>
                </c:pt>
                <c:pt idx="2687">
                  <c:v>29</c:v>
                </c:pt>
                <c:pt idx="2688">
                  <c:v>505</c:v>
                </c:pt>
                <c:pt idx="2689">
                  <c:v>237</c:v>
                </c:pt>
                <c:pt idx="2690">
                  <c:v>332</c:v>
                </c:pt>
                <c:pt idx="2691">
                  <c:v>124</c:v>
                </c:pt>
                <c:pt idx="2692">
                  <c:v>1007</c:v>
                </c:pt>
                <c:pt idx="2693">
                  <c:v>228</c:v>
                </c:pt>
                <c:pt idx="2694">
                  <c:v>698</c:v>
                </c:pt>
                <c:pt idx="2695">
                  <c:v>739</c:v>
                </c:pt>
                <c:pt idx="2696">
                  <c:v>867</c:v>
                </c:pt>
                <c:pt idx="2697">
                  <c:v>122</c:v>
                </c:pt>
                <c:pt idx="2698">
                  <c:v>1272</c:v>
                </c:pt>
                <c:pt idx="2699">
                  <c:v>1221</c:v>
                </c:pt>
                <c:pt idx="2700">
                  <c:v>1273</c:v>
                </c:pt>
                <c:pt idx="2701">
                  <c:v>389</c:v>
                </c:pt>
                <c:pt idx="2702">
                  <c:v>102</c:v>
                </c:pt>
                <c:pt idx="2703">
                  <c:v>1218</c:v>
                </c:pt>
                <c:pt idx="2704">
                  <c:v>1274</c:v>
                </c:pt>
                <c:pt idx="2705">
                  <c:v>364</c:v>
                </c:pt>
                <c:pt idx="2706">
                  <c:v>868</c:v>
                </c:pt>
                <c:pt idx="2707">
                  <c:v>122</c:v>
                </c:pt>
                <c:pt idx="2708">
                  <c:v>686</c:v>
                </c:pt>
                <c:pt idx="2709">
                  <c:v>132</c:v>
                </c:pt>
                <c:pt idx="2710">
                  <c:v>435</c:v>
                </c:pt>
                <c:pt idx="2711">
                  <c:v>762</c:v>
                </c:pt>
                <c:pt idx="2712">
                  <c:v>602</c:v>
                </c:pt>
                <c:pt idx="2713">
                  <c:v>130</c:v>
                </c:pt>
                <c:pt idx="2714">
                  <c:v>97</c:v>
                </c:pt>
                <c:pt idx="2715">
                  <c:v>1061</c:v>
                </c:pt>
                <c:pt idx="2716">
                  <c:v>433</c:v>
                </c:pt>
                <c:pt idx="2717">
                  <c:v>97</c:v>
                </c:pt>
                <c:pt idx="2718">
                  <c:v>1109</c:v>
                </c:pt>
                <c:pt idx="2719">
                  <c:v>169</c:v>
                </c:pt>
                <c:pt idx="2720">
                  <c:v>189</c:v>
                </c:pt>
                <c:pt idx="2721">
                  <c:v>1275</c:v>
                </c:pt>
                <c:pt idx="2722">
                  <c:v>1276</c:v>
                </c:pt>
                <c:pt idx="2723">
                  <c:v>152</c:v>
                </c:pt>
                <c:pt idx="2724">
                  <c:v>67</c:v>
                </c:pt>
                <c:pt idx="2725">
                  <c:v>528</c:v>
                </c:pt>
                <c:pt idx="2726">
                  <c:v>456</c:v>
                </c:pt>
                <c:pt idx="2727">
                  <c:v>1277</c:v>
                </c:pt>
                <c:pt idx="2728">
                  <c:v>821</c:v>
                </c:pt>
                <c:pt idx="2729">
                  <c:v>515</c:v>
                </c:pt>
                <c:pt idx="2730">
                  <c:v>1120</c:v>
                </c:pt>
                <c:pt idx="2731">
                  <c:v>1278</c:v>
                </c:pt>
                <c:pt idx="2732">
                  <c:v>185</c:v>
                </c:pt>
                <c:pt idx="2733">
                  <c:v>542</c:v>
                </c:pt>
                <c:pt idx="2734">
                  <c:v>1279</c:v>
                </c:pt>
                <c:pt idx="2735">
                  <c:v>1280</c:v>
                </c:pt>
                <c:pt idx="2736">
                  <c:v>1281</c:v>
                </c:pt>
                <c:pt idx="2737">
                  <c:v>105</c:v>
                </c:pt>
                <c:pt idx="2738">
                  <c:v>766</c:v>
                </c:pt>
                <c:pt idx="2739">
                  <c:v>1282</c:v>
                </c:pt>
                <c:pt idx="2740">
                  <c:v>1283</c:v>
                </c:pt>
                <c:pt idx="2741">
                  <c:v>1284</c:v>
                </c:pt>
                <c:pt idx="2742">
                  <c:v>280</c:v>
                </c:pt>
                <c:pt idx="2743">
                  <c:v>822</c:v>
                </c:pt>
                <c:pt idx="2744">
                  <c:v>189</c:v>
                </c:pt>
                <c:pt idx="2745">
                  <c:v>1285</c:v>
                </c:pt>
                <c:pt idx="2746">
                  <c:v>286</c:v>
                </c:pt>
                <c:pt idx="2747">
                  <c:v>705</c:v>
                </c:pt>
                <c:pt idx="2748">
                  <c:v>1286</c:v>
                </c:pt>
                <c:pt idx="2749">
                  <c:v>1287</c:v>
                </c:pt>
                <c:pt idx="2750">
                  <c:v>1288</c:v>
                </c:pt>
                <c:pt idx="2751">
                  <c:v>766</c:v>
                </c:pt>
                <c:pt idx="2752">
                  <c:v>786</c:v>
                </c:pt>
                <c:pt idx="2753">
                  <c:v>1289</c:v>
                </c:pt>
                <c:pt idx="2754">
                  <c:v>1290</c:v>
                </c:pt>
                <c:pt idx="2755">
                  <c:v>1291</c:v>
                </c:pt>
                <c:pt idx="2756">
                  <c:v>841</c:v>
                </c:pt>
                <c:pt idx="2757">
                  <c:v>199</c:v>
                </c:pt>
                <c:pt idx="2758">
                  <c:v>1292</c:v>
                </c:pt>
                <c:pt idx="2759">
                  <c:v>1293</c:v>
                </c:pt>
                <c:pt idx="2760">
                  <c:v>47</c:v>
                </c:pt>
                <c:pt idx="2761">
                  <c:v>135</c:v>
                </c:pt>
                <c:pt idx="2762">
                  <c:v>1294</c:v>
                </c:pt>
                <c:pt idx="2763">
                  <c:v>201</c:v>
                </c:pt>
                <c:pt idx="2764">
                  <c:v>29</c:v>
                </c:pt>
                <c:pt idx="2765">
                  <c:v>1295</c:v>
                </c:pt>
                <c:pt idx="2766">
                  <c:v>1289</c:v>
                </c:pt>
                <c:pt idx="2767">
                  <c:v>1296</c:v>
                </c:pt>
                <c:pt idx="2768">
                  <c:v>1297</c:v>
                </c:pt>
                <c:pt idx="2769">
                  <c:v>1298</c:v>
                </c:pt>
                <c:pt idx="2770">
                  <c:v>776</c:v>
                </c:pt>
                <c:pt idx="2771">
                  <c:v>1299</c:v>
                </c:pt>
                <c:pt idx="2772">
                  <c:v>1300</c:v>
                </c:pt>
                <c:pt idx="2773">
                  <c:v>1301</c:v>
                </c:pt>
                <c:pt idx="2774">
                  <c:v>416</c:v>
                </c:pt>
                <c:pt idx="2775">
                  <c:v>280</c:v>
                </c:pt>
                <c:pt idx="2776">
                  <c:v>1302</c:v>
                </c:pt>
                <c:pt idx="2777">
                  <c:v>1303</c:v>
                </c:pt>
                <c:pt idx="2778">
                  <c:v>1304</c:v>
                </c:pt>
                <c:pt idx="2779">
                  <c:v>1305</c:v>
                </c:pt>
                <c:pt idx="2780">
                  <c:v>1306</c:v>
                </c:pt>
                <c:pt idx="2781">
                  <c:v>1307</c:v>
                </c:pt>
                <c:pt idx="2782">
                  <c:v>1102</c:v>
                </c:pt>
                <c:pt idx="2783">
                  <c:v>1308</c:v>
                </c:pt>
                <c:pt idx="2784">
                  <c:v>289</c:v>
                </c:pt>
                <c:pt idx="2785">
                  <c:v>581</c:v>
                </c:pt>
                <c:pt idx="2786">
                  <c:v>80</c:v>
                </c:pt>
                <c:pt idx="2787">
                  <c:v>1309</c:v>
                </c:pt>
                <c:pt idx="2788">
                  <c:v>734</c:v>
                </c:pt>
                <c:pt idx="2789">
                  <c:v>736</c:v>
                </c:pt>
                <c:pt idx="2790">
                  <c:v>333</c:v>
                </c:pt>
                <c:pt idx="2791">
                  <c:v>1185</c:v>
                </c:pt>
                <c:pt idx="2792">
                  <c:v>611</c:v>
                </c:pt>
                <c:pt idx="2793">
                  <c:v>1310</c:v>
                </c:pt>
                <c:pt idx="2794">
                  <c:v>114</c:v>
                </c:pt>
                <c:pt idx="2795">
                  <c:v>61</c:v>
                </c:pt>
                <c:pt idx="2796">
                  <c:v>208</c:v>
                </c:pt>
                <c:pt idx="2797">
                  <c:v>51</c:v>
                </c:pt>
                <c:pt idx="2798">
                  <c:v>114</c:v>
                </c:pt>
                <c:pt idx="2799">
                  <c:v>682</c:v>
                </c:pt>
                <c:pt idx="2800">
                  <c:v>47</c:v>
                </c:pt>
                <c:pt idx="2801">
                  <c:v>403</c:v>
                </c:pt>
                <c:pt idx="2802">
                  <c:v>607</c:v>
                </c:pt>
                <c:pt idx="2803">
                  <c:v>865</c:v>
                </c:pt>
                <c:pt idx="2804">
                  <c:v>1311</c:v>
                </c:pt>
                <c:pt idx="2805">
                  <c:v>1312</c:v>
                </c:pt>
                <c:pt idx="2806">
                  <c:v>130</c:v>
                </c:pt>
                <c:pt idx="2807">
                  <c:v>1313</c:v>
                </c:pt>
                <c:pt idx="2808">
                  <c:v>97</c:v>
                </c:pt>
                <c:pt idx="2809">
                  <c:v>867</c:v>
                </c:pt>
                <c:pt idx="2810">
                  <c:v>1314</c:v>
                </c:pt>
                <c:pt idx="2811">
                  <c:v>469</c:v>
                </c:pt>
                <c:pt idx="2812">
                  <c:v>1315</c:v>
                </c:pt>
                <c:pt idx="2813">
                  <c:v>208</c:v>
                </c:pt>
                <c:pt idx="2814">
                  <c:v>17</c:v>
                </c:pt>
                <c:pt idx="2815">
                  <c:v>45</c:v>
                </c:pt>
                <c:pt idx="2816">
                  <c:v>510</c:v>
                </c:pt>
                <c:pt idx="2817">
                  <c:v>1316</c:v>
                </c:pt>
                <c:pt idx="2818">
                  <c:v>96</c:v>
                </c:pt>
                <c:pt idx="2819">
                  <c:v>183</c:v>
                </c:pt>
                <c:pt idx="2820">
                  <c:v>1317</c:v>
                </c:pt>
                <c:pt idx="2821">
                  <c:v>878</c:v>
                </c:pt>
                <c:pt idx="2822">
                  <c:v>393</c:v>
                </c:pt>
                <c:pt idx="2823">
                  <c:v>1283</c:v>
                </c:pt>
                <c:pt idx="2824">
                  <c:v>594</c:v>
                </c:pt>
                <c:pt idx="2825">
                  <c:v>952</c:v>
                </c:pt>
                <c:pt idx="2826">
                  <c:v>607</c:v>
                </c:pt>
                <c:pt idx="2827">
                  <c:v>1318</c:v>
                </c:pt>
                <c:pt idx="2828">
                  <c:v>766</c:v>
                </c:pt>
                <c:pt idx="2829">
                  <c:v>1319</c:v>
                </c:pt>
                <c:pt idx="2830">
                  <c:v>353</c:v>
                </c:pt>
                <c:pt idx="2831">
                  <c:v>1223</c:v>
                </c:pt>
                <c:pt idx="2832">
                  <c:v>66</c:v>
                </c:pt>
                <c:pt idx="2833">
                  <c:v>692</c:v>
                </c:pt>
                <c:pt idx="2834">
                  <c:v>1077</c:v>
                </c:pt>
                <c:pt idx="2835">
                  <c:v>1320</c:v>
                </c:pt>
                <c:pt idx="2836">
                  <c:v>1321</c:v>
                </c:pt>
                <c:pt idx="2837">
                  <c:v>1322</c:v>
                </c:pt>
                <c:pt idx="2838">
                  <c:v>819</c:v>
                </c:pt>
                <c:pt idx="2839">
                  <c:v>1323</c:v>
                </c:pt>
                <c:pt idx="2840">
                  <c:v>839</c:v>
                </c:pt>
                <c:pt idx="2841">
                  <c:v>1324</c:v>
                </c:pt>
                <c:pt idx="2842">
                  <c:v>1325</c:v>
                </c:pt>
                <c:pt idx="2843">
                  <c:v>1326</c:v>
                </c:pt>
                <c:pt idx="2844">
                  <c:v>324</c:v>
                </c:pt>
                <c:pt idx="2845">
                  <c:v>1327</c:v>
                </c:pt>
                <c:pt idx="2846">
                  <c:v>1218</c:v>
                </c:pt>
                <c:pt idx="2847">
                  <c:v>1328</c:v>
                </c:pt>
                <c:pt idx="2848">
                  <c:v>771</c:v>
                </c:pt>
                <c:pt idx="2849">
                  <c:v>1329</c:v>
                </c:pt>
                <c:pt idx="2850">
                  <c:v>1330</c:v>
                </c:pt>
                <c:pt idx="2851">
                  <c:v>1331</c:v>
                </c:pt>
                <c:pt idx="2852">
                  <c:v>1332</c:v>
                </c:pt>
                <c:pt idx="2853">
                  <c:v>698</c:v>
                </c:pt>
                <c:pt idx="2854">
                  <c:v>50</c:v>
                </c:pt>
                <c:pt idx="2855">
                  <c:v>1333</c:v>
                </c:pt>
                <c:pt idx="2856">
                  <c:v>1087</c:v>
                </c:pt>
                <c:pt idx="2857">
                  <c:v>990</c:v>
                </c:pt>
                <c:pt idx="2858">
                  <c:v>762</c:v>
                </c:pt>
                <c:pt idx="2859">
                  <c:v>184</c:v>
                </c:pt>
                <c:pt idx="2860">
                  <c:v>1334</c:v>
                </c:pt>
                <c:pt idx="2861">
                  <c:v>761</c:v>
                </c:pt>
                <c:pt idx="2862">
                  <c:v>1335</c:v>
                </c:pt>
                <c:pt idx="2863">
                  <c:v>1056</c:v>
                </c:pt>
                <c:pt idx="2864">
                  <c:v>1309</c:v>
                </c:pt>
                <c:pt idx="2865">
                  <c:v>1336</c:v>
                </c:pt>
                <c:pt idx="2866">
                  <c:v>1337</c:v>
                </c:pt>
                <c:pt idx="2867">
                  <c:v>451</c:v>
                </c:pt>
                <c:pt idx="2868">
                  <c:v>613</c:v>
                </c:pt>
                <c:pt idx="2869">
                  <c:v>1338</c:v>
                </c:pt>
                <c:pt idx="2870">
                  <c:v>208</c:v>
                </c:pt>
                <c:pt idx="2871">
                  <c:v>1195</c:v>
                </c:pt>
                <c:pt idx="2872">
                  <c:v>1309</c:v>
                </c:pt>
                <c:pt idx="2873">
                  <c:v>1339</c:v>
                </c:pt>
                <c:pt idx="2874">
                  <c:v>1340</c:v>
                </c:pt>
                <c:pt idx="2875">
                  <c:v>881</c:v>
                </c:pt>
                <c:pt idx="2876">
                  <c:v>1341</c:v>
                </c:pt>
                <c:pt idx="2877">
                  <c:v>1342</c:v>
                </c:pt>
                <c:pt idx="2878">
                  <c:v>1343</c:v>
                </c:pt>
                <c:pt idx="2879">
                  <c:v>1142</c:v>
                </c:pt>
                <c:pt idx="2880">
                  <c:v>381</c:v>
                </c:pt>
                <c:pt idx="2881">
                  <c:v>898</c:v>
                </c:pt>
                <c:pt idx="2882">
                  <c:v>1344</c:v>
                </c:pt>
                <c:pt idx="2883">
                  <c:v>1345</c:v>
                </c:pt>
                <c:pt idx="2884">
                  <c:v>1346</c:v>
                </c:pt>
                <c:pt idx="2885">
                  <c:v>1347</c:v>
                </c:pt>
                <c:pt idx="2886">
                  <c:v>1348</c:v>
                </c:pt>
                <c:pt idx="2887">
                  <c:v>1349</c:v>
                </c:pt>
                <c:pt idx="2888">
                  <c:v>1350</c:v>
                </c:pt>
                <c:pt idx="2889">
                  <c:v>629</c:v>
                </c:pt>
                <c:pt idx="2890">
                  <c:v>1351</c:v>
                </c:pt>
                <c:pt idx="2891">
                  <c:v>1352</c:v>
                </c:pt>
                <c:pt idx="2892">
                  <c:v>1353</c:v>
                </c:pt>
                <c:pt idx="2893">
                  <c:v>1354</c:v>
                </c:pt>
                <c:pt idx="2894">
                  <c:v>1355</c:v>
                </c:pt>
                <c:pt idx="2895">
                  <c:v>1356</c:v>
                </c:pt>
                <c:pt idx="2896">
                  <c:v>1357</c:v>
                </c:pt>
                <c:pt idx="2897">
                  <c:v>586</c:v>
                </c:pt>
                <c:pt idx="2898">
                  <c:v>1358</c:v>
                </c:pt>
                <c:pt idx="2899">
                  <c:v>1359</c:v>
                </c:pt>
                <c:pt idx="2900">
                  <c:v>1360</c:v>
                </c:pt>
                <c:pt idx="2901">
                  <c:v>1361</c:v>
                </c:pt>
                <c:pt idx="2902">
                  <c:v>1362</c:v>
                </c:pt>
                <c:pt idx="2903">
                  <c:v>1363</c:v>
                </c:pt>
                <c:pt idx="2904">
                  <c:v>1364</c:v>
                </c:pt>
                <c:pt idx="2905">
                  <c:v>1365</c:v>
                </c:pt>
                <c:pt idx="2906">
                  <c:v>981</c:v>
                </c:pt>
                <c:pt idx="2907">
                  <c:v>324</c:v>
                </c:pt>
                <c:pt idx="2908">
                  <c:v>1366</c:v>
                </c:pt>
                <c:pt idx="2909">
                  <c:v>938</c:v>
                </c:pt>
                <c:pt idx="2910">
                  <c:v>1367</c:v>
                </c:pt>
                <c:pt idx="2911">
                  <c:v>1368</c:v>
                </c:pt>
                <c:pt idx="2912">
                  <c:v>580</c:v>
                </c:pt>
                <c:pt idx="2913">
                  <c:v>1109</c:v>
                </c:pt>
                <c:pt idx="2914">
                  <c:v>1309</c:v>
                </c:pt>
                <c:pt idx="2915">
                  <c:v>736</c:v>
                </c:pt>
                <c:pt idx="2916">
                  <c:v>187</c:v>
                </c:pt>
                <c:pt idx="2917">
                  <c:v>740</c:v>
                </c:pt>
                <c:pt idx="2918">
                  <c:v>39</c:v>
                </c:pt>
                <c:pt idx="2919">
                  <c:v>436</c:v>
                </c:pt>
                <c:pt idx="2920">
                  <c:v>158</c:v>
                </c:pt>
                <c:pt idx="2921">
                  <c:v>48</c:v>
                </c:pt>
                <c:pt idx="2922">
                  <c:v>590</c:v>
                </c:pt>
                <c:pt idx="2923">
                  <c:v>992</c:v>
                </c:pt>
                <c:pt idx="2924">
                  <c:v>867</c:v>
                </c:pt>
                <c:pt idx="2925">
                  <c:v>862</c:v>
                </c:pt>
                <c:pt idx="2926">
                  <c:v>435</c:v>
                </c:pt>
                <c:pt idx="2927">
                  <c:v>80</c:v>
                </c:pt>
                <c:pt idx="2928">
                  <c:v>1213</c:v>
                </c:pt>
                <c:pt idx="2929">
                  <c:v>593</c:v>
                </c:pt>
                <c:pt idx="2930">
                  <c:v>862</c:v>
                </c:pt>
                <c:pt idx="2931">
                  <c:v>1309</c:v>
                </c:pt>
                <c:pt idx="2932">
                  <c:v>1369</c:v>
                </c:pt>
                <c:pt idx="2933">
                  <c:v>430</c:v>
                </c:pt>
                <c:pt idx="2934">
                  <c:v>586</c:v>
                </c:pt>
                <c:pt idx="2935">
                  <c:v>607</c:v>
                </c:pt>
                <c:pt idx="2936">
                  <c:v>1370</c:v>
                </c:pt>
                <c:pt idx="2937">
                  <c:v>130</c:v>
                </c:pt>
                <c:pt idx="2938">
                  <c:v>381</c:v>
                </c:pt>
                <c:pt idx="2939">
                  <c:v>1326</c:v>
                </c:pt>
                <c:pt idx="2940">
                  <c:v>362</c:v>
                </c:pt>
                <c:pt idx="2941">
                  <c:v>22</c:v>
                </c:pt>
                <c:pt idx="2942">
                  <c:v>1319</c:v>
                </c:pt>
                <c:pt idx="2943">
                  <c:v>1014</c:v>
                </c:pt>
                <c:pt idx="2944">
                  <c:v>694</c:v>
                </c:pt>
                <c:pt idx="2945">
                  <c:v>240</c:v>
                </c:pt>
                <c:pt idx="2946">
                  <c:v>1371</c:v>
                </c:pt>
                <c:pt idx="2947">
                  <c:v>140</c:v>
                </c:pt>
                <c:pt idx="2948">
                  <c:v>266</c:v>
                </c:pt>
                <c:pt idx="2949">
                  <c:v>581</c:v>
                </c:pt>
                <c:pt idx="2950">
                  <c:v>1372</c:v>
                </c:pt>
                <c:pt idx="2951">
                  <c:v>1373</c:v>
                </c:pt>
                <c:pt idx="2952">
                  <c:v>870</c:v>
                </c:pt>
                <c:pt idx="2953">
                  <c:v>1374</c:v>
                </c:pt>
                <c:pt idx="2954">
                  <c:v>447</c:v>
                </c:pt>
                <c:pt idx="2955">
                  <c:v>935</c:v>
                </c:pt>
                <c:pt idx="2956">
                  <c:v>705</c:v>
                </c:pt>
                <c:pt idx="2957">
                  <c:v>157</c:v>
                </c:pt>
                <c:pt idx="2958">
                  <c:v>158</c:v>
                </c:pt>
                <c:pt idx="2959">
                  <c:v>1375</c:v>
                </c:pt>
                <c:pt idx="2960">
                  <c:v>497</c:v>
                </c:pt>
                <c:pt idx="2961">
                  <c:v>1178</c:v>
                </c:pt>
                <c:pt idx="2962">
                  <c:v>1376</c:v>
                </c:pt>
                <c:pt idx="2963">
                  <c:v>703</c:v>
                </c:pt>
                <c:pt idx="2964">
                  <c:v>1127</c:v>
                </c:pt>
                <c:pt idx="2965">
                  <c:v>878</c:v>
                </c:pt>
                <c:pt idx="2966">
                  <c:v>887</c:v>
                </c:pt>
                <c:pt idx="2967">
                  <c:v>1336</c:v>
                </c:pt>
                <c:pt idx="2968">
                  <c:v>1233</c:v>
                </c:pt>
                <c:pt idx="2969">
                  <c:v>701</c:v>
                </c:pt>
                <c:pt idx="2970">
                  <c:v>68</c:v>
                </c:pt>
                <c:pt idx="2971">
                  <c:v>178</c:v>
                </c:pt>
                <c:pt idx="2972">
                  <c:v>353</c:v>
                </c:pt>
                <c:pt idx="2973">
                  <c:v>1377</c:v>
                </c:pt>
                <c:pt idx="2974">
                  <c:v>1281</c:v>
                </c:pt>
                <c:pt idx="2975">
                  <c:v>1378</c:v>
                </c:pt>
                <c:pt idx="2976">
                  <c:v>1379</c:v>
                </c:pt>
                <c:pt idx="2977">
                  <c:v>867</c:v>
                </c:pt>
                <c:pt idx="2978">
                  <c:v>1380</c:v>
                </c:pt>
                <c:pt idx="2979">
                  <c:v>1381</c:v>
                </c:pt>
                <c:pt idx="2980">
                  <c:v>1067</c:v>
                </c:pt>
                <c:pt idx="2981">
                  <c:v>1136</c:v>
                </c:pt>
                <c:pt idx="2982">
                  <c:v>1382</c:v>
                </c:pt>
                <c:pt idx="2983">
                  <c:v>1383</c:v>
                </c:pt>
                <c:pt idx="2984">
                  <c:v>344</c:v>
                </c:pt>
                <c:pt idx="2985">
                  <c:v>1384</c:v>
                </c:pt>
                <c:pt idx="2986">
                  <c:v>436</c:v>
                </c:pt>
                <c:pt idx="2987">
                  <c:v>1108</c:v>
                </c:pt>
                <c:pt idx="2988">
                  <c:v>1385</c:v>
                </c:pt>
                <c:pt idx="2989">
                  <c:v>512</c:v>
                </c:pt>
                <c:pt idx="2990">
                  <c:v>1386</c:v>
                </c:pt>
                <c:pt idx="2991">
                  <c:v>1387</c:v>
                </c:pt>
                <c:pt idx="2992">
                  <c:v>1388</c:v>
                </c:pt>
                <c:pt idx="2993">
                  <c:v>1389</c:v>
                </c:pt>
                <c:pt idx="2994">
                  <c:v>1122</c:v>
                </c:pt>
                <c:pt idx="2995">
                  <c:v>1390</c:v>
                </c:pt>
                <c:pt idx="2996">
                  <c:v>992</c:v>
                </c:pt>
                <c:pt idx="2997">
                  <c:v>169</c:v>
                </c:pt>
                <c:pt idx="2998">
                  <c:v>1391</c:v>
                </c:pt>
                <c:pt idx="2999">
                  <c:v>1392</c:v>
                </c:pt>
                <c:pt idx="3000">
                  <c:v>610</c:v>
                </c:pt>
                <c:pt idx="3001">
                  <c:v>1393</c:v>
                </c:pt>
                <c:pt idx="3002">
                  <c:v>187</c:v>
                </c:pt>
                <c:pt idx="3003">
                  <c:v>1394</c:v>
                </c:pt>
                <c:pt idx="3004">
                  <c:v>1395</c:v>
                </c:pt>
                <c:pt idx="3005">
                  <c:v>1137</c:v>
                </c:pt>
                <c:pt idx="3006">
                  <c:v>1396</c:v>
                </c:pt>
                <c:pt idx="3007">
                  <c:v>1397</c:v>
                </c:pt>
                <c:pt idx="3008">
                  <c:v>1398</c:v>
                </c:pt>
                <c:pt idx="3009">
                  <c:v>314</c:v>
                </c:pt>
                <c:pt idx="3010">
                  <c:v>1399</c:v>
                </c:pt>
                <c:pt idx="3011">
                  <c:v>382</c:v>
                </c:pt>
                <c:pt idx="3012">
                  <c:v>113</c:v>
                </c:pt>
                <c:pt idx="3013">
                  <c:v>116</c:v>
                </c:pt>
                <c:pt idx="3014">
                  <c:v>1376</c:v>
                </c:pt>
                <c:pt idx="3015">
                  <c:v>801</c:v>
                </c:pt>
                <c:pt idx="3016">
                  <c:v>194</c:v>
                </c:pt>
                <c:pt idx="3017">
                  <c:v>766</c:v>
                </c:pt>
                <c:pt idx="3018">
                  <c:v>533</c:v>
                </c:pt>
                <c:pt idx="3019">
                  <c:v>1400</c:v>
                </c:pt>
                <c:pt idx="3020">
                  <c:v>154</c:v>
                </c:pt>
                <c:pt idx="3021">
                  <c:v>1401</c:v>
                </c:pt>
                <c:pt idx="3022">
                  <c:v>1191</c:v>
                </c:pt>
                <c:pt idx="3023">
                  <c:v>1376</c:v>
                </c:pt>
                <c:pt idx="3024">
                  <c:v>1402</c:v>
                </c:pt>
                <c:pt idx="3025">
                  <c:v>1403</c:v>
                </c:pt>
                <c:pt idx="3026">
                  <c:v>1404</c:v>
                </c:pt>
                <c:pt idx="3027">
                  <c:v>1238</c:v>
                </c:pt>
                <c:pt idx="3028">
                  <c:v>762</c:v>
                </c:pt>
                <c:pt idx="3029">
                  <c:v>1067</c:v>
                </c:pt>
                <c:pt idx="3030">
                  <c:v>66</c:v>
                </c:pt>
                <c:pt idx="3031">
                  <c:v>1405</c:v>
                </c:pt>
                <c:pt idx="3032">
                  <c:v>762</c:v>
                </c:pt>
                <c:pt idx="3033">
                  <c:v>607</c:v>
                </c:pt>
                <c:pt idx="3034">
                  <c:v>1326</c:v>
                </c:pt>
                <c:pt idx="3035">
                  <c:v>1406</c:v>
                </c:pt>
                <c:pt idx="3036">
                  <c:v>805</c:v>
                </c:pt>
                <c:pt idx="3037">
                  <c:v>359</c:v>
                </c:pt>
                <c:pt idx="3038">
                  <c:v>411</c:v>
                </c:pt>
                <c:pt idx="3039">
                  <c:v>439</c:v>
                </c:pt>
                <c:pt idx="3040">
                  <c:v>745</c:v>
                </c:pt>
                <c:pt idx="3041">
                  <c:v>741</c:v>
                </c:pt>
                <c:pt idx="3042">
                  <c:v>242</c:v>
                </c:pt>
                <c:pt idx="3043">
                  <c:v>117</c:v>
                </c:pt>
                <c:pt idx="3044">
                  <c:v>795</c:v>
                </c:pt>
                <c:pt idx="3045">
                  <c:v>1407</c:v>
                </c:pt>
                <c:pt idx="3046">
                  <c:v>1074</c:v>
                </c:pt>
                <c:pt idx="3047">
                  <c:v>122</c:v>
                </c:pt>
                <c:pt idx="3048">
                  <c:v>762</c:v>
                </c:pt>
                <c:pt idx="3049">
                  <c:v>118</c:v>
                </c:pt>
                <c:pt idx="3050">
                  <c:v>952</c:v>
                </c:pt>
                <c:pt idx="3051">
                  <c:v>396</c:v>
                </c:pt>
                <c:pt idx="3052">
                  <c:v>1408</c:v>
                </c:pt>
                <c:pt idx="3053">
                  <c:v>1409</c:v>
                </c:pt>
                <c:pt idx="3054">
                  <c:v>1060</c:v>
                </c:pt>
                <c:pt idx="3055">
                  <c:v>709</c:v>
                </c:pt>
                <c:pt idx="3056">
                  <c:v>1410</c:v>
                </c:pt>
                <c:pt idx="3057">
                  <c:v>1049</c:v>
                </c:pt>
                <c:pt idx="3058">
                  <c:v>1321</c:v>
                </c:pt>
                <c:pt idx="3059">
                  <c:v>294</c:v>
                </c:pt>
                <c:pt idx="3060">
                  <c:v>96</c:v>
                </c:pt>
                <c:pt idx="3061">
                  <c:v>1242</c:v>
                </c:pt>
                <c:pt idx="3062">
                  <c:v>1411</c:v>
                </c:pt>
                <c:pt idx="3063">
                  <c:v>948</c:v>
                </c:pt>
                <c:pt idx="3064">
                  <c:v>1412</c:v>
                </c:pt>
                <c:pt idx="3065">
                  <c:v>1165</c:v>
                </c:pt>
                <c:pt idx="3066">
                  <c:v>1023</c:v>
                </c:pt>
                <c:pt idx="3067">
                  <c:v>160</c:v>
                </c:pt>
                <c:pt idx="3068">
                  <c:v>586</c:v>
                </c:pt>
                <c:pt idx="3069">
                  <c:v>1413</c:v>
                </c:pt>
                <c:pt idx="3070">
                  <c:v>692</c:v>
                </c:pt>
                <c:pt idx="3071">
                  <c:v>1414</c:v>
                </c:pt>
                <c:pt idx="3072">
                  <c:v>1415</c:v>
                </c:pt>
                <c:pt idx="3073">
                  <c:v>1416</c:v>
                </c:pt>
                <c:pt idx="3074">
                  <c:v>1417</c:v>
                </c:pt>
                <c:pt idx="3075">
                  <c:v>1418</c:v>
                </c:pt>
                <c:pt idx="3076">
                  <c:v>1419</c:v>
                </c:pt>
                <c:pt idx="3077">
                  <c:v>1420</c:v>
                </c:pt>
                <c:pt idx="3078">
                  <c:v>1415</c:v>
                </c:pt>
                <c:pt idx="3079">
                  <c:v>1421</c:v>
                </c:pt>
                <c:pt idx="3080">
                  <c:v>200</c:v>
                </c:pt>
                <c:pt idx="3081">
                  <c:v>116</c:v>
                </c:pt>
                <c:pt idx="3082">
                  <c:v>1404</c:v>
                </c:pt>
                <c:pt idx="3083">
                  <c:v>1422</c:v>
                </c:pt>
                <c:pt idx="3084">
                  <c:v>1024</c:v>
                </c:pt>
                <c:pt idx="3085">
                  <c:v>1181</c:v>
                </c:pt>
                <c:pt idx="3086">
                  <c:v>1423</c:v>
                </c:pt>
                <c:pt idx="3087">
                  <c:v>1197</c:v>
                </c:pt>
                <c:pt idx="3088">
                  <c:v>1424</c:v>
                </c:pt>
                <c:pt idx="3089">
                  <c:v>1425</c:v>
                </c:pt>
                <c:pt idx="3090">
                  <c:v>1426</c:v>
                </c:pt>
                <c:pt idx="3091">
                  <c:v>1427</c:v>
                </c:pt>
                <c:pt idx="3092">
                  <c:v>1428</c:v>
                </c:pt>
                <c:pt idx="3093">
                  <c:v>1429</c:v>
                </c:pt>
                <c:pt idx="3094">
                  <c:v>1430</c:v>
                </c:pt>
                <c:pt idx="3095">
                  <c:v>570</c:v>
                </c:pt>
                <c:pt idx="3096">
                  <c:v>242</c:v>
                </c:pt>
                <c:pt idx="3097">
                  <c:v>114</c:v>
                </c:pt>
                <c:pt idx="3098">
                  <c:v>38</c:v>
                </c:pt>
                <c:pt idx="3099">
                  <c:v>590</c:v>
                </c:pt>
                <c:pt idx="3100">
                  <c:v>952</c:v>
                </c:pt>
                <c:pt idx="3101">
                  <c:v>586</c:v>
                </c:pt>
                <c:pt idx="3102">
                  <c:v>333</c:v>
                </c:pt>
                <c:pt idx="3103">
                  <c:v>47</c:v>
                </c:pt>
                <c:pt idx="3104">
                  <c:v>1002</c:v>
                </c:pt>
                <c:pt idx="3105">
                  <c:v>745</c:v>
                </c:pt>
                <c:pt idx="3106">
                  <c:v>581</c:v>
                </c:pt>
                <c:pt idx="3107">
                  <c:v>624</c:v>
                </c:pt>
                <c:pt idx="3108">
                  <c:v>438</c:v>
                </c:pt>
                <c:pt idx="3109">
                  <c:v>867</c:v>
                </c:pt>
                <c:pt idx="3110">
                  <c:v>681</c:v>
                </c:pt>
                <c:pt idx="3111">
                  <c:v>86</c:v>
                </c:pt>
                <c:pt idx="3112">
                  <c:v>867</c:v>
                </c:pt>
                <c:pt idx="3113">
                  <c:v>384</c:v>
                </c:pt>
                <c:pt idx="3114">
                  <c:v>1431</c:v>
                </c:pt>
                <c:pt idx="3115">
                  <c:v>1432</c:v>
                </c:pt>
                <c:pt idx="3116">
                  <c:v>47</c:v>
                </c:pt>
                <c:pt idx="3117">
                  <c:v>141</c:v>
                </c:pt>
                <c:pt idx="3118">
                  <c:v>1008</c:v>
                </c:pt>
                <c:pt idx="3119">
                  <c:v>764</c:v>
                </c:pt>
                <c:pt idx="3120">
                  <c:v>181</c:v>
                </c:pt>
                <c:pt idx="3121">
                  <c:v>1433</c:v>
                </c:pt>
                <c:pt idx="3122">
                  <c:v>62</c:v>
                </c:pt>
                <c:pt idx="3123">
                  <c:v>876</c:v>
                </c:pt>
                <c:pt idx="3124">
                  <c:v>929</c:v>
                </c:pt>
                <c:pt idx="3125">
                  <c:v>378</c:v>
                </c:pt>
                <c:pt idx="3126">
                  <c:v>446</c:v>
                </c:pt>
                <c:pt idx="3127">
                  <c:v>1434</c:v>
                </c:pt>
                <c:pt idx="3128">
                  <c:v>1115</c:v>
                </c:pt>
                <c:pt idx="3129">
                  <c:v>1373</c:v>
                </c:pt>
                <c:pt idx="3130">
                  <c:v>1435</c:v>
                </c:pt>
                <c:pt idx="3131">
                  <c:v>523</c:v>
                </c:pt>
                <c:pt idx="3132">
                  <c:v>1229</c:v>
                </c:pt>
                <c:pt idx="3133">
                  <c:v>226</c:v>
                </c:pt>
                <c:pt idx="3134">
                  <c:v>698</c:v>
                </c:pt>
                <c:pt idx="3135">
                  <c:v>1436</c:v>
                </c:pt>
                <c:pt idx="3136">
                  <c:v>547</c:v>
                </c:pt>
                <c:pt idx="3137">
                  <c:v>993</c:v>
                </c:pt>
                <c:pt idx="3138">
                  <c:v>1437</c:v>
                </c:pt>
                <c:pt idx="3139">
                  <c:v>1014</c:v>
                </c:pt>
                <c:pt idx="3140">
                  <c:v>96</c:v>
                </c:pt>
                <c:pt idx="3141">
                  <c:v>441</c:v>
                </c:pt>
                <c:pt idx="3142">
                  <c:v>1438</c:v>
                </c:pt>
                <c:pt idx="3143">
                  <c:v>1197</c:v>
                </c:pt>
                <c:pt idx="3144">
                  <c:v>1439</c:v>
                </c:pt>
                <c:pt idx="3145">
                  <c:v>471</c:v>
                </c:pt>
                <c:pt idx="3146">
                  <c:v>1440</c:v>
                </c:pt>
                <c:pt idx="3147">
                  <c:v>1441</c:v>
                </c:pt>
                <c:pt idx="3148">
                  <c:v>1442</c:v>
                </c:pt>
                <c:pt idx="3149">
                  <c:v>103</c:v>
                </c:pt>
                <c:pt idx="3150">
                  <c:v>993</c:v>
                </c:pt>
                <c:pt idx="3151">
                  <c:v>810</c:v>
                </c:pt>
                <c:pt idx="3152">
                  <c:v>1443</c:v>
                </c:pt>
                <c:pt idx="3153">
                  <c:v>1444</c:v>
                </c:pt>
                <c:pt idx="3154">
                  <c:v>1445</c:v>
                </c:pt>
                <c:pt idx="3155">
                  <c:v>586</c:v>
                </c:pt>
                <c:pt idx="3156">
                  <c:v>284</c:v>
                </c:pt>
                <c:pt idx="3157">
                  <c:v>1446</c:v>
                </c:pt>
                <c:pt idx="3158">
                  <c:v>1447</c:v>
                </c:pt>
                <c:pt idx="3159">
                  <c:v>1448</c:v>
                </c:pt>
                <c:pt idx="3160">
                  <c:v>1293</c:v>
                </c:pt>
                <c:pt idx="3161">
                  <c:v>1401</c:v>
                </c:pt>
                <c:pt idx="3162">
                  <c:v>1449</c:v>
                </c:pt>
                <c:pt idx="3163">
                  <c:v>1450</c:v>
                </c:pt>
                <c:pt idx="3164">
                  <c:v>1451</c:v>
                </c:pt>
                <c:pt idx="3165">
                  <c:v>1452</c:v>
                </c:pt>
                <c:pt idx="3166">
                  <c:v>862</c:v>
                </c:pt>
                <c:pt idx="3167">
                  <c:v>1453</c:v>
                </c:pt>
                <c:pt idx="3168">
                  <c:v>1454</c:v>
                </c:pt>
                <c:pt idx="3169">
                  <c:v>1358</c:v>
                </c:pt>
                <c:pt idx="3170">
                  <c:v>1455</c:v>
                </c:pt>
                <c:pt idx="3171">
                  <c:v>586</c:v>
                </c:pt>
                <c:pt idx="3172">
                  <c:v>1456</c:v>
                </c:pt>
                <c:pt idx="3173">
                  <c:v>1457</c:v>
                </c:pt>
                <c:pt idx="3174">
                  <c:v>1458</c:v>
                </c:pt>
                <c:pt idx="3175">
                  <c:v>650</c:v>
                </c:pt>
                <c:pt idx="3176">
                  <c:v>1459</c:v>
                </c:pt>
                <c:pt idx="3177">
                  <c:v>1460</c:v>
                </c:pt>
                <c:pt idx="3178">
                  <c:v>1461</c:v>
                </c:pt>
                <c:pt idx="3179">
                  <c:v>1462</c:v>
                </c:pt>
                <c:pt idx="3180">
                  <c:v>1463</c:v>
                </c:pt>
                <c:pt idx="3181">
                  <c:v>1464</c:v>
                </c:pt>
                <c:pt idx="3182">
                  <c:v>1465</c:v>
                </c:pt>
                <c:pt idx="3183">
                  <c:v>1466</c:v>
                </c:pt>
                <c:pt idx="3184">
                  <c:v>1467</c:v>
                </c:pt>
                <c:pt idx="3185">
                  <c:v>1468</c:v>
                </c:pt>
                <c:pt idx="3186">
                  <c:v>1469</c:v>
                </c:pt>
                <c:pt idx="3187">
                  <c:v>981</c:v>
                </c:pt>
                <c:pt idx="3188">
                  <c:v>1470</c:v>
                </c:pt>
                <c:pt idx="3189">
                  <c:v>1471</c:v>
                </c:pt>
                <c:pt idx="3190">
                  <c:v>580</c:v>
                </c:pt>
                <c:pt idx="3191">
                  <c:v>102</c:v>
                </c:pt>
                <c:pt idx="3192">
                  <c:v>813</c:v>
                </c:pt>
                <c:pt idx="3193">
                  <c:v>238</c:v>
                </c:pt>
                <c:pt idx="3194">
                  <c:v>370</c:v>
                </c:pt>
                <c:pt idx="3195">
                  <c:v>1472</c:v>
                </c:pt>
                <c:pt idx="3196">
                  <c:v>692</c:v>
                </c:pt>
                <c:pt idx="3197">
                  <c:v>456</c:v>
                </c:pt>
                <c:pt idx="3198">
                  <c:v>587</c:v>
                </c:pt>
                <c:pt idx="3199">
                  <c:v>698</c:v>
                </c:pt>
                <c:pt idx="3200">
                  <c:v>514</c:v>
                </c:pt>
                <c:pt idx="3201">
                  <c:v>181</c:v>
                </c:pt>
                <c:pt idx="3202">
                  <c:v>849</c:v>
                </c:pt>
                <c:pt idx="3203">
                  <c:v>762</c:v>
                </c:pt>
                <c:pt idx="3204">
                  <c:v>517</c:v>
                </c:pt>
                <c:pt idx="3205">
                  <c:v>1134</c:v>
                </c:pt>
                <c:pt idx="3206">
                  <c:v>1176</c:v>
                </c:pt>
                <c:pt idx="3207">
                  <c:v>1253</c:v>
                </c:pt>
                <c:pt idx="3208">
                  <c:v>1473</c:v>
                </c:pt>
                <c:pt idx="3209">
                  <c:v>757</c:v>
                </c:pt>
                <c:pt idx="3210">
                  <c:v>693</c:v>
                </c:pt>
                <c:pt idx="3211">
                  <c:v>403</c:v>
                </c:pt>
                <c:pt idx="3212">
                  <c:v>1474</c:v>
                </c:pt>
                <c:pt idx="3213">
                  <c:v>823</c:v>
                </c:pt>
                <c:pt idx="3214">
                  <c:v>1475</c:v>
                </c:pt>
                <c:pt idx="3215">
                  <c:v>155</c:v>
                </c:pt>
                <c:pt idx="3216">
                  <c:v>1476</c:v>
                </c:pt>
                <c:pt idx="3217">
                  <c:v>820</c:v>
                </c:pt>
                <c:pt idx="3218">
                  <c:v>810</c:v>
                </c:pt>
                <c:pt idx="3219">
                  <c:v>681</c:v>
                </c:pt>
                <c:pt idx="3220">
                  <c:v>338</c:v>
                </c:pt>
                <c:pt idx="3221">
                  <c:v>1477</c:v>
                </c:pt>
                <c:pt idx="3222">
                  <c:v>1070</c:v>
                </c:pt>
                <c:pt idx="3223">
                  <c:v>985</c:v>
                </c:pt>
                <c:pt idx="3224">
                  <c:v>801</c:v>
                </c:pt>
                <c:pt idx="3225">
                  <c:v>1233</c:v>
                </c:pt>
                <c:pt idx="3226">
                  <c:v>813</c:v>
                </c:pt>
                <c:pt idx="3227">
                  <c:v>1450</c:v>
                </c:pt>
                <c:pt idx="3228">
                  <c:v>1478</c:v>
                </c:pt>
                <c:pt idx="3229">
                  <c:v>1409</c:v>
                </c:pt>
                <c:pt idx="3230">
                  <c:v>990</c:v>
                </c:pt>
                <c:pt idx="3231">
                  <c:v>286</c:v>
                </c:pt>
                <c:pt idx="3232">
                  <c:v>1479</c:v>
                </c:pt>
                <c:pt idx="3233">
                  <c:v>850</c:v>
                </c:pt>
                <c:pt idx="3234">
                  <c:v>403</c:v>
                </c:pt>
                <c:pt idx="3235">
                  <c:v>1321</c:v>
                </c:pt>
                <c:pt idx="3236">
                  <c:v>1480</c:v>
                </c:pt>
                <c:pt idx="3237">
                  <c:v>1120</c:v>
                </c:pt>
                <c:pt idx="3238">
                  <c:v>1481</c:v>
                </c:pt>
                <c:pt idx="3239">
                  <c:v>1480</c:v>
                </c:pt>
                <c:pt idx="3240">
                  <c:v>1482</c:v>
                </c:pt>
                <c:pt idx="3241">
                  <c:v>692</c:v>
                </c:pt>
                <c:pt idx="3242">
                  <c:v>103</c:v>
                </c:pt>
                <c:pt idx="3243">
                  <c:v>902</c:v>
                </c:pt>
                <c:pt idx="3244">
                  <c:v>1483</c:v>
                </c:pt>
                <c:pt idx="3245">
                  <c:v>1484</c:v>
                </c:pt>
                <c:pt idx="3246">
                  <c:v>1485</c:v>
                </c:pt>
                <c:pt idx="3247">
                  <c:v>1486</c:v>
                </c:pt>
                <c:pt idx="3248">
                  <c:v>1476</c:v>
                </c:pt>
                <c:pt idx="3249">
                  <c:v>1487</c:v>
                </c:pt>
                <c:pt idx="3250">
                  <c:v>628</c:v>
                </c:pt>
                <c:pt idx="3251">
                  <c:v>363</c:v>
                </c:pt>
                <c:pt idx="3252">
                  <c:v>1488</c:v>
                </c:pt>
                <c:pt idx="3253">
                  <c:v>1489</c:v>
                </c:pt>
                <c:pt idx="3254">
                  <c:v>1490</c:v>
                </c:pt>
                <c:pt idx="3255">
                  <c:v>1334</c:v>
                </c:pt>
                <c:pt idx="3256">
                  <c:v>1491</c:v>
                </c:pt>
                <c:pt idx="3257">
                  <c:v>1492</c:v>
                </c:pt>
                <c:pt idx="3258">
                  <c:v>1493</c:v>
                </c:pt>
                <c:pt idx="3259">
                  <c:v>1494</c:v>
                </c:pt>
                <c:pt idx="3260">
                  <c:v>1495</c:v>
                </c:pt>
                <c:pt idx="3261">
                  <c:v>363</c:v>
                </c:pt>
                <c:pt idx="3262">
                  <c:v>849</c:v>
                </c:pt>
                <c:pt idx="3263">
                  <c:v>1496</c:v>
                </c:pt>
                <c:pt idx="3264">
                  <c:v>1098</c:v>
                </c:pt>
                <c:pt idx="3265">
                  <c:v>1093</c:v>
                </c:pt>
                <c:pt idx="3266">
                  <c:v>1045</c:v>
                </c:pt>
                <c:pt idx="3267">
                  <c:v>1497</c:v>
                </c:pt>
                <c:pt idx="3268">
                  <c:v>11</c:v>
                </c:pt>
                <c:pt idx="3269">
                  <c:v>764</c:v>
                </c:pt>
                <c:pt idx="3270">
                  <c:v>1310</c:v>
                </c:pt>
                <c:pt idx="3271">
                  <c:v>734</c:v>
                </c:pt>
                <c:pt idx="3272">
                  <c:v>1431</c:v>
                </c:pt>
                <c:pt idx="3273">
                  <c:v>1472</c:v>
                </c:pt>
                <c:pt idx="3274">
                  <c:v>384</c:v>
                </c:pt>
                <c:pt idx="3275">
                  <c:v>868</c:v>
                </c:pt>
                <c:pt idx="3276">
                  <c:v>1232</c:v>
                </c:pt>
                <c:pt idx="3277">
                  <c:v>942</c:v>
                </c:pt>
                <c:pt idx="3278">
                  <c:v>698</c:v>
                </c:pt>
                <c:pt idx="3279">
                  <c:v>1185</c:v>
                </c:pt>
                <c:pt idx="3280">
                  <c:v>810</c:v>
                </c:pt>
                <c:pt idx="3281">
                  <c:v>1275</c:v>
                </c:pt>
                <c:pt idx="3282">
                  <c:v>148</c:v>
                </c:pt>
                <c:pt idx="3283">
                  <c:v>1498</c:v>
                </c:pt>
                <c:pt idx="3284">
                  <c:v>867</c:v>
                </c:pt>
                <c:pt idx="3285">
                  <c:v>403</c:v>
                </c:pt>
                <c:pt idx="3286">
                  <c:v>1499</c:v>
                </c:pt>
                <c:pt idx="3287">
                  <c:v>1500</c:v>
                </c:pt>
                <c:pt idx="3288">
                  <c:v>1450</c:v>
                </c:pt>
                <c:pt idx="3289">
                  <c:v>447</c:v>
                </c:pt>
                <c:pt idx="3290">
                  <c:v>1501</c:v>
                </c:pt>
                <c:pt idx="3291">
                  <c:v>1420</c:v>
                </c:pt>
                <c:pt idx="3292">
                  <c:v>1502</c:v>
                </c:pt>
                <c:pt idx="3293">
                  <c:v>1503</c:v>
                </c:pt>
                <c:pt idx="3294">
                  <c:v>603</c:v>
                </c:pt>
                <c:pt idx="3295">
                  <c:v>149</c:v>
                </c:pt>
                <c:pt idx="3296">
                  <c:v>1016</c:v>
                </c:pt>
                <c:pt idx="3297">
                  <c:v>284</c:v>
                </c:pt>
                <c:pt idx="3298">
                  <c:v>1092</c:v>
                </c:pt>
                <c:pt idx="3299">
                  <c:v>1059</c:v>
                </c:pt>
                <c:pt idx="3300">
                  <c:v>1071</c:v>
                </c:pt>
                <c:pt idx="3301">
                  <c:v>535</c:v>
                </c:pt>
                <c:pt idx="3302">
                  <c:v>997</c:v>
                </c:pt>
                <c:pt idx="3303">
                  <c:v>1504</c:v>
                </c:pt>
                <c:pt idx="3304">
                  <c:v>1505</c:v>
                </c:pt>
                <c:pt idx="3305">
                  <c:v>1499</c:v>
                </c:pt>
                <c:pt idx="3306">
                  <c:v>1342</c:v>
                </c:pt>
                <c:pt idx="3307">
                  <c:v>1506</c:v>
                </c:pt>
                <c:pt idx="3308">
                  <c:v>947</c:v>
                </c:pt>
                <c:pt idx="3309">
                  <c:v>1507</c:v>
                </c:pt>
                <c:pt idx="3310">
                  <c:v>352</c:v>
                </c:pt>
                <c:pt idx="3311">
                  <c:v>1389</c:v>
                </c:pt>
                <c:pt idx="3312">
                  <c:v>1508</c:v>
                </c:pt>
                <c:pt idx="3313">
                  <c:v>1509</c:v>
                </c:pt>
                <c:pt idx="3314">
                  <c:v>388</c:v>
                </c:pt>
                <c:pt idx="3315">
                  <c:v>581</c:v>
                </c:pt>
                <c:pt idx="3316">
                  <c:v>1510</c:v>
                </c:pt>
                <c:pt idx="3317">
                  <c:v>1511</c:v>
                </c:pt>
                <c:pt idx="3318">
                  <c:v>581</c:v>
                </c:pt>
                <c:pt idx="3319">
                  <c:v>149</c:v>
                </c:pt>
                <c:pt idx="3320">
                  <c:v>1512</c:v>
                </c:pt>
                <c:pt idx="3321">
                  <c:v>686</c:v>
                </c:pt>
                <c:pt idx="3322">
                  <c:v>1513</c:v>
                </c:pt>
                <c:pt idx="3323">
                  <c:v>1514</c:v>
                </c:pt>
                <c:pt idx="3324">
                  <c:v>1515</c:v>
                </c:pt>
                <c:pt idx="3325">
                  <c:v>1516</c:v>
                </c:pt>
                <c:pt idx="3326">
                  <c:v>1517</c:v>
                </c:pt>
                <c:pt idx="3327">
                  <c:v>963</c:v>
                </c:pt>
                <c:pt idx="3328">
                  <c:v>1478</c:v>
                </c:pt>
                <c:pt idx="3329">
                  <c:v>1518</c:v>
                </c:pt>
                <c:pt idx="3330">
                  <c:v>1138</c:v>
                </c:pt>
                <c:pt idx="3331">
                  <c:v>1354</c:v>
                </c:pt>
                <c:pt idx="3332">
                  <c:v>1519</c:v>
                </c:pt>
                <c:pt idx="3333">
                  <c:v>1520</c:v>
                </c:pt>
                <c:pt idx="3334">
                  <c:v>1521</c:v>
                </c:pt>
                <c:pt idx="3335">
                  <c:v>316</c:v>
                </c:pt>
                <c:pt idx="3336">
                  <c:v>1522</c:v>
                </c:pt>
                <c:pt idx="3337">
                  <c:v>1485</c:v>
                </c:pt>
                <c:pt idx="3338">
                  <c:v>1523</c:v>
                </c:pt>
                <c:pt idx="3339">
                  <c:v>226</c:v>
                </c:pt>
                <c:pt idx="3340">
                  <c:v>1524</c:v>
                </c:pt>
                <c:pt idx="3341">
                  <c:v>1354</c:v>
                </c:pt>
                <c:pt idx="3342">
                  <c:v>1525</c:v>
                </c:pt>
                <c:pt idx="3343">
                  <c:v>231</c:v>
                </c:pt>
                <c:pt idx="3344">
                  <c:v>1526</c:v>
                </c:pt>
                <c:pt idx="3345">
                  <c:v>1059</c:v>
                </c:pt>
                <c:pt idx="3346">
                  <c:v>1326</c:v>
                </c:pt>
                <c:pt idx="3347">
                  <c:v>947</c:v>
                </c:pt>
                <c:pt idx="3348">
                  <c:v>1275</c:v>
                </c:pt>
                <c:pt idx="3349">
                  <c:v>64</c:v>
                </c:pt>
                <c:pt idx="3350">
                  <c:v>1527</c:v>
                </c:pt>
                <c:pt idx="3351">
                  <c:v>1528</c:v>
                </c:pt>
                <c:pt idx="3352">
                  <c:v>1380</c:v>
                </c:pt>
                <c:pt idx="3353">
                  <c:v>1450</c:v>
                </c:pt>
                <c:pt idx="3354">
                  <c:v>1529</c:v>
                </c:pt>
                <c:pt idx="3355">
                  <c:v>1530</c:v>
                </c:pt>
                <c:pt idx="3356">
                  <c:v>939</c:v>
                </c:pt>
                <c:pt idx="3357">
                  <c:v>1531</c:v>
                </c:pt>
                <c:pt idx="3358">
                  <c:v>669</c:v>
                </c:pt>
                <c:pt idx="3359">
                  <c:v>1532</c:v>
                </c:pt>
                <c:pt idx="3360">
                  <c:v>1533</c:v>
                </c:pt>
                <c:pt idx="3361">
                  <c:v>133</c:v>
                </c:pt>
                <c:pt idx="3362">
                  <c:v>1534</c:v>
                </c:pt>
                <c:pt idx="3363">
                  <c:v>1503</c:v>
                </c:pt>
                <c:pt idx="3364">
                  <c:v>1535</c:v>
                </c:pt>
                <c:pt idx="3365">
                  <c:v>1056</c:v>
                </c:pt>
                <c:pt idx="3366">
                  <c:v>887</c:v>
                </c:pt>
                <c:pt idx="3367">
                  <c:v>1127</c:v>
                </c:pt>
                <c:pt idx="3368">
                  <c:v>1536</c:v>
                </c:pt>
                <c:pt idx="3369">
                  <c:v>22</c:v>
                </c:pt>
                <c:pt idx="3370">
                  <c:v>1526</c:v>
                </c:pt>
                <c:pt idx="3371">
                  <c:v>969</c:v>
                </c:pt>
                <c:pt idx="3372">
                  <c:v>1077</c:v>
                </c:pt>
                <c:pt idx="3373">
                  <c:v>1020</c:v>
                </c:pt>
                <c:pt idx="3374">
                  <c:v>1537</c:v>
                </c:pt>
                <c:pt idx="3375">
                  <c:v>586</c:v>
                </c:pt>
                <c:pt idx="3376">
                  <c:v>828</c:v>
                </c:pt>
                <c:pt idx="3377">
                  <c:v>1479</c:v>
                </c:pt>
                <c:pt idx="3378">
                  <c:v>506</c:v>
                </c:pt>
                <c:pt idx="3379">
                  <c:v>1538</c:v>
                </c:pt>
                <c:pt idx="3380">
                  <c:v>1539</c:v>
                </c:pt>
                <c:pt idx="3381">
                  <c:v>333</c:v>
                </c:pt>
                <c:pt idx="3382">
                  <c:v>1387</c:v>
                </c:pt>
                <c:pt idx="3383">
                  <c:v>1540</c:v>
                </c:pt>
                <c:pt idx="3384">
                  <c:v>1541</c:v>
                </c:pt>
                <c:pt idx="3385">
                  <c:v>1542</c:v>
                </c:pt>
                <c:pt idx="3386">
                  <c:v>1543</c:v>
                </c:pt>
                <c:pt idx="3387">
                  <c:v>888</c:v>
                </c:pt>
                <c:pt idx="3388">
                  <c:v>1176</c:v>
                </c:pt>
                <c:pt idx="3389">
                  <c:v>309</c:v>
                </c:pt>
                <c:pt idx="3390">
                  <c:v>1544</c:v>
                </c:pt>
                <c:pt idx="3391">
                  <c:v>1545</c:v>
                </c:pt>
                <c:pt idx="3392">
                  <c:v>1138</c:v>
                </c:pt>
                <c:pt idx="3393">
                  <c:v>1546</c:v>
                </c:pt>
                <c:pt idx="3394">
                  <c:v>1547</c:v>
                </c:pt>
                <c:pt idx="3395">
                  <c:v>1548</c:v>
                </c:pt>
                <c:pt idx="3396">
                  <c:v>1549</c:v>
                </c:pt>
                <c:pt idx="3397">
                  <c:v>1550</c:v>
                </c:pt>
                <c:pt idx="3398">
                  <c:v>1551</c:v>
                </c:pt>
                <c:pt idx="3399">
                  <c:v>1552</c:v>
                </c:pt>
                <c:pt idx="3400">
                  <c:v>1553</c:v>
                </c:pt>
                <c:pt idx="3401">
                  <c:v>1317</c:v>
                </c:pt>
                <c:pt idx="3402">
                  <c:v>1554</c:v>
                </c:pt>
                <c:pt idx="3403">
                  <c:v>1555</c:v>
                </c:pt>
                <c:pt idx="3404">
                  <c:v>1556</c:v>
                </c:pt>
                <c:pt idx="3405">
                  <c:v>1557</c:v>
                </c:pt>
                <c:pt idx="3406">
                  <c:v>1558</c:v>
                </c:pt>
                <c:pt idx="3407">
                  <c:v>1532</c:v>
                </c:pt>
                <c:pt idx="3408">
                  <c:v>1430</c:v>
                </c:pt>
                <c:pt idx="3409">
                  <c:v>1559</c:v>
                </c:pt>
                <c:pt idx="3410">
                  <c:v>669</c:v>
                </c:pt>
                <c:pt idx="3411">
                  <c:v>1560</c:v>
                </c:pt>
                <c:pt idx="3412">
                  <c:v>1561</c:v>
                </c:pt>
                <c:pt idx="3413">
                  <c:v>862</c:v>
                </c:pt>
                <c:pt idx="3414">
                  <c:v>755</c:v>
                </c:pt>
                <c:pt idx="3415">
                  <c:v>393</c:v>
                </c:pt>
                <c:pt idx="3416">
                  <c:v>1120</c:v>
                </c:pt>
                <c:pt idx="3417">
                  <c:v>992</c:v>
                </c:pt>
                <c:pt idx="3418">
                  <c:v>1562</c:v>
                </c:pt>
                <c:pt idx="3419">
                  <c:v>1233</c:v>
                </c:pt>
                <c:pt idx="3420">
                  <c:v>630</c:v>
                </c:pt>
                <c:pt idx="3421">
                  <c:v>1563</c:v>
                </c:pt>
                <c:pt idx="3422">
                  <c:v>1176</c:v>
                </c:pt>
                <c:pt idx="3423">
                  <c:v>1405</c:v>
                </c:pt>
                <c:pt idx="3424">
                  <c:v>1389</c:v>
                </c:pt>
                <c:pt idx="3425">
                  <c:v>1564</c:v>
                </c:pt>
                <c:pt idx="3426">
                  <c:v>993</c:v>
                </c:pt>
                <c:pt idx="3427">
                  <c:v>1565</c:v>
                </c:pt>
                <c:pt idx="3428">
                  <c:v>1056</c:v>
                </c:pt>
                <c:pt idx="3429">
                  <c:v>1197</c:v>
                </c:pt>
                <c:pt idx="3430">
                  <c:v>1566</c:v>
                </c:pt>
                <c:pt idx="3431">
                  <c:v>603</c:v>
                </c:pt>
                <c:pt idx="3432">
                  <c:v>1256</c:v>
                </c:pt>
                <c:pt idx="3433">
                  <c:v>1567</c:v>
                </c:pt>
                <c:pt idx="3434">
                  <c:v>1568</c:v>
                </c:pt>
                <c:pt idx="3435">
                  <c:v>403</c:v>
                </c:pt>
                <c:pt idx="3436">
                  <c:v>1253</c:v>
                </c:pt>
                <c:pt idx="3437">
                  <c:v>1402</c:v>
                </c:pt>
                <c:pt idx="3438">
                  <c:v>288</c:v>
                </c:pt>
                <c:pt idx="3439">
                  <c:v>1056</c:v>
                </c:pt>
                <c:pt idx="3440">
                  <c:v>1569</c:v>
                </c:pt>
                <c:pt idx="3441">
                  <c:v>1570</c:v>
                </c:pt>
                <c:pt idx="3442">
                  <c:v>1571</c:v>
                </c:pt>
                <c:pt idx="3443">
                  <c:v>199</c:v>
                </c:pt>
                <c:pt idx="3444">
                  <c:v>603</c:v>
                </c:pt>
                <c:pt idx="3445">
                  <c:v>1418</c:v>
                </c:pt>
                <c:pt idx="3446">
                  <c:v>1174</c:v>
                </c:pt>
                <c:pt idx="3447">
                  <c:v>1068</c:v>
                </c:pt>
                <c:pt idx="3448">
                  <c:v>1572</c:v>
                </c:pt>
                <c:pt idx="3449">
                  <c:v>1573</c:v>
                </c:pt>
                <c:pt idx="3450">
                  <c:v>1574</c:v>
                </c:pt>
                <c:pt idx="3451">
                  <c:v>1575</c:v>
                </c:pt>
                <c:pt idx="3452">
                  <c:v>1332</c:v>
                </c:pt>
                <c:pt idx="3453">
                  <c:v>1576</c:v>
                </c:pt>
                <c:pt idx="3454">
                  <c:v>1577</c:v>
                </c:pt>
                <c:pt idx="3455">
                  <c:v>1538</c:v>
                </c:pt>
                <c:pt idx="3456">
                  <c:v>1578</c:v>
                </c:pt>
                <c:pt idx="3457">
                  <c:v>1579</c:v>
                </c:pt>
                <c:pt idx="3458">
                  <c:v>1580</c:v>
                </c:pt>
                <c:pt idx="3459">
                  <c:v>1581</c:v>
                </c:pt>
                <c:pt idx="3460">
                  <c:v>1582</c:v>
                </c:pt>
                <c:pt idx="3461">
                  <c:v>1583</c:v>
                </c:pt>
                <c:pt idx="3462">
                  <c:v>805</c:v>
                </c:pt>
                <c:pt idx="3463">
                  <c:v>586</c:v>
                </c:pt>
                <c:pt idx="3464">
                  <c:v>1584</c:v>
                </c:pt>
                <c:pt idx="3465">
                  <c:v>398</c:v>
                </c:pt>
                <c:pt idx="3466">
                  <c:v>1057</c:v>
                </c:pt>
                <c:pt idx="3467">
                  <c:v>650</c:v>
                </c:pt>
                <c:pt idx="3468">
                  <c:v>1320</c:v>
                </c:pt>
                <c:pt idx="3469">
                  <c:v>132</c:v>
                </c:pt>
                <c:pt idx="3470">
                  <c:v>765</c:v>
                </c:pt>
                <c:pt idx="3471">
                  <c:v>820</c:v>
                </c:pt>
                <c:pt idx="3472">
                  <c:v>709</c:v>
                </c:pt>
                <c:pt idx="3473">
                  <c:v>757</c:v>
                </c:pt>
                <c:pt idx="3474">
                  <c:v>1395</c:v>
                </c:pt>
                <c:pt idx="3475">
                  <c:v>1489</c:v>
                </c:pt>
                <c:pt idx="3476">
                  <c:v>284</c:v>
                </c:pt>
                <c:pt idx="3477">
                  <c:v>862</c:v>
                </c:pt>
                <c:pt idx="3478">
                  <c:v>870</c:v>
                </c:pt>
                <c:pt idx="3479">
                  <c:v>337</c:v>
                </c:pt>
                <c:pt idx="3480">
                  <c:v>1472</c:v>
                </c:pt>
                <c:pt idx="3481">
                  <c:v>1499</c:v>
                </c:pt>
                <c:pt idx="3482">
                  <c:v>1420</c:v>
                </c:pt>
                <c:pt idx="3483">
                  <c:v>766</c:v>
                </c:pt>
                <c:pt idx="3484">
                  <c:v>1585</c:v>
                </c:pt>
                <c:pt idx="3485">
                  <c:v>813</c:v>
                </c:pt>
                <c:pt idx="3486">
                  <c:v>1586</c:v>
                </c:pt>
                <c:pt idx="3487">
                  <c:v>1587</c:v>
                </c:pt>
                <c:pt idx="3488">
                  <c:v>1588</c:v>
                </c:pt>
                <c:pt idx="3489">
                  <c:v>1407</c:v>
                </c:pt>
                <c:pt idx="3490">
                  <c:v>1294</c:v>
                </c:pt>
                <c:pt idx="3491">
                  <c:v>1121</c:v>
                </c:pt>
                <c:pt idx="3492">
                  <c:v>1589</c:v>
                </c:pt>
                <c:pt idx="3493">
                  <c:v>1474</c:v>
                </c:pt>
                <c:pt idx="3494">
                  <c:v>828</c:v>
                </c:pt>
                <c:pt idx="3495">
                  <c:v>1511</c:v>
                </c:pt>
                <c:pt idx="3496">
                  <c:v>1590</c:v>
                </c:pt>
                <c:pt idx="3497">
                  <c:v>1591</c:v>
                </c:pt>
                <c:pt idx="3498">
                  <c:v>1592</c:v>
                </c:pt>
                <c:pt idx="3499">
                  <c:v>1063</c:v>
                </c:pt>
                <c:pt idx="3500">
                  <c:v>1593</c:v>
                </c:pt>
                <c:pt idx="3501">
                  <c:v>1594</c:v>
                </c:pt>
                <c:pt idx="3502">
                  <c:v>1503</c:v>
                </c:pt>
                <c:pt idx="3503">
                  <c:v>1595</c:v>
                </c:pt>
                <c:pt idx="3504">
                  <c:v>1509</c:v>
                </c:pt>
                <c:pt idx="3505">
                  <c:v>805</c:v>
                </c:pt>
                <c:pt idx="3506">
                  <c:v>1596</c:v>
                </c:pt>
                <c:pt idx="3507">
                  <c:v>1597</c:v>
                </c:pt>
                <c:pt idx="3508">
                  <c:v>743</c:v>
                </c:pt>
                <c:pt idx="3509">
                  <c:v>1598</c:v>
                </c:pt>
                <c:pt idx="3510">
                  <c:v>1599</c:v>
                </c:pt>
                <c:pt idx="3511">
                  <c:v>1600</c:v>
                </c:pt>
                <c:pt idx="3512">
                  <c:v>1601</c:v>
                </c:pt>
                <c:pt idx="3513">
                  <c:v>776</c:v>
                </c:pt>
                <c:pt idx="3514">
                  <c:v>1602</c:v>
                </c:pt>
                <c:pt idx="3515">
                  <c:v>1603</c:v>
                </c:pt>
                <c:pt idx="3516">
                  <c:v>862</c:v>
                </c:pt>
                <c:pt idx="3517">
                  <c:v>1092</c:v>
                </c:pt>
                <c:pt idx="3518">
                  <c:v>674</c:v>
                </c:pt>
                <c:pt idx="3519">
                  <c:v>86</c:v>
                </c:pt>
                <c:pt idx="3520">
                  <c:v>1070</c:v>
                </c:pt>
                <c:pt idx="3521">
                  <c:v>443</c:v>
                </c:pt>
                <c:pt idx="3522">
                  <c:v>1178</c:v>
                </c:pt>
                <c:pt idx="3523">
                  <c:v>602</c:v>
                </c:pt>
                <c:pt idx="3524">
                  <c:v>208</c:v>
                </c:pt>
                <c:pt idx="3525">
                  <c:v>338</c:v>
                </c:pt>
                <c:pt idx="3526">
                  <c:v>1274</c:v>
                </c:pt>
                <c:pt idx="3527">
                  <c:v>1344</c:v>
                </c:pt>
                <c:pt idx="3528">
                  <c:v>1604</c:v>
                </c:pt>
                <c:pt idx="3529">
                  <c:v>1605</c:v>
                </c:pt>
                <c:pt idx="3530">
                  <c:v>1518</c:v>
                </c:pt>
                <c:pt idx="3531">
                  <c:v>1606</c:v>
                </c:pt>
                <c:pt idx="3532">
                  <c:v>801</c:v>
                </c:pt>
                <c:pt idx="3533">
                  <c:v>442</c:v>
                </c:pt>
                <c:pt idx="3534">
                  <c:v>1586</c:v>
                </c:pt>
                <c:pt idx="3535">
                  <c:v>1607</c:v>
                </c:pt>
                <c:pt idx="3536">
                  <c:v>169</c:v>
                </c:pt>
                <c:pt idx="3537">
                  <c:v>1452</c:v>
                </c:pt>
                <c:pt idx="3538">
                  <c:v>1329</c:v>
                </c:pt>
                <c:pt idx="3539">
                  <c:v>374</c:v>
                </c:pt>
                <c:pt idx="3540">
                  <c:v>1608</c:v>
                </c:pt>
                <c:pt idx="3541">
                  <c:v>749</c:v>
                </c:pt>
                <c:pt idx="3542">
                  <c:v>1609</c:v>
                </c:pt>
                <c:pt idx="3543">
                  <c:v>1610</c:v>
                </c:pt>
                <c:pt idx="3544">
                  <c:v>1181</c:v>
                </c:pt>
                <c:pt idx="3545">
                  <c:v>1611</c:v>
                </c:pt>
                <c:pt idx="3546">
                  <c:v>1612</c:v>
                </c:pt>
                <c:pt idx="3547">
                  <c:v>86</c:v>
                </c:pt>
                <c:pt idx="3548">
                  <c:v>982</c:v>
                </c:pt>
                <c:pt idx="3549">
                  <c:v>734</c:v>
                </c:pt>
                <c:pt idx="3550">
                  <c:v>1472</c:v>
                </c:pt>
                <c:pt idx="3551">
                  <c:v>514</c:v>
                </c:pt>
                <c:pt idx="3552">
                  <c:v>651</c:v>
                </c:pt>
                <c:pt idx="3553">
                  <c:v>97</c:v>
                </c:pt>
                <c:pt idx="3554">
                  <c:v>1056</c:v>
                </c:pt>
                <c:pt idx="3555">
                  <c:v>1077</c:v>
                </c:pt>
                <c:pt idx="3556">
                  <c:v>447</c:v>
                </c:pt>
                <c:pt idx="3557">
                  <c:v>399</c:v>
                </c:pt>
                <c:pt idx="3558">
                  <c:v>822</c:v>
                </c:pt>
                <c:pt idx="3559">
                  <c:v>190</c:v>
                </c:pt>
                <c:pt idx="3560">
                  <c:v>273</c:v>
                </c:pt>
                <c:pt idx="3561">
                  <c:v>1613</c:v>
                </c:pt>
                <c:pt idx="3562">
                  <c:v>1614</c:v>
                </c:pt>
                <c:pt idx="3563">
                  <c:v>1476</c:v>
                </c:pt>
                <c:pt idx="3564">
                  <c:v>66</c:v>
                </c:pt>
                <c:pt idx="3565">
                  <c:v>1472</c:v>
                </c:pt>
                <c:pt idx="3566">
                  <c:v>670</c:v>
                </c:pt>
                <c:pt idx="3567">
                  <c:v>1065</c:v>
                </c:pt>
                <c:pt idx="3568">
                  <c:v>536</c:v>
                </c:pt>
                <c:pt idx="3569">
                  <c:v>1535</c:v>
                </c:pt>
                <c:pt idx="3570">
                  <c:v>284</c:v>
                </c:pt>
                <c:pt idx="3571">
                  <c:v>1615</c:v>
                </c:pt>
                <c:pt idx="3572">
                  <c:v>746</c:v>
                </c:pt>
                <c:pt idx="3573">
                  <c:v>1616</c:v>
                </c:pt>
                <c:pt idx="3574">
                  <c:v>776</c:v>
                </c:pt>
                <c:pt idx="3575">
                  <c:v>1617</c:v>
                </c:pt>
                <c:pt idx="3576">
                  <c:v>1618</c:v>
                </c:pt>
                <c:pt idx="3577">
                  <c:v>478</c:v>
                </c:pt>
                <c:pt idx="3578">
                  <c:v>1445</c:v>
                </c:pt>
                <c:pt idx="3579">
                  <c:v>1619</c:v>
                </c:pt>
                <c:pt idx="3580">
                  <c:v>1309</c:v>
                </c:pt>
                <c:pt idx="3581">
                  <c:v>1467</c:v>
                </c:pt>
                <c:pt idx="3582">
                  <c:v>1571</c:v>
                </c:pt>
                <c:pt idx="3583">
                  <c:v>1620</c:v>
                </c:pt>
                <c:pt idx="3584">
                  <c:v>432</c:v>
                </c:pt>
                <c:pt idx="3585">
                  <c:v>587</c:v>
                </c:pt>
                <c:pt idx="3586">
                  <c:v>583</c:v>
                </c:pt>
                <c:pt idx="3587">
                  <c:v>664</c:v>
                </c:pt>
                <c:pt idx="3588">
                  <c:v>1238</c:v>
                </c:pt>
                <c:pt idx="3589">
                  <c:v>87</c:v>
                </c:pt>
                <c:pt idx="3590">
                  <c:v>433</c:v>
                </c:pt>
                <c:pt idx="3591">
                  <c:v>1499</c:v>
                </c:pt>
                <c:pt idx="3592">
                  <c:v>1336</c:v>
                </c:pt>
                <c:pt idx="3593">
                  <c:v>531</c:v>
                </c:pt>
                <c:pt idx="3594">
                  <c:v>1621</c:v>
                </c:pt>
                <c:pt idx="3595">
                  <c:v>1622</c:v>
                </c:pt>
                <c:pt idx="3596">
                  <c:v>1623</c:v>
                </c:pt>
                <c:pt idx="3597">
                  <c:v>1624</c:v>
                </c:pt>
                <c:pt idx="3598">
                  <c:v>1625</c:v>
                </c:pt>
                <c:pt idx="3599">
                  <c:v>822</c:v>
                </c:pt>
                <c:pt idx="3600">
                  <c:v>338</c:v>
                </c:pt>
                <c:pt idx="3601">
                  <c:v>819</c:v>
                </c:pt>
                <c:pt idx="3602">
                  <c:v>1626</c:v>
                </c:pt>
                <c:pt idx="3603">
                  <c:v>1452</c:v>
                </c:pt>
                <c:pt idx="3604">
                  <c:v>1173</c:v>
                </c:pt>
                <c:pt idx="3605">
                  <c:v>122</c:v>
                </c:pt>
                <c:pt idx="3606">
                  <c:v>1483</c:v>
                </c:pt>
                <c:pt idx="3607">
                  <c:v>1311</c:v>
                </c:pt>
                <c:pt idx="3608">
                  <c:v>1627</c:v>
                </c:pt>
                <c:pt idx="3609">
                  <c:v>1628</c:v>
                </c:pt>
                <c:pt idx="3610">
                  <c:v>1629</c:v>
                </c:pt>
                <c:pt idx="3611">
                  <c:v>1630</c:v>
                </c:pt>
                <c:pt idx="3612">
                  <c:v>1631</c:v>
                </c:pt>
                <c:pt idx="3613">
                  <c:v>1311</c:v>
                </c:pt>
                <c:pt idx="3614">
                  <c:v>1632</c:v>
                </c:pt>
                <c:pt idx="3615">
                  <c:v>230</c:v>
                </c:pt>
                <c:pt idx="3616">
                  <c:v>1217</c:v>
                </c:pt>
                <c:pt idx="3617">
                  <c:v>1633</c:v>
                </c:pt>
                <c:pt idx="3618">
                  <c:v>1553</c:v>
                </c:pt>
                <c:pt idx="3619">
                  <c:v>1315</c:v>
                </c:pt>
                <c:pt idx="3620">
                  <c:v>1634</c:v>
                </c:pt>
                <c:pt idx="3621">
                  <c:v>1635</c:v>
                </c:pt>
                <c:pt idx="3622">
                  <c:v>1376</c:v>
                </c:pt>
                <c:pt idx="3623">
                  <c:v>1559</c:v>
                </c:pt>
                <c:pt idx="3624">
                  <c:v>1452</c:v>
                </c:pt>
                <c:pt idx="3625">
                  <c:v>1236</c:v>
                </c:pt>
                <c:pt idx="3626">
                  <c:v>1636</c:v>
                </c:pt>
                <c:pt idx="3627">
                  <c:v>1637</c:v>
                </c:pt>
                <c:pt idx="3628">
                  <c:v>1487</c:v>
                </c:pt>
                <c:pt idx="3629">
                  <c:v>1638</c:v>
                </c:pt>
                <c:pt idx="3630">
                  <c:v>1639</c:v>
                </c:pt>
                <c:pt idx="3631">
                  <c:v>1598</c:v>
                </c:pt>
                <c:pt idx="3632">
                  <c:v>1640</c:v>
                </c:pt>
                <c:pt idx="3633">
                  <c:v>1641</c:v>
                </c:pt>
                <c:pt idx="3634">
                  <c:v>178</c:v>
                </c:pt>
                <c:pt idx="3635">
                  <c:v>1642</c:v>
                </c:pt>
                <c:pt idx="3636">
                  <c:v>1643</c:v>
                </c:pt>
                <c:pt idx="3637">
                  <c:v>1371</c:v>
                </c:pt>
                <c:pt idx="3638">
                  <c:v>1253</c:v>
                </c:pt>
                <c:pt idx="3639">
                  <c:v>535</c:v>
                </c:pt>
                <c:pt idx="3640">
                  <c:v>1501</c:v>
                </c:pt>
                <c:pt idx="3641">
                  <c:v>1511</c:v>
                </c:pt>
                <c:pt idx="3642">
                  <c:v>194</c:v>
                </c:pt>
                <c:pt idx="3643">
                  <c:v>1127</c:v>
                </c:pt>
                <c:pt idx="3644">
                  <c:v>1644</c:v>
                </c:pt>
                <c:pt idx="3645">
                  <c:v>494</c:v>
                </c:pt>
                <c:pt idx="3646">
                  <c:v>1352</c:v>
                </c:pt>
                <c:pt idx="3647">
                  <c:v>1645</c:v>
                </c:pt>
                <c:pt idx="3648">
                  <c:v>812</c:v>
                </c:pt>
                <c:pt idx="3649">
                  <c:v>1646</c:v>
                </c:pt>
                <c:pt idx="3650">
                  <c:v>1647</c:v>
                </c:pt>
                <c:pt idx="3651">
                  <c:v>1499</c:v>
                </c:pt>
                <c:pt idx="3652">
                  <c:v>1648</c:v>
                </c:pt>
                <c:pt idx="3653">
                  <c:v>1649</c:v>
                </c:pt>
                <c:pt idx="3654">
                  <c:v>954</c:v>
                </c:pt>
                <c:pt idx="3655">
                  <c:v>820</c:v>
                </c:pt>
                <c:pt idx="3656">
                  <c:v>1650</c:v>
                </c:pt>
                <c:pt idx="3657">
                  <c:v>1651</c:v>
                </c:pt>
                <c:pt idx="3658">
                  <c:v>1652</c:v>
                </c:pt>
                <c:pt idx="3659">
                  <c:v>610</c:v>
                </c:pt>
                <c:pt idx="3660">
                  <c:v>495</c:v>
                </c:pt>
                <c:pt idx="3661">
                  <c:v>862</c:v>
                </c:pt>
                <c:pt idx="3662">
                  <c:v>1653</c:v>
                </c:pt>
                <c:pt idx="3663">
                  <c:v>1654</c:v>
                </c:pt>
                <c:pt idx="3664">
                  <c:v>1655</c:v>
                </c:pt>
                <c:pt idx="3665">
                  <c:v>1656</c:v>
                </c:pt>
                <c:pt idx="3666">
                  <c:v>586</c:v>
                </c:pt>
                <c:pt idx="3667">
                  <c:v>1275</c:v>
                </c:pt>
                <c:pt idx="3668">
                  <c:v>1657</c:v>
                </c:pt>
                <c:pt idx="3669">
                  <c:v>1406</c:v>
                </c:pt>
                <c:pt idx="3670">
                  <c:v>429</c:v>
                </c:pt>
                <c:pt idx="3671">
                  <c:v>1306</c:v>
                </c:pt>
                <c:pt idx="3672">
                  <c:v>1151</c:v>
                </c:pt>
                <c:pt idx="3673">
                  <c:v>1120</c:v>
                </c:pt>
                <c:pt idx="3674">
                  <c:v>1658</c:v>
                </c:pt>
                <c:pt idx="3675">
                  <c:v>1659</c:v>
                </c:pt>
                <c:pt idx="3676">
                  <c:v>1660</c:v>
                </c:pt>
                <c:pt idx="3677">
                  <c:v>1148</c:v>
                </c:pt>
                <c:pt idx="3678">
                  <c:v>338</c:v>
                </c:pt>
                <c:pt idx="3679">
                  <c:v>694</c:v>
                </c:pt>
                <c:pt idx="3680">
                  <c:v>437</c:v>
                </c:pt>
                <c:pt idx="3681">
                  <c:v>1661</c:v>
                </c:pt>
                <c:pt idx="3682">
                  <c:v>1179</c:v>
                </c:pt>
                <c:pt idx="3683">
                  <c:v>1662</c:v>
                </c:pt>
                <c:pt idx="3684">
                  <c:v>1538</c:v>
                </c:pt>
                <c:pt idx="3685">
                  <c:v>580</c:v>
                </c:pt>
                <c:pt idx="3686">
                  <c:v>750</c:v>
                </c:pt>
                <c:pt idx="3687">
                  <c:v>1116</c:v>
                </c:pt>
                <c:pt idx="3688">
                  <c:v>1049</c:v>
                </c:pt>
                <c:pt idx="3689">
                  <c:v>1434</c:v>
                </c:pt>
                <c:pt idx="3690">
                  <c:v>1077</c:v>
                </c:pt>
                <c:pt idx="3691">
                  <c:v>1663</c:v>
                </c:pt>
                <c:pt idx="3692">
                  <c:v>439</c:v>
                </c:pt>
                <c:pt idx="3693">
                  <c:v>1664</c:v>
                </c:pt>
                <c:pt idx="3694">
                  <c:v>1067</c:v>
                </c:pt>
                <c:pt idx="3695">
                  <c:v>1511</c:v>
                </c:pt>
                <c:pt idx="3696">
                  <c:v>351</c:v>
                </c:pt>
                <c:pt idx="3697">
                  <c:v>1452</c:v>
                </c:pt>
                <c:pt idx="3698">
                  <c:v>1607</c:v>
                </c:pt>
                <c:pt idx="3699">
                  <c:v>485</c:v>
                </c:pt>
                <c:pt idx="3700">
                  <c:v>1665</c:v>
                </c:pt>
                <c:pt idx="3701">
                  <c:v>1666</c:v>
                </c:pt>
                <c:pt idx="3702">
                  <c:v>1634</c:v>
                </c:pt>
                <c:pt idx="3703">
                  <c:v>1667</c:v>
                </c:pt>
                <c:pt idx="3704">
                  <c:v>1668</c:v>
                </c:pt>
                <c:pt idx="3705">
                  <c:v>1669</c:v>
                </c:pt>
                <c:pt idx="3706">
                  <c:v>619</c:v>
                </c:pt>
                <c:pt idx="3707">
                  <c:v>1670</c:v>
                </c:pt>
                <c:pt idx="3708">
                  <c:v>803</c:v>
                </c:pt>
                <c:pt idx="3709">
                  <c:v>1213</c:v>
                </c:pt>
                <c:pt idx="3710">
                  <c:v>1389</c:v>
                </c:pt>
                <c:pt idx="3711">
                  <c:v>612</c:v>
                </c:pt>
                <c:pt idx="3712">
                  <c:v>694</c:v>
                </c:pt>
                <c:pt idx="3713">
                  <c:v>1530</c:v>
                </c:pt>
                <c:pt idx="3714">
                  <c:v>966</c:v>
                </c:pt>
                <c:pt idx="3715">
                  <c:v>1671</c:v>
                </c:pt>
                <c:pt idx="3716">
                  <c:v>1672</c:v>
                </c:pt>
                <c:pt idx="3717">
                  <c:v>820</c:v>
                </c:pt>
                <c:pt idx="3718">
                  <c:v>506</c:v>
                </c:pt>
                <c:pt idx="3719">
                  <c:v>1673</c:v>
                </c:pt>
                <c:pt idx="3720">
                  <c:v>999</c:v>
                </c:pt>
                <c:pt idx="3721">
                  <c:v>1674</c:v>
                </c:pt>
                <c:pt idx="3722">
                  <c:v>1675</c:v>
                </c:pt>
                <c:pt idx="3723">
                  <c:v>1247</c:v>
                </c:pt>
                <c:pt idx="3724">
                  <c:v>86</c:v>
                </c:pt>
                <c:pt idx="3725">
                  <c:v>1376</c:v>
                </c:pt>
                <c:pt idx="3726">
                  <c:v>751</c:v>
                </c:pt>
                <c:pt idx="3727">
                  <c:v>586</c:v>
                </c:pt>
                <c:pt idx="3728">
                  <c:v>288</c:v>
                </c:pt>
                <c:pt idx="3729">
                  <c:v>929</c:v>
                </c:pt>
                <c:pt idx="3730">
                  <c:v>1676</c:v>
                </c:pt>
                <c:pt idx="3731">
                  <c:v>1178</c:v>
                </c:pt>
                <c:pt idx="3732">
                  <c:v>750</c:v>
                </c:pt>
                <c:pt idx="3733">
                  <c:v>1677</c:v>
                </c:pt>
                <c:pt idx="3734">
                  <c:v>1294</c:v>
                </c:pt>
                <c:pt idx="3735">
                  <c:v>1678</c:v>
                </c:pt>
                <c:pt idx="3736">
                  <c:v>1679</c:v>
                </c:pt>
                <c:pt idx="3737">
                  <c:v>1680</c:v>
                </c:pt>
                <c:pt idx="3738">
                  <c:v>1681</c:v>
                </c:pt>
                <c:pt idx="3739">
                  <c:v>284</c:v>
                </c:pt>
                <c:pt idx="3740">
                  <c:v>1682</c:v>
                </c:pt>
                <c:pt idx="3741">
                  <c:v>1683</c:v>
                </c:pt>
                <c:pt idx="3742">
                  <c:v>1684</c:v>
                </c:pt>
                <c:pt idx="3743">
                  <c:v>1685</c:v>
                </c:pt>
                <c:pt idx="3744">
                  <c:v>1686</c:v>
                </c:pt>
                <c:pt idx="3745">
                  <c:v>1395</c:v>
                </c:pt>
                <c:pt idx="3746">
                  <c:v>1452</c:v>
                </c:pt>
                <c:pt idx="3747">
                  <c:v>1687</c:v>
                </c:pt>
                <c:pt idx="3748">
                  <c:v>1688</c:v>
                </c:pt>
                <c:pt idx="3749">
                  <c:v>1689</c:v>
                </c:pt>
                <c:pt idx="3750">
                  <c:v>499</c:v>
                </c:pt>
                <c:pt idx="3751">
                  <c:v>1690</c:v>
                </c:pt>
                <c:pt idx="3752">
                  <c:v>1691</c:v>
                </c:pt>
                <c:pt idx="3753">
                  <c:v>1686</c:v>
                </c:pt>
                <c:pt idx="3754">
                  <c:v>1692</c:v>
                </c:pt>
                <c:pt idx="3755">
                  <c:v>1693</c:v>
                </c:pt>
                <c:pt idx="3756">
                  <c:v>1694</c:v>
                </c:pt>
                <c:pt idx="3757">
                  <c:v>993</c:v>
                </c:pt>
                <c:pt idx="3758">
                  <c:v>1695</c:v>
                </c:pt>
                <c:pt idx="3759">
                  <c:v>1696</c:v>
                </c:pt>
                <c:pt idx="3760">
                  <c:v>1697</c:v>
                </c:pt>
                <c:pt idx="3761">
                  <c:v>1698</c:v>
                </c:pt>
                <c:pt idx="3762">
                  <c:v>1653</c:v>
                </c:pt>
                <c:pt idx="3763">
                  <c:v>1699</c:v>
                </c:pt>
                <c:pt idx="3764">
                  <c:v>1700</c:v>
                </c:pt>
                <c:pt idx="3765">
                  <c:v>1701</c:v>
                </c:pt>
                <c:pt idx="3766">
                  <c:v>1702</c:v>
                </c:pt>
                <c:pt idx="3767">
                  <c:v>1703</c:v>
                </c:pt>
                <c:pt idx="3768">
                  <c:v>1704</c:v>
                </c:pt>
                <c:pt idx="3769">
                  <c:v>1705</c:v>
                </c:pt>
                <c:pt idx="3770">
                  <c:v>1706</c:v>
                </c:pt>
                <c:pt idx="3771">
                  <c:v>842</c:v>
                </c:pt>
                <c:pt idx="3772">
                  <c:v>1707</c:v>
                </c:pt>
                <c:pt idx="3773">
                  <c:v>624</c:v>
                </c:pt>
                <c:pt idx="3774">
                  <c:v>1708</c:v>
                </c:pt>
                <c:pt idx="3775">
                  <c:v>1709</c:v>
                </c:pt>
                <c:pt idx="3776">
                  <c:v>1710</c:v>
                </c:pt>
                <c:pt idx="3777">
                  <c:v>765</c:v>
                </c:pt>
                <c:pt idx="3778">
                  <c:v>907</c:v>
                </c:pt>
                <c:pt idx="3779">
                  <c:v>1517</c:v>
                </c:pt>
                <c:pt idx="3780">
                  <c:v>1711</c:v>
                </c:pt>
                <c:pt idx="3781">
                  <c:v>1712</c:v>
                </c:pt>
                <c:pt idx="3782">
                  <c:v>384</c:v>
                </c:pt>
                <c:pt idx="3783">
                  <c:v>514</c:v>
                </c:pt>
                <c:pt idx="3784">
                  <c:v>1233</c:v>
                </c:pt>
                <c:pt idx="3785">
                  <c:v>1520</c:v>
                </c:pt>
                <c:pt idx="3786">
                  <c:v>1472</c:v>
                </c:pt>
                <c:pt idx="3787">
                  <c:v>1713</c:v>
                </c:pt>
                <c:pt idx="3788">
                  <c:v>1499</c:v>
                </c:pt>
                <c:pt idx="3789">
                  <c:v>1714</c:v>
                </c:pt>
                <c:pt idx="3790">
                  <c:v>284</c:v>
                </c:pt>
                <c:pt idx="3791">
                  <c:v>1715</c:v>
                </c:pt>
                <c:pt idx="3792">
                  <c:v>1716</c:v>
                </c:pt>
                <c:pt idx="3793">
                  <c:v>1714</c:v>
                </c:pt>
                <c:pt idx="3794">
                  <c:v>53</c:v>
                </c:pt>
                <c:pt idx="3795">
                  <c:v>1717</c:v>
                </c:pt>
                <c:pt idx="3796">
                  <c:v>1718</c:v>
                </c:pt>
                <c:pt idx="3797">
                  <c:v>284</c:v>
                </c:pt>
                <c:pt idx="3798">
                  <c:v>1719</c:v>
                </c:pt>
                <c:pt idx="3799">
                  <c:v>1720</c:v>
                </c:pt>
                <c:pt idx="3800">
                  <c:v>887</c:v>
                </c:pt>
                <c:pt idx="3801">
                  <c:v>1721</c:v>
                </c:pt>
                <c:pt idx="3802">
                  <c:v>1722</c:v>
                </c:pt>
                <c:pt idx="3803">
                  <c:v>1723</c:v>
                </c:pt>
                <c:pt idx="3804">
                  <c:v>1724</c:v>
                </c:pt>
                <c:pt idx="3805">
                  <c:v>1598</c:v>
                </c:pt>
                <c:pt idx="3806">
                  <c:v>698</c:v>
                </c:pt>
                <c:pt idx="3807">
                  <c:v>1725</c:v>
                </c:pt>
                <c:pt idx="3808">
                  <c:v>1726</c:v>
                </c:pt>
                <c:pt idx="3809">
                  <c:v>1727</c:v>
                </c:pt>
                <c:pt idx="3810">
                  <c:v>1446</c:v>
                </c:pt>
                <c:pt idx="3811">
                  <c:v>1728</c:v>
                </c:pt>
                <c:pt idx="3812">
                  <c:v>1729</c:v>
                </c:pt>
                <c:pt idx="3813">
                  <c:v>899</c:v>
                </c:pt>
                <c:pt idx="3814">
                  <c:v>1730</c:v>
                </c:pt>
                <c:pt idx="3815">
                  <c:v>1731</c:v>
                </c:pt>
                <c:pt idx="3816">
                  <c:v>1732</c:v>
                </c:pt>
                <c:pt idx="3817">
                  <c:v>1733</c:v>
                </c:pt>
                <c:pt idx="3818">
                  <c:v>1734</c:v>
                </c:pt>
                <c:pt idx="3819">
                  <c:v>1735</c:v>
                </c:pt>
                <c:pt idx="3820">
                  <c:v>1736</c:v>
                </c:pt>
                <c:pt idx="3821">
                  <c:v>1737</c:v>
                </c:pt>
                <c:pt idx="3822">
                  <c:v>1738</c:v>
                </c:pt>
                <c:pt idx="3823">
                  <c:v>67</c:v>
                </c:pt>
                <c:pt idx="3824">
                  <c:v>1739</c:v>
                </c:pt>
                <c:pt idx="3825">
                  <c:v>1740</c:v>
                </c:pt>
                <c:pt idx="3826">
                  <c:v>1709</c:v>
                </c:pt>
                <c:pt idx="3827">
                  <c:v>1741</c:v>
                </c:pt>
                <c:pt idx="3828">
                  <c:v>1742</c:v>
                </c:pt>
                <c:pt idx="3829">
                  <c:v>1743</c:v>
                </c:pt>
                <c:pt idx="3830">
                  <c:v>1174</c:v>
                </c:pt>
                <c:pt idx="3831">
                  <c:v>1744</c:v>
                </c:pt>
                <c:pt idx="3832">
                  <c:v>1745</c:v>
                </c:pt>
                <c:pt idx="3833">
                  <c:v>1720</c:v>
                </c:pt>
                <c:pt idx="3834">
                  <c:v>878</c:v>
                </c:pt>
                <c:pt idx="3835">
                  <c:v>1746</c:v>
                </c:pt>
                <c:pt idx="3836">
                  <c:v>1747</c:v>
                </c:pt>
                <c:pt idx="3837">
                  <c:v>1201</c:v>
                </c:pt>
                <c:pt idx="3838">
                  <c:v>1748</c:v>
                </c:pt>
                <c:pt idx="3839">
                  <c:v>293</c:v>
                </c:pt>
                <c:pt idx="3840">
                  <c:v>1720</c:v>
                </c:pt>
                <c:pt idx="3841">
                  <c:v>1709</c:v>
                </c:pt>
                <c:pt idx="3842">
                  <c:v>1749</c:v>
                </c:pt>
                <c:pt idx="3843">
                  <c:v>1563</c:v>
                </c:pt>
                <c:pt idx="3844">
                  <c:v>1387</c:v>
                </c:pt>
                <c:pt idx="3845">
                  <c:v>1750</c:v>
                </c:pt>
                <c:pt idx="3846">
                  <c:v>1245</c:v>
                </c:pt>
                <c:pt idx="3847">
                  <c:v>1645</c:v>
                </c:pt>
                <c:pt idx="3848">
                  <c:v>1720</c:v>
                </c:pt>
                <c:pt idx="3849">
                  <c:v>1201</c:v>
                </c:pt>
                <c:pt idx="3850">
                  <c:v>740</c:v>
                </c:pt>
              </c:numCache>
            </c:numRef>
          </c:yVal>
          <c:smooth val="0"/>
          <c:extLst>
            <c:ext xmlns:c16="http://schemas.microsoft.com/office/drawing/2014/chart" uri="{C3380CC4-5D6E-409C-BE32-E72D297353CC}">
              <c16:uniqueId val="{00000006-2B66-4D46-9BFF-924D2D4127C8}"/>
            </c:ext>
          </c:extLst>
        </c:ser>
        <c:ser>
          <c:idx val="1"/>
          <c:order val="2"/>
          <c:spPr>
            <a:ln w="25400" cap="rnd">
              <a:noFill/>
              <a:round/>
            </a:ln>
            <a:effectLst/>
          </c:spPr>
          <c:marker>
            <c:symbol val="circle"/>
            <c:size val="5"/>
            <c:spPr>
              <a:solidFill>
                <a:schemeClr val="accent2"/>
              </a:solidFill>
              <a:ln w="9525">
                <a:solidFill>
                  <a:schemeClr val="accent2"/>
                </a:solidFill>
              </a:ln>
              <a:effectLst/>
            </c:spPr>
          </c:marker>
          <c:xVal>
            <c:strRef>
              <c:f>'Correlation Chart'!$A$6</c:f>
              <c:strCache>
                <c:ptCount val="1"/>
                <c:pt idx="0">
                  <c:v>IMDB Score Vs. Director</c:v>
                </c:pt>
              </c:strCache>
            </c:strRef>
          </c:xVal>
          <c:yVal>
            <c:numRef>
              <c:f>'Correlation Chart'!$B$6</c:f>
              <c:numCache>
                <c:formatCode>General</c:formatCode>
                <c:ptCount val="1"/>
              </c:numCache>
            </c:numRef>
          </c:yVal>
          <c:smooth val="0"/>
          <c:extLst>
            <c:ext xmlns:c16="http://schemas.microsoft.com/office/drawing/2014/chart" uri="{C3380CC4-5D6E-409C-BE32-E72D297353CC}">
              <c16:uniqueId val="{00000008-2B66-4D46-9BFF-924D2D4127C8}"/>
            </c:ext>
          </c:extLst>
        </c:ser>
        <c:dLbls>
          <c:showLegendKey val="0"/>
          <c:showVal val="0"/>
          <c:showCatName val="0"/>
          <c:showSerName val="0"/>
          <c:showPercent val="0"/>
          <c:showBubbleSize val="0"/>
        </c:dLbls>
        <c:axId val="1891368159"/>
        <c:axId val="1891612911"/>
      </c:scatterChart>
      <c:valAx>
        <c:axId val="1891368159"/>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612911"/>
        <c:crosses val="autoZero"/>
        <c:crossBetween val="midCat"/>
      </c:valAx>
      <c:valAx>
        <c:axId val="1891612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36815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sz="1400" b="1" i="0">
                <a:solidFill>
                  <a:srgbClr val="757575"/>
                </a:solidFill>
                <a:latin typeface="+mn-lt"/>
              </a:defRPr>
            </a:pPr>
            <a:r>
              <a:rPr lang="en-IN" sz="1400" b="1" i="0">
                <a:solidFill>
                  <a:srgbClr val="757575"/>
                </a:solidFill>
                <a:latin typeface="+mn-lt"/>
              </a:rPr>
              <a:t>IMDB Score Vs. Genre</a:t>
            </a:r>
          </a:p>
        </c:rich>
      </c:tx>
      <c:overlay val="0"/>
    </c:title>
    <c:autoTitleDeleted val="0"/>
    <c:plotArea>
      <c:layout/>
      <c:scatterChart>
        <c:scatterStyle val="lineMarker"/>
        <c:varyColors val="0"/>
        <c:ser>
          <c:idx val="0"/>
          <c:order val="0"/>
          <c:tx>
            <c:v>genres</c:v>
          </c:tx>
          <c:spPr>
            <a:ln>
              <a:noFill/>
            </a:ln>
          </c:spPr>
          <c:marker>
            <c:symbol val="circle"/>
            <c:size val="7"/>
            <c:spPr>
              <a:solidFill>
                <a:schemeClr val="accent1"/>
              </a:solidFill>
              <a:ln cmpd="sng">
                <a:solidFill>
                  <a:schemeClr val="accent1"/>
                </a:solidFill>
              </a:ln>
            </c:spPr>
          </c:marker>
          <c:xVal>
            <c:numRef>
              <c:f>'Data for Analysis'!$A$2:$A$7709</c:f>
              <c:numCache>
                <c:formatCode>0.0</c:formatCode>
                <c:ptCount val="7708"/>
                <c:pt idx="0">
                  <c:v>9.3000000000000007</c:v>
                </c:pt>
                <c:pt idx="1">
                  <c:v>9.1999999999999993</c:v>
                </c:pt>
                <c:pt idx="2">
                  <c:v>9</c:v>
                </c:pt>
                <c:pt idx="3">
                  <c:v>9</c:v>
                </c:pt>
                <c:pt idx="4">
                  <c:v>8.9</c:v>
                </c:pt>
                <c:pt idx="5">
                  <c:v>8.9</c:v>
                </c:pt>
                <c:pt idx="6">
                  <c:v>8.9</c:v>
                </c:pt>
                <c:pt idx="7">
                  <c:v>8.9</c:v>
                </c:pt>
                <c:pt idx="8">
                  <c:v>8.8000000000000007</c:v>
                </c:pt>
                <c:pt idx="9">
                  <c:v>8.8000000000000007</c:v>
                </c:pt>
                <c:pt idx="10">
                  <c:v>8.8000000000000007</c:v>
                </c:pt>
                <c:pt idx="11">
                  <c:v>8.8000000000000007</c:v>
                </c:pt>
                <c:pt idx="12">
                  <c:v>8.8000000000000007</c:v>
                </c:pt>
                <c:pt idx="13">
                  <c:v>8.6999999999999993</c:v>
                </c:pt>
                <c:pt idx="14">
                  <c:v>8.6999999999999993</c:v>
                </c:pt>
                <c:pt idx="15">
                  <c:v>8.6999999999999993</c:v>
                </c:pt>
                <c:pt idx="16">
                  <c:v>8.6999999999999993</c:v>
                </c:pt>
                <c:pt idx="17">
                  <c:v>8.6999999999999993</c:v>
                </c:pt>
                <c:pt idx="18">
                  <c:v>8.6999999999999993</c:v>
                </c:pt>
                <c:pt idx="19">
                  <c:v>8.6999999999999993</c:v>
                </c:pt>
                <c:pt idx="20">
                  <c:v>8.6</c:v>
                </c:pt>
                <c:pt idx="21">
                  <c:v>8.6</c:v>
                </c:pt>
                <c:pt idx="22">
                  <c:v>8.6</c:v>
                </c:pt>
                <c:pt idx="23">
                  <c:v>8.6</c:v>
                </c:pt>
                <c:pt idx="24">
                  <c:v>8.6</c:v>
                </c:pt>
                <c:pt idx="25">
                  <c:v>8.6</c:v>
                </c:pt>
                <c:pt idx="26">
                  <c:v>8.6</c:v>
                </c:pt>
                <c:pt idx="27">
                  <c:v>8.6</c:v>
                </c:pt>
                <c:pt idx="28">
                  <c:v>8.5</c:v>
                </c:pt>
                <c:pt idx="29">
                  <c:v>8.5</c:v>
                </c:pt>
                <c:pt idx="30">
                  <c:v>8.5</c:v>
                </c:pt>
                <c:pt idx="31">
                  <c:v>8.5</c:v>
                </c:pt>
                <c:pt idx="32">
                  <c:v>8.5</c:v>
                </c:pt>
                <c:pt idx="33">
                  <c:v>8.5</c:v>
                </c:pt>
                <c:pt idx="34">
                  <c:v>8.5</c:v>
                </c:pt>
                <c:pt idx="35">
                  <c:v>8.5</c:v>
                </c:pt>
                <c:pt idx="36">
                  <c:v>8.5</c:v>
                </c:pt>
                <c:pt idx="37">
                  <c:v>8.5</c:v>
                </c:pt>
                <c:pt idx="38">
                  <c:v>8.5</c:v>
                </c:pt>
                <c:pt idx="39">
                  <c:v>8.5</c:v>
                </c:pt>
                <c:pt idx="40">
                  <c:v>8.5</c:v>
                </c:pt>
                <c:pt idx="41">
                  <c:v>8.5</c:v>
                </c:pt>
                <c:pt idx="42">
                  <c:v>8.5</c:v>
                </c:pt>
                <c:pt idx="43">
                  <c:v>8.5</c:v>
                </c:pt>
                <c:pt idx="44">
                  <c:v>8.5</c:v>
                </c:pt>
                <c:pt idx="45">
                  <c:v>8.5</c:v>
                </c:pt>
                <c:pt idx="46">
                  <c:v>8.5</c:v>
                </c:pt>
                <c:pt idx="47">
                  <c:v>8.4</c:v>
                </c:pt>
                <c:pt idx="48">
                  <c:v>8.4</c:v>
                </c:pt>
                <c:pt idx="49">
                  <c:v>8.4</c:v>
                </c:pt>
                <c:pt idx="50">
                  <c:v>8.4</c:v>
                </c:pt>
                <c:pt idx="51">
                  <c:v>8.4</c:v>
                </c:pt>
                <c:pt idx="52">
                  <c:v>8.4</c:v>
                </c:pt>
                <c:pt idx="53">
                  <c:v>8.4</c:v>
                </c:pt>
                <c:pt idx="54">
                  <c:v>8.4</c:v>
                </c:pt>
                <c:pt idx="55">
                  <c:v>8.4</c:v>
                </c:pt>
                <c:pt idx="56">
                  <c:v>8.4</c:v>
                </c:pt>
                <c:pt idx="57">
                  <c:v>8.4</c:v>
                </c:pt>
                <c:pt idx="58">
                  <c:v>8.4</c:v>
                </c:pt>
                <c:pt idx="59">
                  <c:v>8.4</c:v>
                </c:pt>
                <c:pt idx="60">
                  <c:v>8.4</c:v>
                </c:pt>
                <c:pt idx="61">
                  <c:v>8.4</c:v>
                </c:pt>
                <c:pt idx="62">
                  <c:v>8.4</c:v>
                </c:pt>
                <c:pt idx="63">
                  <c:v>8.3000000000000007</c:v>
                </c:pt>
                <c:pt idx="64">
                  <c:v>8.3000000000000007</c:v>
                </c:pt>
                <c:pt idx="65">
                  <c:v>8.3000000000000007</c:v>
                </c:pt>
                <c:pt idx="66">
                  <c:v>8.3000000000000007</c:v>
                </c:pt>
                <c:pt idx="67">
                  <c:v>8.3000000000000007</c:v>
                </c:pt>
                <c:pt idx="68">
                  <c:v>8.3000000000000007</c:v>
                </c:pt>
                <c:pt idx="69">
                  <c:v>8.3000000000000007</c:v>
                </c:pt>
                <c:pt idx="70">
                  <c:v>8.3000000000000007</c:v>
                </c:pt>
                <c:pt idx="71">
                  <c:v>8.3000000000000007</c:v>
                </c:pt>
                <c:pt idx="72">
                  <c:v>8.3000000000000007</c:v>
                </c:pt>
                <c:pt idx="73">
                  <c:v>8.3000000000000007</c:v>
                </c:pt>
                <c:pt idx="74">
                  <c:v>8.3000000000000007</c:v>
                </c:pt>
                <c:pt idx="75">
                  <c:v>8.3000000000000007</c:v>
                </c:pt>
                <c:pt idx="76">
                  <c:v>8.3000000000000007</c:v>
                </c:pt>
                <c:pt idx="77">
                  <c:v>8.3000000000000007</c:v>
                </c:pt>
                <c:pt idx="78">
                  <c:v>8.3000000000000007</c:v>
                </c:pt>
                <c:pt idx="79">
                  <c:v>8.3000000000000007</c:v>
                </c:pt>
                <c:pt idx="80">
                  <c:v>8.3000000000000007</c:v>
                </c:pt>
                <c:pt idx="81">
                  <c:v>8.3000000000000007</c:v>
                </c:pt>
                <c:pt idx="82">
                  <c:v>8.3000000000000007</c:v>
                </c:pt>
                <c:pt idx="83">
                  <c:v>8.3000000000000007</c:v>
                </c:pt>
                <c:pt idx="84">
                  <c:v>8.3000000000000007</c:v>
                </c:pt>
                <c:pt idx="85">
                  <c:v>8.3000000000000007</c:v>
                </c:pt>
                <c:pt idx="86">
                  <c:v>8.3000000000000007</c:v>
                </c:pt>
                <c:pt idx="87">
                  <c:v>8.3000000000000007</c:v>
                </c:pt>
                <c:pt idx="88">
                  <c:v>8.1999999999999993</c:v>
                </c:pt>
                <c:pt idx="89">
                  <c:v>8.1999999999999993</c:v>
                </c:pt>
                <c:pt idx="90">
                  <c:v>8.1999999999999993</c:v>
                </c:pt>
                <c:pt idx="91">
                  <c:v>8.1999999999999993</c:v>
                </c:pt>
                <c:pt idx="92">
                  <c:v>8.1999999999999993</c:v>
                </c:pt>
                <c:pt idx="93">
                  <c:v>8.1999999999999993</c:v>
                </c:pt>
                <c:pt idx="94">
                  <c:v>8.1999999999999993</c:v>
                </c:pt>
                <c:pt idx="95">
                  <c:v>8.1999999999999993</c:v>
                </c:pt>
                <c:pt idx="96">
                  <c:v>8.1999999999999993</c:v>
                </c:pt>
                <c:pt idx="97">
                  <c:v>8.1999999999999993</c:v>
                </c:pt>
                <c:pt idx="98">
                  <c:v>8.1999999999999993</c:v>
                </c:pt>
                <c:pt idx="99">
                  <c:v>8.1999999999999993</c:v>
                </c:pt>
                <c:pt idx="100">
                  <c:v>8.1999999999999993</c:v>
                </c:pt>
                <c:pt idx="101">
                  <c:v>8.1999999999999993</c:v>
                </c:pt>
                <c:pt idx="102">
                  <c:v>8.1999999999999993</c:v>
                </c:pt>
                <c:pt idx="103">
                  <c:v>8.1999999999999993</c:v>
                </c:pt>
                <c:pt idx="104">
                  <c:v>8.1999999999999993</c:v>
                </c:pt>
                <c:pt idx="105">
                  <c:v>8.1999999999999993</c:v>
                </c:pt>
                <c:pt idx="106">
                  <c:v>8.1999999999999993</c:v>
                </c:pt>
                <c:pt idx="107">
                  <c:v>8.1999999999999993</c:v>
                </c:pt>
                <c:pt idx="108">
                  <c:v>8.1999999999999993</c:v>
                </c:pt>
                <c:pt idx="109">
                  <c:v>8.1999999999999993</c:v>
                </c:pt>
                <c:pt idx="110">
                  <c:v>8.1999999999999993</c:v>
                </c:pt>
                <c:pt idx="111">
                  <c:v>8.1999999999999993</c:v>
                </c:pt>
                <c:pt idx="112">
                  <c:v>8.1</c:v>
                </c:pt>
                <c:pt idx="113">
                  <c:v>8.1</c:v>
                </c:pt>
                <c:pt idx="114">
                  <c:v>8.1</c:v>
                </c:pt>
                <c:pt idx="115">
                  <c:v>8.1</c:v>
                </c:pt>
                <c:pt idx="116">
                  <c:v>8.1</c:v>
                </c:pt>
                <c:pt idx="117">
                  <c:v>8.1</c:v>
                </c:pt>
                <c:pt idx="118">
                  <c:v>8.1</c:v>
                </c:pt>
                <c:pt idx="119">
                  <c:v>8.1</c:v>
                </c:pt>
                <c:pt idx="120">
                  <c:v>8.1</c:v>
                </c:pt>
                <c:pt idx="121">
                  <c:v>8.1</c:v>
                </c:pt>
                <c:pt idx="122">
                  <c:v>8.1</c:v>
                </c:pt>
                <c:pt idx="123">
                  <c:v>8.1</c:v>
                </c:pt>
                <c:pt idx="124">
                  <c:v>8.1</c:v>
                </c:pt>
                <c:pt idx="125">
                  <c:v>8.1</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8.1</c:v>
                </c:pt>
                <c:pt idx="142">
                  <c:v>8.1</c:v>
                </c:pt>
                <c:pt idx="143">
                  <c:v>8.1</c:v>
                </c:pt>
                <c:pt idx="144">
                  <c:v>8.1</c:v>
                </c:pt>
                <c:pt idx="145">
                  <c:v>8.1</c:v>
                </c:pt>
                <c:pt idx="146">
                  <c:v>8.1</c:v>
                </c:pt>
                <c:pt idx="147">
                  <c:v>8.1</c:v>
                </c:pt>
                <c:pt idx="148">
                  <c:v>8.1</c:v>
                </c:pt>
                <c:pt idx="149">
                  <c:v>8.1</c:v>
                </c:pt>
                <c:pt idx="150">
                  <c:v>8.1</c:v>
                </c:pt>
                <c:pt idx="151">
                  <c:v>8.1</c:v>
                </c:pt>
                <c:pt idx="152">
                  <c:v>8.1</c:v>
                </c:pt>
                <c:pt idx="153">
                  <c:v>8.1</c:v>
                </c:pt>
                <c:pt idx="154">
                  <c:v>8.1</c:v>
                </c:pt>
                <c:pt idx="155">
                  <c:v>8.1</c:v>
                </c:pt>
                <c:pt idx="156">
                  <c:v>8.1</c:v>
                </c:pt>
                <c:pt idx="157">
                  <c:v>8.1</c:v>
                </c:pt>
                <c:pt idx="158">
                  <c:v>8.1</c:v>
                </c:pt>
                <c:pt idx="159">
                  <c:v>8.1</c:v>
                </c:pt>
                <c:pt idx="160">
                  <c:v>8</c:v>
                </c:pt>
                <c:pt idx="161">
                  <c:v>8</c:v>
                </c:pt>
                <c:pt idx="162">
                  <c:v>8</c:v>
                </c:pt>
                <c:pt idx="163">
                  <c:v>8</c:v>
                </c:pt>
                <c:pt idx="164">
                  <c:v>8</c:v>
                </c:pt>
                <c:pt idx="165">
                  <c:v>8</c:v>
                </c:pt>
                <c:pt idx="166">
                  <c:v>8</c:v>
                </c:pt>
                <c:pt idx="167">
                  <c:v>8</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8</c:v>
                </c:pt>
                <c:pt idx="193">
                  <c:v>8</c:v>
                </c:pt>
                <c:pt idx="194">
                  <c:v>8</c:v>
                </c:pt>
                <c:pt idx="195">
                  <c:v>8</c:v>
                </c:pt>
                <c:pt idx="196">
                  <c:v>8</c:v>
                </c:pt>
                <c:pt idx="197">
                  <c:v>8</c:v>
                </c:pt>
                <c:pt idx="198">
                  <c:v>8</c:v>
                </c:pt>
                <c:pt idx="199">
                  <c:v>8</c:v>
                </c:pt>
                <c:pt idx="200">
                  <c:v>8</c:v>
                </c:pt>
                <c:pt idx="201">
                  <c:v>8</c:v>
                </c:pt>
                <c:pt idx="202">
                  <c:v>8</c:v>
                </c:pt>
                <c:pt idx="203">
                  <c:v>8</c:v>
                </c:pt>
                <c:pt idx="204">
                  <c:v>8</c:v>
                </c:pt>
                <c:pt idx="205">
                  <c:v>8</c:v>
                </c:pt>
                <c:pt idx="206">
                  <c:v>8</c:v>
                </c:pt>
                <c:pt idx="207">
                  <c:v>8</c:v>
                </c:pt>
                <c:pt idx="208">
                  <c:v>8</c:v>
                </c:pt>
                <c:pt idx="209">
                  <c:v>8</c:v>
                </c:pt>
                <c:pt idx="210">
                  <c:v>8</c:v>
                </c:pt>
                <c:pt idx="211">
                  <c:v>8</c:v>
                </c:pt>
                <c:pt idx="212">
                  <c:v>8</c:v>
                </c:pt>
                <c:pt idx="213">
                  <c:v>8</c:v>
                </c:pt>
                <c:pt idx="214">
                  <c:v>8</c:v>
                </c:pt>
                <c:pt idx="215">
                  <c:v>7.9</c:v>
                </c:pt>
                <c:pt idx="216">
                  <c:v>7.9</c:v>
                </c:pt>
                <c:pt idx="217">
                  <c:v>7.9</c:v>
                </c:pt>
                <c:pt idx="218">
                  <c:v>7.9</c:v>
                </c:pt>
                <c:pt idx="219">
                  <c:v>7.9</c:v>
                </c:pt>
                <c:pt idx="220">
                  <c:v>7.9</c:v>
                </c:pt>
                <c:pt idx="221">
                  <c:v>7.9</c:v>
                </c:pt>
                <c:pt idx="222">
                  <c:v>7.9</c:v>
                </c:pt>
                <c:pt idx="223">
                  <c:v>7.9</c:v>
                </c:pt>
                <c:pt idx="224">
                  <c:v>7.9</c:v>
                </c:pt>
                <c:pt idx="225">
                  <c:v>7.9</c:v>
                </c:pt>
                <c:pt idx="226">
                  <c:v>7.9</c:v>
                </c:pt>
                <c:pt idx="227">
                  <c:v>7.9</c:v>
                </c:pt>
                <c:pt idx="228">
                  <c:v>7.9</c:v>
                </c:pt>
                <c:pt idx="229">
                  <c:v>7.9</c:v>
                </c:pt>
                <c:pt idx="230">
                  <c:v>7.9</c:v>
                </c:pt>
                <c:pt idx="231">
                  <c:v>7.9</c:v>
                </c:pt>
                <c:pt idx="232">
                  <c:v>7.9</c:v>
                </c:pt>
                <c:pt idx="233">
                  <c:v>7.9</c:v>
                </c:pt>
                <c:pt idx="234">
                  <c:v>7.9</c:v>
                </c:pt>
                <c:pt idx="235">
                  <c:v>7.9</c:v>
                </c:pt>
                <c:pt idx="236">
                  <c:v>7.9</c:v>
                </c:pt>
                <c:pt idx="237">
                  <c:v>7.9</c:v>
                </c:pt>
                <c:pt idx="238">
                  <c:v>7.9</c:v>
                </c:pt>
                <c:pt idx="239">
                  <c:v>7.9</c:v>
                </c:pt>
                <c:pt idx="240">
                  <c:v>7.9</c:v>
                </c:pt>
                <c:pt idx="241">
                  <c:v>7.9</c:v>
                </c:pt>
                <c:pt idx="242">
                  <c:v>7.9</c:v>
                </c:pt>
                <c:pt idx="243">
                  <c:v>7.9</c:v>
                </c:pt>
                <c:pt idx="244">
                  <c:v>7.9</c:v>
                </c:pt>
                <c:pt idx="245">
                  <c:v>7.9</c:v>
                </c:pt>
                <c:pt idx="246">
                  <c:v>7.9</c:v>
                </c:pt>
                <c:pt idx="247">
                  <c:v>7.9</c:v>
                </c:pt>
                <c:pt idx="248">
                  <c:v>7.9</c:v>
                </c:pt>
                <c:pt idx="249">
                  <c:v>7.9</c:v>
                </c:pt>
                <c:pt idx="250">
                  <c:v>7.9</c:v>
                </c:pt>
                <c:pt idx="251">
                  <c:v>7.9</c:v>
                </c:pt>
                <c:pt idx="252">
                  <c:v>7.9</c:v>
                </c:pt>
                <c:pt idx="253">
                  <c:v>7.9</c:v>
                </c:pt>
                <c:pt idx="254">
                  <c:v>7.9</c:v>
                </c:pt>
                <c:pt idx="255">
                  <c:v>7.9</c:v>
                </c:pt>
                <c:pt idx="256">
                  <c:v>7.9</c:v>
                </c:pt>
                <c:pt idx="257">
                  <c:v>7.9</c:v>
                </c:pt>
                <c:pt idx="258">
                  <c:v>7.9</c:v>
                </c:pt>
                <c:pt idx="259">
                  <c:v>7.9</c:v>
                </c:pt>
                <c:pt idx="260">
                  <c:v>7.9</c:v>
                </c:pt>
                <c:pt idx="261">
                  <c:v>7.9</c:v>
                </c:pt>
                <c:pt idx="262">
                  <c:v>7.9</c:v>
                </c:pt>
                <c:pt idx="263">
                  <c:v>7.9</c:v>
                </c:pt>
                <c:pt idx="264">
                  <c:v>7.9</c:v>
                </c:pt>
                <c:pt idx="265">
                  <c:v>7.9</c:v>
                </c:pt>
                <c:pt idx="266">
                  <c:v>7.9</c:v>
                </c:pt>
                <c:pt idx="267">
                  <c:v>7.9</c:v>
                </c:pt>
                <c:pt idx="268">
                  <c:v>7.8</c:v>
                </c:pt>
                <c:pt idx="269">
                  <c:v>7.8</c:v>
                </c:pt>
                <c:pt idx="270">
                  <c:v>7.8</c:v>
                </c:pt>
                <c:pt idx="271">
                  <c:v>7.8</c:v>
                </c:pt>
                <c:pt idx="272">
                  <c:v>7.8</c:v>
                </c:pt>
                <c:pt idx="273">
                  <c:v>7.8</c:v>
                </c:pt>
                <c:pt idx="274">
                  <c:v>7.8</c:v>
                </c:pt>
                <c:pt idx="275">
                  <c:v>7.8</c:v>
                </c:pt>
                <c:pt idx="276">
                  <c:v>7.8</c:v>
                </c:pt>
                <c:pt idx="277">
                  <c:v>7.8</c:v>
                </c:pt>
                <c:pt idx="278">
                  <c:v>7.8</c:v>
                </c:pt>
                <c:pt idx="279">
                  <c:v>7.8</c:v>
                </c:pt>
                <c:pt idx="280">
                  <c:v>7.8</c:v>
                </c:pt>
                <c:pt idx="281">
                  <c:v>7.8</c:v>
                </c:pt>
                <c:pt idx="282">
                  <c:v>7.8</c:v>
                </c:pt>
                <c:pt idx="283">
                  <c:v>7.8</c:v>
                </c:pt>
                <c:pt idx="284">
                  <c:v>7.8</c:v>
                </c:pt>
                <c:pt idx="285">
                  <c:v>7.8</c:v>
                </c:pt>
                <c:pt idx="286">
                  <c:v>7.8</c:v>
                </c:pt>
                <c:pt idx="287">
                  <c:v>7.8</c:v>
                </c:pt>
                <c:pt idx="288">
                  <c:v>7.8</c:v>
                </c:pt>
                <c:pt idx="289">
                  <c:v>7.8</c:v>
                </c:pt>
                <c:pt idx="290">
                  <c:v>7.8</c:v>
                </c:pt>
                <c:pt idx="291">
                  <c:v>7.8</c:v>
                </c:pt>
                <c:pt idx="292">
                  <c:v>7.8</c:v>
                </c:pt>
                <c:pt idx="293">
                  <c:v>7.8</c:v>
                </c:pt>
                <c:pt idx="294">
                  <c:v>7.8</c:v>
                </c:pt>
                <c:pt idx="295">
                  <c:v>7.8</c:v>
                </c:pt>
                <c:pt idx="296">
                  <c:v>7.8</c:v>
                </c:pt>
                <c:pt idx="297">
                  <c:v>7.8</c:v>
                </c:pt>
                <c:pt idx="298">
                  <c:v>7.8</c:v>
                </c:pt>
                <c:pt idx="299">
                  <c:v>7.8</c:v>
                </c:pt>
                <c:pt idx="300">
                  <c:v>7.8</c:v>
                </c:pt>
                <c:pt idx="301">
                  <c:v>7.8</c:v>
                </c:pt>
                <c:pt idx="302">
                  <c:v>7.8</c:v>
                </c:pt>
                <c:pt idx="303">
                  <c:v>7.8</c:v>
                </c:pt>
                <c:pt idx="304">
                  <c:v>7.8</c:v>
                </c:pt>
                <c:pt idx="305">
                  <c:v>7.8</c:v>
                </c:pt>
                <c:pt idx="306">
                  <c:v>7.8</c:v>
                </c:pt>
                <c:pt idx="307">
                  <c:v>7.8</c:v>
                </c:pt>
                <c:pt idx="308">
                  <c:v>7.8</c:v>
                </c:pt>
                <c:pt idx="309">
                  <c:v>7.8</c:v>
                </c:pt>
                <c:pt idx="310">
                  <c:v>7.8</c:v>
                </c:pt>
                <c:pt idx="311">
                  <c:v>7.8</c:v>
                </c:pt>
                <c:pt idx="312">
                  <c:v>7.8</c:v>
                </c:pt>
                <c:pt idx="313">
                  <c:v>7.8</c:v>
                </c:pt>
                <c:pt idx="314">
                  <c:v>7.8</c:v>
                </c:pt>
                <c:pt idx="315">
                  <c:v>7.8</c:v>
                </c:pt>
                <c:pt idx="316">
                  <c:v>7.8</c:v>
                </c:pt>
                <c:pt idx="317">
                  <c:v>7.8</c:v>
                </c:pt>
                <c:pt idx="318">
                  <c:v>7.8</c:v>
                </c:pt>
                <c:pt idx="319">
                  <c:v>7.8</c:v>
                </c:pt>
                <c:pt idx="320">
                  <c:v>7.8</c:v>
                </c:pt>
                <c:pt idx="321">
                  <c:v>7.8</c:v>
                </c:pt>
                <c:pt idx="322">
                  <c:v>7.8</c:v>
                </c:pt>
                <c:pt idx="323">
                  <c:v>7.8</c:v>
                </c:pt>
                <c:pt idx="324">
                  <c:v>7.8</c:v>
                </c:pt>
                <c:pt idx="325">
                  <c:v>7.8</c:v>
                </c:pt>
                <c:pt idx="326">
                  <c:v>7.8</c:v>
                </c:pt>
                <c:pt idx="327">
                  <c:v>7.8</c:v>
                </c:pt>
                <c:pt idx="328">
                  <c:v>7.8</c:v>
                </c:pt>
                <c:pt idx="329">
                  <c:v>7.8</c:v>
                </c:pt>
                <c:pt idx="330">
                  <c:v>7.8</c:v>
                </c:pt>
                <c:pt idx="331">
                  <c:v>7.8</c:v>
                </c:pt>
                <c:pt idx="332">
                  <c:v>7.8</c:v>
                </c:pt>
                <c:pt idx="333">
                  <c:v>7.8</c:v>
                </c:pt>
                <c:pt idx="334">
                  <c:v>7.8</c:v>
                </c:pt>
                <c:pt idx="335">
                  <c:v>7.8</c:v>
                </c:pt>
                <c:pt idx="336">
                  <c:v>7.8</c:v>
                </c:pt>
                <c:pt idx="337">
                  <c:v>7.8</c:v>
                </c:pt>
                <c:pt idx="338">
                  <c:v>7.8</c:v>
                </c:pt>
                <c:pt idx="339">
                  <c:v>7.8</c:v>
                </c:pt>
                <c:pt idx="340">
                  <c:v>7.8</c:v>
                </c:pt>
                <c:pt idx="341">
                  <c:v>7.8</c:v>
                </c:pt>
                <c:pt idx="342">
                  <c:v>7.8</c:v>
                </c:pt>
                <c:pt idx="343">
                  <c:v>7.8</c:v>
                </c:pt>
                <c:pt idx="344">
                  <c:v>7.8</c:v>
                </c:pt>
                <c:pt idx="345">
                  <c:v>7.8</c:v>
                </c:pt>
                <c:pt idx="346">
                  <c:v>7.8</c:v>
                </c:pt>
                <c:pt idx="347">
                  <c:v>7.8</c:v>
                </c:pt>
                <c:pt idx="348">
                  <c:v>7.8</c:v>
                </c:pt>
                <c:pt idx="349">
                  <c:v>7.8</c:v>
                </c:pt>
                <c:pt idx="350">
                  <c:v>7.8</c:v>
                </c:pt>
                <c:pt idx="351">
                  <c:v>7.8</c:v>
                </c:pt>
                <c:pt idx="352">
                  <c:v>7.7</c:v>
                </c:pt>
                <c:pt idx="353">
                  <c:v>7.7</c:v>
                </c:pt>
                <c:pt idx="354">
                  <c:v>7.7</c:v>
                </c:pt>
                <c:pt idx="355">
                  <c:v>7.7</c:v>
                </c:pt>
                <c:pt idx="356">
                  <c:v>7.7</c:v>
                </c:pt>
                <c:pt idx="357">
                  <c:v>7.7</c:v>
                </c:pt>
                <c:pt idx="358">
                  <c:v>7.7</c:v>
                </c:pt>
                <c:pt idx="359">
                  <c:v>7.7</c:v>
                </c:pt>
                <c:pt idx="360">
                  <c:v>7.7</c:v>
                </c:pt>
                <c:pt idx="361">
                  <c:v>7.7</c:v>
                </c:pt>
                <c:pt idx="362">
                  <c:v>7.7</c:v>
                </c:pt>
                <c:pt idx="363">
                  <c:v>7.7</c:v>
                </c:pt>
                <c:pt idx="364">
                  <c:v>7.7</c:v>
                </c:pt>
                <c:pt idx="365">
                  <c:v>7.7</c:v>
                </c:pt>
                <c:pt idx="366">
                  <c:v>7.7</c:v>
                </c:pt>
                <c:pt idx="367">
                  <c:v>7.7</c:v>
                </c:pt>
                <c:pt idx="368">
                  <c:v>7.7</c:v>
                </c:pt>
                <c:pt idx="369">
                  <c:v>7.7</c:v>
                </c:pt>
                <c:pt idx="370">
                  <c:v>7.7</c:v>
                </c:pt>
                <c:pt idx="371">
                  <c:v>7.7</c:v>
                </c:pt>
                <c:pt idx="372">
                  <c:v>7.7</c:v>
                </c:pt>
                <c:pt idx="373">
                  <c:v>7.7</c:v>
                </c:pt>
                <c:pt idx="374">
                  <c:v>7.7</c:v>
                </c:pt>
                <c:pt idx="375">
                  <c:v>7.7</c:v>
                </c:pt>
                <c:pt idx="376">
                  <c:v>7.7</c:v>
                </c:pt>
                <c:pt idx="377">
                  <c:v>7.7</c:v>
                </c:pt>
                <c:pt idx="378">
                  <c:v>7.7</c:v>
                </c:pt>
                <c:pt idx="379">
                  <c:v>7.7</c:v>
                </c:pt>
                <c:pt idx="380">
                  <c:v>7.7</c:v>
                </c:pt>
                <c:pt idx="381">
                  <c:v>7.7</c:v>
                </c:pt>
                <c:pt idx="382">
                  <c:v>7.7</c:v>
                </c:pt>
                <c:pt idx="383">
                  <c:v>7.7</c:v>
                </c:pt>
                <c:pt idx="384">
                  <c:v>7.7</c:v>
                </c:pt>
                <c:pt idx="385">
                  <c:v>7.7</c:v>
                </c:pt>
                <c:pt idx="386">
                  <c:v>7.7</c:v>
                </c:pt>
                <c:pt idx="387">
                  <c:v>7.7</c:v>
                </c:pt>
                <c:pt idx="388">
                  <c:v>7.7</c:v>
                </c:pt>
                <c:pt idx="389">
                  <c:v>7.7</c:v>
                </c:pt>
                <c:pt idx="390">
                  <c:v>7.7</c:v>
                </c:pt>
                <c:pt idx="391">
                  <c:v>7.7</c:v>
                </c:pt>
                <c:pt idx="392">
                  <c:v>7.7</c:v>
                </c:pt>
                <c:pt idx="393">
                  <c:v>7.7</c:v>
                </c:pt>
                <c:pt idx="394">
                  <c:v>7.7</c:v>
                </c:pt>
                <c:pt idx="395">
                  <c:v>7.7</c:v>
                </c:pt>
                <c:pt idx="396">
                  <c:v>7.7</c:v>
                </c:pt>
                <c:pt idx="397">
                  <c:v>7.7</c:v>
                </c:pt>
                <c:pt idx="398">
                  <c:v>7.7</c:v>
                </c:pt>
                <c:pt idx="399">
                  <c:v>7.7</c:v>
                </c:pt>
                <c:pt idx="400">
                  <c:v>7.7</c:v>
                </c:pt>
                <c:pt idx="401">
                  <c:v>7.7</c:v>
                </c:pt>
                <c:pt idx="402">
                  <c:v>7.7</c:v>
                </c:pt>
                <c:pt idx="403">
                  <c:v>7.7</c:v>
                </c:pt>
                <c:pt idx="404">
                  <c:v>7.7</c:v>
                </c:pt>
                <c:pt idx="405">
                  <c:v>7.7</c:v>
                </c:pt>
                <c:pt idx="406">
                  <c:v>7.7</c:v>
                </c:pt>
                <c:pt idx="407">
                  <c:v>7.7</c:v>
                </c:pt>
                <c:pt idx="408">
                  <c:v>7.7</c:v>
                </c:pt>
                <c:pt idx="409">
                  <c:v>7.7</c:v>
                </c:pt>
                <c:pt idx="410">
                  <c:v>7.7</c:v>
                </c:pt>
                <c:pt idx="411">
                  <c:v>7.7</c:v>
                </c:pt>
                <c:pt idx="412">
                  <c:v>7.7</c:v>
                </c:pt>
                <c:pt idx="413">
                  <c:v>7.7</c:v>
                </c:pt>
                <c:pt idx="414">
                  <c:v>7.7</c:v>
                </c:pt>
                <c:pt idx="415">
                  <c:v>7.7</c:v>
                </c:pt>
                <c:pt idx="416">
                  <c:v>7.7</c:v>
                </c:pt>
                <c:pt idx="417">
                  <c:v>7.7</c:v>
                </c:pt>
                <c:pt idx="418">
                  <c:v>7.7</c:v>
                </c:pt>
                <c:pt idx="419">
                  <c:v>7.7</c:v>
                </c:pt>
                <c:pt idx="420">
                  <c:v>7.7</c:v>
                </c:pt>
                <c:pt idx="421">
                  <c:v>7.7</c:v>
                </c:pt>
                <c:pt idx="422">
                  <c:v>7.7</c:v>
                </c:pt>
                <c:pt idx="423">
                  <c:v>7.7</c:v>
                </c:pt>
                <c:pt idx="424">
                  <c:v>7.7</c:v>
                </c:pt>
                <c:pt idx="425">
                  <c:v>7.7</c:v>
                </c:pt>
                <c:pt idx="426">
                  <c:v>7.7</c:v>
                </c:pt>
                <c:pt idx="427">
                  <c:v>7.7</c:v>
                </c:pt>
                <c:pt idx="428">
                  <c:v>7.7</c:v>
                </c:pt>
                <c:pt idx="429">
                  <c:v>7.7</c:v>
                </c:pt>
                <c:pt idx="430">
                  <c:v>7.7</c:v>
                </c:pt>
                <c:pt idx="431">
                  <c:v>7.7</c:v>
                </c:pt>
                <c:pt idx="432">
                  <c:v>7.7</c:v>
                </c:pt>
                <c:pt idx="433">
                  <c:v>7.7</c:v>
                </c:pt>
                <c:pt idx="434">
                  <c:v>7.7</c:v>
                </c:pt>
                <c:pt idx="435">
                  <c:v>7.7</c:v>
                </c:pt>
                <c:pt idx="436">
                  <c:v>7.7</c:v>
                </c:pt>
                <c:pt idx="437">
                  <c:v>7.7</c:v>
                </c:pt>
                <c:pt idx="438">
                  <c:v>7.7</c:v>
                </c:pt>
                <c:pt idx="439">
                  <c:v>7.7</c:v>
                </c:pt>
                <c:pt idx="440">
                  <c:v>7.7</c:v>
                </c:pt>
                <c:pt idx="441">
                  <c:v>7.7</c:v>
                </c:pt>
                <c:pt idx="442">
                  <c:v>7.7</c:v>
                </c:pt>
                <c:pt idx="443">
                  <c:v>7.6</c:v>
                </c:pt>
                <c:pt idx="444">
                  <c:v>7.6</c:v>
                </c:pt>
                <c:pt idx="445">
                  <c:v>7.6</c:v>
                </c:pt>
                <c:pt idx="446">
                  <c:v>7.6</c:v>
                </c:pt>
                <c:pt idx="447">
                  <c:v>7.6</c:v>
                </c:pt>
                <c:pt idx="448">
                  <c:v>7.6</c:v>
                </c:pt>
                <c:pt idx="449">
                  <c:v>7.6</c:v>
                </c:pt>
                <c:pt idx="450">
                  <c:v>7.6</c:v>
                </c:pt>
                <c:pt idx="451">
                  <c:v>7.6</c:v>
                </c:pt>
                <c:pt idx="452">
                  <c:v>7.6</c:v>
                </c:pt>
                <c:pt idx="453">
                  <c:v>7.6</c:v>
                </c:pt>
                <c:pt idx="454">
                  <c:v>7.6</c:v>
                </c:pt>
                <c:pt idx="455">
                  <c:v>7.6</c:v>
                </c:pt>
                <c:pt idx="456">
                  <c:v>7.6</c:v>
                </c:pt>
                <c:pt idx="457">
                  <c:v>7.6</c:v>
                </c:pt>
                <c:pt idx="458">
                  <c:v>7.6</c:v>
                </c:pt>
                <c:pt idx="459">
                  <c:v>7.6</c:v>
                </c:pt>
                <c:pt idx="460">
                  <c:v>7.6</c:v>
                </c:pt>
                <c:pt idx="461">
                  <c:v>7.6</c:v>
                </c:pt>
                <c:pt idx="462">
                  <c:v>7.6</c:v>
                </c:pt>
                <c:pt idx="463">
                  <c:v>7.6</c:v>
                </c:pt>
                <c:pt idx="464">
                  <c:v>7.6</c:v>
                </c:pt>
                <c:pt idx="465">
                  <c:v>7.6</c:v>
                </c:pt>
                <c:pt idx="466">
                  <c:v>7.6</c:v>
                </c:pt>
                <c:pt idx="467">
                  <c:v>7.6</c:v>
                </c:pt>
                <c:pt idx="468">
                  <c:v>7.6</c:v>
                </c:pt>
                <c:pt idx="469">
                  <c:v>7.6</c:v>
                </c:pt>
                <c:pt idx="470">
                  <c:v>7.6</c:v>
                </c:pt>
                <c:pt idx="471">
                  <c:v>7.6</c:v>
                </c:pt>
                <c:pt idx="472">
                  <c:v>7.6</c:v>
                </c:pt>
                <c:pt idx="473">
                  <c:v>7.6</c:v>
                </c:pt>
                <c:pt idx="474">
                  <c:v>7.6</c:v>
                </c:pt>
                <c:pt idx="475">
                  <c:v>7.6</c:v>
                </c:pt>
                <c:pt idx="476">
                  <c:v>7.6</c:v>
                </c:pt>
                <c:pt idx="477">
                  <c:v>7.6</c:v>
                </c:pt>
                <c:pt idx="478">
                  <c:v>7.6</c:v>
                </c:pt>
                <c:pt idx="479">
                  <c:v>7.6</c:v>
                </c:pt>
                <c:pt idx="480">
                  <c:v>7.6</c:v>
                </c:pt>
                <c:pt idx="481">
                  <c:v>7.6</c:v>
                </c:pt>
                <c:pt idx="482">
                  <c:v>7.6</c:v>
                </c:pt>
                <c:pt idx="483">
                  <c:v>7.6</c:v>
                </c:pt>
                <c:pt idx="484">
                  <c:v>7.6</c:v>
                </c:pt>
                <c:pt idx="485">
                  <c:v>7.6</c:v>
                </c:pt>
                <c:pt idx="486">
                  <c:v>7.6</c:v>
                </c:pt>
                <c:pt idx="487">
                  <c:v>7.6</c:v>
                </c:pt>
                <c:pt idx="488">
                  <c:v>7.6</c:v>
                </c:pt>
                <c:pt idx="489">
                  <c:v>7.6</c:v>
                </c:pt>
                <c:pt idx="490">
                  <c:v>7.6</c:v>
                </c:pt>
                <c:pt idx="491">
                  <c:v>7.6</c:v>
                </c:pt>
                <c:pt idx="492">
                  <c:v>7.6</c:v>
                </c:pt>
                <c:pt idx="493">
                  <c:v>7.6</c:v>
                </c:pt>
                <c:pt idx="494">
                  <c:v>7.6</c:v>
                </c:pt>
                <c:pt idx="495">
                  <c:v>7.6</c:v>
                </c:pt>
                <c:pt idx="496">
                  <c:v>7.6</c:v>
                </c:pt>
                <c:pt idx="497">
                  <c:v>7.6</c:v>
                </c:pt>
                <c:pt idx="498">
                  <c:v>7.6</c:v>
                </c:pt>
                <c:pt idx="499">
                  <c:v>7.6</c:v>
                </c:pt>
                <c:pt idx="500">
                  <c:v>7.6</c:v>
                </c:pt>
                <c:pt idx="501">
                  <c:v>7.6</c:v>
                </c:pt>
                <c:pt idx="502">
                  <c:v>7.6</c:v>
                </c:pt>
                <c:pt idx="503">
                  <c:v>7.6</c:v>
                </c:pt>
                <c:pt idx="504">
                  <c:v>7.6</c:v>
                </c:pt>
                <c:pt idx="505">
                  <c:v>7.6</c:v>
                </c:pt>
                <c:pt idx="506">
                  <c:v>7.6</c:v>
                </c:pt>
                <c:pt idx="507">
                  <c:v>7.6</c:v>
                </c:pt>
                <c:pt idx="508">
                  <c:v>7.6</c:v>
                </c:pt>
                <c:pt idx="509">
                  <c:v>7.6</c:v>
                </c:pt>
                <c:pt idx="510">
                  <c:v>7.6</c:v>
                </c:pt>
                <c:pt idx="511">
                  <c:v>7.6</c:v>
                </c:pt>
                <c:pt idx="512">
                  <c:v>7.6</c:v>
                </c:pt>
                <c:pt idx="513">
                  <c:v>7.6</c:v>
                </c:pt>
                <c:pt idx="514">
                  <c:v>7.6</c:v>
                </c:pt>
                <c:pt idx="515">
                  <c:v>7.6</c:v>
                </c:pt>
                <c:pt idx="516">
                  <c:v>7.6</c:v>
                </c:pt>
                <c:pt idx="517">
                  <c:v>7.6</c:v>
                </c:pt>
                <c:pt idx="518">
                  <c:v>7.6</c:v>
                </c:pt>
                <c:pt idx="519">
                  <c:v>7.6</c:v>
                </c:pt>
                <c:pt idx="520">
                  <c:v>7.6</c:v>
                </c:pt>
                <c:pt idx="521">
                  <c:v>7.6</c:v>
                </c:pt>
                <c:pt idx="522">
                  <c:v>7.6</c:v>
                </c:pt>
                <c:pt idx="523">
                  <c:v>7.6</c:v>
                </c:pt>
                <c:pt idx="524">
                  <c:v>7.6</c:v>
                </c:pt>
                <c:pt idx="525">
                  <c:v>7.6</c:v>
                </c:pt>
                <c:pt idx="526">
                  <c:v>7.6</c:v>
                </c:pt>
                <c:pt idx="527">
                  <c:v>7.6</c:v>
                </c:pt>
                <c:pt idx="528">
                  <c:v>7.6</c:v>
                </c:pt>
                <c:pt idx="529">
                  <c:v>7.6</c:v>
                </c:pt>
                <c:pt idx="530">
                  <c:v>7.6</c:v>
                </c:pt>
                <c:pt idx="531">
                  <c:v>7.6</c:v>
                </c:pt>
                <c:pt idx="532">
                  <c:v>7.6</c:v>
                </c:pt>
                <c:pt idx="533">
                  <c:v>7.6</c:v>
                </c:pt>
                <c:pt idx="534">
                  <c:v>7.6</c:v>
                </c:pt>
                <c:pt idx="535">
                  <c:v>7.6</c:v>
                </c:pt>
                <c:pt idx="536">
                  <c:v>7.6</c:v>
                </c:pt>
                <c:pt idx="537">
                  <c:v>7.6</c:v>
                </c:pt>
                <c:pt idx="538">
                  <c:v>7.6</c:v>
                </c:pt>
                <c:pt idx="539">
                  <c:v>7.6</c:v>
                </c:pt>
                <c:pt idx="540">
                  <c:v>7.6</c:v>
                </c:pt>
                <c:pt idx="541">
                  <c:v>7.6</c:v>
                </c:pt>
                <c:pt idx="542">
                  <c:v>7.6</c:v>
                </c:pt>
                <c:pt idx="543">
                  <c:v>7.6</c:v>
                </c:pt>
                <c:pt idx="544">
                  <c:v>7.6</c:v>
                </c:pt>
                <c:pt idx="545">
                  <c:v>7.5</c:v>
                </c:pt>
                <c:pt idx="546">
                  <c:v>7.5</c:v>
                </c:pt>
                <c:pt idx="547">
                  <c:v>7.5</c:v>
                </c:pt>
                <c:pt idx="548">
                  <c:v>7.5</c:v>
                </c:pt>
                <c:pt idx="549">
                  <c:v>7.5</c:v>
                </c:pt>
                <c:pt idx="550">
                  <c:v>7.5</c:v>
                </c:pt>
                <c:pt idx="551">
                  <c:v>7.5</c:v>
                </c:pt>
                <c:pt idx="552">
                  <c:v>7.5</c:v>
                </c:pt>
                <c:pt idx="553">
                  <c:v>7.5</c:v>
                </c:pt>
                <c:pt idx="554">
                  <c:v>7.5</c:v>
                </c:pt>
                <c:pt idx="555">
                  <c:v>7.5</c:v>
                </c:pt>
                <c:pt idx="556">
                  <c:v>7.5</c:v>
                </c:pt>
                <c:pt idx="557">
                  <c:v>7.5</c:v>
                </c:pt>
                <c:pt idx="558">
                  <c:v>7.5</c:v>
                </c:pt>
                <c:pt idx="559">
                  <c:v>7.5</c:v>
                </c:pt>
                <c:pt idx="560">
                  <c:v>7.5</c:v>
                </c:pt>
                <c:pt idx="561">
                  <c:v>7.5</c:v>
                </c:pt>
                <c:pt idx="562">
                  <c:v>7.5</c:v>
                </c:pt>
                <c:pt idx="563">
                  <c:v>7.5</c:v>
                </c:pt>
                <c:pt idx="564">
                  <c:v>7.5</c:v>
                </c:pt>
                <c:pt idx="565">
                  <c:v>7.5</c:v>
                </c:pt>
                <c:pt idx="566">
                  <c:v>7.5</c:v>
                </c:pt>
                <c:pt idx="567">
                  <c:v>7.5</c:v>
                </c:pt>
                <c:pt idx="568">
                  <c:v>7.5</c:v>
                </c:pt>
                <c:pt idx="569">
                  <c:v>7.5</c:v>
                </c:pt>
                <c:pt idx="570">
                  <c:v>7.5</c:v>
                </c:pt>
                <c:pt idx="571">
                  <c:v>7.5</c:v>
                </c:pt>
                <c:pt idx="572">
                  <c:v>7.5</c:v>
                </c:pt>
                <c:pt idx="573">
                  <c:v>7.5</c:v>
                </c:pt>
                <c:pt idx="574">
                  <c:v>7.5</c:v>
                </c:pt>
                <c:pt idx="575">
                  <c:v>7.5</c:v>
                </c:pt>
                <c:pt idx="576">
                  <c:v>7.5</c:v>
                </c:pt>
                <c:pt idx="577">
                  <c:v>7.5</c:v>
                </c:pt>
                <c:pt idx="578">
                  <c:v>7.5</c:v>
                </c:pt>
                <c:pt idx="579">
                  <c:v>7.5</c:v>
                </c:pt>
                <c:pt idx="580">
                  <c:v>7.5</c:v>
                </c:pt>
                <c:pt idx="581">
                  <c:v>7.5</c:v>
                </c:pt>
                <c:pt idx="582">
                  <c:v>7.5</c:v>
                </c:pt>
                <c:pt idx="583">
                  <c:v>7.5</c:v>
                </c:pt>
                <c:pt idx="584">
                  <c:v>7.5</c:v>
                </c:pt>
                <c:pt idx="585">
                  <c:v>7.5</c:v>
                </c:pt>
                <c:pt idx="586">
                  <c:v>7.5</c:v>
                </c:pt>
                <c:pt idx="587">
                  <c:v>7.5</c:v>
                </c:pt>
                <c:pt idx="588">
                  <c:v>7.5</c:v>
                </c:pt>
                <c:pt idx="589">
                  <c:v>7.5</c:v>
                </c:pt>
                <c:pt idx="590">
                  <c:v>7.5</c:v>
                </c:pt>
                <c:pt idx="591">
                  <c:v>7.5</c:v>
                </c:pt>
                <c:pt idx="592">
                  <c:v>7.5</c:v>
                </c:pt>
                <c:pt idx="593">
                  <c:v>7.5</c:v>
                </c:pt>
                <c:pt idx="594">
                  <c:v>7.5</c:v>
                </c:pt>
                <c:pt idx="595">
                  <c:v>7.5</c:v>
                </c:pt>
                <c:pt idx="596">
                  <c:v>7.5</c:v>
                </c:pt>
                <c:pt idx="597">
                  <c:v>7.5</c:v>
                </c:pt>
                <c:pt idx="598">
                  <c:v>7.5</c:v>
                </c:pt>
                <c:pt idx="599">
                  <c:v>7.5</c:v>
                </c:pt>
                <c:pt idx="600">
                  <c:v>7.5</c:v>
                </c:pt>
                <c:pt idx="601">
                  <c:v>7.5</c:v>
                </c:pt>
                <c:pt idx="602">
                  <c:v>7.5</c:v>
                </c:pt>
                <c:pt idx="603">
                  <c:v>7.5</c:v>
                </c:pt>
                <c:pt idx="604">
                  <c:v>7.5</c:v>
                </c:pt>
                <c:pt idx="605">
                  <c:v>7.5</c:v>
                </c:pt>
                <c:pt idx="606">
                  <c:v>7.5</c:v>
                </c:pt>
                <c:pt idx="607">
                  <c:v>7.5</c:v>
                </c:pt>
                <c:pt idx="608">
                  <c:v>7.5</c:v>
                </c:pt>
                <c:pt idx="609">
                  <c:v>7.5</c:v>
                </c:pt>
                <c:pt idx="610">
                  <c:v>7.5</c:v>
                </c:pt>
                <c:pt idx="611">
                  <c:v>7.5</c:v>
                </c:pt>
                <c:pt idx="612">
                  <c:v>7.5</c:v>
                </c:pt>
                <c:pt idx="613">
                  <c:v>7.5</c:v>
                </c:pt>
                <c:pt idx="614">
                  <c:v>7.5</c:v>
                </c:pt>
                <c:pt idx="615">
                  <c:v>7.5</c:v>
                </c:pt>
                <c:pt idx="616">
                  <c:v>7.5</c:v>
                </c:pt>
                <c:pt idx="617">
                  <c:v>7.5</c:v>
                </c:pt>
                <c:pt idx="618">
                  <c:v>7.5</c:v>
                </c:pt>
                <c:pt idx="619">
                  <c:v>7.5</c:v>
                </c:pt>
                <c:pt idx="620">
                  <c:v>7.5</c:v>
                </c:pt>
                <c:pt idx="621">
                  <c:v>7.5</c:v>
                </c:pt>
                <c:pt idx="622">
                  <c:v>7.5</c:v>
                </c:pt>
                <c:pt idx="623">
                  <c:v>7.5</c:v>
                </c:pt>
                <c:pt idx="624">
                  <c:v>7.5</c:v>
                </c:pt>
                <c:pt idx="625">
                  <c:v>7.5</c:v>
                </c:pt>
                <c:pt idx="626">
                  <c:v>7.5</c:v>
                </c:pt>
                <c:pt idx="627">
                  <c:v>7.5</c:v>
                </c:pt>
                <c:pt idx="628">
                  <c:v>7.5</c:v>
                </c:pt>
                <c:pt idx="629">
                  <c:v>7.5</c:v>
                </c:pt>
                <c:pt idx="630">
                  <c:v>7.5</c:v>
                </c:pt>
                <c:pt idx="631">
                  <c:v>7.5</c:v>
                </c:pt>
                <c:pt idx="632">
                  <c:v>7.5</c:v>
                </c:pt>
                <c:pt idx="633">
                  <c:v>7.5</c:v>
                </c:pt>
                <c:pt idx="634">
                  <c:v>7.5</c:v>
                </c:pt>
                <c:pt idx="635">
                  <c:v>7.5</c:v>
                </c:pt>
                <c:pt idx="636">
                  <c:v>7.5</c:v>
                </c:pt>
                <c:pt idx="637">
                  <c:v>7.5</c:v>
                </c:pt>
                <c:pt idx="638">
                  <c:v>7.5</c:v>
                </c:pt>
                <c:pt idx="639">
                  <c:v>7.5</c:v>
                </c:pt>
                <c:pt idx="640">
                  <c:v>7.5</c:v>
                </c:pt>
                <c:pt idx="641">
                  <c:v>7.5</c:v>
                </c:pt>
                <c:pt idx="642">
                  <c:v>7.5</c:v>
                </c:pt>
                <c:pt idx="643">
                  <c:v>7.4</c:v>
                </c:pt>
                <c:pt idx="644">
                  <c:v>7.4</c:v>
                </c:pt>
                <c:pt idx="645">
                  <c:v>7.4</c:v>
                </c:pt>
                <c:pt idx="646">
                  <c:v>7.4</c:v>
                </c:pt>
                <c:pt idx="647">
                  <c:v>7.4</c:v>
                </c:pt>
                <c:pt idx="648">
                  <c:v>7.4</c:v>
                </c:pt>
                <c:pt idx="649">
                  <c:v>7.4</c:v>
                </c:pt>
                <c:pt idx="650">
                  <c:v>7.4</c:v>
                </c:pt>
                <c:pt idx="651">
                  <c:v>7.4</c:v>
                </c:pt>
                <c:pt idx="652">
                  <c:v>7.4</c:v>
                </c:pt>
                <c:pt idx="653">
                  <c:v>7.4</c:v>
                </c:pt>
                <c:pt idx="654">
                  <c:v>7.4</c:v>
                </c:pt>
                <c:pt idx="655">
                  <c:v>7.4</c:v>
                </c:pt>
                <c:pt idx="656">
                  <c:v>7.4</c:v>
                </c:pt>
                <c:pt idx="657">
                  <c:v>7.4</c:v>
                </c:pt>
                <c:pt idx="658">
                  <c:v>7.4</c:v>
                </c:pt>
                <c:pt idx="659">
                  <c:v>7.4</c:v>
                </c:pt>
                <c:pt idx="660">
                  <c:v>7.4</c:v>
                </c:pt>
                <c:pt idx="661">
                  <c:v>7.4</c:v>
                </c:pt>
                <c:pt idx="662">
                  <c:v>7.4</c:v>
                </c:pt>
                <c:pt idx="663">
                  <c:v>7.4</c:v>
                </c:pt>
                <c:pt idx="664">
                  <c:v>7.4</c:v>
                </c:pt>
                <c:pt idx="665">
                  <c:v>7.4</c:v>
                </c:pt>
                <c:pt idx="666">
                  <c:v>7.4</c:v>
                </c:pt>
                <c:pt idx="667">
                  <c:v>7.4</c:v>
                </c:pt>
                <c:pt idx="668">
                  <c:v>7.4</c:v>
                </c:pt>
                <c:pt idx="669">
                  <c:v>7.4</c:v>
                </c:pt>
                <c:pt idx="670">
                  <c:v>7.4</c:v>
                </c:pt>
                <c:pt idx="671">
                  <c:v>7.4</c:v>
                </c:pt>
                <c:pt idx="672">
                  <c:v>7.4</c:v>
                </c:pt>
                <c:pt idx="673">
                  <c:v>7.4</c:v>
                </c:pt>
                <c:pt idx="674">
                  <c:v>7.4</c:v>
                </c:pt>
                <c:pt idx="675">
                  <c:v>7.4</c:v>
                </c:pt>
                <c:pt idx="676">
                  <c:v>7.4</c:v>
                </c:pt>
                <c:pt idx="677">
                  <c:v>7.4</c:v>
                </c:pt>
                <c:pt idx="678">
                  <c:v>7.4</c:v>
                </c:pt>
                <c:pt idx="679">
                  <c:v>7.4</c:v>
                </c:pt>
                <c:pt idx="680">
                  <c:v>7.4</c:v>
                </c:pt>
                <c:pt idx="681">
                  <c:v>7.4</c:v>
                </c:pt>
                <c:pt idx="682">
                  <c:v>7.4</c:v>
                </c:pt>
                <c:pt idx="683">
                  <c:v>7.4</c:v>
                </c:pt>
                <c:pt idx="684">
                  <c:v>7.4</c:v>
                </c:pt>
                <c:pt idx="685">
                  <c:v>7.4</c:v>
                </c:pt>
                <c:pt idx="686">
                  <c:v>7.4</c:v>
                </c:pt>
                <c:pt idx="687">
                  <c:v>7.4</c:v>
                </c:pt>
                <c:pt idx="688">
                  <c:v>7.4</c:v>
                </c:pt>
                <c:pt idx="689">
                  <c:v>7.4</c:v>
                </c:pt>
                <c:pt idx="690">
                  <c:v>7.4</c:v>
                </c:pt>
                <c:pt idx="691">
                  <c:v>7.4</c:v>
                </c:pt>
                <c:pt idx="692">
                  <c:v>7.4</c:v>
                </c:pt>
                <c:pt idx="693">
                  <c:v>7.4</c:v>
                </c:pt>
                <c:pt idx="694">
                  <c:v>7.4</c:v>
                </c:pt>
                <c:pt idx="695">
                  <c:v>7.4</c:v>
                </c:pt>
                <c:pt idx="696">
                  <c:v>7.4</c:v>
                </c:pt>
                <c:pt idx="697">
                  <c:v>7.4</c:v>
                </c:pt>
                <c:pt idx="698">
                  <c:v>7.4</c:v>
                </c:pt>
                <c:pt idx="699">
                  <c:v>7.4</c:v>
                </c:pt>
                <c:pt idx="700">
                  <c:v>7.4</c:v>
                </c:pt>
                <c:pt idx="701">
                  <c:v>7.4</c:v>
                </c:pt>
                <c:pt idx="702">
                  <c:v>7.4</c:v>
                </c:pt>
                <c:pt idx="703">
                  <c:v>7.4</c:v>
                </c:pt>
                <c:pt idx="704">
                  <c:v>7.4</c:v>
                </c:pt>
                <c:pt idx="705">
                  <c:v>7.4</c:v>
                </c:pt>
                <c:pt idx="706">
                  <c:v>7.4</c:v>
                </c:pt>
                <c:pt idx="707">
                  <c:v>7.4</c:v>
                </c:pt>
                <c:pt idx="708">
                  <c:v>7.4</c:v>
                </c:pt>
                <c:pt idx="709">
                  <c:v>7.4</c:v>
                </c:pt>
                <c:pt idx="710">
                  <c:v>7.4</c:v>
                </c:pt>
                <c:pt idx="711">
                  <c:v>7.4</c:v>
                </c:pt>
                <c:pt idx="712">
                  <c:v>7.4</c:v>
                </c:pt>
                <c:pt idx="713">
                  <c:v>7.4</c:v>
                </c:pt>
                <c:pt idx="714">
                  <c:v>7.4</c:v>
                </c:pt>
                <c:pt idx="715">
                  <c:v>7.4</c:v>
                </c:pt>
                <c:pt idx="716">
                  <c:v>7.4</c:v>
                </c:pt>
                <c:pt idx="717">
                  <c:v>7.4</c:v>
                </c:pt>
                <c:pt idx="718">
                  <c:v>7.4</c:v>
                </c:pt>
                <c:pt idx="719">
                  <c:v>7.4</c:v>
                </c:pt>
                <c:pt idx="720">
                  <c:v>7.4</c:v>
                </c:pt>
                <c:pt idx="721">
                  <c:v>7.4</c:v>
                </c:pt>
                <c:pt idx="722">
                  <c:v>7.4</c:v>
                </c:pt>
                <c:pt idx="723">
                  <c:v>7.4</c:v>
                </c:pt>
                <c:pt idx="724">
                  <c:v>7.4</c:v>
                </c:pt>
                <c:pt idx="725">
                  <c:v>7.4</c:v>
                </c:pt>
                <c:pt idx="726">
                  <c:v>7.4</c:v>
                </c:pt>
                <c:pt idx="727">
                  <c:v>7.4</c:v>
                </c:pt>
                <c:pt idx="728">
                  <c:v>7.4</c:v>
                </c:pt>
                <c:pt idx="729">
                  <c:v>7.4</c:v>
                </c:pt>
                <c:pt idx="730">
                  <c:v>7.4</c:v>
                </c:pt>
                <c:pt idx="731">
                  <c:v>7.4</c:v>
                </c:pt>
                <c:pt idx="732">
                  <c:v>7.4</c:v>
                </c:pt>
                <c:pt idx="733">
                  <c:v>7.4</c:v>
                </c:pt>
                <c:pt idx="734">
                  <c:v>7.4</c:v>
                </c:pt>
                <c:pt idx="735">
                  <c:v>7.4</c:v>
                </c:pt>
                <c:pt idx="736">
                  <c:v>7.4</c:v>
                </c:pt>
                <c:pt idx="737">
                  <c:v>7.4</c:v>
                </c:pt>
                <c:pt idx="738">
                  <c:v>7.4</c:v>
                </c:pt>
                <c:pt idx="739">
                  <c:v>7.4</c:v>
                </c:pt>
                <c:pt idx="740">
                  <c:v>7.4</c:v>
                </c:pt>
                <c:pt idx="741">
                  <c:v>7.4</c:v>
                </c:pt>
                <c:pt idx="742">
                  <c:v>7.4</c:v>
                </c:pt>
                <c:pt idx="743">
                  <c:v>7.3</c:v>
                </c:pt>
                <c:pt idx="744">
                  <c:v>7.3</c:v>
                </c:pt>
                <c:pt idx="745">
                  <c:v>7.3</c:v>
                </c:pt>
                <c:pt idx="746">
                  <c:v>7.3</c:v>
                </c:pt>
                <c:pt idx="747">
                  <c:v>7.3</c:v>
                </c:pt>
                <c:pt idx="748">
                  <c:v>7.3</c:v>
                </c:pt>
                <c:pt idx="749">
                  <c:v>7.3</c:v>
                </c:pt>
                <c:pt idx="750">
                  <c:v>7.3</c:v>
                </c:pt>
                <c:pt idx="751">
                  <c:v>7.3</c:v>
                </c:pt>
                <c:pt idx="752">
                  <c:v>7.3</c:v>
                </c:pt>
                <c:pt idx="753">
                  <c:v>7.3</c:v>
                </c:pt>
                <c:pt idx="754">
                  <c:v>7.3</c:v>
                </c:pt>
                <c:pt idx="755">
                  <c:v>7.3</c:v>
                </c:pt>
                <c:pt idx="756">
                  <c:v>7.3</c:v>
                </c:pt>
                <c:pt idx="757">
                  <c:v>7.3</c:v>
                </c:pt>
                <c:pt idx="758">
                  <c:v>7.3</c:v>
                </c:pt>
                <c:pt idx="759">
                  <c:v>7.3</c:v>
                </c:pt>
                <c:pt idx="760">
                  <c:v>7.3</c:v>
                </c:pt>
                <c:pt idx="761">
                  <c:v>7.3</c:v>
                </c:pt>
                <c:pt idx="762">
                  <c:v>7.3</c:v>
                </c:pt>
                <c:pt idx="763">
                  <c:v>7.3</c:v>
                </c:pt>
                <c:pt idx="764">
                  <c:v>7.3</c:v>
                </c:pt>
                <c:pt idx="765">
                  <c:v>7.3</c:v>
                </c:pt>
                <c:pt idx="766">
                  <c:v>7.3</c:v>
                </c:pt>
                <c:pt idx="767">
                  <c:v>7.3</c:v>
                </c:pt>
                <c:pt idx="768">
                  <c:v>7.3</c:v>
                </c:pt>
                <c:pt idx="769">
                  <c:v>7.3</c:v>
                </c:pt>
                <c:pt idx="770">
                  <c:v>7.3</c:v>
                </c:pt>
                <c:pt idx="771">
                  <c:v>7.3</c:v>
                </c:pt>
                <c:pt idx="772">
                  <c:v>7.3</c:v>
                </c:pt>
                <c:pt idx="773">
                  <c:v>7.3</c:v>
                </c:pt>
                <c:pt idx="774">
                  <c:v>7.3</c:v>
                </c:pt>
                <c:pt idx="775">
                  <c:v>7.3</c:v>
                </c:pt>
                <c:pt idx="776">
                  <c:v>7.3</c:v>
                </c:pt>
                <c:pt idx="777">
                  <c:v>7.3</c:v>
                </c:pt>
                <c:pt idx="778">
                  <c:v>7.3</c:v>
                </c:pt>
                <c:pt idx="779">
                  <c:v>7.3</c:v>
                </c:pt>
                <c:pt idx="780">
                  <c:v>7.3</c:v>
                </c:pt>
                <c:pt idx="781">
                  <c:v>7.3</c:v>
                </c:pt>
                <c:pt idx="782">
                  <c:v>7.3</c:v>
                </c:pt>
                <c:pt idx="783">
                  <c:v>7.3</c:v>
                </c:pt>
                <c:pt idx="784">
                  <c:v>7.3</c:v>
                </c:pt>
                <c:pt idx="785">
                  <c:v>7.3</c:v>
                </c:pt>
                <c:pt idx="786">
                  <c:v>7.3</c:v>
                </c:pt>
                <c:pt idx="787">
                  <c:v>7.3</c:v>
                </c:pt>
                <c:pt idx="788">
                  <c:v>7.3</c:v>
                </c:pt>
                <c:pt idx="789">
                  <c:v>7.3</c:v>
                </c:pt>
                <c:pt idx="790">
                  <c:v>7.3</c:v>
                </c:pt>
                <c:pt idx="791">
                  <c:v>7.3</c:v>
                </c:pt>
                <c:pt idx="792">
                  <c:v>7.3</c:v>
                </c:pt>
                <c:pt idx="793">
                  <c:v>7.3</c:v>
                </c:pt>
                <c:pt idx="794">
                  <c:v>7.3</c:v>
                </c:pt>
                <c:pt idx="795">
                  <c:v>7.3</c:v>
                </c:pt>
                <c:pt idx="796">
                  <c:v>7.3</c:v>
                </c:pt>
                <c:pt idx="797">
                  <c:v>7.3</c:v>
                </c:pt>
                <c:pt idx="798">
                  <c:v>7.3</c:v>
                </c:pt>
                <c:pt idx="799">
                  <c:v>7.3</c:v>
                </c:pt>
                <c:pt idx="800">
                  <c:v>7.3</c:v>
                </c:pt>
                <c:pt idx="801">
                  <c:v>7.3</c:v>
                </c:pt>
                <c:pt idx="802">
                  <c:v>7.3</c:v>
                </c:pt>
                <c:pt idx="803">
                  <c:v>7.3</c:v>
                </c:pt>
                <c:pt idx="804">
                  <c:v>7.3</c:v>
                </c:pt>
                <c:pt idx="805">
                  <c:v>7.3</c:v>
                </c:pt>
                <c:pt idx="806">
                  <c:v>7.3</c:v>
                </c:pt>
                <c:pt idx="807">
                  <c:v>7.3</c:v>
                </c:pt>
                <c:pt idx="808">
                  <c:v>7.3</c:v>
                </c:pt>
                <c:pt idx="809">
                  <c:v>7.3</c:v>
                </c:pt>
                <c:pt idx="810">
                  <c:v>7.3</c:v>
                </c:pt>
                <c:pt idx="811">
                  <c:v>7.3</c:v>
                </c:pt>
                <c:pt idx="812">
                  <c:v>7.3</c:v>
                </c:pt>
                <c:pt idx="813">
                  <c:v>7.3</c:v>
                </c:pt>
                <c:pt idx="814">
                  <c:v>7.3</c:v>
                </c:pt>
                <c:pt idx="815">
                  <c:v>7.3</c:v>
                </c:pt>
                <c:pt idx="816">
                  <c:v>7.3</c:v>
                </c:pt>
                <c:pt idx="817">
                  <c:v>7.3</c:v>
                </c:pt>
                <c:pt idx="818">
                  <c:v>7.3</c:v>
                </c:pt>
                <c:pt idx="819">
                  <c:v>7.3</c:v>
                </c:pt>
                <c:pt idx="820">
                  <c:v>7.3</c:v>
                </c:pt>
                <c:pt idx="821">
                  <c:v>7.3</c:v>
                </c:pt>
                <c:pt idx="822">
                  <c:v>7.3</c:v>
                </c:pt>
                <c:pt idx="823">
                  <c:v>7.3</c:v>
                </c:pt>
                <c:pt idx="824">
                  <c:v>7.3</c:v>
                </c:pt>
                <c:pt idx="825">
                  <c:v>7.3</c:v>
                </c:pt>
                <c:pt idx="826">
                  <c:v>7.3</c:v>
                </c:pt>
                <c:pt idx="827">
                  <c:v>7.3</c:v>
                </c:pt>
                <c:pt idx="828">
                  <c:v>7.3</c:v>
                </c:pt>
                <c:pt idx="829">
                  <c:v>7.3</c:v>
                </c:pt>
                <c:pt idx="830">
                  <c:v>7.3</c:v>
                </c:pt>
                <c:pt idx="831">
                  <c:v>7.3</c:v>
                </c:pt>
                <c:pt idx="832">
                  <c:v>7.3</c:v>
                </c:pt>
                <c:pt idx="833">
                  <c:v>7.3</c:v>
                </c:pt>
                <c:pt idx="834">
                  <c:v>7.3</c:v>
                </c:pt>
                <c:pt idx="835">
                  <c:v>7.3</c:v>
                </c:pt>
                <c:pt idx="836">
                  <c:v>7.3</c:v>
                </c:pt>
                <c:pt idx="837">
                  <c:v>7.3</c:v>
                </c:pt>
                <c:pt idx="838">
                  <c:v>7.3</c:v>
                </c:pt>
                <c:pt idx="839">
                  <c:v>7.3</c:v>
                </c:pt>
                <c:pt idx="840">
                  <c:v>7.3</c:v>
                </c:pt>
                <c:pt idx="841">
                  <c:v>7.3</c:v>
                </c:pt>
                <c:pt idx="842">
                  <c:v>7.3</c:v>
                </c:pt>
                <c:pt idx="843">
                  <c:v>7.3</c:v>
                </c:pt>
                <c:pt idx="844">
                  <c:v>7.3</c:v>
                </c:pt>
                <c:pt idx="845">
                  <c:v>7.3</c:v>
                </c:pt>
                <c:pt idx="846">
                  <c:v>7.3</c:v>
                </c:pt>
                <c:pt idx="847">
                  <c:v>7.3</c:v>
                </c:pt>
                <c:pt idx="848">
                  <c:v>7.3</c:v>
                </c:pt>
                <c:pt idx="849">
                  <c:v>7.3</c:v>
                </c:pt>
                <c:pt idx="850">
                  <c:v>7.3</c:v>
                </c:pt>
                <c:pt idx="851">
                  <c:v>7.3</c:v>
                </c:pt>
                <c:pt idx="852">
                  <c:v>7.3</c:v>
                </c:pt>
                <c:pt idx="853">
                  <c:v>7.3</c:v>
                </c:pt>
                <c:pt idx="854">
                  <c:v>7.3</c:v>
                </c:pt>
                <c:pt idx="855">
                  <c:v>7.3</c:v>
                </c:pt>
                <c:pt idx="856">
                  <c:v>7.3</c:v>
                </c:pt>
                <c:pt idx="857">
                  <c:v>7.3</c:v>
                </c:pt>
                <c:pt idx="858">
                  <c:v>7.3</c:v>
                </c:pt>
                <c:pt idx="859">
                  <c:v>7.3</c:v>
                </c:pt>
                <c:pt idx="860">
                  <c:v>7.3</c:v>
                </c:pt>
                <c:pt idx="861">
                  <c:v>7.3</c:v>
                </c:pt>
                <c:pt idx="862">
                  <c:v>7.3</c:v>
                </c:pt>
                <c:pt idx="863">
                  <c:v>7.3</c:v>
                </c:pt>
                <c:pt idx="864">
                  <c:v>7.3</c:v>
                </c:pt>
                <c:pt idx="865">
                  <c:v>7.3</c:v>
                </c:pt>
                <c:pt idx="866">
                  <c:v>7.3</c:v>
                </c:pt>
                <c:pt idx="867">
                  <c:v>7.3</c:v>
                </c:pt>
                <c:pt idx="868">
                  <c:v>7.3</c:v>
                </c:pt>
                <c:pt idx="869">
                  <c:v>7.3</c:v>
                </c:pt>
                <c:pt idx="870">
                  <c:v>7.3</c:v>
                </c:pt>
                <c:pt idx="871">
                  <c:v>7.3</c:v>
                </c:pt>
                <c:pt idx="872">
                  <c:v>7.3</c:v>
                </c:pt>
                <c:pt idx="873">
                  <c:v>7.3</c:v>
                </c:pt>
                <c:pt idx="874">
                  <c:v>7.3</c:v>
                </c:pt>
                <c:pt idx="875">
                  <c:v>7.3</c:v>
                </c:pt>
                <c:pt idx="876">
                  <c:v>7.3</c:v>
                </c:pt>
                <c:pt idx="877">
                  <c:v>7.3</c:v>
                </c:pt>
                <c:pt idx="878">
                  <c:v>7.3</c:v>
                </c:pt>
                <c:pt idx="879">
                  <c:v>7.3</c:v>
                </c:pt>
                <c:pt idx="880">
                  <c:v>7.3</c:v>
                </c:pt>
                <c:pt idx="881">
                  <c:v>7.3</c:v>
                </c:pt>
                <c:pt idx="882">
                  <c:v>7.3</c:v>
                </c:pt>
                <c:pt idx="883">
                  <c:v>7.3</c:v>
                </c:pt>
                <c:pt idx="884">
                  <c:v>7.3</c:v>
                </c:pt>
                <c:pt idx="885">
                  <c:v>7.2</c:v>
                </c:pt>
                <c:pt idx="886">
                  <c:v>7.2</c:v>
                </c:pt>
                <c:pt idx="887">
                  <c:v>7.2</c:v>
                </c:pt>
                <c:pt idx="888">
                  <c:v>7.2</c:v>
                </c:pt>
                <c:pt idx="889">
                  <c:v>7.2</c:v>
                </c:pt>
                <c:pt idx="890">
                  <c:v>7.2</c:v>
                </c:pt>
                <c:pt idx="891">
                  <c:v>7.2</c:v>
                </c:pt>
                <c:pt idx="892">
                  <c:v>7.2</c:v>
                </c:pt>
                <c:pt idx="893">
                  <c:v>7.2</c:v>
                </c:pt>
                <c:pt idx="894">
                  <c:v>7.2</c:v>
                </c:pt>
                <c:pt idx="895">
                  <c:v>7.2</c:v>
                </c:pt>
                <c:pt idx="896">
                  <c:v>7.2</c:v>
                </c:pt>
                <c:pt idx="897">
                  <c:v>7.2</c:v>
                </c:pt>
                <c:pt idx="898">
                  <c:v>7.2</c:v>
                </c:pt>
                <c:pt idx="899">
                  <c:v>7.2</c:v>
                </c:pt>
                <c:pt idx="900">
                  <c:v>7.2</c:v>
                </c:pt>
                <c:pt idx="901">
                  <c:v>7.2</c:v>
                </c:pt>
                <c:pt idx="902">
                  <c:v>7.2</c:v>
                </c:pt>
                <c:pt idx="903">
                  <c:v>7.2</c:v>
                </c:pt>
                <c:pt idx="904">
                  <c:v>7.2</c:v>
                </c:pt>
                <c:pt idx="905">
                  <c:v>7.2</c:v>
                </c:pt>
                <c:pt idx="906">
                  <c:v>7.2</c:v>
                </c:pt>
                <c:pt idx="907">
                  <c:v>7.2</c:v>
                </c:pt>
                <c:pt idx="908">
                  <c:v>7.2</c:v>
                </c:pt>
                <c:pt idx="909">
                  <c:v>7.2</c:v>
                </c:pt>
                <c:pt idx="910">
                  <c:v>7.2</c:v>
                </c:pt>
                <c:pt idx="911">
                  <c:v>7.2</c:v>
                </c:pt>
                <c:pt idx="912">
                  <c:v>7.2</c:v>
                </c:pt>
                <c:pt idx="913">
                  <c:v>7.2</c:v>
                </c:pt>
                <c:pt idx="914">
                  <c:v>7.2</c:v>
                </c:pt>
                <c:pt idx="915">
                  <c:v>7.2</c:v>
                </c:pt>
                <c:pt idx="916">
                  <c:v>7.2</c:v>
                </c:pt>
                <c:pt idx="917">
                  <c:v>7.2</c:v>
                </c:pt>
                <c:pt idx="918">
                  <c:v>7.2</c:v>
                </c:pt>
                <c:pt idx="919">
                  <c:v>7.2</c:v>
                </c:pt>
                <c:pt idx="920">
                  <c:v>7.2</c:v>
                </c:pt>
                <c:pt idx="921">
                  <c:v>7.2</c:v>
                </c:pt>
                <c:pt idx="922">
                  <c:v>7.2</c:v>
                </c:pt>
                <c:pt idx="923">
                  <c:v>7.2</c:v>
                </c:pt>
                <c:pt idx="924">
                  <c:v>7.2</c:v>
                </c:pt>
                <c:pt idx="925">
                  <c:v>7.2</c:v>
                </c:pt>
                <c:pt idx="926">
                  <c:v>7.2</c:v>
                </c:pt>
                <c:pt idx="927">
                  <c:v>7.2</c:v>
                </c:pt>
                <c:pt idx="928">
                  <c:v>7.2</c:v>
                </c:pt>
                <c:pt idx="929">
                  <c:v>7.2</c:v>
                </c:pt>
                <c:pt idx="930">
                  <c:v>7.2</c:v>
                </c:pt>
                <c:pt idx="931">
                  <c:v>7.2</c:v>
                </c:pt>
                <c:pt idx="932">
                  <c:v>7.2</c:v>
                </c:pt>
                <c:pt idx="933">
                  <c:v>7.2</c:v>
                </c:pt>
                <c:pt idx="934">
                  <c:v>7.2</c:v>
                </c:pt>
                <c:pt idx="935">
                  <c:v>7.2</c:v>
                </c:pt>
                <c:pt idx="936">
                  <c:v>7.2</c:v>
                </c:pt>
                <c:pt idx="937">
                  <c:v>7.2</c:v>
                </c:pt>
                <c:pt idx="938">
                  <c:v>7.2</c:v>
                </c:pt>
                <c:pt idx="939">
                  <c:v>7.2</c:v>
                </c:pt>
                <c:pt idx="940">
                  <c:v>7.2</c:v>
                </c:pt>
                <c:pt idx="941">
                  <c:v>7.2</c:v>
                </c:pt>
                <c:pt idx="942">
                  <c:v>7.2</c:v>
                </c:pt>
                <c:pt idx="943">
                  <c:v>7.2</c:v>
                </c:pt>
                <c:pt idx="944">
                  <c:v>7.2</c:v>
                </c:pt>
                <c:pt idx="945">
                  <c:v>7.2</c:v>
                </c:pt>
                <c:pt idx="946">
                  <c:v>7.2</c:v>
                </c:pt>
                <c:pt idx="947">
                  <c:v>7.2</c:v>
                </c:pt>
                <c:pt idx="948">
                  <c:v>7.2</c:v>
                </c:pt>
                <c:pt idx="949">
                  <c:v>7.2</c:v>
                </c:pt>
                <c:pt idx="950">
                  <c:v>7.2</c:v>
                </c:pt>
                <c:pt idx="951">
                  <c:v>7.2</c:v>
                </c:pt>
                <c:pt idx="952">
                  <c:v>7.2</c:v>
                </c:pt>
                <c:pt idx="953">
                  <c:v>7.2</c:v>
                </c:pt>
                <c:pt idx="954">
                  <c:v>7.2</c:v>
                </c:pt>
                <c:pt idx="955">
                  <c:v>7.2</c:v>
                </c:pt>
                <c:pt idx="956">
                  <c:v>7.2</c:v>
                </c:pt>
                <c:pt idx="957">
                  <c:v>7.2</c:v>
                </c:pt>
                <c:pt idx="958">
                  <c:v>7.2</c:v>
                </c:pt>
                <c:pt idx="959">
                  <c:v>7.2</c:v>
                </c:pt>
                <c:pt idx="960">
                  <c:v>7.2</c:v>
                </c:pt>
                <c:pt idx="961">
                  <c:v>7.2</c:v>
                </c:pt>
                <c:pt idx="962">
                  <c:v>7.2</c:v>
                </c:pt>
                <c:pt idx="963">
                  <c:v>7.2</c:v>
                </c:pt>
                <c:pt idx="964">
                  <c:v>7.2</c:v>
                </c:pt>
                <c:pt idx="965">
                  <c:v>7.2</c:v>
                </c:pt>
                <c:pt idx="966">
                  <c:v>7.2</c:v>
                </c:pt>
                <c:pt idx="967">
                  <c:v>7.2</c:v>
                </c:pt>
                <c:pt idx="968">
                  <c:v>7.2</c:v>
                </c:pt>
                <c:pt idx="969">
                  <c:v>7.2</c:v>
                </c:pt>
                <c:pt idx="970">
                  <c:v>7.2</c:v>
                </c:pt>
                <c:pt idx="971">
                  <c:v>7.2</c:v>
                </c:pt>
                <c:pt idx="972">
                  <c:v>7.2</c:v>
                </c:pt>
                <c:pt idx="973">
                  <c:v>7.2</c:v>
                </c:pt>
                <c:pt idx="974">
                  <c:v>7.2</c:v>
                </c:pt>
                <c:pt idx="975">
                  <c:v>7.2</c:v>
                </c:pt>
                <c:pt idx="976">
                  <c:v>7.2</c:v>
                </c:pt>
                <c:pt idx="977">
                  <c:v>7.2</c:v>
                </c:pt>
                <c:pt idx="978">
                  <c:v>7.2</c:v>
                </c:pt>
                <c:pt idx="979">
                  <c:v>7.2</c:v>
                </c:pt>
                <c:pt idx="980">
                  <c:v>7.2</c:v>
                </c:pt>
                <c:pt idx="981">
                  <c:v>7.2</c:v>
                </c:pt>
                <c:pt idx="982">
                  <c:v>7.2</c:v>
                </c:pt>
                <c:pt idx="983">
                  <c:v>7.2</c:v>
                </c:pt>
                <c:pt idx="984">
                  <c:v>7.2</c:v>
                </c:pt>
                <c:pt idx="985">
                  <c:v>7.2</c:v>
                </c:pt>
                <c:pt idx="986">
                  <c:v>7.2</c:v>
                </c:pt>
                <c:pt idx="987">
                  <c:v>7.2</c:v>
                </c:pt>
                <c:pt idx="988">
                  <c:v>7.2</c:v>
                </c:pt>
                <c:pt idx="989">
                  <c:v>7.2</c:v>
                </c:pt>
                <c:pt idx="990">
                  <c:v>7.2</c:v>
                </c:pt>
                <c:pt idx="991">
                  <c:v>7.2</c:v>
                </c:pt>
                <c:pt idx="992">
                  <c:v>7.2</c:v>
                </c:pt>
                <c:pt idx="993">
                  <c:v>7.2</c:v>
                </c:pt>
                <c:pt idx="994">
                  <c:v>7.2</c:v>
                </c:pt>
                <c:pt idx="995">
                  <c:v>7.2</c:v>
                </c:pt>
                <c:pt idx="996">
                  <c:v>7.2</c:v>
                </c:pt>
                <c:pt idx="997">
                  <c:v>7.2</c:v>
                </c:pt>
                <c:pt idx="998">
                  <c:v>7.2</c:v>
                </c:pt>
                <c:pt idx="999">
                  <c:v>7.2</c:v>
                </c:pt>
                <c:pt idx="1000">
                  <c:v>7.2</c:v>
                </c:pt>
                <c:pt idx="1001">
                  <c:v>7.2</c:v>
                </c:pt>
                <c:pt idx="1002">
                  <c:v>7.2</c:v>
                </c:pt>
                <c:pt idx="1003">
                  <c:v>7.2</c:v>
                </c:pt>
                <c:pt idx="1004">
                  <c:v>7.2</c:v>
                </c:pt>
                <c:pt idx="1005">
                  <c:v>7.2</c:v>
                </c:pt>
                <c:pt idx="1006">
                  <c:v>7.2</c:v>
                </c:pt>
                <c:pt idx="1007">
                  <c:v>7.2</c:v>
                </c:pt>
                <c:pt idx="1008">
                  <c:v>7.2</c:v>
                </c:pt>
                <c:pt idx="1009">
                  <c:v>7.2</c:v>
                </c:pt>
                <c:pt idx="1010">
                  <c:v>7.2</c:v>
                </c:pt>
                <c:pt idx="1011">
                  <c:v>7.2</c:v>
                </c:pt>
                <c:pt idx="1012">
                  <c:v>7.2</c:v>
                </c:pt>
                <c:pt idx="1013">
                  <c:v>7.2</c:v>
                </c:pt>
                <c:pt idx="1014">
                  <c:v>7.2</c:v>
                </c:pt>
                <c:pt idx="1015">
                  <c:v>7.2</c:v>
                </c:pt>
                <c:pt idx="1016">
                  <c:v>7.2</c:v>
                </c:pt>
                <c:pt idx="1017">
                  <c:v>7.2</c:v>
                </c:pt>
                <c:pt idx="1018">
                  <c:v>7.2</c:v>
                </c:pt>
                <c:pt idx="1019">
                  <c:v>7.2</c:v>
                </c:pt>
                <c:pt idx="1020">
                  <c:v>7.2</c:v>
                </c:pt>
                <c:pt idx="1021">
                  <c:v>7.2</c:v>
                </c:pt>
                <c:pt idx="1022">
                  <c:v>7.2</c:v>
                </c:pt>
                <c:pt idx="1023">
                  <c:v>7.2</c:v>
                </c:pt>
                <c:pt idx="1024">
                  <c:v>7.2</c:v>
                </c:pt>
                <c:pt idx="1025">
                  <c:v>7.2</c:v>
                </c:pt>
                <c:pt idx="1026">
                  <c:v>7.2</c:v>
                </c:pt>
                <c:pt idx="1027">
                  <c:v>7.2</c:v>
                </c:pt>
                <c:pt idx="1028">
                  <c:v>7.1</c:v>
                </c:pt>
                <c:pt idx="1029">
                  <c:v>7.1</c:v>
                </c:pt>
                <c:pt idx="1030">
                  <c:v>7.1</c:v>
                </c:pt>
                <c:pt idx="1031">
                  <c:v>7.1</c:v>
                </c:pt>
                <c:pt idx="1032">
                  <c:v>7.1</c:v>
                </c:pt>
                <c:pt idx="1033">
                  <c:v>7.1</c:v>
                </c:pt>
                <c:pt idx="1034">
                  <c:v>7.1</c:v>
                </c:pt>
                <c:pt idx="1035">
                  <c:v>7.1</c:v>
                </c:pt>
                <c:pt idx="1036">
                  <c:v>7.1</c:v>
                </c:pt>
                <c:pt idx="1037">
                  <c:v>7.1</c:v>
                </c:pt>
                <c:pt idx="1038">
                  <c:v>7.1</c:v>
                </c:pt>
                <c:pt idx="1039">
                  <c:v>7.1</c:v>
                </c:pt>
                <c:pt idx="1040">
                  <c:v>7.1</c:v>
                </c:pt>
                <c:pt idx="1041">
                  <c:v>7.1</c:v>
                </c:pt>
                <c:pt idx="1042">
                  <c:v>7.1</c:v>
                </c:pt>
                <c:pt idx="1043">
                  <c:v>7.1</c:v>
                </c:pt>
                <c:pt idx="1044">
                  <c:v>7.1</c:v>
                </c:pt>
                <c:pt idx="1045">
                  <c:v>7.1</c:v>
                </c:pt>
                <c:pt idx="1046">
                  <c:v>7.1</c:v>
                </c:pt>
                <c:pt idx="1047">
                  <c:v>7.1</c:v>
                </c:pt>
                <c:pt idx="1048">
                  <c:v>7.1</c:v>
                </c:pt>
                <c:pt idx="1049">
                  <c:v>7.1</c:v>
                </c:pt>
                <c:pt idx="1050">
                  <c:v>7.1</c:v>
                </c:pt>
                <c:pt idx="1051">
                  <c:v>7.1</c:v>
                </c:pt>
                <c:pt idx="1052">
                  <c:v>7.1</c:v>
                </c:pt>
                <c:pt idx="1053">
                  <c:v>7.1</c:v>
                </c:pt>
                <c:pt idx="1054">
                  <c:v>7.1</c:v>
                </c:pt>
                <c:pt idx="1055">
                  <c:v>7.1</c:v>
                </c:pt>
                <c:pt idx="1056">
                  <c:v>7.1</c:v>
                </c:pt>
                <c:pt idx="1057">
                  <c:v>7.1</c:v>
                </c:pt>
                <c:pt idx="1058">
                  <c:v>7.1</c:v>
                </c:pt>
                <c:pt idx="1059">
                  <c:v>7.1</c:v>
                </c:pt>
                <c:pt idx="1060">
                  <c:v>7.1</c:v>
                </c:pt>
                <c:pt idx="1061">
                  <c:v>7.1</c:v>
                </c:pt>
                <c:pt idx="1062">
                  <c:v>7.1</c:v>
                </c:pt>
                <c:pt idx="1063">
                  <c:v>7.1</c:v>
                </c:pt>
                <c:pt idx="1064">
                  <c:v>7.1</c:v>
                </c:pt>
                <c:pt idx="1065">
                  <c:v>7.1</c:v>
                </c:pt>
                <c:pt idx="1066">
                  <c:v>7.1</c:v>
                </c:pt>
                <c:pt idx="1067">
                  <c:v>7.1</c:v>
                </c:pt>
                <c:pt idx="1068">
                  <c:v>7.1</c:v>
                </c:pt>
                <c:pt idx="1069">
                  <c:v>7.1</c:v>
                </c:pt>
                <c:pt idx="1070">
                  <c:v>7.1</c:v>
                </c:pt>
                <c:pt idx="1071">
                  <c:v>7.1</c:v>
                </c:pt>
                <c:pt idx="1072">
                  <c:v>7.1</c:v>
                </c:pt>
                <c:pt idx="1073">
                  <c:v>7.1</c:v>
                </c:pt>
                <c:pt idx="1074">
                  <c:v>7.1</c:v>
                </c:pt>
                <c:pt idx="1075">
                  <c:v>7.1</c:v>
                </c:pt>
                <c:pt idx="1076">
                  <c:v>7.1</c:v>
                </c:pt>
                <c:pt idx="1077">
                  <c:v>7.1</c:v>
                </c:pt>
                <c:pt idx="1078">
                  <c:v>7.1</c:v>
                </c:pt>
                <c:pt idx="1079">
                  <c:v>7.1</c:v>
                </c:pt>
                <c:pt idx="1080">
                  <c:v>7.1</c:v>
                </c:pt>
                <c:pt idx="1081">
                  <c:v>7.1</c:v>
                </c:pt>
                <c:pt idx="1082">
                  <c:v>7.1</c:v>
                </c:pt>
                <c:pt idx="1083">
                  <c:v>7.1</c:v>
                </c:pt>
                <c:pt idx="1084">
                  <c:v>7.1</c:v>
                </c:pt>
                <c:pt idx="1085">
                  <c:v>7.1</c:v>
                </c:pt>
                <c:pt idx="1086">
                  <c:v>7.1</c:v>
                </c:pt>
                <c:pt idx="1087">
                  <c:v>7.1</c:v>
                </c:pt>
                <c:pt idx="1088">
                  <c:v>7.1</c:v>
                </c:pt>
                <c:pt idx="1089">
                  <c:v>7.1</c:v>
                </c:pt>
                <c:pt idx="1090">
                  <c:v>7.1</c:v>
                </c:pt>
                <c:pt idx="1091">
                  <c:v>7.1</c:v>
                </c:pt>
                <c:pt idx="1092">
                  <c:v>7.1</c:v>
                </c:pt>
                <c:pt idx="1093">
                  <c:v>7.1</c:v>
                </c:pt>
                <c:pt idx="1094">
                  <c:v>7.1</c:v>
                </c:pt>
                <c:pt idx="1095">
                  <c:v>7.1</c:v>
                </c:pt>
                <c:pt idx="1096">
                  <c:v>7.1</c:v>
                </c:pt>
                <c:pt idx="1097">
                  <c:v>7.1</c:v>
                </c:pt>
                <c:pt idx="1098">
                  <c:v>7.1</c:v>
                </c:pt>
                <c:pt idx="1099">
                  <c:v>7.1</c:v>
                </c:pt>
                <c:pt idx="1100">
                  <c:v>7.1</c:v>
                </c:pt>
                <c:pt idx="1101">
                  <c:v>7.1</c:v>
                </c:pt>
                <c:pt idx="1102">
                  <c:v>7.1</c:v>
                </c:pt>
                <c:pt idx="1103">
                  <c:v>7.1</c:v>
                </c:pt>
                <c:pt idx="1104">
                  <c:v>7.1</c:v>
                </c:pt>
                <c:pt idx="1105">
                  <c:v>7.1</c:v>
                </c:pt>
                <c:pt idx="1106">
                  <c:v>7.1</c:v>
                </c:pt>
                <c:pt idx="1107">
                  <c:v>7.1</c:v>
                </c:pt>
                <c:pt idx="1108">
                  <c:v>7.1</c:v>
                </c:pt>
                <c:pt idx="1109">
                  <c:v>7.1</c:v>
                </c:pt>
                <c:pt idx="1110">
                  <c:v>7.1</c:v>
                </c:pt>
                <c:pt idx="1111">
                  <c:v>7.1</c:v>
                </c:pt>
                <c:pt idx="1112">
                  <c:v>7.1</c:v>
                </c:pt>
                <c:pt idx="1113">
                  <c:v>7.1</c:v>
                </c:pt>
                <c:pt idx="1114">
                  <c:v>7.1</c:v>
                </c:pt>
                <c:pt idx="1115">
                  <c:v>7.1</c:v>
                </c:pt>
                <c:pt idx="1116">
                  <c:v>7.1</c:v>
                </c:pt>
                <c:pt idx="1117">
                  <c:v>7.1</c:v>
                </c:pt>
                <c:pt idx="1118">
                  <c:v>7.1</c:v>
                </c:pt>
                <c:pt idx="1119">
                  <c:v>7.1</c:v>
                </c:pt>
                <c:pt idx="1120">
                  <c:v>7.1</c:v>
                </c:pt>
                <c:pt idx="1121">
                  <c:v>7.1</c:v>
                </c:pt>
                <c:pt idx="1122">
                  <c:v>7.1</c:v>
                </c:pt>
                <c:pt idx="1123">
                  <c:v>7.1</c:v>
                </c:pt>
                <c:pt idx="1124">
                  <c:v>7.1</c:v>
                </c:pt>
                <c:pt idx="1125">
                  <c:v>7.1</c:v>
                </c:pt>
                <c:pt idx="1126">
                  <c:v>7.1</c:v>
                </c:pt>
                <c:pt idx="1127">
                  <c:v>7.1</c:v>
                </c:pt>
                <c:pt idx="1128">
                  <c:v>7.1</c:v>
                </c:pt>
                <c:pt idx="1129">
                  <c:v>7.1</c:v>
                </c:pt>
                <c:pt idx="1130">
                  <c:v>7.1</c:v>
                </c:pt>
                <c:pt idx="1131">
                  <c:v>7.1</c:v>
                </c:pt>
                <c:pt idx="1132">
                  <c:v>7.1</c:v>
                </c:pt>
                <c:pt idx="1133">
                  <c:v>7.1</c:v>
                </c:pt>
                <c:pt idx="1134">
                  <c:v>7.1</c:v>
                </c:pt>
                <c:pt idx="1135">
                  <c:v>7.1</c:v>
                </c:pt>
                <c:pt idx="1136">
                  <c:v>7.1</c:v>
                </c:pt>
                <c:pt idx="1137">
                  <c:v>7.1</c:v>
                </c:pt>
                <c:pt idx="1138">
                  <c:v>7.1</c:v>
                </c:pt>
                <c:pt idx="1139">
                  <c:v>7.1</c:v>
                </c:pt>
                <c:pt idx="1140">
                  <c:v>7.1</c:v>
                </c:pt>
                <c:pt idx="1141">
                  <c:v>7.1</c:v>
                </c:pt>
                <c:pt idx="1142">
                  <c:v>7.1</c:v>
                </c:pt>
                <c:pt idx="1143">
                  <c:v>7.1</c:v>
                </c:pt>
                <c:pt idx="1144">
                  <c:v>7.1</c:v>
                </c:pt>
                <c:pt idx="1145">
                  <c:v>7.1</c:v>
                </c:pt>
                <c:pt idx="1146">
                  <c:v>7.1</c:v>
                </c:pt>
                <c:pt idx="1147">
                  <c:v>7.1</c:v>
                </c:pt>
                <c:pt idx="1148">
                  <c:v>7.1</c:v>
                </c:pt>
                <c:pt idx="1149">
                  <c:v>7.1</c:v>
                </c:pt>
                <c:pt idx="1150">
                  <c:v>7.1</c:v>
                </c:pt>
                <c:pt idx="1151">
                  <c:v>7.1</c:v>
                </c:pt>
                <c:pt idx="1152">
                  <c:v>7.1</c:v>
                </c:pt>
                <c:pt idx="1153">
                  <c:v>7.1</c:v>
                </c:pt>
                <c:pt idx="1154">
                  <c:v>7.1</c:v>
                </c:pt>
                <c:pt idx="1155">
                  <c:v>7.1</c:v>
                </c:pt>
                <c:pt idx="1156">
                  <c:v>7.1</c:v>
                </c:pt>
                <c:pt idx="1157">
                  <c:v>7.1</c:v>
                </c:pt>
                <c:pt idx="1158">
                  <c:v>7.1</c:v>
                </c:pt>
                <c:pt idx="1159">
                  <c:v>7.1</c:v>
                </c:pt>
                <c:pt idx="1160">
                  <c:v>7.1</c:v>
                </c:pt>
                <c:pt idx="1161">
                  <c:v>7.1</c:v>
                </c:pt>
                <c:pt idx="1162">
                  <c:v>7.1</c:v>
                </c:pt>
                <c:pt idx="1163">
                  <c:v>7.1</c:v>
                </c:pt>
                <c:pt idx="1164">
                  <c:v>7.1</c:v>
                </c:pt>
                <c:pt idx="1165">
                  <c:v>7.1</c:v>
                </c:pt>
                <c:pt idx="1166">
                  <c:v>7.1</c:v>
                </c:pt>
                <c:pt idx="1167">
                  <c:v>7.1</c:v>
                </c:pt>
                <c:pt idx="1168">
                  <c:v>7.1</c:v>
                </c:pt>
                <c:pt idx="1169">
                  <c:v>7.1</c:v>
                </c:pt>
                <c:pt idx="1170">
                  <c:v>7.1</c:v>
                </c:pt>
                <c:pt idx="1171">
                  <c:v>7.1</c:v>
                </c:pt>
                <c:pt idx="1172">
                  <c:v>7.1</c:v>
                </c:pt>
                <c:pt idx="1173">
                  <c:v>7</c:v>
                </c:pt>
                <c:pt idx="1174">
                  <c:v>7</c:v>
                </c:pt>
                <c:pt idx="1175">
                  <c:v>7</c:v>
                </c:pt>
                <c:pt idx="1176">
                  <c:v>7</c:v>
                </c:pt>
                <c:pt idx="1177">
                  <c:v>7</c:v>
                </c:pt>
                <c:pt idx="1178">
                  <c:v>7</c:v>
                </c:pt>
                <c:pt idx="1179">
                  <c:v>7</c:v>
                </c:pt>
                <c:pt idx="1180">
                  <c:v>7</c:v>
                </c:pt>
                <c:pt idx="1181">
                  <c:v>7</c:v>
                </c:pt>
                <c:pt idx="1182">
                  <c:v>7</c:v>
                </c:pt>
                <c:pt idx="1183">
                  <c:v>7</c:v>
                </c:pt>
                <c:pt idx="1184">
                  <c:v>7</c:v>
                </c:pt>
                <c:pt idx="1185">
                  <c:v>7</c:v>
                </c:pt>
                <c:pt idx="1186">
                  <c:v>7</c:v>
                </c:pt>
                <c:pt idx="1187">
                  <c:v>7</c:v>
                </c:pt>
                <c:pt idx="1188">
                  <c:v>7</c:v>
                </c:pt>
                <c:pt idx="1189">
                  <c:v>7</c:v>
                </c:pt>
                <c:pt idx="1190">
                  <c:v>7</c:v>
                </c:pt>
                <c:pt idx="1191">
                  <c:v>7</c:v>
                </c:pt>
                <c:pt idx="1192">
                  <c:v>7</c:v>
                </c:pt>
                <c:pt idx="1193">
                  <c:v>7</c:v>
                </c:pt>
                <c:pt idx="1194">
                  <c:v>7</c:v>
                </c:pt>
                <c:pt idx="1195">
                  <c:v>7</c:v>
                </c:pt>
                <c:pt idx="1196">
                  <c:v>7</c:v>
                </c:pt>
                <c:pt idx="1197">
                  <c:v>7</c:v>
                </c:pt>
                <c:pt idx="1198">
                  <c:v>7</c:v>
                </c:pt>
                <c:pt idx="1199">
                  <c:v>7</c:v>
                </c:pt>
                <c:pt idx="1200">
                  <c:v>7</c:v>
                </c:pt>
                <c:pt idx="1201">
                  <c:v>7</c:v>
                </c:pt>
                <c:pt idx="1202">
                  <c:v>7</c:v>
                </c:pt>
                <c:pt idx="1203">
                  <c:v>7</c:v>
                </c:pt>
                <c:pt idx="1204">
                  <c:v>7</c:v>
                </c:pt>
                <c:pt idx="1205">
                  <c:v>7</c:v>
                </c:pt>
                <c:pt idx="1206">
                  <c:v>7</c:v>
                </c:pt>
                <c:pt idx="1207">
                  <c:v>7</c:v>
                </c:pt>
                <c:pt idx="1208">
                  <c:v>7</c:v>
                </c:pt>
                <c:pt idx="1209">
                  <c:v>7</c:v>
                </c:pt>
                <c:pt idx="1210">
                  <c:v>7</c:v>
                </c:pt>
                <c:pt idx="1211">
                  <c:v>7</c:v>
                </c:pt>
                <c:pt idx="1212">
                  <c:v>7</c:v>
                </c:pt>
                <c:pt idx="1213">
                  <c:v>7</c:v>
                </c:pt>
                <c:pt idx="1214">
                  <c:v>7</c:v>
                </c:pt>
                <c:pt idx="1215">
                  <c:v>7</c:v>
                </c:pt>
                <c:pt idx="1216">
                  <c:v>7</c:v>
                </c:pt>
                <c:pt idx="1217">
                  <c:v>7</c:v>
                </c:pt>
                <c:pt idx="1218">
                  <c:v>7</c:v>
                </c:pt>
                <c:pt idx="1219">
                  <c:v>7</c:v>
                </c:pt>
                <c:pt idx="1220">
                  <c:v>7</c:v>
                </c:pt>
                <c:pt idx="1221">
                  <c:v>7</c:v>
                </c:pt>
                <c:pt idx="1222">
                  <c:v>7</c:v>
                </c:pt>
                <c:pt idx="1223">
                  <c:v>7</c:v>
                </c:pt>
                <c:pt idx="1224">
                  <c:v>7</c:v>
                </c:pt>
                <c:pt idx="1225">
                  <c:v>7</c:v>
                </c:pt>
                <c:pt idx="1226">
                  <c:v>7</c:v>
                </c:pt>
                <c:pt idx="1227">
                  <c:v>7</c:v>
                </c:pt>
                <c:pt idx="1228">
                  <c:v>7</c:v>
                </c:pt>
                <c:pt idx="1229">
                  <c:v>7</c:v>
                </c:pt>
                <c:pt idx="1230">
                  <c:v>7</c:v>
                </c:pt>
                <c:pt idx="1231">
                  <c:v>7</c:v>
                </c:pt>
                <c:pt idx="1232">
                  <c:v>7</c:v>
                </c:pt>
                <c:pt idx="1233">
                  <c:v>7</c:v>
                </c:pt>
                <c:pt idx="1234">
                  <c:v>7</c:v>
                </c:pt>
                <c:pt idx="1235">
                  <c:v>7</c:v>
                </c:pt>
                <c:pt idx="1236">
                  <c:v>7</c:v>
                </c:pt>
                <c:pt idx="1237">
                  <c:v>7</c:v>
                </c:pt>
                <c:pt idx="1238">
                  <c:v>7</c:v>
                </c:pt>
                <c:pt idx="1239">
                  <c:v>7</c:v>
                </c:pt>
                <c:pt idx="1240">
                  <c:v>7</c:v>
                </c:pt>
                <c:pt idx="1241">
                  <c:v>7</c:v>
                </c:pt>
                <c:pt idx="1242">
                  <c:v>7</c:v>
                </c:pt>
                <c:pt idx="1243">
                  <c:v>7</c:v>
                </c:pt>
                <c:pt idx="1244">
                  <c:v>7</c:v>
                </c:pt>
                <c:pt idx="1245">
                  <c:v>7</c:v>
                </c:pt>
                <c:pt idx="1246">
                  <c:v>7</c:v>
                </c:pt>
                <c:pt idx="1247">
                  <c:v>7</c:v>
                </c:pt>
                <c:pt idx="1248">
                  <c:v>7</c:v>
                </c:pt>
                <c:pt idx="1249">
                  <c:v>7</c:v>
                </c:pt>
                <c:pt idx="1250">
                  <c:v>7</c:v>
                </c:pt>
                <c:pt idx="1251">
                  <c:v>7</c:v>
                </c:pt>
                <c:pt idx="1252">
                  <c:v>7</c:v>
                </c:pt>
                <c:pt idx="1253">
                  <c:v>7</c:v>
                </c:pt>
                <c:pt idx="1254">
                  <c:v>7</c:v>
                </c:pt>
                <c:pt idx="1255">
                  <c:v>7</c:v>
                </c:pt>
                <c:pt idx="1256">
                  <c:v>7</c:v>
                </c:pt>
                <c:pt idx="1257">
                  <c:v>7</c:v>
                </c:pt>
                <c:pt idx="1258">
                  <c:v>7</c:v>
                </c:pt>
                <c:pt idx="1259">
                  <c:v>7</c:v>
                </c:pt>
                <c:pt idx="1260">
                  <c:v>7</c:v>
                </c:pt>
                <c:pt idx="1261">
                  <c:v>7</c:v>
                </c:pt>
                <c:pt idx="1262">
                  <c:v>7</c:v>
                </c:pt>
                <c:pt idx="1263">
                  <c:v>7</c:v>
                </c:pt>
                <c:pt idx="1264">
                  <c:v>7</c:v>
                </c:pt>
                <c:pt idx="1265">
                  <c:v>7</c:v>
                </c:pt>
                <c:pt idx="1266">
                  <c:v>7</c:v>
                </c:pt>
                <c:pt idx="1267">
                  <c:v>7</c:v>
                </c:pt>
                <c:pt idx="1268">
                  <c:v>7</c:v>
                </c:pt>
                <c:pt idx="1269">
                  <c:v>7</c:v>
                </c:pt>
                <c:pt idx="1270">
                  <c:v>7</c:v>
                </c:pt>
                <c:pt idx="1271">
                  <c:v>7</c:v>
                </c:pt>
                <c:pt idx="1272">
                  <c:v>7</c:v>
                </c:pt>
                <c:pt idx="1273">
                  <c:v>7</c:v>
                </c:pt>
                <c:pt idx="1274">
                  <c:v>7</c:v>
                </c:pt>
                <c:pt idx="1275">
                  <c:v>7</c:v>
                </c:pt>
                <c:pt idx="1276">
                  <c:v>7</c:v>
                </c:pt>
                <c:pt idx="1277">
                  <c:v>7</c:v>
                </c:pt>
                <c:pt idx="1278">
                  <c:v>7</c:v>
                </c:pt>
                <c:pt idx="1279">
                  <c:v>7</c:v>
                </c:pt>
                <c:pt idx="1280">
                  <c:v>7</c:v>
                </c:pt>
                <c:pt idx="1281">
                  <c:v>7</c:v>
                </c:pt>
                <c:pt idx="1282">
                  <c:v>7</c:v>
                </c:pt>
                <c:pt idx="1283">
                  <c:v>7</c:v>
                </c:pt>
                <c:pt idx="1284">
                  <c:v>7</c:v>
                </c:pt>
                <c:pt idx="1285">
                  <c:v>7</c:v>
                </c:pt>
                <c:pt idx="1286">
                  <c:v>7</c:v>
                </c:pt>
                <c:pt idx="1287">
                  <c:v>7</c:v>
                </c:pt>
                <c:pt idx="1288">
                  <c:v>7</c:v>
                </c:pt>
                <c:pt idx="1289">
                  <c:v>7</c:v>
                </c:pt>
                <c:pt idx="1290">
                  <c:v>7</c:v>
                </c:pt>
                <c:pt idx="1291">
                  <c:v>7</c:v>
                </c:pt>
                <c:pt idx="1292">
                  <c:v>7</c:v>
                </c:pt>
                <c:pt idx="1293">
                  <c:v>7</c:v>
                </c:pt>
                <c:pt idx="1294">
                  <c:v>7</c:v>
                </c:pt>
                <c:pt idx="1295">
                  <c:v>7</c:v>
                </c:pt>
                <c:pt idx="1296">
                  <c:v>7</c:v>
                </c:pt>
                <c:pt idx="1297">
                  <c:v>7</c:v>
                </c:pt>
                <c:pt idx="1298">
                  <c:v>7</c:v>
                </c:pt>
                <c:pt idx="1299">
                  <c:v>7</c:v>
                </c:pt>
                <c:pt idx="1300">
                  <c:v>7</c:v>
                </c:pt>
                <c:pt idx="1301">
                  <c:v>7</c:v>
                </c:pt>
                <c:pt idx="1302">
                  <c:v>7</c:v>
                </c:pt>
                <c:pt idx="1303">
                  <c:v>7</c:v>
                </c:pt>
                <c:pt idx="1304">
                  <c:v>7</c:v>
                </c:pt>
                <c:pt idx="1305">
                  <c:v>7</c:v>
                </c:pt>
                <c:pt idx="1306">
                  <c:v>7</c:v>
                </c:pt>
                <c:pt idx="1307">
                  <c:v>7</c:v>
                </c:pt>
                <c:pt idx="1308">
                  <c:v>7</c:v>
                </c:pt>
                <c:pt idx="1309">
                  <c:v>7</c:v>
                </c:pt>
                <c:pt idx="1310">
                  <c:v>7</c:v>
                </c:pt>
                <c:pt idx="1311">
                  <c:v>7</c:v>
                </c:pt>
                <c:pt idx="1312">
                  <c:v>7</c:v>
                </c:pt>
                <c:pt idx="1313">
                  <c:v>7</c:v>
                </c:pt>
                <c:pt idx="1314">
                  <c:v>7</c:v>
                </c:pt>
                <c:pt idx="1315">
                  <c:v>7</c:v>
                </c:pt>
                <c:pt idx="1316">
                  <c:v>7</c:v>
                </c:pt>
                <c:pt idx="1317">
                  <c:v>6.9</c:v>
                </c:pt>
                <c:pt idx="1318">
                  <c:v>6.9</c:v>
                </c:pt>
                <c:pt idx="1319">
                  <c:v>6.9</c:v>
                </c:pt>
                <c:pt idx="1320">
                  <c:v>6.9</c:v>
                </c:pt>
                <c:pt idx="1321">
                  <c:v>6.9</c:v>
                </c:pt>
                <c:pt idx="1322">
                  <c:v>6.9</c:v>
                </c:pt>
                <c:pt idx="1323">
                  <c:v>6.9</c:v>
                </c:pt>
                <c:pt idx="1324">
                  <c:v>6.9</c:v>
                </c:pt>
                <c:pt idx="1325">
                  <c:v>6.9</c:v>
                </c:pt>
                <c:pt idx="1326">
                  <c:v>6.9</c:v>
                </c:pt>
                <c:pt idx="1327">
                  <c:v>6.9</c:v>
                </c:pt>
                <c:pt idx="1328">
                  <c:v>6.9</c:v>
                </c:pt>
                <c:pt idx="1329">
                  <c:v>6.9</c:v>
                </c:pt>
                <c:pt idx="1330">
                  <c:v>6.9</c:v>
                </c:pt>
                <c:pt idx="1331">
                  <c:v>6.9</c:v>
                </c:pt>
                <c:pt idx="1332">
                  <c:v>6.9</c:v>
                </c:pt>
                <c:pt idx="1333">
                  <c:v>6.9</c:v>
                </c:pt>
                <c:pt idx="1334">
                  <c:v>6.9</c:v>
                </c:pt>
                <c:pt idx="1335">
                  <c:v>6.9</c:v>
                </c:pt>
                <c:pt idx="1336">
                  <c:v>6.9</c:v>
                </c:pt>
                <c:pt idx="1337">
                  <c:v>6.9</c:v>
                </c:pt>
                <c:pt idx="1338">
                  <c:v>6.9</c:v>
                </c:pt>
                <c:pt idx="1339">
                  <c:v>6.9</c:v>
                </c:pt>
                <c:pt idx="1340">
                  <c:v>6.9</c:v>
                </c:pt>
                <c:pt idx="1341">
                  <c:v>6.9</c:v>
                </c:pt>
                <c:pt idx="1342">
                  <c:v>6.9</c:v>
                </c:pt>
                <c:pt idx="1343">
                  <c:v>6.9</c:v>
                </c:pt>
                <c:pt idx="1344">
                  <c:v>6.9</c:v>
                </c:pt>
                <c:pt idx="1345">
                  <c:v>6.9</c:v>
                </c:pt>
                <c:pt idx="1346">
                  <c:v>6.9</c:v>
                </c:pt>
                <c:pt idx="1347">
                  <c:v>6.9</c:v>
                </c:pt>
                <c:pt idx="1348">
                  <c:v>6.9</c:v>
                </c:pt>
                <c:pt idx="1349">
                  <c:v>6.9</c:v>
                </c:pt>
                <c:pt idx="1350">
                  <c:v>6.9</c:v>
                </c:pt>
                <c:pt idx="1351">
                  <c:v>6.9</c:v>
                </c:pt>
                <c:pt idx="1352">
                  <c:v>6.9</c:v>
                </c:pt>
                <c:pt idx="1353">
                  <c:v>6.9</c:v>
                </c:pt>
                <c:pt idx="1354">
                  <c:v>6.9</c:v>
                </c:pt>
                <c:pt idx="1355">
                  <c:v>6.9</c:v>
                </c:pt>
                <c:pt idx="1356">
                  <c:v>6.9</c:v>
                </c:pt>
                <c:pt idx="1357">
                  <c:v>6.9</c:v>
                </c:pt>
                <c:pt idx="1358">
                  <c:v>6.9</c:v>
                </c:pt>
                <c:pt idx="1359">
                  <c:v>6.9</c:v>
                </c:pt>
                <c:pt idx="1360">
                  <c:v>6.9</c:v>
                </c:pt>
                <c:pt idx="1361">
                  <c:v>6.9</c:v>
                </c:pt>
                <c:pt idx="1362">
                  <c:v>6.9</c:v>
                </c:pt>
                <c:pt idx="1363">
                  <c:v>6.9</c:v>
                </c:pt>
                <c:pt idx="1364">
                  <c:v>6.9</c:v>
                </c:pt>
                <c:pt idx="1365">
                  <c:v>6.9</c:v>
                </c:pt>
                <c:pt idx="1366">
                  <c:v>6.9</c:v>
                </c:pt>
                <c:pt idx="1367">
                  <c:v>6.9</c:v>
                </c:pt>
                <c:pt idx="1368">
                  <c:v>6.9</c:v>
                </c:pt>
                <c:pt idx="1369">
                  <c:v>6.9</c:v>
                </c:pt>
                <c:pt idx="1370">
                  <c:v>6.9</c:v>
                </c:pt>
                <c:pt idx="1371">
                  <c:v>6.9</c:v>
                </c:pt>
                <c:pt idx="1372">
                  <c:v>6.9</c:v>
                </c:pt>
                <c:pt idx="1373">
                  <c:v>6.9</c:v>
                </c:pt>
                <c:pt idx="1374">
                  <c:v>6.9</c:v>
                </c:pt>
                <c:pt idx="1375">
                  <c:v>6.9</c:v>
                </c:pt>
                <c:pt idx="1376">
                  <c:v>6.9</c:v>
                </c:pt>
                <c:pt idx="1377">
                  <c:v>6.9</c:v>
                </c:pt>
                <c:pt idx="1378">
                  <c:v>6.9</c:v>
                </c:pt>
                <c:pt idx="1379">
                  <c:v>6.9</c:v>
                </c:pt>
                <c:pt idx="1380">
                  <c:v>6.9</c:v>
                </c:pt>
                <c:pt idx="1381">
                  <c:v>6.9</c:v>
                </c:pt>
                <c:pt idx="1382">
                  <c:v>6.9</c:v>
                </c:pt>
                <c:pt idx="1383">
                  <c:v>6.9</c:v>
                </c:pt>
                <c:pt idx="1384">
                  <c:v>6.9</c:v>
                </c:pt>
                <c:pt idx="1385">
                  <c:v>6.9</c:v>
                </c:pt>
                <c:pt idx="1386">
                  <c:v>6.9</c:v>
                </c:pt>
                <c:pt idx="1387">
                  <c:v>6.9</c:v>
                </c:pt>
                <c:pt idx="1388">
                  <c:v>6.9</c:v>
                </c:pt>
                <c:pt idx="1389">
                  <c:v>6.9</c:v>
                </c:pt>
                <c:pt idx="1390">
                  <c:v>6.9</c:v>
                </c:pt>
                <c:pt idx="1391">
                  <c:v>6.9</c:v>
                </c:pt>
                <c:pt idx="1392">
                  <c:v>6.9</c:v>
                </c:pt>
                <c:pt idx="1393">
                  <c:v>6.9</c:v>
                </c:pt>
                <c:pt idx="1394">
                  <c:v>6.9</c:v>
                </c:pt>
                <c:pt idx="1395">
                  <c:v>6.9</c:v>
                </c:pt>
                <c:pt idx="1396">
                  <c:v>6.9</c:v>
                </c:pt>
                <c:pt idx="1397">
                  <c:v>6.9</c:v>
                </c:pt>
                <c:pt idx="1398">
                  <c:v>6.9</c:v>
                </c:pt>
                <c:pt idx="1399">
                  <c:v>6.9</c:v>
                </c:pt>
                <c:pt idx="1400">
                  <c:v>6.9</c:v>
                </c:pt>
                <c:pt idx="1401">
                  <c:v>6.9</c:v>
                </c:pt>
                <c:pt idx="1402">
                  <c:v>6.9</c:v>
                </c:pt>
                <c:pt idx="1403">
                  <c:v>6.9</c:v>
                </c:pt>
                <c:pt idx="1404">
                  <c:v>6.9</c:v>
                </c:pt>
                <c:pt idx="1405">
                  <c:v>6.9</c:v>
                </c:pt>
                <c:pt idx="1406">
                  <c:v>6.9</c:v>
                </c:pt>
                <c:pt idx="1407">
                  <c:v>6.9</c:v>
                </c:pt>
                <c:pt idx="1408">
                  <c:v>6.9</c:v>
                </c:pt>
                <c:pt idx="1409">
                  <c:v>6.9</c:v>
                </c:pt>
                <c:pt idx="1410">
                  <c:v>6.9</c:v>
                </c:pt>
                <c:pt idx="1411">
                  <c:v>6.9</c:v>
                </c:pt>
                <c:pt idx="1412">
                  <c:v>6.9</c:v>
                </c:pt>
                <c:pt idx="1413">
                  <c:v>6.9</c:v>
                </c:pt>
                <c:pt idx="1414">
                  <c:v>6.9</c:v>
                </c:pt>
                <c:pt idx="1415">
                  <c:v>6.9</c:v>
                </c:pt>
                <c:pt idx="1416">
                  <c:v>6.9</c:v>
                </c:pt>
                <c:pt idx="1417">
                  <c:v>6.9</c:v>
                </c:pt>
                <c:pt idx="1418">
                  <c:v>6.9</c:v>
                </c:pt>
                <c:pt idx="1419">
                  <c:v>6.9</c:v>
                </c:pt>
                <c:pt idx="1420">
                  <c:v>6.9</c:v>
                </c:pt>
                <c:pt idx="1421">
                  <c:v>6.9</c:v>
                </c:pt>
                <c:pt idx="1422">
                  <c:v>6.9</c:v>
                </c:pt>
                <c:pt idx="1423">
                  <c:v>6.9</c:v>
                </c:pt>
                <c:pt idx="1424">
                  <c:v>6.9</c:v>
                </c:pt>
                <c:pt idx="1425">
                  <c:v>6.9</c:v>
                </c:pt>
                <c:pt idx="1426">
                  <c:v>6.9</c:v>
                </c:pt>
                <c:pt idx="1427">
                  <c:v>6.9</c:v>
                </c:pt>
                <c:pt idx="1428">
                  <c:v>6.9</c:v>
                </c:pt>
                <c:pt idx="1429">
                  <c:v>6.9</c:v>
                </c:pt>
                <c:pt idx="1430">
                  <c:v>6.9</c:v>
                </c:pt>
                <c:pt idx="1431">
                  <c:v>6.9</c:v>
                </c:pt>
                <c:pt idx="1432">
                  <c:v>6.9</c:v>
                </c:pt>
                <c:pt idx="1433">
                  <c:v>6.9</c:v>
                </c:pt>
                <c:pt idx="1434">
                  <c:v>6.9</c:v>
                </c:pt>
                <c:pt idx="1435">
                  <c:v>6.9</c:v>
                </c:pt>
                <c:pt idx="1436">
                  <c:v>6.9</c:v>
                </c:pt>
                <c:pt idx="1437">
                  <c:v>6.9</c:v>
                </c:pt>
                <c:pt idx="1438">
                  <c:v>6.9</c:v>
                </c:pt>
                <c:pt idx="1439">
                  <c:v>6.9</c:v>
                </c:pt>
                <c:pt idx="1440">
                  <c:v>6.9</c:v>
                </c:pt>
                <c:pt idx="1441">
                  <c:v>6.9</c:v>
                </c:pt>
                <c:pt idx="1442">
                  <c:v>6.9</c:v>
                </c:pt>
                <c:pt idx="1443">
                  <c:v>6.9</c:v>
                </c:pt>
                <c:pt idx="1444">
                  <c:v>6.9</c:v>
                </c:pt>
                <c:pt idx="1445">
                  <c:v>6.9</c:v>
                </c:pt>
                <c:pt idx="1446">
                  <c:v>6.9</c:v>
                </c:pt>
                <c:pt idx="1447">
                  <c:v>6.9</c:v>
                </c:pt>
                <c:pt idx="1448">
                  <c:v>6.9</c:v>
                </c:pt>
                <c:pt idx="1449">
                  <c:v>6.9</c:v>
                </c:pt>
                <c:pt idx="1450">
                  <c:v>6.9</c:v>
                </c:pt>
                <c:pt idx="1451">
                  <c:v>6.9</c:v>
                </c:pt>
                <c:pt idx="1452">
                  <c:v>6.9</c:v>
                </c:pt>
                <c:pt idx="1453">
                  <c:v>6.9</c:v>
                </c:pt>
                <c:pt idx="1454">
                  <c:v>6.9</c:v>
                </c:pt>
                <c:pt idx="1455">
                  <c:v>6.9</c:v>
                </c:pt>
                <c:pt idx="1456">
                  <c:v>6.9</c:v>
                </c:pt>
                <c:pt idx="1457">
                  <c:v>6.9</c:v>
                </c:pt>
                <c:pt idx="1458">
                  <c:v>6.9</c:v>
                </c:pt>
                <c:pt idx="1459">
                  <c:v>6.8</c:v>
                </c:pt>
                <c:pt idx="1460">
                  <c:v>6.8</c:v>
                </c:pt>
                <c:pt idx="1461">
                  <c:v>6.8</c:v>
                </c:pt>
                <c:pt idx="1462">
                  <c:v>6.8</c:v>
                </c:pt>
                <c:pt idx="1463">
                  <c:v>6.8</c:v>
                </c:pt>
                <c:pt idx="1464">
                  <c:v>6.8</c:v>
                </c:pt>
                <c:pt idx="1465">
                  <c:v>6.8</c:v>
                </c:pt>
                <c:pt idx="1466">
                  <c:v>6.8</c:v>
                </c:pt>
                <c:pt idx="1467">
                  <c:v>6.8</c:v>
                </c:pt>
                <c:pt idx="1468">
                  <c:v>6.8</c:v>
                </c:pt>
                <c:pt idx="1469">
                  <c:v>6.8</c:v>
                </c:pt>
                <c:pt idx="1470">
                  <c:v>6.8</c:v>
                </c:pt>
                <c:pt idx="1471">
                  <c:v>6.8</c:v>
                </c:pt>
                <c:pt idx="1472">
                  <c:v>6.8</c:v>
                </c:pt>
                <c:pt idx="1473">
                  <c:v>6.8</c:v>
                </c:pt>
                <c:pt idx="1474">
                  <c:v>6.8</c:v>
                </c:pt>
                <c:pt idx="1475">
                  <c:v>6.8</c:v>
                </c:pt>
                <c:pt idx="1476">
                  <c:v>6.8</c:v>
                </c:pt>
                <c:pt idx="1477">
                  <c:v>6.8</c:v>
                </c:pt>
                <c:pt idx="1478">
                  <c:v>6.8</c:v>
                </c:pt>
                <c:pt idx="1479">
                  <c:v>6.8</c:v>
                </c:pt>
                <c:pt idx="1480">
                  <c:v>6.8</c:v>
                </c:pt>
                <c:pt idx="1481">
                  <c:v>6.8</c:v>
                </c:pt>
                <c:pt idx="1482">
                  <c:v>6.8</c:v>
                </c:pt>
                <c:pt idx="1483">
                  <c:v>6.8</c:v>
                </c:pt>
                <c:pt idx="1484">
                  <c:v>6.8</c:v>
                </c:pt>
                <c:pt idx="1485">
                  <c:v>6.8</c:v>
                </c:pt>
                <c:pt idx="1486">
                  <c:v>6.8</c:v>
                </c:pt>
                <c:pt idx="1487">
                  <c:v>6.8</c:v>
                </c:pt>
                <c:pt idx="1488">
                  <c:v>6.8</c:v>
                </c:pt>
                <c:pt idx="1489">
                  <c:v>6.8</c:v>
                </c:pt>
                <c:pt idx="1490">
                  <c:v>6.8</c:v>
                </c:pt>
                <c:pt idx="1491">
                  <c:v>6.8</c:v>
                </c:pt>
                <c:pt idx="1492">
                  <c:v>6.8</c:v>
                </c:pt>
                <c:pt idx="1493">
                  <c:v>6.8</c:v>
                </c:pt>
                <c:pt idx="1494">
                  <c:v>6.8</c:v>
                </c:pt>
                <c:pt idx="1495">
                  <c:v>6.8</c:v>
                </c:pt>
                <c:pt idx="1496">
                  <c:v>6.8</c:v>
                </c:pt>
                <c:pt idx="1497">
                  <c:v>6.8</c:v>
                </c:pt>
                <c:pt idx="1498">
                  <c:v>6.8</c:v>
                </c:pt>
                <c:pt idx="1499">
                  <c:v>6.8</c:v>
                </c:pt>
                <c:pt idx="1500">
                  <c:v>6.8</c:v>
                </c:pt>
                <c:pt idx="1501">
                  <c:v>6.8</c:v>
                </c:pt>
                <c:pt idx="1502">
                  <c:v>6.8</c:v>
                </c:pt>
                <c:pt idx="1503">
                  <c:v>6.8</c:v>
                </c:pt>
                <c:pt idx="1504">
                  <c:v>6.8</c:v>
                </c:pt>
                <c:pt idx="1505">
                  <c:v>6.8</c:v>
                </c:pt>
                <c:pt idx="1506">
                  <c:v>6.8</c:v>
                </c:pt>
                <c:pt idx="1507">
                  <c:v>6.8</c:v>
                </c:pt>
                <c:pt idx="1508">
                  <c:v>6.8</c:v>
                </c:pt>
                <c:pt idx="1509">
                  <c:v>6.8</c:v>
                </c:pt>
                <c:pt idx="1510">
                  <c:v>6.8</c:v>
                </c:pt>
                <c:pt idx="1511">
                  <c:v>6.8</c:v>
                </c:pt>
                <c:pt idx="1512">
                  <c:v>6.8</c:v>
                </c:pt>
                <c:pt idx="1513">
                  <c:v>6.8</c:v>
                </c:pt>
                <c:pt idx="1514">
                  <c:v>6.8</c:v>
                </c:pt>
                <c:pt idx="1515">
                  <c:v>6.8</c:v>
                </c:pt>
                <c:pt idx="1516">
                  <c:v>6.8</c:v>
                </c:pt>
                <c:pt idx="1517">
                  <c:v>6.8</c:v>
                </c:pt>
                <c:pt idx="1518">
                  <c:v>6.8</c:v>
                </c:pt>
                <c:pt idx="1519">
                  <c:v>6.8</c:v>
                </c:pt>
                <c:pt idx="1520">
                  <c:v>6.8</c:v>
                </c:pt>
                <c:pt idx="1521">
                  <c:v>6.8</c:v>
                </c:pt>
                <c:pt idx="1522">
                  <c:v>6.8</c:v>
                </c:pt>
                <c:pt idx="1523">
                  <c:v>6.8</c:v>
                </c:pt>
                <c:pt idx="1524">
                  <c:v>6.8</c:v>
                </c:pt>
                <c:pt idx="1525">
                  <c:v>6.8</c:v>
                </c:pt>
                <c:pt idx="1526">
                  <c:v>6.8</c:v>
                </c:pt>
                <c:pt idx="1527">
                  <c:v>6.8</c:v>
                </c:pt>
                <c:pt idx="1528">
                  <c:v>6.8</c:v>
                </c:pt>
                <c:pt idx="1529">
                  <c:v>6.8</c:v>
                </c:pt>
                <c:pt idx="1530">
                  <c:v>6.8</c:v>
                </c:pt>
                <c:pt idx="1531">
                  <c:v>6.8</c:v>
                </c:pt>
                <c:pt idx="1532">
                  <c:v>6.8</c:v>
                </c:pt>
                <c:pt idx="1533">
                  <c:v>6.8</c:v>
                </c:pt>
                <c:pt idx="1534">
                  <c:v>6.8</c:v>
                </c:pt>
                <c:pt idx="1535">
                  <c:v>6.8</c:v>
                </c:pt>
                <c:pt idx="1536">
                  <c:v>6.8</c:v>
                </c:pt>
                <c:pt idx="1537">
                  <c:v>6.8</c:v>
                </c:pt>
                <c:pt idx="1538">
                  <c:v>6.8</c:v>
                </c:pt>
                <c:pt idx="1539">
                  <c:v>6.8</c:v>
                </c:pt>
                <c:pt idx="1540">
                  <c:v>6.8</c:v>
                </c:pt>
                <c:pt idx="1541">
                  <c:v>6.8</c:v>
                </c:pt>
                <c:pt idx="1542">
                  <c:v>6.8</c:v>
                </c:pt>
                <c:pt idx="1543">
                  <c:v>6.8</c:v>
                </c:pt>
                <c:pt idx="1544">
                  <c:v>6.8</c:v>
                </c:pt>
                <c:pt idx="1545">
                  <c:v>6.8</c:v>
                </c:pt>
                <c:pt idx="1546">
                  <c:v>6.8</c:v>
                </c:pt>
                <c:pt idx="1547">
                  <c:v>6.8</c:v>
                </c:pt>
                <c:pt idx="1548">
                  <c:v>6.8</c:v>
                </c:pt>
                <c:pt idx="1549">
                  <c:v>6.8</c:v>
                </c:pt>
                <c:pt idx="1550">
                  <c:v>6.8</c:v>
                </c:pt>
                <c:pt idx="1551">
                  <c:v>6.8</c:v>
                </c:pt>
                <c:pt idx="1552">
                  <c:v>6.8</c:v>
                </c:pt>
                <c:pt idx="1553">
                  <c:v>6.8</c:v>
                </c:pt>
                <c:pt idx="1554">
                  <c:v>6.8</c:v>
                </c:pt>
                <c:pt idx="1555">
                  <c:v>6.8</c:v>
                </c:pt>
                <c:pt idx="1556">
                  <c:v>6.8</c:v>
                </c:pt>
                <c:pt idx="1557">
                  <c:v>6.8</c:v>
                </c:pt>
                <c:pt idx="1558">
                  <c:v>6.8</c:v>
                </c:pt>
                <c:pt idx="1559">
                  <c:v>6.8</c:v>
                </c:pt>
                <c:pt idx="1560">
                  <c:v>6.8</c:v>
                </c:pt>
                <c:pt idx="1561">
                  <c:v>6.8</c:v>
                </c:pt>
                <c:pt idx="1562">
                  <c:v>6.8</c:v>
                </c:pt>
                <c:pt idx="1563">
                  <c:v>6.8</c:v>
                </c:pt>
                <c:pt idx="1564">
                  <c:v>6.8</c:v>
                </c:pt>
                <c:pt idx="1565">
                  <c:v>6.8</c:v>
                </c:pt>
                <c:pt idx="1566">
                  <c:v>6.8</c:v>
                </c:pt>
                <c:pt idx="1567">
                  <c:v>6.8</c:v>
                </c:pt>
                <c:pt idx="1568">
                  <c:v>6.8</c:v>
                </c:pt>
                <c:pt idx="1569">
                  <c:v>6.8</c:v>
                </c:pt>
                <c:pt idx="1570">
                  <c:v>6.8</c:v>
                </c:pt>
                <c:pt idx="1571">
                  <c:v>6.8</c:v>
                </c:pt>
                <c:pt idx="1572">
                  <c:v>6.8</c:v>
                </c:pt>
                <c:pt idx="1573">
                  <c:v>6.8</c:v>
                </c:pt>
                <c:pt idx="1574">
                  <c:v>6.8</c:v>
                </c:pt>
                <c:pt idx="1575">
                  <c:v>6.8</c:v>
                </c:pt>
                <c:pt idx="1576">
                  <c:v>6.8</c:v>
                </c:pt>
                <c:pt idx="1577">
                  <c:v>6.8</c:v>
                </c:pt>
                <c:pt idx="1578">
                  <c:v>6.8</c:v>
                </c:pt>
                <c:pt idx="1579">
                  <c:v>6.8</c:v>
                </c:pt>
                <c:pt idx="1580">
                  <c:v>6.8</c:v>
                </c:pt>
                <c:pt idx="1581">
                  <c:v>6.8</c:v>
                </c:pt>
                <c:pt idx="1582">
                  <c:v>6.8</c:v>
                </c:pt>
                <c:pt idx="1583">
                  <c:v>6.8</c:v>
                </c:pt>
                <c:pt idx="1584">
                  <c:v>6.8</c:v>
                </c:pt>
                <c:pt idx="1585">
                  <c:v>6.8</c:v>
                </c:pt>
                <c:pt idx="1586">
                  <c:v>6.8</c:v>
                </c:pt>
                <c:pt idx="1587">
                  <c:v>6.8</c:v>
                </c:pt>
                <c:pt idx="1588">
                  <c:v>6.8</c:v>
                </c:pt>
                <c:pt idx="1589">
                  <c:v>6.8</c:v>
                </c:pt>
                <c:pt idx="1590">
                  <c:v>6.8</c:v>
                </c:pt>
                <c:pt idx="1591">
                  <c:v>6.8</c:v>
                </c:pt>
                <c:pt idx="1592">
                  <c:v>6.8</c:v>
                </c:pt>
                <c:pt idx="1593">
                  <c:v>6.8</c:v>
                </c:pt>
                <c:pt idx="1594">
                  <c:v>6.8</c:v>
                </c:pt>
                <c:pt idx="1595">
                  <c:v>6.8</c:v>
                </c:pt>
                <c:pt idx="1596">
                  <c:v>6.8</c:v>
                </c:pt>
                <c:pt idx="1597">
                  <c:v>6.8</c:v>
                </c:pt>
                <c:pt idx="1598">
                  <c:v>6.8</c:v>
                </c:pt>
                <c:pt idx="1599">
                  <c:v>6.8</c:v>
                </c:pt>
                <c:pt idx="1600">
                  <c:v>6.8</c:v>
                </c:pt>
                <c:pt idx="1601">
                  <c:v>6.8</c:v>
                </c:pt>
                <c:pt idx="1602">
                  <c:v>6.8</c:v>
                </c:pt>
                <c:pt idx="1603">
                  <c:v>6.8</c:v>
                </c:pt>
                <c:pt idx="1604">
                  <c:v>6.8</c:v>
                </c:pt>
                <c:pt idx="1605">
                  <c:v>6.7</c:v>
                </c:pt>
                <c:pt idx="1606">
                  <c:v>6.7</c:v>
                </c:pt>
                <c:pt idx="1607">
                  <c:v>6.7</c:v>
                </c:pt>
                <c:pt idx="1608">
                  <c:v>6.7</c:v>
                </c:pt>
                <c:pt idx="1609">
                  <c:v>6.7</c:v>
                </c:pt>
                <c:pt idx="1610">
                  <c:v>6.7</c:v>
                </c:pt>
                <c:pt idx="1611">
                  <c:v>6.7</c:v>
                </c:pt>
                <c:pt idx="1612">
                  <c:v>6.7</c:v>
                </c:pt>
                <c:pt idx="1613">
                  <c:v>6.7</c:v>
                </c:pt>
                <c:pt idx="1614">
                  <c:v>6.7</c:v>
                </c:pt>
                <c:pt idx="1615">
                  <c:v>6.7</c:v>
                </c:pt>
                <c:pt idx="1616">
                  <c:v>6.7</c:v>
                </c:pt>
                <c:pt idx="1617">
                  <c:v>6.7</c:v>
                </c:pt>
                <c:pt idx="1618">
                  <c:v>6.7</c:v>
                </c:pt>
                <c:pt idx="1619">
                  <c:v>6.7</c:v>
                </c:pt>
                <c:pt idx="1620">
                  <c:v>6.7</c:v>
                </c:pt>
                <c:pt idx="1621">
                  <c:v>6.7</c:v>
                </c:pt>
                <c:pt idx="1622">
                  <c:v>6.7</c:v>
                </c:pt>
                <c:pt idx="1623">
                  <c:v>6.7</c:v>
                </c:pt>
                <c:pt idx="1624">
                  <c:v>6.7</c:v>
                </c:pt>
                <c:pt idx="1625">
                  <c:v>6.7</c:v>
                </c:pt>
                <c:pt idx="1626">
                  <c:v>6.7</c:v>
                </c:pt>
                <c:pt idx="1627">
                  <c:v>6.7</c:v>
                </c:pt>
                <c:pt idx="1628">
                  <c:v>6.7</c:v>
                </c:pt>
                <c:pt idx="1629">
                  <c:v>6.7</c:v>
                </c:pt>
                <c:pt idx="1630">
                  <c:v>6.7</c:v>
                </c:pt>
                <c:pt idx="1631">
                  <c:v>6.7</c:v>
                </c:pt>
                <c:pt idx="1632">
                  <c:v>6.7</c:v>
                </c:pt>
                <c:pt idx="1633">
                  <c:v>6.7</c:v>
                </c:pt>
                <c:pt idx="1634">
                  <c:v>6.7</c:v>
                </c:pt>
                <c:pt idx="1635">
                  <c:v>6.7</c:v>
                </c:pt>
                <c:pt idx="1636">
                  <c:v>6.7</c:v>
                </c:pt>
                <c:pt idx="1637">
                  <c:v>6.7</c:v>
                </c:pt>
                <c:pt idx="1638">
                  <c:v>6.7</c:v>
                </c:pt>
                <c:pt idx="1639">
                  <c:v>6.7</c:v>
                </c:pt>
                <c:pt idx="1640">
                  <c:v>6.7</c:v>
                </c:pt>
                <c:pt idx="1641">
                  <c:v>6.7</c:v>
                </c:pt>
                <c:pt idx="1642">
                  <c:v>6.7</c:v>
                </c:pt>
                <c:pt idx="1643">
                  <c:v>6.7</c:v>
                </c:pt>
                <c:pt idx="1644">
                  <c:v>6.7</c:v>
                </c:pt>
                <c:pt idx="1645">
                  <c:v>6.7</c:v>
                </c:pt>
                <c:pt idx="1646">
                  <c:v>6.7</c:v>
                </c:pt>
                <c:pt idx="1647">
                  <c:v>6.7</c:v>
                </c:pt>
                <c:pt idx="1648">
                  <c:v>6.7</c:v>
                </c:pt>
                <c:pt idx="1649">
                  <c:v>6.7</c:v>
                </c:pt>
                <c:pt idx="1650">
                  <c:v>6.7</c:v>
                </c:pt>
                <c:pt idx="1651">
                  <c:v>6.7</c:v>
                </c:pt>
                <c:pt idx="1652">
                  <c:v>6.7</c:v>
                </c:pt>
                <c:pt idx="1653">
                  <c:v>6.7</c:v>
                </c:pt>
                <c:pt idx="1654">
                  <c:v>6.7</c:v>
                </c:pt>
                <c:pt idx="1655">
                  <c:v>6.7</c:v>
                </c:pt>
                <c:pt idx="1656">
                  <c:v>6.7</c:v>
                </c:pt>
                <c:pt idx="1657">
                  <c:v>6.7</c:v>
                </c:pt>
                <c:pt idx="1658">
                  <c:v>6.7</c:v>
                </c:pt>
                <c:pt idx="1659">
                  <c:v>6.7</c:v>
                </c:pt>
                <c:pt idx="1660">
                  <c:v>6.7</c:v>
                </c:pt>
                <c:pt idx="1661">
                  <c:v>6.7</c:v>
                </c:pt>
                <c:pt idx="1662">
                  <c:v>6.7</c:v>
                </c:pt>
                <c:pt idx="1663">
                  <c:v>6.7</c:v>
                </c:pt>
                <c:pt idx="1664">
                  <c:v>6.7</c:v>
                </c:pt>
                <c:pt idx="1665">
                  <c:v>6.7</c:v>
                </c:pt>
                <c:pt idx="1666">
                  <c:v>6.7</c:v>
                </c:pt>
                <c:pt idx="1667">
                  <c:v>6.7</c:v>
                </c:pt>
                <c:pt idx="1668">
                  <c:v>6.7</c:v>
                </c:pt>
                <c:pt idx="1669">
                  <c:v>6.7</c:v>
                </c:pt>
                <c:pt idx="1670">
                  <c:v>6.7</c:v>
                </c:pt>
                <c:pt idx="1671">
                  <c:v>6.7</c:v>
                </c:pt>
                <c:pt idx="1672">
                  <c:v>6.7</c:v>
                </c:pt>
                <c:pt idx="1673">
                  <c:v>6.7</c:v>
                </c:pt>
                <c:pt idx="1674">
                  <c:v>6.7</c:v>
                </c:pt>
                <c:pt idx="1675">
                  <c:v>6.7</c:v>
                </c:pt>
                <c:pt idx="1676">
                  <c:v>6.7</c:v>
                </c:pt>
                <c:pt idx="1677">
                  <c:v>6.7</c:v>
                </c:pt>
                <c:pt idx="1678">
                  <c:v>6.7</c:v>
                </c:pt>
                <c:pt idx="1679">
                  <c:v>6.7</c:v>
                </c:pt>
                <c:pt idx="1680">
                  <c:v>6.7</c:v>
                </c:pt>
                <c:pt idx="1681">
                  <c:v>6.7</c:v>
                </c:pt>
                <c:pt idx="1682">
                  <c:v>6.7</c:v>
                </c:pt>
                <c:pt idx="1683">
                  <c:v>6.7</c:v>
                </c:pt>
                <c:pt idx="1684">
                  <c:v>6.7</c:v>
                </c:pt>
                <c:pt idx="1685">
                  <c:v>6.7</c:v>
                </c:pt>
                <c:pt idx="1686">
                  <c:v>6.7</c:v>
                </c:pt>
                <c:pt idx="1687">
                  <c:v>6.7</c:v>
                </c:pt>
                <c:pt idx="1688">
                  <c:v>6.7</c:v>
                </c:pt>
                <c:pt idx="1689">
                  <c:v>6.7</c:v>
                </c:pt>
                <c:pt idx="1690">
                  <c:v>6.7</c:v>
                </c:pt>
                <c:pt idx="1691">
                  <c:v>6.7</c:v>
                </c:pt>
                <c:pt idx="1692">
                  <c:v>6.7</c:v>
                </c:pt>
                <c:pt idx="1693">
                  <c:v>6.7</c:v>
                </c:pt>
                <c:pt idx="1694">
                  <c:v>6.7</c:v>
                </c:pt>
                <c:pt idx="1695">
                  <c:v>6.7</c:v>
                </c:pt>
                <c:pt idx="1696">
                  <c:v>6.7</c:v>
                </c:pt>
                <c:pt idx="1697">
                  <c:v>6.7</c:v>
                </c:pt>
                <c:pt idx="1698">
                  <c:v>6.7</c:v>
                </c:pt>
                <c:pt idx="1699">
                  <c:v>6.7</c:v>
                </c:pt>
                <c:pt idx="1700">
                  <c:v>6.7</c:v>
                </c:pt>
                <c:pt idx="1701">
                  <c:v>6.7</c:v>
                </c:pt>
                <c:pt idx="1702">
                  <c:v>6.7</c:v>
                </c:pt>
                <c:pt idx="1703">
                  <c:v>6.7</c:v>
                </c:pt>
                <c:pt idx="1704">
                  <c:v>6.7</c:v>
                </c:pt>
                <c:pt idx="1705">
                  <c:v>6.7</c:v>
                </c:pt>
                <c:pt idx="1706">
                  <c:v>6.7</c:v>
                </c:pt>
                <c:pt idx="1707">
                  <c:v>6.7</c:v>
                </c:pt>
                <c:pt idx="1708">
                  <c:v>6.7</c:v>
                </c:pt>
                <c:pt idx="1709">
                  <c:v>6.7</c:v>
                </c:pt>
                <c:pt idx="1710">
                  <c:v>6.7</c:v>
                </c:pt>
                <c:pt idx="1711">
                  <c:v>6.7</c:v>
                </c:pt>
                <c:pt idx="1712">
                  <c:v>6.7</c:v>
                </c:pt>
                <c:pt idx="1713">
                  <c:v>6.7</c:v>
                </c:pt>
                <c:pt idx="1714">
                  <c:v>6.7</c:v>
                </c:pt>
                <c:pt idx="1715">
                  <c:v>6.7</c:v>
                </c:pt>
                <c:pt idx="1716">
                  <c:v>6.7</c:v>
                </c:pt>
                <c:pt idx="1717">
                  <c:v>6.7</c:v>
                </c:pt>
                <c:pt idx="1718">
                  <c:v>6.7</c:v>
                </c:pt>
                <c:pt idx="1719">
                  <c:v>6.7</c:v>
                </c:pt>
                <c:pt idx="1720">
                  <c:v>6.7</c:v>
                </c:pt>
                <c:pt idx="1721">
                  <c:v>6.7</c:v>
                </c:pt>
                <c:pt idx="1722">
                  <c:v>6.7</c:v>
                </c:pt>
                <c:pt idx="1723">
                  <c:v>6.7</c:v>
                </c:pt>
                <c:pt idx="1724">
                  <c:v>6.7</c:v>
                </c:pt>
                <c:pt idx="1725">
                  <c:v>6.7</c:v>
                </c:pt>
                <c:pt idx="1726">
                  <c:v>6.7</c:v>
                </c:pt>
                <c:pt idx="1727">
                  <c:v>6.7</c:v>
                </c:pt>
                <c:pt idx="1728">
                  <c:v>6.7</c:v>
                </c:pt>
                <c:pt idx="1729">
                  <c:v>6.7</c:v>
                </c:pt>
                <c:pt idx="1730">
                  <c:v>6.7</c:v>
                </c:pt>
                <c:pt idx="1731">
                  <c:v>6.7</c:v>
                </c:pt>
                <c:pt idx="1732">
                  <c:v>6.7</c:v>
                </c:pt>
                <c:pt idx="1733">
                  <c:v>6.7</c:v>
                </c:pt>
                <c:pt idx="1734">
                  <c:v>6.7</c:v>
                </c:pt>
                <c:pt idx="1735">
                  <c:v>6.7</c:v>
                </c:pt>
                <c:pt idx="1736">
                  <c:v>6.7</c:v>
                </c:pt>
                <c:pt idx="1737">
                  <c:v>6.7</c:v>
                </c:pt>
                <c:pt idx="1738">
                  <c:v>6.7</c:v>
                </c:pt>
                <c:pt idx="1739">
                  <c:v>6.7</c:v>
                </c:pt>
                <c:pt idx="1740">
                  <c:v>6.7</c:v>
                </c:pt>
                <c:pt idx="1741">
                  <c:v>6.7</c:v>
                </c:pt>
                <c:pt idx="1742">
                  <c:v>6.7</c:v>
                </c:pt>
                <c:pt idx="1743">
                  <c:v>6.7</c:v>
                </c:pt>
                <c:pt idx="1744">
                  <c:v>6.7</c:v>
                </c:pt>
                <c:pt idx="1745">
                  <c:v>6.7</c:v>
                </c:pt>
                <c:pt idx="1746">
                  <c:v>6.7</c:v>
                </c:pt>
                <c:pt idx="1747">
                  <c:v>6.7</c:v>
                </c:pt>
                <c:pt idx="1748">
                  <c:v>6.7</c:v>
                </c:pt>
                <c:pt idx="1749">
                  <c:v>6.7</c:v>
                </c:pt>
                <c:pt idx="1750">
                  <c:v>6.7</c:v>
                </c:pt>
                <c:pt idx="1751">
                  <c:v>6.7</c:v>
                </c:pt>
                <c:pt idx="1752">
                  <c:v>6.7</c:v>
                </c:pt>
                <c:pt idx="1753">
                  <c:v>6.7</c:v>
                </c:pt>
                <c:pt idx="1754">
                  <c:v>6.7</c:v>
                </c:pt>
                <c:pt idx="1755">
                  <c:v>6.7</c:v>
                </c:pt>
                <c:pt idx="1756">
                  <c:v>6.7</c:v>
                </c:pt>
                <c:pt idx="1757">
                  <c:v>6.7</c:v>
                </c:pt>
                <c:pt idx="1758">
                  <c:v>6.7</c:v>
                </c:pt>
                <c:pt idx="1759">
                  <c:v>6.7</c:v>
                </c:pt>
                <c:pt idx="1760">
                  <c:v>6.7</c:v>
                </c:pt>
                <c:pt idx="1761">
                  <c:v>6.7</c:v>
                </c:pt>
                <c:pt idx="1762">
                  <c:v>6.7</c:v>
                </c:pt>
                <c:pt idx="1763">
                  <c:v>6.7</c:v>
                </c:pt>
                <c:pt idx="1764">
                  <c:v>6.7</c:v>
                </c:pt>
                <c:pt idx="1765">
                  <c:v>6.7</c:v>
                </c:pt>
                <c:pt idx="1766">
                  <c:v>6.7</c:v>
                </c:pt>
                <c:pt idx="1767">
                  <c:v>6.7</c:v>
                </c:pt>
                <c:pt idx="1768">
                  <c:v>6.7</c:v>
                </c:pt>
                <c:pt idx="1769">
                  <c:v>6.7</c:v>
                </c:pt>
                <c:pt idx="1770">
                  <c:v>6.7</c:v>
                </c:pt>
                <c:pt idx="1771">
                  <c:v>6.7</c:v>
                </c:pt>
                <c:pt idx="1772">
                  <c:v>6.7</c:v>
                </c:pt>
                <c:pt idx="1773">
                  <c:v>6.7</c:v>
                </c:pt>
                <c:pt idx="1774">
                  <c:v>6.7</c:v>
                </c:pt>
                <c:pt idx="1775">
                  <c:v>6.7</c:v>
                </c:pt>
                <c:pt idx="1776">
                  <c:v>6.7</c:v>
                </c:pt>
                <c:pt idx="1777">
                  <c:v>6.7</c:v>
                </c:pt>
                <c:pt idx="1778">
                  <c:v>6.7</c:v>
                </c:pt>
                <c:pt idx="1779">
                  <c:v>6.7</c:v>
                </c:pt>
                <c:pt idx="1780">
                  <c:v>6.7</c:v>
                </c:pt>
                <c:pt idx="1781">
                  <c:v>6.7</c:v>
                </c:pt>
                <c:pt idx="1782">
                  <c:v>6.7</c:v>
                </c:pt>
                <c:pt idx="1783">
                  <c:v>6.7</c:v>
                </c:pt>
                <c:pt idx="1784">
                  <c:v>6.6</c:v>
                </c:pt>
                <c:pt idx="1785">
                  <c:v>6.6</c:v>
                </c:pt>
                <c:pt idx="1786">
                  <c:v>6.6</c:v>
                </c:pt>
                <c:pt idx="1787">
                  <c:v>6.6</c:v>
                </c:pt>
                <c:pt idx="1788">
                  <c:v>6.6</c:v>
                </c:pt>
                <c:pt idx="1789">
                  <c:v>6.6</c:v>
                </c:pt>
                <c:pt idx="1790">
                  <c:v>6.6</c:v>
                </c:pt>
                <c:pt idx="1791">
                  <c:v>6.6</c:v>
                </c:pt>
                <c:pt idx="1792">
                  <c:v>6.6</c:v>
                </c:pt>
                <c:pt idx="1793">
                  <c:v>6.6</c:v>
                </c:pt>
                <c:pt idx="1794">
                  <c:v>6.6</c:v>
                </c:pt>
                <c:pt idx="1795">
                  <c:v>6.6</c:v>
                </c:pt>
                <c:pt idx="1796">
                  <c:v>6.6</c:v>
                </c:pt>
                <c:pt idx="1797">
                  <c:v>6.6</c:v>
                </c:pt>
                <c:pt idx="1798">
                  <c:v>6.6</c:v>
                </c:pt>
                <c:pt idx="1799">
                  <c:v>6.6</c:v>
                </c:pt>
                <c:pt idx="1800">
                  <c:v>6.6</c:v>
                </c:pt>
                <c:pt idx="1801">
                  <c:v>6.6</c:v>
                </c:pt>
                <c:pt idx="1802">
                  <c:v>6.6</c:v>
                </c:pt>
                <c:pt idx="1803">
                  <c:v>6.6</c:v>
                </c:pt>
                <c:pt idx="1804">
                  <c:v>6.6</c:v>
                </c:pt>
                <c:pt idx="1805">
                  <c:v>6.6</c:v>
                </c:pt>
                <c:pt idx="1806">
                  <c:v>6.6</c:v>
                </c:pt>
                <c:pt idx="1807">
                  <c:v>6.6</c:v>
                </c:pt>
                <c:pt idx="1808">
                  <c:v>6.6</c:v>
                </c:pt>
                <c:pt idx="1809">
                  <c:v>6.6</c:v>
                </c:pt>
                <c:pt idx="1810">
                  <c:v>6.6</c:v>
                </c:pt>
                <c:pt idx="1811">
                  <c:v>6.6</c:v>
                </c:pt>
                <c:pt idx="1812">
                  <c:v>6.6</c:v>
                </c:pt>
                <c:pt idx="1813">
                  <c:v>6.6</c:v>
                </c:pt>
                <c:pt idx="1814">
                  <c:v>6.6</c:v>
                </c:pt>
                <c:pt idx="1815">
                  <c:v>6.6</c:v>
                </c:pt>
                <c:pt idx="1816">
                  <c:v>6.6</c:v>
                </c:pt>
                <c:pt idx="1817">
                  <c:v>6.6</c:v>
                </c:pt>
                <c:pt idx="1818">
                  <c:v>6.6</c:v>
                </c:pt>
                <c:pt idx="1819">
                  <c:v>6.6</c:v>
                </c:pt>
                <c:pt idx="1820">
                  <c:v>6.6</c:v>
                </c:pt>
                <c:pt idx="1821">
                  <c:v>6.6</c:v>
                </c:pt>
                <c:pt idx="1822">
                  <c:v>6.6</c:v>
                </c:pt>
                <c:pt idx="1823">
                  <c:v>6.6</c:v>
                </c:pt>
                <c:pt idx="1824">
                  <c:v>6.6</c:v>
                </c:pt>
                <c:pt idx="1825">
                  <c:v>6.6</c:v>
                </c:pt>
                <c:pt idx="1826">
                  <c:v>6.6</c:v>
                </c:pt>
                <c:pt idx="1827">
                  <c:v>6.6</c:v>
                </c:pt>
                <c:pt idx="1828">
                  <c:v>6.6</c:v>
                </c:pt>
                <c:pt idx="1829">
                  <c:v>6.6</c:v>
                </c:pt>
                <c:pt idx="1830">
                  <c:v>6.6</c:v>
                </c:pt>
                <c:pt idx="1831">
                  <c:v>6.6</c:v>
                </c:pt>
                <c:pt idx="1832">
                  <c:v>6.6</c:v>
                </c:pt>
                <c:pt idx="1833">
                  <c:v>6.6</c:v>
                </c:pt>
                <c:pt idx="1834">
                  <c:v>6.6</c:v>
                </c:pt>
                <c:pt idx="1835">
                  <c:v>6.6</c:v>
                </c:pt>
                <c:pt idx="1836">
                  <c:v>6.6</c:v>
                </c:pt>
                <c:pt idx="1837">
                  <c:v>6.6</c:v>
                </c:pt>
                <c:pt idx="1838">
                  <c:v>6.6</c:v>
                </c:pt>
                <c:pt idx="1839">
                  <c:v>6.6</c:v>
                </c:pt>
                <c:pt idx="1840">
                  <c:v>6.6</c:v>
                </c:pt>
                <c:pt idx="1841">
                  <c:v>6.6</c:v>
                </c:pt>
                <c:pt idx="1842">
                  <c:v>6.6</c:v>
                </c:pt>
                <c:pt idx="1843">
                  <c:v>6.6</c:v>
                </c:pt>
                <c:pt idx="1844">
                  <c:v>6.6</c:v>
                </c:pt>
                <c:pt idx="1845">
                  <c:v>6.6</c:v>
                </c:pt>
                <c:pt idx="1846">
                  <c:v>6.6</c:v>
                </c:pt>
                <c:pt idx="1847">
                  <c:v>6.6</c:v>
                </c:pt>
                <c:pt idx="1848">
                  <c:v>6.6</c:v>
                </c:pt>
                <c:pt idx="1849">
                  <c:v>6.6</c:v>
                </c:pt>
                <c:pt idx="1850">
                  <c:v>6.6</c:v>
                </c:pt>
                <c:pt idx="1851">
                  <c:v>6.6</c:v>
                </c:pt>
                <c:pt idx="1852">
                  <c:v>6.6</c:v>
                </c:pt>
                <c:pt idx="1853">
                  <c:v>6.6</c:v>
                </c:pt>
                <c:pt idx="1854">
                  <c:v>6.6</c:v>
                </c:pt>
                <c:pt idx="1855">
                  <c:v>6.6</c:v>
                </c:pt>
                <c:pt idx="1856">
                  <c:v>6.6</c:v>
                </c:pt>
                <c:pt idx="1857">
                  <c:v>6.6</c:v>
                </c:pt>
                <c:pt idx="1858">
                  <c:v>6.6</c:v>
                </c:pt>
                <c:pt idx="1859">
                  <c:v>6.6</c:v>
                </c:pt>
                <c:pt idx="1860">
                  <c:v>6.6</c:v>
                </c:pt>
                <c:pt idx="1861">
                  <c:v>6.6</c:v>
                </c:pt>
                <c:pt idx="1862">
                  <c:v>6.6</c:v>
                </c:pt>
                <c:pt idx="1863">
                  <c:v>6.6</c:v>
                </c:pt>
                <c:pt idx="1864">
                  <c:v>6.6</c:v>
                </c:pt>
                <c:pt idx="1865">
                  <c:v>6.6</c:v>
                </c:pt>
                <c:pt idx="1866">
                  <c:v>6.6</c:v>
                </c:pt>
                <c:pt idx="1867">
                  <c:v>6.6</c:v>
                </c:pt>
                <c:pt idx="1868">
                  <c:v>6.6</c:v>
                </c:pt>
                <c:pt idx="1869">
                  <c:v>6.6</c:v>
                </c:pt>
                <c:pt idx="1870">
                  <c:v>6.6</c:v>
                </c:pt>
                <c:pt idx="1871">
                  <c:v>6.6</c:v>
                </c:pt>
                <c:pt idx="1872">
                  <c:v>6.6</c:v>
                </c:pt>
                <c:pt idx="1873">
                  <c:v>6.6</c:v>
                </c:pt>
                <c:pt idx="1874">
                  <c:v>6.6</c:v>
                </c:pt>
                <c:pt idx="1875">
                  <c:v>6.6</c:v>
                </c:pt>
                <c:pt idx="1876">
                  <c:v>6.6</c:v>
                </c:pt>
                <c:pt idx="1877">
                  <c:v>6.6</c:v>
                </c:pt>
                <c:pt idx="1878">
                  <c:v>6.6</c:v>
                </c:pt>
                <c:pt idx="1879">
                  <c:v>6.6</c:v>
                </c:pt>
                <c:pt idx="1880">
                  <c:v>6.6</c:v>
                </c:pt>
                <c:pt idx="1881">
                  <c:v>6.6</c:v>
                </c:pt>
                <c:pt idx="1882">
                  <c:v>6.6</c:v>
                </c:pt>
                <c:pt idx="1883">
                  <c:v>6.6</c:v>
                </c:pt>
                <c:pt idx="1884">
                  <c:v>6.6</c:v>
                </c:pt>
                <c:pt idx="1885">
                  <c:v>6.6</c:v>
                </c:pt>
                <c:pt idx="1886">
                  <c:v>6.6</c:v>
                </c:pt>
                <c:pt idx="1887">
                  <c:v>6.6</c:v>
                </c:pt>
                <c:pt idx="1888">
                  <c:v>6.6</c:v>
                </c:pt>
                <c:pt idx="1889">
                  <c:v>6.6</c:v>
                </c:pt>
                <c:pt idx="1890">
                  <c:v>6.6</c:v>
                </c:pt>
                <c:pt idx="1891">
                  <c:v>6.6</c:v>
                </c:pt>
                <c:pt idx="1892">
                  <c:v>6.6</c:v>
                </c:pt>
                <c:pt idx="1893">
                  <c:v>6.6</c:v>
                </c:pt>
                <c:pt idx="1894">
                  <c:v>6.6</c:v>
                </c:pt>
                <c:pt idx="1895">
                  <c:v>6.6</c:v>
                </c:pt>
                <c:pt idx="1896">
                  <c:v>6.6</c:v>
                </c:pt>
                <c:pt idx="1897">
                  <c:v>6.6</c:v>
                </c:pt>
                <c:pt idx="1898">
                  <c:v>6.6</c:v>
                </c:pt>
                <c:pt idx="1899">
                  <c:v>6.6</c:v>
                </c:pt>
                <c:pt idx="1900">
                  <c:v>6.6</c:v>
                </c:pt>
                <c:pt idx="1901">
                  <c:v>6.6</c:v>
                </c:pt>
                <c:pt idx="1902">
                  <c:v>6.6</c:v>
                </c:pt>
                <c:pt idx="1903">
                  <c:v>6.6</c:v>
                </c:pt>
                <c:pt idx="1904">
                  <c:v>6.6</c:v>
                </c:pt>
                <c:pt idx="1905">
                  <c:v>6.6</c:v>
                </c:pt>
                <c:pt idx="1906">
                  <c:v>6.6</c:v>
                </c:pt>
                <c:pt idx="1907">
                  <c:v>6.6</c:v>
                </c:pt>
                <c:pt idx="1908">
                  <c:v>6.6</c:v>
                </c:pt>
                <c:pt idx="1909">
                  <c:v>6.6</c:v>
                </c:pt>
                <c:pt idx="1910">
                  <c:v>6.6</c:v>
                </c:pt>
                <c:pt idx="1911">
                  <c:v>6.6</c:v>
                </c:pt>
                <c:pt idx="1912">
                  <c:v>6.6</c:v>
                </c:pt>
                <c:pt idx="1913">
                  <c:v>6.6</c:v>
                </c:pt>
                <c:pt idx="1914">
                  <c:v>6.6</c:v>
                </c:pt>
                <c:pt idx="1915">
                  <c:v>6.6</c:v>
                </c:pt>
                <c:pt idx="1916">
                  <c:v>6.6</c:v>
                </c:pt>
                <c:pt idx="1917">
                  <c:v>6.6</c:v>
                </c:pt>
                <c:pt idx="1918">
                  <c:v>6.6</c:v>
                </c:pt>
                <c:pt idx="1919">
                  <c:v>6.6</c:v>
                </c:pt>
                <c:pt idx="1920">
                  <c:v>6.6</c:v>
                </c:pt>
                <c:pt idx="1921">
                  <c:v>6.6</c:v>
                </c:pt>
                <c:pt idx="1922">
                  <c:v>6.6</c:v>
                </c:pt>
                <c:pt idx="1923">
                  <c:v>6.6</c:v>
                </c:pt>
                <c:pt idx="1924">
                  <c:v>6.6</c:v>
                </c:pt>
                <c:pt idx="1925">
                  <c:v>6.6</c:v>
                </c:pt>
                <c:pt idx="1926">
                  <c:v>6.6</c:v>
                </c:pt>
                <c:pt idx="1927">
                  <c:v>6.6</c:v>
                </c:pt>
                <c:pt idx="1928">
                  <c:v>6.6</c:v>
                </c:pt>
                <c:pt idx="1929">
                  <c:v>6.6</c:v>
                </c:pt>
                <c:pt idx="1930">
                  <c:v>6.6</c:v>
                </c:pt>
                <c:pt idx="1931">
                  <c:v>6.6</c:v>
                </c:pt>
                <c:pt idx="1932">
                  <c:v>6.6</c:v>
                </c:pt>
                <c:pt idx="1933">
                  <c:v>6.6</c:v>
                </c:pt>
                <c:pt idx="1934">
                  <c:v>6.6</c:v>
                </c:pt>
                <c:pt idx="1935">
                  <c:v>6.6</c:v>
                </c:pt>
                <c:pt idx="1936">
                  <c:v>6.6</c:v>
                </c:pt>
                <c:pt idx="1937">
                  <c:v>6.6</c:v>
                </c:pt>
                <c:pt idx="1938">
                  <c:v>6.6</c:v>
                </c:pt>
                <c:pt idx="1939">
                  <c:v>6.6</c:v>
                </c:pt>
                <c:pt idx="1940">
                  <c:v>6.6</c:v>
                </c:pt>
                <c:pt idx="1941">
                  <c:v>6.6</c:v>
                </c:pt>
                <c:pt idx="1942">
                  <c:v>6.6</c:v>
                </c:pt>
                <c:pt idx="1943">
                  <c:v>6.6</c:v>
                </c:pt>
                <c:pt idx="1944">
                  <c:v>6.6</c:v>
                </c:pt>
                <c:pt idx="1945">
                  <c:v>6.6</c:v>
                </c:pt>
                <c:pt idx="1946">
                  <c:v>6.6</c:v>
                </c:pt>
                <c:pt idx="1947">
                  <c:v>6.6</c:v>
                </c:pt>
                <c:pt idx="1948">
                  <c:v>6.6</c:v>
                </c:pt>
                <c:pt idx="1949">
                  <c:v>6.6</c:v>
                </c:pt>
                <c:pt idx="1950">
                  <c:v>6.5</c:v>
                </c:pt>
                <c:pt idx="1951">
                  <c:v>6.5</c:v>
                </c:pt>
                <c:pt idx="1952">
                  <c:v>6.5</c:v>
                </c:pt>
                <c:pt idx="1953">
                  <c:v>6.5</c:v>
                </c:pt>
                <c:pt idx="1954">
                  <c:v>6.5</c:v>
                </c:pt>
                <c:pt idx="1955">
                  <c:v>6.5</c:v>
                </c:pt>
                <c:pt idx="1956">
                  <c:v>6.5</c:v>
                </c:pt>
                <c:pt idx="1957">
                  <c:v>6.5</c:v>
                </c:pt>
                <c:pt idx="1958">
                  <c:v>6.5</c:v>
                </c:pt>
                <c:pt idx="1959">
                  <c:v>6.5</c:v>
                </c:pt>
                <c:pt idx="1960">
                  <c:v>6.5</c:v>
                </c:pt>
                <c:pt idx="1961">
                  <c:v>6.5</c:v>
                </c:pt>
                <c:pt idx="1962">
                  <c:v>6.5</c:v>
                </c:pt>
                <c:pt idx="1963">
                  <c:v>6.5</c:v>
                </c:pt>
                <c:pt idx="1964">
                  <c:v>6.5</c:v>
                </c:pt>
                <c:pt idx="1965">
                  <c:v>6.5</c:v>
                </c:pt>
                <c:pt idx="1966">
                  <c:v>6.5</c:v>
                </c:pt>
                <c:pt idx="1967">
                  <c:v>6.5</c:v>
                </c:pt>
                <c:pt idx="1968">
                  <c:v>6.5</c:v>
                </c:pt>
                <c:pt idx="1969">
                  <c:v>6.5</c:v>
                </c:pt>
                <c:pt idx="1970">
                  <c:v>6.5</c:v>
                </c:pt>
                <c:pt idx="1971">
                  <c:v>6.5</c:v>
                </c:pt>
                <c:pt idx="1972">
                  <c:v>6.5</c:v>
                </c:pt>
                <c:pt idx="1973">
                  <c:v>6.5</c:v>
                </c:pt>
                <c:pt idx="1974">
                  <c:v>6.5</c:v>
                </c:pt>
                <c:pt idx="1975">
                  <c:v>6.5</c:v>
                </c:pt>
                <c:pt idx="1976">
                  <c:v>6.5</c:v>
                </c:pt>
                <c:pt idx="1977">
                  <c:v>6.5</c:v>
                </c:pt>
                <c:pt idx="1978">
                  <c:v>6.5</c:v>
                </c:pt>
                <c:pt idx="1979">
                  <c:v>6.5</c:v>
                </c:pt>
                <c:pt idx="1980">
                  <c:v>6.5</c:v>
                </c:pt>
                <c:pt idx="1981">
                  <c:v>6.5</c:v>
                </c:pt>
                <c:pt idx="1982">
                  <c:v>6.5</c:v>
                </c:pt>
                <c:pt idx="1983">
                  <c:v>6.5</c:v>
                </c:pt>
                <c:pt idx="1984">
                  <c:v>6.5</c:v>
                </c:pt>
                <c:pt idx="1985">
                  <c:v>6.5</c:v>
                </c:pt>
                <c:pt idx="1986">
                  <c:v>6.5</c:v>
                </c:pt>
                <c:pt idx="1987">
                  <c:v>6.5</c:v>
                </c:pt>
                <c:pt idx="1988">
                  <c:v>6.5</c:v>
                </c:pt>
                <c:pt idx="1989">
                  <c:v>6.5</c:v>
                </c:pt>
                <c:pt idx="1990">
                  <c:v>6.5</c:v>
                </c:pt>
                <c:pt idx="1991">
                  <c:v>6.5</c:v>
                </c:pt>
                <c:pt idx="1992">
                  <c:v>6.5</c:v>
                </c:pt>
                <c:pt idx="1993">
                  <c:v>6.5</c:v>
                </c:pt>
                <c:pt idx="1994">
                  <c:v>6.5</c:v>
                </c:pt>
                <c:pt idx="1995">
                  <c:v>6.5</c:v>
                </c:pt>
                <c:pt idx="1996">
                  <c:v>6.5</c:v>
                </c:pt>
                <c:pt idx="1997">
                  <c:v>6.5</c:v>
                </c:pt>
                <c:pt idx="1998">
                  <c:v>6.5</c:v>
                </c:pt>
                <c:pt idx="1999">
                  <c:v>6.5</c:v>
                </c:pt>
                <c:pt idx="2000">
                  <c:v>6.5</c:v>
                </c:pt>
                <c:pt idx="2001">
                  <c:v>6.5</c:v>
                </c:pt>
                <c:pt idx="2002">
                  <c:v>6.5</c:v>
                </c:pt>
                <c:pt idx="2003">
                  <c:v>6.5</c:v>
                </c:pt>
                <c:pt idx="2004">
                  <c:v>6.5</c:v>
                </c:pt>
                <c:pt idx="2005">
                  <c:v>6.5</c:v>
                </c:pt>
                <c:pt idx="2006">
                  <c:v>6.5</c:v>
                </c:pt>
                <c:pt idx="2007">
                  <c:v>6.5</c:v>
                </c:pt>
                <c:pt idx="2008">
                  <c:v>6.5</c:v>
                </c:pt>
                <c:pt idx="2009">
                  <c:v>6.5</c:v>
                </c:pt>
                <c:pt idx="2010">
                  <c:v>6.5</c:v>
                </c:pt>
                <c:pt idx="2011">
                  <c:v>6.5</c:v>
                </c:pt>
                <c:pt idx="2012">
                  <c:v>6.5</c:v>
                </c:pt>
                <c:pt idx="2013">
                  <c:v>6.5</c:v>
                </c:pt>
                <c:pt idx="2014">
                  <c:v>6.5</c:v>
                </c:pt>
                <c:pt idx="2015">
                  <c:v>6.5</c:v>
                </c:pt>
                <c:pt idx="2016">
                  <c:v>6.5</c:v>
                </c:pt>
                <c:pt idx="2017">
                  <c:v>6.5</c:v>
                </c:pt>
                <c:pt idx="2018">
                  <c:v>6.5</c:v>
                </c:pt>
                <c:pt idx="2019">
                  <c:v>6.5</c:v>
                </c:pt>
                <c:pt idx="2020">
                  <c:v>6.5</c:v>
                </c:pt>
                <c:pt idx="2021">
                  <c:v>6.5</c:v>
                </c:pt>
                <c:pt idx="2022">
                  <c:v>6.5</c:v>
                </c:pt>
                <c:pt idx="2023">
                  <c:v>6.5</c:v>
                </c:pt>
                <c:pt idx="2024">
                  <c:v>6.5</c:v>
                </c:pt>
                <c:pt idx="2025">
                  <c:v>6.5</c:v>
                </c:pt>
                <c:pt idx="2026">
                  <c:v>6.5</c:v>
                </c:pt>
                <c:pt idx="2027">
                  <c:v>6.5</c:v>
                </c:pt>
                <c:pt idx="2028">
                  <c:v>6.5</c:v>
                </c:pt>
                <c:pt idx="2029">
                  <c:v>6.5</c:v>
                </c:pt>
                <c:pt idx="2030">
                  <c:v>6.5</c:v>
                </c:pt>
                <c:pt idx="2031">
                  <c:v>6.5</c:v>
                </c:pt>
                <c:pt idx="2032">
                  <c:v>6.5</c:v>
                </c:pt>
                <c:pt idx="2033">
                  <c:v>6.5</c:v>
                </c:pt>
                <c:pt idx="2034">
                  <c:v>6.5</c:v>
                </c:pt>
                <c:pt idx="2035">
                  <c:v>6.5</c:v>
                </c:pt>
                <c:pt idx="2036">
                  <c:v>6.5</c:v>
                </c:pt>
                <c:pt idx="2037">
                  <c:v>6.5</c:v>
                </c:pt>
                <c:pt idx="2038">
                  <c:v>6.5</c:v>
                </c:pt>
                <c:pt idx="2039">
                  <c:v>6.5</c:v>
                </c:pt>
                <c:pt idx="2040">
                  <c:v>6.5</c:v>
                </c:pt>
                <c:pt idx="2041">
                  <c:v>6.5</c:v>
                </c:pt>
                <c:pt idx="2042">
                  <c:v>6.5</c:v>
                </c:pt>
                <c:pt idx="2043">
                  <c:v>6.5</c:v>
                </c:pt>
                <c:pt idx="2044">
                  <c:v>6.5</c:v>
                </c:pt>
                <c:pt idx="2045">
                  <c:v>6.5</c:v>
                </c:pt>
                <c:pt idx="2046">
                  <c:v>6.5</c:v>
                </c:pt>
                <c:pt idx="2047">
                  <c:v>6.5</c:v>
                </c:pt>
                <c:pt idx="2048">
                  <c:v>6.5</c:v>
                </c:pt>
                <c:pt idx="2049">
                  <c:v>6.5</c:v>
                </c:pt>
                <c:pt idx="2050">
                  <c:v>6.5</c:v>
                </c:pt>
                <c:pt idx="2051">
                  <c:v>6.5</c:v>
                </c:pt>
                <c:pt idx="2052">
                  <c:v>6.5</c:v>
                </c:pt>
                <c:pt idx="2053">
                  <c:v>6.5</c:v>
                </c:pt>
                <c:pt idx="2054">
                  <c:v>6.5</c:v>
                </c:pt>
                <c:pt idx="2055">
                  <c:v>6.5</c:v>
                </c:pt>
                <c:pt idx="2056">
                  <c:v>6.5</c:v>
                </c:pt>
                <c:pt idx="2057">
                  <c:v>6.5</c:v>
                </c:pt>
                <c:pt idx="2058">
                  <c:v>6.5</c:v>
                </c:pt>
                <c:pt idx="2059">
                  <c:v>6.5</c:v>
                </c:pt>
                <c:pt idx="2060">
                  <c:v>6.5</c:v>
                </c:pt>
                <c:pt idx="2061">
                  <c:v>6.5</c:v>
                </c:pt>
                <c:pt idx="2062">
                  <c:v>6.5</c:v>
                </c:pt>
                <c:pt idx="2063">
                  <c:v>6.5</c:v>
                </c:pt>
                <c:pt idx="2064">
                  <c:v>6.5</c:v>
                </c:pt>
                <c:pt idx="2065">
                  <c:v>6.5</c:v>
                </c:pt>
                <c:pt idx="2066">
                  <c:v>6.5</c:v>
                </c:pt>
                <c:pt idx="2067">
                  <c:v>6.5</c:v>
                </c:pt>
                <c:pt idx="2068">
                  <c:v>6.5</c:v>
                </c:pt>
                <c:pt idx="2069">
                  <c:v>6.5</c:v>
                </c:pt>
                <c:pt idx="2070">
                  <c:v>6.5</c:v>
                </c:pt>
                <c:pt idx="2071">
                  <c:v>6.5</c:v>
                </c:pt>
                <c:pt idx="2072">
                  <c:v>6.5</c:v>
                </c:pt>
                <c:pt idx="2073">
                  <c:v>6.5</c:v>
                </c:pt>
                <c:pt idx="2074">
                  <c:v>6.5</c:v>
                </c:pt>
                <c:pt idx="2075">
                  <c:v>6.5</c:v>
                </c:pt>
                <c:pt idx="2076">
                  <c:v>6.5</c:v>
                </c:pt>
                <c:pt idx="2077">
                  <c:v>6.5</c:v>
                </c:pt>
                <c:pt idx="2078">
                  <c:v>6.5</c:v>
                </c:pt>
                <c:pt idx="2079">
                  <c:v>6.5</c:v>
                </c:pt>
                <c:pt idx="2080">
                  <c:v>6.5</c:v>
                </c:pt>
                <c:pt idx="2081">
                  <c:v>6.5</c:v>
                </c:pt>
                <c:pt idx="2082">
                  <c:v>6.5</c:v>
                </c:pt>
                <c:pt idx="2083">
                  <c:v>6.5</c:v>
                </c:pt>
                <c:pt idx="2084">
                  <c:v>6.5</c:v>
                </c:pt>
                <c:pt idx="2085">
                  <c:v>6.5</c:v>
                </c:pt>
                <c:pt idx="2086">
                  <c:v>6.5</c:v>
                </c:pt>
                <c:pt idx="2087">
                  <c:v>6.5</c:v>
                </c:pt>
                <c:pt idx="2088">
                  <c:v>6.5</c:v>
                </c:pt>
                <c:pt idx="2089">
                  <c:v>6.5</c:v>
                </c:pt>
                <c:pt idx="2090">
                  <c:v>6.5</c:v>
                </c:pt>
                <c:pt idx="2091">
                  <c:v>6.5</c:v>
                </c:pt>
                <c:pt idx="2092">
                  <c:v>6.5</c:v>
                </c:pt>
                <c:pt idx="2093">
                  <c:v>6.5</c:v>
                </c:pt>
                <c:pt idx="2094">
                  <c:v>6.5</c:v>
                </c:pt>
                <c:pt idx="2095">
                  <c:v>6.5</c:v>
                </c:pt>
                <c:pt idx="2096">
                  <c:v>6.5</c:v>
                </c:pt>
                <c:pt idx="2097">
                  <c:v>6.5</c:v>
                </c:pt>
                <c:pt idx="2098">
                  <c:v>6.5</c:v>
                </c:pt>
                <c:pt idx="2099">
                  <c:v>6.5</c:v>
                </c:pt>
                <c:pt idx="2100">
                  <c:v>6.5</c:v>
                </c:pt>
                <c:pt idx="2101">
                  <c:v>6.5</c:v>
                </c:pt>
                <c:pt idx="2102">
                  <c:v>6.5</c:v>
                </c:pt>
                <c:pt idx="2103">
                  <c:v>6.5</c:v>
                </c:pt>
                <c:pt idx="2104">
                  <c:v>6.5</c:v>
                </c:pt>
                <c:pt idx="2105">
                  <c:v>6.5</c:v>
                </c:pt>
                <c:pt idx="2106">
                  <c:v>6.5</c:v>
                </c:pt>
                <c:pt idx="2107">
                  <c:v>6.5</c:v>
                </c:pt>
                <c:pt idx="2108">
                  <c:v>6.4</c:v>
                </c:pt>
                <c:pt idx="2109">
                  <c:v>6.4</c:v>
                </c:pt>
                <c:pt idx="2110">
                  <c:v>6.4</c:v>
                </c:pt>
                <c:pt idx="2111">
                  <c:v>6.4</c:v>
                </c:pt>
                <c:pt idx="2112">
                  <c:v>6.4</c:v>
                </c:pt>
                <c:pt idx="2113">
                  <c:v>6.4</c:v>
                </c:pt>
                <c:pt idx="2114">
                  <c:v>6.4</c:v>
                </c:pt>
                <c:pt idx="2115">
                  <c:v>6.4</c:v>
                </c:pt>
                <c:pt idx="2116">
                  <c:v>6.4</c:v>
                </c:pt>
                <c:pt idx="2117">
                  <c:v>6.4</c:v>
                </c:pt>
                <c:pt idx="2118">
                  <c:v>6.4</c:v>
                </c:pt>
                <c:pt idx="2119">
                  <c:v>6.4</c:v>
                </c:pt>
                <c:pt idx="2120">
                  <c:v>6.4</c:v>
                </c:pt>
                <c:pt idx="2121">
                  <c:v>6.4</c:v>
                </c:pt>
                <c:pt idx="2122">
                  <c:v>6.4</c:v>
                </c:pt>
                <c:pt idx="2123">
                  <c:v>6.4</c:v>
                </c:pt>
                <c:pt idx="2124">
                  <c:v>6.4</c:v>
                </c:pt>
                <c:pt idx="2125">
                  <c:v>6.4</c:v>
                </c:pt>
                <c:pt idx="2126">
                  <c:v>6.4</c:v>
                </c:pt>
                <c:pt idx="2127">
                  <c:v>6.4</c:v>
                </c:pt>
                <c:pt idx="2128">
                  <c:v>6.4</c:v>
                </c:pt>
                <c:pt idx="2129">
                  <c:v>6.4</c:v>
                </c:pt>
                <c:pt idx="2130">
                  <c:v>6.4</c:v>
                </c:pt>
                <c:pt idx="2131">
                  <c:v>6.4</c:v>
                </c:pt>
                <c:pt idx="2132">
                  <c:v>6.4</c:v>
                </c:pt>
                <c:pt idx="2133">
                  <c:v>6.4</c:v>
                </c:pt>
                <c:pt idx="2134">
                  <c:v>6.4</c:v>
                </c:pt>
                <c:pt idx="2135">
                  <c:v>6.4</c:v>
                </c:pt>
                <c:pt idx="2136">
                  <c:v>6.4</c:v>
                </c:pt>
                <c:pt idx="2137">
                  <c:v>6.4</c:v>
                </c:pt>
                <c:pt idx="2138">
                  <c:v>6.4</c:v>
                </c:pt>
                <c:pt idx="2139">
                  <c:v>6.4</c:v>
                </c:pt>
                <c:pt idx="2140">
                  <c:v>6.4</c:v>
                </c:pt>
                <c:pt idx="2141">
                  <c:v>6.4</c:v>
                </c:pt>
                <c:pt idx="2142">
                  <c:v>6.4</c:v>
                </c:pt>
                <c:pt idx="2143">
                  <c:v>6.4</c:v>
                </c:pt>
                <c:pt idx="2144">
                  <c:v>6.4</c:v>
                </c:pt>
                <c:pt idx="2145">
                  <c:v>6.4</c:v>
                </c:pt>
                <c:pt idx="2146">
                  <c:v>6.4</c:v>
                </c:pt>
                <c:pt idx="2147">
                  <c:v>6.4</c:v>
                </c:pt>
                <c:pt idx="2148">
                  <c:v>6.4</c:v>
                </c:pt>
                <c:pt idx="2149">
                  <c:v>6.4</c:v>
                </c:pt>
                <c:pt idx="2150">
                  <c:v>6.4</c:v>
                </c:pt>
                <c:pt idx="2151">
                  <c:v>6.4</c:v>
                </c:pt>
                <c:pt idx="2152">
                  <c:v>6.4</c:v>
                </c:pt>
                <c:pt idx="2153">
                  <c:v>6.4</c:v>
                </c:pt>
                <c:pt idx="2154">
                  <c:v>6.4</c:v>
                </c:pt>
                <c:pt idx="2155">
                  <c:v>6.4</c:v>
                </c:pt>
                <c:pt idx="2156">
                  <c:v>6.4</c:v>
                </c:pt>
                <c:pt idx="2157">
                  <c:v>6.4</c:v>
                </c:pt>
                <c:pt idx="2158">
                  <c:v>6.4</c:v>
                </c:pt>
                <c:pt idx="2159">
                  <c:v>6.4</c:v>
                </c:pt>
                <c:pt idx="2160">
                  <c:v>6.4</c:v>
                </c:pt>
                <c:pt idx="2161">
                  <c:v>6.4</c:v>
                </c:pt>
                <c:pt idx="2162">
                  <c:v>6.4</c:v>
                </c:pt>
                <c:pt idx="2163">
                  <c:v>6.4</c:v>
                </c:pt>
                <c:pt idx="2164">
                  <c:v>6.4</c:v>
                </c:pt>
                <c:pt idx="2165">
                  <c:v>6.4</c:v>
                </c:pt>
                <c:pt idx="2166">
                  <c:v>6.4</c:v>
                </c:pt>
                <c:pt idx="2167">
                  <c:v>6.4</c:v>
                </c:pt>
                <c:pt idx="2168">
                  <c:v>6.4</c:v>
                </c:pt>
                <c:pt idx="2169">
                  <c:v>6.4</c:v>
                </c:pt>
                <c:pt idx="2170">
                  <c:v>6.4</c:v>
                </c:pt>
                <c:pt idx="2171">
                  <c:v>6.4</c:v>
                </c:pt>
                <c:pt idx="2172">
                  <c:v>6.4</c:v>
                </c:pt>
                <c:pt idx="2173">
                  <c:v>6.4</c:v>
                </c:pt>
                <c:pt idx="2174">
                  <c:v>6.4</c:v>
                </c:pt>
                <c:pt idx="2175">
                  <c:v>6.4</c:v>
                </c:pt>
                <c:pt idx="2176">
                  <c:v>6.4</c:v>
                </c:pt>
                <c:pt idx="2177">
                  <c:v>6.4</c:v>
                </c:pt>
                <c:pt idx="2178">
                  <c:v>6.4</c:v>
                </c:pt>
                <c:pt idx="2179">
                  <c:v>6.4</c:v>
                </c:pt>
                <c:pt idx="2180">
                  <c:v>6.4</c:v>
                </c:pt>
                <c:pt idx="2181">
                  <c:v>6.4</c:v>
                </c:pt>
                <c:pt idx="2182">
                  <c:v>6.4</c:v>
                </c:pt>
                <c:pt idx="2183">
                  <c:v>6.4</c:v>
                </c:pt>
                <c:pt idx="2184">
                  <c:v>6.4</c:v>
                </c:pt>
                <c:pt idx="2185">
                  <c:v>6.4</c:v>
                </c:pt>
                <c:pt idx="2186">
                  <c:v>6.4</c:v>
                </c:pt>
                <c:pt idx="2187">
                  <c:v>6.4</c:v>
                </c:pt>
                <c:pt idx="2188">
                  <c:v>6.4</c:v>
                </c:pt>
                <c:pt idx="2189">
                  <c:v>6.4</c:v>
                </c:pt>
                <c:pt idx="2190">
                  <c:v>6.4</c:v>
                </c:pt>
                <c:pt idx="2191">
                  <c:v>6.4</c:v>
                </c:pt>
                <c:pt idx="2192">
                  <c:v>6.4</c:v>
                </c:pt>
                <c:pt idx="2193">
                  <c:v>6.4</c:v>
                </c:pt>
                <c:pt idx="2194">
                  <c:v>6.4</c:v>
                </c:pt>
                <c:pt idx="2195">
                  <c:v>6.4</c:v>
                </c:pt>
                <c:pt idx="2196">
                  <c:v>6.4</c:v>
                </c:pt>
                <c:pt idx="2197">
                  <c:v>6.4</c:v>
                </c:pt>
                <c:pt idx="2198">
                  <c:v>6.4</c:v>
                </c:pt>
                <c:pt idx="2199">
                  <c:v>6.4</c:v>
                </c:pt>
                <c:pt idx="2200">
                  <c:v>6.4</c:v>
                </c:pt>
                <c:pt idx="2201">
                  <c:v>6.4</c:v>
                </c:pt>
                <c:pt idx="2202">
                  <c:v>6.4</c:v>
                </c:pt>
                <c:pt idx="2203">
                  <c:v>6.4</c:v>
                </c:pt>
                <c:pt idx="2204">
                  <c:v>6.4</c:v>
                </c:pt>
                <c:pt idx="2205">
                  <c:v>6.4</c:v>
                </c:pt>
                <c:pt idx="2206">
                  <c:v>6.4</c:v>
                </c:pt>
                <c:pt idx="2207">
                  <c:v>6.4</c:v>
                </c:pt>
                <c:pt idx="2208">
                  <c:v>6.4</c:v>
                </c:pt>
                <c:pt idx="2209">
                  <c:v>6.4</c:v>
                </c:pt>
                <c:pt idx="2210">
                  <c:v>6.4</c:v>
                </c:pt>
                <c:pt idx="2211">
                  <c:v>6.4</c:v>
                </c:pt>
                <c:pt idx="2212">
                  <c:v>6.4</c:v>
                </c:pt>
                <c:pt idx="2213">
                  <c:v>6.4</c:v>
                </c:pt>
                <c:pt idx="2214">
                  <c:v>6.4</c:v>
                </c:pt>
                <c:pt idx="2215">
                  <c:v>6.4</c:v>
                </c:pt>
                <c:pt idx="2216">
                  <c:v>6.4</c:v>
                </c:pt>
                <c:pt idx="2217">
                  <c:v>6.4</c:v>
                </c:pt>
                <c:pt idx="2218">
                  <c:v>6.4</c:v>
                </c:pt>
                <c:pt idx="2219">
                  <c:v>6.4</c:v>
                </c:pt>
                <c:pt idx="2220">
                  <c:v>6.4</c:v>
                </c:pt>
                <c:pt idx="2221">
                  <c:v>6.4</c:v>
                </c:pt>
                <c:pt idx="2222">
                  <c:v>6.4</c:v>
                </c:pt>
                <c:pt idx="2223">
                  <c:v>6.4</c:v>
                </c:pt>
                <c:pt idx="2224">
                  <c:v>6.4</c:v>
                </c:pt>
                <c:pt idx="2225">
                  <c:v>6.4</c:v>
                </c:pt>
                <c:pt idx="2226">
                  <c:v>6.4</c:v>
                </c:pt>
                <c:pt idx="2227">
                  <c:v>6.4</c:v>
                </c:pt>
                <c:pt idx="2228">
                  <c:v>6.4</c:v>
                </c:pt>
                <c:pt idx="2229">
                  <c:v>6.4</c:v>
                </c:pt>
                <c:pt idx="2230">
                  <c:v>6.4</c:v>
                </c:pt>
                <c:pt idx="2231">
                  <c:v>6.4</c:v>
                </c:pt>
                <c:pt idx="2232">
                  <c:v>6.4</c:v>
                </c:pt>
                <c:pt idx="2233">
                  <c:v>6.4</c:v>
                </c:pt>
                <c:pt idx="2234">
                  <c:v>6.4</c:v>
                </c:pt>
                <c:pt idx="2235">
                  <c:v>6.4</c:v>
                </c:pt>
                <c:pt idx="2236">
                  <c:v>6.4</c:v>
                </c:pt>
                <c:pt idx="2237">
                  <c:v>6.4</c:v>
                </c:pt>
                <c:pt idx="2238">
                  <c:v>6.4</c:v>
                </c:pt>
                <c:pt idx="2239">
                  <c:v>6.4</c:v>
                </c:pt>
                <c:pt idx="2240">
                  <c:v>6.4</c:v>
                </c:pt>
                <c:pt idx="2241">
                  <c:v>6.4</c:v>
                </c:pt>
                <c:pt idx="2242">
                  <c:v>6.4</c:v>
                </c:pt>
                <c:pt idx="2243">
                  <c:v>6.4</c:v>
                </c:pt>
                <c:pt idx="2244">
                  <c:v>6.4</c:v>
                </c:pt>
                <c:pt idx="2245">
                  <c:v>6.4</c:v>
                </c:pt>
                <c:pt idx="2246">
                  <c:v>6.4</c:v>
                </c:pt>
                <c:pt idx="2247">
                  <c:v>6.4</c:v>
                </c:pt>
                <c:pt idx="2248">
                  <c:v>6.4</c:v>
                </c:pt>
                <c:pt idx="2249">
                  <c:v>6.4</c:v>
                </c:pt>
                <c:pt idx="2250">
                  <c:v>6.4</c:v>
                </c:pt>
                <c:pt idx="2251">
                  <c:v>6.4</c:v>
                </c:pt>
                <c:pt idx="2252">
                  <c:v>6.4</c:v>
                </c:pt>
                <c:pt idx="2253">
                  <c:v>6.4</c:v>
                </c:pt>
                <c:pt idx="2254">
                  <c:v>6.4</c:v>
                </c:pt>
                <c:pt idx="2255">
                  <c:v>6.4</c:v>
                </c:pt>
                <c:pt idx="2256">
                  <c:v>6.4</c:v>
                </c:pt>
                <c:pt idx="2257">
                  <c:v>6.4</c:v>
                </c:pt>
                <c:pt idx="2258">
                  <c:v>6.4</c:v>
                </c:pt>
                <c:pt idx="2259">
                  <c:v>6.4</c:v>
                </c:pt>
                <c:pt idx="2260">
                  <c:v>6.4</c:v>
                </c:pt>
                <c:pt idx="2261">
                  <c:v>6.3</c:v>
                </c:pt>
                <c:pt idx="2262">
                  <c:v>6.3</c:v>
                </c:pt>
                <c:pt idx="2263">
                  <c:v>6.3</c:v>
                </c:pt>
                <c:pt idx="2264">
                  <c:v>6.3</c:v>
                </c:pt>
                <c:pt idx="2265">
                  <c:v>6.3</c:v>
                </c:pt>
                <c:pt idx="2266">
                  <c:v>6.3</c:v>
                </c:pt>
                <c:pt idx="2267">
                  <c:v>6.3</c:v>
                </c:pt>
                <c:pt idx="2268">
                  <c:v>6.3</c:v>
                </c:pt>
                <c:pt idx="2269">
                  <c:v>6.3</c:v>
                </c:pt>
                <c:pt idx="2270">
                  <c:v>6.3</c:v>
                </c:pt>
                <c:pt idx="2271">
                  <c:v>6.3</c:v>
                </c:pt>
                <c:pt idx="2272">
                  <c:v>6.3</c:v>
                </c:pt>
                <c:pt idx="2273">
                  <c:v>6.3</c:v>
                </c:pt>
                <c:pt idx="2274">
                  <c:v>6.3</c:v>
                </c:pt>
                <c:pt idx="2275">
                  <c:v>6.3</c:v>
                </c:pt>
                <c:pt idx="2276">
                  <c:v>6.3</c:v>
                </c:pt>
                <c:pt idx="2277">
                  <c:v>6.3</c:v>
                </c:pt>
                <c:pt idx="2278">
                  <c:v>6.3</c:v>
                </c:pt>
                <c:pt idx="2279">
                  <c:v>6.3</c:v>
                </c:pt>
                <c:pt idx="2280">
                  <c:v>6.3</c:v>
                </c:pt>
                <c:pt idx="2281">
                  <c:v>6.3</c:v>
                </c:pt>
                <c:pt idx="2282">
                  <c:v>6.3</c:v>
                </c:pt>
                <c:pt idx="2283">
                  <c:v>6.3</c:v>
                </c:pt>
                <c:pt idx="2284">
                  <c:v>6.3</c:v>
                </c:pt>
                <c:pt idx="2285">
                  <c:v>6.3</c:v>
                </c:pt>
                <c:pt idx="2286">
                  <c:v>6.3</c:v>
                </c:pt>
                <c:pt idx="2287">
                  <c:v>6.3</c:v>
                </c:pt>
                <c:pt idx="2288">
                  <c:v>6.3</c:v>
                </c:pt>
                <c:pt idx="2289">
                  <c:v>6.3</c:v>
                </c:pt>
                <c:pt idx="2290">
                  <c:v>6.3</c:v>
                </c:pt>
                <c:pt idx="2291">
                  <c:v>6.3</c:v>
                </c:pt>
                <c:pt idx="2292">
                  <c:v>6.3</c:v>
                </c:pt>
                <c:pt idx="2293">
                  <c:v>6.3</c:v>
                </c:pt>
                <c:pt idx="2294">
                  <c:v>6.3</c:v>
                </c:pt>
                <c:pt idx="2295">
                  <c:v>6.3</c:v>
                </c:pt>
                <c:pt idx="2296">
                  <c:v>6.3</c:v>
                </c:pt>
                <c:pt idx="2297">
                  <c:v>6.3</c:v>
                </c:pt>
                <c:pt idx="2298">
                  <c:v>6.3</c:v>
                </c:pt>
                <c:pt idx="2299">
                  <c:v>6.3</c:v>
                </c:pt>
                <c:pt idx="2300">
                  <c:v>6.3</c:v>
                </c:pt>
                <c:pt idx="2301">
                  <c:v>6.3</c:v>
                </c:pt>
                <c:pt idx="2302">
                  <c:v>6.3</c:v>
                </c:pt>
                <c:pt idx="2303">
                  <c:v>6.3</c:v>
                </c:pt>
                <c:pt idx="2304">
                  <c:v>6.3</c:v>
                </c:pt>
                <c:pt idx="2305">
                  <c:v>6.3</c:v>
                </c:pt>
                <c:pt idx="2306">
                  <c:v>6.3</c:v>
                </c:pt>
                <c:pt idx="2307">
                  <c:v>6.3</c:v>
                </c:pt>
                <c:pt idx="2308">
                  <c:v>6.3</c:v>
                </c:pt>
                <c:pt idx="2309">
                  <c:v>6.3</c:v>
                </c:pt>
                <c:pt idx="2310">
                  <c:v>6.3</c:v>
                </c:pt>
                <c:pt idx="2311">
                  <c:v>6.3</c:v>
                </c:pt>
                <c:pt idx="2312">
                  <c:v>6.3</c:v>
                </c:pt>
                <c:pt idx="2313">
                  <c:v>6.3</c:v>
                </c:pt>
                <c:pt idx="2314">
                  <c:v>6.3</c:v>
                </c:pt>
                <c:pt idx="2315">
                  <c:v>6.3</c:v>
                </c:pt>
                <c:pt idx="2316">
                  <c:v>6.3</c:v>
                </c:pt>
                <c:pt idx="2317">
                  <c:v>6.3</c:v>
                </c:pt>
                <c:pt idx="2318">
                  <c:v>6.3</c:v>
                </c:pt>
                <c:pt idx="2319">
                  <c:v>6.3</c:v>
                </c:pt>
                <c:pt idx="2320">
                  <c:v>6.3</c:v>
                </c:pt>
                <c:pt idx="2321">
                  <c:v>6.3</c:v>
                </c:pt>
                <c:pt idx="2322">
                  <c:v>6.3</c:v>
                </c:pt>
                <c:pt idx="2323">
                  <c:v>6.3</c:v>
                </c:pt>
                <c:pt idx="2324">
                  <c:v>6.3</c:v>
                </c:pt>
                <c:pt idx="2325">
                  <c:v>6.3</c:v>
                </c:pt>
                <c:pt idx="2326">
                  <c:v>6.3</c:v>
                </c:pt>
                <c:pt idx="2327">
                  <c:v>6.3</c:v>
                </c:pt>
                <c:pt idx="2328">
                  <c:v>6.3</c:v>
                </c:pt>
                <c:pt idx="2329">
                  <c:v>6.3</c:v>
                </c:pt>
                <c:pt idx="2330">
                  <c:v>6.3</c:v>
                </c:pt>
                <c:pt idx="2331">
                  <c:v>6.3</c:v>
                </c:pt>
                <c:pt idx="2332">
                  <c:v>6.3</c:v>
                </c:pt>
                <c:pt idx="2333">
                  <c:v>6.3</c:v>
                </c:pt>
                <c:pt idx="2334">
                  <c:v>6.3</c:v>
                </c:pt>
                <c:pt idx="2335">
                  <c:v>6.3</c:v>
                </c:pt>
                <c:pt idx="2336">
                  <c:v>6.3</c:v>
                </c:pt>
                <c:pt idx="2337">
                  <c:v>6.3</c:v>
                </c:pt>
                <c:pt idx="2338">
                  <c:v>6.3</c:v>
                </c:pt>
                <c:pt idx="2339">
                  <c:v>6.3</c:v>
                </c:pt>
                <c:pt idx="2340">
                  <c:v>6.3</c:v>
                </c:pt>
                <c:pt idx="2341">
                  <c:v>6.3</c:v>
                </c:pt>
                <c:pt idx="2342">
                  <c:v>6.3</c:v>
                </c:pt>
                <c:pt idx="2343">
                  <c:v>6.3</c:v>
                </c:pt>
                <c:pt idx="2344">
                  <c:v>6.3</c:v>
                </c:pt>
                <c:pt idx="2345">
                  <c:v>6.3</c:v>
                </c:pt>
                <c:pt idx="2346">
                  <c:v>6.3</c:v>
                </c:pt>
                <c:pt idx="2347">
                  <c:v>6.3</c:v>
                </c:pt>
                <c:pt idx="2348">
                  <c:v>6.3</c:v>
                </c:pt>
                <c:pt idx="2349">
                  <c:v>6.3</c:v>
                </c:pt>
                <c:pt idx="2350">
                  <c:v>6.3</c:v>
                </c:pt>
                <c:pt idx="2351">
                  <c:v>6.3</c:v>
                </c:pt>
                <c:pt idx="2352">
                  <c:v>6.3</c:v>
                </c:pt>
                <c:pt idx="2353">
                  <c:v>6.3</c:v>
                </c:pt>
                <c:pt idx="2354">
                  <c:v>6.3</c:v>
                </c:pt>
                <c:pt idx="2355">
                  <c:v>6.3</c:v>
                </c:pt>
                <c:pt idx="2356">
                  <c:v>6.3</c:v>
                </c:pt>
                <c:pt idx="2357">
                  <c:v>6.3</c:v>
                </c:pt>
                <c:pt idx="2358">
                  <c:v>6.3</c:v>
                </c:pt>
                <c:pt idx="2359">
                  <c:v>6.3</c:v>
                </c:pt>
                <c:pt idx="2360">
                  <c:v>6.3</c:v>
                </c:pt>
                <c:pt idx="2361">
                  <c:v>6.3</c:v>
                </c:pt>
                <c:pt idx="2362">
                  <c:v>6.3</c:v>
                </c:pt>
                <c:pt idx="2363">
                  <c:v>6.3</c:v>
                </c:pt>
                <c:pt idx="2364">
                  <c:v>6.3</c:v>
                </c:pt>
                <c:pt idx="2365">
                  <c:v>6.3</c:v>
                </c:pt>
                <c:pt idx="2366">
                  <c:v>6.3</c:v>
                </c:pt>
                <c:pt idx="2367">
                  <c:v>6.3</c:v>
                </c:pt>
                <c:pt idx="2368">
                  <c:v>6.3</c:v>
                </c:pt>
                <c:pt idx="2369">
                  <c:v>6.3</c:v>
                </c:pt>
                <c:pt idx="2370">
                  <c:v>6.3</c:v>
                </c:pt>
                <c:pt idx="2371">
                  <c:v>6.3</c:v>
                </c:pt>
                <c:pt idx="2372">
                  <c:v>6.3</c:v>
                </c:pt>
                <c:pt idx="2373">
                  <c:v>6.3</c:v>
                </c:pt>
                <c:pt idx="2374">
                  <c:v>6.3</c:v>
                </c:pt>
                <c:pt idx="2375">
                  <c:v>6.3</c:v>
                </c:pt>
                <c:pt idx="2376">
                  <c:v>6.3</c:v>
                </c:pt>
                <c:pt idx="2377">
                  <c:v>6.3</c:v>
                </c:pt>
                <c:pt idx="2378">
                  <c:v>6.3</c:v>
                </c:pt>
                <c:pt idx="2379">
                  <c:v>6.3</c:v>
                </c:pt>
                <c:pt idx="2380">
                  <c:v>6.3</c:v>
                </c:pt>
                <c:pt idx="2381">
                  <c:v>6.3</c:v>
                </c:pt>
                <c:pt idx="2382">
                  <c:v>6.3</c:v>
                </c:pt>
                <c:pt idx="2383">
                  <c:v>6.3</c:v>
                </c:pt>
                <c:pt idx="2384">
                  <c:v>6.3</c:v>
                </c:pt>
                <c:pt idx="2385">
                  <c:v>6.3</c:v>
                </c:pt>
                <c:pt idx="2386">
                  <c:v>6.3</c:v>
                </c:pt>
                <c:pt idx="2387">
                  <c:v>6.3</c:v>
                </c:pt>
                <c:pt idx="2388">
                  <c:v>6.3</c:v>
                </c:pt>
                <c:pt idx="2389">
                  <c:v>6.3</c:v>
                </c:pt>
                <c:pt idx="2390">
                  <c:v>6.3</c:v>
                </c:pt>
                <c:pt idx="2391">
                  <c:v>6.3</c:v>
                </c:pt>
                <c:pt idx="2392">
                  <c:v>6.3</c:v>
                </c:pt>
                <c:pt idx="2393">
                  <c:v>6.3</c:v>
                </c:pt>
                <c:pt idx="2394">
                  <c:v>6.3</c:v>
                </c:pt>
                <c:pt idx="2395">
                  <c:v>6.3</c:v>
                </c:pt>
                <c:pt idx="2396">
                  <c:v>6.3</c:v>
                </c:pt>
                <c:pt idx="2397">
                  <c:v>6.3</c:v>
                </c:pt>
                <c:pt idx="2398">
                  <c:v>6.3</c:v>
                </c:pt>
                <c:pt idx="2399">
                  <c:v>6.2</c:v>
                </c:pt>
                <c:pt idx="2400">
                  <c:v>6.2</c:v>
                </c:pt>
                <c:pt idx="2401">
                  <c:v>6.2</c:v>
                </c:pt>
                <c:pt idx="2402">
                  <c:v>6.2</c:v>
                </c:pt>
                <c:pt idx="2403">
                  <c:v>6.2</c:v>
                </c:pt>
                <c:pt idx="2404">
                  <c:v>6.2</c:v>
                </c:pt>
                <c:pt idx="2405">
                  <c:v>6.2</c:v>
                </c:pt>
                <c:pt idx="2406">
                  <c:v>6.2</c:v>
                </c:pt>
                <c:pt idx="2407">
                  <c:v>6.2</c:v>
                </c:pt>
                <c:pt idx="2408">
                  <c:v>6.2</c:v>
                </c:pt>
                <c:pt idx="2409">
                  <c:v>6.2</c:v>
                </c:pt>
                <c:pt idx="2410">
                  <c:v>6.2</c:v>
                </c:pt>
                <c:pt idx="2411">
                  <c:v>6.2</c:v>
                </c:pt>
                <c:pt idx="2412">
                  <c:v>6.2</c:v>
                </c:pt>
                <c:pt idx="2413">
                  <c:v>6.2</c:v>
                </c:pt>
                <c:pt idx="2414">
                  <c:v>6.2</c:v>
                </c:pt>
                <c:pt idx="2415">
                  <c:v>6.2</c:v>
                </c:pt>
                <c:pt idx="2416">
                  <c:v>6.2</c:v>
                </c:pt>
                <c:pt idx="2417">
                  <c:v>6.2</c:v>
                </c:pt>
                <c:pt idx="2418">
                  <c:v>6.2</c:v>
                </c:pt>
                <c:pt idx="2419">
                  <c:v>6.2</c:v>
                </c:pt>
                <c:pt idx="2420">
                  <c:v>6.2</c:v>
                </c:pt>
                <c:pt idx="2421">
                  <c:v>6.2</c:v>
                </c:pt>
                <c:pt idx="2422">
                  <c:v>6.2</c:v>
                </c:pt>
                <c:pt idx="2423">
                  <c:v>6.2</c:v>
                </c:pt>
                <c:pt idx="2424">
                  <c:v>6.2</c:v>
                </c:pt>
                <c:pt idx="2425">
                  <c:v>6.2</c:v>
                </c:pt>
                <c:pt idx="2426">
                  <c:v>6.2</c:v>
                </c:pt>
                <c:pt idx="2427">
                  <c:v>6.2</c:v>
                </c:pt>
                <c:pt idx="2428">
                  <c:v>6.2</c:v>
                </c:pt>
                <c:pt idx="2429">
                  <c:v>6.2</c:v>
                </c:pt>
                <c:pt idx="2430">
                  <c:v>6.2</c:v>
                </c:pt>
                <c:pt idx="2431">
                  <c:v>6.2</c:v>
                </c:pt>
                <c:pt idx="2432">
                  <c:v>6.2</c:v>
                </c:pt>
                <c:pt idx="2433">
                  <c:v>6.2</c:v>
                </c:pt>
                <c:pt idx="2434">
                  <c:v>6.2</c:v>
                </c:pt>
                <c:pt idx="2435">
                  <c:v>6.2</c:v>
                </c:pt>
                <c:pt idx="2436">
                  <c:v>6.2</c:v>
                </c:pt>
                <c:pt idx="2437">
                  <c:v>6.2</c:v>
                </c:pt>
                <c:pt idx="2438">
                  <c:v>6.2</c:v>
                </c:pt>
                <c:pt idx="2439">
                  <c:v>6.2</c:v>
                </c:pt>
                <c:pt idx="2440">
                  <c:v>6.2</c:v>
                </c:pt>
                <c:pt idx="2441">
                  <c:v>6.2</c:v>
                </c:pt>
                <c:pt idx="2442">
                  <c:v>6.2</c:v>
                </c:pt>
                <c:pt idx="2443">
                  <c:v>6.2</c:v>
                </c:pt>
                <c:pt idx="2444">
                  <c:v>6.2</c:v>
                </c:pt>
                <c:pt idx="2445">
                  <c:v>6.2</c:v>
                </c:pt>
                <c:pt idx="2446">
                  <c:v>6.2</c:v>
                </c:pt>
                <c:pt idx="2447">
                  <c:v>6.2</c:v>
                </c:pt>
                <c:pt idx="2448">
                  <c:v>6.2</c:v>
                </c:pt>
                <c:pt idx="2449">
                  <c:v>6.2</c:v>
                </c:pt>
                <c:pt idx="2450">
                  <c:v>6.2</c:v>
                </c:pt>
                <c:pt idx="2451">
                  <c:v>6.2</c:v>
                </c:pt>
                <c:pt idx="2452">
                  <c:v>6.2</c:v>
                </c:pt>
                <c:pt idx="2453">
                  <c:v>6.2</c:v>
                </c:pt>
                <c:pt idx="2454">
                  <c:v>6.2</c:v>
                </c:pt>
                <c:pt idx="2455">
                  <c:v>6.2</c:v>
                </c:pt>
                <c:pt idx="2456">
                  <c:v>6.2</c:v>
                </c:pt>
                <c:pt idx="2457">
                  <c:v>6.2</c:v>
                </c:pt>
                <c:pt idx="2458">
                  <c:v>6.2</c:v>
                </c:pt>
                <c:pt idx="2459">
                  <c:v>6.2</c:v>
                </c:pt>
                <c:pt idx="2460">
                  <c:v>6.2</c:v>
                </c:pt>
                <c:pt idx="2461">
                  <c:v>6.2</c:v>
                </c:pt>
                <c:pt idx="2462">
                  <c:v>6.2</c:v>
                </c:pt>
                <c:pt idx="2463">
                  <c:v>6.2</c:v>
                </c:pt>
                <c:pt idx="2464">
                  <c:v>6.2</c:v>
                </c:pt>
                <c:pt idx="2465">
                  <c:v>6.2</c:v>
                </c:pt>
                <c:pt idx="2466">
                  <c:v>6.2</c:v>
                </c:pt>
                <c:pt idx="2467">
                  <c:v>6.2</c:v>
                </c:pt>
                <c:pt idx="2468">
                  <c:v>6.2</c:v>
                </c:pt>
                <c:pt idx="2469">
                  <c:v>6.2</c:v>
                </c:pt>
                <c:pt idx="2470">
                  <c:v>6.2</c:v>
                </c:pt>
                <c:pt idx="2471">
                  <c:v>6.2</c:v>
                </c:pt>
                <c:pt idx="2472">
                  <c:v>6.2</c:v>
                </c:pt>
                <c:pt idx="2473">
                  <c:v>6.2</c:v>
                </c:pt>
                <c:pt idx="2474">
                  <c:v>6.2</c:v>
                </c:pt>
                <c:pt idx="2475">
                  <c:v>6.2</c:v>
                </c:pt>
                <c:pt idx="2476">
                  <c:v>6.2</c:v>
                </c:pt>
                <c:pt idx="2477">
                  <c:v>6.2</c:v>
                </c:pt>
                <c:pt idx="2478">
                  <c:v>6.2</c:v>
                </c:pt>
                <c:pt idx="2479">
                  <c:v>6.2</c:v>
                </c:pt>
                <c:pt idx="2480">
                  <c:v>6.2</c:v>
                </c:pt>
                <c:pt idx="2481">
                  <c:v>6.2</c:v>
                </c:pt>
                <c:pt idx="2482">
                  <c:v>6.2</c:v>
                </c:pt>
                <c:pt idx="2483">
                  <c:v>6.2</c:v>
                </c:pt>
                <c:pt idx="2484">
                  <c:v>6.2</c:v>
                </c:pt>
                <c:pt idx="2485">
                  <c:v>6.2</c:v>
                </c:pt>
                <c:pt idx="2486">
                  <c:v>6.2</c:v>
                </c:pt>
                <c:pt idx="2487">
                  <c:v>6.2</c:v>
                </c:pt>
                <c:pt idx="2488">
                  <c:v>6.2</c:v>
                </c:pt>
                <c:pt idx="2489">
                  <c:v>6.2</c:v>
                </c:pt>
                <c:pt idx="2490">
                  <c:v>6.2</c:v>
                </c:pt>
                <c:pt idx="2491">
                  <c:v>6.2</c:v>
                </c:pt>
                <c:pt idx="2492">
                  <c:v>6.2</c:v>
                </c:pt>
                <c:pt idx="2493">
                  <c:v>6.2</c:v>
                </c:pt>
                <c:pt idx="2494">
                  <c:v>6.2</c:v>
                </c:pt>
                <c:pt idx="2495">
                  <c:v>6.2</c:v>
                </c:pt>
                <c:pt idx="2496">
                  <c:v>6.2</c:v>
                </c:pt>
                <c:pt idx="2497">
                  <c:v>6.2</c:v>
                </c:pt>
                <c:pt idx="2498">
                  <c:v>6.2</c:v>
                </c:pt>
                <c:pt idx="2499">
                  <c:v>6.2</c:v>
                </c:pt>
                <c:pt idx="2500">
                  <c:v>6.2</c:v>
                </c:pt>
                <c:pt idx="2501">
                  <c:v>6.2</c:v>
                </c:pt>
                <c:pt idx="2502">
                  <c:v>6.2</c:v>
                </c:pt>
                <c:pt idx="2503">
                  <c:v>6.2</c:v>
                </c:pt>
                <c:pt idx="2504">
                  <c:v>6.2</c:v>
                </c:pt>
                <c:pt idx="2505">
                  <c:v>6.2</c:v>
                </c:pt>
                <c:pt idx="2506">
                  <c:v>6.2</c:v>
                </c:pt>
                <c:pt idx="2507">
                  <c:v>6.2</c:v>
                </c:pt>
                <c:pt idx="2508">
                  <c:v>6.2</c:v>
                </c:pt>
                <c:pt idx="2509">
                  <c:v>6.2</c:v>
                </c:pt>
                <c:pt idx="2510">
                  <c:v>6.2</c:v>
                </c:pt>
                <c:pt idx="2511">
                  <c:v>6.2</c:v>
                </c:pt>
                <c:pt idx="2512">
                  <c:v>6.2</c:v>
                </c:pt>
                <c:pt idx="2513">
                  <c:v>6.2</c:v>
                </c:pt>
                <c:pt idx="2514">
                  <c:v>6.2</c:v>
                </c:pt>
                <c:pt idx="2515">
                  <c:v>6.2</c:v>
                </c:pt>
                <c:pt idx="2516">
                  <c:v>6.2</c:v>
                </c:pt>
                <c:pt idx="2517">
                  <c:v>6.2</c:v>
                </c:pt>
                <c:pt idx="2518">
                  <c:v>6.2</c:v>
                </c:pt>
                <c:pt idx="2519">
                  <c:v>6.2</c:v>
                </c:pt>
                <c:pt idx="2520">
                  <c:v>6.2</c:v>
                </c:pt>
                <c:pt idx="2521">
                  <c:v>6.2</c:v>
                </c:pt>
                <c:pt idx="2522">
                  <c:v>6.2</c:v>
                </c:pt>
                <c:pt idx="2523">
                  <c:v>6.2</c:v>
                </c:pt>
                <c:pt idx="2524">
                  <c:v>6.2</c:v>
                </c:pt>
                <c:pt idx="2525">
                  <c:v>6.2</c:v>
                </c:pt>
                <c:pt idx="2526">
                  <c:v>6.2</c:v>
                </c:pt>
                <c:pt idx="2527">
                  <c:v>6.2</c:v>
                </c:pt>
                <c:pt idx="2528">
                  <c:v>6.2</c:v>
                </c:pt>
                <c:pt idx="2529">
                  <c:v>6.2</c:v>
                </c:pt>
                <c:pt idx="2530">
                  <c:v>6.2</c:v>
                </c:pt>
                <c:pt idx="2531">
                  <c:v>6.2</c:v>
                </c:pt>
                <c:pt idx="2532">
                  <c:v>6.2</c:v>
                </c:pt>
                <c:pt idx="2533">
                  <c:v>6.2</c:v>
                </c:pt>
                <c:pt idx="2534">
                  <c:v>6.2</c:v>
                </c:pt>
                <c:pt idx="2535">
                  <c:v>6.2</c:v>
                </c:pt>
                <c:pt idx="2536">
                  <c:v>6.2</c:v>
                </c:pt>
                <c:pt idx="2537">
                  <c:v>6.2</c:v>
                </c:pt>
                <c:pt idx="2538">
                  <c:v>6.2</c:v>
                </c:pt>
                <c:pt idx="2539">
                  <c:v>6.1</c:v>
                </c:pt>
                <c:pt idx="2540">
                  <c:v>6.1</c:v>
                </c:pt>
                <c:pt idx="2541">
                  <c:v>6.1</c:v>
                </c:pt>
                <c:pt idx="2542">
                  <c:v>6.1</c:v>
                </c:pt>
                <c:pt idx="2543">
                  <c:v>6.1</c:v>
                </c:pt>
                <c:pt idx="2544">
                  <c:v>6.1</c:v>
                </c:pt>
                <c:pt idx="2545">
                  <c:v>6.1</c:v>
                </c:pt>
                <c:pt idx="2546">
                  <c:v>6.1</c:v>
                </c:pt>
                <c:pt idx="2547">
                  <c:v>6.1</c:v>
                </c:pt>
                <c:pt idx="2548">
                  <c:v>6.1</c:v>
                </c:pt>
                <c:pt idx="2549">
                  <c:v>6.1</c:v>
                </c:pt>
                <c:pt idx="2550">
                  <c:v>6.1</c:v>
                </c:pt>
                <c:pt idx="2551">
                  <c:v>6.1</c:v>
                </c:pt>
                <c:pt idx="2552">
                  <c:v>6.1</c:v>
                </c:pt>
                <c:pt idx="2553">
                  <c:v>6.1</c:v>
                </c:pt>
                <c:pt idx="2554">
                  <c:v>6.1</c:v>
                </c:pt>
                <c:pt idx="2555">
                  <c:v>6.1</c:v>
                </c:pt>
                <c:pt idx="2556">
                  <c:v>6.1</c:v>
                </c:pt>
                <c:pt idx="2557">
                  <c:v>6.1</c:v>
                </c:pt>
                <c:pt idx="2558">
                  <c:v>6.1</c:v>
                </c:pt>
                <c:pt idx="2559">
                  <c:v>6.1</c:v>
                </c:pt>
                <c:pt idx="2560">
                  <c:v>6.1</c:v>
                </c:pt>
                <c:pt idx="2561">
                  <c:v>6.1</c:v>
                </c:pt>
                <c:pt idx="2562">
                  <c:v>6.1</c:v>
                </c:pt>
                <c:pt idx="2563">
                  <c:v>6.1</c:v>
                </c:pt>
                <c:pt idx="2564">
                  <c:v>6.1</c:v>
                </c:pt>
                <c:pt idx="2565">
                  <c:v>6.1</c:v>
                </c:pt>
                <c:pt idx="2566">
                  <c:v>6.1</c:v>
                </c:pt>
                <c:pt idx="2567">
                  <c:v>6.1</c:v>
                </c:pt>
                <c:pt idx="2568">
                  <c:v>6.1</c:v>
                </c:pt>
                <c:pt idx="2569">
                  <c:v>6.1</c:v>
                </c:pt>
                <c:pt idx="2570">
                  <c:v>6.1</c:v>
                </c:pt>
                <c:pt idx="2571">
                  <c:v>6.1</c:v>
                </c:pt>
                <c:pt idx="2572">
                  <c:v>6.1</c:v>
                </c:pt>
                <c:pt idx="2573">
                  <c:v>6.1</c:v>
                </c:pt>
                <c:pt idx="2574">
                  <c:v>6.1</c:v>
                </c:pt>
                <c:pt idx="2575">
                  <c:v>6.1</c:v>
                </c:pt>
                <c:pt idx="2576">
                  <c:v>6.1</c:v>
                </c:pt>
                <c:pt idx="2577">
                  <c:v>6.1</c:v>
                </c:pt>
                <c:pt idx="2578">
                  <c:v>6.1</c:v>
                </c:pt>
                <c:pt idx="2579">
                  <c:v>6.1</c:v>
                </c:pt>
                <c:pt idx="2580">
                  <c:v>6.1</c:v>
                </c:pt>
                <c:pt idx="2581">
                  <c:v>6.1</c:v>
                </c:pt>
                <c:pt idx="2582">
                  <c:v>6.1</c:v>
                </c:pt>
                <c:pt idx="2583">
                  <c:v>6.1</c:v>
                </c:pt>
                <c:pt idx="2584">
                  <c:v>6.1</c:v>
                </c:pt>
                <c:pt idx="2585">
                  <c:v>6.1</c:v>
                </c:pt>
                <c:pt idx="2586">
                  <c:v>6.1</c:v>
                </c:pt>
                <c:pt idx="2587">
                  <c:v>6.1</c:v>
                </c:pt>
                <c:pt idx="2588">
                  <c:v>6.1</c:v>
                </c:pt>
                <c:pt idx="2589">
                  <c:v>6.1</c:v>
                </c:pt>
                <c:pt idx="2590">
                  <c:v>6.1</c:v>
                </c:pt>
                <c:pt idx="2591">
                  <c:v>6.1</c:v>
                </c:pt>
                <c:pt idx="2592">
                  <c:v>6.1</c:v>
                </c:pt>
                <c:pt idx="2593">
                  <c:v>6.1</c:v>
                </c:pt>
                <c:pt idx="2594">
                  <c:v>6.1</c:v>
                </c:pt>
                <c:pt idx="2595">
                  <c:v>6.1</c:v>
                </c:pt>
                <c:pt idx="2596">
                  <c:v>6.1</c:v>
                </c:pt>
                <c:pt idx="2597">
                  <c:v>6.1</c:v>
                </c:pt>
                <c:pt idx="2598">
                  <c:v>6.1</c:v>
                </c:pt>
                <c:pt idx="2599">
                  <c:v>6.1</c:v>
                </c:pt>
                <c:pt idx="2600">
                  <c:v>6.1</c:v>
                </c:pt>
                <c:pt idx="2601">
                  <c:v>6.1</c:v>
                </c:pt>
                <c:pt idx="2602">
                  <c:v>6.1</c:v>
                </c:pt>
                <c:pt idx="2603">
                  <c:v>6.1</c:v>
                </c:pt>
                <c:pt idx="2604">
                  <c:v>6.1</c:v>
                </c:pt>
                <c:pt idx="2605">
                  <c:v>6.1</c:v>
                </c:pt>
                <c:pt idx="2606">
                  <c:v>6.1</c:v>
                </c:pt>
                <c:pt idx="2607">
                  <c:v>6.1</c:v>
                </c:pt>
                <c:pt idx="2608">
                  <c:v>6.1</c:v>
                </c:pt>
                <c:pt idx="2609">
                  <c:v>6.1</c:v>
                </c:pt>
                <c:pt idx="2610">
                  <c:v>6.1</c:v>
                </c:pt>
                <c:pt idx="2611">
                  <c:v>6.1</c:v>
                </c:pt>
                <c:pt idx="2612">
                  <c:v>6.1</c:v>
                </c:pt>
                <c:pt idx="2613">
                  <c:v>6.1</c:v>
                </c:pt>
                <c:pt idx="2614">
                  <c:v>6.1</c:v>
                </c:pt>
                <c:pt idx="2615">
                  <c:v>6.1</c:v>
                </c:pt>
                <c:pt idx="2616">
                  <c:v>6.1</c:v>
                </c:pt>
                <c:pt idx="2617">
                  <c:v>6.1</c:v>
                </c:pt>
                <c:pt idx="2618">
                  <c:v>6.1</c:v>
                </c:pt>
                <c:pt idx="2619">
                  <c:v>6.1</c:v>
                </c:pt>
                <c:pt idx="2620">
                  <c:v>6.1</c:v>
                </c:pt>
                <c:pt idx="2621">
                  <c:v>6.1</c:v>
                </c:pt>
                <c:pt idx="2622">
                  <c:v>6.1</c:v>
                </c:pt>
                <c:pt idx="2623">
                  <c:v>6.1</c:v>
                </c:pt>
                <c:pt idx="2624">
                  <c:v>6.1</c:v>
                </c:pt>
                <c:pt idx="2625">
                  <c:v>6.1</c:v>
                </c:pt>
                <c:pt idx="2626">
                  <c:v>6.1</c:v>
                </c:pt>
                <c:pt idx="2627">
                  <c:v>6.1</c:v>
                </c:pt>
                <c:pt idx="2628">
                  <c:v>6.1</c:v>
                </c:pt>
                <c:pt idx="2629">
                  <c:v>6.1</c:v>
                </c:pt>
                <c:pt idx="2630">
                  <c:v>6.1</c:v>
                </c:pt>
                <c:pt idx="2631">
                  <c:v>6.1</c:v>
                </c:pt>
                <c:pt idx="2632">
                  <c:v>6.1</c:v>
                </c:pt>
                <c:pt idx="2633">
                  <c:v>6.1</c:v>
                </c:pt>
                <c:pt idx="2634">
                  <c:v>6.1</c:v>
                </c:pt>
                <c:pt idx="2635">
                  <c:v>6.1</c:v>
                </c:pt>
                <c:pt idx="2636">
                  <c:v>6.1</c:v>
                </c:pt>
                <c:pt idx="2637">
                  <c:v>6.1</c:v>
                </c:pt>
                <c:pt idx="2638">
                  <c:v>6.1</c:v>
                </c:pt>
                <c:pt idx="2639">
                  <c:v>6.1</c:v>
                </c:pt>
                <c:pt idx="2640">
                  <c:v>6.1</c:v>
                </c:pt>
                <c:pt idx="2641">
                  <c:v>6.1</c:v>
                </c:pt>
                <c:pt idx="2642">
                  <c:v>6.1</c:v>
                </c:pt>
                <c:pt idx="2643">
                  <c:v>6.1</c:v>
                </c:pt>
                <c:pt idx="2644">
                  <c:v>6.1</c:v>
                </c:pt>
                <c:pt idx="2645">
                  <c:v>6.1</c:v>
                </c:pt>
                <c:pt idx="2646">
                  <c:v>6.1</c:v>
                </c:pt>
                <c:pt idx="2647">
                  <c:v>6.1</c:v>
                </c:pt>
                <c:pt idx="2648">
                  <c:v>6.1</c:v>
                </c:pt>
                <c:pt idx="2649">
                  <c:v>6.1</c:v>
                </c:pt>
                <c:pt idx="2650">
                  <c:v>6.1</c:v>
                </c:pt>
                <c:pt idx="2651">
                  <c:v>6.1</c:v>
                </c:pt>
                <c:pt idx="2652">
                  <c:v>6.1</c:v>
                </c:pt>
                <c:pt idx="2653">
                  <c:v>6.1</c:v>
                </c:pt>
                <c:pt idx="2654">
                  <c:v>6.1</c:v>
                </c:pt>
                <c:pt idx="2655">
                  <c:v>6.1</c:v>
                </c:pt>
                <c:pt idx="2656">
                  <c:v>6.1</c:v>
                </c:pt>
                <c:pt idx="2657">
                  <c:v>6.1</c:v>
                </c:pt>
                <c:pt idx="2658">
                  <c:v>6.1</c:v>
                </c:pt>
                <c:pt idx="2659">
                  <c:v>6.1</c:v>
                </c:pt>
                <c:pt idx="2660">
                  <c:v>6.1</c:v>
                </c:pt>
                <c:pt idx="2661">
                  <c:v>6.1</c:v>
                </c:pt>
                <c:pt idx="2662">
                  <c:v>6.1</c:v>
                </c:pt>
                <c:pt idx="2663">
                  <c:v>6.1</c:v>
                </c:pt>
                <c:pt idx="2664">
                  <c:v>6.1</c:v>
                </c:pt>
                <c:pt idx="2665">
                  <c:v>6.1</c:v>
                </c:pt>
                <c:pt idx="2666">
                  <c:v>6.1</c:v>
                </c:pt>
                <c:pt idx="2667">
                  <c:v>6.1</c:v>
                </c:pt>
                <c:pt idx="2668">
                  <c:v>6.1</c:v>
                </c:pt>
                <c:pt idx="2669">
                  <c:v>6.1</c:v>
                </c:pt>
                <c:pt idx="2670">
                  <c:v>6.1</c:v>
                </c:pt>
                <c:pt idx="2671">
                  <c:v>6.1</c:v>
                </c:pt>
                <c:pt idx="2672">
                  <c:v>6.1</c:v>
                </c:pt>
                <c:pt idx="2673">
                  <c:v>6.1</c:v>
                </c:pt>
                <c:pt idx="2674">
                  <c:v>6.1</c:v>
                </c:pt>
                <c:pt idx="2675">
                  <c:v>6.1</c:v>
                </c:pt>
                <c:pt idx="2676">
                  <c:v>6.1</c:v>
                </c:pt>
                <c:pt idx="2677">
                  <c:v>6.1</c:v>
                </c:pt>
                <c:pt idx="2678">
                  <c:v>6.1</c:v>
                </c:pt>
                <c:pt idx="2679">
                  <c:v>6.1</c:v>
                </c:pt>
                <c:pt idx="2680">
                  <c:v>6.1</c:v>
                </c:pt>
                <c:pt idx="2681">
                  <c:v>6.1</c:v>
                </c:pt>
                <c:pt idx="2682">
                  <c:v>6.1</c:v>
                </c:pt>
                <c:pt idx="2683">
                  <c:v>6</c:v>
                </c:pt>
                <c:pt idx="2684">
                  <c:v>6</c:v>
                </c:pt>
                <c:pt idx="2685">
                  <c:v>6</c:v>
                </c:pt>
                <c:pt idx="2686">
                  <c:v>6</c:v>
                </c:pt>
                <c:pt idx="2687">
                  <c:v>6</c:v>
                </c:pt>
                <c:pt idx="2688">
                  <c:v>6</c:v>
                </c:pt>
                <c:pt idx="2689">
                  <c:v>6</c:v>
                </c:pt>
                <c:pt idx="2690">
                  <c:v>6</c:v>
                </c:pt>
                <c:pt idx="2691">
                  <c:v>6</c:v>
                </c:pt>
                <c:pt idx="2692">
                  <c:v>6</c:v>
                </c:pt>
                <c:pt idx="2693">
                  <c:v>6</c:v>
                </c:pt>
                <c:pt idx="2694">
                  <c:v>6</c:v>
                </c:pt>
                <c:pt idx="2695">
                  <c:v>6</c:v>
                </c:pt>
                <c:pt idx="2696">
                  <c:v>6</c:v>
                </c:pt>
                <c:pt idx="2697">
                  <c:v>6</c:v>
                </c:pt>
                <c:pt idx="2698">
                  <c:v>6</c:v>
                </c:pt>
                <c:pt idx="2699">
                  <c:v>6</c:v>
                </c:pt>
                <c:pt idx="2700">
                  <c:v>6</c:v>
                </c:pt>
                <c:pt idx="2701">
                  <c:v>6</c:v>
                </c:pt>
                <c:pt idx="2702">
                  <c:v>6</c:v>
                </c:pt>
                <c:pt idx="2703">
                  <c:v>6</c:v>
                </c:pt>
                <c:pt idx="2704">
                  <c:v>6</c:v>
                </c:pt>
                <c:pt idx="2705">
                  <c:v>6</c:v>
                </c:pt>
                <c:pt idx="2706">
                  <c:v>6</c:v>
                </c:pt>
                <c:pt idx="2707">
                  <c:v>6</c:v>
                </c:pt>
                <c:pt idx="2708">
                  <c:v>6</c:v>
                </c:pt>
                <c:pt idx="2709">
                  <c:v>6</c:v>
                </c:pt>
                <c:pt idx="2710">
                  <c:v>6</c:v>
                </c:pt>
                <c:pt idx="2711">
                  <c:v>6</c:v>
                </c:pt>
                <c:pt idx="2712">
                  <c:v>6</c:v>
                </c:pt>
                <c:pt idx="2713">
                  <c:v>6</c:v>
                </c:pt>
                <c:pt idx="2714">
                  <c:v>6</c:v>
                </c:pt>
                <c:pt idx="2715">
                  <c:v>6</c:v>
                </c:pt>
                <c:pt idx="2716">
                  <c:v>6</c:v>
                </c:pt>
                <c:pt idx="2717">
                  <c:v>6</c:v>
                </c:pt>
                <c:pt idx="2718">
                  <c:v>6</c:v>
                </c:pt>
                <c:pt idx="2719">
                  <c:v>6</c:v>
                </c:pt>
                <c:pt idx="2720">
                  <c:v>6</c:v>
                </c:pt>
                <c:pt idx="2721">
                  <c:v>6</c:v>
                </c:pt>
                <c:pt idx="2722">
                  <c:v>6</c:v>
                </c:pt>
                <c:pt idx="2723">
                  <c:v>6</c:v>
                </c:pt>
                <c:pt idx="2724">
                  <c:v>6</c:v>
                </c:pt>
                <c:pt idx="2725">
                  <c:v>6</c:v>
                </c:pt>
                <c:pt idx="2726">
                  <c:v>6</c:v>
                </c:pt>
                <c:pt idx="2727">
                  <c:v>6</c:v>
                </c:pt>
                <c:pt idx="2728">
                  <c:v>6</c:v>
                </c:pt>
                <c:pt idx="2729">
                  <c:v>6</c:v>
                </c:pt>
                <c:pt idx="2730">
                  <c:v>6</c:v>
                </c:pt>
                <c:pt idx="2731">
                  <c:v>6</c:v>
                </c:pt>
                <c:pt idx="2732">
                  <c:v>6</c:v>
                </c:pt>
                <c:pt idx="2733">
                  <c:v>6</c:v>
                </c:pt>
                <c:pt idx="2734">
                  <c:v>6</c:v>
                </c:pt>
                <c:pt idx="2735">
                  <c:v>6</c:v>
                </c:pt>
                <c:pt idx="2736">
                  <c:v>6</c:v>
                </c:pt>
                <c:pt idx="2737">
                  <c:v>6</c:v>
                </c:pt>
                <c:pt idx="2738">
                  <c:v>6</c:v>
                </c:pt>
                <c:pt idx="2739">
                  <c:v>6</c:v>
                </c:pt>
                <c:pt idx="2740">
                  <c:v>6</c:v>
                </c:pt>
                <c:pt idx="2741">
                  <c:v>6</c:v>
                </c:pt>
                <c:pt idx="2742">
                  <c:v>6</c:v>
                </c:pt>
                <c:pt idx="2743">
                  <c:v>6</c:v>
                </c:pt>
                <c:pt idx="2744">
                  <c:v>6</c:v>
                </c:pt>
                <c:pt idx="2745">
                  <c:v>6</c:v>
                </c:pt>
                <c:pt idx="2746">
                  <c:v>6</c:v>
                </c:pt>
                <c:pt idx="2747">
                  <c:v>6</c:v>
                </c:pt>
                <c:pt idx="2748">
                  <c:v>6</c:v>
                </c:pt>
                <c:pt idx="2749">
                  <c:v>6</c:v>
                </c:pt>
                <c:pt idx="2750">
                  <c:v>6</c:v>
                </c:pt>
                <c:pt idx="2751">
                  <c:v>6</c:v>
                </c:pt>
                <c:pt idx="2752">
                  <c:v>6</c:v>
                </c:pt>
                <c:pt idx="2753">
                  <c:v>6</c:v>
                </c:pt>
                <c:pt idx="2754">
                  <c:v>6</c:v>
                </c:pt>
                <c:pt idx="2755">
                  <c:v>6</c:v>
                </c:pt>
                <c:pt idx="2756">
                  <c:v>6</c:v>
                </c:pt>
                <c:pt idx="2757">
                  <c:v>6</c:v>
                </c:pt>
                <c:pt idx="2758">
                  <c:v>6</c:v>
                </c:pt>
                <c:pt idx="2759">
                  <c:v>6</c:v>
                </c:pt>
                <c:pt idx="2760">
                  <c:v>6</c:v>
                </c:pt>
                <c:pt idx="2761">
                  <c:v>6</c:v>
                </c:pt>
                <c:pt idx="2762">
                  <c:v>6</c:v>
                </c:pt>
                <c:pt idx="2763">
                  <c:v>6</c:v>
                </c:pt>
                <c:pt idx="2764">
                  <c:v>6</c:v>
                </c:pt>
                <c:pt idx="2765">
                  <c:v>6</c:v>
                </c:pt>
                <c:pt idx="2766">
                  <c:v>6</c:v>
                </c:pt>
                <c:pt idx="2767">
                  <c:v>6</c:v>
                </c:pt>
                <c:pt idx="2768">
                  <c:v>6</c:v>
                </c:pt>
                <c:pt idx="2769">
                  <c:v>6</c:v>
                </c:pt>
                <c:pt idx="2770">
                  <c:v>6</c:v>
                </c:pt>
                <c:pt idx="2771">
                  <c:v>6</c:v>
                </c:pt>
                <c:pt idx="2772">
                  <c:v>6</c:v>
                </c:pt>
                <c:pt idx="2773">
                  <c:v>6</c:v>
                </c:pt>
                <c:pt idx="2774">
                  <c:v>6</c:v>
                </c:pt>
                <c:pt idx="2775">
                  <c:v>6</c:v>
                </c:pt>
                <c:pt idx="2776">
                  <c:v>6</c:v>
                </c:pt>
                <c:pt idx="2777">
                  <c:v>6</c:v>
                </c:pt>
                <c:pt idx="2778">
                  <c:v>6</c:v>
                </c:pt>
                <c:pt idx="2779">
                  <c:v>6</c:v>
                </c:pt>
                <c:pt idx="2780">
                  <c:v>6</c:v>
                </c:pt>
                <c:pt idx="2781">
                  <c:v>6</c:v>
                </c:pt>
                <c:pt idx="2782">
                  <c:v>6</c:v>
                </c:pt>
                <c:pt idx="2783">
                  <c:v>6</c:v>
                </c:pt>
                <c:pt idx="2784">
                  <c:v>5.9</c:v>
                </c:pt>
                <c:pt idx="2785">
                  <c:v>5.9</c:v>
                </c:pt>
                <c:pt idx="2786">
                  <c:v>5.9</c:v>
                </c:pt>
                <c:pt idx="2787">
                  <c:v>5.9</c:v>
                </c:pt>
                <c:pt idx="2788">
                  <c:v>5.9</c:v>
                </c:pt>
                <c:pt idx="2789">
                  <c:v>5.9</c:v>
                </c:pt>
                <c:pt idx="2790">
                  <c:v>5.9</c:v>
                </c:pt>
                <c:pt idx="2791">
                  <c:v>5.9</c:v>
                </c:pt>
                <c:pt idx="2792">
                  <c:v>5.9</c:v>
                </c:pt>
                <c:pt idx="2793">
                  <c:v>5.9</c:v>
                </c:pt>
                <c:pt idx="2794">
                  <c:v>5.9</c:v>
                </c:pt>
                <c:pt idx="2795">
                  <c:v>5.9</c:v>
                </c:pt>
                <c:pt idx="2796">
                  <c:v>5.9</c:v>
                </c:pt>
                <c:pt idx="2797">
                  <c:v>5.9</c:v>
                </c:pt>
                <c:pt idx="2798">
                  <c:v>5.9</c:v>
                </c:pt>
                <c:pt idx="2799">
                  <c:v>5.9</c:v>
                </c:pt>
                <c:pt idx="2800">
                  <c:v>5.9</c:v>
                </c:pt>
                <c:pt idx="2801">
                  <c:v>5.9</c:v>
                </c:pt>
                <c:pt idx="2802">
                  <c:v>5.9</c:v>
                </c:pt>
                <c:pt idx="2803">
                  <c:v>5.9</c:v>
                </c:pt>
                <c:pt idx="2804">
                  <c:v>5.9</c:v>
                </c:pt>
                <c:pt idx="2805">
                  <c:v>5.9</c:v>
                </c:pt>
                <c:pt idx="2806">
                  <c:v>5.9</c:v>
                </c:pt>
                <c:pt idx="2807">
                  <c:v>5.9</c:v>
                </c:pt>
                <c:pt idx="2808">
                  <c:v>5.9</c:v>
                </c:pt>
                <c:pt idx="2809">
                  <c:v>5.9</c:v>
                </c:pt>
                <c:pt idx="2810">
                  <c:v>5.9</c:v>
                </c:pt>
                <c:pt idx="2811">
                  <c:v>5.9</c:v>
                </c:pt>
                <c:pt idx="2812">
                  <c:v>5.9</c:v>
                </c:pt>
                <c:pt idx="2813">
                  <c:v>5.9</c:v>
                </c:pt>
                <c:pt idx="2814">
                  <c:v>5.9</c:v>
                </c:pt>
                <c:pt idx="2815">
                  <c:v>5.9</c:v>
                </c:pt>
                <c:pt idx="2816">
                  <c:v>5.9</c:v>
                </c:pt>
                <c:pt idx="2817">
                  <c:v>5.9</c:v>
                </c:pt>
                <c:pt idx="2818">
                  <c:v>5.9</c:v>
                </c:pt>
                <c:pt idx="2819">
                  <c:v>5.9</c:v>
                </c:pt>
                <c:pt idx="2820">
                  <c:v>5.9</c:v>
                </c:pt>
                <c:pt idx="2821">
                  <c:v>5.9</c:v>
                </c:pt>
                <c:pt idx="2822">
                  <c:v>5.9</c:v>
                </c:pt>
                <c:pt idx="2823">
                  <c:v>5.9</c:v>
                </c:pt>
                <c:pt idx="2824">
                  <c:v>5.9</c:v>
                </c:pt>
                <c:pt idx="2825">
                  <c:v>5.9</c:v>
                </c:pt>
                <c:pt idx="2826">
                  <c:v>5.9</c:v>
                </c:pt>
                <c:pt idx="2827">
                  <c:v>5.9</c:v>
                </c:pt>
                <c:pt idx="2828">
                  <c:v>5.9</c:v>
                </c:pt>
                <c:pt idx="2829">
                  <c:v>5.9</c:v>
                </c:pt>
                <c:pt idx="2830">
                  <c:v>5.9</c:v>
                </c:pt>
                <c:pt idx="2831">
                  <c:v>5.9</c:v>
                </c:pt>
                <c:pt idx="2832">
                  <c:v>5.9</c:v>
                </c:pt>
                <c:pt idx="2833">
                  <c:v>5.9</c:v>
                </c:pt>
                <c:pt idx="2834">
                  <c:v>5.9</c:v>
                </c:pt>
                <c:pt idx="2835">
                  <c:v>5.9</c:v>
                </c:pt>
                <c:pt idx="2836">
                  <c:v>5.9</c:v>
                </c:pt>
                <c:pt idx="2837">
                  <c:v>5.9</c:v>
                </c:pt>
                <c:pt idx="2838">
                  <c:v>5.9</c:v>
                </c:pt>
                <c:pt idx="2839">
                  <c:v>5.9</c:v>
                </c:pt>
                <c:pt idx="2840">
                  <c:v>5.9</c:v>
                </c:pt>
                <c:pt idx="2841">
                  <c:v>5.9</c:v>
                </c:pt>
                <c:pt idx="2842">
                  <c:v>5.9</c:v>
                </c:pt>
                <c:pt idx="2843">
                  <c:v>5.9</c:v>
                </c:pt>
                <c:pt idx="2844">
                  <c:v>5.9</c:v>
                </c:pt>
                <c:pt idx="2845">
                  <c:v>5.9</c:v>
                </c:pt>
                <c:pt idx="2846">
                  <c:v>5.9</c:v>
                </c:pt>
                <c:pt idx="2847">
                  <c:v>5.9</c:v>
                </c:pt>
                <c:pt idx="2848">
                  <c:v>5.9</c:v>
                </c:pt>
                <c:pt idx="2849">
                  <c:v>5.9</c:v>
                </c:pt>
                <c:pt idx="2850">
                  <c:v>5.9</c:v>
                </c:pt>
                <c:pt idx="2851">
                  <c:v>5.9</c:v>
                </c:pt>
                <c:pt idx="2852">
                  <c:v>5.9</c:v>
                </c:pt>
                <c:pt idx="2853">
                  <c:v>5.9</c:v>
                </c:pt>
                <c:pt idx="2854">
                  <c:v>5.9</c:v>
                </c:pt>
                <c:pt idx="2855">
                  <c:v>5.9</c:v>
                </c:pt>
                <c:pt idx="2856">
                  <c:v>5.9</c:v>
                </c:pt>
                <c:pt idx="2857">
                  <c:v>5.9</c:v>
                </c:pt>
                <c:pt idx="2858">
                  <c:v>5.9</c:v>
                </c:pt>
                <c:pt idx="2859">
                  <c:v>5.9</c:v>
                </c:pt>
                <c:pt idx="2860">
                  <c:v>5.9</c:v>
                </c:pt>
                <c:pt idx="2861">
                  <c:v>5.9</c:v>
                </c:pt>
                <c:pt idx="2862">
                  <c:v>5.9</c:v>
                </c:pt>
                <c:pt idx="2863">
                  <c:v>5.9</c:v>
                </c:pt>
                <c:pt idx="2864">
                  <c:v>5.9</c:v>
                </c:pt>
                <c:pt idx="2865">
                  <c:v>5.9</c:v>
                </c:pt>
                <c:pt idx="2866">
                  <c:v>5.9</c:v>
                </c:pt>
                <c:pt idx="2867">
                  <c:v>5.9</c:v>
                </c:pt>
                <c:pt idx="2868">
                  <c:v>5.9</c:v>
                </c:pt>
                <c:pt idx="2869">
                  <c:v>5.9</c:v>
                </c:pt>
                <c:pt idx="2870">
                  <c:v>5.9</c:v>
                </c:pt>
                <c:pt idx="2871">
                  <c:v>5.9</c:v>
                </c:pt>
                <c:pt idx="2872">
                  <c:v>5.9</c:v>
                </c:pt>
                <c:pt idx="2873">
                  <c:v>5.9</c:v>
                </c:pt>
                <c:pt idx="2874">
                  <c:v>5.9</c:v>
                </c:pt>
                <c:pt idx="2875">
                  <c:v>5.9</c:v>
                </c:pt>
                <c:pt idx="2876">
                  <c:v>5.9</c:v>
                </c:pt>
                <c:pt idx="2877">
                  <c:v>5.9</c:v>
                </c:pt>
                <c:pt idx="2878">
                  <c:v>5.9</c:v>
                </c:pt>
                <c:pt idx="2879">
                  <c:v>5.9</c:v>
                </c:pt>
                <c:pt idx="2880">
                  <c:v>5.9</c:v>
                </c:pt>
                <c:pt idx="2881">
                  <c:v>5.9</c:v>
                </c:pt>
                <c:pt idx="2882">
                  <c:v>5.9</c:v>
                </c:pt>
                <c:pt idx="2883">
                  <c:v>5.9</c:v>
                </c:pt>
                <c:pt idx="2884">
                  <c:v>5.9</c:v>
                </c:pt>
                <c:pt idx="2885">
                  <c:v>5.9</c:v>
                </c:pt>
                <c:pt idx="2886">
                  <c:v>5.9</c:v>
                </c:pt>
                <c:pt idx="2887">
                  <c:v>5.9</c:v>
                </c:pt>
                <c:pt idx="2888">
                  <c:v>5.9</c:v>
                </c:pt>
                <c:pt idx="2889">
                  <c:v>5.9</c:v>
                </c:pt>
                <c:pt idx="2890">
                  <c:v>5.9</c:v>
                </c:pt>
                <c:pt idx="2891">
                  <c:v>5.9</c:v>
                </c:pt>
                <c:pt idx="2892">
                  <c:v>5.9</c:v>
                </c:pt>
                <c:pt idx="2893">
                  <c:v>5.9</c:v>
                </c:pt>
                <c:pt idx="2894">
                  <c:v>5.9</c:v>
                </c:pt>
                <c:pt idx="2895">
                  <c:v>5.9</c:v>
                </c:pt>
                <c:pt idx="2896">
                  <c:v>5.9</c:v>
                </c:pt>
                <c:pt idx="2897">
                  <c:v>5.9</c:v>
                </c:pt>
                <c:pt idx="2898">
                  <c:v>5.9</c:v>
                </c:pt>
                <c:pt idx="2899">
                  <c:v>5.9</c:v>
                </c:pt>
                <c:pt idx="2900">
                  <c:v>5.9</c:v>
                </c:pt>
                <c:pt idx="2901">
                  <c:v>5.9</c:v>
                </c:pt>
                <c:pt idx="2902">
                  <c:v>5.9</c:v>
                </c:pt>
                <c:pt idx="2903">
                  <c:v>5.9</c:v>
                </c:pt>
                <c:pt idx="2904">
                  <c:v>5.9</c:v>
                </c:pt>
                <c:pt idx="2905">
                  <c:v>5.9</c:v>
                </c:pt>
                <c:pt idx="2906">
                  <c:v>5.9</c:v>
                </c:pt>
                <c:pt idx="2907">
                  <c:v>5.9</c:v>
                </c:pt>
                <c:pt idx="2908">
                  <c:v>5.9</c:v>
                </c:pt>
                <c:pt idx="2909">
                  <c:v>5.9</c:v>
                </c:pt>
                <c:pt idx="2910">
                  <c:v>5.9</c:v>
                </c:pt>
                <c:pt idx="2911">
                  <c:v>5.9</c:v>
                </c:pt>
                <c:pt idx="2912">
                  <c:v>5.8</c:v>
                </c:pt>
                <c:pt idx="2913">
                  <c:v>5.8</c:v>
                </c:pt>
                <c:pt idx="2914">
                  <c:v>5.8</c:v>
                </c:pt>
                <c:pt idx="2915">
                  <c:v>5.8</c:v>
                </c:pt>
                <c:pt idx="2916">
                  <c:v>5.8</c:v>
                </c:pt>
                <c:pt idx="2917">
                  <c:v>5.8</c:v>
                </c:pt>
                <c:pt idx="2918">
                  <c:v>5.8</c:v>
                </c:pt>
                <c:pt idx="2919">
                  <c:v>5.8</c:v>
                </c:pt>
                <c:pt idx="2920">
                  <c:v>5.8</c:v>
                </c:pt>
                <c:pt idx="2921">
                  <c:v>5.8</c:v>
                </c:pt>
                <c:pt idx="2922">
                  <c:v>5.8</c:v>
                </c:pt>
                <c:pt idx="2923">
                  <c:v>5.8</c:v>
                </c:pt>
                <c:pt idx="2924">
                  <c:v>5.8</c:v>
                </c:pt>
                <c:pt idx="2925">
                  <c:v>5.8</c:v>
                </c:pt>
                <c:pt idx="2926">
                  <c:v>5.8</c:v>
                </c:pt>
                <c:pt idx="2927">
                  <c:v>5.8</c:v>
                </c:pt>
                <c:pt idx="2928">
                  <c:v>5.8</c:v>
                </c:pt>
                <c:pt idx="2929">
                  <c:v>5.8</c:v>
                </c:pt>
                <c:pt idx="2930">
                  <c:v>5.8</c:v>
                </c:pt>
                <c:pt idx="2931">
                  <c:v>5.8</c:v>
                </c:pt>
                <c:pt idx="2932">
                  <c:v>5.8</c:v>
                </c:pt>
                <c:pt idx="2933">
                  <c:v>5.8</c:v>
                </c:pt>
                <c:pt idx="2934">
                  <c:v>5.8</c:v>
                </c:pt>
                <c:pt idx="2935">
                  <c:v>5.8</c:v>
                </c:pt>
                <c:pt idx="2936">
                  <c:v>5.8</c:v>
                </c:pt>
                <c:pt idx="2937">
                  <c:v>5.8</c:v>
                </c:pt>
                <c:pt idx="2938">
                  <c:v>5.8</c:v>
                </c:pt>
                <c:pt idx="2939">
                  <c:v>5.8</c:v>
                </c:pt>
                <c:pt idx="2940">
                  <c:v>5.8</c:v>
                </c:pt>
                <c:pt idx="2941">
                  <c:v>5.8</c:v>
                </c:pt>
                <c:pt idx="2942">
                  <c:v>5.8</c:v>
                </c:pt>
                <c:pt idx="2943">
                  <c:v>5.8</c:v>
                </c:pt>
                <c:pt idx="2944">
                  <c:v>5.8</c:v>
                </c:pt>
                <c:pt idx="2945">
                  <c:v>5.8</c:v>
                </c:pt>
                <c:pt idx="2946">
                  <c:v>5.8</c:v>
                </c:pt>
                <c:pt idx="2947">
                  <c:v>5.8</c:v>
                </c:pt>
                <c:pt idx="2948">
                  <c:v>5.8</c:v>
                </c:pt>
                <c:pt idx="2949">
                  <c:v>5.8</c:v>
                </c:pt>
                <c:pt idx="2950">
                  <c:v>5.8</c:v>
                </c:pt>
                <c:pt idx="2951">
                  <c:v>5.8</c:v>
                </c:pt>
                <c:pt idx="2952">
                  <c:v>5.8</c:v>
                </c:pt>
                <c:pt idx="2953">
                  <c:v>5.8</c:v>
                </c:pt>
                <c:pt idx="2954">
                  <c:v>5.8</c:v>
                </c:pt>
                <c:pt idx="2955">
                  <c:v>5.8</c:v>
                </c:pt>
                <c:pt idx="2956">
                  <c:v>5.8</c:v>
                </c:pt>
                <c:pt idx="2957">
                  <c:v>5.8</c:v>
                </c:pt>
                <c:pt idx="2958">
                  <c:v>5.8</c:v>
                </c:pt>
                <c:pt idx="2959">
                  <c:v>5.8</c:v>
                </c:pt>
                <c:pt idx="2960">
                  <c:v>5.8</c:v>
                </c:pt>
                <c:pt idx="2961">
                  <c:v>5.8</c:v>
                </c:pt>
                <c:pt idx="2962">
                  <c:v>5.8</c:v>
                </c:pt>
                <c:pt idx="2963">
                  <c:v>5.8</c:v>
                </c:pt>
                <c:pt idx="2964">
                  <c:v>5.8</c:v>
                </c:pt>
                <c:pt idx="2965">
                  <c:v>5.8</c:v>
                </c:pt>
                <c:pt idx="2966">
                  <c:v>5.8</c:v>
                </c:pt>
                <c:pt idx="2967">
                  <c:v>5.8</c:v>
                </c:pt>
                <c:pt idx="2968">
                  <c:v>5.8</c:v>
                </c:pt>
                <c:pt idx="2969">
                  <c:v>5.8</c:v>
                </c:pt>
                <c:pt idx="2970">
                  <c:v>5.8</c:v>
                </c:pt>
                <c:pt idx="2971">
                  <c:v>5.8</c:v>
                </c:pt>
                <c:pt idx="2972">
                  <c:v>5.8</c:v>
                </c:pt>
                <c:pt idx="2973">
                  <c:v>5.8</c:v>
                </c:pt>
                <c:pt idx="2974">
                  <c:v>5.8</c:v>
                </c:pt>
                <c:pt idx="2975">
                  <c:v>5.8</c:v>
                </c:pt>
                <c:pt idx="2976">
                  <c:v>5.8</c:v>
                </c:pt>
                <c:pt idx="2977">
                  <c:v>5.8</c:v>
                </c:pt>
                <c:pt idx="2978">
                  <c:v>5.8</c:v>
                </c:pt>
                <c:pt idx="2979">
                  <c:v>5.8</c:v>
                </c:pt>
                <c:pt idx="2980">
                  <c:v>5.8</c:v>
                </c:pt>
                <c:pt idx="2981">
                  <c:v>5.8</c:v>
                </c:pt>
                <c:pt idx="2982">
                  <c:v>5.8</c:v>
                </c:pt>
                <c:pt idx="2983">
                  <c:v>5.8</c:v>
                </c:pt>
                <c:pt idx="2984">
                  <c:v>5.8</c:v>
                </c:pt>
                <c:pt idx="2985">
                  <c:v>5.8</c:v>
                </c:pt>
                <c:pt idx="2986">
                  <c:v>5.8</c:v>
                </c:pt>
                <c:pt idx="2987">
                  <c:v>5.8</c:v>
                </c:pt>
                <c:pt idx="2988">
                  <c:v>5.8</c:v>
                </c:pt>
                <c:pt idx="2989">
                  <c:v>5.8</c:v>
                </c:pt>
                <c:pt idx="2990">
                  <c:v>5.8</c:v>
                </c:pt>
                <c:pt idx="2991">
                  <c:v>5.8</c:v>
                </c:pt>
                <c:pt idx="2992">
                  <c:v>5.8</c:v>
                </c:pt>
                <c:pt idx="2993">
                  <c:v>5.8</c:v>
                </c:pt>
                <c:pt idx="2994">
                  <c:v>5.8</c:v>
                </c:pt>
                <c:pt idx="2995">
                  <c:v>5.8</c:v>
                </c:pt>
                <c:pt idx="2996">
                  <c:v>5.8</c:v>
                </c:pt>
                <c:pt idx="2997">
                  <c:v>5.8</c:v>
                </c:pt>
                <c:pt idx="2998">
                  <c:v>5.8</c:v>
                </c:pt>
                <c:pt idx="2999">
                  <c:v>5.8</c:v>
                </c:pt>
                <c:pt idx="3000">
                  <c:v>5.8</c:v>
                </c:pt>
                <c:pt idx="3001">
                  <c:v>5.8</c:v>
                </c:pt>
                <c:pt idx="3002">
                  <c:v>5.8</c:v>
                </c:pt>
                <c:pt idx="3003">
                  <c:v>5.8</c:v>
                </c:pt>
                <c:pt idx="3004">
                  <c:v>5.8</c:v>
                </c:pt>
                <c:pt idx="3005">
                  <c:v>5.8</c:v>
                </c:pt>
                <c:pt idx="3006">
                  <c:v>5.8</c:v>
                </c:pt>
                <c:pt idx="3007">
                  <c:v>5.8</c:v>
                </c:pt>
                <c:pt idx="3008">
                  <c:v>5.8</c:v>
                </c:pt>
                <c:pt idx="3009">
                  <c:v>5.8</c:v>
                </c:pt>
                <c:pt idx="3010">
                  <c:v>5.8</c:v>
                </c:pt>
                <c:pt idx="3011">
                  <c:v>5.7</c:v>
                </c:pt>
                <c:pt idx="3012">
                  <c:v>5.7</c:v>
                </c:pt>
                <c:pt idx="3013">
                  <c:v>5.7</c:v>
                </c:pt>
                <c:pt idx="3014">
                  <c:v>5.7</c:v>
                </c:pt>
                <c:pt idx="3015">
                  <c:v>5.7</c:v>
                </c:pt>
                <c:pt idx="3016">
                  <c:v>5.7</c:v>
                </c:pt>
                <c:pt idx="3017">
                  <c:v>5.7</c:v>
                </c:pt>
                <c:pt idx="3018">
                  <c:v>5.7</c:v>
                </c:pt>
                <c:pt idx="3019">
                  <c:v>5.7</c:v>
                </c:pt>
                <c:pt idx="3020">
                  <c:v>5.7</c:v>
                </c:pt>
                <c:pt idx="3021">
                  <c:v>5.7</c:v>
                </c:pt>
                <c:pt idx="3022">
                  <c:v>5.7</c:v>
                </c:pt>
                <c:pt idx="3023">
                  <c:v>5.7</c:v>
                </c:pt>
                <c:pt idx="3024">
                  <c:v>5.7</c:v>
                </c:pt>
                <c:pt idx="3025">
                  <c:v>5.7</c:v>
                </c:pt>
                <c:pt idx="3026">
                  <c:v>5.7</c:v>
                </c:pt>
                <c:pt idx="3027">
                  <c:v>5.7</c:v>
                </c:pt>
                <c:pt idx="3028">
                  <c:v>5.7</c:v>
                </c:pt>
                <c:pt idx="3029">
                  <c:v>5.7</c:v>
                </c:pt>
                <c:pt idx="3030">
                  <c:v>5.7</c:v>
                </c:pt>
                <c:pt idx="3031">
                  <c:v>5.7</c:v>
                </c:pt>
                <c:pt idx="3032">
                  <c:v>5.7</c:v>
                </c:pt>
                <c:pt idx="3033">
                  <c:v>5.7</c:v>
                </c:pt>
                <c:pt idx="3034">
                  <c:v>5.7</c:v>
                </c:pt>
                <c:pt idx="3035">
                  <c:v>5.7</c:v>
                </c:pt>
                <c:pt idx="3036">
                  <c:v>5.7</c:v>
                </c:pt>
                <c:pt idx="3037">
                  <c:v>5.7</c:v>
                </c:pt>
                <c:pt idx="3038">
                  <c:v>5.7</c:v>
                </c:pt>
                <c:pt idx="3039">
                  <c:v>5.7</c:v>
                </c:pt>
                <c:pt idx="3040">
                  <c:v>5.7</c:v>
                </c:pt>
                <c:pt idx="3041">
                  <c:v>5.7</c:v>
                </c:pt>
                <c:pt idx="3042">
                  <c:v>5.7</c:v>
                </c:pt>
                <c:pt idx="3043">
                  <c:v>5.7</c:v>
                </c:pt>
                <c:pt idx="3044">
                  <c:v>5.7</c:v>
                </c:pt>
                <c:pt idx="3045">
                  <c:v>5.7</c:v>
                </c:pt>
                <c:pt idx="3046">
                  <c:v>5.7</c:v>
                </c:pt>
                <c:pt idx="3047">
                  <c:v>5.7</c:v>
                </c:pt>
                <c:pt idx="3048">
                  <c:v>5.7</c:v>
                </c:pt>
                <c:pt idx="3049">
                  <c:v>5.7</c:v>
                </c:pt>
                <c:pt idx="3050">
                  <c:v>5.7</c:v>
                </c:pt>
                <c:pt idx="3051">
                  <c:v>5.7</c:v>
                </c:pt>
                <c:pt idx="3052">
                  <c:v>5.7</c:v>
                </c:pt>
                <c:pt idx="3053">
                  <c:v>5.7</c:v>
                </c:pt>
                <c:pt idx="3054">
                  <c:v>5.7</c:v>
                </c:pt>
                <c:pt idx="3055">
                  <c:v>5.7</c:v>
                </c:pt>
                <c:pt idx="3056">
                  <c:v>5.7</c:v>
                </c:pt>
                <c:pt idx="3057">
                  <c:v>5.7</c:v>
                </c:pt>
                <c:pt idx="3058">
                  <c:v>5.7</c:v>
                </c:pt>
                <c:pt idx="3059">
                  <c:v>5.7</c:v>
                </c:pt>
                <c:pt idx="3060">
                  <c:v>5.7</c:v>
                </c:pt>
                <c:pt idx="3061">
                  <c:v>5.7</c:v>
                </c:pt>
                <c:pt idx="3062">
                  <c:v>5.7</c:v>
                </c:pt>
                <c:pt idx="3063">
                  <c:v>5.7</c:v>
                </c:pt>
                <c:pt idx="3064">
                  <c:v>5.7</c:v>
                </c:pt>
                <c:pt idx="3065">
                  <c:v>5.7</c:v>
                </c:pt>
                <c:pt idx="3066">
                  <c:v>5.7</c:v>
                </c:pt>
                <c:pt idx="3067">
                  <c:v>5.7</c:v>
                </c:pt>
                <c:pt idx="3068">
                  <c:v>5.7</c:v>
                </c:pt>
                <c:pt idx="3069">
                  <c:v>5.7</c:v>
                </c:pt>
                <c:pt idx="3070">
                  <c:v>5.7</c:v>
                </c:pt>
                <c:pt idx="3071">
                  <c:v>5.7</c:v>
                </c:pt>
                <c:pt idx="3072">
                  <c:v>5.7</c:v>
                </c:pt>
                <c:pt idx="3073">
                  <c:v>5.7</c:v>
                </c:pt>
                <c:pt idx="3074">
                  <c:v>5.7</c:v>
                </c:pt>
                <c:pt idx="3075">
                  <c:v>5.7</c:v>
                </c:pt>
                <c:pt idx="3076">
                  <c:v>5.7</c:v>
                </c:pt>
                <c:pt idx="3077">
                  <c:v>5.7</c:v>
                </c:pt>
                <c:pt idx="3078">
                  <c:v>5.7</c:v>
                </c:pt>
                <c:pt idx="3079">
                  <c:v>5.7</c:v>
                </c:pt>
                <c:pt idx="3080">
                  <c:v>5.7</c:v>
                </c:pt>
                <c:pt idx="3081">
                  <c:v>5.7</c:v>
                </c:pt>
                <c:pt idx="3082">
                  <c:v>5.7</c:v>
                </c:pt>
                <c:pt idx="3083">
                  <c:v>5.7</c:v>
                </c:pt>
                <c:pt idx="3084">
                  <c:v>5.7</c:v>
                </c:pt>
                <c:pt idx="3085">
                  <c:v>5.7</c:v>
                </c:pt>
                <c:pt idx="3086">
                  <c:v>5.7</c:v>
                </c:pt>
                <c:pt idx="3087">
                  <c:v>5.7</c:v>
                </c:pt>
                <c:pt idx="3088">
                  <c:v>5.7</c:v>
                </c:pt>
                <c:pt idx="3089">
                  <c:v>5.7</c:v>
                </c:pt>
                <c:pt idx="3090">
                  <c:v>5.7</c:v>
                </c:pt>
                <c:pt idx="3091">
                  <c:v>5.7</c:v>
                </c:pt>
                <c:pt idx="3092">
                  <c:v>5.7</c:v>
                </c:pt>
                <c:pt idx="3093">
                  <c:v>5.7</c:v>
                </c:pt>
                <c:pt idx="3094">
                  <c:v>5.7</c:v>
                </c:pt>
                <c:pt idx="3095">
                  <c:v>5.7</c:v>
                </c:pt>
                <c:pt idx="3096">
                  <c:v>5.7</c:v>
                </c:pt>
                <c:pt idx="3097">
                  <c:v>5.6</c:v>
                </c:pt>
                <c:pt idx="3098">
                  <c:v>5.6</c:v>
                </c:pt>
                <c:pt idx="3099">
                  <c:v>5.6</c:v>
                </c:pt>
                <c:pt idx="3100">
                  <c:v>5.6</c:v>
                </c:pt>
                <c:pt idx="3101">
                  <c:v>5.6</c:v>
                </c:pt>
                <c:pt idx="3102">
                  <c:v>5.6</c:v>
                </c:pt>
                <c:pt idx="3103">
                  <c:v>5.6</c:v>
                </c:pt>
                <c:pt idx="3104">
                  <c:v>5.6</c:v>
                </c:pt>
                <c:pt idx="3105">
                  <c:v>5.6</c:v>
                </c:pt>
                <c:pt idx="3106">
                  <c:v>5.6</c:v>
                </c:pt>
                <c:pt idx="3107">
                  <c:v>5.6</c:v>
                </c:pt>
                <c:pt idx="3108">
                  <c:v>5.6</c:v>
                </c:pt>
                <c:pt idx="3109">
                  <c:v>5.6</c:v>
                </c:pt>
                <c:pt idx="3110">
                  <c:v>5.6</c:v>
                </c:pt>
                <c:pt idx="3111">
                  <c:v>5.6</c:v>
                </c:pt>
                <c:pt idx="3112">
                  <c:v>5.6</c:v>
                </c:pt>
                <c:pt idx="3113">
                  <c:v>5.6</c:v>
                </c:pt>
                <c:pt idx="3114">
                  <c:v>5.6</c:v>
                </c:pt>
                <c:pt idx="3115">
                  <c:v>5.6</c:v>
                </c:pt>
                <c:pt idx="3116">
                  <c:v>5.6</c:v>
                </c:pt>
                <c:pt idx="3117">
                  <c:v>5.6</c:v>
                </c:pt>
                <c:pt idx="3118">
                  <c:v>5.6</c:v>
                </c:pt>
                <c:pt idx="3119">
                  <c:v>5.6</c:v>
                </c:pt>
                <c:pt idx="3120">
                  <c:v>5.6</c:v>
                </c:pt>
                <c:pt idx="3121">
                  <c:v>5.6</c:v>
                </c:pt>
                <c:pt idx="3122">
                  <c:v>5.6</c:v>
                </c:pt>
                <c:pt idx="3123">
                  <c:v>5.6</c:v>
                </c:pt>
                <c:pt idx="3124">
                  <c:v>5.6</c:v>
                </c:pt>
                <c:pt idx="3125">
                  <c:v>5.6</c:v>
                </c:pt>
                <c:pt idx="3126">
                  <c:v>5.6</c:v>
                </c:pt>
                <c:pt idx="3127">
                  <c:v>5.6</c:v>
                </c:pt>
                <c:pt idx="3128">
                  <c:v>5.6</c:v>
                </c:pt>
                <c:pt idx="3129">
                  <c:v>5.6</c:v>
                </c:pt>
                <c:pt idx="3130">
                  <c:v>5.6</c:v>
                </c:pt>
                <c:pt idx="3131">
                  <c:v>5.6</c:v>
                </c:pt>
                <c:pt idx="3132">
                  <c:v>5.6</c:v>
                </c:pt>
                <c:pt idx="3133">
                  <c:v>5.6</c:v>
                </c:pt>
                <c:pt idx="3134">
                  <c:v>5.6</c:v>
                </c:pt>
                <c:pt idx="3135">
                  <c:v>5.6</c:v>
                </c:pt>
                <c:pt idx="3136">
                  <c:v>5.6</c:v>
                </c:pt>
                <c:pt idx="3137">
                  <c:v>5.6</c:v>
                </c:pt>
                <c:pt idx="3138">
                  <c:v>5.6</c:v>
                </c:pt>
                <c:pt idx="3139">
                  <c:v>5.6</c:v>
                </c:pt>
                <c:pt idx="3140">
                  <c:v>5.6</c:v>
                </c:pt>
                <c:pt idx="3141">
                  <c:v>5.6</c:v>
                </c:pt>
                <c:pt idx="3142">
                  <c:v>5.6</c:v>
                </c:pt>
                <c:pt idx="3143">
                  <c:v>5.6</c:v>
                </c:pt>
                <c:pt idx="3144">
                  <c:v>5.6</c:v>
                </c:pt>
                <c:pt idx="3145">
                  <c:v>5.6</c:v>
                </c:pt>
                <c:pt idx="3146">
                  <c:v>5.6</c:v>
                </c:pt>
                <c:pt idx="3147">
                  <c:v>5.6</c:v>
                </c:pt>
                <c:pt idx="3148">
                  <c:v>5.6</c:v>
                </c:pt>
                <c:pt idx="3149">
                  <c:v>5.6</c:v>
                </c:pt>
                <c:pt idx="3150">
                  <c:v>5.6</c:v>
                </c:pt>
                <c:pt idx="3151">
                  <c:v>5.6</c:v>
                </c:pt>
                <c:pt idx="3152">
                  <c:v>5.6</c:v>
                </c:pt>
                <c:pt idx="3153">
                  <c:v>5.6</c:v>
                </c:pt>
                <c:pt idx="3154">
                  <c:v>5.6</c:v>
                </c:pt>
                <c:pt idx="3155">
                  <c:v>5.6</c:v>
                </c:pt>
                <c:pt idx="3156">
                  <c:v>5.6</c:v>
                </c:pt>
                <c:pt idx="3157">
                  <c:v>5.6</c:v>
                </c:pt>
                <c:pt idx="3158">
                  <c:v>5.6</c:v>
                </c:pt>
                <c:pt idx="3159">
                  <c:v>5.6</c:v>
                </c:pt>
                <c:pt idx="3160">
                  <c:v>5.6</c:v>
                </c:pt>
                <c:pt idx="3161">
                  <c:v>5.6</c:v>
                </c:pt>
                <c:pt idx="3162">
                  <c:v>5.6</c:v>
                </c:pt>
                <c:pt idx="3163">
                  <c:v>5.6</c:v>
                </c:pt>
                <c:pt idx="3164">
                  <c:v>5.6</c:v>
                </c:pt>
                <c:pt idx="3165">
                  <c:v>5.6</c:v>
                </c:pt>
                <c:pt idx="3166">
                  <c:v>5.6</c:v>
                </c:pt>
                <c:pt idx="3167">
                  <c:v>5.6</c:v>
                </c:pt>
                <c:pt idx="3168">
                  <c:v>5.6</c:v>
                </c:pt>
                <c:pt idx="3169">
                  <c:v>5.6</c:v>
                </c:pt>
                <c:pt idx="3170">
                  <c:v>5.6</c:v>
                </c:pt>
                <c:pt idx="3171">
                  <c:v>5.6</c:v>
                </c:pt>
                <c:pt idx="3172">
                  <c:v>5.6</c:v>
                </c:pt>
                <c:pt idx="3173">
                  <c:v>5.6</c:v>
                </c:pt>
                <c:pt idx="3174">
                  <c:v>5.6</c:v>
                </c:pt>
                <c:pt idx="3175">
                  <c:v>5.6</c:v>
                </c:pt>
                <c:pt idx="3176">
                  <c:v>5.6</c:v>
                </c:pt>
                <c:pt idx="3177">
                  <c:v>5.6</c:v>
                </c:pt>
                <c:pt idx="3178">
                  <c:v>5.6</c:v>
                </c:pt>
                <c:pt idx="3179">
                  <c:v>5.6</c:v>
                </c:pt>
                <c:pt idx="3180">
                  <c:v>5.6</c:v>
                </c:pt>
                <c:pt idx="3181">
                  <c:v>5.6</c:v>
                </c:pt>
                <c:pt idx="3182">
                  <c:v>5.6</c:v>
                </c:pt>
                <c:pt idx="3183">
                  <c:v>5.6</c:v>
                </c:pt>
                <c:pt idx="3184">
                  <c:v>5.6</c:v>
                </c:pt>
                <c:pt idx="3185">
                  <c:v>5.6</c:v>
                </c:pt>
                <c:pt idx="3186">
                  <c:v>5.6</c:v>
                </c:pt>
                <c:pt idx="3187">
                  <c:v>5.6</c:v>
                </c:pt>
                <c:pt idx="3188">
                  <c:v>5.6</c:v>
                </c:pt>
                <c:pt idx="3189">
                  <c:v>5.6</c:v>
                </c:pt>
                <c:pt idx="3190">
                  <c:v>5.5</c:v>
                </c:pt>
                <c:pt idx="3191">
                  <c:v>5.5</c:v>
                </c:pt>
                <c:pt idx="3192">
                  <c:v>5.5</c:v>
                </c:pt>
                <c:pt idx="3193">
                  <c:v>5.5</c:v>
                </c:pt>
                <c:pt idx="3194">
                  <c:v>5.5</c:v>
                </c:pt>
                <c:pt idx="3195">
                  <c:v>5.5</c:v>
                </c:pt>
                <c:pt idx="3196">
                  <c:v>5.5</c:v>
                </c:pt>
                <c:pt idx="3197">
                  <c:v>5.5</c:v>
                </c:pt>
                <c:pt idx="3198">
                  <c:v>5.5</c:v>
                </c:pt>
                <c:pt idx="3199">
                  <c:v>5.5</c:v>
                </c:pt>
                <c:pt idx="3200">
                  <c:v>5.5</c:v>
                </c:pt>
                <c:pt idx="3201">
                  <c:v>5.5</c:v>
                </c:pt>
                <c:pt idx="3202">
                  <c:v>5.5</c:v>
                </c:pt>
                <c:pt idx="3203">
                  <c:v>5.5</c:v>
                </c:pt>
                <c:pt idx="3204">
                  <c:v>5.5</c:v>
                </c:pt>
                <c:pt idx="3205">
                  <c:v>5.5</c:v>
                </c:pt>
                <c:pt idx="3206">
                  <c:v>5.5</c:v>
                </c:pt>
                <c:pt idx="3207">
                  <c:v>5.5</c:v>
                </c:pt>
                <c:pt idx="3208">
                  <c:v>5.5</c:v>
                </c:pt>
                <c:pt idx="3209">
                  <c:v>5.5</c:v>
                </c:pt>
                <c:pt idx="3210">
                  <c:v>5.5</c:v>
                </c:pt>
                <c:pt idx="3211">
                  <c:v>5.5</c:v>
                </c:pt>
                <c:pt idx="3212">
                  <c:v>5.5</c:v>
                </c:pt>
                <c:pt idx="3213">
                  <c:v>5.5</c:v>
                </c:pt>
                <c:pt idx="3214">
                  <c:v>5.5</c:v>
                </c:pt>
                <c:pt idx="3215">
                  <c:v>5.5</c:v>
                </c:pt>
                <c:pt idx="3216">
                  <c:v>5.5</c:v>
                </c:pt>
                <c:pt idx="3217">
                  <c:v>5.5</c:v>
                </c:pt>
                <c:pt idx="3218">
                  <c:v>5.5</c:v>
                </c:pt>
                <c:pt idx="3219">
                  <c:v>5.5</c:v>
                </c:pt>
                <c:pt idx="3220">
                  <c:v>5.5</c:v>
                </c:pt>
                <c:pt idx="3221">
                  <c:v>5.5</c:v>
                </c:pt>
                <c:pt idx="3222">
                  <c:v>5.5</c:v>
                </c:pt>
                <c:pt idx="3223">
                  <c:v>5.5</c:v>
                </c:pt>
                <c:pt idx="3224">
                  <c:v>5.5</c:v>
                </c:pt>
                <c:pt idx="3225">
                  <c:v>5.5</c:v>
                </c:pt>
                <c:pt idx="3226">
                  <c:v>5.5</c:v>
                </c:pt>
                <c:pt idx="3227">
                  <c:v>5.5</c:v>
                </c:pt>
                <c:pt idx="3228">
                  <c:v>5.5</c:v>
                </c:pt>
                <c:pt idx="3229">
                  <c:v>5.5</c:v>
                </c:pt>
                <c:pt idx="3230">
                  <c:v>5.5</c:v>
                </c:pt>
                <c:pt idx="3231">
                  <c:v>5.5</c:v>
                </c:pt>
                <c:pt idx="3232">
                  <c:v>5.5</c:v>
                </c:pt>
                <c:pt idx="3233">
                  <c:v>5.5</c:v>
                </c:pt>
                <c:pt idx="3234">
                  <c:v>5.5</c:v>
                </c:pt>
                <c:pt idx="3235">
                  <c:v>5.5</c:v>
                </c:pt>
                <c:pt idx="3236">
                  <c:v>5.5</c:v>
                </c:pt>
                <c:pt idx="3237">
                  <c:v>5.5</c:v>
                </c:pt>
                <c:pt idx="3238">
                  <c:v>5.5</c:v>
                </c:pt>
                <c:pt idx="3239">
                  <c:v>5.5</c:v>
                </c:pt>
                <c:pt idx="3240">
                  <c:v>5.5</c:v>
                </c:pt>
                <c:pt idx="3241">
                  <c:v>5.5</c:v>
                </c:pt>
                <c:pt idx="3242">
                  <c:v>5.5</c:v>
                </c:pt>
                <c:pt idx="3243">
                  <c:v>5.5</c:v>
                </c:pt>
                <c:pt idx="3244">
                  <c:v>5.5</c:v>
                </c:pt>
                <c:pt idx="3245">
                  <c:v>5.5</c:v>
                </c:pt>
                <c:pt idx="3246">
                  <c:v>5.5</c:v>
                </c:pt>
                <c:pt idx="3247">
                  <c:v>5.5</c:v>
                </c:pt>
                <c:pt idx="3248">
                  <c:v>5.5</c:v>
                </c:pt>
                <c:pt idx="3249">
                  <c:v>5.5</c:v>
                </c:pt>
                <c:pt idx="3250">
                  <c:v>5.5</c:v>
                </c:pt>
                <c:pt idx="3251">
                  <c:v>5.5</c:v>
                </c:pt>
                <c:pt idx="3252">
                  <c:v>5.5</c:v>
                </c:pt>
                <c:pt idx="3253">
                  <c:v>5.5</c:v>
                </c:pt>
                <c:pt idx="3254">
                  <c:v>5.5</c:v>
                </c:pt>
                <c:pt idx="3255">
                  <c:v>5.5</c:v>
                </c:pt>
                <c:pt idx="3256">
                  <c:v>5.5</c:v>
                </c:pt>
                <c:pt idx="3257">
                  <c:v>5.5</c:v>
                </c:pt>
                <c:pt idx="3258">
                  <c:v>5.5</c:v>
                </c:pt>
                <c:pt idx="3259">
                  <c:v>5.5</c:v>
                </c:pt>
                <c:pt idx="3260">
                  <c:v>5.5</c:v>
                </c:pt>
                <c:pt idx="3261">
                  <c:v>5.5</c:v>
                </c:pt>
                <c:pt idx="3262">
                  <c:v>5.5</c:v>
                </c:pt>
                <c:pt idx="3263">
                  <c:v>5.5</c:v>
                </c:pt>
                <c:pt idx="3264">
                  <c:v>5.5</c:v>
                </c:pt>
                <c:pt idx="3265">
                  <c:v>5.5</c:v>
                </c:pt>
                <c:pt idx="3266">
                  <c:v>5.5</c:v>
                </c:pt>
                <c:pt idx="3267">
                  <c:v>5.5</c:v>
                </c:pt>
                <c:pt idx="3268">
                  <c:v>5.4</c:v>
                </c:pt>
                <c:pt idx="3269">
                  <c:v>5.4</c:v>
                </c:pt>
                <c:pt idx="3270">
                  <c:v>5.4</c:v>
                </c:pt>
                <c:pt idx="3271">
                  <c:v>5.4</c:v>
                </c:pt>
                <c:pt idx="3272">
                  <c:v>5.4</c:v>
                </c:pt>
                <c:pt idx="3273">
                  <c:v>5.4</c:v>
                </c:pt>
                <c:pt idx="3274">
                  <c:v>5.4</c:v>
                </c:pt>
                <c:pt idx="3275">
                  <c:v>5.4</c:v>
                </c:pt>
                <c:pt idx="3276">
                  <c:v>5.4</c:v>
                </c:pt>
                <c:pt idx="3277">
                  <c:v>5.4</c:v>
                </c:pt>
                <c:pt idx="3278">
                  <c:v>5.4</c:v>
                </c:pt>
                <c:pt idx="3279">
                  <c:v>5.4</c:v>
                </c:pt>
                <c:pt idx="3280">
                  <c:v>5.4</c:v>
                </c:pt>
                <c:pt idx="3281">
                  <c:v>5.4</c:v>
                </c:pt>
                <c:pt idx="3282">
                  <c:v>5.4</c:v>
                </c:pt>
                <c:pt idx="3283">
                  <c:v>5.4</c:v>
                </c:pt>
                <c:pt idx="3284">
                  <c:v>5.4</c:v>
                </c:pt>
                <c:pt idx="3285">
                  <c:v>5.4</c:v>
                </c:pt>
                <c:pt idx="3286">
                  <c:v>5.4</c:v>
                </c:pt>
                <c:pt idx="3287">
                  <c:v>5.4</c:v>
                </c:pt>
                <c:pt idx="3288">
                  <c:v>5.4</c:v>
                </c:pt>
                <c:pt idx="3289">
                  <c:v>5.4</c:v>
                </c:pt>
                <c:pt idx="3290">
                  <c:v>5.4</c:v>
                </c:pt>
                <c:pt idx="3291">
                  <c:v>5.4</c:v>
                </c:pt>
                <c:pt idx="3292">
                  <c:v>5.4</c:v>
                </c:pt>
                <c:pt idx="3293">
                  <c:v>5.4</c:v>
                </c:pt>
                <c:pt idx="3294">
                  <c:v>5.4</c:v>
                </c:pt>
                <c:pt idx="3295">
                  <c:v>5.4</c:v>
                </c:pt>
                <c:pt idx="3296">
                  <c:v>5.4</c:v>
                </c:pt>
                <c:pt idx="3297">
                  <c:v>5.4</c:v>
                </c:pt>
                <c:pt idx="3298">
                  <c:v>5.4</c:v>
                </c:pt>
                <c:pt idx="3299">
                  <c:v>5.4</c:v>
                </c:pt>
                <c:pt idx="3300">
                  <c:v>5.4</c:v>
                </c:pt>
                <c:pt idx="3301">
                  <c:v>5.4</c:v>
                </c:pt>
                <c:pt idx="3302">
                  <c:v>5.4</c:v>
                </c:pt>
                <c:pt idx="3303">
                  <c:v>5.4</c:v>
                </c:pt>
                <c:pt idx="3304">
                  <c:v>5.4</c:v>
                </c:pt>
                <c:pt idx="3305">
                  <c:v>5.4</c:v>
                </c:pt>
                <c:pt idx="3306">
                  <c:v>5.4</c:v>
                </c:pt>
                <c:pt idx="3307">
                  <c:v>5.4</c:v>
                </c:pt>
                <c:pt idx="3308">
                  <c:v>5.4</c:v>
                </c:pt>
                <c:pt idx="3309">
                  <c:v>5.4</c:v>
                </c:pt>
                <c:pt idx="3310">
                  <c:v>5.4</c:v>
                </c:pt>
                <c:pt idx="3311">
                  <c:v>5.4</c:v>
                </c:pt>
                <c:pt idx="3312">
                  <c:v>5.4</c:v>
                </c:pt>
                <c:pt idx="3313">
                  <c:v>5.4</c:v>
                </c:pt>
                <c:pt idx="3314">
                  <c:v>5.4</c:v>
                </c:pt>
                <c:pt idx="3315">
                  <c:v>5.4</c:v>
                </c:pt>
                <c:pt idx="3316">
                  <c:v>5.4</c:v>
                </c:pt>
                <c:pt idx="3317">
                  <c:v>5.4</c:v>
                </c:pt>
                <c:pt idx="3318">
                  <c:v>5.4</c:v>
                </c:pt>
                <c:pt idx="3319">
                  <c:v>5.4</c:v>
                </c:pt>
                <c:pt idx="3320">
                  <c:v>5.4</c:v>
                </c:pt>
                <c:pt idx="3321">
                  <c:v>5.4</c:v>
                </c:pt>
                <c:pt idx="3322">
                  <c:v>5.4</c:v>
                </c:pt>
                <c:pt idx="3323">
                  <c:v>5.4</c:v>
                </c:pt>
                <c:pt idx="3324">
                  <c:v>5.4</c:v>
                </c:pt>
                <c:pt idx="3325">
                  <c:v>5.4</c:v>
                </c:pt>
                <c:pt idx="3326">
                  <c:v>5.4</c:v>
                </c:pt>
                <c:pt idx="3327">
                  <c:v>5.4</c:v>
                </c:pt>
                <c:pt idx="3328">
                  <c:v>5.4</c:v>
                </c:pt>
                <c:pt idx="3329">
                  <c:v>5.4</c:v>
                </c:pt>
                <c:pt idx="3330">
                  <c:v>5.4</c:v>
                </c:pt>
                <c:pt idx="3331">
                  <c:v>5.4</c:v>
                </c:pt>
                <c:pt idx="3332">
                  <c:v>5.4</c:v>
                </c:pt>
                <c:pt idx="3333">
                  <c:v>5.4</c:v>
                </c:pt>
                <c:pt idx="3334">
                  <c:v>5.4</c:v>
                </c:pt>
                <c:pt idx="3335">
                  <c:v>5.4</c:v>
                </c:pt>
                <c:pt idx="3336">
                  <c:v>5.4</c:v>
                </c:pt>
                <c:pt idx="3337">
                  <c:v>5.4</c:v>
                </c:pt>
                <c:pt idx="3338">
                  <c:v>5.4</c:v>
                </c:pt>
                <c:pt idx="3339">
                  <c:v>5.4</c:v>
                </c:pt>
                <c:pt idx="3340">
                  <c:v>5.4</c:v>
                </c:pt>
                <c:pt idx="3341">
                  <c:v>5.4</c:v>
                </c:pt>
                <c:pt idx="3342">
                  <c:v>5.4</c:v>
                </c:pt>
                <c:pt idx="3343">
                  <c:v>5.3</c:v>
                </c:pt>
                <c:pt idx="3344">
                  <c:v>5.3</c:v>
                </c:pt>
                <c:pt idx="3345">
                  <c:v>5.3</c:v>
                </c:pt>
                <c:pt idx="3346">
                  <c:v>5.3</c:v>
                </c:pt>
                <c:pt idx="3347">
                  <c:v>5.3</c:v>
                </c:pt>
                <c:pt idx="3348">
                  <c:v>5.3</c:v>
                </c:pt>
                <c:pt idx="3349">
                  <c:v>5.3</c:v>
                </c:pt>
                <c:pt idx="3350">
                  <c:v>5.3</c:v>
                </c:pt>
                <c:pt idx="3351">
                  <c:v>5.3</c:v>
                </c:pt>
                <c:pt idx="3352">
                  <c:v>5.3</c:v>
                </c:pt>
                <c:pt idx="3353">
                  <c:v>5.3</c:v>
                </c:pt>
                <c:pt idx="3354">
                  <c:v>5.3</c:v>
                </c:pt>
                <c:pt idx="3355">
                  <c:v>5.3</c:v>
                </c:pt>
                <c:pt idx="3356">
                  <c:v>5.3</c:v>
                </c:pt>
                <c:pt idx="3357">
                  <c:v>5.3</c:v>
                </c:pt>
                <c:pt idx="3358">
                  <c:v>5.3</c:v>
                </c:pt>
                <c:pt idx="3359">
                  <c:v>5.3</c:v>
                </c:pt>
                <c:pt idx="3360">
                  <c:v>5.3</c:v>
                </c:pt>
                <c:pt idx="3361">
                  <c:v>5.3</c:v>
                </c:pt>
                <c:pt idx="3362">
                  <c:v>5.3</c:v>
                </c:pt>
                <c:pt idx="3363">
                  <c:v>5.3</c:v>
                </c:pt>
                <c:pt idx="3364">
                  <c:v>5.3</c:v>
                </c:pt>
                <c:pt idx="3365">
                  <c:v>5.3</c:v>
                </c:pt>
                <c:pt idx="3366">
                  <c:v>5.3</c:v>
                </c:pt>
                <c:pt idx="3367">
                  <c:v>5.3</c:v>
                </c:pt>
                <c:pt idx="3368">
                  <c:v>5.3</c:v>
                </c:pt>
                <c:pt idx="3369">
                  <c:v>5.3</c:v>
                </c:pt>
                <c:pt idx="3370">
                  <c:v>5.3</c:v>
                </c:pt>
                <c:pt idx="3371">
                  <c:v>5.3</c:v>
                </c:pt>
                <c:pt idx="3372">
                  <c:v>5.3</c:v>
                </c:pt>
                <c:pt idx="3373">
                  <c:v>5.3</c:v>
                </c:pt>
                <c:pt idx="3374">
                  <c:v>5.3</c:v>
                </c:pt>
                <c:pt idx="3375">
                  <c:v>5.3</c:v>
                </c:pt>
                <c:pt idx="3376">
                  <c:v>5.3</c:v>
                </c:pt>
                <c:pt idx="3377">
                  <c:v>5.3</c:v>
                </c:pt>
                <c:pt idx="3378">
                  <c:v>5.3</c:v>
                </c:pt>
                <c:pt idx="3379">
                  <c:v>5.3</c:v>
                </c:pt>
                <c:pt idx="3380">
                  <c:v>5.3</c:v>
                </c:pt>
                <c:pt idx="3381">
                  <c:v>5.3</c:v>
                </c:pt>
                <c:pt idx="3382">
                  <c:v>5.3</c:v>
                </c:pt>
                <c:pt idx="3383">
                  <c:v>5.3</c:v>
                </c:pt>
                <c:pt idx="3384">
                  <c:v>5.3</c:v>
                </c:pt>
                <c:pt idx="3385">
                  <c:v>5.3</c:v>
                </c:pt>
                <c:pt idx="3386">
                  <c:v>5.3</c:v>
                </c:pt>
                <c:pt idx="3387">
                  <c:v>5.3</c:v>
                </c:pt>
                <c:pt idx="3388">
                  <c:v>5.3</c:v>
                </c:pt>
                <c:pt idx="3389">
                  <c:v>5.3</c:v>
                </c:pt>
                <c:pt idx="3390">
                  <c:v>5.3</c:v>
                </c:pt>
                <c:pt idx="3391">
                  <c:v>5.3</c:v>
                </c:pt>
                <c:pt idx="3392">
                  <c:v>5.3</c:v>
                </c:pt>
                <c:pt idx="3393">
                  <c:v>5.3</c:v>
                </c:pt>
                <c:pt idx="3394">
                  <c:v>5.3</c:v>
                </c:pt>
                <c:pt idx="3395">
                  <c:v>5.3</c:v>
                </c:pt>
                <c:pt idx="3396">
                  <c:v>5.3</c:v>
                </c:pt>
                <c:pt idx="3397">
                  <c:v>5.3</c:v>
                </c:pt>
                <c:pt idx="3398">
                  <c:v>5.3</c:v>
                </c:pt>
                <c:pt idx="3399">
                  <c:v>5.3</c:v>
                </c:pt>
                <c:pt idx="3400">
                  <c:v>5.3</c:v>
                </c:pt>
                <c:pt idx="3401">
                  <c:v>5.3</c:v>
                </c:pt>
                <c:pt idx="3402">
                  <c:v>5.3</c:v>
                </c:pt>
                <c:pt idx="3403">
                  <c:v>5.3</c:v>
                </c:pt>
                <c:pt idx="3404">
                  <c:v>5.3</c:v>
                </c:pt>
                <c:pt idx="3405">
                  <c:v>5.3</c:v>
                </c:pt>
                <c:pt idx="3406">
                  <c:v>5.3</c:v>
                </c:pt>
                <c:pt idx="3407">
                  <c:v>5.3</c:v>
                </c:pt>
                <c:pt idx="3408">
                  <c:v>5.3</c:v>
                </c:pt>
                <c:pt idx="3409">
                  <c:v>5.3</c:v>
                </c:pt>
                <c:pt idx="3410">
                  <c:v>5.3</c:v>
                </c:pt>
                <c:pt idx="3411">
                  <c:v>5.3</c:v>
                </c:pt>
                <c:pt idx="3412">
                  <c:v>5.3</c:v>
                </c:pt>
                <c:pt idx="3413">
                  <c:v>5.2</c:v>
                </c:pt>
                <c:pt idx="3414">
                  <c:v>5.2</c:v>
                </c:pt>
                <c:pt idx="3415">
                  <c:v>5.2</c:v>
                </c:pt>
                <c:pt idx="3416">
                  <c:v>5.2</c:v>
                </c:pt>
                <c:pt idx="3417">
                  <c:v>5.2</c:v>
                </c:pt>
                <c:pt idx="3418">
                  <c:v>5.2</c:v>
                </c:pt>
                <c:pt idx="3419">
                  <c:v>5.2</c:v>
                </c:pt>
                <c:pt idx="3420">
                  <c:v>5.2</c:v>
                </c:pt>
                <c:pt idx="3421">
                  <c:v>5.2</c:v>
                </c:pt>
                <c:pt idx="3422">
                  <c:v>5.2</c:v>
                </c:pt>
                <c:pt idx="3423">
                  <c:v>5.2</c:v>
                </c:pt>
                <c:pt idx="3424">
                  <c:v>5.2</c:v>
                </c:pt>
                <c:pt idx="3425">
                  <c:v>5.2</c:v>
                </c:pt>
                <c:pt idx="3426">
                  <c:v>5.2</c:v>
                </c:pt>
                <c:pt idx="3427">
                  <c:v>5.2</c:v>
                </c:pt>
                <c:pt idx="3428">
                  <c:v>5.2</c:v>
                </c:pt>
                <c:pt idx="3429">
                  <c:v>5.2</c:v>
                </c:pt>
                <c:pt idx="3430">
                  <c:v>5.2</c:v>
                </c:pt>
                <c:pt idx="3431">
                  <c:v>5.2</c:v>
                </c:pt>
                <c:pt idx="3432">
                  <c:v>5.2</c:v>
                </c:pt>
                <c:pt idx="3433">
                  <c:v>5.2</c:v>
                </c:pt>
                <c:pt idx="3434">
                  <c:v>5.2</c:v>
                </c:pt>
                <c:pt idx="3435">
                  <c:v>5.2</c:v>
                </c:pt>
                <c:pt idx="3436">
                  <c:v>5.2</c:v>
                </c:pt>
                <c:pt idx="3437">
                  <c:v>5.2</c:v>
                </c:pt>
                <c:pt idx="3438">
                  <c:v>5.2</c:v>
                </c:pt>
                <c:pt idx="3439">
                  <c:v>5.2</c:v>
                </c:pt>
                <c:pt idx="3440">
                  <c:v>5.2</c:v>
                </c:pt>
                <c:pt idx="3441">
                  <c:v>5.2</c:v>
                </c:pt>
                <c:pt idx="3442">
                  <c:v>5.2</c:v>
                </c:pt>
                <c:pt idx="3443">
                  <c:v>5.2</c:v>
                </c:pt>
                <c:pt idx="3444">
                  <c:v>5.2</c:v>
                </c:pt>
                <c:pt idx="3445">
                  <c:v>5.2</c:v>
                </c:pt>
                <c:pt idx="3446">
                  <c:v>5.2</c:v>
                </c:pt>
                <c:pt idx="3447">
                  <c:v>5.2</c:v>
                </c:pt>
                <c:pt idx="3448">
                  <c:v>5.2</c:v>
                </c:pt>
                <c:pt idx="3449">
                  <c:v>5.2</c:v>
                </c:pt>
                <c:pt idx="3450">
                  <c:v>5.2</c:v>
                </c:pt>
                <c:pt idx="3451">
                  <c:v>5.2</c:v>
                </c:pt>
                <c:pt idx="3452">
                  <c:v>5.2</c:v>
                </c:pt>
                <c:pt idx="3453">
                  <c:v>5.2</c:v>
                </c:pt>
                <c:pt idx="3454">
                  <c:v>5.2</c:v>
                </c:pt>
                <c:pt idx="3455">
                  <c:v>5.2</c:v>
                </c:pt>
                <c:pt idx="3456">
                  <c:v>5.2</c:v>
                </c:pt>
                <c:pt idx="3457">
                  <c:v>5.2</c:v>
                </c:pt>
                <c:pt idx="3458">
                  <c:v>5.2</c:v>
                </c:pt>
                <c:pt idx="3459">
                  <c:v>5.2</c:v>
                </c:pt>
                <c:pt idx="3460">
                  <c:v>5.0999999999999996</c:v>
                </c:pt>
                <c:pt idx="3461">
                  <c:v>5.0999999999999996</c:v>
                </c:pt>
                <c:pt idx="3462">
                  <c:v>5.0999999999999996</c:v>
                </c:pt>
                <c:pt idx="3463">
                  <c:v>5.0999999999999996</c:v>
                </c:pt>
                <c:pt idx="3464">
                  <c:v>5.0999999999999996</c:v>
                </c:pt>
                <c:pt idx="3465">
                  <c:v>5.0999999999999996</c:v>
                </c:pt>
                <c:pt idx="3466">
                  <c:v>5.0999999999999996</c:v>
                </c:pt>
                <c:pt idx="3467">
                  <c:v>5.0999999999999996</c:v>
                </c:pt>
                <c:pt idx="3468">
                  <c:v>5.0999999999999996</c:v>
                </c:pt>
                <c:pt idx="3469">
                  <c:v>5.0999999999999996</c:v>
                </c:pt>
                <c:pt idx="3470">
                  <c:v>5.0999999999999996</c:v>
                </c:pt>
                <c:pt idx="3471">
                  <c:v>5.0999999999999996</c:v>
                </c:pt>
                <c:pt idx="3472">
                  <c:v>5.0999999999999996</c:v>
                </c:pt>
                <c:pt idx="3473">
                  <c:v>5.0999999999999996</c:v>
                </c:pt>
                <c:pt idx="3474">
                  <c:v>5.0999999999999996</c:v>
                </c:pt>
                <c:pt idx="3475">
                  <c:v>5.0999999999999996</c:v>
                </c:pt>
                <c:pt idx="3476">
                  <c:v>5.0999999999999996</c:v>
                </c:pt>
                <c:pt idx="3477">
                  <c:v>5.0999999999999996</c:v>
                </c:pt>
                <c:pt idx="3478">
                  <c:v>5.0999999999999996</c:v>
                </c:pt>
                <c:pt idx="3479">
                  <c:v>5.0999999999999996</c:v>
                </c:pt>
                <c:pt idx="3480">
                  <c:v>5.0999999999999996</c:v>
                </c:pt>
                <c:pt idx="3481">
                  <c:v>5.0999999999999996</c:v>
                </c:pt>
                <c:pt idx="3482">
                  <c:v>5.0999999999999996</c:v>
                </c:pt>
                <c:pt idx="3483">
                  <c:v>5.0999999999999996</c:v>
                </c:pt>
                <c:pt idx="3484">
                  <c:v>5.0999999999999996</c:v>
                </c:pt>
                <c:pt idx="3485">
                  <c:v>5.0999999999999996</c:v>
                </c:pt>
                <c:pt idx="3486">
                  <c:v>5.0999999999999996</c:v>
                </c:pt>
                <c:pt idx="3487">
                  <c:v>5.0999999999999996</c:v>
                </c:pt>
                <c:pt idx="3488">
                  <c:v>5.0999999999999996</c:v>
                </c:pt>
                <c:pt idx="3489">
                  <c:v>5.0999999999999996</c:v>
                </c:pt>
                <c:pt idx="3490">
                  <c:v>5.0999999999999996</c:v>
                </c:pt>
                <c:pt idx="3491">
                  <c:v>5.0999999999999996</c:v>
                </c:pt>
                <c:pt idx="3492">
                  <c:v>5.0999999999999996</c:v>
                </c:pt>
                <c:pt idx="3493">
                  <c:v>5.0999999999999996</c:v>
                </c:pt>
                <c:pt idx="3494">
                  <c:v>5.0999999999999996</c:v>
                </c:pt>
                <c:pt idx="3495">
                  <c:v>5.0999999999999996</c:v>
                </c:pt>
                <c:pt idx="3496">
                  <c:v>5.0999999999999996</c:v>
                </c:pt>
                <c:pt idx="3497">
                  <c:v>5.0999999999999996</c:v>
                </c:pt>
                <c:pt idx="3498">
                  <c:v>5.0999999999999996</c:v>
                </c:pt>
                <c:pt idx="3499">
                  <c:v>5.0999999999999996</c:v>
                </c:pt>
                <c:pt idx="3500">
                  <c:v>5.0999999999999996</c:v>
                </c:pt>
                <c:pt idx="3501">
                  <c:v>5.0999999999999996</c:v>
                </c:pt>
                <c:pt idx="3502">
                  <c:v>5.0999999999999996</c:v>
                </c:pt>
                <c:pt idx="3503">
                  <c:v>5.0999999999999996</c:v>
                </c:pt>
                <c:pt idx="3504">
                  <c:v>5.0999999999999996</c:v>
                </c:pt>
                <c:pt idx="3505">
                  <c:v>5.0999999999999996</c:v>
                </c:pt>
                <c:pt idx="3506">
                  <c:v>5.0999999999999996</c:v>
                </c:pt>
                <c:pt idx="3507">
                  <c:v>5.0999999999999996</c:v>
                </c:pt>
                <c:pt idx="3508">
                  <c:v>5.0999999999999996</c:v>
                </c:pt>
                <c:pt idx="3509">
                  <c:v>5.0999999999999996</c:v>
                </c:pt>
                <c:pt idx="3510">
                  <c:v>5.0999999999999996</c:v>
                </c:pt>
                <c:pt idx="3511">
                  <c:v>5.0999999999999996</c:v>
                </c:pt>
                <c:pt idx="3512">
                  <c:v>5.0999999999999996</c:v>
                </c:pt>
                <c:pt idx="3513">
                  <c:v>5.0999999999999996</c:v>
                </c:pt>
                <c:pt idx="3514">
                  <c:v>5.0999999999999996</c:v>
                </c:pt>
                <c:pt idx="3515">
                  <c:v>5.0999999999999996</c:v>
                </c:pt>
                <c:pt idx="3516">
                  <c:v>5</c:v>
                </c:pt>
                <c:pt idx="3517">
                  <c:v>5</c:v>
                </c:pt>
                <c:pt idx="3518">
                  <c:v>5</c:v>
                </c:pt>
                <c:pt idx="3519">
                  <c:v>5</c:v>
                </c:pt>
                <c:pt idx="3520">
                  <c:v>5</c:v>
                </c:pt>
                <c:pt idx="3521">
                  <c:v>5</c:v>
                </c:pt>
                <c:pt idx="3522">
                  <c:v>5</c:v>
                </c:pt>
                <c:pt idx="3523">
                  <c:v>5</c:v>
                </c:pt>
                <c:pt idx="3524">
                  <c:v>5</c:v>
                </c:pt>
                <c:pt idx="3525">
                  <c:v>5</c:v>
                </c:pt>
                <c:pt idx="3526">
                  <c:v>5</c:v>
                </c:pt>
                <c:pt idx="3527">
                  <c:v>5</c:v>
                </c:pt>
                <c:pt idx="3528">
                  <c:v>5</c:v>
                </c:pt>
                <c:pt idx="3529">
                  <c:v>5</c:v>
                </c:pt>
                <c:pt idx="3530">
                  <c:v>5</c:v>
                </c:pt>
                <c:pt idx="3531">
                  <c:v>5</c:v>
                </c:pt>
                <c:pt idx="3532">
                  <c:v>5</c:v>
                </c:pt>
                <c:pt idx="3533">
                  <c:v>5</c:v>
                </c:pt>
                <c:pt idx="3534">
                  <c:v>5</c:v>
                </c:pt>
                <c:pt idx="3535">
                  <c:v>5</c:v>
                </c:pt>
                <c:pt idx="3536">
                  <c:v>5</c:v>
                </c:pt>
                <c:pt idx="3537">
                  <c:v>5</c:v>
                </c:pt>
                <c:pt idx="3538">
                  <c:v>5</c:v>
                </c:pt>
                <c:pt idx="3539">
                  <c:v>5</c:v>
                </c:pt>
                <c:pt idx="3540">
                  <c:v>5</c:v>
                </c:pt>
                <c:pt idx="3541">
                  <c:v>5</c:v>
                </c:pt>
                <c:pt idx="3542">
                  <c:v>5</c:v>
                </c:pt>
                <c:pt idx="3543">
                  <c:v>5</c:v>
                </c:pt>
                <c:pt idx="3544">
                  <c:v>5</c:v>
                </c:pt>
                <c:pt idx="3545">
                  <c:v>5</c:v>
                </c:pt>
                <c:pt idx="3546">
                  <c:v>5</c:v>
                </c:pt>
                <c:pt idx="3547">
                  <c:v>4.9000000000000004</c:v>
                </c:pt>
                <c:pt idx="3548">
                  <c:v>4.9000000000000004</c:v>
                </c:pt>
                <c:pt idx="3549">
                  <c:v>4.9000000000000004</c:v>
                </c:pt>
                <c:pt idx="3550">
                  <c:v>4.9000000000000004</c:v>
                </c:pt>
                <c:pt idx="3551">
                  <c:v>4.9000000000000004</c:v>
                </c:pt>
                <c:pt idx="3552">
                  <c:v>4.9000000000000004</c:v>
                </c:pt>
                <c:pt idx="3553">
                  <c:v>4.9000000000000004</c:v>
                </c:pt>
                <c:pt idx="3554">
                  <c:v>4.9000000000000004</c:v>
                </c:pt>
                <c:pt idx="3555">
                  <c:v>4.9000000000000004</c:v>
                </c:pt>
                <c:pt idx="3556">
                  <c:v>4.9000000000000004</c:v>
                </c:pt>
                <c:pt idx="3557">
                  <c:v>4.9000000000000004</c:v>
                </c:pt>
                <c:pt idx="3558">
                  <c:v>4.9000000000000004</c:v>
                </c:pt>
                <c:pt idx="3559">
                  <c:v>4.9000000000000004</c:v>
                </c:pt>
                <c:pt idx="3560">
                  <c:v>4.9000000000000004</c:v>
                </c:pt>
                <c:pt idx="3561">
                  <c:v>4.9000000000000004</c:v>
                </c:pt>
                <c:pt idx="3562">
                  <c:v>4.9000000000000004</c:v>
                </c:pt>
                <c:pt idx="3563">
                  <c:v>4.9000000000000004</c:v>
                </c:pt>
                <c:pt idx="3564">
                  <c:v>4.9000000000000004</c:v>
                </c:pt>
                <c:pt idx="3565">
                  <c:v>4.9000000000000004</c:v>
                </c:pt>
                <c:pt idx="3566">
                  <c:v>4.9000000000000004</c:v>
                </c:pt>
                <c:pt idx="3567">
                  <c:v>4.9000000000000004</c:v>
                </c:pt>
                <c:pt idx="3568">
                  <c:v>4.9000000000000004</c:v>
                </c:pt>
                <c:pt idx="3569">
                  <c:v>4.9000000000000004</c:v>
                </c:pt>
                <c:pt idx="3570">
                  <c:v>4.9000000000000004</c:v>
                </c:pt>
                <c:pt idx="3571">
                  <c:v>4.9000000000000004</c:v>
                </c:pt>
                <c:pt idx="3572">
                  <c:v>4.9000000000000004</c:v>
                </c:pt>
                <c:pt idx="3573">
                  <c:v>4.9000000000000004</c:v>
                </c:pt>
                <c:pt idx="3574">
                  <c:v>4.9000000000000004</c:v>
                </c:pt>
                <c:pt idx="3575">
                  <c:v>4.9000000000000004</c:v>
                </c:pt>
                <c:pt idx="3576">
                  <c:v>4.9000000000000004</c:v>
                </c:pt>
                <c:pt idx="3577">
                  <c:v>4.9000000000000004</c:v>
                </c:pt>
                <c:pt idx="3578">
                  <c:v>4.9000000000000004</c:v>
                </c:pt>
                <c:pt idx="3579">
                  <c:v>4.9000000000000004</c:v>
                </c:pt>
                <c:pt idx="3580">
                  <c:v>4.9000000000000004</c:v>
                </c:pt>
                <c:pt idx="3581">
                  <c:v>4.9000000000000004</c:v>
                </c:pt>
                <c:pt idx="3582">
                  <c:v>4.9000000000000004</c:v>
                </c:pt>
                <c:pt idx="3583">
                  <c:v>4.9000000000000004</c:v>
                </c:pt>
                <c:pt idx="3584">
                  <c:v>4.8</c:v>
                </c:pt>
                <c:pt idx="3585">
                  <c:v>4.8</c:v>
                </c:pt>
                <c:pt idx="3586">
                  <c:v>4.8</c:v>
                </c:pt>
                <c:pt idx="3587">
                  <c:v>4.8</c:v>
                </c:pt>
                <c:pt idx="3588">
                  <c:v>4.8</c:v>
                </c:pt>
                <c:pt idx="3589">
                  <c:v>4.8</c:v>
                </c:pt>
                <c:pt idx="3590">
                  <c:v>4.8</c:v>
                </c:pt>
                <c:pt idx="3591">
                  <c:v>4.8</c:v>
                </c:pt>
                <c:pt idx="3592">
                  <c:v>4.8</c:v>
                </c:pt>
                <c:pt idx="3593">
                  <c:v>4.8</c:v>
                </c:pt>
                <c:pt idx="3594">
                  <c:v>4.8</c:v>
                </c:pt>
                <c:pt idx="3595">
                  <c:v>4.8</c:v>
                </c:pt>
                <c:pt idx="3596">
                  <c:v>4.8</c:v>
                </c:pt>
                <c:pt idx="3597">
                  <c:v>4.8</c:v>
                </c:pt>
                <c:pt idx="3598">
                  <c:v>4.8</c:v>
                </c:pt>
                <c:pt idx="3599">
                  <c:v>4.8</c:v>
                </c:pt>
                <c:pt idx="3600">
                  <c:v>4.8</c:v>
                </c:pt>
                <c:pt idx="3601">
                  <c:v>4.8</c:v>
                </c:pt>
                <c:pt idx="3602">
                  <c:v>4.8</c:v>
                </c:pt>
                <c:pt idx="3603">
                  <c:v>4.8</c:v>
                </c:pt>
                <c:pt idx="3604">
                  <c:v>4.8</c:v>
                </c:pt>
                <c:pt idx="3605">
                  <c:v>4.8</c:v>
                </c:pt>
                <c:pt idx="3606">
                  <c:v>4.8</c:v>
                </c:pt>
                <c:pt idx="3607">
                  <c:v>4.8</c:v>
                </c:pt>
                <c:pt idx="3608">
                  <c:v>4.8</c:v>
                </c:pt>
                <c:pt idx="3609">
                  <c:v>4.8</c:v>
                </c:pt>
                <c:pt idx="3610">
                  <c:v>4.8</c:v>
                </c:pt>
                <c:pt idx="3611">
                  <c:v>4.8</c:v>
                </c:pt>
                <c:pt idx="3612">
                  <c:v>4.8</c:v>
                </c:pt>
                <c:pt idx="3613">
                  <c:v>4.8</c:v>
                </c:pt>
                <c:pt idx="3614">
                  <c:v>4.8</c:v>
                </c:pt>
                <c:pt idx="3615">
                  <c:v>4.7</c:v>
                </c:pt>
                <c:pt idx="3616">
                  <c:v>4.7</c:v>
                </c:pt>
                <c:pt idx="3617">
                  <c:v>4.7</c:v>
                </c:pt>
                <c:pt idx="3618">
                  <c:v>4.7</c:v>
                </c:pt>
                <c:pt idx="3619">
                  <c:v>4.7</c:v>
                </c:pt>
                <c:pt idx="3620">
                  <c:v>4.7</c:v>
                </c:pt>
                <c:pt idx="3621">
                  <c:v>4.7</c:v>
                </c:pt>
                <c:pt idx="3622">
                  <c:v>4.7</c:v>
                </c:pt>
                <c:pt idx="3623">
                  <c:v>4.7</c:v>
                </c:pt>
                <c:pt idx="3624">
                  <c:v>4.7</c:v>
                </c:pt>
                <c:pt idx="3625">
                  <c:v>4.7</c:v>
                </c:pt>
                <c:pt idx="3626">
                  <c:v>4.7</c:v>
                </c:pt>
                <c:pt idx="3627">
                  <c:v>4.7</c:v>
                </c:pt>
                <c:pt idx="3628">
                  <c:v>4.7</c:v>
                </c:pt>
                <c:pt idx="3629">
                  <c:v>4.7</c:v>
                </c:pt>
                <c:pt idx="3630">
                  <c:v>4.7</c:v>
                </c:pt>
                <c:pt idx="3631">
                  <c:v>4.7</c:v>
                </c:pt>
                <c:pt idx="3632">
                  <c:v>4.7</c:v>
                </c:pt>
                <c:pt idx="3633">
                  <c:v>4.7</c:v>
                </c:pt>
                <c:pt idx="3634">
                  <c:v>4.7</c:v>
                </c:pt>
                <c:pt idx="3635">
                  <c:v>4.7</c:v>
                </c:pt>
                <c:pt idx="3636">
                  <c:v>4.7</c:v>
                </c:pt>
                <c:pt idx="3637">
                  <c:v>4.5999999999999996</c:v>
                </c:pt>
                <c:pt idx="3638">
                  <c:v>4.5999999999999996</c:v>
                </c:pt>
                <c:pt idx="3639">
                  <c:v>4.5999999999999996</c:v>
                </c:pt>
                <c:pt idx="3640">
                  <c:v>4.5999999999999996</c:v>
                </c:pt>
                <c:pt idx="3641">
                  <c:v>4.5999999999999996</c:v>
                </c:pt>
                <c:pt idx="3642">
                  <c:v>4.5999999999999996</c:v>
                </c:pt>
                <c:pt idx="3643">
                  <c:v>4.5999999999999996</c:v>
                </c:pt>
                <c:pt idx="3644">
                  <c:v>4.5999999999999996</c:v>
                </c:pt>
                <c:pt idx="3645">
                  <c:v>4.5999999999999996</c:v>
                </c:pt>
                <c:pt idx="3646">
                  <c:v>4.5999999999999996</c:v>
                </c:pt>
                <c:pt idx="3647">
                  <c:v>4.5999999999999996</c:v>
                </c:pt>
                <c:pt idx="3648">
                  <c:v>4.5999999999999996</c:v>
                </c:pt>
                <c:pt idx="3649">
                  <c:v>4.5999999999999996</c:v>
                </c:pt>
                <c:pt idx="3650">
                  <c:v>4.5999999999999996</c:v>
                </c:pt>
                <c:pt idx="3651">
                  <c:v>4.5999999999999996</c:v>
                </c:pt>
                <c:pt idx="3652">
                  <c:v>4.5999999999999996</c:v>
                </c:pt>
                <c:pt idx="3653">
                  <c:v>4.5999999999999996</c:v>
                </c:pt>
                <c:pt idx="3654">
                  <c:v>4.5999999999999996</c:v>
                </c:pt>
                <c:pt idx="3655">
                  <c:v>4.5999999999999996</c:v>
                </c:pt>
                <c:pt idx="3656">
                  <c:v>4.5999999999999996</c:v>
                </c:pt>
                <c:pt idx="3657">
                  <c:v>4.5999999999999996</c:v>
                </c:pt>
                <c:pt idx="3658">
                  <c:v>4.5999999999999996</c:v>
                </c:pt>
                <c:pt idx="3659">
                  <c:v>4.5999999999999996</c:v>
                </c:pt>
                <c:pt idx="3660">
                  <c:v>4.5999999999999996</c:v>
                </c:pt>
                <c:pt idx="3661">
                  <c:v>4.5999999999999996</c:v>
                </c:pt>
                <c:pt idx="3662">
                  <c:v>4.5999999999999996</c:v>
                </c:pt>
                <c:pt idx="3663">
                  <c:v>4.5999999999999996</c:v>
                </c:pt>
                <c:pt idx="3664">
                  <c:v>4.5999999999999996</c:v>
                </c:pt>
                <c:pt idx="3665">
                  <c:v>4.5999999999999996</c:v>
                </c:pt>
                <c:pt idx="3666">
                  <c:v>4.5</c:v>
                </c:pt>
                <c:pt idx="3667">
                  <c:v>4.5</c:v>
                </c:pt>
                <c:pt idx="3668">
                  <c:v>4.5</c:v>
                </c:pt>
                <c:pt idx="3669">
                  <c:v>4.5</c:v>
                </c:pt>
                <c:pt idx="3670">
                  <c:v>4.5</c:v>
                </c:pt>
                <c:pt idx="3671">
                  <c:v>4.5</c:v>
                </c:pt>
                <c:pt idx="3672">
                  <c:v>4.5</c:v>
                </c:pt>
                <c:pt idx="3673">
                  <c:v>4.5</c:v>
                </c:pt>
                <c:pt idx="3674">
                  <c:v>4.5</c:v>
                </c:pt>
                <c:pt idx="3675">
                  <c:v>4.5</c:v>
                </c:pt>
                <c:pt idx="3676">
                  <c:v>4.5</c:v>
                </c:pt>
                <c:pt idx="3677">
                  <c:v>4.5</c:v>
                </c:pt>
                <c:pt idx="3678">
                  <c:v>4.5</c:v>
                </c:pt>
                <c:pt idx="3679">
                  <c:v>4.5</c:v>
                </c:pt>
                <c:pt idx="3680">
                  <c:v>4.5</c:v>
                </c:pt>
                <c:pt idx="3681">
                  <c:v>4.5</c:v>
                </c:pt>
                <c:pt idx="3682">
                  <c:v>4.5</c:v>
                </c:pt>
                <c:pt idx="3683">
                  <c:v>4.5</c:v>
                </c:pt>
                <c:pt idx="3684">
                  <c:v>4.5</c:v>
                </c:pt>
                <c:pt idx="3685">
                  <c:v>4.5</c:v>
                </c:pt>
                <c:pt idx="3686">
                  <c:v>4.4000000000000004</c:v>
                </c:pt>
                <c:pt idx="3687">
                  <c:v>4.4000000000000004</c:v>
                </c:pt>
                <c:pt idx="3688">
                  <c:v>4.4000000000000004</c:v>
                </c:pt>
                <c:pt idx="3689">
                  <c:v>4.4000000000000004</c:v>
                </c:pt>
                <c:pt idx="3690">
                  <c:v>4.4000000000000004</c:v>
                </c:pt>
                <c:pt idx="3691">
                  <c:v>4.4000000000000004</c:v>
                </c:pt>
                <c:pt idx="3692">
                  <c:v>4.4000000000000004</c:v>
                </c:pt>
                <c:pt idx="3693">
                  <c:v>4.4000000000000004</c:v>
                </c:pt>
                <c:pt idx="3694">
                  <c:v>4.4000000000000004</c:v>
                </c:pt>
                <c:pt idx="3695">
                  <c:v>4.4000000000000004</c:v>
                </c:pt>
                <c:pt idx="3696">
                  <c:v>4.4000000000000004</c:v>
                </c:pt>
                <c:pt idx="3697">
                  <c:v>4.4000000000000004</c:v>
                </c:pt>
                <c:pt idx="3698">
                  <c:v>4.4000000000000004</c:v>
                </c:pt>
                <c:pt idx="3699">
                  <c:v>4.4000000000000004</c:v>
                </c:pt>
                <c:pt idx="3700">
                  <c:v>4.4000000000000004</c:v>
                </c:pt>
                <c:pt idx="3701">
                  <c:v>4.4000000000000004</c:v>
                </c:pt>
                <c:pt idx="3702">
                  <c:v>4.4000000000000004</c:v>
                </c:pt>
                <c:pt idx="3703">
                  <c:v>4.4000000000000004</c:v>
                </c:pt>
                <c:pt idx="3704">
                  <c:v>4.4000000000000004</c:v>
                </c:pt>
                <c:pt idx="3705">
                  <c:v>4.4000000000000004</c:v>
                </c:pt>
                <c:pt idx="3706">
                  <c:v>4.3</c:v>
                </c:pt>
                <c:pt idx="3707">
                  <c:v>4.3</c:v>
                </c:pt>
                <c:pt idx="3708">
                  <c:v>4.3</c:v>
                </c:pt>
                <c:pt idx="3709">
                  <c:v>4.3</c:v>
                </c:pt>
                <c:pt idx="3710">
                  <c:v>4.3</c:v>
                </c:pt>
                <c:pt idx="3711">
                  <c:v>4.3</c:v>
                </c:pt>
                <c:pt idx="3712">
                  <c:v>4.3</c:v>
                </c:pt>
                <c:pt idx="3713">
                  <c:v>4.3</c:v>
                </c:pt>
                <c:pt idx="3714">
                  <c:v>4.3</c:v>
                </c:pt>
                <c:pt idx="3715">
                  <c:v>4.3</c:v>
                </c:pt>
                <c:pt idx="3716">
                  <c:v>4.3</c:v>
                </c:pt>
                <c:pt idx="3717">
                  <c:v>4.3</c:v>
                </c:pt>
                <c:pt idx="3718">
                  <c:v>4.3</c:v>
                </c:pt>
                <c:pt idx="3719">
                  <c:v>4.3</c:v>
                </c:pt>
                <c:pt idx="3720">
                  <c:v>4.3</c:v>
                </c:pt>
                <c:pt idx="3721">
                  <c:v>4.3</c:v>
                </c:pt>
                <c:pt idx="3722">
                  <c:v>4.3</c:v>
                </c:pt>
                <c:pt idx="3723">
                  <c:v>4.3</c:v>
                </c:pt>
                <c:pt idx="3724">
                  <c:v>4.2</c:v>
                </c:pt>
                <c:pt idx="3725">
                  <c:v>4.2</c:v>
                </c:pt>
                <c:pt idx="3726">
                  <c:v>4.2</c:v>
                </c:pt>
                <c:pt idx="3727">
                  <c:v>4.2</c:v>
                </c:pt>
                <c:pt idx="3728">
                  <c:v>4.2</c:v>
                </c:pt>
                <c:pt idx="3729">
                  <c:v>4.2</c:v>
                </c:pt>
                <c:pt idx="3730">
                  <c:v>4.2</c:v>
                </c:pt>
                <c:pt idx="3731">
                  <c:v>4.2</c:v>
                </c:pt>
                <c:pt idx="3732">
                  <c:v>4.2</c:v>
                </c:pt>
                <c:pt idx="3733">
                  <c:v>4.2</c:v>
                </c:pt>
                <c:pt idx="3734">
                  <c:v>4.2</c:v>
                </c:pt>
                <c:pt idx="3735">
                  <c:v>4.2</c:v>
                </c:pt>
                <c:pt idx="3736">
                  <c:v>4.0999999999999996</c:v>
                </c:pt>
                <c:pt idx="3737">
                  <c:v>4.0999999999999996</c:v>
                </c:pt>
                <c:pt idx="3738">
                  <c:v>4.0999999999999996</c:v>
                </c:pt>
                <c:pt idx="3739">
                  <c:v>4.0999999999999996</c:v>
                </c:pt>
                <c:pt idx="3740">
                  <c:v>4.0999999999999996</c:v>
                </c:pt>
                <c:pt idx="3741">
                  <c:v>4.0999999999999996</c:v>
                </c:pt>
                <c:pt idx="3742">
                  <c:v>4.0999999999999996</c:v>
                </c:pt>
                <c:pt idx="3743">
                  <c:v>4.0999999999999996</c:v>
                </c:pt>
                <c:pt idx="3744">
                  <c:v>4.0999999999999996</c:v>
                </c:pt>
                <c:pt idx="3745">
                  <c:v>4.0999999999999996</c:v>
                </c:pt>
                <c:pt idx="3746">
                  <c:v>4.0999999999999996</c:v>
                </c:pt>
                <c:pt idx="3747">
                  <c:v>4.0999999999999996</c:v>
                </c:pt>
                <c:pt idx="3748">
                  <c:v>4.0999999999999996</c:v>
                </c:pt>
                <c:pt idx="3749">
                  <c:v>4.0999999999999996</c:v>
                </c:pt>
                <c:pt idx="3750">
                  <c:v>4.0999999999999996</c:v>
                </c:pt>
                <c:pt idx="3751">
                  <c:v>4.0999999999999996</c:v>
                </c:pt>
                <c:pt idx="3752">
                  <c:v>4.0999999999999996</c:v>
                </c:pt>
                <c:pt idx="3753">
                  <c:v>4.0999999999999996</c:v>
                </c:pt>
                <c:pt idx="3754">
                  <c:v>4.0999999999999996</c:v>
                </c:pt>
                <c:pt idx="3755">
                  <c:v>4</c:v>
                </c:pt>
                <c:pt idx="3756">
                  <c:v>4</c:v>
                </c:pt>
                <c:pt idx="3757">
                  <c:v>4</c:v>
                </c:pt>
                <c:pt idx="3758">
                  <c:v>4</c:v>
                </c:pt>
                <c:pt idx="3759">
                  <c:v>4</c:v>
                </c:pt>
                <c:pt idx="3760">
                  <c:v>4</c:v>
                </c:pt>
                <c:pt idx="3761">
                  <c:v>4</c:v>
                </c:pt>
                <c:pt idx="3762">
                  <c:v>4</c:v>
                </c:pt>
                <c:pt idx="3763">
                  <c:v>3.9</c:v>
                </c:pt>
                <c:pt idx="3764">
                  <c:v>3.9</c:v>
                </c:pt>
                <c:pt idx="3765">
                  <c:v>3.9</c:v>
                </c:pt>
                <c:pt idx="3766">
                  <c:v>3.9</c:v>
                </c:pt>
                <c:pt idx="3767">
                  <c:v>3.9</c:v>
                </c:pt>
                <c:pt idx="3768">
                  <c:v>3.9</c:v>
                </c:pt>
                <c:pt idx="3769">
                  <c:v>3.9</c:v>
                </c:pt>
                <c:pt idx="3770">
                  <c:v>3.9</c:v>
                </c:pt>
                <c:pt idx="3771">
                  <c:v>3.9</c:v>
                </c:pt>
                <c:pt idx="3772">
                  <c:v>3.8</c:v>
                </c:pt>
                <c:pt idx="3773">
                  <c:v>3.8</c:v>
                </c:pt>
                <c:pt idx="3774">
                  <c:v>3.8</c:v>
                </c:pt>
                <c:pt idx="3775">
                  <c:v>3.8</c:v>
                </c:pt>
                <c:pt idx="3776">
                  <c:v>3.8</c:v>
                </c:pt>
                <c:pt idx="3777">
                  <c:v>3.8</c:v>
                </c:pt>
                <c:pt idx="3778">
                  <c:v>3.8</c:v>
                </c:pt>
                <c:pt idx="3779">
                  <c:v>3.8</c:v>
                </c:pt>
                <c:pt idx="3780">
                  <c:v>3.8</c:v>
                </c:pt>
                <c:pt idx="3781">
                  <c:v>3.8</c:v>
                </c:pt>
                <c:pt idx="3782">
                  <c:v>3.7</c:v>
                </c:pt>
                <c:pt idx="3783">
                  <c:v>3.7</c:v>
                </c:pt>
                <c:pt idx="3784">
                  <c:v>3.7</c:v>
                </c:pt>
                <c:pt idx="3785">
                  <c:v>3.7</c:v>
                </c:pt>
                <c:pt idx="3786">
                  <c:v>3.7</c:v>
                </c:pt>
                <c:pt idx="3787">
                  <c:v>3.6</c:v>
                </c:pt>
                <c:pt idx="3788">
                  <c:v>3.6</c:v>
                </c:pt>
                <c:pt idx="3789">
                  <c:v>3.6</c:v>
                </c:pt>
                <c:pt idx="3790">
                  <c:v>3.6</c:v>
                </c:pt>
                <c:pt idx="3791">
                  <c:v>3.6</c:v>
                </c:pt>
                <c:pt idx="3792">
                  <c:v>3.6</c:v>
                </c:pt>
                <c:pt idx="3793">
                  <c:v>3.6</c:v>
                </c:pt>
                <c:pt idx="3794">
                  <c:v>3.6</c:v>
                </c:pt>
                <c:pt idx="3795">
                  <c:v>3.6</c:v>
                </c:pt>
                <c:pt idx="3796">
                  <c:v>3.6</c:v>
                </c:pt>
                <c:pt idx="3797">
                  <c:v>3.5</c:v>
                </c:pt>
                <c:pt idx="3798">
                  <c:v>3.5</c:v>
                </c:pt>
                <c:pt idx="3799">
                  <c:v>3.5</c:v>
                </c:pt>
                <c:pt idx="3800">
                  <c:v>3.5</c:v>
                </c:pt>
                <c:pt idx="3801">
                  <c:v>3.5</c:v>
                </c:pt>
                <c:pt idx="3802">
                  <c:v>3.5</c:v>
                </c:pt>
                <c:pt idx="3803">
                  <c:v>3.5</c:v>
                </c:pt>
                <c:pt idx="3804">
                  <c:v>3.5</c:v>
                </c:pt>
                <c:pt idx="3805">
                  <c:v>3.5</c:v>
                </c:pt>
                <c:pt idx="3806">
                  <c:v>3.4</c:v>
                </c:pt>
                <c:pt idx="3807">
                  <c:v>3.4</c:v>
                </c:pt>
                <c:pt idx="3808">
                  <c:v>3.4</c:v>
                </c:pt>
                <c:pt idx="3809">
                  <c:v>3.3</c:v>
                </c:pt>
                <c:pt idx="3810">
                  <c:v>3.3</c:v>
                </c:pt>
                <c:pt idx="3811">
                  <c:v>3.3</c:v>
                </c:pt>
                <c:pt idx="3812">
                  <c:v>3.3</c:v>
                </c:pt>
                <c:pt idx="3813">
                  <c:v>3.3</c:v>
                </c:pt>
                <c:pt idx="3814">
                  <c:v>3.3</c:v>
                </c:pt>
                <c:pt idx="3815">
                  <c:v>3.3</c:v>
                </c:pt>
                <c:pt idx="3816">
                  <c:v>3.3</c:v>
                </c:pt>
                <c:pt idx="3817">
                  <c:v>3.3</c:v>
                </c:pt>
                <c:pt idx="3818">
                  <c:v>3.3</c:v>
                </c:pt>
                <c:pt idx="3819">
                  <c:v>3.2</c:v>
                </c:pt>
                <c:pt idx="3820">
                  <c:v>3.1</c:v>
                </c:pt>
                <c:pt idx="3821">
                  <c:v>3.1</c:v>
                </c:pt>
                <c:pt idx="3822">
                  <c:v>3.1</c:v>
                </c:pt>
                <c:pt idx="3823">
                  <c:v>3</c:v>
                </c:pt>
                <c:pt idx="3824">
                  <c:v>3</c:v>
                </c:pt>
                <c:pt idx="3825">
                  <c:v>3</c:v>
                </c:pt>
                <c:pt idx="3826">
                  <c:v>2.9</c:v>
                </c:pt>
                <c:pt idx="3827">
                  <c:v>2.9</c:v>
                </c:pt>
                <c:pt idx="3828">
                  <c:v>2.8</c:v>
                </c:pt>
                <c:pt idx="3829">
                  <c:v>2.8</c:v>
                </c:pt>
                <c:pt idx="3830">
                  <c:v>2.8</c:v>
                </c:pt>
                <c:pt idx="3831">
                  <c:v>2.8</c:v>
                </c:pt>
                <c:pt idx="3832">
                  <c:v>2.8</c:v>
                </c:pt>
                <c:pt idx="3833">
                  <c:v>2.7</c:v>
                </c:pt>
                <c:pt idx="3834">
                  <c:v>2.7</c:v>
                </c:pt>
                <c:pt idx="3835">
                  <c:v>2.7</c:v>
                </c:pt>
                <c:pt idx="3836">
                  <c:v>2.7</c:v>
                </c:pt>
                <c:pt idx="3837">
                  <c:v>2.5</c:v>
                </c:pt>
                <c:pt idx="3838">
                  <c:v>2.4</c:v>
                </c:pt>
                <c:pt idx="3839">
                  <c:v>2.4</c:v>
                </c:pt>
                <c:pt idx="3840">
                  <c:v>2.2999999999999998</c:v>
                </c:pt>
                <c:pt idx="3841">
                  <c:v>2.2999999999999998</c:v>
                </c:pt>
                <c:pt idx="3842">
                  <c:v>2.2999999999999998</c:v>
                </c:pt>
                <c:pt idx="3843">
                  <c:v>2.2000000000000002</c:v>
                </c:pt>
                <c:pt idx="3844">
                  <c:v>2.1</c:v>
                </c:pt>
                <c:pt idx="3845">
                  <c:v>2.1</c:v>
                </c:pt>
                <c:pt idx="3846">
                  <c:v>2.1</c:v>
                </c:pt>
                <c:pt idx="3847">
                  <c:v>2</c:v>
                </c:pt>
                <c:pt idx="3848">
                  <c:v>1.9</c:v>
                </c:pt>
                <c:pt idx="3849">
                  <c:v>1.9</c:v>
                </c:pt>
                <c:pt idx="3850">
                  <c:v>1.6</c:v>
                </c:pt>
              </c:numCache>
            </c:numRef>
          </c:xVal>
          <c:yVal>
            <c:numRef>
              <c:f>'Data for Analysis'!$H$2:$H$7709</c:f>
              <c:numCache>
                <c:formatCode>General</c:formatCode>
                <c:ptCount val="7708"/>
                <c:pt idx="0">
                  <c:v>1</c:v>
                </c:pt>
                <c:pt idx="1">
                  <c:v>1</c:v>
                </c:pt>
                <c:pt idx="2">
                  <c:v>2</c:v>
                </c:pt>
                <c:pt idx="3">
                  <c:v>1</c:v>
                </c:pt>
                <c:pt idx="4">
                  <c:v>2</c:v>
                </c:pt>
                <c:pt idx="5">
                  <c:v>3</c:v>
                </c:pt>
                <c:pt idx="6">
                  <c:v>1</c:v>
                </c:pt>
                <c:pt idx="7">
                  <c:v>4</c:v>
                </c:pt>
                <c:pt idx="8">
                  <c:v>2</c:v>
                </c:pt>
                <c:pt idx="9">
                  <c:v>2</c:v>
                </c:pt>
                <c:pt idx="10">
                  <c:v>5</c:v>
                </c:pt>
                <c:pt idx="11">
                  <c:v>6</c:v>
                </c:pt>
                <c:pt idx="12">
                  <c:v>2</c:v>
                </c:pt>
                <c:pt idx="13">
                  <c:v>2</c:v>
                </c:pt>
                <c:pt idx="14">
                  <c:v>2</c:v>
                </c:pt>
                <c:pt idx="15">
                  <c:v>3</c:v>
                </c:pt>
                <c:pt idx="16">
                  <c:v>2</c:v>
                </c:pt>
                <c:pt idx="17">
                  <c:v>5</c:v>
                </c:pt>
                <c:pt idx="18">
                  <c:v>1</c:v>
                </c:pt>
                <c:pt idx="19">
                  <c:v>2</c:v>
                </c:pt>
                <c:pt idx="20">
                  <c:v>7</c:v>
                </c:pt>
                <c:pt idx="21">
                  <c:v>2</c:v>
                </c:pt>
                <c:pt idx="22">
                  <c:v>1</c:v>
                </c:pt>
                <c:pt idx="23">
                  <c:v>1</c:v>
                </c:pt>
                <c:pt idx="24">
                  <c:v>7</c:v>
                </c:pt>
                <c:pt idx="25">
                  <c:v>1</c:v>
                </c:pt>
                <c:pt idx="26">
                  <c:v>1</c:v>
                </c:pt>
                <c:pt idx="27">
                  <c:v>6</c:v>
                </c:pt>
                <c:pt idx="28">
                  <c:v>2</c:v>
                </c:pt>
                <c:pt idx="29">
                  <c:v>2</c:v>
                </c:pt>
                <c:pt idx="30">
                  <c:v>2</c:v>
                </c:pt>
                <c:pt idx="31">
                  <c:v>5</c:v>
                </c:pt>
                <c:pt idx="32">
                  <c:v>1</c:v>
                </c:pt>
                <c:pt idx="33">
                  <c:v>7</c:v>
                </c:pt>
                <c:pt idx="34">
                  <c:v>1</c:v>
                </c:pt>
                <c:pt idx="35">
                  <c:v>5</c:v>
                </c:pt>
                <c:pt idx="36">
                  <c:v>3</c:v>
                </c:pt>
                <c:pt idx="37">
                  <c:v>5</c:v>
                </c:pt>
                <c:pt idx="38">
                  <c:v>2</c:v>
                </c:pt>
                <c:pt idx="39">
                  <c:v>8</c:v>
                </c:pt>
                <c:pt idx="40">
                  <c:v>7</c:v>
                </c:pt>
                <c:pt idx="41">
                  <c:v>8</c:v>
                </c:pt>
                <c:pt idx="42">
                  <c:v>9</c:v>
                </c:pt>
                <c:pt idx="43">
                  <c:v>10</c:v>
                </c:pt>
                <c:pt idx="44">
                  <c:v>5</c:v>
                </c:pt>
                <c:pt idx="45">
                  <c:v>5</c:v>
                </c:pt>
                <c:pt idx="46">
                  <c:v>5</c:v>
                </c:pt>
                <c:pt idx="47">
                  <c:v>7</c:v>
                </c:pt>
                <c:pt idx="48">
                  <c:v>3</c:v>
                </c:pt>
                <c:pt idx="49">
                  <c:v>6</c:v>
                </c:pt>
                <c:pt idx="50">
                  <c:v>2</c:v>
                </c:pt>
                <c:pt idx="51">
                  <c:v>2</c:v>
                </c:pt>
                <c:pt idx="52">
                  <c:v>1</c:v>
                </c:pt>
                <c:pt idx="53">
                  <c:v>7</c:v>
                </c:pt>
                <c:pt idx="54">
                  <c:v>2</c:v>
                </c:pt>
                <c:pt idx="55">
                  <c:v>5</c:v>
                </c:pt>
                <c:pt idx="56">
                  <c:v>7</c:v>
                </c:pt>
                <c:pt idx="57">
                  <c:v>7</c:v>
                </c:pt>
                <c:pt idx="58">
                  <c:v>5</c:v>
                </c:pt>
                <c:pt idx="59">
                  <c:v>5</c:v>
                </c:pt>
                <c:pt idx="60">
                  <c:v>1</c:v>
                </c:pt>
                <c:pt idx="61">
                  <c:v>5</c:v>
                </c:pt>
                <c:pt idx="62">
                  <c:v>10</c:v>
                </c:pt>
                <c:pt idx="63">
                  <c:v>7</c:v>
                </c:pt>
                <c:pt idx="64">
                  <c:v>7</c:v>
                </c:pt>
                <c:pt idx="65">
                  <c:v>7</c:v>
                </c:pt>
                <c:pt idx="66">
                  <c:v>2</c:v>
                </c:pt>
                <c:pt idx="67">
                  <c:v>7</c:v>
                </c:pt>
                <c:pt idx="68">
                  <c:v>2</c:v>
                </c:pt>
                <c:pt idx="69">
                  <c:v>1</c:v>
                </c:pt>
                <c:pt idx="70">
                  <c:v>7</c:v>
                </c:pt>
                <c:pt idx="71">
                  <c:v>1</c:v>
                </c:pt>
                <c:pt idx="72">
                  <c:v>5</c:v>
                </c:pt>
                <c:pt idx="73">
                  <c:v>3</c:v>
                </c:pt>
                <c:pt idx="74">
                  <c:v>3</c:v>
                </c:pt>
                <c:pt idx="75">
                  <c:v>5</c:v>
                </c:pt>
                <c:pt idx="76">
                  <c:v>5</c:v>
                </c:pt>
                <c:pt idx="77">
                  <c:v>3</c:v>
                </c:pt>
                <c:pt idx="78">
                  <c:v>5</c:v>
                </c:pt>
                <c:pt idx="79">
                  <c:v>6</c:v>
                </c:pt>
                <c:pt idx="80">
                  <c:v>7</c:v>
                </c:pt>
                <c:pt idx="81">
                  <c:v>5</c:v>
                </c:pt>
                <c:pt idx="82">
                  <c:v>6</c:v>
                </c:pt>
                <c:pt idx="83">
                  <c:v>5</c:v>
                </c:pt>
                <c:pt idx="84">
                  <c:v>6</c:v>
                </c:pt>
                <c:pt idx="85">
                  <c:v>10</c:v>
                </c:pt>
                <c:pt idx="86">
                  <c:v>10</c:v>
                </c:pt>
                <c:pt idx="87">
                  <c:v>7</c:v>
                </c:pt>
                <c:pt idx="88">
                  <c:v>2</c:v>
                </c:pt>
                <c:pt idx="89">
                  <c:v>7</c:v>
                </c:pt>
                <c:pt idx="90">
                  <c:v>3</c:v>
                </c:pt>
                <c:pt idx="91">
                  <c:v>7</c:v>
                </c:pt>
                <c:pt idx="92">
                  <c:v>3</c:v>
                </c:pt>
                <c:pt idx="93">
                  <c:v>3</c:v>
                </c:pt>
                <c:pt idx="94">
                  <c:v>2</c:v>
                </c:pt>
                <c:pt idx="95">
                  <c:v>8</c:v>
                </c:pt>
                <c:pt idx="96">
                  <c:v>2</c:v>
                </c:pt>
                <c:pt idx="97">
                  <c:v>11</c:v>
                </c:pt>
                <c:pt idx="98">
                  <c:v>5</c:v>
                </c:pt>
                <c:pt idx="99">
                  <c:v>5</c:v>
                </c:pt>
                <c:pt idx="100">
                  <c:v>7</c:v>
                </c:pt>
                <c:pt idx="101">
                  <c:v>7</c:v>
                </c:pt>
                <c:pt idx="102">
                  <c:v>5</c:v>
                </c:pt>
                <c:pt idx="103">
                  <c:v>6</c:v>
                </c:pt>
                <c:pt idx="104">
                  <c:v>5</c:v>
                </c:pt>
                <c:pt idx="105">
                  <c:v>5</c:v>
                </c:pt>
                <c:pt idx="106">
                  <c:v>5</c:v>
                </c:pt>
                <c:pt idx="107">
                  <c:v>5</c:v>
                </c:pt>
                <c:pt idx="108">
                  <c:v>7</c:v>
                </c:pt>
                <c:pt idx="109">
                  <c:v>6</c:v>
                </c:pt>
                <c:pt idx="110">
                  <c:v>3</c:v>
                </c:pt>
                <c:pt idx="111">
                  <c:v>1</c:v>
                </c:pt>
                <c:pt idx="112">
                  <c:v>2</c:v>
                </c:pt>
                <c:pt idx="113">
                  <c:v>2</c:v>
                </c:pt>
                <c:pt idx="114">
                  <c:v>2</c:v>
                </c:pt>
                <c:pt idx="115">
                  <c:v>7</c:v>
                </c:pt>
                <c:pt idx="116">
                  <c:v>2</c:v>
                </c:pt>
                <c:pt idx="117">
                  <c:v>2</c:v>
                </c:pt>
                <c:pt idx="118">
                  <c:v>7</c:v>
                </c:pt>
                <c:pt idx="119">
                  <c:v>7</c:v>
                </c:pt>
                <c:pt idx="120">
                  <c:v>9</c:v>
                </c:pt>
                <c:pt idx="121">
                  <c:v>7</c:v>
                </c:pt>
                <c:pt idx="122">
                  <c:v>1</c:v>
                </c:pt>
                <c:pt idx="123">
                  <c:v>6</c:v>
                </c:pt>
                <c:pt idx="124">
                  <c:v>2</c:v>
                </c:pt>
                <c:pt idx="125">
                  <c:v>2</c:v>
                </c:pt>
                <c:pt idx="126">
                  <c:v>1</c:v>
                </c:pt>
                <c:pt idx="127">
                  <c:v>5</c:v>
                </c:pt>
                <c:pt idx="128">
                  <c:v>1</c:v>
                </c:pt>
                <c:pt idx="129">
                  <c:v>2</c:v>
                </c:pt>
                <c:pt idx="130">
                  <c:v>7</c:v>
                </c:pt>
                <c:pt idx="131">
                  <c:v>5</c:v>
                </c:pt>
                <c:pt idx="132">
                  <c:v>5</c:v>
                </c:pt>
                <c:pt idx="133">
                  <c:v>1</c:v>
                </c:pt>
                <c:pt idx="134">
                  <c:v>5</c:v>
                </c:pt>
                <c:pt idx="135">
                  <c:v>3</c:v>
                </c:pt>
                <c:pt idx="136">
                  <c:v>3</c:v>
                </c:pt>
                <c:pt idx="137">
                  <c:v>5</c:v>
                </c:pt>
                <c:pt idx="138">
                  <c:v>3</c:v>
                </c:pt>
                <c:pt idx="139">
                  <c:v>7</c:v>
                </c:pt>
                <c:pt idx="140">
                  <c:v>6</c:v>
                </c:pt>
                <c:pt idx="141">
                  <c:v>3</c:v>
                </c:pt>
                <c:pt idx="142">
                  <c:v>2</c:v>
                </c:pt>
                <c:pt idx="143">
                  <c:v>7</c:v>
                </c:pt>
                <c:pt idx="144">
                  <c:v>2</c:v>
                </c:pt>
                <c:pt idx="145">
                  <c:v>2</c:v>
                </c:pt>
                <c:pt idx="146">
                  <c:v>2</c:v>
                </c:pt>
                <c:pt idx="147">
                  <c:v>5</c:v>
                </c:pt>
                <c:pt idx="148">
                  <c:v>3</c:v>
                </c:pt>
                <c:pt idx="149">
                  <c:v>5</c:v>
                </c:pt>
                <c:pt idx="150">
                  <c:v>6</c:v>
                </c:pt>
                <c:pt idx="151">
                  <c:v>7</c:v>
                </c:pt>
                <c:pt idx="152">
                  <c:v>5</c:v>
                </c:pt>
                <c:pt idx="153">
                  <c:v>5</c:v>
                </c:pt>
                <c:pt idx="154">
                  <c:v>5</c:v>
                </c:pt>
                <c:pt idx="155">
                  <c:v>10</c:v>
                </c:pt>
                <c:pt idx="156">
                  <c:v>5</c:v>
                </c:pt>
                <c:pt idx="157">
                  <c:v>5</c:v>
                </c:pt>
                <c:pt idx="158">
                  <c:v>10</c:v>
                </c:pt>
                <c:pt idx="159">
                  <c:v>5</c:v>
                </c:pt>
                <c:pt idx="160">
                  <c:v>2</c:v>
                </c:pt>
                <c:pt idx="161">
                  <c:v>12</c:v>
                </c:pt>
                <c:pt idx="162">
                  <c:v>2</c:v>
                </c:pt>
                <c:pt idx="163">
                  <c:v>7</c:v>
                </c:pt>
                <c:pt idx="164">
                  <c:v>2</c:v>
                </c:pt>
                <c:pt idx="165">
                  <c:v>7</c:v>
                </c:pt>
                <c:pt idx="166">
                  <c:v>2</c:v>
                </c:pt>
                <c:pt idx="167">
                  <c:v>3</c:v>
                </c:pt>
                <c:pt idx="168">
                  <c:v>7</c:v>
                </c:pt>
                <c:pt idx="169">
                  <c:v>3</c:v>
                </c:pt>
                <c:pt idx="170">
                  <c:v>2</c:v>
                </c:pt>
                <c:pt idx="171">
                  <c:v>3</c:v>
                </c:pt>
                <c:pt idx="172">
                  <c:v>2</c:v>
                </c:pt>
                <c:pt idx="173">
                  <c:v>5</c:v>
                </c:pt>
                <c:pt idx="174">
                  <c:v>2</c:v>
                </c:pt>
                <c:pt idx="175">
                  <c:v>5</c:v>
                </c:pt>
                <c:pt idx="176">
                  <c:v>1</c:v>
                </c:pt>
                <c:pt idx="177">
                  <c:v>2</c:v>
                </c:pt>
                <c:pt idx="178">
                  <c:v>1</c:v>
                </c:pt>
                <c:pt idx="179">
                  <c:v>7</c:v>
                </c:pt>
                <c:pt idx="180">
                  <c:v>10</c:v>
                </c:pt>
                <c:pt idx="181">
                  <c:v>5</c:v>
                </c:pt>
                <c:pt idx="182">
                  <c:v>5</c:v>
                </c:pt>
                <c:pt idx="183">
                  <c:v>7</c:v>
                </c:pt>
                <c:pt idx="184">
                  <c:v>6</c:v>
                </c:pt>
                <c:pt idx="185">
                  <c:v>6</c:v>
                </c:pt>
                <c:pt idx="186">
                  <c:v>3</c:v>
                </c:pt>
                <c:pt idx="187">
                  <c:v>5</c:v>
                </c:pt>
                <c:pt idx="188">
                  <c:v>6</c:v>
                </c:pt>
                <c:pt idx="189">
                  <c:v>5</c:v>
                </c:pt>
                <c:pt idx="190">
                  <c:v>5</c:v>
                </c:pt>
                <c:pt idx="191">
                  <c:v>5</c:v>
                </c:pt>
                <c:pt idx="192">
                  <c:v>5</c:v>
                </c:pt>
                <c:pt idx="193">
                  <c:v>2</c:v>
                </c:pt>
                <c:pt idx="194">
                  <c:v>1</c:v>
                </c:pt>
                <c:pt idx="195">
                  <c:v>8</c:v>
                </c:pt>
                <c:pt idx="196">
                  <c:v>7</c:v>
                </c:pt>
                <c:pt idx="197">
                  <c:v>2</c:v>
                </c:pt>
                <c:pt idx="198">
                  <c:v>5</c:v>
                </c:pt>
                <c:pt idx="199">
                  <c:v>3</c:v>
                </c:pt>
                <c:pt idx="200">
                  <c:v>5</c:v>
                </c:pt>
                <c:pt idx="201">
                  <c:v>10</c:v>
                </c:pt>
                <c:pt idx="202">
                  <c:v>7</c:v>
                </c:pt>
                <c:pt idx="203">
                  <c:v>3</c:v>
                </c:pt>
                <c:pt idx="204">
                  <c:v>12</c:v>
                </c:pt>
                <c:pt idx="205">
                  <c:v>3</c:v>
                </c:pt>
                <c:pt idx="206">
                  <c:v>6</c:v>
                </c:pt>
                <c:pt idx="207">
                  <c:v>5</c:v>
                </c:pt>
                <c:pt idx="208">
                  <c:v>5</c:v>
                </c:pt>
                <c:pt idx="209">
                  <c:v>1</c:v>
                </c:pt>
                <c:pt idx="210">
                  <c:v>5</c:v>
                </c:pt>
                <c:pt idx="211">
                  <c:v>6</c:v>
                </c:pt>
                <c:pt idx="212">
                  <c:v>5</c:v>
                </c:pt>
                <c:pt idx="213">
                  <c:v>12</c:v>
                </c:pt>
                <c:pt idx="214">
                  <c:v>2</c:v>
                </c:pt>
                <c:pt idx="215">
                  <c:v>2</c:v>
                </c:pt>
                <c:pt idx="216">
                  <c:v>7</c:v>
                </c:pt>
                <c:pt idx="217">
                  <c:v>2</c:v>
                </c:pt>
                <c:pt idx="218">
                  <c:v>2</c:v>
                </c:pt>
                <c:pt idx="219">
                  <c:v>2</c:v>
                </c:pt>
                <c:pt idx="220">
                  <c:v>7</c:v>
                </c:pt>
                <c:pt idx="221">
                  <c:v>2</c:v>
                </c:pt>
                <c:pt idx="222">
                  <c:v>7</c:v>
                </c:pt>
                <c:pt idx="223">
                  <c:v>5</c:v>
                </c:pt>
                <c:pt idx="224">
                  <c:v>3</c:v>
                </c:pt>
                <c:pt idx="225">
                  <c:v>1</c:v>
                </c:pt>
                <c:pt idx="226">
                  <c:v>2</c:v>
                </c:pt>
                <c:pt idx="227">
                  <c:v>7</c:v>
                </c:pt>
                <c:pt idx="228">
                  <c:v>3</c:v>
                </c:pt>
                <c:pt idx="229">
                  <c:v>7</c:v>
                </c:pt>
                <c:pt idx="230">
                  <c:v>2</c:v>
                </c:pt>
                <c:pt idx="231">
                  <c:v>5</c:v>
                </c:pt>
                <c:pt idx="232">
                  <c:v>5</c:v>
                </c:pt>
                <c:pt idx="233">
                  <c:v>3</c:v>
                </c:pt>
                <c:pt idx="234">
                  <c:v>3</c:v>
                </c:pt>
                <c:pt idx="235">
                  <c:v>2</c:v>
                </c:pt>
                <c:pt idx="236">
                  <c:v>7</c:v>
                </c:pt>
                <c:pt idx="237">
                  <c:v>2</c:v>
                </c:pt>
                <c:pt idx="238">
                  <c:v>1</c:v>
                </c:pt>
                <c:pt idx="239">
                  <c:v>3</c:v>
                </c:pt>
                <c:pt idx="240">
                  <c:v>13</c:v>
                </c:pt>
                <c:pt idx="241">
                  <c:v>5</c:v>
                </c:pt>
                <c:pt idx="242">
                  <c:v>3</c:v>
                </c:pt>
                <c:pt idx="243">
                  <c:v>5</c:v>
                </c:pt>
                <c:pt idx="244">
                  <c:v>8</c:v>
                </c:pt>
                <c:pt idx="245">
                  <c:v>2</c:v>
                </c:pt>
                <c:pt idx="246">
                  <c:v>2</c:v>
                </c:pt>
                <c:pt idx="247">
                  <c:v>5</c:v>
                </c:pt>
                <c:pt idx="248">
                  <c:v>5</c:v>
                </c:pt>
                <c:pt idx="249">
                  <c:v>5</c:v>
                </c:pt>
                <c:pt idx="250">
                  <c:v>12</c:v>
                </c:pt>
                <c:pt idx="251">
                  <c:v>3</c:v>
                </c:pt>
                <c:pt idx="252">
                  <c:v>14</c:v>
                </c:pt>
                <c:pt idx="253">
                  <c:v>1</c:v>
                </c:pt>
                <c:pt idx="254">
                  <c:v>5</c:v>
                </c:pt>
                <c:pt idx="255">
                  <c:v>1</c:v>
                </c:pt>
                <c:pt idx="256">
                  <c:v>6</c:v>
                </c:pt>
                <c:pt idx="257">
                  <c:v>5</c:v>
                </c:pt>
                <c:pt idx="258">
                  <c:v>5</c:v>
                </c:pt>
                <c:pt idx="259">
                  <c:v>5</c:v>
                </c:pt>
                <c:pt idx="260">
                  <c:v>5</c:v>
                </c:pt>
                <c:pt idx="261">
                  <c:v>5</c:v>
                </c:pt>
                <c:pt idx="262">
                  <c:v>5</c:v>
                </c:pt>
                <c:pt idx="263">
                  <c:v>1</c:v>
                </c:pt>
                <c:pt idx="264">
                  <c:v>6</c:v>
                </c:pt>
                <c:pt idx="265">
                  <c:v>5</c:v>
                </c:pt>
                <c:pt idx="266">
                  <c:v>8</c:v>
                </c:pt>
                <c:pt idx="267">
                  <c:v>5</c:v>
                </c:pt>
                <c:pt idx="268">
                  <c:v>7</c:v>
                </c:pt>
                <c:pt idx="269">
                  <c:v>2</c:v>
                </c:pt>
                <c:pt idx="270">
                  <c:v>2</c:v>
                </c:pt>
                <c:pt idx="271">
                  <c:v>7</c:v>
                </c:pt>
                <c:pt idx="272">
                  <c:v>2</c:v>
                </c:pt>
                <c:pt idx="273">
                  <c:v>7</c:v>
                </c:pt>
                <c:pt idx="274">
                  <c:v>5</c:v>
                </c:pt>
                <c:pt idx="275">
                  <c:v>2</c:v>
                </c:pt>
                <c:pt idx="276">
                  <c:v>7</c:v>
                </c:pt>
                <c:pt idx="277">
                  <c:v>7</c:v>
                </c:pt>
                <c:pt idx="278">
                  <c:v>3</c:v>
                </c:pt>
                <c:pt idx="279">
                  <c:v>1</c:v>
                </c:pt>
                <c:pt idx="280">
                  <c:v>2</c:v>
                </c:pt>
                <c:pt idx="281">
                  <c:v>1</c:v>
                </c:pt>
                <c:pt idx="282">
                  <c:v>10</c:v>
                </c:pt>
                <c:pt idx="283">
                  <c:v>7</c:v>
                </c:pt>
                <c:pt idx="284">
                  <c:v>2</c:v>
                </c:pt>
                <c:pt idx="285">
                  <c:v>1</c:v>
                </c:pt>
                <c:pt idx="286">
                  <c:v>5</c:v>
                </c:pt>
                <c:pt idx="287">
                  <c:v>7</c:v>
                </c:pt>
                <c:pt idx="288">
                  <c:v>2</c:v>
                </c:pt>
                <c:pt idx="289">
                  <c:v>7</c:v>
                </c:pt>
                <c:pt idx="290">
                  <c:v>8</c:v>
                </c:pt>
                <c:pt idx="291">
                  <c:v>2</c:v>
                </c:pt>
                <c:pt idx="292">
                  <c:v>2</c:v>
                </c:pt>
                <c:pt idx="293">
                  <c:v>7</c:v>
                </c:pt>
                <c:pt idx="294">
                  <c:v>5</c:v>
                </c:pt>
                <c:pt idx="295">
                  <c:v>6</c:v>
                </c:pt>
                <c:pt idx="296">
                  <c:v>3</c:v>
                </c:pt>
                <c:pt idx="297">
                  <c:v>3</c:v>
                </c:pt>
                <c:pt idx="298">
                  <c:v>5</c:v>
                </c:pt>
                <c:pt idx="299">
                  <c:v>3</c:v>
                </c:pt>
                <c:pt idx="300">
                  <c:v>5</c:v>
                </c:pt>
                <c:pt idx="301">
                  <c:v>7</c:v>
                </c:pt>
                <c:pt idx="302">
                  <c:v>1</c:v>
                </c:pt>
                <c:pt idx="303">
                  <c:v>7</c:v>
                </c:pt>
                <c:pt idx="304">
                  <c:v>2</c:v>
                </c:pt>
                <c:pt idx="305">
                  <c:v>3</c:v>
                </c:pt>
                <c:pt idx="306">
                  <c:v>3</c:v>
                </c:pt>
                <c:pt idx="307">
                  <c:v>1</c:v>
                </c:pt>
                <c:pt idx="308">
                  <c:v>5</c:v>
                </c:pt>
                <c:pt idx="309">
                  <c:v>5</c:v>
                </c:pt>
                <c:pt idx="310">
                  <c:v>12</c:v>
                </c:pt>
                <c:pt idx="311">
                  <c:v>6</c:v>
                </c:pt>
                <c:pt idx="312">
                  <c:v>2</c:v>
                </c:pt>
                <c:pt idx="313">
                  <c:v>2</c:v>
                </c:pt>
                <c:pt idx="314">
                  <c:v>6</c:v>
                </c:pt>
                <c:pt idx="315">
                  <c:v>5</c:v>
                </c:pt>
                <c:pt idx="316">
                  <c:v>5</c:v>
                </c:pt>
                <c:pt idx="317">
                  <c:v>5</c:v>
                </c:pt>
                <c:pt idx="318">
                  <c:v>7</c:v>
                </c:pt>
                <c:pt idx="319">
                  <c:v>5</c:v>
                </c:pt>
                <c:pt idx="320">
                  <c:v>1</c:v>
                </c:pt>
                <c:pt idx="321">
                  <c:v>6</c:v>
                </c:pt>
                <c:pt idx="322">
                  <c:v>1</c:v>
                </c:pt>
                <c:pt idx="323">
                  <c:v>5</c:v>
                </c:pt>
                <c:pt idx="324">
                  <c:v>5</c:v>
                </c:pt>
                <c:pt idx="325">
                  <c:v>7</c:v>
                </c:pt>
                <c:pt idx="326">
                  <c:v>5</c:v>
                </c:pt>
                <c:pt idx="327">
                  <c:v>5</c:v>
                </c:pt>
                <c:pt idx="328">
                  <c:v>6</c:v>
                </c:pt>
                <c:pt idx="329">
                  <c:v>2</c:v>
                </c:pt>
                <c:pt idx="330">
                  <c:v>1</c:v>
                </c:pt>
                <c:pt idx="331">
                  <c:v>6</c:v>
                </c:pt>
                <c:pt idx="332">
                  <c:v>5</c:v>
                </c:pt>
                <c:pt idx="333">
                  <c:v>6</c:v>
                </c:pt>
                <c:pt idx="334">
                  <c:v>1</c:v>
                </c:pt>
                <c:pt idx="335">
                  <c:v>5</c:v>
                </c:pt>
                <c:pt idx="336">
                  <c:v>6</c:v>
                </c:pt>
                <c:pt idx="337">
                  <c:v>6</c:v>
                </c:pt>
                <c:pt idx="338">
                  <c:v>2</c:v>
                </c:pt>
                <c:pt idx="339">
                  <c:v>6</c:v>
                </c:pt>
                <c:pt idx="340">
                  <c:v>6</c:v>
                </c:pt>
                <c:pt idx="341">
                  <c:v>5</c:v>
                </c:pt>
                <c:pt idx="342">
                  <c:v>12</c:v>
                </c:pt>
                <c:pt idx="343">
                  <c:v>12</c:v>
                </c:pt>
                <c:pt idx="344">
                  <c:v>2</c:v>
                </c:pt>
                <c:pt idx="345">
                  <c:v>3</c:v>
                </c:pt>
                <c:pt idx="346">
                  <c:v>1</c:v>
                </c:pt>
                <c:pt idx="347">
                  <c:v>5</c:v>
                </c:pt>
                <c:pt idx="348">
                  <c:v>1</c:v>
                </c:pt>
                <c:pt idx="349">
                  <c:v>6</c:v>
                </c:pt>
                <c:pt idx="350">
                  <c:v>10</c:v>
                </c:pt>
                <c:pt idx="351">
                  <c:v>6</c:v>
                </c:pt>
                <c:pt idx="352">
                  <c:v>5</c:v>
                </c:pt>
                <c:pt idx="353">
                  <c:v>2</c:v>
                </c:pt>
                <c:pt idx="354">
                  <c:v>2</c:v>
                </c:pt>
                <c:pt idx="355">
                  <c:v>2</c:v>
                </c:pt>
                <c:pt idx="356">
                  <c:v>5</c:v>
                </c:pt>
                <c:pt idx="357">
                  <c:v>2</c:v>
                </c:pt>
                <c:pt idx="358">
                  <c:v>7</c:v>
                </c:pt>
                <c:pt idx="359">
                  <c:v>1</c:v>
                </c:pt>
                <c:pt idx="360">
                  <c:v>1</c:v>
                </c:pt>
                <c:pt idx="361">
                  <c:v>7</c:v>
                </c:pt>
                <c:pt idx="362">
                  <c:v>12</c:v>
                </c:pt>
                <c:pt idx="363">
                  <c:v>2</c:v>
                </c:pt>
                <c:pt idx="364">
                  <c:v>12</c:v>
                </c:pt>
                <c:pt idx="365">
                  <c:v>2</c:v>
                </c:pt>
                <c:pt idx="366">
                  <c:v>5</c:v>
                </c:pt>
                <c:pt idx="367">
                  <c:v>5</c:v>
                </c:pt>
                <c:pt idx="368">
                  <c:v>6</c:v>
                </c:pt>
                <c:pt idx="369">
                  <c:v>1</c:v>
                </c:pt>
                <c:pt idx="370">
                  <c:v>1</c:v>
                </c:pt>
                <c:pt idx="371">
                  <c:v>6</c:v>
                </c:pt>
                <c:pt idx="372">
                  <c:v>3</c:v>
                </c:pt>
                <c:pt idx="373">
                  <c:v>3</c:v>
                </c:pt>
                <c:pt idx="374">
                  <c:v>3</c:v>
                </c:pt>
                <c:pt idx="375">
                  <c:v>2</c:v>
                </c:pt>
                <c:pt idx="376">
                  <c:v>5</c:v>
                </c:pt>
                <c:pt idx="377">
                  <c:v>3</c:v>
                </c:pt>
                <c:pt idx="378">
                  <c:v>7</c:v>
                </c:pt>
                <c:pt idx="379">
                  <c:v>3</c:v>
                </c:pt>
                <c:pt idx="380">
                  <c:v>7</c:v>
                </c:pt>
                <c:pt idx="381">
                  <c:v>6</c:v>
                </c:pt>
                <c:pt idx="382">
                  <c:v>5</c:v>
                </c:pt>
                <c:pt idx="383">
                  <c:v>2</c:v>
                </c:pt>
                <c:pt idx="384">
                  <c:v>2</c:v>
                </c:pt>
                <c:pt idx="385">
                  <c:v>5</c:v>
                </c:pt>
                <c:pt idx="386">
                  <c:v>5</c:v>
                </c:pt>
                <c:pt idx="387">
                  <c:v>7</c:v>
                </c:pt>
                <c:pt idx="388">
                  <c:v>5</c:v>
                </c:pt>
                <c:pt idx="389">
                  <c:v>5</c:v>
                </c:pt>
                <c:pt idx="390">
                  <c:v>6</c:v>
                </c:pt>
                <c:pt idx="391">
                  <c:v>7</c:v>
                </c:pt>
                <c:pt idx="392">
                  <c:v>5</c:v>
                </c:pt>
                <c:pt idx="393">
                  <c:v>5</c:v>
                </c:pt>
                <c:pt idx="394">
                  <c:v>1</c:v>
                </c:pt>
                <c:pt idx="395">
                  <c:v>3</c:v>
                </c:pt>
                <c:pt idx="396">
                  <c:v>5</c:v>
                </c:pt>
                <c:pt idx="397">
                  <c:v>6</c:v>
                </c:pt>
                <c:pt idx="398">
                  <c:v>5</c:v>
                </c:pt>
                <c:pt idx="399">
                  <c:v>11</c:v>
                </c:pt>
                <c:pt idx="400">
                  <c:v>5</c:v>
                </c:pt>
                <c:pt idx="401">
                  <c:v>2</c:v>
                </c:pt>
                <c:pt idx="402">
                  <c:v>6</c:v>
                </c:pt>
                <c:pt idx="403">
                  <c:v>5</c:v>
                </c:pt>
                <c:pt idx="404">
                  <c:v>5</c:v>
                </c:pt>
                <c:pt idx="405">
                  <c:v>3</c:v>
                </c:pt>
                <c:pt idx="406">
                  <c:v>1</c:v>
                </c:pt>
                <c:pt idx="407">
                  <c:v>6</c:v>
                </c:pt>
                <c:pt idx="408">
                  <c:v>5</c:v>
                </c:pt>
                <c:pt idx="409">
                  <c:v>2</c:v>
                </c:pt>
                <c:pt idx="410">
                  <c:v>6</c:v>
                </c:pt>
                <c:pt idx="411">
                  <c:v>7</c:v>
                </c:pt>
                <c:pt idx="412">
                  <c:v>6</c:v>
                </c:pt>
                <c:pt idx="413">
                  <c:v>6</c:v>
                </c:pt>
                <c:pt idx="414">
                  <c:v>3</c:v>
                </c:pt>
                <c:pt idx="415">
                  <c:v>3</c:v>
                </c:pt>
                <c:pt idx="416">
                  <c:v>5</c:v>
                </c:pt>
                <c:pt idx="417">
                  <c:v>3</c:v>
                </c:pt>
                <c:pt idx="418">
                  <c:v>3</c:v>
                </c:pt>
                <c:pt idx="419">
                  <c:v>5</c:v>
                </c:pt>
                <c:pt idx="420">
                  <c:v>7</c:v>
                </c:pt>
                <c:pt idx="421">
                  <c:v>6</c:v>
                </c:pt>
                <c:pt idx="422">
                  <c:v>5</c:v>
                </c:pt>
                <c:pt idx="423">
                  <c:v>5</c:v>
                </c:pt>
                <c:pt idx="424">
                  <c:v>5</c:v>
                </c:pt>
                <c:pt idx="425">
                  <c:v>1</c:v>
                </c:pt>
                <c:pt idx="426">
                  <c:v>5</c:v>
                </c:pt>
                <c:pt idx="427">
                  <c:v>6</c:v>
                </c:pt>
                <c:pt idx="428">
                  <c:v>6</c:v>
                </c:pt>
                <c:pt idx="429">
                  <c:v>1</c:v>
                </c:pt>
                <c:pt idx="430">
                  <c:v>1</c:v>
                </c:pt>
                <c:pt idx="431">
                  <c:v>12</c:v>
                </c:pt>
                <c:pt idx="432">
                  <c:v>8</c:v>
                </c:pt>
                <c:pt idx="433">
                  <c:v>5</c:v>
                </c:pt>
                <c:pt idx="434">
                  <c:v>1</c:v>
                </c:pt>
                <c:pt idx="435">
                  <c:v>10</c:v>
                </c:pt>
                <c:pt idx="436">
                  <c:v>1</c:v>
                </c:pt>
                <c:pt idx="437">
                  <c:v>6</c:v>
                </c:pt>
                <c:pt idx="438">
                  <c:v>6</c:v>
                </c:pt>
                <c:pt idx="439">
                  <c:v>5</c:v>
                </c:pt>
                <c:pt idx="440">
                  <c:v>6</c:v>
                </c:pt>
                <c:pt idx="441">
                  <c:v>1</c:v>
                </c:pt>
                <c:pt idx="442">
                  <c:v>5</c:v>
                </c:pt>
                <c:pt idx="443">
                  <c:v>2</c:v>
                </c:pt>
                <c:pt idx="444">
                  <c:v>7</c:v>
                </c:pt>
                <c:pt idx="445">
                  <c:v>7</c:v>
                </c:pt>
                <c:pt idx="446">
                  <c:v>2</c:v>
                </c:pt>
                <c:pt idx="447">
                  <c:v>7</c:v>
                </c:pt>
                <c:pt idx="448">
                  <c:v>2</c:v>
                </c:pt>
                <c:pt idx="449">
                  <c:v>5</c:v>
                </c:pt>
                <c:pt idx="450">
                  <c:v>2</c:v>
                </c:pt>
                <c:pt idx="451">
                  <c:v>2</c:v>
                </c:pt>
                <c:pt idx="452">
                  <c:v>2</c:v>
                </c:pt>
                <c:pt idx="453">
                  <c:v>5</c:v>
                </c:pt>
                <c:pt idx="454">
                  <c:v>2</c:v>
                </c:pt>
                <c:pt idx="455">
                  <c:v>5</c:v>
                </c:pt>
                <c:pt idx="456">
                  <c:v>7</c:v>
                </c:pt>
                <c:pt idx="457">
                  <c:v>7</c:v>
                </c:pt>
                <c:pt idx="458">
                  <c:v>7</c:v>
                </c:pt>
                <c:pt idx="459">
                  <c:v>5</c:v>
                </c:pt>
                <c:pt idx="460">
                  <c:v>1</c:v>
                </c:pt>
                <c:pt idx="461">
                  <c:v>1</c:v>
                </c:pt>
                <c:pt idx="462">
                  <c:v>5</c:v>
                </c:pt>
                <c:pt idx="463">
                  <c:v>2</c:v>
                </c:pt>
                <c:pt idx="464">
                  <c:v>5</c:v>
                </c:pt>
                <c:pt idx="465">
                  <c:v>5</c:v>
                </c:pt>
                <c:pt idx="466">
                  <c:v>1</c:v>
                </c:pt>
                <c:pt idx="467">
                  <c:v>3</c:v>
                </c:pt>
                <c:pt idx="468">
                  <c:v>1</c:v>
                </c:pt>
                <c:pt idx="469">
                  <c:v>2</c:v>
                </c:pt>
                <c:pt idx="470">
                  <c:v>1</c:v>
                </c:pt>
                <c:pt idx="471">
                  <c:v>2</c:v>
                </c:pt>
                <c:pt idx="472">
                  <c:v>5</c:v>
                </c:pt>
                <c:pt idx="473">
                  <c:v>5</c:v>
                </c:pt>
                <c:pt idx="474">
                  <c:v>2</c:v>
                </c:pt>
                <c:pt idx="475">
                  <c:v>3</c:v>
                </c:pt>
                <c:pt idx="476">
                  <c:v>1</c:v>
                </c:pt>
                <c:pt idx="477">
                  <c:v>2</c:v>
                </c:pt>
                <c:pt idx="478">
                  <c:v>5</c:v>
                </c:pt>
                <c:pt idx="479">
                  <c:v>5</c:v>
                </c:pt>
                <c:pt idx="480">
                  <c:v>2</c:v>
                </c:pt>
                <c:pt idx="481">
                  <c:v>3</c:v>
                </c:pt>
                <c:pt idx="482">
                  <c:v>2</c:v>
                </c:pt>
                <c:pt idx="483">
                  <c:v>6</c:v>
                </c:pt>
                <c:pt idx="484">
                  <c:v>6</c:v>
                </c:pt>
                <c:pt idx="485">
                  <c:v>2</c:v>
                </c:pt>
                <c:pt idx="486">
                  <c:v>2</c:v>
                </c:pt>
                <c:pt idx="487">
                  <c:v>6</c:v>
                </c:pt>
                <c:pt idx="488">
                  <c:v>5</c:v>
                </c:pt>
                <c:pt idx="489">
                  <c:v>6</c:v>
                </c:pt>
                <c:pt idx="490">
                  <c:v>5</c:v>
                </c:pt>
                <c:pt idx="491">
                  <c:v>5</c:v>
                </c:pt>
                <c:pt idx="492">
                  <c:v>3</c:v>
                </c:pt>
                <c:pt idx="493">
                  <c:v>6</c:v>
                </c:pt>
                <c:pt idx="494">
                  <c:v>5</c:v>
                </c:pt>
                <c:pt idx="495">
                  <c:v>5</c:v>
                </c:pt>
                <c:pt idx="496">
                  <c:v>5</c:v>
                </c:pt>
                <c:pt idx="497">
                  <c:v>7</c:v>
                </c:pt>
                <c:pt idx="498">
                  <c:v>6</c:v>
                </c:pt>
                <c:pt idx="499">
                  <c:v>13</c:v>
                </c:pt>
                <c:pt idx="500">
                  <c:v>5</c:v>
                </c:pt>
                <c:pt idx="501">
                  <c:v>5</c:v>
                </c:pt>
                <c:pt idx="502">
                  <c:v>6</c:v>
                </c:pt>
                <c:pt idx="503">
                  <c:v>6</c:v>
                </c:pt>
                <c:pt idx="504">
                  <c:v>3</c:v>
                </c:pt>
                <c:pt idx="505">
                  <c:v>5</c:v>
                </c:pt>
                <c:pt idx="506">
                  <c:v>6</c:v>
                </c:pt>
                <c:pt idx="507">
                  <c:v>5</c:v>
                </c:pt>
                <c:pt idx="508">
                  <c:v>3</c:v>
                </c:pt>
                <c:pt idx="509">
                  <c:v>2</c:v>
                </c:pt>
                <c:pt idx="510">
                  <c:v>1</c:v>
                </c:pt>
                <c:pt idx="511">
                  <c:v>6</c:v>
                </c:pt>
                <c:pt idx="512">
                  <c:v>2</c:v>
                </c:pt>
                <c:pt idx="513">
                  <c:v>5</c:v>
                </c:pt>
                <c:pt idx="514">
                  <c:v>5</c:v>
                </c:pt>
                <c:pt idx="515">
                  <c:v>3</c:v>
                </c:pt>
                <c:pt idx="516">
                  <c:v>1</c:v>
                </c:pt>
                <c:pt idx="517">
                  <c:v>6</c:v>
                </c:pt>
                <c:pt idx="518">
                  <c:v>5</c:v>
                </c:pt>
                <c:pt idx="519">
                  <c:v>5</c:v>
                </c:pt>
                <c:pt idx="520">
                  <c:v>5</c:v>
                </c:pt>
                <c:pt idx="521">
                  <c:v>3</c:v>
                </c:pt>
                <c:pt idx="522">
                  <c:v>1</c:v>
                </c:pt>
                <c:pt idx="523">
                  <c:v>1</c:v>
                </c:pt>
                <c:pt idx="524">
                  <c:v>6</c:v>
                </c:pt>
                <c:pt idx="525">
                  <c:v>6</c:v>
                </c:pt>
                <c:pt idx="526">
                  <c:v>5</c:v>
                </c:pt>
                <c:pt idx="527">
                  <c:v>5</c:v>
                </c:pt>
                <c:pt idx="528">
                  <c:v>5</c:v>
                </c:pt>
                <c:pt idx="529">
                  <c:v>6</c:v>
                </c:pt>
                <c:pt idx="530">
                  <c:v>10</c:v>
                </c:pt>
                <c:pt idx="531">
                  <c:v>6</c:v>
                </c:pt>
                <c:pt idx="532">
                  <c:v>6</c:v>
                </c:pt>
                <c:pt idx="533">
                  <c:v>5</c:v>
                </c:pt>
                <c:pt idx="534">
                  <c:v>10</c:v>
                </c:pt>
                <c:pt idx="535">
                  <c:v>6</c:v>
                </c:pt>
                <c:pt idx="536">
                  <c:v>2</c:v>
                </c:pt>
                <c:pt idx="537">
                  <c:v>2</c:v>
                </c:pt>
                <c:pt idx="538">
                  <c:v>3</c:v>
                </c:pt>
                <c:pt idx="539">
                  <c:v>2</c:v>
                </c:pt>
                <c:pt idx="540">
                  <c:v>7</c:v>
                </c:pt>
                <c:pt idx="541">
                  <c:v>3</c:v>
                </c:pt>
                <c:pt idx="542">
                  <c:v>6</c:v>
                </c:pt>
                <c:pt idx="543">
                  <c:v>10</c:v>
                </c:pt>
                <c:pt idx="544">
                  <c:v>6</c:v>
                </c:pt>
                <c:pt idx="545">
                  <c:v>2</c:v>
                </c:pt>
                <c:pt idx="546">
                  <c:v>7</c:v>
                </c:pt>
                <c:pt idx="547">
                  <c:v>7</c:v>
                </c:pt>
                <c:pt idx="548">
                  <c:v>2</c:v>
                </c:pt>
                <c:pt idx="549">
                  <c:v>7</c:v>
                </c:pt>
                <c:pt idx="550">
                  <c:v>7</c:v>
                </c:pt>
                <c:pt idx="551">
                  <c:v>7</c:v>
                </c:pt>
                <c:pt idx="552">
                  <c:v>2</c:v>
                </c:pt>
                <c:pt idx="553">
                  <c:v>2</c:v>
                </c:pt>
                <c:pt idx="554">
                  <c:v>2</c:v>
                </c:pt>
                <c:pt idx="555">
                  <c:v>3</c:v>
                </c:pt>
                <c:pt idx="556">
                  <c:v>5</c:v>
                </c:pt>
                <c:pt idx="557">
                  <c:v>1</c:v>
                </c:pt>
                <c:pt idx="558">
                  <c:v>7</c:v>
                </c:pt>
                <c:pt idx="559">
                  <c:v>2</c:v>
                </c:pt>
                <c:pt idx="560">
                  <c:v>12</c:v>
                </c:pt>
                <c:pt idx="561">
                  <c:v>1</c:v>
                </c:pt>
                <c:pt idx="562">
                  <c:v>5</c:v>
                </c:pt>
                <c:pt idx="563">
                  <c:v>1</c:v>
                </c:pt>
                <c:pt idx="564">
                  <c:v>1</c:v>
                </c:pt>
                <c:pt idx="565">
                  <c:v>12</c:v>
                </c:pt>
                <c:pt idx="566">
                  <c:v>13</c:v>
                </c:pt>
                <c:pt idx="567">
                  <c:v>3</c:v>
                </c:pt>
                <c:pt idx="568">
                  <c:v>8</c:v>
                </c:pt>
                <c:pt idx="569">
                  <c:v>3</c:v>
                </c:pt>
                <c:pt idx="570">
                  <c:v>9</c:v>
                </c:pt>
                <c:pt idx="571">
                  <c:v>1</c:v>
                </c:pt>
                <c:pt idx="572">
                  <c:v>5</c:v>
                </c:pt>
                <c:pt idx="573">
                  <c:v>12</c:v>
                </c:pt>
                <c:pt idx="574">
                  <c:v>5</c:v>
                </c:pt>
                <c:pt idx="575">
                  <c:v>3</c:v>
                </c:pt>
                <c:pt idx="576">
                  <c:v>3</c:v>
                </c:pt>
                <c:pt idx="577">
                  <c:v>3</c:v>
                </c:pt>
                <c:pt idx="578">
                  <c:v>5</c:v>
                </c:pt>
                <c:pt idx="579">
                  <c:v>5</c:v>
                </c:pt>
                <c:pt idx="580">
                  <c:v>5</c:v>
                </c:pt>
                <c:pt idx="581">
                  <c:v>3</c:v>
                </c:pt>
                <c:pt idx="582">
                  <c:v>2</c:v>
                </c:pt>
                <c:pt idx="583">
                  <c:v>3</c:v>
                </c:pt>
                <c:pt idx="584">
                  <c:v>3</c:v>
                </c:pt>
                <c:pt idx="585">
                  <c:v>5</c:v>
                </c:pt>
                <c:pt idx="586">
                  <c:v>3</c:v>
                </c:pt>
                <c:pt idx="587">
                  <c:v>8</c:v>
                </c:pt>
                <c:pt idx="588">
                  <c:v>3</c:v>
                </c:pt>
                <c:pt idx="589">
                  <c:v>5</c:v>
                </c:pt>
                <c:pt idx="590">
                  <c:v>5</c:v>
                </c:pt>
                <c:pt idx="591">
                  <c:v>5</c:v>
                </c:pt>
                <c:pt idx="592">
                  <c:v>6</c:v>
                </c:pt>
                <c:pt idx="593">
                  <c:v>6</c:v>
                </c:pt>
                <c:pt idx="594">
                  <c:v>2</c:v>
                </c:pt>
                <c:pt idx="595">
                  <c:v>5</c:v>
                </c:pt>
                <c:pt idx="596">
                  <c:v>5</c:v>
                </c:pt>
                <c:pt idx="597">
                  <c:v>5</c:v>
                </c:pt>
                <c:pt idx="598">
                  <c:v>7</c:v>
                </c:pt>
                <c:pt idx="599">
                  <c:v>1</c:v>
                </c:pt>
                <c:pt idx="600">
                  <c:v>6</c:v>
                </c:pt>
                <c:pt idx="601">
                  <c:v>6</c:v>
                </c:pt>
                <c:pt idx="602">
                  <c:v>7</c:v>
                </c:pt>
                <c:pt idx="603">
                  <c:v>5</c:v>
                </c:pt>
                <c:pt idx="604">
                  <c:v>1</c:v>
                </c:pt>
                <c:pt idx="605">
                  <c:v>5</c:v>
                </c:pt>
                <c:pt idx="606">
                  <c:v>1</c:v>
                </c:pt>
                <c:pt idx="607">
                  <c:v>5</c:v>
                </c:pt>
                <c:pt idx="608">
                  <c:v>5</c:v>
                </c:pt>
                <c:pt idx="609">
                  <c:v>6</c:v>
                </c:pt>
                <c:pt idx="610">
                  <c:v>5</c:v>
                </c:pt>
                <c:pt idx="611">
                  <c:v>5</c:v>
                </c:pt>
                <c:pt idx="612">
                  <c:v>5</c:v>
                </c:pt>
                <c:pt idx="613">
                  <c:v>8</c:v>
                </c:pt>
                <c:pt idx="614">
                  <c:v>6</c:v>
                </c:pt>
                <c:pt idx="615">
                  <c:v>3</c:v>
                </c:pt>
                <c:pt idx="616">
                  <c:v>7</c:v>
                </c:pt>
                <c:pt idx="617">
                  <c:v>5</c:v>
                </c:pt>
                <c:pt idx="618">
                  <c:v>10</c:v>
                </c:pt>
                <c:pt idx="619">
                  <c:v>6</c:v>
                </c:pt>
                <c:pt idx="620">
                  <c:v>5</c:v>
                </c:pt>
                <c:pt idx="621">
                  <c:v>6</c:v>
                </c:pt>
                <c:pt idx="622">
                  <c:v>5</c:v>
                </c:pt>
                <c:pt idx="623">
                  <c:v>1</c:v>
                </c:pt>
                <c:pt idx="624">
                  <c:v>3</c:v>
                </c:pt>
                <c:pt idx="625">
                  <c:v>1</c:v>
                </c:pt>
                <c:pt idx="626">
                  <c:v>2</c:v>
                </c:pt>
                <c:pt idx="627">
                  <c:v>8</c:v>
                </c:pt>
                <c:pt idx="628">
                  <c:v>7</c:v>
                </c:pt>
                <c:pt idx="629">
                  <c:v>1</c:v>
                </c:pt>
                <c:pt idx="630">
                  <c:v>6</c:v>
                </c:pt>
                <c:pt idx="631">
                  <c:v>6</c:v>
                </c:pt>
                <c:pt idx="632">
                  <c:v>3</c:v>
                </c:pt>
                <c:pt idx="633">
                  <c:v>6</c:v>
                </c:pt>
                <c:pt idx="634">
                  <c:v>6</c:v>
                </c:pt>
                <c:pt idx="635">
                  <c:v>6</c:v>
                </c:pt>
                <c:pt idx="636">
                  <c:v>10</c:v>
                </c:pt>
                <c:pt idx="637">
                  <c:v>10</c:v>
                </c:pt>
                <c:pt idx="638">
                  <c:v>8</c:v>
                </c:pt>
                <c:pt idx="639">
                  <c:v>10</c:v>
                </c:pt>
                <c:pt idx="640">
                  <c:v>5</c:v>
                </c:pt>
                <c:pt idx="641">
                  <c:v>5</c:v>
                </c:pt>
                <c:pt idx="642">
                  <c:v>5</c:v>
                </c:pt>
                <c:pt idx="643">
                  <c:v>2</c:v>
                </c:pt>
                <c:pt idx="644">
                  <c:v>2</c:v>
                </c:pt>
                <c:pt idx="645">
                  <c:v>2</c:v>
                </c:pt>
                <c:pt idx="646">
                  <c:v>2</c:v>
                </c:pt>
                <c:pt idx="647">
                  <c:v>2</c:v>
                </c:pt>
                <c:pt idx="648">
                  <c:v>7</c:v>
                </c:pt>
                <c:pt idx="649">
                  <c:v>5</c:v>
                </c:pt>
                <c:pt idx="650">
                  <c:v>2</c:v>
                </c:pt>
                <c:pt idx="651">
                  <c:v>2</c:v>
                </c:pt>
                <c:pt idx="652">
                  <c:v>7</c:v>
                </c:pt>
                <c:pt idx="653">
                  <c:v>3</c:v>
                </c:pt>
                <c:pt idx="654">
                  <c:v>3</c:v>
                </c:pt>
                <c:pt idx="655">
                  <c:v>5</c:v>
                </c:pt>
                <c:pt idx="656">
                  <c:v>1</c:v>
                </c:pt>
                <c:pt idx="657">
                  <c:v>5</c:v>
                </c:pt>
                <c:pt idx="658">
                  <c:v>3</c:v>
                </c:pt>
                <c:pt idx="659">
                  <c:v>6</c:v>
                </c:pt>
                <c:pt idx="660">
                  <c:v>2</c:v>
                </c:pt>
                <c:pt idx="661">
                  <c:v>1</c:v>
                </c:pt>
                <c:pt idx="662">
                  <c:v>5</c:v>
                </c:pt>
                <c:pt idx="663">
                  <c:v>7</c:v>
                </c:pt>
                <c:pt idx="664">
                  <c:v>5</c:v>
                </c:pt>
                <c:pt idx="665">
                  <c:v>1</c:v>
                </c:pt>
                <c:pt idx="666">
                  <c:v>7</c:v>
                </c:pt>
                <c:pt idx="667">
                  <c:v>1</c:v>
                </c:pt>
                <c:pt idx="668">
                  <c:v>2</c:v>
                </c:pt>
                <c:pt idx="669">
                  <c:v>5</c:v>
                </c:pt>
                <c:pt idx="670">
                  <c:v>13</c:v>
                </c:pt>
                <c:pt idx="671">
                  <c:v>6</c:v>
                </c:pt>
                <c:pt idx="672">
                  <c:v>7</c:v>
                </c:pt>
                <c:pt idx="673">
                  <c:v>5</c:v>
                </c:pt>
                <c:pt idx="674">
                  <c:v>2</c:v>
                </c:pt>
                <c:pt idx="675">
                  <c:v>12</c:v>
                </c:pt>
                <c:pt idx="676">
                  <c:v>1</c:v>
                </c:pt>
                <c:pt idx="677">
                  <c:v>2</c:v>
                </c:pt>
                <c:pt idx="678">
                  <c:v>5</c:v>
                </c:pt>
                <c:pt idx="679">
                  <c:v>7</c:v>
                </c:pt>
                <c:pt idx="680">
                  <c:v>1</c:v>
                </c:pt>
                <c:pt idx="681">
                  <c:v>5</c:v>
                </c:pt>
                <c:pt idx="682">
                  <c:v>3</c:v>
                </c:pt>
                <c:pt idx="683">
                  <c:v>6</c:v>
                </c:pt>
                <c:pt idx="684">
                  <c:v>6</c:v>
                </c:pt>
                <c:pt idx="685">
                  <c:v>3</c:v>
                </c:pt>
                <c:pt idx="686">
                  <c:v>5</c:v>
                </c:pt>
                <c:pt idx="687">
                  <c:v>1</c:v>
                </c:pt>
                <c:pt idx="688">
                  <c:v>2</c:v>
                </c:pt>
                <c:pt idx="689">
                  <c:v>3</c:v>
                </c:pt>
                <c:pt idx="690">
                  <c:v>2</c:v>
                </c:pt>
                <c:pt idx="691">
                  <c:v>1</c:v>
                </c:pt>
                <c:pt idx="692">
                  <c:v>6</c:v>
                </c:pt>
                <c:pt idx="693">
                  <c:v>7</c:v>
                </c:pt>
                <c:pt idx="694">
                  <c:v>2</c:v>
                </c:pt>
                <c:pt idx="695">
                  <c:v>5</c:v>
                </c:pt>
                <c:pt idx="696">
                  <c:v>5</c:v>
                </c:pt>
                <c:pt idx="697">
                  <c:v>3</c:v>
                </c:pt>
                <c:pt idx="698">
                  <c:v>6</c:v>
                </c:pt>
                <c:pt idx="699">
                  <c:v>1</c:v>
                </c:pt>
                <c:pt idx="700">
                  <c:v>3</c:v>
                </c:pt>
                <c:pt idx="701">
                  <c:v>1</c:v>
                </c:pt>
                <c:pt idx="702">
                  <c:v>5</c:v>
                </c:pt>
                <c:pt idx="703">
                  <c:v>5</c:v>
                </c:pt>
                <c:pt idx="704">
                  <c:v>13</c:v>
                </c:pt>
                <c:pt idx="705">
                  <c:v>7</c:v>
                </c:pt>
                <c:pt idx="706">
                  <c:v>5</c:v>
                </c:pt>
                <c:pt idx="707">
                  <c:v>5</c:v>
                </c:pt>
                <c:pt idx="708">
                  <c:v>1</c:v>
                </c:pt>
                <c:pt idx="709">
                  <c:v>6</c:v>
                </c:pt>
                <c:pt idx="710">
                  <c:v>5</c:v>
                </c:pt>
                <c:pt idx="711">
                  <c:v>6</c:v>
                </c:pt>
                <c:pt idx="712">
                  <c:v>3</c:v>
                </c:pt>
                <c:pt idx="713">
                  <c:v>1</c:v>
                </c:pt>
                <c:pt idx="714">
                  <c:v>6</c:v>
                </c:pt>
                <c:pt idx="715">
                  <c:v>6</c:v>
                </c:pt>
                <c:pt idx="716">
                  <c:v>6</c:v>
                </c:pt>
                <c:pt idx="717">
                  <c:v>6</c:v>
                </c:pt>
                <c:pt idx="718">
                  <c:v>6</c:v>
                </c:pt>
                <c:pt idx="719">
                  <c:v>3</c:v>
                </c:pt>
                <c:pt idx="720">
                  <c:v>6</c:v>
                </c:pt>
                <c:pt idx="721">
                  <c:v>5</c:v>
                </c:pt>
                <c:pt idx="722">
                  <c:v>1</c:v>
                </c:pt>
                <c:pt idx="723">
                  <c:v>5</c:v>
                </c:pt>
                <c:pt idx="724">
                  <c:v>6</c:v>
                </c:pt>
                <c:pt idx="725">
                  <c:v>5</c:v>
                </c:pt>
                <c:pt idx="726">
                  <c:v>6</c:v>
                </c:pt>
                <c:pt idx="727">
                  <c:v>1</c:v>
                </c:pt>
                <c:pt idx="728">
                  <c:v>6</c:v>
                </c:pt>
                <c:pt idx="729">
                  <c:v>2</c:v>
                </c:pt>
                <c:pt idx="730">
                  <c:v>6</c:v>
                </c:pt>
                <c:pt idx="731">
                  <c:v>5</c:v>
                </c:pt>
                <c:pt idx="732">
                  <c:v>6</c:v>
                </c:pt>
                <c:pt idx="733">
                  <c:v>10</c:v>
                </c:pt>
                <c:pt idx="734">
                  <c:v>5</c:v>
                </c:pt>
                <c:pt idx="735">
                  <c:v>7</c:v>
                </c:pt>
                <c:pt idx="736">
                  <c:v>10</c:v>
                </c:pt>
                <c:pt idx="737">
                  <c:v>6</c:v>
                </c:pt>
                <c:pt idx="738">
                  <c:v>5</c:v>
                </c:pt>
                <c:pt idx="739">
                  <c:v>5</c:v>
                </c:pt>
                <c:pt idx="740">
                  <c:v>6</c:v>
                </c:pt>
                <c:pt idx="741">
                  <c:v>10</c:v>
                </c:pt>
                <c:pt idx="742">
                  <c:v>1</c:v>
                </c:pt>
                <c:pt idx="743">
                  <c:v>2</c:v>
                </c:pt>
                <c:pt idx="744">
                  <c:v>2</c:v>
                </c:pt>
                <c:pt idx="745">
                  <c:v>7</c:v>
                </c:pt>
                <c:pt idx="746">
                  <c:v>5</c:v>
                </c:pt>
                <c:pt idx="747">
                  <c:v>2</c:v>
                </c:pt>
                <c:pt idx="748">
                  <c:v>2</c:v>
                </c:pt>
                <c:pt idx="749">
                  <c:v>2</c:v>
                </c:pt>
                <c:pt idx="750">
                  <c:v>7</c:v>
                </c:pt>
                <c:pt idx="751">
                  <c:v>2</c:v>
                </c:pt>
                <c:pt idx="752">
                  <c:v>2</c:v>
                </c:pt>
                <c:pt idx="753">
                  <c:v>2</c:v>
                </c:pt>
                <c:pt idx="754">
                  <c:v>7</c:v>
                </c:pt>
                <c:pt idx="755">
                  <c:v>7</c:v>
                </c:pt>
                <c:pt idx="756">
                  <c:v>5</c:v>
                </c:pt>
                <c:pt idx="757">
                  <c:v>7</c:v>
                </c:pt>
                <c:pt idx="758">
                  <c:v>7</c:v>
                </c:pt>
                <c:pt idx="759">
                  <c:v>5</c:v>
                </c:pt>
                <c:pt idx="760">
                  <c:v>2</c:v>
                </c:pt>
                <c:pt idx="761">
                  <c:v>5</c:v>
                </c:pt>
                <c:pt idx="762">
                  <c:v>7</c:v>
                </c:pt>
                <c:pt idx="763">
                  <c:v>2</c:v>
                </c:pt>
                <c:pt idx="764">
                  <c:v>12</c:v>
                </c:pt>
                <c:pt idx="765">
                  <c:v>5</c:v>
                </c:pt>
                <c:pt idx="766">
                  <c:v>1</c:v>
                </c:pt>
                <c:pt idx="767">
                  <c:v>6</c:v>
                </c:pt>
                <c:pt idx="768">
                  <c:v>2</c:v>
                </c:pt>
                <c:pt idx="769">
                  <c:v>5</c:v>
                </c:pt>
                <c:pt idx="770">
                  <c:v>10</c:v>
                </c:pt>
                <c:pt idx="771">
                  <c:v>2</c:v>
                </c:pt>
                <c:pt idx="772">
                  <c:v>2</c:v>
                </c:pt>
                <c:pt idx="773">
                  <c:v>2</c:v>
                </c:pt>
                <c:pt idx="774">
                  <c:v>2</c:v>
                </c:pt>
                <c:pt idx="775">
                  <c:v>6</c:v>
                </c:pt>
                <c:pt idx="776">
                  <c:v>3</c:v>
                </c:pt>
                <c:pt idx="777">
                  <c:v>7</c:v>
                </c:pt>
                <c:pt idx="778">
                  <c:v>2</c:v>
                </c:pt>
                <c:pt idx="779">
                  <c:v>7</c:v>
                </c:pt>
                <c:pt idx="780">
                  <c:v>3</c:v>
                </c:pt>
                <c:pt idx="781">
                  <c:v>7</c:v>
                </c:pt>
                <c:pt idx="782">
                  <c:v>5</c:v>
                </c:pt>
                <c:pt idx="783">
                  <c:v>5</c:v>
                </c:pt>
                <c:pt idx="784">
                  <c:v>1</c:v>
                </c:pt>
                <c:pt idx="785">
                  <c:v>1</c:v>
                </c:pt>
                <c:pt idx="786">
                  <c:v>7</c:v>
                </c:pt>
                <c:pt idx="787">
                  <c:v>1</c:v>
                </c:pt>
                <c:pt idx="788">
                  <c:v>7</c:v>
                </c:pt>
                <c:pt idx="789">
                  <c:v>6</c:v>
                </c:pt>
                <c:pt idx="790">
                  <c:v>5</c:v>
                </c:pt>
                <c:pt idx="791">
                  <c:v>3</c:v>
                </c:pt>
                <c:pt idx="792">
                  <c:v>1</c:v>
                </c:pt>
                <c:pt idx="793">
                  <c:v>5</c:v>
                </c:pt>
                <c:pt idx="794">
                  <c:v>3</c:v>
                </c:pt>
                <c:pt idx="795">
                  <c:v>5</c:v>
                </c:pt>
                <c:pt idx="796">
                  <c:v>5</c:v>
                </c:pt>
                <c:pt idx="797">
                  <c:v>5</c:v>
                </c:pt>
                <c:pt idx="798">
                  <c:v>1</c:v>
                </c:pt>
                <c:pt idx="799">
                  <c:v>7</c:v>
                </c:pt>
                <c:pt idx="800">
                  <c:v>5</c:v>
                </c:pt>
                <c:pt idx="801">
                  <c:v>9</c:v>
                </c:pt>
                <c:pt idx="802">
                  <c:v>5</c:v>
                </c:pt>
                <c:pt idx="803">
                  <c:v>5</c:v>
                </c:pt>
                <c:pt idx="804">
                  <c:v>6</c:v>
                </c:pt>
                <c:pt idx="805">
                  <c:v>5</c:v>
                </c:pt>
                <c:pt idx="806">
                  <c:v>2</c:v>
                </c:pt>
                <c:pt idx="807">
                  <c:v>7</c:v>
                </c:pt>
                <c:pt idx="808">
                  <c:v>7</c:v>
                </c:pt>
                <c:pt idx="809">
                  <c:v>3</c:v>
                </c:pt>
                <c:pt idx="810">
                  <c:v>6</c:v>
                </c:pt>
                <c:pt idx="811">
                  <c:v>6</c:v>
                </c:pt>
                <c:pt idx="812">
                  <c:v>1</c:v>
                </c:pt>
                <c:pt idx="813">
                  <c:v>6</c:v>
                </c:pt>
                <c:pt idx="814">
                  <c:v>1</c:v>
                </c:pt>
                <c:pt idx="815">
                  <c:v>1</c:v>
                </c:pt>
                <c:pt idx="816">
                  <c:v>6</c:v>
                </c:pt>
                <c:pt idx="817">
                  <c:v>6</c:v>
                </c:pt>
                <c:pt idx="818">
                  <c:v>5</c:v>
                </c:pt>
                <c:pt idx="819">
                  <c:v>5</c:v>
                </c:pt>
                <c:pt idx="820">
                  <c:v>7</c:v>
                </c:pt>
                <c:pt idx="821">
                  <c:v>2</c:v>
                </c:pt>
                <c:pt idx="822">
                  <c:v>6</c:v>
                </c:pt>
                <c:pt idx="823">
                  <c:v>5</c:v>
                </c:pt>
                <c:pt idx="824">
                  <c:v>2</c:v>
                </c:pt>
                <c:pt idx="825">
                  <c:v>3</c:v>
                </c:pt>
                <c:pt idx="826">
                  <c:v>5</c:v>
                </c:pt>
                <c:pt idx="827">
                  <c:v>1</c:v>
                </c:pt>
                <c:pt idx="828">
                  <c:v>3</c:v>
                </c:pt>
                <c:pt idx="829">
                  <c:v>3</c:v>
                </c:pt>
                <c:pt idx="830">
                  <c:v>6</c:v>
                </c:pt>
                <c:pt idx="831">
                  <c:v>6</c:v>
                </c:pt>
                <c:pt idx="832">
                  <c:v>5</c:v>
                </c:pt>
                <c:pt idx="833">
                  <c:v>3</c:v>
                </c:pt>
                <c:pt idx="834">
                  <c:v>7</c:v>
                </c:pt>
                <c:pt idx="835">
                  <c:v>7</c:v>
                </c:pt>
                <c:pt idx="836">
                  <c:v>5</c:v>
                </c:pt>
                <c:pt idx="837">
                  <c:v>1</c:v>
                </c:pt>
                <c:pt idx="838">
                  <c:v>3</c:v>
                </c:pt>
                <c:pt idx="839">
                  <c:v>5</c:v>
                </c:pt>
                <c:pt idx="840">
                  <c:v>6</c:v>
                </c:pt>
                <c:pt idx="841">
                  <c:v>7</c:v>
                </c:pt>
                <c:pt idx="842">
                  <c:v>5</c:v>
                </c:pt>
                <c:pt idx="843">
                  <c:v>2</c:v>
                </c:pt>
                <c:pt idx="844">
                  <c:v>6</c:v>
                </c:pt>
                <c:pt idx="845">
                  <c:v>2</c:v>
                </c:pt>
                <c:pt idx="846">
                  <c:v>5</c:v>
                </c:pt>
                <c:pt idx="847">
                  <c:v>5</c:v>
                </c:pt>
                <c:pt idx="848">
                  <c:v>6</c:v>
                </c:pt>
                <c:pt idx="849">
                  <c:v>12</c:v>
                </c:pt>
                <c:pt idx="850">
                  <c:v>6</c:v>
                </c:pt>
                <c:pt idx="851">
                  <c:v>5</c:v>
                </c:pt>
                <c:pt idx="852">
                  <c:v>5</c:v>
                </c:pt>
                <c:pt idx="853">
                  <c:v>6</c:v>
                </c:pt>
                <c:pt idx="854">
                  <c:v>4</c:v>
                </c:pt>
                <c:pt idx="855">
                  <c:v>3</c:v>
                </c:pt>
                <c:pt idx="856">
                  <c:v>6</c:v>
                </c:pt>
                <c:pt idx="857">
                  <c:v>5</c:v>
                </c:pt>
                <c:pt idx="858">
                  <c:v>5</c:v>
                </c:pt>
                <c:pt idx="859">
                  <c:v>6</c:v>
                </c:pt>
                <c:pt idx="860">
                  <c:v>6</c:v>
                </c:pt>
                <c:pt idx="861">
                  <c:v>5</c:v>
                </c:pt>
                <c:pt idx="862">
                  <c:v>3</c:v>
                </c:pt>
                <c:pt idx="863">
                  <c:v>5</c:v>
                </c:pt>
                <c:pt idx="864">
                  <c:v>5</c:v>
                </c:pt>
                <c:pt idx="865">
                  <c:v>6</c:v>
                </c:pt>
                <c:pt idx="866">
                  <c:v>2</c:v>
                </c:pt>
                <c:pt idx="867">
                  <c:v>1</c:v>
                </c:pt>
                <c:pt idx="868">
                  <c:v>8</c:v>
                </c:pt>
                <c:pt idx="869">
                  <c:v>5</c:v>
                </c:pt>
                <c:pt idx="870">
                  <c:v>6</c:v>
                </c:pt>
                <c:pt idx="871">
                  <c:v>1</c:v>
                </c:pt>
                <c:pt idx="872">
                  <c:v>5</c:v>
                </c:pt>
                <c:pt idx="873">
                  <c:v>5</c:v>
                </c:pt>
                <c:pt idx="874">
                  <c:v>6</c:v>
                </c:pt>
                <c:pt idx="875">
                  <c:v>2</c:v>
                </c:pt>
                <c:pt idx="876">
                  <c:v>10</c:v>
                </c:pt>
                <c:pt idx="877">
                  <c:v>6</c:v>
                </c:pt>
                <c:pt idx="878">
                  <c:v>5</c:v>
                </c:pt>
                <c:pt idx="879">
                  <c:v>1</c:v>
                </c:pt>
                <c:pt idx="880">
                  <c:v>6</c:v>
                </c:pt>
                <c:pt idx="881">
                  <c:v>9</c:v>
                </c:pt>
                <c:pt idx="882">
                  <c:v>6</c:v>
                </c:pt>
                <c:pt idx="883">
                  <c:v>6</c:v>
                </c:pt>
                <c:pt idx="884">
                  <c:v>6</c:v>
                </c:pt>
                <c:pt idx="885">
                  <c:v>2</c:v>
                </c:pt>
                <c:pt idx="886">
                  <c:v>2</c:v>
                </c:pt>
                <c:pt idx="887">
                  <c:v>2</c:v>
                </c:pt>
                <c:pt idx="888">
                  <c:v>2</c:v>
                </c:pt>
                <c:pt idx="889">
                  <c:v>7</c:v>
                </c:pt>
                <c:pt idx="890">
                  <c:v>5</c:v>
                </c:pt>
                <c:pt idx="891">
                  <c:v>2</c:v>
                </c:pt>
                <c:pt idx="892">
                  <c:v>7</c:v>
                </c:pt>
                <c:pt idx="893">
                  <c:v>2</c:v>
                </c:pt>
                <c:pt idx="894">
                  <c:v>7</c:v>
                </c:pt>
                <c:pt idx="895">
                  <c:v>2</c:v>
                </c:pt>
                <c:pt idx="896">
                  <c:v>2</c:v>
                </c:pt>
                <c:pt idx="897">
                  <c:v>2</c:v>
                </c:pt>
                <c:pt idx="898">
                  <c:v>2</c:v>
                </c:pt>
                <c:pt idx="899">
                  <c:v>7</c:v>
                </c:pt>
                <c:pt idx="900">
                  <c:v>7</c:v>
                </c:pt>
                <c:pt idx="901">
                  <c:v>7</c:v>
                </c:pt>
                <c:pt idx="902">
                  <c:v>1</c:v>
                </c:pt>
                <c:pt idx="903">
                  <c:v>5</c:v>
                </c:pt>
                <c:pt idx="904">
                  <c:v>7</c:v>
                </c:pt>
                <c:pt idx="905">
                  <c:v>7</c:v>
                </c:pt>
                <c:pt idx="906">
                  <c:v>5</c:v>
                </c:pt>
                <c:pt idx="907">
                  <c:v>7</c:v>
                </c:pt>
                <c:pt idx="908">
                  <c:v>3</c:v>
                </c:pt>
                <c:pt idx="909">
                  <c:v>2</c:v>
                </c:pt>
                <c:pt idx="910">
                  <c:v>2</c:v>
                </c:pt>
                <c:pt idx="911">
                  <c:v>2</c:v>
                </c:pt>
                <c:pt idx="912">
                  <c:v>12</c:v>
                </c:pt>
                <c:pt idx="913">
                  <c:v>5</c:v>
                </c:pt>
                <c:pt idx="914">
                  <c:v>5</c:v>
                </c:pt>
                <c:pt idx="915">
                  <c:v>7</c:v>
                </c:pt>
                <c:pt idx="916">
                  <c:v>9</c:v>
                </c:pt>
                <c:pt idx="917">
                  <c:v>2</c:v>
                </c:pt>
                <c:pt idx="918">
                  <c:v>2</c:v>
                </c:pt>
                <c:pt idx="919">
                  <c:v>2</c:v>
                </c:pt>
                <c:pt idx="920">
                  <c:v>6</c:v>
                </c:pt>
                <c:pt idx="921">
                  <c:v>6</c:v>
                </c:pt>
                <c:pt idx="922">
                  <c:v>5</c:v>
                </c:pt>
                <c:pt idx="923">
                  <c:v>3</c:v>
                </c:pt>
                <c:pt idx="924">
                  <c:v>5</c:v>
                </c:pt>
                <c:pt idx="925">
                  <c:v>2</c:v>
                </c:pt>
                <c:pt idx="926">
                  <c:v>3</c:v>
                </c:pt>
                <c:pt idx="927">
                  <c:v>5</c:v>
                </c:pt>
                <c:pt idx="928">
                  <c:v>3</c:v>
                </c:pt>
                <c:pt idx="929">
                  <c:v>3</c:v>
                </c:pt>
                <c:pt idx="930">
                  <c:v>6</c:v>
                </c:pt>
                <c:pt idx="931">
                  <c:v>2</c:v>
                </c:pt>
                <c:pt idx="932">
                  <c:v>3</c:v>
                </c:pt>
                <c:pt idx="933">
                  <c:v>6</c:v>
                </c:pt>
                <c:pt idx="934">
                  <c:v>6</c:v>
                </c:pt>
                <c:pt idx="935">
                  <c:v>5</c:v>
                </c:pt>
                <c:pt idx="936">
                  <c:v>2</c:v>
                </c:pt>
                <c:pt idx="937">
                  <c:v>6</c:v>
                </c:pt>
                <c:pt idx="938">
                  <c:v>2</c:v>
                </c:pt>
                <c:pt idx="939">
                  <c:v>7</c:v>
                </c:pt>
                <c:pt idx="940">
                  <c:v>6</c:v>
                </c:pt>
                <c:pt idx="941">
                  <c:v>3</c:v>
                </c:pt>
                <c:pt idx="942">
                  <c:v>5</c:v>
                </c:pt>
                <c:pt idx="943">
                  <c:v>6</c:v>
                </c:pt>
                <c:pt idx="944">
                  <c:v>2</c:v>
                </c:pt>
                <c:pt idx="945">
                  <c:v>2</c:v>
                </c:pt>
                <c:pt idx="946">
                  <c:v>5</c:v>
                </c:pt>
                <c:pt idx="947">
                  <c:v>1</c:v>
                </c:pt>
                <c:pt idx="948">
                  <c:v>2</c:v>
                </c:pt>
                <c:pt idx="949">
                  <c:v>5</c:v>
                </c:pt>
                <c:pt idx="950">
                  <c:v>7</c:v>
                </c:pt>
                <c:pt idx="951">
                  <c:v>3</c:v>
                </c:pt>
                <c:pt idx="952">
                  <c:v>8</c:v>
                </c:pt>
                <c:pt idx="953">
                  <c:v>3</c:v>
                </c:pt>
                <c:pt idx="954">
                  <c:v>1</c:v>
                </c:pt>
                <c:pt idx="955">
                  <c:v>6</c:v>
                </c:pt>
                <c:pt idx="956">
                  <c:v>5</c:v>
                </c:pt>
                <c:pt idx="957">
                  <c:v>5</c:v>
                </c:pt>
                <c:pt idx="958">
                  <c:v>5</c:v>
                </c:pt>
                <c:pt idx="959">
                  <c:v>2</c:v>
                </c:pt>
                <c:pt idx="960">
                  <c:v>5</c:v>
                </c:pt>
                <c:pt idx="961">
                  <c:v>5</c:v>
                </c:pt>
                <c:pt idx="962">
                  <c:v>6</c:v>
                </c:pt>
                <c:pt idx="963">
                  <c:v>5</c:v>
                </c:pt>
                <c:pt idx="964">
                  <c:v>2</c:v>
                </c:pt>
                <c:pt idx="965">
                  <c:v>3</c:v>
                </c:pt>
                <c:pt idx="966">
                  <c:v>6</c:v>
                </c:pt>
                <c:pt idx="967">
                  <c:v>6</c:v>
                </c:pt>
                <c:pt idx="968">
                  <c:v>8</c:v>
                </c:pt>
                <c:pt idx="969">
                  <c:v>1</c:v>
                </c:pt>
                <c:pt idx="970">
                  <c:v>6</c:v>
                </c:pt>
                <c:pt idx="971">
                  <c:v>6</c:v>
                </c:pt>
                <c:pt idx="972">
                  <c:v>1</c:v>
                </c:pt>
                <c:pt idx="973">
                  <c:v>5</c:v>
                </c:pt>
                <c:pt idx="974">
                  <c:v>5</c:v>
                </c:pt>
                <c:pt idx="975">
                  <c:v>1</c:v>
                </c:pt>
                <c:pt idx="976">
                  <c:v>2</c:v>
                </c:pt>
                <c:pt idx="977">
                  <c:v>6</c:v>
                </c:pt>
                <c:pt idx="978">
                  <c:v>3</c:v>
                </c:pt>
                <c:pt idx="979">
                  <c:v>1</c:v>
                </c:pt>
                <c:pt idx="980">
                  <c:v>2</c:v>
                </c:pt>
                <c:pt idx="981">
                  <c:v>2</c:v>
                </c:pt>
                <c:pt idx="982">
                  <c:v>7</c:v>
                </c:pt>
                <c:pt idx="983">
                  <c:v>5</c:v>
                </c:pt>
                <c:pt idx="984">
                  <c:v>5</c:v>
                </c:pt>
                <c:pt idx="985">
                  <c:v>6</c:v>
                </c:pt>
                <c:pt idx="986">
                  <c:v>15</c:v>
                </c:pt>
                <c:pt idx="987">
                  <c:v>2</c:v>
                </c:pt>
                <c:pt idx="988">
                  <c:v>5</c:v>
                </c:pt>
                <c:pt idx="989">
                  <c:v>5</c:v>
                </c:pt>
                <c:pt idx="990">
                  <c:v>3</c:v>
                </c:pt>
                <c:pt idx="991">
                  <c:v>6</c:v>
                </c:pt>
                <c:pt idx="992">
                  <c:v>5</c:v>
                </c:pt>
                <c:pt idx="993">
                  <c:v>6</c:v>
                </c:pt>
                <c:pt idx="994">
                  <c:v>5</c:v>
                </c:pt>
                <c:pt idx="995">
                  <c:v>6</c:v>
                </c:pt>
                <c:pt idx="996">
                  <c:v>5</c:v>
                </c:pt>
                <c:pt idx="997">
                  <c:v>6</c:v>
                </c:pt>
                <c:pt idx="998">
                  <c:v>6</c:v>
                </c:pt>
                <c:pt idx="999">
                  <c:v>6</c:v>
                </c:pt>
                <c:pt idx="1000">
                  <c:v>6</c:v>
                </c:pt>
                <c:pt idx="1001">
                  <c:v>8</c:v>
                </c:pt>
                <c:pt idx="1002">
                  <c:v>1</c:v>
                </c:pt>
                <c:pt idx="1003">
                  <c:v>6</c:v>
                </c:pt>
                <c:pt idx="1004">
                  <c:v>5</c:v>
                </c:pt>
                <c:pt idx="1005">
                  <c:v>5</c:v>
                </c:pt>
                <c:pt idx="1006">
                  <c:v>6</c:v>
                </c:pt>
                <c:pt idx="1007">
                  <c:v>1</c:v>
                </c:pt>
                <c:pt idx="1008">
                  <c:v>5</c:v>
                </c:pt>
                <c:pt idx="1009">
                  <c:v>5</c:v>
                </c:pt>
                <c:pt idx="1010">
                  <c:v>6</c:v>
                </c:pt>
                <c:pt idx="1011">
                  <c:v>5</c:v>
                </c:pt>
                <c:pt idx="1012">
                  <c:v>6</c:v>
                </c:pt>
                <c:pt idx="1013">
                  <c:v>3</c:v>
                </c:pt>
                <c:pt idx="1014">
                  <c:v>1</c:v>
                </c:pt>
                <c:pt idx="1015">
                  <c:v>5</c:v>
                </c:pt>
                <c:pt idx="1016">
                  <c:v>1</c:v>
                </c:pt>
                <c:pt idx="1017">
                  <c:v>6</c:v>
                </c:pt>
                <c:pt idx="1018">
                  <c:v>5</c:v>
                </c:pt>
                <c:pt idx="1019">
                  <c:v>5</c:v>
                </c:pt>
                <c:pt idx="1020">
                  <c:v>1</c:v>
                </c:pt>
                <c:pt idx="1021">
                  <c:v>2</c:v>
                </c:pt>
                <c:pt idx="1022">
                  <c:v>5</c:v>
                </c:pt>
                <c:pt idx="1023">
                  <c:v>10</c:v>
                </c:pt>
                <c:pt idx="1024">
                  <c:v>3</c:v>
                </c:pt>
                <c:pt idx="1025">
                  <c:v>10</c:v>
                </c:pt>
                <c:pt idx="1026">
                  <c:v>1</c:v>
                </c:pt>
                <c:pt idx="1027">
                  <c:v>10</c:v>
                </c:pt>
                <c:pt idx="1028">
                  <c:v>2</c:v>
                </c:pt>
                <c:pt idx="1029">
                  <c:v>2</c:v>
                </c:pt>
                <c:pt idx="1030">
                  <c:v>2</c:v>
                </c:pt>
                <c:pt idx="1031">
                  <c:v>2</c:v>
                </c:pt>
                <c:pt idx="1032">
                  <c:v>2</c:v>
                </c:pt>
                <c:pt idx="1033">
                  <c:v>2</c:v>
                </c:pt>
                <c:pt idx="1034">
                  <c:v>2</c:v>
                </c:pt>
                <c:pt idx="1035">
                  <c:v>12</c:v>
                </c:pt>
                <c:pt idx="1036">
                  <c:v>7</c:v>
                </c:pt>
                <c:pt idx="1037">
                  <c:v>5</c:v>
                </c:pt>
                <c:pt idx="1038">
                  <c:v>7</c:v>
                </c:pt>
                <c:pt idx="1039">
                  <c:v>12</c:v>
                </c:pt>
                <c:pt idx="1040">
                  <c:v>12</c:v>
                </c:pt>
                <c:pt idx="1041">
                  <c:v>7</c:v>
                </c:pt>
                <c:pt idx="1042">
                  <c:v>5</c:v>
                </c:pt>
                <c:pt idx="1043">
                  <c:v>2</c:v>
                </c:pt>
                <c:pt idx="1044">
                  <c:v>2</c:v>
                </c:pt>
                <c:pt idx="1045">
                  <c:v>3</c:v>
                </c:pt>
                <c:pt idx="1046">
                  <c:v>2</c:v>
                </c:pt>
                <c:pt idx="1047">
                  <c:v>2</c:v>
                </c:pt>
                <c:pt idx="1048">
                  <c:v>7</c:v>
                </c:pt>
                <c:pt idx="1049">
                  <c:v>2</c:v>
                </c:pt>
                <c:pt idx="1050">
                  <c:v>2</c:v>
                </c:pt>
                <c:pt idx="1051">
                  <c:v>2</c:v>
                </c:pt>
                <c:pt idx="1052">
                  <c:v>5</c:v>
                </c:pt>
                <c:pt idx="1053">
                  <c:v>7</c:v>
                </c:pt>
                <c:pt idx="1054">
                  <c:v>6</c:v>
                </c:pt>
                <c:pt idx="1055">
                  <c:v>2</c:v>
                </c:pt>
                <c:pt idx="1056">
                  <c:v>7</c:v>
                </c:pt>
                <c:pt idx="1057">
                  <c:v>5</c:v>
                </c:pt>
                <c:pt idx="1058">
                  <c:v>16</c:v>
                </c:pt>
                <c:pt idx="1059">
                  <c:v>9</c:v>
                </c:pt>
                <c:pt idx="1060">
                  <c:v>2</c:v>
                </c:pt>
                <c:pt idx="1061">
                  <c:v>2</c:v>
                </c:pt>
                <c:pt idx="1062">
                  <c:v>2</c:v>
                </c:pt>
                <c:pt idx="1063">
                  <c:v>7</c:v>
                </c:pt>
                <c:pt idx="1064">
                  <c:v>2</c:v>
                </c:pt>
                <c:pt idx="1065">
                  <c:v>2</c:v>
                </c:pt>
                <c:pt idx="1066">
                  <c:v>3</c:v>
                </c:pt>
                <c:pt idx="1067">
                  <c:v>6</c:v>
                </c:pt>
                <c:pt idx="1068">
                  <c:v>1</c:v>
                </c:pt>
                <c:pt idx="1069">
                  <c:v>2</c:v>
                </c:pt>
                <c:pt idx="1070">
                  <c:v>5</c:v>
                </c:pt>
                <c:pt idx="1071">
                  <c:v>5</c:v>
                </c:pt>
                <c:pt idx="1072">
                  <c:v>3</c:v>
                </c:pt>
                <c:pt idx="1073">
                  <c:v>5</c:v>
                </c:pt>
                <c:pt idx="1074">
                  <c:v>3</c:v>
                </c:pt>
                <c:pt idx="1075">
                  <c:v>7</c:v>
                </c:pt>
                <c:pt idx="1076">
                  <c:v>2</c:v>
                </c:pt>
                <c:pt idx="1077">
                  <c:v>5</c:v>
                </c:pt>
                <c:pt idx="1078">
                  <c:v>2</c:v>
                </c:pt>
                <c:pt idx="1079">
                  <c:v>1</c:v>
                </c:pt>
                <c:pt idx="1080">
                  <c:v>5</c:v>
                </c:pt>
                <c:pt idx="1081">
                  <c:v>5</c:v>
                </c:pt>
                <c:pt idx="1082">
                  <c:v>6</c:v>
                </c:pt>
                <c:pt idx="1083">
                  <c:v>6</c:v>
                </c:pt>
                <c:pt idx="1084">
                  <c:v>5</c:v>
                </c:pt>
                <c:pt idx="1085">
                  <c:v>5</c:v>
                </c:pt>
                <c:pt idx="1086">
                  <c:v>3</c:v>
                </c:pt>
                <c:pt idx="1087">
                  <c:v>3</c:v>
                </c:pt>
                <c:pt idx="1088">
                  <c:v>6</c:v>
                </c:pt>
                <c:pt idx="1089">
                  <c:v>5</c:v>
                </c:pt>
                <c:pt idx="1090">
                  <c:v>8</c:v>
                </c:pt>
                <c:pt idx="1091">
                  <c:v>7</c:v>
                </c:pt>
                <c:pt idx="1092">
                  <c:v>5</c:v>
                </c:pt>
                <c:pt idx="1093">
                  <c:v>6</c:v>
                </c:pt>
                <c:pt idx="1094">
                  <c:v>6</c:v>
                </c:pt>
                <c:pt idx="1095">
                  <c:v>5</c:v>
                </c:pt>
                <c:pt idx="1096">
                  <c:v>2</c:v>
                </c:pt>
                <c:pt idx="1097">
                  <c:v>6</c:v>
                </c:pt>
                <c:pt idx="1098">
                  <c:v>7</c:v>
                </c:pt>
                <c:pt idx="1099">
                  <c:v>7</c:v>
                </c:pt>
                <c:pt idx="1100">
                  <c:v>5</c:v>
                </c:pt>
                <c:pt idx="1101">
                  <c:v>6</c:v>
                </c:pt>
                <c:pt idx="1102">
                  <c:v>12</c:v>
                </c:pt>
                <c:pt idx="1103">
                  <c:v>5</c:v>
                </c:pt>
                <c:pt idx="1104">
                  <c:v>3</c:v>
                </c:pt>
                <c:pt idx="1105">
                  <c:v>6</c:v>
                </c:pt>
                <c:pt idx="1106">
                  <c:v>3</c:v>
                </c:pt>
                <c:pt idx="1107">
                  <c:v>6</c:v>
                </c:pt>
                <c:pt idx="1108">
                  <c:v>3</c:v>
                </c:pt>
                <c:pt idx="1109">
                  <c:v>3</c:v>
                </c:pt>
                <c:pt idx="1110">
                  <c:v>6</c:v>
                </c:pt>
                <c:pt idx="1111">
                  <c:v>7</c:v>
                </c:pt>
                <c:pt idx="1112">
                  <c:v>2</c:v>
                </c:pt>
                <c:pt idx="1113">
                  <c:v>5</c:v>
                </c:pt>
                <c:pt idx="1114">
                  <c:v>3</c:v>
                </c:pt>
                <c:pt idx="1115">
                  <c:v>3</c:v>
                </c:pt>
                <c:pt idx="1116">
                  <c:v>11</c:v>
                </c:pt>
                <c:pt idx="1117">
                  <c:v>5</c:v>
                </c:pt>
                <c:pt idx="1118">
                  <c:v>5</c:v>
                </c:pt>
                <c:pt idx="1119">
                  <c:v>13</c:v>
                </c:pt>
                <c:pt idx="1120">
                  <c:v>6</c:v>
                </c:pt>
                <c:pt idx="1121">
                  <c:v>5</c:v>
                </c:pt>
                <c:pt idx="1122">
                  <c:v>1</c:v>
                </c:pt>
                <c:pt idx="1123">
                  <c:v>3</c:v>
                </c:pt>
                <c:pt idx="1124">
                  <c:v>6</c:v>
                </c:pt>
                <c:pt idx="1125">
                  <c:v>9</c:v>
                </c:pt>
                <c:pt idx="1126">
                  <c:v>6</c:v>
                </c:pt>
                <c:pt idx="1127">
                  <c:v>1</c:v>
                </c:pt>
                <c:pt idx="1128">
                  <c:v>5</c:v>
                </c:pt>
                <c:pt idx="1129">
                  <c:v>5</c:v>
                </c:pt>
                <c:pt idx="1130">
                  <c:v>7</c:v>
                </c:pt>
                <c:pt idx="1131">
                  <c:v>7</c:v>
                </c:pt>
                <c:pt idx="1132">
                  <c:v>6</c:v>
                </c:pt>
                <c:pt idx="1133">
                  <c:v>6</c:v>
                </c:pt>
                <c:pt idx="1134">
                  <c:v>6</c:v>
                </c:pt>
                <c:pt idx="1135">
                  <c:v>5</c:v>
                </c:pt>
                <c:pt idx="1136">
                  <c:v>5</c:v>
                </c:pt>
                <c:pt idx="1137">
                  <c:v>9</c:v>
                </c:pt>
                <c:pt idx="1138">
                  <c:v>5</c:v>
                </c:pt>
                <c:pt idx="1139">
                  <c:v>5</c:v>
                </c:pt>
                <c:pt idx="1140">
                  <c:v>2</c:v>
                </c:pt>
                <c:pt idx="1141">
                  <c:v>3</c:v>
                </c:pt>
                <c:pt idx="1142">
                  <c:v>9</c:v>
                </c:pt>
                <c:pt idx="1143">
                  <c:v>1</c:v>
                </c:pt>
                <c:pt idx="1144">
                  <c:v>6</c:v>
                </c:pt>
                <c:pt idx="1145">
                  <c:v>6</c:v>
                </c:pt>
                <c:pt idx="1146">
                  <c:v>5</c:v>
                </c:pt>
                <c:pt idx="1147">
                  <c:v>6</c:v>
                </c:pt>
                <c:pt idx="1148">
                  <c:v>6</c:v>
                </c:pt>
                <c:pt idx="1149">
                  <c:v>7</c:v>
                </c:pt>
                <c:pt idx="1150">
                  <c:v>3</c:v>
                </c:pt>
                <c:pt idx="1151">
                  <c:v>6</c:v>
                </c:pt>
                <c:pt idx="1152">
                  <c:v>5</c:v>
                </c:pt>
                <c:pt idx="1153">
                  <c:v>5</c:v>
                </c:pt>
                <c:pt idx="1154">
                  <c:v>5</c:v>
                </c:pt>
                <c:pt idx="1155">
                  <c:v>6</c:v>
                </c:pt>
                <c:pt idx="1156">
                  <c:v>6</c:v>
                </c:pt>
                <c:pt idx="1157">
                  <c:v>6</c:v>
                </c:pt>
                <c:pt idx="1158">
                  <c:v>10</c:v>
                </c:pt>
                <c:pt idx="1159">
                  <c:v>1</c:v>
                </c:pt>
                <c:pt idx="1160">
                  <c:v>6</c:v>
                </c:pt>
                <c:pt idx="1161">
                  <c:v>6</c:v>
                </c:pt>
                <c:pt idx="1162">
                  <c:v>1</c:v>
                </c:pt>
                <c:pt idx="1163">
                  <c:v>5</c:v>
                </c:pt>
                <c:pt idx="1164">
                  <c:v>10</c:v>
                </c:pt>
                <c:pt idx="1165">
                  <c:v>6</c:v>
                </c:pt>
                <c:pt idx="1166">
                  <c:v>1</c:v>
                </c:pt>
                <c:pt idx="1167">
                  <c:v>5</c:v>
                </c:pt>
                <c:pt idx="1168">
                  <c:v>6</c:v>
                </c:pt>
                <c:pt idx="1169">
                  <c:v>5</c:v>
                </c:pt>
                <c:pt idx="1170">
                  <c:v>1</c:v>
                </c:pt>
                <c:pt idx="1171">
                  <c:v>10</c:v>
                </c:pt>
                <c:pt idx="1172">
                  <c:v>6</c:v>
                </c:pt>
                <c:pt idx="1173">
                  <c:v>2</c:v>
                </c:pt>
                <c:pt idx="1174">
                  <c:v>2</c:v>
                </c:pt>
                <c:pt idx="1175">
                  <c:v>2</c:v>
                </c:pt>
                <c:pt idx="1176">
                  <c:v>2</c:v>
                </c:pt>
                <c:pt idx="1177">
                  <c:v>2</c:v>
                </c:pt>
                <c:pt idx="1178">
                  <c:v>2</c:v>
                </c:pt>
                <c:pt idx="1179">
                  <c:v>2</c:v>
                </c:pt>
                <c:pt idx="1180">
                  <c:v>7</c:v>
                </c:pt>
                <c:pt idx="1181">
                  <c:v>2</c:v>
                </c:pt>
                <c:pt idx="1182">
                  <c:v>3</c:v>
                </c:pt>
                <c:pt idx="1183">
                  <c:v>2</c:v>
                </c:pt>
                <c:pt idx="1184">
                  <c:v>2</c:v>
                </c:pt>
                <c:pt idx="1185">
                  <c:v>5</c:v>
                </c:pt>
                <c:pt idx="1186">
                  <c:v>12</c:v>
                </c:pt>
                <c:pt idx="1187">
                  <c:v>2</c:v>
                </c:pt>
                <c:pt idx="1188">
                  <c:v>2</c:v>
                </c:pt>
                <c:pt idx="1189">
                  <c:v>2</c:v>
                </c:pt>
                <c:pt idx="1190">
                  <c:v>7</c:v>
                </c:pt>
                <c:pt idx="1191">
                  <c:v>2</c:v>
                </c:pt>
                <c:pt idx="1192">
                  <c:v>2</c:v>
                </c:pt>
                <c:pt idx="1193">
                  <c:v>7</c:v>
                </c:pt>
                <c:pt idx="1194">
                  <c:v>5</c:v>
                </c:pt>
                <c:pt idx="1195">
                  <c:v>7</c:v>
                </c:pt>
                <c:pt idx="1196">
                  <c:v>5</c:v>
                </c:pt>
                <c:pt idx="1197">
                  <c:v>7</c:v>
                </c:pt>
                <c:pt idx="1198">
                  <c:v>2</c:v>
                </c:pt>
                <c:pt idx="1199">
                  <c:v>2</c:v>
                </c:pt>
                <c:pt idx="1200">
                  <c:v>7</c:v>
                </c:pt>
                <c:pt idx="1201">
                  <c:v>6</c:v>
                </c:pt>
                <c:pt idx="1202">
                  <c:v>3</c:v>
                </c:pt>
                <c:pt idx="1203">
                  <c:v>6</c:v>
                </c:pt>
                <c:pt idx="1204">
                  <c:v>2</c:v>
                </c:pt>
                <c:pt idx="1205">
                  <c:v>5</c:v>
                </c:pt>
                <c:pt idx="1206">
                  <c:v>1</c:v>
                </c:pt>
                <c:pt idx="1207">
                  <c:v>5</c:v>
                </c:pt>
                <c:pt idx="1208">
                  <c:v>2</c:v>
                </c:pt>
                <c:pt idx="1209">
                  <c:v>6</c:v>
                </c:pt>
                <c:pt idx="1210">
                  <c:v>7</c:v>
                </c:pt>
                <c:pt idx="1211">
                  <c:v>3</c:v>
                </c:pt>
                <c:pt idx="1212">
                  <c:v>5</c:v>
                </c:pt>
                <c:pt idx="1213">
                  <c:v>3</c:v>
                </c:pt>
                <c:pt idx="1214">
                  <c:v>7</c:v>
                </c:pt>
                <c:pt idx="1215">
                  <c:v>5</c:v>
                </c:pt>
                <c:pt idx="1216">
                  <c:v>2</c:v>
                </c:pt>
                <c:pt idx="1217">
                  <c:v>12</c:v>
                </c:pt>
                <c:pt idx="1218">
                  <c:v>6</c:v>
                </c:pt>
                <c:pt idx="1219">
                  <c:v>1</c:v>
                </c:pt>
                <c:pt idx="1220">
                  <c:v>6</c:v>
                </c:pt>
                <c:pt idx="1221">
                  <c:v>6</c:v>
                </c:pt>
                <c:pt idx="1222">
                  <c:v>7</c:v>
                </c:pt>
                <c:pt idx="1223">
                  <c:v>13</c:v>
                </c:pt>
                <c:pt idx="1224">
                  <c:v>5</c:v>
                </c:pt>
                <c:pt idx="1225">
                  <c:v>5</c:v>
                </c:pt>
                <c:pt idx="1226">
                  <c:v>5</c:v>
                </c:pt>
                <c:pt idx="1227">
                  <c:v>3</c:v>
                </c:pt>
                <c:pt idx="1228">
                  <c:v>3</c:v>
                </c:pt>
                <c:pt idx="1229">
                  <c:v>6</c:v>
                </c:pt>
                <c:pt idx="1230">
                  <c:v>2</c:v>
                </c:pt>
                <c:pt idx="1231">
                  <c:v>6</c:v>
                </c:pt>
                <c:pt idx="1232">
                  <c:v>2</c:v>
                </c:pt>
                <c:pt idx="1233">
                  <c:v>3</c:v>
                </c:pt>
                <c:pt idx="1234">
                  <c:v>3</c:v>
                </c:pt>
                <c:pt idx="1235">
                  <c:v>1</c:v>
                </c:pt>
                <c:pt idx="1236">
                  <c:v>5</c:v>
                </c:pt>
                <c:pt idx="1237">
                  <c:v>5</c:v>
                </c:pt>
                <c:pt idx="1238">
                  <c:v>2</c:v>
                </c:pt>
                <c:pt idx="1239">
                  <c:v>6</c:v>
                </c:pt>
                <c:pt idx="1240">
                  <c:v>2</c:v>
                </c:pt>
                <c:pt idx="1241">
                  <c:v>2</c:v>
                </c:pt>
                <c:pt idx="1242">
                  <c:v>3</c:v>
                </c:pt>
                <c:pt idx="1243">
                  <c:v>3</c:v>
                </c:pt>
                <c:pt idx="1244">
                  <c:v>3</c:v>
                </c:pt>
                <c:pt idx="1245">
                  <c:v>2</c:v>
                </c:pt>
                <c:pt idx="1246">
                  <c:v>6</c:v>
                </c:pt>
                <c:pt idx="1247">
                  <c:v>6</c:v>
                </c:pt>
                <c:pt idx="1248">
                  <c:v>3</c:v>
                </c:pt>
                <c:pt idx="1249">
                  <c:v>9</c:v>
                </c:pt>
                <c:pt idx="1250">
                  <c:v>1</c:v>
                </c:pt>
                <c:pt idx="1251">
                  <c:v>5</c:v>
                </c:pt>
                <c:pt idx="1252">
                  <c:v>5</c:v>
                </c:pt>
                <c:pt idx="1253">
                  <c:v>5</c:v>
                </c:pt>
                <c:pt idx="1254">
                  <c:v>5</c:v>
                </c:pt>
                <c:pt idx="1255">
                  <c:v>6</c:v>
                </c:pt>
                <c:pt idx="1256">
                  <c:v>6</c:v>
                </c:pt>
                <c:pt idx="1257">
                  <c:v>6</c:v>
                </c:pt>
                <c:pt idx="1258">
                  <c:v>7</c:v>
                </c:pt>
                <c:pt idx="1259">
                  <c:v>8</c:v>
                </c:pt>
                <c:pt idx="1260">
                  <c:v>2</c:v>
                </c:pt>
                <c:pt idx="1261">
                  <c:v>3</c:v>
                </c:pt>
                <c:pt idx="1262">
                  <c:v>5</c:v>
                </c:pt>
                <c:pt idx="1263">
                  <c:v>6</c:v>
                </c:pt>
                <c:pt idx="1264">
                  <c:v>6</c:v>
                </c:pt>
                <c:pt idx="1265">
                  <c:v>5</c:v>
                </c:pt>
                <c:pt idx="1266">
                  <c:v>6</c:v>
                </c:pt>
                <c:pt idx="1267">
                  <c:v>3</c:v>
                </c:pt>
                <c:pt idx="1268">
                  <c:v>7</c:v>
                </c:pt>
                <c:pt idx="1269">
                  <c:v>3</c:v>
                </c:pt>
                <c:pt idx="1270">
                  <c:v>5</c:v>
                </c:pt>
                <c:pt idx="1271">
                  <c:v>2</c:v>
                </c:pt>
                <c:pt idx="1272">
                  <c:v>5</c:v>
                </c:pt>
                <c:pt idx="1273">
                  <c:v>1</c:v>
                </c:pt>
                <c:pt idx="1274">
                  <c:v>6</c:v>
                </c:pt>
                <c:pt idx="1275">
                  <c:v>3</c:v>
                </c:pt>
                <c:pt idx="1276">
                  <c:v>5</c:v>
                </c:pt>
                <c:pt idx="1277">
                  <c:v>8</c:v>
                </c:pt>
                <c:pt idx="1278">
                  <c:v>5</c:v>
                </c:pt>
                <c:pt idx="1279">
                  <c:v>6</c:v>
                </c:pt>
                <c:pt idx="1280">
                  <c:v>6</c:v>
                </c:pt>
                <c:pt idx="1281">
                  <c:v>6</c:v>
                </c:pt>
                <c:pt idx="1282">
                  <c:v>3</c:v>
                </c:pt>
                <c:pt idx="1283">
                  <c:v>6</c:v>
                </c:pt>
                <c:pt idx="1284">
                  <c:v>6</c:v>
                </c:pt>
                <c:pt idx="1285">
                  <c:v>6</c:v>
                </c:pt>
                <c:pt idx="1286">
                  <c:v>3</c:v>
                </c:pt>
                <c:pt idx="1287">
                  <c:v>5</c:v>
                </c:pt>
                <c:pt idx="1288">
                  <c:v>1</c:v>
                </c:pt>
                <c:pt idx="1289">
                  <c:v>5</c:v>
                </c:pt>
                <c:pt idx="1290">
                  <c:v>1</c:v>
                </c:pt>
                <c:pt idx="1291">
                  <c:v>3</c:v>
                </c:pt>
                <c:pt idx="1292">
                  <c:v>6</c:v>
                </c:pt>
                <c:pt idx="1293">
                  <c:v>10</c:v>
                </c:pt>
                <c:pt idx="1294">
                  <c:v>6</c:v>
                </c:pt>
                <c:pt idx="1295">
                  <c:v>5</c:v>
                </c:pt>
                <c:pt idx="1296">
                  <c:v>5</c:v>
                </c:pt>
                <c:pt idx="1297">
                  <c:v>5</c:v>
                </c:pt>
                <c:pt idx="1298">
                  <c:v>2</c:v>
                </c:pt>
                <c:pt idx="1299">
                  <c:v>6</c:v>
                </c:pt>
                <c:pt idx="1300">
                  <c:v>5</c:v>
                </c:pt>
                <c:pt idx="1301">
                  <c:v>5</c:v>
                </c:pt>
                <c:pt idx="1302">
                  <c:v>2</c:v>
                </c:pt>
                <c:pt idx="1303">
                  <c:v>6</c:v>
                </c:pt>
                <c:pt idx="1304">
                  <c:v>6</c:v>
                </c:pt>
                <c:pt idx="1305">
                  <c:v>13</c:v>
                </c:pt>
                <c:pt idx="1306">
                  <c:v>6</c:v>
                </c:pt>
                <c:pt idx="1307">
                  <c:v>6</c:v>
                </c:pt>
                <c:pt idx="1308">
                  <c:v>6</c:v>
                </c:pt>
                <c:pt idx="1309">
                  <c:v>10</c:v>
                </c:pt>
                <c:pt idx="1310">
                  <c:v>12</c:v>
                </c:pt>
                <c:pt idx="1311">
                  <c:v>5</c:v>
                </c:pt>
                <c:pt idx="1312">
                  <c:v>5</c:v>
                </c:pt>
                <c:pt idx="1313">
                  <c:v>7</c:v>
                </c:pt>
                <c:pt idx="1314">
                  <c:v>6</c:v>
                </c:pt>
                <c:pt idx="1315">
                  <c:v>6</c:v>
                </c:pt>
                <c:pt idx="1316">
                  <c:v>5</c:v>
                </c:pt>
                <c:pt idx="1317">
                  <c:v>2</c:v>
                </c:pt>
                <c:pt idx="1318">
                  <c:v>7</c:v>
                </c:pt>
                <c:pt idx="1319">
                  <c:v>2</c:v>
                </c:pt>
                <c:pt idx="1320">
                  <c:v>7</c:v>
                </c:pt>
                <c:pt idx="1321">
                  <c:v>2</c:v>
                </c:pt>
                <c:pt idx="1322">
                  <c:v>7</c:v>
                </c:pt>
                <c:pt idx="1323">
                  <c:v>7</c:v>
                </c:pt>
                <c:pt idx="1324">
                  <c:v>2</c:v>
                </c:pt>
                <c:pt idx="1325">
                  <c:v>2</c:v>
                </c:pt>
                <c:pt idx="1326">
                  <c:v>12</c:v>
                </c:pt>
                <c:pt idx="1327">
                  <c:v>2</c:v>
                </c:pt>
                <c:pt idx="1328">
                  <c:v>2</c:v>
                </c:pt>
                <c:pt idx="1329">
                  <c:v>7</c:v>
                </c:pt>
                <c:pt idx="1330">
                  <c:v>2</c:v>
                </c:pt>
                <c:pt idx="1331">
                  <c:v>7</c:v>
                </c:pt>
                <c:pt idx="1332">
                  <c:v>6</c:v>
                </c:pt>
                <c:pt idx="1333">
                  <c:v>1</c:v>
                </c:pt>
                <c:pt idx="1334">
                  <c:v>2</c:v>
                </c:pt>
                <c:pt idx="1335">
                  <c:v>2</c:v>
                </c:pt>
                <c:pt idx="1336">
                  <c:v>7</c:v>
                </c:pt>
                <c:pt idx="1337">
                  <c:v>2</c:v>
                </c:pt>
                <c:pt idx="1338">
                  <c:v>5</c:v>
                </c:pt>
                <c:pt idx="1339">
                  <c:v>13</c:v>
                </c:pt>
                <c:pt idx="1340">
                  <c:v>6</c:v>
                </c:pt>
                <c:pt idx="1341">
                  <c:v>1</c:v>
                </c:pt>
                <c:pt idx="1342">
                  <c:v>2</c:v>
                </c:pt>
                <c:pt idx="1343">
                  <c:v>2</c:v>
                </c:pt>
                <c:pt idx="1344">
                  <c:v>3</c:v>
                </c:pt>
                <c:pt idx="1345">
                  <c:v>2</c:v>
                </c:pt>
                <c:pt idx="1346">
                  <c:v>2</c:v>
                </c:pt>
                <c:pt idx="1347">
                  <c:v>2</c:v>
                </c:pt>
                <c:pt idx="1348">
                  <c:v>2</c:v>
                </c:pt>
                <c:pt idx="1349">
                  <c:v>2</c:v>
                </c:pt>
                <c:pt idx="1350">
                  <c:v>3</c:v>
                </c:pt>
                <c:pt idx="1351">
                  <c:v>7</c:v>
                </c:pt>
                <c:pt idx="1352">
                  <c:v>5</c:v>
                </c:pt>
                <c:pt idx="1353">
                  <c:v>7</c:v>
                </c:pt>
                <c:pt idx="1354">
                  <c:v>5</c:v>
                </c:pt>
                <c:pt idx="1355">
                  <c:v>5</c:v>
                </c:pt>
                <c:pt idx="1356">
                  <c:v>2</c:v>
                </c:pt>
                <c:pt idx="1357">
                  <c:v>6</c:v>
                </c:pt>
                <c:pt idx="1358">
                  <c:v>3</c:v>
                </c:pt>
                <c:pt idx="1359">
                  <c:v>6</c:v>
                </c:pt>
                <c:pt idx="1360">
                  <c:v>5</c:v>
                </c:pt>
                <c:pt idx="1361">
                  <c:v>6</c:v>
                </c:pt>
                <c:pt idx="1362">
                  <c:v>5</c:v>
                </c:pt>
                <c:pt idx="1363">
                  <c:v>12</c:v>
                </c:pt>
                <c:pt idx="1364">
                  <c:v>5</c:v>
                </c:pt>
                <c:pt idx="1365">
                  <c:v>5</c:v>
                </c:pt>
                <c:pt idx="1366">
                  <c:v>6</c:v>
                </c:pt>
                <c:pt idx="1367">
                  <c:v>6</c:v>
                </c:pt>
                <c:pt idx="1368">
                  <c:v>2</c:v>
                </c:pt>
                <c:pt idx="1369">
                  <c:v>6</c:v>
                </c:pt>
                <c:pt idx="1370">
                  <c:v>1</c:v>
                </c:pt>
                <c:pt idx="1371">
                  <c:v>3</c:v>
                </c:pt>
                <c:pt idx="1372">
                  <c:v>6</c:v>
                </c:pt>
                <c:pt idx="1373">
                  <c:v>6</c:v>
                </c:pt>
                <c:pt idx="1374">
                  <c:v>6</c:v>
                </c:pt>
                <c:pt idx="1375">
                  <c:v>7</c:v>
                </c:pt>
                <c:pt idx="1376">
                  <c:v>1</c:v>
                </c:pt>
                <c:pt idx="1377">
                  <c:v>5</c:v>
                </c:pt>
                <c:pt idx="1378">
                  <c:v>3</c:v>
                </c:pt>
                <c:pt idx="1379">
                  <c:v>6</c:v>
                </c:pt>
                <c:pt idx="1380">
                  <c:v>6</c:v>
                </c:pt>
                <c:pt idx="1381">
                  <c:v>5</c:v>
                </c:pt>
                <c:pt idx="1382">
                  <c:v>3</c:v>
                </c:pt>
                <c:pt idx="1383">
                  <c:v>6</c:v>
                </c:pt>
                <c:pt idx="1384">
                  <c:v>6</c:v>
                </c:pt>
                <c:pt idx="1385">
                  <c:v>2</c:v>
                </c:pt>
                <c:pt idx="1386">
                  <c:v>5</c:v>
                </c:pt>
                <c:pt idx="1387">
                  <c:v>7</c:v>
                </c:pt>
                <c:pt idx="1388">
                  <c:v>5</c:v>
                </c:pt>
                <c:pt idx="1389">
                  <c:v>6</c:v>
                </c:pt>
                <c:pt idx="1390">
                  <c:v>7</c:v>
                </c:pt>
                <c:pt idx="1391">
                  <c:v>6</c:v>
                </c:pt>
                <c:pt idx="1392">
                  <c:v>2</c:v>
                </c:pt>
                <c:pt idx="1393">
                  <c:v>2</c:v>
                </c:pt>
                <c:pt idx="1394">
                  <c:v>5</c:v>
                </c:pt>
                <c:pt idx="1395">
                  <c:v>3</c:v>
                </c:pt>
                <c:pt idx="1396">
                  <c:v>2</c:v>
                </c:pt>
                <c:pt idx="1397">
                  <c:v>1</c:v>
                </c:pt>
                <c:pt idx="1398">
                  <c:v>5</c:v>
                </c:pt>
                <c:pt idx="1399">
                  <c:v>6</c:v>
                </c:pt>
                <c:pt idx="1400">
                  <c:v>6</c:v>
                </c:pt>
                <c:pt idx="1401">
                  <c:v>5</c:v>
                </c:pt>
                <c:pt idx="1402">
                  <c:v>6</c:v>
                </c:pt>
                <c:pt idx="1403">
                  <c:v>7</c:v>
                </c:pt>
                <c:pt idx="1404">
                  <c:v>6</c:v>
                </c:pt>
                <c:pt idx="1405">
                  <c:v>6</c:v>
                </c:pt>
                <c:pt idx="1406">
                  <c:v>5</c:v>
                </c:pt>
                <c:pt idx="1407">
                  <c:v>6</c:v>
                </c:pt>
                <c:pt idx="1408">
                  <c:v>6</c:v>
                </c:pt>
                <c:pt idx="1409">
                  <c:v>5</c:v>
                </c:pt>
                <c:pt idx="1410">
                  <c:v>6</c:v>
                </c:pt>
                <c:pt idx="1411">
                  <c:v>2</c:v>
                </c:pt>
                <c:pt idx="1412">
                  <c:v>7</c:v>
                </c:pt>
                <c:pt idx="1413">
                  <c:v>2</c:v>
                </c:pt>
                <c:pt idx="1414">
                  <c:v>3</c:v>
                </c:pt>
                <c:pt idx="1415">
                  <c:v>6</c:v>
                </c:pt>
                <c:pt idx="1416">
                  <c:v>2</c:v>
                </c:pt>
                <c:pt idx="1417">
                  <c:v>5</c:v>
                </c:pt>
                <c:pt idx="1418">
                  <c:v>5</c:v>
                </c:pt>
                <c:pt idx="1419">
                  <c:v>2</c:v>
                </c:pt>
                <c:pt idx="1420">
                  <c:v>5</c:v>
                </c:pt>
                <c:pt idx="1421">
                  <c:v>3</c:v>
                </c:pt>
                <c:pt idx="1422">
                  <c:v>2</c:v>
                </c:pt>
                <c:pt idx="1423">
                  <c:v>6</c:v>
                </c:pt>
                <c:pt idx="1424">
                  <c:v>6</c:v>
                </c:pt>
                <c:pt idx="1425">
                  <c:v>5</c:v>
                </c:pt>
                <c:pt idx="1426">
                  <c:v>6</c:v>
                </c:pt>
                <c:pt idx="1427">
                  <c:v>1</c:v>
                </c:pt>
                <c:pt idx="1428">
                  <c:v>5</c:v>
                </c:pt>
                <c:pt idx="1429">
                  <c:v>5</c:v>
                </c:pt>
                <c:pt idx="1430">
                  <c:v>5</c:v>
                </c:pt>
                <c:pt idx="1431">
                  <c:v>6</c:v>
                </c:pt>
                <c:pt idx="1432">
                  <c:v>5</c:v>
                </c:pt>
                <c:pt idx="1433">
                  <c:v>5</c:v>
                </c:pt>
                <c:pt idx="1434">
                  <c:v>8</c:v>
                </c:pt>
                <c:pt idx="1435">
                  <c:v>6</c:v>
                </c:pt>
                <c:pt idx="1436">
                  <c:v>6</c:v>
                </c:pt>
                <c:pt idx="1437">
                  <c:v>10</c:v>
                </c:pt>
                <c:pt idx="1438">
                  <c:v>7</c:v>
                </c:pt>
                <c:pt idx="1439">
                  <c:v>5</c:v>
                </c:pt>
                <c:pt idx="1440">
                  <c:v>5</c:v>
                </c:pt>
                <c:pt idx="1441">
                  <c:v>6</c:v>
                </c:pt>
                <c:pt idx="1442">
                  <c:v>2</c:v>
                </c:pt>
                <c:pt idx="1443">
                  <c:v>6</c:v>
                </c:pt>
                <c:pt idx="1444">
                  <c:v>3</c:v>
                </c:pt>
                <c:pt idx="1445">
                  <c:v>6</c:v>
                </c:pt>
                <c:pt idx="1446">
                  <c:v>8</c:v>
                </c:pt>
                <c:pt idx="1447">
                  <c:v>5</c:v>
                </c:pt>
                <c:pt idx="1448">
                  <c:v>5</c:v>
                </c:pt>
                <c:pt idx="1449">
                  <c:v>5</c:v>
                </c:pt>
                <c:pt idx="1450">
                  <c:v>6</c:v>
                </c:pt>
                <c:pt idx="1451">
                  <c:v>2</c:v>
                </c:pt>
                <c:pt idx="1452">
                  <c:v>6</c:v>
                </c:pt>
                <c:pt idx="1453">
                  <c:v>8</c:v>
                </c:pt>
                <c:pt idx="1454">
                  <c:v>6</c:v>
                </c:pt>
                <c:pt idx="1455">
                  <c:v>6</c:v>
                </c:pt>
                <c:pt idx="1456">
                  <c:v>5</c:v>
                </c:pt>
                <c:pt idx="1457">
                  <c:v>5</c:v>
                </c:pt>
                <c:pt idx="1458">
                  <c:v>2</c:v>
                </c:pt>
                <c:pt idx="1459">
                  <c:v>2</c:v>
                </c:pt>
                <c:pt idx="1460">
                  <c:v>2</c:v>
                </c:pt>
                <c:pt idx="1461">
                  <c:v>2</c:v>
                </c:pt>
                <c:pt idx="1462">
                  <c:v>2</c:v>
                </c:pt>
                <c:pt idx="1463">
                  <c:v>12</c:v>
                </c:pt>
                <c:pt idx="1464">
                  <c:v>2</c:v>
                </c:pt>
                <c:pt idx="1465">
                  <c:v>7</c:v>
                </c:pt>
                <c:pt idx="1466">
                  <c:v>3</c:v>
                </c:pt>
                <c:pt idx="1467">
                  <c:v>7</c:v>
                </c:pt>
                <c:pt idx="1468">
                  <c:v>12</c:v>
                </c:pt>
                <c:pt idx="1469">
                  <c:v>2</c:v>
                </c:pt>
                <c:pt idx="1470">
                  <c:v>2</c:v>
                </c:pt>
                <c:pt idx="1471">
                  <c:v>6</c:v>
                </c:pt>
                <c:pt idx="1472">
                  <c:v>2</c:v>
                </c:pt>
                <c:pt idx="1473">
                  <c:v>7</c:v>
                </c:pt>
                <c:pt idx="1474">
                  <c:v>2</c:v>
                </c:pt>
                <c:pt idx="1475">
                  <c:v>12</c:v>
                </c:pt>
                <c:pt idx="1476">
                  <c:v>6</c:v>
                </c:pt>
                <c:pt idx="1477">
                  <c:v>1</c:v>
                </c:pt>
                <c:pt idx="1478">
                  <c:v>6</c:v>
                </c:pt>
                <c:pt idx="1479">
                  <c:v>5</c:v>
                </c:pt>
                <c:pt idx="1480">
                  <c:v>2</c:v>
                </c:pt>
                <c:pt idx="1481">
                  <c:v>7</c:v>
                </c:pt>
                <c:pt idx="1482">
                  <c:v>7</c:v>
                </c:pt>
                <c:pt idx="1483">
                  <c:v>2</c:v>
                </c:pt>
                <c:pt idx="1484">
                  <c:v>6</c:v>
                </c:pt>
                <c:pt idx="1485">
                  <c:v>3</c:v>
                </c:pt>
                <c:pt idx="1486">
                  <c:v>1</c:v>
                </c:pt>
                <c:pt idx="1487">
                  <c:v>1</c:v>
                </c:pt>
                <c:pt idx="1488">
                  <c:v>6</c:v>
                </c:pt>
                <c:pt idx="1489">
                  <c:v>8</c:v>
                </c:pt>
                <c:pt idx="1490">
                  <c:v>7</c:v>
                </c:pt>
                <c:pt idx="1491">
                  <c:v>1</c:v>
                </c:pt>
                <c:pt idx="1492">
                  <c:v>7</c:v>
                </c:pt>
                <c:pt idx="1493">
                  <c:v>2</c:v>
                </c:pt>
                <c:pt idx="1494">
                  <c:v>5</c:v>
                </c:pt>
                <c:pt idx="1495">
                  <c:v>5</c:v>
                </c:pt>
                <c:pt idx="1496">
                  <c:v>2</c:v>
                </c:pt>
                <c:pt idx="1497">
                  <c:v>5</c:v>
                </c:pt>
                <c:pt idx="1498">
                  <c:v>6</c:v>
                </c:pt>
                <c:pt idx="1499">
                  <c:v>1</c:v>
                </c:pt>
                <c:pt idx="1500">
                  <c:v>5</c:v>
                </c:pt>
                <c:pt idx="1501">
                  <c:v>5</c:v>
                </c:pt>
                <c:pt idx="1502">
                  <c:v>5</c:v>
                </c:pt>
                <c:pt idx="1503">
                  <c:v>2</c:v>
                </c:pt>
                <c:pt idx="1504">
                  <c:v>5</c:v>
                </c:pt>
                <c:pt idx="1505">
                  <c:v>6</c:v>
                </c:pt>
                <c:pt idx="1506">
                  <c:v>5</c:v>
                </c:pt>
                <c:pt idx="1507">
                  <c:v>5</c:v>
                </c:pt>
                <c:pt idx="1508">
                  <c:v>6</c:v>
                </c:pt>
                <c:pt idx="1509">
                  <c:v>6</c:v>
                </c:pt>
                <c:pt idx="1510">
                  <c:v>2</c:v>
                </c:pt>
                <c:pt idx="1511">
                  <c:v>6</c:v>
                </c:pt>
                <c:pt idx="1512">
                  <c:v>7</c:v>
                </c:pt>
                <c:pt idx="1513">
                  <c:v>2</c:v>
                </c:pt>
                <c:pt idx="1514">
                  <c:v>2</c:v>
                </c:pt>
                <c:pt idx="1515">
                  <c:v>5</c:v>
                </c:pt>
                <c:pt idx="1516">
                  <c:v>6</c:v>
                </c:pt>
                <c:pt idx="1517">
                  <c:v>6</c:v>
                </c:pt>
                <c:pt idx="1518">
                  <c:v>2</c:v>
                </c:pt>
                <c:pt idx="1519">
                  <c:v>6</c:v>
                </c:pt>
                <c:pt idx="1520">
                  <c:v>6</c:v>
                </c:pt>
                <c:pt idx="1521">
                  <c:v>5</c:v>
                </c:pt>
                <c:pt idx="1522">
                  <c:v>5</c:v>
                </c:pt>
                <c:pt idx="1523">
                  <c:v>2</c:v>
                </c:pt>
                <c:pt idx="1524">
                  <c:v>6</c:v>
                </c:pt>
                <c:pt idx="1525">
                  <c:v>13</c:v>
                </c:pt>
                <c:pt idx="1526">
                  <c:v>1</c:v>
                </c:pt>
                <c:pt idx="1527">
                  <c:v>2</c:v>
                </c:pt>
                <c:pt idx="1528">
                  <c:v>8</c:v>
                </c:pt>
                <c:pt idx="1529">
                  <c:v>7</c:v>
                </c:pt>
                <c:pt idx="1530">
                  <c:v>2</c:v>
                </c:pt>
                <c:pt idx="1531">
                  <c:v>2</c:v>
                </c:pt>
                <c:pt idx="1532">
                  <c:v>6</c:v>
                </c:pt>
                <c:pt idx="1533">
                  <c:v>6</c:v>
                </c:pt>
                <c:pt idx="1534">
                  <c:v>2</c:v>
                </c:pt>
                <c:pt idx="1535">
                  <c:v>1</c:v>
                </c:pt>
                <c:pt idx="1536">
                  <c:v>13</c:v>
                </c:pt>
                <c:pt idx="1537">
                  <c:v>7</c:v>
                </c:pt>
                <c:pt idx="1538">
                  <c:v>2</c:v>
                </c:pt>
                <c:pt idx="1539">
                  <c:v>6</c:v>
                </c:pt>
                <c:pt idx="1540">
                  <c:v>6</c:v>
                </c:pt>
                <c:pt idx="1541">
                  <c:v>5</c:v>
                </c:pt>
                <c:pt idx="1542">
                  <c:v>6</c:v>
                </c:pt>
                <c:pt idx="1543">
                  <c:v>1</c:v>
                </c:pt>
                <c:pt idx="1544">
                  <c:v>1</c:v>
                </c:pt>
                <c:pt idx="1545">
                  <c:v>5</c:v>
                </c:pt>
                <c:pt idx="1546">
                  <c:v>3</c:v>
                </c:pt>
                <c:pt idx="1547">
                  <c:v>6</c:v>
                </c:pt>
                <c:pt idx="1548">
                  <c:v>5</c:v>
                </c:pt>
                <c:pt idx="1549">
                  <c:v>2</c:v>
                </c:pt>
                <c:pt idx="1550">
                  <c:v>5</c:v>
                </c:pt>
                <c:pt idx="1551">
                  <c:v>5</c:v>
                </c:pt>
                <c:pt idx="1552">
                  <c:v>2</c:v>
                </c:pt>
                <c:pt idx="1553">
                  <c:v>7</c:v>
                </c:pt>
                <c:pt idx="1554">
                  <c:v>5</c:v>
                </c:pt>
                <c:pt idx="1555">
                  <c:v>5</c:v>
                </c:pt>
                <c:pt idx="1556">
                  <c:v>5</c:v>
                </c:pt>
                <c:pt idx="1557">
                  <c:v>5</c:v>
                </c:pt>
                <c:pt idx="1558">
                  <c:v>6</c:v>
                </c:pt>
                <c:pt idx="1559">
                  <c:v>3</c:v>
                </c:pt>
                <c:pt idx="1560">
                  <c:v>6</c:v>
                </c:pt>
                <c:pt idx="1561">
                  <c:v>6</c:v>
                </c:pt>
                <c:pt idx="1562">
                  <c:v>5</c:v>
                </c:pt>
                <c:pt idx="1563">
                  <c:v>2</c:v>
                </c:pt>
                <c:pt idx="1564">
                  <c:v>2</c:v>
                </c:pt>
                <c:pt idx="1565">
                  <c:v>3</c:v>
                </c:pt>
                <c:pt idx="1566">
                  <c:v>6</c:v>
                </c:pt>
                <c:pt idx="1567">
                  <c:v>2</c:v>
                </c:pt>
                <c:pt idx="1568">
                  <c:v>2</c:v>
                </c:pt>
                <c:pt idx="1569">
                  <c:v>2</c:v>
                </c:pt>
                <c:pt idx="1570">
                  <c:v>6</c:v>
                </c:pt>
                <c:pt idx="1571">
                  <c:v>5</c:v>
                </c:pt>
                <c:pt idx="1572">
                  <c:v>3</c:v>
                </c:pt>
                <c:pt idx="1573">
                  <c:v>5</c:v>
                </c:pt>
                <c:pt idx="1574">
                  <c:v>6</c:v>
                </c:pt>
                <c:pt idx="1575">
                  <c:v>6</c:v>
                </c:pt>
                <c:pt idx="1576">
                  <c:v>5</c:v>
                </c:pt>
                <c:pt idx="1577">
                  <c:v>2</c:v>
                </c:pt>
                <c:pt idx="1578">
                  <c:v>6</c:v>
                </c:pt>
                <c:pt idx="1579">
                  <c:v>1</c:v>
                </c:pt>
                <c:pt idx="1580">
                  <c:v>6</c:v>
                </c:pt>
                <c:pt idx="1581">
                  <c:v>6</c:v>
                </c:pt>
                <c:pt idx="1582">
                  <c:v>7</c:v>
                </c:pt>
                <c:pt idx="1583">
                  <c:v>6</c:v>
                </c:pt>
                <c:pt idx="1584">
                  <c:v>8</c:v>
                </c:pt>
                <c:pt idx="1585">
                  <c:v>5</c:v>
                </c:pt>
                <c:pt idx="1586">
                  <c:v>8</c:v>
                </c:pt>
                <c:pt idx="1587">
                  <c:v>8</c:v>
                </c:pt>
                <c:pt idx="1588">
                  <c:v>6</c:v>
                </c:pt>
                <c:pt idx="1589">
                  <c:v>5</c:v>
                </c:pt>
                <c:pt idx="1590">
                  <c:v>5</c:v>
                </c:pt>
                <c:pt idx="1591">
                  <c:v>3</c:v>
                </c:pt>
                <c:pt idx="1592">
                  <c:v>5</c:v>
                </c:pt>
                <c:pt idx="1593">
                  <c:v>5</c:v>
                </c:pt>
                <c:pt idx="1594">
                  <c:v>2</c:v>
                </c:pt>
                <c:pt idx="1595">
                  <c:v>13</c:v>
                </c:pt>
                <c:pt idx="1596">
                  <c:v>6</c:v>
                </c:pt>
                <c:pt idx="1597">
                  <c:v>13</c:v>
                </c:pt>
                <c:pt idx="1598">
                  <c:v>6</c:v>
                </c:pt>
                <c:pt idx="1599">
                  <c:v>10</c:v>
                </c:pt>
                <c:pt idx="1600">
                  <c:v>6</c:v>
                </c:pt>
                <c:pt idx="1601">
                  <c:v>2</c:v>
                </c:pt>
                <c:pt idx="1602">
                  <c:v>10</c:v>
                </c:pt>
                <c:pt idx="1603">
                  <c:v>2</c:v>
                </c:pt>
                <c:pt idx="1604">
                  <c:v>6</c:v>
                </c:pt>
                <c:pt idx="1605">
                  <c:v>2</c:v>
                </c:pt>
                <c:pt idx="1606">
                  <c:v>2</c:v>
                </c:pt>
                <c:pt idx="1607">
                  <c:v>2</c:v>
                </c:pt>
                <c:pt idx="1608">
                  <c:v>2</c:v>
                </c:pt>
                <c:pt idx="1609">
                  <c:v>2</c:v>
                </c:pt>
                <c:pt idx="1610">
                  <c:v>7</c:v>
                </c:pt>
                <c:pt idx="1611">
                  <c:v>2</c:v>
                </c:pt>
                <c:pt idx="1612">
                  <c:v>2</c:v>
                </c:pt>
                <c:pt idx="1613">
                  <c:v>2</c:v>
                </c:pt>
                <c:pt idx="1614">
                  <c:v>9</c:v>
                </c:pt>
                <c:pt idx="1615">
                  <c:v>7</c:v>
                </c:pt>
                <c:pt idx="1616">
                  <c:v>7</c:v>
                </c:pt>
                <c:pt idx="1617">
                  <c:v>7</c:v>
                </c:pt>
                <c:pt idx="1618">
                  <c:v>2</c:v>
                </c:pt>
                <c:pt idx="1619">
                  <c:v>7</c:v>
                </c:pt>
                <c:pt idx="1620">
                  <c:v>2</c:v>
                </c:pt>
                <c:pt idx="1621">
                  <c:v>2</c:v>
                </c:pt>
                <c:pt idx="1622">
                  <c:v>2</c:v>
                </c:pt>
                <c:pt idx="1623">
                  <c:v>2</c:v>
                </c:pt>
                <c:pt idx="1624">
                  <c:v>2</c:v>
                </c:pt>
                <c:pt idx="1625">
                  <c:v>2</c:v>
                </c:pt>
                <c:pt idx="1626">
                  <c:v>2</c:v>
                </c:pt>
                <c:pt idx="1627">
                  <c:v>7</c:v>
                </c:pt>
                <c:pt idx="1628">
                  <c:v>5</c:v>
                </c:pt>
                <c:pt idx="1629">
                  <c:v>5</c:v>
                </c:pt>
                <c:pt idx="1630">
                  <c:v>7</c:v>
                </c:pt>
                <c:pt idx="1631">
                  <c:v>2</c:v>
                </c:pt>
                <c:pt idx="1632">
                  <c:v>6</c:v>
                </c:pt>
                <c:pt idx="1633">
                  <c:v>2</c:v>
                </c:pt>
                <c:pt idx="1634">
                  <c:v>6</c:v>
                </c:pt>
                <c:pt idx="1635">
                  <c:v>2</c:v>
                </c:pt>
                <c:pt idx="1636">
                  <c:v>12</c:v>
                </c:pt>
                <c:pt idx="1637">
                  <c:v>2</c:v>
                </c:pt>
                <c:pt idx="1638">
                  <c:v>2</c:v>
                </c:pt>
                <c:pt idx="1639">
                  <c:v>6</c:v>
                </c:pt>
                <c:pt idx="1640">
                  <c:v>5</c:v>
                </c:pt>
                <c:pt idx="1641">
                  <c:v>5</c:v>
                </c:pt>
                <c:pt idx="1642">
                  <c:v>7</c:v>
                </c:pt>
                <c:pt idx="1643">
                  <c:v>2</c:v>
                </c:pt>
                <c:pt idx="1644">
                  <c:v>2</c:v>
                </c:pt>
                <c:pt idx="1645">
                  <c:v>6</c:v>
                </c:pt>
                <c:pt idx="1646">
                  <c:v>2</c:v>
                </c:pt>
                <c:pt idx="1647">
                  <c:v>2</c:v>
                </c:pt>
                <c:pt idx="1648">
                  <c:v>6</c:v>
                </c:pt>
                <c:pt idx="1649">
                  <c:v>2</c:v>
                </c:pt>
                <c:pt idx="1650">
                  <c:v>3</c:v>
                </c:pt>
                <c:pt idx="1651">
                  <c:v>5</c:v>
                </c:pt>
                <c:pt idx="1652">
                  <c:v>7</c:v>
                </c:pt>
                <c:pt idx="1653">
                  <c:v>8</c:v>
                </c:pt>
                <c:pt idx="1654">
                  <c:v>2</c:v>
                </c:pt>
                <c:pt idx="1655">
                  <c:v>6</c:v>
                </c:pt>
                <c:pt idx="1656">
                  <c:v>5</c:v>
                </c:pt>
                <c:pt idx="1657">
                  <c:v>7</c:v>
                </c:pt>
                <c:pt idx="1658">
                  <c:v>2</c:v>
                </c:pt>
                <c:pt idx="1659">
                  <c:v>3</c:v>
                </c:pt>
                <c:pt idx="1660">
                  <c:v>6</c:v>
                </c:pt>
                <c:pt idx="1661">
                  <c:v>5</c:v>
                </c:pt>
                <c:pt idx="1662">
                  <c:v>2</c:v>
                </c:pt>
                <c:pt idx="1663">
                  <c:v>6</c:v>
                </c:pt>
                <c:pt idx="1664">
                  <c:v>2</c:v>
                </c:pt>
                <c:pt idx="1665">
                  <c:v>1</c:v>
                </c:pt>
                <c:pt idx="1666">
                  <c:v>1</c:v>
                </c:pt>
                <c:pt idx="1667">
                  <c:v>6</c:v>
                </c:pt>
                <c:pt idx="1668">
                  <c:v>2</c:v>
                </c:pt>
                <c:pt idx="1669">
                  <c:v>3</c:v>
                </c:pt>
                <c:pt idx="1670">
                  <c:v>5</c:v>
                </c:pt>
                <c:pt idx="1671">
                  <c:v>2</c:v>
                </c:pt>
                <c:pt idx="1672">
                  <c:v>9</c:v>
                </c:pt>
                <c:pt idx="1673">
                  <c:v>5</c:v>
                </c:pt>
                <c:pt idx="1674">
                  <c:v>2</c:v>
                </c:pt>
                <c:pt idx="1675">
                  <c:v>2</c:v>
                </c:pt>
                <c:pt idx="1676">
                  <c:v>2</c:v>
                </c:pt>
                <c:pt idx="1677">
                  <c:v>6</c:v>
                </c:pt>
                <c:pt idx="1678">
                  <c:v>5</c:v>
                </c:pt>
                <c:pt idx="1679">
                  <c:v>6</c:v>
                </c:pt>
                <c:pt idx="1680">
                  <c:v>6</c:v>
                </c:pt>
                <c:pt idx="1681">
                  <c:v>6</c:v>
                </c:pt>
                <c:pt idx="1682">
                  <c:v>5</c:v>
                </c:pt>
                <c:pt idx="1683">
                  <c:v>6</c:v>
                </c:pt>
                <c:pt idx="1684">
                  <c:v>1</c:v>
                </c:pt>
                <c:pt idx="1685">
                  <c:v>3</c:v>
                </c:pt>
                <c:pt idx="1686">
                  <c:v>6</c:v>
                </c:pt>
                <c:pt idx="1687">
                  <c:v>5</c:v>
                </c:pt>
                <c:pt idx="1688">
                  <c:v>6</c:v>
                </c:pt>
                <c:pt idx="1689">
                  <c:v>6</c:v>
                </c:pt>
                <c:pt idx="1690">
                  <c:v>1</c:v>
                </c:pt>
                <c:pt idx="1691">
                  <c:v>5</c:v>
                </c:pt>
                <c:pt idx="1692">
                  <c:v>6</c:v>
                </c:pt>
                <c:pt idx="1693">
                  <c:v>2</c:v>
                </c:pt>
                <c:pt idx="1694">
                  <c:v>6</c:v>
                </c:pt>
                <c:pt idx="1695">
                  <c:v>1</c:v>
                </c:pt>
                <c:pt idx="1696">
                  <c:v>6</c:v>
                </c:pt>
                <c:pt idx="1697">
                  <c:v>3</c:v>
                </c:pt>
                <c:pt idx="1698">
                  <c:v>8</c:v>
                </c:pt>
                <c:pt idx="1699">
                  <c:v>5</c:v>
                </c:pt>
                <c:pt idx="1700">
                  <c:v>3</c:v>
                </c:pt>
                <c:pt idx="1701">
                  <c:v>6</c:v>
                </c:pt>
                <c:pt idx="1702">
                  <c:v>5</c:v>
                </c:pt>
                <c:pt idx="1703">
                  <c:v>5</c:v>
                </c:pt>
                <c:pt idx="1704">
                  <c:v>6</c:v>
                </c:pt>
                <c:pt idx="1705">
                  <c:v>3</c:v>
                </c:pt>
                <c:pt idx="1706">
                  <c:v>6</c:v>
                </c:pt>
                <c:pt idx="1707">
                  <c:v>6</c:v>
                </c:pt>
                <c:pt idx="1708">
                  <c:v>7</c:v>
                </c:pt>
                <c:pt idx="1709">
                  <c:v>5</c:v>
                </c:pt>
                <c:pt idx="1710">
                  <c:v>6</c:v>
                </c:pt>
                <c:pt idx="1711">
                  <c:v>6</c:v>
                </c:pt>
                <c:pt idx="1712">
                  <c:v>5</c:v>
                </c:pt>
                <c:pt idx="1713">
                  <c:v>2</c:v>
                </c:pt>
                <c:pt idx="1714">
                  <c:v>7</c:v>
                </c:pt>
                <c:pt idx="1715">
                  <c:v>2</c:v>
                </c:pt>
                <c:pt idx="1716">
                  <c:v>6</c:v>
                </c:pt>
                <c:pt idx="1717">
                  <c:v>2</c:v>
                </c:pt>
                <c:pt idx="1718">
                  <c:v>1</c:v>
                </c:pt>
                <c:pt idx="1719">
                  <c:v>5</c:v>
                </c:pt>
                <c:pt idx="1720">
                  <c:v>5</c:v>
                </c:pt>
                <c:pt idx="1721">
                  <c:v>7</c:v>
                </c:pt>
                <c:pt idx="1722">
                  <c:v>5</c:v>
                </c:pt>
                <c:pt idx="1723">
                  <c:v>1</c:v>
                </c:pt>
                <c:pt idx="1724">
                  <c:v>3</c:v>
                </c:pt>
                <c:pt idx="1725">
                  <c:v>1</c:v>
                </c:pt>
                <c:pt idx="1726">
                  <c:v>7</c:v>
                </c:pt>
                <c:pt idx="1727">
                  <c:v>3</c:v>
                </c:pt>
                <c:pt idx="1728">
                  <c:v>6</c:v>
                </c:pt>
                <c:pt idx="1729">
                  <c:v>1</c:v>
                </c:pt>
                <c:pt idx="1730">
                  <c:v>5</c:v>
                </c:pt>
                <c:pt idx="1731">
                  <c:v>2</c:v>
                </c:pt>
                <c:pt idx="1732">
                  <c:v>6</c:v>
                </c:pt>
                <c:pt idx="1733">
                  <c:v>2</c:v>
                </c:pt>
                <c:pt idx="1734">
                  <c:v>7</c:v>
                </c:pt>
                <c:pt idx="1735">
                  <c:v>6</c:v>
                </c:pt>
                <c:pt idx="1736">
                  <c:v>5</c:v>
                </c:pt>
                <c:pt idx="1737">
                  <c:v>7</c:v>
                </c:pt>
                <c:pt idx="1738">
                  <c:v>6</c:v>
                </c:pt>
                <c:pt idx="1739">
                  <c:v>1</c:v>
                </c:pt>
                <c:pt idx="1740">
                  <c:v>5</c:v>
                </c:pt>
                <c:pt idx="1741">
                  <c:v>6</c:v>
                </c:pt>
                <c:pt idx="1742">
                  <c:v>5</c:v>
                </c:pt>
                <c:pt idx="1743">
                  <c:v>6</c:v>
                </c:pt>
                <c:pt idx="1744">
                  <c:v>2</c:v>
                </c:pt>
                <c:pt idx="1745">
                  <c:v>8</c:v>
                </c:pt>
                <c:pt idx="1746">
                  <c:v>6</c:v>
                </c:pt>
                <c:pt idx="1747">
                  <c:v>2</c:v>
                </c:pt>
                <c:pt idx="1748">
                  <c:v>5</c:v>
                </c:pt>
                <c:pt idx="1749">
                  <c:v>2</c:v>
                </c:pt>
                <c:pt idx="1750">
                  <c:v>5</c:v>
                </c:pt>
                <c:pt idx="1751">
                  <c:v>6</c:v>
                </c:pt>
                <c:pt idx="1752">
                  <c:v>2</c:v>
                </c:pt>
                <c:pt idx="1753">
                  <c:v>5</c:v>
                </c:pt>
                <c:pt idx="1754">
                  <c:v>6</c:v>
                </c:pt>
                <c:pt idx="1755">
                  <c:v>6</c:v>
                </c:pt>
                <c:pt idx="1756">
                  <c:v>13</c:v>
                </c:pt>
                <c:pt idx="1757">
                  <c:v>6</c:v>
                </c:pt>
                <c:pt idx="1758">
                  <c:v>5</c:v>
                </c:pt>
                <c:pt idx="1759">
                  <c:v>6</c:v>
                </c:pt>
                <c:pt idx="1760">
                  <c:v>6</c:v>
                </c:pt>
                <c:pt idx="1761">
                  <c:v>6</c:v>
                </c:pt>
                <c:pt idx="1762">
                  <c:v>6</c:v>
                </c:pt>
                <c:pt idx="1763">
                  <c:v>6</c:v>
                </c:pt>
                <c:pt idx="1764">
                  <c:v>6</c:v>
                </c:pt>
                <c:pt idx="1765">
                  <c:v>2</c:v>
                </c:pt>
                <c:pt idx="1766">
                  <c:v>5</c:v>
                </c:pt>
                <c:pt idx="1767">
                  <c:v>6</c:v>
                </c:pt>
                <c:pt idx="1768">
                  <c:v>5</c:v>
                </c:pt>
                <c:pt idx="1769">
                  <c:v>13</c:v>
                </c:pt>
                <c:pt idx="1770">
                  <c:v>5</c:v>
                </c:pt>
                <c:pt idx="1771">
                  <c:v>5</c:v>
                </c:pt>
                <c:pt idx="1772">
                  <c:v>6</c:v>
                </c:pt>
                <c:pt idx="1773">
                  <c:v>5</c:v>
                </c:pt>
                <c:pt idx="1774">
                  <c:v>5</c:v>
                </c:pt>
                <c:pt idx="1775">
                  <c:v>7</c:v>
                </c:pt>
                <c:pt idx="1776">
                  <c:v>6</c:v>
                </c:pt>
                <c:pt idx="1777">
                  <c:v>5</c:v>
                </c:pt>
                <c:pt idx="1778">
                  <c:v>6</c:v>
                </c:pt>
                <c:pt idx="1779">
                  <c:v>5</c:v>
                </c:pt>
                <c:pt idx="1780">
                  <c:v>7</c:v>
                </c:pt>
                <c:pt idx="1781">
                  <c:v>6</c:v>
                </c:pt>
                <c:pt idx="1782">
                  <c:v>5</c:v>
                </c:pt>
                <c:pt idx="1783">
                  <c:v>5</c:v>
                </c:pt>
                <c:pt idx="1784">
                  <c:v>2</c:v>
                </c:pt>
                <c:pt idx="1785">
                  <c:v>2</c:v>
                </c:pt>
                <c:pt idx="1786">
                  <c:v>2</c:v>
                </c:pt>
                <c:pt idx="1787">
                  <c:v>2</c:v>
                </c:pt>
                <c:pt idx="1788">
                  <c:v>2</c:v>
                </c:pt>
                <c:pt idx="1789">
                  <c:v>7</c:v>
                </c:pt>
                <c:pt idx="1790">
                  <c:v>7</c:v>
                </c:pt>
                <c:pt idx="1791">
                  <c:v>2</c:v>
                </c:pt>
                <c:pt idx="1792">
                  <c:v>2</c:v>
                </c:pt>
                <c:pt idx="1793">
                  <c:v>2</c:v>
                </c:pt>
                <c:pt idx="1794">
                  <c:v>2</c:v>
                </c:pt>
                <c:pt idx="1795">
                  <c:v>7</c:v>
                </c:pt>
                <c:pt idx="1796">
                  <c:v>9</c:v>
                </c:pt>
                <c:pt idx="1797">
                  <c:v>2</c:v>
                </c:pt>
                <c:pt idx="1798">
                  <c:v>2</c:v>
                </c:pt>
                <c:pt idx="1799">
                  <c:v>7</c:v>
                </c:pt>
                <c:pt idx="1800">
                  <c:v>7</c:v>
                </c:pt>
                <c:pt idx="1801">
                  <c:v>2</c:v>
                </c:pt>
                <c:pt idx="1802">
                  <c:v>5</c:v>
                </c:pt>
                <c:pt idx="1803">
                  <c:v>6</c:v>
                </c:pt>
                <c:pt idx="1804">
                  <c:v>2</c:v>
                </c:pt>
                <c:pt idx="1805">
                  <c:v>5</c:v>
                </c:pt>
                <c:pt idx="1806">
                  <c:v>2</c:v>
                </c:pt>
                <c:pt idx="1807">
                  <c:v>12</c:v>
                </c:pt>
                <c:pt idx="1808">
                  <c:v>6</c:v>
                </c:pt>
                <c:pt idx="1809">
                  <c:v>2</c:v>
                </c:pt>
                <c:pt idx="1810">
                  <c:v>2</c:v>
                </c:pt>
                <c:pt idx="1811">
                  <c:v>2</c:v>
                </c:pt>
                <c:pt idx="1812">
                  <c:v>1</c:v>
                </c:pt>
                <c:pt idx="1813">
                  <c:v>6</c:v>
                </c:pt>
                <c:pt idx="1814">
                  <c:v>6</c:v>
                </c:pt>
                <c:pt idx="1815">
                  <c:v>7</c:v>
                </c:pt>
                <c:pt idx="1816">
                  <c:v>2</c:v>
                </c:pt>
                <c:pt idx="1817">
                  <c:v>7</c:v>
                </c:pt>
                <c:pt idx="1818">
                  <c:v>5</c:v>
                </c:pt>
                <c:pt idx="1819">
                  <c:v>3</c:v>
                </c:pt>
                <c:pt idx="1820">
                  <c:v>1</c:v>
                </c:pt>
                <c:pt idx="1821">
                  <c:v>2</c:v>
                </c:pt>
                <c:pt idx="1822">
                  <c:v>7</c:v>
                </c:pt>
                <c:pt idx="1823">
                  <c:v>6</c:v>
                </c:pt>
                <c:pt idx="1824">
                  <c:v>2</c:v>
                </c:pt>
                <c:pt idx="1825">
                  <c:v>2</c:v>
                </c:pt>
                <c:pt idx="1826">
                  <c:v>2</c:v>
                </c:pt>
                <c:pt idx="1827">
                  <c:v>2</c:v>
                </c:pt>
                <c:pt idx="1828">
                  <c:v>7</c:v>
                </c:pt>
                <c:pt idx="1829">
                  <c:v>7</c:v>
                </c:pt>
                <c:pt idx="1830">
                  <c:v>7</c:v>
                </c:pt>
                <c:pt idx="1831">
                  <c:v>2</c:v>
                </c:pt>
                <c:pt idx="1832">
                  <c:v>2</c:v>
                </c:pt>
                <c:pt idx="1833">
                  <c:v>2</c:v>
                </c:pt>
                <c:pt idx="1834">
                  <c:v>2</c:v>
                </c:pt>
                <c:pt idx="1835">
                  <c:v>2</c:v>
                </c:pt>
                <c:pt idx="1836">
                  <c:v>2</c:v>
                </c:pt>
                <c:pt idx="1837">
                  <c:v>2</c:v>
                </c:pt>
                <c:pt idx="1838">
                  <c:v>6</c:v>
                </c:pt>
                <c:pt idx="1839">
                  <c:v>2</c:v>
                </c:pt>
                <c:pt idx="1840">
                  <c:v>1</c:v>
                </c:pt>
                <c:pt idx="1841">
                  <c:v>9</c:v>
                </c:pt>
                <c:pt idx="1842">
                  <c:v>6</c:v>
                </c:pt>
                <c:pt idx="1843">
                  <c:v>2</c:v>
                </c:pt>
                <c:pt idx="1844">
                  <c:v>7</c:v>
                </c:pt>
                <c:pt idx="1845">
                  <c:v>2</c:v>
                </c:pt>
                <c:pt idx="1846">
                  <c:v>6</c:v>
                </c:pt>
                <c:pt idx="1847">
                  <c:v>2</c:v>
                </c:pt>
                <c:pt idx="1848">
                  <c:v>3</c:v>
                </c:pt>
                <c:pt idx="1849">
                  <c:v>6</c:v>
                </c:pt>
                <c:pt idx="1850">
                  <c:v>1</c:v>
                </c:pt>
                <c:pt idx="1851">
                  <c:v>3</c:v>
                </c:pt>
                <c:pt idx="1852">
                  <c:v>5</c:v>
                </c:pt>
                <c:pt idx="1853">
                  <c:v>2</c:v>
                </c:pt>
                <c:pt idx="1854">
                  <c:v>8</c:v>
                </c:pt>
                <c:pt idx="1855">
                  <c:v>8</c:v>
                </c:pt>
                <c:pt idx="1856">
                  <c:v>2</c:v>
                </c:pt>
                <c:pt idx="1857">
                  <c:v>2</c:v>
                </c:pt>
                <c:pt idx="1858">
                  <c:v>6</c:v>
                </c:pt>
                <c:pt idx="1859">
                  <c:v>6</c:v>
                </c:pt>
                <c:pt idx="1860">
                  <c:v>2</c:v>
                </c:pt>
                <c:pt idx="1861">
                  <c:v>2</c:v>
                </c:pt>
                <c:pt idx="1862">
                  <c:v>1</c:v>
                </c:pt>
                <c:pt idx="1863">
                  <c:v>5</c:v>
                </c:pt>
                <c:pt idx="1864">
                  <c:v>6</c:v>
                </c:pt>
                <c:pt idx="1865">
                  <c:v>6</c:v>
                </c:pt>
                <c:pt idx="1866">
                  <c:v>2</c:v>
                </c:pt>
                <c:pt idx="1867">
                  <c:v>6</c:v>
                </c:pt>
                <c:pt idx="1868">
                  <c:v>6</c:v>
                </c:pt>
                <c:pt idx="1869">
                  <c:v>5</c:v>
                </c:pt>
                <c:pt idx="1870">
                  <c:v>6</c:v>
                </c:pt>
                <c:pt idx="1871">
                  <c:v>9</c:v>
                </c:pt>
                <c:pt idx="1872">
                  <c:v>5</c:v>
                </c:pt>
                <c:pt idx="1873">
                  <c:v>1</c:v>
                </c:pt>
                <c:pt idx="1874">
                  <c:v>2</c:v>
                </c:pt>
                <c:pt idx="1875">
                  <c:v>7</c:v>
                </c:pt>
                <c:pt idx="1876">
                  <c:v>6</c:v>
                </c:pt>
                <c:pt idx="1877">
                  <c:v>1</c:v>
                </c:pt>
                <c:pt idx="1878">
                  <c:v>6</c:v>
                </c:pt>
                <c:pt idx="1879">
                  <c:v>3</c:v>
                </c:pt>
                <c:pt idx="1880">
                  <c:v>2</c:v>
                </c:pt>
                <c:pt idx="1881">
                  <c:v>6</c:v>
                </c:pt>
                <c:pt idx="1882">
                  <c:v>6</c:v>
                </c:pt>
                <c:pt idx="1883">
                  <c:v>2</c:v>
                </c:pt>
                <c:pt idx="1884">
                  <c:v>6</c:v>
                </c:pt>
                <c:pt idx="1885">
                  <c:v>1</c:v>
                </c:pt>
                <c:pt idx="1886">
                  <c:v>6</c:v>
                </c:pt>
                <c:pt idx="1887">
                  <c:v>5</c:v>
                </c:pt>
                <c:pt idx="1888">
                  <c:v>5</c:v>
                </c:pt>
                <c:pt idx="1889">
                  <c:v>2</c:v>
                </c:pt>
                <c:pt idx="1890">
                  <c:v>6</c:v>
                </c:pt>
                <c:pt idx="1891">
                  <c:v>1</c:v>
                </c:pt>
                <c:pt idx="1892">
                  <c:v>3</c:v>
                </c:pt>
                <c:pt idx="1893">
                  <c:v>1</c:v>
                </c:pt>
                <c:pt idx="1894">
                  <c:v>5</c:v>
                </c:pt>
                <c:pt idx="1895">
                  <c:v>7</c:v>
                </c:pt>
                <c:pt idx="1896">
                  <c:v>5</c:v>
                </c:pt>
                <c:pt idx="1897">
                  <c:v>2</c:v>
                </c:pt>
                <c:pt idx="1898">
                  <c:v>3</c:v>
                </c:pt>
                <c:pt idx="1899">
                  <c:v>1</c:v>
                </c:pt>
                <c:pt idx="1900">
                  <c:v>6</c:v>
                </c:pt>
                <c:pt idx="1901">
                  <c:v>7</c:v>
                </c:pt>
                <c:pt idx="1902">
                  <c:v>5</c:v>
                </c:pt>
                <c:pt idx="1903">
                  <c:v>6</c:v>
                </c:pt>
                <c:pt idx="1904">
                  <c:v>5</c:v>
                </c:pt>
                <c:pt idx="1905">
                  <c:v>13</c:v>
                </c:pt>
                <c:pt idx="1906">
                  <c:v>5</c:v>
                </c:pt>
                <c:pt idx="1907">
                  <c:v>6</c:v>
                </c:pt>
                <c:pt idx="1908">
                  <c:v>5</c:v>
                </c:pt>
                <c:pt idx="1909">
                  <c:v>2</c:v>
                </c:pt>
                <c:pt idx="1910">
                  <c:v>6</c:v>
                </c:pt>
                <c:pt idx="1911">
                  <c:v>3</c:v>
                </c:pt>
                <c:pt idx="1912">
                  <c:v>6</c:v>
                </c:pt>
                <c:pt idx="1913">
                  <c:v>3</c:v>
                </c:pt>
                <c:pt idx="1914">
                  <c:v>2</c:v>
                </c:pt>
                <c:pt idx="1915">
                  <c:v>5</c:v>
                </c:pt>
                <c:pt idx="1916">
                  <c:v>6</c:v>
                </c:pt>
                <c:pt idx="1917">
                  <c:v>6</c:v>
                </c:pt>
                <c:pt idx="1918">
                  <c:v>3</c:v>
                </c:pt>
                <c:pt idx="1919">
                  <c:v>5</c:v>
                </c:pt>
                <c:pt idx="1920">
                  <c:v>8</c:v>
                </c:pt>
                <c:pt idx="1921">
                  <c:v>6</c:v>
                </c:pt>
                <c:pt idx="1922">
                  <c:v>1</c:v>
                </c:pt>
                <c:pt idx="1923">
                  <c:v>13</c:v>
                </c:pt>
                <c:pt idx="1924">
                  <c:v>8</c:v>
                </c:pt>
                <c:pt idx="1925">
                  <c:v>6</c:v>
                </c:pt>
                <c:pt idx="1926">
                  <c:v>2</c:v>
                </c:pt>
                <c:pt idx="1927">
                  <c:v>6</c:v>
                </c:pt>
                <c:pt idx="1928">
                  <c:v>6</c:v>
                </c:pt>
                <c:pt idx="1929">
                  <c:v>6</c:v>
                </c:pt>
                <c:pt idx="1930">
                  <c:v>6</c:v>
                </c:pt>
                <c:pt idx="1931">
                  <c:v>6</c:v>
                </c:pt>
                <c:pt idx="1932">
                  <c:v>6</c:v>
                </c:pt>
                <c:pt idx="1933">
                  <c:v>5</c:v>
                </c:pt>
                <c:pt idx="1934">
                  <c:v>5</c:v>
                </c:pt>
                <c:pt idx="1935">
                  <c:v>5</c:v>
                </c:pt>
                <c:pt idx="1936">
                  <c:v>6</c:v>
                </c:pt>
                <c:pt idx="1937">
                  <c:v>7</c:v>
                </c:pt>
                <c:pt idx="1938">
                  <c:v>6</c:v>
                </c:pt>
                <c:pt idx="1939">
                  <c:v>8</c:v>
                </c:pt>
                <c:pt idx="1940">
                  <c:v>5</c:v>
                </c:pt>
                <c:pt idx="1941">
                  <c:v>5</c:v>
                </c:pt>
                <c:pt idx="1942">
                  <c:v>6</c:v>
                </c:pt>
                <c:pt idx="1943">
                  <c:v>2</c:v>
                </c:pt>
                <c:pt idx="1944">
                  <c:v>5</c:v>
                </c:pt>
                <c:pt idx="1945">
                  <c:v>6</c:v>
                </c:pt>
                <c:pt idx="1946">
                  <c:v>1</c:v>
                </c:pt>
                <c:pt idx="1947">
                  <c:v>6</c:v>
                </c:pt>
                <c:pt idx="1948">
                  <c:v>6</c:v>
                </c:pt>
                <c:pt idx="1949">
                  <c:v>10</c:v>
                </c:pt>
                <c:pt idx="1950">
                  <c:v>2</c:v>
                </c:pt>
                <c:pt idx="1951">
                  <c:v>7</c:v>
                </c:pt>
                <c:pt idx="1952">
                  <c:v>2</c:v>
                </c:pt>
                <c:pt idx="1953">
                  <c:v>2</c:v>
                </c:pt>
                <c:pt idx="1954">
                  <c:v>7</c:v>
                </c:pt>
                <c:pt idx="1955">
                  <c:v>7</c:v>
                </c:pt>
                <c:pt idx="1956">
                  <c:v>7</c:v>
                </c:pt>
                <c:pt idx="1957">
                  <c:v>2</c:v>
                </c:pt>
                <c:pt idx="1958">
                  <c:v>2</c:v>
                </c:pt>
                <c:pt idx="1959">
                  <c:v>2</c:v>
                </c:pt>
                <c:pt idx="1960">
                  <c:v>2</c:v>
                </c:pt>
                <c:pt idx="1961">
                  <c:v>12</c:v>
                </c:pt>
                <c:pt idx="1962">
                  <c:v>2</c:v>
                </c:pt>
                <c:pt idx="1963">
                  <c:v>6</c:v>
                </c:pt>
                <c:pt idx="1964">
                  <c:v>2</c:v>
                </c:pt>
                <c:pt idx="1965">
                  <c:v>2</c:v>
                </c:pt>
                <c:pt idx="1966">
                  <c:v>12</c:v>
                </c:pt>
                <c:pt idx="1967">
                  <c:v>2</c:v>
                </c:pt>
                <c:pt idx="1968">
                  <c:v>5</c:v>
                </c:pt>
                <c:pt idx="1969">
                  <c:v>6</c:v>
                </c:pt>
                <c:pt idx="1970">
                  <c:v>5</c:v>
                </c:pt>
                <c:pt idx="1971">
                  <c:v>2</c:v>
                </c:pt>
                <c:pt idx="1972">
                  <c:v>2</c:v>
                </c:pt>
                <c:pt idx="1973">
                  <c:v>2</c:v>
                </c:pt>
                <c:pt idx="1974">
                  <c:v>6</c:v>
                </c:pt>
                <c:pt idx="1975">
                  <c:v>2</c:v>
                </c:pt>
                <c:pt idx="1976">
                  <c:v>5</c:v>
                </c:pt>
                <c:pt idx="1977">
                  <c:v>2</c:v>
                </c:pt>
                <c:pt idx="1978">
                  <c:v>5</c:v>
                </c:pt>
                <c:pt idx="1979">
                  <c:v>7</c:v>
                </c:pt>
                <c:pt idx="1980">
                  <c:v>5</c:v>
                </c:pt>
                <c:pt idx="1981">
                  <c:v>2</c:v>
                </c:pt>
                <c:pt idx="1982">
                  <c:v>6</c:v>
                </c:pt>
                <c:pt idx="1983">
                  <c:v>6</c:v>
                </c:pt>
                <c:pt idx="1984">
                  <c:v>1</c:v>
                </c:pt>
                <c:pt idx="1985">
                  <c:v>5</c:v>
                </c:pt>
                <c:pt idx="1986">
                  <c:v>5</c:v>
                </c:pt>
                <c:pt idx="1987">
                  <c:v>2</c:v>
                </c:pt>
                <c:pt idx="1988">
                  <c:v>2</c:v>
                </c:pt>
                <c:pt idx="1989">
                  <c:v>1</c:v>
                </c:pt>
                <c:pt idx="1990">
                  <c:v>1</c:v>
                </c:pt>
                <c:pt idx="1991">
                  <c:v>5</c:v>
                </c:pt>
                <c:pt idx="1992">
                  <c:v>6</c:v>
                </c:pt>
                <c:pt idx="1993">
                  <c:v>1</c:v>
                </c:pt>
                <c:pt idx="1994">
                  <c:v>2</c:v>
                </c:pt>
                <c:pt idx="1995">
                  <c:v>6</c:v>
                </c:pt>
                <c:pt idx="1996">
                  <c:v>5</c:v>
                </c:pt>
                <c:pt idx="1997">
                  <c:v>2</c:v>
                </c:pt>
                <c:pt idx="1998">
                  <c:v>6</c:v>
                </c:pt>
                <c:pt idx="1999">
                  <c:v>5</c:v>
                </c:pt>
                <c:pt idx="2000">
                  <c:v>8</c:v>
                </c:pt>
                <c:pt idx="2001">
                  <c:v>9</c:v>
                </c:pt>
                <c:pt idx="2002">
                  <c:v>6</c:v>
                </c:pt>
                <c:pt idx="2003">
                  <c:v>3</c:v>
                </c:pt>
                <c:pt idx="2004">
                  <c:v>6</c:v>
                </c:pt>
                <c:pt idx="2005">
                  <c:v>2</c:v>
                </c:pt>
                <c:pt idx="2006">
                  <c:v>7</c:v>
                </c:pt>
                <c:pt idx="2007">
                  <c:v>2</c:v>
                </c:pt>
                <c:pt idx="2008">
                  <c:v>7</c:v>
                </c:pt>
                <c:pt idx="2009">
                  <c:v>5</c:v>
                </c:pt>
                <c:pt idx="2010">
                  <c:v>2</c:v>
                </c:pt>
                <c:pt idx="2011">
                  <c:v>2</c:v>
                </c:pt>
                <c:pt idx="2012">
                  <c:v>5</c:v>
                </c:pt>
                <c:pt idx="2013">
                  <c:v>6</c:v>
                </c:pt>
                <c:pt idx="2014">
                  <c:v>2</c:v>
                </c:pt>
                <c:pt idx="2015">
                  <c:v>6</c:v>
                </c:pt>
                <c:pt idx="2016">
                  <c:v>6</c:v>
                </c:pt>
                <c:pt idx="2017">
                  <c:v>1</c:v>
                </c:pt>
                <c:pt idx="2018">
                  <c:v>9</c:v>
                </c:pt>
                <c:pt idx="2019">
                  <c:v>6</c:v>
                </c:pt>
                <c:pt idx="2020">
                  <c:v>6</c:v>
                </c:pt>
                <c:pt idx="2021">
                  <c:v>2</c:v>
                </c:pt>
                <c:pt idx="2022">
                  <c:v>5</c:v>
                </c:pt>
                <c:pt idx="2023">
                  <c:v>2</c:v>
                </c:pt>
                <c:pt idx="2024">
                  <c:v>5</c:v>
                </c:pt>
                <c:pt idx="2025">
                  <c:v>1</c:v>
                </c:pt>
                <c:pt idx="2026">
                  <c:v>5</c:v>
                </c:pt>
                <c:pt idx="2027">
                  <c:v>1</c:v>
                </c:pt>
                <c:pt idx="2028">
                  <c:v>2</c:v>
                </c:pt>
                <c:pt idx="2029">
                  <c:v>5</c:v>
                </c:pt>
                <c:pt idx="2030">
                  <c:v>2</c:v>
                </c:pt>
                <c:pt idx="2031">
                  <c:v>6</c:v>
                </c:pt>
                <c:pt idx="2032">
                  <c:v>2</c:v>
                </c:pt>
                <c:pt idx="2033">
                  <c:v>7</c:v>
                </c:pt>
                <c:pt idx="2034">
                  <c:v>1</c:v>
                </c:pt>
                <c:pt idx="2035">
                  <c:v>2</c:v>
                </c:pt>
                <c:pt idx="2036">
                  <c:v>3</c:v>
                </c:pt>
                <c:pt idx="2037">
                  <c:v>8</c:v>
                </c:pt>
                <c:pt idx="2038">
                  <c:v>7</c:v>
                </c:pt>
                <c:pt idx="2039">
                  <c:v>6</c:v>
                </c:pt>
                <c:pt idx="2040">
                  <c:v>2</c:v>
                </c:pt>
                <c:pt idx="2041">
                  <c:v>6</c:v>
                </c:pt>
                <c:pt idx="2042">
                  <c:v>8</c:v>
                </c:pt>
                <c:pt idx="2043">
                  <c:v>3</c:v>
                </c:pt>
                <c:pt idx="2044">
                  <c:v>6</c:v>
                </c:pt>
                <c:pt idx="2045">
                  <c:v>6</c:v>
                </c:pt>
                <c:pt idx="2046">
                  <c:v>2</c:v>
                </c:pt>
                <c:pt idx="2047">
                  <c:v>5</c:v>
                </c:pt>
                <c:pt idx="2048">
                  <c:v>1</c:v>
                </c:pt>
                <c:pt idx="2049">
                  <c:v>7</c:v>
                </c:pt>
                <c:pt idx="2050">
                  <c:v>2</c:v>
                </c:pt>
                <c:pt idx="2051">
                  <c:v>5</c:v>
                </c:pt>
                <c:pt idx="2052">
                  <c:v>5</c:v>
                </c:pt>
                <c:pt idx="2053">
                  <c:v>5</c:v>
                </c:pt>
                <c:pt idx="2054">
                  <c:v>2</c:v>
                </c:pt>
                <c:pt idx="2055">
                  <c:v>1</c:v>
                </c:pt>
                <c:pt idx="2056">
                  <c:v>6</c:v>
                </c:pt>
                <c:pt idx="2057">
                  <c:v>6</c:v>
                </c:pt>
                <c:pt idx="2058">
                  <c:v>12</c:v>
                </c:pt>
                <c:pt idx="2059">
                  <c:v>13</c:v>
                </c:pt>
                <c:pt idx="2060">
                  <c:v>2</c:v>
                </c:pt>
                <c:pt idx="2061">
                  <c:v>6</c:v>
                </c:pt>
                <c:pt idx="2062">
                  <c:v>5</c:v>
                </c:pt>
                <c:pt idx="2063">
                  <c:v>6</c:v>
                </c:pt>
                <c:pt idx="2064">
                  <c:v>6</c:v>
                </c:pt>
                <c:pt idx="2065">
                  <c:v>6</c:v>
                </c:pt>
                <c:pt idx="2066">
                  <c:v>6</c:v>
                </c:pt>
                <c:pt idx="2067">
                  <c:v>13</c:v>
                </c:pt>
                <c:pt idx="2068">
                  <c:v>2</c:v>
                </c:pt>
                <c:pt idx="2069">
                  <c:v>6</c:v>
                </c:pt>
                <c:pt idx="2070">
                  <c:v>7</c:v>
                </c:pt>
                <c:pt idx="2071">
                  <c:v>1</c:v>
                </c:pt>
                <c:pt idx="2072">
                  <c:v>6</c:v>
                </c:pt>
                <c:pt idx="2073">
                  <c:v>6</c:v>
                </c:pt>
                <c:pt idx="2074">
                  <c:v>5</c:v>
                </c:pt>
                <c:pt idx="2075">
                  <c:v>5</c:v>
                </c:pt>
                <c:pt idx="2076">
                  <c:v>2</c:v>
                </c:pt>
                <c:pt idx="2077">
                  <c:v>7</c:v>
                </c:pt>
                <c:pt idx="2078">
                  <c:v>5</c:v>
                </c:pt>
                <c:pt idx="2079">
                  <c:v>3</c:v>
                </c:pt>
                <c:pt idx="2080">
                  <c:v>6</c:v>
                </c:pt>
                <c:pt idx="2081">
                  <c:v>7</c:v>
                </c:pt>
                <c:pt idx="2082">
                  <c:v>8</c:v>
                </c:pt>
                <c:pt idx="2083">
                  <c:v>6</c:v>
                </c:pt>
                <c:pt idx="2084">
                  <c:v>13</c:v>
                </c:pt>
                <c:pt idx="2085">
                  <c:v>6</c:v>
                </c:pt>
                <c:pt idx="2086">
                  <c:v>5</c:v>
                </c:pt>
                <c:pt idx="2087">
                  <c:v>6</c:v>
                </c:pt>
                <c:pt idx="2088">
                  <c:v>6</c:v>
                </c:pt>
                <c:pt idx="2089">
                  <c:v>2</c:v>
                </c:pt>
                <c:pt idx="2090">
                  <c:v>7</c:v>
                </c:pt>
                <c:pt idx="2091">
                  <c:v>6</c:v>
                </c:pt>
                <c:pt idx="2092">
                  <c:v>6</c:v>
                </c:pt>
                <c:pt idx="2093">
                  <c:v>1</c:v>
                </c:pt>
                <c:pt idx="2094">
                  <c:v>8</c:v>
                </c:pt>
                <c:pt idx="2095">
                  <c:v>5</c:v>
                </c:pt>
                <c:pt idx="2096">
                  <c:v>5</c:v>
                </c:pt>
                <c:pt idx="2097">
                  <c:v>2</c:v>
                </c:pt>
                <c:pt idx="2098">
                  <c:v>5</c:v>
                </c:pt>
                <c:pt idx="2099">
                  <c:v>5</c:v>
                </c:pt>
                <c:pt idx="2100">
                  <c:v>6</c:v>
                </c:pt>
                <c:pt idx="2101">
                  <c:v>5</c:v>
                </c:pt>
                <c:pt idx="2102">
                  <c:v>5</c:v>
                </c:pt>
                <c:pt idx="2103">
                  <c:v>1</c:v>
                </c:pt>
                <c:pt idx="2104">
                  <c:v>6</c:v>
                </c:pt>
                <c:pt idx="2105">
                  <c:v>6</c:v>
                </c:pt>
                <c:pt idx="2106">
                  <c:v>5</c:v>
                </c:pt>
                <c:pt idx="2107">
                  <c:v>6</c:v>
                </c:pt>
                <c:pt idx="2108">
                  <c:v>7</c:v>
                </c:pt>
                <c:pt idx="2109">
                  <c:v>7</c:v>
                </c:pt>
                <c:pt idx="2110">
                  <c:v>2</c:v>
                </c:pt>
                <c:pt idx="2111">
                  <c:v>7</c:v>
                </c:pt>
                <c:pt idx="2112">
                  <c:v>2</c:v>
                </c:pt>
                <c:pt idx="2113">
                  <c:v>2</c:v>
                </c:pt>
                <c:pt idx="2114">
                  <c:v>2</c:v>
                </c:pt>
                <c:pt idx="2115">
                  <c:v>2</c:v>
                </c:pt>
                <c:pt idx="2116">
                  <c:v>2</c:v>
                </c:pt>
                <c:pt idx="2117">
                  <c:v>7</c:v>
                </c:pt>
                <c:pt idx="2118">
                  <c:v>2</c:v>
                </c:pt>
                <c:pt idx="2119">
                  <c:v>2</c:v>
                </c:pt>
                <c:pt idx="2120">
                  <c:v>2</c:v>
                </c:pt>
                <c:pt idx="2121">
                  <c:v>1</c:v>
                </c:pt>
                <c:pt idx="2122">
                  <c:v>2</c:v>
                </c:pt>
                <c:pt idx="2123">
                  <c:v>1</c:v>
                </c:pt>
                <c:pt idx="2124">
                  <c:v>2</c:v>
                </c:pt>
                <c:pt idx="2125">
                  <c:v>6</c:v>
                </c:pt>
                <c:pt idx="2126">
                  <c:v>6</c:v>
                </c:pt>
                <c:pt idx="2127">
                  <c:v>6</c:v>
                </c:pt>
                <c:pt idx="2128">
                  <c:v>2</c:v>
                </c:pt>
                <c:pt idx="2129">
                  <c:v>6</c:v>
                </c:pt>
                <c:pt idx="2130">
                  <c:v>2</c:v>
                </c:pt>
                <c:pt idx="2131">
                  <c:v>2</c:v>
                </c:pt>
                <c:pt idx="2132">
                  <c:v>2</c:v>
                </c:pt>
                <c:pt idx="2133">
                  <c:v>6</c:v>
                </c:pt>
                <c:pt idx="2134">
                  <c:v>6</c:v>
                </c:pt>
                <c:pt idx="2135">
                  <c:v>2</c:v>
                </c:pt>
                <c:pt idx="2136">
                  <c:v>2</c:v>
                </c:pt>
                <c:pt idx="2137">
                  <c:v>5</c:v>
                </c:pt>
                <c:pt idx="2138">
                  <c:v>6</c:v>
                </c:pt>
                <c:pt idx="2139">
                  <c:v>2</c:v>
                </c:pt>
                <c:pt idx="2140">
                  <c:v>2</c:v>
                </c:pt>
                <c:pt idx="2141">
                  <c:v>2</c:v>
                </c:pt>
                <c:pt idx="2142">
                  <c:v>7</c:v>
                </c:pt>
                <c:pt idx="2143">
                  <c:v>2</c:v>
                </c:pt>
                <c:pt idx="2144">
                  <c:v>6</c:v>
                </c:pt>
                <c:pt idx="2145">
                  <c:v>6</c:v>
                </c:pt>
                <c:pt idx="2146">
                  <c:v>2</c:v>
                </c:pt>
                <c:pt idx="2147">
                  <c:v>2</c:v>
                </c:pt>
                <c:pt idx="2148">
                  <c:v>7</c:v>
                </c:pt>
                <c:pt idx="2149">
                  <c:v>5</c:v>
                </c:pt>
                <c:pt idx="2150">
                  <c:v>6</c:v>
                </c:pt>
                <c:pt idx="2151">
                  <c:v>6</c:v>
                </c:pt>
                <c:pt idx="2152">
                  <c:v>6</c:v>
                </c:pt>
                <c:pt idx="2153">
                  <c:v>2</c:v>
                </c:pt>
                <c:pt idx="2154">
                  <c:v>2</c:v>
                </c:pt>
                <c:pt idx="2155">
                  <c:v>7</c:v>
                </c:pt>
                <c:pt idx="2156">
                  <c:v>6</c:v>
                </c:pt>
                <c:pt idx="2157">
                  <c:v>1</c:v>
                </c:pt>
                <c:pt idx="2158">
                  <c:v>7</c:v>
                </c:pt>
                <c:pt idx="2159">
                  <c:v>6</c:v>
                </c:pt>
                <c:pt idx="2160">
                  <c:v>3</c:v>
                </c:pt>
                <c:pt idx="2161">
                  <c:v>7</c:v>
                </c:pt>
                <c:pt idx="2162">
                  <c:v>6</c:v>
                </c:pt>
                <c:pt idx="2163">
                  <c:v>5</c:v>
                </c:pt>
                <c:pt idx="2164">
                  <c:v>2</c:v>
                </c:pt>
                <c:pt idx="2165">
                  <c:v>1</c:v>
                </c:pt>
                <c:pt idx="2166">
                  <c:v>2</c:v>
                </c:pt>
                <c:pt idx="2167">
                  <c:v>6</c:v>
                </c:pt>
                <c:pt idx="2168">
                  <c:v>6</c:v>
                </c:pt>
                <c:pt idx="2169">
                  <c:v>2</c:v>
                </c:pt>
                <c:pt idx="2170">
                  <c:v>2</c:v>
                </c:pt>
                <c:pt idx="2171">
                  <c:v>2</c:v>
                </c:pt>
                <c:pt idx="2172">
                  <c:v>3</c:v>
                </c:pt>
                <c:pt idx="2173">
                  <c:v>6</c:v>
                </c:pt>
                <c:pt idx="2174">
                  <c:v>2</c:v>
                </c:pt>
                <c:pt idx="2175">
                  <c:v>1</c:v>
                </c:pt>
                <c:pt idx="2176">
                  <c:v>6</c:v>
                </c:pt>
                <c:pt idx="2177">
                  <c:v>5</c:v>
                </c:pt>
                <c:pt idx="2178">
                  <c:v>7</c:v>
                </c:pt>
                <c:pt idx="2179">
                  <c:v>2</c:v>
                </c:pt>
                <c:pt idx="2180">
                  <c:v>2</c:v>
                </c:pt>
                <c:pt idx="2181">
                  <c:v>5</c:v>
                </c:pt>
                <c:pt idx="2182">
                  <c:v>9</c:v>
                </c:pt>
                <c:pt idx="2183">
                  <c:v>2</c:v>
                </c:pt>
                <c:pt idx="2184">
                  <c:v>6</c:v>
                </c:pt>
                <c:pt idx="2185">
                  <c:v>6</c:v>
                </c:pt>
                <c:pt idx="2186">
                  <c:v>6</c:v>
                </c:pt>
                <c:pt idx="2187">
                  <c:v>6</c:v>
                </c:pt>
                <c:pt idx="2188">
                  <c:v>2</c:v>
                </c:pt>
                <c:pt idx="2189">
                  <c:v>6</c:v>
                </c:pt>
                <c:pt idx="2190">
                  <c:v>2</c:v>
                </c:pt>
                <c:pt idx="2191">
                  <c:v>6</c:v>
                </c:pt>
                <c:pt idx="2192">
                  <c:v>1</c:v>
                </c:pt>
                <c:pt idx="2193">
                  <c:v>1</c:v>
                </c:pt>
                <c:pt idx="2194">
                  <c:v>3</c:v>
                </c:pt>
                <c:pt idx="2195">
                  <c:v>6</c:v>
                </c:pt>
                <c:pt idx="2196">
                  <c:v>2</c:v>
                </c:pt>
                <c:pt idx="2197">
                  <c:v>5</c:v>
                </c:pt>
                <c:pt idx="2198">
                  <c:v>6</c:v>
                </c:pt>
                <c:pt idx="2199">
                  <c:v>6</c:v>
                </c:pt>
                <c:pt idx="2200">
                  <c:v>6</c:v>
                </c:pt>
                <c:pt idx="2201">
                  <c:v>6</c:v>
                </c:pt>
                <c:pt idx="2202">
                  <c:v>2</c:v>
                </c:pt>
                <c:pt idx="2203">
                  <c:v>6</c:v>
                </c:pt>
                <c:pt idx="2204">
                  <c:v>12</c:v>
                </c:pt>
                <c:pt idx="2205">
                  <c:v>6</c:v>
                </c:pt>
                <c:pt idx="2206">
                  <c:v>6</c:v>
                </c:pt>
                <c:pt idx="2207">
                  <c:v>1</c:v>
                </c:pt>
                <c:pt idx="2208">
                  <c:v>2</c:v>
                </c:pt>
                <c:pt idx="2209">
                  <c:v>6</c:v>
                </c:pt>
                <c:pt idx="2210">
                  <c:v>6</c:v>
                </c:pt>
                <c:pt idx="2211">
                  <c:v>6</c:v>
                </c:pt>
                <c:pt idx="2212">
                  <c:v>6</c:v>
                </c:pt>
                <c:pt idx="2213">
                  <c:v>8</c:v>
                </c:pt>
                <c:pt idx="2214">
                  <c:v>7</c:v>
                </c:pt>
                <c:pt idx="2215">
                  <c:v>6</c:v>
                </c:pt>
                <c:pt idx="2216">
                  <c:v>1</c:v>
                </c:pt>
                <c:pt idx="2217">
                  <c:v>5</c:v>
                </c:pt>
                <c:pt idx="2218">
                  <c:v>8</c:v>
                </c:pt>
                <c:pt idx="2219">
                  <c:v>6</c:v>
                </c:pt>
                <c:pt idx="2220">
                  <c:v>2</c:v>
                </c:pt>
                <c:pt idx="2221">
                  <c:v>6</c:v>
                </c:pt>
                <c:pt idx="2222">
                  <c:v>2</c:v>
                </c:pt>
                <c:pt idx="2223">
                  <c:v>3</c:v>
                </c:pt>
                <c:pt idx="2224">
                  <c:v>6</c:v>
                </c:pt>
                <c:pt idx="2225">
                  <c:v>6</c:v>
                </c:pt>
                <c:pt idx="2226">
                  <c:v>5</c:v>
                </c:pt>
                <c:pt idx="2227">
                  <c:v>11</c:v>
                </c:pt>
                <c:pt idx="2228">
                  <c:v>6</c:v>
                </c:pt>
                <c:pt idx="2229">
                  <c:v>5</c:v>
                </c:pt>
                <c:pt idx="2230">
                  <c:v>1</c:v>
                </c:pt>
                <c:pt idx="2231">
                  <c:v>6</c:v>
                </c:pt>
                <c:pt idx="2232">
                  <c:v>6</c:v>
                </c:pt>
                <c:pt idx="2233">
                  <c:v>6</c:v>
                </c:pt>
                <c:pt idx="2234">
                  <c:v>13</c:v>
                </c:pt>
                <c:pt idx="2235">
                  <c:v>1</c:v>
                </c:pt>
                <c:pt idx="2236">
                  <c:v>1</c:v>
                </c:pt>
                <c:pt idx="2237">
                  <c:v>6</c:v>
                </c:pt>
                <c:pt idx="2238">
                  <c:v>3</c:v>
                </c:pt>
                <c:pt idx="2239">
                  <c:v>1</c:v>
                </c:pt>
                <c:pt idx="2240">
                  <c:v>6</c:v>
                </c:pt>
                <c:pt idx="2241">
                  <c:v>6</c:v>
                </c:pt>
                <c:pt idx="2242">
                  <c:v>6</c:v>
                </c:pt>
                <c:pt idx="2243">
                  <c:v>6</c:v>
                </c:pt>
                <c:pt idx="2244">
                  <c:v>6</c:v>
                </c:pt>
                <c:pt idx="2245">
                  <c:v>5</c:v>
                </c:pt>
                <c:pt idx="2246">
                  <c:v>10</c:v>
                </c:pt>
                <c:pt idx="2247">
                  <c:v>5</c:v>
                </c:pt>
                <c:pt idx="2248">
                  <c:v>7</c:v>
                </c:pt>
                <c:pt idx="2249">
                  <c:v>8</c:v>
                </c:pt>
                <c:pt idx="2250">
                  <c:v>5</c:v>
                </c:pt>
                <c:pt idx="2251">
                  <c:v>6</c:v>
                </c:pt>
                <c:pt idx="2252">
                  <c:v>6</c:v>
                </c:pt>
                <c:pt idx="2253">
                  <c:v>8</c:v>
                </c:pt>
                <c:pt idx="2254">
                  <c:v>6</c:v>
                </c:pt>
                <c:pt idx="2255">
                  <c:v>5</c:v>
                </c:pt>
                <c:pt idx="2256">
                  <c:v>7</c:v>
                </c:pt>
                <c:pt idx="2257">
                  <c:v>3</c:v>
                </c:pt>
                <c:pt idx="2258">
                  <c:v>6</c:v>
                </c:pt>
                <c:pt idx="2259">
                  <c:v>5</c:v>
                </c:pt>
                <c:pt idx="2260">
                  <c:v>6</c:v>
                </c:pt>
                <c:pt idx="2261">
                  <c:v>7</c:v>
                </c:pt>
                <c:pt idx="2262">
                  <c:v>7</c:v>
                </c:pt>
                <c:pt idx="2263">
                  <c:v>2</c:v>
                </c:pt>
                <c:pt idx="2264">
                  <c:v>2</c:v>
                </c:pt>
                <c:pt idx="2265">
                  <c:v>7</c:v>
                </c:pt>
                <c:pt idx="2266">
                  <c:v>2</c:v>
                </c:pt>
                <c:pt idx="2267">
                  <c:v>2</c:v>
                </c:pt>
                <c:pt idx="2268">
                  <c:v>2</c:v>
                </c:pt>
                <c:pt idx="2269">
                  <c:v>7</c:v>
                </c:pt>
                <c:pt idx="2270">
                  <c:v>2</c:v>
                </c:pt>
                <c:pt idx="2271">
                  <c:v>5</c:v>
                </c:pt>
                <c:pt idx="2272">
                  <c:v>2</c:v>
                </c:pt>
                <c:pt idx="2273">
                  <c:v>7</c:v>
                </c:pt>
                <c:pt idx="2274">
                  <c:v>7</c:v>
                </c:pt>
                <c:pt idx="2275">
                  <c:v>2</c:v>
                </c:pt>
                <c:pt idx="2276">
                  <c:v>2</c:v>
                </c:pt>
                <c:pt idx="2277">
                  <c:v>2</c:v>
                </c:pt>
                <c:pt idx="2278">
                  <c:v>5</c:v>
                </c:pt>
                <c:pt idx="2279">
                  <c:v>2</c:v>
                </c:pt>
                <c:pt idx="2280">
                  <c:v>2</c:v>
                </c:pt>
                <c:pt idx="2281">
                  <c:v>5</c:v>
                </c:pt>
                <c:pt idx="2282">
                  <c:v>2</c:v>
                </c:pt>
                <c:pt idx="2283">
                  <c:v>2</c:v>
                </c:pt>
                <c:pt idx="2284">
                  <c:v>6</c:v>
                </c:pt>
                <c:pt idx="2285">
                  <c:v>6</c:v>
                </c:pt>
                <c:pt idx="2286">
                  <c:v>5</c:v>
                </c:pt>
                <c:pt idx="2287">
                  <c:v>2</c:v>
                </c:pt>
                <c:pt idx="2288">
                  <c:v>2</c:v>
                </c:pt>
                <c:pt idx="2289">
                  <c:v>2</c:v>
                </c:pt>
                <c:pt idx="2290">
                  <c:v>6</c:v>
                </c:pt>
                <c:pt idx="2291">
                  <c:v>6</c:v>
                </c:pt>
                <c:pt idx="2292">
                  <c:v>2</c:v>
                </c:pt>
                <c:pt idx="2293">
                  <c:v>6</c:v>
                </c:pt>
                <c:pt idx="2294">
                  <c:v>6</c:v>
                </c:pt>
                <c:pt idx="2295">
                  <c:v>2</c:v>
                </c:pt>
                <c:pt idx="2296">
                  <c:v>3</c:v>
                </c:pt>
                <c:pt idx="2297">
                  <c:v>5</c:v>
                </c:pt>
                <c:pt idx="2298">
                  <c:v>6</c:v>
                </c:pt>
                <c:pt idx="2299">
                  <c:v>6</c:v>
                </c:pt>
                <c:pt idx="2300">
                  <c:v>1</c:v>
                </c:pt>
                <c:pt idx="2301">
                  <c:v>6</c:v>
                </c:pt>
                <c:pt idx="2302">
                  <c:v>2</c:v>
                </c:pt>
                <c:pt idx="2303">
                  <c:v>2</c:v>
                </c:pt>
                <c:pt idx="2304">
                  <c:v>6</c:v>
                </c:pt>
                <c:pt idx="2305">
                  <c:v>2</c:v>
                </c:pt>
                <c:pt idx="2306">
                  <c:v>6</c:v>
                </c:pt>
                <c:pt idx="2307">
                  <c:v>2</c:v>
                </c:pt>
                <c:pt idx="2308">
                  <c:v>2</c:v>
                </c:pt>
                <c:pt idx="2309">
                  <c:v>2</c:v>
                </c:pt>
                <c:pt idx="2310">
                  <c:v>1</c:v>
                </c:pt>
                <c:pt idx="2311">
                  <c:v>2</c:v>
                </c:pt>
                <c:pt idx="2312">
                  <c:v>6</c:v>
                </c:pt>
                <c:pt idx="2313">
                  <c:v>5</c:v>
                </c:pt>
                <c:pt idx="2314">
                  <c:v>2</c:v>
                </c:pt>
                <c:pt idx="2315">
                  <c:v>6</c:v>
                </c:pt>
                <c:pt idx="2316">
                  <c:v>6</c:v>
                </c:pt>
                <c:pt idx="2317">
                  <c:v>8</c:v>
                </c:pt>
                <c:pt idx="2318">
                  <c:v>2</c:v>
                </c:pt>
                <c:pt idx="2319">
                  <c:v>6</c:v>
                </c:pt>
                <c:pt idx="2320">
                  <c:v>6</c:v>
                </c:pt>
                <c:pt idx="2321">
                  <c:v>1</c:v>
                </c:pt>
                <c:pt idx="2322">
                  <c:v>7</c:v>
                </c:pt>
                <c:pt idx="2323">
                  <c:v>2</c:v>
                </c:pt>
                <c:pt idx="2324">
                  <c:v>2</c:v>
                </c:pt>
                <c:pt idx="2325">
                  <c:v>6</c:v>
                </c:pt>
                <c:pt idx="2326">
                  <c:v>2</c:v>
                </c:pt>
                <c:pt idx="2327">
                  <c:v>2</c:v>
                </c:pt>
                <c:pt idx="2328">
                  <c:v>6</c:v>
                </c:pt>
                <c:pt idx="2329">
                  <c:v>7</c:v>
                </c:pt>
                <c:pt idx="2330">
                  <c:v>6</c:v>
                </c:pt>
                <c:pt idx="2331">
                  <c:v>2</c:v>
                </c:pt>
                <c:pt idx="2332">
                  <c:v>2</c:v>
                </c:pt>
                <c:pt idx="2333">
                  <c:v>1</c:v>
                </c:pt>
                <c:pt idx="2334">
                  <c:v>6</c:v>
                </c:pt>
                <c:pt idx="2335">
                  <c:v>2</c:v>
                </c:pt>
                <c:pt idx="2336">
                  <c:v>6</c:v>
                </c:pt>
                <c:pt idx="2337">
                  <c:v>5</c:v>
                </c:pt>
                <c:pt idx="2338">
                  <c:v>2</c:v>
                </c:pt>
                <c:pt idx="2339">
                  <c:v>6</c:v>
                </c:pt>
                <c:pt idx="2340">
                  <c:v>5</c:v>
                </c:pt>
                <c:pt idx="2341">
                  <c:v>6</c:v>
                </c:pt>
                <c:pt idx="2342">
                  <c:v>5</c:v>
                </c:pt>
                <c:pt idx="2343">
                  <c:v>12</c:v>
                </c:pt>
                <c:pt idx="2344">
                  <c:v>1</c:v>
                </c:pt>
                <c:pt idx="2345">
                  <c:v>2</c:v>
                </c:pt>
                <c:pt idx="2346">
                  <c:v>7</c:v>
                </c:pt>
                <c:pt idx="2347">
                  <c:v>5</c:v>
                </c:pt>
                <c:pt idx="2348">
                  <c:v>3</c:v>
                </c:pt>
                <c:pt idx="2349">
                  <c:v>2</c:v>
                </c:pt>
                <c:pt idx="2350">
                  <c:v>6</c:v>
                </c:pt>
                <c:pt idx="2351">
                  <c:v>6</c:v>
                </c:pt>
                <c:pt idx="2352">
                  <c:v>1</c:v>
                </c:pt>
                <c:pt idx="2353">
                  <c:v>6</c:v>
                </c:pt>
                <c:pt idx="2354">
                  <c:v>6</c:v>
                </c:pt>
                <c:pt idx="2355">
                  <c:v>2</c:v>
                </c:pt>
                <c:pt idx="2356">
                  <c:v>6</c:v>
                </c:pt>
                <c:pt idx="2357">
                  <c:v>6</c:v>
                </c:pt>
                <c:pt idx="2358">
                  <c:v>5</c:v>
                </c:pt>
                <c:pt idx="2359">
                  <c:v>2</c:v>
                </c:pt>
                <c:pt idx="2360">
                  <c:v>6</c:v>
                </c:pt>
                <c:pt idx="2361">
                  <c:v>6</c:v>
                </c:pt>
                <c:pt idx="2362">
                  <c:v>7</c:v>
                </c:pt>
                <c:pt idx="2363">
                  <c:v>5</c:v>
                </c:pt>
                <c:pt idx="2364">
                  <c:v>6</c:v>
                </c:pt>
                <c:pt idx="2365">
                  <c:v>6</c:v>
                </c:pt>
                <c:pt idx="2366">
                  <c:v>6</c:v>
                </c:pt>
                <c:pt idx="2367">
                  <c:v>6</c:v>
                </c:pt>
                <c:pt idx="2368">
                  <c:v>1</c:v>
                </c:pt>
                <c:pt idx="2369">
                  <c:v>6</c:v>
                </c:pt>
                <c:pt idx="2370">
                  <c:v>8</c:v>
                </c:pt>
                <c:pt idx="2371">
                  <c:v>6</c:v>
                </c:pt>
                <c:pt idx="2372">
                  <c:v>6</c:v>
                </c:pt>
                <c:pt idx="2373">
                  <c:v>5</c:v>
                </c:pt>
                <c:pt idx="2374">
                  <c:v>2</c:v>
                </c:pt>
                <c:pt idx="2375">
                  <c:v>5</c:v>
                </c:pt>
                <c:pt idx="2376">
                  <c:v>6</c:v>
                </c:pt>
                <c:pt idx="2377">
                  <c:v>5</c:v>
                </c:pt>
                <c:pt idx="2378">
                  <c:v>7</c:v>
                </c:pt>
                <c:pt idx="2379">
                  <c:v>6</c:v>
                </c:pt>
                <c:pt idx="2380">
                  <c:v>6</c:v>
                </c:pt>
                <c:pt idx="2381">
                  <c:v>6</c:v>
                </c:pt>
                <c:pt idx="2382">
                  <c:v>1</c:v>
                </c:pt>
                <c:pt idx="2383">
                  <c:v>2</c:v>
                </c:pt>
                <c:pt idx="2384">
                  <c:v>3</c:v>
                </c:pt>
                <c:pt idx="2385">
                  <c:v>6</c:v>
                </c:pt>
                <c:pt idx="2386">
                  <c:v>6</c:v>
                </c:pt>
                <c:pt idx="2387">
                  <c:v>6</c:v>
                </c:pt>
                <c:pt idx="2388">
                  <c:v>5</c:v>
                </c:pt>
                <c:pt idx="2389">
                  <c:v>8</c:v>
                </c:pt>
                <c:pt idx="2390">
                  <c:v>6</c:v>
                </c:pt>
                <c:pt idx="2391">
                  <c:v>6</c:v>
                </c:pt>
                <c:pt idx="2392">
                  <c:v>1</c:v>
                </c:pt>
                <c:pt idx="2393">
                  <c:v>8</c:v>
                </c:pt>
                <c:pt idx="2394">
                  <c:v>15</c:v>
                </c:pt>
                <c:pt idx="2395">
                  <c:v>11</c:v>
                </c:pt>
                <c:pt idx="2396">
                  <c:v>6</c:v>
                </c:pt>
                <c:pt idx="2397">
                  <c:v>6</c:v>
                </c:pt>
                <c:pt idx="2398">
                  <c:v>17</c:v>
                </c:pt>
                <c:pt idx="2399">
                  <c:v>2</c:v>
                </c:pt>
                <c:pt idx="2400">
                  <c:v>2</c:v>
                </c:pt>
                <c:pt idx="2401">
                  <c:v>2</c:v>
                </c:pt>
                <c:pt idx="2402">
                  <c:v>6</c:v>
                </c:pt>
                <c:pt idx="2403">
                  <c:v>7</c:v>
                </c:pt>
                <c:pt idx="2404">
                  <c:v>7</c:v>
                </c:pt>
                <c:pt idx="2405">
                  <c:v>2</c:v>
                </c:pt>
                <c:pt idx="2406">
                  <c:v>2</c:v>
                </c:pt>
                <c:pt idx="2407">
                  <c:v>6</c:v>
                </c:pt>
                <c:pt idx="2408">
                  <c:v>2</c:v>
                </c:pt>
                <c:pt idx="2409">
                  <c:v>2</c:v>
                </c:pt>
                <c:pt idx="2410">
                  <c:v>7</c:v>
                </c:pt>
                <c:pt idx="2411">
                  <c:v>2</c:v>
                </c:pt>
                <c:pt idx="2412">
                  <c:v>5</c:v>
                </c:pt>
                <c:pt idx="2413">
                  <c:v>2</c:v>
                </c:pt>
                <c:pt idx="2414">
                  <c:v>2</c:v>
                </c:pt>
                <c:pt idx="2415">
                  <c:v>2</c:v>
                </c:pt>
                <c:pt idx="2416">
                  <c:v>2</c:v>
                </c:pt>
                <c:pt idx="2417">
                  <c:v>2</c:v>
                </c:pt>
                <c:pt idx="2418">
                  <c:v>2</c:v>
                </c:pt>
                <c:pt idx="2419">
                  <c:v>6</c:v>
                </c:pt>
                <c:pt idx="2420">
                  <c:v>5</c:v>
                </c:pt>
                <c:pt idx="2421">
                  <c:v>2</c:v>
                </c:pt>
                <c:pt idx="2422">
                  <c:v>5</c:v>
                </c:pt>
                <c:pt idx="2423">
                  <c:v>5</c:v>
                </c:pt>
                <c:pt idx="2424">
                  <c:v>5</c:v>
                </c:pt>
                <c:pt idx="2425">
                  <c:v>2</c:v>
                </c:pt>
                <c:pt idx="2426">
                  <c:v>2</c:v>
                </c:pt>
                <c:pt idx="2427">
                  <c:v>1</c:v>
                </c:pt>
                <c:pt idx="2428">
                  <c:v>1</c:v>
                </c:pt>
                <c:pt idx="2429">
                  <c:v>5</c:v>
                </c:pt>
                <c:pt idx="2430">
                  <c:v>2</c:v>
                </c:pt>
                <c:pt idx="2431">
                  <c:v>6</c:v>
                </c:pt>
                <c:pt idx="2432">
                  <c:v>8</c:v>
                </c:pt>
                <c:pt idx="2433">
                  <c:v>6</c:v>
                </c:pt>
                <c:pt idx="2434">
                  <c:v>7</c:v>
                </c:pt>
                <c:pt idx="2435">
                  <c:v>1</c:v>
                </c:pt>
                <c:pt idx="2436">
                  <c:v>5</c:v>
                </c:pt>
                <c:pt idx="2437">
                  <c:v>6</c:v>
                </c:pt>
                <c:pt idx="2438">
                  <c:v>5</c:v>
                </c:pt>
                <c:pt idx="2439">
                  <c:v>6</c:v>
                </c:pt>
                <c:pt idx="2440">
                  <c:v>6</c:v>
                </c:pt>
                <c:pt idx="2441">
                  <c:v>5</c:v>
                </c:pt>
                <c:pt idx="2442">
                  <c:v>2</c:v>
                </c:pt>
                <c:pt idx="2443">
                  <c:v>7</c:v>
                </c:pt>
                <c:pt idx="2444">
                  <c:v>6</c:v>
                </c:pt>
                <c:pt idx="2445">
                  <c:v>6</c:v>
                </c:pt>
                <c:pt idx="2446">
                  <c:v>8</c:v>
                </c:pt>
                <c:pt idx="2447">
                  <c:v>2</c:v>
                </c:pt>
                <c:pt idx="2448">
                  <c:v>1</c:v>
                </c:pt>
                <c:pt idx="2449">
                  <c:v>6</c:v>
                </c:pt>
                <c:pt idx="2450">
                  <c:v>1</c:v>
                </c:pt>
                <c:pt idx="2451">
                  <c:v>2</c:v>
                </c:pt>
                <c:pt idx="2452">
                  <c:v>5</c:v>
                </c:pt>
                <c:pt idx="2453">
                  <c:v>8</c:v>
                </c:pt>
                <c:pt idx="2454">
                  <c:v>2</c:v>
                </c:pt>
                <c:pt idx="2455">
                  <c:v>6</c:v>
                </c:pt>
                <c:pt idx="2456">
                  <c:v>6</c:v>
                </c:pt>
                <c:pt idx="2457">
                  <c:v>5</c:v>
                </c:pt>
                <c:pt idx="2458">
                  <c:v>8</c:v>
                </c:pt>
                <c:pt idx="2459">
                  <c:v>6</c:v>
                </c:pt>
                <c:pt idx="2460">
                  <c:v>6</c:v>
                </c:pt>
                <c:pt idx="2461">
                  <c:v>2</c:v>
                </c:pt>
                <c:pt idx="2462">
                  <c:v>8</c:v>
                </c:pt>
                <c:pt idx="2463">
                  <c:v>5</c:v>
                </c:pt>
                <c:pt idx="2464">
                  <c:v>8</c:v>
                </c:pt>
                <c:pt idx="2465">
                  <c:v>3</c:v>
                </c:pt>
                <c:pt idx="2466">
                  <c:v>2</c:v>
                </c:pt>
                <c:pt idx="2467">
                  <c:v>6</c:v>
                </c:pt>
                <c:pt idx="2468">
                  <c:v>6</c:v>
                </c:pt>
                <c:pt idx="2469">
                  <c:v>6</c:v>
                </c:pt>
                <c:pt idx="2470">
                  <c:v>7</c:v>
                </c:pt>
                <c:pt idx="2471">
                  <c:v>6</c:v>
                </c:pt>
                <c:pt idx="2472">
                  <c:v>5</c:v>
                </c:pt>
                <c:pt idx="2473">
                  <c:v>6</c:v>
                </c:pt>
                <c:pt idx="2474">
                  <c:v>6</c:v>
                </c:pt>
                <c:pt idx="2475">
                  <c:v>7</c:v>
                </c:pt>
                <c:pt idx="2476">
                  <c:v>6</c:v>
                </c:pt>
                <c:pt idx="2477">
                  <c:v>2</c:v>
                </c:pt>
                <c:pt idx="2478">
                  <c:v>5</c:v>
                </c:pt>
                <c:pt idx="2479">
                  <c:v>5</c:v>
                </c:pt>
                <c:pt idx="2480">
                  <c:v>8</c:v>
                </c:pt>
                <c:pt idx="2481">
                  <c:v>6</c:v>
                </c:pt>
                <c:pt idx="2482">
                  <c:v>2</c:v>
                </c:pt>
                <c:pt idx="2483">
                  <c:v>5</c:v>
                </c:pt>
                <c:pt idx="2484">
                  <c:v>6</c:v>
                </c:pt>
                <c:pt idx="2485">
                  <c:v>5</c:v>
                </c:pt>
                <c:pt idx="2486">
                  <c:v>6</c:v>
                </c:pt>
                <c:pt idx="2487">
                  <c:v>13</c:v>
                </c:pt>
                <c:pt idx="2488">
                  <c:v>6</c:v>
                </c:pt>
                <c:pt idx="2489">
                  <c:v>5</c:v>
                </c:pt>
                <c:pt idx="2490">
                  <c:v>7</c:v>
                </c:pt>
                <c:pt idx="2491">
                  <c:v>1</c:v>
                </c:pt>
                <c:pt idx="2492">
                  <c:v>1</c:v>
                </c:pt>
                <c:pt idx="2493">
                  <c:v>6</c:v>
                </c:pt>
                <c:pt idx="2494">
                  <c:v>6</c:v>
                </c:pt>
                <c:pt idx="2495">
                  <c:v>2</c:v>
                </c:pt>
                <c:pt idx="2496">
                  <c:v>2</c:v>
                </c:pt>
                <c:pt idx="2497">
                  <c:v>3</c:v>
                </c:pt>
                <c:pt idx="2498">
                  <c:v>6</c:v>
                </c:pt>
                <c:pt idx="2499">
                  <c:v>6</c:v>
                </c:pt>
                <c:pt idx="2500">
                  <c:v>6</c:v>
                </c:pt>
                <c:pt idx="2501">
                  <c:v>5</c:v>
                </c:pt>
                <c:pt idx="2502">
                  <c:v>8</c:v>
                </c:pt>
                <c:pt idx="2503">
                  <c:v>2</c:v>
                </c:pt>
                <c:pt idx="2504">
                  <c:v>2</c:v>
                </c:pt>
                <c:pt idx="2505">
                  <c:v>6</c:v>
                </c:pt>
                <c:pt idx="2506">
                  <c:v>2</c:v>
                </c:pt>
                <c:pt idx="2507">
                  <c:v>5</c:v>
                </c:pt>
                <c:pt idx="2508">
                  <c:v>3</c:v>
                </c:pt>
                <c:pt idx="2509">
                  <c:v>5</c:v>
                </c:pt>
                <c:pt idx="2510">
                  <c:v>6</c:v>
                </c:pt>
                <c:pt idx="2511">
                  <c:v>6</c:v>
                </c:pt>
                <c:pt idx="2512">
                  <c:v>2</c:v>
                </c:pt>
                <c:pt idx="2513">
                  <c:v>2</c:v>
                </c:pt>
                <c:pt idx="2514">
                  <c:v>6</c:v>
                </c:pt>
                <c:pt idx="2515">
                  <c:v>2</c:v>
                </c:pt>
                <c:pt idx="2516">
                  <c:v>7</c:v>
                </c:pt>
                <c:pt idx="2517">
                  <c:v>7</c:v>
                </c:pt>
                <c:pt idx="2518">
                  <c:v>6</c:v>
                </c:pt>
                <c:pt idx="2519">
                  <c:v>5</c:v>
                </c:pt>
                <c:pt idx="2520">
                  <c:v>6</c:v>
                </c:pt>
                <c:pt idx="2521">
                  <c:v>8</c:v>
                </c:pt>
                <c:pt idx="2522">
                  <c:v>5</c:v>
                </c:pt>
                <c:pt idx="2523">
                  <c:v>8</c:v>
                </c:pt>
                <c:pt idx="2524">
                  <c:v>1</c:v>
                </c:pt>
                <c:pt idx="2525">
                  <c:v>6</c:v>
                </c:pt>
                <c:pt idx="2526">
                  <c:v>5</c:v>
                </c:pt>
                <c:pt idx="2527">
                  <c:v>6</c:v>
                </c:pt>
                <c:pt idx="2528">
                  <c:v>5</c:v>
                </c:pt>
                <c:pt idx="2529">
                  <c:v>6</c:v>
                </c:pt>
                <c:pt idx="2530">
                  <c:v>6</c:v>
                </c:pt>
                <c:pt idx="2531">
                  <c:v>6</c:v>
                </c:pt>
                <c:pt idx="2532">
                  <c:v>7</c:v>
                </c:pt>
                <c:pt idx="2533">
                  <c:v>6</c:v>
                </c:pt>
                <c:pt idx="2534">
                  <c:v>5</c:v>
                </c:pt>
                <c:pt idx="2535">
                  <c:v>6</c:v>
                </c:pt>
                <c:pt idx="2536">
                  <c:v>6</c:v>
                </c:pt>
                <c:pt idx="2537">
                  <c:v>6</c:v>
                </c:pt>
                <c:pt idx="2538">
                  <c:v>16</c:v>
                </c:pt>
                <c:pt idx="2539">
                  <c:v>2</c:v>
                </c:pt>
                <c:pt idx="2540">
                  <c:v>7</c:v>
                </c:pt>
                <c:pt idx="2541">
                  <c:v>2</c:v>
                </c:pt>
                <c:pt idx="2542">
                  <c:v>2</c:v>
                </c:pt>
                <c:pt idx="2543">
                  <c:v>2</c:v>
                </c:pt>
                <c:pt idx="2544">
                  <c:v>7</c:v>
                </c:pt>
                <c:pt idx="2545">
                  <c:v>2</c:v>
                </c:pt>
                <c:pt idx="2546">
                  <c:v>2</c:v>
                </c:pt>
                <c:pt idx="2547">
                  <c:v>2</c:v>
                </c:pt>
                <c:pt idx="2548">
                  <c:v>6</c:v>
                </c:pt>
                <c:pt idx="2549">
                  <c:v>2</c:v>
                </c:pt>
                <c:pt idx="2550">
                  <c:v>2</c:v>
                </c:pt>
                <c:pt idx="2551">
                  <c:v>2</c:v>
                </c:pt>
                <c:pt idx="2552">
                  <c:v>2</c:v>
                </c:pt>
                <c:pt idx="2553">
                  <c:v>2</c:v>
                </c:pt>
                <c:pt idx="2554">
                  <c:v>2</c:v>
                </c:pt>
                <c:pt idx="2555">
                  <c:v>2</c:v>
                </c:pt>
                <c:pt idx="2556">
                  <c:v>2</c:v>
                </c:pt>
                <c:pt idx="2557">
                  <c:v>2</c:v>
                </c:pt>
                <c:pt idx="2558">
                  <c:v>2</c:v>
                </c:pt>
                <c:pt idx="2559">
                  <c:v>6</c:v>
                </c:pt>
                <c:pt idx="2560">
                  <c:v>2</c:v>
                </c:pt>
                <c:pt idx="2561">
                  <c:v>2</c:v>
                </c:pt>
                <c:pt idx="2562">
                  <c:v>2</c:v>
                </c:pt>
                <c:pt idx="2563">
                  <c:v>5</c:v>
                </c:pt>
                <c:pt idx="2564">
                  <c:v>2</c:v>
                </c:pt>
                <c:pt idx="2565">
                  <c:v>6</c:v>
                </c:pt>
                <c:pt idx="2566">
                  <c:v>2</c:v>
                </c:pt>
                <c:pt idx="2567">
                  <c:v>2</c:v>
                </c:pt>
                <c:pt idx="2568">
                  <c:v>6</c:v>
                </c:pt>
                <c:pt idx="2569">
                  <c:v>6</c:v>
                </c:pt>
                <c:pt idx="2570">
                  <c:v>5</c:v>
                </c:pt>
                <c:pt idx="2571">
                  <c:v>7</c:v>
                </c:pt>
                <c:pt idx="2572">
                  <c:v>6</c:v>
                </c:pt>
                <c:pt idx="2573">
                  <c:v>2</c:v>
                </c:pt>
                <c:pt idx="2574">
                  <c:v>7</c:v>
                </c:pt>
                <c:pt idx="2575">
                  <c:v>2</c:v>
                </c:pt>
                <c:pt idx="2576">
                  <c:v>5</c:v>
                </c:pt>
                <c:pt idx="2577">
                  <c:v>6</c:v>
                </c:pt>
                <c:pt idx="2578">
                  <c:v>7</c:v>
                </c:pt>
                <c:pt idx="2579">
                  <c:v>6</c:v>
                </c:pt>
                <c:pt idx="2580">
                  <c:v>2</c:v>
                </c:pt>
                <c:pt idx="2581">
                  <c:v>2</c:v>
                </c:pt>
                <c:pt idx="2582">
                  <c:v>1</c:v>
                </c:pt>
                <c:pt idx="2583">
                  <c:v>2</c:v>
                </c:pt>
                <c:pt idx="2584">
                  <c:v>2</c:v>
                </c:pt>
                <c:pt idx="2585">
                  <c:v>2</c:v>
                </c:pt>
                <c:pt idx="2586">
                  <c:v>7</c:v>
                </c:pt>
                <c:pt idx="2587">
                  <c:v>6</c:v>
                </c:pt>
                <c:pt idx="2588">
                  <c:v>2</c:v>
                </c:pt>
                <c:pt idx="2589">
                  <c:v>6</c:v>
                </c:pt>
                <c:pt idx="2590">
                  <c:v>6</c:v>
                </c:pt>
                <c:pt idx="2591">
                  <c:v>6</c:v>
                </c:pt>
                <c:pt idx="2592">
                  <c:v>1</c:v>
                </c:pt>
                <c:pt idx="2593">
                  <c:v>6</c:v>
                </c:pt>
                <c:pt idx="2594">
                  <c:v>2</c:v>
                </c:pt>
                <c:pt idx="2595">
                  <c:v>6</c:v>
                </c:pt>
                <c:pt idx="2596">
                  <c:v>5</c:v>
                </c:pt>
                <c:pt idx="2597">
                  <c:v>7</c:v>
                </c:pt>
                <c:pt idx="2598">
                  <c:v>6</c:v>
                </c:pt>
                <c:pt idx="2599">
                  <c:v>7</c:v>
                </c:pt>
                <c:pt idx="2600">
                  <c:v>6</c:v>
                </c:pt>
                <c:pt idx="2601">
                  <c:v>5</c:v>
                </c:pt>
                <c:pt idx="2602">
                  <c:v>6</c:v>
                </c:pt>
                <c:pt idx="2603">
                  <c:v>2</c:v>
                </c:pt>
                <c:pt idx="2604">
                  <c:v>6</c:v>
                </c:pt>
                <c:pt idx="2605">
                  <c:v>2</c:v>
                </c:pt>
                <c:pt idx="2606">
                  <c:v>2</c:v>
                </c:pt>
                <c:pt idx="2607">
                  <c:v>6</c:v>
                </c:pt>
                <c:pt idx="2608">
                  <c:v>6</c:v>
                </c:pt>
                <c:pt idx="2609">
                  <c:v>1</c:v>
                </c:pt>
                <c:pt idx="2610">
                  <c:v>2</c:v>
                </c:pt>
                <c:pt idx="2611">
                  <c:v>6</c:v>
                </c:pt>
                <c:pt idx="2612">
                  <c:v>2</c:v>
                </c:pt>
                <c:pt idx="2613">
                  <c:v>2</c:v>
                </c:pt>
                <c:pt idx="2614">
                  <c:v>7</c:v>
                </c:pt>
                <c:pt idx="2615">
                  <c:v>8</c:v>
                </c:pt>
                <c:pt idx="2616">
                  <c:v>6</c:v>
                </c:pt>
                <c:pt idx="2617">
                  <c:v>6</c:v>
                </c:pt>
                <c:pt idx="2618">
                  <c:v>6</c:v>
                </c:pt>
                <c:pt idx="2619">
                  <c:v>2</c:v>
                </c:pt>
                <c:pt idx="2620">
                  <c:v>6</c:v>
                </c:pt>
                <c:pt idx="2621">
                  <c:v>1</c:v>
                </c:pt>
                <c:pt idx="2622">
                  <c:v>1</c:v>
                </c:pt>
                <c:pt idx="2623">
                  <c:v>2</c:v>
                </c:pt>
                <c:pt idx="2624">
                  <c:v>2</c:v>
                </c:pt>
                <c:pt idx="2625">
                  <c:v>2</c:v>
                </c:pt>
                <c:pt idx="2626">
                  <c:v>6</c:v>
                </c:pt>
                <c:pt idx="2627">
                  <c:v>5</c:v>
                </c:pt>
                <c:pt idx="2628">
                  <c:v>6</c:v>
                </c:pt>
                <c:pt idx="2629">
                  <c:v>6</c:v>
                </c:pt>
                <c:pt idx="2630">
                  <c:v>5</c:v>
                </c:pt>
                <c:pt idx="2631">
                  <c:v>6</c:v>
                </c:pt>
                <c:pt idx="2632">
                  <c:v>6</c:v>
                </c:pt>
                <c:pt idx="2633">
                  <c:v>13</c:v>
                </c:pt>
                <c:pt idx="2634">
                  <c:v>5</c:v>
                </c:pt>
                <c:pt idx="2635">
                  <c:v>6</c:v>
                </c:pt>
                <c:pt idx="2636">
                  <c:v>2</c:v>
                </c:pt>
                <c:pt idx="2637">
                  <c:v>6</c:v>
                </c:pt>
                <c:pt idx="2638">
                  <c:v>2</c:v>
                </c:pt>
                <c:pt idx="2639">
                  <c:v>6</c:v>
                </c:pt>
                <c:pt idx="2640">
                  <c:v>6</c:v>
                </c:pt>
                <c:pt idx="2641">
                  <c:v>6</c:v>
                </c:pt>
                <c:pt idx="2642">
                  <c:v>1</c:v>
                </c:pt>
                <c:pt idx="2643">
                  <c:v>2</c:v>
                </c:pt>
                <c:pt idx="2644">
                  <c:v>8</c:v>
                </c:pt>
                <c:pt idx="2645">
                  <c:v>13</c:v>
                </c:pt>
                <c:pt idx="2646">
                  <c:v>8</c:v>
                </c:pt>
                <c:pt idx="2647">
                  <c:v>2</c:v>
                </c:pt>
                <c:pt idx="2648">
                  <c:v>1</c:v>
                </c:pt>
                <c:pt idx="2649">
                  <c:v>6</c:v>
                </c:pt>
                <c:pt idx="2650">
                  <c:v>8</c:v>
                </c:pt>
                <c:pt idx="2651">
                  <c:v>6</c:v>
                </c:pt>
                <c:pt idx="2652">
                  <c:v>5</c:v>
                </c:pt>
                <c:pt idx="2653">
                  <c:v>6</c:v>
                </c:pt>
                <c:pt idx="2654">
                  <c:v>1</c:v>
                </c:pt>
                <c:pt idx="2655">
                  <c:v>6</c:v>
                </c:pt>
                <c:pt idx="2656">
                  <c:v>5</c:v>
                </c:pt>
                <c:pt idx="2657">
                  <c:v>1</c:v>
                </c:pt>
                <c:pt idx="2658">
                  <c:v>6</c:v>
                </c:pt>
                <c:pt idx="2659">
                  <c:v>8</c:v>
                </c:pt>
                <c:pt idx="2660">
                  <c:v>5</c:v>
                </c:pt>
                <c:pt idx="2661">
                  <c:v>1</c:v>
                </c:pt>
                <c:pt idx="2662">
                  <c:v>2</c:v>
                </c:pt>
                <c:pt idx="2663">
                  <c:v>2</c:v>
                </c:pt>
                <c:pt idx="2664">
                  <c:v>5</c:v>
                </c:pt>
                <c:pt idx="2665">
                  <c:v>6</c:v>
                </c:pt>
                <c:pt idx="2666">
                  <c:v>2</c:v>
                </c:pt>
                <c:pt idx="2667">
                  <c:v>8</c:v>
                </c:pt>
                <c:pt idx="2668">
                  <c:v>5</c:v>
                </c:pt>
                <c:pt idx="2669">
                  <c:v>6</c:v>
                </c:pt>
                <c:pt idx="2670">
                  <c:v>2</c:v>
                </c:pt>
                <c:pt idx="2671">
                  <c:v>8</c:v>
                </c:pt>
                <c:pt idx="2672">
                  <c:v>6</c:v>
                </c:pt>
                <c:pt idx="2673">
                  <c:v>11</c:v>
                </c:pt>
                <c:pt idx="2674">
                  <c:v>6</c:v>
                </c:pt>
                <c:pt idx="2675">
                  <c:v>6</c:v>
                </c:pt>
                <c:pt idx="2676">
                  <c:v>1</c:v>
                </c:pt>
                <c:pt idx="2677">
                  <c:v>7</c:v>
                </c:pt>
                <c:pt idx="2678">
                  <c:v>5</c:v>
                </c:pt>
                <c:pt idx="2679">
                  <c:v>6</c:v>
                </c:pt>
                <c:pt idx="2680">
                  <c:v>8</c:v>
                </c:pt>
                <c:pt idx="2681">
                  <c:v>6</c:v>
                </c:pt>
                <c:pt idx="2682">
                  <c:v>6</c:v>
                </c:pt>
                <c:pt idx="2683">
                  <c:v>2</c:v>
                </c:pt>
                <c:pt idx="2684">
                  <c:v>2</c:v>
                </c:pt>
                <c:pt idx="2685">
                  <c:v>6</c:v>
                </c:pt>
                <c:pt idx="2686">
                  <c:v>2</c:v>
                </c:pt>
                <c:pt idx="2687">
                  <c:v>2</c:v>
                </c:pt>
                <c:pt idx="2688">
                  <c:v>2</c:v>
                </c:pt>
                <c:pt idx="2689">
                  <c:v>5</c:v>
                </c:pt>
                <c:pt idx="2690">
                  <c:v>2</c:v>
                </c:pt>
                <c:pt idx="2691">
                  <c:v>2</c:v>
                </c:pt>
                <c:pt idx="2692">
                  <c:v>2</c:v>
                </c:pt>
                <c:pt idx="2693">
                  <c:v>7</c:v>
                </c:pt>
                <c:pt idx="2694">
                  <c:v>6</c:v>
                </c:pt>
                <c:pt idx="2695">
                  <c:v>7</c:v>
                </c:pt>
                <c:pt idx="2696">
                  <c:v>2</c:v>
                </c:pt>
                <c:pt idx="2697">
                  <c:v>5</c:v>
                </c:pt>
                <c:pt idx="2698">
                  <c:v>7</c:v>
                </c:pt>
                <c:pt idx="2699">
                  <c:v>2</c:v>
                </c:pt>
                <c:pt idx="2700">
                  <c:v>2</c:v>
                </c:pt>
                <c:pt idx="2701">
                  <c:v>2</c:v>
                </c:pt>
                <c:pt idx="2702">
                  <c:v>5</c:v>
                </c:pt>
                <c:pt idx="2703">
                  <c:v>2</c:v>
                </c:pt>
                <c:pt idx="2704">
                  <c:v>13</c:v>
                </c:pt>
                <c:pt idx="2705">
                  <c:v>6</c:v>
                </c:pt>
                <c:pt idx="2706">
                  <c:v>6</c:v>
                </c:pt>
                <c:pt idx="2707">
                  <c:v>5</c:v>
                </c:pt>
                <c:pt idx="2708">
                  <c:v>6</c:v>
                </c:pt>
                <c:pt idx="2709">
                  <c:v>2</c:v>
                </c:pt>
                <c:pt idx="2710">
                  <c:v>7</c:v>
                </c:pt>
                <c:pt idx="2711">
                  <c:v>6</c:v>
                </c:pt>
                <c:pt idx="2712">
                  <c:v>5</c:v>
                </c:pt>
                <c:pt idx="2713">
                  <c:v>2</c:v>
                </c:pt>
                <c:pt idx="2714">
                  <c:v>6</c:v>
                </c:pt>
                <c:pt idx="2715">
                  <c:v>2</c:v>
                </c:pt>
                <c:pt idx="2716">
                  <c:v>6</c:v>
                </c:pt>
                <c:pt idx="2717">
                  <c:v>6</c:v>
                </c:pt>
                <c:pt idx="2718">
                  <c:v>2</c:v>
                </c:pt>
                <c:pt idx="2719">
                  <c:v>2</c:v>
                </c:pt>
                <c:pt idx="2720">
                  <c:v>5</c:v>
                </c:pt>
                <c:pt idx="2721">
                  <c:v>6</c:v>
                </c:pt>
                <c:pt idx="2722">
                  <c:v>6</c:v>
                </c:pt>
                <c:pt idx="2723">
                  <c:v>6</c:v>
                </c:pt>
                <c:pt idx="2724">
                  <c:v>7</c:v>
                </c:pt>
                <c:pt idx="2725">
                  <c:v>2</c:v>
                </c:pt>
                <c:pt idx="2726">
                  <c:v>5</c:v>
                </c:pt>
                <c:pt idx="2727">
                  <c:v>7</c:v>
                </c:pt>
                <c:pt idx="2728">
                  <c:v>5</c:v>
                </c:pt>
                <c:pt idx="2729">
                  <c:v>6</c:v>
                </c:pt>
                <c:pt idx="2730">
                  <c:v>2</c:v>
                </c:pt>
                <c:pt idx="2731">
                  <c:v>2</c:v>
                </c:pt>
                <c:pt idx="2732">
                  <c:v>6</c:v>
                </c:pt>
                <c:pt idx="2733">
                  <c:v>2</c:v>
                </c:pt>
                <c:pt idx="2734">
                  <c:v>6</c:v>
                </c:pt>
                <c:pt idx="2735">
                  <c:v>2</c:v>
                </c:pt>
                <c:pt idx="2736">
                  <c:v>5</c:v>
                </c:pt>
                <c:pt idx="2737">
                  <c:v>2</c:v>
                </c:pt>
                <c:pt idx="2738">
                  <c:v>2</c:v>
                </c:pt>
                <c:pt idx="2739">
                  <c:v>5</c:v>
                </c:pt>
                <c:pt idx="2740">
                  <c:v>2</c:v>
                </c:pt>
                <c:pt idx="2741">
                  <c:v>2</c:v>
                </c:pt>
                <c:pt idx="2742">
                  <c:v>1</c:v>
                </c:pt>
                <c:pt idx="2743">
                  <c:v>2</c:v>
                </c:pt>
                <c:pt idx="2744">
                  <c:v>5</c:v>
                </c:pt>
                <c:pt idx="2745">
                  <c:v>6</c:v>
                </c:pt>
                <c:pt idx="2746">
                  <c:v>6</c:v>
                </c:pt>
                <c:pt idx="2747">
                  <c:v>6</c:v>
                </c:pt>
                <c:pt idx="2748">
                  <c:v>5</c:v>
                </c:pt>
                <c:pt idx="2749">
                  <c:v>1</c:v>
                </c:pt>
                <c:pt idx="2750">
                  <c:v>6</c:v>
                </c:pt>
                <c:pt idx="2751">
                  <c:v>6</c:v>
                </c:pt>
                <c:pt idx="2752">
                  <c:v>6</c:v>
                </c:pt>
                <c:pt idx="2753">
                  <c:v>2</c:v>
                </c:pt>
                <c:pt idx="2754">
                  <c:v>6</c:v>
                </c:pt>
                <c:pt idx="2755">
                  <c:v>5</c:v>
                </c:pt>
                <c:pt idx="2756">
                  <c:v>8</c:v>
                </c:pt>
                <c:pt idx="2757">
                  <c:v>6</c:v>
                </c:pt>
                <c:pt idx="2758">
                  <c:v>6</c:v>
                </c:pt>
                <c:pt idx="2759">
                  <c:v>8</c:v>
                </c:pt>
                <c:pt idx="2760">
                  <c:v>1</c:v>
                </c:pt>
                <c:pt idx="2761">
                  <c:v>5</c:v>
                </c:pt>
                <c:pt idx="2762">
                  <c:v>8</c:v>
                </c:pt>
                <c:pt idx="2763">
                  <c:v>2</c:v>
                </c:pt>
                <c:pt idx="2764">
                  <c:v>2</c:v>
                </c:pt>
                <c:pt idx="2765">
                  <c:v>2</c:v>
                </c:pt>
                <c:pt idx="2766">
                  <c:v>2</c:v>
                </c:pt>
                <c:pt idx="2767">
                  <c:v>1</c:v>
                </c:pt>
                <c:pt idx="2768">
                  <c:v>6</c:v>
                </c:pt>
                <c:pt idx="2769">
                  <c:v>6</c:v>
                </c:pt>
                <c:pt idx="2770">
                  <c:v>8</c:v>
                </c:pt>
                <c:pt idx="2771">
                  <c:v>6</c:v>
                </c:pt>
                <c:pt idx="2772">
                  <c:v>3</c:v>
                </c:pt>
                <c:pt idx="2773">
                  <c:v>6</c:v>
                </c:pt>
                <c:pt idx="2774">
                  <c:v>1</c:v>
                </c:pt>
                <c:pt idx="2775">
                  <c:v>1</c:v>
                </c:pt>
                <c:pt idx="2776">
                  <c:v>6</c:v>
                </c:pt>
                <c:pt idx="2777">
                  <c:v>5</c:v>
                </c:pt>
                <c:pt idx="2778">
                  <c:v>6</c:v>
                </c:pt>
                <c:pt idx="2779">
                  <c:v>2</c:v>
                </c:pt>
                <c:pt idx="2780">
                  <c:v>2</c:v>
                </c:pt>
                <c:pt idx="2781">
                  <c:v>6</c:v>
                </c:pt>
                <c:pt idx="2782">
                  <c:v>6</c:v>
                </c:pt>
                <c:pt idx="2783">
                  <c:v>6</c:v>
                </c:pt>
                <c:pt idx="2784">
                  <c:v>2</c:v>
                </c:pt>
                <c:pt idx="2785">
                  <c:v>7</c:v>
                </c:pt>
                <c:pt idx="2786">
                  <c:v>12</c:v>
                </c:pt>
                <c:pt idx="2787">
                  <c:v>2</c:v>
                </c:pt>
                <c:pt idx="2788">
                  <c:v>7</c:v>
                </c:pt>
                <c:pt idx="2789">
                  <c:v>2</c:v>
                </c:pt>
                <c:pt idx="2790">
                  <c:v>7</c:v>
                </c:pt>
                <c:pt idx="2791">
                  <c:v>7</c:v>
                </c:pt>
                <c:pt idx="2792">
                  <c:v>2</c:v>
                </c:pt>
                <c:pt idx="2793">
                  <c:v>2</c:v>
                </c:pt>
                <c:pt idx="2794">
                  <c:v>2</c:v>
                </c:pt>
                <c:pt idx="2795">
                  <c:v>2</c:v>
                </c:pt>
                <c:pt idx="2796">
                  <c:v>2</c:v>
                </c:pt>
                <c:pt idx="2797">
                  <c:v>11</c:v>
                </c:pt>
                <c:pt idx="2798">
                  <c:v>2</c:v>
                </c:pt>
                <c:pt idx="2799">
                  <c:v>2</c:v>
                </c:pt>
                <c:pt idx="2800">
                  <c:v>1</c:v>
                </c:pt>
                <c:pt idx="2801">
                  <c:v>6</c:v>
                </c:pt>
                <c:pt idx="2802">
                  <c:v>6</c:v>
                </c:pt>
                <c:pt idx="2803">
                  <c:v>2</c:v>
                </c:pt>
                <c:pt idx="2804">
                  <c:v>2</c:v>
                </c:pt>
                <c:pt idx="2805">
                  <c:v>2</c:v>
                </c:pt>
                <c:pt idx="2806">
                  <c:v>2</c:v>
                </c:pt>
                <c:pt idx="2807">
                  <c:v>2</c:v>
                </c:pt>
                <c:pt idx="2808">
                  <c:v>6</c:v>
                </c:pt>
                <c:pt idx="2809">
                  <c:v>2</c:v>
                </c:pt>
                <c:pt idx="2810">
                  <c:v>2</c:v>
                </c:pt>
                <c:pt idx="2811">
                  <c:v>5</c:v>
                </c:pt>
                <c:pt idx="2812">
                  <c:v>7</c:v>
                </c:pt>
                <c:pt idx="2813">
                  <c:v>2</c:v>
                </c:pt>
                <c:pt idx="2814">
                  <c:v>5</c:v>
                </c:pt>
                <c:pt idx="2815">
                  <c:v>5</c:v>
                </c:pt>
                <c:pt idx="2816">
                  <c:v>2</c:v>
                </c:pt>
                <c:pt idx="2817">
                  <c:v>6</c:v>
                </c:pt>
                <c:pt idx="2818">
                  <c:v>6</c:v>
                </c:pt>
                <c:pt idx="2819">
                  <c:v>2</c:v>
                </c:pt>
                <c:pt idx="2820">
                  <c:v>7</c:v>
                </c:pt>
                <c:pt idx="2821">
                  <c:v>2</c:v>
                </c:pt>
                <c:pt idx="2822">
                  <c:v>5</c:v>
                </c:pt>
                <c:pt idx="2823">
                  <c:v>7</c:v>
                </c:pt>
                <c:pt idx="2824">
                  <c:v>6</c:v>
                </c:pt>
                <c:pt idx="2825">
                  <c:v>2</c:v>
                </c:pt>
                <c:pt idx="2826">
                  <c:v>6</c:v>
                </c:pt>
                <c:pt idx="2827">
                  <c:v>7</c:v>
                </c:pt>
                <c:pt idx="2828">
                  <c:v>6</c:v>
                </c:pt>
                <c:pt idx="2829">
                  <c:v>8</c:v>
                </c:pt>
                <c:pt idx="2830">
                  <c:v>5</c:v>
                </c:pt>
                <c:pt idx="2831">
                  <c:v>2</c:v>
                </c:pt>
                <c:pt idx="2832">
                  <c:v>6</c:v>
                </c:pt>
                <c:pt idx="2833">
                  <c:v>2</c:v>
                </c:pt>
                <c:pt idx="2834">
                  <c:v>6</c:v>
                </c:pt>
                <c:pt idx="2835">
                  <c:v>3</c:v>
                </c:pt>
                <c:pt idx="2836">
                  <c:v>6</c:v>
                </c:pt>
                <c:pt idx="2837">
                  <c:v>6</c:v>
                </c:pt>
                <c:pt idx="2838">
                  <c:v>6</c:v>
                </c:pt>
                <c:pt idx="2839">
                  <c:v>5</c:v>
                </c:pt>
                <c:pt idx="2840">
                  <c:v>6</c:v>
                </c:pt>
                <c:pt idx="2841">
                  <c:v>6</c:v>
                </c:pt>
                <c:pt idx="2842">
                  <c:v>5</c:v>
                </c:pt>
                <c:pt idx="2843">
                  <c:v>7</c:v>
                </c:pt>
                <c:pt idx="2844">
                  <c:v>5</c:v>
                </c:pt>
                <c:pt idx="2845">
                  <c:v>7</c:v>
                </c:pt>
                <c:pt idx="2846">
                  <c:v>1</c:v>
                </c:pt>
                <c:pt idx="2847">
                  <c:v>7</c:v>
                </c:pt>
                <c:pt idx="2848">
                  <c:v>1</c:v>
                </c:pt>
                <c:pt idx="2849">
                  <c:v>5</c:v>
                </c:pt>
                <c:pt idx="2850">
                  <c:v>8</c:v>
                </c:pt>
                <c:pt idx="2851">
                  <c:v>8</c:v>
                </c:pt>
                <c:pt idx="2852">
                  <c:v>2</c:v>
                </c:pt>
                <c:pt idx="2853">
                  <c:v>6</c:v>
                </c:pt>
                <c:pt idx="2854">
                  <c:v>2</c:v>
                </c:pt>
                <c:pt idx="2855">
                  <c:v>5</c:v>
                </c:pt>
                <c:pt idx="2856">
                  <c:v>6</c:v>
                </c:pt>
                <c:pt idx="2857">
                  <c:v>6</c:v>
                </c:pt>
                <c:pt idx="2858">
                  <c:v>6</c:v>
                </c:pt>
                <c:pt idx="2859">
                  <c:v>6</c:v>
                </c:pt>
                <c:pt idx="2860">
                  <c:v>6</c:v>
                </c:pt>
                <c:pt idx="2861">
                  <c:v>5</c:v>
                </c:pt>
                <c:pt idx="2862">
                  <c:v>2</c:v>
                </c:pt>
                <c:pt idx="2863">
                  <c:v>6</c:v>
                </c:pt>
                <c:pt idx="2864">
                  <c:v>8</c:v>
                </c:pt>
                <c:pt idx="2865">
                  <c:v>7</c:v>
                </c:pt>
                <c:pt idx="2866">
                  <c:v>5</c:v>
                </c:pt>
                <c:pt idx="2867">
                  <c:v>6</c:v>
                </c:pt>
                <c:pt idx="2868">
                  <c:v>14</c:v>
                </c:pt>
                <c:pt idx="2869">
                  <c:v>6</c:v>
                </c:pt>
                <c:pt idx="2870">
                  <c:v>5</c:v>
                </c:pt>
                <c:pt idx="2871">
                  <c:v>5</c:v>
                </c:pt>
                <c:pt idx="2872">
                  <c:v>2</c:v>
                </c:pt>
                <c:pt idx="2873">
                  <c:v>6</c:v>
                </c:pt>
                <c:pt idx="2874">
                  <c:v>6</c:v>
                </c:pt>
                <c:pt idx="2875">
                  <c:v>6</c:v>
                </c:pt>
                <c:pt idx="2876">
                  <c:v>6</c:v>
                </c:pt>
                <c:pt idx="2877">
                  <c:v>2</c:v>
                </c:pt>
                <c:pt idx="2878">
                  <c:v>10</c:v>
                </c:pt>
                <c:pt idx="2879">
                  <c:v>2</c:v>
                </c:pt>
                <c:pt idx="2880">
                  <c:v>6</c:v>
                </c:pt>
                <c:pt idx="2881">
                  <c:v>8</c:v>
                </c:pt>
                <c:pt idx="2882">
                  <c:v>8</c:v>
                </c:pt>
                <c:pt idx="2883">
                  <c:v>9</c:v>
                </c:pt>
                <c:pt idx="2884">
                  <c:v>5</c:v>
                </c:pt>
                <c:pt idx="2885">
                  <c:v>6</c:v>
                </c:pt>
                <c:pt idx="2886">
                  <c:v>7</c:v>
                </c:pt>
                <c:pt idx="2887">
                  <c:v>6</c:v>
                </c:pt>
                <c:pt idx="2888">
                  <c:v>6</c:v>
                </c:pt>
                <c:pt idx="2889">
                  <c:v>6</c:v>
                </c:pt>
                <c:pt idx="2890">
                  <c:v>6</c:v>
                </c:pt>
                <c:pt idx="2891">
                  <c:v>8</c:v>
                </c:pt>
                <c:pt idx="2892">
                  <c:v>2</c:v>
                </c:pt>
                <c:pt idx="2893">
                  <c:v>8</c:v>
                </c:pt>
                <c:pt idx="2894">
                  <c:v>5</c:v>
                </c:pt>
                <c:pt idx="2895">
                  <c:v>5</c:v>
                </c:pt>
                <c:pt idx="2896">
                  <c:v>1</c:v>
                </c:pt>
                <c:pt idx="2897">
                  <c:v>1</c:v>
                </c:pt>
                <c:pt idx="2898">
                  <c:v>6</c:v>
                </c:pt>
                <c:pt idx="2899">
                  <c:v>8</c:v>
                </c:pt>
                <c:pt idx="2900">
                  <c:v>2</c:v>
                </c:pt>
                <c:pt idx="2901">
                  <c:v>5</c:v>
                </c:pt>
                <c:pt idx="2902">
                  <c:v>5</c:v>
                </c:pt>
                <c:pt idx="2903">
                  <c:v>8</c:v>
                </c:pt>
                <c:pt idx="2904">
                  <c:v>5</c:v>
                </c:pt>
                <c:pt idx="2905">
                  <c:v>5</c:v>
                </c:pt>
                <c:pt idx="2906">
                  <c:v>5</c:v>
                </c:pt>
                <c:pt idx="2907">
                  <c:v>5</c:v>
                </c:pt>
                <c:pt idx="2908">
                  <c:v>2</c:v>
                </c:pt>
                <c:pt idx="2909">
                  <c:v>5</c:v>
                </c:pt>
                <c:pt idx="2910">
                  <c:v>8</c:v>
                </c:pt>
                <c:pt idx="2911">
                  <c:v>1</c:v>
                </c:pt>
                <c:pt idx="2912">
                  <c:v>2</c:v>
                </c:pt>
                <c:pt idx="2913">
                  <c:v>2</c:v>
                </c:pt>
                <c:pt idx="2914">
                  <c:v>2</c:v>
                </c:pt>
                <c:pt idx="2915">
                  <c:v>5</c:v>
                </c:pt>
                <c:pt idx="2916">
                  <c:v>7</c:v>
                </c:pt>
                <c:pt idx="2917">
                  <c:v>2</c:v>
                </c:pt>
                <c:pt idx="2918">
                  <c:v>2</c:v>
                </c:pt>
                <c:pt idx="2919">
                  <c:v>2</c:v>
                </c:pt>
                <c:pt idx="2920">
                  <c:v>2</c:v>
                </c:pt>
                <c:pt idx="2921">
                  <c:v>2</c:v>
                </c:pt>
                <c:pt idx="2922">
                  <c:v>2</c:v>
                </c:pt>
                <c:pt idx="2923">
                  <c:v>2</c:v>
                </c:pt>
                <c:pt idx="2924">
                  <c:v>2</c:v>
                </c:pt>
                <c:pt idx="2925">
                  <c:v>2</c:v>
                </c:pt>
                <c:pt idx="2926">
                  <c:v>5</c:v>
                </c:pt>
                <c:pt idx="2927">
                  <c:v>7</c:v>
                </c:pt>
                <c:pt idx="2928">
                  <c:v>2</c:v>
                </c:pt>
                <c:pt idx="2929">
                  <c:v>2</c:v>
                </c:pt>
                <c:pt idx="2930">
                  <c:v>2</c:v>
                </c:pt>
                <c:pt idx="2931">
                  <c:v>2</c:v>
                </c:pt>
                <c:pt idx="2932">
                  <c:v>2</c:v>
                </c:pt>
                <c:pt idx="2933">
                  <c:v>7</c:v>
                </c:pt>
                <c:pt idx="2934">
                  <c:v>2</c:v>
                </c:pt>
                <c:pt idx="2935">
                  <c:v>6</c:v>
                </c:pt>
                <c:pt idx="2936">
                  <c:v>6</c:v>
                </c:pt>
                <c:pt idx="2937">
                  <c:v>2</c:v>
                </c:pt>
                <c:pt idx="2938">
                  <c:v>6</c:v>
                </c:pt>
                <c:pt idx="2939">
                  <c:v>6</c:v>
                </c:pt>
                <c:pt idx="2940">
                  <c:v>1</c:v>
                </c:pt>
                <c:pt idx="2941">
                  <c:v>2</c:v>
                </c:pt>
                <c:pt idx="2942">
                  <c:v>2</c:v>
                </c:pt>
                <c:pt idx="2943">
                  <c:v>2</c:v>
                </c:pt>
                <c:pt idx="2944">
                  <c:v>2</c:v>
                </c:pt>
                <c:pt idx="2945">
                  <c:v>5</c:v>
                </c:pt>
                <c:pt idx="2946">
                  <c:v>2</c:v>
                </c:pt>
                <c:pt idx="2947">
                  <c:v>5</c:v>
                </c:pt>
                <c:pt idx="2948">
                  <c:v>6</c:v>
                </c:pt>
                <c:pt idx="2949">
                  <c:v>6</c:v>
                </c:pt>
                <c:pt idx="2950">
                  <c:v>6</c:v>
                </c:pt>
                <c:pt idx="2951">
                  <c:v>8</c:v>
                </c:pt>
                <c:pt idx="2952">
                  <c:v>6</c:v>
                </c:pt>
                <c:pt idx="2953">
                  <c:v>6</c:v>
                </c:pt>
                <c:pt idx="2954">
                  <c:v>6</c:v>
                </c:pt>
                <c:pt idx="2955">
                  <c:v>6</c:v>
                </c:pt>
                <c:pt idx="2956">
                  <c:v>6</c:v>
                </c:pt>
                <c:pt idx="2957">
                  <c:v>2</c:v>
                </c:pt>
                <c:pt idx="2958">
                  <c:v>2</c:v>
                </c:pt>
                <c:pt idx="2959">
                  <c:v>7</c:v>
                </c:pt>
                <c:pt idx="2960">
                  <c:v>5</c:v>
                </c:pt>
                <c:pt idx="2961">
                  <c:v>7</c:v>
                </c:pt>
                <c:pt idx="2962">
                  <c:v>2</c:v>
                </c:pt>
                <c:pt idx="2963">
                  <c:v>2</c:v>
                </c:pt>
                <c:pt idx="2964">
                  <c:v>2</c:v>
                </c:pt>
                <c:pt idx="2965">
                  <c:v>8</c:v>
                </c:pt>
                <c:pt idx="2966">
                  <c:v>2</c:v>
                </c:pt>
                <c:pt idx="2967">
                  <c:v>6</c:v>
                </c:pt>
                <c:pt idx="2968">
                  <c:v>2</c:v>
                </c:pt>
                <c:pt idx="2969">
                  <c:v>2</c:v>
                </c:pt>
                <c:pt idx="2970">
                  <c:v>2</c:v>
                </c:pt>
                <c:pt idx="2971">
                  <c:v>2</c:v>
                </c:pt>
                <c:pt idx="2972">
                  <c:v>2</c:v>
                </c:pt>
                <c:pt idx="2973">
                  <c:v>1</c:v>
                </c:pt>
                <c:pt idx="2974">
                  <c:v>6</c:v>
                </c:pt>
                <c:pt idx="2975">
                  <c:v>6</c:v>
                </c:pt>
                <c:pt idx="2976">
                  <c:v>6</c:v>
                </c:pt>
                <c:pt idx="2977">
                  <c:v>2</c:v>
                </c:pt>
                <c:pt idx="2978">
                  <c:v>5</c:v>
                </c:pt>
                <c:pt idx="2979">
                  <c:v>7</c:v>
                </c:pt>
                <c:pt idx="2980">
                  <c:v>6</c:v>
                </c:pt>
                <c:pt idx="2981">
                  <c:v>7</c:v>
                </c:pt>
                <c:pt idx="2982">
                  <c:v>2</c:v>
                </c:pt>
                <c:pt idx="2983">
                  <c:v>6</c:v>
                </c:pt>
                <c:pt idx="2984">
                  <c:v>2</c:v>
                </c:pt>
                <c:pt idx="2985">
                  <c:v>7</c:v>
                </c:pt>
                <c:pt idx="2986">
                  <c:v>2</c:v>
                </c:pt>
                <c:pt idx="2987">
                  <c:v>7</c:v>
                </c:pt>
                <c:pt idx="2988">
                  <c:v>5</c:v>
                </c:pt>
                <c:pt idx="2989">
                  <c:v>3</c:v>
                </c:pt>
                <c:pt idx="2990">
                  <c:v>8</c:v>
                </c:pt>
                <c:pt idx="2991">
                  <c:v>6</c:v>
                </c:pt>
                <c:pt idx="2992">
                  <c:v>6</c:v>
                </c:pt>
                <c:pt idx="2993">
                  <c:v>2</c:v>
                </c:pt>
                <c:pt idx="2994">
                  <c:v>6</c:v>
                </c:pt>
                <c:pt idx="2995">
                  <c:v>12</c:v>
                </c:pt>
                <c:pt idx="2996">
                  <c:v>2</c:v>
                </c:pt>
                <c:pt idx="2997">
                  <c:v>6</c:v>
                </c:pt>
                <c:pt idx="2998">
                  <c:v>6</c:v>
                </c:pt>
                <c:pt idx="2999">
                  <c:v>5</c:v>
                </c:pt>
                <c:pt idx="3000">
                  <c:v>8</c:v>
                </c:pt>
                <c:pt idx="3001">
                  <c:v>2</c:v>
                </c:pt>
                <c:pt idx="3002">
                  <c:v>7</c:v>
                </c:pt>
                <c:pt idx="3003">
                  <c:v>6</c:v>
                </c:pt>
                <c:pt idx="3004">
                  <c:v>3</c:v>
                </c:pt>
                <c:pt idx="3005">
                  <c:v>5</c:v>
                </c:pt>
                <c:pt idx="3006">
                  <c:v>6</c:v>
                </c:pt>
                <c:pt idx="3007">
                  <c:v>5</c:v>
                </c:pt>
                <c:pt idx="3008">
                  <c:v>6</c:v>
                </c:pt>
                <c:pt idx="3009">
                  <c:v>5</c:v>
                </c:pt>
                <c:pt idx="3010">
                  <c:v>6</c:v>
                </c:pt>
                <c:pt idx="3011">
                  <c:v>2</c:v>
                </c:pt>
                <c:pt idx="3012">
                  <c:v>2</c:v>
                </c:pt>
                <c:pt idx="3013">
                  <c:v>2</c:v>
                </c:pt>
                <c:pt idx="3014">
                  <c:v>2</c:v>
                </c:pt>
                <c:pt idx="3015">
                  <c:v>2</c:v>
                </c:pt>
                <c:pt idx="3016">
                  <c:v>2</c:v>
                </c:pt>
                <c:pt idx="3017">
                  <c:v>2</c:v>
                </c:pt>
                <c:pt idx="3018">
                  <c:v>7</c:v>
                </c:pt>
                <c:pt idx="3019">
                  <c:v>2</c:v>
                </c:pt>
                <c:pt idx="3020">
                  <c:v>6</c:v>
                </c:pt>
                <c:pt idx="3021">
                  <c:v>2</c:v>
                </c:pt>
                <c:pt idx="3022">
                  <c:v>5</c:v>
                </c:pt>
                <c:pt idx="3023">
                  <c:v>8</c:v>
                </c:pt>
                <c:pt idx="3024">
                  <c:v>2</c:v>
                </c:pt>
                <c:pt idx="3025">
                  <c:v>2</c:v>
                </c:pt>
                <c:pt idx="3026">
                  <c:v>2</c:v>
                </c:pt>
                <c:pt idx="3027">
                  <c:v>2</c:v>
                </c:pt>
                <c:pt idx="3028">
                  <c:v>6</c:v>
                </c:pt>
                <c:pt idx="3029">
                  <c:v>2</c:v>
                </c:pt>
                <c:pt idx="3030">
                  <c:v>2</c:v>
                </c:pt>
                <c:pt idx="3031">
                  <c:v>6</c:v>
                </c:pt>
                <c:pt idx="3032">
                  <c:v>6</c:v>
                </c:pt>
                <c:pt idx="3033">
                  <c:v>6</c:v>
                </c:pt>
                <c:pt idx="3034">
                  <c:v>6</c:v>
                </c:pt>
                <c:pt idx="3035">
                  <c:v>2</c:v>
                </c:pt>
                <c:pt idx="3036">
                  <c:v>8</c:v>
                </c:pt>
                <c:pt idx="3037">
                  <c:v>6</c:v>
                </c:pt>
                <c:pt idx="3038">
                  <c:v>6</c:v>
                </c:pt>
                <c:pt idx="3039">
                  <c:v>2</c:v>
                </c:pt>
                <c:pt idx="3040">
                  <c:v>6</c:v>
                </c:pt>
                <c:pt idx="3041">
                  <c:v>2</c:v>
                </c:pt>
                <c:pt idx="3042">
                  <c:v>2</c:v>
                </c:pt>
                <c:pt idx="3043">
                  <c:v>6</c:v>
                </c:pt>
                <c:pt idx="3044">
                  <c:v>6</c:v>
                </c:pt>
                <c:pt idx="3045">
                  <c:v>2</c:v>
                </c:pt>
                <c:pt idx="3046">
                  <c:v>6</c:v>
                </c:pt>
                <c:pt idx="3047">
                  <c:v>6</c:v>
                </c:pt>
                <c:pt idx="3048">
                  <c:v>6</c:v>
                </c:pt>
                <c:pt idx="3049">
                  <c:v>6</c:v>
                </c:pt>
                <c:pt idx="3050">
                  <c:v>6</c:v>
                </c:pt>
                <c:pt idx="3051">
                  <c:v>7</c:v>
                </c:pt>
                <c:pt idx="3052">
                  <c:v>7</c:v>
                </c:pt>
                <c:pt idx="3053">
                  <c:v>6</c:v>
                </c:pt>
                <c:pt idx="3054">
                  <c:v>2</c:v>
                </c:pt>
                <c:pt idx="3055">
                  <c:v>6</c:v>
                </c:pt>
                <c:pt idx="3056">
                  <c:v>14</c:v>
                </c:pt>
                <c:pt idx="3057">
                  <c:v>6</c:v>
                </c:pt>
                <c:pt idx="3058">
                  <c:v>6</c:v>
                </c:pt>
                <c:pt idx="3059">
                  <c:v>6</c:v>
                </c:pt>
                <c:pt idx="3060">
                  <c:v>6</c:v>
                </c:pt>
                <c:pt idx="3061">
                  <c:v>6</c:v>
                </c:pt>
                <c:pt idx="3062">
                  <c:v>6</c:v>
                </c:pt>
                <c:pt idx="3063">
                  <c:v>7</c:v>
                </c:pt>
                <c:pt idx="3064">
                  <c:v>6</c:v>
                </c:pt>
                <c:pt idx="3065">
                  <c:v>2</c:v>
                </c:pt>
                <c:pt idx="3066">
                  <c:v>13</c:v>
                </c:pt>
                <c:pt idx="3067">
                  <c:v>3</c:v>
                </c:pt>
                <c:pt idx="3068">
                  <c:v>13</c:v>
                </c:pt>
                <c:pt idx="3069">
                  <c:v>13</c:v>
                </c:pt>
                <c:pt idx="3070">
                  <c:v>6</c:v>
                </c:pt>
                <c:pt idx="3071">
                  <c:v>6</c:v>
                </c:pt>
                <c:pt idx="3072">
                  <c:v>5</c:v>
                </c:pt>
                <c:pt idx="3073">
                  <c:v>6</c:v>
                </c:pt>
                <c:pt idx="3074">
                  <c:v>2</c:v>
                </c:pt>
                <c:pt idx="3075">
                  <c:v>6</c:v>
                </c:pt>
                <c:pt idx="3076">
                  <c:v>2</c:v>
                </c:pt>
                <c:pt idx="3077">
                  <c:v>6</c:v>
                </c:pt>
                <c:pt idx="3078">
                  <c:v>6</c:v>
                </c:pt>
                <c:pt idx="3079">
                  <c:v>3</c:v>
                </c:pt>
                <c:pt idx="3080">
                  <c:v>1</c:v>
                </c:pt>
                <c:pt idx="3081">
                  <c:v>2</c:v>
                </c:pt>
                <c:pt idx="3082">
                  <c:v>2</c:v>
                </c:pt>
                <c:pt idx="3083">
                  <c:v>8</c:v>
                </c:pt>
                <c:pt idx="3084">
                  <c:v>8</c:v>
                </c:pt>
                <c:pt idx="3085">
                  <c:v>8</c:v>
                </c:pt>
                <c:pt idx="3086">
                  <c:v>6</c:v>
                </c:pt>
                <c:pt idx="3087">
                  <c:v>8</c:v>
                </c:pt>
                <c:pt idx="3088">
                  <c:v>8</c:v>
                </c:pt>
                <c:pt idx="3089">
                  <c:v>6</c:v>
                </c:pt>
                <c:pt idx="3090">
                  <c:v>6</c:v>
                </c:pt>
                <c:pt idx="3091">
                  <c:v>5</c:v>
                </c:pt>
                <c:pt idx="3092">
                  <c:v>8</c:v>
                </c:pt>
                <c:pt idx="3093">
                  <c:v>6</c:v>
                </c:pt>
                <c:pt idx="3094">
                  <c:v>7</c:v>
                </c:pt>
                <c:pt idx="3095">
                  <c:v>6</c:v>
                </c:pt>
                <c:pt idx="3096">
                  <c:v>2</c:v>
                </c:pt>
                <c:pt idx="3097">
                  <c:v>2</c:v>
                </c:pt>
                <c:pt idx="3098">
                  <c:v>2</c:v>
                </c:pt>
                <c:pt idx="3099">
                  <c:v>2</c:v>
                </c:pt>
                <c:pt idx="3100">
                  <c:v>2</c:v>
                </c:pt>
                <c:pt idx="3101">
                  <c:v>2</c:v>
                </c:pt>
                <c:pt idx="3102">
                  <c:v>2</c:v>
                </c:pt>
                <c:pt idx="3103">
                  <c:v>7</c:v>
                </c:pt>
                <c:pt idx="3104">
                  <c:v>7</c:v>
                </c:pt>
                <c:pt idx="3105">
                  <c:v>6</c:v>
                </c:pt>
                <c:pt idx="3106">
                  <c:v>7</c:v>
                </c:pt>
                <c:pt idx="3107">
                  <c:v>2</c:v>
                </c:pt>
                <c:pt idx="3108">
                  <c:v>2</c:v>
                </c:pt>
                <c:pt idx="3109">
                  <c:v>2</c:v>
                </c:pt>
                <c:pt idx="3110">
                  <c:v>2</c:v>
                </c:pt>
                <c:pt idx="3111">
                  <c:v>5</c:v>
                </c:pt>
                <c:pt idx="3112">
                  <c:v>2</c:v>
                </c:pt>
                <c:pt idx="3113">
                  <c:v>2</c:v>
                </c:pt>
                <c:pt idx="3114">
                  <c:v>7</c:v>
                </c:pt>
                <c:pt idx="3115">
                  <c:v>2</c:v>
                </c:pt>
                <c:pt idx="3116">
                  <c:v>1</c:v>
                </c:pt>
                <c:pt idx="3117">
                  <c:v>5</c:v>
                </c:pt>
                <c:pt idx="3118">
                  <c:v>6</c:v>
                </c:pt>
                <c:pt idx="3119">
                  <c:v>6</c:v>
                </c:pt>
                <c:pt idx="3120">
                  <c:v>2</c:v>
                </c:pt>
                <c:pt idx="3121">
                  <c:v>6</c:v>
                </c:pt>
                <c:pt idx="3122">
                  <c:v>6</c:v>
                </c:pt>
                <c:pt idx="3123">
                  <c:v>12</c:v>
                </c:pt>
                <c:pt idx="3124">
                  <c:v>6</c:v>
                </c:pt>
                <c:pt idx="3125">
                  <c:v>7</c:v>
                </c:pt>
                <c:pt idx="3126">
                  <c:v>6</c:v>
                </c:pt>
                <c:pt idx="3127">
                  <c:v>6</c:v>
                </c:pt>
                <c:pt idx="3128">
                  <c:v>6</c:v>
                </c:pt>
                <c:pt idx="3129">
                  <c:v>2</c:v>
                </c:pt>
                <c:pt idx="3130">
                  <c:v>5</c:v>
                </c:pt>
                <c:pt idx="3131">
                  <c:v>1</c:v>
                </c:pt>
                <c:pt idx="3132">
                  <c:v>5</c:v>
                </c:pt>
                <c:pt idx="3133">
                  <c:v>2</c:v>
                </c:pt>
                <c:pt idx="3134">
                  <c:v>6</c:v>
                </c:pt>
                <c:pt idx="3135">
                  <c:v>7</c:v>
                </c:pt>
                <c:pt idx="3136">
                  <c:v>7</c:v>
                </c:pt>
                <c:pt idx="3137">
                  <c:v>2</c:v>
                </c:pt>
                <c:pt idx="3138">
                  <c:v>6</c:v>
                </c:pt>
                <c:pt idx="3139">
                  <c:v>5</c:v>
                </c:pt>
                <c:pt idx="3140">
                  <c:v>6</c:v>
                </c:pt>
                <c:pt idx="3141">
                  <c:v>1</c:v>
                </c:pt>
                <c:pt idx="3142">
                  <c:v>2</c:v>
                </c:pt>
                <c:pt idx="3143">
                  <c:v>2</c:v>
                </c:pt>
                <c:pt idx="3144">
                  <c:v>7</c:v>
                </c:pt>
                <c:pt idx="3145">
                  <c:v>8</c:v>
                </c:pt>
                <c:pt idx="3146">
                  <c:v>6</c:v>
                </c:pt>
                <c:pt idx="3147">
                  <c:v>13</c:v>
                </c:pt>
                <c:pt idx="3148">
                  <c:v>5</c:v>
                </c:pt>
                <c:pt idx="3149">
                  <c:v>5</c:v>
                </c:pt>
                <c:pt idx="3150">
                  <c:v>2</c:v>
                </c:pt>
                <c:pt idx="3151">
                  <c:v>6</c:v>
                </c:pt>
                <c:pt idx="3152">
                  <c:v>6</c:v>
                </c:pt>
                <c:pt idx="3153">
                  <c:v>3</c:v>
                </c:pt>
                <c:pt idx="3154">
                  <c:v>6</c:v>
                </c:pt>
                <c:pt idx="3155">
                  <c:v>2</c:v>
                </c:pt>
                <c:pt idx="3156">
                  <c:v>2</c:v>
                </c:pt>
                <c:pt idx="3157">
                  <c:v>8</c:v>
                </c:pt>
                <c:pt idx="3158">
                  <c:v>5</c:v>
                </c:pt>
                <c:pt idx="3159">
                  <c:v>8</c:v>
                </c:pt>
                <c:pt idx="3160">
                  <c:v>8</c:v>
                </c:pt>
                <c:pt idx="3161">
                  <c:v>6</c:v>
                </c:pt>
                <c:pt idx="3162">
                  <c:v>5</c:v>
                </c:pt>
                <c:pt idx="3163">
                  <c:v>6</c:v>
                </c:pt>
                <c:pt idx="3164">
                  <c:v>6</c:v>
                </c:pt>
                <c:pt idx="3165">
                  <c:v>6</c:v>
                </c:pt>
                <c:pt idx="3166">
                  <c:v>2</c:v>
                </c:pt>
                <c:pt idx="3167">
                  <c:v>6</c:v>
                </c:pt>
                <c:pt idx="3168">
                  <c:v>7</c:v>
                </c:pt>
                <c:pt idx="3169">
                  <c:v>1</c:v>
                </c:pt>
                <c:pt idx="3170">
                  <c:v>7</c:v>
                </c:pt>
                <c:pt idx="3171">
                  <c:v>2</c:v>
                </c:pt>
                <c:pt idx="3172">
                  <c:v>6</c:v>
                </c:pt>
                <c:pt idx="3173">
                  <c:v>2</c:v>
                </c:pt>
                <c:pt idx="3174">
                  <c:v>2</c:v>
                </c:pt>
                <c:pt idx="3175">
                  <c:v>6</c:v>
                </c:pt>
                <c:pt idx="3176">
                  <c:v>6</c:v>
                </c:pt>
                <c:pt idx="3177">
                  <c:v>6</c:v>
                </c:pt>
                <c:pt idx="3178">
                  <c:v>6</c:v>
                </c:pt>
                <c:pt idx="3179">
                  <c:v>5</c:v>
                </c:pt>
                <c:pt idx="3180">
                  <c:v>6</c:v>
                </c:pt>
                <c:pt idx="3181">
                  <c:v>6</c:v>
                </c:pt>
                <c:pt idx="3182">
                  <c:v>5</c:v>
                </c:pt>
                <c:pt idx="3183">
                  <c:v>5</c:v>
                </c:pt>
                <c:pt idx="3184">
                  <c:v>6</c:v>
                </c:pt>
                <c:pt idx="3185">
                  <c:v>2</c:v>
                </c:pt>
                <c:pt idx="3186">
                  <c:v>5</c:v>
                </c:pt>
                <c:pt idx="3187">
                  <c:v>2</c:v>
                </c:pt>
                <c:pt idx="3188">
                  <c:v>6</c:v>
                </c:pt>
                <c:pt idx="3189">
                  <c:v>6</c:v>
                </c:pt>
                <c:pt idx="3190">
                  <c:v>2</c:v>
                </c:pt>
                <c:pt idx="3191">
                  <c:v>2</c:v>
                </c:pt>
                <c:pt idx="3192">
                  <c:v>2</c:v>
                </c:pt>
                <c:pt idx="3193">
                  <c:v>2</c:v>
                </c:pt>
                <c:pt idx="3194">
                  <c:v>7</c:v>
                </c:pt>
                <c:pt idx="3195">
                  <c:v>7</c:v>
                </c:pt>
                <c:pt idx="3196">
                  <c:v>6</c:v>
                </c:pt>
                <c:pt idx="3197">
                  <c:v>2</c:v>
                </c:pt>
                <c:pt idx="3198">
                  <c:v>2</c:v>
                </c:pt>
                <c:pt idx="3199">
                  <c:v>2</c:v>
                </c:pt>
                <c:pt idx="3200">
                  <c:v>2</c:v>
                </c:pt>
                <c:pt idx="3201">
                  <c:v>2</c:v>
                </c:pt>
                <c:pt idx="3202">
                  <c:v>5</c:v>
                </c:pt>
                <c:pt idx="3203">
                  <c:v>6</c:v>
                </c:pt>
                <c:pt idx="3204">
                  <c:v>5</c:v>
                </c:pt>
                <c:pt idx="3205">
                  <c:v>6</c:v>
                </c:pt>
                <c:pt idx="3206">
                  <c:v>7</c:v>
                </c:pt>
                <c:pt idx="3207">
                  <c:v>6</c:v>
                </c:pt>
                <c:pt idx="3208">
                  <c:v>6</c:v>
                </c:pt>
                <c:pt idx="3209">
                  <c:v>2</c:v>
                </c:pt>
                <c:pt idx="3210">
                  <c:v>2</c:v>
                </c:pt>
                <c:pt idx="3211">
                  <c:v>2</c:v>
                </c:pt>
                <c:pt idx="3212">
                  <c:v>2</c:v>
                </c:pt>
                <c:pt idx="3213">
                  <c:v>1</c:v>
                </c:pt>
                <c:pt idx="3214">
                  <c:v>2</c:v>
                </c:pt>
                <c:pt idx="3215">
                  <c:v>2</c:v>
                </c:pt>
                <c:pt idx="3216">
                  <c:v>2</c:v>
                </c:pt>
                <c:pt idx="3217">
                  <c:v>6</c:v>
                </c:pt>
                <c:pt idx="3218">
                  <c:v>6</c:v>
                </c:pt>
                <c:pt idx="3219">
                  <c:v>2</c:v>
                </c:pt>
                <c:pt idx="3220">
                  <c:v>8</c:v>
                </c:pt>
                <c:pt idx="3221">
                  <c:v>5</c:v>
                </c:pt>
                <c:pt idx="3222">
                  <c:v>6</c:v>
                </c:pt>
                <c:pt idx="3223">
                  <c:v>2</c:v>
                </c:pt>
                <c:pt idx="3224">
                  <c:v>2</c:v>
                </c:pt>
                <c:pt idx="3225">
                  <c:v>2</c:v>
                </c:pt>
                <c:pt idx="3226">
                  <c:v>2</c:v>
                </c:pt>
                <c:pt idx="3227">
                  <c:v>6</c:v>
                </c:pt>
                <c:pt idx="3228">
                  <c:v>2</c:v>
                </c:pt>
                <c:pt idx="3229">
                  <c:v>6</c:v>
                </c:pt>
                <c:pt idx="3230">
                  <c:v>6</c:v>
                </c:pt>
                <c:pt idx="3231">
                  <c:v>5</c:v>
                </c:pt>
                <c:pt idx="3232">
                  <c:v>6</c:v>
                </c:pt>
                <c:pt idx="3233">
                  <c:v>6</c:v>
                </c:pt>
                <c:pt idx="3234">
                  <c:v>6</c:v>
                </c:pt>
                <c:pt idx="3235">
                  <c:v>6</c:v>
                </c:pt>
                <c:pt idx="3236">
                  <c:v>8</c:v>
                </c:pt>
                <c:pt idx="3237">
                  <c:v>2</c:v>
                </c:pt>
                <c:pt idx="3238">
                  <c:v>1</c:v>
                </c:pt>
                <c:pt idx="3239">
                  <c:v>8</c:v>
                </c:pt>
                <c:pt idx="3240">
                  <c:v>7</c:v>
                </c:pt>
                <c:pt idx="3241">
                  <c:v>6</c:v>
                </c:pt>
                <c:pt idx="3242">
                  <c:v>6</c:v>
                </c:pt>
                <c:pt idx="3243">
                  <c:v>2</c:v>
                </c:pt>
                <c:pt idx="3244">
                  <c:v>2</c:v>
                </c:pt>
                <c:pt idx="3245">
                  <c:v>8</c:v>
                </c:pt>
                <c:pt idx="3246">
                  <c:v>6</c:v>
                </c:pt>
                <c:pt idx="3247">
                  <c:v>2</c:v>
                </c:pt>
                <c:pt idx="3248">
                  <c:v>8</c:v>
                </c:pt>
                <c:pt idx="3249">
                  <c:v>8</c:v>
                </c:pt>
                <c:pt idx="3250">
                  <c:v>6</c:v>
                </c:pt>
                <c:pt idx="3251">
                  <c:v>8</c:v>
                </c:pt>
                <c:pt idx="3252">
                  <c:v>8</c:v>
                </c:pt>
                <c:pt idx="3253">
                  <c:v>5</c:v>
                </c:pt>
                <c:pt idx="3254">
                  <c:v>6</c:v>
                </c:pt>
                <c:pt idx="3255">
                  <c:v>6</c:v>
                </c:pt>
                <c:pt idx="3256">
                  <c:v>2</c:v>
                </c:pt>
                <c:pt idx="3257">
                  <c:v>5</c:v>
                </c:pt>
                <c:pt idx="3258">
                  <c:v>6</c:v>
                </c:pt>
                <c:pt idx="3259">
                  <c:v>6</c:v>
                </c:pt>
                <c:pt idx="3260">
                  <c:v>6</c:v>
                </c:pt>
                <c:pt idx="3261">
                  <c:v>6</c:v>
                </c:pt>
                <c:pt idx="3262">
                  <c:v>5</c:v>
                </c:pt>
                <c:pt idx="3263">
                  <c:v>5</c:v>
                </c:pt>
                <c:pt idx="3264">
                  <c:v>8</c:v>
                </c:pt>
                <c:pt idx="3265">
                  <c:v>5</c:v>
                </c:pt>
                <c:pt idx="3266">
                  <c:v>5</c:v>
                </c:pt>
                <c:pt idx="3267">
                  <c:v>1</c:v>
                </c:pt>
                <c:pt idx="3268">
                  <c:v>2</c:v>
                </c:pt>
                <c:pt idx="3269">
                  <c:v>6</c:v>
                </c:pt>
                <c:pt idx="3270">
                  <c:v>2</c:v>
                </c:pt>
                <c:pt idx="3271">
                  <c:v>7</c:v>
                </c:pt>
                <c:pt idx="3272">
                  <c:v>12</c:v>
                </c:pt>
                <c:pt idx="3273">
                  <c:v>7</c:v>
                </c:pt>
                <c:pt idx="3274">
                  <c:v>2</c:v>
                </c:pt>
                <c:pt idx="3275">
                  <c:v>7</c:v>
                </c:pt>
                <c:pt idx="3276">
                  <c:v>2</c:v>
                </c:pt>
                <c:pt idx="3277">
                  <c:v>2</c:v>
                </c:pt>
                <c:pt idx="3278">
                  <c:v>6</c:v>
                </c:pt>
                <c:pt idx="3279">
                  <c:v>6</c:v>
                </c:pt>
                <c:pt idx="3280">
                  <c:v>2</c:v>
                </c:pt>
                <c:pt idx="3281">
                  <c:v>2</c:v>
                </c:pt>
                <c:pt idx="3282">
                  <c:v>2</c:v>
                </c:pt>
                <c:pt idx="3283">
                  <c:v>2</c:v>
                </c:pt>
                <c:pt idx="3284">
                  <c:v>2</c:v>
                </c:pt>
                <c:pt idx="3285">
                  <c:v>7</c:v>
                </c:pt>
                <c:pt idx="3286">
                  <c:v>6</c:v>
                </c:pt>
                <c:pt idx="3287">
                  <c:v>2</c:v>
                </c:pt>
                <c:pt idx="3288">
                  <c:v>2</c:v>
                </c:pt>
                <c:pt idx="3289">
                  <c:v>2</c:v>
                </c:pt>
                <c:pt idx="3290">
                  <c:v>2</c:v>
                </c:pt>
                <c:pt idx="3291">
                  <c:v>7</c:v>
                </c:pt>
                <c:pt idx="3292">
                  <c:v>2</c:v>
                </c:pt>
                <c:pt idx="3293">
                  <c:v>6</c:v>
                </c:pt>
                <c:pt idx="3294">
                  <c:v>13</c:v>
                </c:pt>
                <c:pt idx="3295">
                  <c:v>6</c:v>
                </c:pt>
                <c:pt idx="3296">
                  <c:v>6</c:v>
                </c:pt>
                <c:pt idx="3297">
                  <c:v>2</c:v>
                </c:pt>
                <c:pt idx="3298">
                  <c:v>6</c:v>
                </c:pt>
                <c:pt idx="3299">
                  <c:v>2</c:v>
                </c:pt>
                <c:pt idx="3300">
                  <c:v>6</c:v>
                </c:pt>
                <c:pt idx="3301">
                  <c:v>6</c:v>
                </c:pt>
                <c:pt idx="3302">
                  <c:v>6</c:v>
                </c:pt>
                <c:pt idx="3303">
                  <c:v>2</c:v>
                </c:pt>
                <c:pt idx="3304">
                  <c:v>2</c:v>
                </c:pt>
                <c:pt idx="3305">
                  <c:v>2</c:v>
                </c:pt>
                <c:pt idx="3306">
                  <c:v>6</c:v>
                </c:pt>
                <c:pt idx="3307">
                  <c:v>2</c:v>
                </c:pt>
                <c:pt idx="3308">
                  <c:v>6</c:v>
                </c:pt>
                <c:pt idx="3309">
                  <c:v>7</c:v>
                </c:pt>
                <c:pt idx="3310">
                  <c:v>5</c:v>
                </c:pt>
                <c:pt idx="3311">
                  <c:v>6</c:v>
                </c:pt>
                <c:pt idx="3312">
                  <c:v>7</c:v>
                </c:pt>
                <c:pt idx="3313">
                  <c:v>6</c:v>
                </c:pt>
                <c:pt idx="3314">
                  <c:v>6</c:v>
                </c:pt>
                <c:pt idx="3315">
                  <c:v>6</c:v>
                </c:pt>
                <c:pt idx="3316">
                  <c:v>5</c:v>
                </c:pt>
                <c:pt idx="3317">
                  <c:v>2</c:v>
                </c:pt>
                <c:pt idx="3318">
                  <c:v>7</c:v>
                </c:pt>
                <c:pt idx="3319">
                  <c:v>6</c:v>
                </c:pt>
                <c:pt idx="3320">
                  <c:v>2</c:v>
                </c:pt>
                <c:pt idx="3321">
                  <c:v>6</c:v>
                </c:pt>
                <c:pt idx="3322">
                  <c:v>7</c:v>
                </c:pt>
                <c:pt idx="3323">
                  <c:v>2</c:v>
                </c:pt>
                <c:pt idx="3324">
                  <c:v>8</c:v>
                </c:pt>
                <c:pt idx="3325">
                  <c:v>6</c:v>
                </c:pt>
                <c:pt idx="3326">
                  <c:v>6</c:v>
                </c:pt>
                <c:pt idx="3327">
                  <c:v>8</c:v>
                </c:pt>
                <c:pt idx="3328">
                  <c:v>8</c:v>
                </c:pt>
                <c:pt idx="3329">
                  <c:v>10</c:v>
                </c:pt>
                <c:pt idx="3330">
                  <c:v>6</c:v>
                </c:pt>
                <c:pt idx="3331">
                  <c:v>8</c:v>
                </c:pt>
                <c:pt idx="3332">
                  <c:v>6</c:v>
                </c:pt>
                <c:pt idx="3333">
                  <c:v>8</c:v>
                </c:pt>
                <c:pt idx="3334">
                  <c:v>6</c:v>
                </c:pt>
                <c:pt idx="3335">
                  <c:v>5</c:v>
                </c:pt>
                <c:pt idx="3336">
                  <c:v>13</c:v>
                </c:pt>
                <c:pt idx="3337">
                  <c:v>3</c:v>
                </c:pt>
                <c:pt idx="3338">
                  <c:v>6</c:v>
                </c:pt>
                <c:pt idx="3339">
                  <c:v>6</c:v>
                </c:pt>
                <c:pt idx="3340">
                  <c:v>5</c:v>
                </c:pt>
                <c:pt idx="3341">
                  <c:v>7</c:v>
                </c:pt>
                <c:pt idx="3342">
                  <c:v>6</c:v>
                </c:pt>
                <c:pt idx="3343">
                  <c:v>6</c:v>
                </c:pt>
                <c:pt idx="3344">
                  <c:v>2</c:v>
                </c:pt>
                <c:pt idx="3345">
                  <c:v>2</c:v>
                </c:pt>
                <c:pt idx="3346">
                  <c:v>6</c:v>
                </c:pt>
                <c:pt idx="3347">
                  <c:v>2</c:v>
                </c:pt>
                <c:pt idx="3348">
                  <c:v>6</c:v>
                </c:pt>
                <c:pt idx="3349">
                  <c:v>6</c:v>
                </c:pt>
                <c:pt idx="3350">
                  <c:v>2</c:v>
                </c:pt>
                <c:pt idx="3351">
                  <c:v>2</c:v>
                </c:pt>
                <c:pt idx="3352">
                  <c:v>2</c:v>
                </c:pt>
                <c:pt idx="3353">
                  <c:v>6</c:v>
                </c:pt>
                <c:pt idx="3354">
                  <c:v>3</c:v>
                </c:pt>
                <c:pt idx="3355">
                  <c:v>3</c:v>
                </c:pt>
                <c:pt idx="3356">
                  <c:v>6</c:v>
                </c:pt>
                <c:pt idx="3357">
                  <c:v>6</c:v>
                </c:pt>
                <c:pt idx="3358">
                  <c:v>8</c:v>
                </c:pt>
                <c:pt idx="3359">
                  <c:v>5</c:v>
                </c:pt>
                <c:pt idx="3360">
                  <c:v>1</c:v>
                </c:pt>
                <c:pt idx="3361">
                  <c:v>6</c:v>
                </c:pt>
                <c:pt idx="3362">
                  <c:v>2</c:v>
                </c:pt>
                <c:pt idx="3363">
                  <c:v>6</c:v>
                </c:pt>
                <c:pt idx="3364">
                  <c:v>6</c:v>
                </c:pt>
                <c:pt idx="3365">
                  <c:v>6</c:v>
                </c:pt>
                <c:pt idx="3366">
                  <c:v>6</c:v>
                </c:pt>
                <c:pt idx="3367">
                  <c:v>6</c:v>
                </c:pt>
                <c:pt idx="3368">
                  <c:v>7</c:v>
                </c:pt>
                <c:pt idx="3369">
                  <c:v>1</c:v>
                </c:pt>
                <c:pt idx="3370">
                  <c:v>2</c:v>
                </c:pt>
                <c:pt idx="3371">
                  <c:v>2</c:v>
                </c:pt>
                <c:pt idx="3372">
                  <c:v>6</c:v>
                </c:pt>
                <c:pt idx="3373">
                  <c:v>6</c:v>
                </c:pt>
                <c:pt idx="3374">
                  <c:v>7</c:v>
                </c:pt>
                <c:pt idx="3375">
                  <c:v>2</c:v>
                </c:pt>
                <c:pt idx="3376">
                  <c:v>6</c:v>
                </c:pt>
                <c:pt idx="3377">
                  <c:v>7</c:v>
                </c:pt>
                <c:pt idx="3378">
                  <c:v>5</c:v>
                </c:pt>
                <c:pt idx="3379">
                  <c:v>5</c:v>
                </c:pt>
                <c:pt idx="3380">
                  <c:v>2</c:v>
                </c:pt>
                <c:pt idx="3381">
                  <c:v>6</c:v>
                </c:pt>
                <c:pt idx="3382">
                  <c:v>6</c:v>
                </c:pt>
                <c:pt idx="3383">
                  <c:v>7</c:v>
                </c:pt>
                <c:pt idx="3384">
                  <c:v>6</c:v>
                </c:pt>
                <c:pt idx="3385">
                  <c:v>6</c:v>
                </c:pt>
                <c:pt idx="3386">
                  <c:v>7</c:v>
                </c:pt>
                <c:pt idx="3387">
                  <c:v>6</c:v>
                </c:pt>
                <c:pt idx="3388">
                  <c:v>6</c:v>
                </c:pt>
                <c:pt idx="3389">
                  <c:v>9</c:v>
                </c:pt>
                <c:pt idx="3390">
                  <c:v>6</c:v>
                </c:pt>
                <c:pt idx="3391">
                  <c:v>6</c:v>
                </c:pt>
                <c:pt idx="3392">
                  <c:v>6</c:v>
                </c:pt>
                <c:pt idx="3393">
                  <c:v>6</c:v>
                </c:pt>
                <c:pt idx="3394">
                  <c:v>6</c:v>
                </c:pt>
                <c:pt idx="3395">
                  <c:v>5</c:v>
                </c:pt>
                <c:pt idx="3396">
                  <c:v>6</c:v>
                </c:pt>
                <c:pt idx="3397">
                  <c:v>2</c:v>
                </c:pt>
                <c:pt idx="3398">
                  <c:v>1</c:v>
                </c:pt>
                <c:pt idx="3399">
                  <c:v>8</c:v>
                </c:pt>
                <c:pt idx="3400">
                  <c:v>2</c:v>
                </c:pt>
                <c:pt idx="3401">
                  <c:v>7</c:v>
                </c:pt>
                <c:pt idx="3402">
                  <c:v>13</c:v>
                </c:pt>
                <c:pt idx="3403">
                  <c:v>6</c:v>
                </c:pt>
                <c:pt idx="3404">
                  <c:v>6</c:v>
                </c:pt>
                <c:pt idx="3405">
                  <c:v>6</c:v>
                </c:pt>
                <c:pt idx="3406">
                  <c:v>8</c:v>
                </c:pt>
                <c:pt idx="3407">
                  <c:v>5</c:v>
                </c:pt>
                <c:pt idx="3408">
                  <c:v>5</c:v>
                </c:pt>
                <c:pt idx="3409">
                  <c:v>1</c:v>
                </c:pt>
                <c:pt idx="3410">
                  <c:v>8</c:v>
                </c:pt>
                <c:pt idx="3411">
                  <c:v>1</c:v>
                </c:pt>
                <c:pt idx="3412">
                  <c:v>3</c:v>
                </c:pt>
                <c:pt idx="3413">
                  <c:v>2</c:v>
                </c:pt>
                <c:pt idx="3414">
                  <c:v>2</c:v>
                </c:pt>
                <c:pt idx="3415">
                  <c:v>6</c:v>
                </c:pt>
                <c:pt idx="3416">
                  <c:v>6</c:v>
                </c:pt>
                <c:pt idx="3417">
                  <c:v>6</c:v>
                </c:pt>
                <c:pt idx="3418">
                  <c:v>7</c:v>
                </c:pt>
                <c:pt idx="3419">
                  <c:v>2</c:v>
                </c:pt>
                <c:pt idx="3420">
                  <c:v>6</c:v>
                </c:pt>
                <c:pt idx="3421">
                  <c:v>2</c:v>
                </c:pt>
                <c:pt idx="3422">
                  <c:v>12</c:v>
                </c:pt>
                <c:pt idx="3423">
                  <c:v>6</c:v>
                </c:pt>
                <c:pt idx="3424">
                  <c:v>6</c:v>
                </c:pt>
                <c:pt idx="3425">
                  <c:v>2</c:v>
                </c:pt>
                <c:pt idx="3426">
                  <c:v>8</c:v>
                </c:pt>
                <c:pt idx="3427">
                  <c:v>2</c:v>
                </c:pt>
                <c:pt idx="3428">
                  <c:v>6</c:v>
                </c:pt>
                <c:pt idx="3429">
                  <c:v>2</c:v>
                </c:pt>
                <c:pt idx="3430">
                  <c:v>2</c:v>
                </c:pt>
                <c:pt idx="3431">
                  <c:v>5</c:v>
                </c:pt>
                <c:pt idx="3432">
                  <c:v>5</c:v>
                </c:pt>
                <c:pt idx="3433">
                  <c:v>2</c:v>
                </c:pt>
                <c:pt idx="3434">
                  <c:v>6</c:v>
                </c:pt>
                <c:pt idx="3435">
                  <c:v>6</c:v>
                </c:pt>
                <c:pt idx="3436">
                  <c:v>2</c:v>
                </c:pt>
                <c:pt idx="3437">
                  <c:v>2</c:v>
                </c:pt>
                <c:pt idx="3438">
                  <c:v>2</c:v>
                </c:pt>
                <c:pt idx="3439">
                  <c:v>6</c:v>
                </c:pt>
                <c:pt idx="3440">
                  <c:v>7</c:v>
                </c:pt>
                <c:pt idx="3441">
                  <c:v>7</c:v>
                </c:pt>
                <c:pt idx="3442">
                  <c:v>2</c:v>
                </c:pt>
                <c:pt idx="3443">
                  <c:v>7</c:v>
                </c:pt>
                <c:pt idx="3444">
                  <c:v>5</c:v>
                </c:pt>
                <c:pt idx="3445">
                  <c:v>6</c:v>
                </c:pt>
                <c:pt idx="3446">
                  <c:v>6</c:v>
                </c:pt>
                <c:pt idx="3447">
                  <c:v>5</c:v>
                </c:pt>
                <c:pt idx="3448">
                  <c:v>8</c:v>
                </c:pt>
                <c:pt idx="3449">
                  <c:v>6</c:v>
                </c:pt>
                <c:pt idx="3450">
                  <c:v>7</c:v>
                </c:pt>
                <c:pt idx="3451">
                  <c:v>8</c:v>
                </c:pt>
                <c:pt idx="3452">
                  <c:v>2</c:v>
                </c:pt>
                <c:pt idx="3453">
                  <c:v>8</c:v>
                </c:pt>
                <c:pt idx="3454">
                  <c:v>8</c:v>
                </c:pt>
                <c:pt idx="3455">
                  <c:v>5</c:v>
                </c:pt>
                <c:pt idx="3456">
                  <c:v>8</c:v>
                </c:pt>
                <c:pt idx="3457">
                  <c:v>5</c:v>
                </c:pt>
                <c:pt idx="3458">
                  <c:v>2</c:v>
                </c:pt>
                <c:pt idx="3459">
                  <c:v>1</c:v>
                </c:pt>
                <c:pt idx="3460">
                  <c:v>2</c:v>
                </c:pt>
                <c:pt idx="3461">
                  <c:v>2</c:v>
                </c:pt>
                <c:pt idx="3462">
                  <c:v>2</c:v>
                </c:pt>
                <c:pt idx="3463">
                  <c:v>8</c:v>
                </c:pt>
                <c:pt idx="3464">
                  <c:v>2</c:v>
                </c:pt>
                <c:pt idx="3465">
                  <c:v>5</c:v>
                </c:pt>
                <c:pt idx="3466">
                  <c:v>6</c:v>
                </c:pt>
                <c:pt idx="3467">
                  <c:v>2</c:v>
                </c:pt>
                <c:pt idx="3468">
                  <c:v>5</c:v>
                </c:pt>
                <c:pt idx="3469">
                  <c:v>1</c:v>
                </c:pt>
                <c:pt idx="3470">
                  <c:v>6</c:v>
                </c:pt>
                <c:pt idx="3471">
                  <c:v>6</c:v>
                </c:pt>
                <c:pt idx="3472">
                  <c:v>6</c:v>
                </c:pt>
                <c:pt idx="3473">
                  <c:v>1</c:v>
                </c:pt>
                <c:pt idx="3474">
                  <c:v>2</c:v>
                </c:pt>
                <c:pt idx="3475">
                  <c:v>2</c:v>
                </c:pt>
                <c:pt idx="3476">
                  <c:v>2</c:v>
                </c:pt>
                <c:pt idx="3477">
                  <c:v>2</c:v>
                </c:pt>
                <c:pt idx="3478">
                  <c:v>2</c:v>
                </c:pt>
                <c:pt idx="3479">
                  <c:v>2</c:v>
                </c:pt>
                <c:pt idx="3480">
                  <c:v>2</c:v>
                </c:pt>
                <c:pt idx="3481">
                  <c:v>7</c:v>
                </c:pt>
                <c:pt idx="3482">
                  <c:v>6</c:v>
                </c:pt>
                <c:pt idx="3483">
                  <c:v>6</c:v>
                </c:pt>
                <c:pt idx="3484">
                  <c:v>7</c:v>
                </c:pt>
                <c:pt idx="3485">
                  <c:v>7</c:v>
                </c:pt>
                <c:pt idx="3486">
                  <c:v>6</c:v>
                </c:pt>
                <c:pt idx="3487">
                  <c:v>5</c:v>
                </c:pt>
                <c:pt idx="3488">
                  <c:v>3</c:v>
                </c:pt>
                <c:pt idx="3489">
                  <c:v>2</c:v>
                </c:pt>
                <c:pt idx="3490">
                  <c:v>8</c:v>
                </c:pt>
                <c:pt idx="3491">
                  <c:v>2</c:v>
                </c:pt>
                <c:pt idx="3492">
                  <c:v>6</c:v>
                </c:pt>
                <c:pt idx="3493">
                  <c:v>6</c:v>
                </c:pt>
                <c:pt idx="3494">
                  <c:v>6</c:v>
                </c:pt>
                <c:pt idx="3495">
                  <c:v>6</c:v>
                </c:pt>
                <c:pt idx="3496">
                  <c:v>8</c:v>
                </c:pt>
                <c:pt idx="3497">
                  <c:v>5</c:v>
                </c:pt>
                <c:pt idx="3498">
                  <c:v>1</c:v>
                </c:pt>
                <c:pt idx="3499">
                  <c:v>6</c:v>
                </c:pt>
                <c:pt idx="3500">
                  <c:v>2</c:v>
                </c:pt>
                <c:pt idx="3501">
                  <c:v>8</c:v>
                </c:pt>
                <c:pt idx="3502">
                  <c:v>6</c:v>
                </c:pt>
                <c:pt idx="3503">
                  <c:v>7</c:v>
                </c:pt>
                <c:pt idx="3504">
                  <c:v>6</c:v>
                </c:pt>
                <c:pt idx="3505">
                  <c:v>13</c:v>
                </c:pt>
                <c:pt idx="3506">
                  <c:v>6</c:v>
                </c:pt>
                <c:pt idx="3507">
                  <c:v>6</c:v>
                </c:pt>
                <c:pt idx="3508">
                  <c:v>6</c:v>
                </c:pt>
                <c:pt idx="3509">
                  <c:v>6</c:v>
                </c:pt>
                <c:pt idx="3510">
                  <c:v>10</c:v>
                </c:pt>
                <c:pt idx="3511">
                  <c:v>5</c:v>
                </c:pt>
                <c:pt idx="3512">
                  <c:v>2</c:v>
                </c:pt>
                <c:pt idx="3513">
                  <c:v>5</c:v>
                </c:pt>
                <c:pt idx="3514">
                  <c:v>6</c:v>
                </c:pt>
                <c:pt idx="3515">
                  <c:v>10</c:v>
                </c:pt>
                <c:pt idx="3516">
                  <c:v>2</c:v>
                </c:pt>
                <c:pt idx="3517">
                  <c:v>7</c:v>
                </c:pt>
                <c:pt idx="3518">
                  <c:v>6</c:v>
                </c:pt>
                <c:pt idx="3519">
                  <c:v>11</c:v>
                </c:pt>
                <c:pt idx="3520">
                  <c:v>2</c:v>
                </c:pt>
                <c:pt idx="3521">
                  <c:v>2</c:v>
                </c:pt>
                <c:pt idx="3522">
                  <c:v>12</c:v>
                </c:pt>
                <c:pt idx="3523">
                  <c:v>3</c:v>
                </c:pt>
                <c:pt idx="3524">
                  <c:v>2</c:v>
                </c:pt>
                <c:pt idx="3525">
                  <c:v>6</c:v>
                </c:pt>
                <c:pt idx="3526">
                  <c:v>2</c:v>
                </c:pt>
                <c:pt idx="3527">
                  <c:v>8</c:v>
                </c:pt>
                <c:pt idx="3528">
                  <c:v>7</c:v>
                </c:pt>
                <c:pt idx="3529">
                  <c:v>5</c:v>
                </c:pt>
                <c:pt idx="3530">
                  <c:v>6</c:v>
                </c:pt>
                <c:pt idx="3531">
                  <c:v>2</c:v>
                </c:pt>
                <c:pt idx="3532">
                  <c:v>8</c:v>
                </c:pt>
                <c:pt idx="3533">
                  <c:v>6</c:v>
                </c:pt>
                <c:pt idx="3534">
                  <c:v>6</c:v>
                </c:pt>
                <c:pt idx="3535">
                  <c:v>8</c:v>
                </c:pt>
                <c:pt idx="3536">
                  <c:v>6</c:v>
                </c:pt>
                <c:pt idx="3537">
                  <c:v>6</c:v>
                </c:pt>
                <c:pt idx="3538">
                  <c:v>5</c:v>
                </c:pt>
                <c:pt idx="3539">
                  <c:v>5</c:v>
                </c:pt>
                <c:pt idx="3540">
                  <c:v>6</c:v>
                </c:pt>
                <c:pt idx="3541">
                  <c:v>6</c:v>
                </c:pt>
                <c:pt idx="3542">
                  <c:v>13</c:v>
                </c:pt>
                <c:pt idx="3543">
                  <c:v>12</c:v>
                </c:pt>
                <c:pt idx="3544">
                  <c:v>8</c:v>
                </c:pt>
                <c:pt idx="3545">
                  <c:v>2</c:v>
                </c:pt>
                <c:pt idx="3546">
                  <c:v>8</c:v>
                </c:pt>
                <c:pt idx="3547">
                  <c:v>2</c:v>
                </c:pt>
                <c:pt idx="3548">
                  <c:v>7</c:v>
                </c:pt>
                <c:pt idx="3549">
                  <c:v>6</c:v>
                </c:pt>
                <c:pt idx="3550">
                  <c:v>7</c:v>
                </c:pt>
                <c:pt idx="3551">
                  <c:v>13</c:v>
                </c:pt>
                <c:pt idx="3552">
                  <c:v>7</c:v>
                </c:pt>
                <c:pt idx="3553">
                  <c:v>7</c:v>
                </c:pt>
                <c:pt idx="3554">
                  <c:v>6</c:v>
                </c:pt>
                <c:pt idx="3555">
                  <c:v>7</c:v>
                </c:pt>
                <c:pt idx="3556">
                  <c:v>6</c:v>
                </c:pt>
                <c:pt idx="3557">
                  <c:v>6</c:v>
                </c:pt>
                <c:pt idx="3558">
                  <c:v>2</c:v>
                </c:pt>
                <c:pt idx="3559">
                  <c:v>2</c:v>
                </c:pt>
                <c:pt idx="3560">
                  <c:v>2</c:v>
                </c:pt>
                <c:pt idx="3561">
                  <c:v>2</c:v>
                </c:pt>
                <c:pt idx="3562">
                  <c:v>6</c:v>
                </c:pt>
                <c:pt idx="3563">
                  <c:v>2</c:v>
                </c:pt>
                <c:pt idx="3564">
                  <c:v>2</c:v>
                </c:pt>
                <c:pt idx="3565">
                  <c:v>7</c:v>
                </c:pt>
                <c:pt idx="3566">
                  <c:v>5</c:v>
                </c:pt>
                <c:pt idx="3567">
                  <c:v>6</c:v>
                </c:pt>
                <c:pt idx="3568">
                  <c:v>6</c:v>
                </c:pt>
                <c:pt idx="3569">
                  <c:v>6</c:v>
                </c:pt>
                <c:pt idx="3570">
                  <c:v>6</c:v>
                </c:pt>
                <c:pt idx="3571">
                  <c:v>2</c:v>
                </c:pt>
                <c:pt idx="3572">
                  <c:v>6</c:v>
                </c:pt>
                <c:pt idx="3573">
                  <c:v>6</c:v>
                </c:pt>
                <c:pt idx="3574">
                  <c:v>8</c:v>
                </c:pt>
                <c:pt idx="3575">
                  <c:v>5</c:v>
                </c:pt>
                <c:pt idx="3576">
                  <c:v>6</c:v>
                </c:pt>
                <c:pt idx="3577">
                  <c:v>6</c:v>
                </c:pt>
                <c:pt idx="3578">
                  <c:v>7</c:v>
                </c:pt>
                <c:pt idx="3579">
                  <c:v>6</c:v>
                </c:pt>
                <c:pt idx="3580">
                  <c:v>8</c:v>
                </c:pt>
                <c:pt idx="3581">
                  <c:v>6</c:v>
                </c:pt>
                <c:pt idx="3582">
                  <c:v>6</c:v>
                </c:pt>
                <c:pt idx="3583">
                  <c:v>8</c:v>
                </c:pt>
                <c:pt idx="3584">
                  <c:v>2</c:v>
                </c:pt>
                <c:pt idx="3585">
                  <c:v>2</c:v>
                </c:pt>
                <c:pt idx="3586">
                  <c:v>7</c:v>
                </c:pt>
                <c:pt idx="3587">
                  <c:v>2</c:v>
                </c:pt>
                <c:pt idx="3588">
                  <c:v>8</c:v>
                </c:pt>
                <c:pt idx="3589">
                  <c:v>2</c:v>
                </c:pt>
                <c:pt idx="3590">
                  <c:v>6</c:v>
                </c:pt>
                <c:pt idx="3591">
                  <c:v>6</c:v>
                </c:pt>
                <c:pt idx="3592">
                  <c:v>6</c:v>
                </c:pt>
                <c:pt idx="3593">
                  <c:v>7</c:v>
                </c:pt>
                <c:pt idx="3594">
                  <c:v>2</c:v>
                </c:pt>
                <c:pt idx="3595">
                  <c:v>5</c:v>
                </c:pt>
                <c:pt idx="3596">
                  <c:v>12</c:v>
                </c:pt>
                <c:pt idx="3597">
                  <c:v>2</c:v>
                </c:pt>
                <c:pt idx="3598">
                  <c:v>5</c:v>
                </c:pt>
                <c:pt idx="3599">
                  <c:v>7</c:v>
                </c:pt>
                <c:pt idx="3600">
                  <c:v>8</c:v>
                </c:pt>
                <c:pt idx="3601">
                  <c:v>6</c:v>
                </c:pt>
                <c:pt idx="3602">
                  <c:v>2</c:v>
                </c:pt>
                <c:pt idx="3603">
                  <c:v>6</c:v>
                </c:pt>
                <c:pt idx="3604">
                  <c:v>8</c:v>
                </c:pt>
                <c:pt idx="3605">
                  <c:v>6</c:v>
                </c:pt>
                <c:pt idx="3606">
                  <c:v>8</c:v>
                </c:pt>
                <c:pt idx="3607">
                  <c:v>5</c:v>
                </c:pt>
                <c:pt idx="3608">
                  <c:v>5</c:v>
                </c:pt>
                <c:pt idx="3609">
                  <c:v>6</c:v>
                </c:pt>
                <c:pt idx="3610">
                  <c:v>8</c:v>
                </c:pt>
                <c:pt idx="3611">
                  <c:v>7</c:v>
                </c:pt>
                <c:pt idx="3612">
                  <c:v>17</c:v>
                </c:pt>
                <c:pt idx="3613">
                  <c:v>5</c:v>
                </c:pt>
                <c:pt idx="3614">
                  <c:v>17</c:v>
                </c:pt>
                <c:pt idx="3615">
                  <c:v>12</c:v>
                </c:pt>
                <c:pt idx="3616">
                  <c:v>6</c:v>
                </c:pt>
                <c:pt idx="3617">
                  <c:v>2</c:v>
                </c:pt>
                <c:pt idx="3618">
                  <c:v>7</c:v>
                </c:pt>
                <c:pt idx="3619">
                  <c:v>2</c:v>
                </c:pt>
                <c:pt idx="3620">
                  <c:v>2</c:v>
                </c:pt>
                <c:pt idx="3621">
                  <c:v>6</c:v>
                </c:pt>
                <c:pt idx="3622">
                  <c:v>2</c:v>
                </c:pt>
                <c:pt idx="3623">
                  <c:v>2</c:v>
                </c:pt>
                <c:pt idx="3624">
                  <c:v>6</c:v>
                </c:pt>
                <c:pt idx="3625">
                  <c:v>6</c:v>
                </c:pt>
                <c:pt idx="3626">
                  <c:v>5</c:v>
                </c:pt>
                <c:pt idx="3627">
                  <c:v>2</c:v>
                </c:pt>
                <c:pt idx="3628">
                  <c:v>8</c:v>
                </c:pt>
                <c:pt idx="3629">
                  <c:v>6</c:v>
                </c:pt>
                <c:pt idx="3630">
                  <c:v>6</c:v>
                </c:pt>
                <c:pt idx="3631">
                  <c:v>6</c:v>
                </c:pt>
                <c:pt idx="3632">
                  <c:v>2</c:v>
                </c:pt>
                <c:pt idx="3633">
                  <c:v>8</c:v>
                </c:pt>
                <c:pt idx="3634">
                  <c:v>6</c:v>
                </c:pt>
                <c:pt idx="3635">
                  <c:v>6</c:v>
                </c:pt>
                <c:pt idx="3636">
                  <c:v>2</c:v>
                </c:pt>
                <c:pt idx="3637">
                  <c:v>7</c:v>
                </c:pt>
                <c:pt idx="3638">
                  <c:v>6</c:v>
                </c:pt>
                <c:pt idx="3639">
                  <c:v>7</c:v>
                </c:pt>
                <c:pt idx="3640">
                  <c:v>2</c:v>
                </c:pt>
                <c:pt idx="3641">
                  <c:v>6</c:v>
                </c:pt>
                <c:pt idx="3642">
                  <c:v>5</c:v>
                </c:pt>
                <c:pt idx="3643">
                  <c:v>2</c:v>
                </c:pt>
                <c:pt idx="3644">
                  <c:v>2</c:v>
                </c:pt>
                <c:pt idx="3645">
                  <c:v>6</c:v>
                </c:pt>
                <c:pt idx="3646">
                  <c:v>2</c:v>
                </c:pt>
                <c:pt idx="3647">
                  <c:v>2</c:v>
                </c:pt>
                <c:pt idx="3648">
                  <c:v>8</c:v>
                </c:pt>
                <c:pt idx="3649">
                  <c:v>6</c:v>
                </c:pt>
                <c:pt idx="3650">
                  <c:v>8</c:v>
                </c:pt>
                <c:pt idx="3651">
                  <c:v>7</c:v>
                </c:pt>
                <c:pt idx="3652">
                  <c:v>6</c:v>
                </c:pt>
                <c:pt idx="3653">
                  <c:v>2</c:v>
                </c:pt>
                <c:pt idx="3654">
                  <c:v>5</c:v>
                </c:pt>
                <c:pt idx="3655">
                  <c:v>6</c:v>
                </c:pt>
                <c:pt idx="3656">
                  <c:v>6</c:v>
                </c:pt>
                <c:pt idx="3657">
                  <c:v>6</c:v>
                </c:pt>
                <c:pt idx="3658">
                  <c:v>6</c:v>
                </c:pt>
                <c:pt idx="3659">
                  <c:v>8</c:v>
                </c:pt>
                <c:pt idx="3660">
                  <c:v>5</c:v>
                </c:pt>
                <c:pt idx="3661">
                  <c:v>9</c:v>
                </c:pt>
                <c:pt idx="3662">
                  <c:v>6</c:v>
                </c:pt>
                <c:pt idx="3663">
                  <c:v>8</c:v>
                </c:pt>
                <c:pt idx="3664">
                  <c:v>6</c:v>
                </c:pt>
                <c:pt idx="3665">
                  <c:v>6</c:v>
                </c:pt>
                <c:pt idx="3666">
                  <c:v>2</c:v>
                </c:pt>
                <c:pt idx="3667">
                  <c:v>12</c:v>
                </c:pt>
                <c:pt idx="3668">
                  <c:v>7</c:v>
                </c:pt>
                <c:pt idx="3669">
                  <c:v>2</c:v>
                </c:pt>
                <c:pt idx="3670">
                  <c:v>7</c:v>
                </c:pt>
                <c:pt idx="3671">
                  <c:v>2</c:v>
                </c:pt>
                <c:pt idx="3672">
                  <c:v>2</c:v>
                </c:pt>
                <c:pt idx="3673">
                  <c:v>2</c:v>
                </c:pt>
                <c:pt idx="3674">
                  <c:v>3</c:v>
                </c:pt>
                <c:pt idx="3675">
                  <c:v>6</c:v>
                </c:pt>
                <c:pt idx="3676">
                  <c:v>6</c:v>
                </c:pt>
                <c:pt idx="3677">
                  <c:v>2</c:v>
                </c:pt>
                <c:pt idx="3678">
                  <c:v>6</c:v>
                </c:pt>
                <c:pt idx="3679">
                  <c:v>8</c:v>
                </c:pt>
                <c:pt idx="3680">
                  <c:v>6</c:v>
                </c:pt>
                <c:pt idx="3681">
                  <c:v>8</c:v>
                </c:pt>
                <c:pt idx="3682">
                  <c:v>8</c:v>
                </c:pt>
                <c:pt idx="3683">
                  <c:v>7</c:v>
                </c:pt>
                <c:pt idx="3684">
                  <c:v>6</c:v>
                </c:pt>
                <c:pt idx="3685">
                  <c:v>5</c:v>
                </c:pt>
                <c:pt idx="3686">
                  <c:v>6</c:v>
                </c:pt>
                <c:pt idx="3687">
                  <c:v>2</c:v>
                </c:pt>
                <c:pt idx="3688">
                  <c:v>7</c:v>
                </c:pt>
                <c:pt idx="3689">
                  <c:v>2</c:v>
                </c:pt>
                <c:pt idx="3690">
                  <c:v>6</c:v>
                </c:pt>
                <c:pt idx="3691">
                  <c:v>2</c:v>
                </c:pt>
                <c:pt idx="3692">
                  <c:v>8</c:v>
                </c:pt>
                <c:pt idx="3693">
                  <c:v>7</c:v>
                </c:pt>
                <c:pt idx="3694">
                  <c:v>2</c:v>
                </c:pt>
                <c:pt idx="3695">
                  <c:v>2</c:v>
                </c:pt>
                <c:pt idx="3696">
                  <c:v>2</c:v>
                </c:pt>
                <c:pt idx="3697">
                  <c:v>6</c:v>
                </c:pt>
                <c:pt idx="3698">
                  <c:v>2</c:v>
                </c:pt>
                <c:pt idx="3699">
                  <c:v>5</c:v>
                </c:pt>
                <c:pt idx="3700">
                  <c:v>6</c:v>
                </c:pt>
                <c:pt idx="3701">
                  <c:v>2</c:v>
                </c:pt>
                <c:pt idx="3702">
                  <c:v>2</c:v>
                </c:pt>
                <c:pt idx="3703">
                  <c:v>13</c:v>
                </c:pt>
                <c:pt idx="3704">
                  <c:v>5</c:v>
                </c:pt>
                <c:pt idx="3705">
                  <c:v>6</c:v>
                </c:pt>
                <c:pt idx="3706">
                  <c:v>2</c:v>
                </c:pt>
                <c:pt idx="3707">
                  <c:v>6</c:v>
                </c:pt>
                <c:pt idx="3708">
                  <c:v>6</c:v>
                </c:pt>
                <c:pt idx="3709">
                  <c:v>2</c:v>
                </c:pt>
                <c:pt idx="3710">
                  <c:v>6</c:v>
                </c:pt>
                <c:pt idx="3711">
                  <c:v>2</c:v>
                </c:pt>
                <c:pt idx="3712">
                  <c:v>2</c:v>
                </c:pt>
                <c:pt idx="3713">
                  <c:v>6</c:v>
                </c:pt>
                <c:pt idx="3714">
                  <c:v>6</c:v>
                </c:pt>
                <c:pt idx="3715">
                  <c:v>2</c:v>
                </c:pt>
                <c:pt idx="3716">
                  <c:v>2</c:v>
                </c:pt>
                <c:pt idx="3717">
                  <c:v>6</c:v>
                </c:pt>
                <c:pt idx="3718">
                  <c:v>5</c:v>
                </c:pt>
                <c:pt idx="3719">
                  <c:v>6</c:v>
                </c:pt>
                <c:pt idx="3720">
                  <c:v>6</c:v>
                </c:pt>
                <c:pt idx="3721">
                  <c:v>13</c:v>
                </c:pt>
                <c:pt idx="3722">
                  <c:v>6</c:v>
                </c:pt>
                <c:pt idx="3723">
                  <c:v>6</c:v>
                </c:pt>
                <c:pt idx="3724">
                  <c:v>2</c:v>
                </c:pt>
                <c:pt idx="3725">
                  <c:v>2</c:v>
                </c:pt>
                <c:pt idx="3726">
                  <c:v>1</c:v>
                </c:pt>
                <c:pt idx="3727">
                  <c:v>2</c:v>
                </c:pt>
                <c:pt idx="3728">
                  <c:v>2</c:v>
                </c:pt>
                <c:pt idx="3729">
                  <c:v>6</c:v>
                </c:pt>
                <c:pt idx="3730">
                  <c:v>2</c:v>
                </c:pt>
                <c:pt idx="3731">
                  <c:v>2</c:v>
                </c:pt>
                <c:pt idx="3732">
                  <c:v>6</c:v>
                </c:pt>
                <c:pt idx="3733">
                  <c:v>6</c:v>
                </c:pt>
                <c:pt idx="3734">
                  <c:v>8</c:v>
                </c:pt>
                <c:pt idx="3735">
                  <c:v>8</c:v>
                </c:pt>
                <c:pt idx="3736">
                  <c:v>7</c:v>
                </c:pt>
                <c:pt idx="3737">
                  <c:v>2</c:v>
                </c:pt>
                <c:pt idx="3738">
                  <c:v>5</c:v>
                </c:pt>
                <c:pt idx="3739">
                  <c:v>2</c:v>
                </c:pt>
                <c:pt idx="3740">
                  <c:v>2</c:v>
                </c:pt>
                <c:pt idx="3741">
                  <c:v>2</c:v>
                </c:pt>
                <c:pt idx="3742">
                  <c:v>2</c:v>
                </c:pt>
                <c:pt idx="3743">
                  <c:v>6</c:v>
                </c:pt>
                <c:pt idx="3744">
                  <c:v>2</c:v>
                </c:pt>
                <c:pt idx="3745">
                  <c:v>5</c:v>
                </c:pt>
                <c:pt idx="3746">
                  <c:v>6</c:v>
                </c:pt>
                <c:pt idx="3747">
                  <c:v>8</c:v>
                </c:pt>
                <c:pt idx="3748">
                  <c:v>6</c:v>
                </c:pt>
                <c:pt idx="3749">
                  <c:v>8</c:v>
                </c:pt>
                <c:pt idx="3750">
                  <c:v>10</c:v>
                </c:pt>
                <c:pt idx="3751">
                  <c:v>6</c:v>
                </c:pt>
                <c:pt idx="3752">
                  <c:v>8</c:v>
                </c:pt>
                <c:pt idx="3753">
                  <c:v>2</c:v>
                </c:pt>
                <c:pt idx="3754">
                  <c:v>4</c:v>
                </c:pt>
                <c:pt idx="3755">
                  <c:v>7</c:v>
                </c:pt>
                <c:pt idx="3756">
                  <c:v>2</c:v>
                </c:pt>
                <c:pt idx="3757">
                  <c:v>8</c:v>
                </c:pt>
                <c:pt idx="3758">
                  <c:v>6</c:v>
                </c:pt>
                <c:pt idx="3759">
                  <c:v>7</c:v>
                </c:pt>
                <c:pt idx="3760">
                  <c:v>8</c:v>
                </c:pt>
                <c:pt idx="3761">
                  <c:v>5</c:v>
                </c:pt>
                <c:pt idx="3762">
                  <c:v>6</c:v>
                </c:pt>
                <c:pt idx="3763">
                  <c:v>6</c:v>
                </c:pt>
                <c:pt idx="3764">
                  <c:v>2</c:v>
                </c:pt>
                <c:pt idx="3765">
                  <c:v>8</c:v>
                </c:pt>
                <c:pt idx="3766">
                  <c:v>8</c:v>
                </c:pt>
                <c:pt idx="3767">
                  <c:v>5</c:v>
                </c:pt>
                <c:pt idx="3768">
                  <c:v>6</c:v>
                </c:pt>
                <c:pt idx="3769">
                  <c:v>6</c:v>
                </c:pt>
                <c:pt idx="3770">
                  <c:v>5</c:v>
                </c:pt>
                <c:pt idx="3771">
                  <c:v>5</c:v>
                </c:pt>
                <c:pt idx="3772">
                  <c:v>7</c:v>
                </c:pt>
                <c:pt idx="3773">
                  <c:v>2</c:v>
                </c:pt>
                <c:pt idx="3774">
                  <c:v>6</c:v>
                </c:pt>
                <c:pt idx="3775">
                  <c:v>2</c:v>
                </c:pt>
                <c:pt idx="3776">
                  <c:v>2</c:v>
                </c:pt>
                <c:pt idx="3777">
                  <c:v>6</c:v>
                </c:pt>
                <c:pt idx="3778">
                  <c:v>6</c:v>
                </c:pt>
                <c:pt idx="3779">
                  <c:v>6</c:v>
                </c:pt>
                <c:pt idx="3780">
                  <c:v>2</c:v>
                </c:pt>
                <c:pt idx="3781">
                  <c:v>5</c:v>
                </c:pt>
                <c:pt idx="3782">
                  <c:v>2</c:v>
                </c:pt>
                <c:pt idx="3783">
                  <c:v>2</c:v>
                </c:pt>
                <c:pt idx="3784">
                  <c:v>2</c:v>
                </c:pt>
                <c:pt idx="3785">
                  <c:v>2</c:v>
                </c:pt>
                <c:pt idx="3786">
                  <c:v>7</c:v>
                </c:pt>
                <c:pt idx="3787">
                  <c:v>2</c:v>
                </c:pt>
                <c:pt idx="3788">
                  <c:v>6</c:v>
                </c:pt>
                <c:pt idx="3789">
                  <c:v>2</c:v>
                </c:pt>
                <c:pt idx="3790">
                  <c:v>2</c:v>
                </c:pt>
                <c:pt idx="3791">
                  <c:v>7</c:v>
                </c:pt>
                <c:pt idx="3792">
                  <c:v>2</c:v>
                </c:pt>
                <c:pt idx="3793">
                  <c:v>6</c:v>
                </c:pt>
                <c:pt idx="3794">
                  <c:v>6</c:v>
                </c:pt>
                <c:pt idx="3795">
                  <c:v>8</c:v>
                </c:pt>
                <c:pt idx="3796">
                  <c:v>6</c:v>
                </c:pt>
                <c:pt idx="3797">
                  <c:v>2</c:v>
                </c:pt>
                <c:pt idx="3798">
                  <c:v>2</c:v>
                </c:pt>
                <c:pt idx="3799">
                  <c:v>6</c:v>
                </c:pt>
                <c:pt idx="3800">
                  <c:v>6</c:v>
                </c:pt>
                <c:pt idx="3801">
                  <c:v>2</c:v>
                </c:pt>
                <c:pt idx="3802">
                  <c:v>6</c:v>
                </c:pt>
                <c:pt idx="3803">
                  <c:v>5</c:v>
                </c:pt>
                <c:pt idx="3804">
                  <c:v>2</c:v>
                </c:pt>
                <c:pt idx="3805">
                  <c:v>6</c:v>
                </c:pt>
                <c:pt idx="3806">
                  <c:v>6</c:v>
                </c:pt>
                <c:pt idx="3807">
                  <c:v>6</c:v>
                </c:pt>
                <c:pt idx="3808">
                  <c:v>5</c:v>
                </c:pt>
                <c:pt idx="3809">
                  <c:v>2</c:v>
                </c:pt>
                <c:pt idx="3810">
                  <c:v>1</c:v>
                </c:pt>
                <c:pt idx="3811">
                  <c:v>6</c:v>
                </c:pt>
                <c:pt idx="3812">
                  <c:v>6</c:v>
                </c:pt>
                <c:pt idx="3813">
                  <c:v>6</c:v>
                </c:pt>
                <c:pt idx="3814">
                  <c:v>6</c:v>
                </c:pt>
                <c:pt idx="3815">
                  <c:v>6</c:v>
                </c:pt>
                <c:pt idx="3816">
                  <c:v>9</c:v>
                </c:pt>
                <c:pt idx="3817">
                  <c:v>7</c:v>
                </c:pt>
                <c:pt idx="3818">
                  <c:v>6</c:v>
                </c:pt>
                <c:pt idx="3819">
                  <c:v>6</c:v>
                </c:pt>
                <c:pt idx="3820">
                  <c:v>2</c:v>
                </c:pt>
                <c:pt idx="3821">
                  <c:v>6</c:v>
                </c:pt>
                <c:pt idx="3822">
                  <c:v>6</c:v>
                </c:pt>
                <c:pt idx="3823">
                  <c:v>2</c:v>
                </c:pt>
                <c:pt idx="3824">
                  <c:v>7</c:v>
                </c:pt>
                <c:pt idx="3825">
                  <c:v>6</c:v>
                </c:pt>
                <c:pt idx="3826">
                  <c:v>2</c:v>
                </c:pt>
                <c:pt idx="3827">
                  <c:v>6</c:v>
                </c:pt>
                <c:pt idx="3828">
                  <c:v>7</c:v>
                </c:pt>
                <c:pt idx="3829">
                  <c:v>7</c:v>
                </c:pt>
                <c:pt idx="3830">
                  <c:v>6</c:v>
                </c:pt>
                <c:pt idx="3831">
                  <c:v>2</c:v>
                </c:pt>
                <c:pt idx="3832">
                  <c:v>7</c:v>
                </c:pt>
                <c:pt idx="3833">
                  <c:v>6</c:v>
                </c:pt>
                <c:pt idx="3834">
                  <c:v>2</c:v>
                </c:pt>
                <c:pt idx="3835">
                  <c:v>6</c:v>
                </c:pt>
                <c:pt idx="3836">
                  <c:v>10</c:v>
                </c:pt>
                <c:pt idx="3837">
                  <c:v>6</c:v>
                </c:pt>
                <c:pt idx="3838">
                  <c:v>2</c:v>
                </c:pt>
                <c:pt idx="3839">
                  <c:v>6</c:v>
                </c:pt>
                <c:pt idx="3840">
                  <c:v>7</c:v>
                </c:pt>
                <c:pt idx="3841">
                  <c:v>8</c:v>
                </c:pt>
                <c:pt idx="3842">
                  <c:v>6</c:v>
                </c:pt>
                <c:pt idx="3843">
                  <c:v>6</c:v>
                </c:pt>
                <c:pt idx="3844">
                  <c:v>6</c:v>
                </c:pt>
                <c:pt idx="3845">
                  <c:v>5</c:v>
                </c:pt>
                <c:pt idx="3846">
                  <c:v>2</c:v>
                </c:pt>
                <c:pt idx="3847">
                  <c:v>6</c:v>
                </c:pt>
                <c:pt idx="3848">
                  <c:v>6</c:v>
                </c:pt>
                <c:pt idx="3849">
                  <c:v>6</c:v>
                </c:pt>
                <c:pt idx="3850">
                  <c:v>10</c:v>
                </c:pt>
              </c:numCache>
            </c:numRef>
          </c:yVal>
          <c:smooth val="1"/>
          <c:extLst>
            <c:ext xmlns:c16="http://schemas.microsoft.com/office/drawing/2014/chart" uri="{C3380CC4-5D6E-409C-BE32-E72D297353CC}">
              <c16:uniqueId val="{00000001-648F-8146-9768-68FDF02C75B9}"/>
            </c:ext>
          </c:extLst>
        </c:ser>
        <c:dLbls>
          <c:showLegendKey val="0"/>
          <c:showVal val="0"/>
          <c:showCatName val="0"/>
          <c:showSerName val="0"/>
          <c:showPercent val="0"/>
          <c:showBubbleSize val="0"/>
        </c:dLbls>
        <c:axId val="1922661452"/>
        <c:axId val="909953064"/>
      </c:scatterChart>
      <c:valAx>
        <c:axId val="1922661452"/>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en-US"/>
          </a:p>
        </c:txPr>
        <c:crossAx val="909953064"/>
        <c:crosses val="autoZero"/>
        <c:crossBetween val="midCat"/>
      </c:valAx>
      <c:valAx>
        <c:axId val="90995306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922661452"/>
        <c:crosses val="autoZero"/>
        <c:crossBetween val="midCat"/>
      </c:valAx>
    </c:plotArea>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sz="1400" b="1" i="0">
                <a:solidFill>
                  <a:srgbClr val="757575"/>
                </a:solidFill>
                <a:latin typeface="+mn-lt"/>
              </a:defRPr>
            </a:pPr>
            <a:r>
              <a:rPr lang="en-IN" sz="1400" b="1" i="0">
                <a:solidFill>
                  <a:srgbClr val="757575"/>
                </a:solidFill>
                <a:latin typeface="+mn-lt"/>
              </a:rPr>
              <a:t>IMDB Score Vs. Language</a:t>
            </a:r>
          </a:p>
        </c:rich>
      </c:tx>
      <c:overlay val="0"/>
    </c:title>
    <c:autoTitleDeleted val="0"/>
    <c:plotArea>
      <c:layout/>
      <c:scatterChart>
        <c:scatterStyle val="lineMarker"/>
        <c:varyColors val="0"/>
        <c:ser>
          <c:idx val="0"/>
          <c:order val="0"/>
          <c:tx>
            <c:v>language</c:v>
          </c:tx>
          <c:spPr>
            <a:ln>
              <a:noFill/>
            </a:ln>
          </c:spPr>
          <c:marker>
            <c:symbol val="circle"/>
            <c:size val="7"/>
            <c:spPr>
              <a:solidFill>
                <a:schemeClr val="accent1"/>
              </a:solidFill>
              <a:ln cmpd="sng">
                <a:solidFill>
                  <a:schemeClr val="accent1"/>
                </a:solidFill>
              </a:ln>
            </c:spPr>
          </c:marker>
          <c:trendline>
            <c:name>Linear (language)</c:name>
            <c:spPr>
              <a:ln w="19050">
                <a:solidFill>
                  <a:srgbClr val="000000">
                    <a:alpha val="0"/>
                  </a:srgbClr>
                </a:solidFill>
              </a:ln>
            </c:spPr>
            <c:trendlineType val="linear"/>
            <c:dispRSqr val="0"/>
            <c:dispEq val="0"/>
          </c:trendline>
          <c:xVal>
            <c:numRef>
              <c:f>'Data for Analysis'!$A$2:$A$7709</c:f>
              <c:numCache>
                <c:formatCode>0.0</c:formatCode>
                <c:ptCount val="7708"/>
                <c:pt idx="0">
                  <c:v>9.3000000000000007</c:v>
                </c:pt>
                <c:pt idx="1">
                  <c:v>9.1999999999999993</c:v>
                </c:pt>
                <c:pt idx="2">
                  <c:v>9</c:v>
                </c:pt>
                <c:pt idx="3">
                  <c:v>9</c:v>
                </c:pt>
                <c:pt idx="4">
                  <c:v>8.9</c:v>
                </c:pt>
                <c:pt idx="5">
                  <c:v>8.9</c:v>
                </c:pt>
                <c:pt idx="6">
                  <c:v>8.9</c:v>
                </c:pt>
                <c:pt idx="7">
                  <c:v>8.9</c:v>
                </c:pt>
                <c:pt idx="8">
                  <c:v>8.8000000000000007</c:v>
                </c:pt>
                <c:pt idx="9">
                  <c:v>8.8000000000000007</c:v>
                </c:pt>
                <c:pt idx="10">
                  <c:v>8.8000000000000007</c:v>
                </c:pt>
                <c:pt idx="11">
                  <c:v>8.8000000000000007</c:v>
                </c:pt>
                <c:pt idx="12">
                  <c:v>8.8000000000000007</c:v>
                </c:pt>
                <c:pt idx="13">
                  <c:v>8.6999999999999993</c:v>
                </c:pt>
                <c:pt idx="14">
                  <c:v>8.6999999999999993</c:v>
                </c:pt>
                <c:pt idx="15">
                  <c:v>8.6999999999999993</c:v>
                </c:pt>
                <c:pt idx="16">
                  <c:v>8.6999999999999993</c:v>
                </c:pt>
                <c:pt idx="17">
                  <c:v>8.6999999999999993</c:v>
                </c:pt>
                <c:pt idx="18">
                  <c:v>8.6999999999999993</c:v>
                </c:pt>
                <c:pt idx="19">
                  <c:v>8.6999999999999993</c:v>
                </c:pt>
                <c:pt idx="20">
                  <c:v>8.6</c:v>
                </c:pt>
                <c:pt idx="21">
                  <c:v>8.6</c:v>
                </c:pt>
                <c:pt idx="22">
                  <c:v>8.6</c:v>
                </c:pt>
                <c:pt idx="23">
                  <c:v>8.6</c:v>
                </c:pt>
                <c:pt idx="24">
                  <c:v>8.6</c:v>
                </c:pt>
                <c:pt idx="25">
                  <c:v>8.6</c:v>
                </c:pt>
                <c:pt idx="26">
                  <c:v>8.6</c:v>
                </c:pt>
                <c:pt idx="27">
                  <c:v>8.6</c:v>
                </c:pt>
                <c:pt idx="28">
                  <c:v>8.5</c:v>
                </c:pt>
                <c:pt idx="29">
                  <c:v>8.5</c:v>
                </c:pt>
                <c:pt idx="30">
                  <c:v>8.5</c:v>
                </c:pt>
                <c:pt idx="31">
                  <c:v>8.5</c:v>
                </c:pt>
                <c:pt idx="32">
                  <c:v>8.5</c:v>
                </c:pt>
                <c:pt idx="33">
                  <c:v>8.5</c:v>
                </c:pt>
                <c:pt idx="34">
                  <c:v>8.5</c:v>
                </c:pt>
                <c:pt idx="35">
                  <c:v>8.5</c:v>
                </c:pt>
                <c:pt idx="36">
                  <c:v>8.5</c:v>
                </c:pt>
                <c:pt idx="37">
                  <c:v>8.5</c:v>
                </c:pt>
                <c:pt idx="38">
                  <c:v>8.5</c:v>
                </c:pt>
                <c:pt idx="39">
                  <c:v>8.5</c:v>
                </c:pt>
                <c:pt idx="40">
                  <c:v>8.5</c:v>
                </c:pt>
                <c:pt idx="41">
                  <c:v>8.5</c:v>
                </c:pt>
                <c:pt idx="42">
                  <c:v>8.5</c:v>
                </c:pt>
                <c:pt idx="43">
                  <c:v>8.5</c:v>
                </c:pt>
                <c:pt idx="44">
                  <c:v>8.5</c:v>
                </c:pt>
                <c:pt idx="45">
                  <c:v>8.5</c:v>
                </c:pt>
                <c:pt idx="46">
                  <c:v>8.5</c:v>
                </c:pt>
                <c:pt idx="47">
                  <c:v>8.4</c:v>
                </c:pt>
                <c:pt idx="48">
                  <c:v>8.4</c:v>
                </c:pt>
                <c:pt idx="49">
                  <c:v>8.4</c:v>
                </c:pt>
                <c:pt idx="50">
                  <c:v>8.4</c:v>
                </c:pt>
                <c:pt idx="51">
                  <c:v>8.4</c:v>
                </c:pt>
                <c:pt idx="52">
                  <c:v>8.4</c:v>
                </c:pt>
                <c:pt idx="53">
                  <c:v>8.4</c:v>
                </c:pt>
                <c:pt idx="54">
                  <c:v>8.4</c:v>
                </c:pt>
                <c:pt idx="55">
                  <c:v>8.4</c:v>
                </c:pt>
                <c:pt idx="56">
                  <c:v>8.4</c:v>
                </c:pt>
                <c:pt idx="57">
                  <c:v>8.4</c:v>
                </c:pt>
                <c:pt idx="58">
                  <c:v>8.4</c:v>
                </c:pt>
                <c:pt idx="59">
                  <c:v>8.4</c:v>
                </c:pt>
                <c:pt idx="60">
                  <c:v>8.4</c:v>
                </c:pt>
                <c:pt idx="61">
                  <c:v>8.4</c:v>
                </c:pt>
                <c:pt idx="62">
                  <c:v>8.4</c:v>
                </c:pt>
                <c:pt idx="63">
                  <c:v>8.3000000000000007</c:v>
                </c:pt>
                <c:pt idx="64">
                  <c:v>8.3000000000000007</c:v>
                </c:pt>
                <c:pt idx="65">
                  <c:v>8.3000000000000007</c:v>
                </c:pt>
                <c:pt idx="66">
                  <c:v>8.3000000000000007</c:v>
                </c:pt>
                <c:pt idx="67">
                  <c:v>8.3000000000000007</c:v>
                </c:pt>
                <c:pt idx="68">
                  <c:v>8.3000000000000007</c:v>
                </c:pt>
                <c:pt idx="69">
                  <c:v>8.3000000000000007</c:v>
                </c:pt>
                <c:pt idx="70">
                  <c:v>8.3000000000000007</c:v>
                </c:pt>
                <c:pt idx="71">
                  <c:v>8.3000000000000007</c:v>
                </c:pt>
                <c:pt idx="72">
                  <c:v>8.3000000000000007</c:v>
                </c:pt>
                <c:pt idx="73">
                  <c:v>8.3000000000000007</c:v>
                </c:pt>
                <c:pt idx="74">
                  <c:v>8.3000000000000007</c:v>
                </c:pt>
                <c:pt idx="75">
                  <c:v>8.3000000000000007</c:v>
                </c:pt>
                <c:pt idx="76">
                  <c:v>8.3000000000000007</c:v>
                </c:pt>
                <c:pt idx="77">
                  <c:v>8.3000000000000007</c:v>
                </c:pt>
                <c:pt idx="78">
                  <c:v>8.3000000000000007</c:v>
                </c:pt>
                <c:pt idx="79">
                  <c:v>8.3000000000000007</c:v>
                </c:pt>
                <c:pt idx="80">
                  <c:v>8.3000000000000007</c:v>
                </c:pt>
                <c:pt idx="81">
                  <c:v>8.3000000000000007</c:v>
                </c:pt>
                <c:pt idx="82">
                  <c:v>8.3000000000000007</c:v>
                </c:pt>
                <c:pt idx="83">
                  <c:v>8.3000000000000007</c:v>
                </c:pt>
                <c:pt idx="84">
                  <c:v>8.3000000000000007</c:v>
                </c:pt>
                <c:pt idx="85">
                  <c:v>8.3000000000000007</c:v>
                </c:pt>
                <c:pt idx="86">
                  <c:v>8.3000000000000007</c:v>
                </c:pt>
                <c:pt idx="87">
                  <c:v>8.3000000000000007</c:v>
                </c:pt>
                <c:pt idx="88">
                  <c:v>8.1999999999999993</c:v>
                </c:pt>
                <c:pt idx="89">
                  <c:v>8.1999999999999993</c:v>
                </c:pt>
                <c:pt idx="90">
                  <c:v>8.1999999999999993</c:v>
                </c:pt>
                <c:pt idx="91">
                  <c:v>8.1999999999999993</c:v>
                </c:pt>
                <c:pt idx="92">
                  <c:v>8.1999999999999993</c:v>
                </c:pt>
                <c:pt idx="93">
                  <c:v>8.1999999999999993</c:v>
                </c:pt>
                <c:pt idx="94">
                  <c:v>8.1999999999999993</c:v>
                </c:pt>
                <c:pt idx="95">
                  <c:v>8.1999999999999993</c:v>
                </c:pt>
                <c:pt idx="96">
                  <c:v>8.1999999999999993</c:v>
                </c:pt>
                <c:pt idx="97">
                  <c:v>8.1999999999999993</c:v>
                </c:pt>
                <c:pt idx="98">
                  <c:v>8.1999999999999993</c:v>
                </c:pt>
                <c:pt idx="99">
                  <c:v>8.1999999999999993</c:v>
                </c:pt>
                <c:pt idx="100">
                  <c:v>8.1999999999999993</c:v>
                </c:pt>
                <c:pt idx="101">
                  <c:v>8.1999999999999993</c:v>
                </c:pt>
                <c:pt idx="102">
                  <c:v>8.1999999999999993</c:v>
                </c:pt>
                <c:pt idx="103">
                  <c:v>8.1999999999999993</c:v>
                </c:pt>
                <c:pt idx="104">
                  <c:v>8.1999999999999993</c:v>
                </c:pt>
                <c:pt idx="105">
                  <c:v>8.1999999999999993</c:v>
                </c:pt>
                <c:pt idx="106">
                  <c:v>8.1999999999999993</c:v>
                </c:pt>
                <c:pt idx="107">
                  <c:v>8.1999999999999993</c:v>
                </c:pt>
                <c:pt idx="108">
                  <c:v>8.1999999999999993</c:v>
                </c:pt>
                <c:pt idx="109">
                  <c:v>8.1999999999999993</c:v>
                </c:pt>
                <c:pt idx="110">
                  <c:v>8.1999999999999993</c:v>
                </c:pt>
                <c:pt idx="111">
                  <c:v>8.1999999999999993</c:v>
                </c:pt>
                <c:pt idx="112">
                  <c:v>8.1</c:v>
                </c:pt>
                <c:pt idx="113">
                  <c:v>8.1</c:v>
                </c:pt>
                <c:pt idx="114">
                  <c:v>8.1</c:v>
                </c:pt>
                <c:pt idx="115">
                  <c:v>8.1</c:v>
                </c:pt>
                <c:pt idx="116">
                  <c:v>8.1</c:v>
                </c:pt>
                <c:pt idx="117">
                  <c:v>8.1</c:v>
                </c:pt>
                <c:pt idx="118">
                  <c:v>8.1</c:v>
                </c:pt>
                <c:pt idx="119">
                  <c:v>8.1</c:v>
                </c:pt>
                <c:pt idx="120">
                  <c:v>8.1</c:v>
                </c:pt>
                <c:pt idx="121">
                  <c:v>8.1</c:v>
                </c:pt>
                <c:pt idx="122">
                  <c:v>8.1</c:v>
                </c:pt>
                <c:pt idx="123">
                  <c:v>8.1</c:v>
                </c:pt>
                <c:pt idx="124">
                  <c:v>8.1</c:v>
                </c:pt>
                <c:pt idx="125">
                  <c:v>8.1</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8.1</c:v>
                </c:pt>
                <c:pt idx="142">
                  <c:v>8.1</c:v>
                </c:pt>
                <c:pt idx="143">
                  <c:v>8.1</c:v>
                </c:pt>
                <c:pt idx="144">
                  <c:v>8.1</c:v>
                </c:pt>
                <c:pt idx="145">
                  <c:v>8.1</c:v>
                </c:pt>
                <c:pt idx="146">
                  <c:v>8.1</c:v>
                </c:pt>
                <c:pt idx="147">
                  <c:v>8.1</c:v>
                </c:pt>
                <c:pt idx="148">
                  <c:v>8.1</c:v>
                </c:pt>
                <c:pt idx="149">
                  <c:v>8.1</c:v>
                </c:pt>
                <c:pt idx="150">
                  <c:v>8.1</c:v>
                </c:pt>
                <c:pt idx="151">
                  <c:v>8.1</c:v>
                </c:pt>
                <c:pt idx="152">
                  <c:v>8.1</c:v>
                </c:pt>
                <c:pt idx="153">
                  <c:v>8.1</c:v>
                </c:pt>
                <c:pt idx="154">
                  <c:v>8.1</c:v>
                </c:pt>
                <c:pt idx="155">
                  <c:v>8.1</c:v>
                </c:pt>
                <c:pt idx="156">
                  <c:v>8.1</c:v>
                </c:pt>
                <c:pt idx="157">
                  <c:v>8.1</c:v>
                </c:pt>
                <c:pt idx="158">
                  <c:v>8.1</c:v>
                </c:pt>
                <c:pt idx="159">
                  <c:v>8.1</c:v>
                </c:pt>
                <c:pt idx="160">
                  <c:v>8</c:v>
                </c:pt>
                <c:pt idx="161">
                  <c:v>8</c:v>
                </c:pt>
                <c:pt idx="162">
                  <c:v>8</c:v>
                </c:pt>
                <c:pt idx="163">
                  <c:v>8</c:v>
                </c:pt>
                <c:pt idx="164">
                  <c:v>8</c:v>
                </c:pt>
                <c:pt idx="165">
                  <c:v>8</c:v>
                </c:pt>
                <c:pt idx="166">
                  <c:v>8</c:v>
                </c:pt>
                <c:pt idx="167">
                  <c:v>8</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8</c:v>
                </c:pt>
                <c:pt idx="193">
                  <c:v>8</c:v>
                </c:pt>
                <c:pt idx="194">
                  <c:v>8</c:v>
                </c:pt>
                <c:pt idx="195">
                  <c:v>8</c:v>
                </c:pt>
                <c:pt idx="196">
                  <c:v>8</c:v>
                </c:pt>
                <c:pt idx="197">
                  <c:v>8</c:v>
                </c:pt>
                <c:pt idx="198">
                  <c:v>8</c:v>
                </c:pt>
                <c:pt idx="199">
                  <c:v>8</c:v>
                </c:pt>
                <c:pt idx="200">
                  <c:v>8</c:v>
                </c:pt>
                <c:pt idx="201">
                  <c:v>8</c:v>
                </c:pt>
                <c:pt idx="202">
                  <c:v>8</c:v>
                </c:pt>
                <c:pt idx="203">
                  <c:v>8</c:v>
                </c:pt>
                <c:pt idx="204">
                  <c:v>8</c:v>
                </c:pt>
                <c:pt idx="205">
                  <c:v>8</c:v>
                </c:pt>
                <c:pt idx="206">
                  <c:v>8</c:v>
                </c:pt>
                <c:pt idx="207">
                  <c:v>8</c:v>
                </c:pt>
                <c:pt idx="208">
                  <c:v>8</c:v>
                </c:pt>
                <c:pt idx="209">
                  <c:v>8</c:v>
                </c:pt>
                <c:pt idx="210">
                  <c:v>8</c:v>
                </c:pt>
                <c:pt idx="211">
                  <c:v>8</c:v>
                </c:pt>
                <c:pt idx="212">
                  <c:v>8</c:v>
                </c:pt>
                <c:pt idx="213">
                  <c:v>8</c:v>
                </c:pt>
                <c:pt idx="214">
                  <c:v>8</c:v>
                </c:pt>
                <c:pt idx="215">
                  <c:v>7.9</c:v>
                </c:pt>
                <c:pt idx="216">
                  <c:v>7.9</c:v>
                </c:pt>
                <c:pt idx="217">
                  <c:v>7.9</c:v>
                </c:pt>
                <c:pt idx="218">
                  <c:v>7.9</c:v>
                </c:pt>
                <c:pt idx="219">
                  <c:v>7.9</c:v>
                </c:pt>
                <c:pt idx="220">
                  <c:v>7.9</c:v>
                </c:pt>
                <c:pt idx="221">
                  <c:v>7.9</c:v>
                </c:pt>
                <c:pt idx="222">
                  <c:v>7.9</c:v>
                </c:pt>
                <c:pt idx="223">
                  <c:v>7.9</c:v>
                </c:pt>
                <c:pt idx="224">
                  <c:v>7.9</c:v>
                </c:pt>
                <c:pt idx="225">
                  <c:v>7.9</c:v>
                </c:pt>
                <c:pt idx="226">
                  <c:v>7.9</c:v>
                </c:pt>
                <c:pt idx="227">
                  <c:v>7.9</c:v>
                </c:pt>
                <c:pt idx="228">
                  <c:v>7.9</c:v>
                </c:pt>
                <c:pt idx="229">
                  <c:v>7.9</c:v>
                </c:pt>
                <c:pt idx="230">
                  <c:v>7.9</c:v>
                </c:pt>
                <c:pt idx="231">
                  <c:v>7.9</c:v>
                </c:pt>
                <c:pt idx="232">
                  <c:v>7.9</c:v>
                </c:pt>
                <c:pt idx="233">
                  <c:v>7.9</c:v>
                </c:pt>
                <c:pt idx="234">
                  <c:v>7.9</c:v>
                </c:pt>
                <c:pt idx="235">
                  <c:v>7.9</c:v>
                </c:pt>
                <c:pt idx="236">
                  <c:v>7.9</c:v>
                </c:pt>
                <c:pt idx="237">
                  <c:v>7.9</c:v>
                </c:pt>
                <c:pt idx="238">
                  <c:v>7.9</c:v>
                </c:pt>
                <c:pt idx="239">
                  <c:v>7.9</c:v>
                </c:pt>
                <c:pt idx="240">
                  <c:v>7.9</c:v>
                </c:pt>
                <c:pt idx="241">
                  <c:v>7.9</c:v>
                </c:pt>
                <c:pt idx="242">
                  <c:v>7.9</c:v>
                </c:pt>
                <c:pt idx="243">
                  <c:v>7.9</c:v>
                </c:pt>
                <c:pt idx="244">
                  <c:v>7.9</c:v>
                </c:pt>
                <c:pt idx="245">
                  <c:v>7.9</c:v>
                </c:pt>
                <c:pt idx="246">
                  <c:v>7.9</c:v>
                </c:pt>
                <c:pt idx="247">
                  <c:v>7.9</c:v>
                </c:pt>
                <c:pt idx="248">
                  <c:v>7.9</c:v>
                </c:pt>
                <c:pt idx="249">
                  <c:v>7.9</c:v>
                </c:pt>
                <c:pt idx="250">
                  <c:v>7.9</c:v>
                </c:pt>
                <c:pt idx="251">
                  <c:v>7.9</c:v>
                </c:pt>
                <c:pt idx="252">
                  <c:v>7.9</c:v>
                </c:pt>
                <c:pt idx="253">
                  <c:v>7.9</c:v>
                </c:pt>
                <c:pt idx="254">
                  <c:v>7.9</c:v>
                </c:pt>
                <c:pt idx="255">
                  <c:v>7.9</c:v>
                </c:pt>
                <c:pt idx="256">
                  <c:v>7.9</c:v>
                </c:pt>
                <c:pt idx="257">
                  <c:v>7.9</c:v>
                </c:pt>
                <c:pt idx="258">
                  <c:v>7.9</c:v>
                </c:pt>
                <c:pt idx="259">
                  <c:v>7.9</c:v>
                </c:pt>
                <c:pt idx="260">
                  <c:v>7.9</c:v>
                </c:pt>
                <c:pt idx="261">
                  <c:v>7.9</c:v>
                </c:pt>
                <c:pt idx="262">
                  <c:v>7.9</c:v>
                </c:pt>
                <c:pt idx="263">
                  <c:v>7.9</c:v>
                </c:pt>
                <c:pt idx="264">
                  <c:v>7.9</c:v>
                </c:pt>
                <c:pt idx="265">
                  <c:v>7.9</c:v>
                </c:pt>
                <c:pt idx="266">
                  <c:v>7.9</c:v>
                </c:pt>
                <c:pt idx="267">
                  <c:v>7.9</c:v>
                </c:pt>
                <c:pt idx="268">
                  <c:v>7.8</c:v>
                </c:pt>
                <c:pt idx="269">
                  <c:v>7.8</c:v>
                </c:pt>
                <c:pt idx="270">
                  <c:v>7.8</c:v>
                </c:pt>
                <c:pt idx="271">
                  <c:v>7.8</c:v>
                </c:pt>
                <c:pt idx="272">
                  <c:v>7.8</c:v>
                </c:pt>
                <c:pt idx="273">
                  <c:v>7.8</c:v>
                </c:pt>
                <c:pt idx="274">
                  <c:v>7.8</c:v>
                </c:pt>
                <c:pt idx="275">
                  <c:v>7.8</c:v>
                </c:pt>
                <c:pt idx="276">
                  <c:v>7.8</c:v>
                </c:pt>
                <c:pt idx="277">
                  <c:v>7.8</c:v>
                </c:pt>
                <c:pt idx="278">
                  <c:v>7.8</c:v>
                </c:pt>
                <c:pt idx="279">
                  <c:v>7.8</c:v>
                </c:pt>
                <c:pt idx="280">
                  <c:v>7.8</c:v>
                </c:pt>
                <c:pt idx="281">
                  <c:v>7.8</c:v>
                </c:pt>
                <c:pt idx="282">
                  <c:v>7.8</c:v>
                </c:pt>
                <c:pt idx="283">
                  <c:v>7.8</c:v>
                </c:pt>
                <c:pt idx="284">
                  <c:v>7.8</c:v>
                </c:pt>
                <c:pt idx="285">
                  <c:v>7.8</c:v>
                </c:pt>
                <c:pt idx="286">
                  <c:v>7.8</c:v>
                </c:pt>
                <c:pt idx="287">
                  <c:v>7.8</c:v>
                </c:pt>
                <c:pt idx="288">
                  <c:v>7.8</c:v>
                </c:pt>
                <c:pt idx="289">
                  <c:v>7.8</c:v>
                </c:pt>
                <c:pt idx="290">
                  <c:v>7.8</c:v>
                </c:pt>
                <c:pt idx="291">
                  <c:v>7.8</c:v>
                </c:pt>
                <c:pt idx="292">
                  <c:v>7.8</c:v>
                </c:pt>
                <c:pt idx="293">
                  <c:v>7.8</c:v>
                </c:pt>
                <c:pt idx="294">
                  <c:v>7.8</c:v>
                </c:pt>
                <c:pt idx="295">
                  <c:v>7.8</c:v>
                </c:pt>
                <c:pt idx="296">
                  <c:v>7.8</c:v>
                </c:pt>
                <c:pt idx="297">
                  <c:v>7.8</c:v>
                </c:pt>
                <c:pt idx="298">
                  <c:v>7.8</c:v>
                </c:pt>
                <c:pt idx="299">
                  <c:v>7.8</c:v>
                </c:pt>
                <c:pt idx="300">
                  <c:v>7.8</c:v>
                </c:pt>
                <c:pt idx="301">
                  <c:v>7.8</c:v>
                </c:pt>
                <c:pt idx="302">
                  <c:v>7.8</c:v>
                </c:pt>
                <c:pt idx="303">
                  <c:v>7.8</c:v>
                </c:pt>
                <c:pt idx="304">
                  <c:v>7.8</c:v>
                </c:pt>
                <c:pt idx="305">
                  <c:v>7.8</c:v>
                </c:pt>
                <c:pt idx="306">
                  <c:v>7.8</c:v>
                </c:pt>
                <c:pt idx="307">
                  <c:v>7.8</c:v>
                </c:pt>
                <c:pt idx="308">
                  <c:v>7.8</c:v>
                </c:pt>
                <c:pt idx="309">
                  <c:v>7.8</c:v>
                </c:pt>
                <c:pt idx="310">
                  <c:v>7.8</c:v>
                </c:pt>
                <c:pt idx="311">
                  <c:v>7.8</c:v>
                </c:pt>
                <c:pt idx="312">
                  <c:v>7.8</c:v>
                </c:pt>
                <c:pt idx="313">
                  <c:v>7.8</c:v>
                </c:pt>
                <c:pt idx="314">
                  <c:v>7.8</c:v>
                </c:pt>
                <c:pt idx="315">
                  <c:v>7.8</c:v>
                </c:pt>
                <c:pt idx="316">
                  <c:v>7.8</c:v>
                </c:pt>
                <c:pt idx="317">
                  <c:v>7.8</c:v>
                </c:pt>
                <c:pt idx="318">
                  <c:v>7.8</c:v>
                </c:pt>
                <c:pt idx="319">
                  <c:v>7.8</c:v>
                </c:pt>
                <c:pt idx="320">
                  <c:v>7.8</c:v>
                </c:pt>
                <c:pt idx="321">
                  <c:v>7.8</c:v>
                </c:pt>
                <c:pt idx="322">
                  <c:v>7.8</c:v>
                </c:pt>
                <c:pt idx="323">
                  <c:v>7.8</c:v>
                </c:pt>
                <c:pt idx="324">
                  <c:v>7.8</c:v>
                </c:pt>
                <c:pt idx="325">
                  <c:v>7.8</c:v>
                </c:pt>
                <c:pt idx="326">
                  <c:v>7.8</c:v>
                </c:pt>
                <c:pt idx="327">
                  <c:v>7.8</c:v>
                </c:pt>
                <c:pt idx="328">
                  <c:v>7.8</c:v>
                </c:pt>
                <c:pt idx="329">
                  <c:v>7.8</c:v>
                </c:pt>
                <c:pt idx="330">
                  <c:v>7.8</c:v>
                </c:pt>
                <c:pt idx="331">
                  <c:v>7.8</c:v>
                </c:pt>
                <c:pt idx="332">
                  <c:v>7.8</c:v>
                </c:pt>
                <c:pt idx="333">
                  <c:v>7.8</c:v>
                </c:pt>
                <c:pt idx="334">
                  <c:v>7.8</c:v>
                </c:pt>
                <c:pt idx="335">
                  <c:v>7.8</c:v>
                </c:pt>
                <c:pt idx="336">
                  <c:v>7.8</c:v>
                </c:pt>
                <c:pt idx="337">
                  <c:v>7.8</c:v>
                </c:pt>
                <c:pt idx="338">
                  <c:v>7.8</c:v>
                </c:pt>
                <c:pt idx="339">
                  <c:v>7.8</c:v>
                </c:pt>
                <c:pt idx="340">
                  <c:v>7.8</c:v>
                </c:pt>
                <c:pt idx="341">
                  <c:v>7.8</c:v>
                </c:pt>
                <c:pt idx="342">
                  <c:v>7.8</c:v>
                </c:pt>
                <c:pt idx="343">
                  <c:v>7.8</c:v>
                </c:pt>
                <c:pt idx="344">
                  <c:v>7.8</c:v>
                </c:pt>
                <c:pt idx="345">
                  <c:v>7.8</c:v>
                </c:pt>
                <c:pt idx="346">
                  <c:v>7.8</c:v>
                </c:pt>
                <c:pt idx="347">
                  <c:v>7.8</c:v>
                </c:pt>
                <c:pt idx="348">
                  <c:v>7.8</c:v>
                </c:pt>
                <c:pt idx="349">
                  <c:v>7.8</c:v>
                </c:pt>
                <c:pt idx="350">
                  <c:v>7.8</c:v>
                </c:pt>
                <c:pt idx="351">
                  <c:v>7.8</c:v>
                </c:pt>
                <c:pt idx="352">
                  <c:v>7.7</c:v>
                </c:pt>
                <c:pt idx="353">
                  <c:v>7.7</c:v>
                </c:pt>
                <c:pt idx="354">
                  <c:v>7.7</c:v>
                </c:pt>
                <c:pt idx="355">
                  <c:v>7.7</c:v>
                </c:pt>
                <c:pt idx="356">
                  <c:v>7.7</c:v>
                </c:pt>
                <c:pt idx="357">
                  <c:v>7.7</c:v>
                </c:pt>
                <c:pt idx="358">
                  <c:v>7.7</c:v>
                </c:pt>
                <c:pt idx="359">
                  <c:v>7.7</c:v>
                </c:pt>
                <c:pt idx="360">
                  <c:v>7.7</c:v>
                </c:pt>
                <c:pt idx="361">
                  <c:v>7.7</c:v>
                </c:pt>
                <c:pt idx="362">
                  <c:v>7.7</c:v>
                </c:pt>
                <c:pt idx="363">
                  <c:v>7.7</c:v>
                </c:pt>
                <c:pt idx="364">
                  <c:v>7.7</c:v>
                </c:pt>
                <c:pt idx="365">
                  <c:v>7.7</c:v>
                </c:pt>
                <c:pt idx="366">
                  <c:v>7.7</c:v>
                </c:pt>
                <c:pt idx="367">
                  <c:v>7.7</c:v>
                </c:pt>
                <c:pt idx="368">
                  <c:v>7.7</c:v>
                </c:pt>
                <c:pt idx="369">
                  <c:v>7.7</c:v>
                </c:pt>
                <c:pt idx="370">
                  <c:v>7.7</c:v>
                </c:pt>
                <c:pt idx="371">
                  <c:v>7.7</c:v>
                </c:pt>
                <c:pt idx="372">
                  <c:v>7.7</c:v>
                </c:pt>
                <c:pt idx="373">
                  <c:v>7.7</c:v>
                </c:pt>
                <c:pt idx="374">
                  <c:v>7.7</c:v>
                </c:pt>
                <c:pt idx="375">
                  <c:v>7.7</c:v>
                </c:pt>
                <c:pt idx="376">
                  <c:v>7.7</c:v>
                </c:pt>
                <c:pt idx="377">
                  <c:v>7.7</c:v>
                </c:pt>
                <c:pt idx="378">
                  <c:v>7.7</c:v>
                </c:pt>
                <c:pt idx="379">
                  <c:v>7.7</c:v>
                </c:pt>
                <c:pt idx="380">
                  <c:v>7.7</c:v>
                </c:pt>
                <c:pt idx="381">
                  <c:v>7.7</c:v>
                </c:pt>
                <c:pt idx="382">
                  <c:v>7.7</c:v>
                </c:pt>
                <c:pt idx="383">
                  <c:v>7.7</c:v>
                </c:pt>
                <c:pt idx="384">
                  <c:v>7.7</c:v>
                </c:pt>
                <c:pt idx="385">
                  <c:v>7.7</c:v>
                </c:pt>
                <c:pt idx="386">
                  <c:v>7.7</c:v>
                </c:pt>
                <c:pt idx="387">
                  <c:v>7.7</c:v>
                </c:pt>
                <c:pt idx="388">
                  <c:v>7.7</c:v>
                </c:pt>
                <c:pt idx="389">
                  <c:v>7.7</c:v>
                </c:pt>
                <c:pt idx="390">
                  <c:v>7.7</c:v>
                </c:pt>
                <c:pt idx="391">
                  <c:v>7.7</c:v>
                </c:pt>
                <c:pt idx="392">
                  <c:v>7.7</c:v>
                </c:pt>
                <c:pt idx="393">
                  <c:v>7.7</c:v>
                </c:pt>
                <c:pt idx="394">
                  <c:v>7.7</c:v>
                </c:pt>
                <c:pt idx="395">
                  <c:v>7.7</c:v>
                </c:pt>
                <c:pt idx="396">
                  <c:v>7.7</c:v>
                </c:pt>
                <c:pt idx="397">
                  <c:v>7.7</c:v>
                </c:pt>
                <c:pt idx="398">
                  <c:v>7.7</c:v>
                </c:pt>
                <c:pt idx="399">
                  <c:v>7.7</c:v>
                </c:pt>
                <c:pt idx="400">
                  <c:v>7.7</c:v>
                </c:pt>
                <c:pt idx="401">
                  <c:v>7.7</c:v>
                </c:pt>
                <c:pt idx="402">
                  <c:v>7.7</c:v>
                </c:pt>
                <c:pt idx="403">
                  <c:v>7.7</c:v>
                </c:pt>
                <c:pt idx="404">
                  <c:v>7.7</c:v>
                </c:pt>
                <c:pt idx="405">
                  <c:v>7.7</c:v>
                </c:pt>
                <c:pt idx="406">
                  <c:v>7.7</c:v>
                </c:pt>
                <c:pt idx="407">
                  <c:v>7.7</c:v>
                </c:pt>
                <c:pt idx="408">
                  <c:v>7.7</c:v>
                </c:pt>
                <c:pt idx="409">
                  <c:v>7.7</c:v>
                </c:pt>
                <c:pt idx="410">
                  <c:v>7.7</c:v>
                </c:pt>
                <c:pt idx="411">
                  <c:v>7.7</c:v>
                </c:pt>
                <c:pt idx="412">
                  <c:v>7.7</c:v>
                </c:pt>
                <c:pt idx="413">
                  <c:v>7.7</c:v>
                </c:pt>
                <c:pt idx="414">
                  <c:v>7.7</c:v>
                </c:pt>
                <c:pt idx="415">
                  <c:v>7.7</c:v>
                </c:pt>
                <c:pt idx="416">
                  <c:v>7.7</c:v>
                </c:pt>
                <c:pt idx="417">
                  <c:v>7.7</c:v>
                </c:pt>
                <c:pt idx="418">
                  <c:v>7.7</c:v>
                </c:pt>
                <c:pt idx="419">
                  <c:v>7.7</c:v>
                </c:pt>
                <c:pt idx="420">
                  <c:v>7.7</c:v>
                </c:pt>
                <c:pt idx="421">
                  <c:v>7.7</c:v>
                </c:pt>
                <c:pt idx="422">
                  <c:v>7.7</c:v>
                </c:pt>
                <c:pt idx="423">
                  <c:v>7.7</c:v>
                </c:pt>
                <c:pt idx="424">
                  <c:v>7.7</c:v>
                </c:pt>
                <c:pt idx="425">
                  <c:v>7.7</c:v>
                </c:pt>
                <c:pt idx="426">
                  <c:v>7.7</c:v>
                </c:pt>
                <c:pt idx="427">
                  <c:v>7.7</c:v>
                </c:pt>
                <c:pt idx="428">
                  <c:v>7.7</c:v>
                </c:pt>
                <c:pt idx="429">
                  <c:v>7.7</c:v>
                </c:pt>
                <c:pt idx="430">
                  <c:v>7.7</c:v>
                </c:pt>
                <c:pt idx="431">
                  <c:v>7.7</c:v>
                </c:pt>
                <c:pt idx="432">
                  <c:v>7.7</c:v>
                </c:pt>
                <c:pt idx="433">
                  <c:v>7.7</c:v>
                </c:pt>
                <c:pt idx="434">
                  <c:v>7.7</c:v>
                </c:pt>
                <c:pt idx="435">
                  <c:v>7.7</c:v>
                </c:pt>
                <c:pt idx="436">
                  <c:v>7.7</c:v>
                </c:pt>
                <c:pt idx="437">
                  <c:v>7.7</c:v>
                </c:pt>
                <c:pt idx="438">
                  <c:v>7.7</c:v>
                </c:pt>
                <c:pt idx="439">
                  <c:v>7.7</c:v>
                </c:pt>
                <c:pt idx="440">
                  <c:v>7.7</c:v>
                </c:pt>
                <c:pt idx="441">
                  <c:v>7.7</c:v>
                </c:pt>
                <c:pt idx="442">
                  <c:v>7.7</c:v>
                </c:pt>
                <c:pt idx="443">
                  <c:v>7.6</c:v>
                </c:pt>
                <c:pt idx="444">
                  <c:v>7.6</c:v>
                </c:pt>
                <c:pt idx="445">
                  <c:v>7.6</c:v>
                </c:pt>
                <c:pt idx="446">
                  <c:v>7.6</c:v>
                </c:pt>
                <c:pt idx="447">
                  <c:v>7.6</c:v>
                </c:pt>
                <c:pt idx="448">
                  <c:v>7.6</c:v>
                </c:pt>
                <c:pt idx="449">
                  <c:v>7.6</c:v>
                </c:pt>
                <c:pt idx="450">
                  <c:v>7.6</c:v>
                </c:pt>
                <c:pt idx="451">
                  <c:v>7.6</c:v>
                </c:pt>
                <c:pt idx="452">
                  <c:v>7.6</c:v>
                </c:pt>
                <c:pt idx="453">
                  <c:v>7.6</c:v>
                </c:pt>
                <c:pt idx="454">
                  <c:v>7.6</c:v>
                </c:pt>
                <c:pt idx="455">
                  <c:v>7.6</c:v>
                </c:pt>
                <c:pt idx="456">
                  <c:v>7.6</c:v>
                </c:pt>
                <c:pt idx="457">
                  <c:v>7.6</c:v>
                </c:pt>
                <c:pt idx="458">
                  <c:v>7.6</c:v>
                </c:pt>
                <c:pt idx="459">
                  <c:v>7.6</c:v>
                </c:pt>
                <c:pt idx="460">
                  <c:v>7.6</c:v>
                </c:pt>
                <c:pt idx="461">
                  <c:v>7.6</c:v>
                </c:pt>
                <c:pt idx="462">
                  <c:v>7.6</c:v>
                </c:pt>
                <c:pt idx="463">
                  <c:v>7.6</c:v>
                </c:pt>
                <c:pt idx="464">
                  <c:v>7.6</c:v>
                </c:pt>
                <c:pt idx="465">
                  <c:v>7.6</c:v>
                </c:pt>
                <c:pt idx="466">
                  <c:v>7.6</c:v>
                </c:pt>
                <c:pt idx="467">
                  <c:v>7.6</c:v>
                </c:pt>
                <c:pt idx="468">
                  <c:v>7.6</c:v>
                </c:pt>
                <c:pt idx="469">
                  <c:v>7.6</c:v>
                </c:pt>
                <c:pt idx="470">
                  <c:v>7.6</c:v>
                </c:pt>
                <c:pt idx="471">
                  <c:v>7.6</c:v>
                </c:pt>
                <c:pt idx="472">
                  <c:v>7.6</c:v>
                </c:pt>
                <c:pt idx="473">
                  <c:v>7.6</c:v>
                </c:pt>
                <c:pt idx="474">
                  <c:v>7.6</c:v>
                </c:pt>
                <c:pt idx="475">
                  <c:v>7.6</c:v>
                </c:pt>
                <c:pt idx="476">
                  <c:v>7.6</c:v>
                </c:pt>
                <c:pt idx="477">
                  <c:v>7.6</c:v>
                </c:pt>
                <c:pt idx="478">
                  <c:v>7.6</c:v>
                </c:pt>
                <c:pt idx="479">
                  <c:v>7.6</c:v>
                </c:pt>
                <c:pt idx="480">
                  <c:v>7.6</c:v>
                </c:pt>
                <c:pt idx="481">
                  <c:v>7.6</c:v>
                </c:pt>
                <c:pt idx="482">
                  <c:v>7.6</c:v>
                </c:pt>
                <c:pt idx="483">
                  <c:v>7.6</c:v>
                </c:pt>
                <c:pt idx="484">
                  <c:v>7.6</c:v>
                </c:pt>
                <c:pt idx="485">
                  <c:v>7.6</c:v>
                </c:pt>
                <c:pt idx="486">
                  <c:v>7.6</c:v>
                </c:pt>
                <c:pt idx="487">
                  <c:v>7.6</c:v>
                </c:pt>
                <c:pt idx="488">
                  <c:v>7.6</c:v>
                </c:pt>
                <c:pt idx="489">
                  <c:v>7.6</c:v>
                </c:pt>
                <c:pt idx="490">
                  <c:v>7.6</c:v>
                </c:pt>
                <c:pt idx="491">
                  <c:v>7.6</c:v>
                </c:pt>
                <c:pt idx="492">
                  <c:v>7.6</c:v>
                </c:pt>
                <c:pt idx="493">
                  <c:v>7.6</c:v>
                </c:pt>
                <c:pt idx="494">
                  <c:v>7.6</c:v>
                </c:pt>
                <c:pt idx="495">
                  <c:v>7.6</c:v>
                </c:pt>
                <c:pt idx="496">
                  <c:v>7.6</c:v>
                </c:pt>
                <c:pt idx="497">
                  <c:v>7.6</c:v>
                </c:pt>
                <c:pt idx="498">
                  <c:v>7.6</c:v>
                </c:pt>
                <c:pt idx="499">
                  <c:v>7.6</c:v>
                </c:pt>
                <c:pt idx="500">
                  <c:v>7.6</c:v>
                </c:pt>
                <c:pt idx="501">
                  <c:v>7.6</c:v>
                </c:pt>
                <c:pt idx="502">
                  <c:v>7.6</c:v>
                </c:pt>
                <c:pt idx="503">
                  <c:v>7.6</c:v>
                </c:pt>
                <c:pt idx="504">
                  <c:v>7.6</c:v>
                </c:pt>
                <c:pt idx="505">
                  <c:v>7.6</c:v>
                </c:pt>
                <c:pt idx="506">
                  <c:v>7.6</c:v>
                </c:pt>
                <c:pt idx="507">
                  <c:v>7.6</c:v>
                </c:pt>
                <c:pt idx="508">
                  <c:v>7.6</c:v>
                </c:pt>
                <c:pt idx="509">
                  <c:v>7.6</c:v>
                </c:pt>
                <c:pt idx="510">
                  <c:v>7.6</c:v>
                </c:pt>
                <c:pt idx="511">
                  <c:v>7.6</c:v>
                </c:pt>
                <c:pt idx="512">
                  <c:v>7.6</c:v>
                </c:pt>
                <c:pt idx="513">
                  <c:v>7.6</c:v>
                </c:pt>
                <c:pt idx="514">
                  <c:v>7.6</c:v>
                </c:pt>
                <c:pt idx="515">
                  <c:v>7.6</c:v>
                </c:pt>
                <c:pt idx="516">
                  <c:v>7.6</c:v>
                </c:pt>
                <c:pt idx="517">
                  <c:v>7.6</c:v>
                </c:pt>
                <c:pt idx="518">
                  <c:v>7.6</c:v>
                </c:pt>
                <c:pt idx="519">
                  <c:v>7.6</c:v>
                </c:pt>
                <c:pt idx="520">
                  <c:v>7.6</c:v>
                </c:pt>
                <c:pt idx="521">
                  <c:v>7.6</c:v>
                </c:pt>
                <c:pt idx="522">
                  <c:v>7.6</c:v>
                </c:pt>
                <c:pt idx="523">
                  <c:v>7.6</c:v>
                </c:pt>
                <c:pt idx="524">
                  <c:v>7.6</c:v>
                </c:pt>
                <c:pt idx="525">
                  <c:v>7.6</c:v>
                </c:pt>
                <c:pt idx="526">
                  <c:v>7.6</c:v>
                </c:pt>
                <c:pt idx="527">
                  <c:v>7.6</c:v>
                </c:pt>
                <c:pt idx="528">
                  <c:v>7.6</c:v>
                </c:pt>
                <c:pt idx="529">
                  <c:v>7.6</c:v>
                </c:pt>
                <c:pt idx="530">
                  <c:v>7.6</c:v>
                </c:pt>
                <c:pt idx="531">
                  <c:v>7.6</c:v>
                </c:pt>
                <c:pt idx="532">
                  <c:v>7.6</c:v>
                </c:pt>
                <c:pt idx="533">
                  <c:v>7.6</c:v>
                </c:pt>
                <c:pt idx="534">
                  <c:v>7.6</c:v>
                </c:pt>
                <c:pt idx="535">
                  <c:v>7.6</c:v>
                </c:pt>
                <c:pt idx="536">
                  <c:v>7.6</c:v>
                </c:pt>
                <c:pt idx="537">
                  <c:v>7.6</c:v>
                </c:pt>
                <c:pt idx="538">
                  <c:v>7.6</c:v>
                </c:pt>
                <c:pt idx="539">
                  <c:v>7.6</c:v>
                </c:pt>
                <c:pt idx="540">
                  <c:v>7.6</c:v>
                </c:pt>
                <c:pt idx="541">
                  <c:v>7.6</c:v>
                </c:pt>
                <c:pt idx="542">
                  <c:v>7.6</c:v>
                </c:pt>
                <c:pt idx="543">
                  <c:v>7.6</c:v>
                </c:pt>
                <c:pt idx="544">
                  <c:v>7.6</c:v>
                </c:pt>
                <c:pt idx="545">
                  <c:v>7.5</c:v>
                </c:pt>
                <c:pt idx="546">
                  <c:v>7.5</c:v>
                </c:pt>
                <c:pt idx="547">
                  <c:v>7.5</c:v>
                </c:pt>
                <c:pt idx="548">
                  <c:v>7.5</c:v>
                </c:pt>
                <c:pt idx="549">
                  <c:v>7.5</c:v>
                </c:pt>
                <c:pt idx="550">
                  <c:v>7.5</c:v>
                </c:pt>
                <c:pt idx="551">
                  <c:v>7.5</c:v>
                </c:pt>
                <c:pt idx="552">
                  <c:v>7.5</c:v>
                </c:pt>
                <c:pt idx="553">
                  <c:v>7.5</c:v>
                </c:pt>
                <c:pt idx="554">
                  <c:v>7.5</c:v>
                </c:pt>
                <c:pt idx="555">
                  <c:v>7.5</c:v>
                </c:pt>
                <c:pt idx="556">
                  <c:v>7.5</c:v>
                </c:pt>
                <c:pt idx="557">
                  <c:v>7.5</c:v>
                </c:pt>
                <c:pt idx="558">
                  <c:v>7.5</c:v>
                </c:pt>
                <c:pt idx="559">
                  <c:v>7.5</c:v>
                </c:pt>
                <c:pt idx="560">
                  <c:v>7.5</c:v>
                </c:pt>
                <c:pt idx="561">
                  <c:v>7.5</c:v>
                </c:pt>
                <c:pt idx="562">
                  <c:v>7.5</c:v>
                </c:pt>
                <c:pt idx="563">
                  <c:v>7.5</c:v>
                </c:pt>
                <c:pt idx="564">
                  <c:v>7.5</c:v>
                </c:pt>
                <c:pt idx="565">
                  <c:v>7.5</c:v>
                </c:pt>
                <c:pt idx="566">
                  <c:v>7.5</c:v>
                </c:pt>
                <c:pt idx="567">
                  <c:v>7.5</c:v>
                </c:pt>
                <c:pt idx="568">
                  <c:v>7.5</c:v>
                </c:pt>
                <c:pt idx="569">
                  <c:v>7.5</c:v>
                </c:pt>
                <c:pt idx="570">
                  <c:v>7.5</c:v>
                </c:pt>
                <c:pt idx="571">
                  <c:v>7.5</c:v>
                </c:pt>
                <c:pt idx="572">
                  <c:v>7.5</c:v>
                </c:pt>
                <c:pt idx="573">
                  <c:v>7.5</c:v>
                </c:pt>
                <c:pt idx="574">
                  <c:v>7.5</c:v>
                </c:pt>
                <c:pt idx="575">
                  <c:v>7.5</c:v>
                </c:pt>
                <c:pt idx="576">
                  <c:v>7.5</c:v>
                </c:pt>
                <c:pt idx="577">
                  <c:v>7.5</c:v>
                </c:pt>
                <c:pt idx="578">
                  <c:v>7.5</c:v>
                </c:pt>
                <c:pt idx="579">
                  <c:v>7.5</c:v>
                </c:pt>
                <c:pt idx="580">
                  <c:v>7.5</c:v>
                </c:pt>
                <c:pt idx="581">
                  <c:v>7.5</c:v>
                </c:pt>
                <c:pt idx="582">
                  <c:v>7.5</c:v>
                </c:pt>
                <c:pt idx="583">
                  <c:v>7.5</c:v>
                </c:pt>
                <c:pt idx="584">
                  <c:v>7.5</c:v>
                </c:pt>
                <c:pt idx="585">
                  <c:v>7.5</c:v>
                </c:pt>
                <c:pt idx="586">
                  <c:v>7.5</c:v>
                </c:pt>
                <c:pt idx="587">
                  <c:v>7.5</c:v>
                </c:pt>
                <c:pt idx="588">
                  <c:v>7.5</c:v>
                </c:pt>
                <c:pt idx="589">
                  <c:v>7.5</c:v>
                </c:pt>
                <c:pt idx="590">
                  <c:v>7.5</c:v>
                </c:pt>
                <c:pt idx="591">
                  <c:v>7.5</c:v>
                </c:pt>
                <c:pt idx="592">
                  <c:v>7.5</c:v>
                </c:pt>
                <c:pt idx="593">
                  <c:v>7.5</c:v>
                </c:pt>
                <c:pt idx="594">
                  <c:v>7.5</c:v>
                </c:pt>
                <c:pt idx="595">
                  <c:v>7.5</c:v>
                </c:pt>
                <c:pt idx="596">
                  <c:v>7.5</c:v>
                </c:pt>
                <c:pt idx="597">
                  <c:v>7.5</c:v>
                </c:pt>
                <c:pt idx="598">
                  <c:v>7.5</c:v>
                </c:pt>
                <c:pt idx="599">
                  <c:v>7.5</c:v>
                </c:pt>
                <c:pt idx="600">
                  <c:v>7.5</c:v>
                </c:pt>
                <c:pt idx="601">
                  <c:v>7.5</c:v>
                </c:pt>
                <c:pt idx="602">
                  <c:v>7.5</c:v>
                </c:pt>
                <c:pt idx="603">
                  <c:v>7.5</c:v>
                </c:pt>
                <c:pt idx="604">
                  <c:v>7.5</c:v>
                </c:pt>
                <c:pt idx="605">
                  <c:v>7.5</c:v>
                </c:pt>
                <c:pt idx="606">
                  <c:v>7.5</c:v>
                </c:pt>
                <c:pt idx="607">
                  <c:v>7.5</c:v>
                </c:pt>
                <c:pt idx="608">
                  <c:v>7.5</c:v>
                </c:pt>
                <c:pt idx="609">
                  <c:v>7.5</c:v>
                </c:pt>
                <c:pt idx="610">
                  <c:v>7.5</c:v>
                </c:pt>
                <c:pt idx="611">
                  <c:v>7.5</c:v>
                </c:pt>
                <c:pt idx="612">
                  <c:v>7.5</c:v>
                </c:pt>
                <c:pt idx="613">
                  <c:v>7.5</c:v>
                </c:pt>
                <c:pt idx="614">
                  <c:v>7.5</c:v>
                </c:pt>
                <c:pt idx="615">
                  <c:v>7.5</c:v>
                </c:pt>
                <c:pt idx="616">
                  <c:v>7.5</c:v>
                </c:pt>
                <c:pt idx="617">
                  <c:v>7.5</c:v>
                </c:pt>
                <c:pt idx="618">
                  <c:v>7.5</c:v>
                </c:pt>
                <c:pt idx="619">
                  <c:v>7.5</c:v>
                </c:pt>
                <c:pt idx="620">
                  <c:v>7.5</c:v>
                </c:pt>
                <c:pt idx="621">
                  <c:v>7.5</c:v>
                </c:pt>
                <c:pt idx="622">
                  <c:v>7.5</c:v>
                </c:pt>
                <c:pt idx="623">
                  <c:v>7.5</c:v>
                </c:pt>
                <c:pt idx="624">
                  <c:v>7.5</c:v>
                </c:pt>
                <c:pt idx="625">
                  <c:v>7.5</c:v>
                </c:pt>
                <c:pt idx="626">
                  <c:v>7.5</c:v>
                </c:pt>
                <c:pt idx="627">
                  <c:v>7.5</c:v>
                </c:pt>
                <c:pt idx="628">
                  <c:v>7.5</c:v>
                </c:pt>
                <c:pt idx="629">
                  <c:v>7.5</c:v>
                </c:pt>
                <c:pt idx="630">
                  <c:v>7.5</c:v>
                </c:pt>
                <c:pt idx="631">
                  <c:v>7.5</c:v>
                </c:pt>
                <c:pt idx="632">
                  <c:v>7.5</c:v>
                </c:pt>
                <c:pt idx="633">
                  <c:v>7.5</c:v>
                </c:pt>
                <c:pt idx="634">
                  <c:v>7.5</c:v>
                </c:pt>
                <c:pt idx="635">
                  <c:v>7.5</c:v>
                </c:pt>
                <c:pt idx="636">
                  <c:v>7.5</c:v>
                </c:pt>
                <c:pt idx="637">
                  <c:v>7.5</c:v>
                </c:pt>
                <c:pt idx="638">
                  <c:v>7.5</c:v>
                </c:pt>
                <c:pt idx="639">
                  <c:v>7.5</c:v>
                </c:pt>
                <c:pt idx="640">
                  <c:v>7.5</c:v>
                </c:pt>
                <c:pt idx="641">
                  <c:v>7.5</c:v>
                </c:pt>
                <c:pt idx="642">
                  <c:v>7.5</c:v>
                </c:pt>
                <c:pt idx="643">
                  <c:v>7.4</c:v>
                </c:pt>
                <c:pt idx="644">
                  <c:v>7.4</c:v>
                </c:pt>
                <c:pt idx="645">
                  <c:v>7.4</c:v>
                </c:pt>
                <c:pt idx="646">
                  <c:v>7.4</c:v>
                </c:pt>
                <c:pt idx="647">
                  <c:v>7.4</c:v>
                </c:pt>
                <c:pt idx="648">
                  <c:v>7.4</c:v>
                </c:pt>
                <c:pt idx="649">
                  <c:v>7.4</c:v>
                </c:pt>
                <c:pt idx="650">
                  <c:v>7.4</c:v>
                </c:pt>
                <c:pt idx="651">
                  <c:v>7.4</c:v>
                </c:pt>
                <c:pt idx="652">
                  <c:v>7.4</c:v>
                </c:pt>
                <c:pt idx="653">
                  <c:v>7.4</c:v>
                </c:pt>
                <c:pt idx="654">
                  <c:v>7.4</c:v>
                </c:pt>
                <c:pt idx="655">
                  <c:v>7.4</c:v>
                </c:pt>
                <c:pt idx="656">
                  <c:v>7.4</c:v>
                </c:pt>
                <c:pt idx="657">
                  <c:v>7.4</c:v>
                </c:pt>
                <c:pt idx="658">
                  <c:v>7.4</c:v>
                </c:pt>
                <c:pt idx="659">
                  <c:v>7.4</c:v>
                </c:pt>
                <c:pt idx="660">
                  <c:v>7.4</c:v>
                </c:pt>
                <c:pt idx="661">
                  <c:v>7.4</c:v>
                </c:pt>
                <c:pt idx="662">
                  <c:v>7.4</c:v>
                </c:pt>
                <c:pt idx="663">
                  <c:v>7.4</c:v>
                </c:pt>
                <c:pt idx="664">
                  <c:v>7.4</c:v>
                </c:pt>
                <c:pt idx="665">
                  <c:v>7.4</c:v>
                </c:pt>
                <c:pt idx="666">
                  <c:v>7.4</c:v>
                </c:pt>
                <c:pt idx="667">
                  <c:v>7.4</c:v>
                </c:pt>
                <c:pt idx="668">
                  <c:v>7.4</c:v>
                </c:pt>
                <c:pt idx="669">
                  <c:v>7.4</c:v>
                </c:pt>
                <c:pt idx="670">
                  <c:v>7.4</c:v>
                </c:pt>
                <c:pt idx="671">
                  <c:v>7.4</c:v>
                </c:pt>
                <c:pt idx="672">
                  <c:v>7.4</c:v>
                </c:pt>
                <c:pt idx="673">
                  <c:v>7.4</c:v>
                </c:pt>
                <c:pt idx="674">
                  <c:v>7.4</c:v>
                </c:pt>
                <c:pt idx="675">
                  <c:v>7.4</c:v>
                </c:pt>
                <c:pt idx="676">
                  <c:v>7.4</c:v>
                </c:pt>
                <c:pt idx="677">
                  <c:v>7.4</c:v>
                </c:pt>
                <c:pt idx="678">
                  <c:v>7.4</c:v>
                </c:pt>
                <c:pt idx="679">
                  <c:v>7.4</c:v>
                </c:pt>
                <c:pt idx="680">
                  <c:v>7.4</c:v>
                </c:pt>
                <c:pt idx="681">
                  <c:v>7.4</c:v>
                </c:pt>
                <c:pt idx="682">
                  <c:v>7.4</c:v>
                </c:pt>
                <c:pt idx="683">
                  <c:v>7.4</c:v>
                </c:pt>
                <c:pt idx="684">
                  <c:v>7.4</c:v>
                </c:pt>
                <c:pt idx="685">
                  <c:v>7.4</c:v>
                </c:pt>
                <c:pt idx="686">
                  <c:v>7.4</c:v>
                </c:pt>
                <c:pt idx="687">
                  <c:v>7.4</c:v>
                </c:pt>
                <c:pt idx="688">
                  <c:v>7.4</c:v>
                </c:pt>
                <c:pt idx="689">
                  <c:v>7.4</c:v>
                </c:pt>
                <c:pt idx="690">
                  <c:v>7.4</c:v>
                </c:pt>
                <c:pt idx="691">
                  <c:v>7.4</c:v>
                </c:pt>
                <c:pt idx="692">
                  <c:v>7.4</c:v>
                </c:pt>
                <c:pt idx="693">
                  <c:v>7.4</c:v>
                </c:pt>
                <c:pt idx="694">
                  <c:v>7.4</c:v>
                </c:pt>
                <c:pt idx="695">
                  <c:v>7.4</c:v>
                </c:pt>
                <c:pt idx="696">
                  <c:v>7.4</c:v>
                </c:pt>
                <c:pt idx="697">
                  <c:v>7.4</c:v>
                </c:pt>
                <c:pt idx="698">
                  <c:v>7.4</c:v>
                </c:pt>
                <c:pt idx="699">
                  <c:v>7.4</c:v>
                </c:pt>
                <c:pt idx="700">
                  <c:v>7.4</c:v>
                </c:pt>
                <c:pt idx="701">
                  <c:v>7.4</c:v>
                </c:pt>
                <c:pt idx="702">
                  <c:v>7.4</c:v>
                </c:pt>
                <c:pt idx="703">
                  <c:v>7.4</c:v>
                </c:pt>
                <c:pt idx="704">
                  <c:v>7.4</c:v>
                </c:pt>
                <c:pt idx="705">
                  <c:v>7.4</c:v>
                </c:pt>
                <c:pt idx="706">
                  <c:v>7.4</c:v>
                </c:pt>
                <c:pt idx="707">
                  <c:v>7.4</c:v>
                </c:pt>
                <c:pt idx="708">
                  <c:v>7.4</c:v>
                </c:pt>
                <c:pt idx="709">
                  <c:v>7.4</c:v>
                </c:pt>
                <c:pt idx="710">
                  <c:v>7.4</c:v>
                </c:pt>
                <c:pt idx="711">
                  <c:v>7.4</c:v>
                </c:pt>
                <c:pt idx="712">
                  <c:v>7.4</c:v>
                </c:pt>
                <c:pt idx="713">
                  <c:v>7.4</c:v>
                </c:pt>
                <c:pt idx="714">
                  <c:v>7.4</c:v>
                </c:pt>
                <c:pt idx="715">
                  <c:v>7.4</c:v>
                </c:pt>
                <c:pt idx="716">
                  <c:v>7.4</c:v>
                </c:pt>
                <c:pt idx="717">
                  <c:v>7.4</c:v>
                </c:pt>
                <c:pt idx="718">
                  <c:v>7.4</c:v>
                </c:pt>
                <c:pt idx="719">
                  <c:v>7.4</c:v>
                </c:pt>
                <c:pt idx="720">
                  <c:v>7.4</c:v>
                </c:pt>
                <c:pt idx="721">
                  <c:v>7.4</c:v>
                </c:pt>
                <c:pt idx="722">
                  <c:v>7.4</c:v>
                </c:pt>
                <c:pt idx="723">
                  <c:v>7.4</c:v>
                </c:pt>
                <c:pt idx="724">
                  <c:v>7.4</c:v>
                </c:pt>
                <c:pt idx="725">
                  <c:v>7.4</c:v>
                </c:pt>
                <c:pt idx="726">
                  <c:v>7.4</c:v>
                </c:pt>
                <c:pt idx="727">
                  <c:v>7.4</c:v>
                </c:pt>
                <c:pt idx="728">
                  <c:v>7.4</c:v>
                </c:pt>
                <c:pt idx="729">
                  <c:v>7.4</c:v>
                </c:pt>
                <c:pt idx="730">
                  <c:v>7.4</c:v>
                </c:pt>
                <c:pt idx="731">
                  <c:v>7.4</c:v>
                </c:pt>
                <c:pt idx="732">
                  <c:v>7.4</c:v>
                </c:pt>
                <c:pt idx="733">
                  <c:v>7.4</c:v>
                </c:pt>
                <c:pt idx="734">
                  <c:v>7.4</c:v>
                </c:pt>
                <c:pt idx="735">
                  <c:v>7.4</c:v>
                </c:pt>
                <c:pt idx="736">
                  <c:v>7.4</c:v>
                </c:pt>
                <c:pt idx="737">
                  <c:v>7.4</c:v>
                </c:pt>
                <c:pt idx="738">
                  <c:v>7.4</c:v>
                </c:pt>
                <c:pt idx="739">
                  <c:v>7.4</c:v>
                </c:pt>
                <c:pt idx="740">
                  <c:v>7.4</c:v>
                </c:pt>
                <c:pt idx="741">
                  <c:v>7.4</c:v>
                </c:pt>
                <c:pt idx="742">
                  <c:v>7.4</c:v>
                </c:pt>
                <c:pt idx="743">
                  <c:v>7.3</c:v>
                </c:pt>
                <c:pt idx="744">
                  <c:v>7.3</c:v>
                </c:pt>
                <c:pt idx="745">
                  <c:v>7.3</c:v>
                </c:pt>
                <c:pt idx="746">
                  <c:v>7.3</c:v>
                </c:pt>
                <c:pt idx="747">
                  <c:v>7.3</c:v>
                </c:pt>
                <c:pt idx="748">
                  <c:v>7.3</c:v>
                </c:pt>
                <c:pt idx="749">
                  <c:v>7.3</c:v>
                </c:pt>
                <c:pt idx="750">
                  <c:v>7.3</c:v>
                </c:pt>
                <c:pt idx="751">
                  <c:v>7.3</c:v>
                </c:pt>
                <c:pt idx="752">
                  <c:v>7.3</c:v>
                </c:pt>
                <c:pt idx="753">
                  <c:v>7.3</c:v>
                </c:pt>
                <c:pt idx="754">
                  <c:v>7.3</c:v>
                </c:pt>
                <c:pt idx="755">
                  <c:v>7.3</c:v>
                </c:pt>
                <c:pt idx="756">
                  <c:v>7.3</c:v>
                </c:pt>
                <c:pt idx="757">
                  <c:v>7.3</c:v>
                </c:pt>
                <c:pt idx="758">
                  <c:v>7.3</c:v>
                </c:pt>
                <c:pt idx="759">
                  <c:v>7.3</c:v>
                </c:pt>
                <c:pt idx="760">
                  <c:v>7.3</c:v>
                </c:pt>
                <c:pt idx="761">
                  <c:v>7.3</c:v>
                </c:pt>
                <c:pt idx="762">
                  <c:v>7.3</c:v>
                </c:pt>
                <c:pt idx="763">
                  <c:v>7.3</c:v>
                </c:pt>
                <c:pt idx="764">
                  <c:v>7.3</c:v>
                </c:pt>
                <c:pt idx="765">
                  <c:v>7.3</c:v>
                </c:pt>
                <c:pt idx="766">
                  <c:v>7.3</c:v>
                </c:pt>
                <c:pt idx="767">
                  <c:v>7.3</c:v>
                </c:pt>
                <c:pt idx="768">
                  <c:v>7.3</c:v>
                </c:pt>
                <c:pt idx="769">
                  <c:v>7.3</c:v>
                </c:pt>
                <c:pt idx="770">
                  <c:v>7.3</c:v>
                </c:pt>
                <c:pt idx="771">
                  <c:v>7.3</c:v>
                </c:pt>
                <c:pt idx="772">
                  <c:v>7.3</c:v>
                </c:pt>
                <c:pt idx="773">
                  <c:v>7.3</c:v>
                </c:pt>
                <c:pt idx="774">
                  <c:v>7.3</c:v>
                </c:pt>
                <c:pt idx="775">
                  <c:v>7.3</c:v>
                </c:pt>
                <c:pt idx="776">
                  <c:v>7.3</c:v>
                </c:pt>
                <c:pt idx="777">
                  <c:v>7.3</c:v>
                </c:pt>
                <c:pt idx="778">
                  <c:v>7.3</c:v>
                </c:pt>
                <c:pt idx="779">
                  <c:v>7.3</c:v>
                </c:pt>
                <c:pt idx="780">
                  <c:v>7.3</c:v>
                </c:pt>
                <c:pt idx="781">
                  <c:v>7.3</c:v>
                </c:pt>
                <c:pt idx="782">
                  <c:v>7.3</c:v>
                </c:pt>
                <c:pt idx="783">
                  <c:v>7.3</c:v>
                </c:pt>
                <c:pt idx="784">
                  <c:v>7.3</c:v>
                </c:pt>
                <c:pt idx="785">
                  <c:v>7.3</c:v>
                </c:pt>
                <c:pt idx="786">
                  <c:v>7.3</c:v>
                </c:pt>
                <c:pt idx="787">
                  <c:v>7.3</c:v>
                </c:pt>
                <c:pt idx="788">
                  <c:v>7.3</c:v>
                </c:pt>
                <c:pt idx="789">
                  <c:v>7.3</c:v>
                </c:pt>
                <c:pt idx="790">
                  <c:v>7.3</c:v>
                </c:pt>
                <c:pt idx="791">
                  <c:v>7.3</c:v>
                </c:pt>
                <c:pt idx="792">
                  <c:v>7.3</c:v>
                </c:pt>
                <c:pt idx="793">
                  <c:v>7.3</c:v>
                </c:pt>
                <c:pt idx="794">
                  <c:v>7.3</c:v>
                </c:pt>
                <c:pt idx="795">
                  <c:v>7.3</c:v>
                </c:pt>
                <c:pt idx="796">
                  <c:v>7.3</c:v>
                </c:pt>
                <c:pt idx="797">
                  <c:v>7.3</c:v>
                </c:pt>
                <c:pt idx="798">
                  <c:v>7.3</c:v>
                </c:pt>
                <c:pt idx="799">
                  <c:v>7.3</c:v>
                </c:pt>
                <c:pt idx="800">
                  <c:v>7.3</c:v>
                </c:pt>
                <c:pt idx="801">
                  <c:v>7.3</c:v>
                </c:pt>
                <c:pt idx="802">
                  <c:v>7.3</c:v>
                </c:pt>
                <c:pt idx="803">
                  <c:v>7.3</c:v>
                </c:pt>
                <c:pt idx="804">
                  <c:v>7.3</c:v>
                </c:pt>
                <c:pt idx="805">
                  <c:v>7.3</c:v>
                </c:pt>
                <c:pt idx="806">
                  <c:v>7.3</c:v>
                </c:pt>
                <c:pt idx="807">
                  <c:v>7.3</c:v>
                </c:pt>
                <c:pt idx="808">
                  <c:v>7.3</c:v>
                </c:pt>
                <c:pt idx="809">
                  <c:v>7.3</c:v>
                </c:pt>
                <c:pt idx="810">
                  <c:v>7.3</c:v>
                </c:pt>
                <c:pt idx="811">
                  <c:v>7.3</c:v>
                </c:pt>
                <c:pt idx="812">
                  <c:v>7.3</c:v>
                </c:pt>
                <c:pt idx="813">
                  <c:v>7.3</c:v>
                </c:pt>
                <c:pt idx="814">
                  <c:v>7.3</c:v>
                </c:pt>
                <c:pt idx="815">
                  <c:v>7.3</c:v>
                </c:pt>
                <c:pt idx="816">
                  <c:v>7.3</c:v>
                </c:pt>
                <c:pt idx="817">
                  <c:v>7.3</c:v>
                </c:pt>
                <c:pt idx="818">
                  <c:v>7.3</c:v>
                </c:pt>
                <c:pt idx="819">
                  <c:v>7.3</c:v>
                </c:pt>
                <c:pt idx="820">
                  <c:v>7.3</c:v>
                </c:pt>
                <c:pt idx="821">
                  <c:v>7.3</c:v>
                </c:pt>
                <c:pt idx="822">
                  <c:v>7.3</c:v>
                </c:pt>
                <c:pt idx="823">
                  <c:v>7.3</c:v>
                </c:pt>
                <c:pt idx="824">
                  <c:v>7.3</c:v>
                </c:pt>
                <c:pt idx="825">
                  <c:v>7.3</c:v>
                </c:pt>
                <c:pt idx="826">
                  <c:v>7.3</c:v>
                </c:pt>
                <c:pt idx="827">
                  <c:v>7.3</c:v>
                </c:pt>
                <c:pt idx="828">
                  <c:v>7.3</c:v>
                </c:pt>
                <c:pt idx="829">
                  <c:v>7.3</c:v>
                </c:pt>
                <c:pt idx="830">
                  <c:v>7.3</c:v>
                </c:pt>
                <c:pt idx="831">
                  <c:v>7.3</c:v>
                </c:pt>
                <c:pt idx="832">
                  <c:v>7.3</c:v>
                </c:pt>
                <c:pt idx="833">
                  <c:v>7.3</c:v>
                </c:pt>
                <c:pt idx="834">
                  <c:v>7.3</c:v>
                </c:pt>
                <c:pt idx="835">
                  <c:v>7.3</c:v>
                </c:pt>
                <c:pt idx="836">
                  <c:v>7.3</c:v>
                </c:pt>
                <c:pt idx="837">
                  <c:v>7.3</c:v>
                </c:pt>
                <c:pt idx="838">
                  <c:v>7.3</c:v>
                </c:pt>
                <c:pt idx="839">
                  <c:v>7.3</c:v>
                </c:pt>
                <c:pt idx="840">
                  <c:v>7.3</c:v>
                </c:pt>
                <c:pt idx="841">
                  <c:v>7.3</c:v>
                </c:pt>
                <c:pt idx="842">
                  <c:v>7.3</c:v>
                </c:pt>
                <c:pt idx="843">
                  <c:v>7.3</c:v>
                </c:pt>
                <c:pt idx="844">
                  <c:v>7.3</c:v>
                </c:pt>
                <c:pt idx="845">
                  <c:v>7.3</c:v>
                </c:pt>
                <c:pt idx="846">
                  <c:v>7.3</c:v>
                </c:pt>
                <c:pt idx="847">
                  <c:v>7.3</c:v>
                </c:pt>
                <c:pt idx="848">
                  <c:v>7.3</c:v>
                </c:pt>
                <c:pt idx="849">
                  <c:v>7.3</c:v>
                </c:pt>
                <c:pt idx="850">
                  <c:v>7.3</c:v>
                </c:pt>
                <c:pt idx="851">
                  <c:v>7.3</c:v>
                </c:pt>
                <c:pt idx="852">
                  <c:v>7.3</c:v>
                </c:pt>
                <c:pt idx="853">
                  <c:v>7.3</c:v>
                </c:pt>
                <c:pt idx="854">
                  <c:v>7.3</c:v>
                </c:pt>
                <c:pt idx="855">
                  <c:v>7.3</c:v>
                </c:pt>
                <c:pt idx="856">
                  <c:v>7.3</c:v>
                </c:pt>
                <c:pt idx="857">
                  <c:v>7.3</c:v>
                </c:pt>
                <c:pt idx="858">
                  <c:v>7.3</c:v>
                </c:pt>
                <c:pt idx="859">
                  <c:v>7.3</c:v>
                </c:pt>
                <c:pt idx="860">
                  <c:v>7.3</c:v>
                </c:pt>
                <c:pt idx="861">
                  <c:v>7.3</c:v>
                </c:pt>
                <c:pt idx="862">
                  <c:v>7.3</c:v>
                </c:pt>
                <c:pt idx="863">
                  <c:v>7.3</c:v>
                </c:pt>
                <c:pt idx="864">
                  <c:v>7.3</c:v>
                </c:pt>
                <c:pt idx="865">
                  <c:v>7.3</c:v>
                </c:pt>
                <c:pt idx="866">
                  <c:v>7.3</c:v>
                </c:pt>
                <c:pt idx="867">
                  <c:v>7.3</c:v>
                </c:pt>
                <c:pt idx="868">
                  <c:v>7.3</c:v>
                </c:pt>
                <c:pt idx="869">
                  <c:v>7.3</c:v>
                </c:pt>
                <c:pt idx="870">
                  <c:v>7.3</c:v>
                </c:pt>
                <c:pt idx="871">
                  <c:v>7.3</c:v>
                </c:pt>
                <c:pt idx="872">
                  <c:v>7.3</c:v>
                </c:pt>
                <c:pt idx="873">
                  <c:v>7.3</c:v>
                </c:pt>
                <c:pt idx="874">
                  <c:v>7.3</c:v>
                </c:pt>
                <c:pt idx="875">
                  <c:v>7.3</c:v>
                </c:pt>
                <c:pt idx="876">
                  <c:v>7.3</c:v>
                </c:pt>
                <c:pt idx="877">
                  <c:v>7.3</c:v>
                </c:pt>
                <c:pt idx="878">
                  <c:v>7.3</c:v>
                </c:pt>
                <c:pt idx="879">
                  <c:v>7.3</c:v>
                </c:pt>
                <c:pt idx="880">
                  <c:v>7.3</c:v>
                </c:pt>
                <c:pt idx="881">
                  <c:v>7.3</c:v>
                </c:pt>
                <c:pt idx="882">
                  <c:v>7.3</c:v>
                </c:pt>
                <c:pt idx="883">
                  <c:v>7.3</c:v>
                </c:pt>
                <c:pt idx="884">
                  <c:v>7.3</c:v>
                </c:pt>
                <c:pt idx="885">
                  <c:v>7.2</c:v>
                </c:pt>
                <c:pt idx="886">
                  <c:v>7.2</c:v>
                </c:pt>
                <c:pt idx="887">
                  <c:v>7.2</c:v>
                </c:pt>
                <c:pt idx="888">
                  <c:v>7.2</c:v>
                </c:pt>
                <c:pt idx="889">
                  <c:v>7.2</c:v>
                </c:pt>
                <c:pt idx="890">
                  <c:v>7.2</c:v>
                </c:pt>
                <c:pt idx="891">
                  <c:v>7.2</c:v>
                </c:pt>
                <c:pt idx="892">
                  <c:v>7.2</c:v>
                </c:pt>
                <c:pt idx="893">
                  <c:v>7.2</c:v>
                </c:pt>
                <c:pt idx="894">
                  <c:v>7.2</c:v>
                </c:pt>
                <c:pt idx="895">
                  <c:v>7.2</c:v>
                </c:pt>
                <c:pt idx="896">
                  <c:v>7.2</c:v>
                </c:pt>
                <c:pt idx="897">
                  <c:v>7.2</c:v>
                </c:pt>
                <c:pt idx="898">
                  <c:v>7.2</c:v>
                </c:pt>
                <c:pt idx="899">
                  <c:v>7.2</c:v>
                </c:pt>
                <c:pt idx="900">
                  <c:v>7.2</c:v>
                </c:pt>
                <c:pt idx="901">
                  <c:v>7.2</c:v>
                </c:pt>
                <c:pt idx="902">
                  <c:v>7.2</c:v>
                </c:pt>
                <c:pt idx="903">
                  <c:v>7.2</c:v>
                </c:pt>
                <c:pt idx="904">
                  <c:v>7.2</c:v>
                </c:pt>
                <c:pt idx="905">
                  <c:v>7.2</c:v>
                </c:pt>
                <c:pt idx="906">
                  <c:v>7.2</c:v>
                </c:pt>
                <c:pt idx="907">
                  <c:v>7.2</c:v>
                </c:pt>
                <c:pt idx="908">
                  <c:v>7.2</c:v>
                </c:pt>
                <c:pt idx="909">
                  <c:v>7.2</c:v>
                </c:pt>
                <c:pt idx="910">
                  <c:v>7.2</c:v>
                </c:pt>
                <c:pt idx="911">
                  <c:v>7.2</c:v>
                </c:pt>
                <c:pt idx="912">
                  <c:v>7.2</c:v>
                </c:pt>
                <c:pt idx="913">
                  <c:v>7.2</c:v>
                </c:pt>
                <c:pt idx="914">
                  <c:v>7.2</c:v>
                </c:pt>
                <c:pt idx="915">
                  <c:v>7.2</c:v>
                </c:pt>
                <c:pt idx="916">
                  <c:v>7.2</c:v>
                </c:pt>
                <c:pt idx="917">
                  <c:v>7.2</c:v>
                </c:pt>
                <c:pt idx="918">
                  <c:v>7.2</c:v>
                </c:pt>
                <c:pt idx="919">
                  <c:v>7.2</c:v>
                </c:pt>
                <c:pt idx="920">
                  <c:v>7.2</c:v>
                </c:pt>
                <c:pt idx="921">
                  <c:v>7.2</c:v>
                </c:pt>
                <c:pt idx="922">
                  <c:v>7.2</c:v>
                </c:pt>
                <c:pt idx="923">
                  <c:v>7.2</c:v>
                </c:pt>
                <c:pt idx="924">
                  <c:v>7.2</c:v>
                </c:pt>
                <c:pt idx="925">
                  <c:v>7.2</c:v>
                </c:pt>
                <c:pt idx="926">
                  <c:v>7.2</c:v>
                </c:pt>
                <c:pt idx="927">
                  <c:v>7.2</c:v>
                </c:pt>
                <c:pt idx="928">
                  <c:v>7.2</c:v>
                </c:pt>
                <c:pt idx="929">
                  <c:v>7.2</c:v>
                </c:pt>
                <c:pt idx="930">
                  <c:v>7.2</c:v>
                </c:pt>
                <c:pt idx="931">
                  <c:v>7.2</c:v>
                </c:pt>
                <c:pt idx="932">
                  <c:v>7.2</c:v>
                </c:pt>
                <c:pt idx="933">
                  <c:v>7.2</c:v>
                </c:pt>
                <c:pt idx="934">
                  <c:v>7.2</c:v>
                </c:pt>
                <c:pt idx="935">
                  <c:v>7.2</c:v>
                </c:pt>
                <c:pt idx="936">
                  <c:v>7.2</c:v>
                </c:pt>
                <c:pt idx="937">
                  <c:v>7.2</c:v>
                </c:pt>
                <c:pt idx="938">
                  <c:v>7.2</c:v>
                </c:pt>
                <c:pt idx="939">
                  <c:v>7.2</c:v>
                </c:pt>
                <c:pt idx="940">
                  <c:v>7.2</c:v>
                </c:pt>
                <c:pt idx="941">
                  <c:v>7.2</c:v>
                </c:pt>
                <c:pt idx="942">
                  <c:v>7.2</c:v>
                </c:pt>
                <c:pt idx="943">
                  <c:v>7.2</c:v>
                </c:pt>
                <c:pt idx="944">
                  <c:v>7.2</c:v>
                </c:pt>
                <c:pt idx="945">
                  <c:v>7.2</c:v>
                </c:pt>
                <c:pt idx="946">
                  <c:v>7.2</c:v>
                </c:pt>
                <c:pt idx="947">
                  <c:v>7.2</c:v>
                </c:pt>
                <c:pt idx="948">
                  <c:v>7.2</c:v>
                </c:pt>
                <c:pt idx="949">
                  <c:v>7.2</c:v>
                </c:pt>
                <c:pt idx="950">
                  <c:v>7.2</c:v>
                </c:pt>
                <c:pt idx="951">
                  <c:v>7.2</c:v>
                </c:pt>
                <c:pt idx="952">
                  <c:v>7.2</c:v>
                </c:pt>
                <c:pt idx="953">
                  <c:v>7.2</c:v>
                </c:pt>
                <c:pt idx="954">
                  <c:v>7.2</c:v>
                </c:pt>
                <c:pt idx="955">
                  <c:v>7.2</c:v>
                </c:pt>
                <c:pt idx="956">
                  <c:v>7.2</c:v>
                </c:pt>
                <c:pt idx="957">
                  <c:v>7.2</c:v>
                </c:pt>
                <c:pt idx="958">
                  <c:v>7.2</c:v>
                </c:pt>
                <c:pt idx="959">
                  <c:v>7.2</c:v>
                </c:pt>
                <c:pt idx="960">
                  <c:v>7.2</c:v>
                </c:pt>
                <c:pt idx="961">
                  <c:v>7.2</c:v>
                </c:pt>
                <c:pt idx="962">
                  <c:v>7.2</c:v>
                </c:pt>
                <c:pt idx="963">
                  <c:v>7.2</c:v>
                </c:pt>
                <c:pt idx="964">
                  <c:v>7.2</c:v>
                </c:pt>
                <c:pt idx="965">
                  <c:v>7.2</c:v>
                </c:pt>
                <c:pt idx="966">
                  <c:v>7.2</c:v>
                </c:pt>
                <c:pt idx="967">
                  <c:v>7.2</c:v>
                </c:pt>
                <c:pt idx="968">
                  <c:v>7.2</c:v>
                </c:pt>
                <c:pt idx="969">
                  <c:v>7.2</c:v>
                </c:pt>
                <c:pt idx="970">
                  <c:v>7.2</c:v>
                </c:pt>
                <c:pt idx="971">
                  <c:v>7.2</c:v>
                </c:pt>
                <c:pt idx="972">
                  <c:v>7.2</c:v>
                </c:pt>
                <c:pt idx="973">
                  <c:v>7.2</c:v>
                </c:pt>
                <c:pt idx="974">
                  <c:v>7.2</c:v>
                </c:pt>
                <c:pt idx="975">
                  <c:v>7.2</c:v>
                </c:pt>
                <c:pt idx="976">
                  <c:v>7.2</c:v>
                </c:pt>
                <c:pt idx="977">
                  <c:v>7.2</c:v>
                </c:pt>
                <c:pt idx="978">
                  <c:v>7.2</c:v>
                </c:pt>
                <c:pt idx="979">
                  <c:v>7.2</c:v>
                </c:pt>
                <c:pt idx="980">
                  <c:v>7.2</c:v>
                </c:pt>
                <c:pt idx="981">
                  <c:v>7.2</c:v>
                </c:pt>
                <c:pt idx="982">
                  <c:v>7.2</c:v>
                </c:pt>
                <c:pt idx="983">
                  <c:v>7.2</c:v>
                </c:pt>
                <c:pt idx="984">
                  <c:v>7.2</c:v>
                </c:pt>
                <c:pt idx="985">
                  <c:v>7.2</c:v>
                </c:pt>
                <c:pt idx="986">
                  <c:v>7.2</c:v>
                </c:pt>
                <c:pt idx="987">
                  <c:v>7.2</c:v>
                </c:pt>
                <c:pt idx="988">
                  <c:v>7.2</c:v>
                </c:pt>
                <c:pt idx="989">
                  <c:v>7.2</c:v>
                </c:pt>
                <c:pt idx="990">
                  <c:v>7.2</c:v>
                </c:pt>
                <c:pt idx="991">
                  <c:v>7.2</c:v>
                </c:pt>
                <c:pt idx="992">
                  <c:v>7.2</c:v>
                </c:pt>
                <c:pt idx="993">
                  <c:v>7.2</c:v>
                </c:pt>
                <c:pt idx="994">
                  <c:v>7.2</c:v>
                </c:pt>
                <c:pt idx="995">
                  <c:v>7.2</c:v>
                </c:pt>
                <c:pt idx="996">
                  <c:v>7.2</c:v>
                </c:pt>
                <c:pt idx="997">
                  <c:v>7.2</c:v>
                </c:pt>
                <c:pt idx="998">
                  <c:v>7.2</c:v>
                </c:pt>
                <c:pt idx="999">
                  <c:v>7.2</c:v>
                </c:pt>
                <c:pt idx="1000">
                  <c:v>7.2</c:v>
                </c:pt>
                <c:pt idx="1001">
                  <c:v>7.2</c:v>
                </c:pt>
                <c:pt idx="1002">
                  <c:v>7.2</c:v>
                </c:pt>
                <c:pt idx="1003">
                  <c:v>7.2</c:v>
                </c:pt>
                <c:pt idx="1004">
                  <c:v>7.2</c:v>
                </c:pt>
                <c:pt idx="1005">
                  <c:v>7.2</c:v>
                </c:pt>
                <c:pt idx="1006">
                  <c:v>7.2</c:v>
                </c:pt>
                <c:pt idx="1007">
                  <c:v>7.2</c:v>
                </c:pt>
                <c:pt idx="1008">
                  <c:v>7.2</c:v>
                </c:pt>
                <c:pt idx="1009">
                  <c:v>7.2</c:v>
                </c:pt>
                <c:pt idx="1010">
                  <c:v>7.2</c:v>
                </c:pt>
                <c:pt idx="1011">
                  <c:v>7.2</c:v>
                </c:pt>
                <c:pt idx="1012">
                  <c:v>7.2</c:v>
                </c:pt>
                <c:pt idx="1013">
                  <c:v>7.2</c:v>
                </c:pt>
                <c:pt idx="1014">
                  <c:v>7.2</c:v>
                </c:pt>
                <c:pt idx="1015">
                  <c:v>7.2</c:v>
                </c:pt>
                <c:pt idx="1016">
                  <c:v>7.2</c:v>
                </c:pt>
                <c:pt idx="1017">
                  <c:v>7.2</c:v>
                </c:pt>
                <c:pt idx="1018">
                  <c:v>7.2</c:v>
                </c:pt>
                <c:pt idx="1019">
                  <c:v>7.2</c:v>
                </c:pt>
                <c:pt idx="1020">
                  <c:v>7.2</c:v>
                </c:pt>
                <c:pt idx="1021">
                  <c:v>7.2</c:v>
                </c:pt>
                <c:pt idx="1022">
                  <c:v>7.2</c:v>
                </c:pt>
                <c:pt idx="1023">
                  <c:v>7.2</c:v>
                </c:pt>
                <c:pt idx="1024">
                  <c:v>7.2</c:v>
                </c:pt>
                <c:pt idx="1025">
                  <c:v>7.2</c:v>
                </c:pt>
                <c:pt idx="1026">
                  <c:v>7.2</c:v>
                </c:pt>
                <c:pt idx="1027">
                  <c:v>7.2</c:v>
                </c:pt>
                <c:pt idx="1028">
                  <c:v>7.1</c:v>
                </c:pt>
                <c:pt idx="1029">
                  <c:v>7.1</c:v>
                </c:pt>
                <c:pt idx="1030">
                  <c:v>7.1</c:v>
                </c:pt>
                <c:pt idx="1031">
                  <c:v>7.1</c:v>
                </c:pt>
                <c:pt idx="1032">
                  <c:v>7.1</c:v>
                </c:pt>
                <c:pt idx="1033">
                  <c:v>7.1</c:v>
                </c:pt>
                <c:pt idx="1034">
                  <c:v>7.1</c:v>
                </c:pt>
                <c:pt idx="1035">
                  <c:v>7.1</c:v>
                </c:pt>
                <c:pt idx="1036">
                  <c:v>7.1</c:v>
                </c:pt>
                <c:pt idx="1037">
                  <c:v>7.1</c:v>
                </c:pt>
                <c:pt idx="1038">
                  <c:v>7.1</c:v>
                </c:pt>
                <c:pt idx="1039">
                  <c:v>7.1</c:v>
                </c:pt>
                <c:pt idx="1040">
                  <c:v>7.1</c:v>
                </c:pt>
                <c:pt idx="1041">
                  <c:v>7.1</c:v>
                </c:pt>
                <c:pt idx="1042">
                  <c:v>7.1</c:v>
                </c:pt>
                <c:pt idx="1043">
                  <c:v>7.1</c:v>
                </c:pt>
                <c:pt idx="1044">
                  <c:v>7.1</c:v>
                </c:pt>
                <c:pt idx="1045">
                  <c:v>7.1</c:v>
                </c:pt>
                <c:pt idx="1046">
                  <c:v>7.1</c:v>
                </c:pt>
                <c:pt idx="1047">
                  <c:v>7.1</c:v>
                </c:pt>
                <c:pt idx="1048">
                  <c:v>7.1</c:v>
                </c:pt>
                <c:pt idx="1049">
                  <c:v>7.1</c:v>
                </c:pt>
                <c:pt idx="1050">
                  <c:v>7.1</c:v>
                </c:pt>
                <c:pt idx="1051">
                  <c:v>7.1</c:v>
                </c:pt>
                <c:pt idx="1052">
                  <c:v>7.1</c:v>
                </c:pt>
                <c:pt idx="1053">
                  <c:v>7.1</c:v>
                </c:pt>
                <c:pt idx="1054">
                  <c:v>7.1</c:v>
                </c:pt>
                <c:pt idx="1055">
                  <c:v>7.1</c:v>
                </c:pt>
                <c:pt idx="1056">
                  <c:v>7.1</c:v>
                </c:pt>
                <c:pt idx="1057">
                  <c:v>7.1</c:v>
                </c:pt>
                <c:pt idx="1058">
                  <c:v>7.1</c:v>
                </c:pt>
                <c:pt idx="1059">
                  <c:v>7.1</c:v>
                </c:pt>
                <c:pt idx="1060">
                  <c:v>7.1</c:v>
                </c:pt>
                <c:pt idx="1061">
                  <c:v>7.1</c:v>
                </c:pt>
                <c:pt idx="1062">
                  <c:v>7.1</c:v>
                </c:pt>
                <c:pt idx="1063">
                  <c:v>7.1</c:v>
                </c:pt>
                <c:pt idx="1064">
                  <c:v>7.1</c:v>
                </c:pt>
                <c:pt idx="1065">
                  <c:v>7.1</c:v>
                </c:pt>
                <c:pt idx="1066">
                  <c:v>7.1</c:v>
                </c:pt>
                <c:pt idx="1067">
                  <c:v>7.1</c:v>
                </c:pt>
                <c:pt idx="1068">
                  <c:v>7.1</c:v>
                </c:pt>
                <c:pt idx="1069">
                  <c:v>7.1</c:v>
                </c:pt>
                <c:pt idx="1070">
                  <c:v>7.1</c:v>
                </c:pt>
                <c:pt idx="1071">
                  <c:v>7.1</c:v>
                </c:pt>
                <c:pt idx="1072">
                  <c:v>7.1</c:v>
                </c:pt>
                <c:pt idx="1073">
                  <c:v>7.1</c:v>
                </c:pt>
                <c:pt idx="1074">
                  <c:v>7.1</c:v>
                </c:pt>
                <c:pt idx="1075">
                  <c:v>7.1</c:v>
                </c:pt>
                <c:pt idx="1076">
                  <c:v>7.1</c:v>
                </c:pt>
                <c:pt idx="1077">
                  <c:v>7.1</c:v>
                </c:pt>
                <c:pt idx="1078">
                  <c:v>7.1</c:v>
                </c:pt>
                <c:pt idx="1079">
                  <c:v>7.1</c:v>
                </c:pt>
                <c:pt idx="1080">
                  <c:v>7.1</c:v>
                </c:pt>
                <c:pt idx="1081">
                  <c:v>7.1</c:v>
                </c:pt>
                <c:pt idx="1082">
                  <c:v>7.1</c:v>
                </c:pt>
                <c:pt idx="1083">
                  <c:v>7.1</c:v>
                </c:pt>
                <c:pt idx="1084">
                  <c:v>7.1</c:v>
                </c:pt>
                <c:pt idx="1085">
                  <c:v>7.1</c:v>
                </c:pt>
                <c:pt idx="1086">
                  <c:v>7.1</c:v>
                </c:pt>
                <c:pt idx="1087">
                  <c:v>7.1</c:v>
                </c:pt>
                <c:pt idx="1088">
                  <c:v>7.1</c:v>
                </c:pt>
                <c:pt idx="1089">
                  <c:v>7.1</c:v>
                </c:pt>
                <c:pt idx="1090">
                  <c:v>7.1</c:v>
                </c:pt>
                <c:pt idx="1091">
                  <c:v>7.1</c:v>
                </c:pt>
                <c:pt idx="1092">
                  <c:v>7.1</c:v>
                </c:pt>
                <c:pt idx="1093">
                  <c:v>7.1</c:v>
                </c:pt>
                <c:pt idx="1094">
                  <c:v>7.1</c:v>
                </c:pt>
                <c:pt idx="1095">
                  <c:v>7.1</c:v>
                </c:pt>
                <c:pt idx="1096">
                  <c:v>7.1</c:v>
                </c:pt>
                <c:pt idx="1097">
                  <c:v>7.1</c:v>
                </c:pt>
                <c:pt idx="1098">
                  <c:v>7.1</c:v>
                </c:pt>
                <c:pt idx="1099">
                  <c:v>7.1</c:v>
                </c:pt>
                <c:pt idx="1100">
                  <c:v>7.1</c:v>
                </c:pt>
                <c:pt idx="1101">
                  <c:v>7.1</c:v>
                </c:pt>
                <c:pt idx="1102">
                  <c:v>7.1</c:v>
                </c:pt>
                <c:pt idx="1103">
                  <c:v>7.1</c:v>
                </c:pt>
                <c:pt idx="1104">
                  <c:v>7.1</c:v>
                </c:pt>
                <c:pt idx="1105">
                  <c:v>7.1</c:v>
                </c:pt>
                <c:pt idx="1106">
                  <c:v>7.1</c:v>
                </c:pt>
                <c:pt idx="1107">
                  <c:v>7.1</c:v>
                </c:pt>
                <c:pt idx="1108">
                  <c:v>7.1</c:v>
                </c:pt>
                <c:pt idx="1109">
                  <c:v>7.1</c:v>
                </c:pt>
                <c:pt idx="1110">
                  <c:v>7.1</c:v>
                </c:pt>
                <c:pt idx="1111">
                  <c:v>7.1</c:v>
                </c:pt>
                <c:pt idx="1112">
                  <c:v>7.1</c:v>
                </c:pt>
                <c:pt idx="1113">
                  <c:v>7.1</c:v>
                </c:pt>
                <c:pt idx="1114">
                  <c:v>7.1</c:v>
                </c:pt>
                <c:pt idx="1115">
                  <c:v>7.1</c:v>
                </c:pt>
                <c:pt idx="1116">
                  <c:v>7.1</c:v>
                </c:pt>
                <c:pt idx="1117">
                  <c:v>7.1</c:v>
                </c:pt>
                <c:pt idx="1118">
                  <c:v>7.1</c:v>
                </c:pt>
                <c:pt idx="1119">
                  <c:v>7.1</c:v>
                </c:pt>
                <c:pt idx="1120">
                  <c:v>7.1</c:v>
                </c:pt>
                <c:pt idx="1121">
                  <c:v>7.1</c:v>
                </c:pt>
                <c:pt idx="1122">
                  <c:v>7.1</c:v>
                </c:pt>
                <c:pt idx="1123">
                  <c:v>7.1</c:v>
                </c:pt>
                <c:pt idx="1124">
                  <c:v>7.1</c:v>
                </c:pt>
                <c:pt idx="1125">
                  <c:v>7.1</c:v>
                </c:pt>
                <c:pt idx="1126">
                  <c:v>7.1</c:v>
                </c:pt>
                <c:pt idx="1127">
                  <c:v>7.1</c:v>
                </c:pt>
                <c:pt idx="1128">
                  <c:v>7.1</c:v>
                </c:pt>
                <c:pt idx="1129">
                  <c:v>7.1</c:v>
                </c:pt>
                <c:pt idx="1130">
                  <c:v>7.1</c:v>
                </c:pt>
                <c:pt idx="1131">
                  <c:v>7.1</c:v>
                </c:pt>
                <c:pt idx="1132">
                  <c:v>7.1</c:v>
                </c:pt>
                <c:pt idx="1133">
                  <c:v>7.1</c:v>
                </c:pt>
                <c:pt idx="1134">
                  <c:v>7.1</c:v>
                </c:pt>
                <c:pt idx="1135">
                  <c:v>7.1</c:v>
                </c:pt>
                <c:pt idx="1136">
                  <c:v>7.1</c:v>
                </c:pt>
                <c:pt idx="1137">
                  <c:v>7.1</c:v>
                </c:pt>
                <c:pt idx="1138">
                  <c:v>7.1</c:v>
                </c:pt>
                <c:pt idx="1139">
                  <c:v>7.1</c:v>
                </c:pt>
                <c:pt idx="1140">
                  <c:v>7.1</c:v>
                </c:pt>
                <c:pt idx="1141">
                  <c:v>7.1</c:v>
                </c:pt>
                <c:pt idx="1142">
                  <c:v>7.1</c:v>
                </c:pt>
                <c:pt idx="1143">
                  <c:v>7.1</c:v>
                </c:pt>
                <c:pt idx="1144">
                  <c:v>7.1</c:v>
                </c:pt>
                <c:pt idx="1145">
                  <c:v>7.1</c:v>
                </c:pt>
                <c:pt idx="1146">
                  <c:v>7.1</c:v>
                </c:pt>
                <c:pt idx="1147">
                  <c:v>7.1</c:v>
                </c:pt>
                <c:pt idx="1148">
                  <c:v>7.1</c:v>
                </c:pt>
                <c:pt idx="1149">
                  <c:v>7.1</c:v>
                </c:pt>
                <c:pt idx="1150">
                  <c:v>7.1</c:v>
                </c:pt>
                <c:pt idx="1151">
                  <c:v>7.1</c:v>
                </c:pt>
                <c:pt idx="1152">
                  <c:v>7.1</c:v>
                </c:pt>
                <c:pt idx="1153">
                  <c:v>7.1</c:v>
                </c:pt>
                <c:pt idx="1154">
                  <c:v>7.1</c:v>
                </c:pt>
                <c:pt idx="1155">
                  <c:v>7.1</c:v>
                </c:pt>
                <c:pt idx="1156">
                  <c:v>7.1</c:v>
                </c:pt>
                <c:pt idx="1157">
                  <c:v>7.1</c:v>
                </c:pt>
                <c:pt idx="1158">
                  <c:v>7.1</c:v>
                </c:pt>
                <c:pt idx="1159">
                  <c:v>7.1</c:v>
                </c:pt>
                <c:pt idx="1160">
                  <c:v>7.1</c:v>
                </c:pt>
                <c:pt idx="1161">
                  <c:v>7.1</c:v>
                </c:pt>
                <c:pt idx="1162">
                  <c:v>7.1</c:v>
                </c:pt>
                <c:pt idx="1163">
                  <c:v>7.1</c:v>
                </c:pt>
                <c:pt idx="1164">
                  <c:v>7.1</c:v>
                </c:pt>
                <c:pt idx="1165">
                  <c:v>7.1</c:v>
                </c:pt>
                <c:pt idx="1166">
                  <c:v>7.1</c:v>
                </c:pt>
                <c:pt idx="1167">
                  <c:v>7.1</c:v>
                </c:pt>
                <c:pt idx="1168">
                  <c:v>7.1</c:v>
                </c:pt>
                <c:pt idx="1169">
                  <c:v>7.1</c:v>
                </c:pt>
                <c:pt idx="1170">
                  <c:v>7.1</c:v>
                </c:pt>
                <c:pt idx="1171">
                  <c:v>7.1</c:v>
                </c:pt>
                <c:pt idx="1172">
                  <c:v>7.1</c:v>
                </c:pt>
                <c:pt idx="1173">
                  <c:v>7</c:v>
                </c:pt>
                <c:pt idx="1174">
                  <c:v>7</c:v>
                </c:pt>
                <c:pt idx="1175">
                  <c:v>7</c:v>
                </c:pt>
                <c:pt idx="1176">
                  <c:v>7</c:v>
                </c:pt>
                <c:pt idx="1177">
                  <c:v>7</c:v>
                </c:pt>
                <c:pt idx="1178">
                  <c:v>7</c:v>
                </c:pt>
                <c:pt idx="1179">
                  <c:v>7</c:v>
                </c:pt>
                <c:pt idx="1180">
                  <c:v>7</c:v>
                </c:pt>
                <c:pt idx="1181">
                  <c:v>7</c:v>
                </c:pt>
                <c:pt idx="1182">
                  <c:v>7</c:v>
                </c:pt>
                <c:pt idx="1183">
                  <c:v>7</c:v>
                </c:pt>
                <c:pt idx="1184">
                  <c:v>7</c:v>
                </c:pt>
                <c:pt idx="1185">
                  <c:v>7</c:v>
                </c:pt>
                <c:pt idx="1186">
                  <c:v>7</c:v>
                </c:pt>
                <c:pt idx="1187">
                  <c:v>7</c:v>
                </c:pt>
                <c:pt idx="1188">
                  <c:v>7</c:v>
                </c:pt>
                <c:pt idx="1189">
                  <c:v>7</c:v>
                </c:pt>
                <c:pt idx="1190">
                  <c:v>7</c:v>
                </c:pt>
                <c:pt idx="1191">
                  <c:v>7</c:v>
                </c:pt>
                <c:pt idx="1192">
                  <c:v>7</c:v>
                </c:pt>
                <c:pt idx="1193">
                  <c:v>7</c:v>
                </c:pt>
                <c:pt idx="1194">
                  <c:v>7</c:v>
                </c:pt>
                <c:pt idx="1195">
                  <c:v>7</c:v>
                </c:pt>
                <c:pt idx="1196">
                  <c:v>7</c:v>
                </c:pt>
                <c:pt idx="1197">
                  <c:v>7</c:v>
                </c:pt>
                <c:pt idx="1198">
                  <c:v>7</c:v>
                </c:pt>
                <c:pt idx="1199">
                  <c:v>7</c:v>
                </c:pt>
                <c:pt idx="1200">
                  <c:v>7</c:v>
                </c:pt>
                <c:pt idx="1201">
                  <c:v>7</c:v>
                </c:pt>
                <c:pt idx="1202">
                  <c:v>7</c:v>
                </c:pt>
                <c:pt idx="1203">
                  <c:v>7</c:v>
                </c:pt>
                <c:pt idx="1204">
                  <c:v>7</c:v>
                </c:pt>
                <c:pt idx="1205">
                  <c:v>7</c:v>
                </c:pt>
                <c:pt idx="1206">
                  <c:v>7</c:v>
                </c:pt>
                <c:pt idx="1207">
                  <c:v>7</c:v>
                </c:pt>
                <c:pt idx="1208">
                  <c:v>7</c:v>
                </c:pt>
                <c:pt idx="1209">
                  <c:v>7</c:v>
                </c:pt>
                <c:pt idx="1210">
                  <c:v>7</c:v>
                </c:pt>
                <c:pt idx="1211">
                  <c:v>7</c:v>
                </c:pt>
                <c:pt idx="1212">
                  <c:v>7</c:v>
                </c:pt>
                <c:pt idx="1213">
                  <c:v>7</c:v>
                </c:pt>
                <c:pt idx="1214">
                  <c:v>7</c:v>
                </c:pt>
                <c:pt idx="1215">
                  <c:v>7</c:v>
                </c:pt>
                <c:pt idx="1216">
                  <c:v>7</c:v>
                </c:pt>
                <c:pt idx="1217">
                  <c:v>7</c:v>
                </c:pt>
                <c:pt idx="1218">
                  <c:v>7</c:v>
                </c:pt>
                <c:pt idx="1219">
                  <c:v>7</c:v>
                </c:pt>
                <c:pt idx="1220">
                  <c:v>7</c:v>
                </c:pt>
                <c:pt idx="1221">
                  <c:v>7</c:v>
                </c:pt>
                <c:pt idx="1222">
                  <c:v>7</c:v>
                </c:pt>
                <c:pt idx="1223">
                  <c:v>7</c:v>
                </c:pt>
                <c:pt idx="1224">
                  <c:v>7</c:v>
                </c:pt>
                <c:pt idx="1225">
                  <c:v>7</c:v>
                </c:pt>
                <c:pt idx="1226">
                  <c:v>7</c:v>
                </c:pt>
                <c:pt idx="1227">
                  <c:v>7</c:v>
                </c:pt>
                <c:pt idx="1228">
                  <c:v>7</c:v>
                </c:pt>
                <c:pt idx="1229">
                  <c:v>7</c:v>
                </c:pt>
                <c:pt idx="1230">
                  <c:v>7</c:v>
                </c:pt>
                <c:pt idx="1231">
                  <c:v>7</c:v>
                </c:pt>
                <c:pt idx="1232">
                  <c:v>7</c:v>
                </c:pt>
                <c:pt idx="1233">
                  <c:v>7</c:v>
                </c:pt>
                <c:pt idx="1234">
                  <c:v>7</c:v>
                </c:pt>
                <c:pt idx="1235">
                  <c:v>7</c:v>
                </c:pt>
                <c:pt idx="1236">
                  <c:v>7</c:v>
                </c:pt>
                <c:pt idx="1237">
                  <c:v>7</c:v>
                </c:pt>
                <c:pt idx="1238">
                  <c:v>7</c:v>
                </c:pt>
                <c:pt idx="1239">
                  <c:v>7</c:v>
                </c:pt>
                <c:pt idx="1240">
                  <c:v>7</c:v>
                </c:pt>
                <c:pt idx="1241">
                  <c:v>7</c:v>
                </c:pt>
                <c:pt idx="1242">
                  <c:v>7</c:v>
                </c:pt>
                <c:pt idx="1243">
                  <c:v>7</c:v>
                </c:pt>
                <c:pt idx="1244">
                  <c:v>7</c:v>
                </c:pt>
                <c:pt idx="1245">
                  <c:v>7</c:v>
                </c:pt>
                <c:pt idx="1246">
                  <c:v>7</c:v>
                </c:pt>
                <c:pt idx="1247">
                  <c:v>7</c:v>
                </c:pt>
                <c:pt idx="1248">
                  <c:v>7</c:v>
                </c:pt>
                <c:pt idx="1249">
                  <c:v>7</c:v>
                </c:pt>
                <c:pt idx="1250">
                  <c:v>7</c:v>
                </c:pt>
                <c:pt idx="1251">
                  <c:v>7</c:v>
                </c:pt>
                <c:pt idx="1252">
                  <c:v>7</c:v>
                </c:pt>
                <c:pt idx="1253">
                  <c:v>7</c:v>
                </c:pt>
                <c:pt idx="1254">
                  <c:v>7</c:v>
                </c:pt>
                <c:pt idx="1255">
                  <c:v>7</c:v>
                </c:pt>
                <c:pt idx="1256">
                  <c:v>7</c:v>
                </c:pt>
                <c:pt idx="1257">
                  <c:v>7</c:v>
                </c:pt>
                <c:pt idx="1258">
                  <c:v>7</c:v>
                </c:pt>
                <c:pt idx="1259">
                  <c:v>7</c:v>
                </c:pt>
                <c:pt idx="1260">
                  <c:v>7</c:v>
                </c:pt>
                <c:pt idx="1261">
                  <c:v>7</c:v>
                </c:pt>
                <c:pt idx="1262">
                  <c:v>7</c:v>
                </c:pt>
                <c:pt idx="1263">
                  <c:v>7</c:v>
                </c:pt>
                <c:pt idx="1264">
                  <c:v>7</c:v>
                </c:pt>
                <c:pt idx="1265">
                  <c:v>7</c:v>
                </c:pt>
                <c:pt idx="1266">
                  <c:v>7</c:v>
                </c:pt>
                <c:pt idx="1267">
                  <c:v>7</c:v>
                </c:pt>
                <c:pt idx="1268">
                  <c:v>7</c:v>
                </c:pt>
                <c:pt idx="1269">
                  <c:v>7</c:v>
                </c:pt>
                <c:pt idx="1270">
                  <c:v>7</c:v>
                </c:pt>
                <c:pt idx="1271">
                  <c:v>7</c:v>
                </c:pt>
                <c:pt idx="1272">
                  <c:v>7</c:v>
                </c:pt>
                <c:pt idx="1273">
                  <c:v>7</c:v>
                </c:pt>
                <c:pt idx="1274">
                  <c:v>7</c:v>
                </c:pt>
                <c:pt idx="1275">
                  <c:v>7</c:v>
                </c:pt>
                <c:pt idx="1276">
                  <c:v>7</c:v>
                </c:pt>
                <c:pt idx="1277">
                  <c:v>7</c:v>
                </c:pt>
                <c:pt idx="1278">
                  <c:v>7</c:v>
                </c:pt>
                <c:pt idx="1279">
                  <c:v>7</c:v>
                </c:pt>
                <c:pt idx="1280">
                  <c:v>7</c:v>
                </c:pt>
                <c:pt idx="1281">
                  <c:v>7</c:v>
                </c:pt>
                <c:pt idx="1282">
                  <c:v>7</c:v>
                </c:pt>
                <c:pt idx="1283">
                  <c:v>7</c:v>
                </c:pt>
                <c:pt idx="1284">
                  <c:v>7</c:v>
                </c:pt>
                <c:pt idx="1285">
                  <c:v>7</c:v>
                </c:pt>
                <c:pt idx="1286">
                  <c:v>7</c:v>
                </c:pt>
                <c:pt idx="1287">
                  <c:v>7</c:v>
                </c:pt>
                <c:pt idx="1288">
                  <c:v>7</c:v>
                </c:pt>
                <c:pt idx="1289">
                  <c:v>7</c:v>
                </c:pt>
                <c:pt idx="1290">
                  <c:v>7</c:v>
                </c:pt>
                <c:pt idx="1291">
                  <c:v>7</c:v>
                </c:pt>
                <c:pt idx="1292">
                  <c:v>7</c:v>
                </c:pt>
                <c:pt idx="1293">
                  <c:v>7</c:v>
                </c:pt>
                <c:pt idx="1294">
                  <c:v>7</c:v>
                </c:pt>
                <c:pt idx="1295">
                  <c:v>7</c:v>
                </c:pt>
                <c:pt idx="1296">
                  <c:v>7</c:v>
                </c:pt>
                <c:pt idx="1297">
                  <c:v>7</c:v>
                </c:pt>
                <c:pt idx="1298">
                  <c:v>7</c:v>
                </c:pt>
                <c:pt idx="1299">
                  <c:v>7</c:v>
                </c:pt>
                <c:pt idx="1300">
                  <c:v>7</c:v>
                </c:pt>
                <c:pt idx="1301">
                  <c:v>7</c:v>
                </c:pt>
                <c:pt idx="1302">
                  <c:v>7</c:v>
                </c:pt>
                <c:pt idx="1303">
                  <c:v>7</c:v>
                </c:pt>
                <c:pt idx="1304">
                  <c:v>7</c:v>
                </c:pt>
                <c:pt idx="1305">
                  <c:v>7</c:v>
                </c:pt>
                <c:pt idx="1306">
                  <c:v>7</c:v>
                </c:pt>
                <c:pt idx="1307">
                  <c:v>7</c:v>
                </c:pt>
                <c:pt idx="1308">
                  <c:v>7</c:v>
                </c:pt>
                <c:pt idx="1309">
                  <c:v>7</c:v>
                </c:pt>
                <c:pt idx="1310">
                  <c:v>7</c:v>
                </c:pt>
                <c:pt idx="1311">
                  <c:v>7</c:v>
                </c:pt>
                <c:pt idx="1312">
                  <c:v>7</c:v>
                </c:pt>
                <c:pt idx="1313">
                  <c:v>7</c:v>
                </c:pt>
                <c:pt idx="1314">
                  <c:v>7</c:v>
                </c:pt>
                <c:pt idx="1315">
                  <c:v>7</c:v>
                </c:pt>
                <c:pt idx="1316">
                  <c:v>7</c:v>
                </c:pt>
                <c:pt idx="1317">
                  <c:v>6.9</c:v>
                </c:pt>
                <c:pt idx="1318">
                  <c:v>6.9</c:v>
                </c:pt>
                <c:pt idx="1319">
                  <c:v>6.9</c:v>
                </c:pt>
                <c:pt idx="1320">
                  <c:v>6.9</c:v>
                </c:pt>
                <c:pt idx="1321">
                  <c:v>6.9</c:v>
                </c:pt>
                <c:pt idx="1322">
                  <c:v>6.9</c:v>
                </c:pt>
                <c:pt idx="1323">
                  <c:v>6.9</c:v>
                </c:pt>
                <c:pt idx="1324">
                  <c:v>6.9</c:v>
                </c:pt>
                <c:pt idx="1325">
                  <c:v>6.9</c:v>
                </c:pt>
                <c:pt idx="1326">
                  <c:v>6.9</c:v>
                </c:pt>
                <c:pt idx="1327">
                  <c:v>6.9</c:v>
                </c:pt>
                <c:pt idx="1328">
                  <c:v>6.9</c:v>
                </c:pt>
                <c:pt idx="1329">
                  <c:v>6.9</c:v>
                </c:pt>
                <c:pt idx="1330">
                  <c:v>6.9</c:v>
                </c:pt>
                <c:pt idx="1331">
                  <c:v>6.9</c:v>
                </c:pt>
                <c:pt idx="1332">
                  <c:v>6.9</c:v>
                </c:pt>
                <c:pt idx="1333">
                  <c:v>6.9</c:v>
                </c:pt>
                <c:pt idx="1334">
                  <c:v>6.9</c:v>
                </c:pt>
                <c:pt idx="1335">
                  <c:v>6.9</c:v>
                </c:pt>
                <c:pt idx="1336">
                  <c:v>6.9</c:v>
                </c:pt>
                <c:pt idx="1337">
                  <c:v>6.9</c:v>
                </c:pt>
                <c:pt idx="1338">
                  <c:v>6.9</c:v>
                </c:pt>
                <c:pt idx="1339">
                  <c:v>6.9</c:v>
                </c:pt>
                <c:pt idx="1340">
                  <c:v>6.9</c:v>
                </c:pt>
                <c:pt idx="1341">
                  <c:v>6.9</c:v>
                </c:pt>
                <c:pt idx="1342">
                  <c:v>6.9</c:v>
                </c:pt>
                <c:pt idx="1343">
                  <c:v>6.9</c:v>
                </c:pt>
                <c:pt idx="1344">
                  <c:v>6.9</c:v>
                </c:pt>
                <c:pt idx="1345">
                  <c:v>6.9</c:v>
                </c:pt>
                <c:pt idx="1346">
                  <c:v>6.9</c:v>
                </c:pt>
                <c:pt idx="1347">
                  <c:v>6.9</c:v>
                </c:pt>
                <c:pt idx="1348">
                  <c:v>6.9</c:v>
                </c:pt>
                <c:pt idx="1349">
                  <c:v>6.9</c:v>
                </c:pt>
                <c:pt idx="1350">
                  <c:v>6.9</c:v>
                </c:pt>
                <c:pt idx="1351">
                  <c:v>6.9</c:v>
                </c:pt>
                <c:pt idx="1352">
                  <c:v>6.9</c:v>
                </c:pt>
                <c:pt idx="1353">
                  <c:v>6.9</c:v>
                </c:pt>
                <c:pt idx="1354">
                  <c:v>6.9</c:v>
                </c:pt>
                <c:pt idx="1355">
                  <c:v>6.9</c:v>
                </c:pt>
                <c:pt idx="1356">
                  <c:v>6.9</c:v>
                </c:pt>
                <c:pt idx="1357">
                  <c:v>6.9</c:v>
                </c:pt>
                <c:pt idx="1358">
                  <c:v>6.9</c:v>
                </c:pt>
                <c:pt idx="1359">
                  <c:v>6.9</c:v>
                </c:pt>
                <c:pt idx="1360">
                  <c:v>6.9</c:v>
                </c:pt>
                <c:pt idx="1361">
                  <c:v>6.9</c:v>
                </c:pt>
                <c:pt idx="1362">
                  <c:v>6.9</c:v>
                </c:pt>
                <c:pt idx="1363">
                  <c:v>6.9</c:v>
                </c:pt>
                <c:pt idx="1364">
                  <c:v>6.9</c:v>
                </c:pt>
                <c:pt idx="1365">
                  <c:v>6.9</c:v>
                </c:pt>
                <c:pt idx="1366">
                  <c:v>6.9</c:v>
                </c:pt>
                <c:pt idx="1367">
                  <c:v>6.9</c:v>
                </c:pt>
                <c:pt idx="1368">
                  <c:v>6.9</c:v>
                </c:pt>
                <c:pt idx="1369">
                  <c:v>6.9</c:v>
                </c:pt>
                <c:pt idx="1370">
                  <c:v>6.9</c:v>
                </c:pt>
                <c:pt idx="1371">
                  <c:v>6.9</c:v>
                </c:pt>
                <c:pt idx="1372">
                  <c:v>6.9</c:v>
                </c:pt>
                <c:pt idx="1373">
                  <c:v>6.9</c:v>
                </c:pt>
                <c:pt idx="1374">
                  <c:v>6.9</c:v>
                </c:pt>
                <c:pt idx="1375">
                  <c:v>6.9</c:v>
                </c:pt>
                <c:pt idx="1376">
                  <c:v>6.9</c:v>
                </c:pt>
                <c:pt idx="1377">
                  <c:v>6.9</c:v>
                </c:pt>
                <c:pt idx="1378">
                  <c:v>6.9</c:v>
                </c:pt>
                <c:pt idx="1379">
                  <c:v>6.9</c:v>
                </c:pt>
                <c:pt idx="1380">
                  <c:v>6.9</c:v>
                </c:pt>
                <c:pt idx="1381">
                  <c:v>6.9</c:v>
                </c:pt>
                <c:pt idx="1382">
                  <c:v>6.9</c:v>
                </c:pt>
                <c:pt idx="1383">
                  <c:v>6.9</c:v>
                </c:pt>
                <c:pt idx="1384">
                  <c:v>6.9</c:v>
                </c:pt>
                <c:pt idx="1385">
                  <c:v>6.9</c:v>
                </c:pt>
                <c:pt idx="1386">
                  <c:v>6.9</c:v>
                </c:pt>
                <c:pt idx="1387">
                  <c:v>6.9</c:v>
                </c:pt>
                <c:pt idx="1388">
                  <c:v>6.9</c:v>
                </c:pt>
                <c:pt idx="1389">
                  <c:v>6.9</c:v>
                </c:pt>
                <c:pt idx="1390">
                  <c:v>6.9</c:v>
                </c:pt>
                <c:pt idx="1391">
                  <c:v>6.9</c:v>
                </c:pt>
                <c:pt idx="1392">
                  <c:v>6.9</c:v>
                </c:pt>
                <c:pt idx="1393">
                  <c:v>6.9</c:v>
                </c:pt>
                <c:pt idx="1394">
                  <c:v>6.9</c:v>
                </c:pt>
                <c:pt idx="1395">
                  <c:v>6.9</c:v>
                </c:pt>
                <c:pt idx="1396">
                  <c:v>6.9</c:v>
                </c:pt>
                <c:pt idx="1397">
                  <c:v>6.9</c:v>
                </c:pt>
                <c:pt idx="1398">
                  <c:v>6.9</c:v>
                </c:pt>
                <c:pt idx="1399">
                  <c:v>6.9</c:v>
                </c:pt>
                <c:pt idx="1400">
                  <c:v>6.9</c:v>
                </c:pt>
                <c:pt idx="1401">
                  <c:v>6.9</c:v>
                </c:pt>
                <c:pt idx="1402">
                  <c:v>6.9</c:v>
                </c:pt>
                <c:pt idx="1403">
                  <c:v>6.9</c:v>
                </c:pt>
                <c:pt idx="1404">
                  <c:v>6.9</c:v>
                </c:pt>
                <c:pt idx="1405">
                  <c:v>6.9</c:v>
                </c:pt>
                <c:pt idx="1406">
                  <c:v>6.9</c:v>
                </c:pt>
                <c:pt idx="1407">
                  <c:v>6.9</c:v>
                </c:pt>
                <c:pt idx="1408">
                  <c:v>6.9</c:v>
                </c:pt>
                <c:pt idx="1409">
                  <c:v>6.9</c:v>
                </c:pt>
                <c:pt idx="1410">
                  <c:v>6.9</c:v>
                </c:pt>
                <c:pt idx="1411">
                  <c:v>6.9</c:v>
                </c:pt>
                <c:pt idx="1412">
                  <c:v>6.9</c:v>
                </c:pt>
                <c:pt idx="1413">
                  <c:v>6.9</c:v>
                </c:pt>
                <c:pt idx="1414">
                  <c:v>6.9</c:v>
                </c:pt>
                <c:pt idx="1415">
                  <c:v>6.9</c:v>
                </c:pt>
                <c:pt idx="1416">
                  <c:v>6.9</c:v>
                </c:pt>
                <c:pt idx="1417">
                  <c:v>6.9</c:v>
                </c:pt>
                <c:pt idx="1418">
                  <c:v>6.9</c:v>
                </c:pt>
                <c:pt idx="1419">
                  <c:v>6.9</c:v>
                </c:pt>
                <c:pt idx="1420">
                  <c:v>6.9</c:v>
                </c:pt>
                <c:pt idx="1421">
                  <c:v>6.9</c:v>
                </c:pt>
                <c:pt idx="1422">
                  <c:v>6.9</c:v>
                </c:pt>
                <c:pt idx="1423">
                  <c:v>6.9</c:v>
                </c:pt>
                <c:pt idx="1424">
                  <c:v>6.9</c:v>
                </c:pt>
                <c:pt idx="1425">
                  <c:v>6.9</c:v>
                </c:pt>
                <c:pt idx="1426">
                  <c:v>6.9</c:v>
                </c:pt>
                <c:pt idx="1427">
                  <c:v>6.9</c:v>
                </c:pt>
                <c:pt idx="1428">
                  <c:v>6.9</c:v>
                </c:pt>
                <c:pt idx="1429">
                  <c:v>6.9</c:v>
                </c:pt>
                <c:pt idx="1430">
                  <c:v>6.9</c:v>
                </c:pt>
                <c:pt idx="1431">
                  <c:v>6.9</c:v>
                </c:pt>
                <c:pt idx="1432">
                  <c:v>6.9</c:v>
                </c:pt>
                <c:pt idx="1433">
                  <c:v>6.9</c:v>
                </c:pt>
                <c:pt idx="1434">
                  <c:v>6.9</c:v>
                </c:pt>
                <c:pt idx="1435">
                  <c:v>6.9</c:v>
                </c:pt>
                <c:pt idx="1436">
                  <c:v>6.9</c:v>
                </c:pt>
                <c:pt idx="1437">
                  <c:v>6.9</c:v>
                </c:pt>
                <c:pt idx="1438">
                  <c:v>6.9</c:v>
                </c:pt>
                <c:pt idx="1439">
                  <c:v>6.9</c:v>
                </c:pt>
                <c:pt idx="1440">
                  <c:v>6.9</c:v>
                </c:pt>
                <c:pt idx="1441">
                  <c:v>6.9</c:v>
                </c:pt>
                <c:pt idx="1442">
                  <c:v>6.9</c:v>
                </c:pt>
                <c:pt idx="1443">
                  <c:v>6.9</c:v>
                </c:pt>
                <c:pt idx="1444">
                  <c:v>6.9</c:v>
                </c:pt>
                <c:pt idx="1445">
                  <c:v>6.9</c:v>
                </c:pt>
                <c:pt idx="1446">
                  <c:v>6.9</c:v>
                </c:pt>
                <c:pt idx="1447">
                  <c:v>6.9</c:v>
                </c:pt>
                <c:pt idx="1448">
                  <c:v>6.9</c:v>
                </c:pt>
                <c:pt idx="1449">
                  <c:v>6.9</c:v>
                </c:pt>
                <c:pt idx="1450">
                  <c:v>6.9</c:v>
                </c:pt>
                <c:pt idx="1451">
                  <c:v>6.9</c:v>
                </c:pt>
                <c:pt idx="1452">
                  <c:v>6.9</c:v>
                </c:pt>
                <c:pt idx="1453">
                  <c:v>6.9</c:v>
                </c:pt>
                <c:pt idx="1454">
                  <c:v>6.9</c:v>
                </c:pt>
                <c:pt idx="1455">
                  <c:v>6.9</c:v>
                </c:pt>
                <c:pt idx="1456">
                  <c:v>6.9</c:v>
                </c:pt>
                <c:pt idx="1457">
                  <c:v>6.9</c:v>
                </c:pt>
                <c:pt idx="1458">
                  <c:v>6.9</c:v>
                </c:pt>
                <c:pt idx="1459">
                  <c:v>6.8</c:v>
                </c:pt>
                <c:pt idx="1460">
                  <c:v>6.8</c:v>
                </c:pt>
                <c:pt idx="1461">
                  <c:v>6.8</c:v>
                </c:pt>
                <c:pt idx="1462">
                  <c:v>6.8</c:v>
                </c:pt>
                <c:pt idx="1463">
                  <c:v>6.8</c:v>
                </c:pt>
                <c:pt idx="1464">
                  <c:v>6.8</c:v>
                </c:pt>
                <c:pt idx="1465">
                  <c:v>6.8</c:v>
                </c:pt>
                <c:pt idx="1466">
                  <c:v>6.8</c:v>
                </c:pt>
                <c:pt idx="1467">
                  <c:v>6.8</c:v>
                </c:pt>
                <c:pt idx="1468">
                  <c:v>6.8</c:v>
                </c:pt>
                <c:pt idx="1469">
                  <c:v>6.8</c:v>
                </c:pt>
                <c:pt idx="1470">
                  <c:v>6.8</c:v>
                </c:pt>
                <c:pt idx="1471">
                  <c:v>6.8</c:v>
                </c:pt>
                <c:pt idx="1472">
                  <c:v>6.8</c:v>
                </c:pt>
                <c:pt idx="1473">
                  <c:v>6.8</c:v>
                </c:pt>
                <c:pt idx="1474">
                  <c:v>6.8</c:v>
                </c:pt>
                <c:pt idx="1475">
                  <c:v>6.8</c:v>
                </c:pt>
                <c:pt idx="1476">
                  <c:v>6.8</c:v>
                </c:pt>
                <c:pt idx="1477">
                  <c:v>6.8</c:v>
                </c:pt>
                <c:pt idx="1478">
                  <c:v>6.8</c:v>
                </c:pt>
                <c:pt idx="1479">
                  <c:v>6.8</c:v>
                </c:pt>
                <c:pt idx="1480">
                  <c:v>6.8</c:v>
                </c:pt>
                <c:pt idx="1481">
                  <c:v>6.8</c:v>
                </c:pt>
                <c:pt idx="1482">
                  <c:v>6.8</c:v>
                </c:pt>
                <c:pt idx="1483">
                  <c:v>6.8</c:v>
                </c:pt>
                <c:pt idx="1484">
                  <c:v>6.8</c:v>
                </c:pt>
                <c:pt idx="1485">
                  <c:v>6.8</c:v>
                </c:pt>
                <c:pt idx="1486">
                  <c:v>6.8</c:v>
                </c:pt>
                <c:pt idx="1487">
                  <c:v>6.8</c:v>
                </c:pt>
                <c:pt idx="1488">
                  <c:v>6.8</c:v>
                </c:pt>
                <c:pt idx="1489">
                  <c:v>6.8</c:v>
                </c:pt>
                <c:pt idx="1490">
                  <c:v>6.8</c:v>
                </c:pt>
                <c:pt idx="1491">
                  <c:v>6.8</c:v>
                </c:pt>
                <c:pt idx="1492">
                  <c:v>6.8</c:v>
                </c:pt>
                <c:pt idx="1493">
                  <c:v>6.8</c:v>
                </c:pt>
                <c:pt idx="1494">
                  <c:v>6.8</c:v>
                </c:pt>
                <c:pt idx="1495">
                  <c:v>6.8</c:v>
                </c:pt>
                <c:pt idx="1496">
                  <c:v>6.8</c:v>
                </c:pt>
                <c:pt idx="1497">
                  <c:v>6.8</c:v>
                </c:pt>
                <c:pt idx="1498">
                  <c:v>6.8</c:v>
                </c:pt>
                <c:pt idx="1499">
                  <c:v>6.8</c:v>
                </c:pt>
                <c:pt idx="1500">
                  <c:v>6.8</c:v>
                </c:pt>
                <c:pt idx="1501">
                  <c:v>6.8</c:v>
                </c:pt>
                <c:pt idx="1502">
                  <c:v>6.8</c:v>
                </c:pt>
                <c:pt idx="1503">
                  <c:v>6.8</c:v>
                </c:pt>
                <c:pt idx="1504">
                  <c:v>6.8</c:v>
                </c:pt>
                <c:pt idx="1505">
                  <c:v>6.8</c:v>
                </c:pt>
                <c:pt idx="1506">
                  <c:v>6.8</c:v>
                </c:pt>
                <c:pt idx="1507">
                  <c:v>6.8</c:v>
                </c:pt>
                <c:pt idx="1508">
                  <c:v>6.8</c:v>
                </c:pt>
                <c:pt idx="1509">
                  <c:v>6.8</c:v>
                </c:pt>
                <c:pt idx="1510">
                  <c:v>6.8</c:v>
                </c:pt>
                <c:pt idx="1511">
                  <c:v>6.8</c:v>
                </c:pt>
                <c:pt idx="1512">
                  <c:v>6.8</c:v>
                </c:pt>
                <c:pt idx="1513">
                  <c:v>6.8</c:v>
                </c:pt>
                <c:pt idx="1514">
                  <c:v>6.8</c:v>
                </c:pt>
                <c:pt idx="1515">
                  <c:v>6.8</c:v>
                </c:pt>
                <c:pt idx="1516">
                  <c:v>6.8</c:v>
                </c:pt>
                <c:pt idx="1517">
                  <c:v>6.8</c:v>
                </c:pt>
                <c:pt idx="1518">
                  <c:v>6.8</c:v>
                </c:pt>
                <c:pt idx="1519">
                  <c:v>6.8</c:v>
                </c:pt>
                <c:pt idx="1520">
                  <c:v>6.8</c:v>
                </c:pt>
                <c:pt idx="1521">
                  <c:v>6.8</c:v>
                </c:pt>
                <c:pt idx="1522">
                  <c:v>6.8</c:v>
                </c:pt>
                <c:pt idx="1523">
                  <c:v>6.8</c:v>
                </c:pt>
                <c:pt idx="1524">
                  <c:v>6.8</c:v>
                </c:pt>
                <c:pt idx="1525">
                  <c:v>6.8</c:v>
                </c:pt>
                <c:pt idx="1526">
                  <c:v>6.8</c:v>
                </c:pt>
                <c:pt idx="1527">
                  <c:v>6.8</c:v>
                </c:pt>
                <c:pt idx="1528">
                  <c:v>6.8</c:v>
                </c:pt>
                <c:pt idx="1529">
                  <c:v>6.8</c:v>
                </c:pt>
                <c:pt idx="1530">
                  <c:v>6.8</c:v>
                </c:pt>
                <c:pt idx="1531">
                  <c:v>6.8</c:v>
                </c:pt>
                <c:pt idx="1532">
                  <c:v>6.8</c:v>
                </c:pt>
                <c:pt idx="1533">
                  <c:v>6.8</c:v>
                </c:pt>
                <c:pt idx="1534">
                  <c:v>6.8</c:v>
                </c:pt>
                <c:pt idx="1535">
                  <c:v>6.8</c:v>
                </c:pt>
                <c:pt idx="1536">
                  <c:v>6.8</c:v>
                </c:pt>
                <c:pt idx="1537">
                  <c:v>6.8</c:v>
                </c:pt>
                <c:pt idx="1538">
                  <c:v>6.8</c:v>
                </c:pt>
                <c:pt idx="1539">
                  <c:v>6.8</c:v>
                </c:pt>
                <c:pt idx="1540">
                  <c:v>6.8</c:v>
                </c:pt>
                <c:pt idx="1541">
                  <c:v>6.8</c:v>
                </c:pt>
                <c:pt idx="1542">
                  <c:v>6.8</c:v>
                </c:pt>
                <c:pt idx="1543">
                  <c:v>6.8</c:v>
                </c:pt>
                <c:pt idx="1544">
                  <c:v>6.8</c:v>
                </c:pt>
                <c:pt idx="1545">
                  <c:v>6.8</c:v>
                </c:pt>
                <c:pt idx="1546">
                  <c:v>6.8</c:v>
                </c:pt>
                <c:pt idx="1547">
                  <c:v>6.8</c:v>
                </c:pt>
                <c:pt idx="1548">
                  <c:v>6.8</c:v>
                </c:pt>
                <c:pt idx="1549">
                  <c:v>6.8</c:v>
                </c:pt>
                <c:pt idx="1550">
                  <c:v>6.8</c:v>
                </c:pt>
                <c:pt idx="1551">
                  <c:v>6.8</c:v>
                </c:pt>
                <c:pt idx="1552">
                  <c:v>6.8</c:v>
                </c:pt>
                <c:pt idx="1553">
                  <c:v>6.8</c:v>
                </c:pt>
                <c:pt idx="1554">
                  <c:v>6.8</c:v>
                </c:pt>
                <c:pt idx="1555">
                  <c:v>6.8</c:v>
                </c:pt>
                <c:pt idx="1556">
                  <c:v>6.8</c:v>
                </c:pt>
                <c:pt idx="1557">
                  <c:v>6.8</c:v>
                </c:pt>
                <c:pt idx="1558">
                  <c:v>6.8</c:v>
                </c:pt>
                <c:pt idx="1559">
                  <c:v>6.8</c:v>
                </c:pt>
                <c:pt idx="1560">
                  <c:v>6.8</c:v>
                </c:pt>
                <c:pt idx="1561">
                  <c:v>6.8</c:v>
                </c:pt>
                <c:pt idx="1562">
                  <c:v>6.8</c:v>
                </c:pt>
                <c:pt idx="1563">
                  <c:v>6.8</c:v>
                </c:pt>
                <c:pt idx="1564">
                  <c:v>6.8</c:v>
                </c:pt>
                <c:pt idx="1565">
                  <c:v>6.8</c:v>
                </c:pt>
                <c:pt idx="1566">
                  <c:v>6.8</c:v>
                </c:pt>
                <c:pt idx="1567">
                  <c:v>6.8</c:v>
                </c:pt>
                <c:pt idx="1568">
                  <c:v>6.8</c:v>
                </c:pt>
                <c:pt idx="1569">
                  <c:v>6.8</c:v>
                </c:pt>
                <c:pt idx="1570">
                  <c:v>6.8</c:v>
                </c:pt>
                <c:pt idx="1571">
                  <c:v>6.8</c:v>
                </c:pt>
                <c:pt idx="1572">
                  <c:v>6.8</c:v>
                </c:pt>
                <c:pt idx="1573">
                  <c:v>6.8</c:v>
                </c:pt>
                <c:pt idx="1574">
                  <c:v>6.8</c:v>
                </c:pt>
                <c:pt idx="1575">
                  <c:v>6.8</c:v>
                </c:pt>
                <c:pt idx="1576">
                  <c:v>6.8</c:v>
                </c:pt>
                <c:pt idx="1577">
                  <c:v>6.8</c:v>
                </c:pt>
                <c:pt idx="1578">
                  <c:v>6.8</c:v>
                </c:pt>
                <c:pt idx="1579">
                  <c:v>6.8</c:v>
                </c:pt>
                <c:pt idx="1580">
                  <c:v>6.8</c:v>
                </c:pt>
                <c:pt idx="1581">
                  <c:v>6.8</c:v>
                </c:pt>
                <c:pt idx="1582">
                  <c:v>6.8</c:v>
                </c:pt>
                <c:pt idx="1583">
                  <c:v>6.8</c:v>
                </c:pt>
                <c:pt idx="1584">
                  <c:v>6.8</c:v>
                </c:pt>
                <c:pt idx="1585">
                  <c:v>6.8</c:v>
                </c:pt>
                <c:pt idx="1586">
                  <c:v>6.8</c:v>
                </c:pt>
                <c:pt idx="1587">
                  <c:v>6.8</c:v>
                </c:pt>
                <c:pt idx="1588">
                  <c:v>6.8</c:v>
                </c:pt>
                <c:pt idx="1589">
                  <c:v>6.8</c:v>
                </c:pt>
                <c:pt idx="1590">
                  <c:v>6.8</c:v>
                </c:pt>
                <c:pt idx="1591">
                  <c:v>6.8</c:v>
                </c:pt>
                <c:pt idx="1592">
                  <c:v>6.8</c:v>
                </c:pt>
                <c:pt idx="1593">
                  <c:v>6.8</c:v>
                </c:pt>
                <c:pt idx="1594">
                  <c:v>6.8</c:v>
                </c:pt>
                <c:pt idx="1595">
                  <c:v>6.8</c:v>
                </c:pt>
                <c:pt idx="1596">
                  <c:v>6.8</c:v>
                </c:pt>
                <c:pt idx="1597">
                  <c:v>6.8</c:v>
                </c:pt>
                <c:pt idx="1598">
                  <c:v>6.8</c:v>
                </c:pt>
                <c:pt idx="1599">
                  <c:v>6.8</c:v>
                </c:pt>
                <c:pt idx="1600">
                  <c:v>6.8</c:v>
                </c:pt>
                <c:pt idx="1601">
                  <c:v>6.8</c:v>
                </c:pt>
                <c:pt idx="1602">
                  <c:v>6.8</c:v>
                </c:pt>
                <c:pt idx="1603">
                  <c:v>6.8</c:v>
                </c:pt>
                <c:pt idx="1604">
                  <c:v>6.8</c:v>
                </c:pt>
                <c:pt idx="1605">
                  <c:v>6.7</c:v>
                </c:pt>
                <c:pt idx="1606">
                  <c:v>6.7</c:v>
                </c:pt>
                <c:pt idx="1607">
                  <c:v>6.7</c:v>
                </c:pt>
                <c:pt idx="1608">
                  <c:v>6.7</c:v>
                </c:pt>
                <c:pt idx="1609">
                  <c:v>6.7</c:v>
                </c:pt>
                <c:pt idx="1610">
                  <c:v>6.7</c:v>
                </c:pt>
                <c:pt idx="1611">
                  <c:v>6.7</c:v>
                </c:pt>
                <c:pt idx="1612">
                  <c:v>6.7</c:v>
                </c:pt>
                <c:pt idx="1613">
                  <c:v>6.7</c:v>
                </c:pt>
                <c:pt idx="1614">
                  <c:v>6.7</c:v>
                </c:pt>
                <c:pt idx="1615">
                  <c:v>6.7</c:v>
                </c:pt>
                <c:pt idx="1616">
                  <c:v>6.7</c:v>
                </c:pt>
                <c:pt idx="1617">
                  <c:v>6.7</c:v>
                </c:pt>
                <c:pt idx="1618">
                  <c:v>6.7</c:v>
                </c:pt>
                <c:pt idx="1619">
                  <c:v>6.7</c:v>
                </c:pt>
                <c:pt idx="1620">
                  <c:v>6.7</c:v>
                </c:pt>
                <c:pt idx="1621">
                  <c:v>6.7</c:v>
                </c:pt>
                <c:pt idx="1622">
                  <c:v>6.7</c:v>
                </c:pt>
                <c:pt idx="1623">
                  <c:v>6.7</c:v>
                </c:pt>
                <c:pt idx="1624">
                  <c:v>6.7</c:v>
                </c:pt>
                <c:pt idx="1625">
                  <c:v>6.7</c:v>
                </c:pt>
                <c:pt idx="1626">
                  <c:v>6.7</c:v>
                </c:pt>
                <c:pt idx="1627">
                  <c:v>6.7</c:v>
                </c:pt>
                <c:pt idx="1628">
                  <c:v>6.7</c:v>
                </c:pt>
                <c:pt idx="1629">
                  <c:v>6.7</c:v>
                </c:pt>
                <c:pt idx="1630">
                  <c:v>6.7</c:v>
                </c:pt>
                <c:pt idx="1631">
                  <c:v>6.7</c:v>
                </c:pt>
                <c:pt idx="1632">
                  <c:v>6.7</c:v>
                </c:pt>
                <c:pt idx="1633">
                  <c:v>6.7</c:v>
                </c:pt>
                <c:pt idx="1634">
                  <c:v>6.7</c:v>
                </c:pt>
                <c:pt idx="1635">
                  <c:v>6.7</c:v>
                </c:pt>
                <c:pt idx="1636">
                  <c:v>6.7</c:v>
                </c:pt>
                <c:pt idx="1637">
                  <c:v>6.7</c:v>
                </c:pt>
                <c:pt idx="1638">
                  <c:v>6.7</c:v>
                </c:pt>
                <c:pt idx="1639">
                  <c:v>6.7</c:v>
                </c:pt>
                <c:pt idx="1640">
                  <c:v>6.7</c:v>
                </c:pt>
                <c:pt idx="1641">
                  <c:v>6.7</c:v>
                </c:pt>
                <c:pt idx="1642">
                  <c:v>6.7</c:v>
                </c:pt>
                <c:pt idx="1643">
                  <c:v>6.7</c:v>
                </c:pt>
                <c:pt idx="1644">
                  <c:v>6.7</c:v>
                </c:pt>
                <c:pt idx="1645">
                  <c:v>6.7</c:v>
                </c:pt>
                <c:pt idx="1646">
                  <c:v>6.7</c:v>
                </c:pt>
                <c:pt idx="1647">
                  <c:v>6.7</c:v>
                </c:pt>
                <c:pt idx="1648">
                  <c:v>6.7</c:v>
                </c:pt>
                <c:pt idx="1649">
                  <c:v>6.7</c:v>
                </c:pt>
                <c:pt idx="1650">
                  <c:v>6.7</c:v>
                </c:pt>
                <c:pt idx="1651">
                  <c:v>6.7</c:v>
                </c:pt>
                <c:pt idx="1652">
                  <c:v>6.7</c:v>
                </c:pt>
                <c:pt idx="1653">
                  <c:v>6.7</c:v>
                </c:pt>
                <c:pt idx="1654">
                  <c:v>6.7</c:v>
                </c:pt>
                <c:pt idx="1655">
                  <c:v>6.7</c:v>
                </c:pt>
                <c:pt idx="1656">
                  <c:v>6.7</c:v>
                </c:pt>
                <c:pt idx="1657">
                  <c:v>6.7</c:v>
                </c:pt>
                <c:pt idx="1658">
                  <c:v>6.7</c:v>
                </c:pt>
                <c:pt idx="1659">
                  <c:v>6.7</c:v>
                </c:pt>
                <c:pt idx="1660">
                  <c:v>6.7</c:v>
                </c:pt>
                <c:pt idx="1661">
                  <c:v>6.7</c:v>
                </c:pt>
                <c:pt idx="1662">
                  <c:v>6.7</c:v>
                </c:pt>
                <c:pt idx="1663">
                  <c:v>6.7</c:v>
                </c:pt>
                <c:pt idx="1664">
                  <c:v>6.7</c:v>
                </c:pt>
                <c:pt idx="1665">
                  <c:v>6.7</c:v>
                </c:pt>
                <c:pt idx="1666">
                  <c:v>6.7</c:v>
                </c:pt>
                <c:pt idx="1667">
                  <c:v>6.7</c:v>
                </c:pt>
                <c:pt idx="1668">
                  <c:v>6.7</c:v>
                </c:pt>
                <c:pt idx="1669">
                  <c:v>6.7</c:v>
                </c:pt>
                <c:pt idx="1670">
                  <c:v>6.7</c:v>
                </c:pt>
                <c:pt idx="1671">
                  <c:v>6.7</c:v>
                </c:pt>
                <c:pt idx="1672">
                  <c:v>6.7</c:v>
                </c:pt>
                <c:pt idx="1673">
                  <c:v>6.7</c:v>
                </c:pt>
                <c:pt idx="1674">
                  <c:v>6.7</c:v>
                </c:pt>
                <c:pt idx="1675">
                  <c:v>6.7</c:v>
                </c:pt>
                <c:pt idx="1676">
                  <c:v>6.7</c:v>
                </c:pt>
                <c:pt idx="1677">
                  <c:v>6.7</c:v>
                </c:pt>
                <c:pt idx="1678">
                  <c:v>6.7</c:v>
                </c:pt>
                <c:pt idx="1679">
                  <c:v>6.7</c:v>
                </c:pt>
                <c:pt idx="1680">
                  <c:v>6.7</c:v>
                </c:pt>
                <c:pt idx="1681">
                  <c:v>6.7</c:v>
                </c:pt>
                <c:pt idx="1682">
                  <c:v>6.7</c:v>
                </c:pt>
                <c:pt idx="1683">
                  <c:v>6.7</c:v>
                </c:pt>
                <c:pt idx="1684">
                  <c:v>6.7</c:v>
                </c:pt>
                <c:pt idx="1685">
                  <c:v>6.7</c:v>
                </c:pt>
                <c:pt idx="1686">
                  <c:v>6.7</c:v>
                </c:pt>
                <c:pt idx="1687">
                  <c:v>6.7</c:v>
                </c:pt>
                <c:pt idx="1688">
                  <c:v>6.7</c:v>
                </c:pt>
                <c:pt idx="1689">
                  <c:v>6.7</c:v>
                </c:pt>
                <c:pt idx="1690">
                  <c:v>6.7</c:v>
                </c:pt>
                <c:pt idx="1691">
                  <c:v>6.7</c:v>
                </c:pt>
                <c:pt idx="1692">
                  <c:v>6.7</c:v>
                </c:pt>
                <c:pt idx="1693">
                  <c:v>6.7</c:v>
                </c:pt>
                <c:pt idx="1694">
                  <c:v>6.7</c:v>
                </c:pt>
                <c:pt idx="1695">
                  <c:v>6.7</c:v>
                </c:pt>
                <c:pt idx="1696">
                  <c:v>6.7</c:v>
                </c:pt>
                <c:pt idx="1697">
                  <c:v>6.7</c:v>
                </c:pt>
                <c:pt idx="1698">
                  <c:v>6.7</c:v>
                </c:pt>
                <c:pt idx="1699">
                  <c:v>6.7</c:v>
                </c:pt>
                <c:pt idx="1700">
                  <c:v>6.7</c:v>
                </c:pt>
                <c:pt idx="1701">
                  <c:v>6.7</c:v>
                </c:pt>
                <c:pt idx="1702">
                  <c:v>6.7</c:v>
                </c:pt>
                <c:pt idx="1703">
                  <c:v>6.7</c:v>
                </c:pt>
                <c:pt idx="1704">
                  <c:v>6.7</c:v>
                </c:pt>
                <c:pt idx="1705">
                  <c:v>6.7</c:v>
                </c:pt>
                <c:pt idx="1706">
                  <c:v>6.7</c:v>
                </c:pt>
                <c:pt idx="1707">
                  <c:v>6.7</c:v>
                </c:pt>
                <c:pt idx="1708">
                  <c:v>6.7</c:v>
                </c:pt>
                <c:pt idx="1709">
                  <c:v>6.7</c:v>
                </c:pt>
                <c:pt idx="1710">
                  <c:v>6.7</c:v>
                </c:pt>
                <c:pt idx="1711">
                  <c:v>6.7</c:v>
                </c:pt>
                <c:pt idx="1712">
                  <c:v>6.7</c:v>
                </c:pt>
                <c:pt idx="1713">
                  <c:v>6.7</c:v>
                </c:pt>
                <c:pt idx="1714">
                  <c:v>6.7</c:v>
                </c:pt>
                <c:pt idx="1715">
                  <c:v>6.7</c:v>
                </c:pt>
                <c:pt idx="1716">
                  <c:v>6.7</c:v>
                </c:pt>
                <c:pt idx="1717">
                  <c:v>6.7</c:v>
                </c:pt>
                <c:pt idx="1718">
                  <c:v>6.7</c:v>
                </c:pt>
                <c:pt idx="1719">
                  <c:v>6.7</c:v>
                </c:pt>
                <c:pt idx="1720">
                  <c:v>6.7</c:v>
                </c:pt>
                <c:pt idx="1721">
                  <c:v>6.7</c:v>
                </c:pt>
                <c:pt idx="1722">
                  <c:v>6.7</c:v>
                </c:pt>
                <c:pt idx="1723">
                  <c:v>6.7</c:v>
                </c:pt>
                <c:pt idx="1724">
                  <c:v>6.7</c:v>
                </c:pt>
                <c:pt idx="1725">
                  <c:v>6.7</c:v>
                </c:pt>
                <c:pt idx="1726">
                  <c:v>6.7</c:v>
                </c:pt>
                <c:pt idx="1727">
                  <c:v>6.7</c:v>
                </c:pt>
                <c:pt idx="1728">
                  <c:v>6.7</c:v>
                </c:pt>
                <c:pt idx="1729">
                  <c:v>6.7</c:v>
                </c:pt>
                <c:pt idx="1730">
                  <c:v>6.7</c:v>
                </c:pt>
                <c:pt idx="1731">
                  <c:v>6.7</c:v>
                </c:pt>
                <c:pt idx="1732">
                  <c:v>6.7</c:v>
                </c:pt>
                <c:pt idx="1733">
                  <c:v>6.7</c:v>
                </c:pt>
                <c:pt idx="1734">
                  <c:v>6.7</c:v>
                </c:pt>
                <c:pt idx="1735">
                  <c:v>6.7</c:v>
                </c:pt>
                <c:pt idx="1736">
                  <c:v>6.7</c:v>
                </c:pt>
                <c:pt idx="1737">
                  <c:v>6.7</c:v>
                </c:pt>
                <c:pt idx="1738">
                  <c:v>6.7</c:v>
                </c:pt>
                <c:pt idx="1739">
                  <c:v>6.7</c:v>
                </c:pt>
                <c:pt idx="1740">
                  <c:v>6.7</c:v>
                </c:pt>
                <c:pt idx="1741">
                  <c:v>6.7</c:v>
                </c:pt>
                <c:pt idx="1742">
                  <c:v>6.7</c:v>
                </c:pt>
                <c:pt idx="1743">
                  <c:v>6.7</c:v>
                </c:pt>
                <c:pt idx="1744">
                  <c:v>6.7</c:v>
                </c:pt>
                <c:pt idx="1745">
                  <c:v>6.7</c:v>
                </c:pt>
                <c:pt idx="1746">
                  <c:v>6.7</c:v>
                </c:pt>
                <c:pt idx="1747">
                  <c:v>6.7</c:v>
                </c:pt>
                <c:pt idx="1748">
                  <c:v>6.7</c:v>
                </c:pt>
                <c:pt idx="1749">
                  <c:v>6.7</c:v>
                </c:pt>
                <c:pt idx="1750">
                  <c:v>6.7</c:v>
                </c:pt>
                <c:pt idx="1751">
                  <c:v>6.7</c:v>
                </c:pt>
                <c:pt idx="1752">
                  <c:v>6.7</c:v>
                </c:pt>
                <c:pt idx="1753">
                  <c:v>6.7</c:v>
                </c:pt>
                <c:pt idx="1754">
                  <c:v>6.7</c:v>
                </c:pt>
                <c:pt idx="1755">
                  <c:v>6.7</c:v>
                </c:pt>
                <c:pt idx="1756">
                  <c:v>6.7</c:v>
                </c:pt>
                <c:pt idx="1757">
                  <c:v>6.7</c:v>
                </c:pt>
                <c:pt idx="1758">
                  <c:v>6.7</c:v>
                </c:pt>
                <c:pt idx="1759">
                  <c:v>6.7</c:v>
                </c:pt>
                <c:pt idx="1760">
                  <c:v>6.7</c:v>
                </c:pt>
                <c:pt idx="1761">
                  <c:v>6.7</c:v>
                </c:pt>
                <c:pt idx="1762">
                  <c:v>6.7</c:v>
                </c:pt>
                <c:pt idx="1763">
                  <c:v>6.7</c:v>
                </c:pt>
                <c:pt idx="1764">
                  <c:v>6.7</c:v>
                </c:pt>
                <c:pt idx="1765">
                  <c:v>6.7</c:v>
                </c:pt>
                <c:pt idx="1766">
                  <c:v>6.7</c:v>
                </c:pt>
                <c:pt idx="1767">
                  <c:v>6.7</c:v>
                </c:pt>
                <c:pt idx="1768">
                  <c:v>6.7</c:v>
                </c:pt>
                <c:pt idx="1769">
                  <c:v>6.7</c:v>
                </c:pt>
                <c:pt idx="1770">
                  <c:v>6.7</c:v>
                </c:pt>
                <c:pt idx="1771">
                  <c:v>6.7</c:v>
                </c:pt>
                <c:pt idx="1772">
                  <c:v>6.7</c:v>
                </c:pt>
                <c:pt idx="1773">
                  <c:v>6.7</c:v>
                </c:pt>
                <c:pt idx="1774">
                  <c:v>6.7</c:v>
                </c:pt>
                <c:pt idx="1775">
                  <c:v>6.7</c:v>
                </c:pt>
                <c:pt idx="1776">
                  <c:v>6.7</c:v>
                </c:pt>
                <c:pt idx="1777">
                  <c:v>6.7</c:v>
                </c:pt>
                <c:pt idx="1778">
                  <c:v>6.7</c:v>
                </c:pt>
                <c:pt idx="1779">
                  <c:v>6.7</c:v>
                </c:pt>
                <c:pt idx="1780">
                  <c:v>6.7</c:v>
                </c:pt>
                <c:pt idx="1781">
                  <c:v>6.7</c:v>
                </c:pt>
                <c:pt idx="1782">
                  <c:v>6.7</c:v>
                </c:pt>
                <c:pt idx="1783">
                  <c:v>6.7</c:v>
                </c:pt>
                <c:pt idx="1784">
                  <c:v>6.6</c:v>
                </c:pt>
                <c:pt idx="1785">
                  <c:v>6.6</c:v>
                </c:pt>
                <c:pt idx="1786">
                  <c:v>6.6</c:v>
                </c:pt>
                <c:pt idx="1787">
                  <c:v>6.6</c:v>
                </c:pt>
                <c:pt idx="1788">
                  <c:v>6.6</c:v>
                </c:pt>
                <c:pt idx="1789">
                  <c:v>6.6</c:v>
                </c:pt>
                <c:pt idx="1790">
                  <c:v>6.6</c:v>
                </c:pt>
                <c:pt idx="1791">
                  <c:v>6.6</c:v>
                </c:pt>
                <c:pt idx="1792">
                  <c:v>6.6</c:v>
                </c:pt>
                <c:pt idx="1793">
                  <c:v>6.6</c:v>
                </c:pt>
                <c:pt idx="1794">
                  <c:v>6.6</c:v>
                </c:pt>
                <c:pt idx="1795">
                  <c:v>6.6</c:v>
                </c:pt>
                <c:pt idx="1796">
                  <c:v>6.6</c:v>
                </c:pt>
                <c:pt idx="1797">
                  <c:v>6.6</c:v>
                </c:pt>
                <c:pt idx="1798">
                  <c:v>6.6</c:v>
                </c:pt>
                <c:pt idx="1799">
                  <c:v>6.6</c:v>
                </c:pt>
                <c:pt idx="1800">
                  <c:v>6.6</c:v>
                </c:pt>
                <c:pt idx="1801">
                  <c:v>6.6</c:v>
                </c:pt>
                <c:pt idx="1802">
                  <c:v>6.6</c:v>
                </c:pt>
                <c:pt idx="1803">
                  <c:v>6.6</c:v>
                </c:pt>
                <c:pt idx="1804">
                  <c:v>6.6</c:v>
                </c:pt>
                <c:pt idx="1805">
                  <c:v>6.6</c:v>
                </c:pt>
                <c:pt idx="1806">
                  <c:v>6.6</c:v>
                </c:pt>
                <c:pt idx="1807">
                  <c:v>6.6</c:v>
                </c:pt>
                <c:pt idx="1808">
                  <c:v>6.6</c:v>
                </c:pt>
                <c:pt idx="1809">
                  <c:v>6.6</c:v>
                </c:pt>
                <c:pt idx="1810">
                  <c:v>6.6</c:v>
                </c:pt>
                <c:pt idx="1811">
                  <c:v>6.6</c:v>
                </c:pt>
                <c:pt idx="1812">
                  <c:v>6.6</c:v>
                </c:pt>
                <c:pt idx="1813">
                  <c:v>6.6</c:v>
                </c:pt>
                <c:pt idx="1814">
                  <c:v>6.6</c:v>
                </c:pt>
                <c:pt idx="1815">
                  <c:v>6.6</c:v>
                </c:pt>
                <c:pt idx="1816">
                  <c:v>6.6</c:v>
                </c:pt>
                <c:pt idx="1817">
                  <c:v>6.6</c:v>
                </c:pt>
                <c:pt idx="1818">
                  <c:v>6.6</c:v>
                </c:pt>
                <c:pt idx="1819">
                  <c:v>6.6</c:v>
                </c:pt>
                <c:pt idx="1820">
                  <c:v>6.6</c:v>
                </c:pt>
                <c:pt idx="1821">
                  <c:v>6.6</c:v>
                </c:pt>
                <c:pt idx="1822">
                  <c:v>6.6</c:v>
                </c:pt>
                <c:pt idx="1823">
                  <c:v>6.6</c:v>
                </c:pt>
                <c:pt idx="1824">
                  <c:v>6.6</c:v>
                </c:pt>
                <c:pt idx="1825">
                  <c:v>6.6</c:v>
                </c:pt>
                <c:pt idx="1826">
                  <c:v>6.6</c:v>
                </c:pt>
                <c:pt idx="1827">
                  <c:v>6.6</c:v>
                </c:pt>
                <c:pt idx="1828">
                  <c:v>6.6</c:v>
                </c:pt>
                <c:pt idx="1829">
                  <c:v>6.6</c:v>
                </c:pt>
                <c:pt idx="1830">
                  <c:v>6.6</c:v>
                </c:pt>
                <c:pt idx="1831">
                  <c:v>6.6</c:v>
                </c:pt>
                <c:pt idx="1832">
                  <c:v>6.6</c:v>
                </c:pt>
                <c:pt idx="1833">
                  <c:v>6.6</c:v>
                </c:pt>
                <c:pt idx="1834">
                  <c:v>6.6</c:v>
                </c:pt>
                <c:pt idx="1835">
                  <c:v>6.6</c:v>
                </c:pt>
                <c:pt idx="1836">
                  <c:v>6.6</c:v>
                </c:pt>
                <c:pt idx="1837">
                  <c:v>6.6</c:v>
                </c:pt>
                <c:pt idx="1838">
                  <c:v>6.6</c:v>
                </c:pt>
                <c:pt idx="1839">
                  <c:v>6.6</c:v>
                </c:pt>
                <c:pt idx="1840">
                  <c:v>6.6</c:v>
                </c:pt>
                <c:pt idx="1841">
                  <c:v>6.6</c:v>
                </c:pt>
                <c:pt idx="1842">
                  <c:v>6.6</c:v>
                </c:pt>
                <c:pt idx="1843">
                  <c:v>6.6</c:v>
                </c:pt>
                <c:pt idx="1844">
                  <c:v>6.6</c:v>
                </c:pt>
                <c:pt idx="1845">
                  <c:v>6.6</c:v>
                </c:pt>
                <c:pt idx="1846">
                  <c:v>6.6</c:v>
                </c:pt>
                <c:pt idx="1847">
                  <c:v>6.6</c:v>
                </c:pt>
                <c:pt idx="1848">
                  <c:v>6.6</c:v>
                </c:pt>
                <c:pt idx="1849">
                  <c:v>6.6</c:v>
                </c:pt>
                <c:pt idx="1850">
                  <c:v>6.6</c:v>
                </c:pt>
                <c:pt idx="1851">
                  <c:v>6.6</c:v>
                </c:pt>
                <c:pt idx="1852">
                  <c:v>6.6</c:v>
                </c:pt>
                <c:pt idx="1853">
                  <c:v>6.6</c:v>
                </c:pt>
                <c:pt idx="1854">
                  <c:v>6.6</c:v>
                </c:pt>
                <c:pt idx="1855">
                  <c:v>6.6</c:v>
                </c:pt>
                <c:pt idx="1856">
                  <c:v>6.6</c:v>
                </c:pt>
                <c:pt idx="1857">
                  <c:v>6.6</c:v>
                </c:pt>
                <c:pt idx="1858">
                  <c:v>6.6</c:v>
                </c:pt>
                <c:pt idx="1859">
                  <c:v>6.6</c:v>
                </c:pt>
                <c:pt idx="1860">
                  <c:v>6.6</c:v>
                </c:pt>
                <c:pt idx="1861">
                  <c:v>6.6</c:v>
                </c:pt>
                <c:pt idx="1862">
                  <c:v>6.6</c:v>
                </c:pt>
                <c:pt idx="1863">
                  <c:v>6.6</c:v>
                </c:pt>
                <c:pt idx="1864">
                  <c:v>6.6</c:v>
                </c:pt>
                <c:pt idx="1865">
                  <c:v>6.6</c:v>
                </c:pt>
                <c:pt idx="1866">
                  <c:v>6.6</c:v>
                </c:pt>
                <c:pt idx="1867">
                  <c:v>6.6</c:v>
                </c:pt>
                <c:pt idx="1868">
                  <c:v>6.6</c:v>
                </c:pt>
                <c:pt idx="1869">
                  <c:v>6.6</c:v>
                </c:pt>
                <c:pt idx="1870">
                  <c:v>6.6</c:v>
                </c:pt>
                <c:pt idx="1871">
                  <c:v>6.6</c:v>
                </c:pt>
                <c:pt idx="1872">
                  <c:v>6.6</c:v>
                </c:pt>
                <c:pt idx="1873">
                  <c:v>6.6</c:v>
                </c:pt>
                <c:pt idx="1874">
                  <c:v>6.6</c:v>
                </c:pt>
                <c:pt idx="1875">
                  <c:v>6.6</c:v>
                </c:pt>
                <c:pt idx="1876">
                  <c:v>6.6</c:v>
                </c:pt>
                <c:pt idx="1877">
                  <c:v>6.6</c:v>
                </c:pt>
                <c:pt idx="1878">
                  <c:v>6.6</c:v>
                </c:pt>
                <c:pt idx="1879">
                  <c:v>6.6</c:v>
                </c:pt>
                <c:pt idx="1880">
                  <c:v>6.6</c:v>
                </c:pt>
                <c:pt idx="1881">
                  <c:v>6.6</c:v>
                </c:pt>
                <c:pt idx="1882">
                  <c:v>6.6</c:v>
                </c:pt>
                <c:pt idx="1883">
                  <c:v>6.6</c:v>
                </c:pt>
                <c:pt idx="1884">
                  <c:v>6.6</c:v>
                </c:pt>
                <c:pt idx="1885">
                  <c:v>6.6</c:v>
                </c:pt>
                <c:pt idx="1886">
                  <c:v>6.6</c:v>
                </c:pt>
                <c:pt idx="1887">
                  <c:v>6.6</c:v>
                </c:pt>
                <c:pt idx="1888">
                  <c:v>6.6</c:v>
                </c:pt>
                <c:pt idx="1889">
                  <c:v>6.6</c:v>
                </c:pt>
                <c:pt idx="1890">
                  <c:v>6.6</c:v>
                </c:pt>
                <c:pt idx="1891">
                  <c:v>6.6</c:v>
                </c:pt>
                <c:pt idx="1892">
                  <c:v>6.6</c:v>
                </c:pt>
                <c:pt idx="1893">
                  <c:v>6.6</c:v>
                </c:pt>
                <c:pt idx="1894">
                  <c:v>6.6</c:v>
                </c:pt>
                <c:pt idx="1895">
                  <c:v>6.6</c:v>
                </c:pt>
                <c:pt idx="1896">
                  <c:v>6.6</c:v>
                </c:pt>
                <c:pt idx="1897">
                  <c:v>6.6</c:v>
                </c:pt>
                <c:pt idx="1898">
                  <c:v>6.6</c:v>
                </c:pt>
                <c:pt idx="1899">
                  <c:v>6.6</c:v>
                </c:pt>
                <c:pt idx="1900">
                  <c:v>6.6</c:v>
                </c:pt>
                <c:pt idx="1901">
                  <c:v>6.6</c:v>
                </c:pt>
                <c:pt idx="1902">
                  <c:v>6.6</c:v>
                </c:pt>
                <c:pt idx="1903">
                  <c:v>6.6</c:v>
                </c:pt>
                <c:pt idx="1904">
                  <c:v>6.6</c:v>
                </c:pt>
                <c:pt idx="1905">
                  <c:v>6.6</c:v>
                </c:pt>
                <c:pt idx="1906">
                  <c:v>6.6</c:v>
                </c:pt>
                <c:pt idx="1907">
                  <c:v>6.6</c:v>
                </c:pt>
                <c:pt idx="1908">
                  <c:v>6.6</c:v>
                </c:pt>
                <c:pt idx="1909">
                  <c:v>6.6</c:v>
                </c:pt>
                <c:pt idx="1910">
                  <c:v>6.6</c:v>
                </c:pt>
                <c:pt idx="1911">
                  <c:v>6.6</c:v>
                </c:pt>
                <c:pt idx="1912">
                  <c:v>6.6</c:v>
                </c:pt>
                <c:pt idx="1913">
                  <c:v>6.6</c:v>
                </c:pt>
                <c:pt idx="1914">
                  <c:v>6.6</c:v>
                </c:pt>
                <c:pt idx="1915">
                  <c:v>6.6</c:v>
                </c:pt>
                <c:pt idx="1916">
                  <c:v>6.6</c:v>
                </c:pt>
                <c:pt idx="1917">
                  <c:v>6.6</c:v>
                </c:pt>
                <c:pt idx="1918">
                  <c:v>6.6</c:v>
                </c:pt>
                <c:pt idx="1919">
                  <c:v>6.6</c:v>
                </c:pt>
                <c:pt idx="1920">
                  <c:v>6.6</c:v>
                </c:pt>
                <c:pt idx="1921">
                  <c:v>6.6</c:v>
                </c:pt>
                <c:pt idx="1922">
                  <c:v>6.6</c:v>
                </c:pt>
                <c:pt idx="1923">
                  <c:v>6.6</c:v>
                </c:pt>
                <c:pt idx="1924">
                  <c:v>6.6</c:v>
                </c:pt>
                <c:pt idx="1925">
                  <c:v>6.6</c:v>
                </c:pt>
                <c:pt idx="1926">
                  <c:v>6.6</c:v>
                </c:pt>
                <c:pt idx="1927">
                  <c:v>6.6</c:v>
                </c:pt>
                <c:pt idx="1928">
                  <c:v>6.6</c:v>
                </c:pt>
                <c:pt idx="1929">
                  <c:v>6.6</c:v>
                </c:pt>
                <c:pt idx="1930">
                  <c:v>6.6</c:v>
                </c:pt>
                <c:pt idx="1931">
                  <c:v>6.6</c:v>
                </c:pt>
                <c:pt idx="1932">
                  <c:v>6.6</c:v>
                </c:pt>
                <c:pt idx="1933">
                  <c:v>6.6</c:v>
                </c:pt>
                <c:pt idx="1934">
                  <c:v>6.6</c:v>
                </c:pt>
                <c:pt idx="1935">
                  <c:v>6.6</c:v>
                </c:pt>
                <c:pt idx="1936">
                  <c:v>6.6</c:v>
                </c:pt>
                <c:pt idx="1937">
                  <c:v>6.6</c:v>
                </c:pt>
                <c:pt idx="1938">
                  <c:v>6.6</c:v>
                </c:pt>
                <c:pt idx="1939">
                  <c:v>6.6</c:v>
                </c:pt>
                <c:pt idx="1940">
                  <c:v>6.6</c:v>
                </c:pt>
                <c:pt idx="1941">
                  <c:v>6.6</c:v>
                </c:pt>
                <c:pt idx="1942">
                  <c:v>6.6</c:v>
                </c:pt>
                <c:pt idx="1943">
                  <c:v>6.6</c:v>
                </c:pt>
                <c:pt idx="1944">
                  <c:v>6.6</c:v>
                </c:pt>
                <c:pt idx="1945">
                  <c:v>6.6</c:v>
                </c:pt>
                <c:pt idx="1946">
                  <c:v>6.6</c:v>
                </c:pt>
                <c:pt idx="1947">
                  <c:v>6.6</c:v>
                </c:pt>
                <c:pt idx="1948">
                  <c:v>6.6</c:v>
                </c:pt>
                <c:pt idx="1949">
                  <c:v>6.6</c:v>
                </c:pt>
                <c:pt idx="1950">
                  <c:v>6.5</c:v>
                </c:pt>
                <c:pt idx="1951">
                  <c:v>6.5</c:v>
                </c:pt>
                <c:pt idx="1952">
                  <c:v>6.5</c:v>
                </c:pt>
                <c:pt idx="1953">
                  <c:v>6.5</c:v>
                </c:pt>
                <c:pt idx="1954">
                  <c:v>6.5</c:v>
                </c:pt>
                <c:pt idx="1955">
                  <c:v>6.5</c:v>
                </c:pt>
                <c:pt idx="1956">
                  <c:v>6.5</c:v>
                </c:pt>
                <c:pt idx="1957">
                  <c:v>6.5</c:v>
                </c:pt>
                <c:pt idx="1958">
                  <c:v>6.5</c:v>
                </c:pt>
                <c:pt idx="1959">
                  <c:v>6.5</c:v>
                </c:pt>
                <c:pt idx="1960">
                  <c:v>6.5</c:v>
                </c:pt>
                <c:pt idx="1961">
                  <c:v>6.5</c:v>
                </c:pt>
                <c:pt idx="1962">
                  <c:v>6.5</c:v>
                </c:pt>
                <c:pt idx="1963">
                  <c:v>6.5</c:v>
                </c:pt>
                <c:pt idx="1964">
                  <c:v>6.5</c:v>
                </c:pt>
                <c:pt idx="1965">
                  <c:v>6.5</c:v>
                </c:pt>
                <c:pt idx="1966">
                  <c:v>6.5</c:v>
                </c:pt>
                <c:pt idx="1967">
                  <c:v>6.5</c:v>
                </c:pt>
                <c:pt idx="1968">
                  <c:v>6.5</c:v>
                </c:pt>
                <c:pt idx="1969">
                  <c:v>6.5</c:v>
                </c:pt>
                <c:pt idx="1970">
                  <c:v>6.5</c:v>
                </c:pt>
                <c:pt idx="1971">
                  <c:v>6.5</c:v>
                </c:pt>
                <c:pt idx="1972">
                  <c:v>6.5</c:v>
                </c:pt>
                <c:pt idx="1973">
                  <c:v>6.5</c:v>
                </c:pt>
                <c:pt idx="1974">
                  <c:v>6.5</c:v>
                </c:pt>
                <c:pt idx="1975">
                  <c:v>6.5</c:v>
                </c:pt>
                <c:pt idx="1976">
                  <c:v>6.5</c:v>
                </c:pt>
                <c:pt idx="1977">
                  <c:v>6.5</c:v>
                </c:pt>
                <c:pt idx="1978">
                  <c:v>6.5</c:v>
                </c:pt>
                <c:pt idx="1979">
                  <c:v>6.5</c:v>
                </c:pt>
                <c:pt idx="1980">
                  <c:v>6.5</c:v>
                </c:pt>
                <c:pt idx="1981">
                  <c:v>6.5</c:v>
                </c:pt>
                <c:pt idx="1982">
                  <c:v>6.5</c:v>
                </c:pt>
                <c:pt idx="1983">
                  <c:v>6.5</c:v>
                </c:pt>
                <c:pt idx="1984">
                  <c:v>6.5</c:v>
                </c:pt>
                <c:pt idx="1985">
                  <c:v>6.5</c:v>
                </c:pt>
                <c:pt idx="1986">
                  <c:v>6.5</c:v>
                </c:pt>
                <c:pt idx="1987">
                  <c:v>6.5</c:v>
                </c:pt>
                <c:pt idx="1988">
                  <c:v>6.5</c:v>
                </c:pt>
                <c:pt idx="1989">
                  <c:v>6.5</c:v>
                </c:pt>
                <c:pt idx="1990">
                  <c:v>6.5</c:v>
                </c:pt>
                <c:pt idx="1991">
                  <c:v>6.5</c:v>
                </c:pt>
                <c:pt idx="1992">
                  <c:v>6.5</c:v>
                </c:pt>
                <c:pt idx="1993">
                  <c:v>6.5</c:v>
                </c:pt>
                <c:pt idx="1994">
                  <c:v>6.5</c:v>
                </c:pt>
                <c:pt idx="1995">
                  <c:v>6.5</c:v>
                </c:pt>
                <c:pt idx="1996">
                  <c:v>6.5</c:v>
                </c:pt>
                <c:pt idx="1997">
                  <c:v>6.5</c:v>
                </c:pt>
                <c:pt idx="1998">
                  <c:v>6.5</c:v>
                </c:pt>
                <c:pt idx="1999">
                  <c:v>6.5</c:v>
                </c:pt>
                <c:pt idx="2000">
                  <c:v>6.5</c:v>
                </c:pt>
                <c:pt idx="2001">
                  <c:v>6.5</c:v>
                </c:pt>
                <c:pt idx="2002">
                  <c:v>6.5</c:v>
                </c:pt>
                <c:pt idx="2003">
                  <c:v>6.5</c:v>
                </c:pt>
                <c:pt idx="2004">
                  <c:v>6.5</c:v>
                </c:pt>
                <c:pt idx="2005">
                  <c:v>6.5</c:v>
                </c:pt>
                <c:pt idx="2006">
                  <c:v>6.5</c:v>
                </c:pt>
                <c:pt idx="2007">
                  <c:v>6.5</c:v>
                </c:pt>
                <c:pt idx="2008">
                  <c:v>6.5</c:v>
                </c:pt>
                <c:pt idx="2009">
                  <c:v>6.5</c:v>
                </c:pt>
                <c:pt idx="2010">
                  <c:v>6.5</c:v>
                </c:pt>
                <c:pt idx="2011">
                  <c:v>6.5</c:v>
                </c:pt>
                <c:pt idx="2012">
                  <c:v>6.5</c:v>
                </c:pt>
                <c:pt idx="2013">
                  <c:v>6.5</c:v>
                </c:pt>
                <c:pt idx="2014">
                  <c:v>6.5</c:v>
                </c:pt>
                <c:pt idx="2015">
                  <c:v>6.5</c:v>
                </c:pt>
                <c:pt idx="2016">
                  <c:v>6.5</c:v>
                </c:pt>
                <c:pt idx="2017">
                  <c:v>6.5</c:v>
                </c:pt>
                <c:pt idx="2018">
                  <c:v>6.5</c:v>
                </c:pt>
                <c:pt idx="2019">
                  <c:v>6.5</c:v>
                </c:pt>
                <c:pt idx="2020">
                  <c:v>6.5</c:v>
                </c:pt>
                <c:pt idx="2021">
                  <c:v>6.5</c:v>
                </c:pt>
                <c:pt idx="2022">
                  <c:v>6.5</c:v>
                </c:pt>
                <c:pt idx="2023">
                  <c:v>6.5</c:v>
                </c:pt>
                <c:pt idx="2024">
                  <c:v>6.5</c:v>
                </c:pt>
                <c:pt idx="2025">
                  <c:v>6.5</c:v>
                </c:pt>
                <c:pt idx="2026">
                  <c:v>6.5</c:v>
                </c:pt>
                <c:pt idx="2027">
                  <c:v>6.5</c:v>
                </c:pt>
                <c:pt idx="2028">
                  <c:v>6.5</c:v>
                </c:pt>
                <c:pt idx="2029">
                  <c:v>6.5</c:v>
                </c:pt>
                <c:pt idx="2030">
                  <c:v>6.5</c:v>
                </c:pt>
                <c:pt idx="2031">
                  <c:v>6.5</c:v>
                </c:pt>
                <c:pt idx="2032">
                  <c:v>6.5</c:v>
                </c:pt>
                <c:pt idx="2033">
                  <c:v>6.5</c:v>
                </c:pt>
                <c:pt idx="2034">
                  <c:v>6.5</c:v>
                </c:pt>
                <c:pt idx="2035">
                  <c:v>6.5</c:v>
                </c:pt>
                <c:pt idx="2036">
                  <c:v>6.5</c:v>
                </c:pt>
                <c:pt idx="2037">
                  <c:v>6.5</c:v>
                </c:pt>
                <c:pt idx="2038">
                  <c:v>6.5</c:v>
                </c:pt>
                <c:pt idx="2039">
                  <c:v>6.5</c:v>
                </c:pt>
                <c:pt idx="2040">
                  <c:v>6.5</c:v>
                </c:pt>
                <c:pt idx="2041">
                  <c:v>6.5</c:v>
                </c:pt>
                <c:pt idx="2042">
                  <c:v>6.5</c:v>
                </c:pt>
                <c:pt idx="2043">
                  <c:v>6.5</c:v>
                </c:pt>
                <c:pt idx="2044">
                  <c:v>6.5</c:v>
                </c:pt>
                <c:pt idx="2045">
                  <c:v>6.5</c:v>
                </c:pt>
                <c:pt idx="2046">
                  <c:v>6.5</c:v>
                </c:pt>
                <c:pt idx="2047">
                  <c:v>6.5</c:v>
                </c:pt>
                <c:pt idx="2048">
                  <c:v>6.5</c:v>
                </c:pt>
                <c:pt idx="2049">
                  <c:v>6.5</c:v>
                </c:pt>
                <c:pt idx="2050">
                  <c:v>6.5</c:v>
                </c:pt>
                <c:pt idx="2051">
                  <c:v>6.5</c:v>
                </c:pt>
                <c:pt idx="2052">
                  <c:v>6.5</c:v>
                </c:pt>
                <c:pt idx="2053">
                  <c:v>6.5</c:v>
                </c:pt>
                <c:pt idx="2054">
                  <c:v>6.5</c:v>
                </c:pt>
                <c:pt idx="2055">
                  <c:v>6.5</c:v>
                </c:pt>
                <c:pt idx="2056">
                  <c:v>6.5</c:v>
                </c:pt>
                <c:pt idx="2057">
                  <c:v>6.5</c:v>
                </c:pt>
                <c:pt idx="2058">
                  <c:v>6.5</c:v>
                </c:pt>
                <c:pt idx="2059">
                  <c:v>6.5</c:v>
                </c:pt>
                <c:pt idx="2060">
                  <c:v>6.5</c:v>
                </c:pt>
                <c:pt idx="2061">
                  <c:v>6.5</c:v>
                </c:pt>
                <c:pt idx="2062">
                  <c:v>6.5</c:v>
                </c:pt>
                <c:pt idx="2063">
                  <c:v>6.5</c:v>
                </c:pt>
                <c:pt idx="2064">
                  <c:v>6.5</c:v>
                </c:pt>
                <c:pt idx="2065">
                  <c:v>6.5</c:v>
                </c:pt>
                <c:pt idx="2066">
                  <c:v>6.5</c:v>
                </c:pt>
                <c:pt idx="2067">
                  <c:v>6.5</c:v>
                </c:pt>
                <c:pt idx="2068">
                  <c:v>6.5</c:v>
                </c:pt>
                <c:pt idx="2069">
                  <c:v>6.5</c:v>
                </c:pt>
                <c:pt idx="2070">
                  <c:v>6.5</c:v>
                </c:pt>
                <c:pt idx="2071">
                  <c:v>6.5</c:v>
                </c:pt>
                <c:pt idx="2072">
                  <c:v>6.5</c:v>
                </c:pt>
                <c:pt idx="2073">
                  <c:v>6.5</c:v>
                </c:pt>
                <c:pt idx="2074">
                  <c:v>6.5</c:v>
                </c:pt>
                <c:pt idx="2075">
                  <c:v>6.5</c:v>
                </c:pt>
                <c:pt idx="2076">
                  <c:v>6.5</c:v>
                </c:pt>
                <c:pt idx="2077">
                  <c:v>6.5</c:v>
                </c:pt>
                <c:pt idx="2078">
                  <c:v>6.5</c:v>
                </c:pt>
                <c:pt idx="2079">
                  <c:v>6.5</c:v>
                </c:pt>
                <c:pt idx="2080">
                  <c:v>6.5</c:v>
                </c:pt>
                <c:pt idx="2081">
                  <c:v>6.5</c:v>
                </c:pt>
                <c:pt idx="2082">
                  <c:v>6.5</c:v>
                </c:pt>
                <c:pt idx="2083">
                  <c:v>6.5</c:v>
                </c:pt>
                <c:pt idx="2084">
                  <c:v>6.5</c:v>
                </c:pt>
                <c:pt idx="2085">
                  <c:v>6.5</c:v>
                </c:pt>
                <c:pt idx="2086">
                  <c:v>6.5</c:v>
                </c:pt>
                <c:pt idx="2087">
                  <c:v>6.5</c:v>
                </c:pt>
                <c:pt idx="2088">
                  <c:v>6.5</c:v>
                </c:pt>
                <c:pt idx="2089">
                  <c:v>6.5</c:v>
                </c:pt>
                <c:pt idx="2090">
                  <c:v>6.5</c:v>
                </c:pt>
                <c:pt idx="2091">
                  <c:v>6.5</c:v>
                </c:pt>
                <c:pt idx="2092">
                  <c:v>6.5</c:v>
                </c:pt>
                <c:pt idx="2093">
                  <c:v>6.5</c:v>
                </c:pt>
                <c:pt idx="2094">
                  <c:v>6.5</c:v>
                </c:pt>
                <c:pt idx="2095">
                  <c:v>6.5</c:v>
                </c:pt>
                <c:pt idx="2096">
                  <c:v>6.5</c:v>
                </c:pt>
                <c:pt idx="2097">
                  <c:v>6.5</c:v>
                </c:pt>
                <c:pt idx="2098">
                  <c:v>6.5</c:v>
                </c:pt>
                <c:pt idx="2099">
                  <c:v>6.5</c:v>
                </c:pt>
                <c:pt idx="2100">
                  <c:v>6.5</c:v>
                </c:pt>
                <c:pt idx="2101">
                  <c:v>6.5</c:v>
                </c:pt>
                <c:pt idx="2102">
                  <c:v>6.5</c:v>
                </c:pt>
                <c:pt idx="2103">
                  <c:v>6.5</c:v>
                </c:pt>
                <c:pt idx="2104">
                  <c:v>6.5</c:v>
                </c:pt>
                <c:pt idx="2105">
                  <c:v>6.5</c:v>
                </c:pt>
                <c:pt idx="2106">
                  <c:v>6.5</c:v>
                </c:pt>
                <c:pt idx="2107">
                  <c:v>6.5</c:v>
                </c:pt>
                <c:pt idx="2108">
                  <c:v>6.4</c:v>
                </c:pt>
                <c:pt idx="2109">
                  <c:v>6.4</c:v>
                </c:pt>
                <c:pt idx="2110">
                  <c:v>6.4</c:v>
                </c:pt>
                <c:pt idx="2111">
                  <c:v>6.4</c:v>
                </c:pt>
                <c:pt idx="2112">
                  <c:v>6.4</c:v>
                </c:pt>
                <c:pt idx="2113">
                  <c:v>6.4</c:v>
                </c:pt>
                <c:pt idx="2114">
                  <c:v>6.4</c:v>
                </c:pt>
                <c:pt idx="2115">
                  <c:v>6.4</c:v>
                </c:pt>
                <c:pt idx="2116">
                  <c:v>6.4</c:v>
                </c:pt>
                <c:pt idx="2117">
                  <c:v>6.4</c:v>
                </c:pt>
                <c:pt idx="2118">
                  <c:v>6.4</c:v>
                </c:pt>
                <c:pt idx="2119">
                  <c:v>6.4</c:v>
                </c:pt>
                <c:pt idx="2120">
                  <c:v>6.4</c:v>
                </c:pt>
                <c:pt idx="2121">
                  <c:v>6.4</c:v>
                </c:pt>
                <c:pt idx="2122">
                  <c:v>6.4</c:v>
                </c:pt>
                <c:pt idx="2123">
                  <c:v>6.4</c:v>
                </c:pt>
                <c:pt idx="2124">
                  <c:v>6.4</c:v>
                </c:pt>
                <c:pt idx="2125">
                  <c:v>6.4</c:v>
                </c:pt>
                <c:pt idx="2126">
                  <c:v>6.4</c:v>
                </c:pt>
                <c:pt idx="2127">
                  <c:v>6.4</c:v>
                </c:pt>
                <c:pt idx="2128">
                  <c:v>6.4</c:v>
                </c:pt>
                <c:pt idx="2129">
                  <c:v>6.4</c:v>
                </c:pt>
                <c:pt idx="2130">
                  <c:v>6.4</c:v>
                </c:pt>
                <c:pt idx="2131">
                  <c:v>6.4</c:v>
                </c:pt>
                <c:pt idx="2132">
                  <c:v>6.4</c:v>
                </c:pt>
                <c:pt idx="2133">
                  <c:v>6.4</c:v>
                </c:pt>
                <c:pt idx="2134">
                  <c:v>6.4</c:v>
                </c:pt>
                <c:pt idx="2135">
                  <c:v>6.4</c:v>
                </c:pt>
                <c:pt idx="2136">
                  <c:v>6.4</c:v>
                </c:pt>
                <c:pt idx="2137">
                  <c:v>6.4</c:v>
                </c:pt>
                <c:pt idx="2138">
                  <c:v>6.4</c:v>
                </c:pt>
                <c:pt idx="2139">
                  <c:v>6.4</c:v>
                </c:pt>
                <c:pt idx="2140">
                  <c:v>6.4</c:v>
                </c:pt>
                <c:pt idx="2141">
                  <c:v>6.4</c:v>
                </c:pt>
                <c:pt idx="2142">
                  <c:v>6.4</c:v>
                </c:pt>
                <c:pt idx="2143">
                  <c:v>6.4</c:v>
                </c:pt>
                <c:pt idx="2144">
                  <c:v>6.4</c:v>
                </c:pt>
                <c:pt idx="2145">
                  <c:v>6.4</c:v>
                </c:pt>
                <c:pt idx="2146">
                  <c:v>6.4</c:v>
                </c:pt>
                <c:pt idx="2147">
                  <c:v>6.4</c:v>
                </c:pt>
                <c:pt idx="2148">
                  <c:v>6.4</c:v>
                </c:pt>
                <c:pt idx="2149">
                  <c:v>6.4</c:v>
                </c:pt>
                <c:pt idx="2150">
                  <c:v>6.4</c:v>
                </c:pt>
                <c:pt idx="2151">
                  <c:v>6.4</c:v>
                </c:pt>
                <c:pt idx="2152">
                  <c:v>6.4</c:v>
                </c:pt>
                <c:pt idx="2153">
                  <c:v>6.4</c:v>
                </c:pt>
                <c:pt idx="2154">
                  <c:v>6.4</c:v>
                </c:pt>
                <c:pt idx="2155">
                  <c:v>6.4</c:v>
                </c:pt>
                <c:pt idx="2156">
                  <c:v>6.4</c:v>
                </c:pt>
                <c:pt idx="2157">
                  <c:v>6.4</c:v>
                </c:pt>
                <c:pt idx="2158">
                  <c:v>6.4</c:v>
                </c:pt>
                <c:pt idx="2159">
                  <c:v>6.4</c:v>
                </c:pt>
                <c:pt idx="2160">
                  <c:v>6.4</c:v>
                </c:pt>
                <c:pt idx="2161">
                  <c:v>6.4</c:v>
                </c:pt>
                <c:pt idx="2162">
                  <c:v>6.4</c:v>
                </c:pt>
                <c:pt idx="2163">
                  <c:v>6.4</c:v>
                </c:pt>
                <c:pt idx="2164">
                  <c:v>6.4</c:v>
                </c:pt>
                <c:pt idx="2165">
                  <c:v>6.4</c:v>
                </c:pt>
                <c:pt idx="2166">
                  <c:v>6.4</c:v>
                </c:pt>
                <c:pt idx="2167">
                  <c:v>6.4</c:v>
                </c:pt>
                <c:pt idx="2168">
                  <c:v>6.4</c:v>
                </c:pt>
                <c:pt idx="2169">
                  <c:v>6.4</c:v>
                </c:pt>
                <c:pt idx="2170">
                  <c:v>6.4</c:v>
                </c:pt>
                <c:pt idx="2171">
                  <c:v>6.4</c:v>
                </c:pt>
                <c:pt idx="2172">
                  <c:v>6.4</c:v>
                </c:pt>
                <c:pt idx="2173">
                  <c:v>6.4</c:v>
                </c:pt>
                <c:pt idx="2174">
                  <c:v>6.4</c:v>
                </c:pt>
                <c:pt idx="2175">
                  <c:v>6.4</c:v>
                </c:pt>
                <c:pt idx="2176">
                  <c:v>6.4</c:v>
                </c:pt>
                <c:pt idx="2177">
                  <c:v>6.4</c:v>
                </c:pt>
                <c:pt idx="2178">
                  <c:v>6.4</c:v>
                </c:pt>
                <c:pt idx="2179">
                  <c:v>6.4</c:v>
                </c:pt>
                <c:pt idx="2180">
                  <c:v>6.4</c:v>
                </c:pt>
                <c:pt idx="2181">
                  <c:v>6.4</c:v>
                </c:pt>
                <c:pt idx="2182">
                  <c:v>6.4</c:v>
                </c:pt>
                <c:pt idx="2183">
                  <c:v>6.4</c:v>
                </c:pt>
                <c:pt idx="2184">
                  <c:v>6.4</c:v>
                </c:pt>
                <c:pt idx="2185">
                  <c:v>6.4</c:v>
                </c:pt>
                <c:pt idx="2186">
                  <c:v>6.4</c:v>
                </c:pt>
                <c:pt idx="2187">
                  <c:v>6.4</c:v>
                </c:pt>
                <c:pt idx="2188">
                  <c:v>6.4</c:v>
                </c:pt>
                <c:pt idx="2189">
                  <c:v>6.4</c:v>
                </c:pt>
                <c:pt idx="2190">
                  <c:v>6.4</c:v>
                </c:pt>
                <c:pt idx="2191">
                  <c:v>6.4</c:v>
                </c:pt>
                <c:pt idx="2192">
                  <c:v>6.4</c:v>
                </c:pt>
                <c:pt idx="2193">
                  <c:v>6.4</c:v>
                </c:pt>
                <c:pt idx="2194">
                  <c:v>6.4</c:v>
                </c:pt>
                <c:pt idx="2195">
                  <c:v>6.4</c:v>
                </c:pt>
                <c:pt idx="2196">
                  <c:v>6.4</c:v>
                </c:pt>
                <c:pt idx="2197">
                  <c:v>6.4</c:v>
                </c:pt>
                <c:pt idx="2198">
                  <c:v>6.4</c:v>
                </c:pt>
                <c:pt idx="2199">
                  <c:v>6.4</c:v>
                </c:pt>
                <c:pt idx="2200">
                  <c:v>6.4</c:v>
                </c:pt>
                <c:pt idx="2201">
                  <c:v>6.4</c:v>
                </c:pt>
                <c:pt idx="2202">
                  <c:v>6.4</c:v>
                </c:pt>
                <c:pt idx="2203">
                  <c:v>6.4</c:v>
                </c:pt>
                <c:pt idx="2204">
                  <c:v>6.4</c:v>
                </c:pt>
                <c:pt idx="2205">
                  <c:v>6.4</c:v>
                </c:pt>
                <c:pt idx="2206">
                  <c:v>6.4</c:v>
                </c:pt>
                <c:pt idx="2207">
                  <c:v>6.4</c:v>
                </c:pt>
                <c:pt idx="2208">
                  <c:v>6.4</c:v>
                </c:pt>
                <c:pt idx="2209">
                  <c:v>6.4</c:v>
                </c:pt>
                <c:pt idx="2210">
                  <c:v>6.4</c:v>
                </c:pt>
                <c:pt idx="2211">
                  <c:v>6.4</c:v>
                </c:pt>
                <c:pt idx="2212">
                  <c:v>6.4</c:v>
                </c:pt>
                <c:pt idx="2213">
                  <c:v>6.4</c:v>
                </c:pt>
                <c:pt idx="2214">
                  <c:v>6.4</c:v>
                </c:pt>
                <c:pt idx="2215">
                  <c:v>6.4</c:v>
                </c:pt>
                <c:pt idx="2216">
                  <c:v>6.4</c:v>
                </c:pt>
                <c:pt idx="2217">
                  <c:v>6.4</c:v>
                </c:pt>
                <c:pt idx="2218">
                  <c:v>6.4</c:v>
                </c:pt>
                <c:pt idx="2219">
                  <c:v>6.4</c:v>
                </c:pt>
                <c:pt idx="2220">
                  <c:v>6.4</c:v>
                </c:pt>
                <c:pt idx="2221">
                  <c:v>6.4</c:v>
                </c:pt>
                <c:pt idx="2222">
                  <c:v>6.4</c:v>
                </c:pt>
                <c:pt idx="2223">
                  <c:v>6.4</c:v>
                </c:pt>
                <c:pt idx="2224">
                  <c:v>6.4</c:v>
                </c:pt>
                <c:pt idx="2225">
                  <c:v>6.4</c:v>
                </c:pt>
                <c:pt idx="2226">
                  <c:v>6.4</c:v>
                </c:pt>
                <c:pt idx="2227">
                  <c:v>6.4</c:v>
                </c:pt>
                <c:pt idx="2228">
                  <c:v>6.4</c:v>
                </c:pt>
                <c:pt idx="2229">
                  <c:v>6.4</c:v>
                </c:pt>
                <c:pt idx="2230">
                  <c:v>6.4</c:v>
                </c:pt>
                <c:pt idx="2231">
                  <c:v>6.4</c:v>
                </c:pt>
                <c:pt idx="2232">
                  <c:v>6.4</c:v>
                </c:pt>
                <c:pt idx="2233">
                  <c:v>6.4</c:v>
                </c:pt>
                <c:pt idx="2234">
                  <c:v>6.4</c:v>
                </c:pt>
                <c:pt idx="2235">
                  <c:v>6.4</c:v>
                </c:pt>
                <c:pt idx="2236">
                  <c:v>6.4</c:v>
                </c:pt>
                <c:pt idx="2237">
                  <c:v>6.4</c:v>
                </c:pt>
                <c:pt idx="2238">
                  <c:v>6.4</c:v>
                </c:pt>
                <c:pt idx="2239">
                  <c:v>6.4</c:v>
                </c:pt>
                <c:pt idx="2240">
                  <c:v>6.4</c:v>
                </c:pt>
                <c:pt idx="2241">
                  <c:v>6.4</c:v>
                </c:pt>
                <c:pt idx="2242">
                  <c:v>6.4</c:v>
                </c:pt>
                <c:pt idx="2243">
                  <c:v>6.4</c:v>
                </c:pt>
                <c:pt idx="2244">
                  <c:v>6.4</c:v>
                </c:pt>
                <c:pt idx="2245">
                  <c:v>6.4</c:v>
                </c:pt>
                <c:pt idx="2246">
                  <c:v>6.4</c:v>
                </c:pt>
                <c:pt idx="2247">
                  <c:v>6.4</c:v>
                </c:pt>
                <c:pt idx="2248">
                  <c:v>6.4</c:v>
                </c:pt>
                <c:pt idx="2249">
                  <c:v>6.4</c:v>
                </c:pt>
                <c:pt idx="2250">
                  <c:v>6.4</c:v>
                </c:pt>
                <c:pt idx="2251">
                  <c:v>6.4</c:v>
                </c:pt>
                <c:pt idx="2252">
                  <c:v>6.4</c:v>
                </c:pt>
                <c:pt idx="2253">
                  <c:v>6.4</c:v>
                </c:pt>
                <c:pt idx="2254">
                  <c:v>6.4</c:v>
                </c:pt>
                <c:pt idx="2255">
                  <c:v>6.4</c:v>
                </c:pt>
                <c:pt idx="2256">
                  <c:v>6.4</c:v>
                </c:pt>
                <c:pt idx="2257">
                  <c:v>6.4</c:v>
                </c:pt>
                <c:pt idx="2258">
                  <c:v>6.4</c:v>
                </c:pt>
                <c:pt idx="2259">
                  <c:v>6.4</c:v>
                </c:pt>
                <c:pt idx="2260">
                  <c:v>6.4</c:v>
                </c:pt>
                <c:pt idx="2261">
                  <c:v>6.3</c:v>
                </c:pt>
                <c:pt idx="2262">
                  <c:v>6.3</c:v>
                </c:pt>
                <c:pt idx="2263">
                  <c:v>6.3</c:v>
                </c:pt>
                <c:pt idx="2264">
                  <c:v>6.3</c:v>
                </c:pt>
                <c:pt idx="2265">
                  <c:v>6.3</c:v>
                </c:pt>
                <c:pt idx="2266">
                  <c:v>6.3</c:v>
                </c:pt>
                <c:pt idx="2267">
                  <c:v>6.3</c:v>
                </c:pt>
                <c:pt idx="2268">
                  <c:v>6.3</c:v>
                </c:pt>
                <c:pt idx="2269">
                  <c:v>6.3</c:v>
                </c:pt>
                <c:pt idx="2270">
                  <c:v>6.3</c:v>
                </c:pt>
                <c:pt idx="2271">
                  <c:v>6.3</c:v>
                </c:pt>
                <c:pt idx="2272">
                  <c:v>6.3</c:v>
                </c:pt>
                <c:pt idx="2273">
                  <c:v>6.3</c:v>
                </c:pt>
                <c:pt idx="2274">
                  <c:v>6.3</c:v>
                </c:pt>
                <c:pt idx="2275">
                  <c:v>6.3</c:v>
                </c:pt>
                <c:pt idx="2276">
                  <c:v>6.3</c:v>
                </c:pt>
                <c:pt idx="2277">
                  <c:v>6.3</c:v>
                </c:pt>
                <c:pt idx="2278">
                  <c:v>6.3</c:v>
                </c:pt>
                <c:pt idx="2279">
                  <c:v>6.3</c:v>
                </c:pt>
                <c:pt idx="2280">
                  <c:v>6.3</c:v>
                </c:pt>
                <c:pt idx="2281">
                  <c:v>6.3</c:v>
                </c:pt>
                <c:pt idx="2282">
                  <c:v>6.3</c:v>
                </c:pt>
                <c:pt idx="2283">
                  <c:v>6.3</c:v>
                </c:pt>
                <c:pt idx="2284">
                  <c:v>6.3</c:v>
                </c:pt>
                <c:pt idx="2285">
                  <c:v>6.3</c:v>
                </c:pt>
                <c:pt idx="2286">
                  <c:v>6.3</c:v>
                </c:pt>
                <c:pt idx="2287">
                  <c:v>6.3</c:v>
                </c:pt>
                <c:pt idx="2288">
                  <c:v>6.3</c:v>
                </c:pt>
                <c:pt idx="2289">
                  <c:v>6.3</c:v>
                </c:pt>
                <c:pt idx="2290">
                  <c:v>6.3</c:v>
                </c:pt>
                <c:pt idx="2291">
                  <c:v>6.3</c:v>
                </c:pt>
                <c:pt idx="2292">
                  <c:v>6.3</c:v>
                </c:pt>
                <c:pt idx="2293">
                  <c:v>6.3</c:v>
                </c:pt>
                <c:pt idx="2294">
                  <c:v>6.3</c:v>
                </c:pt>
                <c:pt idx="2295">
                  <c:v>6.3</c:v>
                </c:pt>
                <c:pt idx="2296">
                  <c:v>6.3</c:v>
                </c:pt>
                <c:pt idx="2297">
                  <c:v>6.3</c:v>
                </c:pt>
                <c:pt idx="2298">
                  <c:v>6.3</c:v>
                </c:pt>
                <c:pt idx="2299">
                  <c:v>6.3</c:v>
                </c:pt>
                <c:pt idx="2300">
                  <c:v>6.3</c:v>
                </c:pt>
                <c:pt idx="2301">
                  <c:v>6.3</c:v>
                </c:pt>
                <c:pt idx="2302">
                  <c:v>6.3</c:v>
                </c:pt>
                <c:pt idx="2303">
                  <c:v>6.3</c:v>
                </c:pt>
                <c:pt idx="2304">
                  <c:v>6.3</c:v>
                </c:pt>
                <c:pt idx="2305">
                  <c:v>6.3</c:v>
                </c:pt>
                <c:pt idx="2306">
                  <c:v>6.3</c:v>
                </c:pt>
                <c:pt idx="2307">
                  <c:v>6.3</c:v>
                </c:pt>
                <c:pt idx="2308">
                  <c:v>6.3</c:v>
                </c:pt>
                <c:pt idx="2309">
                  <c:v>6.3</c:v>
                </c:pt>
                <c:pt idx="2310">
                  <c:v>6.3</c:v>
                </c:pt>
                <c:pt idx="2311">
                  <c:v>6.3</c:v>
                </c:pt>
                <c:pt idx="2312">
                  <c:v>6.3</c:v>
                </c:pt>
                <c:pt idx="2313">
                  <c:v>6.3</c:v>
                </c:pt>
                <c:pt idx="2314">
                  <c:v>6.3</c:v>
                </c:pt>
                <c:pt idx="2315">
                  <c:v>6.3</c:v>
                </c:pt>
                <c:pt idx="2316">
                  <c:v>6.3</c:v>
                </c:pt>
                <c:pt idx="2317">
                  <c:v>6.3</c:v>
                </c:pt>
                <c:pt idx="2318">
                  <c:v>6.3</c:v>
                </c:pt>
                <c:pt idx="2319">
                  <c:v>6.3</c:v>
                </c:pt>
                <c:pt idx="2320">
                  <c:v>6.3</c:v>
                </c:pt>
                <c:pt idx="2321">
                  <c:v>6.3</c:v>
                </c:pt>
                <c:pt idx="2322">
                  <c:v>6.3</c:v>
                </c:pt>
                <c:pt idx="2323">
                  <c:v>6.3</c:v>
                </c:pt>
                <c:pt idx="2324">
                  <c:v>6.3</c:v>
                </c:pt>
                <c:pt idx="2325">
                  <c:v>6.3</c:v>
                </c:pt>
                <c:pt idx="2326">
                  <c:v>6.3</c:v>
                </c:pt>
                <c:pt idx="2327">
                  <c:v>6.3</c:v>
                </c:pt>
                <c:pt idx="2328">
                  <c:v>6.3</c:v>
                </c:pt>
                <c:pt idx="2329">
                  <c:v>6.3</c:v>
                </c:pt>
                <c:pt idx="2330">
                  <c:v>6.3</c:v>
                </c:pt>
                <c:pt idx="2331">
                  <c:v>6.3</c:v>
                </c:pt>
                <c:pt idx="2332">
                  <c:v>6.3</c:v>
                </c:pt>
                <c:pt idx="2333">
                  <c:v>6.3</c:v>
                </c:pt>
                <c:pt idx="2334">
                  <c:v>6.3</c:v>
                </c:pt>
                <c:pt idx="2335">
                  <c:v>6.3</c:v>
                </c:pt>
                <c:pt idx="2336">
                  <c:v>6.3</c:v>
                </c:pt>
                <c:pt idx="2337">
                  <c:v>6.3</c:v>
                </c:pt>
                <c:pt idx="2338">
                  <c:v>6.3</c:v>
                </c:pt>
                <c:pt idx="2339">
                  <c:v>6.3</c:v>
                </c:pt>
                <c:pt idx="2340">
                  <c:v>6.3</c:v>
                </c:pt>
                <c:pt idx="2341">
                  <c:v>6.3</c:v>
                </c:pt>
                <c:pt idx="2342">
                  <c:v>6.3</c:v>
                </c:pt>
                <c:pt idx="2343">
                  <c:v>6.3</c:v>
                </c:pt>
                <c:pt idx="2344">
                  <c:v>6.3</c:v>
                </c:pt>
                <c:pt idx="2345">
                  <c:v>6.3</c:v>
                </c:pt>
                <c:pt idx="2346">
                  <c:v>6.3</c:v>
                </c:pt>
                <c:pt idx="2347">
                  <c:v>6.3</c:v>
                </c:pt>
                <c:pt idx="2348">
                  <c:v>6.3</c:v>
                </c:pt>
                <c:pt idx="2349">
                  <c:v>6.3</c:v>
                </c:pt>
                <c:pt idx="2350">
                  <c:v>6.3</c:v>
                </c:pt>
                <c:pt idx="2351">
                  <c:v>6.3</c:v>
                </c:pt>
                <c:pt idx="2352">
                  <c:v>6.3</c:v>
                </c:pt>
                <c:pt idx="2353">
                  <c:v>6.3</c:v>
                </c:pt>
                <c:pt idx="2354">
                  <c:v>6.3</c:v>
                </c:pt>
                <c:pt idx="2355">
                  <c:v>6.3</c:v>
                </c:pt>
                <c:pt idx="2356">
                  <c:v>6.3</c:v>
                </c:pt>
                <c:pt idx="2357">
                  <c:v>6.3</c:v>
                </c:pt>
                <c:pt idx="2358">
                  <c:v>6.3</c:v>
                </c:pt>
                <c:pt idx="2359">
                  <c:v>6.3</c:v>
                </c:pt>
                <c:pt idx="2360">
                  <c:v>6.3</c:v>
                </c:pt>
                <c:pt idx="2361">
                  <c:v>6.3</c:v>
                </c:pt>
                <c:pt idx="2362">
                  <c:v>6.3</c:v>
                </c:pt>
                <c:pt idx="2363">
                  <c:v>6.3</c:v>
                </c:pt>
                <c:pt idx="2364">
                  <c:v>6.3</c:v>
                </c:pt>
                <c:pt idx="2365">
                  <c:v>6.3</c:v>
                </c:pt>
                <c:pt idx="2366">
                  <c:v>6.3</c:v>
                </c:pt>
                <c:pt idx="2367">
                  <c:v>6.3</c:v>
                </c:pt>
                <c:pt idx="2368">
                  <c:v>6.3</c:v>
                </c:pt>
                <c:pt idx="2369">
                  <c:v>6.3</c:v>
                </c:pt>
                <c:pt idx="2370">
                  <c:v>6.3</c:v>
                </c:pt>
                <c:pt idx="2371">
                  <c:v>6.3</c:v>
                </c:pt>
                <c:pt idx="2372">
                  <c:v>6.3</c:v>
                </c:pt>
                <c:pt idx="2373">
                  <c:v>6.3</c:v>
                </c:pt>
                <c:pt idx="2374">
                  <c:v>6.3</c:v>
                </c:pt>
                <c:pt idx="2375">
                  <c:v>6.3</c:v>
                </c:pt>
                <c:pt idx="2376">
                  <c:v>6.3</c:v>
                </c:pt>
                <c:pt idx="2377">
                  <c:v>6.3</c:v>
                </c:pt>
                <c:pt idx="2378">
                  <c:v>6.3</c:v>
                </c:pt>
                <c:pt idx="2379">
                  <c:v>6.3</c:v>
                </c:pt>
                <c:pt idx="2380">
                  <c:v>6.3</c:v>
                </c:pt>
                <c:pt idx="2381">
                  <c:v>6.3</c:v>
                </c:pt>
                <c:pt idx="2382">
                  <c:v>6.3</c:v>
                </c:pt>
                <c:pt idx="2383">
                  <c:v>6.3</c:v>
                </c:pt>
                <c:pt idx="2384">
                  <c:v>6.3</c:v>
                </c:pt>
                <c:pt idx="2385">
                  <c:v>6.3</c:v>
                </c:pt>
                <c:pt idx="2386">
                  <c:v>6.3</c:v>
                </c:pt>
                <c:pt idx="2387">
                  <c:v>6.3</c:v>
                </c:pt>
                <c:pt idx="2388">
                  <c:v>6.3</c:v>
                </c:pt>
                <c:pt idx="2389">
                  <c:v>6.3</c:v>
                </c:pt>
                <c:pt idx="2390">
                  <c:v>6.3</c:v>
                </c:pt>
                <c:pt idx="2391">
                  <c:v>6.3</c:v>
                </c:pt>
                <c:pt idx="2392">
                  <c:v>6.3</c:v>
                </c:pt>
                <c:pt idx="2393">
                  <c:v>6.3</c:v>
                </c:pt>
                <c:pt idx="2394">
                  <c:v>6.3</c:v>
                </c:pt>
                <c:pt idx="2395">
                  <c:v>6.3</c:v>
                </c:pt>
                <c:pt idx="2396">
                  <c:v>6.3</c:v>
                </c:pt>
                <c:pt idx="2397">
                  <c:v>6.3</c:v>
                </c:pt>
                <c:pt idx="2398">
                  <c:v>6.3</c:v>
                </c:pt>
                <c:pt idx="2399">
                  <c:v>6.2</c:v>
                </c:pt>
                <c:pt idx="2400">
                  <c:v>6.2</c:v>
                </c:pt>
                <c:pt idx="2401">
                  <c:v>6.2</c:v>
                </c:pt>
                <c:pt idx="2402">
                  <c:v>6.2</c:v>
                </c:pt>
                <c:pt idx="2403">
                  <c:v>6.2</c:v>
                </c:pt>
                <c:pt idx="2404">
                  <c:v>6.2</c:v>
                </c:pt>
                <c:pt idx="2405">
                  <c:v>6.2</c:v>
                </c:pt>
                <c:pt idx="2406">
                  <c:v>6.2</c:v>
                </c:pt>
                <c:pt idx="2407">
                  <c:v>6.2</c:v>
                </c:pt>
                <c:pt idx="2408">
                  <c:v>6.2</c:v>
                </c:pt>
                <c:pt idx="2409">
                  <c:v>6.2</c:v>
                </c:pt>
                <c:pt idx="2410">
                  <c:v>6.2</c:v>
                </c:pt>
                <c:pt idx="2411">
                  <c:v>6.2</c:v>
                </c:pt>
                <c:pt idx="2412">
                  <c:v>6.2</c:v>
                </c:pt>
                <c:pt idx="2413">
                  <c:v>6.2</c:v>
                </c:pt>
                <c:pt idx="2414">
                  <c:v>6.2</c:v>
                </c:pt>
                <c:pt idx="2415">
                  <c:v>6.2</c:v>
                </c:pt>
                <c:pt idx="2416">
                  <c:v>6.2</c:v>
                </c:pt>
                <c:pt idx="2417">
                  <c:v>6.2</c:v>
                </c:pt>
                <c:pt idx="2418">
                  <c:v>6.2</c:v>
                </c:pt>
                <c:pt idx="2419">
                  <c:v>6.2</c:v>
                </c:pt>
                <c:pt idx="2420">
                  <c:v>6.2</c:v>
                </c:pt>
                <c:pt idx="2421">
                  <c:v>6.2</c:v>
                </c:pt>
                <c:pt idx="2422">
                  <c:v>6.2</c:v>
                </c:pt>
                <c:pt idx="2423">
                  <c:v>6.2</c:v>
                </c:pt>
                <c:pt idx="2424">
                  <c:v>6.2</c:v>
                </c:pt>
                <c:pt idx="2425">
                  <c:v>6.2</c:v>
                </c:pt>
                <c:pt idx="2426">
                  <c:v>6.2</c:v>
                </c:pt>
                <c:pt idx="2427">
                  <c:v>6.2</c:v>
                </c:pt>
                <c:pt idx="2428">
                  <c:v>6.2</c:v>
                </c:pt>
                <c:pt idx="2429">
                  <c:v>6.2</c:v>
                </c:pt>
                <c:pt idx="2430">
                  <c:v>6.2</c:v>
                </c:pt>
                <c:pt idx="2431">
                  <c:v>6.2</c:v>
                </c:pt>
                <c:pt idx="2432">
                  <c:v>6.2</c:v>
                </c:pt>
                <c:pt idx="2433">
                  <c:v>6.2</c:v>
                </c:pt>
                <c:pt idx="2434">
                  <c:v>6.2</c:v>
                </c:pt>
                <c:pt idx="2435">
                  <c:v>6.2</c:v>
                </c:pt>
                <c:pt idx="2436">
                  <c:v>6.2</c:v>
                </c:pt>
                <c:pt idx="2437">
                  <c:v>6.2</c:v>
                </c:pt>
                <c:pt idx="2438">
                  <c:v>6.2</c:v>
                </c:pt>
                <c:pt idx="2439">
                  <c:v>6.2</c:v>
                </c:pt>
                <c:pt idx="2440">
                  <c:v>6.2</c:v>
                </c:pt>
                <c:pt idx="2441">
                  <c:v>6.2</c:v>
                </c:pt>
                <c:pt idx="2442">
                  <c:v>6.2</c:v>
                </c:pt>
                <c:pt idx="2443">
                  <c:v>6.2</c:v>
                </c:pt>
                <c:pt idx="2444">
                  <c:v>6.2</c:v>
                </c:pt>
                <c:pt idx="2445">
                  <c:v>6.2</c:v>
                </c:pt>
                <c:pt idx="2446">
                  <c:v>6.2</c:v>
                </c:pt>
                <c:pt idx="2447">
                  <c:v>6.2</c:v>
                </c:pt>
                <c:pt idx="2448">
                  <c:v>6.2</c:v>
                </c:pt>
                <c:pt idx="2449">
                  <c:v>6.2</c:v>
                </c:pt>
                <c:pt idx="2450">
                  <c:v>6.2</c:v>
                </c:pt>
                <c:pt idx="2451">
                  <c:v>6.2</c:v>
                </c:pt>
                <c:pt idx="2452">
                  <c:v>6.2</c:v>
                </c:pt>
                <c:pt idx="2453">
                  <c:v>6.2</c:v>
                </c:pt>
                <c:pt idx="2454">
                  <c:v>6.2</c:v>
                </c:pt>
                <c:pt idx="2455">
                  <c:v>6.2</c:v>
                </c:pt>
                <c:pt idx="2456">
                  <c:v>6.2</c:v>
                </c:pt>
                <c:pt idx="2457">
                  <c:v>6.2</c:v>
                </c:pt>
                <c:pt idx="2458">
                  <c:v>6.2</c:v>
                </c:pt>
                <c:pt idx="2459">
                  <c:v>6.2</c:v>
                </c:pt>
                <c:pt idx="2460">
                  <c:v>6.2</c:v>
                </c:pt>
                <c:pt idx="2461">
                  <c:v>6.2</c:v>
                </c:pt>
                <c:pt idx="2462">
                  <c:v>6.2</c:v>
                </c:pt>
                <c:pt idx="2463">
                  <c:v>6.2</c:v>
                </c:pt>
                <c:pt idx="2464">
                  <c:v>6.2</c:v>
                </c:pt>
                <c:pt idx="2465">
                  <c:v>6.2</c:v>
                </c:pt>
                <c:pt idx="2466">
                  <c:v>6.2</c:v>
                </c:pt>
                <c:pt idx="2467">
                  <c:v>6.2</c:v>
                </c:pt>
                <c:pt idx="2468">
                  <c:v>6.2</c:v>
                </c:pt>
                <c:pt idx="2469">
                  <c:v>6.2</c:v>
                </c:pt>
                <c:pt idx="2470">
                  <c:v>6.2</c:v>
                </c:pt>
                <c:pt idx="2471">
                  <c:v>6.2</c:v>
                </c:pt>
                <c:pt idx="2472">
                  <c:v>6.2</c:v>
                </c:pt>
                <c:pt idx="2473">
                  <c:v>6.2</c:v>
                </c:pt>
                <c:pt idx="2474">
                  <c:v>6.2</c:v>
                </c:pt>
                <c:pt idx="2475">
                  <c:v>6.2</c:v>
                </c:pt>
                <c:pt idx="2476">
                  <c:v>6.2</c:v>
                </c:pt>
                <c:pt idx="2477">
                  <c:v>6.2</c:v>
                </c:pt>
                <c:pt idx="2478">
                  <c:v>6.2</c:v>
                </c:pt>
                <c:pt idx="2479">
                  <c:v>6.2</c:v>
                </c:pt>
                <c:pt idx="2480">
                  <c:v>6.2</c:v>
                </c:pt>
                <c:pt idx="2481">
                  <c:v>6.2</c:v>
                </c:pt>
                <c:pt idx="2482">
                  <c:v>6.2</c:v>
                </c:pt>
                <c:pt idx="2483">
                  <c:v>6.2</c:v>
                </c:pt>
                <c:pt idx="2484">
                  <c:v>6.2</c:v>
                </c:pt>
                <c:pt idx="2485">
                  <c:v>6.2</c:v>
                </c:pt>
                <c:pt idx="2486">
                  <c:v>6.2</c:v>
                </c:pt>
                <c:pt idx="2487">
                  <c:v>6.2</c:v>
                </c:pt>
                <c:pt idx="2488">
                  <c:v>6.2</c:v>
                </c:pt>
                <c:pt idx="2489">
                  <c:v>6.2</c:v>
                </c:pt>
                <c:pt idx="2490">
                  <c:v>6.2</c:v>
                </c:pt>
                <c:pt idx="2491">
                  <c:v>6.2</c:v>
                </c:pt>
                <c:pt idx="2492">
                  <c:v>6.2</c:v>
                </c:pt>
                <c:pt idx="2493">
                  <c:v>6.2</c:v>
                </c:pt>
                <c:pt idx="2494">
                  <c:v>6.2</c:v>
                </c:pt>
                <c:pt idx="2495">
                  <c:v>6.2</c:v>
                </c:pt>
                <c:pt idx="2496">
                  <c:v>6.2</c:v>
                </c:pt>
                <c:pt idx="2497">
                  <c:v>6.2</c:v>
                </c:pt>
                <c:pt idx="2498">
                  <c:v>6.2</c:v>
                </c:pt>
                <c:pt idx="2499">
                  <c:v>6.2</c:v>
                </c:pt>
                <c:pt idx="2500">
                  <c:v>6.2</c:v>
                </c:pt>
                <c:pt idx="2501">
                  <c:v>6.2</c:v>
                </c:pt>
                <c:pt idx="2502">
                  <c:v>6.2</c:v>
                </c:pt>
                <c:pt idx="2503">
                  <c:v>6.2</c:v>
                </c:pt>
                <c:pt idx="2504">
                  <c:v>6.2</c:v>
                </c:pt>
                <c:pt idx="2505">
                  <c:v>6.2</c:v>
                </c:pt>
                <c:pt idx="2506">
                  <c:v>6.2</c:v>
                </c:pt>
                <c:pt idx="2507">
                  <c:v>6.2</c:v>
                </c:pt>
                <c:pt idx="2508">
                  <c:v>6.2</c:v>
                </c:pt>
                <c:pt idx="2509">
                  <c:v>6.2</c:v>
                </c:pt>
                <c:pt idx="2510">
                  <c:v>6.2</c:v>
                </c:pt>
                <c:pt idx="2511">
                  <c:v>6.2</c:v>
                </c:pt>
                <c:pt idx="2512">
                  <c:v>6.2</c:v>
                </c:pt>
                <c:pt idx="2513">
                  <c:v>6.2</c:v>
                </c:pt>
                <c:pt idx="2514">
                  <c:v>6.2</c:v>
                </c:pt>
                <c:pt idx="2515">
                  <c:v>6.2</c:v>
                </c:pt>
                <c:pt idx="2516">
                  <c:v>6.2</c:v>
                </c:pt>
                <c:pt idx="2517">
                  <c:v>6.2</c:v>
                </c:pt>
                <c:pt idx="2518">
                  <c:v>6.2</c:v>
                </c:pt>
                <c:pt idx="2519">
                  <c:v>6.2</c:v>
                </c:pt>
                <c:pt idx="2520">
                  <c:v>6.2</c:v>
                </c:pt>
                <c:pt idx="2521">
                  <c:v>6.2</c:v>
                </c:pt>
                <c:pt idx="2522">
                  <c:v>6.2</c:v>
                </c:pt>
                <c:pt idx="2523">
                  <c:v>6.2</c:v>
                </c:pt>
                <c:pt idx="2524">
                  <c:v>6.2</c:v>
                </c:pt>
                <c:pt idx="2525">
                  <c:v>6.2</c:v>
                </c:pt>
                <c:pt idx="2526">
                  <c:v>6.2</c:v>
                </c:pt>
                <c:pt idx="2527">
                  <c:v>6.2</c:v>
                </c:pt>
                <c:pt idx="2528">
                  <c:v>6.2</c:v>
                </c:pt>
                <c:pt idx="2529">
                  <c:v>6.2</c:v>
                </c:pt>
                <c:pt idx="2530">
                  <c:v>6.2</c:v>
                </c:pt>
                <c:pt idx="2531">
                  <c:v>6.2</c:v>
                </c:pt>
                <c:pt idx="2532">
                  <c:v>6.2</c:v>
                </c:pt>
                <c:pt idx="2533">
                  <c:v>6.2</c:v>
                </c:pt>
                <c:pt idx="2534">
                  <c:v>6.2</c:v>
                </c:pt>
                <c:pt idx="2535">
                  <c:v>6.2</c:v>
                </c:pt>
                <c:pt idx="2536">
                  <c:v>6.2</c:v>
                </c:pt>
                <c:pt idx="2537">
                  <c:v>6.2</c:v>
                </c:pt>
                <c:pt idx="2538">
                  <c:v>6.2</c:v>
                </c:pt>
                <c:pt idx="2539">
                  <c:v>6.1</c:v>
                </c:pt>
                <c:pt idx="2540">
                  <c:v>6.1</c:v>
                </c:pt>
                <c:pt idx="2541">
                  <c:v>6.1</c:v>
                </c:pt>
                <c:pt idx="2542">
                  <c:v>6.1</c:v>
                </c:pt>
                <c:pt idx="2543">
                  <c:v>6.1</c:v>
                </c:pt>
                <c:pt idx="2544">
                  <c:v>6.1</c:v>
                </c:pt>
                <c:pt idx="2545">
                  <c:v>6.1</c:v>
                </c:pt>
                <c:pt idx="2546">
                  <c:v>6.1</c:v>
                </c:pt>
                <c:pt idx="2547">
                  <c:v>6.1</c:v>
                </c:pt>
                <c:pt idx="2548">
                  <c:v>6.1</c:v>
                </c:pt>
                <c:pt idx="2549">
                  <c:v>6.1</c:v>
                </c:pt>
                <c:pt idx="2550">
                  <c:v>6.1</c:v>
                </c:pt>
                <c:pt idx="2551">
                  <c:v>6.1</c:v>
                </c:pt>
                <c:pt idx="2552">
                  <c:v>6.1</c:v>
                </c:pt>
                <c:pt idx="2553">
                  <c:v>6.1</c:v>
                </c:pt>
                <c:pt idx="2554">
                  <c:v>6.1</c:v>
                </c:pt>
                <c:pt idx="2555">
                  <c:v>6.1</c:v>
                </c:pt>
                <c:pt idx="2556">
                  <c:v>6.1</c:v>
                </c:pt>
                <c:pt idx="2557">
                  <c:v>6.1</c:v>
                </c:pt>
                <c:pt idx="2558">
                  <c:v>6.1</c:v>
                </c:pt>
                <c:pt idx="2559">
                  <c:v>6.1</c:v>
                </c:pt>
                <c:pt idx="2560">
                  <c:v>6.1</c:v>
                </c:pt>
                <c:pt idx="2561">
                  <c:v>6.1</c:v>
                </c:pt>
                <c:pt idx="2562">
                  <c:v>6.1</c:v>
                </c:pt>
                <c:pt idx="2563">
                  <c:v>6.1</c:v>
                </c:pt>
                <c:pt idx="2564">
                  <c:v>6.1</c:v>
                </c:pt>
                <c:pt idx="2565">
                  <c:v>6.1</c:v>
                </c:pt>
                <c:pt idx="2566">
                  <c:v>6.1</c:v>
                </c:pt>
                <c:pt idx="2567">
                  <c:v>6.1</c:v>
                </c:pt>
                <c:pt idx="2568">
                  <c:v>6.1</c:v>
                </c:pt>
                <c:pt idx="2569">
                  <c:v>6.1</c:v>
                </c:pt>
                <c:pt idx="2570">
                  <c:v>6.1</c:v>
                </c:pt>
                <c:pt idx="2571">
                  <c:v>6.1</c:v>
                </c:pt>
                <c:pt idx="2572">
                  <c:v>6.1</c:v>
                </c:pt>
                <c:pt idx="2573">
                  <c:v>6.1</c:v>
                </c:pt>
                <c:pt idx="2574">
                  <c:v>6.1</c:v>
                </c:pt>
                <c:pt idx="2575">
                  <c:v>6.1</c:v>
                </c:pt>
                <c:pt idx="2576">
                  <c:v>6.1</c:v>
                </c:pt>
                <c:pt idx="2577">
                  <c:v>6.1</c:v>
                </c:pt>
                <c:pt idx="2578">
                  <c:v>6.1</c:v>
                </c:pt>
                <c:pt idx="2579">
                  <c:v>6.1</c:v>
                </c:pt>
                <c:pt idx="2580">
                  <c:v>6.1</c:v>
                </c:pt>
                <c:pt idx="2581">
                  <c:v>6.1</c:v>
                </c:pt>
                <c:pt idx="2582">
                  <c:v>6.1</c:v>
                </c:pt>
                <c:pt idx="2583">
                  <c:v>6.1</c:v>
                </c:pt>
                <c:pt idx="2584">
                  <c:v>6.1</c:v>
                </c:pt>
                <c:pt idx="2585">
                  <c:v>6.1</c:v>
                </c:pt>
                <c:pt idx="2586">
                  <c:v>6.1</c:v>
                </c:pt>
                <c:pt idx="2587">
                  <c:v>6.1</c:v>
                </c:pt>
                <c:pt idx="2588">
                  <c:v>6.1</c:v>
                </c:pt>
                <c:pt idx="2589">
                  <c:v>6.1</c:v>
                </c:pt>
                <c:pt idx="2590">
                  <c:v>6.1</c:v>
                </c:pt>
                <c:pt idx="2591">
                  <c:v>6.1</c:v>
                </c:pt>
                <c:pt idx="2592">
                  <c:v>6.1</c:v>
                </c:pt>
                <c:pt idx="2593">
                  <c:v>6.1</c:v>
                </c:pt>
                <c:pt idx="2594">
                  <c:v>6.1</c:v>
                </c:pt>
                <c:pt idx="2595">
                  <c:v>6.1</c:v>
                </c:pt>
                <c:pt idx="2596">
                  <c:v>6.1</c:v>
                </c:pt>
                <c:pt idx="2597">
                  <c:v>6.1</c:v>
                </c:pt>
                <c:pt idx="2598">
                  <c:v>6.1</c:v>
                </c:pt>
                <c:pt idx="2599">
                  <c:v>6.1</c:v>
                </c:pt>
                <c:pt idx="2600">
                  <c:v>6.1</c:v>
                </c:pt>
                <c:pt idx="2601">
                  <c:v>6.1</c:v>
                </c:pt>
                <c:pt idx="2602">
                  <c:v>6.1</c:v>
                </c:pt>
                <c:pt idx="2603">
                  <c:v>6.1</c:v>
                </c:pt>
                <c:pt idx="2604">
                  <c:v>6.1</c:v>
                </c:pt>
                <c:pt idx="2605">
                  <c:v>6.1</c:v>
                </c:pt>
                <c:pt idx="2606">
                  <c:v>6.1</c:v>
                </c:pt>
                <c:pt idx="2607">
                  <c:v>6.1</c:v>
                </c:pt>
                <c:pt idx="2608">
                  <c:v>6.1</c:v>
                </c:pt>
                <c:pt idx="2609">
                  <c:v>6.1</c:v>
                </c:pt>
                <c:pt idx="2610">
                  <c:v>6.1</c:v>
                </c:pt>
                <c:pt idx="2611">
                  <c:v>6.1</c:v>
                </c:pt>
                <c:pt idx="2612">
                  <c:v>6.1</c:v>
                </c:pt>
                <c:pt idx="2613">
                  <c:v>6.1</c:v>
                </c:pt>
                <c:pt idx="2614">
                  <c:v>6.1</c:v>
                </c:pt>
                <c:pt idx="2615">
                  <c:v>6.1</c:v>
                </c:pt>
                <c:pt idx="2616">
                  <c:v>6.1</c:v>
                </c:pt>
                <c:pt idx="2617">
                  <c:v>6.1</c:v>
                </c:pt>
                <c:pt idx="2618">
                  <c:v>6.1</c:v>
                </c:pt>
                <c:pt idx="2619">
                  <c:v>6.1</c:v>
                </c:pt>
                <c:pt idx="2620">
                  <c:v>6.1</c:v>
                </c:pt>
                <c:pt idx="2621">
                  <c:v>6.1</c:v>
                </c:pt>
                <c:pt idx="2622">
                  <c:v>6.1</c:v>
                </c:pt>
                <c:pt idx="2623">
                  <c:v>6.1</c:v>
                </c:pt>
                <c:pt idx="2624">
                  <c:v>6.1</c:v>
                </c:pt>
                <c:pt idx="2625">
                  <c:v>6.1</c:v>
                </c:pt>
                <c:pt idx="2626">
                  <c:v>6.1</c:v>
                </c:pt>
                <c:pt idx="2627">
                  <c:v>6.1</c:v>
                </c:pt>
                <c:pt idx="2628">
                  <c:v>6.1</c:v>
                </c:pt>
                <c:pt idx="2629">
                  <c:v>6.1</c:v>
                </c:pt>
                <c:pt idx="2630">
                  <c:v>6.1</c:v>
                </c:pt>
                <c:pt idx="2631">
                  <c:v>6.1</c:v>
                </c:pt>
                <c:pt idx="2632">
                  <c:v>6.1</c:v>
                </c:pt>
                <c:pt idx="2633">
                  <c:v>6.1</c:v>
                </c:pt>
                <c:pt idx="2634">
                  <c:v>6.1</c:v>
                </c:pt>
                <c:pt idx="2635">
                  <c:v>6.1</c:v>
                </c:pt>
                <c:pt idx="2636">
                  <c:v>6.1</c:v>
                </c:pt>
                <c:pt idx="2637">
                  <c:v>6.1</c:v>
                </c:pt>
                <c:pt idx="2638">
                  <c:v>6.1</c:v>
                </c:pt>
                <c:pt idx="2639">
                  <c:v>6.1</c:v>
                </c:pt>
                <c:pt idx="2640">
                  <c:v>6.1</c:v>
                </c:pt>
                <c:pt idx="2641">
                  <c:v>6.1</c:v>
                </c:pt>
                <c:pt idx="2642">
                  <c:v>6.1</c:v>
                </c:pt>
                <c:pt idx="2643">
                  <c:v>6.1</c:v>
                </c:pt>
                <c:pt idx="2644">
                  <c:v>6.1</c:v>
                </c:pt>
                <c:pt idx="2645">
                  <c:v>6.1</c:v>
                </c:pt>
                <c:pt idx="2646">
                  <c:v>6.1</c:v>
                </c:pt>
                <c:pt idx="2647">
                  <c:v>6.1</c:v>
                </c:pt>
                <c:pt idx="2648">
                  <c:v>6.1</c:v>
                </c:pt>
                <c:pt idx="2649">
                  <c:v>6.1</c:v>
                </c:pt>
                <c:pt idx="2650">
                  <c:v>6.1</c:v>
                </c:pt>
                <c:pt idx="2651">
                  <c:v>6.1</c:v>
                </c:pt>
                <c:pt idx="2652">
                  <c:v>6.1</c:v>
                </c:pt>
                <c:pt idx="2653">
                  <c:v>6.1</c:v>
                </c:pt>
                <c:pt idx="2654">
                  <c:v>6.1</c:v>
                </c:pt>
                <c:pt idx="2655">
                  <c:v>6.1</c:v>
                </c:pt>
                <c:pt idx="2656">
                  <c:v>6.1</c:v>
                </c:pt>
                <c:pt idx="2657">
                  <c:v>6.1</c:v>
                </c:pt>
                <c:pt idx="2658">
                  <c:v>6.1</c:v>
                </c:pt>
                <c:pt idx="2659">
                  <c:v>6.1</c:v>
                </c:pt>
                <c:pt idx="2660">
                  <c:v>6.1</c:v>
                </c:pt>
                <c:pt idx="2661">
                  <c:v>6.1</c:v>
                </c:pt>
                <c:pt idx="2662">
                  <c:v>6.1</c:v>
                </c:pt>
                <c:pt idx="2663">
                  <c:v>6.1</c:v>
                </c:pt>
                <c:pt idx="2664">
                  <c:v>6.1</c:v>
                </c:pt>
                <c:pt idx="2665">
                  <c:v>6.1</c:v>
                </c:pt>
                <c:pt idx="2666">
                  <c:v>6.1</c:v>
                </c:pt>
                <c:pt idx="2667">
                  <c:v>6.1</c:v>
                </c:pt>
                <c:pt idx="2668">
                  <c:v>6.1</c:v>
                </c:pt>
                <c:pt idx="2669">
                  <c:v>6.1</c:v>
                </c:pt>
                <c:pt idx="2670">
                  <c:v>6.1</c:v>
                </c:pt>
                <c:pt idx="2671">
                  <c:v>6.1</c:v>
                </c:pt>
                <c:pt idx="2672">
                  <c:v>6.1</c:v>
                </c:pt>
                <c:pt idx="2673">
                  <c:v>6.1</c:v>
                </c:pt>
                <c:pt idx="2674">
                  <c:v>6.1</c:v>
                </c:pt>
                <c:pt idx="2675">
                  <c:v>6.1</c:v>
                </c:pt>
                <c:pt idx="2676">
                  <c:v>6.1</c:v>
                </c:pt>
                <c:pt idx="2677">
                  <c:v>6.1</c:v>
                </c:pt>
                <c:pt idx="2678">
                  <c:v>6.1</c:v>
                </c:pt>
                <c:pt idx="2679">
                  <c:v>6.1</c:v>
                </c:pt>
                <c:pt idx="2680">
                  <c:v>6.1</c:v>
                </c:pt>
                <c:pt idx="2681">
                  <c:v>6.1</c:v>
                </c:pt>
                <c:pt idx="2682">
                  <c:v>6.1</c:v>
                </c:pt>
                <c:pt idx="2683">
                  <c:v>6</c:v>
                </c:pt>
                <c:pt idx="2684">
                  <c:v>6</c:v>
                </c:pt>
                <c:pt idx="2685">
                  <c:v>6</c:v>
                </c:pt>
                <c:pt idx="2686">
                  <c:v>6</c:v>
                </c:pt>
                <c:pt idx="2687">
                  <c:v>6</c:v>
                </c:pt>
                <c:pt idx="2688">
                  <c:v>6</c:v>
                </c:pt>
                <c:pt idx="2689">
                  <c:v>6</c:v>
                </c:pt>
                <c:pt idx="2690">
                  <c:v>6</c:v>
                </c:pt>
                <c:pt idx="2691">
                  <c:v>6</c:v>
                </c:pt>
                <c:pt idx="2692">
                  <c:v>6</c:v>
                </c:pt>
                <c:pt idx="2693">
                  <c:v>6</c:v>
                </c:pt>
                <c:pt idx="2694">
                  <c:v>6</c:v>
                </c:pt>
                <c:pt idx="2695">
                  <c:v>6</c:v>
                </c:pt>
                <c:pt idx="2696">
                  <c:v>6</c:v>
                </c:pt>
                <c:pt idx="2697">
                  <c:v>6</c:v>
                </c:pt>
                <c:pt idx="2698">
                  <c:v>6</c:v>
                </c:pt>
                <c:pt idx="2699">
                  <c:v>6</c:v>
                </c:pt>
                <c:pt idx="2700">
                  <c:v>6</c:v>
                </c:pt>
                <c:pt idx="2701">
                  <c:v>6</c:v>
                </c:pt>
                <c:pt idx="2702">
                  <c:v>6</c:v>
                </c:pt>
                <c:pt idx="2703">
                  <c:v>6</c:v>
                </c:pt>
                <c:pt idx="2704">
                  <c:v>6</c:v>
                </c:pt>
                <c:pt idx="2705">
                  <c:v>6</c:v>
                </c:pt>
                <c:pt idx="2706">
                  <c:v>6</c:v>
                </c:pt>
                <c:pt idx="2707">
                  <c:v>6</c:v>
                </c:pt>
                <c:pt idx="2708">
                  <c:v>6</c:v>
                </c:pt>
                <c:pt idx="2709">
                  <c:v>6</c:v>
                </c:pt>
                <c:pt idx="2710">
                  <c:v>6</c:v>
                </c:pt>
                <c:pt idx="2711">
                  <c:v>6</c:v>
                </c:pt>
                <c:pt idx="2712">
                  <c:v>6</c:v>
                </c:pt>
                <c:pt idx="2713">
                  <c:v>6</c:v>
                </c:pt>
                <c:pt idx="2714">
                  <c:v>6</c:v>
                </c:pt>
                <c:pt idx="2715">
                  <c:v>6</c:v>
                </c:pt>
                <c:pt idx="2716">
                  <c:v>6</c:v>
                </c:pt>
                <c:pt idx="2717">
                  <c:v>6</c:v>
                </c:pt>
                <c:pt idx="2718">
                  <c:v>6</c:v>
                </c:pt>
                <c:pt idx="2719">
                  <c:v>6</c:v>
                </c:pt>
                <c:pt idx="2720">
                  <c:v>6</c:v>
                </c:pt>
                <c:pt idx="2721">
                  <c:v>6</c:v>
                </c:pt>
                <c:pt idx="2722">
                  <c:v>6</c:v>
                </c:pt>
                <c:pt idx="2723">
                  <c:v>6</c:v>
                </c:pt>
                <c:pt idx="2724">
                  <c:v>6</c:v>
                </c:pt>
                <c:pt idx="2725">
                  <c:v>6</c:v>
                </c:pt>
                <c:pt idx="2726">
                  <c:v>6</c:v>
                </c:pt>
                <c:pt idx="2727">
                  <c:v>6</c:v>
                </c:pt>
                <c:pt idx="2728">
                  <c:v>6</c:v>
                </c:pt>
                <c:pt idx="2729">
                  <c:v>6</c:v>
                </c:pt>
                <c:pt idx="2730">
                  <c:v>6</c:v>
                </c:pt>
                <c:pt idx="2731">
                  <c:v>6</c:v>
                </c:pt>
                <c:pt idx="2732">
                  <c:v>6</c:v>
                </c:pt>
                <c:pt idx="2733">
                  <c:v>6</c:v>
                </c:pt>
                <c:pt idx="2734">
                  <c:v>6</c:v>
                </c:pt>
                <c:pt idx="2735">
                  <c:v>6</c:v>
                </c:pt>
                <c:pt idx="2736">
                  <c:v>6</c:v>
                </c:pt>
                <c:pt idx="2737">
                  <c:v>6</c:v>
                </c:pt>
                <c:pt idx="2738">
                  <c:v>6</c:v>
                </c:pt>
                <c:pt idx="2739">
                  <c:v>6</c:v>
                </c:pt>
                <c:pt idx="2740">
                  <c:v>6</c:v>
                </c:pt>
                <c:pt idx="2741">
                  <c:v>6</c:v>
                </c:pt>
                <c:pt idx="2742">
                  <c:v>6</c:v>
                </c:pt>
                <c:pt idx="2743">
                  <c:v>6</c:v>
                </c:pt>
                <c:pt idx="2744">
                  <c:v>6</c:v>
                </c:pt>
                <c:pt idx="2745">
                  <c:v>6</c:v>
                </c:pt>
                <c:pt idx="2746">
                  <c:v>6</c:v>
                </c:pt>
                <c:pt idx="2747">
                  <c:v>6</c:v>
                </c:pt>
                <c:pt idx="2748">
                  <c:v>6</c:v>
                </c:pt>
                <c:pt idx="2749">
                  <c:v>6</c:v>
                </c:pt>
                <c:pt idx="2750">
                  <c:v>6</c:v>
                </c:pt>
                <c:pt idx="2751">
                  <c:v>6</c:v>
                </c:pt>
                <c:pt idx="2752">
                  <c:v>6</c:v>
                </c:pt>
                <c:pt idx="2753">
                  <c:v>6</c:v>
                </c:pt>
                <c:pt idx="2754">
                  <c:v>6</c:v>
                </c:pt>
                <c:pt idx="2755">
                  <c:v>6</c:v>
                </c:pt>
                <c:pt idx="2756">
                  <c:v>6</c:v>
                </c:pt>
                <c:pt idx="2757">
                  <c:v>6</c:v>
                </c:pt>
                <c:pt idx="2758">
                  <c:v>6</c:v>
                </c:pt>
                <c:pt idx="2759">
                  <c:v>6</c:v>
                </c:pt>
                <c:pt idx="2760">
                  <c:v>6</c:v>
                </c:pt>
                <c:pt idx="2761">
                  <c:v>6</c:v>
                </c:pt>
                <c:pt idx="2762">
                  <c:v>6</c:v>
                </c:pt>
                <c:pt idx="2763">
                  <c:v>6</c:v>
                </c:pt>
                <c:pt idx="2764">
                  <c:v>6</c:v>
                </c:pt>
                <c:pt idx="2765">
                  <c:v>6</c:v>
                </c:pt>
                <c:pt idx="2766">
                  <c:v>6</c:v>
                </c:pt>
                <c:pt idx="2767">
                  <c:v>6</c:v>
                </c:pt>
                <c:pt idx="2768">
                  <c:v>6</c:v>
                </c:pt>
                <c:pt idx="2769">
                  <c:v>6</c:v>
                </c:pt>
                <c:pt idx="2770">
                  <c:v>6</c:v>
                </c:pt>
                <c:pt idx="2771">
                  <c:v>6</c:v>
                </c:pt>
                <c:pt idx="2772">
                  <c:v>6</c:v>
                </c:pt>
                <c:pt idx="2773">
                  <c:v>6</c:v>
                </c:pt>
                <c:pt idx="2774">
                  <c:v>6</c:v>
                </c:pt>
                <c:pt idx="2775">
                  <c:v>6</c:v>
                </c:pt>
                <c:pt idx="2776">
                  <c:v>6</c:v>
                </c:pt>
                <c:pt idx="2777">
                  <c:v>6</c:v>
                </c:pt>
                <c:pt idx="2778">
                  <c:v>6</c:v>
                </c:pt>
                <c:pt idx="2779">
                  <c:v>6</c:v>
                </c:pt>
                <c:pt idx="2780">
                  <c:v>6</c:v>
                </c:pt>
                <c:pt idx="2781">
                  <c:v>6</c:v>
                </c:pt>
                <c:pt idx="2782">
                  <c:v>6</c:v>
                </c:pt>
                <c:pt idx="2783">
                  <c:v>6</c:v>
                </c:pt>
                <c:pt idx="2784">
                  <c:v>5.9</c:v>
                </c:pt>
                <c:pt idx="2785">
                  <c:v>5.9</c:v>
                </c:pt>
                <c:pt idx="2786">
                  <c:v>5.9</c:v>
                </c:pt>
                <c:pt idx="2787">
                  <c:v>5.9</c:v>
                </c:pt>
                <c:pt idx="2788">
                  <c:v>5.9</c:v>
                </c:pt>
                <c:pt idx="2789">
                  <c:v>5.9</c:v>
                </c:pt>
                <c:pt idx="2790">
                  <c:v>5.9</c:v>
                </c:pt>
                <c:pt idx="2791">
                  <c:v>5.9</c:v>
                </c:pt>
                <c:pt idx="2792">
                  <c:v>5.9</c:v>
                </c:pt>
                <c:pt idx="2793">
                  <c:v>5.9</c:v>
                </c:pt>
                <c:pt idx="2794">
                  <c:v>5.9</c:v>
                </c:pt>
                <c:pt idx="2795">
                  <c:v>5.9</c:v>
                </c:pt>
                <c:pt idx="2796">
                  <c:v>5.9</c:v>
                </c:pt>
                <c:pt idx="2797">
                  <c:v>5.9</c:v>
                </c:pt>
                <c:pt idx="2798">
                  <c:v>5.9</c:v>
                </c:pt>
                <c:pt idx="2799">
                  <c:v>5.9</c:v>
                </c:pt>
                <c:pt idx="2800">
                  <c:v>5.9</c:v>
                </c:pt>
                <c:pt idx="2801">
                  <c:v>5.9</c:v>
                </c:pt>
                <c:pt idx="2802">
                  <c:v>5.9</c:v>
                </c:pt>
                <c:pt idx="2803">
                  <c:v>5.9</c:v>
                </c:pt>
                <c:pt idx="2804">
                  <c:v>5.9</c:v>
                </c:pt>
                <c:pt idx="2805">
                  <c:v>5.9</c:v>
                </c:pt>
                <c:pt idx="2806">
                  <c:v>5.9</c:v>
                </c:pt>
                <c:pt idx="2807">
                  <c:v>5.9</c:v>
                </c:pt>
                <c:pt idx="2808">
                  <c:v>5.9</c:v>
                </c:pt>
                <c:pt idx="2809">
                  <c:v>5.9</c:v>
                </c:pt>
                <c:pt idx="2810">
                  <c:v>5.9</c:v>
                </c:pt>
                <c:pt idx="2811">
                  <c:v>5.9</c:v>
                </c:pt>
                <c:pt idx="2812">
                  <c:v>5.9</c:v>
                </c:pt>
                <c:pt idx="2813">
                  <c:v>5.9</c:v>
                </c:pt>
                <c:pt idx="2814">
                  <c:v>5.9</c:v>
                </c:pt>
                <c:pt idx="2815">
                  <c:v>5.9</c:v>
                </c:pt>
                <c:pt idx="2816">
                  <c:v>5.9</c:v>
                </c:pt>
                <c:pt idx="2817">
                  <c:v>5.9</c:v>
                </c:pt>
                <c:pt idx="2818">
                  <c:v>5.9</c:v>
                </c:pt>
                <c:pt idx="2819">
                  <c:v>5.9</c:v>
                </c:pt>
                <c:pt idx="2820">
                  <c:v>5.9</c:v>
                </c:pt>
                <c:pt idx="2821">
                  <c:v>5.9</c:v>
                </c:pt>
                <c:pt idx="2822">
                  <c:v>5.9</c:v>
                </c:pt>
                <c:pt idx="2823">
                  <c:v>5.9</c:v>
                </c:pt>
                <c:pt idx="2824">
                  <c:v>5.9</c:v>
                </c:pt>
                <c:pt idx="2825">
                  <c:v>5.9</c:v>
                </c:pt>
                <c:pt idx="2826">
                  <c:v>5.9</c:v>
                </c:pt>
                <c:pt idx="2827">
                  <c:v>5.9</c:v>
                </c:pt>
                <c:pt idx="2828">
                  <c:v>5.9</c:v>
                </c:pt>
                <c:pt idx="2829">
                  <c:v>5.9</c:v>
                </c:pt>
                <c:pt idx="2830">
                  <c:v>5.9</c:v>
                </c:pt>
                <c:pt idx="2831">
                  <c:v>5.9</c:v>
                </c:pt>
                <c:pt idx="2832">
                  <c:v>5.9</c:v>
                </c:pt>
                <c:pt idx="2833">
                  <c:v>5.9</c:v>
                </c:pt>
                <c:pt idx="2834">
                  <c:v>5.9</c:v>
                </c:pt>
                <c:pt idx="2835">
                  <c:v>5.9</c:v>
                </c:pt>
                <c:pt idx="2836">
                  <c:v>5.9</c:v>
                </c:pt>
                <c:pt idx="2837">
                  <c:v>5.9</c:v>
                </c:pt>
                <c:pt idx="2838">
                  <c:v>5.9</c:v>
                </c:pt>
                <c:pt idx="2839">
                  <c:v>5.9</c:v>
                </c:pt>
                <c:pt idx="2840">
                  <c:v>5.9</c:v>
                </c:pt>
                <c:pt idx="2841">
                  <c:v>5.9</c:v>
                </c:pt>
                <c:pt idx="2842">
                  <c:v>5.9</c:v>
                </c:pt>
                <c:pt idx="2843">
                  <c:v>5.9</c:v>
                </c:pt>
                <c:pt idx="2844">
                  <c:v>5.9</c:v>
                </c:pt>
                <c:pt idx="2845">
                  <c:v>5.9</c:v>
                </c:pt>
                <c:pt idx="2846">
                  <c:v>5.9</c:v>
                </c:pt>
                <c:pt idx="2847">
                  <c:v>5.9</c:v>
                </c:pt>
                <c:pt idx="2848">
                  <c:v>5.9</c:v>
                </c:pt>
                <c:pt idx="2849">
                  <c:v>5.9</c:v>
                </c:pt>
                <c:pt idx="2850">
                  <c:v>5.9</c:v>
                </c:pt>
                <c:pt idx="2851">
                  <c:v>5.9</c:v>
                </c:pt>
                <c:pt idx="2852">
                  <c:v>5.9</c:v>
                </c:pt>
                <c:pt idx="2853">
                  <c:v>5.9</c:v>
                </c:pt>
                <c:pt idx="2854">
                  <c:v>5.9</c:v>
                </c:pt>
                <c:pt idx="2855">
                  <c:v>5.9</c:v>
                </c:pt>
                <c:pt idx="2856">
                  <c:v>5.9</c:v>
                </c:pt>
                <c:pt idx="2857">
                  <c:v>5.9</c:v>
                </c:pt>
                <c:pt idx="2858">
                  <c:v>5.9</c:v>
                </c:pt>
                <c:pt idx="2859">
                  <c:v>5.9</c:v>
                </c:pt>
                <c:pt idx="2860">
                  <c:v>5.9</c:v>
                </c:pt>
                <c:pt idx="2861">
                  <c:v>5.9</c:v>
                </c:pt>
                <c:pt idx="2862">
                  <c:v>5.9</c:v>
                </c:pt>
                <c:pt idx="2863">
                  <c:v>5.9</c:v>
                </c:pt>
                <c:pt idx="2864">
                  <c:v>5.9</c:v>
                </c:pt>
                <c:pt idx="2865">
                  <c:v>5.9</c:v>
                </c:pt>
                <c:pt idx="2866">
                  <c:v>5.9</c:v>
                </c:pt>
                <c:pt idx="2867">
                  <c:v>5.9</c:v>
                </c:pt>
                <c:pt idx="2868">
                  <c:v>5.9</c:v>
                </c:pt>
                <c:pt idx="2869">
                  <c:v>5.9</c:v>
                </c:pt>
                <c:pt idx="2870">
                  <c:v>5.9</c:v>
                </c:pt>
                <c:pt idx="2871">
                  <c:v>5.9</c:v>
                </c:pt>
                <c:pt idx="2872">
                  <c:v>5.9</c:v>
                </c:pt>
                <c:pt idx="2873">
                  <c:v>5.9</c:v>
                </c:pt>
                <c:pt idx="2874">
                  <c:v>5.9</c:v>
                </c:pt>
                <c:pt idx="2875">
                  <c:v>5.9</c:v>
                </c:pt>
                <c:pt idx="2876">
                  <c:v>5.9</c:v>
                </c:pt>
                <c:pt idx="2877">
                  <c:v>5.9</c:v>
                </c:pt>
                <c:pt idx="2878">
                  <c:v>5.9</c:v>
                </c:pt>
                <c:pt idx="2879">
                  <c:v>5.9</c:v>
                </c:pt>
                <c:pt idx="2880">
                  <c:v>5.9</c:v>
                </c:pt>
                <c:pt idx="2881">
                  <c:v>5.9</c:v>
                </c:pt>
                <c:pt idx="2882">
                  <c:v>5.9</c:v>
                </c:pt>
                <c:pt idx="2883">
                  <c:v>5.9</c:v>
                </c:pt>
                <c:pt idx="2884">
                  <c:v>5.9</c:v>
                </c:pt>
                <c:pt idx="2885">
                  <c:v>5.9</c:v>
                </c:pt>
                <c:pt idx="2886">
                  <c:v>5.9</c:v>
                </c:pt>
                <c:pt idx="2887">
                  <c:v>5.9</c:v>
                </c:pt>
                <c:pt idx="2888">
                  <c:v>5.9</c:v>
                </c:pt>
                <c:pt idx="2889">
                  <c:v>5.9</c:v>
                </c:pt>
                <c:pt idx="2890">
                  <c:v>5.9</c:v>
                </c:pt>
                <c:pt idx="2891">
                  <c:v>5.9</c:v>
                </c:pt>
                <c:pt idx="2892">
                  <c:v>5.9</c:v>
                </c:pt>
                <c:pt idx="2893">
                  <c:v>5.9</c:v>
                </c:pt>
                <c:pt idx="2894">
                  <c:v>5.9</c:v>
                </c:pt>
                <c:pt idx="2895">
                  <c:v>5.9</c:v>
                </c:pt>
                <c:pt idx="2896">
                  <c:v>5.9</c:v>
                </c:pt>
                <c:pt idx="2897">
                  <c:v>5.9</c:v>
                </c:pt>
                <c:pt idx="2898">
                  <c:v>5.9</c:v>
                </c:pt>
                <c:pt idx="2899">
                  <c:v>5.9</c:v>
                </c:pt>
                <c:pt idx="2900">
                  <c:v>5.9</c:v>
                </c:pt>
                <c:pt idx="2901">
                  <c:v>5.9</c:v>
                </c:pt>
                <c:pt idx="2902">
                  <c:v>5.9</c:v>
                </c:pt>
                <c:pt idx="2903">
                  <c:v>5.9</c:v>
                </c:pt>
                <c:pt idx="2904">
                  <c:v>5.9</c:v>
                </c:pt>
                <c:pt idx="2905">
                  <c:v>5.9</c:v>
                </c:pt>
                <c:pt idx="2906">
                  <c:v>5.9</c:v>
                </c:pt>
                <c:pt idx="2907">
                  <c:v>5.9</c:v>
                </c:pt>
                <c:pt idx="2908">
                  <c:v>5.9</c:v>
                </c:pt>
                <c:pt idx="2909">
                  <c:v>5.9</c:v>
                </c:pt>
                <c:pt idx="2910">
                  <c:v>5.9</c:v>
                </c:pt>
                <c:pt idx="2911">
                  <c:v>5.9</c:v>
                </c:pt>
                <c:pt idx="2912">
                  <c:v>5.8</c:v>
                </c:pt>
                <c:pt idx="2913">
                  <c:v>5.8</c:v>
                </c:pt>
                <c:pt idx="2914">
                  <c:v>5.8</c:v>
                </c:pt>
                <c:pt idx="2915">
                  <c:v>5.8</c:v>
                </c:pt>
                <c:pt idx="2916">
                  <c:v>5.8</c:v>
                </c:pt>
                <c:pt idx="2917">
                  <c:v>5.8</c:v>
                </c:pt>
                <c:pt idx="2918">
                  <c:v>5.8</c:v>
                </c:pt>
                <c:pt idx="2919">
                  <c:v>5.8</c:v>
                </c:pt>
                <c:pt idx="2920">
                  <c:v>5.8</c:v>
                </c:pt>
                <c:pt idx="2921">
                  <c:v>5.8</c:v>
                </c:pt>
                <c:pt idx="2922">
                  <c:v>5.8</c:v>
                </c:pt>
                <c:pt idx="2923">
                  <c:v>5.8</c:v>
                </c:pt>
                <c:pt idx="2924">
                  <c:v>5.8</c:v>
                </c:pt>
                <c:pt idx="2925">
                  <c:v>5.8</c:v>
                </c:pt>
                <c:pt idx="2926">
                  <c:v>5.8</c:v>
                </c:pt>
                <c:pt idx="2927">
                  <c:v>5.8</c:v>
                </c:pt>
                <c:pt idx="2928">
                  <c:v>5.8</c:v>
                </c:pt>
                <c:pt idx="2929">
                  <c:v>5.8</c:v>
                </c:pt>
                <c:pt idx="2930">
                  <c:v>5.8</c:v>
                </c:pt>
                <c:pt idx="2931">
                  <c:v>5.8</c:v>
                </c:pt>
                <c:pt idx="2932">
                  <c:v>5.8</c:v>
                </c:pt>
                <c:pt idx="2933">
                  <c:v>5.8</c:v>
                </c:pt>
                <c:pt idx="2934">
                  <c:v>5.8</c:v>
                </c:pt>
                <c:pt idx="2935">
                  <c:v>5.8</c:v>
                </c:pt>
                <c:pt idx="2936">
                  <c:v>5.8</c:v>
                </c:pt>
                <c:pt idx="2937">
                  <c:v>5.8</c:v>
                </c:pt>
                <c:pt idx="2938">
                  <c:v>5.8</c:v>
                </c:pt>
                <c:pt idx="2939">
                  <c:v>5.8</c:v>
                </c:pt>
                <c:pt idx="2940">
                  <c:v>5.8</c:v>
                </c:pt>
                <c:pt idx="2941">
                  <c:v>5.8</c:v>
                </c:pt>
                <c:pt idx="2942">
                  <c:v>5.8</c:v>
                </c:pt>
                <c:pt idx="2943">
                  <c:v>5.8</c:v>
                </c:pt>
                <c:pt idx="2944">
                  <c:v>5.8</c:v>
                </c:pt>
                <c:pt idx="2945">
                  <c:v>5.8</c:v>
                </c:pt>
                <c:pt idx="2946">
                  <c:v>5.8</c:v>
                </c:pt>
                <c:pt idx="2947">
                  <c:v>5.8</c:v>
                </c:pt>
                <c:pt idx="2948">
                  <c:v>5.8</c:v>
                </c:pt>
                <c:pt idx="2949">
                  <c:v>5.8</c:v>
                </c:pt>
                <c:pt idx="2950">
                  <c:v>5.8</c:v>
                </c:pt>
                <c:pt idx="2951">
                  <c:v>5.8</c:v>
                </c:pt>
                <c:pt idx="2952">
                  <c:v>5.8</c:v>
                </c:pt>
                <c:pt idx="2953">
                  <c:v>5.8</c:v>
                </c:pt>
                <c:pt idx="2954">
                  <c:v>5.8</c:v>
                </c:pt>
                <c:pt idx="2955">
                  <c:v>5.8</c:v>
                </c:pt>
                <c:pt idx="2956">
                  <c:v>5.8</c:v>
                </c:pt>
                <c:pt idx="2957">
                  <c:v>5.8</c:v>
                </c:pt>
                <c:pt idx="2958">
                  <c:v>5.8</c:v>
                </c:pt>
                <c:pt idx="2959">
                  <c:v>5.8</c:v>
                </c:pt>
                <c:pt idx="2960">
                  <c:v>5.8</c:v>
                </c:pt>
                <c:pt idx="2961">
                  <c:v>5.8</c:v>
                </c:pt>
                <c:pt idx="2962">
                  <c:v>5.8</c:v>
                </c:pt>
                <c:pt idx="2963">
                  <c:v>5.8</c:v>
                </c:pt>
                <c:pt idx="2964">
                  <c:v>5.8</c:v>
                </c:pt>
                <c:pt idx="2965">
                  <c:v>5.8</c:v>
                </c:pt>
                <c:pt idx="2966">
                  <c:v>5.8</c:v>
                </c:pt>
                <c:pt idx="2967">
                  <c:v>5.8</c:v>
                </c:pt>
                <c:pt idx="2968">
                  <c:v>5.8</c:v>
                </c:pt>
                <c:pt idx="2969">
                  <c:v>5.8</c:v>
                </c:pt>
                <c:pt idx="2970">
                  <c:v>5.8</c:v>
                </c:pt>
                <c:pt idx="2971">
                  <c:v>5.8</c:v>
                </c:pt>
                <c:pt idx="2972">
                  <c:v>5.8</c:v>
                </c:pt>
                <c:pt idx="2973">
                  <c:v>5.8</c:v>
                </c:pt>
                <c:pt idx="2974">
                  <c:v>5.8</c:v>
                </c:pt>
                <c:pt idx="2975">
                  <c:v>5.8</c:v>
                </c:pt>
                <c:pt idx="2976">
                  <c:v>5.8</c:v>
                </c:pt>
                <c:pt idx="2977">
                  <c:v>5.8</c:v>
                </c:pt>
                <c:pt idx="2978">
                  <c:v>5.8</c:v>
                </c:pt>
                <c:pt idx="2979">
                  <c:v>5.8</c:v>
                </c:pt>
                <c:pt idx="2980">
                  <c:v>5.8</c:v>
                </c:pt>
                <c:pt idx="2981">
                  <c:v>5.8</c:v>
                </c:pt>
                <c:pt idx="2982">
                  <c:v>5.8</c:v>
                </c:pt>
                <c:pt idx="2983">
                  <c:v>5.8</c:v>
                </c:pt>
                <c:pt idx="2984">
                  <c:v>5.8</c:v>
                </c:pt>
                <c:pt idx="2985">
                  <c:v>5.8</c:v>
                </c:pt>
                <c:pt idx="2986">
                  <c:v>5.8</c:v>
                </c:pt>
                <c:pt idx="2987">
                  <c:v>5.8</c:v>
                </c:pt>
                <c:pt idx="2988">
                  <c:v>5.8</c:v>
                </c:pt>
                <c:pt idx="2989">
                  <c:v>5.8</c:v>
                </c:pt>
                <c:pt idx="2990">
                  <c:v>5.8</c:v>
                </c:pt>
                <c:pt idx="2991">
                  <c:v>5.8</c:v>
                </c:pt>
                <c:pt idx="2992">
                  <c:v>5.8</c:v>
                </c:pt>
                <c:pt idx="2993">
                  <c:v>5.8</c:v>
                </c:pt>
                <c:pt idx="2994">
                  <c:v>5.8</c:v>
                </c:pt>
                <c:pt idx="2995">
                  <c:v>5.8</c:v>
                </c:pt>
                <c:pt idx="2996">
                  <c:v>5.8</c:v>
                </c:pt>
                <c:pt idx="2997">
                  <c:v>5.8</c:v>
                </c:pt>
                <c:pt idx="2998">
                  <c:v>5.8</c:v>
                </c:pt>
                <c:pt idx="2999">
                  <c:v>5.8</c:v>
                </c:pt>
                <c:pt idx="3000">
                  <c:v>5.8</c:v>
                </c:pt>
                <c:pt idx="3001">
                  <c:v>5.8</c:v>
                </c:pt>
                <c:pt idx="3002">
                  <c:v>5.8</c:v>
                </c:pt>
                <c:pt idx="3003">
                  <c:v>5.8</c:v>
                </c:pt>
                <c:pt idx="3004">
                  <c:v>5.8</c:v>
                </c:pt>
                <c:pt idx="3005">
                  <c:v>5.8</c:v>
                </c:pt>
                <c:pt idx="3006">
                  <c:v>5.8</c:v>
                </c:pt>
                <c:pt idx="3007">
                  <c:v>5.8</c:v>
                </c:pt>
                <c:pt idx="3008">
                  <c:v>5.8</c:v>
                </c:pt>
                <c:pt idx="3009">
                  <c:v>5.8</c:v>
                </c:pt>
                <c:pt idx="3010">
                  <c:v>5.8</c:v>
                </c:pt>
                <c:pt idx="3011">
                  <c:v>5.7</c:v>
                </c:pt>
                <c:pt idx="3012">
                  <c:v>5.7</c:v>
                </c:pt>
                <c:pt idx="3013">
                  <c:v>5.7</c:v>
                </c:pt>
                <c:pt idx="3014">
                  <c:v>5.7</c:v>
                </c:pt>
                <c:pt idx="3015">
                  <c:v>5.7</c:v>
                </c:pt>
                <c:pt idx="3016">
                  <c:v>5.7</c:v>
                </c:pt>
                <c:pt idx="3017">
                  <c:v>5.7</c:v>
                </c:pt>
                <c:pt idx="3018">
                  <c:v>5.7</c:v>
                </c:pt>
                <c:pt idx="3019">
                  <c:v>5.7</c:v>
                </c:pt>
                <c:pt idx="3020">
                  <c:v>5.7</c:v>
                </c:pt>
                <c:pt idx="3021">
                  <c:v>5.7</c:v>
                </c:pt>
                <c:pt idx="3022">
                  <c:v>5.7</c:v>
                </c:pt>
                <c:pt idx="3023">
                  <c:v>5.7</c:v>
                </c:pt>
                <c:pt idx="3024">
                  <c:v>5.7</c:v>
                </c:pt>
                <c:pt idx="3025">
                  <c:v>5.7</c:v>
                </c:pt>
                <c:pt idx="3026">
                  <c:v>5.7</c:v>
                </c:pt>
                <c:pt idx="3027">
                  <c:v>5.7</c:v>
                </c:pt>
                <c:pt idx="3028">
                  <c:v>5.7</c:v>
                </c:pt>
                <c:pt idx="3029">
                  <c:v>5.7</c:v>
                </c:pt>
                <c:pt idx="3030">
                  <c:v>5.7</c:v>
                </c:pt>
                <c:pt idx="3031">
                  <c:v>5.7</c:v>
                </c:pt>
                <c:pt idx="3032">
                  <c:v>5.7</c:v>
                </c:pt>
                <c:pt idx="3033">
                  <c:v>5.7</c:v>
                </c:pt>
                <c:pt idx="3034">
                  <c:v>5.7</c:v>
                </c:pt>
                <c:pt idx="3035">
                  <c:v>5.7</c:v>
                </c:pt>
                <c:pt idx="3036">
                  <c:v>5.7</c:v>
                </c:pt>
                <c:pt idx="3037">
                  <c:v>5.7</c:v>
                </c:pt>
                <c:pt idx="3038">
                  <c:v>5.7</c:v>
                </c:pt>
                <c:pt idx="3039">
                  <c:v>5.7</c:v>
                </c:pt>
                <c:pt idx="3040">
                  <c:v>5.7</c:v>
                </c:pt>
                <c:pt idx="3041">
                  <c:v>5.7</c:v>
                </c:pt>
                <c:pt idx="3042">
                  <c:v>5.7</c:v>
                </c:pt>
                <c:pt idx="3043">
                  <c:v>5.7</c:v>
                </c:pt>
                <c:pt idx="3044">
                  <c:v>5.7</c:v>
                </c:pt>
                <c:pt idx="3045">
                  <c:v>5.7</c:v>
                </c:pt>
                <c:pt idx="3046">
                  <c:v>5.7</c:v>
                </c:pt>
                <c:pt idx="3047">
                  <c:v>5.7</c:v>
                </c:pt>
                <c:pt idx="3048">
                  <c:v>5.7</c:v>
                </c:pt>
                <c:pt idx="3049">
                  <c:v>5.7</c:v>
                </c:pt>
                <c:pt idx="3050">
                  <c:v>5.7</c:v>
                </c:pt>
                <c:pt idx="3051">
                  <c:v>5.7</c:v>
                </c:pt>
                <c:pt idx="3052">
                  <c:v>5.7</c:v>
                </c:pt>
                <c:pt idx="3053">
                  <c:v>5.7</c:v>
                </c:pt>
                <c:pt idx="3054">
                  <c:v>5.7</c:v>
                </c:pt>
                <c:pt idx="3055">
                  <c:v>5.7</c:v>
                </c:pt>
                <c:pt idx="3056">
                  <c:v>5.7</c:v>
                </c:pt>
                <c:pt idx="3057">
                  <c:v>5.7</c:v>
                </c:pt>
                <c:pt idx="3058">
                  <c:v>5.7</c:v>
                </c:pt>
                <c:pt idx="3059">
                  <c:v>5.7</c:v>
                </c:pt>
                <c:pt idx="3060">
                  <c:v>5.7</c:v>
                </c:pt>
                <c:pt idx="3061">
                  <c:v>5.7</c:v>
                </c:pt>
                <c:pt idx="3062">
                  <c:v>5.7</c:v>
                </c:pt>
                <c:pt idx="3063">
                  <c:v>5.7</c:v>
                </c:pt>
                <c:pt idx="3064">
                  <c:v>5.7</c:v>
                </c:pt>
                <c:pt idx="3065">
                  <c:v>5.7</c:v>
                </c:pt>
                <c:pt idx="3066">
                  <c:v>5.7</c:v>
                </c:pt>
                <c:pt idx="3067">
                  <c:v>5.7</c:v>
                </c:pt>
                <c:pt idx="3068">
                  <c:v>5.7</c:v>
                </c:pt>
                <c:pt idx="3069">
                  <c:v>5.7</c:v>
                </c:pt>
                <c:pt idx="3070">
                  <c:v>5.7</c:v>
                </c:pt>
                <c:pt idx="3071">
                  <c:v>5.7</c:v>
                </c:pt>
                <c:pt idx="3072">
                  <c:v>5.7</c:v>
                </c:pt>
                <c:pt idx="3073">
                  <c:v>5.7</c:v>
                </c:pt>
                <c:pt idx="3074">
                  <c:v>5.7</c:v>
                </c:pt>
                <c:pt idx="3075">
                  <c:v>5.7</c:v>
                </c:pt>
                <c:pt idx="3076">
                  <c:v>5.7</c:v>
                </c:pt>
                <c:pt idx="3077">
                  <c:v>5.7</c:v>
                </c:pt>
                <c:pt idx="3078">
                  <c:v>5.7</c:v>
                </c:pt>
                <c:pt idx="3079">
                  <c:v>5.7</c:v>
                </c:pt>
                <c:pt idx="3080">
                  <c:v>5.7</c:v>
                </c:pt>
                <c:pt idx="3081">
                  <c:v>5.7</c:v>
                </c:pt>
                <c:pt idx="3082">
                  <c:v>5.7</c:v>
                </c:pt>
                <c:pt idx="3083">
                  <c:v>5.7</c:v>
                </c:pt>
                <c:pt idx="3084">
                  <c:v>5.7</c:v>
                </c:pt>
                <c:pt idx="3085">
                  <c:v>5.7</c:v>
                </c:pt>
                <c:pt idx="3086">
                  <c:v>5.7</c:v>
                </c:pt>
                <c:pt idx="3087">
                  <c:v>5.7</c:v>
                </c:pt>
                <c:pt idx="3088">
                  <c:v>5.7</c:v>
                </c:pt>
                <c:pt idx="3089">
                  <c:v>5.7</c:v>
                </c:pt>
                <c:pt idx="3090">
                  <c:v>5.7</c:v>
                </c:pt>
                <c:pt idx="3091">
                  <c:v>5.7</c:v>
                </c:pt>
                <c:pt idx="3092">
                  <c:v>5.7</c:v>
                </c:pt>
                <c:pt idx="3093">
                  <c:v>5.7</c:v>
                </c:pt>
                <c:pt idx="3094">
                  <c:v>5.7</c:v>
                </c:pt>
                <c:pt idx="3095">
                  <c:v>5.7</c:v>
                </c:pt>
                <c:pt idx="3096">
                  <c:v>5.7</c:v>
                </c:pt>
                <c:pt idx="3097">
                  <c:v>5.6</c:v>
                </c:pt>
                <c:pt idx="3098">
                  <c:v>5.6</c:v>
                </c:pt>
                <c:pt idx="3099">
                  <c:v>5.6</c:v>
                </c:pt>
                <c:pt idx="3100">
                  <c:v>5.6</c:v>
                </c:pt>
                <c:pt idx="3101">
                  <c:v>5.6</c:v>
                </c:pt>
                <c:pt idx="3102">
                  <c:v>5.6</c:v>
                </c:pt>
                <c:pt idx="3103">
                  <c:v>5.6</c:v>
                </c:pt>
                <c:pt idx="3104">
                  <c:v>5.6</c:v>
                </c:pt>
                <c:pt idx="3105">
                  <c:v>5.6</c:v>
                </c:pt>
                <c:pt idx="3106">
                  <c:v>5.6</c:v>
                </c:pt>
                <c:pt idx="3107">
                  <c:v>5.6</c:v>
                </c:pt>
                <c:pt idx="3108">
                  <c:v>5.6</c:v>
                </c:pt>
                <c:pt idx="3109">
                  <c:v>5.6</c:v>
                </c:pt>
                <c:pt idx="3110">
                  <c:v>5.6</c:v>
                </c:pt>
                <c:pt idx="3111">
                  <c:v>5.6</c:v>
                </c:pt>
                <c:pt idx="3112">
                  <c:v>5.6</c:v>
                </c:pt>
                <c:pt idx="3113">
                  <c:v>5.6</c:v>
                </c:pt>
                <c:pt idx="3114">
                  <c:v>5.6</c:v>
                </c:pt>
                <c:pt idx="3115">
                  <c:v>5.6</c:v>
                </c:pt>
                <c:pt idx="3116">
                  <c:v>5.6</c:v>
                </c:pt>
                <c:pt idx="3117">
                  <c:v>5.6</c:v>
                </c:pt>
                <c:pt idx="3118">
                  <c:v>5.6</c:v>
                </c:pt>
                <c:pt idx="3119">
                  <c:v>5.6</c:v>
                </c:pt>
                <c:pt idx="3120">
                  <c:v>5.6</c:v>
                </c:pt>
                <c:pt idx="3121">
                  <c:v>5.6</c:v>
                </c:pt>
                <c:pt idx="3122">
                  <c:v>5.6</c:v>
                </c:pt>
                <c:pt idx="3123">
                  <c:v>5.6</c:v>
                </c:pt>
                <c:pt idx="3124">
                  <c:v>5.6</c:v>
                </c:pt>
                <c:pt idx="3125">
                  <c:v>5.6</c:v>
                </c:pt>
                <c:pt idx="3126">
                  <c:v>5.6</c:v>
                </c:pt>
                <c:pt idx="3127">
                  <c:v>5.6</c:v>
                </c:pt>
                <c:pt idx="3128">
                  <c:v>5.6</c:v>
                </c:pt>
                <c:pt idx="3129">
                  <c:v>5.6</c:v>
                </c:pt>
                <c:pt idx="3130">
                  <c:v>5.6</c:v>
                </c:pt>
                <c:pt idx="3131">
                  <c:v>5.6</c:v>
                </c:pt>
                <c:pt idx="3132">
                  <c:v>5.6</c:v>
                </c:pt>
                <c:pt idx="3133">
                  <c:v>5.6</c:v>
                </c:pt>
                <c:pt idx="3134">
                  <c:v>5.6</c:v>
                </c:pt>
                <c:pt idx="3135">
                  <c:v>5.6</c:v>
                </c:pt>
                <c:pt idx="3136">
                  <c:v>5.6</c:v>
                </c:pt>
                <c:pt idx="3137">
                  <c:v>5.6</c:v>
                </c:pt>
                <c:pt idx="3138">
                  <c:v>5.6</c:v>
                </c:pt>
                <c:pt idx="3139">
                  <c:v>5.6</c:v>
                </c:pt>
                <c:pt idx="3140">
                  <c:v>5.6</c:v>
                </c:pt>
                <c:pt idx="3141">
                  <c:v>5.6</c:v>
                </c:pt>
                <c:pt idx="3142">
                  <c:v>5.6</c:v>
                </c:pt>
                <c:pt idx="3143">
                  <c:v>5.6</c:v>
                </c:pt>
                <c:pt idx="3144">
                  <c:v>5.6</c:v>
                </c:pt>
                <c:pt idx="3145">
                  <c:v>5.6</c:v>
                </c:pt>
                <c:pt idx="3146">
                  <c:v>5.6</c:v>
                </c:pt>
                <c:pt idx="3147">
                  <c:v>5.6</c:v>
                </c:pt>
                <c:pt idx="3148">
                  <c:v>5.6</c:v>
                </c:pt>
                <c:pt idx="3149">
                  <c:v>5.6</c:v>
                </c:pt>
                <c:pt idx="3150">
                  <c:v>5.6</c:v>
                </c:pt>
                <c:pt idx="3151">
                  <c:v>5.6</c:v>
                </c:pt>
                <c:pt idx="3152">
                  <c:v>5.6</c:v>
                </c:pt>
                <c:pt idx="3153">
                  <c:v>5.6</c:v>
                </c:pt>
                <c:pt idx="3154">
                  <c:v>5.6</c:v>
                </c:pt>
                <c:pt idx="3155">
                  <c:v>5.6</c:v>
                </c:pt>
                <c:pt idx="3156">
                  <c:v>5.6</c:v>
                </c:pt>
                <c:pt idx="3157">
                  <c:v>5.6</c:v>
                </c:pt>
                <c:pt idx="3158">
                  <c:v>5.6</c:v>
                </c:pt>
                <c:pt idx="3159">
                  <c:v>5.6</c:v>
                </c:pt>
                <c:pt idx="3160">
                  <c:v>5.6</c:v>
                </c:pt>
                <c:pt idx="3161">
                  <c:v>5.6</c:v>
                </c:pt>
                <c:pt idx="3162">
                  <c:v>5.6</c:v>
                </c:pt>
                <c:pt idx="3163">
                  <c:v>5.6</c:v>
                </c:pt>
                <c:pt idx="3164">
                  <c:v>5.6</c:v>
                </c:pt>
                <c:pt idx="3165">
                  <c:v>5.6</c:v>
                </c:pt>
                <c:pt idx="3166">
                  <c:v>5.6</c:v>
                </c:pt>
                <c:pt idx="3167">
                  <c:v>5.6</c:v>
                </c:pt>
                <c:pt idx="3168">
                  <c:v>5.6</c:v>
                </c:pt>
                <c:pt idx="3169">
                  <c:v>5.6</c:v>
                </c:pt>
                <c:pt idx="3170">
                  <c:v>5.6</c:v>
                </c:pt>
                <c:pt idx="3171">
                  <c:v>5.6</c:v>
                </c:pt>
                <c:pt idx="3172">
                  <c:v>5.6</c:v>
                </c:pt>
                <c:pt idx="3173">
                  <c:v>5.6</c:v>
                </c:pt>
                <c:pt idx="3174">
                  <c:v>5.6</c:v>
                </c:pt>
                <c:pt idx="3175">
                  <c:v>5.6</c:v>
                </c:pt>
                <c:pt idx="3176">
                  <c:v>5.6</c:v>
                </c:pt>
                <c:pt idx="3177">
                  <c:v>5.6</c:v>
                </c:pt>
                <c:pt idx="3178">
                  <c:v>5.6</c:v>
                </c:pt>
                <c:pt idx="3179">
                  <c:v>5.6</c:v>
                </c:pt>
                <c:pt idx="3180">
                  <c:v>5.6</c:v>
                </c:pt>
                <c:pt idx="3181">
                  <c:v>5.6</c:v>
                </c:pt>
                <c:pt idx="3182">
                  <c:v>5.6</c:v>
                </c:pt>
                <c:pt idx="3183">
                  <c:v>5.6</c:v>
                </c:pt>
                <c:pt idx="3184">
                  <c:v>5.6</c:v>
                </c:pt>
                <c:pt idx="3185">
                  <c:v>5.6</c:v>
                </c:pt>
                <c:pt idx="3186">
                  <c:v>5.6</c:v>
                </c:pt>
                <c:pt idx="3187">
                  <c:v>5.6</c:v>
                </c:pt>
                <c:pt idx="3188">
                  <c:v>5.6</c:v>
                </c:pt>
                <c:pt idx="3189">
                  <c:v>5.6</c:v>
                </c:pt>
                <c:pt idx="3190">
                  <c:v>5.5</c:v>
                </c:pt>
                <c:pt idx="3191">
                  <c:v>5.5</c:v>
                </c:pt>
                <c:pt idx="3192">
                  <c:v>5.5</c:v>
                </c:pt>
                <c:pt idx="3193">
                  <c:v>5.5</c:v>
                </c:pt>
                <c:pt idx="3194">
                  <c:v>5.5</c:v>
                </c:pt>
                <c:pt idx="3195">
                  <c:v>5.5</c:v>
                </c:pt>
                <c:pt idx="3196">
                  <c:v>5.5</c:v>
                </c:pt>
                <c:pt idx="3197">
                  <c:v>5.5</c:v>
                </c:pt>
                <c:pt idx="3198">
                  <c:v>5.5</c:v>
                </c:pt>
                <c:pt idx="3199">
                  <c:v>5.5</c:v>
                </c:pt>
                <c:pt idx="3200">
                  <c:v>5.5</c:v>
                </c:pt>
                <c:pt idx="3201">
                  <c:v>5.5</c:v>
                </c:pt>
                <c:pt idx="3202">
                  <c:v>5.5</c:v>
                </c:pt>
                <c:pt idx="3203">
                  <c:v>5.5</c:v>
                </c:pt>
                <c:pt idx="3204">
                  <c:v>5.5</c:v>
                </c:pt>
                <c:pt idx="3205">
                  <c:v>5.5</c:v>
                </c:pt>
                <c:pt idx="3206">
                  <c:v>5.5</c:v>
                </c:pt>
                <c:pt idx="3207">
                  <c:v>5.5</c:v>
                </c:pt>
                <c:pt idx="3208">
                  <c:v>5.5</c:v>
                </c:pt>
                <c:pt idx="3209">
                  <c:v>5.5</c:v>
                </c:pt>
                <c:pt idx="3210">
                  <c:v>5.5</c:v>
                </c:pt>
                <c:pt idx="3211">
                  <c:v>5.5</c:v>
                </c:pt>
                <c:pt idx="3212">
                  <c:v>5.5</c:v>
                </c:pt>
                <c:pt idx="3213">
                  <c:v>5.5</c:v>
                </c:pt>
                <c:pt idx="3214">
                  <c:v>5.5</c:v>
                </c:pt>
                <c:pt idx="3215">
                  <c:v>5.5</c:v>
                </c:pt>
                <c:pt idx="3216">
                  <c:v>5.5</c:v>
                </c:pt>
                <c:pt idx="3217">
                  <c:v>5.5</c:v>
                </c:pt>
                <c:pt idx="3218">
                  <c:v>5.5</c:v>
                </c:pt>
                <c:pt idx="3219">
                  <c:v>5.5</c:v>
                </c:pt>
                <c:pt idx="3220">
                  <c:v>5.5</c:v>
                </c:pt>
                <c:pt idx="3221">
                  <c:v>5.5</c:v>
                </c:pt>
                <c:pt idx="3222">
                  <c:v>5.5</c:v>
                </c:pt>
                <c:pt idx="3223">
                  <c:v>5.5</c:v>
                </c:pt>
                <c:pt idx="3224">
                  <c:v>5.5</c:v>
                </c:pt>
                <c:pt idx="3225">
                  <c:v>5.5</c:v>
                </c:pt>
                <c:pt idx="3226">
                  <c:v>5.5</c:v>
                </c:pt>
                <c:pt idx="3227">
                  <c:v>5.5</c:v>
                </c:pt>
                <c:pt idx="3228">
                  <c:v>5.5</c:v>
                </c:pt>
                <c:pt idx="3229">
                  <c:v>5.5</c:v>
                </c:pt>
                <c:pt idx="3230">
                  <c:v>5.5</c:v>
                </c:pt>
                <c:pt idx="3231">
                  <c:v>5.5</c:v>
                </c:pt>
                <c:pt idx="3232">
                  <c:v>5.5</c:v>
                </c:pt>
                <c:pt idx="3233">
                  <c:v>5.5</c:v>
                </c:pt>
                <c:pt idx="3234">
                  <c:v>5.5</c:v>
                </c:pt>
                <c:pt idx="3235">
                  <c:v>5.5</c:v>
                </c:pt>
                <c:pt idx="3236">
                  <c:v>5.5</c:v>
                </c:pt>
                <c:pt idx="3237">
                  <c:v>5.5</c:v>
                </c:pt>
                <c:pt idx="3238">
                  <c:v>5.5</c:v>
                </c:pt>
                <c:pt idx="3239">
                  <c:v>5.5</c:v>
                </c:pt>
                <c:pt idx="3240">
                  <c:v>5.5</c:v>
                </c:pt>
                <c:pt idx="3241">
                  <c:v>5.5</c:v>
                </c:pt>
                <c:pt idx="3242">
                  <c:v>5.5</c:v>
                </c:pt>
                <c:pt idx="3243">
                  <c:v>5.5</c:v>
                </c:pt>
                <c:pt idx="3244">
                  <c:v>5.5</c:v>
                </c:pt>
                <c:pt idx="3245">
                  <c:v>5.5</c:v>
                </c:pt>
                <c:pt idx="3246">
                  <c:v>5.5</c:v>
                </c:pt>
                <c:pt idx="3247">
                  <c:v>5.5</c:v>
                </c:pt>
                <c:pt idx="3248">
                  <c:v>5.5</c:v>
                </c:pt>
                <c:pt idx="3249">
                  <c:v>5.5</c:v>
                </c:pt>
                <c:pt idx="3250">
                  <c:v>5.5</c:v>
                </c:pt>
                <c:pt idx="3251">
                  <c:v>5.5</c:v>
                </c:pt>
                <c:pt idx="3252">
                  <c:v>5.5</c:v>
                </c:pt>
                <c:pt idx="3253">
                  <c:v>5.5</c:v>
                </c:pt>
                <c:pt idx="3254">
                  <c:v>5.5</c:v>
                </c:pt>
                <c:pt idx="3255">
                  <c:v>5.5</c:v>
                </c:pt>
                <c:pt idx="3256">
                  <c:v>5.5</c:v>
                </c:pt>
                <c:pt idx="3257">
                  <c:v>5.5</c:v>
                </c:pt>
                <c:pt idx="3258">
                  <c:v>5.5</c:v>
                </c:pt>
                <c:pt idx="3259">
                  <c:v>5.5</c:v>
                </c:pt>
                <c:pt idx="3260">
                  <c:v>5.5</c:v>
                </c:pt>
                <c:pt idx="3261">
                  <c:v>5.5</c:v>
                </c:pt>
                <c:pt idx="3262">
                  <c:v>5.5</c:v>
                </c:pt>
                <c:pt idx="3263">
                  <c:v>5.5</c:v>
                </c:pt>
                <c:pt idx="3264">
                  <c:v>5.5</c:v>
                </c:pt>
                <c:pt idx="3265">
                  <c:v>5.5</c:v>
                </c:pt>
                <c:pt idx="3266">
                  <c:v>5.5</c:v>
                </c:pt>
                <c:pt idx="3267">
                  <c:v>5.5</c:v>
                </c:pt>
                <c:pt idx="3268">
                  <c:v>5.4</c:v>
                </c:pt>
                <c:pt idx="3269">
                  <c:v>5.4</c:v>
                </c:pt>
                <c:pt idx="3270">
                  <c:v>5.4</c:v>
                </c:pt>
                <c:pt idx="3271">
                  <c:v>5.4</c:v>
                </c:pt>
                <c:pt idx="3272">
                  <c:v>5.4</c:v>
                </c:pt>
                <c:pt idx="3273">
                  <c:v>5.4</c:v>
                </c:pt>
                <c:pt idx="3274">
                  <c:v>5.4</c:v>
                </c:pt>
                <c:pt idx="3275">
                  <c:v>5.4</c:v>
                </c:pt>
                <c:pt idx="3276">
                  <c:v>5.4</c:v>
                </c:pt>
                <c:pt idx="3277">
                  <c:v>5.4</c:v>
                </c:pt>
                <c:pt idx="3278">
                  <c:v>5.4</c:v>
                </c:pt>
                <c:pt idx="3279">
                  <c:v>5.4</c:v>
                </c:pt>
                <c:pt idx="3280">
                  <c:v>5.4</c:v>
                </c:pt>
                <c:pt idx="3281">
                  <c:v>5.4</c:v>
                </c:pt>
                <c:pt idx="3282">
                  <c:v>5.4</c:v>
                </c:pt>
                <c:pt idx="3283">
                  <c:v>5.4</c:v>
                </c:pt>
                <c:pt idx="3284">
                  <c:v>5.4</c:v>
                </c:pt>
                <c:pt idx="3285">
                  <c:v>5.4</c:v>
                </c:pt>
                <c:pt idx="3286">
                  <c:v>5.4</c:v>
                </c:pt>
                <c:pt idx="3287">
                  <c:v>5.4</c:v>
                </c:pt>
                <c:pt idx="3288">
                  <c:v>5.4</c:v>
                </c:pt>
                <c:pt idx="3289">
                  <c:v>5.4</c:v>
                </c:pt>
                <c:pt idx="3290">
                  <c:v>5.4</c:v>
                </c:pt>
                <c:pt idx="3291">
                  <c:v>5.4</c:v>
                </c:pt>
                <c:pt idx="3292">
                  <c:v>5.4</c:v>
                </c:pt>
                <c:pt idx="3293">
                  <c:v>5.4</c:v>
                </c:pt>
                <c:pt idx="3294">
                  <c:v>5.4</c:v>
                </c:pt>
                <c:pt idx="3295">
                  <c:v>5.4</c:v>
                </c:pt>
                <c:pt idx="3296">
                  <c:v>5.4</c:v>
                </c:pt>
                <c:pt idx="3297">
                  <c:v>5.4</c:v>
                </c:pt>
                <c:pt idx="3298">
                  <c:v>5.4</c:v>
                </c:pt>
                <c:pt idx="3299">
                  <c:v>5.4</c:v>
                </c:pt>
                <c:pt idx="3300">
                  <c:v>5.4</c:v>
                </c:pt>
                <c:pt idx="3301">
                  <c:v>5.4</c:v>
                </c:pt>
                <c:pt idx="3302">
                  <c:v>5.4</c:v>
                </c:pt>
                <c:pt idx="3303">
                  <c:v>5.4</c:v>
                </c:pt>
                <c:pt idx="3304">
                  <c:v>5.4</c:v>
                </c:pt>
                <c:pt idx="3305">
                  <c:v>5.4</c:v>
                </c:pt>
                <c:pt idx="3306">
                  <c:v>5.4</c:v>
                </c:pt>
                <c:pt idx="3307">
                  <c:v>5.4</c:v>
                </c:pt>
                <c:pt idx="3308">
                  <c:v>5.4</c:v>
                </c:pt>
                <c:pt idx="3309">
                  <c:v>5.4</c:v>
                </c:pt>
                <c:pt idx="3310">
                  <c:v>5.4</c:v>
                </c:pt>
                <c:pt idx="3311">
                  <c:v>5.4</c:v>
                </c:pt>
                <c:pt idx="3312">
                  <c:v>5.4</c:v>
                </c:pt>
                <c:pt idx="3313">
                  <c:v>5.4</c:v>
                </c:pt>
                <c:pt idx="3314">
                  <c:v>5.4</c:v>
                </c:pt>
                <c:pt idx="3315">
                  <c:v>5.4</c:v>
                </c:pt>
                <c:pt idx="3316">
                  <c:v>5.4</c:v>
                </c:pt>
                <c:pt idx="3317">
                  <c:v>5.4</c:v>
                </c:pt>
                <c:pt idx="3318">
                  <c:v>5.4</c:v>
                </c:pt>
                <c:pt idx="3319">
                  <c:v>5.4</c:v>
                </c:pt>
                <c:pt idx="3320">
                  <c:v>5.4</c:v>
                </c:pt>
                <c:pt idx="3321">
                  <c:v>5.4</c:v>
                </c:pt>
                <c:pt idx="3322">
                  <c:v>5.4</c:v>
                </c:pt>
                <c:pt idx="3323">
                  <c:v>5.4</c:v>
                </c:pt>
                <c:pt idx="3324">
                  <c:v>5.4</c:v>
                </c:pt>
                <c:pt idx="3325">
                  <c:v>5.4</c:v>
                </c:pt>
                <c:pt idx="3326">
                  <c:v>5.4</c:v>
                </c:pt>
                <c:pt idx="3327">
                  <c:v>5.4</c:v>
                </c:pt>
                <c:pt idx="3328">
                  <c:v>5.4</c:v>
                </c:pt>
                <c:pt idx="3329">
                  <c:v>5.4</c:v>
                </c:pt>
                <c:pt idx="3330">
                  <c:v>5.4</c:v>
                </c:pt>
                <c:pt idx="3331">
                  <c:v>5.4</c:v>
                </c:pt>
                <c:pt idx="3332">
                  <c:v>5.4</c:v>
                </c:pt>
                <c:pt idx="3333">
                  <c:v>5.4</c:v>
                </c:pt>
                <c:pt idx="3334">
                  <c:v>5.4</c:v>
                </c:pt>
                <c:pt idx="3335">
                  <c:v>5.4</c:v>
                </c:pt>
                <c:pt idx="3336">
                  <c:v>5.4</c:v>
                </c:pt>
                <c:pt idx="3337">
                  <c:v>5.4</c:v>
                </c:pt>
                <c:pt idx="3338">
                  <c:v>5.4</c:v>
                </c:pt>
                <c:pt idx="3339">
                  <c:v>5.4</c:v>
                </c:pt>
                <c:pt idx="3340">
                  <c:v>5.4</c:v>
                </c:pt>
                <c:pt idx="3341">
                  <c:v>5.4</c:v>
                </c:pt>
                <c:pt idx="3342">
                  <c:v>5.4</c:v>
                </c:pt>
                <c:pt idx="3343">
                  <c:v>5.3</c:v>
                </c:pt>
                <c:pt idx="3344">
                  <c:v>5.3</c:v>
                </c:pt>
                <c:pt idx="3345">
                  <c:v>5.3</c:v>
                </c:pt>
                <c:pt idx="3346">
                  <c:v>5.3</c:v>
                </c:pt>
                <c:pt idx="3347">
                  <c:v>5.3</c:v>
                </c:pt>
                <c:pt idx="3348">
                  <c:v>5.3</c:v>
                </c:pt>
                <c:pt idx="3349">
                  <c:v>5.3</c:v>
                </c:pt>
                <c:pt idx="3350">
                  <c:v>5.3</c:v>
                </c:pt>
                <c:pt idx="3351">
                  <c:v>5.3</c:v>
                </c:pt>
                <c:pt idx="3352">
                  <c:v>5.3</c:v>
                </c:pt>
                <c:pt idx="3353">
                  <c:v>5.3</c:v>
                </c:pt>
                <c:pt idx="3354">
                  <c:v>5.3</c:v>
                </c:pt>
                <c:pt idx="3355">
                  <c:v>5.3</c:v>
                </c:pt>
                <c:pt idx="3356">
                  <c:v>5.3</c:v>
                </c:pt>
                <c:pt idx="3357">
                  <c:v>5.3</c:v>
                </c:pt>
                <c:pt idx="3358">
                  <c:v>5.3</c:v>
                </c:pt>
                <c:pt idx="3359">
                  <c:v>5.3</c:v>
                </c:pt>
                <c:pt idx="3360">
                  <c:v>5.3</c:v>
                </c:pt>
                <c:pt idx="3361">
                  <c:v>5.3</c:v>
                </c:pt>
                <c:pt idx="3362">
                  <c:v>5.3</c:v>
                </c:pt>
                <c:pt idx="3363">
                  <c:v>5.3</c:v>
                </c:pt>
                <c:pt idx="3364">
                  <c:v>5.3</c:v>
                </c:pt>
                <c:pt idx="3365">
                  <c:v>5.3</c:v>
                </c:pt>
                <c:pt idx="3366">
                  <c:v>5.3</c:v>
                </c:pt>
                <c:pt idx="3367">
                  <c:v>5.3</c:v>
                </c:pt>
                <c:pt idx="3368">
                  <c:v>5.3</c:v>
                </c:pt>
                <c:pt idx="3369">
                  <c:v>5.3</c:v>
                </c:pt>
                <c:pt idx="3370">
                  <c:v>5.3</c:v>
                </c:pt>
                <c:pt idx="3371">
                  <c:v>5.3</c:v>
                </c:pt>
                <c:pt idx="3372">
                  <c:v>5.3</c:v>
                </c:pt>
                <c:pt idx="3373">
                  <c:v>5.3</c:v>
                </c:pt>
                <c:pt idx="3374">
                  <c:v>5.3</c:v>
                </c:pt>
                <c:pt idx="3375">
                  <c:v>5.3</c:v>
                </c:pt>
                <c:pt idx="3376">
                  <c:v>5.3</c:v>
                </c:pt>
                <c:pt idx="3377">
                  <c:v>5.3</c:v>
                </c:pt>
                <c:pt idx="3378">
                  <c:v>5.3</c:v>
                </c:pt>
                <c:pt idx="3379">
                  <c:v>5.3</c:v>
                </c:pt>
                <c:pt idx="3380">
                  <c:v>5.3</c:v>
                </c:pt>
                <c:pt idx="3381">
                  <c:v>5.3</c:v>
                </c:pt>
                <c:pt idx="3382">
                  <c:v>5.3</c:v>
                </c:pt>
                <c:pt idx="3383">
                  <c:v>5.3</c:v>
                </c:pt>
                <c:pt idx="3384">
                  <c:v>5.3</c:v>
                </c:pt>
                <c:pt idx="3385">
                  <c:v>5.3</c:v>
                </c:pt>
                <c:pt idx="3386">
                  <c:v>5.3</c:v>
                </c:pt>
                <c:pt idx="3387">
                  <c:v>5.3</c:v>
                </c:pt>
                <c:pt idx="3388">
                  <c:v>5.3</c:v>
                </c:pt>
                <c:pt idx="3389">
                  <c:v>5.3</c:v>
                </c:pt>
                <c:pt idx="3390">
                  <c:v>5.3</c:v>
                </c:pt>
                <c:pt idx="3391">
                  <c:v>5.3</c:v>
                </c:pt>
                <c:pt idx="3392">
                  <c:v>5.3</c:v>
                </c:pt>
                <c:pt idx="3393">
                  <c:v>5.3</c:v>
                </c:pt>
                <c:pt idx="3394">
                  <c:v>5.3</c:v>
                </c:pt>
                <c:pt idx="3395">
                  <c:v>5.3</c:v>
                </c:pt>
                <c:pt idx="3396">
                  <c:v>5.3</c:v>
                </c:pt>
                <c:pt idx="3397">
                  <c:v>5.3</c:v>
                </c:pt>
                <c:pt idx="3398">
                  <c:v>5.3</c:v>
                </c:pt>
                <c:pt idx="3399">
                  <c:v>5.3</c:v>
                </c:pt>
                <c:pt idx="3400">
                  <c:v>5.3</c:v>
                </c:pt>
                <c:pt idx="3401">
                  <c:v>5.3</c:v>
                </c:pt>
                <c:pt idx="3402">
                  <c:v>5.3</c:v>
                </c:pt>
                <c:pt idx="3403">
                  <c:v>5.3</c:v>
                </c:pt>
                <c:pt idx="3404">
                  <c:v>5.3</c:v>
                </c:pt>
                <c:pt idx="3405">
                  <c:v>5.3</c:v>
                </c:pt>
                <c:pt idx="3406">
                  <c:v>5.3</c:v>
                </c:pt>
                <c:pt idx="3407">
                  <c:v>5.3</c:v>
                </c:pt>
                <c:pt idx="3408">
                  <c:v>5.3</c:v>
                </c:pt>
                <c:pt idx="3409">
                  <c:v>5.3</c:v>
                </c:pt>
                <c:pt idx="3410">
                  <c:v>5.3</c:v>
                </c:pt>
                <c:pt idx="3411">
                  <c:v>5.3</c:v>
                </c:pt>
                <c:pt idx="3412">
                  <c:v>5.3</c:v>
                </c:pt>
                <c:pt idx="3413">
                  <c:v>5.2</c:v>
                </c:pt>
                <c:pt idx="3414">
                  <c:v>5.2</c:v>
                </c:pt>
                <c:pt idx="3415">
                  <c:v>5.2</c:v>
                </c:pt>
                <c:pt idx="3416">
                  <c:v>5.2</c:v>
                </c:pt>
                <c:pt idx="3417">
                  <c:v>5.2</c:v>
                </c:pt>
                <c:pt idx="3418">
                  <c:v>5.2</c:v>
                </c:pt>
                <c:pt idx="3419">
                  <c:v>5.2</c:v>
                </c:pt>
                <c:pt idx="3420">
                  <c:v>5.2</c:v>
                </c:pt>
                <c:pt idx="3421">
                  <c:v>5.2</c:v>
                </c:pt>
                <c:pt idx="3422">
                  <c:v>5.2</c:v>
                </c:pt>
                <c:pt idx="3423">
                  <c:v>5.2</c:v>
                </c:pt>
                <c:pt idx="3424">
                  <c:v>5.2</c:v>
                </c:pt>
                <c:pt idx="3425">
                  <c:v>5.2</c:v>
                </c:pt>
                <c:pt idx="3426">
                  <c:v>5.2</c:v>
                </c:pt>
                <c:pt idx="3427">
                  <c:v>5.2</c:v>
                </c:pt>
                <c:pt idx="3428">
                  <c:v>5.2</c:v>
                </c:pt>
                <c:pt idx="3429">
                  <c:v>5.2</c:v>
                </c:pt>
                <c:pt idx="3430">
                  <c:v>5.2</c:v>
                </c:pt>
                <c:pt idx="3431">
                  <c:v>5.2</c:v>
                </c:pt>
                <c:pt idx="3432">
                  <c:v>5.2</c:v>
                </c:pt>
                <c:pt idx="3433">
                  <c:v>5.2</c:v>
                </c:pt>
                <c:pt idx="3434">
                  <c:v>5.2</c:v>
                </c:pt>
                <c:pt idx="3435">
                  <c:v>5.2</c:v>
                </c:pt>
                <c:pt idx="3436">
                  <c:v>5.2</c:v>
                </c:pt>
                <c:pt idx="3437">
                  <c:v>5.2</c:v>
                </c:pt>
                <c:pt idx="3438">
                  <c:v>5.2</c:v>
                </c:pt>
                <c:pt idx="3439">
                  <c:v>5.2</c:v>
                </c:pt>
                <c:pt idx="3440">
                  <c:v>5.2</c:v>
                </c:pt>
                <c:pt idx="3441">
                  <c:v>5.2</c:v>
                </c:pt>
                <c:pt idx="3442">
                  <c:v>5.2</c:v>
                </c:pt>
                <c:pt idx="3443">
                  <c:v>5.2</c:v>
                </c:pt>
                <c:pt idx="3444">
                  <c:v>5.2</c:v>
                </c:pt>
                <c:pt idx="3445">
                  <c:v>5.2</c:v>
                </c:pt>
                <c:pt idx="3446">
                  <c:v>5.2</c:v>
                </c:pt>
                <c:pt idx="3447">
                  <c:v>5.2</c:v>
                </c:pt>
                <c:pt idx="3448">
                  <c:v>5.2</c:v>
                </c:pt>
                <c:pt idx="3449">
                  <c:v>5.2</c:v>
                </c:pt>
                <c:pt idx="3450">
                  <c:v>5.2</c:v>
                </c:pt>
                <c:pt idx="3451">
                  <c:v>5.2</c:v>
                </c:pt>
                <c:pt idx="3452">
                  <c:v>5.2</c:v>
                </c:pt>
                <c:pt idx="3453">
                  <c:v>5.2</c:v>
                </c:pt>
                <c:pt idx="3454">
                  <c:v>5.2</c:v>
                </c:pt>
                <c:pt idx="3455">
                  <c:v>5.2</c:v>
                </c:pt>
                <c:pt idx="3456">
                  <c:v>5.2</c:v>
                </c:pt>
                <c:pt idx="3457">
                  <c:v>5.2</c:v>
                </c:pt>
                <c:pt idx="3458">
                  <c:v>5.2</c:v>
                </c:pt>
                <c:pt idx="3459">
                  <c:v>5.2</c:v>
                </c:pt>
                <c:pt idx="3460">
                  <c:v>5.0999999999999996</c:v>
                </c:pt>
                <c:pt idx="3461">
                  <c:v>5.0999999999999996</c:v>
                </c:pt>
                <c:pt idx="3462">
                  <c:v>5.0999999999999996</c:v>
                </c:pt>
                <c:pt idx="3463">
                  <c:v>5.0999999999999996</c:v>
                </c:pt>
                <c:pt idx="3464">
                  <c:v>5.0999999999999996</c:v>
                </c:pt>
                <c:pt idx="3465">
                  <c:v>5.0999999999999996</c:v>
                </c:pt>
                <c:pt idx="3466">
                  <c:v>5.0999999999999996</c:v>
                </c:pt>
                <c:pt idx="3467">
                  <c:v>5.0999999999999996</c:v>
                </c:pt>
                <c:pt idx="3468">
                  <c:v>5.0999999999999996</c:v>
                </c:pt>
                <c:pt idx="3469">
                  <c:v>5.0999999999999996</c:v>
                </c:pt>
                <c:pt idx="3470">
                  <c:v>5.0999999999999996</c:v>
                </c:pt>
                <c:pt idx="3471">
                  <c:v>5.0999999999999996</c:v>
                </c:pt>
                <c:pt idx="3472">
                  <c:v>5.0999999999999996</c:v>
                </c:pt>
                <c:pt idx="3473">
                  <c:v>5.0999999999999996</c:v>
                </c:pt>
                <c:pt idx="3474">
                  <c:v>5.0999999999999996</c:v>
                </c:pt>
                <c:pt idx="3475">
                  <c:v>5.0999999999999996</c:v>
                </c:pt>
                <c:pt idx="3476">
                  <c:v>5.0999999999999996</c:v>
                </c:pt>
                <c:pt idx="3477">
                  <c:v>5.0999999999999996</c:v>
                </c:pt>
                <c:pt idx="3478">
                  <c:v>5.0999999999999996</c:v>
                </c:pt>
                <c:pt idx="3479">
                  <c:v>5.0999999999999996</c:v>
                </c:pt>
                <c:pt idx="3480">
                  <c:v>5.0999999999999996</c:v>
                </c:pt>
                <c:pt idx="3481">
                  <c:v>5.0999999999999996</c:v>
                </c:pt>
                <c:pt idx="3482">
                  <c:v>5.0999999999999996</c:v>
                </c:pt>
                <c:pt idx="3483">
                  <c:v>5.0999999999999996</c:v>
                </c:pt>
                <c:pt idx="3484">
                  <c:v>5.0999999999999996</c:v>
                </c:pt>
                <c:pt idx="3485">
                  <c:v>5.0999999999999996</c:v>
                </c:pt>
                <c:pt idx="3486">
                  <c:v>5.0999999999999996</c:v>
                </c:pt>
                <c:pt idx="3487">
                  <c:v>5.0999999999999996</c:v>
                </c:pt>
                <c:pt idx="3488">
                  <c:v>5.0999999999999996</c:v>
                </c:pt>
                <c:pt idx="3489">
                  <c:v>5.0999999999999996</c:v>
                </c:pt>
                <c:pt idx="3490">
                  <c:v>5.0999999999999996</c:v>
                </c:pt>
                <c:pt idx="3491">
                  <c:v>5.0999999999999996</c:v>
                </c:pt>
                <c:pt idx="3492">
                  <c:v>5.0999999999999996</c:v>
                </c:pt>
                <c:pt idx="3493">
                  <c:v>5.0999999999999996</c:v>
                </c:pt>
                <c:pt idx="3494">
                  <c:v>5.0999999999999996</c:v>
                </c:pt>
                <c:pt idx="3495">
                  <c:v>5.0999999999999996</c:v>
                </c:pt>
                <c:pt idx="3496">
                  <c:v>5.0999999999999996</c:v>
                </c:pt>
                <c:pt idx="3497">
                  <c:v>5.0999999999999996</c:v>
                </c:pt>
                <c:pt idx="3498">
                  <c:v>5.0999999999999996</c:v>
                </c:pt>
                <c:pt idx="3499">
                  <c:v>5.0999999999999996</c:v>
                </c:pt>
                <c:pt idx="3500">
                  <c:v>5.0999999999999996</c:v>
                </c:pt>
                <c:pt idx="3501">
                  <c:v>5.0999999999999996</c:v>
                </c:pt>
                <c:pt idx="3502">
                  <c:v>5.0999999999999996</c:v>
                </c:pt>
                <c:pt idx="3503">
                  <c:v>5.0999999999999996</c:v>
                </c:pt>
                <c:pt idx="3504">
                  <c:v>5.0999999999999996</c:v>
                </c:pt>
                <c:pt idx="3505">
                  <c:v>5.0999999999999996</c:v>
                </c:pt>
                <c:pt idx="3506">
                  <c:v>5.0999999999999996</c:v>
                </c:pt>
                <c:pt idx="3507">
                  <c:v>5.0999999999999996</c:v>
                </c:pt>
                <c:pt idx="3508">
                  <c:v>5.0999999999999996</c:v>
                </c:pt>
                <c:pt idx="3509">
                  <c:v>5.0999999999999996</c:v>
                </c:pt>
                <c:pt idx="3510">
                  <c:v>5.0999999999999996</c:v>
                </c:pt>
                <c:pt idx="3511">
                  <c:v>5.0999999999999996</c:v>
                </c:pt>
                <c:pt idx="3512">
                  <c:v>5.0999999999999996</c:v>
                </c:pt>
                <c:pt idx="3513">
                  <c:v>5.0999999999999996</c:v>
                </c:pt>
                <c:pt idx="3514">
                  <c:v>5.0999999999999996</c:v>
                </c:pt>
                <c:pt idx="3515">
                  <c:v>5.0999999999999996</c:v>
                </c:pt>
                <c:pt idx="3516">
                  <c:v>5</c:v>
                </c:pt>
                <c:pt idx="3517">
                  <c:v>5</c:v>
                </c:pt>
                <c:pt idx="3518">
                  <c:v>5</c:v>
                </c:pt>
                <c:pt idx="3519">
                  <c:v>5</c:v>
                </c:pt>
                <c:pt idx="3520">
                  <c:v>5</c:v>
                </c:pt>
                <c:pt idx="3521">
                  <c:v>5</c:v>
                </c:pt>
                <c:pt idx="3522">
                  <c:v>5</c:v>
                </c:pt>
                <c:pt idx="3523">
                  <c:v>5</c:v>
                </c:pt>
                <c:pt idx="3524">
                  <c:v>5</c:v>
                </c:pt>
                <c:pt idx="3525">
                  <c:v>5</c:v>
                </c:pt>
                <c:pt idx="3526">
                  <c:v>5</c:v>
                </c:pt>
                <c:pt idx="3527">
                  <c:v>5</c:v>
                </c:pt>
                <c:pt idx="3528">
                  <c:v>5</c:v>
                </c:pt>
                <c:pt idx="3529">
                  <c:v>5</c:v>
                </c:pt>
                <c:pt idx="3530">
                  <c:v>5</c:v>
                </c:pt>
                <c:pt idx="3531">
                  <c:v>5</c:v>
                </c:pt>
                <c:pt idx="3532">
                  <c:v>5</c:v>
                </c:pt>
                <c:pt idx="3533">
                  <c:v>5</c:v>
                </c:pt>
                <c:pt idx="3534">
                  <c:v>5</c:v>
                </c:pt>
                <c:pt idx="3535">
                  <c:v>5</c:v>
                </c:pt>
                <c:pt idx="3536">
                  <c:v>5</c:v>
                </c:pt>
                <c:pt idx="3537">
                  <c:v>5</c:v>
                </c:pt>
                <c:pt idx="3538">
                  <c:v>5</c:v>
                </c:pt>
                <c:pt idx="3539">
                  <c:v>5</c:v>
                </c:pt>
                <c:pt idx="3540">
                  <c:v>5</c:v>
                </c:pt>
                <c:pt idx="3541">
                  <c:v>5</c:v>
                </c:pt>
                <c:pt idx="3542">
                  <c:v>5</c:v>
                </c:pt>
                <c:pt idx="3543">
                  <c:v>5</c:v>
                </c:pt>
                <c:pt idx="3544">
                  <c:v>5</c:v>
                </c:pt>
                <c:pt idx="3545">
                  <c:v>5</c:v>
                </c:pt>
                <c:pt idx="3546">
                  <c:v>5</c:v>
                </c:pt>
                <c:pt idx="3547">
                  <c:v>4.9000000000000004</c:v>
                </c:pt>
                <c:pt idx="3548">
                  <c:v>4.9000000000000004</c:v>
                </c:pt>
                <c:pt idx="3549">
                  <c:v>4.9000000000000004</c:v>
                </c:pt>
                <c:pt idx="3550">
                  <c:v>4.9000000000000004</c:v>
                </c:pt>
                <c:pt idx="3551">
                  <c:v>4.9000000000000004</c:v>
                </c:pt>
                <c:pt idx="3552">
                  <c:v>4.9000000000000004</c:v>
                </c:pt>
                <c:pt idx="3553">
                  <c:v>4.9000000000000004</c:v>
                </c:pt>
                <c:pt idx="3554">
                  <c:v>4.9000000000000004</c:v>
                </c:pt>
                <c:pt idx="3555">
                  <c:v>4.9000000000000004</c:v>
                </c:pt>
                <c:pt idx="3556">
                  <c:v>4.9000000000000004</c:v>
                </c:pt>
                <c:pt idx="3557">
                  <c:v>4.9000000000000004</c:v>
                </c:pt>
                <c:pt idx="3558">
                  <c:v>4.9000000000000004</c:v>
                </c:pt>
                <c:pt idx="3559">
                  <c:v>4.9000000000000004</c:v>
                </c:pt>
                <c:pt idx="3560">
                  <c:v>4.9000000000000004</c:v>
                </c:pt>
                <c:pt idx="3561">
                  <c:v>4.9000000000000004</c:v>
                </c:pt>
                <c:pt idx="3562">
                  <c:v>4.9000000000000004</c:v>
                </c:pt>
                <c:pt idx="3563">
                  <c:v>4.9000000000000004</c:v>
                </c:pt>
                <c:pt idx="3564">
                  <c:v>4.9000000000000004</c:v>
                </c:pt>
                <c:pt idx="3565">
                  <c:v>4.9000000000000004</c:v>
                </c:pt>
                <c:pt idx="3566">
                  <c:v>4.9000000000000004</c:v>
                </c:pt>
                <c:pt idx="3567">
                  <c:v>4.9000000000000004</c:v>
                </c:pt>
                <c:pt idx="3568">
                  <c:v>4.9000000000000004</c:v>
                </c:pt>
                <c:pt idx="3569">
                  <c:v>4.9000000000000004</c:v>
                </c:pt>
                <c:pt idx="3570">
                  <c:v>4.9000000000000004</c:v>
                </c:pt>
                <c:pt idx="3571">
                  <c:v>4.9000000000000004</c:v>
                </c:pt>
                <c:pt idx="3572">
                  <c:v>4.9000000000000004</c:v>
                </c:pt>
                <c:pt idx="3573">
                  <c:v>4.9000000000000004</c:v>
                </c:pt>
                <c:pt idx="3574">
                  <c:v>4.9000000000000004</c:v>
                </c:pt>
                <c:pt idx="3575">
                  <c:v>4.9000000000000004</c:v>
                </c:pt>
                <c:pt idx="3576">
                  <c:v>4.9000000000000004</c:v>
                </c:pt>
                <c:pt idx="3577">
                  <c:v>4.9000000000000004</c:v>
                </c:pt>
                <c:pt idx="3578">
                  <c:v>4.9000000000000004</c:v>
                </c:pt>
                <c:pt idx="3579">
                  <c:v>4.9000000000000004</c:v>
                </c:pt>
                <c:pt idx="3580">
                  <c:v>4.9000000000000004</c:v>
                </c:pt>
                <c:pt idx="3581">
                  <c:v>4.9000000000000004</c:v>
                </c:pt>
                <c:pt idx="3582">
                  <c:v>4.9000000000000004</c:v>
                </c:pt>
                <c:pt idx="3583">
                  <c:v>4.9000000000000004</c:v>
                </c:pt>
                <c:pt idx="3584">
                  <c:v>4.8</c:v>
                </c:pt>
                <c:pt idx="3585">
                  <c:v>4.8</c:v>
                </c:pt>
                <c:pt idx="3586">
                  <c:v>4.8</c:v>
                </c:pt>
                <c:pt idx="3587">
                  <c:v>4.8</c:v>
                </c:pt>
                <c:pt idx="3588">
                  <c:v>4.8</c:v>
                </c:pt>
                <c:pt idx="3589">
                  <c:v>4.8</c:v>
                </c:pt>
                <c:pt idx="3590">
                  <c:v>4.8</c:v>
                </c:pt>
                <c:pt idx="3591">
                  <c:v>4.8</c:v>
                </c:pt>
                <c:pt idx="3592">
                  <c:v>4.8</c:v>
                </c:pt>
                <c:pt idx="3593">
                  <c:v>4.8</c:v>
                </c:pt>
                <c:pt idx="3594">
                  <c:v>4.8</c:v>
                </c:pt>
                <c:pt idx="3595">
                  <c:v>4.8</c:v>
                </c:pt>
                <c:pt idx="3596">
                  <c:v>4.8</c:v>
                </c:pt>
                <c:pt idx="3597">
                  <c:v>4.8</c:v>
                </c:pt>
                <c:pt idx="3598">
                  <c:v>4.8</c:v>
                </c:pt>
                <c:pt idx="3599">
                  <c:v>4.8</c:v>
                </c:pt>
                <c:pt idx="3600">
                  <c:v>4.8</c:v>
                </c:pt>
                <c:pt idx="3601">
                  <c:v>4.8</c:v>
                </c:pt>
                <c:pt idx="3602">
                  <c:v>4.8</c:v>
                </c:pt>
                <c:pt idx="3603">
                  <c:v>4.8</c:v>
                </c:pt>
                <c:pt idx="3604">
                  <c:v>4.8</c:v>
                </c:pt>
                <c:pt idx="3605">
                  <c:v>4.8</c:v>
                </c:pt>
                <c:pt idx="3606">
                  <c:v>4.8</c:v>
                </c:pt>
                <c:pt idx="3607">
                  <c:v>4.8</c:v>
                </c:pt>
                <c:pt idx="3608">
                  <c:v>4.8</c:v>
                </c:pt>
                <c:pt idx="3609">
                  <c:v>4.8</c:v>
                </c:pt>
                <c:pt idx="3610">
                  <c:v>4.8</c:v>
                </c:pt>
                <c:pt idx="3611">
                  <c:v>4.8</c:v>
                </c:pt>
                <c:pt idx="3612">
                  <c:v>4.8</c:v>
                </c:pt>
                <c:pt idx="3613">
                  <c:v>4.8</c:v>
                </c:pt>
                <c:pt idx="3614">
                  <c:v>4.8</c:v>
                </c:pt>
                <c:pt idx="3615">
                  <c:v>4.7</c:v>
                </c:pt>
                <c:pt idx="3616">
                  <c:v>4.7</c:v>
                </c:pt>
                <c:pt idx="3617">
                  <c:v>4.7</c:v>
                </c:pt>
                <c:pt idx="3618">
                  <c:v>4.7</c:v>
                </c:pt>
                <c:pt idx="3619">
                  <c:v>4.7</c:v>
                </c:pt>
                <c:pt idx="3620">
                  <c:v>4.7</c:v>
                </c:pt>
                <c:pt idx="3621">
                  <c:v>4.7</c:v>
                </c:pt>
                <c:pt idx="3622">
                  <c:v>4.7</c:v>
                </c:pt>
                <c:pt idx="3623">
                  <c:v>4.7</c:v>
                </c:pt>
                <c:pt idx="3624">
                  <c:v>4.7</c:v>
                </c:pt>
                <c:pt idx="3625">
                  <c:v>4.7</c:v>
                </c:pt>
                <c:pt idx="3626">
                  <c:v>4.7</c:v>
                </c:pt>
                <c:pt idx="3627">
                  <c:v>4.7</c:v>
                </c:pt>
                <c:pt idx="3628">
                  <c:v>4.7</c:v>
                </c:pt>
                <c:pt idx="3629">
                  <c:v>4.7</c:v>
                </c:pt>
                <c:pt idx="3630">
                  <c:v>4.7</c:v>
                </c:pt>
                <c:pt idx="3631">
                  <c:v>4.7</c:v>
                </c:pt>
                <c:pt idx="3632">
                  <c:v>4.7</c:v>
                </c:pt>
                <c:pt idx="3633">
                  <c:v>4.7</c:v>
                </c:pt>
                <c:pt idx="3634">
                  <c:v>4.7</c:v>
                </c:pt>
                <c:pt idx="3635">
                  <c:v>4.7</c:v>
                </c:pt>
                <c:pt idx="3636">
                  <c:v>4.7</c:v>
                </c:pt>
                <c:pt idx="3637">
                  <c:v>4.5999999999999996</c:v>
                </c:pt>
                <c:pt idx="3638">
                  <c:v>4.5999999999999996</c:v>
                </c:pt>
                <c:pt idx="3639">
                  <c:v>4.5999999999999996</c:v>
                </c:pt>
                <c:pt idx="3640">
                  <c:v>4.5999999999999996</c:v>
                </c:pt>
                <c:pt idx="3641">
                  <c:v>4.5999999999999996</c:v>
                </c:pt>
                <c:pt idx="3642">
                  <c:v>4.5999999999999996</c:v>
                </c:pt>
                <c:pt idx="3643">
                  <c:v>4.5999999999999996</c:v>
                </c:pt>
                <c:pt idx="3644">
                  <c:v>4.5999999999999996</c:v>
                </c:pt>
                <c:pt idx="3645">
                  <c:v>4.5999999999999996</c:v>
                </c:pt>
                <c:pt idx="3646">
                  <c:v>4.5999999999999996</c:v>
                </c:pt>
                <c:pt idx="3647">
                  <c:v>4.5999999999999996</c:v>
                </c:pt>
                <c:pt idx="3648">
                  <c:v>4.5999999999999996</c:v>
                </c:pt>
                <c:pt idx="3649">
                  <c:v>4.5999999999999996</c:v>
                </c:pt>
                <c:pt idx="3650">
                  <c:v>4.5999999999999996</c:v>
                </c:pt>
                <c:pt idx="3651">
                  <c:v>4.5999999999999996</c:v>
                </c:pt>
                <c:pt idx="3652">
                  <c:v>4.5999999999999996</c:v>
                </c:pt>
                <c:pt idx="3653">
                  <c:v>4.5999999999999996</c:v>
                </c:pt>
                <c:pt idx="3654">
                  <c:v>4.5999999999999996</c:v>
                </c:pt>
                <c:pt idx="3655">
                  <c:v>4.5999999999999996</c:v>
                </c:pt>
                <c:pt idx="3656">
                  <c:v>4.5999999999999996</c:v>
                </c:pt>
                <c:pt idx="3657">
                  <c:v>4.5999999999999996</c:v>
                </c:pt>
                <c:pt idx="3658">
                  <c:v>4.5999999999999996</c:v>
                </c:pt>
                <c:pt idx="3659">
                  <c:v>4.5999999999999996</c:v>
                </c:pt>
                <c:pt idx="3660">
                  <c:v>4.5999999999999996</c:v>
                </c:pt>
                <c:pt idx="3661">
                  <c:v>4.5999999999999996</c:v>
                </c:pt>
                <c:pt idx="3662">
                  <c:v>4.5999999999999996</c:v>
                </c:pt>
                <c:pt idx="3663">
                  <c:v>4.5999999999999996</c:v>
                </c:pt>
                <c:pt idx="3664">
                  <c:v>4.5999999999999996</c:v>
                </c:pt>
                <c:pt idx="3665">
                  <c:v>4.5999999999999996</c:v>
                </c:pt>
                <c:pt idx="3666">
                  <c:v>4.5</c:v>
                </c:pt>
                <c:pt idx="3667">
                  <c:v>4.5</c:v>
                </c:pt>
                <c:pt idx="3668">
                  <c:v>4.5</c:v>
                </c:pt>
                <c:pt idx="3669">
                  <c:v>4.5</c:v>
                </c:pt>
                <c:pt idx="3670">
                  <c:v>4.5</c:v>
                </c:pt>
                <c:pt idx="3671">
                  <c:v>4.5</c:v>
                </c:pt>
                <c:pt idx="3672">
                  <c:v>4.5</c:v>
                </c:pt>
                <c:pt idx="3673">
                  <c:v>4.5</c:v>
                </c:pt>
                <c:pt idx="3674">
                  <c:v>4.5</c:v>
                </c:pt>
                <c:pt idx="3675">
                  <c:v>4.5</c:v>
                </c:pt>
                <c:pt idx="3676">
                  <c:v>4.5</c:v>
                </c:pt>
                <c:pt idx="3677">
                  <c:v>4.5</c:v>
                </c:pt>
                <c:pt idx="3678">
                  <c:v>4.5</c:v>
                </c:pt>
                <c:pt idx="3679">
                  <c:v>4.5</c:v>
                </c:pt>
                <c:pt idx="3680">
                  <c:v>4.5</c:v>
                </c:pt>
                <c:pt idx="3681">
                  <c:v>4.5</c:v>
                </c:pt>
                <c:pt idx="3682">
                  <c:v>4.5</c:v>
                </c:pt>
                <c:pt idx="3683">
                  <c:v>4.5</c:v>
                </c:pt>
                <c:pt idx="3684">
                  <c:v>4.5</c:v>
                </c:pt>
                <c:pt idx="3685">
                  <c:v>4.5</c:v>
                </c:pt>
                <c:pt idx="3686">
                  <c:v>4.4000000000000004</c:v>
                </c:pt>
                <c:pt idx="3687">
                  <c:v>4.4000000000000004</c:v>
                </c:pt>
                <c:pt idx="3688">
                  <c:v>4.4000000000000004</c:v>
                </c:pt>
                <c:pt idx="3689">
                  <c:v>4.4000000000000004</c:v>
                </c:pt>
                <c:pt idx="3690">
                  <c:v>4.4000000000000004</c:v>
                </c:pt>
                <c:pt idx="3691">
                  <c:v>4.4000000000000004</c:v>
                </c:pt>
                <c:pt idx="3692">
                  <c:v>4.4000000000000004</c:v>
                </c:pt>
                <c:pt idx="3693">
                  <c:v>4.4000000000000004</c:v>
                </c:pt>
                <c:pt idx="3694">
                  <c:v>4.4000000000000004</c:v>
                </c:pt>
                <c:pt idx="3695">
                  <c:v>4.4000000000000004</c:v>
                </c:pt>
                <c:pt idx="3696">
                  <c:v>4.4000000000000004</c:v>
                </c:pt>
                <c:pt idx="3697">
                  <c:v>4.4000000000000004</c:v>
                </c:pt>
                <c:pt idx="3698">
                  <c:v>4.4000000000000004</c:v>
                </c:pt>
                <c:pt idx="3699">
                  <c:v>4.4000000000000004</c:v>
                </c:pt>
                <c:pt idx="3700">
                  <c:v>4.4000000000000004</c:v>
                </c:pt>
                <c:pt idx="3701">
                  <c:v>4.4000000000000004</c:v>
                </c:pt>
                <c:pt idx="3702">
                  <c:v>4.4000000000000004</c:v>
                </c:pt>
                <c:pt idx="3703">
                  <c:v>4.4000000000000004</c:v>
                </c:pt>
                <c:pt idx="3704">
                  <c:v>4.4000000000000004</c:v>
                </c:pt>
                <c:pt idx="3705">
                  <c:v>4.4000000000000004</c:v>
                </c:pt>
                <c:pt idx="3706">
                  <c:v>4.3</c:v>
                </c:pt>
                <c:pt idx="3707">
                  <c:v>4.3</c:v>
                </c:pt>
                <c:pt idx="3708">
                  <c:v>4.3</c:v>
                </c:pt>
                <c:pt idx="3709">
                  <c:v>4.3</c:v>
                </c:pt>
                <c:pt idx="3710">
                  <c:v>4.3</c:v>
                </c:pt>
                <c:pt idx="3711">
                  <c:v>4.3</c:v>
                </c:pt>
                <c:pt idx="3712">
                  <c:v>4.3</c:v>
                </c:pt>
                <c:pt idx="3713">
                  <c:v>4.3</c:v>
                </c:pt>
                <c:pt idx="3714">
                  <c:v>4.3</c:v>
                </c:pt>
                <c:pt idx="3715">
                  <c:v>4.3</c:v>
                </c:pt>
                <c:pt idx="3716">
                  <c:v>4.3</c:v>
                </c:pt>
                <c:pt idx="3717">
                  <c:v>4.3</c:v>
                </c:pt>
                <c:pt idx="3718">
                  <c:v>4.3</c:v>
                </c:pt>
                <c:pt idx="3719">
                  <c:v>4.3</c:v>
                </c:pt>
                <c:pt idx="3720">
                  <c:v>4.3</c:v>
                </c:pt>
                <c:pt idx="3721">
                  <c:v>4.3</c:v>
                </c:pt>
                <c:pt idx="3722">
                  <c:v>4.3</c:v>
                </c:pt>
                <c:pt idx="3723">
                  <c:v>4.3</c:v>
                </c:pt>
                <c:pt idx="3724">
                  <c:v>4.2</c:v>
                </c:pt>
                <c:pt idx="3725">
                  <c:v>4.2</c:v>
                </c:pt>
                <c:pt idx="3726">
                  <c:v>4.2</c:v>
                </c:pt>
                <c:pt idx="3727">
                  <c:v>4.2</c:v>
                </c:pt>
                <c:pt idx="3728">
                  <c:v>4.2</c:v>
                </c:pt>
                <c:pt idx="3729">
                  <c:v>4.2</c:v>
                </c:pt>
                <c:pt idx="3730">
                  <c:v>4.2</c:v>
                </c:pt>
                <c:pt idx="3731">
                  <c:v>4.2</c:v>
                </c:pt>
                <c:pt idx="3732">
                  <c:v>4.2</c:v>
                </c:pt>
                <c:pt idx="3733">
                  <c:v>4.2</c:v>
                </c:pt>
                <c:pt idx="3734">
                  <c:v>4.2</c:v>
                </c:pt>
                <c:pt idx="3735">
                  <c:v>4.2</c:v>
                </c:pt>
                <c:pt idx="3736">
                  <c:v>4.0999999999999996</c:v>
                </c:pt>
                <c:pt idx="3737">
                  <c:v>4.0999999999999996</c:v>
                </c:pt>
                <c:pt idx="3738">
                  <c:v>4.0999999999999996</c:v>
                </c:pt>
                <c:pt idx="3739">
                  <c:v>4.0999999999999996</c:v>
                </c:pt>
                <c:pt idx="3740">
                  <c:v>4.0999999999999996</c:v>
                </c:pt>
                <c:pt idx="3741">
                  <c:v>4.0999999999999996</c:v>
                </c:pt>
                <c:pt idx="3742">
                  <c:v>4.0999999999999996</c:v>
                </c:pt>
                <c:pt idx="3743">
                  <c:v>4.0999999999999996</c:v>
                </c:pt>
                <c:pt idx="3744">
                  <c:v>4.0999999999999996</c:v>
                </c:pt>
                <c:pt idx="3745">
                  <c:v>4.0999999999999996</c:v>
                </c:pt>
                <c:pt idx="3746">
                  <c:v>4.0999999999999996</c:v>
                </c:pt>
                <c:pt idx="3747">
                  <c:v>4.0999999999999996</c:v>
                </c:pt>
                <c:pt idx="3748">
                  <c:v>4.0999999999999996</c:v>
                </c:pt>
                <c:pt idx="3749">
                  <c:v>4.0999999999999996</c:v>
                </c:pt>
                <c:pt idx="3750">
                  <c:v>4.0999999999999996</c:v>
                </c:pt>
                <c:pt idx="3751">
                  <c:v>4.0999999999999996</c:v>
                </c:pt>
                <c:pt idx="3752">
                  <c:v>4.0999999999999996</c:v>
                </c:pt>
                <c:pt idx="3753">
                  <c:v>4.0999999999999996</c:v>
                </c:pt>
                <c:pt idx="3754">
                  <c:v>4.0999999999999996</c:v>
                </c:pt>
                <c:pt idx="3755">
                  <c:v>4</c:v>
                </c:pt>
                <c:pt idx="3756">
                  <c:v>4</c:v>
                </c:pt>
                <c:pt idx="3757">
                  <c:v>4</c:v>
                </c:pt>
                <c:pt idx="3758">
                  <c:v>4</c:v>
                </c:pt>
                <c:pt idx="3759">
                  <c:v>4</c:v>
                </c:pt>
                <c:pt idx="3760">
                  <c:v>4</c:v>
                </c:pt>
                <c:pt idx="3761">
                  <c:v>4</c:v>
                </c:pt>
                <c:pt idx="3762">
                  <c:v>4</c:v>
                </c:pt>
                <c:pt idx="3763">
                  <c:v>3.9</c:v>
                </c:pt>
                <c:pt idx="3764">
                  <c:v>3.9</c:v>
                </c:pt>
                <c:pt idx="3765">
                  <c:v>3.9</c:v>
                </c:pt>
                <c:pt idx="3766">
                  <c:v>3.9</c:v>
                </c:pt>
                <c:pt idx="3767">
                  <c:v>3.9</c:v>
                </c:pt>
                <c:pt idx="3768">
                  <c:v>3.9</c:v>
                </c:pt>
                <c:pt idx="3769">
                  <c:v>3.9</c:v>
                </c:pt>
                <c:pt idx="3770">
                  <c:v>3.9</c:v>
                </c:pt>
                <c:pt idx="3771">
                  <c:v>3.9</c:v>
                </c:pt>
                <c:pt idx="3772">
                  <c:v>3.8</c:v>
                </c:pt>
                <c:pt idx="3773">
                  <c:v>3.8</c:v>
                </c:pt>
                <c:pt idx="3774">
                  <c:v>3.8</c:v>
                </c:pt>
                <c:pt idx="3775">
                  <c:v>3.8</c:v>
                </c:pt>
                <c:pt idx="3776">
                  <c:v>3.8</c:v>
                </c:pt>
                <c:pt idx="3777">
                  <c:v>3.8</c:v>
                </c:pt>
                <c:pt idx="3778">
                  <c:v>3.8</c:v>
                </c:pt>
                <c:pt idx="3779">
                  <c:v>3.8</c:v>
                </c:pt>
                <c:pt idx="3780">
                  <c:v>3.8</c:v>
                </c:pt>
                <c:pt idx="3781">
                  <c:v>3.8</c:v>
                </c:pt>
                <c:pt idx="3782">
                  <c:v>3.7</c:v>
                </c:pt>
                <c:pt idx="3783">
                  <c:v>3.7</c:v>
                </c:pt>
                <c:pt idx="3784">
                  <c:v>3.7</c:v>
                </c:pt>
                <c:pt idx="3785">
                  <c:v>3.7</c:v>
                </c:pt>
                <c:pt idx="3786">
                  <c:v>3.7</c:v>
                </c:pt>
                <c:pt idx="3787">
                  <c:v>3.6</c:v>
                </c:pt>
                <c:pt idx="3788">
                  <c:v>3.6</c:v>
                </c:pt>
                <c:pt idx="3789">
                  <c:v>3.6</c:v>
                </c:pt>
                <c:pt idx="3790">
                  <c:v>3.6</c:v>
                </c:pt>
                <c:pt idx="3791">
                  <c:v>3.6</c:v>
                </c:pt>
                <c:pt idx="3792">
                  <c:v>3.6</c:v>
                </c:pt>
                <c:pt idx="3793">
                  <c:v>3.6</c:v>
                </c:pt>
                <c:pt idx="3794">
                  <c:v>3.6</c:v>
                </c:pt>
                <c:pt idx="3795">
                  <c:v>3.6</c:v>
                </c:pt>
                <c:pt idx="3796">
                  <c:v>3.6</c:v>
                </c:pt>
                <c:pt idx="3797">
                  <c:v>3.5</c:v>
                </c:pt>
                <c:pt idx="3798">
                  <c:v>3.5</c:v>
                </c:pt>
                <c:pt idx="3799">
                  <c:v>3.5</c:v>
                </c:pt>
                <c:pt idx="3800">
                  <c:v>3.5</c:v>
                </c:pt>
                <c:pt idx="3801">
                  <c:v>3.5</c:v>
                </c:pt>
                <c:pt idx="3802">
                  <c:v>3.5</c:v>
                </c:pt>
                <c:pt idx="3803">
                  <c:v>3.5</c:v>
                </c:pt>
                <c:pt idx="3804">
                  <c:v>3.5</c:v>
                </c:pt>
                <c:pt idx="3805">
                  <c:v>3.5</c:v>
                </c:pt>
                <c:pt idx="3806">
                  <c:v>3.4</c:v>
                </c:pt>
                <c:pt idx="3807">
                  <c:v>3.4</c:v>
                </c:pt>
                <c:pt idx="3808">
                  <c:v>3.4</c:v>
                </c:pt>
                <c:pt idx="3809">
                  <c:v>3.3</c:v>
                </c:pt>
                <c:pt idx="3810">
                  <c:v>3.3</c:v>
                </c:pt>
                <c:pt idx="3811">
                  <c:v>3.3</c:v>
                </c:pt>
                <c:pt idx="3812">
                  <c:v>3.3</c:v>
                </c:pt>
                <c:pt idx="3813">
                  <c:v>3.3</c:v>
                </c:pt>
                <c:pt idx="3814">
                  <c:v>3.3</c:v>
                </c:pt>
                <c:pt idx="3815">
                  <c:v>3.3</c:v>
                </c:pt>
                <c:pt idx="3816">
                  <c:v>3.3</c:v>
                </c:pt>
                <c:pt idx="3817">
                  <c:v>3.3</c:v>
                </c:pt>
                <c:pt idx="3818">
                  <c:v>3.3</c:v>
                </c:pt>
                <c:pt idx="3819">
                  <c:v>3.2</c:v>
                </c:pt>
                <c:pt idx="3820">
                  <c:v>3.1</c:v>
                </c:pt>
                <c:pt idx="3821">
                  <c:v>3.1</c:v>
                </c:pt>
                <c:pt idx="3822">
                  <c:v>3.1</c:v>
                </c:pt>
                <c:pt idx="3823">
                  <c:v>3</c:v>
                </c:pt>
                <c:pt idx="3824">
                  <c:v>3</c:v>
                </c:pt>
                <c:pt idx="3825">
                  <c:v>3</c:v>
                </c:pt>
                <c:pt idx="3826">
                  <c:v>2.9</c:v>
                </c:pt>
                <c:pt idx="3827">
                  <c:v>2.9</c:v>
                </c:pt>
                <c:pt idx="3828">
                  <c:v>2.8</c:v>
                </c:pt>
                <c:pt idx="3829">
                  <c:v>2.8</c:v>
                </c:pt>
                <c:pt idx="3830">
                  <c:v>2.8</c:v>
                </c:pt>
                <c:pt idx="3831">
                  <c:v>2.8</c:v>
                </c:pt>
                <c:pt idx="3832">
                  <c:v>2.8</c:v>
                </c:pt>
                <c:pt idx="3833">
                  <c:v>2.7</c:v>
                </c:pt>
                <c:pt idx="3834">
                  <c:v>2.7</c:v>
                </c:pt>
                <c:pt idx="3835">
                  <c:v>2.7</c:v>
                </c:pt>
                <c:pt idx="3836">
                  <c:v>2.7</c:v>
                </c:pt>
                <c:pt idx="3837">
                  <c:v>2.5</c:v>
                </c:pt>
                <c:pt idx="3838">
                  <c:v>2.4</c:v>
                </c:pt>
                <c:pt idx="3839">
                  <c:v>2.4</c:v>
                </c:pt>
                <c:pt idx="3840">
                  <c:v>2.2999999999999998</c:v>
                </c:pt>
                <c:pt idx="3841">
                  <c:v>2.2999999999999998</c:v>
                </c:pt>
                <c:pt idx="3842">
                  <c:v>2.2999999999999998</c:v>
                </c:pt>
                <c:pt idx="3843">
                  <c:v>2.2000000000000002</c:v>
                </c:pt>
                <c:pt idx="3844">
                  <c:v>2.1</c:v>
                </c:pt>
                <c:pt idx="3845">
                  <c:v>2.1</c:v>
                </c:pt>
                <c:pt idx="3846">
                  <c:v>2.1</c:v>
                </c:pt>
                <c:pt idx="3847">
                  <c:v>2</c:v>
                </c:pt>
                <c:pt idx="3848">
                  <c:v>1.9</c:v>
                </c:pt>
                <c:pt idx="3849">
                  <c:v>1.9</c:v>
                </c:pt>
                <c:pt idx="3850">
                  <c:v>1.6</c:v>
                </c:pt>
              </c:numCache>
            </c:numRef>
          </c:xVal>
          <c:yVal>
            <c:numRef>
              <c:f>'Data for Analysis'!$F$2:$F$7709</c:f>
              <c:numCache>
                <c:formatCode>General</c:formatCode>
                <c:ptCount val="7708"/>
                <c:pt idx="0">
                  <c:v>1</c:v>
                </c:pt>
                <c:pt idx="1">
                  <c:v>1</c:v>
                </c:pt>
                <c:pt idx="2">
                  <c:v>1</c:v>
                </c:pt>
                <c:pt idx="3">
                  <c:v>1</c:v>
                </c:pt>
                <c:pt idx="4">
                  <c:v>1</c:v>
                </c:pt>
                <c:pt idx="5">
                  <c:v>1</c:v>
                </c:pt>
                <c:pt idx="6">
                  <c:v>1</c:v>
                </c:pt>
                <c:pt idx="7">
                  <c:v>2</c:v>
                </c:pt>
                <c:pt idx="8">
                  <c:v>1</c:v>
                </c:pt>
                <c:pt idx="9">
                  <c:v>1</c:v>
                </c:pt>
                <c:pt idx="10">
                  <c:v>1</c:v>
                </c:pt>
                <c:pt idx="11">
                  <c:v>1</c:v>
                </c:pt>
                <c:pt idx="12">
                  <c:v>1</c:v>
                </c:pt>
                <c:pt idx="13">
                  <c:v>1</c:v>
                </c:pt>
                <c:pt idx="14">
                  <c:v>1</c:v>
                </c:pt>
                <c:pt idx="15">
                  <c:v>1</c:v>
                </c:pt>
                <c:pt idx="16">
                  <c:v>1</c:v>
                </c:pt>
                <c:pt idx="17">
                  <c:v>1</c:v>
                </c:pt>
                <c:pt idx="18">
                  <c:v>3</c:v>
                </c:pt>
                <c:pt idx="19">
                  <c:v>4</c:v>
                </c:pt>
                <c:pt idx="20">
                  <c:v>1</c:v>
                </c:pt>
                <c:pt idx="21">
                  <c:v>1</c:v>
                </c:pt>
                <c:pt idx="22">
                  <c:v>1</c:v>
                </c:pt>
                <c:pt idx="23">
                  <c:v>1</c:v>
                </c:pt>
                <c:pt idx="24">
                  <c:v>4</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5</c:v>
                </c:pt>
                <c:pt idx="44">
                  <c:v>1</c:v>
                </c:pt>
                <c:pt idx="45">
                  <c:v>6</c:v>
                </c:pt>
                <c:pt idx="46">
                  <c:v>7</c:v>
                </c:pt>
                <c:pt idx="47">
                  <c:v>1</c:v>
                </c:pt>
                <c:pt idx="48">
                  <c:v>1</c:v>
                </c:pt>
                <c:pt idx="49">
                  <c:v>8</c:v>
                </c:pt>
                <c:pt idx="50">
                  <c:v>9</c:v>
                </c:pt>
                <c:pt idx="51">
                  <c:v>1</c:v>
                </c:pt>
                <c:pt idx="52">
                  <c:v>1</c:v>
                </c:pt>
                <c:pt idx="53">
                  <c:v>4</c:v>
                </c:pt>
                <c:pt idx="54">
                  <c:v>1</c:v>
                </c:pt>
                <c:pt idx="55">
                  <c:v>1</c:v>
                </c:pt>
                <c:pt idx="56">
                  <c:v>1</c:v>
                </c:pt>
                <c:pt idx="57">
                  <c:v>6</c:v>
                </c:pt>
                <c:pt idx="58">
                  <c:v>1</c:v>
                </c:pt>
                <c:pt idx="59">
                  <c:v>10</c:v>
                </c:pt>
                <c:pt idx="60">
                  <c:v>1</c:v>
                </c:pt>
                <c:pt idx="61">
                  <c:v>7</c:v>
                </c:pt>
                <c:pt idx="62">
                  <c:v>1</c:v>
                </c:pt>
                <c:pt idx="63">
                  <c:v>1</c:v>
                </c:pt>
                <c:pt idx="64">
                  <c:v>1</c:v>
                </c:pt>
                <c:pt idx="65">
                  <c:v>1</c:v>
                </c:pt>
                <c:pt idx="66">
                  <c:v>1</c:v>
                </c:pt>
                <c:pt idx="67">
                  <c:v>1</c:v>
                </c:pt>
                <c:pt idx="68">
                  <c:v>1</c:v>
                </c:pt>
                <c:pt idx="69">
                  <c:v>1</c:v>
                </c:pt>
                <c:pt idx="70">
                  <c:v>1</c:v>
                </c:pt>
                <c:pt idx="71">
                  <c:v>1</c:v>
                </c:pt>
                <c:pt idx="72">
                  <c:v>1</c:v>
                </c:pt>
                <c:pt idx="73">
                  <c:v>1</c:v>
                </c:pt>
                <c:pt idx="74">
                  <c:v>1</c:v>
                </c:pt>
                <c:pt idx="75">
                  <c:v>6</c:v>
                </c:pt>
                <c:pt idx="76">
                  <c:v>1</c:v>
                </c:pt>
                <c:pt idx="77">
                  <c:v>6</c:v>
                </c:pt>
                <c:pt idx="78">
                  <c:v>1</c:v>
                </c:pt>
                <c:pt idx="79">
                  <c:v>1</c:v>
                </c:pt>
                <c:pt idx="80">
                  <c:v>1</c:v>
                </c:pt>
                <c:pt idx="81">
                  <c:v>1</c:v>
                </c:pt>
                <c:pt idx="82">
                  <c:v>1</c:v>
                </c:pt>
                <c:pt idx="83">
                  <c:v>11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4</c:v>
                </c:pt>
                <c:pt idx="101">
                  <c:v>1</c:v>
                </c:pt>
                <c:pt idx="102">
                  <c:v>12</c:v>
                </c:pt>
                <c:pt idx="103">
                  <c:v>1</c:v>
                </c:pt>
                <c:pt idx="104">
                  <c:v>8</c:v>
                </c:pt>
                <c:pt idx="105">
                  <c:v>1</c:v>
                </c:pt>
                <c:pt idx="106">
                  <c:v>12</c:v>
                </c:pt>
                <c:pt idx="107">
                  <c:v>1</c:v>
                </c:pt>
                <c:pt idx="108">
                  <c:v>1</c:v>
                </c:pt>
                <c:pt idx="109">
                  <c:v>1</c:v>
                </c:pt>
                <c:pt idx="110">
                  <c:v>13</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12</c:v>
                </c:pt>
                <c:pt idx="142">
                  <c:v>10</c:v>
                </c:pt>
                <c:pt idx="143">
                  <c:v>1</c:v>
                </c:pt>
                <c:pt idx="144">
                  <c:v>4</c:v>
                </c:pt>
                <c:pt idx="145">
                  <c:v>3</c:v>
                </c:pt>
                <c:pt idx="146">
                  <c:v>1</c:v>
                </c:pt>
                <c:pt idx="147">
                  <c:v>1</c:v>
                </c:pt>
                <c:pt idx="148">
                  <c:v>1</c:v>
                </c:pt>
                <c:pt idx="149">
                  <c:v>1</c:v>
                </c:pt>
                <c:pt idx="150">
                  <c:v>1</c:v>
                </c:pt>
                <c:pt idx="151">
                  <c:v>1</c:v>
                </c:pt>
                <c:pt idx="152">
                  <c:v>1</c:v>
                </c:pt>
                <c:pt idx="153">
                  <c:v>1</c:v>
                </c:pt>
                <c:pt idx="154">
                  <c:v>12</c:v>
                </c:pt>
                <c:pt idx="155">
                  <c:v>1</c:v>
                </c:pt>
                <c:pt idx="156">
                  <c:v>11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14</c:v>
                </c:pt>
                <c:pt idx="203">
                  <c:v>1</c:v>
                </c:pt>
                <c:pt idx="204">
                  <c:v>8</c:v>
                </c:pt>
                <c:pt idx="205">
                  <c:v>1</c:v>
                </c:pt>
                <c:pt idx="206">
                  <c:v>1</c:v>
                </c:pt>
                <c:pt idx="207">
                  <c:v>1</c:v>
                </c:pt>
                <c:pt idx="208">
                  <c:v>1</c:v>
                </c:pt>
                <c:pt idx="209">
                  <c:v>1</c:v>
                </c:pt>
                <c:pt idx="210">
                  <c:v>3</c:v>
                </c:pt>
                <c:pt idx="211">
                  <c:v>1</c:v>
                </c:pt>
                <c:pt idx="212">
                  <c:v>1</c:v>
                </c:pt>
                <c:pt idx="213">
                  <c:v>15</c:v>
                </c:pt>
                <c:pt idx="214">
                  <c:v>2</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16</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16</c:v>
                </c:pt>
                <c:pt idx="247">
                  <c:v>1</c:v>
                </c:pt>
                <c:pt idx="248">
                  <c:v>1</c:v>
                </c:pt>
                <c:pt idx="249">
                  <c:v>4</c:v>
                </c:pt>
                <c:pt idx="250">
                  <c:v>8</c:v>
                </c:pt>
                <c:pt idx="251">
                  <c:v>1</c:v>
                </c:pt>
                <c:pt idx="252">
                  <c:v>1</c:v>
                </c:pt>
                <c:pt idx="253">
                  <c:v>1</c:v>
                </c:pt>
                <c:pt idx="254">
                  <c:v>8</c:v>
                </c:pt>
                <c:pt idx="255">
                  <c:v>1</c:v>
                </c:pt>
                <c:pt idx="256">
                  <c:v>1</c:v>
                </c:pt>
                <c:pt idx="257">
                  <c:v>14</c:v>
                </c:pt>
                <c:pt idx="258">
                  <c:v>1</c:v>
                </c:pt>
                <c:pt idx="259">
                  <c:v>8</c:v>
                </c:pt>
                <c:pt idx="260">
                  <c:v>1</c:v>
                </c:pt>
                <c:pt idx="261">
                  <c:v>1</c:v>
                </c:pt>
                <c:pt idx="262">
                  <c:v>1</c:v>
                </c:pt>
                <c:pt idx="263">
                  <c:v>12</c:v>
                </c:pt>
                <c:pt idx="264">
                  <c:v>3</c:v>
                </c:pt>
                <c:pt idx="265">
                  <c:v>17</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8</c:v>
                </c:pt>
                <c:pt idx="283">
                  <c:v>1</c:v>
                </c:pt>
                <c:pt idx="284">
                  <c:v>1</c:v>
                </c:pt>
                <c:pt idx="285">
                  <c:v>1</c:v>
                </c:pt>
                <c:pt idx="286">
                  <c:v>1</c:v>
                </c:pt>
                <c:pt idx="287">
                  <c:v>1</c:v>
                </c:pt>
                <c:pt idx="288">
                  <c:v>1</c:v>
                </c:pt>
                <c:pt idx="289">
                  <c:v>1</c:v>
                </c:pt>
                <c:pt idx="290">
                  <c:v>1</c:v>
                </c:pt>
                <c:pt idx="291">
                  <c:v>1</c:v>
                </c:pt>
                <c:pt idx="292">
                  <c:v>18</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19</c:v>
                </c:pt>
                <c:pt idx="309">
                  <c:v>8</c:v>
                </c:pt>
                <c:pt idx="310">
                  <c:v>1</c:v>
                </c:pt>
                <c:pt idx="311">
                  <c:v>1</c:v>
                </c:pt>
                <c:pt idx="312">
                  <c:v>20</c:v>
                </c:pt>
                <c:pt idx="313">
                  <c:v>1</c:v>
                </c:pt>
                <c:pt idx="314">
                  <c:v>1</c:v>
                </c:pt>
                <c:pt idx="315">
                  <c:v>1</c:v>
                </c:pt>
                <c:pt idx="316">
                  <c:v>6</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19</c:v>
                </c:pt>
                <c:pt idx="335">
                  <c:v>1</c:v>
                </c:pt>
                <c:pt idx="336">
                  <c:v>1</c:v>
                </c:pt>
                <c:pt idx="337">
                  <c:v>1</c:v>
                </c:pt>
                <c:pt idx="338">
                  <c:v>1</c:v>
                </c:pt>
                <c:pt idx="339">
                  <c:v>1</c:v>
                </c:pt>
                <c:pt idx="340">
                  <c:v>1</c:v>
                </c:pt>
                <c:pt idx="341">
                  <c:v>1</c:v>
                </c:pt>
                <c:pt idx="342">
                  <c:v>1</c:v>
                </c:pt>
                <c:pt idx="343">
                  <c:v>8</c:v>
                </c:pt>
                <c:pt idx="344">
                  <c:v>1</c:v>
                </c:pt>
                <c:pt idx="345">
                  <c:v>1</c:v>
                </c:pt>
                <c:pt idx="346">
                  <c:v>6</c:v>
                </c:pt>
                <c:pt idx="347">
                  <c:v>14</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8</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4</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2</c:v>
                </c:pt>
                <c:pt idx="404">
                  <c:v>16</c:v>
                </c:pt>
                <c:pt idx="405">
                  <c:v>1</c:v>
                </c:pt>
                <c:pt idx="406">
                  <c:v>1</c:v>
                </c:pt>
                <c:pt idx="407">
                  <c:v>1</c:v>
                </c:pt>
                <c:pt idx="408">
                  <c:v>8</c:v>
                </c:pt>
                <c:pt idx="409">
                  <c:v>1</c:v>
                </c:pt>
                <c:pt idx="410">
                  <c:v>1</c:v>
                </c:pt>
                <c:pt idx="411">
                  <c:v>1</c:v>
                </c:pt>
                <c:pt idx="412">
                  <c:v>1</c:v>
                </c:pt>
                <c:pt idx="413">
                  <c:v>1</c:v>
                </c:pt>
                <c:pt idx="414">
                  <c:v>1</c:v>
                </c:pt>
                <c:pt idx="415">
                  <c:v>1</c:v>
                </c:pt>
                <c:pt idx="416">
                  <c:v>6</c:v>
                </c:pt>
                <c:pt idx="417">
                  <c:v>1</c:v>
                </c:pt>
                <c:pt idx="418">
                  <c:v>1</c:v>
                </c:pt>
                <c:pt idx="419">
                  <c:v>1</c:v>
                </c:pt>
                <c:pt idx="420">
                  <c:v>12</c:v>
                </c:pt>
                <c:pt idx="421">
                  <c:v>8</c:v>
                </c:pt>
                <c:pt idx="422">
                  <c:v>1</c:v>
                </c:pt>
                <c:pt idx="423">
                  <c:v>1</c:v>
                </c:pt>
                <c:pt idx="424">
                  <c:v>1</c:v>
                </c:pt>
                <c:pt idx="425">
                  <c:v>10</c:v>
                </c:pt>
                <c:pt idx="426">
                  <c:v>6</c:v>
                </c:pt>
                <c:pt idx="427">
                  <c:v>12</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16</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21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16</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22</c:v>
                </c:pt>
                <c:pt idx="524">
                  <c:v>1</c:v>
                </c:pt>
                <c:pt idx="525">
                  <c:v>12</c:v>
                </c:pt>
                <c:pt idx="526">
                  <c:v>1</c:v>
                </c:pt>
                <c:pt idx="527">
                  <c:v>1</c:v>
                </c:pt>
                <c:pt idx="528">
                  <c:v>1</c:v>
                </c:pt>
                <c:pt idx="529">
                  <c:v>1</c:v>
                </c:pt>
                <c:pt idx="530">
                  <c:v>8</c:v>
                </c:pt>
                <c:pt idx="531">
                  <c:v>1</c:v>
                </c:pt>
                <c:pt idx="532">
                  <c:v>1</c:v>
                </c:pt>
                <c:pt idx="533">
                  <c:v>1</c:v>
                </c:pt>
                <c:pt idx="534">
                  <c:v>1</c:v>
                </c:pt>
                <c:pt idx="535">
                  <c:v>22</c:v>
                </c:pt>
                <c:pt idx="536">
                  <c:v>1</c:v>
                </c:pt>
                <c:pt idx="537">
                  <c:v>20</c:v>
                </c:pt>
                <c:pt idx="538">
                  <c:v>1</c:v>
                </c:pt>
                <c:pt idx="539">
                  <c:v>13</c:v>
                </c:pt>
                <c:pt idx="540">
                  <c:v>1</c:v>
                </c:pt>
                <c:pt idx="541">
                  <c:v>1</c:v>
                </c:pt>
                <c:pt idx="542">
                  <c:v>23</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16</c:v>
                </c:pt>
                <c:pt idx="596">
                  <c:v>1</c:v>
                </c:pt>
                <c:pt idx="597">
                  <c:v>1</c:v>
                </c:pt>
                <c:pt idx="598">
                  <c:v>1</c:v>
                </c:pt>
                <c:pt idx="599">
                  <c:v>1</c:v>
                </c:pt>
                <c:pt idx="600">
                  <c:v>1</c:v>
                </c:pt>
                <c:pt idx="601">
                  <c:v>1</c:v>
                </c:pt>
                <c:pt idx="602">
                  <c:v>1</c:v>
                </c:pt>
                <c:pt idx="603">
                  <c:v>8</c:v>
                </c:pt>
                <c:pt idx="604">
                  <c:v>1</c:v>
                </c:pt>
                <c:pt idx="605">
                  <c:v>20</c:v>
                </c:pt>
                <c:pt idx="606">
                  <c:v>1</c:v>
                </c:pt>
                <c:pt idx="607">
                  <c:v>1</c:v>
                </c:pt>
                <c:pt idx="608">
                  <c:v>4</c:v>
                </c:pt>
                <c:pt idx="609">
                  <c:v>1</c:v>
                </c:pt>
                <c:pt idx="610">
                  <c:v>1</c:v>
                </c:pt>
                <c:pt idx="611">
                  <c:v>1</c:v>
                </c:pt>
                <c:pt idx="612">
                  <c:v>1</c:v>
                </c:pt>
                <c:pt idx="613">
                  <c:v>1</c:v>
                </c:pt>
                <c:pt idx="614">
                  <c:v>1</c:v>
                </c:pt>
                <c:pt idx="615">
                  <c:v>1</c:v>
                </c:pt>
                <c:pt idx="616">
                  <c:v>24</c:v>
                </c:pt>
                <c:pt idx="617">
                  <c:v>1</c:v>
                </c:pt>
                <c:pt idx="618">
                  <c:v>1</c:v>
                </c:pt>
                <c:pt idx="619">
                  <c:v>1</c:v>
                </c:pt>
                <c:pt idx="620">
                  <c:v>1</c:v>
                </c:pt>
                <c:pt idx="621">
                  <c:v>1</c:v>
                </c:pt>
                <c:pt idx="622">
                  <c:v>12</c:v>
                </c:pt>
                <c:pt idx="623">
                  <c:v>1</c:v>
                </c:pt>
                <c:pt idx="624">
                  <c:v>1</c:v>
                </c:pt>
                <c:pt idx="625">
                  <c:v>12</c:v>
                </c:pt>
                <c:pt idx="626">
                  <c:v>1</c:v>
                </c:pt>
                <c:pt idx="627">
                  <c:v>1</c:v>
                </c:pt>
                <c:pt idx="628">
                  <c:v>25</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7</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16</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6</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26</c:v>
                </c:pt>
                <c:pt idx="721">
                  <c:v>1</c:v>
                </c:pt>
                <c:pt idx="722">
                  <c:v>1</c:v>
                </c:pt>
                <c:pt idx="723">
                  <c:v>1</c:v>
                </c:pt>
                <c:pt idx="724">
                  <c:v>1</c:v>
                </c:pt>
                <c:pt idx="725">
                  <c:v>1</c:v>
                </c:pt>
                <c:pt idx="726">
                  <c:v>6</c:v>
                </c:pt>
                <c:pt idx="727">
                  <c:v>1</c:v>
                </c:pt>
                <c:pt idx="728">
                  <c:v>1</c:v>
                </c:pt>
                <c:pt idx="729">
                  <c:v>1</c:v>
                </c:pt>
                <c:pt idx="730">
                  <c:v>1</c:v>
                </c:pt>
                <c:pt idx="731">
                  <c:v>27</c:v>
                </c:pt>
                <c:pt idx="732">
                  <c:v>14</c:v>
                </c:pt>
                <c:pt idx="733">
                  <c:v>1</c:v>
                </c:pt>
                <c:pt idx="734">
                  <c:v>1</c:v>
                </c:pt>
                <c:pt idx="735">
                  <c:v>1</c:v>
                </c:pt>
                <c:pt idx="736">
                  <c:v>1</c:v>
                </c:pt>
                <c:pt idx="737">
                  <c:v>1</c:v>
                </c:pt>
                <c:pt idx="738">
                  <c:v>21</c:v>
                </c:pt>
                <c:pt idx="739">
                  <c:v>1</c:v>
                </c:pt>
                <c:pt idx="740">
                  <c:v>1</c:v>
                </c:pt>
                <c:pt idx="741">
                  <c:v>1</c:v>
                </c:pt>
                <c:pt idx="742">
                  <c:v>4</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8</c:v>
                </c:pt>
                <c:pt idx="812">
                  <c:v>1</c:v>
                </c:pt>
                <c:pt idx="813">
                  <c:v>1</c:v>
                </c:pt>
                <c:pt idx="814">
                  <c:v>1</c:v>
                </c:pt>
                <c:pt idx="815">
                  <c:v>1</c:v>
                </c:pt>
                <c:pt idx="816">
                  <c:v>1</c:v>
                </c:pt>
                <c:pt idx="817">
                  <c:v>1</c:v>
                </c:pt>
                <c:pt idx="818">
                  <c:v>1</c:v>
                </c:pt>
                <c:pt idx="819">
                  <c:v>1</c:v>
                </c:pt>
                <c:pt idx="820">
                  <c:v>28</c:v>
                </c:pt>
                <c:pt idx="821">
                  <c:v>1</c:v>
                </c:pt>
                <c:pt idx="822">
                  <c:v>1</c:v>
                </c:pt>
                <c:pt idx="823">
                  <c:v>1</c:v>
                </c:pt>
                <c:pt idx="824">
                  <c:v>1</c:v>
                </c:pt>
                <c:pt idx="825">
                  <c:v>1</c:v>
                </c:pt>
                <c:pt idx="826">
                  <c:v>1</c:v>
                </c:pt>
                <c:pt idx="827">
                  <c:v>1</c:v>
                </c:pt>
                <c:pt idx="828">
                  <c:v>1</c:v>
                </c:pt>
                <c:pt idx="829">
                  <c:v>1</c:v>
                </c:pt>
                <c:pt idx="830">
                  <c:v>1</c:v>
                </c:pt>
                <c:pt idx="831">
                  <c:v>8</c:v>
                </c:pt>
                <c:pt idx="832">
                  <c:v>8</c:v>
                </c:pt>
                <c:pt idx="833">
                  <c:v>1</c:v>
                </c:pt>
                <c:pt idx="834">
                  <c:v>1</c:v>
                </c:pt>
                <c:pt idx="835">
                  <c:v>1</c:v>
                </c:pt>
                <c:pt idx="836">
                  <c:v>1</c:v>
                </c:pt>
                <c:pt idx="837">
                  <c:v>1</c:v>
                </c:pt>
                <c:pt idx="838">
                  <c:v>1</c:v>
                </c:pt>
                <c:pt idx="839">
                  <c:v>1</c:v>
                </c:pt>
                <c:pt idx="840">
                  <c:v>1</c:v>
                </c:pt>
                <c:pt idx="841">
                  <c:v>1</c:v>
                </c:pt>
                <c:pt idx="842">
                  <c:v>1</c:v>
                </c:pt>
                <c:pt idx="843">
                  <c:v>20</c:v>
                </c:pt>
                <c:pt idx="844">
                  <c:v>1</c:v>
                </c:pt>
                <c:pt idx="845">
                  <c:v>10</c:v>
                </c:pt>
                <c:pt idx="846">
                  <c:v>11</c:v>
                </c:pt>
                <c:pt idx="847">
                  <c:v>1</c:v>
                </c:pt>
                <c:pt idx="848">
                  <c:v>1</c:v>
                </c:pt>
                <c:pt idx="849">
                  <c:v>1</c:v>
                </c:pt>
                <c:pt idx="850">
                  <c:v>1</c:v>
                </c:pt>
                <c:pt idx="851">
                  <c:v>1</c:v>
                </c:pt>
                <c:pt idx="852">
                  <c:v>1</c:v>
                </c:pt>
                <c:pt idx="853">
                  <c:v>1</c:v>
                </c:pt>
                <c:pt idx="854">
                  <c:v>1</c:v>
                </c:pt>
                <c:pt idx="855">
                  <c:v>6</c:v>
                </c:pt>
                <c:pt idx="856">
                  <c:v>1</c:v>
                </c:pt>
                <c:pt idx="857">
                  <c:v>1</c:v>
                </c:pt>
                <c:pt idx="858">
                  <c:v>1</c:v>
                </c:pt>
                <c:pt idx="859">
                  <c:v>1</c:v>
                </c:pt>
                <c:pt idx="860">
                  <c:v>8</c:v>
                </c:pt>
                <c:pt idx="861">
                  <c:v>1</c:v>
                </c:pt>
                <c:pt idx="862">
                  <c:v>1</c:v>
                </c:pt>
                <c:pt idx="863">
                  <c:v>1</c:v>
                </c:pt>
                <c:pt idx="864">
                  <c:v>1</c:v>
                </c:pt>
                <c:pt idx="865">
                  <c:v>6</c:v>
                </c:pt>
                <c:pt idx="866">
                  <c:v>20</c:v>
                </c:pt>
                <c:pt idx="867">
                  <c:v>1</c:v>
                </c:pt>
                <c:pt idx="868">
                  <c:v>1</c:v>
                </c:pt>
                <c:pt idx="869">
                  <c:v>1</c:v>
                </c:pt>
                <c:pt idx="870">
                  <c:v>1</c:v>
                </c:pt>
                <c:pt idx="871">
                  <c:v>29</c:v>
                </c:pt>
                <c:pt idx="872">
                  <c:v>1</c:v>
                </c:pt>
                <c:pt idx="873">
                  <c:v>1</c:v>
                </c:pt>
                <c:pt idx="874">
                  <c:v>15</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8</c:v>
                </c:pt>
                <c:pt idx="919">
                  <c:v>1</c:v>
                </c:pt>
                <c:pt idx="920">
                  <c:v>1</c:v>
                </c:pt>
                <c:pt idx="921">
                  <c:v>1</c:v>
                </c:pt>
                <c:pt idx="922">
                  <c:v>1</c:v>
                </c:pt>
                <c:pt idx="923">
                  <c:v>1</c:v>
                </c:pt>
                <c:pt idx="924">
                  <c:v>1</c:v>
                </c:pt>
                <c:pt idx="925">
                  <c:v>20</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8</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8</c:v>
                </c:pt>
                <c:pt idx="992">
                  <c:v>1</c:v>
                </c:pt>
                <c:pt idx="993">
                  <c:v>1</c:v>
                </c:pt>
                <c:pt idx="994">
                  <c:v>8</c:v>
                </c:pt>
                <c:pt idx="995">
                  <c:v>8</c:v>
                </c:pt>
                <c:pt idx="996">
                  <c:v>12</c:v>
                </c:pt>
                <c:pt idx="997">
                  <c:v>14</c:v>
                </c:pt>
                <c:pt idx="998">
                  <c:v>1</c:v>
                </c:pt>
                <c:pt idx="999">
                  <c:v>1</c:v>
                </c:pt>
                <c:pt idx="1000">
                  <c:v>1</c:v>
                </c:pt>
                <c:pt idx="1001">
                  <c:v>12</c:v>
                </c:pt>
                <c:pt idx="1002">
                  <c:v>1</c:v>
                </c:pt>
                <c:pt idx="1003">
                  <c:v>1</c:v>
                </c:pt>
                <c:pt idx="1004">
                  <c:v>1</c:v>
                </c:pt>
                <c:pt idx="1005">
                  <c:v>1</c:v>
                </c:pt>
                <c:pt idx="1006">
                  <c:v>30</c:v>
                </c:pt>
                <c:pt idx="1007">
                  <c:v>8</c:v>
                </c:pt>
                <c:pt idx="1008">
                  <c:v>1</c:v>
                </c:pt>
                <c:pt idx="1009">
                  <c:v>1</c:v>
                </c:pt>
                <c:pt idx="1010">
                  <c:v>1</c:v>
                </c:pt>
                <c:pt idx="1011">
                  <c:v>1</c:v>
                </c:pt>
                <c:pt idx="1012">
                  <c:v>12</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15</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16</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31</c:v>
                </c:pt>
                <c:pt idx="1086">
                  <c:v>1</c:v>
                </c:pt>
                <c:pt idx="1087">
                  <c:v>1</c:v>
                </c:pt>
                <c:pt idx="1088">
                  <c:v>8</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32</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8</c:v>
                </c:pt>
                <c:pt idx="1135">
                  <c:v>1</c:v>
                </c:pt>
                <c:pt idx="1136">
                  <c:v>1</c:v>
                </c:pt>
                <c:pt idx="1137">
                  <c:v>1</c:v>
                </c:pt>
                <c:pt idx="1138">
                  <c:v>1</c:v>
                </c:pt>
                <c:pt idx="1139">
                  <c:v>19</c:v>
                </c:pt>
                <c:pt idx="1140">
                  <c:v>33</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12</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1</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c:v>
                </c:pt>
                <c:pt idx="1201">
                  <c:v>1</c:v>
                </c:pt>
                <c:pt idx="1202">
                  <c:v>1</c:v>
                </c:pt>
                <c:pt idx="1203">
                  <c:v>1</c:v>
                </c:pt>
                <c:pt idx="1204">
                  <c:v>1</c:v>
                </c:pt>
                <c:pt idx="1205">
                  <c:v>1</c:v>
                </c:pt>
                <c:pt idx="1206">
                  <c:v>1</c:v>
                </c:pt>
                <c:pt idx="1207">
                  <c:v>16</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1</c:v>
                </c:pt>
                <c:pt idx="1262">
                  <c:v>1</c:v>
                </c:pt>
                <c:pt idx="1263">
                  <c:v>10</c:v>
                </c:pt>
                <c:pt idx="1264">
                  <c:v>1</c:v>
                </c:pt>
                <c:pt idx="1265">
                  <c:v>1</c:v>
                </c:pt>
                <c:pt idx="1266">
                  <c:v>1</c:v>
                </c:pt>
                <c:pt idx="1267">
                  <c:v>1</c:v>
                </c:pt>
                <c:pt idx="1268">
                  <c:v>1</c:v>
                </c:pt>
                <c:pt idx="1269">
                  <c:v>1</c:v>
                </c:pt>
                <c:pt idx="1270">
                  <c:v>2</c:v>
                </c:pt>
                <c:pt idx="1271">
                  <c:v>1</c:v>
                </c:pt>
                <c:pt idx="1272">
                  <c:v>1</c:v>
                </c:pt>
                <c:pt idx="1273">
                  <c:v>1</c:v>
                </c:pt>
                <c:pt idx="1274">
                  <c:v>1</c:v>
                </c:pt>
                <c:pt idx="1275">
                  <c:v>1</c:v>
                </c:pt>
                <c:pt idx="1276">
                  <c:v>1</c:v>
                </c:pt>
                <c:pt idx="1277">
                  <c:v>1</c:v>
                </c:pt>
                <c:pt idx="1278">
                  <c:v>1</c:v>
                </c:pt>
                <c:pt idx="1279">
                  <c:v>1</c:v>
                </c:pt>
                <c:pt idx="1280">
                  <c:v>8</c:v>
                </c:pt>
                <c:pt idx="1281">
                  <c:v>1</c:v>
                </c:pt>
                <c:pt idx="1282">
                  <c:v>1</c:v>
                </c:pt>
                <c:pt idx="1283">
                  <c:v>1</c:v>
                </c:pt>
                <c:pt idx="1284">
                  <c:v>1</c:v>
                </c:pt>
                <c:pt idx="1285">
                  <c:v>1</c:v>
                </c:pt>
                <c:pt idx="1286">
                  <c:v>1</c:v>
                </c:pt>
                <c:pt idx="1287">
                  <c:v>1</c:v>
                </c:pt>
                <c:pt idx="1288">
                  <c:v>1</c:v>
                </c:pt>
                <c:pt idx="1289">
                  <c:v>1</c:v>
                </c:pt>
                <c:pt idx="1290">
                  <c:v>1</c:v>
                </c:pt>
                <c:pt idx="1291">
                  <c:v>1</c:v>
                </c:pt>
                <c:pt idx="1292">
                  <c:v>22</c:v>
                </c:pt>
                <c:pt idx="1293">
                  <c:v>1</c:v>
                </c:pt>
                <c:pt idx="1294">
                  <c:v>1</c:v>
                </c:pt>
                <c:pt idx="1295">
                  <c:v>1</c:v>
                </c:pt>
                <c:pt idx="1296">
                  <c:v>1</c:v>
                </c:pt>
                <c:pt idx="1297">
                  <c:v>1</c:v>
                </c:pt>
                <c:pt idx="1298">
                  <c:v>1</c:v>
                </c:pt>
                <c:pt idx="1299">
                  <c:v>1</c:v>
                </c:pt>
                <c:pt idx="1300">
                  <c:v>1</c:v>
                </c:pt>
                <c:pt idx="1301">
                  <c:v>1</c:v>
                </c:pt>
                <c:pt idx="1302">
                  <c:v>1</c:v>
                </c:pt>
                <c:pt idx="1303">
                  <c:v>12</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1</c:v>
                </c:pt>
                <c:pt idx="1333">
                  <c:v>1</c:v>
                </c:pt>
                <c:pt idx="1334">
                  <c:v>1</c:v>
                </c:pt>
                <c:pt idx="1335">
                  <c:v>1</c:v>
                </c:pt>
                <c:pt idx="1336">
                  <c:v>1</c:v>
                </c:pt>
                <c:pt idx="1337">
                  <c:v>1</c:v>
                </c:pt>
                <c:pt idx="1338">
                  <c:v>1</c:v>
                </c:pt>
                <c:pt idx="1339">
                  <c:v>1</c:v>
                </c:pt>
                <c:pt idx="1340">
                  <c:v>1</c:v>
                </c:pt>
                <c:pt idx="1341">
                  <c:v>1</c:v>
                </c:pt>
                <c:pt idx="1342">
                  <c:v>1</c:v>
                </c:pt>
                <c:pt idx="1343">
                  <c:v>1</c:v>
                </c:pt>
                <c:pt idx="1344">
                  <c:v>1</c:v>
                </c:pt>
                <c:pt idx="1345">
                  <c:v>1</c:v>
                </c:pt>
                <c:pt idx="1346">
                  <c:v>1</c:v>
                </c:pt>
                <c:pt idx="1347">
                  <c:v>1</c:v>
                </c:pt>
                <c:pt idx="1348">
                  <c:v>1</c:v>
                </c:pt>
                <c:pt idx="1349">
                  <c:v>1</c:v>
                </c:pt>
                <c:pt idx="1350">
                  <c:v>1</c:v>
                </c:pt>
                <c:pt idx="1351">
                  <c:v>1</c:v>
                </c:pt>
                <c:pt idx="1352">
                  <c:v>1</c:v>
                </c:pt>
                <c:pt idx="1353">
                  <c:v>1</c:v>
                </c:pt>
                <c:pt idx="1354">
                  <c:v>1</c:v>
                </c:pt>
                <c:pt idx="1355">
                  <c:v>1</c:v>
                </c:pt>
                <c:pt idx="1356">
                  <c:v>1</c:v>
                </c:pt>
                <c:pt idx="1357">
                  <c:v>1</c:v>
                </c:pt>
                <c:pt idx="1358">
                  <c:v>1</c:v>
                </c:pt>
                <c:pt idx="1359">
                  <c:v>1</c:v>
                </c:pt>
                <c:pt idx="1360">
                  <c:v>1</c:v>
                </c:pt>
                <c:pt idx="1361">
                  <c:v>1</c:v>
                </c:pt>
                <c:pt idx="1362">
                  <c:v>1</c:v>
                </c:pt>
                <c:pt idx="1363">
                  <c:v>1</c:v>
                </c:pt>
                <c:pt idx="1364">
                  <c:v>1</c:v>
                </c:pt>
                <c:pt idx="1365">
                  <c:v>1</c:v>
                </c:pt>
                <c:pt idx="1366">
                  <c:v>1</c:v>
                </c:pt>
                <c:pt idx="1367">
                  <c:v>1</c:v>
                </c:pt>
                <c:pt idx="1368">
                  <c:v>1</c:v>
                </c:pt>
                <c:pt idx="1369">
                  <c:v>1</c:v>
                </c:pt>
                <c:pt idx="1370">
                  <c:v>1</c:v>
                </c:pt>
                <c:pt idx="1371">
                  <c:v>1</c:v>
                </c:pt>
                <c:pt idx="1372">
                  <c:v>1</c:v>
                </c:pt>
                <c:pt idx="1373">
                  <c:v>1</c:v>
                </c:pt>
                <c:pt idx="1374">
                  <c:v>1</c:v>
                </c:pt>
                <c:pt idx="1375">
                  <c:v>1</c:v>
                </c:pt>
                <c:pt idx="1376">
                  <c:v>1</c:v>
                </c:pt>
                <c:pt idx="1377">
                  <c:v>1</c:v>
                </c:pt>
                <c:pt idx="1378">
                  <c:v>1</c:v>
                </c:pt>
                <c:pt idx="1379">
                  <c:v>1</c:v>
                </c:pt>
                <c:pt idx="1380">
                  <c:v>1</c:v>
                </c:pt>
                <c:pt idx="1381">
                  <c:v>1</c:v>
                </c:pt>
                <c:pt idx="1382">
                  <c:v>1</c:v>
                </c:pt>
                <c:pt idx="1383">
                  <c:v>1</c:v>
                </c:pt>
                <c:pt idx="1384">
                  <c:v>1</c:v>
                </c:pt>
                <c:pt idx="1385">
                  <c:v>1</c:v>
                </c:pt>
                <c:pt idx="1386">
                  <c:v>1</c:v>
                </c:pt>
                <c:pt idx="1387">
                  <c:v>1</c:v>
                </c:pt>
                <c:pt idx="1388">
                  <c:v>1</c:v>
                </c:pt>
                <c:pt idx="1389">
                  <c:v>1</c:v>
                </c:pt>
                <c:pt idx="1390">
                  <c:v>1</c:v>
                </c:pt>
                <c:pt idx="1391">
                  <c:v>8</c:v>
                </c:pt>
                <c:pt idx="1392">
                  <c:v>4</c:v>
                </c:pt>
                <c:pt idx="1393">
                  <c:v>1</c:v>
                </c:pt>
                <c:pt idx="1394">
                  <c:v>1</c:v>
                </c:pt>
                <c:pt idx="1395">
                  <c:v>1</c:v>
                </c:pt>
                <c:pt idx="1396">
                  <c:v>1</c:v>
                </c:pt>
                <c:pt idx="1397">
                  <c:v>1</c:v>
                </c:pt>
                <c:pt idx="1398">
                  <c:v>1</c:v>
                </c:pt>
                <c:pt idx="1399">
                  <c:v>1</c:v>
                </c:pt>
                <c:pt idx="1400">
                  <c:v>1</c:v>
                </c:pt>
                <c:pt idx="1401">
                  <c:v>1</c:v>
                </c:pt>
                <c:pt idx="1402">
                  <c:v>1</c:v>
                </c:pt>
                <c:pt idx="1403">
                  <c:v>1</c:v>
                </c:pt>
                <c:pt idx="1404">
                  <c:v>1</c:v>
                </c:pt>
                <c:pt idx="1405">
                  <c:v>1</c:v>
                </c:pt>
                <c:pt idx="1406">
                  <c:v>1</c:v>
                </c:pt>
                <c:pt idx="1407">
                  <c:v>1</c:v>
                </c:pt>
                <c:pt idx="1408">
                  <c:v>1</c:v>
                </c:pt>
                <c:pt idx="1409">
                  <c:v>1</c:v>
                </c:pt>
                <c:pt idx="1410">
                  <c:v>1</c:v>
                </c:pt>
                <c:pt idx="1411">
                  <c:v>1</c:v>
                </c:pt>
                <c:pt idx="1412">
                  <c:v>1</c:v>
                </c:pt>
                <c:pt idx="1413">
                  <c:v>1</c:v>
                </c:pt>
                <c:pt idx="1414">
                  <c:v>1</c:v>
                </c:pt>
                <c:pt idx="1415">
                  <c:v>34</c:v>
                </c:pt>
                <c:pt idx="1416">
                  <c:v>1</c:v>
                </c:pt>
                <c:pt idx="1417">
                  <c:v>14</c:v>
                </c:pt>
                <c:pt idx="1418">
                  <c:v>1</c:v>
                </c:pt>
                <c:pt idx="1419">
                  <c:v>1</c:v>
                </c:pt>
                <c:pt idx="1420">
                  <c:v>1</c:v>
                </c:pt>
                <c:pt idx="1421">
                  <c:v>1</c:v>
                </c:pt>
                <c:pt idx="1422">
                  <c:v>1</c:v>
                </c:pt>
                <c:pt idx="1423">
                  <c:v>1</c:v>
                </c:pt>
                <c:pt idx="1424">
                  <c:v>1</c:v>
                </c:pt>
                <c:pt idx="1425">
                  <c:v>1</c:v>
                </c:pt>
                <c:pt idx="1426">
                  <c:v>8</c:v>
                </c:pt>
                <c:pt idx="1427">
                  <c:v>1</c:v>
                </c:pt>
                <c:pt idx="1428">
                  <c:v>1</c:v>
                </c:pt>
                <c:pt idx="1429">
                  <c:v>1</c:v>
                </c:pt>
                <c:pt idx="1430">
                  <c:v>1</c:v>
                </c:pt>
                <c:pt idx="1431">
                  <c:v>1</c:v>
                </c:pt>
                <c:pt idx="1432">
                  <c:v>1</c:v>
                </c:pt>
                <c:pt idx="1433">
                  <c:v>1</c:v>
                </c:pt>
                <c:pt idx="1434">
                  <c:v>1</c:v>
                </c:pt>
                <c:pt idx="1435">
                  <c:v>1</c:v>
                </c:pt>
                <c:pt idx="1436">
                  <c:v>1</c:v>
                </c:pt>
                <c:pt idx="1437">
                  <c:v>1</c:v>
                </c:pt>
                <c:pt idx="1438">
                  <c:v>1</c:v>
                </c:pt>
                <c:pt idx="1439">
                  <c:v>1</c:v>
                </c:pt>
                <c:pt idx="1440">
                  <c:v>1</c:v>
                </c:pt>
                <c:pt idx="1441">
                  <c:v>1</c:v>
                </c:pt>
                <c:pt idx="1442">
                  <c:v>1</c:v>
                </c:pt>
                <c:pt idx="1443">
                  <c:v>1</c:v>
                </c:pt>
                <c:pt idx="1444">
                  <c:v>1</c:v>
                </c:pt>
                <c:pt idx="1445">
                  <c:v>1</c:v>
                </c:pt>
                <c:pt idx="1446">
                  <c:v>1</c:v>
                </c:pt>
                <c:pt idx="1447">
                  <c:v>1</c:v>
                </c:pt>
                <c:pt idx="1448">
                  <c:v>1</c:v>
                </c:pt>
                <c:pt idx="1449">
                  <c:v>1</c:v>
                </c:pt>
                <c:pt idx="1450">
                  <c:v>1</c:v>
                </c:pt>
                <c:pt idx="1451">
                  <c:v>1</c:v>
                </c:pt>
                <c:pt idx="1452">
                  <c:v>1</c:v>
                </c:pt>
                <c:pt idx="1453">
                  <c:v>2</c:v>
                </c:pt>
                <c:pt idx="1454">
                  <c:v>8</c:v>
                </c:pt>
                <c:pt idx="1455">
                  <c:v>1</c:v>
                </c:pt>
                <c:pt idx="1456">
                  <c:v>1</c:v>
                </c:pt>
                <c:pt idx="1457">
                  <c:v>8</c:v>
                </c:pt>
                <c:pt idx="1458">
                  <c:v>12</c:v>
                </c:pt>
                <c:pt idx="1459">
                  <c:v>1</c:v>
                </c:pt>
                <c:pt idx="1460">
                  <c:v>1</c:v>
                </c:pt>
                <c:pt idx="1461">
                  <c:v>1</c:v>
                </c:pt>
                <c:pt idx="1462">
                  <c:v>1</c:v>
                </c:pt>
                <c:pt idx="1463">
                  <c:v>1</c:v>
                </c:pt>
                <c:pt idx="1464">
                  <c:v>1</c:v>
                </c:pt>
                <c:pt idx="1465">
                  <c:v>1</c:v>
                </c:pt>
                <c:pt idx="1466">
                  <c:v>1</c:v>
                </c:pt>
                <c:pt idx="1467">
                  <c:v>1</c:v>
                </c:pt>
                <c:pt idx="1468">
                  <c:v>1</c:v>
                </c:pt>
                <c:pt idx="1469">
                  <c:v>1</c:v>
                </c:pt>
                <c:pt idx="1470">
                  <c:v>1</c:v>
                </c:pt>
                <c:pt idx="1471">
                  <c:v>1</c:v>
                </c:pt>
                <c:pt idx="1472">
                  <c:v>1</c:v>
                </c:pt>
                <c:pt idx="1473">
                  <c:v>1</c:v>
                </c:pt>
                <c:pt idx="1474">
                  <c:v>1</c:v>
                </c:pt>
                <c:pt idx="1475">
                  <c:v>1</c:v>
                </c:pt>
                <c:pt idx="1476">
                  <c:v>1</c:v>
                </c:pt>
                <c:pt idx="1477">
                  <c:v>1</c:v>
                </c:pt>
                <c:pt idx="1478">
                  <c:v>1</c:v>
                </c:pt>
                <c:pt idx="1479">
                  <c:v>1</c:v>
                </c:pt>
                <c:pt idx="1480">
                  <c:v>1</c:v>
                </c:pt>
                <c:pt idx="1481">
                  <c:v>1</c:v>
                </c:pt>
                <c:pt idx="1482">
                  <c:v>1</c:v>
                </c:pt>
                <c:pt idx="1483">
                  <c:v>1</c:v>
                </c:pt>
                <c:pt idx="1484">
                  <c:v>1</c:v>
                </c:pt>
                <c:pt idx="1485">
                  <c:v>1</c:v>
                </c:pt>
                <c:pt idx="1486">
                  <c:v>1</c:v>
                </c:pt>
                <c:pt idx="1487">
                  <c:v>1</c:v>
                </c:pt>
                <c:pt idx="1488">
                  <c:v>1</c:v>
                </c:pt>
                <c:pt idx="1489">
                  <c:v>1</c:v>
                </c:pt>
                <c:pt idx="1490">
                  <c:v>1</c:v>
                </c:pt>
                <c:pt idx="1491">
                  <c:v>1</c:v>
                </c:pt>
                <c:pt idx="1492">
                  <c:v>1</c:v>
                </c:pt>
                <c:pt idx="1493">
                  <c:v>1</c:v>
                </c:pt>
                <c:pt idx="1494">
                  <c:v>1</c:v>
                </c:pt>
                <c:pt idx="1495">
                  <c:v>1</c:v>
                </c:pt>
                <c:pt idx="1496">
                  <c:v>1</c:v>
                </c:pt>
                <c:pt idx="1497">
                  <c:v>1</c:v>
                </c:pt>
                <c:pt idx="1498">
                  <c:v>1</c:v>
                </c:pt>
                <c:pt idx="1499">
                  <c:v>1</c:v>
                </c:pt>
                <c:pt idx="1500">
                  <c:v>1</c:v>
                </c:pt>
                <c:pt idx="1501">
                  <c:v>1</c:v>
                </c:pt>
                <c:pt idx="1502">
                  <c:v>1</c:v>
                </c:pt>
                <c:pt idx="1503">
                  <c:v>1</c:v>
                </c:pt>
                <c:pt idx="1504">
                  <c:v>1</c:v>
                </c:pt>
                <c:pt idx="1505">
                  <c:v>1</c:v>
                </c:pt>
                <c:pt idx="1506">
                  <c:v>1</c:v>
                </c:pt>
                <c:pt idx="1507">
                  <c:v>1</c:v>
                </c:pt>
                <c:pt idx="1508">
                  <c:v>1</c:v>
                </c:pt>
                <c:pt idx="1509">
                  <c:v>1</c:v>
                </c:pt>
                <c:pt idx="1510">
                  <c:v>1</c:v>
                </c:pt>
                <c:pt idx="1511">
                  <c:v>1</c:v>
                </c:pt>
                <c:pt idx="1512">
                  <c:v>1</c:v>
                </c:pt>
                <c:pt idx="1513">
                  <c:v>1</c:v>
                </c:pt>
                <c:pt idx="1514">
                  <c:v>1</c:v>
                </c:pt>
                <c:pt idx="1515">
                  <c:v>1</c:v>
                </c:pt>
                <c:pt idx="1516">
                  <c:v>1</c:v>
                </c:pt>
                <c:pt idx="1517">
                  <c:v>1</c:v>
                </c:pt>
                <c:pt idx="1518">
                  <c:v>1</c:v>
                </c:pt>
                <c:pt idx="1519">
                  <c:v>1</c:v>
                </c:pt>
                <c:pt idx="1520">
                  <c:v>1</c:v>
                </c:pt>
                <c:pt idx="1521">
                  <c:v>1</c:v>
                </c:pt>
                <c:pt idx="1522">
                  <c:v>1</c:v>
                </c:pt>
                <c:pt idx="1523">
                  <c:v>1</c:v>
                </c:pt>
                <c:pt idx="1524">
                  <c:v>1</c:v>
                </c:pt>
                <c:pt idx="1525">
                  <c:v>1</c:v>
                </c:pt>
                <c:pt idx="1526">
                  <c:v>1</c:v>
                </c:pt>
                <c:pt idx="1527">
                  <c:v>1</c:v>
                </c:pt>
                <c:pt idx="1528">
                  <c:v>1</c:v>
                </c:pt>
                <c:pt idx="1529">
                  <c:v>1</c:v>
                </c:pt>
                <c:pt idx="1530">
                  <c:v>1</c:v>
                </c:pt>
                <c:pt idx="1531">
                  <c:v>1</c:v>
                </c:pt>
                <c:pt idx="1532">
                  <c:v>1</c:v>
                </c:pt>
                <c:pt idx="1533">
                  <c:v>1</c:v>
                </c:pt>
                <c:pt idx="1534">
                  <c:v>1</c:v>
                </c:pt>
                <c:pt idx="1535">
                  <c:v>1</c:v>
                </c:pt>
                <c:pt idx="1536">
                  <c:v>1</c:v>
                </c:pt>
                <c:pt idx="1537">
                  <c:v>1</c:v>
                </c:pt>
                <c:pt idx="1538">
                  <c:v>1</c:v>
                </c:pt>
                <c:pt idx="1539">
                  <c:v>1</c:v>
                </c:pt>
                <c:pt idx="1540">
                  <c:v>1</c:v>
                </c:pt>
                <c:pt idx="1541">
                  <c:v>1</c:v>
                </c:pt>
                <c:pt idx="1542">
                  <c:v>1</c:v>
                </c:pt>
                <c:pt idx="1543">
                  <c:v>1</c:v>
                </c:pt>
                <c:pt idx="1544">
                  <c:v>1</c:v>
                </c:pt>
                <c:pt idx="1545">
                  <c:v>1</c:v>
                </c:pt>
                <c:pt idx="1546">
                  <c:v>1</c:v>
                </c:pt>
                <c:pt idx="1547">
                  <c:v>1</c:v>
                </c:pt>
                <c:pt idx="1548">
                  <c:v>1</c:v>
                </c:pt>
                <c:pt idx="1549">
                  <c:v>1</c:v>
                </c:pt>
                <c:pt idx="1550">
                  <c:v>1</c:v>
                </c:pt>
                <c:pt idx="1551">
                  <c:v>1</c:v>
                </c:pt>
                <c:pt idx="1552">
                  <c:v>1</c:v>
                </c:pt>
                <c:pt idx="1553">
                  <c:v>1</c:v>
                </c:pt>
                <c:pt idx="1554">
                  <c:v>1</c:v>
                </c:pt>
                <c:pt idx="1555">
                  <c:v>1</c:v>
                </c:pt>
                <c:pt idx="1556">
                  <c:v>1</c:v>
                </c:pt>
                <c:pt idx="1557">
                  <c:v>1</c:v>
                </c:pt>
                <c:pt idx="1558">
                  <c:v>1</c:v>
                </c:pt>
                <c:pt idx="1559">
                  <c:v>1</c:v>
                </c:pt>
                <c:pt idx="1560">
                  <c:v>1</c:v>
                </c:pt>
                <c:pt idx="1561">
                  <c:v>1</c:v>
                </c:pt>
                <c:pt idx="1562">
                  <c:v>1</c:v>
                </c:pt>
                <c:pt idx="1563">
                  <c:v>1</c:v>
                </c:pt>
                <c:pt idx="1564">
                  <c:v>1</c:v>
                </c:pt>
                <c:pt idx="1565">
                  <c:v>1</c:v>
                </c:pt>
                <c:pt idx="1566">
                  <c:v>1</c:v>
                </c:pt>
                <c:pt idx="1567">
                  <c:v>1</c:v>
                </c:pt>
                <c:pt idx="1568">
                  <c:v>1</c:v>
                </c:pt>
                <c:pt idx="1569">
                  <c:v>1</c:v>
                </c:pt>
                <c:pt idx="1570">
                  <c:v>1</c:v>
                </c:pt>
                <c:pt idx="1571">
                  <c:v>1</c:v>
                </c:pt>
                <c:pt idx="1572">
                  <c:v>1</c:v>
                </c:pt>
                <c:pt idx="1573">
                  <c:v>1</c:v>
                </c:pt>
                <c:pt idx="1574">
                  <c:v>1</c:v>
                </c:pt>
                <c:pt idx="1575">
                  <c:v>1</c:v>
                </c:pt>
                <c:pt idx="1576">
                  <c:v>1</c:v>
                </c:pt>
                <c:pt idx="1577">
                  <c:v>1</c:v>
                </c:pt>
                <c:pt idx="1578">
                  <c:v>1</c:v>
                </c:pt>
                <c:pt idx="1579">
                  <c:v>1</c:v>
                </c:pt>
                <c:pt idx="1580">
                  <c:v>1</c:v>
                </c:pt>
                <c:pt idx="1581">
                  <c:v>1</c:v>
                </c:pt>
                <c:pt idx="1582">
                  <c:v>1</c:v>
                </c:pt>
                <c:pt idx="1583">
                  <c:v>1</c:v>
                </c:pt>
                <c:pt idx="1584">
                  <c:v>1</c:v>
                </c:pt>
                <c:pt idx="1585">
                  <c:v>12</c:v>
                </c:pt>
                <c:pt idx="1586">
                  <c:v>1</c:v>
                </c:pt>
                <c:pt idx="1587">
                  <c:v>8</c:v>
                </c:pt>
                <c:pt idx="1588">
                  <c:v>1</c:v>
                </c:pt>
                <c:pt idx="1589">
                  <c:v>1</c:v>
                </c:pt>
                <c:pt idx="1590">
                  <c:v>1</c:v>
                </c:pt>
                <c:pt idx="1591">
                  <c:v>1</c:v>
                </c:pt>
                <c:pt idx="1592">
                  <c:v>12</c:v>
                </c:pt>
                <c:pt idx="1593">
                  <c:v>1</c:v>
                </c:pt>
                <c:pt idx="1594">
                  <c:v>1</c:v>
                </c:pt>
                <c:pt idx="1595">
                  <c:v>1</c:v>
                </c:pt>
                <c:pt idx="1596">
                  <c:v>1</c:v>
                </c:pt>
                <c:pt idx="1597">
                  <c:v>1</c:v>
                </c:pt>
                <c:pt idx="1598">
                  <c:v>1</c:v>
                </c:pt>
                <c:pt idx="1599">
                  <c:v>1</c:v>
                </c:pt>
                <c:pt idx="1600">
                  <c:v>1</c:v>
                </c:pt>
                <c:pt idx="1601">
                  <c:v>1</c:v>
                </c:pt>
                <c:pt idx="1602">
                  <c:v>1</c:v>
                </c:pt>
                <c:pt idx="1603">
                  <c:v>1</c:v>
                </c:pt>
                <c:pt idx="1604">
                  <c:v>1</c:v>
                </c:pt>
                <c:pt idx="1605">
                  <c:v>1</c:v>
                </c:pt>
                <c:pt idx="1606">
                  <c:v>1</c:v>
                </c:pt>
                <c:pt idx="1607">
                  <c:v>1</c:v>
                </c:pt>
                <c:pt idx="1608">
                  <c:v>1</c:v>
                </c:pt>
                <c:pt idx="1609">
                  <c:v>1</c:v>
                </c:pt>
                <c:pt idx="1610">
                  <c:v>1</c:v>
                </c:pt>
                <c:pt idx="1611">
                  <c:v>1</c:v>
                </c:pt>
                <c:pt idx="1612">
                  <c:v>1</c:v>
                </c:pt>
                <c:pt idx="1613">
                  <c:v>1</c:v>
                </c:pt>
                <c:pt idx="1614">
                  <c:v>1</c:v>
                </c:pt>
                <c:pt idx="1615">
                  <c:v>1</c:v>
                </c:pt>
                <c:pt idx="1616">
                  <c:v>1</c:v>
                </c:pt>
                <c:pt idx="1617">
                  <c:v>1</c:v>
                </c:pt>
                <c:pt idx="1618">
                  <c:v>1</c:v>
                </c:pt>
                <c:pt idx="1619">
                  <c:v>1</c:v>
                </c:pt>
                <c:pt idx="1620">
                  <c:v>1</c:v>
                </c:pt>
                <c:pt idx="1621">
                  <c:v>1</c:v>
                </c:pt>
                <c:pt idx="1622">
                  <c:v>1</c:v>
                </c:pt>
                <c:pt idx="1623">
                  <c:v>1</c:v>
                </c:pt>
                <c:pt idx="1624">
                  <c:v>1</c:v>
                </c:pt>
                <c:pt idx="1625">
                  <c:v>1</c:v>
                </c:pt>
                <c:pt idx="1626">
                  <c:v>1</c:v>
                </c:pt>
                <c:pt idx="1627">
                  <c:v>1</c:v>
                </c:pt>
                <c:pt idx="1628">
                  <c:v>1</c:v>
                </c:pt>
                <c:pt idx="1629">
                  <c:v>1</c:v>
                </c:pt>
                <c:pt idx="1630">
                  <c:v>1</c:v>
                </c:pt>
                <c:pt idx="1631">
                  <c:v>1</c:v>
                </c:pt>
                <c:pt idx="1632">
                  <c:v>1</c:v>
                </c:pt>
                <c:pt idx="1633">
                  <c:v>1</c:v>
                </c:pt>
                <c:pt idx="1634">
                  <c:v>1</c:v>
                </c:pt>
                <c:pt idx="1635">
                  <c:v>1</c:v>
                </c:pt>
                <c:pt idx="1636">
                  <c:v>1</c:v>
                </c:pt>
                <c:pt idx="1637">
                  <c:v>1</c:v>
                </c:pt>
                <c:pt idx="1638">
                  <c:v>1</c:v>
                </c:pt>
                <c:pt idx="1639">
                  <c:v>1</c:v>
                </c:pt>
                <c:pt idx="1640">
                  <c:v>1</c:v>
                </c:pt>
                <c:pt idx="1641">
                  <c:v>1</c:v>
                </c:pt>
                <c:pt idx="1642">
                  <c:v>1</c:v>
                </c:pt>
                <c:pt idx="1643">
                  <c:v>1</c:v>
                </c:pt>
                <c:pt idx="1644">
                  <c:v>1</c:v>
                </c:pt>
                <c:pt idx="1645">
                  <c:v>1</c:v>
                </c:pt>
                <c:pt idx="1646">
                  <c:v>1</c:v>
                </c:pt>
                <c:pt idx="1647">
                  <c:v>1</c:v>
                </c:pt>
                <c:pt idx="1648">
                  <c:v>1</c:v>
                </c:pt>
                <c:pt idx="1649">
                  <c:v>1</c:v>
                </c:pt>
                <c:pt idx="1650">
                  <c:v>1</c:v>
                </c:pt>
                <c:pt idx="1651">
                  <c:v>1</c:v>
                </c:pt>
                <c:pt idx="1652">
                  <c:v>1</c:v>
                </c:pt>
                <c:pt idx="1653">
                  <c:v>1</c:v>
                </c:pt>
                <c:pt idx="1654">
                  <c:v>35</c:v>
                </c:pt>
                <c:pt idx="1655">
                  <c:v>1</c:v>
                </c:pt>
                <c:pt idx="1656">
                  <c:v>1</c:v>
                </c:pt>
                <c:pt idx="1657">
                  <c:v>1</c:v>
                </c:pt>
                <c:pt idx="1658">
                  <c:v>1</c:v>
                </c:pt>
                <c:pt idx="1659">
                  <c:v>1</c:v>
                </c:pt>
                <c:pt idx="1660">
                  <c:v>1</c:v>
                </c:pt>
                <c:pt idx="1661">
                  <c:v>1</c:v>
                </c:pt>
                <c:pt idx="1662">
                  <c:v>1</c:v>
                </c:pt>
                <c:pt idx="1663">
                  <c:v>1</c:v>
                </c:pt>
                <c:pt idx="1664">
                  <c:v>1</c:v>
                </c:pt>
                <c:pt idx="1665">
                  <c:v>1</c:v>
                </c:pt>
                <c:pt idx="1666">
                  <c:v>1</c:v>
                </c:pt>
                <c:pt idx="1667">
                  <c:v>1</c:v>
                </c:pt>
                <c:pt idx="1668">
                  <c:v>1</c:v>
                </c:pt>
                <c:pt idx="1669">
                  <c:v>1</c:v>
                </c:pt>
                <c:pt idx="1670">
                  <c:v>1</c:v>
                </c:pt>
                <c:pt idx="1671">
                  <c:v>1</c:v>
                </c:pt>
                <c:pt idx="1672">
                  <c:v>1</c:v>
                </c:pt>
                <c:pt idx="1673">
                  <c:v>1</c:v>
                </c:pt>
                <c:pt idx="1674">
                  <c:v>1</c:v>
                </c:pt>
                <c:pt idx="1675">
                  <c:v>1</c:v>
                </c:pt>
                <c:pt idx="1676">
                  <c:v>1</c:v>
                </c:pt>
                <c:pt idx="1677">
                  <c:v>1</c:v>
                </c:pt>
                <c:pt idx="1678">
                  <c:v>1</c:v>
                </c:pt>
                <c:pt idx="1679">
                  <c:v>1</c:v>
                </c:pt>
                <c:pt idx="1680">
                  <c:v>1</c:v>
                </c:pt>
                <c:pt idx="1681">
                  <c:v>1</c:v>
                </c:pt>
                <c:pt idx="1682">
                  <c:v>1</c:v>
                </c:pt>
                <c:pt idx="1683">
                  <c:v>1</c:v>
                </c:pt>
                <c:pt idx="1684">
                  <c:v>1</c:v>
                </c:pt>
                <c:pt idx="1685">
                  <c:v>1</c:v>
                </c:pt>
                <c:pt idx="1686">
                  <c:v>1</c:v>
                </c:pt>
                <c:pt idx="1687">
                  <c:v>1</c:v>
                </c:pt>
                <c:pt idx="1688">
                  <c:v>1</c:v>
                </c:pt>
                <c:pt idx="1689">
                  <c:v>1</c:v>
                </c:pt>
                <c:pt idx="1690">
                  <c:v>1</c:v>
                </c:pt>
                <c:pt idx="1691">
                  <c:v>1</c:v>
                </c:pt>
                <c:pt idx="1692">
                  <c:v>1</c:v>
                </c:pt>
                <c:pt idx="1693">
                  <c:v>1</c:v>
                </c:pt>
                <c:pt idx="1694">
                  <c:v>1</c:v>
                </c:pt>
                <c:pt idx="1695">
                  <c:v>1</c:v>
                </c:pt>
                <c:pt idx="1696">
                  <c:v>1</c:v>
                </c:pt>
                <c:pt idx="1697">
                  <c:v>1</c:v>
                </c:pt>
                <c:pt idx="1698">
                  <c:v>1</c:v>
                </c:pt>
                <c:pt idx="1699">
                  <c:v>1</c:v>
                </c:pt>
                <c:pt idx="1700">
                  <c:v>8</c:v>
                </c:pt>
                <c:pt idx="1701">
                  <c:v>1</c:v>
                </c:pt>
                <c:pt idx="1702">
                  <c:v>1</c:v>
                </c:pt>
                <c:pt idx="1703">
                  <c:v>1</c:v>
                </c:pt>
                <c:pt idx="1704">
                  <c:v>1</c:v>
                </c:pt>
                <c:pt idx="1705">
                  <c:v>1</c:v>
                </c:pt>
                <c:pt idx="1706">
                  <c:v>1</c:v>
                </c:pt>
                <c:pt idx="1707">
                  <c:v>1</c:v>
                </c:pt>
                <c:pt idx="1708">
                  <c:v>1</c:v>
                </c:pt>
                <c:pt idx="1709">
                  <c:v>1</c:v>
                </c:pt>
                <c:pt idx="1710">
                  <c:v>1</c:v>
                </c:pt>
                <c:pt idx="1711">
                  <c:v>1</c:v>
                </c:pt>
                <c:pt idx="1712">
                  <c:v>1</c:v>
                </c:pt>
                <c:pt idx="1713">
                  <c:v>1</c:v>
                </c:pt>
                <c:pt idx="1714">
                  <c:v>1</c:v>
                </c:pt>
                <c:pt idx="1715">
                  <c:v>1</c:v>
                </c:pt>
                <c:pt idx="1716">
                  <c:v>1</c:v>
                </c:pt>
                <c:pt idx="1717">
                  <c:v>1</c:v>
                </c:pt>
                <c:pt idx="1718">
                  <c:v>1</c:v>
                </c:pt>
                <c:pt idx="1719">
                  <c:v>1</c:v>
                </c:pt>
                <c:pt idx="1720">
                  <c:v>1</c:v>
                </c:pt>
                <c:pt idx="1721">
                  <c:v>1</c:v>
                </c:pt>
                <c:pt idx="1722">
                  <c:v>1</c:v>
                </c:pt>
                <c:pt idx="1723">
                  <c:v>1</c:v>
                </c:pt>
                <c:pt idx="1724">
                  <c:v>1</c:v>
                </c:pt>
                <c:pt idx="1725">
                  <c:v>1</c:v>
                </c:pt>
                <c:pt idx="1726">
                  <c:v>1</c:v>
                </c:pt>
                <c:pt idx="1727">
                  <c:v>1</c:v>
                </c:pt>
                <c:pt idx="1728">
                  <c:v>1</c:v>
                </c:pt>
                <c:pt idx="1729">
                  <c:v>1</c:v>
                </c:pt>
                <c:pt idx="1730">
                  <c:v>1</c:v>
                </c:pt>
                <c:pt idx="1731">
                  <c:v>1</c:v>
                </c:pt>
                <c:pt idx="1732">
                  <c:v>1</c:v>
                </c:pt>
                <c:pt idx="1733">
                  <c:v>1</c:v>
                </c:pt>
                <c:pt idx="1734">
                  <c:v>1</c:v>
                </c:pt>
                <c:pt idx="1735">
                  <c:v>1</c:v>
                </c:pt>
                <c:pt idx="1736">
                  <c:v>1</c:v>
                </c:pt>
                <c:pt idx="1737">
                  <c:v>1</c:v>
                </c:pt>
                <c:pt idx="1738">
                  <c:v>1</c:v>
                </c:pt>
                <c:pt idx="1739">
                  <c:v>1</c:v>
                </c:pt>
                <c:pt idx="1740">
                  <c:v>1</c:v>
                </c:pt>
                <c:pt idx="1741">
                  <c:v>1</c:v>
                </c:pt>
                <c:pt idx="1742">
                  <c:v>1</c:v>
                </c:pt>
                <c:pt idx="1743">
                  <c:v>1</c:v>
                </c:pt>
                <c:pt idx="1744">
                  <c:v>1</c:v>
                </c:pt>
                <c:pt idx="1745">
                  <c:v>1</c:v>
                </c:pt>
                <c:pt idx="1746">
                  <c:v>1</c:v>
                </c:pt>
                <c:pt idx="1747">
                  <c:v>20</c:v>
                </c:pt>
                <c:pt idx="1748">
                  <c:v>1</c:v>
                </c:pt>
                <c:pt idx="1749">
                  <c:v>1</c:v>
                </c:pt>
                <c:pt idx="1750">
                  <c:v>1</c:v>
                </c:pt>
                <c:pt idx="1751">
                  <c:v>1</c:v>
                </c:pt>
                <c:pt idx="1752">
                  <c:v>1</c:v>
                </c:pt>
                <c:pt idx="1753">
                  <c:v>1</c:v>
                </c:pt>
                <c:pt idx="1754">
                  <c:v>1</c:v>
                </c:pt>
                <c:pt idx="1755">
                  <c:v>1</c:v>
                </c:pt>
                <c:pt idx="1756">
                  <c:v>1</c:v>
                </c:pt>
                <c:pt idx="1757">
                  <c:v>1</c:v>
                </c:pt>
                <c:pt idx="1758">
                  <c:v>1</c:v>
                </c:pt>
                <c:pt idx="1759">
                  <c:v>1</c:v>
                </c:pt>
                <c:pt idx="1760">
                  <c:v>1</c:v>
                </c:pt>
                <c:pt idx="1761">
                  <c:v>1</c:v>
                </c:pt>
                <c:pt idx="1762">
                  <c:v>1</c:v>
                </c:pt>
                <c:pt idx="1763">
                  <c:v>1</c:v>
                </c:pt>
                <c:pt idx="1764">
                  <c:v>1</c:v>
                </c:pt>
                <c:pt idx="1765">
                  <c:v>1</c:v>
                </c:pt>
                <c:pt idx="1766">
                  <c:v>1</c:v>
                </c:pt>
                <c:pt idx="1767">
                  <c:v>1</c:v>
                </c:pt>
                <c:pt idx="1768">
                  <c:v>1</c:v>
                </c:pt>
                <c:pt idx="1769">
                  <c:v>1</c:v>
                </c:pt>
                <c:pt idx="1770">
                  <c:v>1</c:v>
                </c:pt>
                <c:pt idx="1771">
                  <c:v>12</c:v>
                </c:pt>
                <c:pt idx="1772">
                  <c:v>1</c:v>
                </c:pt>
                <c:pt idx="1773">
                  <c:v>1</c:v>
                </c:pt>
                <c:pt idx="1774">
                  <c:v>1</c:v>
                </c:pt>
                <c:pt idx="1775">
                  <c:v>1</c:v>
                </c:pt>
                <c:pt idx="1776">
                  <c:v>1</c:v>
                </c:pt>
                <c:pt idx="1777">
                  <c:v>1</c:v>
                </c:pt>
                <c:pt idx="1778">
                  <c:v>1</c:v>
                </c:pt>
                <c:pt idx="1779">
                  <c:v>1</c:v>
                </c:pt>
                <c:pt idx="1780">
                  <c:v>1</c:v>
                </c:pt>
                <c:pt idx="1781">
                  <c:v>1</c:v>
                </c:pt>
                <c:pt idx="1782">
                  <c:v>1</c:v>
                </c:pt>
                <c:pt idx="1783">
                  <c:v>1</c:v>
                </c:pt>
                <c:pt idx="1784">
                  <c:v>1</c:v>
                </c:pt>
                <c:pt idx="1785">
                  <c:v>1</c:v>
                </c:pt>
                <c:pt idx="1786">
                  <c:v>1</c:v>
                </c:pt>
                <c:pt idx="1787">
                  <c:v>1</c:v>
                </c:pt>
                <c:pt idx="1788">
                  <c:v>1</c:v>
                </c:pt>
                <c:pt idx="1789">
                  <c:v>1</c:v>
                </c:pt>
                <c:pt idx="1790">
                  <c:v>1</c:v>
                </c:pt>
                <c:pt idx="1791">
                  <c:v>1</c:v>
                </c:pt>
                <c:pt idx="1792">
                  <c:v>1</c:v>
                </c:pt>
                <c:pt idx="1793">
                  <c:v>1</c:v>
                </c:pt>
                <c:pt idx="1794">
                  <c:v>1</c:v>
                </c:pt>
                <c:pt idx="1795">
                  <c:v>1</c:v>
                </c:pt>
                <c:pt idx="1796">
                  <c:v>1</c:v>
                </c:pt>
                <c:pt idx="1797">
                  <c:v>1</c:v>
                </c:pt>
                <c:pt idx="1798">
                  <c:v>1</c:v>
                </c:pt>
                <c:pt idx="1799">
                  <c:v>1</c:v>
                </c:pt>
                <c:pt idx="1800">
                  <c:v>1</c:v>
                </c:pt>
                <c:pt idx="1801">
                  <c:v>1</c:v>
                </c:pt>
                <c:pt idx="1802">
                  <c:v>1</c:v>
                </c:pt>
                <c:pt idx="1803">
                  <c:v>1</c:v>
                </c:pt>
                <c:pt idx="1804">
                  <c:v>1</c:v>
                </c:pt>
                <c:pt idx="1805">
                  <c:v>1</c:v>
                </c:pt>
                <c:pt idx="1806">
                  <c:v>1</c:v>
                </c:pt>
                <c:pt idx="1807">
                  <c:v>1</c:v>
                </c:pt>
                <c:pt idx="1808">
                  <c:v>1</c:v>
                </c:pt>
                <c:pt idx="1809">
                  <c:v>1</c:v>
                </c:pt>
                <c:pt idx="1810">
                  <c:v>1</c:v>
                </c:pt>
                <c:pt idx="1811">
                  <c:v>1</c:v>
                </c:pt>
                <c:pt idx="1812">
                  <c:v>1</c:v>
                </c:pt>
                <c:pt idx="1813">
                  <c:v>1</c:v>
                </c:pt>
                <c:pt idx="1814">
                  <c:v>1</c:v>
                </c:pt>
                <c:pt idx="1815">
                  <c:v>1</c:v>
                </c:pt>
                <c:pt idx="1816">
                  <c:v>1</c:v>
                </c:pt>
                <c:pt idx="1817">
                  <c:v>1</c:v>
                </c:pt>
                <c:pt idx="1818">
                  <c:v>1</c:v>
                </c:pt>
                <c:pt idx="1819">
                  <c:v>1</c:v>
                </c:pt>
                <c:pt idx="1820">
                  <c:v>1</c:v>
                </c:pt>
                <c:pt idx="1821">
                  <c:v>1</c:v>
                </c:pt>
                <c:pt idx="1822">
                  <c:v>1</c:v>
                </c:pt>
                <c:pt idx="1823">
                  <c:v>1</c:v>
                </c:pt>
                <c:pt idx="1824">
                  <c:v>1</c:v>
                </c:pt>
                <c:pt idx="1825">
                  <c:v>1</c:v>
                </c:pt>
                <c:pt idx="1826">
                  <c:v>1</c:v>
                </c:pt>
                <c:pt idx="1827">
                  <c:v>1</c:v>
                </c:pt>
                <c:pt idx="1828">
                  <c:v>1</c:v>
                </c:pt>
                <c:pt idx="1829">
                  <c:v>1</c:v>
                </c:pt>
                <c:pt idx="1830">
                  <c:v>1</c:v>
                </c:pt>
                <c:pt idx="1831">
                  <c:v>1</c:v>
                </c:pt>
                <c:pt idx="1832">
                  <c:v>1</c:v>
                </c:pt>
                <c:pt idx="1833">
                  <c:v>1</c:v>
                </c:pt>
                <c:pt idx="1834">
                  <c:v>1</c:v>
                </c:pt>
                <c:pt idx="1835">
                  <c:v>1</c:v>
                </c:pt>
                <c:pt idx="1836">
                  <c:v>1</c:v>
                </c:pt>
                <c:pt idx="1837">
                  <c:v>1</c:v>
                </c:pt>
                <c:pt idx="1838">
                  <c:v>1</c:v>
                </c:pt>
                <c:pt idx="1839">
                  <c:v>1</c:v>
                </c:pt>
                <c:pt idx="1840">
                  <c:v>1</c:v>
                </c:pt>
                <c:pt idx="1841">
                  <c:v>1</c:v>
                </c:pt>
                <c:pt idx="1842">
                  <c:v>1</c:v>
                </c:pt>
                <c:pt idx="1843">
                  <c:v>1</c:v>
                </c:pt>
                <c:pt idx="1844">
                  <c:v>1</c:v>
                </c:pt>
                <c:pt idx="1845">
                  <c:v>1</c:v>
                </c:pt>
                <c:pt idx="1846">
                  <c:v>1</c:v>
                </c:pt>
                <c:pt idx="1847">
                  <c:v>1</c:v>
                </c:pt>
                <c:pt idx="1848">
                  <c:v>1</c:v>
                </c:pt>
                <c:pt idx="1849">
                  <c:v>1</c:v>
                </c:pt>
                <c:pt idx="1850">
                  <c:v>1</c:v>
                </c:pt>
                <c:pt idx="1851">
                  <c:v>1</c:v>
                </c:pt>
                <c:pt idx="1852">
                  <c:v>1</c:v>
                </c:pt>
                <c:pt idx="1853">
                  <c:v>1</c:v>
                </c:pt>
                <c:pt idx="1854">
                  <c:v>1</c:v>
                </c:pt>
                <c:pt idx="1855">
                  <c:v>1</c:v>
                </c:pt>
                <c:pt idx="1856">
                  <c:v>1</c:v>
                </c:pt>
                <c:pt idx="1857">
                  <c:v>1</c:v>
                </c:pt>
                <c:pt idx="1858">
                  <c:v>1</c:v>
                </c:pt>
                <c:pt idx="1859">
                  <c:v>1</c:v>
                </c:pt>
                <c:pt idx="1860">
                  <c:v>1</c:v>
                </c:pt>
                <c:pt idx="1861">
                  <c:v>1</c:v>
                </c:pt>
                <c:pt idx="1862">
                  <c:v>1</c:v>
                </c:pt>
                <c:pt idx="1863">
                  <c:v>1</c:v>
                </c:pt>
                <c:pt idx="1864">
                  <c:v>1</c:v>
                </c:pt>
                <c:pt idx="1865">
                  <c:v>1</c:v>
                </c:pt>
                <c:pt idx="1866">
                  <c:v>1</c:v>
                </c:pt>
                <c:pt idx="1867">
                  <c:v>1</c:v>
                </c:pt>
                <c:pt idx="1868">
                  <c:v>1</c:v>
                </c:pt>
                <c:pt idx="1869">
                  <c:v>1</c:v>
                </c:pt>
                <c:pt idx="1870">
                  <c:v>1</c:v>
                </c:pt>
                <c:pt idx="1871">
                  <c:v>1</c:v>
                </c:pt>
                <c:pt idx="1872">
                  <c:v>1</c:v>
                </c:pt>
                <c:pt idx="1873">
                  <c:v>1</c:v>
                </c:pt>
                <c:pt idx="1874">
                  <c:v>1</c:v>
                </c:pt>
                <c:pt idx="1875">
                  <c:v>1</c:v>
                </c:pt>
                <c:pt idx="1876">
                  <c:v>1</c:v>
                </c:pt>
                <c:pt idx="1877">
                  <c:v>1</c:v>
                </c:pt>
                <c:pt idx="1878">
                  <c:v>1</c:v>
                </c:pt>
                <c:pt idx="1879">
                  <c:v>1</c:v>
                </c:pt>
                <c:pt idx="1880">
                  <c:v>1</c:v>
                </c:pt>
                <c:pt idx="1881">
                  <c:v>1</c:v>
                </c:pt>
                <c:pt idx="1882">
                  <c:v>1</c:v>
                </c:pt>
                <c:pt idx="1883">
                  <c:v>1</c:v>
                </c:pt>
                <c:pt idx="1884">
                  <c:v>1</c:v>
                </c:pt>
                <c:pt idx="1885">
                  <c:v>1</c:v>
                </c:pt>
                <c:pt idx="1886">
                  <c:v>1</c:v>
                </c:pt>
                <c:pt idx="1887">
                  <c:v>1</c:v>
                </c:pt>
                <c:pt idx="1888">
                  <c:v>1</c:v>
                </c:pt>
                <c:pt idx="1889">
                  <c:v>8</c:v>
                </c:pt>
                <c:pt idx="1890">
                  <c:v>1</c:v>
                </c:pt>
                <c:pt idx="1891">
                  <c:v>1</c:v>
                </c:pt>
                <c:pt idx="1892">
                  <c:v>1</c:v>
                </c:pt>
                <c:pt idx="1893">
                  <c:v>1</c:v>
                </c:pt>
                <c:pt idx="1894">
                  <c:v>1</c:v>
                </c:pt>
                <c:pt idx="1895">
                  <c:v>1</c:v>
                </c:pt>
                <c:pt idx="1896">
                  <c:v>1</c:v>
                </c:pt>
                <c:pt idx="1897">
                  <c:v>1</c:v>
                </c:pt>
                <c:pt idx="1898">
                  <c:v>1</c:v>
                </c:pt>
                <c:pt idx="1899">
                  <c:v>1</c:v>
                </c:pt>
                <c:pt idx="1900">
                  <c:v>1</c:v>
                </c:pt>
                <c:pt idx="1901">
                  <c:v>1</c:v>
                </c:pt>
                <c:pt idx="1902">
                  <c:v>1</c:v>
                </c:pt>
                <c:pt idx="1903">
                  <c:v>1</c:v>
                </c:pt>
                <c:pt idx="1904">
                  <c:v>1</c:v>
                </c:pt>
                <c:pt idx="1905">
                  <c:v>1</c:v>
                </c:pt>
                <c:pt idx="1906">
                  <c:v>12</c:v>
                </c:pt>
                <c:pt idx="1907">
                  <c:v>1</c:v>
                </c:pt>
                <c:pt idx="1908">
                  <c:v>1</c:v>
                </c:pt>
                <c:pt idx="1909">
                  <c:v>1</c:v>
                </c:pt>
                <c:pt idx="1910">
                  <c:v>8</c:v>
                </c:pt>
                <c:pt idx="1911">
                  <c:v>1</c:v>
                </c:pt>
                <c:pt idx="1912">
                  <c:v>1</c:v>
                </c:pt>
                <c:pt idx="1913">
                  <c:v>1</c:v>
                </c:pt>
                <c:pt idx="1914">
                  <c:v>33</c:v>
                </c:pt>
                <c:pt idx="1915">
                  <c:v>1</c:v>
                </c:pt>
                <c:pt idx="1916">
                  <c:v>1</c:v>
                </c:pt>
                <c:pt idx="1917">
                  <c:v>1</c:v>
                </c:pt>
                <c:pt idx="1918">
                  <c:v>1</c:v>
                </c:pt>
                <c:pt idx="1919">
                  <c:v>1</c:v>
                </c:pt>
                <c:pt idx="1920">
                  <c:v>12</c:v>
                </c:pt>
                <c:pt idx="1921">
                  <c:v>1</c:v>
                </c:pt>
                <c:pt idx="1922">
                  <c:v>1</c:v>
                </c:pt>
                <c:pt idx="1923">
                  <c:v>1</c:v>
                </c:pt>
                <c:pt idx="1924">
                  <c:v>1</c:v>
                </c:pt>
                <c:pt idx="1925">
                  <c:v>1</c:v>
                </c:pt>
                <c:pt idx="1926">
                  <c:v>1</c:v>
                </c:pt>
                <c:pt idx="1927">
                  <c:v>1</c:v>
                </c:pt>
                <c:pt idx="1928">
                  <c:v>1</c:v>
                </c:pt>
                <c:pt idx="1929">
                  <c:v>1</c:v>
                </c:pt>
                <c:pt idx="1930">
                  <c:v>1</c:v>
                </c:pt>
                <c:pt idx="1931">
                  <c:v>1</c:v>
                </c:pt>
                <c:pt idx="1932">
                  <c:v>1</c:v>
                </c:pt>
                <c:pt idx="1933">
                  <c:v>1</c:v>
                </c:pt>
                <c:pt idx="1934">
                  <c:v>1</c:v>
                </c:pt>
                <c:pt idx="1935">
                  <c:v>1</c:v>
                </c:pt>
                <c:pt idx="1936">
                  <c:v>1</c:v>
                </c:pt>
                <c:pt idx="1937">
                  <c:v>1</c:v>
                </c:pt>
                <c:pt idx="1938">
                  <c:v>1</c:v>
                </c:pt>
                <c:pt idx="1939">
                  <c:v>1</c:v>
                </c:pt>
                <c:pt idx="1940">
                  <c:v>1</c:v>
                </c:pt>
                <c:pt idx="1941">
                  <c:v>1</c:v>
                </c:pt>
                <c:pt idx="1942">
                  <c:v>1</c:v>
                </c:pt>
                <c:pt idx="1943">
                  <c:v>1</c:v>
                </c:pt>
                <c:pt idx="1944">
                  <c:v>1</c:v>
                </c:pt>
                <c:pt idx="1945">
                  <c:v>1</c:v>
                </c:pt>
                <c:pt idx="1946">
                  <c:v>1</c:v>
                </c:pt>
                <c:pt idx="1947">
                  <c:v>1</c:v>
                </c:pt>
                <c:pt idx="1948">
                  <c:v>1</c:v>
                </c:pt>
                <c:pt idx="1949">
                  <c:v>1</c:v>
                </c:pt>
                <c:pt idx="1950">
                  <c:v>1</c:v>
                </c:pt>
                <c:pt idx="1951">
                  <c:v>1</c:v>
                </c:pt>
                <c:pt idx="1952">
                  <c:v>1</c:v>
                </c:pt>
                <c:pt idx="1953">
                  <c:v>1</c:v>
                </c:pt>
                <c:pt idx="1954">
                  <c:v>1</c:v>
                </c:pt>
                <c:pt idx="1955">
                  <c:v>1</c:v>
                </c:pt>
                <c:pt idx="1956">
                  <c:v>1</c:v>
                </c:pt>
                <c:pt idx="1957">
                  <c:v>1</c:v>
                </c:pt>
                <c:pt idx="1958">
                  <c:v>1</c:v>
                </c:pt>
                <c:pt idx="1959">
                  <c:v>1</c:v>
                </c:pt>
                <c:pt idx="1960">
                  <c:v>1</c:v>
                </c:pt>
                <c:pt idx="1961">
                  <c:v>1</c:v>
                </c:pt>
                <c:pt idx="1962">
                  <c:v>1</c:v>
                </c:pt>
                <c:pt idx="1963">
                  <c:v>1</c:v>
                </c:pt>
                <c:pt idx="1964">
                  <c:v>1</c:v>
                </c:pt>
                <c:pt idx="1965">
                  <c:v>1</c:v>
                </c:pt>
                <c:pt idx="1966">
                  <c:v>1</c:v>
                </c:pt>
                <c:pt idx="1967">
                  <c:v>1</c:v>
                </c:pt>
                <c:pt idx="1968">
                  <c:v>1</c:v>
                </c:pt>
                <c:pt idx="1969">
                  <c:v>1</c:v>
                </c:pt>
                <c:pt idx="1970">
                  <c:v>1</c:v>
                </c:pt>
                <c:pt idx="1971">
                  <c:v>1</c:v>
                </c:pt>
                <c:pt idx="1972">
                  <c:v>1</c:v>
                </c:pt>
                <c:pt idx="1973">
                  <c:v>1</c:v>
                </c:pt>
                <c:pt idx="1974">
                  <c:v>1</c:v>
                </c:pt>
                <c:pt idx="1975">
                  <c:v>1</c:v>
                </c:pt>
                <c:pt idx="1976">
                  <c:v>1</c:v>
                </c:pt>
                <c:pt idx="1977">
                  <c:v>1</c:v>
                </c:pt>
                <c:pt idx="1978">
                  <c:v>1</c:v>
                </c:pt>
                <c:pt idx="1979">
                  <c:v>1</c:v>
                </c:pt>
                <c:pt idx="1980">
                  <c:v>1</c:v>
                </c:pt>
                <c:pt idx="1981">
                  <c:v>1</c:v>
                </c:pt>
                <c:pt idx="1982">
                  <c:v>1</c:v>
                </c:pt>
                <c:pt idx="1983">
                  <c:v>1</c:v>
                </c:pt>
                <c:pt idx="1984">
                  <c:v>1</c:v>
                </c:pt>
                <c:pt idx="1985">
                  <c:v>1</c:v>
                </c:pt>
                <c:pt idx="1986">
                  <c:v>1</c:v>
                </c:pt>
                <c:pt idx="1987">
                  <c:v>1</c:v>
                </c:pt>
                <c:pt idx="1988">
                  <c:v>1</c:v>
                </c:pt>
                <c:pt idx="1989">
                  <c:v>1</c:v>
                </c:pt>
                <c:pt idx="1990">
                  <c:v>1</c:v>
                </c:pt>
                <c:pt idx="1991">
                  <c:v>1</c:v>
                </c:pt>
                <c:pt idx="1992">
                  <c:v>1</c:v>
                </c:pt>
                <c:pt idx="1993">
                  <c:v>1</c:v>
                </c:pt>
                <c:pt idx="1994">
                  <c:v>1</c:v>
                </c:pt>
                <c:pt idx="1995">
                  <c:v>1</c:v>
                </c:pt>
                <c:pt idx="1996">
                  <c:v>1</c:v>
                </c:pt>
                <c:pt idx="1997">
                  <c:v>1</c:v>
                </c:pt>
                <c:pt idx="1998">
                  <c:v>1</c:v>
                </c:pt>
                <c:pt idx="1999">
                  <c:v>1</c:v>
                </c:pt>
                <c:pt idx="2000">
                  <c:v>1</c:v>
                </c:pt>
                <c:pt idx="2001">
                  <c:v>1</c:v>
                </c:pt>
                <c:pt idx="2002">
                  <c:v>1</c:v>
                </c:pt>
                <c:pt idx="2003">
                  <c:v>1</c:v>
                </c:pt>
                <c:pt idx="2004">
                  <c:v>1</c:v>
                </c:pt>
                <c:pt idx="2005">
                  <c:v>16</c:v>
                </c:pt>
                <c:pt idx="2006">
                  <c:v>1</c:v>
                </c:pt>
                <c:pt idx="2007">
                  <c:v>1</c:v>
                </c:pt>
                <c:pt idx="2008">
                  <c:v>1</c:v>
                </c:pt>
                <c:pt idx="2009">
                  <c:v>1</c:v>
                </c:pt>
                <c:pt idx="2010">
                  <c:v>1</c:v>
                </c:pt>
                <c:pt idx="2011">
                  <c:v>1</c:v>
                </c:pt>
                <c:pt idx="2012">
                  <c:v>1</c:v>
                </c:pt>
                <c:pt idx="2013">
                  <c:v>1</c:v>
                </c:pt>
                <c:pt idx="2014">
                  <c:v>1</c:v>
                </c:pt>
                <c:pt idx="2015">
                  <c:v>1</c:v>
                </c:pt>
                <c:pt idx="2016">
                  <c:v>1</c:v>
                </c:pt>
                <c:pt idx="2017">
                  <c:v>1</c:v>
                </c:pt>
                <c:pt idx="2018">
                  <c:v>1</c:v>
                </c:pt>
                <c:pt idx="2019">
                  <c:v>1</c:v>
                </c:pt>
                <c:pt idx="2020">
                  <c:v>1</c:v>
                </c:pt>
                <c:pt idx="2021">
                  <c:v>1</c:v>
                </c:pt>
                <c:pt idx="2022">
                  <c:v>1</c:v>
                </c:pt>
                <c:pt idx="2023">
                  <c:v>1</c:v>
                </c:pt>
                <c:pt idx="2024">
                  <c:v>1</c:v>
                </c:pt>
                <c:pt idx="2025">
                  <c:v>1</c:v>
                </c:pt>
                <c:pt idx="2026">
                  <c:v>1</c:v>
                </c:pt>
                <c:pt idx="2027">
                  <c:v>1</c:v>
                </c:pt>
                <c:pt idx="2028">
                  <c:v>20</c:v>
                </c:pt>
                <c:pt idx="2029">
                  <c:v>1</c:v>
                </c:pt>
                <c:pt idx="2030">
                  <c:v>1</c:v>
                </c:pt>
                <c:pt idx="2031">
                  <c:v>1</c:v>
                </c:pt>
                <c:pt idx="2032">
                  <c:v>1</c:v>
                </c:pt>
                <c:pt idx="2033">
                  <c:v>1</c:v>
                </c:pt>
                <c:pt idx="2034">
                  <c:v>1</c:v>
                </c:pt>
                <c:pt idx="2035">
                  <c:v>1</c:v>
                </c:pt>
                <c:pt idx="2036">
                  <c:v>1</c:v>
                </c:pt>
                <c:pt idx="2037">
                  <c:v>1</c:v>
                </c:pt>
                <c:pt idx="2038">
                  <c:v>1</c:v>
                </c:pt>
                <c:pt idx="2039">
                  <c:v>1</c:v>
                </c:pt>
                <c:pt idx="2040">
                  <c:v>1</c:v>
                </c:pt>
                <c:pt idx="2041">
                  <c:v>1</c:v>
                </c:pt>
                <c:pt idx="2042">
                  <c:v>1</c:v>
                </c:pt>
                <c:pt idx="2043">
                  <c:v>1</c:v>
                </c:pt>
                <c:pt idx="2044">
                  <c:v>1</c:v>
                </c:pt>
                <c:pt idx="2045">
                  <c:v>1</c:v>
                </c:pt>
                <c:pt idx="2046">
                  <c:v>1</c:v>
                </c:pt>
                <c:pt idx="2047">
                  <c:v>1</c:v>
                </c:pt>
                <c:pt idx="2048">
                  <c:v>1</c:v>
                </c:pt>
                <c:pt idx="2049">
                  <c:v>1</c:v>
                </c:pt>
                <c:pt idx="2050">
                  <c:v>1</c:v>
                </c:pt>
                <c:pt idx="2051">
                  <c:v>1</c:v>
                </c:pt>
                <c:pt idx="2052">
                  <c:v>1</c:v>
                </c:pt>
                <c:pt idx="2053">
                  <c:v>1</c:v>
                </c:pt>
                <c:pt idx="2054">
                  <c:v>1</c:v>
                </c:pt>
                <c:pt idx="2055">
                  <c:v>1</c:v>
                </c:pt>
                <c:pt idx="2056">
                  <c:v>1</c:v>
                </c:pt>
                <c:pt idx="2057">
                  <c:v>1</c:v>
                </c:pt>
                <c:pt idx="2058">
                  <c:v>1</c:v>
                </c:pt>
                <c:pt idx="2059">
                  <c:v>1</c:v>
                </c:pt>
                <c:pt idx="2060">
                  <c:v>1</c:v>
                </c:pt>
                <c:pt idx="2061">
                  <c:v>1</c:v>
                </c:pt>
                <c:pt idx="2062">
                  <c:v>1</c:v>
                </c:pt>
                <c:pt idx="2063">
                  <c:v>1</c:v>
                </c:pt>
                <c:pt idx="2064">
                  <c:v>1</c:v>
                </c:pt>
                <c:pt idx="2065">
                  <c:v>1</c:v>
                </c:pt>
                <c:pt idx="2066">
                  <c:v>1</c:v>
                </c:pt>
                <c:pt idx="2067">
                  <c:v>1</c:v>
                </c:pt>
                <c:pt idx="2068">
                  <c:v>1</c:v>
                </c:pt>
                <c:pt idx="2069">
                  <c:v>1</c:v>
                </c:pt>
                <c:pt idx="2070">
                  <c:v>1</c:v>
                </c:pt>
                <c:pt idx="2071">
                  <c:v>1</c:v>
                </c:pt>
                <c:pt idx="2072">
                  <c:v>1</c:v>
                </c:pt>
                <c:pt idx="2073">
                  <c:v>1</c:v>
                </c:pt>
                <c:pt idx="2074">
                  <c:v>1</c:v>
                </c:pt>
                <c:pt idx="2075">
                  <c:v>1</c:v>
                </c:pt>
                <c:pt idx="2076">
                  <c:v>1</c:v>
                </c:pt>
                <c:pt idx="2077">
                  <c:v>1</c:v>
                </c:pt>
                <c:pt idx="2078">
                  <c:v>1</c:v>
                </c:pt>
                <c:pt idx="2079">
                  <c:v>1</c:v>
                </c:pt>
                <c:pt idx="2080">
                  <c:v>2</c:v>
                </c:pt>
                <c:pt idx="2081">
                  <c:v>1</c:v>
                </c:pt>
                <c:pt idx="2082">
                  <c:v>1</c:v>
                </c:pt>
                <c:pt idx="2083">
                  <c:v>1</c:v>
                </c:pt>
                <c:pt idx="2084">
                  <c:v>36</c:v>
                </c:pt>
                <c:pt idx="2085">
                  <c:v>1</c:v>
                </c:pt>
                <c:pt idx="2086">
                  <c:v>1</c:v>
                </c:pt>
                <c:pt idx="2087">
                  <c:v>1</c:v>
                </c:pt>
                <c:pt idx="2088">
                  <c:v>1</c:v>
                </c:pt>
                <c:pt idx="2089">
                  <c:v>1</c:v>
                </c:pt>
                <c:pt idx="2090">
                  <c:v>1</c:v>
                </c:pt>
                <c:pt idx="2091">
                  <c:v>1</c:v>
                </c:pt>
                <c:pt idx="2092">
                  <c:v>1</c:v>
                </c:pt>
                <c:pt idx="2093">
                  <c:v>1</c:v>
                </c:pt>
                <c:pt idx="2094">
                  <c:v>1</c:v>
                </c:pt>
                <c:pt idx="2095">
                  <c:v>1</c:v>
                </c:pt>
                <c:pt idx="2096">
                  <c:v>1</c:v>
                </c:pt>
                <c:pt idx="2097">
                  <c:v>1</c:v>
                </c:pt>
                <c:pt idx="2098">
                  <c:v>1</c:v>
                </c:pt>
                <c:pt idx="2099">
                  <c:v>1</c:v>
                </c:pt>
                <c:pt idx="2100">
                  <c:v>1</c:v>
                </c:pt>
                <c:pt idx="2101">
                  <c:v>1</c:v>
                </c:pt>
                <c:pt idx="2102">
                  <c:v>1</c:v>
                </c:pt>
                <c:pt idx="2103">
                  <c:v>1</c:v>
                </c:pt>
                <c:pt idx="2104">
                  <c:v>1</c:v>
                </c:pt>
                <c:pt idx="2105">
                  <c:v>1</c:v>
                </c:pt>
                <c:pt idx="2106">
                  <c:v>1</c:v>
                </c:pt>
                <c:pt idx="2107">
                  <c:v>1</c:v>
                </c:pt>
                <c:pt idx="2108">
                  <c:v>1</c:v>
                </c:pt>
                <c:pt idx="2109">
                  <c:v>1</c:v>
                </c:pt>
                <c:pt idx="2110">
                  <c:v>1</c:v>
                </c:pt>
                <c:pt idx="2111">
                  <c:v>1</c:v>
                </c:pt>
                <c:pt idx="2112">
                  <c:v>1</c:v>
                </c:pt>
                <c:pt idx="2113">
                  <c:v>1</c:v>
                </c:pt>
                <c:pt idx="2114">
                  <c:v>1</c:v>
                </c:pt>
                <c:pt idx="2115">
                  <c:v>1</c:v>
                </c:pt>
                <c:pt idx="2116">
                  <c:v>1</c:v>
                </c:pt>
                <c:pt idx="2117">
                  <c:v>1</c:v>
                </c:pt>
                <c:pt idx="2118">
                  <c:v>1</c:v>
                </c:pt>
                <c:pt idx="2119">
                  <c:v>1</c:v>
                </c:pt>
                <c:pt idx="2120">
                  <c:v>1</c:v>
                </c:pt>
                <c:pt idx="2121">
                  <c:v>1</c:v>
                </c:pt>
                <c:pt idx="2122">
                  <c:v>1</c:v>
                </c:pt>
                <c:pt idx="2123">
                  <c:v>24</c:v>
                </c:pt>
                <c:pt idx="2124">
                  <c:v>1</c:v>
                </c:pt>
                <c:pt idx="2125">
                  <c:v>1</c:v>
                </c:pt>
                <c:pt idx="2126">
                  <c:v>1</c:v>
                </c:pt>
                <c:pt idx="2127">
                  <c:v>1</c:v>
                </c:pt>
                <c:pt idx="2128">
                  <c:v>1</c:v>
                </c:pt>
                <c:pt idx="2129">
                  <c:v>1</c:v>
                </c:pt>
                <c:pt idx="2130">
                  <c:v>1</c:v>
                </c:pt>
                <c:pt idx="2131">
                  <c:v>1</c:v>
                </c:pt>
                <c:pt idx="2132">
                  <c:v>1</c:v>
                </c:pt>
                <c:pt idx="2133">
                  <c:v>1</c:v>
                </c:pt>
                <c:pt idx="2134">
                  <c:v>1</c:v>
                </c:pt>
                <c:pt idx="2135">
                  <c:v>1</c:v>
                </c:pt>
                <c:pt idx="2136">
                  <c:v>1</c:v>
                </c:pt>
                <c:pt idx="2137">
                  <c:v>1</c:v>
                </c:pt>
                <c:pt idx="2138">
                  <c:v>1</c:v>
                </c:pt>
                <c:pt idx="2139">
                  <c:v>1</c:v>
                </c:pt>
                <c:pt idx="2140">
                  <c:v>1</c:v>
                </c:pt>
                <c:pt idx="2141">
                  <c:v>1</c:v>
                </c:pt>
                <c:pt idx="2142">
                  <c:v>1</c:v>
                </c:pt>
                <c:pt idx="2143">
                  <c:v>1</c:v>
                </c:pt>
                <c:pt idx="2144">
                  <c:v>1</c:v>
                </c:pt>
                <c:pt idx="2145">
                  <c:v>1</c:v>
                </c:pt>
                <c:pt idx="2146">
                  <c:v>1</c:v>
                </c:pt>
                <c:pt idx="2147">
                  <c:v>1</c:v>
                </c:pt>
                <c:pt idx="2148">
                  <c:v>1</c:v>
                </c:pt>
                <c:pt idx="2149">
                  <c:v>1</c:v>
                </c:pt>
                <c:pt idx="2150">
                  <c:v>1</c:v>
                </c:pt>
                <c:pt idx="2151">
                  <c:v>1</c:v>
                </c:pt>
                <c:pt idx="2152">
                  <c:v>1</c:v>
                </c:pt>
                <c:pt idx="2153">
                  <c:v>1</c:v>
                </c:pt>
                <c:pt idx="2154">
                  <c:v>1</c:v>
                </c:pt>
                <c:pt idx="2155">
                  <c:v>1</c:v>
                </c:pt>
                <c:pt idx="2156">
                  <c:v>1</c:v>
                </c:pt>
                <c:pt idx="2157">
                  <c:v>1</c:v>
                </c:pt>
                <c:pt idx="2158">
                  <c:v>1</c:v>
                </c:pt>
                <c:pt idx="2159">
                  <c:v>1</c:v>
                </c:pt>
                <c:pt idx="2160">
                  <c:v>1</c:v>
                </c:pt>
                <c:pt idx="2161">
                  <c:v>1</c:v>
                </c:pt>
                <c:pt idx="2162">
                  <c:v>1</c:v>
                </c:pt>
                <c:pt idx="2163">
                  <c:v>1</c:v>
                </c:pt>
                <c:pt idx="2164">
                  <c:v>1</c:v>
                </c:pt>
                <c:pt idx="2165">
                  <c:v>1</c:v>
                </c:pt>
                <c:pt idx="2166">
                  <c:v>1</c:v>
                </c:pt>
                <c:pt idx="2167">
                  <c:v>1</c:v>
                </c:pt>
                <c:pt idx="2168">
                  <c:v>1</c:v>
                </c:pt>
                <c:pt idx="2169">
                  <c:v>1</c:v>
                </c:pt>
                <c:pt idx="2170">
                  <c:v>1</c:v>
                </c:pt>
                <c:pt idx="2171">
                  <c:v>1</c:v>
                </c:pt>
                <c:pt idx="2172">
                  <c:v>1</c:v>
                </c:pt>
                <c:pt idx="2173">
                  <c:v>1</c:v>
                </c:pt>
                <c:pt idx="2174">
                  <c:v>1</c:v>
                </c:pt>
                <c:pt idx="2175">
                  <c:v>1</c:v>
                </c:pt>
                <c:pt idx="2176">
                  <c:v>1</c:v>
                </c:pt>
                <c:pt idx="2177">
                  <c:v>1</c:v>
                </c:pt>
                <c:pt idx="2178">
                  <c:v>1</c:v>
                </c:pt>
                <c:pt idx="2179">
                  <c:v>1</c:v>
                </c:pt>
                <c:pt idx="2180">
                  <c:v>1</c:v>
                </c:pt>
                <c:pt idx="2181">
                  <c:v>1</c:v>
                </c:pt>
                <c:pt idx="2182">
                  <c:v>1</c:v>
                </c:pt>
                <c:pt idx="2183">
                  <c:v>1</c:v>
                </c:pt>
                <c:pt idx="2184">
                  <c:v>1</c:v>
                </c:pt>
                <c:pt idx="2185">
                  <c:v>1</c:v>
                </c:pt>
                <c:pt idx="2186">
                  <c:v>1</c:v>
                </c:pt>
                <c:pt idx="2187">
                  <c:v>1</c:v>
                </c:pt>
                <c:pt idx="2188">
                  <c:v>1</c:v>
                </c:pt>
                <c:pt idx="2189">
                  <c:v>1</c:v>
                </c:pt>
                <c:pt idx="2190">
                  <c:v>1</c:v>
                </c:pt>
                <c:pt idx="2191">
                  <c:v>1</c:v>
                </c:pt>
                <c:pt idx="2192">
                  <c:v>1</c:v>
                </c:pt>
                <c:pt idx="2193">
                  <c:v>1</c:v>
                </c:pt>
                <c:pt idx="2194">
                  <c:v>1</c:v>
                </c:pt>
                <c:pt idx="2195">
                  <c:v>1</c:v>
                </c:pt>
                <c:pt idx="2196">
                  <c:v>1</c:v>
                </c:pt>
                <c:pt idx="2197">
                  <c:v>1</c:v>
                </c:pt>
                <c:pt idx="2198">
                  <c:v>1</c:v>
                </c:pt>
                <c:pt idx="2199">
                  <c:v>1</c:v>
                </c:pt>
                <c:pt idx="2200">
                  <c:v>1</c:v>
                </c:pt>
                <c:pt idx="2201">
                  <c:v>1</c:v>
                </c:pt>
                <c:pt idx="2202">
                  <c:v>1</c:v>
                </c:pt>
                <c:pt idx="2203">
                  <c:v>1</c:v>
                </c:pt>
                <c:pt idx="2204">
                  <c:v>1</c:v>
                </c:pt>
                <c:pt idx="2205">
                  <c:v>1</c:v>
                </c:pt>
                <c:pt idx="2206">
                  <c:v>1</c:v>
                </c:pt>
                <c:pt idx="2207">
                  <c:v>1</c:v>
                </c:pt>
                <c:pt idx="2208">
                  <c:v>1</c:v>
                </c:pt>
                <c:pt idx="2209">
                  <c:v>1</c:v>
                </c:pt>
                <c:pt idx="2210">
                  <c:v>1</c:v>
                </c:pt>
                <c:pt idx="2211">
                  <c:v>1</c:v>
                </c:pt>
                <c:pt idx="2212">
                  <c:v>1</c:v>
                </c:pt>
                <c:pt idx="2213">
                  <c:v>1</c:v>
                </c:pt>
                <c:pt idx="2214">
                  <c:v>1</c:v>
                </c:pt>
                <c:pt idx="2215">
                  <c:v>1</c:v>
                </c:pt>
                <c:pt idx="2216">
                  <c:v>1</c:v>
                </c:pt>
                <c:pt idx="2217">
                  <c:v>1</c:v>
                </c:pt>
                <c:pt idx="2218">
                  <c:v>1</c:v>
                </c:pt>
                <c:pt idx="2219">
                  <c:v>1</c:v>
                </c:pt>
                <c:pt idx="2220">
                  <c:v>1</c:v>
                </c:pt>
                <c:pt idx="2221">
                  <c:v>1</c:v>
                </c:pt>
                <c:pt idx="2222">
                  <c:v>16</c:v>
                </c:pt>
                <c:pt idx="2223">
                  <c:v>1</c:v>
                </c:pt>
                <c:pt idx="2224">
                  <c:v>1</c:v>
                </c:pt>
                <c:pt idx="2225">
                  <c:v>1</c:v>
                </c:pt>
                <c:pt idx="2226">
                  <c:v>1</c:v>
                </c:pt>
                <c:pt idx="2227">
                  <c:v>1</c:v>
                </c:pt>
                <c:pt idx="2228">
                  <c:v>1</c:v>
                </c:pt>
                <c:pt idx="2229">
                  <c:v>1</c:v>
                </c:pt>
                <c:pt idx="2230">
                  <c:v>1</c:v>
                </c:pt>
                <c:pt idx="2231">
                  <c:v>1</c:v>
                </c:pt>
                <c:pt idx="2232">
                  <c:v>1</c:v>
                </c:pt>
                <c:pt idx="2233">
                  <c:v>1</c:v>
                </c:pt>
                <c:pt idx="2234">
                  <c:v>1</c:v>
                </c:pt>
                <c:pt idx="2235">
                  <c:v>1</c:v>
                </c:pt>
                <c:pt idx="2236">
                  <c:v>1</c:v>
                </c:pt>
                <c:pt idx="2237">
                  <c:v>1</c:v>
                </c:pt>
                <c:pt idx="2238">
                  <c:v>1</c:v>
                </c:pt>
                <c:pt idx="2239">
                  <c:v>1</c:v>
                </c:pt>
                <c:pt idx="2240">
                  <c:v>1</c:v>
                </c:pt>
                <c:pt idx="2241">
                  <c:v>1</c:v>
                </c:pt>
                <c:pt idx="2242">
                  <c:v>1</c:v>
                </c:pt>
                <c:pt idx="2243">
                  <c:v>1</c:v>
                </c:pt>
                <c:pt idx="2244">
                  <c:v>1</c:v>
                </c:pt>
                <c:pt idx="2245">
                  <c:v>1</c:v>
                </c:pt>
                <c:pt idx="2246">
                  <c:v>1</c:v>
                </c:pt>
                <c:pt idx="2247">
                  <c:v>1</c:v>
                </c:pt>
                <c:pt idx="2248">
                  <c:v>1</c:v>
                </c:pt>
                <c:pt idx="2249">
                  <c:v>1</c:v>
                </c:pt>
                <c:pt idx="2250">
                  <c:v>1</c:v>
                </c:pt>
                <c:pt idx="2251">
                  <c:v>1</c:v>
                </c:pt>
                <c:pt idx="2252">
                  <c:v>22</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1</c:v>
                </c:pt>
                <c:pt idx="2306">
                  <c:v>1</c:v>
                </c:pt>
                <c:pt idx="2307">
                  <c:v>1</c:v>
                </c:pt>
                <c:pt idx="2308">
                  <c:v>1</c:v>
                </c:pt>
                <c:pt idx="2309">
                  <c:v>1</c:v>
                </c:pt>
                <c:pt idx="2310">
                  <c:v>1</c:v>
                </c:pt>
                <c:pt idx="2311">
                  <c:v>1</c:v>
                </c:pt>
                <c:pt idx="2312">
                  <c:v>1</c:v>
                </c:pt>
                <c:pt idx="2313">
                  <c:v>1</c:v>
                </c:pt>
                <c:pt idx="2314">
                  <c:v>1</c:v>
                </c:pt>
                <c:pt idx="2315">
                  <c:v>1</c:v>
                </c:pt>
                <c:pt idx="2316">
                  <c:v>1</c:v>
                </c:pt>
                <c:pt idx="2317">
                  <c:v>1</c:v>
                </c:pt>
                <c:pt idx="2318">
                  <c:v>1</c:v>
                </c:pt>
                <c:pt idx="2319">
                  <c:v>1</c:v>
                </c:pt>
                <c:pt idx="2320">
                  <c:v>1</c:v>
                </c:pt>
                <c:pt idx="2321">
                  <c:v>1</c:v>
                </c:pt>
                <c:pt idx="2322">
                  <c:v>1</c:v>
                </c:pt>
                <c:pt idx="2323">
                  <c:v>1</c:v>
                </c:pt>
                <c:pt idx="2324">
                  <c:v>1</c:v>
                </c:pt>
                <c:pt idx="2325">
                  <c:v>1</c:v>
                </c:pt>
                <c:pt idx="2326">
                  <c:v>1</c:v>
                </c:pt>
                <c:pt idx="2327">
                  <c:v>1</c:v>
                </c:pt>
                <c:pt idx="2328">
                  <c:v>1</c:v>
                </c:pt>
                <c:pt idx="2329">
                  <c:v>1</c:v>
                </c:pt>
                <c:pt idx="2330">
                  <c:v>1</c:v>
                </c:pt>
                <c:pt idx="2331">
                  <c:v>1</c:v>
                </c:pt>
                <c:pt idx="2332">
                  <c:v>1</c:v>
                </c:pt>
                <c:pt idx="2333">
                  <c:v>1</c:v>
                </c:pt>
                <c:pt idx="2334">
                  <c:v>1</c:v>
                </c:pt>
                <c:pt idx="2335">
                  <c:v>1</c:v>
                </c:pt>
                <c:pt idx="2336">
                  <c:v>1</c:v>
                </c:pt>
                <c:pt idx="2337">
                  <c:v>1</c:v>
                </c:pt>
                <c:pt idx="2338">
                  <c:v>1</c:v>
                </c:pt>
                <c:pt idx="2339">
                  <c:v>1</c:v>
                </c:pt>
                <c:pt idx="2340">
                  <c:v>1</c:v>
                </c:pt>
                <c:pt idx="2341">
                  <c:v>1</c:v>
                </c:pt>
                <c:pt idx="2342">
                  <c:v>1</c:v>
                </c:pt>
                <c:pt idx="2343">
                  <c:v>1</c:v>
                </c:pt>
                <c:pt idx="2344">
                  <c:v>1</c:v>
                </c:pt>
                <c:pt idx="2345">
                  <c:v>1</c:v>
                </c:pt>
                <c:pt idx="2346">
                  <c:v>1</c:v>
                </c:pt>
                <c:pt idx="2347">
                  <c:v>1</c:v>
                </c:pt>
                <c:pt idx="2348">
                  <c:v>1</c:v>
                </c:pt>
                <c:pt idx="2349">
                  <c:v>1</c:v>
                </c:pt>
                <c:pt idx="2350">
                  <c:v>1</c:v>
                </c:pt>
                <c:pt idx="2351">
                  <c:v>1</c:v>
                </c:pt>
                <c:pt idx="2352">
                  <c:v>1</c:v>
                </c:pt>
                <c:pt idx="2353">
                  <c:v>1</c:v>
                </c:pt>
                <c:pt idx="2354">
                  <c:v>1</c:v>
                </c:pt>
                <c:pt idx="2355">
                  <c:v>1</c:v>
                </c:pt>
                <c:pt idx="2356">
                  <c:v>1</c:v>
                </c:pt>
                <c:pt idx="2357">
                  <c:v>1</c:v>
                </c:pt>
                <c:pt idx="2358">
                  <c:v>1</c:v>
                </c:pt>
                <c:pt idx="2359">
                  <c:v>1</c:v>
                </c:pt>
                <c:pt idx="2360">
                  <c:v>1</c:v>
                </c:pt>
                <c:pt idx="2361">
                  <c:v>1</c:v>
                </c:pt>
                <c:pt idx="2362">
                  <c:v>1</c:v>
                </c:pt>
                <c:pt idx="2363">
                  <c:v>1</c:v>
                </c:pt>
                <c:pt idx="2364">
                  <c:v>1</c:v>
                </c:pt>
                <c:pt idx="2365">
                  <c:v>1</c:v>
                </c:pt>
                <c:pt idx="2366">
                  <c:v>1</c:v>
                </c:pt>
                <c:pt idx="2367">
                  <c:v>1</c:v>
                </c:pt>
                <c:pt idx="2368">
                  <c:v>1</c:v>
                </c:pt>
                <c:pt idx="2369">
                  <c:v>1</c:v>
                </c:pt>
                <c:pt idx="2370">
                  <c:v>1</c:v>
                </c:pt>
                <c:pt idx="2371">
                  <c:v>1</c:v>
                </c:pt>
                <c:pt idx="2372">
                  <c:v>1</c:v>
                </c:pt>
                <c:pt idx="2373">
                  <c:v>1</c:v>
                </c:pt>
                <c:pt idx="2374">
                  <c:v>1</c:v>
                </c:pt>
                <c:pt idx="2375">
                  <c:v>1</c:v>
                </c:pt>
                <c:pt idx="2376">
                  <c:v>1</c:v>
                </c:pt>
                <c:pt idx="2377">
                  <c:v>1</c:v>
                </c:pt>
                <c:pt idx="2378">
                  <c:v>1</c:v>
                </c:pt>
                <c:pt idx="2379">
                  <c:v>1</c:v>
                </c:pt>
                <c:pt idx="2380">
                  <c:v>1</c:v>
                </c:pt>
                <c:pt idx="2381">
                  <c:v>1</c:v>
                </c:pt>
                <c:pt idx="2382">
                  <c:v>1</c:v>
                </c:pt>
                <c:pt idx="2383">
                  <c:v>1</c:v>
                </c:pt>
                <c:pt idx="2384">
                  <c:v>1</c:v>
                </c:pt>
                <c:pt idx="2385">
                  <c:v>1</c:v>
                </c:pt>
                <c:pt idx="2386">
                  <c:v>1</c:v>
                </c:pt>
                <c:pt idx="2387">
                  <c:v>1</c:v>
                </c:pt>
                <c:pt idx="2388">
                  <c:v>1</c:v>
                </c:pt>
                <c:pt idx="2389">
                  <c:v>1</c:v>
                </c:pt>
                <c:pt idx="2390">
                  <c:v>1</c:v>
                </c:pt>
                <c:pt idx="2391">
                  <c:v>1</c:v>
                </c:pt>
                <c:pt idx="2392">
                  <c:v>1</c:v>
                </c:pt>
                <c:pt idx="2393">
                  <c:v>1</c:v>
                </c:pt>
                <c:pt idx="2394">
                  <c:v>1</c:v>
                </c:pt>
                <c:pt idx="2395">
                  <c:v>1</c:v>
                </c:pt>
                <c:pt idx="2396">
                  <c:v>1</c:v>
                </c:pt>
                <c:pt idx="2397">
                  <c:v>1</c:v>
                </c:pt>
                <c:pt idx="2398">
                  <c:v>1</c:v>
                </c:pt>
                <c:pt idx="2399">
                  <c:v>1</c:v>
                </c:pt>
                <c:pt idx="2400">
                  <c:v>1</c:v>
                </c:pt>
                <c:pt idx="2401">
                  <c:v>1</c:v>
                </c:pt>
                <c:pt idx="2402">
                  <c:v>1</c:v>
                </c:pt>
                <c:pt idx="2403">
                  <c:v>1</c:v>
                </c:pt>
                <c:pt idx="2404">
                  <c:v>1</c:v>
                </c:pt>
                <c:pt idx="2405">
                  <c:v>1</c:v>
                </c:pt>
                <c:pt idx="2406">
                  <c:v>1</c:v>
                </c:pt>
                <c:pt idx="2407">
                  <c:v>1</c:v>
                </c:pt>
                <c:pt idx="2408">
                  <c:v>1</c:v>
                </c:pt>
                <c:pt idx="2409">
                  <c:v>1</c:v>
                </c:pt>
                <c:pt idx="2410">
                  <c:v>1</c:v>
                </c:pt>
                <c:pt idx="2411">
                  <c:v>1</c:v>
                </c:pt>
                <c:pt idx="2412">
                  <c:v>1</c:v>
                </c:pt>
                <c:pt idx="2413">
                  <c:v>1</c:v>
                </c:pt>
                <c:pt idx="2414">
                  <c:v>1</c:v>
                </c:pt>
                <c:pt idx="2415">
                  <c:v>1</c:v>
                </c:pt>
                <c:pt idx="2416">
                  <c:v>1</c:v>
                </c:pt>
                <c:pt idx="2417">
                  <c:v>1</c:v>
                </c:pt>
                <c:pt idx="2418">
                  <c:v>1</c:v>
                </c:pt>
                <c:pt idx="2419">
                  <c:v>1</c:v>
                </c:pt>
                <c:pt idx="2420">
                  <c:v>1</c:v>
                </c:pt>
                <c:pt idx="2421">
                  <c:v>1</c:v>
                </c:pt>
                <c:pt idx="2422">
                  <c:v>1</c:v>
                </c:pt>
                <c:pt idx="2423">
                  <c:v>1</c:v>
                </c:pt>
                <c:pt idx="2424">
                  <c:v>1</c:v>
                </c:pt>
                <c:pt idx="2425">
                  <c:v>1</c:v>
                </c:pt>
                <c:pt idx="2426">
                  <c:v>1</c:v>
                </c:pt>
                <c:pt idx="2427">
                  <c:v>1</c:v>
                </c:pt>
                <c:pt idx="2428">
                  <c:v>1</c:v>
                </c:pt>
                <c:pt idx="2429">
                  <c:v>1</c:v>
                </c:pt>
                <c:pt idx="2430">
                  <c:v>1</c:v>
                </c:pt>
                <c:pt idx="2431">
                  <c:v>1</c:v>
                </c:pt>
                <c:pt idx="2432">
                  <c:v>1</c:v>
                </c:pt>
                <c:pt idx="2433">
                  <c:v>1</c:v>
                </c:pt>
                <c:pt idx="2434">
                  <c:v>1</c:v>
                </c:pt>
                <c:pt idx="2435">
                  <c:v>1</c:v>
                </c:pt>
                <c:pt idx="2436">
                  <c:v>1</c:v>
                </c:pt>
                <c:pt idx="2437">
                  <c:v>1</c:v>
                </c:pt>
                <c:pt idx="2438">
                  <c:v>1</c:v>
                </c:pt>
                <c:pt idx="2439">
                  <c:v>1</c:v>
                </c:pt>
                <c:pt idx="2440">
                  <c:v>1</c:v>
                </c:pt>
                <c:pt idx="2441">
                  <c:v>1</c:v>
                </c:pt>
                <c:pt idx="2442">
                  <c:v>1</c:v>
                </c:pt>
                <c:pt idx="2443">
                  <c:v>1</c:v>
                </c:pt>
                <c:pt idx="2444">
                  <c:v>1</c:v>
                </c:pt>
                <c:pt idx="2445">
                  <c:v>1</c:v>
                </c:pt>
                <c:pt idx="2446">
                  <c:v>1</c:v>
                </c:pt>
                <c:pt idx="2447">
                  <c:v>1</c:v>
                </c:pt>
                <c:pt idx="2448">
                  <c:v>1</c:v>
                </c:pt>
                <c:pt idx="2449">
                  <c:v>1</c:v>
                </c:pt>
                <c:pt idx="2450">
                  <c:v>1</c:v>
                </c:pt>
                <c:pt idx="2451">
                  <c:v>1</c:v>
                </c:pt>
                <c:pt idx="2452">
                  <c:v>1</c:v>
                </c:pt>
                <c:pt idx="2453">
                  <c:v>1</c:v>
                </c:pt>
                <c:pt idx="2454">
                  <c:v>1</c:v>
                </c:pt>
                <c:pt idx="2455">
                  <c:v>1</c:v>
                </c:pt>
                <c:pt idx="2456">
                  <c:v>1</c:v>
                </c:pt>
                <c:pt idx="2457">
                  <c:v>1</c:v>
                </c:pt>
                <c:pt idx="2458">
                  <c:v>1</c:v>
                </c:pt>
                <c:pt idx="2459">
                  <c:v>1</c:v>
                </c:pt>
                <c:pt idx="2460">
                  <c:v>1</c:v>
                </c:pt>
                <c:pt idx="2461">
                  <c:v>1</c:v>
                </c:pt>
                <c:pt idx="2462">
                  <c:v>1</c:v>
                </c:pt>
                <c:pt idx="2463">
                  <c:v>1</c:v>
                </c:pt>
                <c:pt idx="2464">
                  <c:v>1</c:v>
                </c:pt>
                <c:pt idx="2465">
                  <c:v>1</c:v>
                </c:pt>
                <c:pt idx="2466">
                  <c:v>1</c:v>
                </c:pt>
                <c:pt idx="2467">
                  <c:v>1</c:v>
                </c:pt>
                <c:pt idx="2468">
                  <c:v>1</c:v>
                </c:pt>
                <c:pt idx="2469">
                  <c:v>1</c:v>
                </c:pt>
                <c:pt idx="2470">
                  <c:v>1</c:v>
                </c:pt>
                <c:pt idx="2471">
                  <c:v>1</c:v>
                </c:pt>
                <c:pt idx="2472">
                  <c:v>1</c:v>
                </c:pt>
                <c:pt idx="2473">
                  <c:v>1</c:v>
                </c:pt>
                <c:pt idx="2474">
                  <c:v>1</c:v>
                </c:pt>
                <c:pt idx="2475">
                  <c:v>1</c:v>
                </c:pt>
                <c:pt idx="2476">
                  <c:v>1</c:v>
                </c:pt>
                <c:pt idx="2477">
                  <c:v>1</c:v>
                </c:pt>
                <c:pt idx="2478">
                  <c:v>1</c:v>
                </c:pt>
                <c:pt idx="2479">
                  <c:v>1</c:v>
                </c:pt>
                <c:pt idx="2480">
                  <c:v>1</c:v>
                </c:pt>
                <c:pt idx="2481">
                  <c:v>1</c:v>
                </c:pt>
                <c:pt idx="2482">
                  <c:v>1</c:v>
                </c:pt>
                <c:pt idx="2483">
                  <c:v>1</c:v>
                </c:pt>
                <c:pt idx="2484">
                  <c:v>1</c:v>
                </c:pt>
                <c:pt idx="2485">
                  <c:v>1</c:v>
                </c:pt>
                <c:pt idx="2486">
                  <c:v>1</c:v>
                </c:pt>
                <c:pt idx="2487">
                  <c:v>1</c:v>
                </c:pt>
                <c:pt idx="2488">
                  <c:v>1</c:v>
                </c:pt>
                <c:pt idx="2489">
                  <c:v>1</c:v>
                </c:pt>
                <c:pt idx="2490">
                  <c:v>1</c:v>
                </c:pt>
                <c:pt idx="2491">
                  <c:v>1</c:v>
                </c:pt>
                <c:pt idx="2492">
                  <c:v>1</c:v>
                </c:pt>
                <c:pt idx="2493">
                  <c:v>1</c:v>
                </c:pt>
                <c:pt idx="2494">
                  <c:v>1</c:v>
                </c:pt>
                <c:pt idx="2495">
                  <c:v>33</c:v>
                </c:pt>
                <c:pt idx="2496">
                  <c:v>1</c:v>
                </c:pt>
                <c:pt idx="2497">
                  <c:v>1</c:v>
                </c:pt>
                <c:pt idx="2498">
                  <c:v>1</c:v>
                </c:pt>
                <c:pt idx="2499">
                  <c:v>1</c:v>
                </c:pt>
                <c:pt idx="2500">
                  <c:v>1</c:v>
                </c:pt>
                <c:pt idx="2501">
                  <c:v>1</c:v>
                </c:pt>
                <c:pt idx="2502">
                  <c:v>1</c:v>
                </c:pt>
                <c:pt idx="2503">
                  <c:v>1</c:v>
                </c:pt>
                <c:pt idx="2504">
                  <c:v>1</c:v>
                </c:pt>
                <c:pt idx="2505">
                  <c:v>1</c:v>
                </c:pt>
                <c:pt idx="2506">
                  <c:v>1</c:v>
                </c:pt>
                <c:pt idx="2507">
                  <c:v>12</c:v>
                </c:pt>
                <c:pt idx="2508">
                  <c:v>1</c:v>
                </c:pt>
                <c:pt idx="2509">
                  <c:v>1</c:v>
                </c:pt>
                <c:pt idx="2510">
                  <c:v>1</c:v>
                </c:pt>
                <c:pt idx="2511">
                  <c:v>1</c:v>
                </c:pt>
                <c:pt idx="2512">
                  <c:v>1</c:v>
                </c:pt>
                <c:pt idx="2513">
                  <c:v>1</c:v>
                </c:pt>
                <c:pt idx="2514">
                  <c:v>1</c:v>
                </c:pt>
                <c:pt idx="2515">
                  <c:v>1</c:v>
                </c:pt>
                <c:pt idx="2516">
                  <c:v>1</c:v>
                </c:pt>
                <c:pt idx="2517">
                  <c:v>1</c:v>
                </c:pt>
                <c:pt idx="2518">
                  <c:v>1</c:v>
                </c:pt>
                <c:pt idx="2519">
                  <c:v>1</c:v>
                </c:pt>
                <c:pt idx="2520">
                  <c:v>1</c:v>
                </c:pt>
                <c:pt idx="2521">
                  <c:v>1</c:v>
                </c:pt>
                <c:pt idx="2522">
                  <c:v>1</c:v>
                </c:pt>
                <c:pt idx="2523">
                  <c:v>1</c:v>
                </c:pt>
                <c:pt idx="2524">
                  <c:v>1</c:v>
                </c:pt>
                <c:pt idx="2525">
                  <c:v>1</c:v>
                </c:pt>
                <c:pt idx="2526">
                  <c:v>1</c:v>
                </c:pt>
                <c:pt idx="2527">
                  <c:v>1</c:v>
                </c:pt>
                <c:pt idx="2528">
                  <c:v>1</c:v>
                </c:pt>
                <c:pt idx="2529">
                  <c:v>1</c:v>
                </c:pt>
                <c:pt idx="2530">
                  <c:v>1</c:v>
                </c:pt>
                <c:pt idx="2531">
                  <c:v>1</c:v>
                </c:pt>
                <c:pt idx="2532">
                  <c:v>1</c:v>
                </c:pt>
                <c:pt idx="2533">
                  <c:v>1</c:v>
                </c:pt>
                <c:pt idx="2534">
                  <c:v>14</c:v>
                </c:pt>
                <c:pt idx="2535">
                  <c:v>1</c:v>
                </c:pt>
                <c:pt idx="2536">
                  <c:v>1</c:v>
                </c:pt>
                <c:pt idx="2537">
                  <c:v>1</c:v>
                </c:pt>
                <c:pt idx="2538">
                  <c:v>1</c:v>
                </c:pt>
                <c:pt idx="2539">
                  <c:v>1</c:v>
                </c:pt>
                <c:pt idx="2540">
                  <c:v>1</c:v>
                </c:pt>
                <c:pt idx="2541">
                  <c:v>1</c:v>
                </c:pt>
                <c:pt idx="2542">
                  <c:v>1</c:v>
                </c:pt>
                <c:pt idx="2543">
                  <c:v>1</c:v>
                </c:pt>
                <c:pt idx="2544">
                  <c:v>1</c:v>
                </c:pt>
                <c:pt idx="2545">
                  <c:v>1</c:v>
                </c:pt>
                <c:pt idx="2546">
                  <c:v>1</c:v>
                </c:pt>
                <c:pt idx="2547">
                  <c:v>1</c:v>
                </c:pt>
                <c:pt idx="2548">
                  <c:v>1</c:v>
                </c:pt>
                <c:pt idx="2549">
                  <c:v>1</c:v>
                </c:pt>
                <c:pt idx="2550">
                  <c:v>1</c:v>
                </c:pt>
                <c:pt idx="2551">
                  <c:v>1</c:v>
                </c:pt>
                <c:pt idx="2552">
                  <c:v>1</c:v>
                </c:pt>
                <c:pt idx="2553">
                  <c:v>1</c:v>
                </c:pt>
                <c:pt idx="2554">
                  <c:v>1</c:v>
                </c:pt>
                <c:pt idx="2555">
                  <c:v>1</c:v>
                </c:pt>
                <c:pt idx="2556">
                  <c:v>1</c:v>
                </c:pt>
                <c:pt idx="2557">
                  <c:v>1</c:v>
                </c:pt>
                <c:pt idx="2558">
                  <c:v>1</c:v>
                </c:pt>
                <c:pt idx="2559">
                  <c:v>1</c:v>
                </c:pt>
                <c:pt idx="2560">
                  <c:v>1</c:v>
                </c:pt>
                <c:pt idx="2561">
                  <c:v>1</c:v>
                </c:pt>
                <c:pt idx="2562">
                  <c:v>1</c:v>
                </c:pt>
                <c:pt idx="2563">
                  <c:v>1</c:v>
                </c:pt>
                <c:pt idx="2564">
                  <c:v>1</c:v>
                </c:pt>
                <c:pt idx="2565">
                  <c:v>1</c:v>
                </c:pt>
                <c:pt idx="2566">
                  <c:v>1</c:v>
                </c:pt>
                <c:pt idx="2567">
                  <c:v>16</c:v>
                </c:pt>
                <c:pt idx="2568">
                  <c:v>1</c:v>
                </c:pt>
                <c:pt idx="2569">
                  <c:v>1</c:v>
                </c:pt>
                <c:pt idx="2570">
                  <c:v>1</c:v>
                </c:pt>
                <c:pt idx="2571">
                  <c:v>1</c:v>
                </c:pt>
                <c:pt idx="2572">
                  <c:v>1</c:v>
                </c:pt>
                <c:pt idx="2573">
                  <c:v>1</c:v>
                </c:pt>
                <c:pt idx="2574">
                  <c:v>1</c:v>
                </c:pt>
                <c:pt idx="2575">
                  <c:v>1</c:v>
                </c:pt>
                <c:pt idx="2576">
                  <c:v>1</c:v>
                </c:pt>
                <c:pt idx="2577">
                  <c:v>1</c:v>
                </c:pt>
                <c:pt idx="2578">
                  <c:v>1</c:v>
                </c:pt>
                <c:pt idx="2579">
                  <c:v>1</c:v>
                </c:pt>
                <c:pt idx="2580">
                  <c:v>1</c:v>
                </c:pt>
                <c:pt idx="2581">
                  <c:v>1</c:v>
                </c:pt>
                <c:pt idx="2582">
                  <c:v>1</c:v>
                </c:pt>
                <c:pt idx="2583">
                  <c:v>1</c:v>
                </c:pt>
                <c:pt idx="2584">
                  <c:v>1</c:v>
                </c:pt>
                <c:pt idx="2585">
                  <c:v>1</c:v>
                </c:pt>
                <c:pt idx="2586">
                  <c:v>1</c:v>
                </c:pt>
                <c:pt idx="2587">
                  <c:v>1</c:v>
                </c:pt>
                <c:pt idx="2588">
                  <c:v>1</c:v>
                </c:pt>
                <c:pt idx="2589">
                  <c:v>1</c:v>
                </c:pt>
                <c:pt idx="2590">
                  <c:v>1</c:v>
                </c:pt>
                <c:pt idx="2591">
                  <c:v>1</c:v>
                </c:pt>
                <c:pt idx="2592">
                  <c:v>1</c:v>
                </c:pt>
                <c:pt idx="2593">
                  <c:v>1</c:v>
                </c:pt>
                <c:pt idx="2594">
                  <c:v>1</c:v>
                </c:pt>
                <c:pt idx="2595">
                  <c:v>1</c:v>
                </c:pt>
                <c:pt idx="2596">
                  <c:v>1</c:v>
                </c:pt>
                <c:pt idx="2597">
                  <c:v>1</c:v>
                </c:pt>
                <c:pt idx="2598">
                  <c:v>1</c:v>
                </c:pt>
                <c:pt idx="2599">
                  <c:v>1</c:v>
                </c:pt>
                <c:pt idx="2600">
                  <c:v>1</c:v>
                </c:pt>
                <c:pt idx="2601">
                  <c:v>1</c:v>
                </c:pt>
                <c:pt idx="2602">
                  <c:v>1</c:v>
                </c:pt>
                <c:pt idx="2603">
                  <c:v>1</c:v>
                </c:pt>
                <c:pt idx="2604">
                  <c:v>1</c:v>
                </c:pt>
                <c:pt idx="2605">
                  <c:v>1</c:v>
                </c:pt>
                <c:pt idx="2606">
                  <c:v>1</c:v>
                </c:pt>
                <c:pt idx="2607">
                  <c:v>1</c:v>
                </c:pt>
                <c:pt idx="2608">
                  <c:v>1</c:v>
                </c:pt>
                <c:pt idx="2609">
                  <c:v>1</c:v>
                </c:pt>
                <c:pt idx="2610">
                  <c:v>1</c:v>
                </c:pt>
                <c:pt idx="2611">
                  <c:v>1</c:v>
                </c:pt>
                <c:pt idx="2612">
                  <c:v>1</c:v>
                </c:pt>
                <c:pt idx="2613">
                  <c:v>1</c:v>
                </c:pt>
                <c:pt idx="2614">
                  <c:v>1</c:v>
                </c:pt>
                <c:pt idx="2615">
                  <c:v>1</c:v>
                </c:pt>
                <c:pt idx="2616">
                  <c:v>1</c:v>
                </c:pt>
                <c:pt idx="2617">
                  <c:v>1</c:v>
                </c:pt>
                <c:pt idx="2618">
                  <c:v>1</c:v>
                </c:pt>
                <c:pt idx="2619">
                  <c:v>1</c:v>
                </c:pt>
                <c:pt idx="2620">
                  <c:v>1</c:v>
                </c:pt>
                <c:pt idx="2621">
                  <c:v>1</c:v>
                </c:pt>
                <c:pt idx="2622">
                  <c:v>1</c:v>
                </c:pt>
                <c:pt idx="2623">
                  <c:v>1</c:v>
                </c:pt>
                <c:pt idx="2624">
                  <c:v>1</c:v>
                </c:pt>
                <c:pt idx="2625">
                  <c:v>1</c:v>
                </c:pt>
                <c:pt idx="2626">
                  <c:v>1</c:v>
                </c:pt>
                <c:pt idx="2627">
                  <c:v>1</c:v>
                </c:pt>
                <c:pt idx="2628">
                  <c:v>1</c:v>
                </c:pt>
                <c:pt idx="2629">
                  <c:v>1</c:v>
                </c:pt>
                <c:pt idx="2630">
                  <c:v>1</c:v>
                </c:pt>
                <c:pt idx="2631">
                  <c:v>1</c:v>
                </c:pt>
                <c:pt idx="2632">
                  <c:v>1</c:v>
                </c:pt>
                <c:pt idx="2633">
                  <c:v>1</c:v>
                </c:pt>
                <c:pt idx="2634">
                  <c:v>1</c:v>
                </c:pt>
                <c:pt idx="2635">
                  <c:v>1</c:v>
                </c:pt>
                <c:pt idx="2636">
                  <c:v>1</c:v>
                </c:pt>
                <c:pt idx="2637">
                  <c:v>1</c:v>
                </c:pt>
                <c:pt idx="2638">
                  <c:v>1</c:v>
                </c:pt>
                <c:pt idx="2639">
                  <c:v>1</c:v>
                </c:pt>
                <c:pt idx="2640">
                  <c:v>1</c:v>
                </c:pt>
                <c:pt idx="2641">
                  <c:v>1</c:v>
                </c:pt>
                <c:pt idx="2642">
                  <c:v>1</c:v>
                </c:pt>
                <c:pt idx="2643">
                  <c:v>1</c:v>
                </c:pt>
                <c:pt idx="2644">
                  <c:v>1</c:v>
                </c:pt>
                <c:pt idx="2645">
                  <c:v>1</c:v>
                </c:pt>
                <c:pt idx="2646">
                  <c:v>1</c:v>
                </c:pt>
                <c:pt idx="2647">
                  <c:v>1</c:v>
                </c:pt>
                <c:pt idx="2648">
                  <c:v>1</c:v>
                </c:pt>
                <c:pt idx="2649">
                  <c:v>1</c:v>
                </c:pt>
                <c:pt idx="2650">
                  <c:v>1</c:v>
                </c:pt>
                <c:pt idx="2651">
                  <c:v>1</c:v>
                </c:pt>
                <c:pt idx="2652">
                  <c:v>1</c:v>
                </c:pt>
                <c:pt idx="2653">
                  <c:v>1</c:v>
                </c:pt>
                <c:pt idx="2654">
                  <c:v>1</c:v>
                </c:pt>
                <c:pt idx="2655">
                  <c:v>1</c:v>
                </c:pt>
                <c:pt idx="2656">
                  <c:v>1</c:v>
                </c:pt>
                <c:pt idx="2657">
                  <c:v>1</c:v>
                </c:pt>
                <c:pt idx="2658">
                  <c:v>4</c:v>
                </c:pt>
                <c:pt idx="2659">
                  <c:v>1</c:v>
                </c:pt>
                <c:pt idx="2660">
                  <c:v>1</c:v>
                </c:pt>
                <c:pt idx="2661">
                  <c:v>1</c:v>
                </c:pt>
                <c:pt idx="2662">
                  <c:v>1</c:v>
                </c:pt>
                <c:pt idx="2663">
                  <c:v>1</c:v>
                </c:pt>
                <c:pt idx="2664">
                  <c:v>3</c:v>
                </c:pt>
                <c:pt idx="2665">
                  <c:v>1</c:v>
                </c:pt>
                <c:pt idx="2666">
                  <c:v>1</c:v>
                </c:pt>
                <c:pt idx="2667">
                  <c:v>6</c:v>
                </c:pt>
                <c:pt idx="2668">
                  <c:v>1</c:v>
                </c:pt>
                <c:pt idx="2669">
                  <c:v>1</c:v>
                </c:pt>
                <c:pt idx="2670">
                  <c:v>1</c:v>
                </c:pt>
                <c:pt idx="2671">
                  <c:v>1</c:v>
                </c:pt>
                <c:pt idx="2672">
                  <c:v>1</c:v>
                </c:pt>
                <c:pt idx="2673">
                  <c:v>1</c:v>
                </c:pt>
                <c:pt idx="2674">
                  <c:v>1</c:v>
                </c:pt>
                <c:pt idx="2675">
                  <c:v>1</c:v>
                </c:pt>
                <c:pt idx="2676">
                  <c:v>1</c:v>
                </c:pt>
                <c:pt idx="2677">
                  <c:v>1</c:v>
                </c:pt>
                <c:pt idx="2678">
                  <c:v>1</c:v>
                </c:pt>
                <c:pt idx="2679">
                  <c:v>1</c:v>
                </c:pt>
                <c:pt idx="2680">
                  <c:v>1</c:v>
                </c:pt>
                <c:pt idx="2681">
                  <c:v>1</c:v>
                </c:pt>
                <c:pt idx="2682">
                  <c:v>1</c:v>
                </c:pt>
                <c:pt idx="2683">
                  <c:v>1</c:v>
                </c:pt>
                <c:pt idx="2684">
                  <c:v>1</c:v>
                </c:pt>
                <c:pt idx="2685">
                  <c:v>1</c:v>
                </c:pt>
                <c:pt idx="2686">
                  <c:v>1</c:v>
                </c:pt>
                <c:pt idx="2687">
                  <c:v>1</c:v>
                </c:pt>
                <c:pt idx="2688">
                  <c:v>1</c:v>
                </c:pt>
                <c:pt idx="2689">
                  <c:v>1</c:v>
                </c:pt>
                <c:pt idx="2690">
                  <c:v>1</c:v>
                </c:pt>
                <c:pt idx="2691">
                  <c:v>1</c:v>
                </c:pt>
                <c:pt idx="2692">
                  <c:v>1</c:v>
                </c:pt>
                <c:pt idx="2693">
                  <c:v>1</c:v>
                </c:pt>
                <c:pt idx="2694">
                  <c:v>1</c:v>
                </c:pt>
                <c:pt idx="2695">
                  <c:v>1</c:v>
                </c:pt>
                <c:pt idx="2696">
                  <c:v>1</c:v>
                </c:pt>
                <c:pt idx="2697">
                  <c:v>1</c:v>
                </c:pt>
                <c:pt idx="2698">
                  <c:v>1</c:v>
                </c:pt>
                <c:pt idx="2699">
                  <c:v>1</c:v>
                </c:pt>
                <c:pt idx="2700">
                  <c:v>1</c:v>
                </c:pt>
                <c:pt idx="2701">
                  <c:v>1</c:v>
                </c:pt>
                <c:pt idx="2702">
                  <c:v>1</c:v>
                </c:pt>
                <c:pt idx="2703">
                  <c:v>1</c:v>
                </c:pt>
                <c:pt idx="2704">
                  <c:v>1</c:v>
                </c:pt>
                <c:pt idx="2705">
                  <c:v>1</c:v>
                </c:pt>
                <c:pt idx="2706">
                  <c:v>1</c:v>
                </c:pt>
                <c:pt idx="2707">
                  <c:v>1</c:v>
                </c:pt>
                <c:pt idx="2708">
                  <c:v>1</c:v>
                </c:pt>
                <c:pt idx="2709">
                  <c:v>1</c:v>
                </c:pt>
                <c:pt idx="2710">
                  <c:v>1</c:v>
                </c:pt>
                <c:pt idx="2711">
                  <c:v>1</c:v>
                </c:pt>
                <c:pt idx="2712">
                  <c:v>1</c:v>
                </c:pt>
                <c:pt idx="2713">
                  <c:v>1</c:v>
                </c:pt>
                <c:pt idx="2714">
                  <c:v>1</c:v>
                </c:pt>
                <c:pt idx="2715">
                  <c:v>1</c:v>
                </c:pt>
                <c:pt idx="2716">
                  <c:v>1</c:v>
                </c:pt>
                <c:pt idx="2717">
                  <c:v>1</c:v>
                </c:pt>
                <c:pt idx="2718">
                  <c:v>1</c:v>
                </c:pt>
                <c:pt idx="2719">
                  <c:v>1</c:v>
                </c:pt>
                <c:pt idx="2720">
                  <c:v>1</c:v>
                </c:pt>
                <c:pt idx="2721">
                  <c:v>1</c:v>
                </c:pt>
                <c:pt idx="2722">
                  <c:v>1</c:v>
                </c:pt>
                <c:pt idx="2723">
                  <c:v>1</c:v>
                </c:pt>
                <c:pt idx="2724">
                  <c:v>1</c:v>
                </c:pt>
                <c:pt idx="2725">
                  <c:v>1</c:v>
                </c:pt>
                <c:pt idx="2726">
                  <c:v>37</c:v>
                </c:pt>
                <c:pt idx="2727">
                  <c:v>1</c:v>
                </c:pt>
                <c:pt idx="2728">
                  <c:v>1</c:v>
                </c:pt>
                <c:pt idx="2729">
                  <c:v>1</c:v>
                </c:pt>
                <c:pt idx="2730">
                  <c:v>1</c:v>
                </c:pt>
                <c:pt idx="2731">
                  <c:v>1</c:v>
                </c:pt>
                <c:pt idx="2732">
                  <c:v>1</c:v>
                </c:pt>
                <c:pt idx="2733">
                  <c:v>1</c:v>
                </c:pt>
                <c:pt idx="2734">
                  <c:v>1</c:v>
                </c:pt>
                <c:pt idx="2735">
                  <c:v>16</c:v>
                </c:pt>
                <c:pt idx="2736">
                  <c:v>1</c:v>
                </c:pt>
                <c:pt idx="2737">
                  <c:v>1</c:v>
                </c:pt>
                <c:pt idx="2738">
                  <c:v>1</c:v>
                </c:pt>
                <c:pt idx="2739">
                  <c:v>1</c:v>
                </c:pt>
                <c:pt idx="2740">
                  <c:v>1</c:v>
                </c:pt>
                <c:pt idx="2741">
                  <c:v>1</c:v>
                </c:pt>
                <c:pt idx="2742">
                  <c:v>1</c:v>
                </c:pt>
                <c:pt idx="2743">
                  <c:v>1</c:v>
                </c:pt>
                <c:pt idx="2744">
                  <c:v>1</c:v>
                </c:pt>
                <c:pt idx="2745">
                  <c:v>1</c:v>
                </c:pt>
                <c:pt idx="2746">
                  <c:v>1</c:v>
                </c:pt>
                <c:pt idx="2747">
                  <c:v>8</c:v>
                </c:pt>
                <c:pt idx="2748">
                  <c:v>1</c:v>
                </c:pt>
                <c:pt idx="2749">
                  <c:v>1</c:v>
                </c:pt>
                <c:pt idx="2750">
                  <c:v>1</c:v>
                </c:pt>
                <c:pt idx="2751">
                  <c:v>1</c:v>
                </c:pt>
                <c:pt idx="2752">
                  <c:v>1</c:v>
                </c:pt>
                <c:pt idx="2753">
                  <c:v>1</c:v>
                </c:pt>
                <c:pt idx="2754">
                  <c:v>1</c:v>
                </c:pt>
                <c:pt idx="2755">
                  <c:v>1</c:v>
                </c:pt>
                <c:pt idx="2756">
                  <c:v>1</c:v>
                </c:pt>
                <c:pt idx="2757">
                  <c:v>1</c:v>
                </c:pt>
                <c:pt idx="2758">
                  <c:v>1</c:v>
                </c:pt>
                <c:pt idx="2759">
                  <c:v>1</c:v>
                </c:pt>
                <c:pt idx="2760">
                  <c:v>1</c:v>
                </c:pt>
                <c:pt idx="2761">
                  <c:v>14</c:v>
                </c:pt>
                <c:pt idx="2762">
                  <c:v>1</c:v>
                </c:pt>
                <c:pt idx="2763">
                  <c:v>1</c:v>
                </c:pt>
                <c:pt idx="2764">
                  <c:v>1</c:v>
                </c:pt>
                <c:pt idx="2765">
                  <c:v>1</c:v>
                </c:pt>
                <c:pt idx="2766">
                  <c:v>1</c:v>
                </c:pt>
                <c:pt idx="2767">
                  <c:v>1</c:v>
                </c:pt>
                <c:pt idx="2768">
                  <c:v>1</c:v>
                </c:pt>
                <c:pt idx="2769">
                  <c:v>1</c:v>
                </c:pt>
                <c:pt idx="2770">
                  <c:v>1</c:v>
                </c:pt>
                <c:pt idx="2771">
                  <c:v>1</c:v>
                </c:pt>
                <c:pt idx="2772">
                  <c:v>1</c:v>
                </c:pt>
                <c:pt idx="2773">
                  <c:v>1</c:v>
                </c:pt>
                <c:pt idx="2774">
                  <c:v>1</c:v>
                </c:pt>
                <c:pt idx="2775">
                  <c:v>1</c:v>
                </c:pt>
                <c:pt idx="2776">
                  <c:v>1</c:v>
                </c:pt>
                <c:pt idx="2777">
                  <c:v>1</c:v>
                </c:pt>
                <c:pt idx="2778">
                  <c:v>1</c:v>
                </c:pt>
                <c:pt idx="2779">
                  <c:v>4</c:v>
                </c:pt>
                <c:pt idx="2780">
                  <c:v>1</c:v>
                </c:pt>
                <c:pt idx="2781">
                  <c:v>1</c:v>
                </c:pt>
                <c:pt idx="2782">
                  <c:v>1</c:v>
                </c:pt>
                <c:pt idx="2783">
                  <c:v>1</c:v>
                </c:pt>
                <c:pt idx="2784">
                  <c:v>1</c:v>
                </c:pt>
                <c:pt idx="2785">
                  <c:v>1</c:v>
                </c:pt>
                <c:pt idx="2786">
                  <c:v>1</c:v>
                </c:pt>
                <c:pt idx="2787">
                  <c:v>1</c:v>
                </c:pt>
                <c:pt idx="2788">
                  <c:v>1</c:v>
                </c:pt>
                <c:pt idx="2789">
                  <c:v>1</c:v>
                </c:pt>
                <c:pt idx="2790">
                  <c:v>1</c:v>
                </c:pt>
                <c:pt idx="2791">
                  <c:v>1</c:v>
                </c:pt>
                <c:pt idx="2792">
                  <c:v>1</c:v>
                </c:pt>
                <c:pt idx="2793">
                  <c:v>1</c:v>
                </c:pt>
                <c:pt idx="2794">
                  <c:v>12</c:v>
                </c:pt>
                <c:pt idx="2795">
                  <c:v>1</c:v>
                </c:pt>
                <c:pt idx="2796">
                  <c:v>1</c:v>
                </c:pt>
                <c:pt idx="2797">
                  <c:v>1</c:v>
                </c:pt>
                <c:pt idx="2798">
                  <c:v>1</c:v>
                </c:pt>
                <c:pt idx="2799">
                  <c:v>1</c:v>
                </c:pt>
                <c:pt idx="2800">
                  <c:v>1</c:v>
                </c:pt>
                <c:pt idx="2801">
                  <c:v>1</c:v>
                </c:pt>
                <c:pt idx="2802">
                  <c:v>1</c:v>
                </c:pt>
                <c:pt idx="2803">
                  <c:v>1</c:v>
                </c:pt>
                <c:pt idx="2804">
                  <c:v>1</c:v>
                </c:pt>
                <c:pt idx="2805">
                  <c:v>1</c:v>
                </c:pt>
                <c:pt idx="2806">
                  <c:v>1</c:v>
                </c:pt>
                <c:pt idx="2807">
                  <c:v>1</c:v>
                </c:pt>
                <c:pt idx="2808">
                  <c:v>1</c:v>
                </c:pt>
                <c:pt idx="2809">
                  <c:v>1</c:v>
                </c:pt>
                <c:pt idx="2810">
                  <c:v>1</c:v>
                </c:pt>
                <c:pt idx="2811">
                  <c:v>1</c:v>
                </c:pt>
                <c:pt idx="2812">
                  <c:v>1</c:v>
                </c:pt>
                <c:pt idx="2813">
                  <c:v>1</c:v>
                </c:pt>
                <c:pt idx="2814">
                  <c:v>1</c:v>
                </c:pt>
                <c:pt idx="2815">
                  <c:v>1</c:v>
                </c:pt>
                <c:pt idx="2816">
                  <c:v>1</c:v>
                </c:pt>
                <c:pt idx="2817">
                  <c:v>1</c:v>
                </c:pt>
                <c:pt idx="2818">
                  <c:v>1</c:v>
                </c:pt>
                <c:pt idx="2819">
                  <c:v>1</c:v>
                </c:pt>
                <c:pt idx="2820">
                  <c:v>1</c:v>
                </c:pt>
                <c:pt idx="2821">
                  <c:v>1</c:v>
                </c:pt>
                <c:pt idx="2822">
                  <c:v>1</c:v>
                </c:pt>
                <c:pt idx="2823">
                  <c:v>1</c:v>
                </c:pt>
                <c:pt idx="2824">
                  <c:v>1</c:v>
                </c:pt>
                <c:pt idx="2825">
                  <c:v>1</c:v>
                </c:pt>
                <c:pt idx="2826">
                  <c:v>1</c:v>
                </c:pt>
                <c:pt idx="2827">
                  <c:v>1</c:v>
                </c:pt>
                <c:pt idx="2828">
                  <c:v>1</c:v>
                </c:pt>
                <c:pt idx="2829">
                  <c:v>1</c:v>
                </c:pt>
                <c:pt idx="2830">
                  <c:v>1</c:v>
                </c:pt>
                <c:pt idx="2831">
                  <c:v>1</c:v>
                </c:pt>
                <c:pt idx="2832">
                  <c:v>1</c:v>
                </c:pt>
                <c:pt idx="2833">
                  <c:v>1</c:v>
                </c:pt>
                <c:pt idx="2834">
                  <c:v>1</c:v>
                </c:pt>
                <c:pt idx="2835">
                  <c:v>1</c:v>
                </c:pt>
                <c:pt idx="2836">
                  <c:v>1</c:v>
                </c:pt>
                <c:pt idx="2837">
                  <c:v>1</c:v>
                </c:pt>
                <c:pt idx="2838">
                  <c:v>1</c:v>
                </c:pt>
                <c:pt idx="2839">
                  <c:v>1</c:v>
                </c:pt>
                <c:pt idx="2840">
                  <c:v>1</c:v>
                </c:pt>
                <c:pt idx="2841">
                  <c:v>1</c:v>
                </c:pt>
                <c:pt idx="2842">
                  <c:v>1</c:v>
                </c:pt>
                <c:pt idx="2843">
                  <c:v>1</c:v>
                </c:pt>
                <c:pt idx="2844">
                  <c:v>1</c:v>
                </c:pt>
                <c:pt idx="2845">
                  <c:v>1</c:v>
                </c:pt>
                <c:pt idx="2846">
                  <c:v>1</c:v>
                </c:pt>
                <c:pt idx="2847">
                  <c:v>1</c:v>
                </c:pt>
                <c:pt idx="2848">
                  <c:v>1</c:v>
                </c:pt>
                <c:pt idx="2849">
                  <c:v>1</c:v>
                </c:pt>
                <c:pt idx="2850">
                  <c:v>1</c:v>
                </c:pt>
                <c:pt idx="2851">
                  <c:v>1</c:v>
                </c:pt>
                <c:pt idx="2852">
                  <c:v>1</c:v>
                </c:pt>
                <c:pt idx="2853">
                  <c:v>1</c:v>
                </c:pt>
                <c:pt idx="2854">
                  <c:v>1</c:v>
                </c:pt>
                <c:pt idx="2855">
                  <c:v>1</c:v>
                </c:pt>
                <c:pt idx="2856">
                  <c:v>1</c:v>
                </c:pt>
                <c:pt idx="2857">
                  <c:v>1</c:v>
                </c:pt>
                <c:pt idx="2858">
                  <c:v>1</c:v>
                </c:pt>
                <c:pt idx="2859">
                  <c:v>1</c:v>
                </c:pt>
                <c:pt idx="2860">
                  <c:v>1</c:v>
                </c:pt>
                <c:pt idx="2861">
                  <c:v>1</c:v>
                </c:pt>
                <c:pt idx="2862">
                  <c:v>1</c:v>
                </c:pt>
                <c:pt idx="2863">
                  <c:v>1</c:v>
                </c:pt>
                <c:pt idx="2864">
                  <c:v>1</c:v>
                </c:pt>
                <c:pt idx="2865">
                  <c:v>1</c:v>
                </c:pt>
                <c:pt idx="2866">
                  <c:v>1</c:v>
                </c:pt>
                <c:pt idx="2867">
                  <c:v>1</c:v>
                </c:pt>
                <c:pt idx="2868">
                  <c:v>1</c:v>
                </c:pt>
                <c:pt idx="2869">
                  <c:v>1</c:v>
                </c:pt>
                <c:pt idx="2870">
                  <c:v>1</c:v>
                </c:pt>
                <c:pt idx="2871">
                  <c:v>1</c:v>
                </c:pt>
                <c:pt idx="2872">
                  <c:v>1</c:v>
                </c:pt>
                <c:pt idx="2873">
                  <c:v>1</c:v>
                </c:pt>
                <c:pt idx="2874">
                  <c:v>1</c:v>
                </c:pt>
                <c:pt idx="2875">
                  <c:v>1</c:v>
                </c:pt>
                <c:pt idx="2876">
                  <c:v>1</c:v>
                </c:pt>
                <c:pt idx="2877">
                  <c:v>1</c:v>
                </c:pt>
                <c:pt idx="2878">
                  <c:v>1</c:v>
                </c:pt>
                <c:pt idx="2879">
                  <c:v>1</c:v>
                </c:pt>
                <c:pt idx="2880">
                  <c:v>1</c:v>
                </c:pt>
                <c:pt idx="2881">
                  <c:v>1</c:v>
                </c:pt>
                <c:pt idx="2882">
                  <c:v>1</c:v>
                </c:pt>
                <c:pt idx="2883">
                  <c:v>1</c:v>
                </c:pt>
                <c:pt idx="2884">
                  <c:v>1</c:v>
                </c:pt>
                <c:pt idx="2885">
                  <c:v>1</c:v>
                </c:pt>
                <c:pt idx="2886">
                  <c:v>1</c:v>
                </c:pt>
                <c:pt idx="2887">
                  <c:v>1</c:v>
                </c:pt>
                <c:pt idx="2888">
                  <c:v>1</c:v>
                </c:pt>
                <c:pt idx="2889">
                  <c:v>1</c:v>
                </c:pt>
                <c:pt idx="2890">
                  <c:v>1</c:v>
                </c:pt>
                <c:pt idx="2891">
                  <c:v>1</c:v>
                </c:pt>
                <c:pt idx="2892">
                  <c:v>1</c:v>
                </c:pt>
                <c:pt idx="2893">
                  <c:v>1</c:v>
                </c:pt>
                <c:pt idx="2894">
                  <c:v>1</c:v>
                </c:pt>
                <c:pt idx="2895">
                  <c:v>1</c:v>
                </c:pt>
                <c:pt idx="2896">
                  <c:v>1</c:v>
                </c:pt>
                <c:pt idx="2897">
                  <c:v>1</c:v>
                </c:pt>
                <c:pt idx="2898">
                  <c:v>1</c:v>
                </c:pt>
                <c:pt idx="2899">
                  <c:v>1</c:v>
                </c:pt>
                <c:pt idx="2900">
                  <c:v>1</c:v>
                </c:pt>
                <c:pt idx="2901">
                  <c:v>1</c:v>
                </c:pt>
                <c:pt idx="2902">
                  <c:v>1</c:v>
                </c:pt>
                <c:pt idx="2903">
                  <c:v>1</c:v>
                </c:pt>
                <c:pt idx="2904">
                  <c:v>12</c:v>
                </c:pt>
                <c:pt idx="2905">
                  <c:v>1</c:v>
                </c:pt>
                <c:pt idx="2906">
                  <c:v>1</c:v>
                </c:pt>
                <c:pt idx="2907">
                  <c:v>1</c:v>
                </c:pt>
                <c:pt idx="2908">
                  <c:v>1</c:v>
                </c:pt>
                <c:pt idx="2909">
                  <c:v>1</c:v>
                </c:pt>
                <c:pt idx="2910">
                  <c:v>1</c:v>
                </c:pt>
                <c:pt idx="2911">
                  <c:v>1</c:v>
                </c:pt>
                <c:pt idx="2912">
                  <c:v>1</c:v>
                </c:pt>
                <c:pt idx="2913">
                  <c:v>1</c:v>
                </c:pt>
                <c:pt idx="2914">
                  <c:v>1</c:v>
                </c:pt>
                <c:pt idx="2915">
                  <c:v>1</c:v>
                </c:pt>
                <c:pt idx="2916">
                  <c:v>1</c:v>
                </c:pt>
                <c:pt idx="2917">
                  <c:v>1</c:v>
                </c:pt>
                <c:pt idx="2918">
                  <c:v>1</c:v>
                </c:pt>
                <c:pt idx="2919">
                  <c:v>1</c:v>
                </c:pt>
                <c:pt idx="2920">
                  <c:v>1</c:v>
                </c:pt>
                <c:pt idx="2921">
                  <c:v>1</c:v>
                </c:pt>
                <c:pt idx="2922">
                  <c:v>1</c:v>
                </c:pt>
                <c:pt idx="2923">
                  <c:v>1</c:v>
                </c:pt>
                <c:pt idx="2924">
                  <c:v>1</c:v>
                </c:pt>
                <c:pt idx="2925">
                  <c:v>1</c:v>
                </c:pt>
                <c:pt idx="2926">
                  <c:v>1</c:v>
                </c:pt>
                <c:pt idx="2927">
                  <c:v>1</c:v>
                </c:pt>
                <c:pt idx="2928">
                  <c:v>1</c:v>
                </c:pt>
                <c:pt idx="2929">
                  <c:v>1</c:v>
                </c:pt>
                <c:pt idx="2930">
                  <c:v>1</c:v>
                </c:pt>
                <c:pt idx="2931">
                  <c:v>1</c:v>
                </c:pt>
                <c:pt idx="2932">
                  <c:v>1</c:v>
                </c:pt>
                <c:pt idx="2933">
                  <c:v>1</c:v>
                </c:pt>
                <c:pt idx="2934">
                  <c:v>1</c:v>
                </c:pt>
                <c:pt idx="2935">
                  <c:v>1</c:v>
                </c:pt>
                <c:pt idx="2936">
                  <c:v>1</c:v>
                </c:pt>
                <c:pt idx="2937">
                  <c:v>1</c:v>
                </c:pt>
                <c:pt idx="2938">
                  <c:v>1</c:v>
                </c:pt>
                <c:pt idx="2939">
                  <c:v>1</c:v>
                </c:pt>
                <c:pt idx="2940">
                  <c:v>1</c:v>
                </c:pt>
                <c:pt idx="2941">
                  <c:v>1</c:v>
                </c:pt>
                <c:pt idx="2942">
                  <c:v>1</c:v>
                </c:pt>
                <c:pt idx="2943">
                  <c:v>1</c:v>
                </c:pt>
                <c:pt idx="2944">
                  <c:v>1</c:v>
                </c:pt>
                <c:pt idx="2945">
                  <c:v>1</c:v>
                </c:pt>
                <c:pt idx="2946">
                  <c:v>1</c:v>
                </c:pt>
                <c:pt idx="2947">
                  <c:v>1</c:v>
                </c:pt>
                <c:pt idx="2948">
                  <c:v>1</c:v>
                </c:pt>
                <c:pt idx="2949">
                  <c:v>1</c:v>
                </c:pt>
                <c:pt idx="2950">
                  <c:v>1</c:v>
                </c:pt>
                <c:pt idx="2951">
                  <c:v>1</c:v>
                </c:pt>
                <c:pt idx="2952">
                  <c:v>1</c:v>
                </c:pt>
                <c:pt idx="2953">
                  <c:v>1</c:v>
                </c:pt>
                <c:pt idx="2954">
                  <c:v>1</c:v>
                </c:pt>
                <c:pt idx="2955">
                  <c:v>1</c:v>
                </c:pt>
                <c:pt idx="2956">
                  <c:v>1</c:v>
                </c:pt>
                <c:pt idx="2957">
                  <c:v>1</c:v>
                </c:pt>
                <c:pt idx="2958">
                  <c:v>1</c:v>
                </c:pt>
                <c:pt idx="2959">
                  <c:v>1</c:v>
                </c:pt>
                <c:pt idx="2960">
                  <c:v>1</c:v>
                </c:pt>
                <c:pt idx="2961">
                  <c:v>1</c:v>
                </c:pt>
                <c:pt idx="2962">
                  <c:v>1</c:v>
                </c:pt>
                <c:pt idx="2963">
                  <c:v>1</c:v>
                </c:pt>
                <c:pt idx="2964">
                  <c:v>1</c:v>
                </c:pt>
                <c:pt idx="2965">
                  <c:v>1</c:v>
                </c:pt>
                <c:pt idx="2966">
                  <c:v>1</c:v>
                </c:pt>
                <c:pt idx="2967">
                  <c:v>1</c:v>
                </c:pt>
                <c:pt idx="2968">
                  <c:v>1</c:v>
                </c:pt>
                <c:pt idx="2969">
                  <c:v>1</c:v>
                </c:pt>
                <c:pt idx="2970">
                  <c:v>1</c:v>
                </c:pt>
                <c:pt idx="2971">
                  <c:v>1</c:v>
                </c:pt>
                <c:pt idx="2972">
                  <c:v>1</c:v>
                </c:pt>
                <c:pt idx="2973">
                  <c:v>1</c:v>
                </c:pt>
                <c:pt idx="2974">
                  <c:v>1</c:v>
                </c:pt>
                <c:pt idx="2975">
                  <c:v>1</c:v>
                </c:pt>
                <c:pt idx="2976">
                  <c:v>1</c:v>
                </c:pt>
                <c:pt idx="2977">
                  <c:v>1</c:v>
                </c:pt>
                <c:pt idx="2978">
                  <c:v>1</c:v>
                </c:pt>
                <c:pt idx="2979">
                  <c:v>1</c:v>
                </c:pt>
                <c:pt idx="2980">
                  <c:v>1</c:v>
                </c:pt>
                <c:pt idx="2981">
                  <c:v>1</c:v>
                </c:pt>
                <c:pt idx="2982">
                  <c:v>1</c:v>
                </c:pt>
                <c:pt idx="2983">
                  <c:v>1</c:v>
                </c:pt>
                <c:pt idx="2984">
                  <c:v>1</c:v>
                </c:pt>
                <c:pt idx="2985">
                  <c:v>1</c:v>
                </c:pt>
                <c:pt idx="2986">
                  <c:v>1</c:v>
                </c:pt>
                <c:pt idx="2987">
                  <c:v>1</c:v>
                </c:pt>
                <c:pt idx="2988">
                  <c:v>1</c:v>
                </c:pt>
                <c:pt idx="2989">
                  <c:v>1</c:v>
                </c:pt>
                <c:pt idx="2990">
                  <c:v>1</c:v>
                </c:pt>
                <c:pt idx="2991">
                  <c:v>1</c:v>
                </c:pt>
                <c:pt idx="2992">
                  <c:v>1</c:v>
                </c:pt>
                <c:pt idx="2993">
                  <c:v>1</c:v>
                </c:pt>
                <c:pt idx="2994">
                  <c:v>1</c:v>
                </c:pt>
                <c:pt idx="2995">
                  <c:v>1</c:v>
                </c:pt>
                <c:pt idx="2996">
                  <c:v>1</c:v>
                </c:pt>
                <c:pt idx="2997">
                  <c:v>1</c:v>
                </c:pt>
                <c:pt idx="2998">
                  <c:v>1</c:v>
                </c:pt>
                <c:pt idx="2999">
                  <c:v>1</c:v>
                </c:pt>
                <c:pt idx="3000">
                  <c:v>1</c:v>
                </c:pt>
                <c:pt idx="3001">
                  <c:v>1</c:v>
                </c:pt>
                <c:pt idx="3002">
                  <c:v>1</c:v>
                </c:pt>
                <c:pt idx="3003">
                  <c:v>1</c:v>
                </c:pt>
                <c:pt idx="3004">
                  <c:v>1</c:v>
                </c:pt>
                <c:pt idx="3005">
                  <c:v>1</c:v>
                </c:pt>
                <c:pt idx="3006">
                  <c:v>1</c:v>
                </c:pt>
                <c:pt idx="3007">
                  <c:v>8</c:v>
                </c:pt>
                <c:pt idx="3008">
                  <c:v>1</c:v>
                </c:pt>
                <c:pt idx="3009">
                  <c:v>1</c:v>
                </c:pt>
                <c:pt idx="3010">
                  <c:v>1</c:v>
                </c:pt>
                <c:pt idx="3011">
                  <c:v>1</c:v>
                </c:pt>
                <c:pt idx="3012">
                  <c:v>1</c:v>
                </c:pt>
                <c:pt idx="3013">
                  <c:v>1</c:v>
                </c:pt>
                <c:pt idx="3014">
                  <c:v>1</c:v>
                </c:pt>
                <c:pt idx="3015">
                  <c:v>1</c:v>
                </c:pt>
                <c:pt idx="3016">
                  <c:v>1</c:v>
                </c:pt>
                <c:pt idx="3017">
                  <c:v>1</c:v>
                </c:pt>
                <c:pt idx="3018">
                  <c:v>1</c:v>
                </c:pt>
                <c:pt idx="3019">
                  <c:v>1</c:v>
                </c:pt>
                <c:pt idx="3020">
                  <c:v>1</c:v>
                </c:pt>
                <c:pt idx="3021">
                  <c:v>1</c:v>
                </c:pt>
                <c:pt idx="3022">
                  <c:v>1</c:v>
                </c:pt>
                <c:pt idx="3023">
                  <c:v>1</c:v>
                </c:pt>
                <c:pt idx="3024">
                  <c:v>1</c:v>
                </c:pt>
                <c:pt idx="3025">
                  <c:v>1</c:v>
                </c:pt>
                <c:pt idx="3026">
                  <c:v>1</c:v>
                </c:pt>
                <c:pt idx="3027">
                  <c:v>1</c:v>
                </c:pt>
                <c:pt idx="3028">
                  <c:v>1</c:v>
                </c:pt>
                <c:pt idx="3029">
                  <c:v>1</c:v>
                </c:pt>
                <c:pt idx="3030">
                  <c:v>1</c:v>
                </c:pt>
                <c:pt idx="3031">
                  <c:v>1</c:v>
                </c:pt>
                <c:pt idx="3032">
                  <c:v>1</c:v>
                </c:pt>
                <c:pt idx="3033">
                  <c:v>1</c:v>
                </c:pt>
                <c:pt idx="3034">
                  <c:v>1</c:v>
                </c:pt>
                <c:pt idx="3035">
                  <c:v>1</c:v>
                </c:pt>
                <c:pt idx="3036">
                  <c:v>1</c:v>
                </c:pt>
                <c:pt idx="3037">
                  <c:v>1</c:v>
                </c:pt>
                <c:pt idx="3038">
                  <c:v>1</c:v>
                </c:pt>
                <c:pt idx="3039">
                  <c:v>1</c:v>
                </c:pt>
                <c:pt idx="3040">
                  <c:v>1</c:v>
                </c:pt>
                <c:pt idx="3041">
                  <c:v>1</c:v>
                </c:pt>
                <c:pt idx="3042">
                  <c:v>1</c:v>
                </c:pt>
                <c:pt idx="3043">
                  <c:v>1</c:v>
                </c:pt>
                <c:pt idx="3044">
                  <c:v>1</c:v>
                </c:pt>
                <c:pt idx="3045">
                  <c:v>1</c:v>
                </c:pt>
                <c:pt idx="3046">
                  <c:v>1</c:v>
                </c:pt>
                <c:pt idx="3047">
                  <c:v>1</c:v>
                </c:pt>
                <c:pt idx="3048">
                  <c:v>1</c:v>
                </c:pt>
                <c:pt idx="3049">
                  <c:v>1</c:v>
                </c:pt>
                <c:pt idx="3050">
                  <c:v>1</c:v>
                </c:pt>
                <c:pt idx="3051">
                  <c:v>1</c:v>
                </c:pt>
                <c:pt idx="3052">
                  <c:v>1</c:v>
                </c:pt>
                <c:pt idx="3053">
                  <c:v>1</c:v>
                </c:pt>
                <c:pt idx="3054">
                  <c:v>1</c:v>
                </c:pt>
                <c:pt idx="3055">
                  <c:v>1</c:v>
                </c:pt>
                <c:pt idx="3056">
                  <c:v>1</c:v>
                </c:pt>
                <c:pt idx="3057">
                  <c:v>1</c:v>
                </c:pt>
                <c:pt idx="3058">
                  <c:v>1</c:v>
                </c:pt>
                <c:pt idx="3059">
                  <c:v>1</c:v>
                </c:pt>
                <c:pt idx="3060">
                  <c:v>1</c:v>
                </c:pt>
                <c:pt idx="3061">
                  <c:v>1</c:v>
                </c:pt>
                <c:pt idx="3062">
                  <c:v>1</c:v>
                </c:pt>
                <c:pt idx="3063">
                  <c:v>1</c:v>
                </c:pt>
                <c:pt idx="3064">
                  <c:v>1</c:v>
                </c:pt>
                <c:pt idx="3065">
                  <c:v>1</c:v>
                </c:pt>
                <c:pt idx="3066">
                  <c:v>1</c:v>
                </c:pt>
                <c:pt idx="3067">
                  <c:v>1</c:v>
                </c:pt>
                <c:pt idx="3068">
                  <c:v>1</c:v>
                </c:pt>
                <c:pt idx="3069">
                  <c:v>1</c:v>
                </c:pt>
                <c:pt idx="3070">
                  <c:v>1</c:v>
                </c:pt>
                <c:pt idx="3071">
                  <c:v>1</c:v>
                </c:pt>
                <c:pt idx="3072">
                  <c:v>1</c:v>
                </c:pt>
                <c:pt idx="3073">
                  <c:v>1</c:v>
                </c:pt>
                <c:pt idx="3074">
                  <c:v>1</c:v>
                </c:pt>
                <c:pt idx="3075">
                  <c:v>1</c:v>
                </c:pt>
                <c:pt idx="3076">
                  <c:v>1</c:v>
                </c:pt>
                <c:pt idx="3077">
                  <c:v>1</c:v>
                </c:pt>
                <c:pt idx="3078">
                  <c:v>1</c:v>
                </c:pt>
                <c:pt idx="3079">
                  <c:v>1</c:v>
                </c:pt>
                <c:pt idx="3080">
                  <c:v>1</c:v>
                </c:pt>
                <c:pt idx="3081">
                  <c:v>1</c:v>
                </c:pt>
                <c:pt idx="3082">
                  <c:v>1</c:v>
                </c:pt>
                <c:pt idx="3083">
                  <c:v>1</c:v>
                </c:pt>
                <c:pt idx="3084">
                  <c:v>1</c:v>
                </c:pt>
                <c:pt idx="3085">
                  <c:v>1</c:v>
                </c:pt>
                <c:pt idx="3086">
                  <c:v>1</c:v>
                </c:pt>
                <c:pt idx="3087">
                  <c:v>1</c:v>
                </c:pt>
                <c:pt idx="3088">
                  <c:v>1</c:v>
                </c:pt>
                <c:pt idx="3089">
                  <c:v>1</c:v>
                </c:pt>
                <c:pt idx="3090">
                  <c:v>1</c:v>
                </c:pt>
                <c:pt idx="3091">
                  <c:v>1</c:v>
                </c:pt>
                <c:pt idx="3092">
                  <c:v>1</c:v>
                </c:pt>
                <c:pt idx="3093">
                  <c:v>1</c:v>
                </c:pt>
                <c:pt idx="3094">
                  <c:v>1</c:v>
                </c:pt>
                <c:pt idx="3095">
                  <c:v>1</c:v>
                </c:pt>
                <c:pt idx="3096">
                  <c:v>1</c:v>
                </c:pt>
                <c:pt idx="3097">
                  <c:v>1</c:v>
                </c:pt>
                <c:pt idx="3098">
                  <c:v>1</c:v>
                </c:pt>
                <c:pt idx="3099">
                  <c:v>1</c:v>
                </c:pt>
                <c:pt idx="3100">
                  <c:v>1</c:v>
                </c:pt>
                <c:pt idx="3101">
                  <c:v>1</c:v>
                </c:pt>
                <c:pt idx="3102">
                  <c:v>1</c:v>
                </c:pt>
                <c:pt idx="3103">
                  <c:v>1</c:v>
                </c:pt>
                <c:pt idx="3104">
                  <c:v>1</c:v>
                </c:pt>
                <c:pt idx="3105">
                  <c:v>1</c:v>
                </c:pt>
                <c:pt idx="3106">
                  <c:v>1</c:v>
                </c:pt>
                <c:pt idx="3107">
                  <c:v>1</c:v>
                </c:pt>
                <c:pt idx="3108">
                  <c:v>1</c:v>
                </c:pt>
                <c:pt idx="3109">
                  <c:v>1</c:v>
                </c:pt>
                <c:pt idx="3110">
                  <c:v>1</c:v>
                </c:pt>
                <c:pt idx="3111">
                  <c:v>1</c:v>
                </c:pt>
                <c:pt idx="3112">
                  <c:v>1</c:v>
                </c:pt>
                <c:pt idx="3113">
                  <c:v>1</c:v>
                </c:pt>
                <c:pt idx="3114">
                  <c:v>1</c:v>
                </c:pt>
                <c:pt idx="3115">
                  <c:v>1</c:v>
                </c:pt>
                <c:pt idx="3116">
                  <c:v>1</c:v>
                </c:pt>
                <c:pt idx="3117">
                  <c:v>1</c:v>
                </c:pt>
                <c:pt idx="3118">
                  <c:v>1</c:v>
                </c:pt>
                <c:pt idx="3119">
                  <c:v>1</c:v>
                </c:pt>
                <c:pt idx="3120">
                  <c:v>1</c:v>
                </c:pt>
                <c:pt idx="3121">
                  <c:v>1</c:v>
                </c:pt>
                <c:pt idx="3122">
                  <c:v>1</c:v>
                </c:pt>
                <c:pt idx="3123">
                  <c:v>1</c:v>
                </c:pt>
                <c:pt idx="3124">
                  <c:v>1</c:v>
                </c:pt>
                <c:pt idx="3125">
                  <c:v>1</c:v>
                </c:pt>
                <c:pt idx="3126">
                  <c:v>1</c:v>
                </c:pt>
                <c:pt idx="3127">
                  <c:v>1</c:v>
                </c:pt>
                <c:pt idx="3128">
                  <c:v>1</c:v>
                </c:pt>
                <c:pt idx="3129">
                  <c:v>1</c:v>
                </c:pt>
                <c:pt idx="3130">
                  <c:v>1</c:v>
                </c:pt>
                <c:pt idx="3131">
                  <c:v>1</c:v>
                </c:pt>
                <c:pt idx="3132">
                  <c:v>1</c:v>
                </c:pt>
                <c:pt idx="3133">
                  <c:v>1</c:v>
                </c:pt>
                <c:pt idx="3134">
                  <c:v>1</c:v>
                </c:pt>
                <c:pt idx="3135">
                  <c:v>1</c:v>
                </c:pt>
                <c:pt idx="3136">
                  <c:v>1</c:v>
                </c:pt>
                <c:pt idx="3137">
                  <c:v>1</c:v>
                </c:pt>
                <c:pt idx="3138">
                  <c:v>1</c:v>
                </c:pt>
                <c:pt idx="3139">
                  <c:v>1</c:v>
                </c:pt>
                <c:pt idx="3140">
                  <c:v>1</c:v>
                </c:pt>
                <c:pt idx="3141">
                  <c:v>1</c:v>
                </c:pt>
                <c:pt idx="3142">
                  <c:v>16</c:v>
                </c:pt>
                <c:pt idx="3143">
                  <c:v>1</c:v>
                </c:pt>
                <c:pt idx="3144">
                  <c:v>1</c:v>
                </c:pt>
                <c:pt idx="3145">
                  <c:v>1</c:v>
                </c:pt>
                <c:pt idx="3146">
                  <c:v>1</c:v>
                </c:pt>
                <c:pt idx="3147">
                  <c:v>1</c:v>
                </c:pt>
                <c:pt idx="3148">
                  <c:v>1</c:v>
                </c:pt>
                <c:pt idx="3149">
                  <c:v>1</c:v>
                </c:pt>
                <c:pt idx="3150">
                  <c:v>1</c:v>
                </c:pt>
                <c:pt idx="3151">
                  <c:v>1</c:v>
                </c:pt>
                <c:pt idx="3152">
                  <c:v>1</c:v>
                </c:pt>
                <c:pt idx="3153">
                  <c:v>1</c:v>
                </c:pt>
                <c:pt idx="3154">
                  <c:v>1</c:v>
                </c:pt>
                <c:pt idx="3155">
                  <c:v>1</c:v>
                </c:pt>
                <c:pt idx="3156">
                  <c:v>1</c:v>
                </c:pt>
                <c:pt idx="3157">
                  <c:v>1</c:v>
                </c:pt>
                <c:pt idx="3158">
                  <c:v>1</c:v>
                </c:pt>
                <c:pt idx="3159">
                  <c:v>1</c:v>
                </c:pt>
                <c:pt idx="3160">
                  <c:v>1</c:v>
                </c:pt>
                <c:pt idx="3161">
                  <c:v>1</c:v>
                </c:pt>
                <c:pt idx="3162">
                  <c:v>1</c:v>
                </c:pt>
                <c:pt idx="3163">
                  <c:v>1</c:v>
                </c:pt>
                <c:pt idx="3164">
                  <c:v>1</c:v>
                </c:pt>
                <c:pt idx="3165">
                  <c:v>1</c:v>
                </c:pt>
                <c:pt idx="3166">
                  <c:v>1</c:v>
                </c:pt>
                <c:pt idx="3167">
                  <c:v>1</c:v>
                </c:pt>
                <c:pt idx="3168">
                  <c:v>1</c:v>
                </c:pt>
                <c:pt idx="3169">
                  <c:v>1</c:v>
                </c:pt>
                <c:pt idx="3170">
                  <c:v>1</c:v>
                </c:pt>
                <c:pt idx="3171">
                  <c:v>1</c:v>
                </c:pt>
                <c:pt idx="3172">
                  <c:v>1</c:v>
                </c:pt>
                <c:pt idx="3173">
                  <c:v>1</c:v>
                </c:pt>
                <c:pt idx="3174">
                  <c:v>1</c:v>
                </c:pt>
                <c:pt idx="3175">
                  <c:v>1</c:v>
                </c:pt>
                <c:pt idx="3176">
                  <c:v>1</c:v>
                </c:pt>
                <c:pt idx="3177">
                  <c:v>1</c:v>
                </c:pt>
                <c:pt idx="3178">
                  <c:v>1</c:v>
                </c:pt>
                <c:pt idx="3179">
                  <c:v>1</c:v>
                </c:pt>
                <c:pt idx="3180">
                  <c:v>1</c:v>
                </c:pt>
                <c:pt idx="3181">
                  <c:v>1</c:v>
                </c:pt>
                <c:pt idx="3182">
                  <c:v>1</c:v>
                </c:pt>
                <c:pt idx="3183">
                  <c:v>1</c:v>
                </c:pt>
                <c:pt idx="3184">
                  <c:v>1</c:v>
                </c:pt>
                <c:pt idx="3185">
                  <c:v>1</c:v>
                </c:pt>
                <c:pt idx="3186">
                  <c:v>1</c:v>
                </c:pt>
                <c:pt idx="3187">
                  <c:v>1</c:v>
                </c:pt>
                <c:pt idx="3188">
                  <c:v>1</c:v>
                </c:pt>
                <c:pt idx="3189">
                  <c:v>1</c:v>
                </c:pt>
                <c:pt idx="3190">
                  <c:v>1</c:v>
                </c:pt>
                <c:pt idx="3191">
                  <c:v>1</c:v>
                </c:pt>
                <c:pt idx="3192">
                  <c:v>1</c:v>
                </c:pt>
                <c:pt idx="3193">
                  <c:v>1</c:v>
                </c:pt>
                <c:pt idx="3194">
                  <c:v>1</c:v>
                </c:pt>
                <c:pt idx="3195">
                  <c:v>1</c:v>
                </c:pt>
                <c:pt idx="3196">
                  <c:v>1</c:v>
                </c:pt>
                <c:pt idx="3197">
                  <c:v>1</c:v>
                </c:pt>
                <c:pt idx="3198">
                  <c:v>1</c:v>
                </c:pt>
                <c:pt idx="3199">
                  <c:v>1</c:v>
                </c:pt>
                <c:pt idx="3200">
                  <c:v>1</c:v>
                </c:pt>
                <c:pt idx="3201">
                  <c:v>1</c:v>
                </c:pt>
                <c:pt idx="3202">
                  <c:v>1</c:v>
                </c:pt>
                <c:pt idx="3203">
                  <c:v>1</c:v>
                </c:pt>
                <c:pt idx="3204">
                  <c:v>1</c:v>
                </c:pt>
                <c:pt idx="3205">
                  <c:v>1</c:v>
                </c:pt>
                <c:pt idx="3206">
                  <c:v>1</c:v>
                </c:pt>
                <c:pt idx="3207">
                  <c:v>1</c:v>
                </c:pt>
                <c:pt idx="3208">
                  <c:v>1</c:v>
                </c:pt>
                <c:pt idx="3209">
                  <c:v>1</c:v>
                </c:pt>
                <c:pt idx="3210">
                  <c:v>1</c:v>
                </c:pt>
                <c:pt idx="3211">
                  <c:v>1</c:v>
                </c:pt>
                <c:pt idx="3212">
                  <c:v>1</c:v>
                </c:pt>
                <c:pt idx="3213">
                  <c:v>1</c:v>
                </c:pt>
                <c:pt idx="3214">
                  <c:v>1</c:v>
                </c:pt>
                <c:pt idx="3215">
                  <c:v>1</c:v>
                </c:pt>
                <c:pt idx="3216">
                  <c:v>1</c:v>
                </c:pt>
                <c:pt idx="3217">
                  <c:v>1</c:v>
                </c:pt>
                <c:pt idx="3218">
                  <c:v>1</c:v>
                </c:pt>
                <c:pt idx="3219">
                  <c:v>1</c:v>
                </c:pt>
                <c:pt idx="3220">
                  <c:v>1</c:v>
                </c:pt>
                <c:pt idx="3221">
                  <c:v>1</c:v>
                </c:pt>
                <c:pt idx="3222">
                  <c:v>1</c:v>
                </c:pt>
                <c:pt idx="3223">
                  <c:v>1</c:v>
                </c:pt>
                <c:pt idx="3224">
                  <c:v>1</c:v>
                </c:pt>
                <c:pt idx="3225">
                  <c:v>1</c:v>
                </c:pt>
                <c:pt idx="3226">
                  <c:v>1</c:v>
                </c:pt>
                <c:pt idx="3227">
                  <c:v>1</c:v>
                </c:pt>
                <c:pt idx="3228">
                  <c:v>1</c:v>
                </c:pt>
                <c:pt idx="3229">
                  <c:v>1</c:v>
                </c:pt>
                <c:pt idx="3230">
                  <c:v>1</c:v>
                </c:pt>
                <c:pt idx="3231">
                  <c:v>1</c:v>
                </c:pt>
                <c:pt idx="3232">
                  <c:v>1</c:v>
                </c:pt>
                <c:pt idx="3233">
                  <c:v>1</c:v>
                </c:pt>
                <c:pt idx="3234">
                  <c:v>1</c:v>
                </c:pt>
                <c:pt idx="3235">
                  <c:v>1</c:v>
                </c:pt>
                <c:pt idx="3236">
                  <c:v>1</c:v>
                </c:pt>
                <c:pt idx="3237">
                  <c:v>1</c:v>
                </c:pt>
                <c:pt idx="3238">
                  <c:v>1</c:v>
                </c:pt>
                <c:pt idx="3239">
                  <c:v>1</c:v>
                </c:pt>
                <c:pt idx="3240">
                  <c:v>1</c:v>
                </c:pt>
                <c:pt idx="3241">
                  <c:v>1</c:v>
                </c:pt>
                <c:pt idx="3242">
                  <c:v>1</c:v>
                </c:pt>
                <c:pt idx="3243">
                  <c:v>1</c:v>
                </c:pt>
                <c:pt idx="3244">
                  <c:v>1</c:v>
                </c:pt>
                <c:pt idx="3245">
                  <c:v>1</c:v>
                </c:pt>
                <c:pt idx="3246">
                  <c:v>1</c:v>
                </c:pt>
                <c:pt idx="3247">
                  <c:v>1</c:v>
                </c:pt>
                <c:pt idx="3248">
                  <c:v>1</c:v>
                </c:pt>
                <c:pt idx="3249">
                  <c:v>1</c:v>
                </c:pt>
                <c:pt idx="3250">
                  <c:v>1</c:v>
                </c:pt>
                <c:pt idx="3251">
                  <c:v>1</c:v>
                </c:pt>
                <c:pt idx="3252">
                  <c:v>1</c:v>
                </c:pt>
                <c:pt idx="3253">
                  <c:v>1</c:v>
                </c:pt>
                <c:pt idx="3254">
                  <c:v>1</c:v>
                </c:pt>
                <c:pt idx="3255">
                  <c:v>1</c:v>
                </c:pt>
                <c:pt idx="3256">
                  <c:v>1</c:v>
                </c:pt>
                <c:pt idx="3257">
                  <c:v>1</c:v>
                </c:pt>
                <c:pt idx="3258">
                  <c:v>1</c:v>
                </c:pt>
                <c:pt idx="3259">
                  <c:v>1</c:v>
                </c:pt>
                <c:pt idx="3260">
                  <c:v>12</c:v>
                </c:pt>
                <c:pt idx="3261">
                  <c:v>1</c:v>
                </c:pt>
                <c:pt idx="3262">
                  <c:v>1</c:v>
                </c:pt>
                <c:pt idx="3263">
                  <c:v>1</c:v>
                </c:pt>
                <c:pt idx="3264">
                  <c:v>1</c:v>
                </c:pt>
                <c:pt idx="3265">
                  <c:v>1</c:v>
                </c:pt>
                <c:pt idx="3266">
                  <c:v>1</c:v>
                </c:pt>
                <c:pt idx="3267">
                  <c:v>1</c:v>
                </c:pt>
                <c:pt idx="3268">
                  <c:v>1</c:v>
                </c:pt>
                <c:pt idx="3269">
                  <c:v>1</c:v>
                </c:pt>
                <c:pt idx="3270">
                  <c:v>1</c:v>
                </c:pt>
                <c:pt idx="3271">
                  <c:v>1</c:v>
                </c:pt>
                <c:pt idx="3272">
                  <c:v>1</c:v>
                </c:pt>
                <c:pt idx="3273">
                  <c:v>1</c:v>
                </c:pt>
                <c:pt idx="3274">
                  <c:v>1</c:v>
                </c:pt>
                <c:pt idx="3275">
                  <c:v>1</c:v>
                </c:pt>
                <c:pt idx="3276">
                  <c:v>1</c:v>
                </c:pt>
                <c:pt idx="3277">
                  <c:v>1</c:v>
                </c:pt>
                <c:pt idx="3278">
                  <c:v>1</c:v>
                </c:pt>
                <c:pt idx="3279">
                  <c:v>1</c:v>
                </c:pt>
                <c:pt idx="3280">
                  <c:v>1</c:v>
                </c:pt>
                <c:pt idx="3281">
                  <c:v>1</c:v>
                </c:pt>
                <c:pt idx="3282">
                  <c:v>1</c:v>
                </c:pt>
                <c:pt idx="3283">
                  <c:v>1</c:v>
                </c:pt>
                <c:pt idx="3284">
                  <c:v>1</c:v>
                </c:pt>
                <c:pt idx="3285">
                  <c:v>1</c:v>
                </c:pt>
                <c:pt idx="3286">
                  <c:v>1</c:v>
                </c:pt>
                <c:pt idx="3287">
                  <c:v>1</c:v>
                </c:pt>
                <c:pt idx="3288">
                  <c:v>1</c:v>
                </c:pt>
                <c:pt idx="3289">
                  <c:v>1</c:v>
                </c:pt>
                <c:pt idx="3290">
                  <c:v>1</c:v>
                </c:pt>
                <c:pt idx="3291">
                  <c:v>1</c:v>
                </c:pt>
                <c:pt idx="3292">
                  <c:v>1</c:v>
                </c:pt>
                <c:pt idx="3293">
                  <c:v>1</c:v>
                </c:pt>
                <c:pt idx="3294">
                  <c:v>1</c:v>
                </c:pt>
                <c:pt idx="3295">
                  <c:v>1</c:v>
                </c:pt>
                <c:pt idx="3296">
                  <c:v>1</c:v>
                </c:pt>
                <c:pt idx="3297">
                  <c:v>1</c:v>
                </c:pt>
                <c:pt idx="3298">
                  <c:v>1</c:v>
                </c:pt>
                <c:pt idx="3299">
                  <c:v>1</c:v>
                </c:pt>
                <c:pt idx="3300">
                  <c:v>1</c:v>
                </c:pt>
                <c:pt idx="3301">
                  <c:v>1</c:v>
                </c:pt>
                <c:pt idx="3302">
                  <c:v>1</c:v>
                </c:pt>
                <c:pt idx="3303">
                  <c:v>1</c:v>
                </c:pt>
                <c:pt idx="3304">
                  <c:v>1</c:v>
                </c:pt>
                <c:pt idx="3305">
                  <c:v>1</c:v>
                </c:pt>
                <c:pt idx="3306">
                  <c:v>1</c:v>
                </c:pt>
                <c:pt idx="3307">
                  <c:v>1</c:v>
                </c:pt>
                <c:pt idx="3308">
                  <c:v>1</c:v>
                </c:pt>
                <c:pt idx="3309">
                  <c:v>1</c:v>
                </c:pt>
                <c:pt idx="3310">
                  <c:v>1</c:v>
                </c:pt>
                <c:pt idx="3311">
                  <c:v>1</c:v>
                </c:pt>
                <c:pt idx="3312">
                  <c:v>1</c:v>
                </c:pt>
                <c:pt idx="3313">
                  <c:v>1</c:v>
                </c:pt>
                <c:pt idx="3314">
                  <c:v>1</c:v>
                </c:pt>
                <c:pt idx="3315">
                  <c:v>1</c:v>
                </c:pt>
                <c:pt idx="3316">
                  <c:v>1</c:v>
                </c:pt>
                <c:pt idx="3317">
                  <c:v>1</c:v>
                </c:pt>
                <c:pt idx="3318">
                  <c:v>1</c:v>
                </c:pt>
                <c:pt idx="3319">
                  <c:v>1</c:v>
                </c:pt>
                <c:pt idx="3320">
                  <c:v>1</c:v>
                </c:pt>
                <c:pt idx="3321">
                  <c:v>1</c:v>
                </c:pt>
                <c:pt idx="3322">
                  <c:v>1</c:v>
                </c:pt>
                <c:pt idx="3323">
                  <c:v>1</c:v>
                </c:pt>
                <c:pt idx="3324">
                  <c:v>1</c:v>
                </c:pt>
                <c:pt idx="3325">
                  <c:v>1</c:v>
                </c:pt>
                <c:pt idx="3326">
                  <c:v>1</c:v>
                </c:pt>
                <c:pt idx="3327">
                  <c:v>1</c:v>
                </c:pt>
                <c:pt idx="3328">
                  <c:v>1</c:v>
                </c:pt>
                <c:pt idx="3329">
                  <c:v>1</c:v>
                </c:pt>
                <c:pt idx="3330">
                  <c:v>1</c:v>
                </c:pt>
                <c:pt idx="3331">
                  <c:v>1</c:v>
                </c:pt>
                <c:pt idx="3332">
                  <c:v>14</c:v>
                </c:pt>
                <c:pt idx="3333">
                  <c:v>1</c:v>
                </c:pt>
                <c:pt idx="3334">
                  <c:v>1</c:v>
                </c:pt>
                <c:pt idx="3335">
                  <c:v>1</c:v>
                </c:pt>
                <c:pt idx="3336">
                  <c:v>1</c:v>
                </c:pt>
                <c:pt idx="3337">
                  <c:v>1</c:v>
                </c:pt>
                <c:pt idx="3338">
                  <c:v>1</c:v>
                </c:pt>
                <c:pt idx="3339">
                  <c:v>1</c:v>
                </c:pt>
                <c:pt idx="3340">
                  <c:v>1</c:v>
                </c:pt>
                <c:pt idx="3341">
                  <c:v>1</c:v>
                </c:pt>
                <c:pt idx="3342">
                  <c:v>1</c:v>
                </c:pt>
                <c:pt idx="3343">
                  <c:v>1</c:v>
                </c:pt>
                <c:pt idx="3344">
                  <c:v>1</c:v>
                </c:pt>
                <c:pt idx="3345">
                  <c:v>1</c:v>
                </c:pt>
                <c:pt idx="3346">
                  <c:v>1</c:v>
                </c:pt>
                <c:pt idx="3347">
                  <c:v>1</c:v>
                </c:pt>
                <c:pt idx="3348">
                  <c:v>1</c:v>
                </c:pt>
                <c:pt idx="3349">
                  <c:v>1</c:v>
                </c:pt>
                <c:pt idx="3350">
                  <c:v>1</c:v>
                </c:pt>
                <c:pt idx="3351">
                  <c:v>1</c:v>
                </c:pt>
                <c:pt idx="3352">
                  <c:v>1</c:v>
                </c:pt>
                <c:pt idx="3353">
                  <c:v>1</c:v>
                </c:pt>
                <c:pt idx="3354">
                  <c:v>1</c:v>
                </c:pt>
                <c:pt idx="3355">
                  <c:v>1</c:v>
                </c:pt>
                <c:pt idx="3356">
                  <c:v>1</c:v>
                </c:pt>
                <c:pt idx="3357">
                  <c:v>1</c:v>
                </c:pt>
                <c:pt idx="3358">
                  <c:v>1</c:v>
                </c:pt>
                <c:pt idx="3359">
                  <c:v>1</c:v>
                </c:pt>
                <c:pt idx="3360">
                  <c:v>1</c:v>
                </c:pt>
                <c:pt idx="3361">
                  <c:v>1</c:v>
                </c:pt>
                <c:pt idx="3362">
                  <c:v>1</c:v>
                </c:pt>
                <c:pt idx="3363">
                  <c:v>1</c:v>
                </c:pt>
                <c:pt idx="3364">
                  <c:v>1</c:v>
                </c:pt>
                <c:pt idx="3365">
                  <c:v>1</c:v>
                </c:pt>
                <c:pt idx="3366">
                  <c:v>1</c:v>
                </c:pt>
                <c:pt idx="3367">
                  <c:v>1</c:v>
                </c:pt>
                <c:pt idx="3368">
                  <c:v>2</c:v>
                </c:pt>
                <c:pt idx="3369">
                  <c:v>1</c:v>
                </c:pt>
                <c:pt idx="3370">
                  <c:v>1</c:v>
                </c:pt>
                <c:pt idx="3371">
                  <c:v>1</c:v>
                </c:pt>
                <c:pt idx="3372">
                  <c:v>1</c:v>
                </c:pt>
                <c:pt idx="3373">
                  <c:v>1</c:v>
                </c:pt>
                <c:pt idx="3374">
                  <c:v>1</c:v>
                </c:pt>
                <c:pt idx="3375">
                  <c:v>1</c:v>
                </c:pt>
                <c:pt idx="3376">
                  <c:v>1</c:v>
                </c:pt>
                <c:pt idx="3377">
                  <c:v>1</c:v>
                </c:pt>
                <c:pt idx="3378">
                  <c:v>1</c:v>
                </c:pt>
                <c:pt idx="3379">
                  <c:v>1</c:v>
                </c:pt>
                <c:pt idx="3380">
                  <c:v>1</c:v>
                </c:pt>
                <c:pt idx="3381">
                  <c:v>1</c:v>
                </c:pt>
                <c:pt idx="3382">
                  <c:v>1</c:v>
                </c:pt>
                <c:pt idx="3383">
                  <c:v>1</c:v>
                </c:pt>
                <c:pt idx="3384">
                  <c:v>1</c:v>
                </c:pt>
                <c:pt idx="3385">
                  <c:v>1</c:v>
                </c:pt>
                <c:pt idx="3386">
                  <c:v>1</c:v>
                </c:pt>
                <c:pt idx="3387">
                  <c:v>1</c:v>
                </c:pt>
                <c:pt idx="3388">
                  <c:v>1</c:v>
                </c:pt>
                <c:pt idx="3389">
                  <c:v>1</c:v>
                </c:pt>
                <c:pt idx="3390">
                  <c:v>1</c:v>
                </c:pt>
                <c:pt idx="3391">
                  <c:v>1</c:v>
                </c:pt>
                <c:pt idx="3392">
                  <c:v>1</c:v>
                </c:pt>
                <c:pt idx="3393">
                  <c:v>1</c:v>
                </c:pt>
                <c:pt idx="3394">
                  <c:v>1</c:v>
                </c:pt>
                <c:pt idx="3395">
                  <c:v>1</c:v>
                </c:pt>
                <c:pt idx="3396">
                  <c:v>1</c:v>
                </c:pt>
                <c:pt idx="3397">
                  <c:v>1</c:v>
                </c:pt>
                <c:pt idx="3398">
                  <c:v>1</c:v>
                </c:pt>
                <c:pt idx="3399">
                  <c:v>1</c:v>
                </c:pt>
                <c:pt idx="3400">
                  <c:v>1</c:v>
                </c:pt>
                <c:pt idx="3401">
                  <c:v>1</c:v>
                </c:pt>
                <c:pt idx="3402">
                  <c:v>1</c:v>
                </c:pt>
                <c:pt idx="3403">
                  <c:v>1</c:v>
                </c:pt>
                <c:pt idx="3404">
                  <c:v>1</c:v>
                </c:pt>
                <c:pt idx="3405">
                  <c:v>1</c:v>
                </c:pt>
                <c:pt idx="3406">
                  <c:v>1</c:v>
                </c:pt>
                <c:pt idx="3407">
                  <c:v>1</c:v>
                </c:pt>
                <c:pt idx="3408">
                  <c:v>1</c:v>
                </c:pt>
                <c:pt idx="3409">
                  <c:v>1</c:v>
                </c:pt>
                <c:pt idx="3410">
                  <c:v>1</c:v>
                </c:pt>
                <c:pt idx="3411">
                  <c:v>1</c:v>
                </c:pt>
                <c:pt idx="3412">
                  <c:v>1</c:v>
                </c:pt>
                <c:pt idx="3413">
                  <c:v>1</c:v>
                </c:pt>
                <c:pt idx="3414">
                  <c:v>1</c:v>
                </c:pt>
                <c:pt idx="3415">
                  <c:v>1</c:v>
                </c:pt>
                <c:pt idx="3416">
                  <c:v>1</c:v>
                </c:pt>
                <c:pt idx="3417">
                  <c:v>1</c:v>
                </c:pt>
                <c:pt idx="3418">
                  <c:v>1</c:v>
                </c:pt>
                <c:pt idx="3419">
                  <c:v>1</c:v>
                </c:pt>
                <c:pt idx="3420">
                  <c:v>1</c:v>
                </c:pt>
                <c:pt idx="3421">
                  <c:v>1</c:v>
                </c:pt>
                <c:pt idx="3422">
                  <c:v>1</c:v>
                </c:pt>
                <c:pt idx="3423">
                  <c:v>1</c:v>
                </c:pt>
                <c:pt idx="3424">
                  <c:v>1</c:v>
                </c:pt>
                <c:pt idx="3425">
                  <c:v>1</c:v>
                </c:pt>
                <c:pt idx="3426">
                  <c:v>1</c:v>
                </c:pt>
                <c:pt idx="3427">
                  <c:v>1</c:v>
                </c:pt>
                <c:pt idx="3428">
                  <c:v>1</c:v>
                </c:pt>
                <c:pt idx="3429">
                  <c:v>1</c:v>
                </c:pt>
                <c:pt idx="3430">
                  <c:v>1</c:v>
                </c:pt>
                <c:pt idx="3431">
                  <c:v>1</c:v>
                </c:pt>
                <c:pt idx="3432">
                  <c:v>1</c:v>
                </c:pt>
                <c:pt idx="3433">
                  <c:v>1</c:v>
                </c:pt>
                <c:pt idx="3434">
                  <c:v>1</c:v>
                </c:pt>
                <c:pt idx="3435">
                  <c:v>1</c:v>
                </c:pt>
                <c:pt idx="3436">
                  <c:v>1</c:v>
                </c:pt>
                <c:pt idx="3437">
                  <c:v>1</c:v>
                </c:pt>
                <c:pt idx="3438">
                  <c:v>1</c:v>
                </c:pt>
                <c:pt idx="3439">
                  <c:v>1</c:v>
                </c:pt>
                <c:pt idx="3440">
                  <c:v>1</c:v>
                </c:pt>
                <c:pt idx="3441">
                  <c:v>1</c:v>
                </c:pt>
                <c:pt idx="3442">
                  <c:v>1</c:v>
                </c:pt>
                <c:pt idx="3443">
                  <c:v>1</c:v>
                </c:pt>
                <c:pt idx="3444">
                  <c:v>1</c:v>
                </c:pt>
                <c:pt idx="3445">
                  <c:v>1</c:v>
                </c:pt>
                <c:pt idx="3446">
                  <c:v>1</c:v>
                </c:pt>
                <c:pt idx="3447">
                  <c:v>1</c:v>
                </c:pt>
                <c:pt idx="3448">
                  <c:v>1</c:v>
                </c:pt>
                <c:pt idx="3449">
                  <c:v>1</c:v>
                </c:pt>
                <c:pt idx="3450">
                  <c:v>1</c:v>
                </c:pt>
                <c:pt idx="3451">
                  <c:v>1</c:v>
                </c:pt>
                <c:pt idx="3452">
                  <c:v>1</c:v>
                </c:pt>
                <c:pt idx="3453">
                  <c:v>1</c:v>
                </c:pt>
                <c:pt idx="3454">
                  <c:v>1</c:v>
                </c:pt>
                <c:pt idx="3455">
                  <c:v>12</c:v>
                </c:pt>
                <c:pt idx="3456">
                  <c:v>1</c:v>
                </c:pt>
                <c:pt idx="3457">
                  <c:v>1</c:v>
                </c:pt>
                <c:pt idx="3458">
                  <c:v>1</c:v>
                </c:pt>
                <c:pt idx="3459">
                  <c:v>1</c:v>
                </c:pt>
                <c:pt idx="3460">
                  <c:v>1</c:v>
                </c:pt>
                <c:pt idx="3461">
                  <c:v>1</c:v>
                </c:pt>
                <c:pt idx="3462">
                  <c:v>1</c:v>
                </c:pt>
                <c:pt idx="3463">
                  <c:v>1</c:v>
                </c:pt>
                <c:pt idx="3464">
                  <c:v>1</c:v>
                </c:pt>
                <c:pt idx="3465">
                  <c:v>1</c:v>
                </c:pt>
                <c:pt idx="3466">
                  <c:v>1</c:v>
                </c:pt>
                <c:pt idx="3467">
                  <c:v>1</c:v>
                </c:pt>
                <c:pt idx="3468">
                  <c:v>1</c:v>
                </c:pt>
                <c:pt idx="3469">
                  <c:v>1</c:v>
                </c:pt>
                <c:pt idx="3470">
                  <c:v>1</c:v>
                </c:pt>
                <c:pt idx="3471">
                  <c:v>1</c:v>
                </c:pt>
                <c:pt idx="3472">
                  <c:v>1</c:v>
                </c:pt>
                <c:pt idx="3473">
                  <c:v>1</c:v>
                </c:pt>
                <c:pt idx="3474">
                  <c:v>1</c:v>
                </c:pt>
                <c:pt idx="3475">
                  <c:v>1</c:v>
                </c:pt>
                <c:pt idx="3476">
                  <c:v>1</c:v>
                </c:pt>
                <c:pt idx="3477">
                  <c:v>1</c:v>
                </c:pt>
                <c:pt idx="3478">
                  <c:v>1</c:v>
                </c:pt>
                <c:pt idx="3479">
                  <c:v>1</c:v>
                </c:pt>
                <c:pt idx="3480">
                  <c:v>1</c:v>
                </c:pt>
                <c:pt idx="3481">
                  <c:v>1</c:v>
                </c:pt>
                <c:pt idx="3482">
                  <c:v>1</c:v>
                </c:pt>
                <c:pt idx="3483">
                  <c:v>1</c:v>
                </c:pt>
                <c:pt idx="3484">
                  <c:v>1</c:v>
                </c:pt>
                <c:pt idx="3485">
                  <c:v>1</c:v>
                </c:pt>
                <c:pt idx="3486">
                  <c:v>1</c:v>
                </c:pt>
                <c:pt idx="3487">
                  <c:v>1</c:v>
                </c:pt>
                <c:pt idx="3488">
                  <c:v>1</c:v>
                </c:pt>
                <c:pt idx="3489">
                  <c:v>1</c:v>
                </c:pt>
                <c:pt idx="3490">
                  <c:v>1</c:v>
                </c:pt>
                <c:pt idx="3491">
                  <c:v>1</c:v>
                </c:pt>
                <c:pt idx="3492">
                  <c:v>1</c:v>
                </c:pt>
                <c:pt idx="3493">
                  <c:v>1</c:v>
                </c:pt>
                <c:pt idx="3494">
                  <c:v>1</c:v>
                </c:pt>
                <c:pt idx="3495">
                  <c:v>1</c:v>
                </c:pt>
                <c:pt idx="3496">
                  <c:v>1</c:v>
                </c:pt>
                <c:pt idx="3497">
                  <c:v>1</c:v>
                </c:pt>
                <c:pt idx="3498">
                  <c:v>1</c:v>
                </c:pt>
                <c:pt idx="3499">
                  <c:v>1</c:v>
                </c:pt>
                <c:pt idx="3500">
                  <c:v>1</c:v>
                </c:pt>
                <c:pt idx="3501">
                  <c:v>1</c:v>
                </c:pt>
                <c:pt idx="3502">
                  <c:v>1</c:v>
                </c:pt>
                <c:pt idx="3503">
                  <c:v>1</c:v>
                </c:pt>
                <c:pt idx="3504">
                  <c:v>1</c:v>
                </c:pt>
                <c:pt idx="3505">
                  <c:v>1</c:v>
                </c:pt>
                <c:pt idx="3506">
                  <c:v>1</c:v>
                </c:pt>
                <c:pt idx="3507">
                  <c:v>1</c:v>
                </c:pt>
                <c:pt idx="3508">
                  <c:v>1</c:v>
                </c:pt>
                <c:pt idx="3509">
                  <c:v>1</c:v>
                </c:pt>
                <c:pt idx="3510">
                  <c:v>1</c:v>
                </c:pt>
                <c:pt idx="3511">
                  <c:v>1</c:v>
                </c:pt>
                <c:pt idx="3512">
                  <c:v>1</c:v>
                </c:pt>
                <c:pt idx="3513">
                  <c:v>1</c:v>
                </c:pt>
                <c:pt idx="3514">
                  <c:v>1</c:v>
                </c:pt>
                <c:pt idx="3515">
                  <c:v>1</c:v>
                </c:pt>
                <c:pt idx="3516">
                  <c:v>1</c:v>
                </c:pt>
                <c:pt idx="3517">
                  <c:v>1</c:v>
                </c:pt>
                <c:pt idx="3518">
                  <c:v>1</c:v>
                </c:pt>
                <c:pt idx="3519">
                  <c:v>1</c:v>
                </c:pt>
                <c:pt idx="3520">
                  <c:v>1</c:v>
                </c:pt>
                <c:pt idx="3521">
                  <c:v>1</c:v>
                </c:pt>
                <c:pt idx="3522">
                  <c:v>1</c:v>
                </c:pt>
                <c:pt idx="3523">
                  <c:v>1</c:v>
                </c:pt>
                <c:pt idx="3524">
                  <c:v>1</c:v>
                </c:pt>
                <c:pt idx="3525">
                  <c:v>1</c:v>
                </c:pt>
                <c:pt idx="3526">
                  <c:v>1</c:v>
                </c:pt>
                <c:pt idx="3527">
                  <c:v>1</c:v>
                </c:pt>
                <c:pt idx="3528">
                  <c:v>1</c:v>
                </c:pt>
                <c:pt idx="3529">
                  <c:v>1</c:v>
                </c:pt>
                <c:pt idx="3530">
                  <c:v>1</c:v>
                </c:pt>
                <c:pt idx="3531">
                  <c:v>1</c:v>
                </c:pt>
                <c:pt idx="3532">
                  <c:v>1</c:v>
                </c:pt>
                <c:pt idx="3533">
                  <c:v>1</c:v>
                </c:pt>
                <c:pt idx="3534">
                  <c:v>1</c:v>
                </c:pt>
                <c:pt idx="3535">
                  <c:v>1</c:v>
                </c:pt>
                <c:pt idx="3536">
                  <c:v>1</c:v>
                </c:pt>
                <c:pt idx="3537">
                  <c:v>1</c:v>
                </c:pt>
                <c:pt idx="3538">
                  <c:v>1</c:v>
                </c:pt>
                <c:pt idx="3539">
                  <c:v>1</c:v>
                </c:pt>
                <c:pt idx="3540">
                  <c:v>1</c:v>
                </c:pt>
                <c:pt idx="3541">
                  <c:v>1</c:v>
                </c:pt>
                <c:pt idx="3542">
                  <c:v>1</c:v>
                </c:pt>
                <c:pt idx="3543">
                  <c:v>1</c:v>
                </c:pt>
                <c:pt idx="3544">
                  <c:v>1</c:v>
                </c:pt>
                <c:pt idx="3545">
                  <c:v>1</c:v>
                </c:pt>
                <c:pt idx="3546">
                  <c:v>1</c:v>
                </c:pt>
                <c:pt idx="3547">
                  <c:v>1</c:v>
                </c:pt>
                <c:pt idx="3548">
                  <c:v>1</c:v>
                </c:pt>
                <c:pt idx="3549">
                  <c:v>1</c:v>
                </c:pt>
                <c:pt idx="3550">
                  <c:v>1</c:v>
                </c:pt>
                <c:pt idx="3551">
                  <c:v>1</c:v>
                </c:pt>
                <c:pt idx="3552">
                  <c:v>1</c:v>
                </c:pt>
                <c:pt idx="3553">
                  <c:v>1</c:v>
                </c:pt>
                <c:pt idx="3554">
                  <c:v>1</c:v>
                </c:pt>
                <c:pt idx="3555">
                  <c:v>1</c:v>
                </c:pt>
                <c:pt idx="3556">
                  <c:v>1</c:v>
                </c:pt>
                <c:pt idx="3557">
                  <c:v>1</c:v>
                </c:pt>
                <c:pt idx="3558">
                  <c:v>1</c:v>
                </c:pt>
                <c:pt idx="3559">
                  <c:v>1</c:v>
                </c:pt>
                <c:pt idx="3560">
                  <c:v>1</c:v>
                </c:pt>
                <c:pt idx="3561">
                  <c:v>1</c:v>
                </c:pt>
                <c:pt idx="3562">
                  <c:v>1</c:v>
                </c:pt>
                <c:pt idx="3563">
                  <c:v>1</c:v>
                </c:pt>
                <c:pt idx="3564">
                  <c:v>1</c:v>
                </c:pt>
                <c:pt idx="3565">
                  <c:v>1</c:v>
                </c:pt>
                <c:pt idx="3566">
                  <c:v>1</c:v>
                </c:pt>
                <c:pt idx="3567">
                  <c:v>1</c:v>
                </c:pt>
                <c:pt idx="3568">
                  <c:v>1</c:v>
                </c:pt>
                <c:pt idx="3569">
                  <c:v>1</c:v>
                </c:pt>
                <c:pt idx="3570">
                  <c:v>1</c:v>
                </c:pt>
                <c:pt idx="3571">
                  <c:v>1</c:v>
                </c:pt>
                <c:pt idx="3572">
                  <c:v>1</c:v>
                </c:pt>
                <c:pt idx="3573">
                  <c:v>1</c:v>
                </c:pt>
                <c:pt idx="3574">
                  <c:v>1</c:v>
                </c:pt>
                <c:pt idx="3575">
                  <c:v>1</c:v>
                </c:pt>
                <c:pt idx="3576">
                  <c:v>1</c:v>
                </c:pt>
                <c:pt idx="3577">
                  <c:v>1</c:v>
                </c:pt>
                <c:pt idx="3578">
                  <c:v>1</c:v>
                </c:pt>
                <c:pt idx="3579">
                  <c:v>1</c:v>
                </c:pt>
                <c:pt idx="3580">
                  <c:v>1</c:v>
                </c:pt>
                <c:pt idx="3581">
                  <c:v>1</c:v>
                </c:pt>
                <c:pt idx="3582">
                  <c:v>1</c:v>
                </c:pt>
                <c:pt idx="3583">
                  <c:v>1</c:v>
                </c:pt>
                <c:pt idx="3584">
                  <c:v>1</c:v>
                </c:pt>
                <c:pt idx="3585">
                  <c:v>1</c:v>
                </c:pt>
                <c:pt idx="3586">
                  <c:v>1</c:v>
                </c:pt>
                <c:pt idx="3587">
                  <c:v>1</c:v>
                </c:pt>
                <c:pt idx="3588">
                  <c:v>1</c:v>
                </c:pt>
                <c:pt idx="3589">
                  <c:v>1</c:v>
                </c:pt>
                <c:pt idx="3590">
                  <c:v>1</c:v>
                </c:pt>
                <c:pt idx="3591">
                  <c:v>1</c:v>
                </c:pt>
                <c:pt idx="3592">
                  <c:v>1</c:v>
                </c:pt>
                <c:pt idx="3593">
                  <c:v>1</c:v>
                </c:pt>
                <c:pt idx="3594">
                  <c:v>1</c:v>
                </c:pt>
                <c:pt idx="3595">
                  <c:v>1</c:v>
                </c:pt>
                <c:pt idx="3596">
                  <c:v>1</c:v>
                </c:pt>
                <c:pt idx="3597">
                  <c:v>1</c:v>
                </c:pt>
                <c:pt idx="3598">
                  <c:v>1</c:v>
                </c:pt>
                <c:pt idx="3599">
                  <c:v>1</c:v>
                </c:pt>
                <c:pt idx="3600">
                  <c:v>1</c:v>
                </c:pt>
                <c:pt idx="3601">
                  <c:v>1</c:v>
                </c:pt>
                <c:pt idx="3602">
                  <c:v>1</c:v>
                </c:pt>
                <c:pt idx="3603">
                  <c:v>1</c:v>
                </c:pt>
                <c:pt idx="3604">
                  <c:v>1</c:v>
                </c:pt>
                <c:pt idx="3605">
                  <c:v>1</c:v>
                </c:pt>
                <c:pt idx="3606">
                  <c:v>1</c:v>
                </c:pt>
                <c:pt idx="3607">
                  <c:v>1</c:v>
                </c:pt>
                <c:pt idx="3608">
                  <c:v>1</c:v>
                </c:pt>
                <c:pt idx="3609">
                  <c:v>1</c:v>
                </c:pt>
                <c:pt idx="3610">
                  <c:v>1</c:v>
                </c:pt>
                <c:pt idx="3611">
                  <c:v>1</c:v>
                </c:pt>
                <c:pt idx="3612">
                  <c:v>14</c:v>
                </c:pt>
                <c:pt idx="3613">
                  <c:v>1</c:v>
                </c:pt>
                <c:pt idx="3614">
                  <c:v>1</c:v>
                </c:pt>
                <c:pt idx="3615">
                  <c:v>1</c:v>
                </c:pt>
                <c:pt idx="3616">
                  <c:v>1</c:v>
                </c:pt>
                <c:pt idx="3617">
                  <c:v>1</c:v>
                </c:pt>
                <c:pt idx="3618">
                  <c:v>1</c:v>
                </c:pt>
                <c:pt idx="3619">
                  <c:v>1</c:v>
                </c:pt>
                <c:pt idx="3620">
                  <c:v>1</c:v>
                </c:pt>
                <c:pt idx="3621">
                  <c:v>1</c:v>
                </c:pt>
                <c:pt idx="3622">
                  <c:v>1</c:v>
                </c:pt>
                <c:pt idx="3623">
                  <c:v>1</c:v>
                </c:pt>
                <c:pt idx="3624">
                  <c:v>1</c:v>
                </c:pt>
                <c:pt idx="3625">
                  <c:v>1</c:v>
                </c:pt>
                <c:pt idx="3626">
                  <c:v>1</c:v>
                </c:pt>
                <c:pt idx="3627">
                  <c:v>1</c:v>
                </c:pt>
                <c:pt idx="3628">
                  <c:v>1</c:v>
                </c:pt>
                <c:pt idx="3629">
                  <c:v>1</c:v>
                </c:pt>
                <c:pt idx="3630">
                  <c:v>1</c:v>
                </c:pt>
                <c:pt idx="3631">
                  <c:v>1</c:v>
                </c:pt>
                <c:pt idx="3632">
                  <c:v>1</c:v>
                </c:pt>
                <c:pt idx="3633">
                  <c:v>1</c:v>
                </c:pt>
                <c:pt idx="3634">
                  <c:v>1</c:v>
                </c:pt>
                <c:pt idx="3635">
                  <c:v>1</c:v>
                </c:pt>
                <c:pt idx="3636">
                  <c:v>1</c:v>
                </c:pt>
                <c:pt idx="3637">
                  <c:v>1</c:v>
                </c:pt>
                <c:pt idx="3638">
                  <c:v>1</c:v>
                </c:pt>
                <c:pt idx="3639">
                  <c:v>1</c:v>
                </c:pt>
                <c:pt idx="3640">
                  <c:v>1</c:v>
                </c:pt>
                <c:pt idx="3641">
                  <c:v>1</c:v>
                </c:pt>
                <c:pt idx="3642">
                  <c:v>1</c:v>
                </c:pt>
                <c:pt idx="3643">
                  <c:v>1</c:v>
                </c:pt>
                <c:pt idx="3644">
                  <c:v>1</c:v>
                </c:pt>
                <c:pt idx="3645">
                  <c:v>1</c:v>
                </c:pt>
                <c:pt idx="3646">
                  <c:v>1</c:v>
                </c:pt>
                <c:pt idx="3647">
                  <c:v>1</c:v>
                </c:pt>
                <c:pt idx="3648">
                  <c:v>1</c:v>
                </c:pt>
                <c:pt idx="3649">
                  <c:v>1</c:v>
                </c:pt>
                <c:pt idx="3650">
                  <c:v>1</c:v>
                </c:pt>
                <c:pt idx="3651">
                  <c:v>1</c:v>
                </c:pt>
                <c:pt idx="3652">
                  <c:v>1</c:v>
                </c:pt>
                <c:pt idx="3653">
                  <c:v>1</c:v>
                </c:pt>
                <c:pt idx="3654">
                  <c:v>1</c:v>
                </c:pt>
                <c:pt idx="3655">
                  <c:v>1</c:v>
                </c:pt>
                <c:pt idx="3656">
                  <c:v>1</c:v>
                </c:pt>
                <c:pt idx="3657">
                  <c:v>1</c:v>
                </c:pt>
                <c:pt idx="3658">
                  <c:v>1</c:v>
                </c:pt>
                <c:pt idx="3659">
                  <c:v>1</c:v>
                </c:pt>
                <c:pt idx="3660">
                  <c:v>1</c:v>
                </c:pt>
                <c:pt idx="3661">
                  <c:v>1</c:v>
                </c:pt>
                <c:pt idx="3662">
                  <c:v>1</c:v>
                </c:pt>
                <c:pt idx="3663">
                  <c:v>1</c:v>
                </c:pt>
                <c:pt idx="3664">
                  <c:v>1</c:v>
                </c:pt>
                <c:pt idx="3665">
                  <c:v>1</c:v>
                </c:pt>
                <c:pt idx="3666">
                  <c:v>1</c:v>
                </c:pt>
                <c:pt idx="3667">
                  <c:v>1</c:v>
                </c:pt>
                <c:pt idx="3668">
                  <c:v>1</c:v>
                </c:pt>
                <c:pt idx="3669">
                  <c:v>1</c:v>
                </c:pt>
                <c:pt idx="3670">
                  <c:v>1</c:v>
                </c:pt>
                <c:pt idx="3671">
                  <c:v>1</c:v>
                </c:pt>
                <c:pt idx="3672">
                  <c:v>1</c:v>
                </c:pt>
                <c:pt idx="3673">
                  <c:v>1</c:v>
                </c:pt>
                <c:pt idx="3674">
                  <c:v>1</c:v>
                </c:pt>
                <c:pt idx="3675">
                  <c:v>1</c:v>
                </c:pt>
                <c:pt idx="3676">
                  <c:v>1</c:v>
                </c:pt>
                <c:pt idx="3677">
                  <c:v>1</c:v>
                </c:pt>
                <c:pt idx="3678">
                  <c:v>1</c:v>
                </c:pt>
                <c:pt idx="3679">
                  <c:v>1</c:v>
                </c:pt>
                <c:pt idx="3680">
                  <c:v>1</c:v>
                </c:pt>
                <c:pt idx="3681">
                  <c:v>1</c:v>
                </c:pt>
                <c:pt idx="3682">
                  <c:v>1</c:v>
                </c:pt>
                <c:pt idx="3683">
                  <c:v>1</c:v>
                </c:pt>
                <c:pt idx="3684">
                  <c:v>1</c:v>
                </c:pt>
                <c:pt idx="3685">
                  <c:v>1</c:v>
                </c:pt>
                <c:pt idx="3686">
                  <c:v>1</c:v>
                </c:pt>
                <c:pt idx="3687">
                  <c:v>1</c:v>
                </c:pt>
                <c:pt idx="3688">
                  <c:v>1</c:v>
                </c:pt>
                <c:pt idx="3689">
                  <c:v>1</c:v>
                </c:pt>
                <c:pt idx="3690">
                  <c:v>1</c:v>
                </c:pt>
                <c:pt idx="3691">
                  <c:v>1</c:v>
                </c:pt>
                <c:pt idx="3692">
                  <c:v>1</c:v>
                </c:pt>
                <c:pt idx="3693">
                  <c:v>1</c:v>
                </c:pt>
                <c:pt idx="3694">
                  <c:v>1</c:v>
                </c:pt>
                <c:pt idx="3695">
                  <c:v>1</c:v>
                </c:pt>
                <c:pt idx="3696">
                  <c:v>1</c:v>
                </c:pt>
                <c:pt idx="3697">
                  <c:v>1</c:v>
                </c:pt>
                <c:pt idx="3698">
                  <c:v>1</c:v>
                </c:pt>
                <c:pt idx="3699">
                  <c:v>1</c:v>
                </c:pt>
                <c:pt idx="3700">
                  <c:v>1</c:v>
                </c:pt>
                <c:pt idx="3701">
                  <c:v>1</c:v>
                </c:pt>
                <c:pt idx="3702">
                  <c:v>1</c:v>
                </c:pt>
                <c:pt idx="3703">
                  <c:v>1</c:v>
                </c:pt>
                <c:pt idx="3704">
                  <c:v>1</c:v>
                </c:pt>
                <c:pt idx="3705">
                  <c:v>1</c:v>
                </c:pt>
                <c:pt idx="3706">
                  <c:v>1</c:v>
                </c:pt>
                <c:pt idx="3707">
                  <c:v>1</c:v>
                </c:pt>
                <c:pt idx="3708">
                  <c:v>1</c:v>
                </c:pt>
                <c:pt idx="3709">
                  <c:v>1</c:v>
                </c:pt>
                <c:pt idx="3710">
                  <c:v>1</c:v>
                </c:pt>
                <c:pt idx="3711">
                  <c:v>1</c:v>
                </c:pt>
                <c:pt idx="3712">
                  <c:v>1</c:v>
                </c:pt>
                <c:pt idx="3713">
                  <c:v>1</c:v>
                </c:pt>
                <c:pt idx="3714">
                  <c:v>1</c:v>
                </c:pt>
                <c:pt idx="3715">
                  <c:v>1</c:v>
                </c:pt>
                <c:pt idx="3716">
                  <c:v>1</c:v>
                </c:pt>
                <c:pt idx="3717">
                  <c:v>1</c:v>
                </c:pt>
                <c:pt idx="3718">
                  <c:v>38</c:v>
                </c:pt>
                <c:pt idx="3719">
                  <c:v>1</c:v>
                </c:pt>
                <c:pt idx="3720">
                  <c:v>1</c:v>
                </c:pt>
                <c:pt idx="3721">
                  <c:v>1</c:v>
                </c:pt>
                <c:pt idx="3722">
                  <c:v>1</c:v>
                </c:pt>
                <c:pt idx="3723">
                  <c:v>1</c:v>
                </c:pt>
                <c:pt idx="3724">
                  <c:v>1</c:v>
                </c:pt>
                <c:pt idx="3725">
                  <c:v>1</c:v>
                </c:pt>
                <c:pt idx="3726">
                  <c:v>1</c:v>
                </c:pt>
                <c:pt idx="3727">
                  <c:v>1</c:v>
                </c:pt>
                <c:pt idx="3728">
                  <c:v>1</c:v>
                </c:pt>
                <c:pt idx="3729">
                  <c:v>1</c:v>
                </c:pt>
                <c:pt idx="3730">
                  <c:v>1</c:v>
                </c:pt>
                <c:pt idx="3731">
                  <c:v>1</c:v>
                </c:pt>
                <c:pt idx="3732">
                  <c:v>1</c:v>
                </c:pt>
                <c:pt idx="3733">
                  <c:v>1</c:v>
                </c:pt>
                <c:pt idx="3734">
                  <c:v>1</c:v>
                </c:pt>
                <c:pt idx="3735">
                  <c:v>1</c:v>
                </c:pt>
                <c:pt idx="3736">
                  <c:v>1</c:v>
                </c:pt>
                <c:pt idx="3737">
                  <c:v>1</c:v>
                </c:pt>
                <c:pt idx="3738">
                  <c:v>1</c:v>
                </c:pt>
                <c:pt idx="3739">
                  <c:v>1</c:v>
                </c:pt>
                <c:pt idx="3740">
                  <c:v>1</c:v>
                </c:pt>
                <c:pt idx="3741">
                  <c:v>1</c:v>
                </c:pt>
                <c:pt idx="3742">
                  <c:v>1</c:v>
                </c:pt>
                <c:pt idx="3743">
                  <c:v>1</c:v>
                </c:pt>
                <c:pt idx="3744">
                  <c:v>1</c:v>
                </c:pt>
                <c:pt idx="3745">
                  <c:v>1</c:v>
                </c:pt>
                <c:pt idx="3746">
                  <c:v>1</c:v>
                </c:pt>
                <c:pt idx="3747">
                  <c:v>1</c:v>
                </c:pt>
                <c:pt idx="3748">
                  <c:v>1</c:v>
                </c:pt>
                <c:pt idx="3749">
                  <c:v>1</c:v>
                </c:pt>
                <c:pt idx="3750">
                  <c:v>1</c:v>
                </c:pt>
                <c:pt idx="3751">
                  <c:v>1</c:v>
                </c:pt>
                <c:pt idx="3752">
                  <c:v>1</c:v>
                </c:pt>
                <c:pt idx="3753">
                  <c:v>1</c:v>
                </c:pt>
                <c:pt idx="3754">
                  <c:v>1</c:v>
                </c:pt>
                <c:pt idx="3755">
                  <c:v>1</c:v>
                </c:pt>
                <c:pt idx="3756">
                  <c:v>1</c:v>
                </c:pt>
                <c:pt idx="3757">
                  <c:v>1</c:v>
                </c:pt>
                <c:pt idx="3758">
                  <c:v>1</c:v>
                </c:pt>
                <c:pt idx="3759">
                  <c:v>1</c:v>
                </c:pt>
                <c:pt idx="3760">
                  <c:v>1</c:v>
                </c:pt>
                <c:pt idx="3761">
                  <c:v>1</c:v>
                </c:pt>
                <c:pt idx="3762">
                  <c:v>1</c:v>
                </c:pt>
                <c:pt idx="3763">
                  <c:v>1</c:v>
                </c:pt>
                <c:pt idx="3764">
                  <c:v>1</c:v>
                </c:pt>
                <c:pt idx="3765">
                  <c:v>1</c:v>
                </c:pt>
                <c:pt idx="3766">
                  <c:v>1</c:v>
                </c:pt>
                <c:pt idx="3767">
                  <c:v>1</c:v>
                </c:pt>
                <c:pt idx="3768">
                  <c:v>1</c:v>
                </c:pt>
                <c:pt idx="3769">
                  <c:v>1</c:v>
                </c:pt>
                <c:pt idx="3770">
                  <c:v>1</c:v>
                </c:pt>
                <c:pt idx="3771">
                  <c:v>1</c:v>
                </c:pt>
                <c:pt idx="3772">
                  <c:v>1</c:v>
                </c:pt>
                <c:pt idx="3773">
                  <c:v>1</c:v>
                </c:pt>
                <c:pt idx="3774">
                  <c:v>1</c:v>
                </c:pt>
                <c:pt idx="3775">
                  <c:v>1</c:v>
                </c:pt>
                <c:pt idx="3776">
                  <c:v>1</c:v>
                </c:pt>
                <c:pt idx="3777">
                  <c:v>1</c:v>
                </c:pt>
                <c:pt idx="3778">
                  <c:v>1</c:v>
                </c:pt>
                <c:pt idx="3779">
                  <c:v>1</c:v>
                </c:pt>
                <c:pt idx="3780">
                  <c:v>1</c:v>
                </c:pt>
                <c:pt idx="3781">
                  <c:v>1</c:v>
                </c:pt>
                <c:pt idx="3782">
                  <c:v>1</c:v>
                </c:pt>
                <c:pt idx="3783">
                  <c:v>1</c:v>
                </c:pt>
                <c:pt idx="3784">
                  <c:v>1</c:v>
                </c:pt>
                <c:pt idx="3785">
                  <c:v>1</c:v>
                </c:pt>
                <c:pt idx="3786">
                  <c:v>1</c:v>
                </c:pt>
                <c:pt idx="3787">
                  <c:v>1</c:v>
                </c:pt>
                <c:pt idx="3788">
                  <c:v>1</c:v>
                </c:pt>
                <c:pt idx="3789">
                  <c:v>1</c:v>
                </c:pt>
                <c:pt idx="3790">
                  <c:v>1</c:v>
                </c:pt>
                <c:pt idx="3791">
                  <c:v>1</c:v>
                </c:pt>
                <c:pt idx="3792">
                  <c:v>1</c:v>
                </c:pt>
                <c:pt idx="3793">
                  <c:v>1</c:v>
                </c:pt>
                <c:pt idx="3794">
                  <c:v>1</c:v>
                </c:pt>
                <c:pt idx="3795">
                  <c:v>1</c:v>
                </c:pt>
                <c:pt idx="3796">
                  <c:v>1</c:v>
                </c:pt>
                <c:pt idx="3797">
                  <c:v>1</c:v>
                </c:pt>
                <c:pt idx="3798">
                  <c:v>1</c:v>
                </c:pt>
                <c:pt idx="3799">
                  <c:v>1</c:v>
                </c:pt>
                <c:pt idx="3800">
                  <c:v>1</c:v>
                </c:pt>
                <c:pt idx="3801">
                  <c:v>1</c:v>
                </c:pt>
                <c:pt idx="3802">
                  <c:v>1</c:v>
                </c:pt>
                <c:pt idx="3803">
                  <c:v>1</c:v>
                </c:pt>
                <c:pt idx="3804">
                  <c:v>1</c:v>
                </c:pt>
                <c:pt idx="3805">
                  <c:v>1</c:v>
                </c:pt>
                <c:pt idx="3806">
                  <c:v>1</c:v>
                </c:pt>
                <c:pt idx="3807">
                  <c:v>1</c:v>
                </c:pt>
                <c:pt idx="3808">
                  <c:v>1</c:v>
                </c:pt>
                <c:pt idx="3809">
                  <c:v>1</c:v>
                </c:pt>
                <c:pt idx="3810">
                  <c:v>1</c:v>
                </c:pt>
                <c:pt idx="3811">
                  <c:v>1</c:v>
                </c:pt>
                <c:pt idx="3812">
                  <c:v>1</c:v>
                </c:pt>
                <c:pt idx="3813">
                  <c:v>1</c:v>
                </c:pt>
                <c:pt idx="3814">
                  <c:v>1</c:v>
                </c:pt>
                <c:pt idx="3815">
                  <c:v>1</c:v>
                </c:pt>
                <c:pt idx="3816">
                  <c:v>1</c:v>
                </c:pt>
                <c:pt idx="3817">
                  <c:v>1</c:v>
                </c:pt>
                <c:pt idx="3818">
                  <c:v>1</c:v>
                </c:pt>
                <c:pt idx="3819">
                  <c:v>1</c:v>
                </c:pt>
                <c:pt idx="3820">
                  <c:v>1</c:v>
                </c:pt>
                <c:pt idx="3821">
                  <c:v>1</c:v>
                </c:pt>
                <c:pt idx="3822">
                  <c:v>1</c:v>
                </c:pt>
                <c:pt idx="3823">
                  <c:v>1</c:v>
                </c:pt>
                <c:pt idx="3824">
                  <c:v>1</c:v>
                </c:pt>
                <c:pt idx="3825">
                  <c:v>1</c:v>
                </c:pt>
                <c:pt idx="3826">
                  <c:v>1</c:v>
                </c:pt>
                <c:pt idx="3827">
                  <c:v>1</c:v>
                </c:pt>
                <c:pt idx="3828">
                  <c:v>1</c:v>
                </c:pt>
                <c:pt idx="3829">
                  <c:v>1</c:v>
                </c:pt>
                <c:pt idx="3830">
                  <c:v>1</c:v>
                </c:pt>
                <c:pt idx="3831">
                  <c:v>1</c:v>
                </c:pt>
                <c:pt idx="3832">
                  <c:v>1</c:v>
                </c:pt>
                <c:pt idx="3833">
                  <c:v>1</c:v>
                </c:pt>
                <c:pt idx="3834">
                  <c:v>1</c:v>
                </c:pt>
                <c:pt idx="3835">
                  <c:v>1</c:v>
                </c:pt>
                <c:pt idx="3836">
                  <c:v>1</c:v>
                </c:pt>
                <c:pt idx="3837">
                  <c:v>1</c:v>
                </c:pt>
                <c:pt idx="3838">
                  <c:v>1</c:v>
                </c:pt>
                <c:pt idx="3839">
                  <c:v>1</c:v>
                </c:pt>
                <c:pt idx="3840">
                  <c:v>1</c:v>
                </c:pt>
                <c:pt idx="3841">
                  <c:v>1</c:v>
                </c:pt>
                <c:pt idx="3842">
                  <c:v>1</c:v>
                </c:pt>
                <c:pt idx="3843">
                  <c:v>1</c:v>
                </c:pt>
                <c:pt idx="3844">
                  <c:v>1</c:v>
                </c:pt>
                <c:pt idx="3845">
                  <c:v>1</c:v>
                </c:pt>
                <c:pt idx="3846">
                  <c:v>1</c:v>
                </c:pt>
                <c:pt idx="3847">
                  <c:v>1</c:v>
                </c:pt>
                <c:pt idx="3848">
                  <c:v>1</c:v>
                </c:pt>
                <c:pt idx="3849">
                  <c:v>1</c:v>
                </c:pt>
                <c:pt idx="3850">
                  <c:v>1</c:v>
                </c:pt>
              </c:numCache>
            </c:numRef>
          </c:yVal>
          <c:smooth val="1"/>
          <c:extLst>
            <c:ext xmlns:c16="http://schemas.microsoft.com/office/drawing/2014/chart" uri="{C3380CC4-5D6E-409C-BE32-E72D297353CC}">
              <c16:uniqueId val="{00000001-40A0-1B48-AB12-7ABB78C50E1E}"/>
            </c:ext>
          </c:extLst>
        </c:ser>
        <c:dLbls>
          <c:showLegendKey val="0"/>
          <c:showVal val="0"/>
          <c:showCatName val="0"/>
          <c:showSerName val="0"/>
          <c:showPercent val="0"/>
          <c:showBubbleSize val="0"/>
        </c:dLbls>
        <c:axId val="1144032142"/>
        <c:axId val="742754027"/>
      </c:scatterChart>
      <c:valAx>
        <c:axId val="1144032142"/>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en-US"/>
          </a:p>
        </c:txPr>
        <c:crossAx val="742754027"/>
        <c:crosses val="autoZero"/>
        <c:crossBetween val="midCat"/>
      </c:valAx>
      <c:valAx>
        <c:axId val="74275402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144032142"/>
        <c:crosses val="autoZero"/>
        <c:crossBetween val="midCat"/>
      </c:valAx>
    </c:plotArea>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sz="1400" b="1" i="0">
                <a:solidFill>
                  <a:srgbClr val="757575"/>
                </a:solidFill>
                <a:latin typeface="+mn-lt"/>
              </a:defRPr>
            </a:pPr>
            <a:r>
              <a:rPr lang="en-IN" sz="1400" b="1" i="0">
                <a:solidFill>
                  <a:srgbClr val="757575"/>
                </a:solidFill>
                <a:latin typeface="+mn-lt"/>
              </a:rPr>
              <a:t>IMDB Score Vs. Year</a:t>
            </a:r>
          </a:p>
        </c:rich>
      </c:tx>
      <c:overlay val="0"/>
    </c:title>
    <c:autoTitleDeleted val="0"/>
    <c:plotArea>
      <c:layout/>
      <c:scatterChart>
        <c:scatterStyle val="lineMarker"/>
        <c:varyColors val="0"/>
        <c:ser>
          <c:idx val="0"/>
          <c:order val="0"/>
          <c:tx>
            <c:v>title_year</c:v>
          </c:tx>
          <c:spPr>
            <a:ln>
              <a:noFill/>
            </a:ln>
          </c:spPr>
          <c:marker>
            <c:symbol val="circle"/>
            <c:size val="7"/>
            <c:spPr>
              <a:solidFill>
                <a:schemeClr val="accent1"/>
              </a:solidFill>
              <a:ln cmpd="sng">
                <a:solidFill>
                  <a:schemeClr val="accent1"/>
                </a:solidFill>
              </a:ln>
            </c:spPr>
          </c:marker>
          <c:trendline>
            <c:name>Linear (title_year)</c:name>
            <c:spPr>
              <a:ln w="19050">
                <a:solidFill>
                  <a:srgbClr val="000000">
                    <a:alpha val="0"/>
                  </a:srgbClr>
                </a:solidFill>
              </a:ln>
            </c:spPr>
            <c:trendlineType val="linear"/>
            <c:dispRSqr val="0"/>
            <c:dispEq val="0"/>
          </c:trendline>
          <c:xVal>
            <c:numRef>
              <c:f>'Data for Analysis'!$A$2:$A$7709</c:f>
              <c:numCache>
                <c:formatCode>0.0</c:formatCode>
                <c:ptCount val="7708"/>
                <c:pt idx="0">
                  <c:v>9.3000000000000007</c:v>
                </c:pt>
                <c:pt idx="1">
                  <c:v>9.1999999999999993</c:v>
                </c:pt>
                <c:pt idx="2">
                  <c:v>9</c:v>
                </c:pt>
                <c:pt idx="3">
                  <c:v>9</c:v>
                </c:pt>
                <c:pt idx="4">
                  <c:v>8.9</c:v>
                </c:pt>
                <c:pt idx="5">
                  <c:v>8.9</c:v>
                </c:pt>
                <c:pt idx="6">
                  <c:v>8.9</c:v>
                </c:pt>
                <c:pt idx="7">
                  <c:v>8.9</c:v>
                </c:pt>
                <c:pt idx="8">
                  <c:v>8.8000000000000007</c:v>
                </c:pt>
                <c:pt idx="9">
                  <c:v>8.8000000000000007</c:v>
                </c:pt>
                <c:pt idx="10">
                  <c:v>8.8000000000000007</c:v>
                </c:pt>
                <c:pt idx="11">
                  <c:v>8.8000000000000007</c:v>
                </c:pt>
                <c:pt idx="12">
                  <c:v>8.8000000000000007</c:v>
                </c:pt>
                <c:pt idx="13">
                  <c:v>8.6999999999999993</c:v>
                </c:pt>
                <c:pt idx="14">
                  <c:v>8.6999999999999993</c:v>
                </c:pt>
                <c:pt idx="15">
                  <c:v>8.6999999999999993</c:v>
                </c:pt>
                <c:pt idx="16">
                  <c:v>8.6999999999999993</c:v>
                </c:pt>
                <c:pt idx="17">
                  <c:v>8.6999999999999993</c:v>
                </c:pt>
                <c:pt idx="18">
                  <c:v>8.6999999999999993</c:v>
                </c:pt>
                <c:pt idx="19">
                  <c:v>8.6999999999999993</c:v>
                </c:pt>
                <c:pt idx="20">
                  <c:v>8.6</c:v>
                </c:pt>
                <c:pt idx="21">
                  <c:v>8.6</c:v>
                </c:pt>
                <c:pt idx="22">
                  <c:v>8.6</c:v>
                </c:pt>
                <c:pt idx="23">
                  <c:v>8.6</c:v>
                </c:pt>
                <c:pt idx="24">
                  <c:v>8.6</c:v>
                </c:pt>
                <c:pt idx="25">
                  <c:v>8.6</c:v>
                </c:pt>
                <c:pt idx="26">
                  <c:v>8.6</c:v>
                </c:pt>
                <c:pt idx="27">
                  <c:v>8.6</c:v>
                </c:pt>
                <c:pt idx="28">
                  <c:v>8.5</c:v>
                </c:pt>
                <c:pt idx="29">
                  <c:v>8.5</c:v>
                </c:pt>
                <c:pt idx="30">
                  <c:v>8.5</c:v>
                </c:pt>
                <c:pt idx="31">
                  <c:v>8.5</c:v>
                </c:pt>
                <c:pt idx="32">
                  <c:v>8.5</c:v>
                </c:pt>
                <c:pt idx="33">
                  <c:v>8.5</c:v>
                </c:pt>
                <c:pt idx="34">
                  <c:v>8.5</c:v>
                </c:pt>
                <c:pt idx="35">
                  <c:v>8.5</c:v>
                </c:pt>
                <c:pt idx="36">
                  <c:v>8.5</c:v>
                </c:pt>
                <c:pt idx="37">
                  <c:v>8.5</c:v>
                </c:pt>
                <c:pt idx="38">
                  <c:v>8.5</c:v>
                </c:pt>
                <c:pt idx="39">
                  <c:v>8.5</c:v>
                </c:pt>
                <c:pt idx="40">
                  <c:v>8.5</c:v>
                </c:pt>
                <c:pt idx="41">
                  <c:v>8.5</c:v>
                </c:pt>
                <c:pt idx="42">
                  <c:v>8.5</c:v>
                </c:pt>
                <c:pt idx="43">
                  <c:v>8.5</c:v>
                </c:pt>
                <c:pt idx="44">
                  <c:v>8.5</c:v>
                </c:pt>
                <c:pt idx="45">
                  <c:v>8.5</c:v>
                </c:pt>
                <c:pt idx="46">
                  <c:v>8.5</c:v>
                </c:pt>
                <c:pt idx="47">
                  <c:v>8.4</c:v>
                </c:pt>
                <c:pt idx="48">
                  <c:v>8.4</c:v>
                </c:pt>
                <c:pt idx="49">
                  <c:v>8.4</c:v>
                </c:pt>
                <c:pt idx="50">
                  <c:v>8.4</c:v>
                </c:pt>
                <c:pt idx="51">
                  <c:v>8.4</c:v>
                </c:pt>
                <c:pt idx="52">
                  <c:v>8.4</c:v>
                </c:pt>
                <c:pt idx="53">
                  <c:v>8.4</c:v>
                </c:pt>
                <c:pt idx="54">
                  <c:v>8.4</c:v>
                </c:pt>
                <c:pt idx="55">
                  <c:v>8.4</c:v>
                </c:pt>
                <c:pt idx="56">
                  <c:v>8.4</c:v>
                </c:pt>
                <c:pt idx="57">
                  <c:v>8.4</c:v>
                </c:pt>
                <c:pt idx="58">
                  <c:v>8.4</c:v>
                </c:pt>
                <c:pt idx="59">
                  <c:v>8.4</c:v>
                </c:pt>
                <c:pt idx="60">
                  <c:v>8.4</c:v>
                </c:pt>
                <c:pt idx="61">
                  <c:v>8.4</c:v>
                </c:pt>
                <c:pt idx="62">
                  <c:v>8.4</c:v>
                </c:pt>
                <c:pt idx="63">
                  <c:v>8.3000000000000007</c:v>
                </c:pt>
                <c:pt idx="64">
                  <c:v>8.3000000000000007</c:v>
                </c:pt>
                <c:pt idx="65">
                  <c:v>8.3000000000000007</c:v>
                </c:pt>
                <c:pt idx="66">
                  <c:v>8.3000000000000007</c:v>
                </c:pt>
                <c:pt idx="67">
                  <c:v>8.3000000000000007</c:v>
                </c:pt>
                <c:pt idx="68">
                  <c:v>8.3000000000000007</c:v>
                </c:pt>
                <c:pt idx="69">
                  <c:v>8.3000000000000007</c:v>
                </c:pt>
                <c:pt idx="70">
                  <c:v>8.3000000000000007</c:v>
                </c:pt>
                <c:pt idx="71">
                  <c:v>8.3000000000000007</c:v>
                </c:pt>
                <c:pt idx="72">
                  <c:v>8.3000000000000007</c:v>
                </c:pt>
                <c:pt idx="73">
                  <c:v>8.3000000000000007</c:v>
                </c:pt>
                <c:pt idx="74">
                  <c:v>8.3000000000000007</c:v>
                </c:pt>
                <c:pt idx="75">
                  <c:v>8.3000000000000007</c:v>
                </c:pt>
                <c:pt idx="76">
                  <c:v>8.3000000000000007</c:v>
                </c:pt>
                <c:pt idx="77">
                  <c:v>8.3000000000000007</c:v>
                </c:pt>
                <c:pt idx="78">
                  <c:v>8.3000000000000007</c:v>
                </c:pt>
                <c:pt idx="79">
                  <c:v>8.3000000000000007</c:v>
                </c:pt>
                <c:pt idx="80">
                  <c:v>8.3000000000000007</c:v>
                </c:pt>
                <c:pt idx="81">
                  <c:v>8.3000000000000007</c:v>
                </c:pt>
                <c:pt idx="82">
                  <c:v>8.3000000000000007</c:v>
                </c:pt>
                <c:pt idx="83">
                  <c:v>8.3000000000000007</c:v>
                </c:pt>
                <c:pt idx="84">
                  <c:v>8.3000000000000007</c:v>
                </c:pt>
                <c:pt idx="85">
                  <c:v>8.3000000000000007</c:v>
                </c:pt>
                <c:pt idx="86">
                  <c:v>8.3000000000000007</c:v>
                </c:pt>
                <c:pt idx="87">
                  <c:v>8.3000000000000007</c:v>
                </c:pt>
                <c:pt idx="88">
                  <c:v>8.1999999999999993</c:v>
                </c:pt>
                <c:pt idx="89">
                  <c:v>8.1999999999999993</c:v>
                </c:pt>
                <c:pt idx="90">
                  <c:v>8.1999999999999993</c:v>
                </c:pt>
                <c:pt idx="91">
                  <c:v>8.1999999999999993</c:v>
                </c:pt>
                <c:pt idx="92">
                  <c:v>8.1999999999999993</c:v>
                </c:pt>
                <c:pt idx="93">
                  <c:v>8.1999999999999993</c:v>
                </c:pt>
                <c:pt idx="94">
                  <c:v>8.1999999999999993</c:v>
                </c:pt>
                <c:pt idx="95">
                  <c:v>8.1999999999999993</c:v>
                </c:pt>
                <c:pt idx="96">
                  <c:v>8.1999999999999993</c:v>
                </c:pt>
                <c:pt idx="97">
                  <c:v>8.1999999999999993</c:v>
                </c:pt>
                <c:pt idx="98">
                  <c:v>8.1999999999999993</c:v>
                </c:pt>
                <c:pt idx="99">
                  <c:v>8.1999999999999993</c:v>
                </c:pt>
                <c:pt idx="100">
                  <c:v>8.1999999999999993</c:v>
                </c:pt>
                <c:pt idx="101">
                  <c:v>8.1999999999999993</c:v>
                </c:pt>
                <c:pt idx="102">
                  <c:v>8.1999999999999993</c:v>
                </c:pt>
                <c:pt idx="103">
                  <c:v>8.1999999999999993</c:v>
                </c:pt>
                <c:pt idx="104">
                  <c:v>8.1999999999999993</c:v>
                </c:pt>
                <c:pt idx="105">
                  <c:v>8.1999999999999993</c:v>
                </c:pt>
                <c:pt idx="106">
                  <c:v>8.1999999999999993</c:v>
                </c:pt>
                <c:pt idx="107">
                  <c:v>8.1999999999999993</c:v>
                </c:pt>
                <c:pt idx="108">
                  <c:v>8.1999999999999993</c:v>
                </c:pt>
                <c:pt idx="109">
                  <c:v>8.1999999999999993</c:v>
                </c:pt>
                <c:pt idx="110">
                  <c:v>8.1999999999999993</c:v>
                </c:pt>
                <c:pt idx="111">
                  <c:v>8.1999999999999993</c:v>
                </c:pt>
                <c:pt idx="112">
                  <c:v>8.1</c:v>
                </c:pt>
                <c:pt idx="113">
                  <c:v>8.1</c:v>
                </c:pt>
                <c:pt idx="114">
                  <c:v>8.1</c:v>
                </c:pt>
                <c:pt idx="115">
                  <c:v>8.1</c:v>
                </c:pt>
                <c:pt idx="116">
                  <c:v>8.1</c:v>
                </c:pt>
                <c:pt idx="117">
                  <c:v>8.1</c:v>
                </c:pt>
                <c:pt idx="118">
                  <c:v>8.1</c:v>
                </c:pt>
                <c:pt idx="119">
                  <c:v>8.1</c:v>
                </c:pt>
                <c:pt idx="120">
                  <c:v>8.1</c:v>
                </c:pt>
                <c:pt idx="121">
                  <c:v>8.1</c:v>
                </c:pt>
                <c:pt idx="122">
                  <c:v>8.1</c:v>
                </c:pt>
                <c:pt idx="123">
                  <c:v>8.1</c:v>
                </c:pt>
                <c:pt idx="124">
                  <c:v>8.1</c:v>
                </c:pt>
                <c:pt idx="125">
                  <c:v>8.1</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8.1</c:v>
                </c:pt>
                <c:pt idx="142">
                  <c:v>8.1</c:v>
                </c:pt>
                <c:pt idx="143">
                  <c:v>8.1</c:v>
                </c:pt>
                <c:pt idx="144">
                  <c:v>8.1</c:v>
                </c:pt>
                <c:pt idx="145">
                  <c:v>8.1</c:v>
                </c:pt>
                <c:pt idx="146">
                  <c:v>8.1</c:v>
                </c:pt>
                <c:pt idx="147">
                  <c:v>8.1</c:v>
                </c:pt>
                <c:pt idx="148">
                  <c:v>8.1</c:v>
                </c:pt>
                <c:pt idx="149">
                  <c:v>8.1</c:v>
                </c:pt>
                <c:pt idx="150">
                  <c:v>8.1</c:v>
                </c:pt>
                <c:pt idx="151">
                  <c:v>8.1</c:v>
                </c:pt>
                <c:pt idx="152">
                  <c:v>8.1</c:v>
                </c:pt>
                <c:pt idx="153">
                  <c:v>8.1</c:v>
                </c:pt>
                <c:pt idx="154">
                  <c:v>8.1</c:v>
                </c:pt>
                <c:pt idx="155">
                  <c:v>8.1</c:v>
                </c:pt>
                <c:pt idx="156">
                  <c:v>8.1</c:v>
                </c:pt>
                <c:pt idx="157">
                  <c:v>8.1</c:v>
                </c:pt>
                <c:pt idx="158">
                  <c:v>8.1</c:v>
                </c:pt>
                <c:pt idx="159">
                  <c:v>8.1</c:v>
                </c:pt>
                <c:pt idx="160">
                  <c:v>8</c:v>
                </c:pt>
                <c:pt idx="161">
                  <c:v>8</c:v>
                </c:pt>
                <c:pt idx="162">
                  <c:v>8</c:v>
                </c:pt>
                <c:pt idx="163">
                  <c:v>8</c:v>
                </c:pt>
                <c:pt idx="164">
                  <c:v>8</c:v>
                </c:pt>
                <c:pt idx="165">
                  <c:v>8</c:v>
                </c:pt>
                <c:pt idx="166">
                  <c:v>8</c:v>
                </c:pt>
                <c:pt idx="167">
                  <c:v>8</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8</c:v>
                </c:pt>
                <c:pt idx="193">
                  <c:v>8</c:v>
                </c:pt>
                <c:pt idx="194">
                  <c:v>8</c:v>
                </c:pt>
                <c:pt idx="195">
                  <c:v>8</c:v>
                </c:pt>
                <c:pt idx="196">
                  <c:v>8</c:v>
                </c:pt>
                <c:pt idx="197">
                  <c:v>8</c:v>
                </c:pt>
                <c:pt idx="198">
                  <c:v>8</c:v>
                </c:pt>
                <c:pt idx="199">
                  <c:v>8</c:v>
                </c:pt>
                <c:pt idx="200">
                  <c:v>8</c:v>
                </c:pt>
                <c:pt idx="201">
                  <c:v>8</c:v>
                </c:pt>
                <c:pt idx="202">
                  <c:v>8</c:v>
                </c:pt>
                <c:pt idx="203">
                  <c:v>8</c:v>
                </c:pt>
                <c:pt idx="204">
                  <c:v>8</c:v>
                </c:pt>
                <c:pt idx="205">
                  <c:v>8</c:v>
                </c:pt>
                <c:pt idx="206">
                  <c:v>8</c:v>
                </c:pt>
                <c:pt idx="207">
                  <c:v>8</c:v>
                </c:pt>
                <c:pt idx="208">
                  <c:v>8</c:v>
                </c:pt>
                <c:pt idx="209">
                  <c:v>8</c:v>
                </c:pt>
                <c:pt idx="210">
                  <c:v>8</c:v>
                </c:pt>
                <c:pt idx="211">
                  <c:v>8</c:v>
                </c:pt>
                <c:pt idx="212">
                  <c:v>8</c:v>
                </c:pt>
                <c:pt idx="213">
                  <c:v>8</c:v>
                </c:pt>
                <c:pt idx="214">
                  <c:v>8</c:v>
                </c:pt>
                <c:pt idx="215">
                  <c:v>7.9</c:v>
                </c:pt>
                <c:pt idx="216">
                  <c:v>7.9</c:v>
                </c:pt>
                <c:pt idx="217">
                  <c:v>7.9</c:v>
                </c:pt>
                <c:pt idx="218">
                  <c:v>7.9</c:v>
                </c:pt>
                <c:pt idx="219">
                  <c:v>7.9</c:v>
                </c:pt>
                <c:pt idx="220">
                  <c:v>7.9</c:v>
                </c:pt>
                <c:pt idx="221">
                  <c:v>7.9</c:v>
                </c:pt>
                <c:pt idx="222">
                  <c:v>7.9</c:v>
                </c:pt>
                <c:pt idx="223">
                  <c:v>7.9</c:v>
                </c:pt>
                <c:pt idx="224">
                  <c:v>7.9</c:v>
                </c:pt>
                <c:pt idx="225">
                  <c:v>7.9</c:v>
                </c:pt>
                <c:pt idx="226">
                  <c:v>7.9</c:v>
                </c:pt>
                <c:pt idx="227">
                  <c:v>7.9</c:v>
                </c:pt>
                <c:pt idx="228">
                  <c:v>7.9</c:v>
                </c:pt>
                <c:pt idx="229">
                  <c:v>7.9</c:v>
                </c:pt>
                <c:pt idx="230">
                  <c:v>7.9</c:v>
                </c:pt>
                <c:pt idx="231">
                  <c:v>7.9</c:v>
                </c:pt>
                <c:pt idx="232">
                  <c:v>7.9</c:v>
                </c:pt>
                <c:pt idx="233">
                  <c:v>7.9</c:v>
                </c:pt>
                <c:pt idx="234">
                  <c:v>7.9</c:v>
                </c:pt>
                <c:pt idx="235">
                  <c:v>7.9</c:v>
                </c:pt>
                <c:pt idx="236">
                  <c:v>7.9</c:v>
                </c:pt>
                <c:pt idx="237">
                  <c:v>7.9</c:v>
                </c:pt>
                <c:pt idx="238">
                  <c:v>7.9</c:v>
                </c:pt>
                <c:pt idx="239">
                  <c:v>7.9</c:v>
                </c:pt>
                <c:pt idx="240">
                  <c:v>7.9</c:v>
                </c:pt>
                <c:pt idx="241">
                  <c:v>7.9</c:v>
                </c:pt>
                <c:pt idx="242">
                  <c:v>7.9</c:v>
                </c:pt>
                <c:pt idx="243">
                  <c:v>7.9</c:v>
                </c:pt>
                <c:pt idx="244">
                  <c:v>7.9</c:v>
                </c:pt>
                <c:pt idx="245">
                  <c:v>7.9</c:v>
                </c:pt>
                <c:pt idx="246">
                  <c:v>7.9</c:v>
                </c:pt>
                <c:pt idx="247">
                  <c:v>7.9</c:v>
                </c:pt>
                <c:pt idx="248">
                  <c:v>7.9</c:v>
                </c:pt>
                <c:pt idx="249">
                  <c:v>7.9</c:v>
                </c:pt>
                <c:pt idx="250">
                  <c:v>7.9</c:v>
                </c:pt>
                <c:pt idx="251">
                  <c:v>7.9</c:v>
                </c:pt>
                <c:pt idx="252">
                  <c:v>7.9</c:v>
                </c:pt>
                <c:pt idx="253">
                  <c:v>7.9</c:v>
                </c:pt>
                <c:pt idx="254">
                  <c:v>7.9</c:v>
                </c:pt>
                <c:pt idx="255">
                  <c:v>7.9</c:v>
                </c:pt>
                <c:pt idx="256">
                  <c:v>7.9</c:v>
                </c:pt>
                <c:pt idx="257">
                  <c:v>7.9</c:v>
                </c:pt>
                <c:pt idx="258">
                  <c:v>7.9</c:v>
                </c:pt>
                <c:pt idx="259">
                  <c:v>7.9</c:v>
                </c:pt>
                <c:pt idx="260">
                  <c:v>7.9</c:v>
                </c:pt>
                <c:pt idx="261">
                  <c:v>7.9</c:v>
                </c:pt>
                <c:pt idx="262">
                  <c:v>7.9</c:v>
                </c:pt>
                <c:pt idx="263">
                  <c:v>7.9</c:v>
                </c:pt>
                <c:pt idx="264">
                  <c:v>7.9</c:v>
                </c:pt>
                <c:pt idx="265">
                  <c:v>7.9</c:v>
                </c:pt>
                <c:pt idx="266">
                  <c:v>7.9</c:v>
                </c:pt>
                <c:pt idx="267">
                  <c:v>7.9</c:v>
                </c:pt>
                <c:pt idx="268">
                  <c:v>7.8</c:v>
                </c:pt>
                <c:pt idx="269">
                  <c:v>7.8</c:v>
                </c:pt>
                <c:pt idx="270">
                  <c:v>7.8</c:v>
                </c:pt>
                <c:pt idx="271">
                  <c:v>7.8</c:v>
                </c:pt>
                <c:pt idx="272">
                  <c:v>7.8</c:v>
                </c:pt>
                <c:pt idx="273">
                  <c:v>7.8</c:v>
                </c:pt>
                <c:pt idx="274">
                  <c:v>7.8</c:v>
                </c:pt>
                <c:pt idx="275">
                  <c:v>7.8</c:v>
                </c:pt>
                <c:pt idx="276">
                  <c:v>7.8</c:v>
                </c:pt>
                <c:pt idx="277">
                  <c:v>7.8</c:v>
                </c:pt>
                <c:pt idx="278">
                  <c:v>7.8</c:v>
                </c:pt>
                <c:pt idx="279">
                  <c:v>7.8</c:v>
                </c:pt>
                <c:pt idx="280">
                  <c:v>7.8</c:v>
                </c:pt>
                <c:pt idx="281">
                  <c:v>7.8</c:v>
                </c:pt>
                <c:pt idx="282">
                  <c:v>7.8</c:v>
                </c:pt>
                <c:pt idx="283">
                  <c:v>7.8</c:v>
                </c:pt>
                <c:pt idx="284">
                  <c:v>7.8</c:v>
                </c:pt>
                <c:pt idx="285">
                  <c:v>7.8</c:v>
                </c:pt>
                <c:pt idx="286">
                  <c:v>7.8</c:v>
                </c:pt>
                <c:pt idx="287">
                  <c:v>7.8</c:v>
                </c:pt>
                <c:pt idx="288">
                  <c:v>7.8</c:v>
                </c:pt>
                <c:pt idx="289">
                  <c:v>7.8</c:v>
                </c:pt>
                <c:pt idx="290">
                  <c:v>7.8</c:v>
                </c:pt>
                <c:pt idx="291">
                  <c:v>7.8</c:v>
                </c:pt>
                <c:pt idx="292">
                  <c:v>7.8</c:v>
                </c:pt>
                <c:pt idx="293">
                  <c:v>7.8</c:v>
                </c:pt>
                <c:pt idx="294">
                  <c:v>7.8</c:v>
                </c:pt>
                <c:pt idx="295">
                  <c:v>7.8</c:v>
                </c:pt>
                <c:pt idx="296">
                  <c:v>7.8</c:v>
                </c:pt>
                <c:pt idx="297">
                  <c:v>7.8</c:v>
                </c:pt>
                <c:pt idx="298">
                  <c:v>7.8</c:v>
                </c:pt>
                <c:pt idx="299">
                  <c:v>7.8</c:v>
                </c:pt>
                <c:pt idx="300">
                  <c:v>7.8</c:v>
                </c:pt>
                <c:pt idx="301">
                  <c:v>7.8</c:v>
                </c:pt>
                <c:pt idx="302">
                  <c:v>7.8</c:v>
                </c:pt>
                <c:pt idx="303">
                  <c:v>7.8</c:v>
                </c:pt>
                <c:pt idx="304">
                  <c:v>7.8</c:v>
                </c:pt>
                <c:pt idx="305">
                  <c:v>7.8</c:v>
                </c:pt>
                <c:pt idx="306">
                  <c:v>7.8</c:v>
                </c:pt>
                <c:pt idx="307">
                  <c:v>7.8</c:v>
                </c:pt>
                <c:pt idx="308">
                  <c:v>7.8</c:v>
                </c:pt>
                <c:pt idx="309">
                  <c:v>7.8</c:v>
                </c:pt>
                <c:pt idx="310">
                  <c:v>7.8</c:v>
                </c:pt>
                <c:pt idx="311">
                  <c:v>7.8</c:v>
                </c:pt>
                <c:pt idx="312">
                  <c:v>7.8</c:v>
                </c:pt>
                <c:pt idx="313">
                  <c:v>7.8</c:v>
                </c:pt>
                <c:pt idx="314">
                  <c:v>7.8</c:v>
                </c:pt>
                <c:pt idx="315">
                  <c:v>7.8</c:v>
                </c:pt>
                <c:pt idx="316">
                  <c:v>7.8</c:v>
                </c:pt>
                <c:pt idx="317">
                  <c:v>7.8</c:v>
                </c:pt>
                <c:pt idx="318">
                  <c:v>7.8</c:v>
                </c:pt>
                <c:pt idx="319">
                  <c:v>7.8</c:v>
                </c:pt>
                <c:pt idx="320">
                  <c:v>7.8</c:v>
                </c:pt>
                <c:pt idx="321">
                  <c:v>7.8</c:v>
                </c:pt>
                <c:pt idx="322">
                  <c:v>7.8</c:v>
                </c:pt>
                <c:pt idx="323">
                  <c:v>7.8</c:v>
                </c:pt>
                <c:pt idx="324">
                  <c:v>7.8</c:v>
                </c:pt>
                <c:pt idx="325">
                  <c:v>7.8</c:v>
                </c:pt>
                <c:pt idx="326">
                  <c:v>7.8</c:v>
                </c:pt>
                <c:pt idx="327">
                  <c:v>7.8</c:v>
                </c:pt>
                <c:pt idx="328">
                  <c:v>7.8</c:v>
                </c:pt>
                <c:pt idx="329">
                  <c:v>7.8</c:v>
                </c:pt>
                <c:pt idx="330">
                  <c:v>7.8</c:v>
                </c:pt>
                <c:pt idx="331">
                  <c:v>7.8</c:v>
                </c:pt>
                <c:pt idx="332">
                  <c:v>7.8</c:v>
                </c:pt>
                <c:pt idx="333">
                  <c:v>7.8</c:v>
                </c:pt>
                <c:pt idx="334">
                  <c:v>7.8</c:v>
                </c:pt>
                <c:pt idx="335">
                  <c:v>7.8</c:v>
                </c:pt>
                <c:pt idx="336">
                  <c:v>7.8</c:v>
                </c:pt>
                <c:pt idx="337">
                  <c:v>7.8</c:v>
                </c:pt>
                <c:pt idx="338">
                  <c:v>7.8</c:v>
                </c:pt>
                <c:pt idx="339">
                  <c:v>7.8</c:v>
                </c:pt>
                <c:pt idx="340">
                  <c:v>7.8</c:v>
                </c:pt>
                <c:pt idx="341">
                  <c:v>7.8</c:v>
                </c:pt>
                <c:pt idx="342">
                  <c:v>7.8</c:v>
                </c:pt>
                <c:pt idx="343">
                  <c:v>7.8</c:v>
                </c:pt>
                <c:pt idx="344">
                  <c:v>7.8</c:v>
                </c:pt>
                <c:pt idx="345">
                  <c:v>7.8</c:v>
                </c:pt>
                <c:pt idx="346">
                  <c:v>7.8</c:v>
                </c:pt>
                <c:pt idx="347">
                  <c:v>7.8</c:v>
                </c:pt>
                <c:pt idx="348">
                  <c:v>7.8</c:v>
                </c:pt>
                <c:pt idx="349">
                  <c:v>7.8</c:v>
                </c:pt>
                <c:pt idx="350">
                  <c:v>7.8</c:v>
                </c:pt>
                <c:pt idx="351">
                  <c:v>7.8</c:v>
                </c:pt>
                <c:pt idx="352">
                  <c:v>7.7</c:v>
                </c:pt>
                <c:pt idx="353">
                  <c:v>7.7</c:v>
                </c:pt>
                <c:pt idx="354">
                  <c:v>7.7</c:v>
                </c:pt>
                <c:pt idx="355">
                  <c:v>7.7</c:v>
                </c:pt>
                <c:pt idx="356">
                  <c:v>7.7</c:v>
                </c:pt>
                <c:pt idx="357">
                  <c:v>7.7</c:v>
                </c:pt>
                <c:pt idx="358">
                  <c:v>7.7</c:v>
                </c:pt>
                <c:pt idx="359">
                  <c:v>7.7</c:v>
                </c:pt>
                <c:pt idx="360">
                  <c:v>7.7</c:v>
                </c:pt>
                <c:pt idx="361">
                  <c:v>7.7</c:v>
                </c:pt>
                <c:pt idx="362">
                  <c:v>7.7</c:v>
                </c:pt>
                <c:pt idx="363">
                  <c:v>7.7</c:v>
                </c:pt>
                <c:pt idx="364">
                  <c:v>7.7</c:v>
                </c:pt>
                <c:pt idx="365">
                  <c:v>7.7</c:v>
                </c:pt>
                <c:pt idx="366">
                  <c:v>7.7</c:v>
                </c:pt>
                <c:pt idx="367">
                  <c:v>7.7</c:v>
                </c:pt>
                <c:pt idx="368">
                  <c:v>7.7</c:v>
                </c:pt>
                <c:pt idx="369">
                  <c:v>7.7</c:v>
                </c:pt>
                <c:pt idx="370">
                  <c:v>7.7</c:v>
                </c:pt>
                <c:pt idx="371">
                  <c:v>7.7</c:v>
                </c:pt>
                <c:pt idx="372">
                  <c:v>7.7</c:v>
                </c:pt>
                <c:pt idx="373">
                  <c:v>7.7</c:v>
                </c:pt>
                <c:pt idx="374">
                  <c:v>7.7</c:v>
                </c:pt>
                <c:pt idx="375">
                  <c:v>7.7</c:v>
                </c:pt>
                <c:pt idx="376">
                  <c:v>7.7</c:v>
                </c:pt>
                <c:pt idx="377">
                  <c:v>7.7</c:v>
                </c:pt>
                <c:pt idx="378">
                  <c:v>7.7</c:v>
                </c:pt>
                <c:pt idx="379">
                  <c:v>7.7</c:v>
                </c:pt>
                <c:pt idx="380">
                  <c:v>7.7</c:v>
                </c:pt>
                <c:pt idx="381">
                  <c:v>7.7</c:v>
                </c:pt>
                <c:pt idx="382">
                  <c:v>7.7</c:v>
                </c:pt>
                <c:pt idx="383">
                  <c:v>7.7</c:v>
                </c:pt>
                <c:pt idx="384">
                  <c:v>7.7</c:v>
                </c:pt>
                <c:pt idx="385">
                  <c:v>7.7</c:v>
                </c:pt>
                <c:pt idx="386">
                  <c:v>7.7</c:v>
                </c:pt>
                <c:pt idx="387">
                  <c:v>7.7</c:v>
                </c:pt>
                <c:pt idx="388">
                  <c:v>7.7</c:v>
                </c:pt>
                <c:pt idx="389">
                  <c:v>7.7</c:v>
                </c:pt>
                <c:pt idx="390">
                  <c:v>7.7</c:v>
                </c:pt>
                <c:pt idx="391">
                  <c:v>7.7</c:v>
                </c:pt>
                <c:pt idx="392">
                  <c:v>7.7</c:v>
                </c:pt>
                <c:pt idx="393">
                  <c:v>7.7</c:v>
                </c:pt>
                <c:pt idx="394">
                  <c:v>7.7</c:v>
                </c:pt>
                <c:pt idx="395">
                  <c:v>7.7</c:v>
                </c:pt>
                <c:pt idx="396">
                  <c:v>7.7</c:v>
                </c:pt>
                <c:pt idx="397">
                  <c:v>7.7</c:v>
                </c:pt>
                <c:pt idx="398">
                  <c:v>7.7</c:v>
                </c:pt>
                <c:pt idx="399">
                  <c:v>7.7</c:v>
                </c:pt>
                <c:pt idx="400">
                  <c:v>7.7</c:v>
                </c:pt>
                <c:pt idx="401">
                  <c:v>7.7</c:v>
                </c:pt>
                <c:pt idx="402">
                  <c:v>7.7</c:v>
                </c:pt>
                <c:pt idx="403">
                  <c:v>7.7</c:v>
                </c:pt>
                <c:pt idx="404">
                  <c:v>7.7</c:v>
                </c:pt>
                <c:pt idx="405">
                  <c:v>7.7</c:v>
                </c:pt>
                <c:pt idx="406">
                  <c:v>7.7</c:v>
                </c:pt>
                <c:pt idx="407">
                  <c:v>7.7</c:v>
                </c:pt>
                <c:pt idx="408">
                  <c:v>7.7</c:v>
                </c:pt>
                <c:pt idx="409">
                  <c:v>7.7</c:v>
                </c:pt>
                <c:pt idx="410">
                  <c:v>7.7</c:v>
                </c:pt>
                <c:pt idx="411">
                  <c:v>7.7</c:v>
                </c:pt>
                <c:pt idx="412">
                  <c:v>7.7</c:v>
                </c:pt>
                <c:pt idx="413">
                  <c:v>7.7</c:v>
                </c:pt>
                <c:pt idx="414">
                  <c:v>7.7</c:v>
                </c:pt>
                <c:pt idx="415">
                  <c:v>7.7</c:v>
                </c:pt>
                <c:pt idx="416">
                  <c:v>7.7</c:v>
                </c:pt>
                <c:pt idx="417">
                  <c:v>7.7</c:v>
                </c:pt>
                <c:pt idx="418">
                  <c:v>7.7</c:v>
                </c:pt>
                <c:pt idx="419">
                  <c:v>7.7</c:v>
                </c:pt>
                <c:pt idx="420">
                  <c:v>7.7</c:v>
                </c:pt>
                <c:pt idx="421">
                  <c:v>7.7</c:v>
                </c:pt>
                <c:pt idx="422">
                  <c:v>7.7</c:v>
                </c:pt>
                <c:pt idx="423">
                  <c:v>7.7</c:v>
                </c:pt>
                <c:pt idx="424">
                  <c:v>7.7</c:v>
                </c:pt>
                <c:pt idx="425">
                  <c:v>7.7</c:v>
                </c:pt>
                <c:pt idx="426">
                  <c:v>7.7</c:v>
                </c:pt>
                <c:pt idx="427">
                  <c:v>7.7</c:v>
                </c:pt>
                <c:pt idx="428">
                  <c:v>7.7</c:v>
                </c:pt>
                <c:pt idx="429">
                  <c:v>7.7</c:v>
                </c:pt>
                <c:pt idx="430">
                  <c:v>7.7</c:v>
                </c:pt>
                <c:pt idx="431">
                  <c:v>7.7</c:v>
                </c:pt>
                <c:pt idx="432">
                  <c:v>7.7</c:v>
                </c:pt>
                <c:pt idx="433">
                  <c:v>7.7</c:v>
                </c:pt>
                <c:pt idx="434">
                  <c:v>7.7</c:v>
                </c:pt>
                <c:pt idx="435">
                  <c:v>7.7</c:v>
                </c:pt>
                <c:pt idx="436">
                  <c:v>7.7</c:v>
                </c:pt>
                <c:pt idx="437">
                  <c:v>7.7</c:v>
                </c:pt>
                <c:pt idx="438">
                  <c:v>7.7</c:v>
                </c:pt>
                <c:pt idx="439">
                  <c:v>7.7</c:v>
                </c:pt>
                <c:pt idx="440">
                  <c:v>7.7</c:v>
                </c:pt>
                <c:pt idx="441">
                  <c:v>7.7</c:v>
                </c:pt>
                <c:pt idx="442">
                  <c:v>7.7</c:v>
                </c:pt>
                <c:pt idx="443">
                  <c:v>7.6</c:v>
                </c:pt>
                <c:pt idx="444">
                  <c:v>7.6</c:v>
                </c:pt>
                <c:pt idx="445">
                  <c:v>7.6</c:v>
                </c:pt>
                <c:pt idx="446">
                  <c:v>7.6</c:v>
                </c:pt>
                <c:pt idx="447">
                  <c:v>7.6</c:v>
                </c:pt>
                <c:pt idx="448">
                  <c:v>7.6</c:v>
                </c:pt>
                <c:pt idx="449">
                  <c:v>7.6</c:v>
                </c:pt>
                <c:pt idx="450">
                  <c:v>7.6</c:v>
                </c:pt>
                <c:pt idx="451">
                  <c:v>7.6</c:v>
                </c:pt>
                <c:pt idx="452">
                  <c:v>7.6</c:v>
                </c:pt>
                <c:pt idx="453">
                  <c:v>7.6</c:v>
                </c:pt>
                <c:pt idx="454">
                  <c:v>7.6</c:v>
                </c:pt>
                <c:pt idx="455">
                  <c:v>7.6</c:v>
                </c:pt>
                <c:pt idx="456">
                  <c:v>7.6</c:v>
                </c:pt>
                <c:pt idx="457">
                  <c:v>7.6</c:v>
                </c:pt>
                <c:pt idx="458">
                  <c:v>7.6</c:v>
                </c:pt>
                <c:pt idx="459">
                  <c:v>7.6</c:v>
                </c:pt>
                <c:pt idx="460">
                  <c:v>7.6</c:v>
                </c:pt>
                <c:pt idx="461">
                  <c:v>7.6</c:v>
                </c:pt>
                <c:pt idx="462">
                  <c:v>7.6</c:v>
                </c:pt>
                <c:pt idx="463">
                  <c:v>7.6</c:v>
                </c:pt>
                <c:pt idx="464">
                  <c:v>7.6</c:v>
                </c:pt>
                <c:pt idx="465">
                  <c:v>7.6</c:v>
                </c:pt>
                <c:pt idx="466">
                  <c:v>7.6</c:v>
                </c:pt>
                <c:pt idx="467">
                  <c:v>7.6</c:v>
                </c:pt>
                <c:pt idx="468">
                  <c:v>7.6</c:v>
                </c:pt>
                <c:pt idx="469">
                  <c:v>7.6</c:v>
                </c:pt>
                <c:pt idx="470">
                  <c:v>7.6</c:v>
                </c:pt>
                <c:pt idx="471">
                  <c:v>7.6</c:v>
                </c:pt>
                <c:pt idx="472">
                  <c:v>7.6</c:v>
                </c:pt>
                <c:pt idx="473">
                  <c:v>7.6</c:v>
                </c:pt>
                <c:pt idx="474">
                  <c:v>7.6</c:v>
                </c:pt>
                <c:pt idx="475">
                  <c:v>7.6</c:v>
                </c:pt>
                <c:pt idx="476">
                  <c:v>7.6</c:v>
                </c:pt>
                <c:pt idx="477">
                  <c:v>7.6</c:v>
                </c:pt>
                <c:pt idx="478">
                  <c:v>7.6</c:v>
                </c:pt>
                <c:pt idx="479">
                  <c:v>7.6</c:v>
                </c:pt>
                <c:pt idx="480">
                  <c:v>7.6</c:v>
                </c:pt>
                <c:pt idx="481">
                  <c:v>7.6</c:v>
                </c:pt>
                <c:pt idx="482">
                  <c:v>7.6</c:v>
                </c:pt>
                <c:pt idx="483">
                  <c:v>7.6</c:v>
                </c:pt>
                <c:pt idx="484">
                  <c:v>7.6</c:v>
                </c:pt>
                <c:pt idx="485">
                  <c:v>7.6</c:v>
                </c:pt>
                <c:pt idx="486">
                  <c:v>7.6</c:v>
                </c:pt>
                <c:pt idx="487">
                  <c:v>7.6</c:v>
                </c:pt>
                <c:pt idx="488">
                  <c:v>7.6</c:v>
                </c:pt>
                <c:pt idx="489">
                  <c:v>7.6</c:v>
                </c:pt>
                <c:pt idx="490">
                  <c:v>7.6</c:v>
                </c:pt>
                <c:pt idx="491">
                  <c:v>7.6</c:v>
                </c:pt>
                <c:pt idx="492">
                  <c:v>7.6</c:v>
                </c:pt>
                <c:pt idx="493">
                  <c:v>7.6</c:v>
                </c:pt>
                <c:pt idx="494">
                  <c:v>7.6</c:v>
                </c:pt>
                <c:pt idx="495">
                  <c:v>7.6</c:v>
                </c:pt>
                <c:pt idx="496">
                  <c:v>7.6</c:v>
                </c:pt>
                <c:pt idx="497">
                  <c:v>7.6</c:v>
                </c:pt>
                <c:pt idx="498">
                  <c:v>7.6</c:v>
                </c:pt>
                <c:pt idx="499">
                  <c:v>7.6</c:v>
                </c:pt>
                <c:pt idx="500">
                  <c:v>7.6</c:v>
                </c:pt>
                <c:pt idx="501">
                  <c:v>7.6</c:v>
                </c:pt>
                <c:pt idx="502">
                  <c:v>7.6</c:v>
                </c:pt>
                <c:pt idx="503">
                  <c:v>7.6</c:v>
                </c:pt>
                <c:pt idx="504">
                  <c:v>7.6</c:v>
                </c:pt>
                <c:pt idx="505">
                  <c:v>7.6</c:v>
                </c:pt>
                <c:pt idx="506">
                  <c:v>7.6</c:v>
                </c:pt>
                <c:pt idx="507">
                  <c:v>7.6</c:v>
                </c:pt>
                <c:pt idx="508">
                  <c:v>7.6</c:v>
                </c:pt>
                <c:pt idx="509">
                  <c:v>7.6</c:v>
                </c:pt>
                <c:pt idx="510">
                  <c:v>7.6</c:v>
                </c:pt>
                <c:pt idx="511">
                  <c:v>7.6</c:v>
                </c:pt>
                <c:pt idx="512">
                  <c:v>7.6</c:v>
                </c:pt>
                <c:pt idx="513">
                  <c:v>7.6</c:v>
                </c:pt>
                <c:pt idx="514">
                  <c:v>7.6</c:v>
                </c:pt>
                <c:pt idx="515">
                  <c:v>7.6</c:v>
                </c:pt>
                <c:pt idx="516">
                  <c:v>7.6</c:v>
                </c:pt>
                <c:pt idx="517">
                  <c:v>7.6</c:v>
                </c:pt>
                <c:pt idx="518">
                  <c:v>7.6</c:v>
                </c:pt>
                <c:pt idx="519">
                  <c:v>7.6</c:v>
                </c:pt>
                <c:pt idx="520">
                  <c:v>7.6</c:v>
                </c:pt>
                <c:pt idx="521">
                  <c:v>7.6</c:v>
                </c:pt>
                <c:pt idx="522">
                  <c:v>7.6</c:v>
                </c:pt>
                <c:pt idx="523">
                  <c:v>7.6</c:v>
                </c:pt>
                <c:pt idx="524">
                  <c:v>7.6</c:v>
                </c:pt>
                <c:pt idx="525">
                  <c:v>7.6</c:v>
                </c:pt>
                <c:pt idx="526">
                  <c:v>7.6</c:v>
                </c:pt>
                <c:pt idx="527">
                  <c:v>7.6</c:v>
                </c:pt>
                <c:pt idx="528">
                  <c:v>7.6</c:v>
                </c:pt>
                <c:pt idx="529">
                  <c:v>7.6</c:v>
                </c:pt>
                <c:pt idx="530">
                  <c:v>7.6</c:v>
                </c:pt>
                <c:pt idx="531">
                  <c:v>7.6</c:v>
                </c:pt>
                <c:pt idx="532">
                  <c:v>7.6</c:v>
                </c:pt>
                <c:pt idx="533">
                  <c:v>7.6</c:v>
                </c:pt>
                <c:pt idx="534">
                  <c:v>7.6</c:v>
                </c:pt>
                <c:pt idx="535">
                  <c:v>7.6</c:v>
                </c:pt>
                <c:pt idx="536">
                  <c:v>7.6</c:v>
                </c:pt>
                <c:pt idx="537">
                  <c:v>7.6</c:v>
                </c:pt>
                <c:pt idx="538">
                  <c:v>7.6</c:v>
                </c:pt>
                <c:pt idx="539">
                  <c:v>7.6</c:v>
                </c:pt>
                <c:pt idx="540">
                  <c:v>7.6</c:v>
                </c:pt>
                <c:pt idx="541">
                  <c:v>7.6</c:v>
                </c:pt>
                <c:pt idx="542">
                  <c:v>7.6</c:v>
                </c:pt>
                <c:pt idx="543">
                  <c:v>7.6</c:v>
                </c:pt>
                <c:pt idx="544">
                  <c:v>7.6</c:v>
                </c:pt>
                <c:pt idx="545">
                  <c:v>7.5</c:v>
                </c:pt>
                <c:pt idx="546">
                  <c:v>7.5</c:v>
                </c:pt>
                <c:pt idx="547">
                  <c:v>7.5</c:v>
                </c:pt>
                <c:pt idx="548">
                  <c:v>7.5</c:v>
                </c:pt>
                <c:pt idx="549">
                  <c:v>7.5</c:v>
                </c:pt>
                <c:pt idx="550">
                  <c:v>7.5</c:v>
                </c:pt>
                <c:pt idx="551">
                  <c:v>7.5</c:v>
                </c:pt>
                <c:pt idx="552">
                  <c:v>7.5</c:v>
                </c:pt>
                <c:pt idx="553">
                  <c:v>7.5</c:v>
                </c:pt>
                <c:pt idx="554">
                  <c:v>7.5</c:v>
                </c:pt>
                <c:pt idx="555">
                  <c:v>7.5</c:v>
                </c:pt>
                <c:pt idx="556">
                  <c:v>7.5</c:v>
                </c:pt>
                <c:pt idx="557">
                  <c:v>7.5</c:v>
                </c:pt>
                <c:pt idx="558">
                  <c:v>7.5</c:v>
                </c:pt>
                <c:pt idx="559">
                  <c:v>7.5</c:v>
                </c:pt>
                <c:pt idx="560">
                  <c:v>7.5</c:v>
                </c:pt>
                <c:pt idx="561">
                  <c:v>7.5</c:v>
                </c:pt>
                <c:pt idx="562">
                  <c:v>7.5</c:v>
                </c:pt>
                <c:pt idx="563">
                  <c:v>7.5</c:v>
                </c:pt>
                <c:pt idx="564">
                  <c:v>7.5</c:v>
                </c:pt>
                <c:pt idx="565">
                  <c:v>7.5</c:v>
                </c:pt>
                <c:pt idx="566">
                  <c:v>7.5</c:v>
                </c:pt>
                <c:pt idx="567">
                  <c:v>7.5</c:v>
                </c:pt>
                <c:pt idx="568">
                  <c:v>7.5</c:v>
                </c:pt>
                <c:pt idx="569">
                  <c:v>7.5</c:v>
                </c:pt>
                <c:pt idx="570">
                  <c:v>7.5</c:v>
                </c:pt>
                <c:pt idx="571">
                  <c:v>7.5</c:v>
                </c:pt>
                <c:pt idx="572">
                  <c:v>7.5</c:v>
                </c:pt>
                <c:pt idx="573">
                  <c:v>7.5</c:v>
                </c:pt>
                <c:pt idx="574">
                  <c:v>7.5</c:v>
                </c:pt>
                <c:pt idx="575">
                  <c:v>7.5</c:v>
                </c:pt>
                <c:pt idx="576">
                  <c:v>7.5</c:v>
                </c:pt>
                <c:pt idx="577">
                  <c:v>7.5</c:v>
                </c:pt>
                <c:pt idx="578">
                  <c:v>7.5</c:v>
                </c:pt>
                <c:pt idx="579">
                  <c:v>7.5</c:v>
                </c:pt>
                <c:pt idx="580">
                  <c:v>7.5</c:v>
                </c:pt>
                <c:pt idx="581">
                  <c:v>7.5</c:v>
                </c:pt>
                <c:pt idx="582">
                  <c:v>7.5</c:v>
                </c:pt>
                <c:pt idx="583">
                  <c:v>7.5</c:v>
                </c:pt>
                <c:pt idx="584">
                  <c:v>7.5</c:v>
                </c:pt>
                <c:pt idx="585">
                  <c:v>7.5</c:v>
                </c:pt>
                <c:pt idx="586">
                  <c:v>7.5</c:v>
                </c:pt>
                <c:pt idx="587">
                  <c:v>7.5</c:v>
                </c:pt>
                <c:pt idx="588">
                  <c:v>7.5</c:v>
                </c:pt>
                <c:pt idx="589">
                  <c:v>7.5</c:v>
                </c:pt>
                <c:pt idx="590">
                  <c:v>7.5</c:v>
                </c:pt>
                <c:pt idx="591">
                  <c:v>7.5</c:v>
                </c:pt>
                <c:pt idx="592">
                  <c:v>7.5</c:v>
                </c:pt>
                <c:pt idx="593">
                  <c:v>7.5</c:v>
                </c:pt>
                <c:pt idx="594">
                  <c:v>7.5</c:v>
                </c:pt>
                <c:pt idx="595">
                  <c:v>7.5</c:v>
                </c:pt>
                <c:pt idx="596">
                  <c:v>7.5</c:v>
                </c:pt>
                <c:pt idx="597">
                  <c:v>7.5</c:v>
                </c:pt>
                <c:pt idx="598">
                  <c:v>7.5</c:v>
                </c:pt>
                <c:pt idx="599">
                  <c:v>7.5</c:v>
                </c:pt>
                <c:pt idx="600">
                  <c:v>7.5</c:v>
                </c:pt>
                <c:pt idx="601">
                  <c:v>7.5</c:v>
                </c:pt>
                <c:pt idx="602">
                  <c:v>7.5</c:v>
                </c:pt>
                <c:pt idx="603">
                  <c:v>7.5</c:v>
                </c:pt>
                <c:pt idx="604">
                  <c:v>7.5</c:v>
                </c:pt>
                <c:pt idx="605">
                  <c:v>7.5</c:v>
                </c:pt>
                <c:pt idx="606">
                  <c:v>7.5</c:v>
                </c:pt>
                <c:pt idx="607">
                  <c:v>7.5</c:v>
                </c:pt>
                <c:pt idx="608">
                  <c:v>7.5</c:v>
                </c:pt>
                <c:pt idx="609">
                  <c:v>7.5</c:v>
                </c:pt>
                <c:pt idx="610">
                  <c:v>7.5</c:v>
                </c:pt>
                <c:pt idx="611">
                  <c:v>7.5</c:v>
                </c:pt>
                <c:pt idx="612">
                  <c:v>7.5</c:v>
                </c:pt>
                <c:pt idx="613">
                  <c:v>7.5</c:v>
                </c:pt>
                <c:pt idx="614">
                  <c:v>7.5</c:v>
                </c:pt>
                <c:pt idx="615">
                  <c:v>7.5</c:v>
                </c:pt>
                <c:pt idx="616">
                  <c:v>7.5</c:v>
                </c:pt>
                <c:pt idx="617">
                  <c:v>7.5</c:v>
                </c:pt>
                <c:pt idx="618">
                  <c:v>7.5</c:v>
                </c:pt>
                <c:pt idx="619">
                  <c:v>7.5</c:v>
                </c:pt>
                <c:pt idx="620">
                  <c:v>7.5</c:v>
                </c:pt>
                <c:pt idx="621">
                  <c:v>7.5</c:v>
                </c:pt>
                <c:pt idx="622">
                  <c:v>7.5</c:v>
                </c:pt>
                <c:pt idx="623">
                  <c:v>7.5</c:v>
                </c:pt>
                <c:pt idx="624">
                  <c:v>7.5</c:v>
                </c:pt>
                <c:pt idx="625">
                  <c:v>7.5</c:v>
                </c:pt>
                <c:pt idx="626">
                  <c:v>7.5</c:v>
                </c:pt>
                <c:pt idx="627">
                  <c:v>7.5</c:v>
                </c:pt>
                <c:pt idx="628">
                  <c:v>7.5</c:v>
                </c:pt>
                <c:pt idx="629">
                  <c:v>7.5</c:v>
                </c:pt>
                <c:pt idx="630">
                  <c:v>7.5</c:v>
                </c:pt>
                <c:pt idx="631">
                  <c:v>7.5</c:v>
                </c:pt>
                <c:pt idx="632">
                  <c:v>7.5</c:v>
                </c:pt>
                <c:pt idx="633">
                  <c:v>7.5</c:v>
                </c:pt>
                <c:pt idx="634">
                  <c:v>7.5</c:v>
                </c:pt>
                <c:pt idx="635">
                  <c:v>7.5</c:v>
                </c:pt>
                <c:pt idx="636">
                  <c:v>7.5</c:v>
                </c:pt>
                <c:pt idx="637">
                  <c:v>7.5</c:v>
                </c:pt>
                <c:pt idx="638">
                  <c:v>7.5</c:v>
                </c:pt>
                <c:pt idx="639">
                  <c:v>7.5</c:v>
                </c:pt>
                <c:pt idx="640">
                  <c:v>7.5</c:v>
                </c:pt>
                <c:pt idx="641">
                  <c:v>7.5</c:v>
                </c:pt>
                <c:pt idx="642">
                  <c:v>7.5</c:v>
                </c:pt>
                <c:pt idx="643">
                  <c:v>7.4</c:v>
                </c:pt>
                <c:pt idx="644">
                  <c:v>7.4</c:v>
                </c:pt>
                <c:pt idx="645">
                  <c:v>7.4</c:v>
                </c:pt>
                <c:pt idx="646">
                  <c:v>7.4</c:v>
                </c:pt>
                <c:pt idx="647">
                  <c:v>7.4</c:v>
                </c:pt>
                <c:pt idx="648">
                  <c:v>7.4</c:v>
                </c:pt>
                <c:pt idx="649">
                  <c:v>7.4</c:v>
                </c:pt>
                <c:pt idx="650">
                  <c:v>7.4</c:v>
                </c:pt>
                <c:pt idx="651">
                  <c:v>7.4</c:v>
                </c:pt>
                <c:pt idx="652">
                  <c:v>7.4</c:v>
                </c:pt>
                <c:pt idx="653">
                  <c:v>7.4</c:v>
                </c:pt>
                <c:pt idx="654">
                  <c:v>7.4</c:v>
                </c:pt>
                <c:pt idx="655">
                  <c:v>7.4</c:v>
                </c:pt>
                <c:pt idx="656">
                  <c:v>7.4</c:v>
                </c:pt>
                <c:pt idx="657">
                  <c:v>7.4</c:v>
                </c:pt>
                <c:pt idx="658">
                  <c:v>7.4</c:v>
                </c:pt>
                <c:pt idx="659">
                  <c:v>7.4</c:v>
                </c:pt>
                <c:pt idx="660">
                  <c:v>7.4</c:v>
                </c:pt>
                <c:pt idx="661">
                  <c:v>7.4</c:v>
                </c:pt>
                <c:pt idx="662">
                  <c:v>7.4</c:v>
                </c:pt>
                <c:pt idx="663">
                  <c:v>7.4</c:v>
                </c:pt>
                <c:pt idx="664">
                  <c:v>7.4</c:v>
                </c:pt>
                <c:pt idx="665">
                  <c:v>7.4</c:v>
                </c:pt>
                <c:pt idx="666">
                  <c:v>7.4</c:v>
                </c:pt>
                <c:pt idx="667">
                  <c:v>7.4</c:v>
                </c:pt>
                <c:pt idx="668">
                  <c:v>7.4</c:v>
                </c:pt>
                <c:pt idx="669">
                  <c:v>7.4</c:v>
                </c:pt>
                <c:pt idx="670">
                  <c:v>7.4</c:v>
                </c:pt>
                <c:pt idx="671">
                  <c:v>7.4</c:v>
                </c:pt>
                <c:pt idx="672">
                  <c:v>7.4</c:v>
                </c:pt>
                <c:pt idx="673">
                  <c:v>7.4</c:v>
                </c:pt>
                <c:pt idx="674">
                  <c:v>7.4</c:v>
                </c:pt>
                <c:pt idx="675">
                  <c:v>7.4</c:v>
                </c:pt>
                <c:pt idx="676">
                  <c:v>7.4</c:v>
                </c:pt>
                <c:pt idx="677">
                  <c:v>7.4</c:v>
                </c:pt>
                <c:pt idx="678">
                  <c:v>7.4</c:v>
                </c:pt>
                <c:pt idx="679">
                  <c:v>7.4</c:v>
                </c:pt>
                <c:pt idx="680">
                  <c:v>7.4</c:v>
                </c:pt>
                <c:pt idx="681">
                  <c:v>7.4</c:v>
                </c:pt>
                <c:pt idx="682">
                  <c:v>7.4</c:v>
                </c:pt>
                <c:pt idx="683">
                  <c:v>7.4</c:v>
                </c:pt>
                <c:pt idx="684">
                  <c:v>7.4</c:v>
                </c:pt>
                <c:pt idx="685">
                  <c:v>7.4</c:v>
                </c:pt>
                <c:pt idx="686">
                  <c:v>7.4</c:v>
                </c:pt>
                <c:pt idx="687">
                  <c:v>7.4</c:v>
                </c:pt>
                <c:pt idx="688">
                  <c:v>7.4</c:v>
                </c:pt>
                <c:pt idx="689">
                  <c:v>7.4</c:v>
                </c:pt>
                <c:pt idx="690">
                  <c:v>7.4</c:v>
                </c:pt>
                <c:pt idx="691">
                  <c:v>7.4</c:v>
                </c:pt>
                <c:pt idx="692">
                  <c:v>7.4</c:v>
                </c:pt>
                <c:pt idx="693">
                  <c:v>7.4</c:v>
                </c:pt>
                <c:pt idx="694">
                  <c:v>7.4</c:v>
                </c:pt>
                <c:pt idx="695">
                  <c:v>7.4</c:v>
                </c:pt>
                <c:pt idx="696">
                  <c:v>7.4</c:v>
                </c:pt>
                <c:pt idx="697">
                  <c:v>7.4</c:v>
                </c:pt>
                <c:pt idx="698">
                  <c:v>7.4</c:v>
                </c:pt>
                <c:pt idx="699">
                  <c:v>7.4</c:v>
                </c:pt>
                <c:pt idx="700">
                  <c:v>7.4</c:v>
                </c:pt>
                <c:pt idx="701">
                  <c:v>7.4</c:v>
                </c:pt>
                <c:pt idx="702">
                  <c:v>7.4</c:v>
                </c:pt>
                <c:pt idx="703">
                  <c:v>7.4</c:v>
                </c:pt>
                <c:pt idx="704">
                  <c:v>7.4</c:v>
                </c:pt>
                <c:pt idx="705">
                  <c:v>7.4</c:v>
                </c:pt>
                <c:pt idx="706">
                  <c:v>7.4</c:v>
                </c:pt>
                <c:pt idx="707">
                  <c:v>7.4</c:v>
                </c:pt>
                <c:pt idx="708">
                  <c:v>7.4</c:v>
                </c:pt>
                <c:pt idx="709">
                  <c:v>7.4</c:v>
                </c:pt>
                <c:pt idx="710">
                  <c:v>7.4</c:v>
                </c:pt>
                <c:pt idx="711">
                  <c:v>7.4</c:v>
                </c:pt>
                <c:pt idx="712">
                  <c:v>7.4</c:v>
                </c:pt>
                <c:pt idx="713">
                  <c:v>7.4</c:v>
                </c:pt>
                <c:pt idx="714">
                  <c:v>7.4</c:v>
                </c:pt>
                <c:pt idx="715">
                  <c:v>7.4</c:v>
                </c:pt>
                <c:pt idx="716">
                  <c:v>7.4</c:v>
                </c:pt>
                <c:pt idx="717">
                  <c:v>7.4</c:v>
                </c:pt>
                <c:pt idx="718">
                  <c:v>7.4</c:v>
                </c:pt>
                <c:pt idx="719">
                  <c:v>7.4</c:v>
                </c:pt>
                <c:pt idx="720">
                  <c:v>7.4</c:v>
                </c:pt>
                <c:pt idx="721">
                  <c:v>7.4</c:v>
                </c:pt>
                <c:pt idx="722">
                  <c:v>7.4</c:v>
                </c:pt>
                <c:pt idx="723">
                  <c:v>7.4</c:v>
                </c:pt>
                <c:pt idx="724">
                  <c:v>7.4</c:v>
                </c:pt>
                <c:pt idx="725">
                  <c:v>7.4</c:v>
                </c:pt>
                <c:pt idx="726">
                  <c:v>7.4</c:v>
                </c:pt>
                <c:pt idx="727">
                  <c:v>7.4</c:v>
                </c:pt>
                <c:pt idx="728">
                  <c:v>7.4</c:v>
                </c:pt>
                <c:pt idx="729">
                  <c:v>7.4</c:v>
                </c:pt>
                <c:pt idx="730">
                  <c:v>7.4</c:v>
                </c:pt>
                <c:pt idx="731">
                  <c:v>7.4</c:v>
                </c:pt>
                <c:pt idx="732">
                  <c:v>7.4</c:v>
                </c:pt>
                <c:pt idx="733">
                  <c:v>7.4</c:v>
                </c:pt>
                <c:pt idx="734">
                  <c:v>7.4</c:v>
                </c:pt>
                <c:pt idx="735">
                  <c:v>7.4</c:v>
                </c:pt>
                <c:pt idx="736">
                  <c:v>7.4</c:v>
                </c:pt>
                <c:pt idx="737">
                  <c:v>7.4</c:v>
                </c:pt>
                <c:pt idx="738">
                  <c:v>7.4</c:v>
                </c:pt>
                <c:pt idx="739">
                  <c:v>7.4</c:v>
                </c:pt>
                <c:pt idx="740">
                  <c:v>7.4</c:v>
                </c:pt>
                <c:pt idx="741">
                  <c:v>7.4</c:v>
                </c:pt>
                <c:pt idx="742">
                  <c:v>7.4</c:v>
                </c:pt>
                <c:pt idx="743">
                  <c:v>7.3</c:v>
                </c:pt>
                <c:pt idx="744">
                  <c:v>7.3</c:v>
                </c:pt>
                <c:pt idx="745">
                  <c:v>7.3</c:v>
                </c:pt>
                <c:pt idx="746">
                  <c:v>7.3</c:v>
                </c:pt>
                <c:pt idx="747">
                  <c:v>7.3</c:v>
                </c:pt>
                <c:pt idx="748">
                  <c:v>7.3</c:v>
                </c:pt>
                <c:pt idx="749">
                  <c:v>7.3</c:v>
                </c:pt>
                <c:pt idx="750">
                  <c:v>7.3</c:v>
                </c:pt>
                <c:pt idx="751">
                  <c:v>7.3</c:v>
                </c:pt>
                <c:pt idx="752">
                  <c:v>7.3</c:v>
                </c:pt>
                <c:pt idx="753">
                  <c:v>7.3</c:v>
                </c:pt>
                <c:pt idx="754">
                  <c:v>7.3</c:v>
                </c:pt>
                <c:pt idx="755">
                  <c:v>7.3</c:v>
                </c:pt>
                <c:pt idx="756">
                  <c:v>7.3</c:v>
                </c:pt>
                <c:pt idx="757">
                  <c:v>7.3</c:v>
                </c:pt>
                <c:pt idx="758">
                  <c:v>7.3</c:v>
                </c:pt>
                <c:pt idx="759">
                  <c:v>7.3</c:v>
                </c:pt>
                <c:pt idx="760">
                  <c:v>7.3</c:v>
                </c:pt>
                <c:pt idx="761">
                  <c:v>7.3</c:v>
                </c:pt>
                <c:pt idx="762">
                  <c:v>7.3</c:v>
                </c:pt>
                <c:pt idx="763">
                  <c:v>7.3</c:v>
                </c:pt>
                <c:pt idx="764">
                  <c:v>7.3</c:v>
                </c:pt>
                <c:pt idx="765">
                  <c:v>7.3</c:v>
                </c:pt>
                <c:pt idx="766">
                  <c:v>7.3</c:v>
                </c:pt>
                <c:pt idx="767">
                  <c:v>7.3</c:v>
                </c:pt>
                <c:pt idx="768">
                  <c:v>7.3</c:v>
                </c:pt>
                <c:pt idx="769">
                  <c:v>7.3</c:v>
                </c:pt>
                <c:pt idx="770">
                  <c:v>7.3</c:v>
                </c:pt>
                <c:pt idx="771">
                  <c:v>7.3</c:v>
                </c:pt>
                <c:pt idx="772">
                  <c:v>7.3</c:v>
                </c:pt>
                <c:pt idx="773">
                  <c:v>7.3</c:v>
                </c:pt>
                <c:pt idx="774">
                  <c:v>7.3</c:v>
                </c:pt>
                <c:pt idx="775">
                  <c:v>7.3</c:v>
                </c:pt>
                <c:pt idx="776">
                  <c:v>7.3</c:v>
                </c:pt>
                <c:pt idx="777">
                  <c:v>7.3</c:v>
                </c:pt>
                <c:pt idx="778">
                  <c:v>7.3</c:v>
                </c:pt>
                <c:pt idx="779">
                  <c:v>7.3</c:v>
                </c:pt>
                <c:pt idx="780">
                  <c:v>7.3</c:v>
                </c:pt>
                <c:pt idx="781">
                  <c:v>7.3</c:v>
                </c:pt>
                <c:pt idx="782">
                  <c:v>7.3</c:v>
                </c:pt>
                <c:pt idx="783">
                  <c:v>7.3</c:v>
                </c:pt>
                <c:pt idx="784">
                  <c:v>7.3</c:v>
                </c:pt>
                <c:pt idx="785">
                  <c:v>7.3</c:v>
                </c:pt>
                <c:pt idx="786">
                  <c:v>7.3</c:v>
                </c:pt>
                <c:pt idx="787">
                  <c:v>7.3</c:v>
                </c:pt>
                <c:pt idx="788">
                  <c:v>7.3</c:v>
                </c:pt>
                <c:pt idx="789">
                  <c:v>7.3</c:v>
                </c:pt>
                <c:pt idx="790">
                  <c:v>7.3</c:v>
                </c:pt>
                <c:pt idx="791">
                  <c:v>7.3</c:v>
                </c:pt>
                <c:pt idx="792">
                  <c:v>7.3</c:v>
                </c:pt>
                <c:pt idx="793">
                  <c:v>7.3</c:v>
                </c:pt>
                <c:pt idx="794">
                  <c:v>7.3</c:v>
                </c:pt>
                <c:pt idx="795">
                  <c:v>7.3</c:v>
                </c:pt>
                <c:pt idx="796">
                  <c:v>7.3</c:v>
                </c:pt>
                <c:pt idx="797">
                  <c:v>7.3</c:v>
                </c:pt>
                <c:pt idx="798">
                  <c:v>7.3</c:v>
                </c:pt>
                <c:pt idx="799">
                  <c:v>7.3</c:v>
                </c:pt>
                <c:pt idx="800">
                  <c:v>7.3</c:v>
                </c:pt>
                <c:pt idx="801">
                  <c:v>7.3</c:v>
                </c:pt>
                <c:pt idx="802">
                  <c:v>7.3</c:v>
                </c:pt>
                <c:pt idx="803">
                  <c:v>7.3</c:v>
                </c:pt>
                <c:pt idx="804">
                  <c:v>7.3</c:v>
                </c:pt>
                <c:pt idx="805">
                  <c:v>7.3</c:v>
                </c:pt>
                <c:pt idx="806">
                  <c:v>7.3</c:v>
                </c:pt>
                <c:pt idx="807">
                  <c:v>7.3</c:v>
                </c:pt>
                <c:pt idx="808">
                  <c:v>7.3</c:v>
                </c:pt>
                <c:pt idx="809">
                  <c:v>7.3</c:v>
                </c:pt>
                <c:pt idx="810">
                  <c:v>7.3</c:v>
                </c:pt>
                <c:pt idx="811">
                  <c:v>7.3</c:v>
                </c:pt>
                <c:pt idx="812">
                  <c:v>7.3</c:v>
                </c:pt>
                <c:pt idx="813">
                  <c:v>7.3</c:v>
                </c:pt>
                <c:pt idx="814">
                  <c:v>7.3</c:v>
                </c:pt>
                <c:pt idx="815">
                  <c:v>7.3</c:v>
                </c:pt>
                <c:pt idx="816">
                  <c:v>7.3</c:v>
                </c:pt>
                <c:pt idx="817">
                  <c:v>7.3</c:v>
                </c:pt>
                <c:pt idx="818">
                  <c:v>7.3</c:v>
                </c:pt>
                <c:pt idx="819">
                  <c:v>7.3</c:v>
                </c:pt>
                <c:pt idx="820">
                  <c:v>7.3</c:v>
                </c:pt>
                <c:pt idx="821">
                  <c:v>7.3</c:v>
                </c:pt>
                <c:pt idx="822">
                  <c:v>7.3</c:v>
                </c:pt>
                <c:pt idx="823">
                  <c:v>7.3</c:v>
                </c:pt>
                <c:pt idx="824">
                  <c:v>7.3</c:v>
                </c:pt>
                <c:pt idx="825">
                  <c:v>7.3</c:v>
                </c:pt>
                <c:pt idx="826">
                  <c:v>7.3</c:v>
                </c:pt>
                <c:pt idx="827">
                  <c:v>7.3</c:v>
                </c:pt>
                <c:pt idx="828">
                  <c:v>7.3</c:v>
                </c:pt>
                <c:pt idx="829">
                  <c:v>7.3</c:v>
                </c:pt>
                <c:pt idx="830">
                  <c:v>7.3</c:v>
                </c:pt>
                <c:pt idx="831">
                  <c:v>7.3</c:v>
                </c:pt>
                <c:pt idx="832">
                  <c:v>7.3</c:v>
                </c:pt>
                <c:pt idx="833">
                  <c:v>7.3</c:v>
                </c:pt>
                <c:pt idx="834">
                  <c:v>7.3</c:v>
                </c:pt>
                <c:pt idx="835">
                  <c:v>7.3</c:v>
                </c:pt>
                <c:pt idx="836">
                  <c:v>7.3</c:v>
                </c:pt>
                <c:pt idx="837">
                  <c:v>7.3</c:v>
                </c:pt>
                <c:pt idx="838">
                  <c:v>7.3</c:v>
                </c:pt>
                <c:pt idx="839">
                  <c:v>7.3</c:v>
                </c:pt>
                <c:pt idx="840">
                  <c:v>7.3</c:v>
                </c:pt>
                <c:pt idx="841">
                  <c:v>7.3</c:v>
                </c:pt>
                <c:pt idx="842">
                  <c:v>7.3</c:v>
                </c:pt>
                <c:pt idx="843">
                  <c:v>7.3</c:v>
                </c:pt>
                <c:pt idx="844">
                  <c:v>7.3</c:v>
                </c:pt>
                <c:pt idx="845">
                  <c:v>7.3</c:v>
                </c:pt>
                <c:pt idx="846">
                  <c:v>7.3</c:v>
                </c:pt>
                <c:pt idx="847">
                  <c:v>7.3</c:v>
                </c:pt>
                <c:pt idx="848">
                  <c:v>7.3</c:v>
                </c:pt>
                <c:pt idx="849">
                  <c:v>7.3</c:v>
                </c:pt>
                <c:pt idx="850">
                  <c:v>7.3</c:v>
                </c:pt>
                <c:pt idx="851">
                  <c:v>7.3</c:v>
                </c:pt>
                <c:pt idx="852">
                  <c:v>7.3</c:v>
                </c:pt>
                <c:pt idx="853">
                  <c:v>7.3</c:v>
                </c:pt>
                <c:pt idx="854">
                  <c:v>7.3</c:v>
                </c:pt>
                <c:pt idx="855">
                  <c:v>7.3</c:v>
                </c:pt>
                <c:pt idx="856">
                  <c:v>7.3</c:v>
                </c:pt>
                <c:pt idx="857">
                  <c:v>7.3</c:v>
                </c:pt>
                <c:pt idx="858">
                  <c:v>7.3</c:v>
                </c:pt>
                <c:pt idx="859">
                  <c:v>7.3</c:v>
                </c:pt>
                <c:pt idx="860">
                  <c:v>7.3</c:v>
                </c:pt>
                <c:pt idx="861">
                  <c:v>7.3</c:v>
                </c:pt>
                <c:pt idx="862">
                  <c:v>7.3</c:v>
                </c:pt>
                <c:pt idx="863">
                  <c:v>7.3</c:v>
                </c:pt>
                <c:pt idx="864">
                  <c:v>7.3</c:v>
                </c:pt>
                <c:pt idx="865">
                  <c:v>7.3</c:v>
                </c:pt>
                <c:pt idx="866">
                  <c:v>7.3</c:v>
                </c:pt>
                <c:pt idx="867">
                  <c:v>7.3</c:v>
                </c:pt>
                <c:pt idx="868">
                  <c:v>7.3</c:v>
                </c:pt>
                <c:pt idx="869">
                  <c:v>7.3</c:v>
                </c:pt>
                <c:pt idx="870">
                  <c:v>7.3</c:v>
                </c:pt>
                <c:pt idx="871">
                  <c:v>7.3</c:v>
                </c:pt>
                <c:pt idx="872">
                  <c:v>7.3</c:v>
                </c:pt>
                <c:pt idx="873">
                  <c:v>7.3</c:v>
                </c:pt>
                <c:pt idx="874">
                  <c:v>7.3</c:v>
                </c:pt>
                <c:pt idx="875">
                  <c:v>7.3</c:v>
                </c:pt>
                <c:pt idx="876">
                  <c:v>7.3</c:v>
                </c:pt>
                <c:pt idx="877">
                  <c:v>7.3</c:v>
                </c:pt>
                <c:pt idx="878">
                  <c:v>7.3</c:v>
                </c:pt>
                <c:pt idx="879">
                  <c:v>7.3</c:v>
                </c:pt>
                <c:pt idx="880">
                  <c:v>7.3</c:v>
                </c:pt>
                <c:pt idx="881">
                  <c:v>7.3</c:v>
                </c:pt>
                <c:pt idx="882">
                  <c:v>7.3</c:v>
                </c:pt>
                <c:pt idx="883">
                  <c:v>7.3</c:v>
                </c:pt>
                <c:pt idx="884">
                  <c:v>7.3</c:v>
                </c:pt>
                <c:pt idx="885">
                  <c:v>7.2</c:v>
                </c:pt>
                <c:pt idx="886">
                  <c:v>7.2</c:v>
                </c:pt>
                <c:pt idx="887">
                  <c:v>7.2</c:v>
                </c:pt>
                <c:pt idx="888">
                  <c:v>7.2</c:v>
                </c:pt>
                <c:pt idx="889">
                  <c:v>7.2</c:v>
                </c:pt>
                <c:pt idx="890">
                  <c:v>7.2</c:v>
                </c:pt>
                <c:pt idx="891">
                  <c:v>7.2</c:v>
                </c:pt>
                <c:pt idx="892">
                  <c:v>7.2</c:v>
                </c:pt>
                <c:pt idx="893">
                  <c:v>7.2</c:v>
                </c:pt>
                <c:pt idx="894">
                  <c:v>7.2</c:v>
                </c:pt>
                <c:pt idx="895">
                  <c:v>7.2</c:v>
                </c:pt>
                <c:pt idx="896">
                  <c:v>7.2</c:v>
                </c:pt>
                <c:pt idx="897">
                  <c:v>7.2</c:v>
                </c:pt>
                <c:pt idx="898">
                  <c:v>7.2</c:v>
                </c:pt>
                <c:pt idx="899">
                  <c:v>7.2</c:v>
                </c:pt>
                <c:pt idx="900">
                  <c:v>7.2</c:v>
                </c:pt>
                <c:pt idx="901">
                  <c:v>7.2</c:v>
                </c:pt>
                <c:pt idx="902">
                  <c:v>7.2</c:v>
                </c:pt>
                <c:pt idx="903">
                  <c:v>7.2</c:v>
                </c:pt>
                <c:pt idx="904">
                  <c:v>7.2</c:v>
                </c:pt>
                <c:pt idx="905">
                  <c:v>7.2</c:v>
                </c:pt>
                <c:pt idx="906">
                  <c:v>7.2</c:v>
                </c:pt>
                <c:pt idx="907">
                  <c:v>7.2</c:v>
                </c:pt>
                <c:pt idx="908">
                  <c:v>7.2</c:v>
                </c:pt>
                <c:pt idx="909">
                  <c:v>7.2</c:v>
                </c:pt>
                <c:pt idx="910">
                  <c:v>7.2</c:v>
                </c:pt>
                <c:pt idx="911">
                  <c:v>7.2</c:v>
                </c:pt>
                <c:pt idx="912">
                  <c:v>7.2</c:v>
                </c:pt>
                <c:pt idx="913">
                  <c:v>7.2</c:v>
                </c:pt>
                <c:pt idx="914">
                  <c:v>7.2</c:v>
                </c:pt>
                <c:pt idx="915">
                  <c:v>7.2</c:v>
                </c:pt>
                <c:pt idx="916">
                  <c:v>7.2</c:v>
                </c:pt>
                <c:pt idx="917">
                  <c:v>7.2</c:v>
                </c:pt>
                <c:pt idx="918">
                  <c:v>7.2</c:v>
                </c:pt>
                <c:pt idx="919">
                  <c:v>7.2</c:v>
                </c:pt>
                <c:pt idx="920">
                  <c:v>7.2</c:v>
                </c:pt>
                <c:pt idx="921">
                  <c:v>7.2</c:v>
                </c:pt>
                <c:pt idx="922">
                  <c:v>7.2</c:v>
                </c:pt>
                <c:pt idx="923">
                  <c:v>7.2</c:v>
                </c:pt>
                <c:pt idx="924">
                  <c:v>7.2</c:v>
                </c:pt>
                <c:pt idx="925">
                  <c:v>7.2</c:v>
                </c:pt>
                <c:pt idx="926">
                  <c:v>7.2</c:v>
                </c:pt>
                <c:pt idx="927">
                  <c:v>7.2</c:v>
                </c:pt>
                <c:pt idx="928">
                  <c:v>7.2</c:v>
                </c:pt>
                <c:pt idx="929">
                  <c:v>7.2</c:v>
                </c:pt>
                <c:pt idx="930">
                  <c:v>7.2</c:v>
                </c:pt>
                <c:pt idx="931">
                  <c:v>7.2</c:v>
                </c:pt>
                <c:pt idx="932">
                  <c:v>7.2</c:v>
                </c:pt>
                <c:pt idx="933">
                  <c:v>7.2</c:v>
                </c:pt>
                <c:pt idx="934">
                  <c:v>7.2</c:v>
                </c:pt>
                <c:pt idx="935">
                  <c:v>7.2</c:v>
                </c:pt>
                <c:pt idx="936">
                  <c:v>7.2</c:v>
                </c:pt>
                <c:pt idx="937">
                  <c:v>7.2</c:v>
                </c:pt>
                <c:pt idx="938">
                  <c:v>7.2</c:v>
                </c:pt>
                <c:pt idx="939">
                  <c:v>7.2</c:v>
                </c:pt>
                <c:pt idx="940">
                  <c:v>7.2</c:v>
                </c:pt>
                <c:pt idx="941">
                  <c:v>7.2</c:v>
                </c:pt>
                <c:pt idx="942">
                  <c:v>7.2</c:v>
                </c:pt>
                <c:pt idx="943">
                  <c:v>7.2</c:v>
                </c:pt>
                <c:pt idx="944">
                  <c:v>7.2</c:v>
                </c:pt>
                <c:pt idx="945">
                  <c:v>7.2</c:v>
                </c:pt>
                <c:pt idx="946">
                  <c:v>7.2</c:v>
                </c:pt>
                <c:pt idx="947">
                  <c:v>7.2</c:v>
                </c:pt>
                <c:pt idx="948">
                  <c:v>7.2</c:v>
                </c:pt>
                <c:pt idx="949">
                  <c:v>7.2</c:v>
                </c:pt>
                <c:pt idx="950">
                  <c:v>7.2</c:v>
                </c:pt>
                <c:pt idx="951">
                  <c:v>7.2</c:v>
                </c:pt>
                <c:pt idx="952">
                  <c:v>7.2</c:v>
                </c:pt>
                <c:pt idx="953">
                  <c:v>7.2</c:v>
                </c:pt>
                <c:pt idx="954">
                  <c:v>7.2</c:v>
                </c:pt>
                <c:pt idx="955">
                  <c:v>7.2</c:v>
                </c:pt>
                <c:pt idx="956">
                  <c:v>7.2</c:v>
                </c:pt>
                <c:pt idx="957">
                  <c:v>7.2</c:v>
                </c:pt>
                <c:pt idx="958">
                  <c:v>7.2</c:v>
                </c:pt>
                <c:pt idx="959">
                  <c:v>7.2</c:v>
                </c:pt>
                <c:pt idx="960">
                  <c:v>7.2</c:v>
                </c:pt>
                <c:pt idx="961">
                  <c:v>7.2</c:v>
                </c:pt>
                <c:pt idx="962">
                  <c:v>7.2</c:v>
                </c:pt>
                <c:pt idx="963">
                  <c:v>7.2</c:v>
                </c:pt>
                <c:pt idx="964">
                  <c:v>7.2</c:v>
                </c:pt>
                <c:pt idx="965">
                  <c:v>7.2</c:v>
                </c:pt>
                <c:pt idx="966">
                  <c:v>7.2</c:v>
                </c:pt>
                <c:pt idx="967">
                  <c:v>7.2</c:v>
                </c:pt>
                <c:pt idx="968">
                  <c:v>7.2</c:v>
                </c:pt>
                <c:pt idx="969">
                  <c:v>7.2</c:v>
                </c:pt>
                <c:pt idx="970">
                  <c:v>7.2</c:v>
                </c:pt>
                <c:pt idx="971">
                  <c:v>7.2</c:v>
                </c:pt>
                <c:pt idx="972">
                  <c:v>7.2</c:v>
                </c:pt>
                <c:pt idx="973">
                  <c:v>7.2</c:v>
                </c:pt>
                <c:pt idx="974">
                  <c:v>7.2</c:v>
                </c:pt>
                <c:pt idx="975">
                  <c:v>7.2</c:v>
                </c:pt>
                <c:pt idx="976">
                  <c:v>7.2</c:v>
                </c:pt>
                <c:pt idx="977">
                  <c:v>7.2</c:v>
                </c:pt>
                <c:pt idx="978">
                  <c:v>7.2</c:v>
                </c:pt>
                <c:pt idx="979">
                  <c:v>7.2</c:v>
                </c:pt>
                <c:pt idx="980">
                  <c:v>7.2</c:v>
                </c:pt>
                <c:pt idx="981">
                  <c:v>7.2</c:v>
                </c:pt>
                <c:pt idx="982">
                  <c:v>7.2</c:v>
                </c:pt>
                <c:pt idx="983">
                  <c:v>7.2</c:v>
                </c:pt>
                <c:pt idx="984">
                  <c:v>7.2</c:v>
                </c:pt>
                <c:pt idx="985">
                  <c:v>7.2</c:v>
                </c:pt>
                <c:pt idx="986">
                  <c:v>7.2</c:v>
                </c:pt>
                <c:pt idx="987">
                  <c:v>7.2</c:v>
                </c:pt>
                <c:pt idx="988">
                  <c:v>7.2</c:v>
                </c:pt>
                <c:pt idx="989">
                  <c:v>7.2</c:v>
                </c:pt>
                <c:pt idx="990">
                  <c:v>7.2</c:v>
                </c:pt>
                <c:pt idx="991">
                  <c:v>7.2</c:v>
                </c:pt>
                <c:pt idx="992">
                  <c:v>7.2</c:v>
                </c:pt>
                <c:pt idx="993">
                  <c:v>7.2</c:v>
                </c:pt>
                <c:pt idx="994">
                  <c:v>7.2</c:v>
                </c:pt>
                <c:pt idx="995">
                  <c:v>7.2</c:v>
                </c:pt>
                <c:pt idx="996">
                  <c:v>7.2</c:v>
                </c:pt>
                <c:pt idx="997">
                  <c:v>7.2</c:v>
                </c:pt>
                <c:pt idx="998">
                  <c:v>7.2</c:v>
                </c:pt>
                <c:pt idx="999">
                  <c:v>7.2</c:v>
                </c:pt>
                <c:pt idx="1000">
                  <c:v>7.2</c:v>
                </c:pt>
                <c:pt idx="1001">
                  <c:v>7.2</c:v>
                </c:pt>
                <c:pt idx="1002">
                  <c:v>7.2</c:v>
                </c:pt>
                <c:pt idx="1003">
                  <c:v>7.2</c:v>
                </c:pt>
                <c:pt idx="1004">
                  <c:v>7.2</c:v>
                </c:pt>
                <c:pt idx="1005">
                  <c:v>7.2</c:v>
                </c:pt>
                <c:pt idx="1006">
                  <c:v>7.2</c:v>
                </c:pt>
                <c:pt idx="1007">
                  <c:v>7.2</c:v>
                </c:pt>
                <c:pt idx="1008">
                  <c:v>7.2</c:v>
                </c:pt>
                <c:pt idx="1009">
                  <c:v>7.2</c:v>
                </c:pt>
                <c:pt idx="1010">
                  <c:v>7.2</c:v>
                </c:pt>
                <c:pt idx="1011">
                  <c:v>7.2</c:v>
                </c:pt>
                <c:pt idx="1012">
                  <c:v>7.2</c:v>
                </c:pt>
                <c:pt idx="1013">
                  <c:v>7.2</c:v>
                </c:pt>
                <c:pt idx="1014">
                  <c:v>7.2</c:v>
                </c:pt>
                <c:pt idx="1015">
                  <c:v>7.2</c:v>
                </c:pt>
                <c:pt idx="1016">
                  <c:v>7.2</c:v>
                </c:pt>
                <c:pt idx="1017">
                  <c:v>7.2</c:v>
                </c:pt>
                <c:pt idx="1018">
                  <c:v>7.2</c:v>
                </c:pt>
                <c:pt idx="1019">
                  <c:v>7.2</c:v>
                </c:pt>
                <c:pt idx="1020">
                  <c:v>7.2</c:v>
                </c:pt>
                <c:pt idx="1021">
                  <c:v>7.2</c:v>
                </c:pt>
                <c:pt idx="1022">
                  <c:v>7.2</c:v>
                </c:pt>
                <c:pt idx="1023">
                  <c:v>7.2</c:v>
                </c:pt>
                <c:pt idx="1024">
                  <c:v>7.2</c:v>
                </c:pt>
                <c:pt idx="1025">
                  <c:v>7.2</c:v>
                </c:pt>
                <c:pt idx="1026">
                  <c:v>7.2</c:v>
                </c:pt>
                <c:pt idx="1027">
                  <c:v>7.2</c:v>
                </c:pt>
                <c:pt idx="1028">
                  <c:v>7.1</c:v>
                </c:pt>
                <c:pt idx="1029">
                  <c:v>7.1</c:v>
                </c:pt>
                <c:pt idx="1030">
                  <c:v>7.1</c:v>
                </c:pt>
                <c:pt idx="1031">
                  <c:v>7.1</c:v>
                </c:pt>
                <c:pt idx="1032">
                  <c:v>7.1</c:v>
                </c:pt>
                <c:pt idx="1033">
                  <c:v>7.1</c:v>
                </c:pt>
                <c:pt idx="1034">
                  <c:v>7.1</c:v>
                </c:pt>
                <c:pt idx="1035">
                  <c:v>7.1</c:v>
                </c:pt>
                <c:pt idx="1036">
                  <c:v>7.1</c:v>
                </c:pt>
                <c:pt idx="1037">
                  <c:v>7.1</c:v>
                </c:pt>
                <c:pt idx="1038">
                  <c:v>7.1</c:v>
                </c:pt>
                <c:pt idx="1039">
                  <c:v>7.1</c:v>
                </c:pt>
                <c:pt idx="1040">
                  <c:v>7.1</c:v>
                </c:pt>
                <c:pt idx="1041">
                  <c:v>7.1</c:v>
                </c:pt>
                <c:pt idx="1042">
                  <c:v>7.1</c:v>
                </c:pt>
                <c:pt idx="1043">
                  <c:v>7.1</c:v>
                </c:pt>
                <c:pt idx="1044">
                  <c:v>7.1</c:v>
                </c:pt>
                <c:pt idx="1045">
                  <c:v>7.1</c:v>
                </c:pt>
                <c:pt idx="1046">
                  <c:v>7.1</c:v>
                </c:pt>
                <c:pt idx="1047">
                  <c:v>7.1</c:v>
                </c:pt>
                <c:pt idx="1048">
                  <c:v>7.1</c:v>
                </c:pt>
                <c:pt idx="1049">
                  <c:v>7.1</c:v>
                </c:pt>
                <c:pt idx="1050">
                  <c:v>7.1</c:v>
                </c:pt>
                <c:pt idx="1051">
                  <c:v>7.1</c:v>
                </c:pt>
                <c:pt idx="1052">
                  <c:v>7.1</c:v>
                </c:pt>
                <c:pt idx="1053">
                  <c:v>7.1</c:v>
                </c:pt>
                <c:pt idx="1054">
                  <c:v>7.1</c:v>
                </c:pt>
                <c:pt idx="1055">
                  <c:v>7.1</c:v>
                </c:pt>
                <c:pt idx="1056">
                  <c:v>7.1</c:v>
                </c:pt>
                <c:pt idx="1057">
                  <c:v>7.1</c:v>
                </c:pt>
                <c:pt idx="1058">
                  <c:v>7.1</c:v>
                </c:pt>
                <c:pt idx="1059">
                  <c:v>7.1</c:v>
                </c:pt>
                <c:pt idx="1060">
                  <c:v>7.1</c:v>
                </c:pt>
                <c:pt idx="1061">
                  <c:v>7.1</c:v>
                </c:pt>
                <c:pt idx="1062">
                  <c:v>7.1</c:v>
                </c:pt>
                <c:pt idx="1063">
                  <c:v>7.1</c:v>
                </c:pt>
                <c:pt idx="1064">
                  <c:v>7.1</c:v>
                </c:pt>
                <c:pt idx="1065">
                  <c:v>7.1</c:v>
                </c:pt>
                <c:pt idx="1066">
                  <c:v>7.1</c:v>
                </c:pt>
                <c:pt idx="1067">
                  <c:v>7.1</c:v>
                </c:pt>
                <c:pt idx="1068">
                  <c:v>7.1</c:v>
                </c:pt>
                <c:pt idx="1069">
                  <c:v>7.1</c:v>
                </c:pt>
                <c:pt idx="1070">
                  <c:v>7.1</c:v>
                </c:pt>
                <c:pt idx="1071">
                  <c:v>7.1</c:v>
                </c:pt>
                <c:pt idx="1072">
                  <c:v>7.1</c:v>
                </c:pt>
                <c:pt idx="1073">
                  <c:v>7.1</c:v>
                </c:pt>
                <c:pt idx="1074">
                  <c:v>7.1</c:v>
                </c:pt>
                <c:pt idx="1075">
                  <c:v>7.1</c:v>
                </c:pt>
                <c:pt idx="1076">
                  <c:v>7.1</c:v>
                </c:pt>
                <c:pt idx="1077">
                  <c:v>7.1</c:v>
                </c:pt>
                <c:pt idx="1078">
                  <c:v>7.1</c:v>
                </c:pt>
                <c:pt idx="1079">
                  <c:v>7.1</c:v>
                </c:pt>
                <c:pt idx="1080">
                  <c:v>7.1</c:v>
                </c:pt>
                <c:pt idx="1081">
                  <c:v>7.1</c:v>
                </c:pt>
                <c:pt idx="1082">
                  <c:v>7.1</c:v>
                </c:pt>
                <c:pt idx="1083">
                  <c:v>7.1</c:v>
                </c:pt>
                <c:pt idx="1084">
                  <c:v>7.1</c:v>
                </c:pt>
                <c:pt idx="1085">
                  <c:v>7.1</c:v>
                </c:pt>
                <c:pt idx="1086">
                  <c:v>7.1</c:v>
                </c:pt>
                <c:pt idx="1087">
                  <c:v>7.1</c:v>
                </c:pt>
                <c:pt idx="1088">
                  <c:v>7.1</c:v>
                </c:pt>
                <c:pt idx="1089">
                  <c:v>7.1</c:v>
                </c:pt>
                <c:pt idx="1090">
                  <c:v>7.1</c:v>
                </c:pt>
                <c:pt idx="1091">
                  <c:v>7.1</c:v>
                </c:pt>
                <c:pt idx="1092">
                  <c:v>7.1</c:v>
                </c:pt>
                <c:pt idx="1093">
                  <c:v>7.1</c:v>
                </c:pt>
                <c:pt idx="1094">
                  <c:v>7.1</c:v>
                </c:pt>
                <c:pt idx="1095">
                  <c:v>7.1</c:v>
                </c:pt>
                <c:pt idx="1096">
                  <c:v>7.1</c:v>
                </c:pt>
                <c:pt idx="1097">
                  <c:v>7.1</c:v>
                </c:pt>
                <c:pt idx="1098">
                  <c:v>7.1</c:v>
                </c:pt>
                <c:pt idx="1099">
                  <c:v>7.1</c:v>
                </c:pt>
                <c:pt idx="1100">
                  <c:v>7.1</c:v>
                </c:pt>
                <c:pt idx="1101">
                  <c:v>7.1</c:v>
                </c:pt>
                <c:pt idx="1102">
                  <c:v>7.1</c:v>
                </c:pt>
                <c:pt idx="1103">
                  <c:v>7.1</c:v>
                </c:pt>
                <c:pt idx="1104">
                  <c:v>7.1</c:v>
                </c:pt>
                <c:pt idx="1105">
                  <c:v>7.1</c:v>
                </c:pt>
                <c:pt idx="1106">
                  <c:v>7.1</c:v>
                </c:pt>
                <c:pt idx="1107">
                  <c:v>7.1</c:v>
                </c:pt>
                <c:pt idx="1108">
                  <c:v>7.1</c:v>
                </c:pt>
                <c:pt idx="1109">
                  <c:v>7.1</c:v>
                </c:pt>
                <c:pt idx="1110">
                  <c:v>7.1</c:v>
                </c:pt>
                <c:pt idx="1111">
                  <c:v>7.1</c:v>
                </c:pt>
                <c:pt idx="1112">
                  <c:v>7.1</c:v>
                </c:pt>
                <c:pt idx="1113">
                  <c:v>7.1</c:v>
                </c:pt>
                <c:pt idx="1114">
                  <c:v>7.1</c:v>
                </c:pt>
                <c:pt idx="1115">
                  <c:v>7.1</c:v>
                </c:pt>
                <c:pt idx="1116">
                  <c:v>7.1</c:v>
                </c:pt>
                <c:pt idx="1117">
                  <c:v>7.1</c:v>
                </c:pt>
                <c:pt idx="1118">
                  <c:v>7.1</c:v>
                </c:pt>
                <c:pt idx="1119">
                  <c:v>7.1</c:v>
                </c:pt>
                <c:pt idx="1120">
                  <c:v>7.1</c:v>
                </c:pt>
                <c:pt idx="1121">
                  <c:v>7.1</c:v>
                </c:pt>
                <c:pt idx="1122">
                  <c:v>7.1</c:v>
                </c:pt>
                <c:pt idx="1123">
                  <c:v>7.1</c:v>
                </c:pt>
                <c:pt idx="1124">
                  <c:v>7.1</c:v>
                </c:pt>
                <c:pt idx="1125">
                  <c:v>7.1</c:v>
                </c:pt>
                <c:pt idx="1126">
                  <c:v>7.1</c:v>
                </c:pt>
                <c:pt idx="1127">
                  <c:v>7.1</c:v>
                </c:pt>
                <c:pt idx="1128">
                  <c:v>7.1</c:v>
                </c:pt>
                <c:pt idx="1129">
                  <c:v>7.1</c:v>
                </c:pt>
                <c:pt idx="1130">
                  <c:v>7.1</c:v>
                </c:pt>
                <c:pt idx="1131">
                  <c:v>7.1</c:v>
                </c:pt>
                <c:pt idx="1132">
                  <c:v>7.1</c:v>
                </c:pt>
                <c:pt idx="1133">
                  <c:v>7.1</c:v>
                </c:pt>
                <c:pt idx="1134">
                  <c:v>7.1</c:v>
                </c:pt>
                <c:pt idx="1135">
                  <c:v>7.1</c:v>
                </c:pt>
                <c:pt idx="1136">
                  <c:v>7.1</c:v>
                </c:pt>
                <c:pt idx="1137">
                  <c:v>7.1</c:v>
                </c:pt>
                <c:pt idx="1138">
                  <c:v>7.1</c:v>
                </c:pt>
                <c:pt idx="1139">
                  <c:v>7.1</c:v>
                </c:pt>
                <c:pt idx="1140">
                  <c:v>7.1</c:v>
                </c:pt>
                <c:pt idx="1141">
                  <c:v>7.1</c:v>
                </c:pt>
                <c:pt idx="1142">
                  <c:v>7.1</c:v>
                </c:pt>
                <c:pt idx="1143">
                  <c:v>7.1</c:v>
                </c:pt>
                <c:pt idx="1144">
                  <c:v>7.1</c:v>
                </c:pt>
                <c:pt idx="1145">
                  <c:v>7.1</c:v>
                </c:pt>
                <c:pt idx="1146">
                  <c:v>7.1</c:v>
                </c:pt>
                <c:pt idx="1147">
                  <c:v>7.1</c:v>
                </c:pt>
                <c:pt idx="1148">
                  <c:v>7.1</c:v>
                </c:pt>
                <c:pt idx="1149">
                  <c:v>7.1</c:v>
                </c:pt>
                <c:pt idx="1150">
                  <c:v>7.1</c:v>
                </c:pt>
                <c:pt idx="1151">
                  <c:v>7.1</c:v>
                </c:pt>
                <c:pt idx="1152">
                  <c:v>7.1</c:v>
                </c:pt>
                <c:pt idx="1153">
                  <c:v>7.1</c:v>
                </c:pt>
                <c:pt idx="1154">
                  <c:v>7.1</c:v>
                </c:pt>
                <c:pt idx="1155">
                  <c:v>7.1</c:v>
                </c:pt>
                <c:pt idx="1156">
                  <c:v>7.1</c:v>
                </c:pt>
                <c:pt idx="1157">
                  <c:v>7.1</c:v>
                </c:pt>
                <c:pt idx="1158">
                  <c:v>7.1</c:v>
                </c:pt>
                <c:pt idx="1159">
                  <c:v>7.1</c:v>
                </c:pt>
                <c:pt idx="1160">
                  <c:v>7.1</c:v>
                </c:pt>
                <c:pt idx="1161">
                  <c:v>7.1</c:v>
                </c:pt>
                <c:pt idx="1162">
                  <c:v>7.1</c:v>
                </c:pt>
                <c:pt idx="1163">
                  <c:v>7.1</c:v>
                </c:pt>
                <c:pt idx="1164">
                  <c:v>7.1</c:v>
                </c:pt>
                <c:pt idx="1165">
                  <c:v>7.1</c:v>
                </c:pt>
                <c:pt idx="1166">
                  <c:v>7.1</c:v>
                </c:pt>
                <c:pt idx="1167">
                  <c:v>7.1</c:v>
                </c:pt>
                <c:pt idx="1168">
                  <c:v>7.1</c:v>
                </c:pt>
                <c:pt idx="1169">
                  <c:v>7.1</c:v>
                </c:pt>
                <c:pt idx="1170">
                  <c:v>7.1</c:v>
                </c:pt>
                <c:pt idx="1171">
                  <c:v>7.1</c:v>
                </c:pt>
                <c:pt idx="1172">
                  <c:v>7.1</c:v>
                </c:pt>
                <c:pt idx="1173">
                  <c:v>7</c:v>
                </c:pt>
                <c:pt idx="1174">
                  <c:v>7</c:v>
                </c:pt>
                <c:pt idx="1175">
                  <c:v>7</c:v>
                </c:pt>
                <c:pt idx="1176">
                  <c:v>7</c:v>
                </c:pt>
                <c:pt idx="1177">
                  <c:v>7</c:v>
                </c:pt>
                <c:pt idx="1178">
                  <c:v>7</c:v>
                </c:pt>
                <c:pt idx="1179">
                  <c:v>7</c:v>
                </c:pt>
                <c:pt idx="1180">
                  <c:v>7</c:v>
                </c:pt>
                <c:pt idx="1181">
                  <c:v>7</c:v>
                </c:pt>
                <c:pt idx="1182">
                  <c:v>7</c:v>
                </c:pt>
                <c:pt idx="1183">
                  <c:v>7</c:v>
                </c:pt>
                <c:pt idx="1184">
                  <c:v>7</c:v>
                </c:pt>
                <c:pt idx="1185">
                  <c:v>7</c:v>
                </c:pt>
                <c:pt idx="1186">
                  <c:v>7</c:v>
                </c:pt>
                <c:pt idx="1187">
                  <c:v>7</c:v>
                </c:pt>
                <c:pt idx="1188">
                  <c:v>7</c:v>
                </c:pt>
                <c:pt idx="1189">
                  <c:v>7</c:v>
                </c:pt>
                <c:pt idx="1190">
                  <c:v>7</c:v>
                </c:pt>
                <c:pt idx="1191">
                  <c:v>7</c:v>
                </c:pt>
                <c:pt idx="1192">
                  <c:v>7</c:v>
                </c:pt>
                <c:pt idx="1193">
                  <c:v>7</c:v>
                </c:pt>
                <c:pt idx="1194">
                  <c:v>7</c:v>
                </c:pt>
                <c:pt idx="1195">
                  <c:v>7</c:v>
                </c:pt>
                <c:pt idx="1196">
                  <c:v>7</c:v>
                </c:pt>
                <c:pt idx="1197">
                  <c:v>7</c:v>
                </c:pt>
                <c:pt idx="1198">
                  <c:v>7</c:v>
                </c:pt>
                <c:pt idx="1199">
                  <c:v>7</c:v>
                </c:pt>
                <c:pt idx="1200">
                  <c:v>7</c:v>
                </c:pt>
                <c:pt idx="1201">
                  <c:v>7</c:v>
                </c:pt>
                <c:pt idx="1202">
                  <c:v>7</c:v>
                </c:pt>
                <c:pt idx="1203">
                  <c:v>7</c:v>
                </c:pt>
                <c:pt idx="1204">
                  <c:v>7</c:v>
                </c:pt>
                <c:pt idx="1205">
                  <c:v>7</c:v>
                </c:pt>
                <c:pt idx="1206">
                  <c:v>7</c:v>
                </c:pt>
                <c:pt idx="1207">
                  <c:v>7</c:v>
                </c:pt>
                <c:pt idx="1208">
                  <c:v>7</c:v>
                </c:pt>
                <c:pt idx="1209">
                  <c:v>7</c:v>
                </c:pt>
                <c:pt idx="1210">
                  <c:v>7</c:v>
                </c:pt>
                <c:pt idx="1211">
                  <c:v>7</c:v>
                </c:pt>
                <c:pt idx="1212">
                  <c:v>7</c:v>
                </c:pt>
                <c:pt idx="1213">
                  <c:v>7</c:v>
                </c:pt>
                <c:pt idx="1214">
                  <c:v>7</c:v>
                </c:pt>
                <c:pt idx="1215">
                  <c:v>7</c:v>
                </c:pt>
                <c:pt idx="1216">
                  <c:v>7</c:v>
                </c:pt>
                <c:pt idx="1217">
                  <c:v>7</c:v>
                </c:pt>
                <c:pt idx="1218">
                  <c:v>7</c:v>
                </c:pt>
                <c:pt idx="1219">
                  <c:v>7</c:v>
                </c:pt>
                <c:pt idx="1220">
                  <c:v>7</c:v>
                </c:pt>
                <c:pt idx="1221">
                  <c:v>7</c:v>
                </c:pt>
                <c:pt idx="1222">
                  <c:v>7</c:v>
                </c:pt>
                <c:pt idx="1223">
                  <c:v>7</c:v>
                </c:pt>
                <c:pt idx="1224">
                  <c:v>7</c:v>
                </c:pt>
                <c:pt idx="1225">
                  <c:v>7</c:v>
                </c:pt>
                <c:pt idx="1226">
                  <c:v>7</c:v>
                </c:pt>
                <c:pt idx="1227">
                  <c:v>7</c:v>
                </c:pt>
                <c:pt idx="1228">
                  <c:v>7</c:v>
                </c:pt>
                <c:pt idx="1229">
                  <c:v>7</c:v>
                </c:pt>
                <c:pt idx="1230">
                  <c:v>7</c:v>
                </c:pt>
                <c:pt idx="1231">
                  <c:v>7</c:v>
                </c:pt>
                <c:pt idx="1232">
                  <c:v>7</c:v>
                </c:pt>
                <c:pt idx="1233">
                  <c:v>7</c:v>
                </c:pt>
                <c:pt idx="1234">
                  <c:v>7</c:v>
                </c:pt>
                <c:pt idx="1235">
                  <c:v>7</c:v>
                </c:pt>
                <c:pt idx="1236">
                  <c:v>7</c:v>
                </c:pt>
                <c:pt idx="1237">
                  <c:v>7</c:v>
                </c:pt>
                <c:pt idx="1238">
                  <c:v>7</c:v>
                </c:pt>
                <c:pt idx="1239">
                  <c:v>7</c:v>
                </c:pt>
                <c:pt idx="1240">
                  <c:v>7</c:v>
                </c:pt>
                <c:pt idx="1241">
                  <c:v>7</c:v>
                </c:pt>
                <c:pt idx="1242">
                  <c:v>7</c:v>
                </c:pt>
                <c:pt idx="1243">
                  <c:v>7</c:v>
                </c:pt>
                <c:pt idx="1244">
                  <c:v>7</c:v>
                </c:pt>
                <c:pt idx="1245">
                  <c:v>7</c:v>
                </c:pt>
                <c:pt idx="1246">
                  <c:v>7</c:v>
                </c:pt>
                <c:pt idx="1247">
                  <c:v>7</c:v>
                </c:pt>
                <c:pt idx="1248">
                  <c:v>7</c:v>
                </c:pt>
                <c:pt idx="1249">
                  <c:v>7</c:v>
                </c:pt>
                <c:pt idx="1250">
                  <c:v>7</c:v>
                </c:pt>
                <c:pt idx="1251">
                  <c:v>7</c:v>
                </c:pt>
                <c:pt idx="1252">
                  <c:v>7</c:v>
                </c:pt>
                <c:pt idx="1253">
                  <c:v>7</c:v>
                </c:pt>
                <c:pt idx="1254">
                  <c:v>7</c:v>
                </c:pt>
                <c:pt idx="1255">
                  <c:v>7</c:v>
                </c:pt>
                <c:pt idx="1256">
                  <c:v>7</c:v>
                </c:pt>
                <c:pt idx="1257">
                  <c:v>7</c:v>
                </c:pt>
                <c:pt idx="1258">
                  <c:v>7</c:v>
                </c:pt>
                <c:pt idx="1259">
                  <c:v>7</c:v>
                </c:pt>
                <c:pt idx="1260">
                  <c:v>7</c:v>
                </c:pt>
                <c:pt idx="1261">
                  <c:v>7</c:v>
                </c:pt>
                <c:pt idx="1262">
                  <c:v>7</c:v>
                </c:pt>
                <c:pt idx="1263">
                  <c:v>7</c:v>
                </c:pt>
                <c:pt idx="1264">
                  <c:v>7</c:v>
                </c:pt>
                <c:pt idx="1265">
                  <c:v>7</c:v>
                </c:pt>
                <c:pt idx="1266">
                  <c:v>7</c:v>
                </c:pt>
                <c:pt idx="1267">
                  <c:v>7</c:v>
                </c:pt>
                <c:pt idx="1268">
                  <c:v>7</c:v>
                </c:pt>
                <c:pt idx="1269">
                  <c:v>7</c:v>
                </c:pt>
                <c:pt idx="1270">
                  <c:v>7</c:v>
                </c:pt>
                <c:pt idx="1271">
                  <c:v>7</c:v>
                </c:pt>
                <c:pt idx="1272">
                  <c:v>7</c:v>
                </c:pt>
                <c:pt idx="1273">
                  <c:v>7</c:v>
                </c:pt>
                <c:pt idx="1274">
                  <c:v>7</c:v>
                </c:pt>
                <c:pt idx="1275">
                  <c:v>7</c:v>
                </c:pt>
                <c:pt idx="1276">
                  <c:v>7</c:v>
                </c:pt>
                <c:pt idx="1277">
                  <c:v>7</c:v>
                </c:pt>
                <c:pt idx="1278">
                  <c:v>7</c:v>
                </c:pt>
                <c:pt idx="1279">
                  <c:v>7</c:v>
                </c:pt>
                <c:pt idx="1280">
                  <c:v>7</c:v>
                </c:pt>
                <c:pt idx="1281">
                  <c:v>7</c:v>
                </c:pt>
                <c:pt idx="1282">
                  <c:v>7</c:v>
                </c:pt>
                <c:pt idx="1283">
                  <c:v>7</c:v>
                </c:pt>
                <c:pt idx="1284">
                  <c:v>7</c:v>
                </c:pt>
                <c:pt idx="1285">
                  <c:v>7</c:v>
                </c:pt>
                <c:pt idx="1286">
                  <c:v>7</c:v>
                </c:pt>
                <c:pt idx="1287">
                  <c:v>7</c:v>
                </c:pt>
                <c:pt idx="1288">
                  <c:v>7</c:v>
                </c:pt>
                <c:pt idx="1289">
                  <c:v>7</c:v>
                </c:pt>
                <c:pt idx="1290">
                  <c:v>7</c:v>
                </c:pt>
                <c:pt idx="1291">
                  <c:v>7</c:v>
                </c:pt>
                <c:pt idx="1292">
                  <c:v>7</c:v>
                </c:pt>
                <c:pt idx="1293">
                  <c:v>7</c:v>
                </c:pt>
                <c:pt idx="1294">
                  <c:v>7</c:v>
                </c:pt>
                <c:pt idx="1295">
                  <c:v>7</c:v>
                </c:pt>
                <c:pt idx="1296">
                  <c:v>7</c:v>
                </c:pt>
                <c:pt idx="1297">
                  <c:v>7</c:v>
                </c:pt>
                <c:pt idx="1298">
                  <c:v>7</c:v>
                </c:pt>
                <c:pt idx="1299">
                  <c:v>7</c:v>
                </c:pt>
                <c:pt idx="1300">
                  <c:v>7</c:v>
                </c:pt>
                <c:pt idx="1301">
                  <c:v>7</c:v>
                </c:pt>
                <c:pt idx="1302">
                  <c:v>7</c:v>
                </c:pt>
                <c:pt idx="1303">
                  <c:v>7</c:v>
                </c:pt>
                <c:pt idx="1304">
                  <c:v>7</c:v>
                </c:pt>
                <c:pt idx="1305">
                  <c:v>7</c:v>
                </c:pt>
                <c:pt idx="1306">
                  <c:v>7</c:v>
                </c:pt>
                <c:pt idx="1307">
                  <c:v>7</c:v>
                </c:pt>
                <c:pt idx="1308">
                  <c:v>7</c:v>
                </c:pt>
                <c:pt idx="1309">
                  <c:v>7</c:v>
                </c:pt>
                <c:pt idx="1310">
                  <c:v>7</c:v>
                </c:pt>
                <c:pt idx="1311">
                  <c:v>7</c:v>
                </c:pt>
                <c:pt idx="1312">
                  <c:v>7</c:v>
                </c:pt>
                <c:pt idx="1313">
                  <c:v>7</c:v>
                </c:pt>
                <c:pt idx="1314">
                  <c:v>7</c:v>
                </c:pt>
                <c:pt idx="1315">
                  <c:v>7</c:v>
                </c:pt>
                <c:pt idx="1316">
                  <c:v>7</c:v>
                </c:pt>
                <c:pt idx="1317">
                  <c:v>6.9</c:v>
                </c:pt>
                <c:pt idx="1318">
                  <c:v>6.9</c:v>
                </c:pt>
                <c:pt idx="1319">
                  <c:v>6.9</c:v>
                </c:pt>
                <c:pt idx="1320">
                  <c:v>6.9</c:v>
                </c:pt>
                <c:pt idx="1321">
                  <c:v>6.9</c:v>
                </c:pt>
                <c:pt idx="1322">
                  <c:v>6.9</c:v>
                </c:pt>
                <c:pt idx="1323">
                  <c:v>6.9</c:v>
                </c:pt>
                <c:pt idx="1324">
                  <c:v>6.9</c:v>
                </c:pt>
                <c:pt idx="1325">
                  <c:v>6.9</c:v>
                </c:pt>
                <c:pt idx="1326">
                  <c:v>6.9</c:v>
                </c:pt>
                <c:pt idx="1327">
                  <c:v>6.9</c:v>
                </c:pt>
                <c:pt idx="1328">
                  <c:v>6.9</c:v>
                </c:pt>
                <c:pt idx="1329">
                  <c:v>6.9</c:v>
                </c:pt>
                <c:pt idx="1330">
                  <c:v>6.9</c:v>
                </c:pt>
                <c:pt idx="1331">
                  <c:v>6.9</c:v>
                </c:pt>
                <c:pt idx="1332">
                  <c:v>6.9</c:v>
                </c:pt>
                <c:pt idx="1333">
                  <c:v>6.9</c:v>
                </c:pt>
                <c:pt idx="1334">
                  <c:v>6.9</c:v>
                </c:pt>
                <c:pt idx="1335">
                  <c:v>6.9</c:v>
                </c:pt>
                <c:pt idx="1336">
                  <c:v>6.9</c:v>
                </c:pt>
                <c:pt idx="1337">
                  <c:v>6.9</c:v>
                </c:pt>
                <c:pt idx="1338">
                  <c:v>6.9</c:v>
                </c:pt>
                <c:pt idx="1339">
                  <c:v>6.9</c:v>
                </c:pt>
                <c:pt idx="1340">
                  <c:v>6.9</c:v>
                </c:pt>
                <c:pt idx="1341">
                  <c:v>6.9</c:v>
                </c:pt>
                <c:pt idx="1342">
                  <c:v>6.9</c:v>
                </c:pt>
                <c:pt idx="1343">
                  <c:v>6.9</c:v>
                </c:pt>
                <c:pt idx="1344">
                  <c:v>6.9</c:v>
                </c:pt>
                <c:pt idx="1345">
                  <c:v>6.9</c:v>
                </c:pt>
                <c:pt idx="1346">
                  <c:v>6.9</c:v>
                </c:pt>
                <c:pt idx="1347">
                  <c:v>6.9</c:v>
                </c:pt>
                <c:pt idx="1348">
                  <c:v>6.9</c:v>
                </c:pt>
                <c:pt idx="1349">
                  <c:v>6.9</c:v>
                </c:pt>
                <c:pt idx="1350">
                  <c:v>6.9</c:v>
                </c:pt>
                <c:pt idx="1351">
                  <c:v>6.9</c:v>
                </c:pt>
                <c:pt idx="1352">
                  <c:v>6.9</c:v>
                </c:pt>
                <c:pt idx="1353">
                  <c:v>6.9</c:v>
                </c:pt>
                <c:pt idx="1354">
                  <c:v>6.9</c:v>
                </c:pt>
                <c:pt idx="1355">
                  <c:v>6.9</c:v>
                </c:pt>
                <c:pt idx="1356">
                  <c:v>6.9</c:v>
                </c:pt>
                <c:pt idx="1357">
                  <c:v>6.9</c:v>
                </c:pt>
                <c:pt idx="1358">
                  <c:v>6.9</c:v>
                </c:pt>
                <c:pt idx="1359">
                  <c:v>6.9</c:v>
                </c:pt>
                <c:pt idx="1360">
                  <c:v>6.9</c:v>
                </c:pt>
                <c:pt idx="1361">
                  <c:v>6.9</c:v>
                </c:pt>
                <c:pt idx="1362">
                  <c:v>6.9</c:v>
                </c:pt>
                <c:pt idx="1363">
                  <c:v>6.9</c:v>
                </c:pt>
                <c:pt idx="1364">
                  <c:v>6.9</c:v>
                </c:pt>
                <c:pt idx="1365">
                  <c:v>6.9</c:v>
                </c:pt>
                <c:pt idx="1366">
                  <c:v>6.9</c:v>
                </c:pt>
                <c:pt idx="1367">
                  <c:v>6.9</c:v>
                </c:pt>
                <c:pt idx="1368">
                  <c:v>6.9</c:v>
                </c:pt>
                <c:pt idx="1369">
                  <c:v>6.9</c:v>
                </c:pt>
                <c:pt idx="1370">
                  <c:v>6.9</c:v>
                </c:pt>
                <c:pt idx="1371">
                  <c:v>6.9</c:v>
                </c:pt>
                <c:pt idx="1372">
                  <c:v>6.9</c:v>
                </c:pt>
                <c:pt idx="1373">
                  <c:v>6.9</c:v>
                </c:pt>
                <c:pt idx="1374">
                  <c:v>6.9</c:v>
                </c:pt>
                <c:pt idx="1375">
                  <c:v>6.9</c:v>
                </c:pt>
                <c:pt idx="1376">
                  <c:v>6.9</c:v>
                </c:pt>
                <c:pt idx="1377">
                  <c:v>6.9</c:v>
                </c:pt>
                <c:pt idx="1378">
                  <c:v>6.9</c:v>
                </c:pt>
                <c:pt idx="1379">
                  <c:v>6.9</c:v>
                </c:pt>
                <c:pt idx="1380">
                  <c:v>6.9</c:v>
                </c:pt>
                <c:pt idx="1381">
                  <c:v>6.9</c:v>
                </c:pt>
                <c:pt idx="1382">
                  <c:v>6.9</c:v>
                </c:pt>
                <c:pt idx="1383">
                  <c:v>6.9</c:v>
                </c:pt>
                <c:pt idx="1384">
                  <c:v>6.9</c:v>
                </c:pt>
                <c:pt idx="1385">
                  <c:v>6.9</c:v>
                </c:pt>
                <c:pt idx="1386">
                  <c:v>6.9</c:v>
                </c:pt>
                <c:pt idx="1387">
                  <c:v>6.9</c:v>
                </c:pt>
                <c:pt idx="1388">
                  <c:v>6.9</c:v>
                </c:pt>
                <c:pt idx="1389">
                  <c:v>6.9</c:v>
                </c:pt>
                <c:pt idx="1390">
                  <c:v>6.9</c:v>
                </c:pt>
                <c:pt idx="1391">
                  <c:v>6.9</c:v>
                </c:pt>
                <c:pt idx="1392">
                  <c:v>6.9</c:v>
                </c:pt>
                <c:pt idx="1393">
                  <c:v>6.9</c:v>
                </c:pt>
                <c:pt idx="1394">
                  <c:v>6.9</c:v>
                </c:pt>
                <c:pt idx="1395">
                  <c:v>6.9</c:v>
                </c:pt>
                <c:pt idx="1396">
                  <c:v>6.9</c:v>
                </c:pt>
                <c:pt idx="1397">
                  <c:v>6.9</c:v>
                </c:pt>
                <c:pt idx="1398">
                  <c:v>6.9</c:v>
                </c:pt>
                <c:pt idx="1399">
                  <c:v>6.9</c:v>
                </c:pt>
                <c:pt idx="1400">
                  <c:v>6.9</c:v>
                </c:pt>
                <c:pt idx="1401">
                  <c:v>6.9</c:v>
                </c:pt>
                <c:pt idx="1402">
                  <c:v>6.9</c:v>
                </c:pt>
                <c:pt idx="1403">
                  <c:v>6.9</c:v>
                </c:pt>
                <c:pt idx="1404">
                  <c:v>6.9</c:v>
                </c:pt>
                <c:pt idx="1405">
                  <c:v>6.9</c:v>
                </c:pt>
                <c:pt idx="1406">
                  <c:v>6.9</c:v>
                </c:pt>
                <c:pt idx="1407">
                  <c:v>6.9</c:v>
                </c:pt>
                <c:pt idx="1408">
                  <c:v>6.9</c:v>
                </c:pt>
                <c:pt idx="1409">
                  <c:v>6.9</c:v>
                </c:pt>
                <c:pt idx="1410">
                  <c:v>6.9</c:v>
                </c:pt>
                <c:pt idx="1411">
                  <c:v>6.9</c:v>
                </c:pt>
                <c:pt idx="1412">
                  <c:v>6.9</c:v>
                </c:pt>
                <c:pt idx="1413">
                  <c:v>6.9</c:v>
                </c:pt>
                <c:pt idx="1414">
                  <c:v>6.9</c:v>
                </c:pt>
                <c:pt idx="1415">
                  <c:v>6.9</c:v>
                </c:pt>
                <c:pt idx="1416">
                  <c:v>6.9</c:v>
                </c:pt>
                <c:pt idx="1417">
                  <c:v>6.9</c:v>
                </c:pt>
                <c:pt idx="1418">
                  <c:v>6.9</c:v>
                </c:pt>
                <c:pt idx="1419">
                  <c:v>6.9</c:v>
                </c:pt>
                <c:pt idx="1420">
                  <c:v>6.9</c:v>
                </c:pt>
                <c:pt idx="1421">
                  <c:v>6.9</c:v>
                </c:pt>
                <c:pt idx="1422">
                  <c:v>6.9</c:v>
                </c:pt>
                <c:pt idx="1423">
                  <c:v>6.9</c:v>
                </c:pt>
                <c:pt idx="1424">
                  <c:v>6.9</c:v>
                </c:pt>
                <c:pt idx="1425">
                  <c:v>6.9</c:v>
                </c:pt>
                <c:pt idx="1426">
                  <c:v>6.9</c:v>
                </c:pt>
                <c:pt idx="1427">
                  <c:v>6.9</c:v>
                </c:pt>
                <c:pt idx="1428">
                  <c:v>6.9</c:v>
                </c:pt>
                <c:pt idx="1429">
                  <c:v>6.9</c:v>
                </c:pt>
                <c:pt idx="1430">
                  <c:v>6.9</c:v>
                </c:pt>
                <c:pt idx="1431">
                  <c:v>6.9</c:v>
                </c:pt>
                <c:pt idx="1432">
                  <c:v>6.9</c:v>
                </c:pt>
                <c:pt idx="1433">
                  <c:v>6.9</c:v>
                </c:pt>
                <c:pt idx="1434">
                  <c:v>6.9</c:v>
                </c:pt>
                <c:pt idx="1435">
                  <c:v>6.9</c:v>
                </c:pt>
                <c:pt idx="1436">
                  <c:v>6.9</c:v>
                </c:pt>
                <c:pt idx="1437">
                  <c:v>6.9</c:v>
                </c:pt>
                <c:pt idx="1438">
                  <c:v>6.9</c:v>
                </c:pt>
                <c:pt idx="1439">
                  <c:v>6.9</c:v>
                </c:pt>
                <c:pt idx="1440">
                  <c:v>6.9</c:v>
                </c:pt>
                <c:pt idx="1441">
                  <c:v>6.9</c:v>
                </c:pt>
                <c:pt idx="1442">
                  <c:v>6.9</c:v>
                </c:pt>
                <c:pt idx="1443">
                  <c:v>6.9</c:v>
                </c:pt>
                <c:pt idx="1444">
                  <c:v>6.9</c:v>
                </c:pt>
                <c:pt idx="1445">
                  <c:v>6.9</c:v>
                </c:pt>
                <c:pt idx="1446">
                  <c:v>6.9</c:v>
                </c:pt>
                <c:pt idx="1447">
                  <c:v>6.9</c:v>
                </c:pt>
                <c:pt idx="1448">
                  <c:v>6.9</c:v>
                </c:pt>
                <c:pt idx="1449">
                  <c:v>6.9</c:v>
                </c:pt>
                <c:pt idx="1450">
                  <c:v>6.9</c:v>
                </c:pt>
                <c:pt idx="1451">
                  <c:v>6.9</c:v>
                </c:pt>
                <c:pt idx="1452">
                  <c:v>6.9</c:v>
                </c:pt>
                <c:pt idx="1453">
                  <c:v>6.9</c:v>
                </c:pt>
                <c:pt idx="1454">
                  <c:v>6.9</c:v>
                </c:pt>
                <c:pt idx="1455">
                  <c:v>6.9</c:v>
                </c:pt>
                <c:pt idx="1456">
                  <c:v>6.9</c:v>
                </c:pt>
                <c:pt idx="1457">
                  <c:v>6.9</c:v>
                </c:pt>
                <c:pt idx="1458">
                  <c:v>6.9</c:v>
                </c:pt>
                <c:pt idx="1459">
                  <c:v>6.8</c:v>
                </c:pt>
                <c:pt idx="1460">
                  <c:v>6.8</c:v>
                </c:pt>
                <c:pt idx="1461">
                  <c:v>6.8</c:v>
                </c:pt>
                <c:pt idx="1462">
                  <c:v>6.8</c:v>
                </c:pt>
                <c:pt idx="1463">
                  <c:v>6.8</c:v>
                </c:pt>
                <c:pt idx="1464">
                  <c:v>6.8</c:v>
                </c:pt>
                <c:pt idx="1465">
                  <c:v>6.8</c:v>
                </c:pt>
                <c:pt idx="1466">
                  <c:v>6.8</c:v>
                </c:pt>
                <c:pt idx="1467">
                  <c:v>6.8</c:v>
                </c:pt>
                <c:pt idx="1468">
                  <c:v>6.8</c:v>
                </c:pt>
                <c:pt idx="1469">
                  <c:v>6.8</c:v>
                </c:pt>
                <c:pt idx="1470">
                  <c:v>6.8</c:v>
                </c:pt>
                <c:pt idx="1471">
                  <c:v>6.8</c:v>
                </c:pt>
                <c:pt idx="1472">
                  <c:v>6.8</c:v>
                </c:pt>
                <c:pt idx="1473">
                  <c:v>6.8</c:v>
                </c:pt>
                <c:pt idx="1474">
                  <c:v>6.8</c:v>
                </c:pt>
                <c:pt idx="1475">
                  <c:v>6.8</c:v>
                </c:pt>
                <c:pt idx="1476">
                  <c:v>6.8</c:v>
                </c:pt>
                <c:pt idx="1477">
                  <c:v>6.8</c:v>
                </c:pt>
                <c:pt idx="1478">
                  <c:v>6.8</c:v>
                </c:pt>
                <c:pt idx="1479">
                  <c:v>6.8</c:v>
                </c:pt>
                <c:pt idx="1480">
                  <c:v>6.8</c:v>
                </c:pt>
                <c:pt idx="1481">
                  <c:v>6.8</c:v>
                </c:pt>
                <c:pt idx="1482">
                  <c:v>6.8</c:v>
                </c:pt>
                <c:pt idx="1483">
                  <c:v>6.8</c:v>
                </c:pt>
                <c:pt idx="1484">
                  <c:v>6.8</c:v>
                </c:pt>
                <c:pt idx="1485">
                  <c:v>6.8</c:v>
                </c:pt>
                <c:pt idx="1486">
                  <c:v>6.8</c:v>
                </c:pt>
                <c:pt idx="1487">
                  <c:v>6.8</c:v>
                </c:pt>
                <c:pt idx="1488">
                  <c:v>6.8</c:v>
                </c:pt>
                <c:pt idx="1489">
                  <c:v>6.8</c:v>
                </c:pt>
                <c:pt idx="1490">
                  <c:v>6.8</c:v>
                </c:pt>
                <c:pt idx="1491">
                  <c:v>6.8</c:v>
                </c:pt>
                <c:pt idx="1492">
                  <c:v>6.8</c:v>
                </c:pt>
                <c:pt idx="1493">
                  <c:v>6.8</c:v>
                </c:pt>
                <c:pt idx="1494">
                  <c:v>6.8</c:v>
                </c:pt>
                <c:pt idx="1495">
                  <c:v>6.8</c:v>
                </c:pt>
                <c:pt idx="1496">
                  <c:v>6.8</c:v>
                </c:pt>
                <c:pt idx="1497">
                  <c:v>6.8</c:v>
                </c:pt>
                <c:pt idx="1498">
                  <c:v>6.8</c:v>
                </c:pt>
                <c:pt idx="1499">
                  <c:v>6.8</c:v>
                </c:pt>
                <c:pt idx="1500">
                  <c:v>6.8</c:v>
                </c:pt>
                <c:pt idx="1501">
                  <c:v>6.8</c:v>
                </c:pt>
                <c:pt idx="1502">
                  <c:v>6.8</c:v>
                </c:pt>
                <c:pt idx="1503">
                  <c:v>6.8</c:v>
                </c:pt>
                <c:pt idx="1504">
                  <c:v>6.8</c:v>
                </c:pt>
                <c:pt idx="1505">
                  <c:v>6.8</c:v>
                </c:pt>
                <c:pt idx="1506">
                  <c:v>6.8</c:v>
                </c:pt>
                <c:pt idx="1507">
                  <c:v>6.8</c:v>
                </c:pt>
                <c:pt idx="1508">
                  <c:v>6.8</c:v>
                </c:pt>
                <c:pt idx="1509">
                  <c:v>6.8</c:v>
                </c:pt>
                <c:pt idx="1510">
                  <c:v>6.8</c:v>
                </c:pt>
                <c:pt idx="1511">
                  <c:v>6.8</c:v>
                </c:pt>
                <c:pt idx="1512">
                  <c:v>6.8</c:v>
                </c:pt>
                <c:pt idx="1513">
                  <c:v>6.8</c:v>
                </c:pt>
                <c:pt idx="1514">
                  <c:v>6.8</c:v>
                </c:pt>
                <c:pt idx="1515">
                  <c:v>6.8</c:v>
                </c:pt>
                <c:pt idx="1516">
                  <c:v>6.8</c:v>
                </c:pt>
                <c:pt idx="1517">
                  <c:v>6.8</c:v>
                </c:pt>
                <c:pt idx="1518">
                  <c:v>6.8</c:v>
                </c:pt>
                <c:pt idx="1519">
                  <c:v>6.8</c:v>
                </c:pt>
                <c:pt idx="1520">
                  <c:v>6.8</c:v>
                </c:pt>
                <c:pt idx="1521">
                  <c:v>6.8</c:v>
                </c:pt>
                <c:pt idx="1522">
                  <c:v>6.8</c:v>
                </c:pt>
                <c:pt idx="1523">
                  <c:v>6.8</c:v>
                </c:pt>
                <c:pt idx="1524">
                  <c:v>6.8</c:v>
                </c:pt>
                <c:pt idx="1525">
                  <c:v>6.8</c:v>
                </c:pt>
                <c:pt idx="1526">
                  <c:v>6.8</c:v>
                </c:pt>
                <c:pt idx="1527">
                  <c:v>6.8</c:v>
                </c:pt>
                <c:pt idx="1528">
                  <c:v>6.8</c:v>
                </c:pt>
                <c:pt idx="1529">
                  <c:v>6.8</c:v>
                </c:pt>
                <c:pt idx="1530">
                  <c:v>6.8</c:v>
                </c:pt>
                <c:pt idx="1531">
                  <c:v>6.8</c:v>
                </c:pt>
                <c:pt idx="1532">
                  <c:v>6.8</c:v>
                </c:pt>
                <c:pt idx="1533">
                  <c:v>6.8</c:v>
                </c:pt>
                <c:pt idx="1534">
                  <c:v>6.8</c:v>
                </c:pt>
                <c:pt idx="1535">
                  <c:v>6.8</c:v>
                </c:pt>
                <c:pt idx="1536">
                  <c:v>6.8</c:v>
                </c:pt>
                <c:pt idx="1537">
                  <c:v>6.8</c:v>
                </c:pt>
                <c:pt idx="1538">
                  <c:v>6.8</c:v>
                </c:pt>
                <c:pt idx="1539">
                  <c:v>6.8</c:v>
                </c:pt>
                <c:pt idx="1540">
                  <c:v>6.8</c:v>
                </c:pt>
                <c:pt idx="1541">
                  <c:v>6.8</c:v>
                </c:pt>
                <c:pt idx="1542">
                  <c:v>6.8</c:v>
                </c:pt>
                <c:pt idx="1543">
                  <c:v>6.8</c:v>
                </c:pt>
                <c:pt idx="1544">
                  <c:v>6.8</c:v>
                </c:pt>
                <c:pt idx="1545">
                  <c:v>6.8</c:v>
                </c:pt>
                <c:pt idx="1546">
                  <c:v>6.8</c:v>
                </c:pt>
                <c:pt idx="1547">
                  <c:v>6.8</c:v>
                </c:pt>
                <c:pt idx="1548">
                  <c:v>6.8</c:v>
                </c:pt>
                <c:pt idx="1549">
                  <c:v>6.8</c:v>
                </c:pt>
                <c:pt idx="1550">
                  <c:v>6.8</c:v>
                </c:pt>
                <c:pt idx="1551">
                  <c:v>6.8</c:v>
                </c:pt>
                <c:pt idx="1552">
                  <c:v>6.8</c:v>
                </c:pt>
                <c:pt idx="1553">
                  <c:v>6.8</c:v>
                </c:pt>
                <c:pt idx="1554">
                  <c:v>6.8</c:v>
                </c:pt>
                <c:pt idx="1555">
                  <c:v>6.8</c:v>
                </c:pt>
                <c:pt idx="1556">
                  <c:v>6.8</c:v>
                </c:pt>
                <c:pt idx="1557">
                  <c:v>6.8</c:v>
                </c:pt>
                <c:pt idx="1558">
                  <c:v>6.8</c:v>
                </c:pt>
                <c:pt idx="1559">
                  <c:v>6.8</c:v>
                </c:pt>
                <c:pt idx="1560">
                  <c:v>6.8</c:v>
                </c:pt>
                <c:pt idx="1561">
                  <c:v>6.8</c:v>
                </c:pt>
                <c:pt idx="1562">
                  <c:v>6.8</c:v>
                </c:pt>
                <c:pt idx="1563">
                  <c:v>6.8</c:v>
                </c:pt>
                <c:pt idx="1564">
                  <c:v>6.8</c:v>
                </c:pt>
                <c:pt idx="1565">
                  <c:v>6.8</c:v>
                </c:pt>
                <c:pt idx="1566">
                  <c:v>6.8</c:v>
                </c:pt>
                <c:pt idx="1567">
                  <c:v>6.8</c:v>
                </c:pt>
                <c:pt idx="1568">
                  <c:v>6.8</c:v>
                </c:pt>
                <c:pt idx="1569">
                  <c:v>6.8</c:v>
                </c:pt>
                <c:pt idx="1570">
                  <c:v>6.8</c:v>
                </c:pt>
                <c:pt idx="1571">
                  <c:v>6.8</c:v>
                </c:pt>
                <c:pt idx="1572">
                  <c:v>6.8</c:v>
                </c:pt>
                <c:pt idx="1573">
                  <c:v>6.8</c:v>
                </c:pt>
                <c:pt idx="1574">
                  <c:v>6.8</c:v>
                </c:pt>
                <c:pt idx="1575">
                  <c:v>6.8</c:v>
                </c:pt>
                <c:pt idx="1576">
                  <c:v>6.8</c:v>
                </c:pt>
                <c:pt idx="1577">
                  <c:v>6.8</c:v>
                </c:pt>
                <c:pt idx="1578">
                  <c:v>6.8</c:v>
                </c:pt>
                <c:pt idx="1579">
                  <c:v>6.8</c:v>
                </c:pt>
                <c:pt idx="1580">
                  <c:v>6.8</c:v>
                </c:pt>
                <c:pt idx="1581">
                  <c:v>6.8</c:v>
                </c:pt>
                <c:pt idx="1582">
                  <c:v>6.8</c:v>
                </c:pt>
                <c:pt idx="1583">
                  <c:v>6.8</c:v>
                </c:pt>
                <c:pt idx="1584">
                  <c:v>6.8</c:v>
                </c:pt>
                <c:pt idx="1585">
                  <c:v>6.8</c:v>
                </c:pt>
                <c:pt idx="1586">
                  <c:v>6.8</c:v>
                </c:pt>
                <c:pt idx="1587">
                  <c:v>6.8</c:v>
                </c:pt>
                <c:pt idx="1588">
                  <c:v>6.8</c:v>
                </c:pt>
                <c:pt idx="1589">
                  <c:v>6.8</c:v>
                </c:pt>
                <c:pt idx="1590">
                  <c:v>6.8</c:v>
                </c:pt>
                <c:pt idx="1591">
                  <c:v>6.8</c:v>
                </c:pt>
                <c:pt idx="1592">
                  <c:v>6.8</c:v>
                </c:pt>
                <c:pt idx="1593">
                  <c:v>6.8</c:v>
                </c:pt>
                <c:pt idx="1594">
                  <c:v>6.8</c:v>
                </c:pt>
                <c:pt idx="1595">
                  <c:v>6.8</c:v>
                </c:pt>
                <c:pt idx="1596">
                  <c:v>6.8</c:v>
                </c:pt>
                <c:pt idx="1597">
                  <c:v>6.8</c:v>
                </c:pt>
                <c:pt idx="1598">
                  <c:v>6.8</c:v>
                </c:pt>
                <c:pt idx="1599">
                  <c:v>6.8</c:v>
                </c:pt>
                <c:pt idx="1600">
                  <c:v>6.8</c:v>
                </c:pt>
                <c:pt idx="1601">
                  <c:v>6.8</c:v>
                </c:pt>
                <c:pt idx="1602">
                  <c:v>6.8</c:v>
                </c:pt>
                <c:pt idx="1603">
                  <c:v>6.8</c:v>
                </c:pt>
                <c:pt idx="1604">
                  <c:v>6.8</c:v>
                </c:pt>
                <c:pt idx="1605">
                  <c:v>6.7</c:v>
                </c:pt>
                <c:pt idx="1606">
                  <c:v>6.7</c:v>
                </c:pt>
                <c:pt idx="1607">
                  <c:v>6.7</c:v>
                </c:pt>
                <c:pt idx="1608">
                  <c:v>6.7</c:v>
                </c:pt>
                <c:pt idx="1609">
                  <c:v>6.7</c:v>
                </c:pt>
                <c:pt idx="1610">
                  <c:v>6.7</c:v>
                </c:pt>
                <c:pt idx="1611">
                  <c:v>6.7</c:v>
                </c:pt>
                <c:pt idx="1612">
                  <c:v>6.7</c:v>
                </c:pt>
                <c:pt idx="1613">
                  <c:v>6.7</c:v>
                </c:pt>
                <c:pt idx="1614">
                  <c:v>6.7</c:v>
                </c:pt>
                <c:pt idx="1615">
                  <c:v>6.7</c:v>
                </c:pt>
                <c:pt idx="1616">
                  <c:v>6.7</c:v>
                </c:pt>
                <c:pt idx="1617">
                  <c:v>6.7</c:v>
                </c:pt>
                <c:pt idx="1618">
                  <c:v>6.7</c:v>
                </c:pt>
                <c:pt idx="1619">
                  <c:v>6.7</c:v>
                </c:pt>
                <c:pt idx="1620">
                  <c:v>6.7</c:v>
                </c:pt>
                <c:pt idx="1621">
                  <c:v>6.7</c:v>
                </c:pt>
                <c:pt idx="1622">
                  <c:v>6.7</c:v>
                </c:pt>
                <c:pt idx="1623">
                  <c:v>6.7</c:v>
                </c:pt>
                <c:pt idx="1624">
                  <c:v>6.7</c:v>
                </c:pt>
                <c:pt idx="1625">
                  <c:v>6.7</c:v>
                </c:pt>
                <c:pt idx="1626">
                  <c:v>6.7</c:v>
                </c:pt>
                <c:pt idx="1627">
                  <c:v>6.7</c:v>
                </c:pt>
                <c:pt idx="1628">
                  <c:v>6.7</c:v>
                </c:pt>
                <c:pt idx="1629">
                  <c:v>6.7</c:v>
                </c:pt>
                <c:pt idx="1630">
                  <c:v>6.7</c:v>
                </c:pt>
                <c:pt idx="1631">
                  <c:v>6.7</c:v>
                </c:pt>
                <c:pt idx="1632">
                  <c:v>6.7</c:v>
                </c:pt>
                <c:pt idx="1633">
                  <c:v>6.7</c:v>
                </c:pt>
                <c:pt idx="1634">
                  <c:v>6.7</c:v>
                </c:pt>
                <c:pt idx="1635">
                  <c:v>6.7</c:v>
                </c:pt>
                <c:pt idx="1636">
                  <c:v>6.7</c:v>
                </c:pt>
                <c:pt idx="1637">
                  <c:v>6.7</c:v>
                </c:pt>
                <c:pt idx="1638">
                  <c:v>6.7</c:v>
                </c:pt>
                <c:pt idx="1639">
                  <c:v>6.7</c:v>
                </c:pt>
                <c:pt idx="1640">
                  <c:v>6.7</c:v>
                </c:pt>
                <c:pt idx="1641">
                  <c:v>6.7</c:v>
                </c:pt>
                <c:pt idx="1642">
                  <c:v>6.7</c:v>
                </c:pt>
                <c:pt idx="1643">
                  <c:v>6.7</c:v>
                </c:pt>
                <c:pt idx="1644">
                  <c:v>6.7</c:v>
                </c:pt>
                <c:pt idx="1645">
                  <c:v>6.7</c:v>
                </c:pt>
                <c:pt idx="1646">
                  <c:v>6.7</c:v>
                </c:pt>
                <c:pt idx="1647">
                  <c:v>6.7</c:v>
                </c:pt>
                <c:pt idx="1648">
                  <c:v>6.7</c:v>
                </c:pt>
                <c:pt idx="1649">
                  <c:v>6.7</c:v>
                </c:pt>
                <c:pt idx="1650">
                  <c:v>6.7</c:v>
                </c:pt>
                <c:pt idx="1651">
                  <c:v>6.7</c:v>
                </c:pt>
                <c:pt idx="1652">
                  <c:v>6.7</c:v>
                </c:pt>
                <c:pt idx="1653">
                  <c:v>6.7</c:v>
                </c:pt>
                <c:pt idx="1654">
                  <c:v>6.7</c:v>
                </c:pt>
                <c:pt idx="1655">
                  <c:v>6.7</c:v>
                </c:pt>
                <c:pt idx="1656">
                  <c:v>6.7</c:v>
                </c:pt>
                <c:pt idx="1657">
                  <c:v>6.7</c:v>
                </c:pt>
                <c:pt idx="1658">
                  <c:v>6.7</c:v>
                </c:pt>
                <c:pt idx="1659">
                  <c:v>6.7</c:v>
                </c:pt>
                <c:pt idx="1660">
                  <c:v>6.7</c:v>
                </c:pt>
                <c:pt idx="1661">
                  <c:v>6.7</c:v>
                </c:pt>
                <c:pt idx="1662">
                  <c:v>6.7</c:v>
                </c:pt>
                <c:pt idx="1663">
                  <c:v>6.7</c:v>
                </c:pt>
                <c:pt idx="1664">
                  <c:v>6.7</c:v>
                </c:pt>
                <c:pt idx="1665">
                  <c:v>6.7</c:v>
                </c:pt>
                <c:pt idx="1666">
                  <c:v>6.7</c:v>
                </c:pt>
                <c:pt idx="1667">
                  <c:v>6.7</c:v>
                </c:pt>
                <c:pt idx="1668">
                  <c:v>6.7</c:v>
                </c:pt>
                <c:pt idx="1669">
                  <c:v>6.7</c:v>
                </c:pt>
                <c:pt idx="1670">
                  <c:v>6.7</c:v>
                </c:pt>
                <c:pt idx="1671">
                  <c:v>6.7</c:v>
                </c:pt>
                <c:pt idx="1672">
                  <c:v>6.7</c:v>
                </c:pt>
                <c:pt idx="1673">
                  <c:v>6.7</c:v>
                </c:pt>
                <c:pt idx="1674">
                  <c:v>6.7</c:v>
                </c:pt>
                <c:pt idx="1675">
                  <c:v>6.7</c:v>
                </c:pt>
                <c:pt idx="1676">
                  <c:v>6.7</c:v>
                </c:pt>
                <c:pt idx="1677">
                  <c:v>6.7</c:v>
                </c:pt>
                <c:pt idx="1678">
                  <c:v>6.7</c:v>
                </c:pt>
                <c:pt idx="1679">
                  <c:v>6.7</c:v>
                </c:pt>
                <c:pt idx="1680">
                  <c:v>6.7</c:v>
                </c:pt>
                <c:pt idx="1681">
                  <c:v>6.7</c:v>
                </c:pt>
                <c:pt idx="1682">
                  <c:v>6.7</c:v>
                </c:pt>
                <c:pt idx="1683">
                  <c:v>6.7</c:v>
                </c:pt>
                <c:pt idx="1684">
                  <c:v>6.7</c:v>
                </c:pt>
                <c:pt idx="1685">
                  <c:v>6.7</c:v>
                </c:pt>
                <c:pt idx="1686">
                  <c:v>6.7</c:v>
                </c:pt>
                <c:pt idx="1687">
                  <c:v>6.7</c:v>
                </c:pt>
                <c:pt idx="1688">
                  <c:v>6.7</c:v>
                </c:pt>
                <c:pt idx="1689">
                  <c:v>6.7</c:v>
                </c:pt>
                <c:pt idx="1690">
                  <c:v>6.7</c:v>
                </c:pt>
                <c:pt idx="1691">
                  <c:v>6.7</c:v>
                </c:pt>
                <c:pt idx="1692">
                  <c:v>6.7</c:v>
                </c:pt>
                <c:pt idx="1693">
                  <c:v>6.7</c:v>
                </c:pt>
                <c:pt idx="1694">
                  <c:v>6.7</c:v>
                </c:pt>
                <c:pt idx="1695">
                  <c:v>6.7</c:v>
                </c:pt>
                <c:pt idx="1696">
                  <c:v>6.7</c:v>
                </c:pt>
                <c:pt idx="1697">
                  <c:v>6.7</c:v>
                </c:pt>
                <c:pt idx="1698">
                  <c:v>6.7</c:v>
                </c:pt>
                <c:pt idx="1699">
                  <c:v>6.7</c:v>
                </c:pt>
                <c:pt idx="1700">
                  <c:v>6.7</c:v>
                </c:pt>
                <c:pt idx="1701">
                  <c:v>6.7</c:v>
                </c:pt>
                <c:pt idx="1702">
                  <c:v>6.7</c:v>
                </c:pt>
                <c:pt idx="1703">
                  <c:v>6.7</c:v>
                </c:pt>
                <c:pt idx="1704">
                  <c:v>6.7</c:v>
                </c:pt>
                <c:pt idx="1705">
                  <c:v>6.7</c:v>
                </c:pt>
                <c:pt idx="1706">
                  <c:v>6.7</c:v>
                </c:pt>
                <c:pt idx="1707">
                  <c:v>6.7</c:v>
                </c:pt>
                <c:pt idx="1708">
                  <c:v>6.7</c:v>
                </c:pt>
                <c:pt idx="1709">
                  <c:v>6.7</c:v>
                </c:pt>
                <c:pt idx="1710">
                  <c:v>6.7</c:v>
                </c:pt>
                <c:pt idx="1711">
                  <c:v>6.7</c:v>
                </c:pt>
                <c:pt idx="1712">
                  <c:v>6.7</c:v>
                </c:pt>
                <c:pt idx="1713">
                  <c:v>6.7</c:v>
                </c:pt>
                <c:pt idx="1714">
                  <c:v>6.7</c:v>
                </c:pt>
                <c:pt idx="1715">
                  <c:v>6.7</c:v>
                </c:pt>
                <c:pt idx="1716">
                  <c:v>6.7</c:v>
                </c:pt>
                <c:pt idx="1717">
                  <c:v>6.7</c:v>
                </c:pt>
                <c:pt idx="1718">
                  <c:v>6.7</c:v>
                </c:pt>
                <c:pt idx="1719">
                  <c:v>6.7</c:v>
                </c:pt>
                <c:pt idx="1720">
                  <c:v>6.7</c:v>
                </c:pt>
                <c:pt idx="1721">
                  <c:v>6.7</c:v>
                </c:pt>
                <c:pt idx="1722">
                  <c:v>6.7</c:v>
                </c:pt>
                <c:pt idx="1723">
                  <c:v>6.7</c:v>
                </c:pt>
                <c:pt idx="1724">
                  <c:v>6.7</c:v>
                </c:pt>
                <c:pt idx="1725">
                  <c:v>6.7</c:v>
                </c:pt>
                <c:pt idx="1726">
                  <c:v>6.7</c:v>
                </c:pt>
                <c:pt idx="1727">
                  <c:v>6.7</c:v>
                </c:pt>
                <c:pt idx="1728">
                  <c:v>6.7</c:v>
                </c:pt>
                <c:pt idx="1729">
                  <c:v>6.7</c:v>
                </c:pt>
                <c:pt idx="1730">
                  <c:v>6.7</c:v>
                </c:pt>
                <c:pt idx="1731">
                  <c:v>6.7</c:v>
                </c:pt>
                <c:pt idx="1732">
                  <c:v>6.7</c:v>
                </c:pt>
                <c:pt idx="1733">
                  <c:v>6.7</c:v>
                </c:pt>
                <c:pt idx="1734">
                  <c:v>6.7</c:v>
                </c:pt>
                <c:pt idx="1735">
                  <c:v>6.7</c:v>
                </c:pt>
                <c:pt idx="1736">
                  <c:v>6.7</c:v>
                </c:pt>
                <c:pt idx="1737">
                  <c:v>6.7</c:v>
                </c:pt>
                <c:pt idx="1738">
                  <c:v>6.7</c:v>
                </c:pt>
                <c:pt idx="1739">
                  <c:v>6.7</c:v>
                </c:pt>
                <c:pt idx="1740">
                  <c:v>6.7</c:v>
                </c:pt>
                <c:pt idx="1741">
                  <c:v>6.7</c:v>
                </c:pt>
                <c:pt idx="1742">
                  <c:v>6.7</c:v>
                </c:pt>
                <c:pt idx="1743">
                  <c:v>6.7</c:v>
                </c:pt>
                <c:pt idx="1744">
                  <c:v>6.7</c:v>
                </c:pt>
                <c:pt idx="1745">
                  <c:v>6.7</c:v>
                </c:pt>
                <c:pt idx="1746">
                  <c:v>6.7</c:v>
                </c:pt>
                <c:pt idx="1747">
                  <c:v>6.7</c:v>
                </c:pt>
                <c:pt idx="1748">
                  <c:v>6.7</c:v>
                </c:pt>
                <c:pt idx="1749">
                  <c:v>6.7</c:v>
                </c:pt>
                <c:pt idx="1750">
                  <c:v>6.7</c:v>
                </c:pt>
                <c:pt idx="1751">
                  <c:v>6.7</c:v>
                </c:pt>
                <c:pt idx="1752">
                  <c:v>6.7</c:v>
                </c:pt>
                <c:pt idx="1753">
                  <c:v>6.7</c:v>
                </c:pt>
                <c:pt idx="1754">
                  <c:v>6.7</c:v>
                </c:pt>
                <c:pt idx="1755">
                  <c:v>6.7</c:v>
                </c:pt>
                <c:pt idx="1756">
                  <c:v>6.7</c:v>
                </c:pt>
                <c:pt idx="1757">
                  <c:v>6.7</c:v>
                </c:pt>
                <c:pt idx="1758">
                  <c:v>6.7</c:v>
                </c:pt>
                <c:pt idx="1759">
                  <c:v>6.7</c:v>
                </c:pt>
                <c:pt idx="1760">
                  <c:v>6.7</c:v>
                </c:pt>
                <c:pt idx="1761">
                  <c:v>6.7</c:v>
                </c:pt>
                <c:pt idx="1762">
                  <c:v>6.7</c:v>
                </c:pt>
                <c:pt idx="1763">
                  <c:v>6.7</c:v>
                </c:pt>
                <c:pt idx="1764">
                  <c:v>6.7</c:v>
                </c:pt>
                <c:pt idx="1765">
                  <c:v>6.7</c:v>
                </c:pt>
                <c:pt idx="1766">
                  <c:v>6.7</c:v>
                </c:pt>
                <c:pt idx="1767">
                  <c:v>6.7</c:v>
                </c:pt>
                <c:pt idx="1768">
                  <c:v>6.7</c:v>
                </c:pt>
                <c:pt idx="1769">
                  <c:v>6.7</c:v>
                </c:pt>
                <c:pt idx="1770">
                  <c:v>6.7</c:v>
                </c:pt>
                <c:pt idx="1771">
                  <c:v>6.7</c:v>
                </c:pt>
                <c:pt idx="1772">
                  <c:v>6.7</c:v>
                </c:pt>
                <c:pt idx="1773">
                  <c:v>6.7</c:v>
                </c:pt>
                <c:pt idx="1774">
                  <c:v>6.7</c:v>
                </c:pt>
                <c:pt idx="1775">
                  <c:v>6.7</c:v>
                </c:pt>
                <c:pt idx="1776">
                  <c:v>6.7</c:v>
                </c:pt>
                <c:pt idx="1777">
                  <c:v>6.7</c:v>
                </c:pt>
                <c:pt idx="1778">
                  <c:v>6.7</c:v>
                </c:pt>
                <c:pt idx="1779">
                  <c:v>6.7</c:v>
                </c:pt>
                <c:pt idx="1780">
                  <c:v>6.7</c:v>
                </c:pt>
                <c:pt idx="1781">
                  <c:v>6.7</c:v>
                </c:pt>
                <c:pt idx="1782">
                  <c:v>6.7</c:v>
                </c:pt>
                <c:pt idx="1783">
                  <c:v>6.7</c:v>
                </c:pt>
                <c:pt idx="1784">
                  <c:v>6.6</c:v>
                </c:pt>
                <c:pt idx="1785">
                  <c:v>6.6</c:v>
                </c:pt>
                <c:pt idx="1786">
                  <c:v>6.6</c:v>
                </c:pt>
                <c:pt idx="1787">
                  <c:v>6.6</c:v>
                </c:pt>
                <c:pt idx="1788">
                  <c:v>6.6</c:v>
                </c:pt>
                <c:pt idx="1789">
                  <c:v>6.6</c:v>
                </c:pt>
                <c:pt idx="1790">
                  <c:v>6.6</c:v>
                </c:pt>
                <c:pt idx="1791">
                  <c:v>6.6</c:v>
                </c:pt>
                <c:pt idx="1792">
                  <c:v>6.6</c:v>
                </c:pt>
                <c:pt idx="1793">
                  <c:v>6.6</c:v>
                </c:pt>
                <c:pt idx="1794">
                  <c:v>6.6</c:v>
                </c:pt>
                <c:pt idx="1795">
                  <c:v>6.6</c:v>
                </c:pt>
                <c:pt idx="1796">
                  <c:v>6.6</c:v>
                </c:pt>
                <c:pt idx="1797">
                  <c:v>6.6</c:v>
                </c:pt>
                <c:pt idx="1798">
                  <c:v>6.6</c:v>
                </c:pt>
                <c:pt idx="1799">
                  <c:v>6.6</c:v>
                </c:pt>
                <c:pt idx="1800">
                  <c:v>6.6</c:v>
                </c:pt>
                <c:pt idx="1801">
                  <c:v>6.6</c:v>
                </c:pt>
                <c:pt idx="1802">
                  <c:v>6.6</c:v>
                </c:pt>
                <c:pt idx="1803">
                  <c:v>6.6</c:v>
                </c:pt>
                <c:pt idx="1804">
                  <c:v>6.6</c:v>
                </c:pt>
                <c:pt idx="1805">
                  <c:v>6.6</c:v>
                </c:pt>
                <c:pt idx="1806">
                  <c:v>6.6</c:v>
                </c:pt>
                <c:pt idx="1807">
                  <c:v>6.6</c:v>
                </c:pt>
                <c:pt idx="1808">
                  <c:v>6.6</c:v>
                </c:pt>
                <c:pt idx="1809">
                  <c:v>6.6</c:v>
                </c:pt>
                <c:pt idx="1810">
                  <c:v>6.6</c:v>
                </c:pt>
                <c:pt idx="1811">
                  <c:v>6.6</c:v>
                </c:pt>
                <c:pt idx="1812">
                  <c:v>6.6</c:v>
                </c:pt>
                <c:pt idx="1813">
                  <c:v>6.6</c:v>
                </c:pt>
                <c:pt idx="1814">
                  <c:v>6.6</c:v>
                </c:pt>
                <c:pt idx="1815">
                  <c:v>6.6</c:v>
                </c:pt>
                <c:pt idx="1816">
                  <c:v>6.6</c:v>
                </c:pt>
                <c:pt idx="1817">
                  <c:v>6.6</c:v>
                </c:pt>
                <c:pt idx="1818">
                  <c:v>6.6</c:v>
                </c:pt>
                <c:pt idx="1819">
                  <c:v>6.6</c:v>
                </c:pt>
                <c:pt idx="1820">
                  <c:v>6.6</c:v>
                </c:pt>
                <c:pt idx="1821">
                  <c:v>6.6</c:v>
                </c:pt>
                <c:pt idx="1822">
                  <c:v>6.6</c:v>
                </c:pt>
                <c:pt idx="1823">
                  <c:v>6.6</c:v>
                </c:pt>
                <c:pt idx="1824">
                  <c:v>6.6</c:v>
                </c:pt>
                <c:pt idx="1825">
                  <c:v>6.6</c:v>
                </c:pt>
                <c:pt idx="1826">
                  <c:v>6.6</c:v>
                </c:pt>
                <c:pt idx="1827">
                  <c:v>6.6</c:v>
                </c:pt>
                <c:pt idx="1828">
                  <c:v>6.6</c:v>
                </c:pt>
                <c:pt idx="1829">
                  <c:v>6.6</c:v>
                </c:pt>
                <c:pt idx="1830">
                  <c:v>6.6</c:v>
                </c:pt>
                <c:pt idx="1831">
                  <c:v>6.6</c:v>
                </c:pt>
                <c:pt idx="1832">
                  <c:v>6.6</c:v>
                </c:pt>
                <c:pt idx="1833">
                  <c:v>6.6</c:v>
                </c:pt>
                <c:pt idx="1834">
                  <c:v>6.6</c:v>
                </c:pt>
                <c:pt idx="1835">
                  <c:v>6.6</c:v>
                </c:pt>
                <c:pt idx="1836">
                  <c:v>6.6</c:v>
                </c:pt>
                <c:pt idx="1837">
                  <c:v>6.6</c:v>
                </c:pt>
                <c:pt idx="1838">
                  <c:v>6.6</c:v>
                </c:pt>
                <c:pt idx="1839">
                  <c:v>6.6</c:v>
                </c:pt>
                <c:pt idx="1840">
                  <c:v>6.6</c:v>
                </c:pt>
                <c:pt idx="1841">
                  <c:v>6.6</c:v>
                </c:pt>
                <c:pt idx="1842">
                  <c:v>6.6</c:v>
                </c:pt>
                <c:pt idx="1843">
                  <c:v>6.6</c:v>
                </c:pt>
                <c:pt idx="1844">
                  <c:v>6.6</c:v>
                </c:pt>
                <c:pt idx="1845">
                  <c:v>6.6</c:v>
                </c:pt>
                <c:pt idx="1846">
                  <c:v>6.6</c:v>
                </c:pt>
                <c:pt idx="1847">
                  <c:v>6.6</c:v>
                </c:pt>
                <c:pt idx="1848">
                  <c:v>6.6</c:v>
                </c:pt>
                <c:pt idx="1849">
                  <c:v>6.6</c:v>
                </c:pt>
                <c:pt idx="1850">
                  <c:v>6.6</c:v>
                </c:pt>
                <c:pt idx="1851">
                  <c:v>6.6</c:v>
                </c:pt>
                <c:pt idx="1852">
                  <c:v>6.6</c:v>
                </c:pt>
                <c:pt idx="1853">
                  <c:v>6.6</c:v>
                </c:pt>
                <c:pt idx="1854">
                  <c:v>6.6</c:v>
                </c:pt>
                <c:pt idx="1855">
                  <c:v>6.6</c:v>
                </c:pt>
                <c:pt idx="1856">
                  <c:v>6.6</c:v>
                </c:pt>
                <c:pt idx="1857">
                  <c:v>6.6</c:v>
                </c:pt>
                <c:pt idx="1858">
                  <c:v>6.6</c:v>
                </c:pt>
                <c:pt idx="1859">
                  <c:v>6.6</c:v>
                </c:pt>
                <c:pt idx="1860">
                  <c:v>6.6</c:v>
                </c:pt>
                <c:pt idx="1861">
                  <c:v>6.6</c:v>
                </c:pt>
                <c:pt idx="1862">
                  <c:v>6.6</c:v>
                </c:pt>
                <c:pt idx="1863">
                  <c:v>6.6</c:v>
                </c:pt>
                <c:pt idx="1864">
                  <c:v>6.6</c:v>
                </c:pt>
                <c:pt idx="1865">
                  <c:v>6.6</c:v>
                </c:pt>
                <c:pt idx="1866">
                  <c:v>6.6</c:v>
                </c:pt>
                <c:pt idx="1867">
                  <c:v>6.6</c:v>
                </c:pt>
                <c:pt idx="1868">
                  <c:v>6.6</c:v>
                </c:pt>
                <c:pt idx="1869">
                  <c:v>6.6</c:v>
                </c:pt>
                <c:pt idx="1870">
                  <c:v>6.6</c:v>
                </c:pt>
                <c:pt idx="1871">
                  <c:v>6.6</c:v>
                </c:pt>
                <c:pt idx="1872">
                  <c:v>6.6</c:v>
                </c:pt>
                <c:pt idx="1873">
                  <c:v>6.6</c:v>
                </c:pt>
                <c:pt idx="1874">
                  <c:v>6.6</c:v>
                </c:pt>
                <c:pt idx="1875">
                  <c:v>6.6</c:v>
                </c:pt>
                <c:pt idx="1876">
                  <c:v>6.6</c:v>
                </c:pt>
                <c:pt idx="1877">
                  <c:v>6.6</c:v>
                </c:pt>
                <c:pt idx="1878">
                  <c:v>6.6</c:v>
                </c:pt>
                <c:pt idx="1879">
                  <c:v>6.6</c:v>
                </c:pt>
                <c:pt idx="1880">
                  <c:v>6.6</c:v>
                </c:pt>
                <c:pt idx="1881">
                  <c:v>6.6</c:v>
                </c:pt>
                <c:pt idx="1882">
                  <c:v>6.6</c:v>
                </c:pt>
                <c:pt idx="1883">
                  <c:v>6.6</c:v>
                </c:pt>
                <c:pt idx="1884">
                  <c:v>6.6</c:v>
                </c:pt>
                <c:pt idx="1885">
                  <c:v>6.6</c:v>
                </c:pt>
                <c:pt idx="1886">
                  <c:v>6.6</c:v>
                </c:pt>
                <c:pt idx="1887">
                  <c:v>6.6</c:v>
                </c:pt>
                <c:pt idx="1888">
                  <c:v>6.6</c:v>
                </c:pt>
                <c:pt idx="1889">
                  <c:v>6.6</c:v>
                </c:pt>
                <c:pt idx="1890">
                  <c:v>6.6</c:v>
                </c:pt>
                <c:pt idx="1891">
                  <c:v>6.6</c:v>
                </c:pt>
                <c:pt idx="1892">
                  <c:v>6.6</c:v>
                </c:pt>
                <c:pt idx="1893">
                  <c:v>6.6</c:v>
                </c:pt>
                <c:pt idx="1894">
                  <c:v>6.6</c:v>
                </c:pt>
                <c:pt idx="1895">
                  <c:v>6.6</c:v>
                </c:pt>
                <c:pt idx="1896">
                  <c:v>6.6</c:v>
                </c:pt>
                <c:pt idx="1897">
                  <c:v>6.6</c:v>
                </c:pt>
                <c:pt idx="1898">
                  <c:v>6.6</c:v>
                </c:pt>
                <c:pt idx="1899">
                  <c:v>6.6</c:v>
                </c:pt>
                <c:pt idx="1900">
                  <c:v>6.6</c:v>
                </c:pt>
                <c:pt idx="1901">
                  <c:v>6.6</c:v>
                </c:pt>
                <c:pt idx="1902">
                  <c:v>6.6</c:v>
                </c:pt>
                <c:pt idx="1903">
                  <c:v>6.6</c:v>
                </c:pt>
                <c:pt idx="1904">
                  <c:v>6.6</c:v>
                </c:pt>
                <c:pt idx="1905">
                  <c:v>6.6</c:v>
                </c:pt>
                <c:pt idx="1906">
                  <c:v>6.6</c:v>
                </c:pt>
                <c:pt idx="1907">
                  <c:v>6.6</c:v>
                </c:pt>
                <c:pt idx="1908">
                  <c:v>6.6</c:v>
                </c:pt>
                <c:pt idx="1909">
                  <c:v>6.6</c:v>
                </c:pt>
                <c:pt idx="1910">
                  <c:v>6.6</c:v>
                </c:pt>
                <c:pt idx="1911">
                  <c:v>6.6</c:v>
                </c:pt>
                <c:pt idx="1912">
                  <c:v>6.6</c:v>
                </c:pt>
                <c:pt idx="1913">
                  <c:v>6.6</c:v>
                </c:pt>
                <c:pt idx="1914">
                  <c:v>6.6</c:v>
                </c:pt>
                <c:pt idx="1915">
                  <c:v>6.6</c:v>
                </c:pt>
                <c:pt idx="1916">
                  <c:v>6.6</c:v>
                </c:pt>
                <c:pt idx="1917">
                  <c:v>6.6</c:v>
                </c:pt>
                <c:pt idx="1918">
                  <c:v>6.6</c:v>
                </c:pt>
                <c:pt idx="1919">
                  <c:v>6.6</c:v>
                </c:pt>
                <c:pt idx="1920">
                  <c:v>6.6</c:v>
                </c:pt>
                <c:pt idx="1921">
                  <c:v>6.6</c:v>
                </c:pt>
                <c:pt idx="1922">
                  <c:v>6.6</c:v>
                </c:pt>
                <c:pt idx="1923">
                  <c:v>6.6</c:v>
                </c:pt>
                <c:pt idx="1924">
                  <c:v>6.6</c:v>
                </c:pt>
                <c:pt idx="1925">
                  <c:v>6.6</c:v>
                </c:pt>
                <c:pt idx="1926">
                  <c:v>6.6</c:v>
                </c:pt>
                <c:pt idx="1927">
                  <c:v>6.6</c:v>
                </c:pt>
                <c:pt idx="1928">
                  <c:v>6.6</c:v>
                </c:pt>
                <c:pt idx="1929">
                  <c:v>6.6</c:v>
                </c:pt>
                <c:pt idx="1930">
                  <c:v>6.6</c:v>
                </c:pt>
                <c:pt idx="1931">
                  <c:v>6.6</c:v>
                </c:pt>
                <c:pt idx="1932">
                  <c:v>6.6</c:v>
                </c:pt>
                <c:pt idx="1933">
                  <c:v>6.6</c:v>
                </c:pt>
                <c:pt idx="1934">
                  <c:v>6.6</c:v>
                </c:pt>
                <c:pt idx="1935">
                  <c:v>6.6</c:v>
                </c:pt>
                <c:pt idx="1936">
                  <c:v>6.6</c:v>
                </c:pt>
                <c:pt idx="1937">
                  <c:v>6.6</c:v>
                </c:pt>
                <c:pt idx="1938">
                  <c:v>6.6</c:v>
                </c:pt>
                <c:pt idx="1939">
                  <c:v>6.6</c:v>
                </c:pt>
                <c:pt idx="1940">
                  <c:v>6.6</c:v>
                </c:pt>
                <c:pt idx="1941">
                  <c:v>6.6</c:v>
                </c:pt>
                <c:pt idx="1942">
                  <c:v>6.6</c:v>
                </c:pt>
                <c:pt idx="1943">
                  <c:v>6.6</c:v>
                </c:pt>
                <c:pt idx="1944">
                  <c:v>6.6</c:v>
                </c:pt>
                <c:pt idx="1945">
                  <c:v>6.6</c:v>
                </c:pt>
                <c:pt idx="1946">
                  <c:v>6.6</c:v>
                </c:pt>
                <c:pt idx="1947">
                  <c:v>6.6</c:v>
                </c:pt>
                <c:pt idx="1948">
                  <c:v>6.6</c:v>
                </c:pt>
                <c:pt idx="1949">
                  <c:v>6.6</c:v>
                </c:pt>
                <c:pt idx="1950">
                  <c:v>6.5</c:v>
                </c:pt>
                <c:pt idx="1951">
                  <c:v>6.5</c:v>
                </c:pt>
                <c:pt idx="1952">
                  <c:v>6.5</c:v>
                </c:pt>
                <c:pt idx="1953">
                  <c:v>6.5</c:v>
                </c:pt>
                <c:pt idx="1954">
                  <c:v>6.5</c:v>
                </c:pt>
                <c:pt idx="1955">
                  <c:v>6.5</c:v>
                </c:pt>
                <c:pt idx="1956">
                  <c:v>6.5</c:v>
                </c:pt>
                <c:pt idx="1957">
                  <c:v>6.5</c:v>
                </c:pt>
                <c:pt idx="1958">
                  <c:v>6.5</c:v>
                </c:pt>
                <c:pt idx="1959">
                  <c:v>6.5</c:v>
                </c:pt>
                <c:pt idx="1960">
                  <c:v>6.5</c:v>
                </c:pt>
                <c:pt idx="1961">
                  <c:v>6.5</c:v>
                </c:pt>
                <c:pt idx="1962">
                  <c:v>6.5</c:v>
                </c:pt>
                <c:pt idx="1963">
                  <c:v>6.5</c:v>
                </c:pt>
                <c:pt idx="1964">
                  <c:v>6.5</c:v>
                </c:pt>
                <c:pt idx="1965">
                  <c:v>6.5</c:v>
                </c:pt>
                <c:pt idx="1966">
                  <c:v>6.5</c:v>
                </c:pt>
                <c:pt idx="1967">
                  <c:v>6.5</c:v>
                </c:pt>
                <c:pt idx="1968">
                  <c:v>6.5</c:v>
                </c:pt>
                <c:pt idx="1969">
                  <c:v>6.5</c:v>
                </c:pt>
                <c:pt idx="1970">
                  <c:v>6.5</c:v>
                </c:pt>
                <c:pt idx="1971">
                  <c:v>6.5</c:v>
                </c:pt>
                <c:pt idx="1972">
                  <c:v>6.5</c:v>
                </c:pt>
                <c:pt idx="1973">
                  <c:v>6.5</c:v>
                </c:pt>
                <c:pt idx="1974">
                  <c:v>6.5</c:v>
                </c:pt>
                <c:pt idx="1975">
                  <c:v>6.5</c:v>
                </c:pt>
                <c:pt idx="1976">
                  <c:v>6.5</c:v>
                </c:pt>
                <c:pt idx="1977">
                  <c:v>6.5</c:v>
                </c:pt>
                <c:pt idx="1978">
                  <c:v>6.5</c:v>
                </c:pt>
                <c:pt idx="1979">
                  <c:v>6.5</c:v>
                </c:pt>
                <c:pt idx="1980">
                  <c:v>6.5</c:v>
                </c:pt>
                <c:pt idx="1981">
                  <c:v>6.5</c:v>
                </c:pt>
                <c:pt idx="1982">
                  <c:v>6.5</c:v>
                </c:pt>
                <c:pt idx="1983">
                  <c:v>6.5</c:v>
                </c:pt>
                <c:pt idx="1984">
                  <c:v>6.5</c:v>
                </c:pt>
                <c:pt idx="1985">
                  <c:v>6.5</c:v>
                </c:pt>
                <c:pt idx="1986">
                  <c:v>6.5</c:v>
                </c:pt>
                <c:pt idx="1987">
                  <c:v>6.5</c:v>
                </c:pt>
                <c:pt idx="1988">
                  <c:v>6.5</c:v>
                </c:pt>
                <c:pt idx="1989">
                  <c:v>6.5</c:v>
                </c:pt>
                <c:pt idx="1990">
                  <c:v>6.5</c:v>
                </c:pt>
                <c:pt idx="1991">
                  <c:v>6.5</c:v>
                </c:pt>
                <c:pt idx="1992">
                  <c:v>6.5</c:v>
                </c:pt>
                <c:pt idx="1993">
                  <c:v>6.5</c:v>
                </c:pt>
                <c:pt idx="1994">
                  <c:v>6.5</c:v>
                </c:pt>
                <c:pt idx="1995">
                  <c:v>6.5</c:v>
                </c:pt>
                <c:pt idx="1996">
                  <c:v>6.5</c:v>
                </c:pt>
                <c:pt idx="1997">
                  <c:v>6.5</c:v>
                </c:pt>
                <c:pt idx="1998">
                  <c:v>6.5</c:v>
                </c:pt>
                <c:pt idx="1999">
                  <c:v>6.5</c:v>
                </c:pt>
                <c:pt idx="2000">
                  <c:v>6.5</c:v>
                </c:pt>
                <c:pt idx="2001">
                  <c:v>6.5</c:v>
                </c:pt>
                <c:pt idx="2002">
                  <c:v>6.5</c:v>
                </c:pt>
                <c:pt idx="2003">
                  <c:v>6.5</c:v>
                </c:pt>
                <c:pt idx="2004">
                  <c:v>6.5</c:v>
                </c:pt>
                <c:pt idx="2005">
                  <c:v>6.5</c:v>
                </c:pt>
                <c:pt idx="2006">
                  <c:v>6.5</c:v>
                </c:pt>
                <c:pt idx="2007">
                  <c:v>6.5</c:v>
                </c:pt>
                <c:pt idx="2008">
                  <c:v>6.5</c:v>
                </c:pt>
                <c:pt idx="2009">
                  <c:v>6.5</c:v>
                </c:pt>
                <c:pt idx="2010">
                  <c:v>6.5</c:v>
                </c:pt>
                <c:pt idx="2011">
                  <c:v>6.5</c:v>
                </c:pt>
                <c:pt idx="2012">
                  <c:v>6.5</c:v>
                </c:pt>
                <c:pt idx="2013">
                  <c:v>6.5</c:v>
                </c:pt>
                <c:pt idx="2014">
                  <c:v>6.5</c:v>
                </c:pt>
                <c:pt idx="2015">
                  <c:v>6.5</c:v>
                </c:pt>
                <c:pt idx="2016">
                  <c:v>6.5</c:v>
                </c:pt>
                <c:pt idx="2017">
                  <c:v>6.5</c:v>
                </c:pt>
                <c:pt idx="2018">
                  <c:v>6.5</c:v>
                </c:pt>
                <c:pt idx="2019">
                  <c:v>6.5</c:v>
                </c:pt>
                <c:pt idx="2020">
                  <c:v>6.5</c:v>
                </c:pt>
                <c:pt idx="2021">
                  <c:v>6.5</c:v>
                </c:pt>
                <c:pt idx="2022">
                  <c:v>6.5</c:v>
                </c:pt>
                <c:pt idx="2023">
                  <c:v>6.5</c:v>
                </c:pt>
                <c:pt idx="2024">
                  <c:v>6.5</c:v>
                </c:pt>
                <c:pt idx="2025">
                  <c:v>6.5</c:v>
                </c:pt>
                <c:pt idx="2026">
                  <c:v>6.5</c:v>
                </c:pt>
                <c:pt idx="2027">
                  <c:v>6.5</c:v>
                </c:pt>
                <c:pt idx="2028">
                  <c:v>6.5</c:v>
                </c:pt>
                <c:pt idx="2029">
                  <c:v>6.5</c:v>
                </c:pt>
                <c:pt idx="2030">
                  <c:v>6.5</c:v>
                </c:pt>
                <c:pt idx="2031">
                  <c:v>6.5</c:v>
                </c:pt>
                <c:pt idx="2032">
                  <c:v>6.5</c:v>
                </c:pt>
                <c:pt idx="2033">
                  <c:v>6.5</c:v>
                </c:pt>
                <c:pt idx="2034">
                  <c:v>6.5</c:v>
                </c:pt>
                <c:pt idx="2035">
                  <c:v>6.5</c:v>
                </c:pt>
                <c:pt idx="2036">
                  <c:v>6.5</c:v>
                </c:pt>
                <c:pt idx="2037">
                  <c:v>6.5</c:v>
                </c:pt>
                <c:pt idx="2038">
                  <c:v>6.5</c:v>
                </c:pt>
                <c:pt idx="2039">
                  <c:v>6.5</c:v>
                </c:pt>
                <c:pt idx="2040">
                  <c:v>6.5</c:v>
                </c:pt>
                <c:pt idx="2041">
                  <c:v>6.5</c:v>
                </c:pt>
                <c:pt idx="2042">
                  <c:v>6.5</c:v>
                </c:pt>
                <c:pt idx="2043">
                  <c:v>6.5</c:v>
                </c:pt>
                <c:pt idx="2044">
                  <c:v>6.5</c:v>
                </c:pt>
                <c:pt idx="2045">
                  <c:v>6.5</c:v>
                </c:pt>
                <c:pt idx="2046">
                  <c:v>6.5</c:v>
                </c:pt>
                <c:pt idx="2047">
                  <c:v>6.5</c:v>
                </c:pt>
                <c:pt idx="2048">
                  <c:v>6.5</c:v>
                </c:pt>
                <c:pt idx="2049">
                  <c:v>6.5</c:v>
                </c:pt>
                <c:pt idx="2050">
                  <c:v>6.5</c:v>
                </c:pt>
                <c:pt idx="2051">
                  <c:v>6.5</c:v>
                </c:pt>
                <c:pt idx="2052">
                  <c:v>6.5</c:v>
                </c:pt>
                <c:pt idx="2053">
                  <c:v>6.5</c:v>
                </c:pt>
                <c:pt idx="2054">
                  <c:v>6.5</c:v>
                </c:pt>
                <c:pt idx="2055">
                  <c:v>6.5</c:v>
                </c:pt>
                <c:pt idx="2056">
                  <c:v>6.5</c:v>
                </c:pt>
                <c:pt idx="2057">
                  <c:v>6.5</c:v>
                </c:pt>
                <c:pt idx="2058">
                  <c:v>6.5</c:v>
                </c:pt>
                <c:pt idx="2059">
                  <c:v>6.5</c:v>
                </c:pt>
                <c:pt idx="2060">
                  <c:v>6.5</c:v>
                </c:pt>
                <c:pt idx="2061">
                  <c:v>6.5</c:v>
                </c:pt>
                <c:pt idx="2062">
                  <c:v>6.5</c:v>
                </c:pt>
                <c:pt idx="2063">
                  <c:v>6.5</c:v>
                </c:pt>
                <c:pt idx="2064">
                  <c:v>6.5</c:v>
                </c:pt>
                <c:pt idx="2065">
                  <c:v>6.5</c:v>
                </c:pt>
                <c:pt idx="2066">
                  <c:v>6.5</c:v>
                </c:pt>
                <c:pt idx="2067">
                  <c:v>6.5</c:v>
                </c:pt>
                <c:pt idx="2068">
                  <c:v>6.5</c:v>
                </c:pt>
                <c:pt idx="2069">
                  <c:v>6.5</c:v>
                </c:pt>
                <c:pt idx="2070">
                  <c:v>6.5</c:v>
                </c:pt>
                <c:pt idx="2071">
                  <c:v>6.5</c:v>
                </c:pt>
                <c:pt idx="2072">
                  <c:v>6.5</c:v>
                </c:pt>
                <c:pt idx="2073">
                  <c:v>6.5</c:v>
                </c:pt>
                <c:pt idx="2074">
                  <c:v>6.5</c:v>
                </c:pt>
                <c:pt idx="2075">
                  <c:v>6.5</c:v>
                </c:pt>
                <c:pt idx="2076">
                  <c:v>6.5</c:v>
                </c:pt>
                <c:pt idx="2077">
                  <c:v>6.5</c:v>
                </c:pt>
                <c:pt idx="2078">
                  <c:v>6.5</c:v>
                </c:pt>
                <c:pt idx="2079">
                  <c:v>6.5</c:v>
                </c:pt>
                <c:pt idx="2080">
                  <c:v>6.5</c:v>
                </c:pt>
                <c:pt idx="2081">
                  <c:v>6.5</c:v>
                </c:pt>
                <c:pt idx="2082">
                  <c:v>6.5</c:v>
                </c:pt>
                <c:pt idx="2083">
                  <c:v>6.5</c:v>
                </c:pt>
                <c:pt idx="2084">
                  <c:v>6.5</c:v>
                </c:pt>
                <c:pt idx="2085">
                  <c:v>6.5</c:v>
                </c:pt>
                <c:pt idx="2086">
                  <c:v>6.5</c:v>
                </c:pt>
                <c:pt idx="2087">
                  <c:v>6.5</c:v>
                </c:pt>
                <c:pt idx="2088">
                  <c:v>6.5</c:v>
                </c:pt>
                <c:pt idx="2089">
                  <c:v>6.5</c:v>
                </c:pt>
                <c:pt idx="2090">
                  <c:v>6.5</c:v>
                </c:pt>
                <c:pt idx="2091">
                  <c:v>6.5</c:v>
                </c:pt>
                <c:pt idx="2092">
                  <c:v>6.5</c:v>
                </c:pt>
                <c:pt idx="2093">
                  <c:v>6.5</c:v>
                </c:pt>
                <c:pt idx="2094">
                  <c:v>6.5</c:v>
                </c:pt>
                <c:pt idx="2095">
                  <c:v>6.5</c:v>
                </c:pt>
                <c:pt idx="2096">
                  <c:v>6.5</c:v>
                </c:pt>
                <c:pt idx="2097">
                  <c:v>6.5</c:v>
                </c:pt>
                <c:pt idx="2098">
                  <c:v>6.5</c:v>
                </c:pt>
                <c:pt idx="2099">
                  <c:v>6.5</c:v>
                </c:pt>
                <c:pt idx="2100">
                  <c:v>6.5</c:v>
                </c:pt>
                <c:pt idx="2101">
                  <c:v>6.5</c:v>
                </c:pt>
                <c:pt idx="2102">
                  <c:v>6.5</c:v>
                </c:pt>
                <c:pt idx="2103">
                  <c:v>6.5</c:v>
                </c:pt>
                <c:pt idx="2104">
                  <c:v>6.5</c:v>
                </c:pt>
                <c:pt idx="2105">
                  <c:v>6.5</c:v>
                </c:pt>
                <c:pt idx="2106">
                  <c:v>6.5</c:v>
                </c:pt>
                <c:pt idx="2107">
                  <c:v>6.5</c:v>
                </c:pt>
                <c:pt idx="2108">
                  <c:v>6.4</c:v>
                </c:pt>
                <c:pt idx="2109">
                  <c:v>6.4</c:v>
                </c:pt>
                <c:pt idx="2110">
                  <c:v>6.4</c:v>
                </c:pt>
                <c:pt idx="2111">
                  <c:v>6.4</c:v>
                </c:pt>
                <c:pt idx="2112">
                  <c:v>6.4</c:v>
                </c:pt>
                <c:pt idx="2113">
                  <c:v>6.4</c:v>
                </c:pt>
                <c:pt idx="2114">
                  <c:v>6.4</c:v>
                </c:pt>
                <c:pt idx="2115">
                  <c:v>6.4</c:v>
                </c:pt>
                <c:pt idx="2116">
                  <c:v>6.4</c:v>
                </c:pt>
                <c:pt idx="2117">
                  <c:v>6.4</c:v>
                </c:pt>
                <c:pt idx="2118">
                  <c:v>6.4</c:v>
                </c:pt>
                <c:pt idx="2119">
                  <c:v>6.4</c:v>
                </c:pt>
                <c:pt idx="2120">
                  <c:v>6.4</c:v>
                </c:pt>
                <c:pt idx="2121">
                  <c:v>6.4</c:v>
                </c:pt>
                <c:pt idx="2122">
                  <c:v>6.4</c:v>
                </c:pt>
                <c:pt idx="2123">
                  <c:v>6.4</c:v>
                </c:pt>
                <c:pt idx="2124">
                  <c:v>6.4</c:v>
                </c:pt>
                <c:pt idx="2125">
                  <c:v>6.4</c:v>
                </c:pt>
                <c:pt idx="2126">
                  <c:v>6.4</c:v>
                </c:pt>
                <c:pt idx="2127">
                  <c:v>6.4</c:v>
                </c:pt>
                <c:pt idx="2128">
                  <c:v>6.4</c:v>
                </c:pt>
                <c:pt idx="2129">
                  <c:v>6.4</c:v>
                </c:pt>
                <c:pt idx="2130">
                  <c:v>6.4</c:v>
                </c:pt>
                <c:pt idx="2131">
                  <c:v>6.4</c:v>
                </c:pt>
                <c:pt idx="2132">
                  <c:v>6.4</c:v>
                </c:pt>
                <c:pt idx="2133">
                  <c:v>6.4</c:v>
                </c:pt>
                <c:pt idx="2134">
                  <c:v>6.4</c:v>
                </c:pt>
                <c:pt idx="2135">
                  <c:v>6.4</c:v>
                </c:pt>
                <c:pt idx="2136">
                  <c:v>6.4</c:v>
                </c:pt>
                <c:pt idx="2137">
                  <c:v>6.4</c:v>
                </c:pt>
                <c:pt idx="2138">
                  <c:v>6.4</c:v>
                </c:pt>
                <c:pt idx="2139">
                  <c:v>6.4</c:v>
                </c:pt>
                <c:pt idx="2140">
                  <c:v>6.4</c:v>
                </c:pt>
                <c:pt idx="2141">
                  <c:v>6.4</c:v>
                </c:pt>
                <c:pt idx="2142">
                  <c:v>6.4</c:v>
                </c:pt>
                <c:pt idx="2143">
                  <c:v>6.4</c:v>
                </c:pt>
                <c:pt idx="2144">
                  <c:v>6.4</c:v>
                </c:pt>
                <c:pt idx="2145">
                  <c:v>6.4</c:v>
                </c:pt>
                <c:pt idx="2146">
                  <c:v>6.4</c:v>
                </c:pt>
                <c:pt idx="2147">
                  <c:v>6.4</c:v>
                </c:pt>
                <c:pt idx="2148">
                  <c:v>6.4</c:v>
                </c:pt>
                <c:pt idx="2149">
                  <c:v>6.4</c:v>
                </c:pt>
                <c:pt idx="2150">
                  <c:v>6.4</c:v>
                </c:pt>
                <c:pt idx="2151">
                  <c:v>6.4</c:v>
                </c:pt>
                <c:pt idx="2152">
                  <c:v>6.4</c:v>
                </c:pt>
                <c:pt idx="2153">
                  <c:v>6.4</c:v>
                </c:pt>
                <c:pt idx="2154">
                  <c:v>6.4</c:v>
                </c:pt>
                <c:pt idx="2155">
                  <c:v>6.4</c:v>
                </c:pt>
                <c:pt idx="2156">
                  <c:v>6.4</c:v>
                </c:pt>
                <c:pt idx="2157">
                  <c:v>6.4</c:v>
                </c:pt>
                <c:pt idx="2158">
                  <c:v>6.4</c:v>
                </c:pt>
                <c:pt idx="2159">
                  <c:v>6.4</c:v>
                </c:pt>
                <c:pt idx="2160">
                  <c:v>6.4</c:v>
                </c:pt>
                <c:pt idx="2161">
                  <c:v>6.4</c:v>
                </c:pt>
                <c:pt idx="2162">
                  <c:v>6.4</c:v>
                </c:pt>
                <c:pt idx="2163">
                  <c:v>6.4</c:v>
                </c:pt>
                <c:pt idx="2164">
                  <c:v>6.4</c:v>
                </c:pt>
                <c:pt idx="2165">
                  <c:v>6.4</c:v>
                </c:pt>
                <c:pt idx="2166">
                  <c:v>6.4</c:v>
                </c:pt>
                <c:pt idx="2167">
                  <c:v>6.4</c:v>
                </c:pt>
                <c:pt idx="2168">
                  <c:v>6.4</c:v>
                </c:pt>
                <c:pt idx="2169">
                  <c:v>6.4</c:v>
                </c:pt>
                <c:pt idx="2170">
                  <c:v>6.4</c:v>
                </c:pt>
                <c:pt idx="2171">
                  <c:v>6.4</c:v>
                </c:pt>
                <c:pt idx="2172">
                  <c:v>6.4</c:v>
                </c:pt>
                <c:pt idx="2173">
                  <c:v>6.4</c:v>
                </c:pt>
                <c:pt idx="2174">
                  <c:v>6.4</c:v>
                </c:pt>
                <c:pt idx="2175">
                  <c:v>6.4</c:v>
                </c:pt>
                <c:pt idx="2176">
                  <c:v>6.4</c:v>
                </c:pt>
                <c:pt idx="2177">
                  <c:v>6.4</c:v>
                </c:pt>
                <c:pt idx="2178">
                  <c:v>6.4</c:v>
                </c:pt>
                <c:pt idx="2179">
                  <c:v>6.4</c:v>
                </c:pt>
                <c:pt idx="2180">
                  <c:v>6.4</c:v>
                </c:pt>
                <c:pt idx="2181">
                  <c:v>6.4</c:v>
                </c:pt>
                <c:pt idx="2182">
                  <c:v>6.4</c:v>
                </c:pt>
                <c:pt idx="2183">
                  <c:v>6.4</c:v>
                </c:pt>
                <c:pt idx="2184">
                  <c:v>6.4</c:v>
                </c:pt>
                <c:pt idx="2185">
                  <c:v>6.4</c:v>
                </c:pt>
                <c:pt idx="2186">
                  <c:v>6.4</c:v>
                </c:pt>
                <c:pt idx="2187">
                  <c:v>6.4</c:v>
                </c:pt>
                <c:pt idx="2188">
                  <c:v>6.4</c:v>
                </c:pt>
                <c:pt idx="2189">
                  <c:v>6.4</c:v>
                </c:pt>
                <c:pt idx="2190">
                  <c:v>6.4</c:v>
                </c:pt>
                <c:pt idx="2191">
                  <c:v>6.4</c:v>
                </c:pt>
                <c:pt idx="2192">
                  <c:v>6.4</c:v>
                </c:pt>
                <c:pt idx="2193">
                  <c:v>6.4</c:v>
                </c:pt>
                <c:pt idx="2194">
                  <c:v>6.4</c:v>
                </c:pt>
                <c:pt idx="2195">
                  <c:v>6.4</c:v>
                </c:pt>
                <c:pt idx="2196">
                  <c:v>6.4</c:v>
                </c:pt>
                <c:pt idx="2197">
                  <c:v>6.4</c:v>
                </c:pt>
                <c:pt idx="2198">
                  <c:v>6.4</c:v>
                </c:pt>
                <c:pt idx="2199">
                  <c:v>6.4</c:v>
                </c:pt>
                <c:pt idx="2200">
                  <c:v>6.4</c:v>
                </c:pt>
                <c:pt idx="2201">
                  <c:v>6.4</c:v>
                </c:pt>
                <c:pt idx="2202">
                  <c:v>6.4</c:v>
                </c:pt>
                <c:pt idx="2203">
                  <c:v>6.4</c:v>
                </c:pt>
                <c:pt idx="2204">
                  <c:v>6.4</c:v>
                </c:pt>
                <c:pt idx="2205">
                  <c:v>6.4</c:v>
                </c:pt>
                <c:pt idx="2206">
                  <c:v>6.4</c:v>
                </c:pt>
                <c:pt idx="2207">
                  <c:v>6.4</c:v>
                </c:pt>
                <c:pt idx="2208">
                  <c:v>6.4</c:v>
                </c:pt>
                <c:pt idx="2209">
                  <c:v>6.4</c:v>
                </c:pt>
                <c:pt idx="2210">
                  <c:v>6.4</c:v>
                </c:pt>
                <c:pt idx="2211">
                  <c:v>6.4</c:v>
                </c:pt>
                <c:pt idx="2212">
                  <c:v>6.4</c:v>
                </c:pt>
                <c:pt idx="2213">
                  <c:v>6.4</c:v>
                </c:pt>
                <c:pt idx="2214">
                  <c:v>6.4</c:v>
                </c:pt>
                <c:pt idx="2215">
                  <c:v>6.4</c:v>
                </c:pt>
                <c:pt idx="2216">
                  <c:v>6.4</c:v>
                </c:pt>
                <c:pt idx="2217">
                  <c:v>6.4</c:v>
                </c:pt>
                <c:pt idx="2218">
                  <c:v>6.4</c:v>
                </c:pt>
                <c:pt idx="2219">
                  <c:v>6.4</c:v>
                </c:pt>
                <c:pt idx="2220">
                  <c:v>6.4</c:v>
                </c:pt>
                <c:pt idx="2221">
                  <c:v>6.4</c:v>
                </c:pt>
                <c:pt idx="2222">
                  <c:v>6.4</c:v>
                </c:pt>
                <c:pt idx="2223">
                  <c:v>6.4</c:v>
                </c:pt>
                <c:pt idx="2224">
                  <c:v>6.4</c:v>
                </c:pt>
                <c:pt idx="2225">
                  <c:v>6.4</c:v>
                </c:pt>
                <c:pt idx="2226">
                  <c:v>6.4</c:v>
                </c:pt>
                <c:pt idx="2227">
                  <c:v>6.4</c:v>
                </c:pt>
                <c:pt idx="2228">
                  <c:v>6.4</c:v>
                </c:pt>
                <c:pt idx="2229">
                  <c:v>6.4</c:v>
                </c:pt>
                <c:pt idx="2230">
                  <c:v>6.4</c:v>
                </c:pt>
                <c:pt idx="2231">
                  <c:v>6.4</c:v>
                </c:pt>
                <c:pt idx="2232">
                  <c:v>6.4</c:v>
                </c:pt>
                <c:pt idx="2233">
                  <c:v>6.4</c:v>
                </c:pt>
                <c:pt idx="2234">
                  <c:v>6.4</c:v>
                </c:pt>
                <c:pt idx="2235">
                  <c:v>6.4</c:v>
                </c:pt>
                <c:pt idx="2236">
                  <c:v>6.4</c:v>
                </c:pt>
                <c:pt idx="2237">
                  <c:v>6.4</c:v>
                </c:pt>
                <c:pt idx="2238">
                  <c:v>6.4</c:v>
                </c:pt>
                <c:pt idx="2239">
                  <c:v>6.4</c:v>
                </c:pt>
                <c:pt idx="2240">
                  <c:v>6.4</c:v>
                </c:pt>
                <c:pt idx="2241">
                  <c:v>6.4</c:v>
                </c:pt>
                <c:pt idx="2242">
                  <c:v>6.4</c:v>
                </c:pt>
                <c:pt idx="2243">
                  <c:v>6.4</c:v>
                </c:pt>
                <c:pt idx="2244">
                  <c:v>6.4</c:v>
                </c:pt>
                <c:pt idx="2245">
                  <c:v>6.4</c:v>
                </c:pt>
                <c:pt idx="2246">
                  <c:v>6.4</c:v>
                </c:pt>
                <c:pt idx="2247">
                  <c:v>6.4</c:v>
                </c:pt>
                <c:pt idx="2248">
                  <c:v>6.4</c:v>
                </c:pt>
                <c:pt idx="2249">
                  <c:v>6.4</c:v>
                </c:pt>
                <c:pt idx="2250">
                  <c:v>6.4</c:v>
                </c:pt>
                <c:pt idx="2251">
                  <c:v>6.4</c:v>
                </c:pt>
                <c:pt idx="2252">
                  <c:v>6.4</c:v>
                </c:pt>
                <c:pt idx="2253">
                  <c:v>6.4</c:v>
                </c:pt>
                <c:pt idx="2254">
                  <c:v>6.4</c:v>
                </c:pt>
                <c:pt idx="2255">
                  <c:v>6.4</c:v>
                </c:pt>
                <c:pt idx="2256">
                  <c:v>6.4</c:v>
                </c:pt>
                <c:pt idx="2257">
                  <c:v>6.4</c:v>
                </c:pt>
                <c:pt idx="2258">
                  <c:v>6.4</c:v>
                </c:pt>
                <c:pt idx="2259">
                  <c:v>6.4</c:v>
                </c:pt>
                <c:pt idx="2260">
                  <c:v>6.4</c:v>
                </c:pt>
                <c:pt idx="2261">
                  <c:v>6.3</c:v>
                </c:pt>
                <c:pt idx="2262">
                  <c:v>6.3</c:v>
                </c:pt>
                <c:pt idx="2263">
                  <c:v>6.3</c:v>
                </c:pt>
                <c:pt idx="2264">
                  <c:v>6.3</c:v>
                </c:pt>
                <c:pt idx="2265">
                  <c:v>6.3</c:v>
                </c:pt>
                <c:pt idx="2266">
                  <c:v>6.3</c:v>
                </c:pt>
                <c:pt idx="2267">
                  <c:v>6.3</c:v>
                </c:pt>
                <c:pt idx="2268">
                  <c:v>6.3</c:v>
                </c:pt>
                <c:pt idx="2269">
                  <c:v>6.3</c:v>
                </c:pt>
                <c:pt idx="2270">
                  <c:v>6.3</c:v>
                </c:pt>
                <c:pt idx="2271">
                  <c:v>6.3</c:v>
                </c:pt>
                <c:pt idx="2272">
                  <c:v>6.3</c:v>
                </c:pt>
                <c:pt idx="2273">
                  <c:v>6.3</c:v>
                </c:pt>
                <c:pt idx="2274">
                  <c:v>6.3</c:v>
                </c:pt>
                <c:pt idx="2275">
                  <c:v>6.3</c:v>
                </c:pt>
                <c:pt idx="2276">
                  <c:v>6.3</c:v>
                </c:pt>
                <c:pt idx="2277">
                  <c:v>6.3</c:v>
                </c:pt>
                <c:pt idx="2278">
                  <c:v>6.3</c:v>
                </c:pt>
                <c:pt idx="2279">
                  <c:v>6.3</c:v>
                </c:pt>
                <c:pt idx="2280">
                  <c:v>6.3</c:v>
                </c:pt>
                <c:pt idx="2281">
                  <c:v>6.3</c:v>
                </c:pt>
                <c:pt idx="2282">
                  <c:v>6.3</c:v>
                </c:pt>
                <c:pt idx="2283">
                  <c:v>6.3</c:v>
                </c:pt>
                <c:pt idx="2284">
                  <c:v>6.3</c:v>
                </c:pt>
                <c:pt idx="2285">
                  <c:v>6.3</c:v>
                </c:pt>
                <c:pt idx="2286">
                  <c:v>6.3</c:v>
                </c:pt>
                <c:pt idx="2287">
                  <c:v>6.3</c:v>
                </c:pt>
                <c:pt idx="2288">
                  <c:v>6.3</c:v>
                </c:pt>
                <c:pt idx="2289">
                  <c:v>6.3</c:v>
                </c:pt>
                <c:pt idx="2290">
                  <c:v>6.3</c:v>
                </c:pt>
                <c:pt idx="2291">
                  <c:v>6.3</c:v>
                </c:pt>
                <c:pt idx="2292">
                  <c:v>6.3</c:v>
                </c:pt>
                <c:pt idx="2293">
                  <c:v>6.3</c:v>
                </c:pt>
                <c:pt idx="2294">
                  <c:v>6.3</c:v>
                </c:pt>
                <c:pt idx="2295">
                  <c:v>6.3</c:v>
                </c:pt>
                <c:pt idx="2296">
                  <c:v>6.3</c:v>
                </c:pt>
                <c:pt idx="2297">
                  <c:v>6.3</c:v>
                </c:pt>
                <c:pt idx="2298">
                  <c:v>6.3</c:v>
                </c:pt>
                <c:pt idx="2299">
                  <c:v>6.3</c:v>
                </c:pt>
                <c:pt idx="2300">
                  <c:v>6.3</c:v>
                </c:pt>
                <c:pt idx="2301">
                  <c:v>6.3</c:v>
                </c:pt>
                <c:pt idx="2302">
                  <c:v>6.3</c:v>
                </c:pt>
                <c:pt idx="2303">
                  <c:v>6.3</c:v>
                </c:pt>
                <c:pt idx="2304">
                  <c:v>6.3</c:v>
                </c:pt>
                <c:pt idx="2305">
                  <c:v>6.3</c:v>
                </c:pt>
                <c:pt idx="2306">
                  <c:v>6.3</c:v>
                </c:pt>
                <c:pt idx="2307">
                  <c:v>6.3</c:v>
                </c:pt>
                <c:pt idx="2308">
                  <c:v>6.3</c:v>
                </c:pt>
                <c:pt idx="2309">
                  <c:v>6.3</c:v>
                </c:pt>
                <c:pt idx="2310">
                  <c:v>6.3</c:v>
                </c:pt>
                <c:pt idx="2311">
                  <c:v>6.3</c:v>
                </c:pt>
                <c:pt idx="2312">
                  <c:v>6.3</c:v>
                </c:pt>
                <c:pt idx="2313">
                  <c:v>6.3</c:v>
                </c:pt>
                <c:pt idx="2314">
                  <c:v>6.3</c:v>
                </c:pt>
                <c:pt idx="2315">
                  <c:v>6.3</c:v>
                </c:pt>
                <c:pt idx="2316">
                  <c:v>6.3</c:v>
                </c:pt>
                <c:pt idx="2317">
                  <c:v>6.3</c:v>
                </c:pt>
                <c:pt idx="2318">
                  <c:v>6.3</c:v>
                </c:pt>
                <c:pt idx="2319">
                  <c:v>6.3</c:v>
                </c:pt>
                <c:pt idx="2320">
                  <c:v>6.3</c:v>
                </c:pt>
                <c:pt idx="2321">
                  <c:v>6.3</c:v>
                </c:pt>
                <c:pt idx="2322">
                  <c:v>6.3</c:v>
                </c:pt>
                <c:pt idx="2323">
                  <c:v>6.3</c:v>
                </c:pt>
                <c:pt idx="2324">
                  <c:v>6.3</c:v>
                </c:pt>
                <c:pt idx="2325">
                  <c:v>6.3</c:v>
                </c:pt>
                <c:pt idx="2326">
                  <c:v>6.3</c:v>
                </c:pt>
                <c:pt idx="2327">
                  <c:v>6.3</c:v>
                </c:pt>
                <c:pt idx="2328">
                  <c:v>6.3</c:v>
                </c:pt>
                <c:pt idx="2329">
                  <c:v>6.3</c:v>
                </c:pt>
                <c:pt idx="2330">
                  <c:v>6.3</c:v>
                </c:pt>
                <c:pt idx="2331">
                  <c:v>6.3</c:v>
                </c:pt>
                <c:pt idx="2332">
                  <c:v>6.3</c:v>
                </c:pt>
                <c:pt idx="2333">
                  <c:v>6.3</c:v>
                </c:pt>
                <c:pt idx="2334">
                  <c:v>6.3</c:v>
                </c:pt>
                <c:pt idx="2335">
                  <c:v>6.3</c:v>
                </c:pt>
                <c:pt idx="2336">
                  <c:v>6.3</c:v>
                </c:pt>
                <c:pt idx="2337">
                  <c:v>6.3</c:v>
                </c:pt>
                <c:pt idx="2338">
                  <c:v>6.3</c:v>
                </c:pt>
                <c:pt idx="2339">
                  <c:v>6.3</c:v>
                </c:pt>
                <c:pt idx="2340">
                  <c:v>6.3</c:v>
                </c:pt>
                <c:pt idx="2341">
                  <c:v>6.3</c:v>
                </c:pt>
                <c:pt idx="2342">
                  <c:v>6.3</c:v>
                </c:pt>
                <c:pt idx="2343">
                  <c:v>6.3</c:v>
                </c:pt>
                <c:pt idx="2344">
                  <c:v>6.3</c:v>
                </c:pt>
                <c:pt idx="2345">
                  <c:v>6.3</c:v>
                </c:pt>
                <c:pt idx="2346">
                  <c:v>6.3</c:v>
                </c:pt>
                <c:pt idx="2347">
                  <c:v>6.3</c:v>
                </c:pt>
                <c:pt idx="2348">
                  <c:v>6.3</c:v>
                </c:pt>
                <c:pt idx="2349">
                  <c:v>6.3</c:v>
                </c:pt>
                <c:pt idx="2350">
                  <c:v>6.3</c:v>
                </c:pt>
                <c:pt idx="2351">
                  <c:v>6.3</c:v>
                </c:pt>
                <c:pt idx="2352">
                  <c:v>6.3</c:v>
                </c:pt>
                <c:pt idx="2353">
                  <c:v>6.3</c:v>
                </c:pt>
                <c:pt idx="2354">
                  <c:v>6.3</c:v>
                </c:pt>
                <c:pt idx="2355">
                  <c:v>6.3</c:v>
                </c:pt>
                <c:pt idx="2356">
                  <c:v>6.3</c:v>
                </c:pt>
                <c:pt idx="2357">
                  <c:v>6.3</c:v>
                </c:pt>
                <c:pt idx="2358">
                  <c:v>6.3</c:v>
                </c:pt>
                <c:pt idx="2359">
                  <c:v>6.3</c:v>
                </c:pt>
                <c:pt idx="2360">
                  <c:v>6.3</c:v>
                </c:pt>
                <c:pt idx="2361">
                  <c:v>6.3</c:v>
                </c:pt>
                <c:pt idx="2362">
                  <c:v>6.3</c:v>
                </c:pt>
                <c:pt idx="2363">
                  <c:v>6.3</c:v>
                </c:pt>
                <c:pt idx="2364">
                  <c:v>6.3</c:v>
                </c:pt>
                <c:pt idx="2365">
                  <c:v>6.3</c:v>
                </c:pt>
                <c:pt idx="2366">
                  <c:v>6.3</c:v>
                </c:pt>
                <c:pt idx="2367">
                  <c:v>6.3</c:v>
                </c:pt>
                <c:pt idx="2368">
                  <c:v>6.3</c:v>
                </c:pt>
                <c:pt idx="2369">
                  <c:v>6.3</c:v>
                </c:pt>
                <c:pt idx="2370">
                  <c:v>6.3</c:v>
                </c:pt>
                <c:pt idx="2371">
                  <c:v>6.3</c:v>
                </c:pt>
                <c:pt idx="2372">
                  <c:v>6.3</c:v>
                </c:pt>
                <c:pt idx="2373">
                  <c:v>6.3</c:v>
                </c:pt>
                <c:pt idx="2374">
                  <c:v>6.3</c:v>
                </c:pt>
                <c:pt idx="2375">
                  <c:v>6.3</c:v>
                </c:pt>
                <c:pt idx="2376">
                  <c:v>6.3</c:v>
                </c:pt>
                <c:pt idx="2377">
                  <c:v>6.3</c:v>
                </c:pt>
                <c:pt idx="2378">
                  <c:v>6.3</c:v>
                </c:pt>
                <c:pt idx="2379">
                  <c:v>6.3</c:v>
                </c:pt>
                <c:pt idx="2380">
                  <c:v>6.3</c:v>
                </c:pt>
                <c:pt idx="2381">
                  <c:v>6.3</c:v>
                </c:pt>
                <c:pt idx="2382">
                  <c:v>6.3</c:v>
                </c:pt>
                <c:pt idx="2383">
                  <c:v>6.3</c:v>
                </c:pt>
                <c:pt idx="2384">
                  <c:v>6.3</c:v>
                </c:pt>
                <c:pt idx="2385">
                  <c:v>6.3</c:v>
                </c:pt>
                <c:pt idx="2386">
                  <c:v>6.3</c:v>
                </c:pt>
                <c:pt idx="2387">
                  <c:v>6.3</c:v>
                </c:pt>
                <c:pt idx="2388">
                  <c:v>6.3</c:v>
                </c:pt>
                <c:pt idx="2389">
                  <c:v>6.3</c:v>
                </c:pt>
                <c:pt idx="2390">
                  <c:v>6.3</c:v>
                </c:pt>
                <c:pt idx="2391">
                  <c:v>6.3</c:v>
                </c:pt>
                <c:pt idx="2392">
                  <c:v>6.3</c:v>
                </c:pt>
                <c:pt idx="2393">
                  <c:v>6.3</c:v>
                </c:pt>
                <c:pt idx="2394">
                  <c:v>6.3</c:v>
                </c:pt>
                <c:pt idx="2395">
                  <c:v>6.3</c:v>
                </c:pt>
                <c:pt idx="2396">
                  <c:v>6.3</c:v>
                </c:pt>
                <c:pt idx="2397">
                  <c:v>6.3</c:v>
                </c:pt>
                <c:pt idx="2398">
                  <c:v>6.3</c:v>
                </c:pt>
                <c:pt idx="2399">
                  <c:v>6.2</c:v>
                </c:pt>
                <c:pt idx="2400">
                  <c:v>6.2</c:v>
                </c:pt>
                <c:pt idx="2401">
                  <c:v>6.2</c:v>
                </c:pt>
                <c:pt idx="2402">
                  <c:v>6.2</c:v>
                </c:pt>
                <c:pt idx="2403">
                  <c:v>6.2</c:v>
                </c:pt>
                <c:pt idx="2404">
                  <c:v>6.2</c:v>
                </c:pt>
                <c:pt idx="2405">
                  <c:v>6.2</c:v>
                </c:pt>
                <c:pt idx="2406">
                  <c:v>6.2</c:v>
                </c:pt>
                <c:pt idx="2407">
                  <c:v>6.2</c:v>
                </c:pt>
                <c:pt idx="2408">
                  <c:v>6.2</c:v>
                </c:pt>
                <c:pt idx="2409">
                  <c:v>6.2</c:v>
                </c:pt>
                <c:pt idx="2410">
                  <c:v>6.2</c:v>
                </c:pt>
                <c:pt idx="2411">
                  <c:v>6.2</c:v>
                </c:pt>
                <c:pt idx="2412">
                  <c:v>6.2</c:v>
                </c:pt>
                <c:pt idx="2413">
                  <c:v>6.2</c:v>
                </c:pt>
                <c:pt idx="2414">
                  <c:v>6.2</c:v>
                </c:pt>
                <c:pt idx="2415">
                  <c:v>6.2</c:v>
                </c:pt>
                <c:pt idx="2416">
                  <c:v>6.2</c:v>
                </c:pt>
                <c:pt idx="2417">
                  <c:v>6.2</c:v>
                </c:pt>
                <c:pt idx="2418">
                  <c:v>6.2</c:v>
                </c:pt>
                <c:pt idx="2419">
                  <c:v>6.2</c:v>
                </c:pt>
                <c:pt idx="2420">
                  <c:v>6.2</c:v>
                </c:pt>
                <c:pt idx="2421">
                  <c:v>6.2</c:v>
                </c:pt>
                <c:pt idx="2422">
                  <c:v>6.2</c:v>
                </c:pt>
                <c:pt idx="2423">
                  <c:v>6.2</c:v>
                </c:pt>
                <c:pt idx="2424">
                  <c:v>6.2</c:v>
                </c:pt>
                <c:pt idx="2425">
                  <c:v>6.2</c:v>
                </c:pt>
                <c:pt idx="2426">
                  <c:v>6.2</c:v>
                </c:pt>
                <c:pt idx="2427">
                  <c:v>6.2</c:v>
                </c:pt>
                <c:pt idx="2428">
                  <c:v>6.2</c:v>
                </c:pt>
                <c:pt idx="2429">
                  <c:v>6.2</c:v>
                </c:pt>
                <c:pt idx="2430">
                  <c:v>6.2</c:v>
                </c:pt>
                <c:pt idx="2431">
                  <c:v>6.2</c:v>
                </c:pt>
                <c:pt idx="2432">
                  <c:v>6.2</c:v>
                </c:pt>
                <c:pt idx="2433">
                  <c:v>6.2</c:v>
                </c:pt>
                <c:pt idx="2434">
                  <c:v>6.2</c:v>
                </c:pt>
                <c:pt idx="2435">
                  <c:v>6.2</c:v>
                </c:pt>
                <c:pt idx="2436">
                  <c:v>6.2</c:v>
                </c:pt>
                <c:pt idx="2437">
                  <c:v>6.2</c:v>
                </c:pt>
                <c:pt idx="2438">
                  <c:v>6.2</c:v>
                </c:pt>
                <c:pt idx="2439">
                  <c:v>6.2</c:v>
                </c:pt>
                <c:pt idx="2440">
                  <c:v>6.2</c:v>
                </c:pt>
                <c:pt idx="2441">
                  <c:v>6.2</c:v>
                </c:pt>
                <c:pt idx="2442">
                  <c:v>6.2</c:v>
                </c:pt>
                <c:pt idx="2443">
                  <c:v>6.2</c:v>
                </c:pt>
                <c:pt idx="2444">
                  <c:v>6.2</c:v>
                </c:pt>
                <c:pt idx="2445">
                  <c:v>6.2</c:v>
                </c:pt>
                <c:pt idx="2446">
                  <c:v>6.2</c:v>
                </c:pt>
                <c:pt idx="2447">
                  <c:v>6.2</c:v>
                </c:pt>
                <c:pt idx="2448">
                  <c:v>6.2</c:v>
                </c:pt>
                <c:pt idx="2449">
                  <c:v>6.2</c:v>
                </c:pt>
                <c:pt idx="2450">
                  <c:v>6.2</c:v>
                </c:pt>
                <c:pt idx="2451">
                  <c:v>6.2</c:v>
                </c:pt>
                <c:pt idx="2452">
                  <c:v>6.2</c:v>
                </c:pt>
                <c:pt idx="2453">
                  <c:v>6.2</c:v>
                </c:pt>
                <c:pt idx="2454">
                  <c:v>6.2</c:v>
                </c:pt>
                <c:pt idx="2455">
                  <c:v>6.2</c:v>
                </c:pt>
                <c:pt idx="2456">
                  <c:v>6.2</c:v>
                </c:pt>
                <c:pt idx="2457">
                  <c:v>6.2</c:v>
                </c:pt>
                <c:pt idx="2458">
                  <c:v>6.2</c:v>
                </c:pt>
                <c:pt idx="2459">
                  <c:v>6.2</c:v>
                </c:pt>
                <c:pt idx="2460">
                  <c:v>6.2</c:v>
                </c:pt>
                <c:pt idx="2461">
                  <c:v>6.2</c:v>
                </c:pt>
                <c:pt idx="2462">
                  <c:v>6.2</c:v>
                </c:pt>
                <c:pt idx="2463">
                  <c:v>6.2</c:v>
                </c:pt>
                <c:pt idx="2464">
                  <c:v>6.2</c:v>
                </c:pt>
                <c:pt idx="2465">
                  <c:v>6.2</c:v>
                </c:pt>
                <c:pt idx="2466">
                  <c:v>6.2</c:v>
                </c:pt>
                <c:pt idx="2467">
                  <c:v>6.2</c:v>
                </c:pt>
                <c:pt idx="2468">
                  <c:v>6.2</c:v>
                </c:pt>
                <c:pt idx="2469">
                  <c:v>6.2</c:v>
                </c:pt>
                <c:pt idx="2470">
                  <c:v>6.2</c:v>
                </c:pt>
                <c:pt idx="2471">
                  <c:v>6.2</c:v>
                </c:pt>
                <c:pt idx="2472">
                  <c:v>6.2</c:v>
                </c:pt>
                <c:pt idx="2473">
                  <c:v>6.2</c:v>
                </c:pt>
                <c:pt idx="2474">
                  <c:v>6.2</c:v>
                </c:pt>
                <c:pt idx="2475">
                  <c:v>6.2</c:v>
                </c:pt>
                <c:pt idx="2476">
                  <c:v>6.2</c:v>
                </c:pt>
                <c:pt idx="2477">
                  <c:v>6.2</c:v>
                </c:pt>
                <c:pt idx="2478">
                  <c:v>6.2</c:v>
                </c:pt>
                <c:pt idx="2479">
                  <c:v>6.2</c:v>
                </c:pt>
                <c:pt idx="2480">
                  <c:v>6.2</c:v>
                </c:pt>
                <c:pt idx="2481">
                  <c:v>6.2</c:v>
                </c:pt>
                <c:pt idx="2482">
                  <c:v>6.2</c:v>
                </c:pt>
                <c:pt idx="2483">
                  <c:v>6.2</c:v>
                </c:pt>
                <c:pt idx="2484">
                  <c:v>6.2</c:v>
                </c:pt>
                <c:pt idx="2485">
                  <c:v>6.2</c:v>
                </c:pt>
                <c:pt idx="2486">
                  <c:v>6.2</c:v>
                </c:pt>
                <c:pt idx="2487">
                  <c:v>6.2</c:v>
                </c:pt>
                <c:pt idx="2488">
                  <c:v>6.2</c:v>
                </c:pt>
                <c:pt idx="2489">
                  <c:v>6.2</c:v>
                </c:pt>
                <c:pt idx="2490">
                  <c:v>6.2</c:v>
                </c:pt>
                <c:pt idx="2491">
                  <c:v>6.2</c:v>
                </c:pt>
                <c:pt idx="2492">
                  <c:v>6.2</c:v>
                </c:pt>
                <c:pt idx="2493">
                  <c:v>6.2</c:v>
                </c:pt>
                <c:pt idx="2494">
                  <c:v>6.2</c:v>
                </c:pt>
                <c:pt idx="2495">
                  <c:v>6.2</c:v>
                </c:pt>
                <c:pt idx="2496">
                  <c:v>6.2</c:v>
                </c:pt>
                <c:pt idx="2497">
                  <c:v>6.2</c:v>
                </c:pt>
                <c:pt idx="2498">
                  <c:v>6.2</c:v>
                </c:pt>
                <c:pt idx="2499">
                  <c:v>6.2</c:v>
                </c:pt>
                <c:pt idx="2500">
                  <c:v>6.2</c:v>
                </c:pt>
                <c:pt idx="2501">
                  <c:v>6.2</c:v>
                </c:pt>
                <c:pt idx="2502">
                  <c:v>6.2</c:v>
                </c:pt>
                <c:pt idx="2503">
                  <c:v>6.2</c:v>
                </c:pt>
                <c:pt idx="2504">
                  <c:v>6.2</c:v>
                </c:pt>
                <c:pt idx="2505">
                  <c:v>6.2</c:v>
                </c:pt>
                <c:pt idx="2506">
                  <c:v>6.2</c:v>
                </c:pt>
                <c:pt idx="2507">
                  <c:v>6.2</c:v>
                </c:pt>
                <c:pt idx="2508">
                  <c:v>6.2</c:v>
                </c:pt>
                <c:pt idx="2509">
                  <c:v>6.2</c:v>
                </c:pt>
                <c:pt idx="2510">
                  <c:v>6.2</c:v>
                </c:pt>
                <c:pt idx="2511">
                  <c:v>6.2</c:v>
                </c:pt>
                <c:pt idx="2512">
                  <c:v>6.2</c:v>
                </c:pt>
                <c:pt idx="2513">
                  <c:v>6.2</c:v>
                </c:pt>
                <c:pt idx="2514">
                  <c:v>6.2</c:v>
                </c:pt>
                <c:pt idx="2515">
                  <c:v>6.2</c:v>
                </c:pt>
                <c:pt idx="2516">
                  <c:v>6.2</c:v>
                </c:pt>
                <c:pt idx="2517">
                  <c:v>6.2</c:v>
                </c:pt>
                <c:pt idx="2518">
                  <c:v>6.2</c:v>
                </c:pt>
                <c:pt idx="2519">
                  <c:v>6.2</c:v>
                </c:pt>
                <c:pt idx="2520">
                  <c:v>6.2</c:v>
                </c:pt>
                <c:pt idx="2521">
                  <c:v>6.2</c:v>
                </c:pt>
                <c:pt idx="2522">
                  <c:v>6.2</c:v>
                </c:pt>
                <c:pt idx="2523">
                  <c:v>6.2</c:v>
                </c:pt>
                <c:pt idx="2524">
                  <c:v>6.2</c:v>
                </c:pt>
                <c:pt idx="2525">
                  <c:v>6.2</c:v>
                </c:pt>
                <c:pt idx="2526">
                  <c:v>6.2</c:v>
                </c:pt>
                <c:pt idx="2527">
                  <c:v>6.2</c:v>
                </c:pt>
                <c:pt idx="2528">
                  <c:v>6.2</c:v>
                </c:pt>
                <c:pt idx="2529">
                  <c:v>6.2</c:v>
                </c:pt>
                <c:pt idx="2530">
                  <c:v>6.2</c:v>
                </c:pt>
                <c:pt idx="2531">
                  <c:v>6.2</c:v>
                </c:pt>
                <c:pt idx="2532">
                  <c:v>6.2</c:v>
                </c:pt>
                <c:pt idx="2533">
                  <c:v>6.2</c:v>
                </c:pt>
                <c:pt idx="2534">
                  <c:v>6.2</c:v>
                </c:pt>
                <c:pt idx="2535">
                  <c:v>6.2</c:v>
                </c:pt>
                <c:pt idx="2536">
                  <c:v>6.2</c:v>
                </c:pt>
                <c:pt idx="2537">
                  <c:v>6.2</c:v>
                </c:pt>
                <c:pt idx="2538">
                  <c:v>6.2</c:v>
                </c:pt>
                <c:pt idx="2539">
                  <c:v>6.1</c:v>
                </c:pt>
                <c:pt idx="2540">
                  <c:v>6.1</c:v>
                </c:pt>
                <c:pt idx="2541">
                  <c:v>6.1</c:v>
                </c:pt>
                <c:pt idx="2542">
                  <c:v>6.1</c:v>
                </c:pt>
                <c:pt idx="2543">
                  <c:v>6.1</c:v>
                </c:pt>
                <c:pt idx="2544">
                  <c:v>6.1</c:v>
                </c:pt>
                <c:pt idx="2545">
                  <c:v>6.1</c:v>
                </c:pt>
                <c:pt idx="2546">
                  <c:v>6.1</c:v>
                </c:pt>
                <c:pt idx="2547">
                  <c:v>6.1</c:v>
                </c:pt>
                <c:pt idx="2548">
                  <c:v>6.1</c:v>
                </c:pt>
                <c:pt idx="2549">
                  <c:v>6.1</c:v>
                </c:pt>
                <c:pt idx="2550">
                  <c:v>6.1</c:v>
                </c:pt>
                <c:pt idx="2551">
                  <c:v>6.1</c:v>
                </c:pt>
                <c:pt idx="2552">
                  <c:v>6.1</c:v>
                </c:pt>
                <c:pt idx="2553">
                  <c:v>6.1</c:v>
                </c:pt>
                <c:pt idx="2554">
                  <c:v>6.1</c:v>
                </c:pt>
                <c:pt idx="2555">
                  <c:v>6.1</c:v>
                </c:pt>
                <c:pt idx="2556">
                  <c:v>6.1</c:v>
                </c:pt>
                <c:pt idx="2557">
                  <c:v>6.1</c:v>
                </c:pt>
                <c:pt idx="2558">
                  <c:v>6.1</c:v>
                </c:pt>
                <c:pt idx="2559">
                  <c:v>6.1</c:v>
                </c:pt>
                <c:pt idx="2560">
                  <c:v>6.1</c:v>
                </c:pt>
                <c:pt idx="2561">
                  <c:v>6.1</c:v>
                </c:pt>
                <c:pt idx="2562">
                  <c:v>6.1</c:v>
                </c:pt>
                <c:pt idx="2563">
                  <c:v>6.1</c:v>
                </c:pt>
                <c:pt idx="2564">
                  <c:v>6.1</c:v>
                </c:pt>
                <c:pt idx="2565">
                  <c:v>6.1</c:v>
                </c:pt>
                <c:pt idx="2566">
                  <c:v>6.1</c:v>
                </c:pt>
                <c:pt idx="2567">
                  <c:v>6.1</c:v>
                </c:pt>
                <c:pt idx="2568">
                  <c:v>6.1</c:v>
                </c:pt>
                <c:pt idx="2569">
                  <c:v>6.1</c:v>
                </c:pt>
                <c:pt idx="2570">
                  <c:v>6.1</c:v>
                </c:pt>
                <c:pt idx="2571">
                  <c:v>6.1</c:v>
                </c:pt>
                <c:pt idx="2572">
                  <c:v>6.1</c:v>
                </c:pt>
                <c:pt idx="2573">
                  <c:v>6.1</c:v>
                </c:pt>
                <c:pt idx="2574">
                  <c:v>6.1</c:v>
                </c:pt>
                <c:pt idx="2575">
                  <c:v>6.1</c:v>
                </c:pt>
                <c:pt idx="2576">
                  <c:v>6.1</c:v>
                </c:pt>
                <c:pt idx="2577">
                  <c:v>6.1</c:v>
                </c:pt>
                <c:pt idx="2578">
                  <c:v>6.1</c:v>
                </c:pt>
                <c:pt idx="2579">
                  <c:v>6.1</c:v>
                </c:pt>
                <c:pt idx="2580">
                  <c:v>6.1</c:v>
                </c:pt>
                <c:pt idx="2581">
                  <c:v>6.1</c:v>
                </c:pt>
                <c:pt idx="2582">
                  <c:v>6.1</c:v>
                </c:pt>
                <c:pt idx="2583">
                  <c:v>6.1</c:v>
                </c:pt>
                <c:pt idx="2584">
                  <c:v>6.1</c:v>
                </c:pt>
                <c:pt idx="2585">
                  <c:v>6.1</c:v>
                </c:pt>
                <c:pt idx="2586">
                  <c:v>6.1</c:v>
                </c:pt>
                <c:pt idx="2587">
                  <c:v>6.1</c:v>
                </c:pt>
                <c:pt idx="2588">
                  <c:v>6.1</c:v>
                </c:pt>
                <c:pt idx="2589">
                  <c:v>6.1</c:v>
                </c:pt>
                <c:pt idx="2590">
                  <c:v>6.1</c:v>
                </c:pt>
                <c:pt idx="2591">
                  <c:v>6.1</c:v>
                </c:pt>
                <c:pt idx="2592">
                  <c:v>6.1</c:v>
                </c:pt>
                <c:pt idx="2593">
                  <c:v>6.1</c:v>
                </c:pt>
                <c:pt idx="2594">
                  <c:v>6.1</c:v>
                </c:pt>
                <c:pt idx="2595">
                  <c:v>6.1</c:v>
                </c:pt>
                <c:pt idx="2596">
                  <c:v>6.1</c:v>
                </c:pt>
                <c:pt idx="2597">
                  <c:v>6.1</c:v>
                </c:pt>
                <c:pt idx="2598">
                  <c:v>6.1</c:v>
                </c:pt>
                <c:pt idx="2599">
                  <c:v>6.1</c:v>
                </c:pt>
                <c:pt idx="2600">
                  <c:v>6.1</c:v>
                </c:pt>
                <c:pt idx="2601">
                  <c:v>6.1</c:v>
                </c:pt>
                <c:pt idx="2602">
                  <c:v>6.1</c:v>
                </c:pt>
                <c:pt idx="2603">
                  <c:v>6.1</c:v>
                </c:pt>
                <c:pt idx="2604">
                  <c:v>6.1</c:v>
                </c:pt>
                <c:pt idx="2605">
                  <c:v>6.1</c:v>
                </c:pt>
                <c:pt idx="2606">
                  <c:v>6.1</c:v>
                </c:pt>
                <c:pt idx="2607">
                  <c:v>6.1</c:v>
                </c:pt>
                <c:pt idx="2608">
                  <c:v>6.1</c:v>
                </c:pt>
                <c:pt idx="2609">
                  <c:v>6.1</c:v>
                </c:pt>
                <c:pt idx="2610">
                  <c:v>6.1</c:v>
                </c:pt>
                <c:pt idx="2611">
                  <c:v>6.1</c:v>
                </c:pt>
                <c:pt idx="2612">
                  <c:v>6.1</c:v>
                </c:pt>
                <c:pt idx="2613">
                  <c:v>6.1</c:v>
                </c:pt>
                <c:pt idx="2614">
                  <c:v>6.1</c:v>
                </c:pt>
                <c:pt idx="2615">
                  <c:v>6.1</c:v>
                </c:pt>
                <c:pt idx="2616">
                  <c:v>6.1</c:v>
                </c:pt>
                <c:pt idx="2617">
                  <c:v>6.1</c:v>
                </c:pt>
                <c:pt idx="2618">
                  <c:v>6.1</c:v>
                </c:pt>
                <c:pt idx="2619">
                  <c:v>6.1</c:v>
                </c:pt>
                <c:pt idx="2620">
                  <c:v>6.1</c:v>
                </c:pt>
                <c:pt idx="2621">
                  <c:v>6.1</c:v>
                </c:pt>
                <c:pt idx="2622">
                  <c:v>6.1</c:v>
                </c:pt>
                <c:pt idx="2623">
                  <c:v>6.1</c:v>
                </c:pt>
                <c:pt idx="2624">
                  <c:v>6.1</c:v>
                </c:pt>
                <c:pt idx="2625">
                  <c:v>6.1</c:v>
                </c:pt>
                <c:pt idx="2626">
                  <c:v>6.1</c:v>
                </c:pt>
                <c:pt idx="2627">
                  <c:v>6.1</c:v>
                </c:pt>
                <c:pt idx="2628">
                  <c:v>6.1</c:v>
                </c:pt>
                <c:pt idx="2629">
                  <c:v>6.1</c:v>
                </c:pt>
                <c:pt idx="2630">
                  <c:v>6.1</c:v>
                </c:pt>
                <c:pt idx="2631">
                  <c:v>6.1</c:v>
                </c:pt>
                <c:pt idx="2632">
                  <c:v>6.1</c:v>
                </c:pt>
                <c:pt idx="2633">
                  <c:v>6.1</c:v>
                </c:pt>
                <c:pt idx="2634">
                  <c:v>6.1</c:v>
                </c:pt>
                <c:pt idx="2635">
                  <c:v>6.1</c:v>
                </c:pt>
                <c:pt idx="2636">
                  <c:v>6.1</c:v>
                </c:pt>
                <c:pt idx="2637">
                  <c:v>6.1</c:v>
                </c:pt>
                <c:pt idx="2638">
                  <c:v>6.1</c:v>
                </c:pt>
                <c:pt idx="2639">
                  <c:v>6.1</c:v>
                </c:pt>
                <c:pt idx="2640">
                  <c:v>6.1</c:v>
                </c:pt>
                <c:pt idx="2641">
                  <c:v>6.1</c:v>
                </c:pt>
                <c:pt idx="2642">
                  <c:v>6.1</c:v>
                </c:pt>
                <c:pt idx="2643">
                  <c:v>6.1</c:v>
                </c:pt>
                <c:pt idx="2644">
                  <c:v>6.1</c:v>
                </c:pt>
                <c:pt idx="2645">
                  <c:v>6.1</c:v>
                </c:pt>
                <c:pt idx="2646">
                  <c:v>6.1</c:v>
                </c:pt>
                <c:pt idx="2647">
                  <c:v>6.1</c:v>
                </c:pt>
                <c:pt idx="2648">
                  <c:v>6.1</c:v>
                </c:pt>
                <c:pt idx="2649">
                  <c:v>6.1</c:v>
                </c:pt>
                <c:pt idx="2650">
                  <c:v>6.1</c:v>
                </c:pt>
                <c:pt idx="2651">
                  <c:v>6.1</c:v>
                </c:pt>
                <c:pt idx="2652">
                  <c:v>6.1</c:v>
                </c:pt>
                <c:pt idx="2653">
                  <c:v>6.1</c:v>
                </c:pt>
                <c:pt idx="2654">
                  <c:v>6.1</c:v>
                </c:pt>
                <c:pt idx="2655">
                  <c:v>6.1</c:v>
                </c:pt>
                <c:pt idx="2656">
                  <c:v>6.1</c:v>
                </c:pt>
                <c:pt idx="2657">
                  <c:v>6.1</c:v>
                </c:pt>
                <c:pt idx="2658">
                  <c:v>6.1</c:v>
                </c:pt>
                <c:pt idx="2659">
                  <c:v>6.1</c:v>
                </c:pt>
                <c:pt idx="2660">
                  <c:v>6.1</c:v>
                </c:pt>
                <c:pt idx="2661">
                  <c:v>6.1</c:v>
                </c:pt>
                <c:pt idx="2662">
                  <c:v>6.1</c:v>
                </c:pt>
                <c:pt idx="2663">
                  <c:v>6.1</c:v>
                </c:pt>
                <c:pt idx="2664">
                  <c:v>6.1</c:v>
                </c:pt>
                <c:pt idx="2665">
                  <c:v>6.1</c:v>
                </c:pt>
                <c:pt idx="2666">
                  <c:v>6.1</c:v>
                </c:pt>
                <c:pt idx="2667">
                  <c:v>6.1</c:v>
                </c:pt>
                <c:pt idx="2668">
                  <c:v>6.1</c:v>
                </c:pt>
                <c:pt idx="2669">
                  <c:v>6.1</c:v>
                </c:pt>
                <c:pt idx="2670">
                  <c:v>6.1</c:v>
                </c:pt>
                <c:pt idx="2671">
                  <c:v>6.1</c:v>
                </c:pt>
                <c:pt idx="2672">
                  <c:v>6.1</c:v>
                </c:pt>
                <c:pt idx="2673">
                  <c:v>6.1</c:v>
                </c:pt>
                <c:pt idx="2674">
                  <c:v>6.1</c:v>
                </c:pt>
                <c:pt idx="2675">
                  <c:v>6.1</c:v>
                </c:pt>
                <c:pt idx="2676">
                  <c:v>6.1</c:v>
                </c:pt>
                <c:pt idx="2677">
                  <c:v>6.1</c:v>
                </c:pt>
                <c:pt idx="2678">
                  <c:v>6.1</c:v>
                </c:pt>
                <c:pt idx="2679">
                  <c:v>6.1</c:v>
                </c:pt>
                <c:pt idx="2680">
                  <c:v>6.1</c:v>
                </c:pt>
                <c:pt idx="2681">
                  <c:v>6.1</c:v>
                </c:pt>
                <c:pt idx="2682">
                  <c:v>6.1</c:v>
                </c:pt>
                <c:pt idx="2683">
                  <c:v>6</c:v>
                </c:pt>
                <c:pt idx="2684">
                  <c:v>6</c:v>
                </c:pt>
                <c:pt idx="2685">
                  <c:v>6</c:v>
                </c:pt>
                <c:pt idx="2686">
                  <c:v>6</c:v>
                </c:pt>
                <c:pt idx="2687">
                  <c:v>6</c:v>
                </c:pt>
                <c:pt idx="2688">
                  <c:v>6</c:v>
                </c:pt>
                <c:pt idx="2689">
                  <c:v>6</c:v>
                </c:pt>
                <c:pt idx="2690">
                  <c:v>6</c:v>
                </c:pt>
                <c:pt idx="2691">
                  <c:v>6</c:v>
                </c:pt>
                <c:pt idx="2692">
                  <c:v>6</c:v>
                </c:pt>
                <c:pt idx="2693">
                  <c:v>6</c:v>
                </c:pt>
                <c:pt idx="2694">
                  <c:v>6</c:v>
                </c:pt>
                <c:pt idx="2695">
                  <c:v>6</c:v>
                </c:pt>
                <c:pt idx="2696">
                  <c:v>6</c:v>
                </c:pt>
                <c:pt idx="2697">
                  <c:v>6</c:v>
                </c:pt>
                <c:pt idx="2698">
                  <c:v>6</c:v>
                </c:pt>
                <c:pt idx="2699">
                  <c:v>6</c:v>
                </c:pt>
                <c:pt idx="2700">
                  <c:v>6</c:v>
                </c:pt>
                <c:pt idx="2701">
                  <c:v>6</c:v>
                </c:pt>
                <c:pt idx="2702">
                  <c:v>6</c:v>
                </c:pt>
                <c:pt idx="2703">
                  <c:v>6</c:v>
                </c:pt>
                <c:pt idx="2704">
                  <c:v>6</c:v>
                </c:pt>
                <c:pt idx="2705">
                  <c:v>6</c:v>
                </c:pt>
                <c:pt idx="2706">
                  <c:v>6</c:v>
                </c:pt>
                <c:pt idx="2707">
                  <c:v>6</c:v>
                </c:pt>
                <c:pt idx="2708">
                  <c:v>6</c:v>
                </c:pt>
                <c:pt idx="2709">
                  <c:v>6</c:v>
                </c:pt>
                <c:pt idx="2710">
                  <c:v>6</c:v>
                </c:pt>
                <c:pt idx="2711">
                  <c:v>6</c:v>
                </c:pt>
                <c:pt idx="2712">
                  <c:v>6</c:v>
                </c:pt>
                <c:pt idx="2713">
                  <c:v>6</c:v>
                </c:pt>
                <c:pt idx="2714">
                  <c:v>6</c:v>
                </c:pt>
                <c:pt idx="2715">
                  <c:v>6</c:v>
                </c:pt>
                <c:pt idx="2716">
                  <c:v>6</c:v>
                </c:pt>
                <c:pt idx="2717">
                  <c:v>6</c:v>
                </c:pt>
                <c:pt idx="2718">
                  <c:v>6</c:v>
                </c:pt>
                <c:pt idx="2719">
                  <c:v>6</c:v>
                </c:pt>
                <c:pt idx="2720">
                  <c:v>6</c:v>
                </c:pt>
                <c:pt idx="2721">
                  <c:v>6</c:v>
                </c:pt>
                <c:pt idx="2722">
                  <c:v>6</c:v>
                </c:pt>
                <c:pt idx="2723">
                  <c:v>6</c:v>
                </c:pt>
                <c:pt idx="2724">
                  <c:v>6</c:v>
                </c:pt>
                <c:pt idx="2725">
                  <c:v>6</c:v>
                </c:pt>
                <c:pt idx="2726">
                  <c:v>6</c:v>
                </c:pt>
                <c:pt idx="2727">
                  <c:v>6</c:v>
                </c:pt>
                <c:pt idx="2728">
                  <c:v>6</c:v>
                </c:pt>
                <c:pt idx="2729">
                  <c:v>6</c:v>
                </c:pt>
                <c:pt idx="2730">
                  <c:v>6</c:v>
                </c:pt>
                <c:pt idx="2731">
                  <c:v>6</c:v>
                </c:pt>
                <c:pt idx="2732">
                  <c:v>6</c:v>
                </c:pt>
                <c:pt idx="2733">
                  <c:v>6</c:v>
                </c:pt>
                <c:pt idx="2734">
                  <c:v>6</c:v>
                </c:pt>
                <c:pt idx="2735">
                  <c:v>6</c:v>
                </c:pt>
                <c:pt idx="2736">
                  <c:v>6</c:v>
                </c:pt>
                <c:pt idx="2737">
                  <c:v>6</c:v>
                </c:pt>
                <c:pt idx="2738">
                  <c:v>6</c:v>
                </c:pt>
                <c:pt idx="2739">
                  <c:v>6</c:v>
                </c:pt>
                <c:pt idx="2740">
                  <c:v>6</c:v>
                </c:pt>
                <c:pt idx="2741">
                  <c:v>6</c:v>
                </c:pt>
                <c:pt idx="2742">
                  <c:v>6</c:v>
                </c:pt>
                <c:pt idx="2743">
                  <c:v>6</c:v>
                </c:pt>
                <c:pt idx="2744">
                  <c:v>6</c:v>
                </c:pt>
                <c:pt idx="2745">
                  <c:v>6</c:v>
                </c:pt>
                <c:pt idx="2746">
                  <c:v>6</c:v>
                </c:pt>
                <c:pt idx="2747">
                  <c:v>6</c:v>
                </c:pt>
                <c:pt idx="2748">
                  <c:v>6</c:v>
                </c:pt>
                <c:pt idx="2749">
                  <c:v>6</c:v>
                </c:pt>
                <c:pt idx="2750">
                  <c:v>6</c:v>
                </c:pt>
                <c:pt idx="2751">
                  <c:v>6</c:v>
                </c:pt>
                <c:pt idx="2752">
                  <c:v>6</c:v>
                </c:pt>
                <c:pt idx="2753">
                  <c:v>6</c:v>
                </c:pt>
                <c:pt idx="2754">
                  <c:v>6</c:v>
                </c:pt>
                <c:pt idx="2755">
                  <c:v>6</c:v>
                </c:pt>
                <c:pt idx="2756">
                  <c:v>6</c:v>
                </c:pt>
                <c:pt idx="2757">
                  <c:v>6</c:v>
                </c:pt>
                <c:pt idx="2758">
                  <c:v>6</c:v>
                </c:pt>
                <c:pt idx="2759">
                  <c:v>6</c:v>
                </c:pt>
                <c:pt idx="2760">
                  <c:v>6</c:v>
                </c:pt>
                <c:pt idx="2761">
                  <c:v>6</c:v>
                </c:pt>
                <c:pt idx="2762">
                  <c:v>6</c:v>
                </c:pt>
                <c:pt idx="2763">
                  <c:v>6</c:v>
                </c:pt>
                <c:pt idx="2764">
                  <c:v>6</c:v>
                </c:pt>
                <c:pt idx="2765">
                  <c:v>6</c:v>
                </c:pt>
                <c:pt idx="2766">
                  <c:v>6</c:v>
                </c:pt>
                <c:pt idx="2767">
                  <c:v>6</c:v>
                </c:pt>
                <c:pt idx="2768">
                  <c:v>6</c:v>
                </c:pt>
                <c:pt idx="2769">
                  <c:v>6</c:v>
                </c:pt>
                <c:pt idx="2770">
                  <c:v>6</c:v>
                </c:pt>
                <c:pt idx="2771">
                  <c:v>6</c:v>
                </c:pt>
                <c:pt idx="2772">
                  <c:v>6</c:v>
                </c:pt>
                <c:pt idx="2773">
                  <c:v>6</c:v>
                </c:pt>
                <c:pt idx="2774">
                  <c:v>6</c:v>
                </c:pt>
                <c:pt idx="2775">
                  <c:v>6</c:v>
                </c:pt>
                <c:pt idx="2776">
                  <c:v>6</c:v>
                </c:pt>
                <c:pt idx="2777">
                  <c:v>6</c:v>
                </c:pt>
                <c:pt idx="2778">
                  <c:v>6</c:v>
                </c:pt>
                <c:pt idx="2779">
                  <c:v>6</c:v>
                </c:pt>
                <c:pt idx="2780">
                  <c:v>6</c:v>
                </c:pt>
                <c:pt idx="2781">
                  <c:v>6</c:v>
                </c:pt>
                <c:pt idx="2782">
                  <c:v>6</c:v>
                </c:pt>
                <c:pt idx="2783">
                  <c:v>6</c:v>
                </c:pt>
                <c:pt idx="2784">
                  <c:v>5.9</c:v>
                </c:pt>
                <c:pt idx="2785">
                  <c:v>5.9</c:v>
                </c:pt>
                <c:pt idx="2786">
                  <c:v>5.9</c:v>
                </c:pt>
                <c:pt idx="2787">
                  <c:v>5.9</c:v>
                </c:pt>
                <c:pt idx="2788">
                  <c:v>5.9</c:v>
                </c:pt>
                <c:pt idx="2789">
                  <c:v>5.9</c:v>
                </c:pt>
                <c:pt idx="2790">
                  <c:v>5.9</c:v>
                </c:pt>
                <c:pt idx="2791">
                  <c:v>5.9</c:v>
                </c:pt>
                <c:pt idx="2792">
                  <c:v>5.9</c:v>
                </c:pt>
                <c:pt idx="2793">
                  <c:v>5.9</c:v>
                </c:pt>
                <c:pt idx="2794">
                  <c:v>5.9</c:v>
                </c:pt>
                <c:pt idx="2795">
                  <c:v>5.9</c:v>
                </c:pt>
                <c:pt idx="2796">
                  <c:v>5.9</c:v>
                </c:pt>
                <c:pt idx="2797">
                  <c:v>5.9</c:v>
                </c:pt>
                <c:pt idx="2798">
                  <c:v>5.9</c:v>
                </c:pt>
                <c:pt idx="2799">
                  <c:v>5.9</c:v>
                </c:pt>
                <c:pt idx="2800">
                  <c:v>5.9</c:v>
                </c:pt>
                <c:pt idx="2801">
                  <c:v>5.9</c:v>
                </c:pt>
                <c:pt idx="2802">
                  <c:v>5.9</c:v>
                </c:pt>
                <c:pt idx="2803">
                  <c:v>5.9</c:v>
                </c:pt>
                <c:pt idx="2804">
                  <c:v>5.9</c:v>
                </c:pt>
                <c:pt idx="2805">
                  <c:v>5.9</c:v>
                </c:pt>
                <c:pt idx="2806">
                  <c:v>5.9</c:v>
                </c:pt>
                <c:pt idx="2807">
                  <c:v>5.9</c:v>
                </c:pt>
                <c:pt idx="2808">
                  <c:v>5.9</c:v>
                </c:pt>
                <c:pt idx="2809">
                  <c:v>5.9</c:v>
                </c:pt>
                <c:pt idx="2810">
                  <c:v>5.9</c:v>
                </c:pt>
                <c:pt idx="2811">
                  <c:v>5.9</c:v>
                </c:pt>
                <c:pt idx="2812">
                  <c:v>5.9</c:v>
                </c:pt>
                <c:pt idx="2813">
                  <c:v>5.9</c:v>
                </c:pt>
                <c:pt idx="2814">
                  <c:v>5.9</c:v>
                </c:pt>
                <c:pt idx="2815">
                  <c:v>5.9</c:v>
                </c:pt>
                <c:pt idx="2816">
                  <c:v>5.9</c:v>
                </c:pt>
                <c:pt idx="2817">
                  <c:v>5.9</c:v>
                </c:pt>
                <c:pt idx="2818">
                  <c:v>5.9</c:v>
                </c:pt>
                <c:pt idx="2819">
                  <c:v>5.9</c:v>
                </c:pt>
                <c:pt idx="2820">
                  <c:v>5.9</c:v>
                </c:pt>
                <c:pt idx="2821">
                  <c:v>5.9</c:v>
                </c:pt>
                <c:pt idx="2822">
                  <c:v>5.9</c:v>
                </c:pt>
                <c:pt idx="2823">
                  <c:v>5.9</c:v>
                </c:pt>
                <c:pt idx="2824">
                  <c:v>5.9</c:v>
                </c:pt>
                <c:pt idx="2825">
                  <c:v>5.9</c:v>
                </c:pt>
                <c:pt idx="2826">
                  <c:v>5.9</c:v>
                </c:pt>
                <c:pt idx="2827">
                  <c:v>5.9</c:v>
                </c:pt>
                <c:pt idx="2828">
                  <c:v>5.9</c:v>
                </c:pt>
                <c:pt idx="2829">
                  <c:v>5.9</c:v>
                </c:pt>
                <c:pt idx="2830">
                  <c:v>5.9</c:v>
                </c:pt>
                <c:pt idx="2831">
                  <c:v>5.9</c:v>
                </c:pt>
                <c:pt idx="2832">
                  <c:v>5.9</c:v>
                </c:pt>
                <c:pt idx="2833">
                  <c:v>5.9</c:v>
                </c:pt>
                <c:pt idx="2834">
                  <c:v>5.9</c:v>
                </c:pt>
                <c:pt idx="2835">
                  <c:v>5.9</c:v>
                </c:pt>
                <c:pt idx="2836">
                  <c:v>5.9</c:v>
                </c:pt>
                <c:pt idx="2837">
                  <c:v>5.9</c:v>
                </c:pt>
                <c:pt idx="2838">
                  <c:v>5.9</c:v>
                </c:pt>
                <c:pt idx="2839">
                  <c:v>5.9</c:v>
                </c:pt>
                <c:pt idx="2840">
                  <c:v>5.9</c:v>
                </c:pt>
                <c:pt idx="2841">
                  <c:v>5.9</c:v>
                </c:pt>
                <c:pt idx="2842">
                  <c:v>5.9</c:v>
                </c:pt>
                <c:pt idx="2843">
                  <c:v>5.9</c:v>
                </c:pt>
                <c:pt idx="2844">
                  <c:v>5.9</c:v>
                </c:pt>
                <c:pt idx="2845">
                  <c:v>5.9</c:v>
                </c:pt>
                <c:pt idx="2846">
                  <c:v>5.9</c:v>
                </c:pt>
                <c:pt idx="2847">
                  <c:v>5.9</c:v>
                </c:pt>
                <c:pt idx="2848">
                  <c:v>5.9</c:v>
                </c:pt>
                <c:pt idx="2849">
                  <c:v>5.9</c:v>
                </c:pt>
                <c:pt idx="2850">
                  <c:v>5.9</c:v>
                </c:pt>
                <c:pt idx="2851">
                  <c:v>5.9</c:v>
                </c:pt>
                <c:pt idx="2852">
                  <c:v>5.9</c:v>
                </c:pt>
                <c:pt idx="2853">
                  <c:v>5.9</c:v>
                </c:pt>
                <c:pt idx="2854">
                  <c:v>5.9</c:v>
                </c:pt>
                <c:pt idx="2855">
                  <c:v>5.9</c:v>
                </c:pt>
                <c:pt idx="2856">
                  <c:v>5.9</c:v>
                </c:pt>
                <c:pt idx="2857">
                  <c:v>5.9</c:v>
                </c:pt>
                <c:pt idx="2858">
                  <c:v>5.9</c:v>
                </c:pt>
                <c:pt idx="2859">
                  <c:v>5.9</c:v>
                </c:pt>
                <c:pt idx="2860">
                  <c:v>5.9</c:v>
                </c:pt>
                <c:pt idx="2861">
                  <c:v>5.9</c:v>
                </c:pt>
                <c:pt idx="2862">
                  <c:v>5.9</c:v>
                </c:pt>
                <c:pt idx="2863">
                  <c:v>5.9</c:v>
                </c:pt>
                <c:pt idx="2864">
                  <c:v>5.9</c:v>
                </c:pt>
                <c:pt idx="2865">
                  <c:v>5.9</c:v>
                </c:pt>
                <c:pt idx="2866">
                  <c:v>5.9</c:v>
                </c:pt>
                <c:pt idx="2867">
                  <c:v>5.9</c:v>
                </c:pt>
                <c:pt idx="2868">
                  <c:v>5.9</c:v>
                </c:pt>
                <c:pt idx="2869">
                  <c:v>5.9</c:v>
                </c:pt>
                <c:pt idx="2870">
                  <c:v>5.9</c:v>
                </c:pt>
                <c:pt idx="2871">
                  <c:v>5.9</c:v>
                </c:pt>
                <c:pt idx="2872">
                  <c:v>5.9</c:v>
                </c:pt>
                <c:pt idx="2873">
                  <c:v>5.9</c:v>
                </c:pt>
                <c:pt idx="2874">
                  <c:v>5.9</c:v>
                </c:pt>
                <c:pt idx="2875">
                  <c:v>5.9</c:v>
                </c:pt>
                <c:pt idx="2876">
                  <c:v>5.9</c:v>
                </c:pt>
                <c:pt idx="2877">
                  <c:v>5.9</c:v>
                </c:pt>
                <c:pt idx="2878">
                  <c:v>5.9</c:v>
                </c:pt>
                <c:pt idx="2879">
                  <c:v>5.9</c:v>
                </c:pt>
                <c:pt idx="2880">
                  <c:v>5.9</c:v>
                </c:pt>
                <c:pt idx="2881">
                  <c:v>5.9</c:v>
                </c:pt>
                <c:pt idx="2882">
                  <c:v>5.9</c:v>
                </c:pt>
                <c:pt idx="2883">
                  <c:v>5.9</c:v>
                </c:pt>
                <c:pt idx="2884">
                  <c:v>5.9</c:v>
                </c:pt>
                <c:pt idx="2885">
                  <c:v>5.9</c:v>
                </c:pt>
                <c:pt idx="2886">
                  <c:v>5.9</c:v>
                </c:pt>
                <c:pt idx="2887">
                  <c:v>5.9</c:v>
                </c:pt>
                <c:pt idx="2888">
                  <c:v>5.9</c:v>
                </c:pt>
                <c:pt idx="2889">
                  <c:v>5.9</c:v>
                </c:pt>
                <c:pt idx="2890">
                  <c:v>5.9</c:v>
                </c:pt>
                <c:pt idx="2891">
                  <c:v>5.9</c:v>
                </c:pt>
                <c:pt idx="2892">
                  <c:v>5.9</c:v>
                </c:pt>
                <c:pt idx="2893">
                  <c:v>5.9</c:v>
                </c:pt>
                <c:pt idx="2894">
                  <c:v>5.9</c:v>
                </c:pt>
                <c:pt idx="2895">
                  <c:v>5.9</c:v>
                </c:pt>
                <c:pt idx="2896">
                  <c:v>5.9</c:v>
                </c:pt>
                <c:pt idx="2897">
                  <c:v>5.9</c:v>
                </c:pt>
                <c:pt idx="2898">
                  <c:v>5.9</c:v>
                </c:pt>
                <c:pt idx="2899">
                  <c:v>5.9</c:v>
                </c:pt>
                <c:pt idx="2900">
                  <c:v>5.9</c:v>
                </c:pt>
                <c:pt idx="2901">
                  <c:v>5.9</c:v>
                </c:pt>
                <c:pt idx="2902">
                  <c:v>5.9</c:v>
                </c:pt>
                <c:pt idx="2903">
                  <c:v>5.9</c:v>
                </c:pt>
                <c:pt idx="2904">
                  <c:v>5.9</c:v>
                </c:pt>
                <c:pt idx="2905">
                  <c:v>5.9</c:v>
                </c:pt>
                <c:pt idx="2906">
                  <c:v>5.9</c:v>
                </c:pt>
                <c:pt idx="2907">
                  <c:v>5.9</c:v>
                </c:pt>
                <c:pt idx="2908">
                  <c:v>5.9</c:v>
                </c:pt>
                <c:pt idx="2909">
                  <c:v>5.9</c:v>
                </c:pt>
                <c:pt idx="2910">
                  <c:v>5.9</c:v>
                </c:pt>
                <c:pt idx="2911">
                  <c:v>5.9</c:v>
                </c:pt>
                <c:pt idx="2912">
                  <c:v>5.8</c:v>
                </c:pt>
                <c:pt idx="2913">
                  <c:v>5.8</c:v>
                </c:pt>
                <c:pt idx="2914">
                  <c:v>5.8</c:v>
                </c:pt>
                <c:pt idx="2915">
                  <c:v>5.8</c:v>
                </c:pt>
                <c:pt idx="2916">
                  <c:v>5.8</c:v>
                </c:pt>
                <c:pt idx="2917">
                  <c:v>5.8</c:v>
                </c:pt>
                <c:pt idx="2918">
                  <c:v>5.8</c:v>
                </c:pt>
                <c:pt idx="2919">
                  <c:v>5.8</c:v>
                </c:pt>
                <c:pt idx="2920">
                  <c:v>5.8</c:v>
                </c:pt>
                <c:pt idx="2921">
                  <c:v>5.8</c:v>
                </c:pt>
                <c:pt idx="2922">
                  <c:v>5.8</c:v>
                </c:pt>
                <c:pt idx="2923">
                  <c:v>5.8</c:v>
                </c:pt>
                <c:pt idx="2924">
                  <c:v>5.8</c:v>
                </c:pt>
                <c:pt idx="2925">
                  <c:v>5.8</c:v>
                </c:pt>
                <c:pt idx="2926">
                  <c:v>5.8</c:v>
                </c:pt>
                <c:pt idx="2927">
                  <c:v>5.8</c:v>
                </c:pt>
                <c:pt idx="2928">
                  <c:v>5.8</c:v>
                </c:pt>
                <c:pt idx="2929">
                  <c:v>5.8</c:v>
                </c:pt>
                <c:pt idx="2930">
                  <c:v>5.8</c:v>
                </c:pt>
                <c:pt idx="2931">
                  <c:v>5.8</c:v>
                </c:pt>
                <c:pt idx="2932">
                  <c:v>5.8</c:v>
                </c:pt>
                <c:pt idx="2933">
                  <c:v>5.8</c:v>
                </c:pt>
                <c:pt idx="2934">
                  <c:v>5.8</c:v>
                </c:pt>
                <c:pt idx="2935">
                  <c:v>5.8</c:v>
                </c:pt>
                <c:pt idx="2936">
                  <c:v>5.8</c:v>
                </c:pt>
                <c:pt idx="2937">
                  <c:v>5.8</c:v>
                </c:pt>
                <c:pt idx="2938">
                  <c:v>5.8</c:v>
                </c:pt>
                <c:pt idx="2939">
                  <c:v>5.8</c:v>
                </c:pt>
                <c:pt idx="2940">
                  <c:v>5.8</c:v>
                </c:pt>
                <c:pt idx="2941">
                  <c:v>5.8</c:v>
                </c:pt>
                <c:pt idx="2942">
                  <c:v>5.8</c:v>
                </c:pt>
                <c:pt idx="2943">
                  <c:v>5.8</c:v>
                </c:pt>
                <c:pt idx="2944">
                  <c:v>5.8</c:v>
                </c:pt>
                <c:pt idx="2945">
                  <c:v>5.8</c:v>
                </c:pt>
                <c:pt idx="2946">
                  <c:v>5.8</c:v>
                </c:pt>
                <c:pt idx="2947">
                  <c:v>5.8</c:v>
                </c:pt>
                <c:pt idx="2948">
                  <c:v>5.8</c:v>
                </c:pt>
                <c:pt idx="2949">
                  <c:v>5.8</c:v>
                </c:pt>
                <c:pt idx="2950">
                  <c:v>5.8</c:v>
                </c:pt>
                <c:pt idx="2951">
                  <c:v>5.8</c:v>
                </c:pt>
                <c:pt idx="2952">
                  <c:v>5.8</c:v>
                </c:pt>
                <c:pt idx="2953">
                  <c:v>5.8</c:v>
                </c:pt>
                <c:pt idx="2954">
                  <c:v>5.8</c:v>
                </c:pt>
                <c:pt idx="2955">
                  <c:v>5.8</c:v>
                </c:pt>
                <c:pt idx="2956">
                  <c:v>5.8</c:v>
                </c:pt>
                <c:pt idx="2957">
                  <c:v>5.8</c:v>
                </c:pt>
                <c:pt idx="2958">
                  <c:v>5.8</c:v>
                </c:pt>
                <c:pt idx="2959">
                  <c:v>5.8</c:v>
                </c:pt>
                <c:pt idx="2960">
                  <c:v>5.8</c:v>
                </c:pt>
                <c:pt idx="2961">
                  <c:v>5.8</c:v>
                </c:pt>
                <c:pt idx="2962">
                  <c:v>5.8</c:v>
                </c:pt>
                <c:pt idx="2963">
                  <c:v>5.8</c:v>
                </c:pt>
                <c:pt idx="2964">
                  <c:v>5.8</c:v>
                </c:pt>
                <c:pt idx="2965">
                  <c:v>5.8</c:v>
                </c:pt>
                <c:pt idx="2966">
                  <c:v>5.8</c:v>
                </c:pt>
                <c:pt idx="2967">
                  <c:v>5.8</c:v>
                </c:pt>
                <c:pt idx="2968">
                  <c:v>5.8</c:v>
                </c:pt>
                <c:pt idx="2969">
                  <c:v>5.8</c:v>
                </c:pt>
                <c:pt idx="2970">
                  <c:v>5.8</c:v>
                </c:pt>
                <c:pt idx="2971">
                  <c:v>5.8</c:v>
                </c:pt>
                <c:pt idx="2972">
                  <c:v>5.8</c:v>
                </c:pt>
                <c:pt idx="2973">
                  <c:v>5.8</c:v>
                </c:pt>
                <c:pt idx="2974">
                  <c:v>5.8</c:v>
                </c:pt>
                <c:pt idx="2975">
                  <c:v>5.8</c:v>
                </c:pt>
                <c:pt idx="2976">
                  <c:v>5.8</c:v>
                </c:pt>
                <c:pt idx="2977">
                  <c:v>5.8</c:v>
                </c:pt>
                <c:pt idx="2978">
                  <c:v>5.8</c:v>
                </c:pt>
                <c:pt idx="2979">
                  <c:v>5.8</c:v>
                </c:pt>
                <c:pt idx="2980">
                  <c:v>5.8</c:v>
                </c:pt>
                <c:pt idx="2981">
                  <c:v>5.8</c:v>
                </c:pt>
                <c:pt idx="2982">
                  <c:v>5.8</c:v>
                </c:pt>
                <c:pt idx="2983">
                  <c:v>5.8</c:v>
                </c:pt>
                <c:pt idx="2984">
                  <c:v>5.8</c:v>
                </c:pt>
                <c:pt idx="2985">
                  <c:v>5.8</c:v>
                </c:pt>
                <c:pt idx="2986">
                  <c:v>5.8</c:v>
                </c:pt>
                <c:pt idx="2987">
                  <c:v>5.8</c:v>
                </c:pt>
                <c:pt idx="2988">
                  <c:v>5.8</c:v>
                </c:pt>
                <c:pt idx="2989">
                  <c:v>5.8</c:v>
                </c:pt>
                <c:pt idx="2990">
                  <c:v>5.8</c:v>
                </c:pt>
                <c:pt idx="2991">
                  <c:v>5.8</c:v>
                </c:pt>
                <c:pt idx="2992">
                  <c:v>5.8</c:v>
                </c:pt>
                <c:pt idx="2993">
                  <c:v>5.8</c:v>
                </c:pt>
                <c:pt idx="2994">
                  <c:v>5.8</c:v>
                </c:pt>
                <c:pt idx="2995">
                  <c:v>5.8</c:v>
                </c:pt>
                <c:pt idx="2996">
                  <c:v>5.8</c:v>
                </c:pt>
                <c:pt idx="2997">
                  <c:v>5.8</c:v>
                </c:pt>
                <c:pt idx="2998">
                  <c:v>5.8</c:v>
                </c:pt>
                <c:pt idx="2999">
                  <c:v>5.8</c:v>
                </c:pt>
                <c:pt idx="3000">
                  <c:v>5.8</c:v>
                </c:pt>
                <c:pt idx="3001">
                  <c:v>5.8</c:v>
                </c:pt>
                <c:pt idx="3002">
                  <c:v>5.8</c:v>
                </c:pt>
                <c:pt idx="3003">
                  <c:v>5.8</c:v>
                </c:pt>
                <c:pt idx="3004">
                  <c:v>5.8</c:v>
                </c:pt>
                <c:pt idx="3005">
                  <c:v>5.8</c:v>
                </c:pt>
                <c:pt idx="3006">
                  <c:v>5.8</c:v>
                </c:pt>
                <c:pt idx="3007">
                  <c:v>5.8</c:v>
                </c:pt>
                <c:pt idx="3008">
                  <c:v>5.8</c:v>
                </c:pt>
                <c:pt idx="3009">
                  <c:v>5.8</c:v>
                </c:pt>
                <c:pt idx="3010">
                  <c:v>5.8</c:v>
                </c:pt>
                <c:pt idx="3011">
                  <c:v>5.7</c:v>
                </c:pt>
                <c:pt idx="3012">
                  <c:v>5.7</c:v>
                </c:pt>
                <c:pt idx="3013">
                  <c:v>5.7</c:v>
                </c:pt>
                <c:pt idx="3014">
                  <c:v>5.7</c:v>
                </c:pt>
                <c:pt idx="3015">
                  <c:v>5.7</c:v>
                </c:pt>
                <c:pt idx="3016">
                  <c:v>5.7</c:v>
                </c:pt>
                <c:pt idx="3017">
                  <c:v>5.7</c:v>
                </c:pt>
                <c:pt idx="3018">
                  <c:v>5.7</c:v>
                </c:pt>
                <c:pt idx="3019">
                  <c:v>5.7</c:v>
                </c:pt>
                <c:pt idx="3020">
                  <c:v>5.7</c:v>
                </c:pt>
                <c:pt idx="3021">
                  <c:v>5.7</c:v>
                </c:pt>
                <c:pt idx="3022">
                  <c:v>5.7</c:v>
                </c:pt>
                <c:pt idx="3023">
                  <c:v>5.7</c:v>
                </c:pt>
                <c:pt idx="3024">
                  <c:v>5.7</c:v>
                </c:pt>
                <c:pt idx="3025">
                  <c:v>5.7</c:v>
                </c:pt>
                <c:pt idx="3026">
                  <c:v>5.7</c:v>
                </c:pt>
                <c:pt idx="3027">
                  <c:v>5.7</c:v>
                </c:pt>
                <c:pt idx="3028">
                  <c:v>5.7</c:v>
                </c:pt>
                <c:pt idx="3029">
                  <c:v>5.7</c:v>
                </c:pt>
                <c:pt idx="3030">
                  <c:v>5.7</c:v>
                </c:pt>
                <c:pt idx="3031">
                  <c:v>5.7</c:v>
                </c:pt>
                <c:pt idx="3032">
                  <c:v>5.7</c:v>
                </c:pt>
                <c:pt idx="3033">
                  <c:v>5.7</c:v>
                </c:pt>
                <c:pt idx="3034">
                  <c:v>5.7</c:v>
                </c:pt>
                <c:pt idx="3035">
                  <c:v>5.7</c:v>
                </c:pt>
                <c:pt idx="3036">
                  <c:v>5.7</c:v>
                </c:pt>
                <c:pt idx="3037">
                  <c:v>5.7</c:v>
                </c:pt>
                <c:pt idx="3038">
                  <c:v>5.7</c:v>
                </c:pt>
                <c:pt idx="3039">
                  <c:v>5.7</c:v>
                </c:pt>
                <c:pt idx="3040">
                  <c:v>5.7</c:v>
                </c:pt>
                <c:pt idx="3041">
                  <c:v>5.7</c:v>
                </c:pt>
                <c:pt idx="3042">
                  <c:v>5.7</c:v>
                </c:pt>
                <c:pt idx="3043">
                  <c:v>5.7</c:v>
                </c:pt>
                <c:pt idx="3044">
                  <c:v>5.7</c:v>
                </c:pt>
                <c:pt idx="3045">
                  <c:v>5.7</c:v>
                </c:pt>
                <c:pt idx="3046">
                  <c:v>5.7</c:v>
                </c:pt>
                <c:pt idx="3047">
                  <c:v>5.7</c:v>
                </c:pt>
                <c:pt idx="3048">
                  <c:v>5.7</c:v>
                </c:pt>
                <c:pt idx="3049">
                  <c:v>5.7</c:v>
                </c:pt>
                <c:pt idx="3050">
                  <c:v>5.7</c:v>
                </c:pt>
                <c:pt idx="3051">
                  <c:v>5.7</c:v>
                </c:pt>
                <c:pt idx="3052">
                  <c:v>5.7</c:v>
                </c:pt>
                <c:pt idx="3053">
                  <c:v>5.7</c:v>
                </c:pt>
                <c:pt idx="3054">
                  <c:v>5.7</c:v>
                </c:pt>
                <c:pt idx="3055">
                  <c:v>5.7</c:v>
                </c:pt>
                <c:pt idx="3056">
                  <c:v>5.7</c:v>
                </c:pt>
                <c:pt idx="3057">
                  <c:v>5.7</c:v>
                </c:pt>
                <c:pt idx="3058">
                  <c:v>5.7</c:v>
                </c:pt>
                <c:pt idx="3059">
                  <c:v>5.7</c:v>
                </c:pt>
                <c:pt idx="3060">
                  <c:v>5.7</c:v>
                </c:pt>
                <c:pt idx="3061">
                  <c:v>5.7</c:v>
                </c:pt>
                <c:pt idx="3062">
                  <c:v>5.7</c:v>
                </c:pt>
                <c:pt idx="3063">
                  <c:v>5.7</c:v>
                </c:pt>
                <c:pt idx="3064">
                  <c:v>5.7</c:v>
                </c:pt>
                <c:pt idx="3065">
                  <c:v>5.7</c:v>
                </c:pt>
                <c:pt idx="3066">
                  <c:v>5.7</c:v>
                </c:pt>
                <c:pt idx="3067">
                  <c:v>5.7</c:v>
                </c:pt>
                <c:pt idx="3068">
                  <c:v>5.7</c:v>
                </c:pt>
                <c:pt idx="3069">
                  <c:v>5.7</c:v>
                </c:pt>
                <c:pt idx="3070">
                  <c:v>5.7</c:v>
                </c:pt>
                <c:pt idx="3071">
                  <c:v>5.7</c:v>
                </c:pt>
                <c:pt idx="3072">
                  <c:v>5.7</c:v>
                </c:pt>
                <c:pt idx="3073">
                  <c:v>5.7</c:v>
                </c:pt>
                <c:pt idx="3074">
                  <c:v>5.7</c:v>
                </c:pt>
                <c:pt idx="3075">
                  <c:v>5.7</c:v>
                </c:pt>
                <c:pt idx="3076">
                  <c:v>5.7</c:v>
                </c:pt>
                <c:pt idx="3077">
                  <c:v>5.7</c:v>
                </c:pt>
                <c:pt idx="3078">
                  <c:v>5.7</c:v>
                </c:pt>
                <c:pt idx="3079">
                  <c:v>5.7</c:v>
                </c:pt>
                <c:pt idx="3080">
                  <c:v>5.7</c:v>
                </c:pt>
                <c:pt idx="3081">
                  <c:v>5.7</c:v>
                </c:pt>
                <c:pt idx="3082">
                  <c:v>5.7</c:v>
                </c:pt>
                <c:pt idx="3083">
                  <c:v>5.7</c:v>
                </c:pt>
                <c:pt idx="3084">
                  <c:v>5.7</c:v>
                </c:pt>
                <c:pt idx="3085">
                  <c:v>5.7</c:v>
                </c:pt>
                <c:pt idx="3086">
                  <c:v>5.7</c:v>
                </c:pt>
                <c:pt idx="3087">
                  <c:v>5.7</c:v>
                </c:pt>
                <c:pt idx="3088">
                  <c:v>5.7</c:v>
                </c:pt>
                <c:pt idx="3089">
                  <c:v>5.7</c:v>
                </c:pt>
                <c:pt idx="3090">
                  <c:v>5.7</c:v>
                </c:pt>
                <c:pt idx="3091">
                  <c:v>5.7</c:v>
                </c:pt>
                <c:pt idx="3092">
                  <c:v>5.7</c:v>
                </c:pt>
                <c:pt idx="3093">
                  <c:v>5.7</c:v>
                </c:pt>
                <c:pt idx="3094">
                  <c:v>5.7</c:v>
                </c:pt>
                <c:pt idx="3095">
                  <c:v>5.7</c:v>
                </c:pt>
                <c:pt idx="3096">
                  <c:v>5.7</c:v>
                </c:pt>
                <c:pt idx="3097">
                  <c:v>5.6</c:v>
                </c:pt>
                <c:pt idx="3098">
                  <c:v>5.6</c:v>
                </c:pt>
                <c:pt idx="3099">
                  <c:v>5.6</c:v>
                </c:pt>
                <c:pt idx="3100">
                  <c:v>5.6</c:v>
                </c:pt>
                <c:pt idx="3101">
                  <c:v>5.6</c:v>
                </c:pt>
                <c:pt idx="3102">
                  <c:v>5.6</c:v>
                </c:pt>
                <c:pt idx="3103">
                  <c:v>5.6</c:v>
                </c:pt>
                <c:pt idx="3104">
                  <c:v>5.6</c:v>
                </c:pt>
                <c:pt idx="3105">
                  <c:v>5.6</c:v>
                </c:pt>
                <c:pt idx="3106">
                  <c:v>5.6</c:v>
                </c:pt>
                <c:pt idx="3107">
                  <c:v>5.6</c:v>
                </c:pt>
                <c:pt idx="3108">
                  <c:v>5.6</c:v>
                </c:pt>
                <c:pt idx="3109">
                  <c:v>5.6</c:v>
                </c:pt>
                <c:pt idx="3110">
                  <c:v>5.6</c:v>
                </c:pt>
                <c:pt idx="3111">
                  <c:v>5.6</c:v>
                </c:pt>
                <c:pt idx="3112">
                  <c:v>5.6</c:v>
                </c:pt>
                <c:pt idx="3113">
                  <c:v>5.6</c:v>
                </c:pt>
                <c:pt idx="3114">
                  <c:v>5.6</c:v>
                </c:pt>
                <c:pt idx="3115">
                  <c:v>5.6</c:v>
                </c:pt>
                <c:pt idx="3116">
                  <c:v>5.6</c:v>
                </c:pt>
                <c:pt idx="3117">
                  <c:v>5.6</c:v>
                </c:pt>
                <c:pt idx="3118">
                  <c:v>5.6</c:v>
                </c:pt>
                <c:pt idx="3119">
                  <c:v>5.6</c:v>
                </c:pt>
                <c:pt idx="3120">
                  <c:v>5.6</c:v>
                </c:pt>
                <c:pt idx="3121">
                  <c:v>5.6</c:v>
                </c:pt>
                <c:pt idx="3122">
                  <c:v>5.6</c:v>
                </c:pt>
                <c:pt idx="3123">
                  <c:v>5.6</c:v>
                </c:pt>
                <c:pt idx="3124">
                  <c:v>5.6</c:v>
                </c:pt>
                <c:pt idx="3125">
                  <c:v>5.6</c:v>
                </c:pt>
                <c:pt idx="3126">
                  <c:v>5.6</c:v>
                </c:pt>
                <c:pt idx="3127">
                  <c:v>5.6</c:v>
                </c:pt>
                <c:pt idx="3128">
                  <c:v>5.6</c:v>
                </c:pt>
                <c:pt idx="3129">
                  <c:v>5.6</c:v>
                </c:pt>
                <c:pt idx="3130">
                  <c:v>5.6</c:v>
                </c:pt>
                <c:pt idx="3131">
                  <c:v>5.6</c:v>
                </c:pt>
                <c:pt idx="3132">
                  <c:v>5.6</c:v>
                </c:pt>
                <c:pt idx="3133">
                  <c:v>5.6</c:v>
                </c:pt>
                <c:pt idx="3134">
                  <c:v>5.6</c:v>
                </c:pt>
                <c:pt idx="3135">
                  <c:v>5.6</c:v>
                </c:pt>
                <c:pt idx="3136">
                  <c:v>5.6</c:v>
                </c:pt>
                <c:pt idx="3137">
                  <c:v>5.6</c:v>
                </c:pt>
                <c:pt idx="3138">
                  <c:v>5.6</c:v>
                </c:pt>
                <c:pt idx="3139">
                  <c:v>5.6</c:v>
                </c:pt>
                <c:pt idx="3140">
                  <c:v>5.6</c:v>
                </c:pt>
                <c:pt idx="3141">
                  <c:v>5.6</c:v>
                </c:pt>
                <c:pt idx="3142">
                  <c:v>5.6</c:v>
                </c:pt>
                <c:pt idx="3143">
                  <c:v>5.6</c:v>
                </c:pt>
                <c:pt idx="3144">
                  <c:v>5.6</c:v>
                </c:pt>
                <c:pt idx="3145">
                  <c:v>5.6</c:v>
                </c:pt>
                <c:pt idx="3146">
                  <c:v>5.6</c:v>
                </c:pt>
                <c:pt idx="3147">
                  <c:v>5.6</c:v>
                </c:pt>
                <c:pt idx="3148">
                  <c:v>5.6</c:v>
                </c:pt>
                <c:pt idx="3149">
                  <c:v>5.6</c:v>
                </c:pt>
                <c:pt idx="3150">
                  <c:v>5.6</c:v>
                </c:pt>
                <c:pt idx="3151">
                  <c:v>5.6</c:v>
                </c:pt>
                <c:pt idx="3152">
                  <c:v>5.6</c:v>
                </c:pt>
                <c:pt idx="3153">
                  <c:v>5.6</c:v>
                </c:pt>
                <c:pt idx="3154">
                  <c:v>5.6</c:v>
                </c:pt>
                <c:pt idx="3155">
                  <c:v>5.6</c:v>
                </c:pt>
                <c:pt idx="3156">
                  <c:v>5.6</c:v>
                </c:pt>
                <c:pt idx="3157">
                  <c:v>5.6</c:v>
                </c:pt>
                <c:pt idx="3158">
                  <c:v>5.6</c:v>
                </c:pt>
                <c:pt idx="3159">
                  <c:v>5.6</c:v>
                </c:pt>
                <c:pt idx="3160">
                  <c:v>5.6</c:v>
                </c:pt>
                <c:pt idx="3161">
                  <c:v>5.6</c:v>
                </c:pt>
                <c:pt idx="3162">
                  <c:v>5.6</c:v>
                </c:pt>
                <c:pt idx="3163">
                  <c:v>5.6</c:v>
                </c:pt>
                <c:pt idx="3164">
                  <c:v>5.6</c:v>
                </c:pt>
                <c:pt idx="3165">
                  <c:v>5.6</c:v>
                </c:pt>
                <c:pt idx="3166">
                  <c:v>5.6</c:v>
                </c:pt>
                <c:pt idx="3167">
                  <c:v>5.6</c:v>
                </c:pt>
                <c:pt idx="3168">
                  <c:v>5.6</c:v>
                </c:pt>
                <c:pt idx="3169">
                  <c:v>5.6</c:v>
                </c:pt>
                <c:pt idx="3170">
                  <c:v>5.6</c:v>
                </c:pt>
                <c:pt idx="3171">
                  <c:v>5.6</c:v>
                </c:pt>
                <c:pt idx="3172">
                  <c:v>5.6</c:v>
                </c:pt>
                <c:pt idx="3173">
                  <c:v>5.6</c:v>
                </c:pt>
                <c:pt idx="3174">
                  <c:v>5.6</c:v>
                </c:pt>
                <c:pt idx="3175">
                  <c:v>5.6</c:v>
                </c:pt>
                <c:pt idx="3176">
                  <c:v>5.6</c:v>
                </c:pt>
                <c:pt idx="3177">
                  <c:v>5.6</c:v>
                </c:pt>
                <c:pt idx="3178">
                  <c:v>5.6</c:v>
                </c:pt>
                <c:pt idx="3179">
                  <c:v>5.6</c:v>
                </c:pt>
                <c:pt idx="3180">
                  <c:v>5.6</c:v>
                </c:pt>
                <c:pt idx="3181">
                  <c:v>5.6</c:v>
                </c:pt>
                <c:pt idx="3182">
                  <c:v>5.6</c:v>
                </c:pt>
                <c:pt idx="3183">
                  <c:v>5.6</c:v>
                </c:pt>
                <c:pt idx="3184">
                  <c:v>5.6</c:v>
                </c:pt>
                <c:pt idx="3185">
                  <c:v>5.6</c:v>
                </c:pt>
                <c:pt idx="3186">
                  <c:v>5.6</c:v>
                </c:pt>
                <c:pt idx="3187">
                  <c:v>5.6</c:v>
                </c:pt>
                <c:pt idx="3188">
                  <c:v>5.6</c:v>
                </c:pt>
                <c:pt idx="3189">
                  <c:v>5.6</c:v>
                </c:pt>
                <c:pt idx="3190">
                  <c:v>5.5</c:v>
                </c:pt>
                <c:pt idx="3191">
                  <c:v>5.5</c:v>
                </c:pt>
                <c:pt idx="3192">
                  <c:v>5.5</c:v>
                </c:pt>
                <c:pt idx="3193">
                  <c:v>5.5</c:v>
                </c:pt>
                <c:pt idx="3194">
                  <c:v>5.5</c:v>
                </c:pt>
                <c:pt idx="3195">
                  <c:v>5.5</c:v>
                </c:pt>
                <c:pt idx="3196">
                  <c:v>5.5</c:v>
                </c:pt>
                <c:pt idx="3197">
                  <c:v>5.5</c:v>
                </c:pt>
                <c:pt idx="3198">
                  <c:v>5.5</c:v>
                </c:pt>
                <c:pt idx="3199">
                  <c:v>5.5</c:v>
                </c:pt>
                <c:pt idx="3200">
                  <c:v>5.5</c:v>
                </c:pt>
                <c:pt idx="3201">
                  <c:v>5.5</c:v>
                </c:pt>
                <c:pt idx="3202">
                  <c:v>5.5</c:v>
                </c:pt>
                <c:pt idx="3203">
                  <c:v>5.5</c:v>
                </c:pt>
                <c:pt idx="3204">
                  <c:v>5.5</c:v>
                </c:pt>
                <c:pt idx="3205">
                  <c:v>5.5</c:v>
                </c:pt>
                <c:pt idx="3206">
                  <c:v>5.5</c:v>
                </c:pt>
                <c:pt idx="3207">
                  <c:v>5.5</c:v>
                </c:pt>
                <c:pt idx="3208">
                  <c:v>5.5</c:v>
                </c:pt>
                <c:pt idx="3209">
                  <c:v>5.5</c:v>
                </c:pt>
                <c:pt idx="3210">
                  <c:v>5.5</c:v>
                </c:pt>
                <c:pt idx="3211">
                  <c:v>5.5</c:v>
                </c:pt>
                <c:pt idx="3212">
                  <c:v>5.5</c:v>
                </c:pt>
                <c:pt idx="3213">
                  <c:v>5.5</c:v>
                </c:pt>
                <c:pt idx="3214">
                  <c:v>5.5</c:v>
                </c:pt>
                <c:pt idx="3215">
                  <c:v>5.5</c:v>
                </c:pt>
                <c:pt idx="3216">
                  <c:v>5.5</c:v>
                </c:pt>
                <c:pt idx="3217">
                  <c:v>5.5</c:v>
                </c:pt>
                <c:pt idx="3218">
                  <c:v>5.5</c:v>
                </c:pt>
                <c:pt idx="3219">
                  <c:v>5.5</c:v>
                </c:pt>
                <c:pt idx="3220">
                  <c:v>5.5</c:v>
                </c:pt>
                <c:pt idx="3221">
                  <c:v>5.5</c:v>
                </c:pt>
                <c:pt idx="3222">
                  <c:v>5.5</c:v>
                </c:pt>
                <c:pt idx="3223">
                  <c:v>5.5</c:v>
                </c:pt>
                <c:pt idx="3224">
                  <c:v>5.5</c:v>
                </c:pt>
                <c:pt idx="3225">
                  <c:v>5.5</c:v>
                </c:pt>
                <c:pt idx="3226">
                  <c:v>5.5</c:v>
                </c:pt>
                <c:pt idx="3227">
                  <c:v>5.5</c:v>
                </c:pt>
                <c:pt idx="3228">
                  <c:v>5.5</c:v>
                </c:pt>
                <c:pt idx="3229">
                  <c:v>5.5</c:v>
                </c:pt>
                <c:pt idx="3230">
                  <c:v>5.5</c:v>
                </c:pt>
                <c:pt idx="3231">
                  <c:v>5.5</c:v>
                </c:pt>
                <c:pt idx="3232">
                  <c:v>5.5</c:v>
                </c:pt>
                <c:pt idx="3233">
                  <c:v>5.5</c:v>
                </c:pt>
                <c:pt idx="3234">
                  <c:v>5.5</c:v>
                </c:pt>
                <c:pt idx="3235">
                  <c:v>5.5</c:v>
                </c:pt>
                <c:pt idx="3236">
                  <c:v>5.5</c:v>
                </c:pt>
                <c:pt idx="3237">
                  <c:v>5.5</c:v>
                </c:pt>
                <c:pt idx="3238">
                  <c:v>5.5</c:v>
                </c:pt>
                <c:pt idx="3239">
                  <c:v>5.5</c:v>
                </c:pt>
                <c:pt idx="3240">
                  <c:v>5.5</c:v>
                </c:pt>
                <c:pt idx="3241">
                  <c:v>5.5</c:v>
                </c:pt>
                <c:pt idx="3242">
                  <c:v>5.5</c:v>
                </c:pt>
                <c:pt idx="3243">
                  <c:v>5.5</c:v>
                </c:pt>
                <c:pt idx="3244">
                  <c:v>5.5</c:v>
                </c:pt>
                <c:pt idx="3245">
                  <c:v>5.5</c:v>
                </c:pt>
                <c:pt idx="3246">
                  <c:v>5.5</c:v>
                </c:pt>
                <c:pt idx="3247">
                  <c:v>5.5</c:v>
                </c:pt>
                <c:pt idx="3248">
                  <c:v>5.5</c:v>
                </c:pt>
                <c:pt idx="3249">
                  <c:v>5.5</c:v>
                </c:pt>
                <c:pt idx="3250">
                  <c:v>5.5</c:v>
                </c:pt>
                <c:pt idx="3251">
                  <c:v>5.5</c:v>
                </c:pt>
                <c:pt idx="3252">
                  <c:v>5.5</c:v>
                </c:pt>
                <c:pt idx="3253">
                  <c:v>5.5</c:v>
                </c:pt>
                <c:pt idx="3254">
                  <c:v>5.5</c:v>
                </c:pt>
                <c:pt idx="3255">
                  <c:v>5.5</c:v>
                </c:pt>
                <c:pt idx="3256">
                  <c:v>5.5</c:v>
                </c:pt>
                <c:pt idx="3257">
                  <c:v>5.5</c:v>
                </c:pt>
                <c:pt idx="3258">
                  <c:v>5.5</c:v>
                </c:pt>
                <c:pt idx="3259">
                  <c:v>5.5</c:v>
                </c:pt>
                <c:pt idx="3260">
                  <c:v>5.5</c:v>
                </c:pt>
                <c:pt idx="3261">
                  <c:v>5.5</c:v>
                </c:pt>
                <c:pt idx="3262">
                  <c:v>5.5</c:v>
                </c:pt>
                <c:pt idx="3263">
                  <c:v>5.5</c:v>
                </c:pt>
                <c:pt idx="3264">
                  <c:v>5.5</c:v>
                </c:pt>
                <c:pt idx="3265">
                  <c:v>5.5</c:v>
                </c:pt>
                <c:pt idx="3266">
                  <c:v>5.5</c:v>
                </c:pt>
                <c:pt idx="3267">
                  <c:v>5.5</c:v>
                </c:pt>
                <c:pt idx="3268">
                  <c:v>5.4</c:v>
                </c:pt>
                <c:pt idx="3269">
                  <c:v>5.4</c:v>
                </c:pt>
                <c:pt idx="3270">
                  <c:v>5.4</c:v>
                </c:pt>
                <c:pt idx="3271">
                  <c:v>5.4</c:v>
                </c:pt>
                <c:pt idx="3272">
                  <c:v>5.4</c:v>
                </c:pt>
                <c:pt idx="3273">
                  <c:v>5.4</c:v>
                </c:pt>
                <c:pt idx="3274">
                  <c:v>5.4</c:v>
                </c:pt>
                <c:pt idx="3275">
                  <c:v>5.4</c:v>
                </c:pt>
                <c:pt idx="3276">
                  <c:v>5.4</c:v>
                </c:pt>
                <c:pt idx="3277">
                  <c:v>5.4</c:v>
                </c:pt>
                <c:pt idx="3278">
                  <c:v>5.4</c:v>
                </c:pt>
                <c:pt idx="3279">
                  <c:v>5.4</c:v>
                </c:pt>
                <c:pt idx="3280">
                  <c:v>5.4</c:v>
                </c:pt>
                <c:pt idx="3281">
                  <c:v>5.4</c:v>
                </c:pt>
                <c:pt idx="3282">
                  <c:v>5.4</c:v>
                </c:pt>
                <c:pt idx="3283">
                  <c:v>5.4</c:v>
                </c:pt>
                <c:pt idx="3284">
                  <c:v>5.4</c:v>
                </c:pt>
                <c:pt idx="3285">
                  <c:v>5.4</c:v>
                </c:pt>
                <c:pt idx="3286">
                  <c:v>5.4</c:v>
                </c:pt>
                <c:pt idx="3287">
                  <c:v>5.4</c:v>
                </c:pt>
                <c:pt idx="3288">
                  <c:v>5.4</c:v>
                </c:pt>
                <c:pt idx="3289">
                  <c:v>5.4</c:v>
                </c:pt>
                <c:pt idx="3290">
                  <c:v>5.4</c:v>
                </c:pt>
                <c:pt idx="3291">
                  <c:v>5.4</c:v>
                </c:pt>
                <c:pt idx="3292">
                  <c:v>5.4</c:v>
                </c:pt>
                <c:pt idx="3293">
                  <c:v>5.4</c:v>
                </c:pt>
                <c:pt idx="3294">
                  <c:v>5.4</c:v>
                </c:pt>
                <c:pt idx="3295">
                  <c:v>5.4</c:v>
                </c:pt>
                <c:pt idx="3296">
                  <c:v>5.4</c:v>
                </c:pt>
                <c:pt idx="3297">
                  <c:v>5.4</c:v>
                </c:pt>
                <c:pt idx="3298">
                  <c:v>5.4</c:v>
                </c:pt>
                <c:pt idx="3299">
                  <c:v>5.4</c:v>
                </c:pt>
                <c:pt idx="3300">
                  <c:v>5.4</c:v>
                </c:pt>
                <c:pt idx="3301">
                  <c:v>5.4</c:v>
                </c:pt>
                <c:pt idx="3302">
                  <c:v>5.4</c:v>
                </c:pt>
                <c:pt idx="3303">
                  <c:v>5.4</c:v>
                </c:pt>
                <c:pt idx="3304">
                  <c:v>5.4</c:v>
                </c:pt>
                <c:pt idx="3305">
                  <c:v>5.4</c:v>
                </c:pt>
                <c:pt idx="3306">
                  <c:v>5.4</c:v>
                </c:pt>
                <c:pt idx="3307">
                  <c:v>5.4</c:v>
                </c:pt>
                <c:pt idx="3308">
                  <c:v>5.4</c:v>
                </c:pt>
                <c:pt idx="3309">
                  <c:v>5.4</c:v>
                </c:pt>
                <c:pt idx="3310">
                  <c:v>5.4</c:v>
                </c:pt>
                <c:pt idx="3311">
                  <c:v>5.4</c:v>
                </c:pt>
                <c:pt idx="3312">
                  <c:v>5.4</c:v>
                </c:pt>
                <c:pt idx="3313">
                  <c:v>5.4</c:v>
                </c:pt>
                <c:pt idx="3314">
                  <c:v>5.4</c:v>
                </c:pt>
                <c:pt idx="3315">
                  <c:v>5.4</c:v>
                </c:pt>
                <c:pt idx="3316">
                  <c:v>5.4</c:v>
                </c:pt>
                <c:pt idx="3317">
                  <c:v>5.4</c:v>
                </c:pt>
                <c:pt idx="3318">
                  <c:v>5.4</c:v>
                </c:pt>
                <c:pt idx="3319">
                  <c:v>5.4</c:v>
                </c:pt>
                <c:pt idx="3320">
                  <c:v>5.4</c:v>
                </c:pt>
                <c:pt idx="3321">
                  <c:v>5.4</c:v>
                </c:pt>
                <c:pt idx="3322">
                  <c:v>5.4</c:v>
                </c:pt>
                <c:pt idx="3323">
                  <c:v>5.4</c:v>
                </c:pt>
                <c:pt idx="3324">
                  <c:v>5.4</c:v>
                </c:pt>
                <c:pt idx="3325">
                  <c:v>5.4</c:v>
                </c:pt>
                <c:pt idx="3326">
                  <c:v>5.4</c:v>
                </c:pt>
                <c:pt idx="3327">
                  <c:v>5.4</c:v>
                </c:pt>
                <c:pt idx="3328">
                  <c:v>5.4</c:v>
                </c:pt>
                <c:pt idx="3329">
                  <c:v>5.4</c:v>
                </c:pt>
                <c:pt idx="3330">
                  <c:v>5.4</c:v>
                </c:pt>
                <c:pt idx="3331">
                  <c:v>5.4</c:v>
                </c:pt>
                <c:pt idx="3332">
                  <c:v>5.4</c:v>
                </c:pt>
                <c:pt idx="3333">
                  <c:v>5.4</c:v>
                </c:pt>
                <c:pt idx="3334">
                  <c:v>5.4</c:v>
                </c:pt>
                <c:pt idx="3335">
                  <c:v>5.4</c:v>
                </c:pt>
                <c:pt idx="3336">
                  <c:v>5.4</c:v>
                </c:pt>
                <c:pt idx="3337">
                  <c:v>5.4</c:v>
                </c:pt>
                <c:pt idx="3338">
                  <c:v>5.4</c:v>
                </c:pt>
                <c:pt idx="3339">
                  <c:v>5.4</c:v>
                </c:pt>
                <c:pt idx="3340">
                  <c:v>5.4</c:v>
                </c:pt>
                <c:pt idx="3341">
                  <c:v>5.4</c:v>
                </c:pt>
                <c:pt idx="3342">
                  <c:v>5.4</c:v>
                </c:pt>
                <c:pt idx="3343">
                  <c:v>5.3</c:v>
                </c:pt>
                <c:pt idx="3344">
                  <c:v>5.3</c:v>
                </c:pt>
                <c:pt idx="3345">
                  <c:v>5.3</c:v>
                </c:pt>
                <c:pt idx="3346">
                  <c:v>5.3</c:v>
                </c:pt>
                <c:pt idx="3347">
                  <c:v>5.3</c:v>
                </c:pt>
                <c:pt idx="3348">
                  <c:v>5.3</c:v>
                </c:pt>
                <c:pt idx="3349">
                  <c:v>5.3</c:v>
                </c:pt>
                <c:pt idx="3350">
                  <c:v>5.3</c:v>
                </c:pt>
                <c:pt idx="3351">
                  <c:v>5.3</c:v>
                </c:pt>
                <c:pt idx="3352">
                  <c:v>5.3</c:v>
                </c:pt>
                <c:pt idx="3353">
                  <c:v>5.3</c:v>
                </c:pt>
                <c:pt idx="3354">
                  <c:v>5.3</c:v>
                </c:pt>
                <c:pt idx="3355">
                  <c:v>5.3</c:v>
                </c:pt>
                <c:pt idx="3356">
                  <c:v>5.3</c:v>
                </c:pt>
                <c:pt idx="3357">
                  <c:v>5.3</c:v>
                </c:pt>
                <c:pt idx="3358">
                  <c:v>5.3</c:v>
                </c:pt>
                <c:pt idx="3359">
                  <c:v>5.3</c:v>
                </c:pt>
                <c:pt idx="3360">
                  <c:v>5.3</c:v>
                </c:pt>
                <c:pt idx="3361">
                  <c:v>5.3</c:v>
                </c:pt>
                <c:pt idx="3362">
                  <c:v>5.3</c:v>
                </c:pt>
                <c:pt idx="3363">
                  <c:v>5.3</c:v>
                </c:pt>
                <c:pt idx="3364">
                  <c:v>5.3</c:v>
                </c:pt>
                <c:pt idx="3365">
                  <c:v>5.3</c:v>
                </c:pt>
                <c:pt idx="3366">
                  <c:v>5.3</c:v>
                </c:pt>
                <c:pt idx="3367">
                  <c:v>5.3</c:v>
                </c:pt>
                <c:pt idx="3368">
                  <c:v>5.3</c:v>
                </c:pt>
                <c:pt idx="3369">
                  <c:v>5.3</c:v>
                </c:pt>
                <c:pt idx="3370">
                  <c:v>5.3</c:v>
                </c:pt>
                <c:pt idx="3371">
                  <c:v>5.3</c:v>
                </c:pt>
                <c:pt idx="3372">
                  <c:v>5.3</c:v>
                </c:pt>
                <c:pt idx="3373">
                  <c:v>5.3</c:v>
                </c:pt>
                <c:pt idx="3374">
                  <c:v>5.3</c:v>
                </c:pt>
                <c:pt idx="3375">
                  <c:v>5.3</c:v>
                </c:pt>
                <c:pt idx="3376">
                  <c:v>5.3</c:v>
                </c:pt>
                <c:pt idx="3377">
                  <c:v>5.3</c:v>
                </c:pt>
                <c:pt idx="3378">
                  <c:v>5.3</c:v>
                </c:pt>
                <c:pt idx="3379">
                  <c:v>5.3</c:v>
                </c:pt>
                <c:pt idx="3380">
                  <c:v>5.3</c:v>
                </c:pt>
                <c:pt idx="3381">
                  <c:v>5.3</c:v>
                </c:pt>
                <c:pt idx="3382">
                  <c:v>5.3</c:v>
                </c:pt>
                <c:pt idx="3383">
                  <c:v>5.3</c:v>
                </c:pt>
                <c:pt idx="3384">
                  <c:v>5.3</c:v>
                </c:pt>
                <c:pt idx="3385">
                  <c:v>5.3</c:v>
                </c:pt>
                <c:pt idx="3386">
                  <c:v>5.3</c:v>
                </c:pt>
                <c:pt idx="3387">
                  <c:v>5.3</c:v>
                </c:pt>
                <c:pt idx="3388">
                  <c:v>5.3</c:v>
                </c:pt>
                <c:pt idx="3389">
                  <c:v>5.3</c:v>
                </c:pt>
                <c:pt idx="3390">
                  <c:v>5.3</c:v>
                </c:pt>
                <c:pt idx="3391">
                  <c:v>5.3</c:v>
                </c:pt>
                <c:pt idx="3392">
                  <c:v>5.3</c:v>
                </c:pt>
                <c:pt idx="3393">
                  <c:v>5.3</c:v>
                </c:pt>
                <c:pt idx="3394">
                  <c:v>5.3</c:v>
                </c:pt>
                <c:pt idx="3395">
                  <c:v>5.3</c:v>
                </c:pt>
                <c:pt idx="3396">
                  <c:v>5.3</c:v>
                </c:pt>
                <c:pt idx="3397">
                  <c:v>5.3</c:v>
                </c:pt>
                <c:pt idx="3398">
                  <c:v>5.3</c:v>
                </c:pt>
                <c:pt idx="3399">
                  <c:v>5.3</c:v>
                </c:pt>
                <c:pt idx="3400">
                  <c:v>5.3</c:v>
                </c:pt>
                <c:pt idx="3401">
                  <c:v>5.3</c:v>
                </c:pt>
                <c:pt idx="3402">
                  <c:v>5.3</c:v>
                </c:pt>
                <c:pt idx="3403">
                  <c:v>5.3</c:v>
                </c:pt>
                <c:pt idx="3404">
                  <c:v>5.3</c:v>
                </c:pt>
                <c:pt idx="3405">
                  <c:v>5.3</c:v>
                </c:pt>
                <c:pt idx="3406">
                  <c:v>5.3</c:v>
                </c:pt>
                <c:pt idx="3407">
                  <c:v>5.3</c:v>
                </c:pt>
                <c:pt idx="3408">
                  <c:v>5.3</c:v>
                </c:pt>
                <c:pt idx="3409">
                  <c:v>5.3</c:v>
                </c:pt>
                <c:pt idx="3410">
                  <c:v>5.3</c:v>
                </c:pt>
                <c:pt idx="3411">
                  <c:v>5.3</c:v>
                </c:pt>
                <c:pt idx="3412">
                  <c:v>5.3</c:v>
                </c:pt>
                <c:pt idx="3413">
                  <c:v>5.2</c:v>
                </c:pt>
                <c:pt idx="3414">
                  <c:v>5.2</c:v>
                </c:pt>
                <c:pt idx="3415">
                  <c:v>5.2</c:v>
                </c:pt>
                <c:pt idx="3416">
                  <c:v>5.2</c:v>
                </c:pt>
                <c:pt idx="3417">
                  <c:v>5.2</c:v>
                </c:pt>
                <c:pt idx="3418">
                  <c:v>5.2</c:v>
                </c:pt>
                <c:pt idx="3419">
                  <c:v>5.2</c:v>
                </c:pt>
                <c:pt idx="3420">
                  <c:v>5.2</c:v>
                </c:pt>
                <c:pt idx="3421">
                  <c:v>5.2</c:v>
                </c:pt>
                <c:pt idx="3422">
                  <c:v>5.2</c:v>
                </c:pt>
                <c:pt idx="3423">
                  <c:v>5.2</c:v>
                </c:pt>
                <c:pt idx="3424">
                  <c:v>5.2</c:v>
                </c:pt>
                <c:pt idx="3425">
                  <c:v>5.2</c:v>
                </c:pt>
                <c:pt idx="3426">
                  <c:v>5.2</c:v>
                </c:pt>
                <c:pt idx="3427">
                  <c:v>5.2</c:v>
                </c:pt>
                <c:pt idx="3428">
                  <c:v>5.2</c:v>
                </c:pt>
                <c:pt idx="3429">
                  <c:v>5.2</c:v>
                </c:pt>
                <c:pt idx="3430">
                  <c:v>5.2</c:v>
                </c:pt>
                <c:pt idx="3431">
                  <c:v>5.2</c:v>
                </c:pt>
                <c:pt idx="3432">
                  <c:v>5.2</c:v>
                </c:pt>
                <c:pt idx="3433">
                  <c:v>5.2</c:v>
                </c:pt>
                <c:pt idx="3434">
                  <c:v>5.2</c:v>
                </c:pt>
                <c:pt idx="3435">
                  <c:v>5.2</c:v>
                </c:pt>
                <c:pt idx="3436">
                  <c:v>5.2</c:v>
                </c:pt>
                <c:pt idx="3437">
                  <c:v>5.2</c:v>
                </c:pt>
                <c:pt idx="3438">
                  <c:v>5.2</c:v>
                </c:pt>
                <c:pt idx="3439">
                  <c:v>5.2</c:v>
                </c:pt>
                <c:pt idx="3440">
                  <c:v>5.2</c:v>
                </c:pt>
                <c:pt idx="3441">
                  <c:v>5.2</c:v>
                </c:pt>
                <c:pt idx="3442">
                  <c:v>5.2</c:v>
                </c:pt>
                <c:pt idx="3443">
                  <c:v>5.2</c:v>
                </c:pt>
                <c:pt idx="3444">
                  <c:v>5.2</c:v>
                </c:pt>
                <c:pt idx="3445">
                  <c:v>5.2</c:v>
                </c:pt>
                <c:pt idx="3446">
                  <c:v>5.2</c:v>
                </c:pt>
                <c:pt idx="3447">
                  <c:v>5.2</c:v>
                </c:pt>
                <c:pt idx="3448">
                  <c:v>5.2</c:v>
                </c:pt>
                <c:pt idx="3449">
                  <c:v>5.2</c:v>
                </c:pt>
                <c:pt idx="3450">
                  <c:v>5.2</c:v>
                </c:pt>
                <c:pt idx="3451">
                  <c:v>5.2</c:v>
                </c:pt>
                <c:pt idx="3452">
                  <c:v>5.2</c:v>
                </c:pt>
                <c:pt idx="3453">
                  <c:v>5.2</c:v>
                </c:pt>
                <c:pt idx="3454">
                  <c:v>5.2</c:v>
                </c:pt>
                <c:pt idx="3455">
                  <c:v>5.2</c:v>
                </c:pt>
                <c:pt idx="3456">
                  <c:v>5.2</c:v>
                </c:pt>
                <c:pt idx="3457">
                  <c:v>5.2</c:v>
                </c:pt>
                <c:pt idx="3458">
                  <c:v>5.2</c:v>
                </c:pt>
                <c:pt idx="3459">
                  <c:v>5.2</c:v>
                </c:pt>
                <c:pt idx="3460">
                  <c:v>5.0999999999999996</c:v>
                </c:pt>
                <c:pt idx="3461">
                  <c:v>5.0999999999999996</c:v>
                </c:pt>
                <c:pt idx="3462">
                  <c:v>5.0999999999999996</c:v>
                </c:pt>
                <c:pt idx="3463">
                  <c:v>5.0999999999999996</c:v>
                </c:pt>
                <c:pt idx="3464">
                  <c:v>5.0999999999999996</c:v>
                </c:pt>
                <c:pt idx="3465">
                  <c:v>5.0999999999999996</c:v>
                </c:pt>
                <c:pt idx="3466">
                  <c:v>5.0999999999999996</c:v>
                </c:pt>
                <c:pt idx="3467">
                  <c:v>5.0999999999999996</c:v>
                </c:pt>
                <c:pt idx="3468">
                  <c:v>5.0999999999999996</c:v>
                </c:pt>
                <c:pt idx="3469">
                  <c:v>5.0999999999999996</c:v>
                </c:pt>
                <c:pt idx="3470">
                  <c:v>5.0999999999999996</c:v>
                </c:pt>
                <c:pt idx="3471">
                  <c:v>5.0999999999999996</c:v>
                </c:pt>
                <c:pt idx="3472">
                  <c:v>5.0999999999999996</c:v>
                </c:pt>
                <c:pt idx="3473">
                  <c:v>5.0999999999999996</c:v>
                </c:pt>
                <c:pt idx="3474">
                  <c:v>5.0999999999999996</c:v>
                </c:pt>
                <c:pt idx="3475">
                  <c:v>5.0999999999999996</c:v>
                </c:pt>
                <c:pt idx="3476">
                  <c:v>5.0999999999999996</c:v>
                </c:pt>
                <c:pt idx="3477">
                  <c:v>5.0999999999999996</c:v>
                </c:pt>
                <c:pt idx="3478">
                  <c:v>5.0999999999999996</c:v>
                </c:pt>
                <c:pt idx="3479">
                  <c:v>5.0999999999999996</c:v>
                </c:pt>
                <c:pt idx="3480">
                  <c:v>5.0999999999999996</c:v>
                </c:pt>
                <c:pt idx="3481">
                  <c:v>5.0999999999999996</c:v>
                </c:pt>
                <c:pt idx="3482">
                  <c:v>5.0999999999999996</c:v>
                </c:pt>
                <c:pt idx="3483">
                  <c:v>5.0999999999999996</c:v>
                </c:pt>
                <c:pt idx="3484">
                  <c:v>5.0999999999999996</c:v>
                </c:pt>
                <c:pt idx="3485">
                  <c:v>5.0999999999999996</c:v>
                </c:pt>
                <c:pt idx="3486">
                  <c:v>5.0999999999999996</c:v>
                </c:pt>
                <c:pt idx="3487">
                  <c:v>5.0999999999999996</c:v>
                </c:pt>
                <c:pt idx="3488">
                  <c:v>5.0999999999999996</c:v>
                </c:pt>
                <c:pt idx="3489">
                  <c:v>5.0999999999999996</c:v>
                </c:pt>
                <c:pt idx="3490">
                  <c:v>5.0999999999999996</c:v>
                </c:pt>
                <c:pt idx="3491">
                  <c:v>5.0999999999999996</c:v>
                </c:pt>
                <c:pt idx="3492">
                  <c:v>5.0999999999999996</c:v>
                </c:pt>
                <c:pt idx="3493">
                  <c:v>5.0999999999999996</c:v>
                </c:pt>
                <c:pt idx="3494">
                  <c:v>5.0999999999999996</c:v>
                </c:pt>
                <c:pt idx="3495">
                  <c:v>5.0999999999999996</c:v>
                </c:pt>
                <c:pt idx="3496">
                  <c:v>5.0999999999999996</c:v>
                </c:pt>
                <c:pt idx="3497">
                  <c:v>5.0999999999999996</c:v>
                </c:pt>
                <c:pt idx="3498">
                  <c:v>5.0999999999999996</c:v>
                </c:pt>
                <c:pt idx="3499">
                  <c:v>5.0999999999999996</c:v>
                </c:pt>
                <c:pt idx="3500">
                  <c:v>5.0999999999999996</c:v>
                </c:pt>
                <c:pt idx="3501">
                  <c:v>5.0999999999999996</c:v>
                </c:pt>
                <c:pt idx="3502">
                  <c:v>5.0999999999999996</c:v>
                </c:pt>
                <c:pt idx="3503">
                  <c:v>5.0999999999999996</c:v>
                </c:pt>
                <c:pt idx="3504">
                  <c:v>5.0999999999999996</c:v>
                </c:pt>
                <c:pt idx="3505">
                  <c:v>5.0999999999999996</c:v>
                </c:pt>
                <c:pt idx="3506">
                  <c:v>5.0999999999999996</c:v>
                </c:pt>
                <c:pt idx="3507">
                  <c:v>5.0999999999999996</c:v>
                </c:pt>
                <c:pt idx="3508">
                  <c:v>5.0999999999999996</c:v>
                </c:pt>
                <c:pt idx="3509">
                  <c:v>5.0999999999999996</c:v>
                </c:pt>
                <c:pt idx="3510">
                  <c:v>5.0999999999999996</c:v>
                </c:pt>
                <c:pt idx="3511">
                  <c:v>5.0999999999999996</c:v>
                </c:pt>
                <c:pt idx="3512">
                  <c:v>5.0999999999999996</c:v>
                </c:pt>
                <c:pt idx="3513">
                  <c:v>5.0999999999999996</c:v>
                </c:pt>
                <c:pt idx="3514">
                  <c:v>5.0999999999999996</c:v>
                </c:pt>
                <c:pt idx="3515">
                  <c:v>5.0999999999999996</c:v>
                </c:pt>
                <c:pt idx="3516">
                  <c:v>5</c:v>
                </c:pt>
                <c:pt idx="3517">
                  <c:v>5</c:v>
                </c:pt>
                <c:pt idx="3518">
                  <c:v>5</c:v>
                </c:pt>
                <c:pt idx="3519">
                  <c:v>5</c:v>
                </c:pt>
                <c:pt idx="3520">
                  <c:v>5</c:v>
                </c:pt>
                <c:pt idx="3521">
                  <c:v>5</c:v>
                </c:pt>
                <c:pt idx="3522">
                  <c:v>5</c:v>
                </c:pt>
                <c:pt idx="3523">
                  <c:v>5</c:v>
                </c:pt>
                <c:pt idx="3524">
                  <c:v>5</c:v>
                </c:pt>
                <c:pt idx="3525">
                  <c:v>5</c:v>
                </c:pt>
                <c:pt idx="3526">
                  <c:v>5</c:v>
                </c:pt>
                <c:pt idx="3527">
                  <c:v>5</c:v>
                </c:pt>
                <c:pt idx="3528">
                  <c:v>5</c:v>
                </c:pt>
                <c:pt idx="3529">
                  <c:v>5</c:v>
                </c:pt>
                <c:pt idx="3530">
                  <c:v>5</c:v>
                </c:pt>
                <c:pt idx="3531">
                  <c:v>5</c:v>
                </c:pt>
                <c:pt idx="3532">
                  <c:v>5</c:v>
                </c:pt>
                <c:pt idx="3533">
                  <c:v>5</c:v>
                </c:pt>
                <c:pt idx="3534">
                  <c:v>5</c:v>
                </c:pt>
                <c:pt idx="3535">
                  <c:v>5</c:v>
                </c:pt>
                <c:pt idx="3536">
                  <c:v>5</c:v>
                </c:pt>
                <c:pt idx="3537">
                  <c:v>5</c:v>
                </c:pt>
                <c:pt idx="3538">
                  <c:v>5</c:v>
                </c:pt>
                <c:pt idx="3539">
                  <c:v>5</c:v>
                </c:pt>
                <c:pt idx="3540">
                  <c:v>5</c:v>
                </c:pt>
                <c:pt idx="3541">
                  <c:v>5</c:v>
                </c:pt>
                <c:pt idx="3542">
                  <c:v>5</c:v>
                </c:pt>
                <c:pt idx="3543">
                  <c:v>5</c:v>
                </c:pt>
                <c:pt idx="3544">
                  <c:v>5</c:v>
                </c:pt>
                <c:pt idx="3545">
                  <c:v>5</c:v>
                </c:pt>
                <c:pt idx="3546">
                  <c:v>5</c:v>
                </c:pt>
                <c:pt idx="3547">
                  <c:v>4.9000000000000004</c:v>
                </c:pt>
                <c:pt idx="3548">
                  <c:v>4.9000000000000004</c:v>
                </c:pt>
                <c:pt idx="3549">
                  <c:v>4.9000000000000004</c:v>
                </c:pt>
                <c:pt idx="3550">
                  <c:v>4.9000000000000004</c:v>
                </c:pt>
                <c:pt idx="3551">
                  <c:v>4.9000000000000004</c:v>
                </c:pt>
                <c:pt idx="3552">
                  <c:v>4.9000000000000004</c:v>
                </c:pt>
                <c:pt idx="3553">
                  <c:v>4.9000000000000004</c:v>
                </c:pt>
                <c:pt idx="3554">
                  <c:v>4.9000000000000004</c:v>
                </c:pt>
                <c:pt idx="3555">
                  <c:v>4.9000000000000004</c:v>
                </c:pt>
                <c:pt idx="3556">
                  <c:v>4.9000000000000004</c:v>
                </c:pt>
                <c:pt idx="3557">
                  <c:v>4.9000000000000004</c:v>
                </c:pt>
                <c:pt idx="3558">
                  <c:v>4.9000000000000004</c:v>
                </c:pt>
                <c:pt idx="3559">
                  <c:v>4.9000000000000004</c:v>
                </c:pt>
                <c:pt idx="3560">
                  <c:v>4.9000000000000004</c:v>
                </c:pt>
                <c:pt idx="3561">
                  <c:v>4.9000000000000004</c:v>
                </c:pt>
                <c:pt idx="3562">
                  <c:v>4.9000000000000004</c:v>
                </c:pt>
                <c:pt idx="3563">
                  <c:v>4.9000000000000004</c:v>
                </c:pt>
                <c:pt idx="3564">
                  <c:v>4.9000000000000004</c:v>
                </c:pt>
                <c:pt idx="3565">
                  <c:v>4.9000000000000004</c:v>
                </c:pt>
                <c:pt idx="3566">
                  <c:v>4.9000000000000004</c:v>
                </c:pt>
                <c:pt idx="3567">
                  <c:v>4.9000000000000004</c:v>
                </c:pt>
                <c:pt idx="3568">
                  <c:v>4.9000000000000004</c:v>
                </c:pt>
                <c:pt idx="3569">
                  <c:v>4.9000000000000004</c:v>
                </c:pt>
                <c:pt idx="3570">
                  <c:v>4.9000000000000004</c:v>
                </c:pt>
                <c:pt idx="3571">
                  <c:v>4.9000000000000004</c:v>
                </c:pt>
                <c:pt idx="3572">
                  <c:v>4.9000000000000004</c:v>
                </c:pt>
                <c:pt idx="3573">
                  <c:v>4.9000000000000004</c:v>
                </c:pt>
                <c:pt idx="3574">
                  <c:v>4.9000000000000004</c:v>
                </c:pt>
                <c:pt idx="3575">
                  <c:v>4.9000000000000004</c:v>
                </c:pt>
                <c:pt idx="3576">
                  <c:v>4.9000000000000004</c:v>
                </c:pt>
                <c:pt idx="3577">
                  <c:v>4.9000000000000004</c:v>
                </c:pt>
                <c:pt idx="3578">
                  <c:v>4.9000000000000004</c:v>
                </c:pt>
                <c:pt idx="3579">
                  <c:v>4.9000000000000004</c:v>
                </c:pt>
                <c:pt idx="3580">
                  <c:v>4.9000000000000004</c:v>
                </c:pt>
                <c:pt idx="3581">
                  <c:v>4.9000000000000004</c:v>
                </c:pt>
                <c:pt idx="3582">
                  <c:v>4.9000000000000004</c:v>
                </c:pt>
                <c:pt idx="3583">
                  <c:v>4.9000000000000004</c:v>
                </c:pt>
                <c:pt idx="3584">
                  <c:v>4.8</c:v>
                </c:pt>
                <c:pt idx="3585">
                  <c:v>4.8</c:v>
                </c:pt>
                <c:pt idx="3586">
                  <c:v>4.8</c:v>
                </c:pt>
                <c:pt idx="3587">
                  <c:v>4.8</c:v>
                </c:pt>
                <c:pt idx="3588">
                  <c:v>4.8</c:v>
                </c:pt>
                <c:pt idx="3589">
                  <c:v>4.8</c:v>
                </c:pt>
                <c:pt idx="3590">
                  <c:v>4.8</c:v>
                </c:pt>
                <c:pt idx="3591">
                  <c:v>4.8</c:v>
                </c:pt>
                <c:pt idx="3592">
                  <c:v>4.8</c:v>
                </c:pt>
                <c:pt idx="3593">
                  <c:v>4.8</c:v>
                </c:pt>
                <c:pt idx="3594">
                  <c:v>4.8</c:v>
                </c:pt>
                <c:pt idx="3595">
                  <c:v>4.8</c:v>
                </c:pt>
                <c:pt idx="3596">
                  <c:v>4.8</c:v>
                </c:pt>
                <c:pt idx="3597">
                  <c:v>4.8</c:v>
                </c:pt>
                <c:pt idx="3598">
                  <c:v>4.8</c:v>
                </c:pt>
                <c:pt idx="3599">
                  <c:v>4.8</c:v>
                </c:pt>
                <c:pt idx="3600">
                  <c:v>4.8</c:v>
                </c:pt>
                <c:pt idx="3601">
                  <c:v>4.8</c:v>
                </c:pt>
                <c:pt idx="3602">
                  <c:v>4.8</c:v>
                </c:pt>
                <c:pt idx="3603">
                  <c:v>4.8</c:v>
                </c:pt>
                <c:pt idx="3604">
                  <c:v>4.8</c:v>
                </c:pt>
                <c:pt idx="3605">
                  <c:v>4.8</c:v>
                </c:pt>
                <c:pt idx="3606">
                  <c:v>4.8</c:v>
                </c:pt>
                <c:pt idx="3607">
                  <c:v>4.8</c:v>
                </c:pt>
                <c:pt idx="3608">
                  <c:v>4.8</c:v>
                </c:pt>
                <c:pt idx="3609">
                  <c:v>4.8</c:v>
                </c:pt>
                <c:pt idx="3610">
                  <c:v>4.8</c:v>
                </c:pt>
                <c:pt idx="3611">
                  <c:v>4.8</c:v>
                </c:pt>
                <c:pt idx="3612">
                  <c:v>4.8</c:v>
                </c:pt>
                <c:pt idx="3613">
                  <c:v>4.8</c:v>
                </c:pt>
                <c:pt idx="3614">
                  <c:v>4.8</c:v>
                </c:pt>
                <c:pt idx="3615">
                  <c:v>4.7</c:v>
                </c:pt>
                <c:pt idx="3616">
                  <c:v>4.7</c:v>
                </c:pt>
                <c:pt idx="3617">
                  <c:v>4.7</c:v>
                </c:pt>
                <c:pt idx="3618">
                  <c:v>4.7</c:v>
                </c:pt>
                <c:pt idx="3619">
                  <c:v>4.7</c:v>
                </c:pt>
                <c:pt idx="3620">
                  <c:v>4.7</c:v>
                </c:pt>
                <c:pt idx="3621">
                  <c:v>4.7</c:v>
                </c:pt>
                <c:pt idx="3622">
                  <c:v>4.7</c:v>
                </c:pt>
                <c:pt idx="3623">
                  <c:v>4.7</c:v>
                </c:pt>
                <c:pt idx="3624">
                  <c:v>4.7</c:v>
                </c:pt>
                <c:pt idx="3625">
                  <c:v>4.7</c:v>
                </c:pt>
                <c:pt idx="3626">
                  <c:v>4.7</c:v>
                </c:pt>
                <c:pt idx="3627">
                  <c:v>4.7</c:v>
                </c:pt>
                <c:pt idx="3628">
                  <c:v>4.7</c:v>
                </c:pt>
                <c:pt idx="3629">
                  <c:v>4.7</c:v>
                </c:pt>
                <c:pt idx="3630">
                  <c:v>4.7</c:v>
                </c:pt>
                <c:pt idx="3631">
                  <c:v>4.7</c:v>
                </c:pt>
                <c:pt idx="3632">
                  <c:v>4.7</c:v>
                </c:pt>
                <c:pt idx="3633">
                  <c:v>4.7</c:v>
                </c:pt>
                <c:pt idx="3634">
                  <c:v>4.7</c:v>
                </c:pt>
                <c:pt idx="3635">
                  <c:v>4.7</c:v>
                </c:pt>
                <c:pt idx="3636">
                  <c:v>4.7</c:v>
                </c:pt>
                <c:pt idx="3637">
                  <c:v>4.5999999999999996</c:v>
                </c:pt>
                <c:pt idx="3638">
                  <c:v>4.5999999999999996</c:v>
                </c:pt>
                <c:pt idx="3639">
                  <c:v>4.5999999999999996</c:v>
                </c:pt>
                <c:pt idx="3640">
                  <c:v>4.5999999999999996</c:v>
                </c:pt>
                <c:pt idx="3641">
                  <c:v>4.5999999999999996</c:v>
                </c:pt>
                <c:pt idx="3642">
                  <c:v>4.5999999999999996</c:v>
                </c:pt>
                <c:pt idx="3643">
                  <c:v>4.5999999999999996</c:v>
                </c:pt>
                <c:pt idx="3644">
                  <c:v>4.5999999999999996</c:v>
                </c:pt>
                <c:pt idx="3645">
                  <c:v>4.5999999999999996</c:v>
                </c:pt>
                <c:pt idx="3646">
                  <c:v>4.5999999999999996</c:v>
                </c:pt>
                <c:pt idx="3647">
                  <c:v>4.5999999999999996</c:v>
                </c:pt>
                <c:pt idx="3648">
                  <c:v>4.5999999999999996</c:v>
                </c:pt>
                <c:pt idx="3649">
                  <c:v>4.5999999999999996</c:v>
                </c:pt>
                <c:pt idx="3650">
                  <c:v>4.5999999999999996</c:v>
                </c:pt>
                <c:pt idx="3651">
                  <c:v>4.5999999999999996</c:v>
                </c:pt>
                <c:pt idx="3652">
                  <c:v>4.5999999999999996</c:v>
                </c:pt>
                <c:pt idx="3653">
                  <c:v>4.5999999999999996</c:v>
                </c:pt>
                <c:pt idx="3654">
                  <c:v>4.5999999999999996</c:v>
                </c:pt>
                <c:pt idx="3655">
                  <c:v>4.5999999999999996</c:v>
                </c:pt>
                <c:pt idx="3656">
                  <c:v>4.5999999999999996</c:v>
                </c:pt>
                <c:pt idx="3657">
                  <c:v>4.5999999999999996</c:v>
                </c:pt>
                <c:pt idx="3658">
                  <c:v>4.5999999999999996</c:v>
                </c:pt>
                <c:pt idx="3659">
                  <c:v>4.5999999999999996</c:v>
                </c:pt>
                <c:pt idx="3660">
                  <c:v>4.5999999999999996</c:v>
                </c:pt>
                <c:pt idx="3661">
                  <c:v>4.5999999999999996</c:v>
                </c:pt>
                <c:pt idx="3662">
                  <c:v>4.5999999999999996</c:v>
                </c:pt>
                <c:pt idx="3663">
                  <c:v>4.5999999999999996</c:v>
                </c:pt>
                <c:pt idx="3664">
                  <c:v>4.5999999999999996</c:v>
                </c:pt>
                <c:pt idx="3665">
                  <c:v>4.5999999999999996</c:v>
                </c:pt>
                <c:pt idx="3666">
                  <c:v>4.5</c:v>
                </c:pt>
                <c:pt idx="3667">
                  <c:v>4.5</c:v>
                </c:pt>
                <c:pt idx="3668">
                  <c:v>4.5</c:v>
                </c:pt>
                <c:pt idx="3669">
                  <c:v>4.5</c:v>
                </c:pt>
                <c:pt idx="3670">
                  <c:v>4.5</c:v>
                </c:pt>
                <c:pt idx="3671">
                  <c:v>4.5</c:v>
                </c:pt>
                <c:pt idx="3672">
                  <c:v>4.5</c:v>
                </c:pt>
                <c:pt idx="3673">
                  <c:v>4.5</c:v>
                </c:pt>
                <c:pt idx="3674">
                  <c:v>4.5</c:v>
                </c:pt>
                <c:pt idx="3675">
                  <c:v>4.5</c:v>
                </c:pt>
                <c:pt idx="3676">
                  <c:v>4.5</c:v>
                </c:pt>
                <c:pt idx="3677">
                  <c:v>4.5</c:v>
                </c:pt>
                <c:pt idx="3678">
                  <c:v>4.5</c:v>
                </c:pt>
                <c:pt idx="3679">
                  <c:v>4.5</c:v>
                </c:pt>
                <c:pt idx="3680">
                  <c:v>4.5</c:v>
                </c:pt>
                <c:pt idx="3681">
                  <c:v>4.5</c:v>
                </c:pt>
                <c:pt idx="3682">
                  <c:v>4.5</c:v>
                </c:pt>
                <c:pt idx="3683">
                  <c:v>4.5</c:v>
                </c:pt>
                <c:pt idx="3684">
                  <c:v>4.5</c:v>
                </c:pt>
                <c:pt idx="3685">
                  <c:v>4.5</c:v>
                </c:pt>
                <c:pt idx="3686">
                  <c:v>4.4000000000000004</c:v>
                </c:pt>
                <c:pt idx="3687">
                  <c:v>4.4000000000000004</c:v>
                </c:pt>
                <c:pt idx="3688">
                  <c:v>4.4000000000000004</c:v>
                </c:pt>
                <c:pt idx="3689">
                  <c:v>4.4000000000000004</c:v>
                </c:pt>
                <c:pt idx="3690">
                  <c:v>4.4000000000000004</c:v>
                </c:pt>
                <c:pt idx="3691">
                  <c:v>4.4000000000000004</c:v>
                </c:pt>
                <c:pt idx="3692">
                  <c:v>4.4000000000000004</c:v>
                </c:pt>
                <c:pt idx="3693">
                  <c:v>4.4000000000000004</c:v>
                </c:pt>
                <c:pt idx="3694">
                  <c:v>4.4000000000000004</c:v>
                </c:pt>
                <c:pt idx="3695">
                  <c:v>4.4000000000000004</c:v>
                </c:pt>
                <c:pt idx="3696">
                  <c:v>4.4000000000000004</c:v>
                </c:pt>
                <c:pt idx="3697">
                  <c:v>4.4000000000000004</c:v>
                </c:pt>
                <c:pt idx="3698">
                  <c:v>4.4000000000000004</c:v>
                </c:pt>
                <c:pt idx="3699">
                  <c:v>4.4000000000000004</c:v>
                </c:pt>
                <c:pt idx="3700">
                  <c:v>4.4000000000000004</c:v>
                </c:pt>
                <c:pt idx="3701">
                  <c:v>4.4000000000000004</c:v>
                </c:pt>
                <c:pt idx="3702">
                  <c:v>4.4000000000000004</c:v>
                </c:pt>
                <c:pt idx="3703">
                  <c:v>4.4000000000000004</c:v>
                </c:pt>
                <c:pt idx="3704">
                  <c:v>4.4000000000000004</c:v>
                </c:pt>
                <c:pt idx="3705">
                  <c:v>4.4000000000000004</c:v>
                </c:pt>
                <c:pt idx="3706">
                  <c:v>4.3</c:v>
                </c:pt>
                <c:pt idx="3707">
                  <c:v>4.3</c:v>
                </c:pt>
                <c:pt idx="3708">
                  <c:v>4.3</c:v>
                </c:pt>
                <c:pt idx="3709">
                  <c:v>4.3</c:v>
                </c:pt>
                <c:pt idx="3710">
                  <c:v>4.3</c:v>
                </c:pt>
                <c:pt idx="3711">
                  <c:v>4.3</c:v>
                </c:pt>
                <c:pt idx="3712">
                  <c:v>4.3</c:v>
                </c:pt>
                <c:pt idx="3713">
                  <c:v>4.3</c:v>
                </c:pt>
                <c:pt idx="3714">
                  <c:v>4.3</c:v>
                </c:pt>
                <c:pt idx="3715">
                  <c:v>4.3</c:v>
                </c:pt>
                <c:pt idx="3716">
                  <c:v>4.3</c:v>
                </c:pt>
                <c:pt idx="3717">
                  <c:v>4.3</c:v>
                </c:pt>
                <c:pt idx="3718">
                  <c:v>4.3</c:v>
                </c:pt>
                <c:pt idx="3719">
                  <c:v>4.3</c:v>
                </c:pt>
                <c:pt idx="3720">
                  <c:v>4.3</c:v>
                </c:pt>
                <c:pt idx="3721">
                  <c:v>4.3</c:v>
                </c:pt>
                <c:pt idx="3722">
                  <c:v>4.3</c:v>
                </c:pt>
                <c:pt idx="3723">
                  <c:v>4.3</c:v>
                </c:pt>
                <c:pt idx="3724">
                  <c:v>4.2</c:v>
                </c:pt>
                <c:pt idx="3725">
                  <c:v>4.2</c:v>
                </c:pt>
                <c:pt idx="3726">
                  <c:v>4.2</c:v>
                </c:pt>
                <c:pt idx="3727">
                  <c:v>4.2</c:v>
                </c:pt>
                <c:pt idx="3728">
                  <c:v>4.2</c:v>
                </c:pt>
                <c:pt idx="3729">
                  <c:v>4.2</c:v>
                </c:pt>
                <c:pt idx="3730">
                  <c:v>4.2</c:v>
                </c:pt>
                <c:pt idx="3731">
                  <c:v>4.2</c:v>
                </c:pt>
                <c:pt idx="3732">
                  <c:v>4.2</c:v>
                </c:pt>
                <c:pt idx="3733">
                  <c:v>4.2</c:v>
                </c:pt>
                <c:pt idx="3734">
                  <c:v>4.2</c:v>
                </c:pt>
                <c:pt idx="3735">
                  <c:v>4.2</c:v>
                </c:pt>
                <c:pt idx="3736">
                  <c:v>4.0999999999999996</c:v>
                </c:pt>
                <c:pt idx="3737">
                  <c:v>4.0999999999999996</c:v>
                </c:pt>
                <c:pt idx="3738">
                  <c:v>4.0999999999999996</c:v>
                </c:pt>
                <c:pt idx="3739">
                  <c:v>4.0999999999999996</c:v>
                </c:pt>
                <c:pt idx="3740">
                  <c:v>4.0999999999999996</c:v>
                </c:pt>
                <c:pt idx="3741">
                  <c:v>4.0999999999999996</c:v>
                </c:pt>
                <c:pt idx="3742">
                  <c:v>4.0999999999999996</c:v>
                </c:pt>
                <c:pt idx="3743">
                  <c:v>4.0999999999999996</c:v>
                </c:pt>
                <c:pt idx="3744">
                  <c:v>4.0999999999999996</c:v>
                </c:pt>
                <c:pt idx="3745">
                  <c:v>4.0999999999999996</c:v>
                </c:pt>
                <c:pt idx="3746">
                  <c:v>4.0999999999999996</c:v>
                </c:pt>
                <c:pt idx="3747">
                  <c:v>4.0999999999999996</c:v>
                </c:pt>
                <c:pt idx="3748">
                  <c:v>4.0999999999999996</c:v>
                </c:pt>
                <c:pt idx="3749">
                  <c:v>4.0999999999999996</c:v>
                </c:pt>
                <c:pt idx="3750">
                  <c:v>4.0999999999999996</c:v>
                </c:pt>
                <c:pt idx="3751">
                  <c:v>4.0999999999999996</c:v>
                </c:pt>
                <c:pt idx="3752">
                  <c:v>4.0999999999999996</c:v>
                </c:pt>
                <c:pt idx="3753">
                  <c:v>4.0999999999999996</c:v>
                </c:pt>
                <c:pt idx="3754">
                  <c:v>4.0999999999999996</c:v>
                </c:pt>
                <c:pt idx="3755">
                  <c:v>4</c:v>
                </c:pt>
                <c:pt idx="3756">
                  <c:v>4</c:v>
                </c:pt>
                <c:pt idx="3757">
                  <c:v>4</c:v>
                </c:pt>
                <c:pt idx="3758">
                  <c:v>4</c:v>
                </c:pt>
                <c:pt idx="3759">
                  <c:v>4</c:v>
                </c:pt>
                <c:pt idx="3760">
                  <c:v>4</c:v>
                </c:pt>
                <c:pt idx="3761">
                  <c:v>4</c:v>
                </c:pt>
                <c:pt idx="3762">
                  <c:v>4</c:v>
                </c:pt>
                <c:pt idx="3763">
                  <c:v>3.9</c:v>
                </c:pt>
                <c:pt idx="3764">
                  <c:v>3.9</c:v>
                </c:pt>
                <c:pt idx="3765">
                  <c:v>3.9</c:v>
                </c:pt>
                <c:pt idx="3766">
                  <c:v>3.9</c:v>
                </c:pt>
                <c:pt idx="3767">
                  <c:v>3.9</c:v>
                </c:pt>
                <c:pt idx="3768">
                  <c:v>3.9</c:v>
                </c:pt>
                <c:pt idx="3769">
                  <c:v>3.9</c:v>
                </c:pt>
                <c:pt idx="3770">
                  <c:v>3.9</c:v>
                </c:pt>
                <c:pt idx="3771">
                  <c:v>3.9</c:v>
                </c:pt>
                <c:pt idx="3772">
                  <c:v>3.8</c:v>
                </c:pt>
                <c:pt idx="3773">
                  <c:v>3.8</c:v>
                </c:pt>
                <c:pt idx="3774">
                  <c:v>3.8</c:v>
                </c:pt>
                <c:pt idx="3775">
                  <c:v>3.8</c:v>
                </c:pt>
                <c:pt idx="3776">
                  <c:v>3.8</c:v>
                </c:pt>
                <c:pt idx="3777">
                  <c:v>3.8</c:v>
                </c:pt>
                <c:pt idx="3778">
                  <c:v>3.8</c:v>
                </c:pt>
                <c:pt idx="3779">
                  <c:v>3.8</c:v>
                </c:pt>
                <c:pt idx="3780">
                  <c:v>3.8</c:v>
                </c:pt>
                <c:pt idx="3781">
                  <c:v>3.8</c:v>
                </c:pt>
                <c:pt idx="3782">
                  <c:v>3.7</c:v>
                </c:pt>
                <c:pt idx="3783">
                  <c:v>3.7</c:v>
                </c:pt>
                <c:pt idx="3784">
                  <c:v>3.7</c:v>
                </c:pt>
                <c:pt idx="3785">
                  <c:v>3.7</c:v>
                </c:pt>
                <c:pt idx="3786">
                  <c:v>3.7</c:v>
                </c:pt>
                <c:pt idx="3787">
                  <c:v>3.6</c:v>
                </c:pt>
                <c:pt idx="3788">
                  <c:v>3.6</c:v>
                </c:pt>
                <c:pt idx="3789">
                  <c:v>3.6</c:v>
                </c:pt>
                <c:pt idx="3790">
                  <c:v>3.6</c:v>
                </c:pt>
                <c:pt idx="3791">
                  <c:v>3.6</c:v>
                </c:pt>
                <c:pt idx="3792">
                  <c:v>3.6</c:v>
                </c:pt>
                <c:pt idx="3793">
                  <c:v>3.6</c:v>
                </c:pt>
                <c:pt idx="3794">
                  <c:v>3.6</c:v>
                </c:pt>
                <c:pt idx="3795">
                  <c:v>3.6</c:v>
                </c:pt>
                <c:pt idx="3796">
                  <c:v>3.6</c:v>
                </c:pt>
                <c:pt idx="3797">
                  <c:v>3.5</c:v>
                </c:pt>
                <c:pt idx="3798">
                  <c:v>3.5</c:v>
                </c:pt>
                <c:pt idx="3799">
                  <c:v>3.5</c:v>
                </c:pt>
                <c:pt idx="3800">
                  <c:v>3.5</c:v>
                </c:pt>
                <c:pt idx="3801">
                  <c:v>3.5</c:v>
                </c:pt>
                <c:pt idx="3802">
                  <c:v>3.5</c:v>
                </c:pt>
                <c:pt idx="3803">
                  <c:v>3.5</c:v>
                </c:pt>
                <c:pt idx="3804">
                  <c:v>3.5</c:v>
                </c:pt>
                <c:pt idx="3805">
                  <c:v>3.5</c:v>
                </c:pt>
                <c:pt idx="3806">
                  <c:v>3.4</c:v>
                </c:pt>
                <c:pt idx="3807">
                  <c:v>3.4</c:v>
                </c:pt>
                <c:pt idx="3808">
                  <c:v>3.4</c:v>
                </c:pt>
                <c:pt idx="3809">
                  <c:v>3.3</c:v>
                </c:pt>
                <c:pt idx="3810">
                  <c:v>3.3</c:v>
                </c:pt>
                <c:pt idx="3811">
                  <c:v>3.3</c:v>
                </c:pt>
                <c:pt idx="3812">
                  <c:v>3.3</c:v>
                </c:pt>
                <c:pt idx="3813">
                  <c:v>3.3</c:v>
                </c:pt>
                <c:pt idx="3814">
                  <c:v>3.3</c:v>
                </c:pt>
                <c:pt idx="3815">
                  <c:v>3.3</c:v>
                </c:pt>
                <c:pt idx="3816">
                  <c:v>3.3</c:v>
                </c:pt>
                <c:pt idx="3817">
                  <c:v>3.3</c:v>
                </c:pt>
                <c:pt idx="3818">
                  <c:v>3.3</c:v>
                </c:pt>
                <c:pt idx="3819">
                  <c:v>3.2</c:v>
                </c:pt>
                <c:pt idx="3820">
                  <c:v>3.1</c:v>
                </c:pt>
                <c:pt idx="3821">
                  <c:v>3.1</c:v>
                </c:pt>
                <c:pt idx="3822">
                  <c:v>3.1</c:v>
                </c:pt>
                <c:pt idx="3823">
                  <c:v>3</c:v>
                </c:pt>
                <c:pt idx="3824">
                  <c:v>3</c:v>
                </c:pt>
                <c:pt idx="3825">
                  <c:v>3</c:v>
                </c:pt>
                <c:pt idx="3826">
                  <c:v>2.9</c:v>
                </c:pt>
                <c:pt idx="3827">
                  <c:v>2.9</c:v>
                </c:pt>
                <c:pt idx="3828">
                  <c:v>2.8</c:v>
                </c:pt>
                <c:pt idx="3829">
                  <c:v>2.8</c:v>
                </c:pt>
                <c:pt idx="3830">
                  <c:v>2.8</c:v>
                </c:pt>
                <c:pt idx="3831">
                  <c:v>2.8</c:v>
                </c:pt>
                <c:pt idx="3832">
                  <c:v>2.8</c:v>
                </c:pt>
                <c:pt idx="3833">
                  <c:v>2.7</c:v>
                </c:pt>
                <c:pt idx="3834">
                  <c:v>2.7</c:v>
                </c:pt>
                <c:pt idx="3835">
                  <c:v>2.7</c:v>
                </c:pt>
                <c:pt idx="3836">
                  <c:v>2.7</c:v>
                </c:pt>
                <c:pt idx="3837">
                  <c:v>2.5</c:v>
                </c:pt>
                <c:pt idx="3838">
                  <c:v>2.4</c:v>
                </c:pt>
                <c:pt idx="3839">
                  <c:v>2.4</c:v>
                </c:pt>
                <c:pt idx="3840">
                  <c:v>2.2999999999999998</c:v>
                </c:pt>
                <c:pt idx="3841">
                  <c:v>2.2999999999999998</c:v>
                </c:pt>
                <c:pt idx="3842">
                  <c:v>2.2999999999999998</c:v>
                </c:pt>
                <c:pt idx="3843">
                  <c:v>2.2000000000000002</c:v>
                </c:pt>
                <c:pt idx="3844">
                  <c:v>2.1</c:v>
                </c:pt>
                <c:pt idx="3845">
                  <c:v>2.1</c:v>
                </c:pt>
                <c:pt idx="3846">
                  <c:v>2.1</c:v>
                </c:pt>
                <c:pt idx="3847">
                  <c:v>2</c:v>
                </c:pt>
                <c:pt idx="3848">
                  <c:v>1.9</c:v>
                </c:pt>
                <c:pt idx="3849">
                  <c:v>1.9</c:v>
                </c:pt>
                <c:pt idx="3850">
                  <c:v>1.6</c:v>
                </c:pt>
              </c:numCache>
            </c:numRef>
          </c:xVal>
          <c:yVal>
            <c:numRef>
              <c:f>'Data for Analysis'!$B$2:$B$7709</c:f>
              <c:numCache>
                <c:formatCode>General</c:formatCode>
                <c:ptCount val="7708"/>
                <c:pt idx="0">
                  <c:v>1994</c:v>
                </c:pt>
                <c:pt idx="1">
                  <c:v>1972</c:v>
                </c:pt>
                <c:pt idx="2">
                  <c:v>2008</c:v>
                </c:pt>
                <c:pt idx="3">
                  <c:v>1974</c:v>
                </c:pt>
                <c:pt idx="4">
                  <c:v>2003</c:v>
                </c:pt>
                <c:pt idx="5">
                  <c:v>1993</c:v>
                </c:pt>
                <c:pt idx="6">
                  <c:v>1994</c:v>
                </c:pt>
                <c:pt idx="7">
                  <c:v>1966</c:v>
                </c:pt>
                <c:pt idx="8">
                  <c:v>2010</c:v>
                </c:pt>
                <c:pt idx="9">
                  <c:v>2001</c:v>
                </c:pt>
                <c:pt idx="10">
                  <c:v>1999</c:v>
                </c:pt>
                <c:pt idx="11">
                  <c:v>1994</c:v>
                </c:pt>
                <c:pt idx="12">
                  <c:v>1980</c:v>
                </c:pt>
                <c:pt idx="13">
                  <c:v>2002</c:v>
                </c:pt>
                <c:pt idx="14">
                  <c:v>1999</c:v>
                </c:pt>
                <c:pt idx="15">
                  <c:v>1990</c:v>
                </c:pt>
                <c:pt idx="16">
                  <c:v>1977</c:v>
                </c:pt>
                <c:pt idx="17">
                  <c:v>1975</c:v>
                </c:pt>
                <c:pt idx="18">
                  <c:v>2002</c:v>
                </c:pt>
                <c:pt idx="19">
                  <c:v>1954</c:v>
                </c:pt>
                <c:pt idx="20">
                  <c:v>2014</c:v>
                </c:pt>
                <c:pt idx="21">
                  <c:v>1998</c:v>
                </c:pt>
                <c:pt idx="22">
                  <c:v>1995</c:v>
                </c:pt>
                <c:pt idx="23">
                  <c:v>1991</c:v>
                </c:pt>
                <c:pt idx="24">
                  <c:v>2001</c:v>
                </c:pt>
                <c:pt idx="25">
                  <c:v>1998</c:v>
                </c:pt>
                <c:pt idx="26">
                  <c:v>1995</c:v>
                </c:pt>
                <c:pt idx="27">
                  <c:v>1936</c:v>
                </c:pt>
                <c:pt idx="28">
                  <c:v>2012</c:v>
                </c:pt>
                <c:pt idx="29">
                  <c:v>2000</c:v>
                </c:pt>
                <c:pt idx="30">
                  <c:v>1991</c:v>
                </c:pt>
                <c:pt idx="31">
                  <c:v>2012</c:v>
                </c:pt>
                <c:pt idx="32">
                  <c:v>2006</c:v>
                </c:pt>
                <c:pt idx="33">
                  <c:v>1994</c:v>
                </c:pt>
                <c:pt idx="34">
                  <c:v>1999</c:v>
                </c:pt>
                <c:pt idx="35">
                  <c:v>2006</c:v>
                </c:pt>
                <c:pt idx="36">
                  <c:v>2002</c:v>
                </c:pt>
                <c:pt idx="37">
                  <c:v>1979</c:v>
                </c:pt>
                <c:pt idx="38">
                  <c:v>1981</c:v>
                </c:pt>
                <c:pt idx="39">
                  <c:v>1960</c:v>
                </c:pt>
                <c:pt idx="40">
                  <c:v>1985</c:v>
                </c:pt>
                <c:pt idx="41">
                  <c:v>1979</c:v>
                </c:pt>
                <c:pt idx="42">
                  <c:v>2000</c:v>
                </c:pt>
                <c:pt idx="43">
                  <c:v>2011</c:v>
                </c:pt>
                <c:pt idx="44">
                  <c:v>2014</c:v>
                </c:pt>
                <c:pt idx="45">
                  <c:v>2006</c:v>
                </c:pt>
                <c:pt idx="46">
                  <c:v>1997</c:v>
                </c:pt>
                <c:pt idx="47">
                  <c:v>2008</c:v>
                </c:pt>
                <c:pt idx="48">
                  <c:v>1995</c:v>
                </c:pt>
                <c:pt idx="49">
                  <c:v>2001</c:v>
                </c:pt>
                <c:pt idx="50">
                  <c:v>2015</c:v>
                </c:pt>
                <c:pt idx="51">
                  <c:v>1983</c:v>
                </c:pt>
                <c:pt idx="52">
                  <c:v>1984</c:v>
                </c:pt>
                <c:pt idx="53">
                  <c:v>1997</c:v>
                </c:pt>
                <c:pt idx="54">
                  <c:v>1986</c:v>
                </c:pt>
                <c:pt idx="55">
                  <c:v>1999</c:v>
                </c:pt>
                <c:pt idx="56">
                  <c:v>1962</c:v>
                </c:pt>
                <c:pt idx="57">
                  <c:v>1981</c:v>
                </c:pt>
                <c:pt idx="58">
                  <c:v>2000</c:v>
                </c:pt>
                <c:pt idx="59">
                  <c:v>2003</c:v>
                </c:pt>
                <c:pt idx="60">
                  <c:v>1992</c:v>
                </c:pt>
                <c:pt idx="61">
                  <c:v>2011</c:v>
                </c:pt>
                <c:pt idx="62">
                  <c:v>2012</c:v>
                </c:pt>
                <c:pt idx="63">
                  <c:v>2010</c:v>
                </c:pt>
                <c:pt idx="64">
                  <c:v>2009</c:v>
                </c:pt>
                <c:pt idx="65">
                  <c:v>2015</c:v>
                </c:pt>
                <c:pt idx="66">
                  <c:v>2005</c:v>
                </c:pt>
                <c:pt idx="67">
                  <c:v>2009</c:v>
                </c:pt>
                <c:pt idx="68">
                  <c:v>1989</c:v>
                </c:pt>
                <c:pt idx="69">
                  <c:v>1997</c:v>
                </c:pt>
                <c:pt idx="70">
                  <c:v>1995</c:v>
                </c:pt>
                <c:pt idx="71">
                  <c:v>1983</c:v>
                </c:pt>
                <c:pt idx="72">
                  <c:v>2004</c:v>
                </c:pt>
                <c:pt idx="73">
                  <c:v>1984</c:v>
                </c:pt>
                <c:pt idx="74">
                  <c:v>1980</c:v>
                </c:pt>
                <c:pt idx="75">
                  <c:v>1927</c:v>
                </c:pt>
                <c:pt idx="76">
                  <c:v>1992</c:v>
                </c:pt>
                <c:pt idx="77">
                  <c:v>2004</c:v>
                </c:pt>
                <c:pt idx="78">
                  <c:v>2015</c:v>
                </c:pt>
                <c:pt idx="79">
                  <c:v>2000</c:v>
                </c:pt>
                <c:pt idx="80">
                  <c:v>1968</c:v>
                </c:pt>
                <c:pt idx="81">
                  <c:v>1997</c:v>
                </c:pt>
                <c:pt idx="82">
                  <c:v>1973</c:v>
                </c:pt>
                <c:pt idx="83">
                  <c:v>2012</c:v>
                </c:pt>
                <c:pt idx="84">
                  <c:v>1959</c:v>
                </c:pt>
                <c:pt idx="85">
                  <c:v>2007</c:v>
                </c:pt>
                <c:pt idx="86">
                  <c:v>1994</c:v>
                </c:pt>
                <c:pt idx="87">
                  <c:v>1975</c:v>
                </c:pt>
                <c:pt idx="88">
                  <c:v>2016</c:v>
                </c:pt>
                <c:pt idx="89">
                  <c:v>2010</c:v>
                </c:pt>
                <c:pt idx="90">
                  <c:v>2013</c:v>
                </c:pt>
                <c:pt idx="91">
                  <c:v>2003</c:v>
                </c:pt>
                <c:pt idx="92">
                  <c:v>2001</c:v>
                </c:pt>
                <c:pt idx="93">
                  <c:v>1995</c:v>
                </c:pt>
                <c:pt idx="94">
                  <c:v>2005</c:v>
                </c:pt>
                <c:pt idx="95">
                  <c:v>1982</c:v>
                </c:pt>
                <c:pt idx="96">
                  <c:v>1988</c:v>
                </c:pt>
                <c:pt idx="97">
                  <c:v>1982</c:v>
                </c:pt>
                <c:pt idx="98">
                  <c:v>2008</c:v>
                </c:pt>
                <c:pt idx="99">
                  <c:v>2011</c:v>
                </c:pt>
                <c:pt idx="100">
                  <c:v>2004</c:v>
                </c:pt>
                <c:pt idx="101">
                  <c:v>2007</c:v>
                </c:pt>
                <c:pt idx="102">
                  <c:v>2006</c:v>
                </c:pt>
                <c:pt idx="103">
                  <c:v>1998</c:v>
                </c:pt>
                <c:pt idx="104">
                  <c:v>2010</c:v>
                </c:pt>
                <c:pt idx="105">
                  <c:v>1939</c:v>
                </c:pt>
                <c:pt idx="106">
                  <c:v>2009</c:v>
                </c:pt>
                <c:pt idx="107">
                  <c:v>1996</c:v>
                </c:pt>
                <c:pt idx="108">
                  <c:v>1957</c:v>
                </c:pt>
                <c:pt idx="109">
                  <c:v>1998</c:v>
                </c:pt>
                <c:pt idx="110">
                  <c:v>2012</c:v>
                </c:pt>
                <c:pt idx="111">
                  <c:v>1954</c:v>
                </c:pt>
                <c:pt idx="112">
                  <c:v>2012</c:v>
                </c:pt>
                <c:pt idx="113">
                  <c:v>2014</c:v>
                </c:pt>
                <c:pt idx="114">
                  <c:v>2015</c:v>
                </c:pt>
                <c:pt idx="115">
                  <c:v>2015</c:v>
                </c:pt>
                <c:pt idx="116">
                  <c:v>2007</c:v>
                </c:pt>
                <c:pt idx="117">
                  <c:v>2003</c:v>
                </c:pt>
                <c:pt idx="118">
                  <c:v>2001</c:v>
                </c:pt>
                <c:pt idx="119">
                  <c:v>2015</c:v>
                </c:pt>
                <c:pt idx="120">
                  <c:v>2010</c:v>
                </c:pt>
                <c:pt idx="121">
                  <c:v>1993</c:v>
                </c:pt>
                <c:pt idx="122">
                  <c:v>2014</c:v>
                </c:pt>
                <c:pt idx="123">
                  <c:v>1998</c:v>
                </c:pt>
                <c:pt idx="124">
                  <c:v>2016</c:v>
                </c:pt>
                <c:pt idx="125">
                  <c:v>2003</c:v>
                </c:pt>
                <c:pt idx="126">
                  <c:v>2013</c:v>
                </c:pt>
                <c:pt idx="127">
                  <c:v>1999</c:v>
                </c:pt>
                <c:pt idx="128">
                  <c:v>2005</c:v>
                </c:pt>
                <c:pt idx="129">
                  <c:v>2013</c:v>
                </c:pt>
                <c:pt idx="130">
                  <c:v>2014</c:v>
                </c:pt>
                <c:pt idx="131">
                  <c:v>2004</c:v>
                </c:pt>
                <c:pt idx="132">
                  <c:v>2011</c:v>
                </c:pt>
                <c:pt idx="133">
                  <c:v>2007</c:v>
                </c:pt>
                <c:pt idx="134">
                  <c:v>2007</c:v>
                </c:pt>
                <c:pt idx="135">
                  <c:v>2013</c:v>
                </c:pt>
                <c:pt idx="136">
                  <c:v>2015</c:v>
                </c:pt>
                <c:pt idx="137">
                  <c:v>2004</c:v>
                </c:pt>
                <c:pt idx="138">
                  <c:v>2014</c:v>
                </c:pt>
                <c:pt idx="139">
                  <c:v>1987</c:v>
                </c:pt>
                <c:pt idx="140">
                  <c:v>1993</c:v>
                </c:pt>
                <c:pt idx="141">
                  <c:v>2004</c:v>
                </c:pt>
                <c:pt idx="142">
                  <c:v>2004</c:v>
                </c:pt>
                <c:pt idx="143">
                  <c:v>1986</c:v>
                </c:pt>
                <c:pt idx="144">
                  <c:v>1988</c:v>
                </c:pt>
                <c:pt idx="145">
                  <c:v>2007</c:v>
                </c:pt>
                <c:pt idx="146">
                  <c:v>1984</c:v>
                </c:pt>
                <c:pt idx="147">
                  <c:v>1986</c:v>
                </c:pt>
                <c:pt idx="148">
                  <c:v>1969</c:v>
                </c:pt>
                <c:pt idx="149">
                  <c:v>2001</c:v>
                </c:pt>
                <c:pt idx="150">
                  <c:v>1977</c:v>
                </c:pt>
                <c:pt idx="151">
                  <c:v>1939</c:v>
                </c:pt>
                <c:pt idx="152">
                  <c:v>1995</c:v>
                </c:pt>
                <c:pt idx="153">
                  <c:v>1946</c:v>
                </c:pt>
                <c:pt idx="154">
                  <c:v>2000</c:v>
                </c:pt>
                <c:pt idx="155">
                  <c:v>2007</c:v>
                </c:pt>
                <c:pt idx="156">
                  <c:v>1998</c:v>
                </c:pt>
                <c:pt idx="157">
                  <c:v>1976</c:v>
                </c:pt>
                <c:pt idx="158">
                  <c:v>1970</c:v>
                </c:pt>
                <c:pt idx="159">
                  <c:v>1964</c:v>
                </c:pt>
                <c:pt idx="160">
                  <c:v>2014</c:v>
                </c:pt>
                <c:pt idx="161">
                  <c:v>2007</c:v>
                </c:pt>
                <c:pt idx="162">
                  <c:v>2009</c:v>
                </c:pt>
                <c:pt idx="163">
                  <c:v>2012</c:v>
                </c:pt>
                <c:pt idx="164">
                  <c:v>2006</c:v>
                </c:pt>
                <c:pt idx="165">
                  <c:v>2006</c:v>
                </c:pt>
                <c:pt idx="166">
                  <c:v>2004</c:v>
                </c:pt>
                <c:pt idx="167">
                  <c:v>2005</c:v>
                </c:pt>
                <c:pt idx="168">
                  <c:v>2003</c:v>
                </c:pt>
                <c:pt idx="169">
                  <c:v>2006</c:v>
                </c:pt>
                <c:pt idx="170">
                  <c:v>2004</c:v>
                </c:pt>
                <c:pt idx="171">
                  <c:v>2002</c:v>
                </c:pt>
                <c:pt idx="172">
                  <c:v>1999</c:v>
                </c:pt>
                <c:pt idx="173">
                  <c:v>1991</c:v>
                </c:pt>
                <c:pt idx="174">
                  <c:v>2005</c:v>
                </c:pt>
                <c:pt idx="175">
                  <c:v>1999</c:v>
                </c:pt>
                <c:pt idx="176">
                  <c:v>1993</c:v>
                </c:pt>
                <c:pt idx="177">
                  <c:v>2009</c:v>
                </c:pt>
                <c:pt idx="178">
                  <c:v>2003</c:v>
                </c:pt>
                <c:pt idx="179">
                  <c:v>1992</c:v>
                </c:pt>
                <c:pt idx="180">
                  <c:v>2001</c:v>
                </c:pt>
                <c:pt idx="181">
                  <c:v>1988</c:v>
                </c:pt>
                <c:pt idx="182">
                  <c:v>2013</c:v>
                </c:pt>
                <c:pt idx="183">
                  <c:v>1990</c:v>
                </c:pt>
                <c:pt idx="184">
                  <c:v>1989</c:v>
                </c:pt>
                <c:pt idx="185">
                  <c:v>2011</c:v>
                </c:pt>
                <c:pt idx="186">
                  <c:v>2010</c:v>
                </c:pt>
                <c:pt idx="187">
                  <c:v>1985</c:v>
                </c:pt>
                <c:pt idx="188">
                  <c:v>2008</c:v>
                </c:pt>
                <c:pt idx="189">
                  <c:v>2001</c:v>
                </c:pt>
                <c:pt idx="190">
                  <c:v>2008</c:v>
                </c:pt>
                <c:pt idx="191">
                  <c:v>2010</c:v>
                </c:pt>
                <c:pt idx="192">
                  <c:v>2012</c:v>
                </c:pt>
                <c:pt idx="193">
                  <c:v>1993</c:v>
                </c:pt>
                <c:pt idx="194">
                  <c:v>2000</c:v>
                </c:pt>
                <c:pt idx="195">
                  <c:v>1973</c:v>
                </c:pt>
                <c:pt idx="196">
                  <c:v>1975</c:v>
                </c:pt>
                <c:pt idx="197">
                  <c:v>2006</c:v>
                </c:pt>
                <c:pt idx="198">
                  <c:v>1965</c:v>
                </c:pt>
                <c:pt idx="199">
                  <c:v>1999</c:v>
                </c:pt>
                <c:pt idx="200">
                  <c:v>1971</c:v>
                </c:pt>
                <c:pt idx="201">
                  <c:v>2007</c:v>
                </c:pt>
                <c:pt idx="202">
                  <c:v>2010</c:v>
                </c:pt>
                <c:pt idx="203">
                  <c:v>1965</c:v>
                </c:pt>
                <c:pt idx="204">
                  <c:v>2007</c:v>
                </c:pt>
                <c:pt idx="205">
                  <c:v>2013</c:v>
                </c:pt>
                <c:pt idx="206">
                  <c:v>2004</c:v>
                </c:pt>
                <c:pt idx="207">
                  <c:v>1996</c:v>
                </c:pt>
                <c:pt idx="208">
                  <c:v>2014</c:v>
                </c:pt>
                <c:pt idx="209">
                  <c:v>2002</c:v>
                </c:pt>
                <c:pt idx="210">
                  <c:v>1998</c:v>
                </c:pt>
                <c:pt idx="211">
                  <c:v>1974</c:v>
                </c:pt>
                <c:pt idx="212">
                  <c:v>2004</c:v>
                </c:pt>
                <c:pt idx="213">
                  <c:v>2008</c:v>
                </c:pt>
                <c:pt idx="214">
                  <c:v>1964</c:v>
                </c:pt>
                <c:pt idx="215">
                  <c:v>2009</c:v>
                </c:pt>
                <c:pt idx="216">
                  <c:v>2013</c:v>
                </c:pt>
                <c:pt idx="217">
                  <c:v>2008</c:v>
                </c:pt>
                <c:pt idx="218">
                  <c:v>2014</c:v>
                </c:pt>
                <c:pt idx="219">
                  <c:v>2014</c:v>
                </c:pt>
                <c:pt idx="220">
                  <c:v>2012</c:v>
                </c:pt>
                <c:pt idx="221">
                  <c:v>2014</c:v>
                </c:pt>
                <c:pt idx="222">
                  <c:v>1999</c:v>
                </c:pt>
                <c:pt idx="223">
                  <c:v>2006</c:v>
                </c:pt>
                <c:pt idx="224">
                  <c:v>1999</c:v>
                </c:pt>
                <c:pt idx="225">
                  <c:v>2015</c:v>
                </c:pt>
                <c:pt idx="226">
                  <c:v>2002</c:v>
                </c:pt>
                <c:pt idx="227">
                  <c:v>2000</c:v>
                </c:pt>
                <c:pt idx="228">
                  <c:v>2013</c:v>
                </c:pt>
                <c:pt idx="229">
                  <c:v>2001</c:v>
                </c:pt>
                <c:pt idx="230">
                  <c:v>2002</c:v>
                </c:pt>
                <c:pt idx="231">
                  <c:v>2004</c:v>
                </c:pt>
                <c:pt idx="232">
                  <c:v>1989</c:v>
                </c:pt>
                <c:pt idx="233">
                  <c:v>2005</c:v>
                </c:pt>
                <c:pt idx="234">
                  <c:v>2015</c:v>
                </c:pt>
                <c:pt idx="235">
                  <c:v>1980</c:v>
                </c:pt>
                <c:pt idx="236">
                  <c:v>1983</c:v>
                </c:pt>
                <c:pt idx="237">
                  <c:v>2008</c:v>
                </c:pt>
                <c:pt idx="238">
                  <c:v>1987</c:v>
                </c:pt>
                <c:pt idx="239">
                  <c:v>2005</c:v>
                </c:pt>
                <c:pt idx="240">
                  <c:v>1990</c:v>
                </c:pt>
                <c:pt idx="241">
                  <c:v>1989</c:v>
                </c:pt>
                <c:pt idx="242">
                  <c:v>1994</c:v>
                </c:pt>
                <c:pt idx="243">
                  <c:v>1964</c:v>
                </c:pt>
                <c:pt idx="244">
                  <c:v>1978</c:v>
                </c:pt>
                <c:pt idx="245">
                  <c:v>2007</c:v>
                </c:pt>
                <c:pt idx="246">
                  <c:v>2000</c:v>
                </c:pt>
                <c:pt idx="247">
                  <c:v>1993</c:v>
                </c:pt>
                <c:pt idx="248">
                  <c:v>1997</c:v>
                </c:pt>
                <c:pt idx="249">
                  <c:v>2006</c:v>
                </c:pt>
                <c:pt idx="250">
                  <c:v>2012</c:v>
                </c:pt>
                <c:pt idx="251">
                  <c:v>2010</c:v>
                </c:pt>
                <c:pt idx="252">
                  <c:v>1982</c:v>
                </c:pt>
                <c:pt idx="253">
                  <c:v>2004</c:v>
                </c:pt>
                <c:pt idx="254">
                  <c:v>2012</c:v>
                </c:pt>
                <c:pt idx="255">
                  <c:v>2014</c:v>
                </c:pt>
                <c:pt idx="256">
                  <c:v>2006</c:v>
                </c:pt>
                <c:pt idx="257">
                  <c:v>2004</c:v>
                </c:pt>
                <c:pt idx="258">
                  <c:v>2008</c:v>
                </c:pt>
                <c:pt idx="259">
                  <c:v>2004</c:v>
                </c:pt>
                <c:pt idx="260">
                  <c:v>1989</c:v>
                </c:pt>
                <c:pt idx="261">
                  <c:v>2009</c:v>
                </c:pt>
                <c:pt idx="262">
                  <c:v>2013</c:v>
                </c:pt>
                <c:pt idx="263">
                  <c:v>2000</c:v>
                </c:pt>
                <c:pt idx="264">
                  <c:v>2015</c:v>
                </c:pt>
                <c:pt idx="265">
                  <c:v>2007</c:v>
                </c:pt>
                <c:pt idx="266">
                  <c:v>1978</c:v>
                </c:pt>
                <c:pt idx="267">
                  <c:v>2007</c:v>
                </c:pt>
                <c:pt idx="268">
                  <c:v>2010</c:v>
                </c:pt>
                <c:pt idx="269">
                  <c:v>2012</c:v>
                </c:pt>
                <c:pt idx="270">
                  <c:v>2013</c:v>
                </c:pt>
                <c:pt idx="271">
                  <c:v>2016</c:v>
                </c:pt>
                <c:pt idx="272">
                  <c:v>2014</c:v>
                </c:pt>
                <c:pt idx="273">
                  <c:v>2012</c:v>
                </c:pt>
                <c:pt idx="274">
                  <c:v>2008</c:v>
                </c:pt>
                <c:pt idx="275">
                  <c:v>2011</c:v>
                </c:pt>
                <c:pt idx="276">
                  <c:v>2004</c:v>
                </c:pt>
                <c:pt idx="277">
                  <c:v>2013</c:v>
                </c:pt>
                <c:pt idx="278">
                  <c:v>2007</c:v>
                </c:pt>
                <c:pt idx="279">
                  <c:v>2011</c:v>
                </c:pt>
                <c:pt idx="280">
                  <c:v>2004</c:v>
                </c:pt>
                <c:pt idx="281">
                  <c:v>2001</c:v>
                </c:pt>
                <c:pt idx="282">
                  <c:v>2009</c:v>
                </c:pt>
                <c:pt idx="283">
                  <c:v>2015</c:v>
                </c:pt>
                <c:pt idx="284">
                  <c:v>2014</c:v>
                </c:pt>
                <c:pt idx="285">
                  <c:v>2008</c:v>
                </c:pt>
                <c:pt idx="286">
                  <c:v>1997</c:v>
                </c:pt>
                <c:pt idx="287">
                  <c:v>2007</c:v>
                </c:pt>
                <c:pt idx="288">
                  <c:v>1993</c:v>
                </c:pt>
                <c:pt idx="289">
                  <c:v>1989</c:v>
                </c:pt>
                <c:pt idx="290">
                  <c:v>2016</c:v>
                </c:pt>
                <c:pt idx="291">
                  <c:v>1992</c:v>
                </c:pt>
                <c:pt idx="292">
                  <c:v>2006</c:v>
                </c:pt>
                <c:pt idx="293">
                  <c:v>2009</c:v>
                </c:pt>
                <c:pt idx="294">
                  <c:v>1997</c:v>
                </c:pt>
                <c:pt idx="295">
                  <c:v>2009</c:v>
                </c:pt>
                <c:pt idx="296">
                  <c:v>1997</c:v>
                </c:pt>
                <c:pt idx="297">
                  <c:v>2000</c:v>
                </c:pt>
                <c:pt idx="298">
                  <c:v>2007</c:v>
                </c:pt>
                <c:pt idx="299">
                  <c:v>2015</c:v>
                </c:pt>
                <c:pt idx="300">
                  <c:v>2005</c:v>
                </c:pt>
                <c:pt idx="301">
                  <c:v>2016</c:v>
                </c:pt>
                <c:pt idx="302">
                  <c:v>2006</c:v>
                </c:pt>
                <c:pt idx="303">
                  <c:v>2000</c:v>
                </c:pt>
                <c:pt idx="304">
                  <c:v>1993</c:v>
                </c:pt>
                <c:pt idx="305">
                  <c:v>2004</c:v>
                </c:pt>
                <c:pt idx="306">
                  <c:v>1987</c:v>
                </c:pt>
                <c:pt idx="307">
                  <c:v>2013</c:v>
                </c:pt>
                <c:pt idx="308">
                  <c:v>2006</c:v>
                </c:pt>
                <c:pt idx="309">
                  <c:v>2005</c:v>
                </c:pt>
                <c:pt idx="310">
                  <c:v>1999</c:v>
                </c:pt>
                <c:pt idx="311">
                  <c:v>2012</c:v>
                </c:pt>
                <c:pt idx="312">
                  <c:v>2004</c:v>
                </c:pt>
                <c:pt idx="313">
                  <c:v>1987</c:v>
                </c:pt>
                <c:pt idx="314">
                  <c:v>2014</c:v>
                </c:pt>
                <c:pt idx="315">
                  <c:v>1996</c:v>
                </c:pt>
                <c:pt idx="316">
                  <c:v>2009</c:v>
                </c:pt>
                <c:pt idx="317">
                  <c:v>1982</c:v>
                </c:pt>
                <c:pt idx="318">
                  <c:v>2012</c:v>
                </c:pt>
                <c:pt idx="319">
                  <c:v>1985</c:v>
                </c:pt>
                <c:pt idx="320">
                  <c:v>2011</c:v>
                </c:pt>
                <c:pt idx="321">
                  <c:v>1999</c:v>
                </c:pt>
                <c:pt idx="322">
                  <c:v>1992</c:v>
                </c:pt>
                <c:pt idx="323">
                  <c:v>2008</c:v>
                </c:pt>
                <c:pt idx="324">
                  <c:v>2014</c:v>
                </c:pt>
                <c:pt idx="325">
                  <c:v>2013</c:v>
                </c:pt>
                <c:pt idx="326">
                  <c:v>2013</c:v>
                </c:pt>
                <c:pt idx="327">
                  <c:v>1993</c:v>
                </c:pt>
                <c:pt idx="328">
                  <c:v>1999</c:v>
                </c:pt>
                <c:pt idx="329">
                  <c:v>2012</c:v>
                </c:pt>
                <c:pt idx="330">
                  <c:v>1991</c:v>
                </c:pt>
                <c:pt idx="331">
                  <c:v>1964</c:v>
                </c:pt>
                <c:pt idx="332">
                  <c:v>1980</c:v>
                </c:pt>
                <c:pt idx="333">
                  <c:v>2001</c:v>
                </c:pt>
                <c:pt idx="334">
                  <c:v>1997</c:v>
                </c:pt>
                <c:pt idx="335">
                  <c:v>2003</c:v>
                </c:pt>
                <c:pt idx="336">
                  <c:v>1980</c:v>
                </c:pt>
                <c:pt idx="337">
                  <c:v>1987</c:v>
                </c:pt>
                <c:pt idx="338">
                  <c:v>1964</c:v>
                </c:pt>
                <c:pt idx="339">
                  <c:v>1998</c:v>
                </c:pt>
                <c:pt idx="340">
                  <c:v>1974</c:v>
                </c:pt>
                <c:pt idx="341">
                  <c:v>1987</c:v>
                </c:pt>
                <c:pt idx="342">
                  <c:v>1940</c:v>
                </c:pt>
                <c:pt idx="343">
                  <c:v>2003</c:v>
                </c:pt>
                <c:pt idx="344">
                  <c:v>2008</c:v>
                </c:pt>
                <c:pt idx="345">
                  <c:v>2008</c:v>
                </c:pt>
                <c:pt idx="346">
                  <c:v>1998</c:v>
                </c:pt>
                <c:pt idx="347">
                  <c:v>2013</c:v>
                </c:pt>
                <c:pt idx="348">
                  <c:v>2006</c:v>
                </c:pt>
                <c:pt idx="349">
                  <c:v>1935</c:v>
                </c:pt>
                <c:pt idx="350">
                  <c:v>2005</c:v>
                </c:pt>
                <c:pt idx="351">
                  <c:v>1994</c:v>
                </c:pt>
                <c:pt idx="352">
                  <c:v>1997</c:v>
                </c:pt>
                <c:pt idx="353">
                  <c:v>2003</c:v>
                </c:pt>
                <c:pt idx="354">
                  <c:v>2009</c:v>
                </c:pt>
                <c:pt idx="355">
                  <c:v>2002</c:v>
                </c:pt>
                <c:pt idx="356">
                  <c:v>2001</c:v>
                </c:pt>
                <c:pt idx="357">
                  <c:v>1997</c:v>
                </c:pt>
                <c:pt idx="358">
                  <c:v>2000</c:v>
                </c:pt>
                <c:pt idx="359">
                  <c:v>2007</c:v>
                </c:pt>
                <c:pt idx="360">
                  <c:v>2002</c:v>
                </c:pt>
                <c:pt idx="361">
                  <c:v>2007</c:v>
                </c:pt>
                <c:pt idx="362">
                  <c:v>2010</c:v>
                </c:pt>
                <c:pt idx="363">
                  <c:v>2006</c:v>
                </c:pt>
                <c:pt idx="364">
                  <c:v>2009</c:v>
                </c:pt>
                <c:pt idx="365">
                  <c:v>2004</c:v>
                </c:pt>
                <c:pt idx="366">
                  <c:v>2004</c:v>
                </c:pt>
                <c:pt idx="367">
                  <c:v>2008</c:v>
                </c:pt>
                <c:pt idx="368">
                  <c:v>1997</c:v>
                </c:pt>
                <c:pt idx="369">
                  <c:v>2007</c:v>
                </c:pt>
                <c:pt idx="370">
                  <c:v>2001</c:v>
                </c:pt>
                <c:pt idx="371">
                  <c:v>2003</c:v>
                </c:pt>
                <c:pt idx="372">
                  <c:v>2012</c:v>
                </c:pt>
                <c:pt idx="373">
                  <c:v>2010</c:v>
                </c:pt>
                <c:pt idx="374">
                  <c:v>2004</c:v>
                </c:pt>
                <c:pt idx="375">
                  <c:v>2002</c:v>
                </c:pt>
                <c:pt idx="376">
                  <c:v>2015</c:v>
                </c:pt>
                <c:pt idx="377">
                  <c:v>2009</c:v>
                </c:pt>
                <c:pt idx="378">
                  <c:v>2010</c:v>
                </c:pt>
                <c:pt idx="379">
                  <c:v>1992</c:v>
                </c:pt>
                <c:pt idx="380">
                  <c:v>2008</c:v>
                </c:pt>
                <c:pt idx="381">
                  <c:v>2011</c:v>
                </c:pt>
                <c:pt idx="382">
                  <c:v>2008</c:v>
                </c:pt>
                <c:pt idx="383">
                  <c:v>2010</c:v>
                </c:pt>
                <c:pt idx="384">
                  <c:v>1998</c:v>
                </c:pt>
                <c:pt idx="385">
                  <c:v>1993</c:v>
                </c:pt>
                <c:pt idx="386">
                  <c:v>1988</c:v>
                </c:pt>
                <c:pt idx="387">
                  <c:v>2009</c:v>
                </c:pt>
                <c:pt idx="388">
                  <c:v>1977</c:v>
                </c:pt>
                <c:pt idx="389">
                  <c:v>2003</c:v>
                </c:pt>
                <c:pt idx="390">
                  <c:v>2002</c:v>
                </c:pt>
                <c:pt idx="391">
                  <c:v>1998</c:v>
                </c:pt>
                <c:pt idx="392">
                  <c:v>1995</c:v>
                </c:pt>
                <c:pt idx="393">
                  <c:v>1993</c:v>
                </c:pt>
                <c:pt idx="394">
                  <c:v>2012</c:v>
                </c:pt>
                <c:pt idx="395">
                  <c:v>2014</c:v>
                </c:pt>
                <c:pt idx="396">
                  <c:v>2005</c:v>
                </c:pt>
                <c:pt idx="397">
                  <c:v>2010</c:v>
                </c:pt>
                <c:pt idx="398">
                  <c:v>2005</c:v>
                </c:pt>
                <c:pt idx="399">
                  <c:v>2004</c:v>
                </c:pt>
                <c:pt idx="400">
                  <c:v>2015</c:v>
                </c:pt>
                <c:pt idx="401">
                  <c:v>1982</c:v>
                </c:pt>
                <c:pt idx="402">
                  <c:v>1992</c:v>
                </c:pt>
                <c:pt idx="403">
                  <c:v>2013</c:v>
                </c:pt>
                <c:pt idx="404">
                  <c:v>2009</c:v>
                </c:pt>
                <c:pt idx="405">
                  <c:v>2003</c:v>
                </c:pt>
                <c:pt idx="406">
                  <c:v>2004</c:v>
                </c:pt>
                <c:pt idx="407">
                  <c:v>1998</c:v>
                </c:pt>
                <c:pt idx="408">
                  <c:v>1998</c:v>
                </c:pt>
                <c:pt idx="409">
                  <c:v>1989</c:v>
                </c:pt>
                <c:pt idx="410">
                  <c:v>2011</c:v>
                </c:pt>
                <c:pt idx="411">
                  <c:v>2009</c:v>
                </c:pt>
                <c:pt idx="412">
                  <c:v>2009</c:v>
                </c:pt>
                <c:pt idx="413">
                  <c:v>1993</c:v>
                </c:pt>
                <c:pt idx="414">
                  <c:v>2001</c:v>
                </c:pt>
                <c:pt idx="415">
                  <c:v>2007</c:v>
                </c:pt>
                <c:pt idx="416">
                  <c:v>2003</c:v>
                </c:pt>
                <c:pt idx="417">
                  <c:v>2006</c:v>
                </c:pt>
                <c:pt idx="418">
                  <c:v>1996</c:v>
                </c:pt>
                <c:pt idx="419">
                  <c:v>2000</c:v>
                </c:pt>
                <c:pt idx="420">
                  <c:v>2001</c:v>
                </c:pt>
                <c:pt idx="421">
                  <c:v>2003</c:v>
                </c:pt>
                <c:pt idx="422">
                  <c:v>1997</c:v>
                </c:pt>
                <c:pt idx="423">
                  <c:v>2004</c:v>
                </c:pt>
                <c:pt idx="424">
                  <c:v>2002</c:v>
                </c:pt>
                <c:pt idx="425">
                  <c:v>2005</c:v>
                </c:pt>
                <c:pt idx="426">
                  <c:v>2013</c:v>
                </c:pt>
                <c:pt idx="427">
                  <c:v>2002</c:v>
                </c:pt>
                <c:pt idx="428">
                  <c:v>2008</c:v>
                </c:pt>
                <c:pt idx="429">
                  <c:v>2006</c:v>
                </c:pt>
                <c:pt idx="430">
                  <c:v>1947</c:v>
                </c:pt>
                <c:pt idx="431">
                  <c:v>1937</c:v>
                </c:pt>
                <c:pt idx="432">
                  <c:v>2004</c:v>
                </c:pt>
                <c:pt idx="433">
                  <c:v>2000</c:v>
                </c:pt>
                <c:pt idx="434">
                  <c:v>2004</c:v>
                </c:pt>
                <c:pt idx="435">
                  <c:v>2006</c:v>
                </c:pt>
                <c:pt idx="436">
                  <c:v>2007</c:v>
                </c:pt>
                <c:pt idx="437">
                  <c:v>1964</c:v>
                </c:pt>
                <c:pt idx="438">
                  <c:v>2003</c:v>
                </c:pt>
                <c:pt idx="439">
                  <c:v>2002</c:v>
                </c:pt>
                <c:pt idx="440">
                  <c:v>1933</c:v>
                </c:pt>
                <c:pt idx="441">
                  <c:v>2006</c:v>
                </c:pt>
                <c:pt idx="442">
                  <c:v>2011</c:v>
                </c:pt>
                <c:pt idx="443">
                  <c:v>2014</c:v>
                </c:pt>
                <c:pt idx="444">
                  <c:v>2005</c:v>
                </c:pt>
                <c:pt idx="445">
                  <c:v>2013</c:v>
                </c:pt>
                <c:pt idx="446">
                  <c:v>2008</c:v>
                </c:pt>
                <c:pt idx="447">
                  <c:v>2013</c:v>
                </c:pt>
                <c:pt idx="448">
                  <c:v>2005</c:v>
                </c:pt>
                <c:pt idx="449">
                  <c:v>2011</c:v>
                </c:pt>
                <c:pt idx="450">
                  <c:v>2011</c:v>
                </c:pt>
                <c:pt idx="451">
                  <c:v>1995</c:v>
                </c:pt>
                <c:pt idx="452">
                  <c:v>2009</c:v>
                </c:pt>
                <c:pt idx="453">
                  <c:v>2001</c:v>
                </c:pt>
                <c:pt idx="454">
                  <c:v>2014</c:v>
                </c:pt>
                <c:pt idx="455">
                  <c:v>2005</c:v>
                </c:pt>
                <c:pt idx="456">
                  <c:v>1989</c:v>
                </c:pt>
                <c:pt idx="457">
                  <c:v>2002</c:v>
                </c:pt>
                <c:pt idx="458">
                  <c:v>1995</c:v>
                </c:pt>
                <c:pt idx="459">
                  <c:v>2012</c:v>
                </c:pt>
                <c:pt idx="460">
                  <c:v>2004</c:v>
                </c:pt>
                <c:pt idx="461">
                  <c:v>1990</c:v>
                </c:pt>
                <c:pt idx="462">
                  <c:v>2001</c:v>
                </c:pt>
                <c:pt idx="463">
                  <c:v>2007</c:v>
                </c:pt>
                <c:pt idx="464">
                  <c:v>1998</c:v>
                </c:pt>
                <c:pt idx="465">
                  <c:v>1994</c:v>
                </c:pt>
                <c:pt idx="466">
                  <c:v>2006</c:v>
                </c:pt>
                <c:pt idx="467">
                  <c:v>2011</c:v>
                </c:pt>
                <c:pt idx="468">
                  <c:v>2000</c:v>
                </c:pt>
                <c:pt idx="469">
                  <c:v>1996</c:v>
                </c:pt>
                <c:pt idx="470">
                  <c:v>2005</c:v>
                </c:pt>
                <c:pt idx="471">
                  <c:v>2013</c:v>
                </c:pt>
                <c:pt idx="472">
                  <c:v>2015</c:v>
                </c:pt>
                <c:pt idx="473">
                  <c:v>2012</c:v>
                </c:pt>
                <c:pt idx="474">
                  <c:v>1994</c:v>
                </c:pt>
                <c:pt idx="475">
                  <c:v>1999</c:v>
                </c:pt>
                <c:pt idx="476">
                  <c:v>2010</c:v>
                </c:pt>
                <c:pt idx="477">
                  <c:v>1989</c:v>
                </c:pt>
                <c:pt idx="478">
                  <c:v>1992</c:v>
                </c:pt>
                <c:pt idx="479">
                  <c:v>2008</c:v>
                </c:pt>
                <c:pt idx="480">
                  <c:v>1990</c:v>
                </c:pt>
                <c:pt idx="481">
                  <c:v>2001</c:v>
                </c:pt>
                <c:pt idx="482">
                  <c:v>2015</c:v>
                </c:pt>
                <c:pt idx="483">
                  <c:v>2003</c:v>
                </c:pt>
                <c:pt idx="484">
                  <c:v>2006</c:v>
                </c:pt>
                <c:pt idx="485">
                  <c:v>1988</c:v>
                </c:pt>
                <c:pt idx="486">
                  <c:v>1984</c:v>
                </c:pt>
                <c:pt idx="487">
                  <c:v>2001</c:v>
                </c:pt>
                <c:pt idx="488">
                  <c:v>2002</c:v>
                </c:pt>
                <c:pt idx="489">
                  <c:v>1991</c:v>
                </c:pt>
                <c:pt idx="490">
                  <c:v>2001</c:v>
                </c:pt>
                <c:pt idx="491">
                  <c:v>2016</c:v>
                </c:pt>
                <c:pt idx="492">
                  <c:v>2008</c:v>
                </c:pt>
                <c:pt idx="493">
                  <c:v>2000</c:v>
                </c:pt>
                <c:pt idx="494">
                  <c:v>2007</c:v>
                </c:pt>
                <c:pt idx="495">
                  <c:v>2013</c:v>
                </c:pt>
                <c:pt idx="496">
                  <c:v>2006</c:v>
                </c:pt>
                <c:pt idx="497">
                  <c:v>2010</c:v>
                </c:pt>
                <c:pt idx="498">
                  <c:v>2007</c:v>
                </c:pt>
                <c:pt idx="499">
                  <c:v>2001</c:v>
                </c:pt>
                <c:pt idx="500">
                  <c:v>2006</c:v>
                </c:pt>
                <c:pt idx="501">
                  <c:v>2003</c:v>
                </c:pt>
                <c:pt idx="502">
                  <c:v>1989</c:v>
                </c:pt>
                <c:pt idx="503">
                  <c:v>1987</c:v>
                </c:pt>
                <c:pt idx="504">
                  <c:v>2007</c:v>
                </c:pt>
                <c:pt idx="505">
                  <c:v>2008</c:v>
                </c:pt>
                <c:pt idx="506">
                  <c:v>2005</c:v>
                </c:pt>
                <c:pt idx="507">
                  <c:v>2006</c:v>
                </c:pt>
                <c:pt idx="508">
                  <c:v>2013</c:v>
                </c:pt>
                <c:pt idx="509">
                  <c:v>2004</c:v>
                </c:pt>
                <c:pt idx="510">
                  <c:v>1995</c:v>
                </c:pt>
                <c:pt idx="511">
                  <c:v>1992</c:v>
                </c:pt>
                <c:pt idx="512">
                  <c:v>1963</c:v>
                </c:pt>
                <c:pt idx="513">
                  <c:v>2002</c:v>
                </c:pt>
                <c:pt idx="514">
                  <c:v>2002</c:v>
                </c:pt>
                <c:pt idx="515">
                  <c:v>1979</c:v>
                </c:pt>
                <c:pt idx="516">
                  <c:v>2000</c:v>
                </c:pt>
                <c:pt idx="517">
                  <c:v>2005</c:v>
                </c:pt>
                <c:pt idx="518">
                  <c:v>1993</c:v>
                </c:pt>
                <c:pt idx="519">
                  <c:v>2009</c:v>
                </c:pt>
                <c:pt idx="520">
                  <c:v>1988</c:v>
                </c:pt>
                <c:pt idx="521">
                  <c:v>2009</c:v>
                </c:pt>
                <c:pt idx="522">
                  <c:v>1961</c:v>
                </c:pt>
                <c:pt idx="523">
                  <c:v>2011</c:v>
                </c:pt>
                <c:pt idx="524">
                  <c:v>2004</c:v>
                </c:pt>
                <c:pt idx="525">
                  <c:v>2013</c:v>
                </c:pt>
                <c:pt idx="526">
                  <c:v>1996</c:v>
                </c:pt>
                <c:pt idx="527">
                  <c:v>2002</c:v>
                </c:pt>
                <c:pt idx="528">
                  <c:v>1995</c:v>
                </c:pt>
                <c:pt idx="529">
                  <c:v>1996</c:v>
                </c:pt>
                <c:pt idx="530">
                  <c:v>2005</c:v>
                </c:pt>
                <c:pt idx="531">
                  <c:v>1978</c:v>
                </c:pt>
                <c:pt idx="532">
                  <c:v>2004</c:v>
                </c:pt>
                <c:pt idx="533">
                  <c:v>2003</c:v>
                </c:pt>
                <c:pt idx="534">
                  <c:v>2008</c:v>
                </c:pt>
                <c:pt idx="535">
                  <c:v>2001</c:v>
                </c:pt>
                <c:pt idx="536">
                  <c:v>1981</c:v>
                </c:pt>
                <c:pt idx="537">
                  <c:v>1994</c:v>
                </c:pt>
                <c:pt idx="538">
                  <c:v>1999</c:v>
                </c:pt>
                <c:pt idx="539">
                  <c:v>2011</c:v>
                </c:pt>
                <c:pt idx="540">
                  <c:v>2013</c:v>
                </c:pt>
                <c:pt idx="541">
                  <c:v>1999</c:v>
                </c:pt>
                <c:pt idx="542">
                  <c:v>2004</c:v>
                </c:pt>
                <c:pt idx="543">
                  <c:v>2001</c:v>
                </c:pt>
                <c:pt idx="544">
                  <c:v>1999</c:v>
                </c:pt>
                <c:pt idx="545">
                  <c:v>2015</c:v>
                </c:pt>
                <c:pt idx="546">
                  <c:v>2009</c:v>
                </c:pt>
                <c:pt idx="547">
                  <c:v>2014</c:v>
                </c:pt>
                <c:pt idx="548">
                  <c:v>2016</c:v>
                </c:pt>
                <c:pt idx="549">
                  <c:v>2011</c:v>
                </c:pt>
                <c:pt idx="550">
                  <c:v>2007</c:v>
                </c:pt>
                <c:pt idx="551">
                  <c:v>2001</c:v>
                </c:pt>
                <c:pt idx="552">
                  <c:v>2003</c:v>
                </c:pt>
                <c:pt idx="553">
                  <c:v>2011</c:v>
                </c:pt>
                <c:pt idx="554">
                  <c:v>1990</c:v>
                </c:pt>
                <c:pt idx="555">
                  <c:v>2004</c:v>
                </c:pt>
                <c:pt idx="556">
                  <c:v>2012</c:v>
                </c:pt>
                <c:pt idx="557">
                  <c:v>2002</c:v>
                </c:pt>
                <c:pt idx="558">
                  <c:v>1998</c:v>
                </c:pt>
                <c:pt idx="559">
                  <c:v>2010</c:v>
                </c:pt>
                <c:pt idx="560">
                  <c:v>2013</c:v>
                </c:pt>
                <c:pt idx="561">
                  <c:v>2006</c:v>
                </c:pt>
                <c:pt idx="562">
                  <c:v>1997</c:v>
                </c:pt>
                <c:pt idx="563">
                  <c:v>2003</c:v>
                </c:pt>
                <c:pt idx="564">
                  <c:v>1996</c:v>
                </c:pt>
                <c:pt idx="565">
                  <c:v>1940</c:v>
                </c:pt>
                <c:pt idx="566">
                  <c:v>1992</c:v>
                </c:pt>
                <c:pt idx="567">
                  <c:v>2013</c:v>
                </c:pt>
                <c:pt idx="568">
                  <c:v>1984</c:v>
                </c:pt>
                <c:pt idx="569">
                  <c:v>2013</c:v>
                </c:pt>
                <c:pt idx="570">
                  <c:v>2011</c:v>
                </c:pt>
                <c:pt idx="571">
                  <c:v>2005</c:v>
                </c:pt>
                <c:pt idx="572">
                  <c:v>1994</c:v>
                </c:pt>
                <c:pt idx="573">
                  <c:v>2005</c:v>
                </c:pt>
                <c:pt idx="574">
                  <c:v>2015</c:v>
                </c:pt>
                <c:pt idx="575">
                  <c:v>2007</c:v>
                </c:pt>
                <c:pt idx="576">
                  <c:v>1987</c:v>
                </c:pt>
                <c:pt idx="577">
                  <c:v>2004</c:v>
                </c:pt>
                <c:pt idx="578">
                  <c:v>2003</c:v>
                </c:pt>
                <c:pt idx="579">
                  <c:v>2005</c:v>
                </c:pt>
                <c:pt idx="580">
                  <c:v>2007</c:v>
                </c:pt>
                <c:pt idx="581">
                  <c:v>1998</c:v>
                </c:pt>
                <c:pt idx="582">
                  <c:v>1970</c:v>
                </c:pt>
                <c:pt idx="583">
                  <c:v>2016</c:v>
                </c:pt>
                <c:pt idx="584">
                  <c:v>2016</c:v>
                </c:pt>
                <c:pt idx="585">
                  <c:v>1995</c:v>
                </c:pt>
                <c:pt idx="586">
                  <c:v>2007</c:v>
                </c:pt>
                <c:pt idx="587">
                  <c:v>2013</c:v>
                </c:pt>
                <c:pt idx="588">
                  <c:v>2014</c:v>
                </c:pt>
                <c:pt idx="589">
                  <c:v>2006</c:v>
                </c:pt>
                <c:pt idx="590">
                  <c:v>2008</c:v>
                </c:pt>
                <c:pt idx="591">
                  <c:v>2007</c:v>
                </c:pt>
                <c:pt idx="592">
                  <c:v>1994</c:v>
                </c:pt>
                <c:pt idx="593">
                  <c:v>2008</c:v>
                </c:pt>
                <c:pt idx="594">
                  <c:v>2002</c:v>
                </c:pt>
                <c:pt idx="595">
                  <c:v>2006</c:v>
                </c:pt>
                <c:pt idx="596">
                  <c:v>2001</c:v>
                </c:pt>
                <c:pt idx="597">
                  <c:v>1997</c:v>
                </c:pt>
                <c:pt idx="598">
                  <c:v>2004</c:v>
                </c:pt>
                <c:pt idx="599">
                  <c:v>1998</c:v>
                </c:pt>
                <c:pt idx="600">
                  <c:v>1990</c:v>
                </c:pt>
                <c:pt idx="601">
                  <c:v>1988</c:v>
                </c:pt>
                <c:pt idx="602">
                  <c:v>2005</c:v>
                </c:pt>
                <c:pt idx="603">
                  <c:v>2010</c:v>
                </c:pt>
                <c:pt idx="604">
                  <c:v>1997</c:v>
                </c:pt>
                <c:pt idx="605">
                  <c:v>2004</c:v>
                </c:pt>
                <c:pt idx="606">
                  <c:v>2007</c:v>
                </c:pt>
                <c:pt idx="607">
                  <c:v>2015</c:v>
                </c:pt>
                <c:pt idx="608">
                  <c:v>1993</c:v>
                </c:pt>
                <c:pt idx="609">
                  <c:v>1992</c:v>
                </c:pt>
                <c:pt idx="610">
                  <c:v>2015</c:v>
                </c:pt>
                <c:pt idx="611">
                  <c:v>1968</c:v>
                </c:pt>
                <c:pt idx="612">
                  <c:v>1995</c:v>
                </c:pt>
                <c:pt idx="613">
                  <c:v>1974</c:v>
                </c:pt>
                <c:pt idx="614">
                  <c:v>2007</c:v>
                </c:pt>
                <c:pt idx="615">
                  <c:v>2005</c:v>
                </c:pt>
                <c:pt idx="616">
                  <c:v>2002</c:v>
                </c:pt>
                <c:pt idx="617">
                  <c:v>2011</c:v>
                </c:pt>
                <c:pt idx="618">
                  <c:v>2004</c:v>
                </c:pt>
                <c:pt idx="619">
                  <c:v>2000</c:v>
                </c:pt>
                <c:pt idx="620">
                  <c:v>2014</c:v>
                </c:pt>
                <c:pt idx="621">
                  <c:v>2014</c:v>
                </c:pt>
                <c:pt idx="622">
                  <c:v>2007</c:v>
                </c:pt>
                <c:pt idx="623">
                  <c:v>1993</c:v>
                </c:pt>
                <c:pt idx="624">
                  <c:v>1998</c:v>
                </c:pt>
                <c:pt idx="625">
                  <c:v>2004</c:v>
                </c:pt>
                <c:pt idx="626">
                  <c:v>1963</c:v>
                </c:pt>
                <c:pt idx="627">
                  <c:v>1984</c:v>
                </c:pt>
                <c:pt idx="628">
                  <c:v>2003</c:v>
                </c:pt>
                <c:pt idx="629">
                  <c:v>2001</c:v>
                </c:pt>
                <c:pt idx="630">
                  <c:v>1998</c:v>
                </c:pt>
                <c:pt idx="631">
                  <c:v>2007</c:v>
                </c:pt>
                <c:pt idx="632">
                  <c:v>2013</c:v>
                </c:pt>
                <c:pt idx="633">
                  <c:v>1995</c:v>
                </c:pt>
                <c:pt idx="634">
                  <c:v>1973</c:v>
                </c:pt>
                <c:pt idx="635">
                  <c:v>1990</c:v>
                </c:pt>
                <c:pt idx="636">
                  <c:v>2012</c:v>
                </c:pt>
                <c:pt idx="637">
                  <c:v>2008</c:v>
                </c:pt>
                <c:pt idx="638">
                  <c:v>1974</c:v>
                </c:pt>
                <c:pt idx="639">
                  <c:v>1989</c:v>
                </c:pt>
                <c:pt idx="640">
                  <c:v>1998</c:v>
                </c:pt>
                <c:pt idx="641">
                  <c:v>2000</c:v>
                </c:pt>
                <c:pt idx="642">
                  <c:v>2000</c:v>
                </c:pt>
                <c:pt idx="643">
                  <c:v>2015</c:v>
                </c:pt>
                <c:pt idx="644">
                  <c:v>2011</c:v>
                </c:pt>
                <c:pt idx="645">
                  <c:v>2003</c:v>
                </c:pt>
                <c:pt idx="646">
                  <c:v>2015</c:v>
                </c:pt>
                <c:pt idx="647">
                  <c:v>2011</c:v>
                </c:pt>
                <c:pt idx="648">
                  <c:v>2002</c:v>
                </c:pt>
                <c:pt idx="649">
                  <c:v>1997</c:v>
                </c:pt>
                <c:pt idx="650">
                  <c:v>2000</c:v>
                </c:pt>
                <c:pt idx="651">
                  <c:v>1996</c:v>
                </c:pt>
                <c:pt idx="652">
                  <c:v>2007</c:v>
                </c:pt>
                <c:pt idx="653">
                  <c:v>2012</c:v>
                </c:pt>
                <c:pt idx="654">
                  <c:v>2009</c:v>
                </c:pt>
                <c:pt idx="655">
                  <c:v>2004</c:v>
                </c:pt>
                <c:pt idx="656">
                  <c:v>2009</c:v>
                </c:pt>
                <c:pt idx="657">
                  <c:v>2012</c:v>
                </c:pt>
                <c:pt idx="658">
                  <c:v>1999</c:v>
                </c:pt>
                <c:pt idx="659">
                  <c:v>2011</c:v>
                </c:pt>
                <c:pt idx="660">
                  <c:v>2016</c:v>
                </c:pt>
                <c:pt idx="661">
                  <c:v>2014</c:v>
                </c:pt>
                <c:pt idx="662">
                  <c:v>2001</c:v>
                </c:pt>
                <c:pt idx="663">
                  <c:v>2007</c:v>
                </c:pt>
                <c:pt idx="664">
                  <c:v>2007</c:v>
                </c:pt>
                <c:pt idx="665">
                  <c:v>1996</c:v>
                </c:pt>
                <c:pt idx="666">
                  <c:v>1990</c:v>
                </c:pt>
                <c:pt idx="667">
                  <c:v>1973</c:v>
                </c:pt>
                <c:pt idx="668">
                  <c:v>2008</c:v>
                </c:pt>
                <c:pt idx="669">
                  <c:v>1996</c:v>
                </c:pt>
                <c:pt idx="670">
                  <c:v>1982</c:v>
                </c:pt>
                <c:pt idx="671">
                  <c:v>2000</c:v>
                </c:pt>
                <c:pt idx="672">
                  <c:v>2015</c:v>
                </c:pt>
                <c:pt idx="673">
                  <c:v>2009</c:v>
                </c:pt>
                <c:pt idx="674">
                  <c:v>2012</c:v>
                </c:pt>
                <c:pt idx="675">
                  <c:v>2005</c:v>
                </c:pt>
                <c:pt idx="676">
                  <c:v>2010</c:v>
                </c:pt>
                <c:pt idx="677">
                  <c:v>2004</c:v>
                </c:pt>
                <c:pt idx="678">
                  <c:v>2009</c:v>
                </c:pt>
                <c:pt idx="679">
                  <c:v>1984</c:v>
                </c:pt>
                <c:pt idx="680">
                  <c:v>2006</c:v>
                </c:pt>
                <c:pt idx="681">
                  <c:v>1977</c:v>
                </c:pt>
                <c:pt idx="682">
                  <c:v>1993</c:v>
                </c:pt>
                <c:pt idx="683">
                  <c:v>2007</c:v>
                </c:pt>
                <c:pt idx="684">
                  <c:v>1997</c:v>
                </c:pt>
                <c:pt idx="685">
                  <c:v>1999</c:v>
                </c:pt>
                <c:pt idx="686">
                  <c:v>2015</c:v>
                </c:pt>
                <c:pt idx="687">
                  <c:v>2005</c:v>
                </c:pt>
                <c:pt idx="688">
                  <c:v>2008</c:v>
                </c:pt>
                <c:pt idx="689">
                  <c:v>2015</c:v>
                </c:pt>
                <c:pt idx="690">
                  <c:v>2006</c:v>
                </c:pt>
                <c:pt idx="691">
                  <c:v>1987</c:v>
                </c:pt>
                <c:pt idx="692">
                  <c:v>1982</c:v>
                </c:pt>
                <c:pt idx="693">
                  <c:v>1983</c:v>
                </c:pt>
                <c:pt idx="694">
                  <c:v>1997</c:v>
                </c:pt>
                <c:pt idx="695">
                  <c:v>2005</c:v>
                </c:pt>
                <c:pt idx="696">
                  <c:v>2002</c:v>
                </c:pt>
                <c:pt idx="697">
                  <c:v>2000</c:v>
                </c:pt>
                <c:pt idx="698">
                  <c:v>2007</c:v>
                </c:pt>
                <c:pt idx="699">
                  <c:v>1985</c:v>
                </c:pt>
                <c:pt idx="700">
                  <c:v>2002</c:v>
                </c:pt>
                <c:pt idx="701">
                  <c:v>1998</c:v>
                </c:pt>
                <c:pt idx="702">
                  <c:v>2002</c:v>
                </c:pt>
                <c:pt idx="703">
                  <c:v>2013</c:v>
                </c:pt>
                <c:pt idx="704">
                  <c:v>1982</c:v>
                </c:pt>
                <c:pt idx="705">
                  <c:v>1999</c:v>
                </c:pt>
                <c:pt idx="706">
                  <c:v>2012</c:v>
                </c:pt>
                <c:pt idx="707">
                  <c:v>1997</c:v>
                </c:pt>
                <c:pt idx="708">
                  <c:v>2002</c:v>
                </c:pt>
                <c:pt idx="709">
                  <c:v>1993</c:v>
                </c:pt>
                <c:pt idx="710">
                  <c:v>2013</c:v>
                </c:pt>
                <c:pt idx="711">
                  <c:v>1989</c:v>
                </c:pt>
                <c:pt idx="712">
                  <c:v>2005</c:v>
                </c:pt>
                <c:pt idx="713">
                  <c:v>2004</c:v>
                </c:pt>
                <c:pt idx="714">
                  <c:v>1980</c:v>
                </c:pt>
                <c:pt idx="715">
                  <c:v>2009</c:v>
                </c:pt>
                <c:pt idx="716">
                  <c:v>2001</c:v>
                </c:pt>
                <c:pt idx="717">
                  <c:v>2006</c:v>
                </c:pt>
                <c:pt idx="718">
                  <c:v>2013</c:v>
                </c:pt>
                <c:pt idx="719">
                  <c:v>1994</c:v>
                </c:pt>
                <c:pt idx="720">
                  <c:v>2006</c:v>
                </c:pt>
                <c:pt idx="721">
                  <c:v>2011</c:v>
                </c:pt>
                <c:pt idx="722">
                  <c:v>1996</c:v>
                </c:pt>
                <c:pt idx="723">
                  <c:v>2006</c:v>
                </c:pt>
                <c:pt idx="724">
                  <c:v>1998</c:v>
                </c:pt>
                <c:pt idx="725">
                  <c:v>1985</c:v>
                </c:pt>
                <c:pt idx="726">
                  <c:v>2004</c:v>
                </c:pt>
                <c:pt idx="727">
                  <c:v>2005</c:v>
                </c:pt>
                <c:pt idx="728">
                  <c:v>2005</c:v>
                </c:pt>
                <c:pt idx="729">
                  <c:v>2004</c:v>
                </c:pt>
                <c:pt idx="730">
                  <c:v>2005</c:v>
                </c:pt>
                <c:pt idx="731">
                  <c:v>2006</c:v>
                </c:pt>
                <c:pt idx="732">
                  <c:v>2001</c:v>
                </c:pt>
                <c:pt idx="733">
                  <c:v>2011</c:v>
                </c:pt>
                <c:pt idx="734">
                  <c:v>2010</c:v>
                </c:pt>
                <c:pt idx="735">
                  <c:v>2005</c:v>
                </c:pt>
                <c:pt idx="736">
                  <c:v>2013</c:v>
                </c:pt>
                <c:pt idx="737">
                  <c:v>2006</c:v>
                </c:pt>
                <c:pt idx="738">
                  <c:v>2003</c:v>
                </c:pt>
                <c:pt idx="739">
                  <c:v>2007</c:v>
                </c:pt>
                <c:pt idx="740">
                  <c:v>1996</c:v>
                </c:pt>
                <c:pt idx="741">
                  <c:v>2009</c:v>
                </c:pt>
                <c:pt idx="742">
                  <c:v>1997</c:v>
                </c:pt>
                <c:pt idx="743">
                  <c:v>2006</c:v>
                </c:pt>
                <c:pt idx="744">
                  <c:v>2004</c:v>
                </c:pt>
                <c:pt idx="745">
                  <c:v>2013</c:v>
                </c:pt>
                <c:pt idx="746">
                  <c:v>2013</c:v>
                </c:pt>
                <c:pt idx="747">
                  <c:v>2016</c:v>
                </c:pt>
                <c:pt idx="748">
                  <c:v>2016</c:v>
                </c:pt>
                <c:pt idx="749">
                  <c:v>2011</c:v>
                </c:pt>
                <c:pt idx="750">
                  <c:v>2012</c:v>
                </c:pt>
                <c:pt idx="751">
                  <c:v>2002</c:v>
                </c:pt>
                <c:pt idx="752">
                  <c:v>2010</c:v>
                </c:pt>
                <c:pt idx="753">
                  <c:v>2011</c:v>
                </c:pt>
                <c:pt idx="754">
                  <c:v>2013</c:v>
                </c:pt>
                <c:pt idx="755">
                  <c:v>2000</c:v>
                </c:pt>
                <c:pt idx="756">
                  <c:v>1997</c:v>
                </c:pt>
                <c:pt idx="757">
                  <c:v>1997</c:v>
                </c:pt>
                <c:pt idx="758">
                  <c:v>2013</c:v>
                </c:pt>
                <c:pt idx="759">
                  <c:v>2003</c:v>
                </c:pt>
                <c:pt idx="760">
                  <c:v>1998</c:v>
                </c:pt>
                <c:pt idx="761">
                  <c:v>2005</c:v>
                </c:pt>
                <c:pt idx="762">
                  <c:v>2012</c:v>
                </c:pt>
                <c:pt idx="763">
                  <c:v>1997</c:v>
                </c:pt>
                <c:pt idx="764">
                  <c:v>1999</c:v>
                </c:pt>
                <c:pt idx="765">
                  <c:v>2000</c:v>
                </c:pt>
                <c:pt idx="766">
                  <c:v>2013</c:v>
                </c:pt>
                <c:pt idx="767">
                  <c:v>2004</c:v>
                </c:pt>
                <c:pt idx="768">
                  <c:v>2015</c:v>
                </c:pt>
                <c:pt idx="769">
                  <c:v>1999</c:v>
                </c:pt>
                <c:pt idx="770">
                  <c:v>2009</c:v>
                </c:pt>
                <c:pt idx="771">
                  <c:v>2014</c:v>
                </c:pt>
                <c:pt idx="772">
                  <c:v>1978</c:v>
                </c:pt>
                <c:pt idx="773">
                  <c:v>1995</c:v>
                </c:pt>
                <c:pt idx="774">
                  <c:v>1998</c:v>
                </c:pt>
                <c:pt idx="775">
                  <c:v>1996</c:v>
                </c:pt>
                <c:pt idx="776">
                  <c:v>2000</c:v>
                </c:pt>
                <c:pt idx="777">
                  <c:v>2014</c:v>
                </c:pt>
                <c:pt idx="778">
                  <c:v>1998</c:v>
                </c:pt>
                <c:pt idx="779">
                  <c:v>2004</c:v>
                </c:pt>
                <c:pt idx="780">
                  <c:v>2016</c:v>
                </c:pt>
                <c:pt idx="781">
                  <c:v>1999</c:v>
                </c:pt>
                <c:pt idx="782">
                  <c:v>2008</c:v>
                </c:pt>
                <c:pt idx="783">
                  <c:v>2000</c:v>
                </c:pt>
                <c:pt idx="784">
                  <c:v>2013</c:v>
                </c:pt>
                <c:pt idx="785">
                  <c:v>1999</c:v>
                </c:pt>
                <c:pt idx="786">
                  <c:v>2006</c:v>
                </c:pt>
                <c:pt idx="787">
                  <c:v>2011</c:v>
                </c:pt>
                <c:pt idx="788">
                  <c:v>2007</c:v>
                </c:pt>
                <c:pt idx="789">
                  <c:v>1994</c:v>
                </c:pt>
                <c:pt idx="790">
                  <c:v>2009</c:v>
                </c:pt>
                <c:pt idx="791">
                  <c:v>2008</c:v>
                </c:pt>
                <c:pt idx="792">
                  <c:v>1991</c:v>
                </c:pt>
                <c:pt idx="793">
                  <c:v>2004</c:v>
                </c:pt>
                <c:pt idx="794">
                  <c:v>2009</c:v>
                </c:pt>
                <c:pt idx="795">
                  <c:v>2006</c:v>
                </c:pt>
                <c:pt idx="796">
                  <c:v>1995</c:v>
                </c:pt>
                <c:pt idx="797">
                  <c:v>2012</c:v>
                </c:pt>
                <c:pt idx="798">
                  <c:v>2000</c:v>
                </c:pt>
                <c:pt idx="799">
                  <c:v>2011</c:v>
                </c:pt>
                <c:pt idx="800">
                  <c:v>2005</c:v>
                </c:pt>
                <c:pt idx="801">
                  <c:v>2003</c:v>
                </c:pt>
                <c:pt idx="802">
                  <c:v>2000</c:v>
                </c:pt>
                <c:pt idx="803">
                  <c:v>2013</c:v>
                </c:pt>
                <c:pt idx="804">
                  <c:v>2002</c:v>
                </c:pt>
                <c:pt idx="805">
                  <c:v>1999</c:v>
                </c:pt>
                <c:pt idx="806">
                  <c:v>1986</c:v>
                </c:pt>
                <c:pt idx="807">
                  <c:v>2009</c:v>
                </c:pt>
                <c:pt idx="808">
                  <c:v>1986</c:v>
                </c:pt>
                <c:pt idx="809">
                  <c:v>1999</c:v>
                </c:pt>
                <c:pt idx="810">
                  <c:v>2014</c:v>
                </c:pt>
                <c:pt idx="811">
                  <c:v>2007</c:v>
                </c:pt>
                <c:pt idx="812">
                  <c:v>2007</c:v>
                </c:pt>
                <c:pt idx="813">
                  <c:v>2011</c:v>
                </c:pt>
                <c:pt idx="814">
                  <c:v>2008</c:v>
                </c:pt>
                <c:pt idx="815">
                  <c:v>1996</c:v>
                </c:pt>
                <c:pt idx="816">
                  <c:v>1988</c:v>
                </c:pt>
                <c:pt idx="817">
                  <c:v>2006</c:v>
                </c:pt>
                <c:pt idx="818">
                  <c:v>2001</c:v>
                </c:pt>
                <c:pt idx="819">
                  <c:v>2013</c:v>
                </c:pt>
                <c:pt idx="820">
                  <c:v>2007</c:v>
                </c:pt>
                <c:pt idx="821">
                  <c:v>2008</c:v>
                </c:pt>
                <c:pt idx="822">
                  <c:v>1994</c:v>
                </c:pt>
                <c:pt idx="823">
                  <c:v>2009</c:v>
                </c:pt>
                <c:pt idx="824">
                  <c:v>1984</c:v>
                </c:pt>
                <c:pt idx="825">
                  <c:v>2006</c:v>
                </c:pt>
                <c:pt idx="826">
                  <c:v>1994</c:v>
                </c:pt>
                <c:pt idx="827">
                  <c:v>2012</c:v>
                </c:pt>
                <c:pt idx="828">
                  <c:v>2002</c:v>
                </c:pt>
                <c:pt idx="829">
                  <c:v>1987</c:v>
                </c:pt>
                <c:pt idx="830">
                  <c:v>2014</c:v>
                </c:pt>
                <c:pt idx="831">
                  <c:v>2006</c:v>
                </c:pt>
                <c:pt idx="832">
                  <c:v>2000</c:v>
                </c:pt>
                <c:pt idx="833">
                  <c:v>2002</c:v>
                </c:pt>
                <c:pt idx="834">
                  <c:v>1988</c:v>
                </c:pt>
                <c:pt idx="835">
                  <c:v>2005</c:v>
                </c:pt>
                <c:pt idx="836">
                  <c:v>2008</c:v>
                </c:pt>
                <c:pt idx="837">
                  <c:v>2001</c:v>
                </c:pt>
                <c:pt idx="838">
                  <c:v>2015</c:v>
                </c:pt>
                <c:pt idx="839">
                  <c:v>2009</c:v>
                </c:pt>
                <c:pt idx="840">
                  <c:v>2011</c:v>
                </c:pt>
                <c:pt idx="841">
                  <c:v>2006</c:v>
                </c:pt>
                <c:pt idx="842">
                  <c:v>2006</c:v>
                </c:pt>
                <c:pt idx="843">
                  <c:v>2001</c:v>
                </c:pt>
                <c:pt idx="844">
                  <c:v>2004</c:v>
                </c:pt>
                <c:pt idx="845">
                  <c:v>2008</c:v>
                </c:pt>
                <c:pt idx="846">
                  <c:v>2008</c:v>
                </c:pt>
                <c:pt idx="847">
                  <c:v>2009</c:v>
                </c:pt>
                <c:pt idx="848">
                  <c:v>1999</c:v>
                </c:pt>
                <c:pt idx="849">
                  <c:v>2015</c:v>
                </c:pt>
                <c:pt idx="850">
                  <c:v>2010</c:v>
                </c:pt>
                <c:pt idx="851">
                  <c:v>2009</c:v>
                </c:pt>
                <c:pt idx="852">
                  <c:v>2013</c:v>
                </c:pt>
                <c:pt idx="853">
                  <c:v>2015</c:v>
                </c:pt>
                <c:pt idx="854">
                  <c:v>1985</c:v>
                </c:pt>
                <c:pt idx="855">
                  <c:v>1999</c:v>
                </c:pt>
                <c:pt idx="856">
                  <c:v>1999</c:v>
                </c:pt>
                <c:pt idx="857">
                  <c:v>2011</c:v>
                </c:pt>
                <c:pt idx="858">
                  <c:v>2000</c:v>
                </c:pt>
                <c:pt idx="859">
                  <c:v>2011</c:v>
                </c:pt>
                <c:pt idx="860">
                  <c:v>2002</c:v>
                </c:pt>
                <c:pt idx="861">
                  <c:v>2016</c:v>
                </c:pt>
                <c:pt idx="862">
                  <c:v>2003</c:v>
                </c:pt>
                <c:pt idx="863">
                  <c:v>1997</c:v>
                </c:pt>
                <c:pt idx="864">
                  <c:v>2008</c:v>
                </c:pt>
                <c:pt idx="865">
                  <c:v>2009</c:v>
                </c:pt>
                <c:pt idx="866">
                  <c:v>2006</c:v>
                </c:pt>
                <c:pt idx="867">
                  <c:v>1992</c:v>
                </c:pt>
                <c:pt idx="868">
                  <c:v>1988</c:v>
                </c:pt>
                <c:pt idx="869">
                  <c:v>1988</c:v>
                </c:pt>
                <c:pt idx="870">
                  <c:v>1995</c:v>
                </c:pt>
                <c:pt idx="871">
                  <c:v>2005</c:v>
                </c:pt>
                <c:pt idx="872">
                  <c:v>2012</c:v>
                </c:pt>
                <c:pt idx="873">
                  <c:v>2000</c:v>
                </c:pt>
                <c:pt idx="874">
                  <c:v>2006</c:v>
                </c:pt>
                <c:pt idx="875">
                  <c:v>1962</c:v>
                </c:pt>
                <c:pt idx="876">
                  <c:v>2006</c:v>
                </c:pt>
                <c:pt idx="877">
                  <c:v>2007</c:v>
                </c:pt>
                <c:pt idx="878">
                  <c:v>1999</c:v>
                </c:pt>
                <c:pt idx="879">
                  <c:v>2004</c:v>
                </c:pt>
                <c:pt idx="880">
                  <c:v>1997</c:v>
                </c:pt>
                <c:pt idx="881">
                  <c:v>1997</c:v>
                </c:pt>
                <c:pt idx="882">
                  <c:v>1999</c:v>
                </c:pt>
                <c:pt idx="883">
                  <c:v>2004</c:v>
                </c:pt>
                <c:pt idx="884">
                  <c:v>1997</c:v>
                </c:pt>
                <c:pt idx="885">
                  <c:v>2013</c:v>
                </c:pt>
                <c:pt idx="886">
                  <c:v>2005</c:v>
                </c:pt>
                <c:pt idx="887">
                  <c:v>2013</c:v>
                </c:pt>
                <c:pt idx="888">
                  <c:v>2015</c:v>
                </c:pt>
                <c:pt idx="889">
                  <c:v>2012</c:v>
                </c:pt>
                <c:pt idx="890">
                  <c:v>2007</c:v>
                </c:pt>
                <c:pt idx="891">
                  <c:v>2003</c:v>
                </c:pt>
                <c:pt idx="892">
                  <c:v>2004</c:v>
                </c:pt>
                <c:pt idx="893">
                  <c:v>2016</c:v>
                </c:pt>
                <c:pt idx="894">
                  <c:v>2011</c:v>
                </c:pt>
                <c:pt idx="895">
                  <c:v>2007</c:v>
                </c:pt>
                <c:pt idx="896">
                  <c:v>2005</c:v>
                </c:pt>
                <c:pt idx="897">
                  <c:v>1994</c:v>
                </c:pt>
                <c:pt idx="898">
                  <c:v>1997</c:v>
                </c:pt>
                <c:pt idx="899">
                  <c:v>2015</c:v>
                </c:pt>
                <c:pt idx="900">
                  <c:v>2002</c:v>
                </c:pt>
                <c:pt idx="901">
                  <c:v>2003</c:v>
                </c:pt>
                <c:pt idx="902">
                  <c:v>2002</c:v>
                </c:pt>
                <c:pt idx="903">
                  <c:v>2000</c:v>
                </c:pt>
                <c:pt idx="904">
                  <c:v>2004</c:v>
                </c:pt>
                <c:pt idx="905">
                  <c:v>2006</c:v>
                </c:pt>
                <c:pt idx="906">
                  <c:v>2011</c:v>
                </c:pt>
                <c:pt idx="907">
                  <c:v>2009</c:v>
                </c:pt>
                <c:pt idx="908">
                  <c:v>2014</c:v>
                </c:pt>
                <c:pt idx="909">
                  <c:v>1995</c:v>
                </c:pt>
                <c:pt idx="910">
                  <c:v>2007</c:v>
                </c:pt>
                <c:pt idx="911">
                  <c:v>2014</c:v>
                </c:pt>
                <c:pt idx="912">
                  <c:v>2014</c:v>
                </c:pt>
                <c:pt idx="913">
                  <c:v>2002</c:v>
                </c:pt>
                <c:pt idx="914">
                  <c:v>2005</c:v>
                </c:pt>
                <c:pt idx="915">
                  <c:v>1998</c:v>
                </c:pt>
                <c:pt idx="916">
                  <c:v>2010</c:v>
                </c:pt>
                <c:pt idx="917">
                  <c:v>2012</c:v>
                </c:pt>
                <c:pt idx="918">
                  <c:v>2009</c:v>
                </c:pt>
                <c:pt idx="919">
                  <c:v>1984</c:v>
                </c:pt>
                <c:pt idx="920">
                  <c:v>1992</c:v>
                </c:pt>
                <c:pt idx="921">
                  <c:v>2015</c:v>
                </c:pt>
                <c:pt idx="922">
                  <c:v>1997</c:v>
                </c:pt>
                <c:pt idx="923">
                  <c:v>1991</c:v>
                </c:pt>
                <c:pt idx="924">
                  <c:v>2000</c:v>
                </c:pt>
                <c:pt idx="925">
                  <c:v>2015</c:v>
                </c:pt>
                <c:pt idx="926">
                  <c:v>2010</c:v>
                </c:pt>
                <c:pt idx="927">
                  <c:v>1993</c:v>
                </c:pt>
                <c:pt idx="928">
                  <c:v>2000</c:v>
                </c:pt>
                <c:pt idx="929">
                  <c:v>1985</c:v>
                </c:pt>
                <c:pt idx="930">
                  <c:v>2002</c:v>
                </c:pt>
                <c:pt idx="931">
                  <c:v>1994</c:v>
                </c:pt>
                <c:pt idx="932">
                  <c:v>2013</c:v>
                </c:pt>
                <c:pt idx="933">
                  <c:v>2002</c:v>
                </c:pt>
                <c:pt idx="934">
                  <c:v>2008</c:v>
                </c:pt>
                <c:pt idx="935">
                  <c:v>2015</c:v>
                </c:pt>
                <c:pt idx="936">
                  <c:v>1991</c:v>
                </c:pt>
                <c:pt idx="937">
                  <c:v>1998</c:v>
                </c:pt>
                <c:pt idx="938">
                  <c:v>1985</c:v>
                </c:pt>
                <c:pt idx="939">
                  <c:v>2007</c:v>
                </c:pt>
                <c:pt idx="940">
                  <c:v>2004</c:v>
                </c:pt>
                <c:pt idx="941">
                  <c:v>1998</c:v>
                </c:pt>
                <c:pt idx="942">
                  <c:v>2006</c:v>
                </c:pt>
                <c:pt idx="943">
                  <c:v>2003</c:v>
                </c:pt>
                <c:pt idx="944">
                  <c:v>1993</c:v>
                </c:pt>
                <c:pt idx="945">
                  <c:v>2005</c:v>
                </c:pt>
                <c:pt idx="946">
                  <c:v>1999</c:v>
                </c:pt>
                <c:pt idx="947">
                  <c:v>1999</c:v>
                </c:pt>
                <c:pt idx="948">
                  <c:v>2004</c:v>
                </c:pt>
                <c:pt idx="949">
                  <c:v>2010</c:v>
                </c:pt>
                <c:pt idx="950">
                  <c:v>2009</c:v>
                </c:pt>
                <c:pt idx="951">
                  <c:v>2012</c:v>
                </c:pt>
                <c:pt idx="952">
                  <c:v>1996</c:v>
                </c:pt>
                <c:pt idx="953">
                  <c:v>2015</c:v>
                </c:pt>
                <c:pt idx="954">
                  <c:v>2002</c:v>
                </c:pt>
                <c:pt idx="955">
                  <c:v>2012</c:v>
                </c:pt>
                <c:pt idx="956">
                  <c:v>2008</c:v>
                </c:pt>
                <c:pt idx="957">
                  <c:v>2002</c:v>
                </c:pt>
                <c:pt idx="958">
                  <c:v>2010</c:v>
                </c:pt>
                <c:pt idx="959">
                  <c:v>1986</c:v>
                </c:pt>
                <c:pt idx="960">
                  <c:v>2007</c:v>
                </c:pt>
                <c:pt idx="961">
                  <c:v>2000</c:v>
                </c:pt>
                <c:pt idx="962">
                  <c:v>2009</c:v>
                </c:pt>
                <c:pt idx="963">
                  <c:v>2010</c:v>
                </c:pt>
                <c:pt idx="964">
                  <c:v>2004</c:v>
                </c:pt>
                <c:pt idx="965">
                  <c:v>1989</c:v>
                </c:pt>
                <c:pt idx="966">
                  <c:v>2012</c:v>
                </c:pt>
                <c:pt idx="967">
                  <c:v>1999</c:v>
                </c:pt>
                <c:pt idx="968">
                  <c:v>2007</c:v>
                </c:pt>
                <c:pt idx="969">
                  <c:v>2000</c:v>
                </c:pt>
                <c:pt idx="970">
                  <c:v>1984</c:v>
                </c:pt>
                <c:pt idx="971">
                  <c:v>1989</c:v>
                </c:pt>
                <c:pt idx="972">
                  <c:v>1983</c:v>
                </c:pt>
                <c:pt idx="973">
                  <c:v>2011</c:v>
                </c:pt>
                <c:pt idx="974">
                  <c:v>2002</c:v>
                </c:pt>
                <c:pt idx="975">
                  <c:v>2003</c:v>
                </c:pt>
                <c:pt idx="976">
                  <c:v>1984</c:v>
                </c:pt>
                <c:pt idx="977">
                  <c:v>2010</c:v>
                </c:pt>
                <c:pt idx="978">
                  <c:v>2010</c:v>
                </c:pt>
                <c:pt idx="979">
                  <c:v>2002</c:v>
                </c:pt>
                <c:pt idx="980">
                  <c:v>2009</c:v>
                </c:pt>
                <c:pt idx="981">
                  <c:v>1995</c:v>
                </c:pt>
                <c:pt idx="982">
                  <c:v>2005</c:v>
                </c:pt>
                <c:pt idx="983">
                  <c:v>2009</c:v>
                </c:pt>
                <c:pt idx="984">
                  <c:v>2009</c:v>
                </c:pt>
                <c:pt idx="985">
                  <c:v>1995</c:v>
                </c:pt>
                <c:pt idx="986">
                  <c:v>1978</c:v>
                </c:pt>
                <c:pt idx="987">
                  <c:v>1981</c:v>
                </c:pt>
                <c:pt idx="988">
                  <c:v>1999</c:v>
                </c:pt>
                <c:pt idx="989">
                  <c:v>2003</c:v>
                </c:pt>
                <c:pt idx="990">
                  <c:v>1981</c:v>
                </c:pt>
                <c:pt idx="991">
                  <c:v>2011</c:v>
                </c:pt>
                <c:pt idx="992">
                  <c:v>1997</c:v>
                </c:pt>
                <c:pt idx="993">
                  <c:v>1982</c:v>
                </c:pt>
                <c:pt idx="994">
                  <c:v>2010</c:v>
                </c:pt>
                <c:pt idx="995">
                  <c:v>2010</c:v>
                </c:pt>
                <c:pt idx="996">
                  <c:v>1998</c:v>
                </c:pt>
                <c:pt idx="997">
                  <c:v>2009</c:v>
                </c:pt>
                <c:pt idx="998">
                  <c:v>1997</c:v>
                </c:pt>
                <c:pt idx="999">
                  <c:v>2010</c:v>
                </c:pt>
                <c:pt idx="1000">
                  <c:v>2005</c:v>
                </c:pt>
                <c:pt idx="1001">
                  <c:v>2007</c:v>
                </c:pt>
                <c:pt idx="1002">
                  <c:v>2015</c:v>
                </c:pt>
                <c:pt idx="1003">
                  <c:v>1998</c:v>
                </c:pt>
                <c:pt idx="1004">
                  <c:v>2010</c:v>
                </c:pt>
                <c:pt idx="1005">
                  <c:v>2015</c:v>
                </c:pt>
                <c:pt idx="1006">
                  <c:v>2007</c:v>
                </c:pt>
                <c:pt idx="1007">
                  <c:v>1969</c:v>
                </c:pt>
                <c:pt idx="1008">
                  <c:v>1994</c:v>
                </c:pt>
                <c:pt idx="1009">
                  <c:v>2001</c:v>
                </c:pt>
                <c:pt idx="1010">
                  <c:v>1996</c:v>
                </c:pt>
                <c:pt idx="1011">
                  <c:v>1989</c:v>
                </c:pt>
                <c:pt idx="1012">
                  <c:v>2013</c:v>
                </c:pt>
                <c:pt idx="1013">
                  <c:v>2012</c:v>
                </c:pt>
                <c:pt idx="1014">
                  <c:v>2008</c:v>
                </c:pt>
                <c:pt idx="1015">
                  <c:v>1998</c:v>
                </c:pt>
                <c:pt idx="1016">
                  <c:v>2001</c:v>
                </c:pt>
                <c:pt idx="1017">
                  <c:v>2003</c:v>
                </c:pt>
                <c:pt idx="1018">
                  <c:v>1993</c:v>
                </c:pt>
                <c:pt idx="1019">
                  <c:v>2002</c:v>
                </c:pt>
                <c:pt idx="1020">
                  <c:v>2001</c:v>
                </c:pt>
                <c:pt idx="1021">
                  <c:v>2005</c:v>
                </c:pt>
                <c:pt idx="1022">
                  <c:v>2006</c:v>
                </c:pt>
                <c:pt idx="1023">
                  <c:v>2011</c:v>
                </c:pt>
                <c:pt idx="1024">
                  <c:v>2003</c:v>
                </c:pt>
                <c:pt idx="1025">
                  <c:v>2015</c:v>
                </c:pt>
                <c:pt idx="1026">
                  <c:v>2002</c:v>
                </c:pt>
                <c:pt idx="1027">
                  <c:v>2004</c:v>
                </c:pt>
                <c:pt idx="1028">
                  <c:v>2007</c:v>
                </c:pt>
                <c:pt idx="1029">
                  <c:v>2007</c:v>
                </c:pt>
                <c:pt idx="1030">
                  <c:v>2013</c:v>
                </c:pt>
                <c:pt idx="1031">
                  <c:v>2016</c:v>
                </c:pt>
                <c:pt idx="1032">
                  <c:v>2000</c:v>
                </c:pt>
                <c:pt idx="1033">
                  <c:v>2011</c:v>
                </c:pt>
                <c:pt idx="1034">
                  <c:v>2004</c:v>
                </c:pt>
                <c:pt idx="1035">
                  <c:v>2009</c:v>
                </c:pt>
                <c:pt idx="1036">
                  <c:v>2002</c:v>
                </c:pt>
                <c:pt idx="1037">
                  <c:v>2008</c:v>
                </c:pt>
                <c:pt idx="1038">
                  <c:v>2001</c:v>
                </c:pt>
                <c:pt idx="1039">
                  <c:v>2012</c:v>
                </c:pt>
                <c:pt idx="1040">
                  <c:v>2007</c:v>
                </c:pt>
                <c:pt idx="1041">
                  <c:v>2011</c:v>
                </c:pt>
                <c:pt idx="1042">
                  <c:v>1998</c:v>
                </c:pt>
                <c:pt idx="1043">
                  <c:v>2012</c:v>
                </c:pt>
                <c:pt idx="1044">
                  <c:v>1996</c:v>
                </c:pt>
                <c:pt idx="1045">
                  <c:v>2007</c:v>
                </c:pt>
                <c:pt idx="1046">
                  <c:v>2007</c:v>
                </c:pt>
                <c:pt idx="1047">
                  <c:v>2005</c:v>
                </c:pt>
                <c:pt idx="1048">
                  <c:v>2004</c:v>
                </c:pt>
                <c:pt idx="1049">
                  <c:v>1990</c:v>
                </c:pt>
                <c:pt idx="1050">
                  <c:v>2002</c:v>
                </c:pt>
                <c:pt idx="1051">
                  <c:v>2008</c:v>
                </c:pt>
                <c:pt idx="1052">
                  <c:v>2006</c:v>
                </c:pt>
                <c:pt idx="1053">
                  <c:v>2015</c:v>
                </c:pt>
                <c:pt idx="1054">
                  <c:v>2008</c:v>
                </c:pt>
                <c:pt idx="1055">
                  <c:v>2010</c:v>
                </c:pt>
                <c:pt idx="1056">
                  <c:v>1997</c:v>
                </c:pt>
                <c:pt idx="1057">
                  <c:v>2006</c:v>
                </c:pt>
                <c:pt idx="1058">
                  <c:v>2011</c:v>
                </c:pt>
                <c:pt idx="1059">
                  <c:v>2011</c:v>
                </c:pt>
                <c:pt idx="1060">
                  <c:v>2014</c:v>
                </c:pt>
                <c:pt idx="1061">
                  <c:v>1999</c:v>
                </c:pt>
                <c:pt idx="1062">
                  <c:v>1999</c:v>
                </c:pt>
                <c:pt idx="1063">
                  <c:v>2011</c:v>
                </c:pt>
                <c:pt idx="1064">
                  <c:v>1998</c:v>
                </c:pt>
                <c:pt idx="1065">
                  <c:v>2012</c:v>
                </c:pt>
                <c:pt idx="1066">
                  <c:v>1995</c:v>
                </c:pt>
                <c:pt idx="1067">
                  <c:v>2009</c:v>
                </c:pt>
                <c:pt idx="1068">
                  <c:v>1997</c:v>
                </c:pt>
                <c:pt idx="1069">
                  <c:v>2007</c:v>
                </c:pt>
                <c:pt idx="1070">
                  <c:v>2009</c:v>
                </c:pt>
                <c:pt idx="1071">
                  <c:v>2012</c:v>
                </c:pt>
                <c:pt idx="1072">
                  <c:v>2015</c:v>
                </c:pt>
                <c:pt idx="1073">
                  <c:v>2015</c:v>
                </c:pt>
                <c:pt idx="1074">
                  <c:v>2013</c:v>
                </c:pt>
                <c:pt idx="1075">
                  <c:v>1993</c:v>
                </c:pt>
                <c:pt idx="1076">
                  <c:v>2013</c:v>
                </c:pt>
                <c:pt idx="1077">
                  <c:v>2007</c:v>
                </c:pt>
                <c:pt idx="1078">
                  <c:v>2009</c:v>
                </c:pt>
                <c:pt idx="1079">
                  <c:v>2013</c:v>
                </c:pt>
                <c:pt idx="1080">
                  <c:v>2004</c:v>
                </c:pt>
                <c:pt idx="1081">
                  <c:v>2005</c:v>
                </c:pt>
                <c:pt idx="1082">
                  <c:v>2002</c:v>
                </c:pt>
                <c:pt idx="1083">
                  <c:v>2005</c:v>
                </c:pt>
                <c:pt idx="1084">
                  <c:v>2009</c:v>
                </c:pt>
                <c:pt idx="1085">
                  <c:v>2004</c:v>
                </c:pt>
                <c:pt idx="1086">
                  <c:v>2005</c:v>
                </c:pt>
                <c:pt idx="1087">
                  <c:v>1996</c:v>
                </c:pt>
                <c:pt idx="1088">
                  <c:v>2010</c:v>
                </c:pt>
                <c:pt idx="1089">
                  <c:v>2011</c:v>
                </c:pt>
                <c:pt idx="1090">
                  <c:v>2000</c:v>
                </c:pt>
                <c:pt idx="1091">
                  <c:v>1987</c:v>
                </c:pt>
                <c:pt idx="1092">
                  <c:v>2014</c:v>
                </c:pt>
                <c:pt idx="1093">
                  <c:v>1998</c:v>
                </c:pt>
                <c:pt idx="1094">
                  <c:v>2009</c:v>
                </c:pt>
                <c:pt idx="1095">
                  <c:v>2011</c:v>
                </c:pt>
                <c:pt idx="1096">
                  <c:v>2010</c:v>
                </c:pt>
                <c:pt idx="1097">
                  <c:v>2003</c:v>
                </c:pt>
                <c:pt idx="1098">
                  <c:v>2003</c:v>
                </c:pt>
                <c:pt idx="1099">
                  <c:v>2016</c:v>
                </c:pt>
                <c:pt idx="1100">
                  <c:v>2002</c:v>
                </c:pt>
                <c:pt idx="1101">
                  <c:v>2005</c:v>
                </c:pt>
                <c:pt idx="1102">
                  <c:v>2006</c:v>
                </c:pt>
                <c:pt idx="1103">
                  <c:v>2008</c:v>
                </c:pt>
                <c:pt idx="1104">
                  <c:v>2011</c:v>
                </c:pt>
                <c:pt idx="1105">
                  <c:v>2003</c:v>
                </c:pt>
                <c:pt idx="1106">
                  <c:v>2011</c:v>
                </c:pt>
                <c:pt idx="1107">
                  <c:v>2004</c:v>
                </c:pt>
                <c:pt idx="1108">
                  <c:v>2013</c:v>
                </c:pt>
                <c:pt idx="1109">
                  <c:v>2007</c:v>
                </c:pt>
                <c:pt idx="1110">
                  <c:v>1997</c:v>
                </c:pt>
                <c:pt idx="1111">
                  <c:v>2014</c:v>
                </c:pt>
                <c:pt idx="1112">
                  <c:v>1977</c:v>
                </c:pt>
                <c:pt idx="1113">
                  <c:v>2009</c:v>
                </c:pt>
                <c:pt idx="1114">
                  <c:v>2006</c:v>
                </c:pt>
                <c:pt idx="1115">
                  <c:v>2006</c:v>
                </c:pt>
                <c:pt idx="1116">
                  <c:v>1983</c:v>
                </c:pt>
                <c:pt idx="1117">
                  <c:v>2012</c:v>
                </c:pt>
                <c:pt idx="1118">
                  <c:v>2008</c:v>
                </c:pt>
                <c:pt idx="1119">
                  <c:v>1999</c:v>
                </c:pt>
                <c:pt idx="1120">
                  <c:v>2002</c:v>
                </c:pt>
                <c:pt idx="1121">
                  <c:v>2005</c:v>
                </c:pt>
                <c:pt idx="1122">
                  <c:v>2002</c:v>
                </c:pt>
                <c:pt idx="1123">
                  <c:v>2004</c:v>
                </c:pt>
                <c:pt idx="1124">
                  <c:v>1990</c:v>
                </c:pt>
                <c:pt idx="1125">
                  <c:v>2015</c:v>
                </c:pt>
                <c:pt idx="1126">
                  <c:v>2015</c:v>
                </c:pt>
                <c:pt idx="1127">
                  <c:v>1999</c:v>
                </c:pt>
                <c:pt idx="1128">
                  <c:v>2000</c:v>
                </c:pt>
                <c:pt idx="1129">
                  <c:v>2011</c:v>
                </c:pt>
                <c:pt idx="1130">
                  <c:v>2004</c:v>
                </c:pt>
                <c:pt idx="1131">
                  <c:v>1999</c:v>
                </c:pt>
                <c:pt idx="1132">
                  <c:v>2013</c:v>
                </c:pt>
                <c:pt idx="1133">
                  <c:v>2010</c:v>
                </c:pt>
                <c:pt idx="1134">
                  <c:v>2002</c:v>
                </c:pt>
                <c:pt idx="1135">
                  <c:v>2009</c:v>
                </c:pt>
                <c:pt idx="1136">
                  <c:v>2010</c:v>
                </c:pt>
                <c:pt idx="1137">
                  <c:v>1980</c:v>
                </c:pt>
                <c:pt idx="1138">
                  <c:v>2012</c:v>
                </c:pt>
                <c:pt idx="1139">
                  <c:v>2008</c:v>
                </c:pt>
                <c:pt idx="1140">
                  <c:v>2005</c:v>
                </c:pt>
                <c:pt idx="1141">
                  <c:v>2001</c:v>
                </c:pt>
                <c:pt idx="1142">
                  <c:v>2015</c:v>
                </c:pt>
                <c:pt idx="1143">
                  <c:v>2015</c:v>
                </c:pt>
                <c:pt idx="1144">
                  <c:v>1996</c:v>
                </c:pt>
                <c:pt idx="1145">
                  <c:v>1994</c:v>
                </c:pt>
                <c:pt idx="1146">
                  <c:v>2001</c:v>
                </c:pt>
                <c:pt idx="1147">
                  <c:v>2010</c:v>
                </c:pt>
                <c:pt idx="1148">
                  <c:v>2002</c:v>
                </c:pt>
                <c:pt idx="1149">
                  <c:v>1948</c:v>
                </c:pt>
                <c:pt idx="1150">
                  <c:v>2011</c:v>
                </c:pt>
                <c:pt idx="1151">
                  <c:v>1999</c:v>
                </c:pt>
                <c:pt idx="1152">
                  <c:v>2001</c:v>
                </c:pt>
                <c:pt idx="1153">
                  <c:v>1997</c:v>
                </c:pt>
                <c:pt idx="1154">
                  <c:v>1991</c:v>
                </c:pt>
                <c:pt idx="1155">
                  <c:v>2012</c:v>
                </c:pt>
                <c:pt idx="1156">
                  <c:v>2013</c:v>
                </c:pt>
                <c:pt idx="1157">
                  <c:v>1990</c:v>
                </c:pt>
                <c:pt idx="1158">
                  <c:v>2010</c:v>
                </c:pt>
                <c:pt idx="1159">
                  <c:v>1986</c:v>
                </c:pt>
                <c:pt idx="1160">
                  <c:v>2007</c:v>
                </c:pt>
                <c:pt idx="1161">
                  <c:v>2001</c:v>
                </c:pt>
                <c:pt idx="1162">
                  <c:v>2005</c:v>
                </c:pt>
                <c:pt idx="1163">
                  <c:v>2009</c:v>
                </c:pt>
                <c:pt idx="1164">
                  <c:v>2012</c:v>
                </c:pt>
                <c:pt idx="1165">
                  <c:v>2005</c:v>
                </c:pt>
                <c:pt idx="1166">
                  <c:v>2013</c:v>
                </c:pt>
                <c:pt idx="1167">
                  <c:v>2006</c:v>
                </c:pt>
                <c:pt idx="1168">
                  <c:v>2003</c:v>
                </c:pt>
                <c:pt idx="1169">
                  <c:v>2008</c:v>
                </c:pt>
                <c:pt idx="1170">
                  <c:v>2013</c:v>
                </c:pt>
                <c:pt idx="1171">
                  <c:v>2014</c:v>
                </c:pt>
                <c:pt idx="1172">
                  <c:v>1991</c:v>
                </c:pt>
                <c:pt idx="1173">
                  <c:v>2012</c:v>
                </c:pt>
                <c:pt idx="1174">
                  <c:v>2015</c:v>
                </c:pt>
                <c:pt idx="1175">
                  <c:v>2013</c:v>
                </c:pt>
                <c:pt idx="1176">
                  <c:v>2013</c:v>
                </c:pt>
                <c:pt idx="1177">
                  <c:v>2010</c:v>
                </c:pt>
                <c:pt idx="1178">
                  <c:v>2014</c:v>
                </c:pt>
                <c:pt idx="1179">
                  <c:v>2011</c:v>
                </c:pt>
                <c:pt idx="1180">
                  <c:v>2012</c:v>
                </c:pt>
                <c:pt idx="1181">
                  <c:v>2013</c:v>
                </c:pt>
                <c:pt idx="1182">
                  <c:v>2009</c:v>
                </c:pt>
                <c:pt idx="1183">
                  <c:v>2010</c:v>
                </c:pt>
                <c:pt idx="1184">
                  <c:v>2015</c:v>
                </c:pt>
                <c:pt idx="1185">
                  <c:v>2015</c:v>
                </c:pt>
                <c:pt idx="1186">
                  <c:v>2009</c:v>
                </c:pt>
                <c:pt idx="1187">
                  <c:v>2009</c:v>
                </c:pt>
                <c:pt idx="1188">
                  <c:v>2008</c:v>
                </c:pt>
                <c:pt idx="1189">
                  <c:v>2001</c:v>
                </c:pt>
                <c:pt idx="1190">
                  <c:v>2011</c:v>
                </c:pt>
                <c:pt idx="1191">
                  <c:v>2008</c:v>
                </c:pt>
                <c:pt idx="1192">
                  <c:v>1992</c:v>
                </c:pt>
                <c:pt idx="1193">
                  <c:v>2002</c:v>
                </c:pt>
                <c:pt idx="1194">
                  <c:v>1998</c:v>
                </c:pt>
                <c:pt idx="1195">
                  <c:v>1997</c:v>
                </c:pt>
                <c:pt idx="1196">
                  <c:v>1998</c:v>
                </c:pt>
                <c:pt idx="1197">
                  <c:v>1998</c:v>
                </c:pt>
                <c:pt idx="1198">
                  <c:v>2003</c:v>
                </c:pt>
                <c:pt idx="1199">
                  <c:v>2012</c:v>
                </c:pt>
                <c:pt idx="1200">
                  <c:v>2012</c:v>
                </c:pt>
                <c:pt idx="1201">
                  <c:v>2000</c:v>
                </c:pt>
                <c:pt idx="1202">
                  <c:v>2015</c:v>
                </c:pt>
                <c:pt idx="1203">
                  <c:v>2012</c:v>
                </c:pt>
                <c:pt idx="1204">
                  <c:v>2014</c:v>
                </c:pt>
                <c:pt idx="1205">
                  <c:v>2005</c:v>
                </c:pt>
                <c:pt idx="1206">
                  <c:v>1998</c:v>
                </c:pt>
                <c:pt idx="1207">
                  <c:v>2006</c:v>
                </c:pt>
                <c:pt idx="1208">
                  <c:v>2005</c:v>
                </c:pt>
                <c:pt idx="1209">
                  <c:v>1999</c:v>
                </c:pt>
                <c:pt idx="1210">
                  <c:v>2000</c:v>
                </c:pt>
                <c:pt idx="1211">
                  <c:v>1963</c:v>
                </c:pt>
                <c:pt idx="1212">
                  <c:v>2002</c:v>
                </c:pt>
                <c:pt idx="1213">
                  <c:v>2009</c:v>
                </c:pt>
                <c:pt idx="1214">
                  <c:v>2011</c:v>
                </c:pt>
                <c:pt idx="1215">
                  <c:v>2005</c:v>
                </c:pt>
                <c:pt idx="1216">
                  <c:v>2013</c:v>
                </c:pt>
                <c:pt idx="1217">
                  <c:v>2012</c:v>
                </c:pt>
                <c:pt idx="1218">
                  <c:v>2008</c:v>
                </c:pt>
                <c:pt idx="1219">
                  <c:v>2002</c:v>
                </c:pt>
                <c:pt idx="1220">
                  <c:v>2013</c:v>
                </c:pt>
                <c:pt idx="1221">
                  <c:v>1988</c:v>
                </c:pt>
                <c:pt idx="1222">
                  <c:v>2004</c:v>
                </c:pt>
                <c:pt idx="1223">
                  <c:v>2012</c:v>
                </c:pt>
                <c:pt idx="1224">
                  <c:v>1998</c:v>
                </c:pt>
                <c:pt idx="1225">
                  <c:v>2004</c:v>
                </c:pt>
                <c:pt idx="1226">
                  <c:v>2005</c:v>
                </c:pt>
                <c:pt idx="1227">
                  <c:v>2006</c:v>
                </c:pt>
                <c:pt idx="1228">
                  <c:v>1997</c:v>
                </c:pt>
                <c:pt idx="1229">
                  <c:v>2007</c:v>
                </c:pt>
                <c:pt idx="1230">
                  <c:v>2008</c:v>
                </c:pt>
                <c:pt idx="1231">
                  <c:v>1998</c:v>
                </c:pt>
                <c:pt idx="1232">
                  <c:v>2008</c:v>
                </c:pt>
                <c:pt idx="1233">
                  <c:v>2014</c:v>
                </c:pt>
                <c:pt idx="1234">
                  <c:v>2015</c:v>
                </c:pt>
                <c:pt idx="1235">
                  <c:v>2010</c:v>
                </c:pt>
                <c:pt idx="1236">
                  <c:v>1990</c:v>
                </c:pt>
                <c:pt idx="1237">
                  <c:v>2002</c:v>
                </c:pt>
                <c:pt idx="1238">
                  <c:v>2003</c:v>
                </c:pt>
                <c:pt idx="1239">
                  <c:v>1992</c:v>
                </c:pt>
                <c:pt idx="1240">
                  <c:v>2013</c:v>
                </c:pt>
                <c:pt idx="1241">
                  <c:v>2014</c:v>
                </c:pt>
                <c:pt idx="1242">
                  <c:v>2008</c:v>
                </c:pt>
                <c:pt idx="1243">
                  <c:v>2007</c:v>
                </c:pt>
                <c:pt idx="1244">
                  <c:v>2015</c:v>
                </c:pt>
                <c:pt idx="1245">
                  <c:v>1984</c:v>
                </c:pt>
                <c:pt idx="1246">
                  <c:v>1997</c:v>
                </c:pt>
                <c:pt idx="1247">
                  <c:v>2004</c:v>
                </c:pt>
                <c:pt idx="1248">
                  <c:v>2009</c:v>
                </c:pt>
                <c:pt idx="1249">
                  <c:v>1999</c:v>
                </c:pt>
                <c:pt idx="1250">
                  <c:v>2013</c:v>
                </c:pt>
                <c:pt idx="1251">
                  <c:v>2007</c:v>
                </c:pt>
                <c:pt idx="1252">
                  <c:v>2011</c:v>
                </c:pt>
                <c:pt idx="1253">
                  <c:v>2006</c:v>
                </c:pt>
                <c:pt idx="1254">
                  <c:v>2006</c:v>
                </c:pt>
                <c:pt idx="1255">
                  <c:v>2008</c:v>
                </c:pt>
                <c:pt idx="1256">
                  <c:v>2009</c:v>
                </c:pt>
                <c:pt idx="1257">
                  <c:v>1999</c:v>
                </c:pt>
                <c:pt idx="1258">
                  <c:v>1981</c:v>
                </c:pt>
                <c:pt idx="1259">
                  <c:v>1999</c:v>
                </c:pt>
                <c:pt idx="1260">
                  <c:v>2006</c:v>
                </c:pt>
                <c:pt idx="1261">
                  <c:v>2008</c:v>
                </c:pt>
                <c:pt idx="1262">
                  <c:v>2001</c:v>
                </c:pt>
                <c:pt idx="1263">
                  <c:v>2006</c:v>
                </c:pt>
                <c:pt idx="1264">
                  <c:v>2007</c:v>
                </c:pt>
                <c:pt idx="1265">
                  <c:v>1986</c:v>
                </c:pt>
                <c:pt idx="1266">
                  <c:v>1996</c:v>
                </c:pt>
                <c:pt idx="1267">
                  <c:v>2011</c:v>
                </c:pt>
                <c:pt idx="1268">
                  <c:v>2005</c:v>
                </c:pt>
                <c:pt idx="1269">
                  <c:v>2014</c:v>
                </c:pt>
                <c:pt idx="1270">
                  <c:v>2009</c:v>
                </c:pt>
                <c:pt idx="1271">
                  <c:v>1965</c:v>
                </c:pt>
                <c:pt idx="1272">
                  <c:v>2000</c:v>
                </c:pt>
                <c:pt idx="1273">
                  <c:v>2000</c:v>
                </c:pt>
                <c:pt idx="1274">
                  <c:v>2002</c:v>
                </c:pt>
                <c:pt idx="1275">
                  <c:v>2009</c:v>
                </c:pt>
                <c:pt idx="1276">
                  <c:v>2005</c:v>
                </c:pt>
                <c:pt idx="1277">
                  <c:v>2016</c:v>
                </c:pt>
                <c:pt idx="1278">
                  <c:v>2000</c:v>
                </c:pt>
                <c:pt idx="1279">
                  <c:v>2009</c:v>
                </c:pt>
                <c:pt idx="1280">
                  <c:v>1993</c:v>
                </c:pt>
                <c:pt idx="1281">
                  <c:v>2005</c:v>
                </c:pt>
                <c:pt idx="1282">
                  <c:v>2000</c:v>
                </c:pt>
                <c:pt idx="1283">
                  <c:v>2008</c:v>
                </c:pt>
                <c:pt idx="1284">
                  <c:v>1989</c:v>
                </c:pt>
                <c:pt idx="1285">
                  <c:v>1998</c:v>
                </c:pt>
                <c:pt idx="1286">
                  <c:v>2014</c:v>
                </c:pt>
                <c:pt idx="1287">
                  <c:v>2010</c:v>
                </c:pt>
                <c:pt idx="1288">
                  <c:v>2003</c:v>
                </c:pt>
                <c:pt idx="1289">
                  <c:v>2002</c:v>
                </c:pt>
                <c:pt idx="1290">
                  <c:v>2010</c:v>
                </c:pt>
                <c:pt idx="1291">
                  <c:v>1950</c:v>
                </c:pt>
                <c:pt idx="1292">
                  <c:v>2010</c:v>
                </c:pt>
                <c:pt idx="1293">
                  <c:v>2015</c:v>
                </c:pt>
                <c:pt idx="1294">
                  <c:v>2002</c:v>
                </c:pt>
                <c:pt idx="1295">
                  <c:v>2015</c:v>
                </c:pt>
                <c:pt idx="1296">
                  <c:v>1999</c:v>
                </c:pt>
                <c:pt idx="1297">
                  <c:v>2011</c:v>
                </c:pt>
                <c:pt idx="1298">
                  <c:v>2005</c:v>
                </c:pt>
                <c:pt idx="1299">
                  <c:v>2004</c:v>
                </c:pt>
                <c:pt idx="1300">
                  <c:v>2010</c:v>
                </c:pt>
                <c:pt idx="1301">
                  <c:v>1995</c:v>
                </c:pt>
                <c:pt idx="1302">
                  <c:v>2012</c:v>
                </c:pt>
                <c:pt idx="1303">
                  <c:v>2013</c:v>
                </c:pt>
                <c:pt idx="1304">
                  <c:v>2002</c:v>
                </c:pt>
                <c:pt idx="1305">
                  <c:v>1987</c:v>
                </c:pt>
                <c:pt idx="1306">
                  <c:v>2000</c:v>
                </c:pt>
                <c:pt idx="1307">
                  <c:v>1997</c:v>
                </c:pt>
                <c:pt idx="1308">
                  <c:v>2012</c:v>
                </c:pt>
                <c:pt idx="1309">
                  <c:v>1997</c:v>
                </c:pt>
                <c:pt idx="1310">
                  <c:v>1997</c:v>
                </c:pt>
                <c:pt idx="1311">
                  <c:v>2000</c:v>
                </c:pt>
                <c:pt idx="1312">
                  <c:v>2011</c:v>
                </c:pt>
                <c:pt idx="1313">
                  <c:v>2015</c:v>
                </c:pt>
                <c:pt idx="1314">
                  <c:v>1987</c:v>
                </c:pt>
                <c:pt idx="1315">
                  <c:v>2001</c:v>
                </c:pt>
                <c:pt idx="1316">
                  <c:v>2004</c:v>
                </c:pt>
                <c:pt idx="1317">
                  <c:v>2016</c:v>
                </c:pt>
                <c:pt idx="1318">
                  <c:v>2005</c:v>
                </c:pt>
                <c:pt idx="1319">
                  <c:v>2016</c:v>
                </c:pt>
                <c:pt idx="1320">
                  <c:v>2008</c:v>
                </c:pt>
                <c:pt idx="1321">
                  <c:v>2006</c:v>
                </c:pt>
                <c:pt idx="1322">
                  <c:v>2014</c:v>
                </c:pt>
                <c:pt idx="1323">
                  <c:v>2012</c:v>
                </c:pt>
                <c:pt idx="1324">
                  <c:v>2011</c:v>
                </c:pt>
                <c:pt idx="1325">
                  <c:v>2005</c:v>
                </c:pt>
                <c:pt idx="1326">
                  <c:v>1996</c:v>
                </c:pt>
                <c:pt idx="1327">
                  <c:v>2004</c:v>
                </c:pt>
                <c:pt idx="1328">
                  <c:v>2010</c:v>
                </c:pt>
                <c:pt idx="1329">
                  <c:v>2000</c:v>
                </c:pt>
                <c:pt idx="1330">
                  <c:v>2016</c:v>
                </c:pt>
                <c:pt idx="1331">
                  <c:v>1982</c:v>
                </c:pt>
                <c:pt idx="1332">
                  <c:v>2006</c:v>
                </c:pt>
                <c:pt idx="1333">
                  <c:v>2007</c:v>
                </c:pt>
                <c:pt idx="1334">
                  <c:v>2010</c:v>
                </c:pt>
                <c:pt idx="1335">
                  <c:v>1996</c:v>
                </c:pt>
                <c:pt idx="1336">
                  <c:v>2005</c:v>
                </c:pt>
                <c:pt idx="1337">
                  <c:v>2006</c:v>
                </c:pt>
                <c:pt idx="1338">
                  <c:v>2001</c:v>
                </c:pt>
                <c:pt idx="1339">
                  <c:v>2001</c:v>
                </c:pt>
                <c:pt idx="1340">
                  <c:v>2008</c:v>
                </c:pt>
                <c:pt idx="1341">
                  <c:v>2005</c:v>
                </c:pt>
                <c:pt idx="1342">
                  <c:v>1994</c:v>
                </c:pt>
                <c:pt idx="1343">
                  <c:v>2001</c:v>
                </c:pt>
                <c:pt idx="1344">
                  <c:v>2007</c:v>
                </c:pt>
                <c:pt idx="1345">
                  <c:v>1991</c:v>
                </c:pt>
                <c:pt idx="1346">
                  <c:v>2015</c:v>
                </c:pt>
                <c:pt idx="1347">
                  <c:v>1992</c:v>
                </c:pt>
                <c:pt idx="1348">
                  <c:v>2001</c:v>
                </c:pt>
                <c:pt idx="1349">
                  <c:v>2011</c:v>
                </c:pt>
                <c:pt idx="1350">
                  <c:v>2014</c:v>
                </c:pt>
                <c:pt idx="1351">
                  <c:v>2011</c:v>
                </c:pt>
                <c:pt idx="1352">
                  <c:v>2007</c:v>
                </c:pt>
                <c:pt idx="1353">
                  <c:v>2007</c:v>
                </c:pt>
                <c:pt idx="1354">
                  <c:v>2011</c:v>
                </c:pt>
                <c:pt idx="1355">
                  <c:v>2011</c:v>
                </c:pt>
                <c:pt idx="1356">
                  <c:v>1997</c:v>
                </c:pt>
                <c:pt idx="1357">
                  <c:v>2011</c:v>
                </c:pt>
                <c:pt idx="1358">
                  <c:v>2003</c:v>
                </c:pt>
                <c:pt idx="1359">
                  <c:v>2006</c:v>
                </c:pt>
                <c:pt idx="1360">
                  <c:v>1992</c:v>
                </c:pt>
                <c:pt idx="1361">
                  <c:v>2003</c:v>
                </c:pt>
                <c:pt idx="1362">
                  <c:v>2005</c:v>
                </c:pt>
                <c:pt idx="1363">
                  <c:v>1997</c:v>
                </c:pt>
                <c:pt idx="1364">
                  <c:v>1999</c:v>
                </c:pt>
                <c:pt idx="1365">
                  <c:v>2001</c:v>
                </c:pt>
                <c:pt idx="1366">
                  <c:v>1995</c:v>
                </c:pt>
                <c:pt idx="1367">
                  <c:v>2013</c:v>
                </c:pt>
                <c:pt idx="1368">
                  <c:v>2005</c:v>
                </c:pt>
                <c:pt idx="1369">
                  <c:v>1986</c:v>
                </c:pt>
                <c:pt idx="1370">
                  <c:v>2006</c:v>
                </c:pt>
                <c:pt idx="1371">
                  <c:v>2014</c:v>
                </c:pt>
                <c:pt idx="1372">
                  <c:v>1999</c:v>
                </c:pt>
                <c:pt idx="1373">
                  <c:v>2008</c:v>
                </c:pt>
                <c:pt idx="1374">
                  <c:v>2001</c:v>
                </c:pt>
                <c:pt idx="1375">
                  <c:v>1995</c:v>
                </c:pt>
                <c:pt idx="1376">
                  <c:v>2007</c:v>
                </c:pt>
                <c:pt idx="1377">
                  <c:v>2011</c:v>
                </c:pt>
                <c:pt idx="1378">
                  <c:v>2008</c:v>
                </c:pt>
                <c:pt idx="1379">
                  <c:v>1993</c:v>
                </c:pt>
                <c:pt idx="1380">
                  <c:v>1996</c:v>
                </c:pt>
                <c:pt idx="1381">
                  <c:v>1998</c:v>
                </c:pt>
                <c:pt idx="1382">
                  <c:v>2015</c:v>
                </c:pt>
                <c:pt idx="1383">
                  <c:v>2000</c:v>
                </c:pt>
                <c:pt idx="1384">
                  <c:v>2001</c:v>
                </c:pt>
                <c:pt idx="1385">
                  <c:v>2005</c:v>
                </c:pt>
                <c:pt idx="1386">
                  <c:v>2007</c:v>
                </c:pt>
                <c:pt idx="1387">
                  <c:v>1982</c:v>
                </c:pt>
                <c:pt idx="1388">
                  <c:v>2010</c:v>
                </c:pt>
                <c:pt idx="1389">
                  <c:v>1998</c:v>
                </c:pt>
                <c:pt idx="1390">
                  <c:v>2008</c:v>
                </c:pt>
                <c:pt idx="1391">
                  <c:v>2003</c:v>
                </c:pt>
                <c:pt idx="1392">
                  <c:v>2004</c:v>
                </c:pt>
                <c:pt idx="1393">
                  <c:v>1994</c:v>
                </c:pt>
                <c:pt idx="1394">
                  <c:v>2013</c:v>
                </c:pt>
                <c:pt idx="1395">
                  <c:v>2003</c:v>
                </c:pt>
                <c:pt idx="1396">
                  <c:v>1986</c:v>
                </c:pt>
                <c:pt idx="1397">
                  <c:v>1997</c:v>
                </c:pt>
                <c:pt idx="1398">
                  <c:v>2009</c:v>
                </c:pt>
                <c:pt idx="1399">
                  <c:v>2002</c:v>
                </c:pt>
                <c:pt idx="1400">
                  <c:v>2001</c:v>
                </c:pt>
                <c:pt idx="1401">
                  <c:v>1987</c:v>
                </c:pt>
                <c:pt idx="1402">
                  <c:v>1990</c:v>
                </c:pt>
                <c:pt idx="1403">
                  <c:v>1993</c:v>
                </c:pt>
                <c:pt idx="1404">
                  <c:v>1999</c:v>
                </c:pt>
                <c:pt idx="1405">
                  <c:v>1994</c:v>
                </c:pt>
                <c:pt idx="1406">
                  <c:v>2002</c:v>
                </c:pt>
                <c:pt idx="1407">
                  <c:v>1994</c:v>
                </c:pt>
                <c:pt idx="1408">
                  <c:v>2005</c:v>
                </c:pt>
                <c:pt idx="1409">
                  <c:v>1999</c:v>
                </c:pt>
                <c:pt idx="1410">
                  <c:v>1999</c:v>
                </c:pt>
                <c:pt idx="1411">
                  <c:v>1981</c:v>
                </c:pt>
                <c:pt idx="1412">
                  <c:v>1989</c:v>
                </c:pt>
                <c:pt idx="1413">
                  <c:v>1985</c:v>
                </c:pt>
                <c:pt idx="1414">
                  <c:v>2012</c:v>
                </c:pt>
                <c:pt idx="1415">
                  <c:v>2013</c:v>
                </c:pt>
                <c:pt idx="1416">
                  <c:v>1967</c:v>
                </c:pt>
                <c:pt idx="1417">
                  <c:v>2012</c:v>
                </c:pt>
                <c:pt idx="1418">
                  <c:v>1979</c:v>
                </c:pt>
                <c:pt idx="1419">
                  <c:v>2013</c:v>
                </c:pt>
                <c:pt idx="1420">
                  <c:v>2000</c:v>
                </c:pt>
                <c:pt idx="1421">
                  <c:v>2007</c:v>
                </c:pt>
                <c:pt idx="1422">
                  <c:v>2010</c:v>
                </c:pt>
                <c:pt idx="1423">
                  <c:v>2005</c:v>
                </c:pt>
                <c:pt idx="1424">
                  <c:v>1997</c:v>
                </c:pt>
                <c:pt idx="1425">
                  <c:v>2004</c:v>
                </c:pt>
                <c:pt idx="1426">
                  <c:v>2001</c:v>
                </c:pt>
                <c:pt idx="1427">
                  <c:v>2005</c:v>
                </c:pt>
                <c:pt idx="1428">
                  <c:v>2014</c:v>
                </c:pt>
                <c:pt idx="1429">
                  <c:v>2005</c:v>
                </c:pt>
                <c:pt idx="1430">
                  <c:v>2013</c:v>
                </c:pt>
                <c:pt idx="1431">
                  <c:v>1999</c:v>
                </c:pt>
                <c:pt idx="1432">
                  <c:v>1946</c:v>
                </c:pt>
                <c:pt idx="1433">
                  <c:v>2002</c:v>
                </c:pt>
                <c:pt idx="1434">
                  <c:v>2016</c:v>
                </c:pt>
                <c:pt idx="1435">
                  <c:v>2008</c:v>
                </c:pt>
                <c:pt idx="1436">
                  <c:v>2004</c:v>
                </c:pt>
                <c:pt idx="1437">
                  <c:v>2010</c:v>
                </c:pt>
                <c:pt idx="1438">
                  <c:v>2005</c:v>
                </c:pt>
                <c:pt idx="1439">
                  <c:v>2013</c:v>
                </c:pt>
                <c:pt idx="1440">
                  <c:v>2009</c:v>
                </c:pt>
                <c:pt idx="1441">
                  <c:v>2006</c:v>
                </c:pt>
                <c:pt idx="1442">
                  <c:v>2011</c:v>
                </c:pt>
                <c:pt idx="1443">
                  <c:v>1999</c:v>
                </c:pt>
                <c:pt idx="1444">
                  <c:v>1996</c:v>
                </c:pt>
                <c:pt idx="1445">
                  <c:v>1996</c:v>
                </c:pt>
                <c:pt idx="1446">
                  <c:v>2014</c:v>
                </c:pt>
                <c:pt idx="1447">
                  <c:v>2015</c:v>
                </c:pt>
                <c:pt idx="1448">
                  <c:v>2004</c:v>
                </c:pt>
                <c:pt idx="1449">
                  <c:v>2003</c:v>
                </c:pt>
                <c:pt idx="1450">
                  <c:v>2006</c:v>
                </c:pt>
                <c:pt idx="1451">
                  <c:v>2007</c:v>
                </c:pt>
                <c:pt idx="1452">
                  <c:v>2004</c:v>
                </c:pt>
                <c:pt idx="1453">
                  <c:v>1981</c:v>
                </c:pt>
                <c:pt idx="1454">
                  <c:v>1996</c:v>
                </c:pt>
                <c:pt idx="1455">
                  <c:v>2001</c:v>
                </c:pt>
                <c:pt idx="1456">
                  <c:v>2002</c:v>
                </c:pt>
                <c:pt idx="1457">
                  <c:v>2004</c:v>
                </c:pt>
                <c:pt idx="1458">
                  <c:v>1992</c:v>
                </c:pt>
                <c:pt idx="1459">
                  <c:v>2015</c:v>
                </c:pt>
                <c:pt idx="1460">
                  <c:v>2012</c:v>
                </c:pt>
                <c:pt idx="1461">
                  <c:v>2006</c:v>
                </c:pt>
                <c:pt idx="1462">
                  <c:v>2010</c:v>
                </c:pt>
                <c:pt idx="1463">
                  <c:v>2009</c:v>
                </c:pt>
                <c:pt idx="1464">
                  <c:v>2008</c:v>
                </c:pt>
                <c:pt idx="1465">
                  <c:v>2016</c:v>
                </c:pt>
                <c:pt idx="1466">
                  <c:v>2001</c:v>
                </c:pt>
                <c:pt idx="1467">
                  <c:v>2009</c:v>
                </c:pt>
                <c:pt idx="1468">
                  <c:v>2007</c:v>
                </c:pt>
                <c:pt idx="1469">
                  <c:v>2010</c:v>
                </c:pt>
                <c:pt idx="1470">
                  <c:v>2001</c:v>
                </c:pt>
                <c:pt idx="1471">
                  <c:v>1999</c:v>
                </c:pt>
                <c:pt idx="1472">
                  <c:v>2012</c:v>
                </c:pt>
                <c:pt idx="1473">
                  <c:v>2006</c:v>
                </c:pt>
                <c:pt idx="1474">
                  <c:v>1997</c:v>
                </c:pt>
                <c:pt idx="1475">
                  <c:v>2016</c:v>
                </c:pt>
                <c:pt idx="1476">
                  <c:v>2004</c:v>
                </c:pt>
                <c:pt idx="1477">
                  <c:v>2001</c:v>
                </c:pt>
                <c:pt idx="1478">
                  <c:v>1995</c:v>
                </c:pt>
                <c:pt idx="1479">
                  <c:v>1999</c:v>
                </c:pt>
                <c:pt idx="1480">
                  <c:v>2004</c:v>
                </c:pt>
                <c:pt idx="1481">
                  <c:v>2014</c:v>
                </c:pt>
                <c:pt idx="1482">
                  <c:v>1996</c:v>
                </c:pt>
                <c:pt idx="1483">
                  <c:v>1980</c:v>
                </c:pt>
                <c:pt idx="1484">
                  <c:v>2008</c:v>
                </c:pt>
                <c:pt idx="1485">
                  <c:v>2010</c:v>
                </c:pt>
                <c:pt idx="1486">
                  <c:v>2002</c:v>
                </c:pt>
                <c:pt idx="1487">
                  <c:v>1999</c:v>
                </c:pt>
                <c:pt idx="1488">
                  <c:v>1997</c:v>
                </c:pt>
                <c:pt idx="1489">
                  <c:v>2001</c:v>
                </c:pt>
                <c:pt idx="1490">
                  <c:v>2005</c:v>
                </c:pt>
                <c:pt idx="1491">
                  <c:v>2001</c:v>
                </c:pt>
                <c:pt idx="1492">
                  <c:v>1980</c:v>
                </c:pt>
                <c:pt idx="1493">
                  <c:v>2006</c:v>
                </c:pt>
                <c:pt idx="1494">
                  <c:v>1993</c:v>
                </c:pt>
                <c:pt idx="1495">
                  <c:v>2006</c:v>
                </c:pt>
                <c:pt idx="1496">
                  <c:v>2009</c:v>
                </c:pt>
                <c:pt idx="1497">
                  <c:v>1999</c:v>
                </c:pt>
                <c:pt idx="1498">
                  <c:v>2006</c:v>
                </c:pt>
                <c:pt idx="1499">
                  <c:v>2008</c:v>
                </c:pt>
                <c:pt idx="1500">
                  <c:v>2006</c:v>
                </c:pt>
                <c:pt idx="1501">
                  <c:v>2001</c:v>
                </c:pt>
                <c:pt idx="1502">
                  <c:v>1999</c:v>
                </c:pt>
                <c:pt idx="1503">
                  <c:v>2014</c:v>
                </c:pt>
                <c:pt idx="1504">
                  <c:v>2005</c:v>
                </c:pt>
                <c:pt idx="1505">
                  <c:v>2011</c:v>
                </c:pt>
                <c:pt idx="1506">
                  <c:v>1999</c:v>
                </c:pt>
                <c:pt idx="1507">
                  <c:v>2012</c:v>
                </c:pt>
                <c:pt idx="1508">
                  <c:v>1991</c:v>
                </c:pt>
                <c:pt idx="1509">
                  <c:v>1995</c:v>
                </c:pt>
                <c:pt idx="1510">
                  <c:v>2011</c:v>
                </c:pt>
                <c:pt idx="1511">
                  <c:v>1998</c:v>
                </c:pt>
                <c:pt idx="1512">
                  <c:v>2009</c:v>
                </c:pt>
                <c:pt idx="1513">
                  <c:v>2011</c:v>
                </c:pt>
                <c:pt idx="1514">
                  <c:v>1981</c:v>
                </c:pt>
                <c:pt idx="1515">
                  <c:v>2007</c:v>
                </c:pt>
                <c:pt idx="1516">
                  <c:v>2007</c:v>
                </c:pt>
                <c:pt idx="1517">
                  <c:v>2001</c:v>
                </c:pt>
                <c:pt idx="1518">
                  <c:v>2011</c:v>
                </c:pt>
                <c:pt idx="1519">
                  <c:v>1994</c:v>
                </c:pt>
                <c:pt idx="1520">
                  <c:v>2004</c:v>
                </c:pt>
                <c:pt idx="1521">
                  <c:v>2014</c:v>
                </c:pt>
                <c:pt idx="1522">
                  <c:v>2008</c:v>
                </c:pt>
                <c:pt idx="1523">
                  <c:v>1995</c:v>
                </c:pt>
                <c:pt idx="1524">
                  <c:v>1991</c:v>
                </c:pt>
                <c:pt idx="1525">
                  <c:v>2007</c:v>
                </c:pt>
                <c:pt idx="1526">
                  <c:v>2013</c:v>
                </c:pt>
                <c:pt idx="1527">
                  <c:v>2002</c:v>
                </c:pt>
                <c:pt idx="1528">
                  <c:v>1999</c:v>
                </c:pt>
                <c:pt idx="1529">
                  <c:v>2015</c:v>
                </c:pt>
                <c:pt idx="1530">
                  <c:v>2008</c:v>
                </c:pt>
                <c:pt idx="1531">
                  <c:v>1990</c:v>
                </c:pt>
                <c:pt idx="1532">
                  <c:v>1995</c:v>
                </c:pt>
                <c:pt idx="1533">
                  <c:v>1996</c:v>
                </c:pt>
                <c:pt idx="1534">
                  <c:v>2007</c:v>
                </c:pt>
                <c:pt idx="1535">
                  <c:v>1989</c:v>
                </c:pt>
                <c:pt idx="1536">
                  <c:v>1980</c:v>
                </c:pt>
                <c:pt idx="1537">
                  <c:v>1985</c:v>
                </c:pt>
                <c:pt idx="1538">
                  <c:v>2010</c:v>
                </c:pt>
                <c:pt idx="1539">
                  <c:v>1991</c:v>
                </c:pt>
                <c:pt idx="1540">
                  <c:v>1999</c:v>
                </c:pt>
                <c:pt idx="1541">
                  <c:v>2008</c:v>
                </c:pt>
                <c:pt idx="1542">
                  <c:v>2000</c:v>
                </c:pt>
                <c:pt idx="1543">
                  <c:v>2014</c:v>
                </c:pt>
                <c:pt idx="1544">
                  <c:v>1995</c:v>
                </c:pt>
                <c:pt idx="1545">
                  <c:v>1996</c:v>
                </c:pt>
                <c:pt idx="1546">
                  <c:v>2014</c:v>
                </c:pt>
                <c:pt idx="1547">
                  <c:v>1995</c:v>
                </c:pt>
                <c:pt idx="1548">
                  <c:v>2016</c:v>
                </c:pt>
                <c:pt idx="1549">
                  <c:v>1988</c:v>
                </c:pt>
                <c:pt idx="1550">
                  <c:v>2016</c:v>
                </c:pt>
                <c:pt idx="1551">
                  <c:v>2007</c:v>
                </c:pt>
                <c:pt idx="1552">
                  <c:v>2016</c:v>
                </c:pt>
                <c:pt idx="1553">
                  <c:v>1996</c:v>
                </c:pt>
                <c:pt idx="1554">
                  <c:v>2002</c:v>
                </c:pt>
                <c:pt idx="1555">
                  <c:v>2013</c:v>
                </c:pt>
                <c:pt idx="1556">
                  <c:v>2009</c:v>
                </c:pt>
                <c:pt idx="1557">
                  <c:v>2014</c:v>
                </c:pt>
                <c:pt idx="1558">
                  <c:v>2012</c:v>
                </c:pt>
                <c:pt idx="1559">
                  <c:v>2006</c:v>
                </c:pt>
                <c:pt idx="1560">
                  <c:v>2006</c:v>
                </c:pt>
                <c:pt idx="1561">
                  <c:v>2005</c:v>
                </c:pt>
                <c:pt idx="1562">
                  <c:v>2002</c:v>
                </c:pt>
                <c:pt idx="1563">
                  <c:v>1996</c:v>
                </c:pt>
                <c:pt idx="1564">
                  <c:v>1969</c:v>
                </c:pt>
                <c:pt idx="1565">
                  <c:v>1997</c:v>
                </c:pt>
                <c:pt idx="1566">
                  <c:v>2006</c:v>
                </c:pt>
                <c:pt idx="1567">
                  <c:v>1973</c:v>
                </c:pt>
                <c:pt idx="1568">
                  <c:v>1976</c:v>
                </c:pt>
                <c:pt idx="1569">
                  <c:v>1974</c:v>
                </c:pt>
                <c:pt idx="1570">
                  <c:v>1996</c:v>
                </c:pt>
                <c:pt idx="1571">
                  <c:v>2008</c:v>
                </c:pt>
                <c:pt idx="1572">
                  <c:v>1987</c:v>
                </c:pt>
                <c:pt idx="1573">
                  <c:v>2004</c:v>
                </c:pt>
                <c:pt idx="1574">
                  <c:v>1998</c:v>
                </c:pt>
                <c:pt idx="1575">
                  <c:v>2011</c:v>
                </c:pt>
                <c:pt idx="1576">
                  <c:v>1953</c:v>
                </c:pt>
                <c:pt idx="1577">
                  <c:v>2015</c:v>
                </c:pt>
                <c:pt idx="1578">
                  <c:v>2008</c:v>
                </c:pt>
                <c:pt idx="1579">
                  <c:v>1992</c:v>
                </c:pt>
                <c:pt idx="1580">
                  <c:v>2005</c:v>
                </c:pt>
                <c:pt idx="1581">
                  <c:v>2002</c:v>
                </c:pt>
                <c:pt idx="1582">
                  <c:v>1965</c:v>
                </c:pt>
                <c:pt idx="1583">
                  <c:v>2009</c:v>
                </c:pt>
                <c:pt idx="1584">
                  <c:v>2015</c:v>
                </c:pt>
                <c:pt idx="1585">
                  <c:v>1998</c:v>
                </c:pt>
                <c:pt idx="1586">
                  <c:v>2012</c:v>
                </c:pt>
                <c:pt idx="1587">
                  <c:v>2003</c:v>
                </c:pt>
                <c:pt idx="1588">
                  <c:v>2010</c:v>
                </c:pt>
                <c:pt idx="1589">
                  <c:v>1996</c:v>
                </c:pt>
                <c:pt idx="1590">
                  <c:v>2003</c:v>
                </c:pt>
                <c:pt idx="1591">
                  <c:v>2005</c:v>
                </c:pt>
                <c:pt idx="1592">
                  <c:v>2002</c:v>
                </c:pt>
                <c:pt idx="1593">
                  <c:v>2004</c:v>
                </c:pt>
                <c:pt idx="1594">
                  <c:v>1988</c:v>
                </c:pt>
                <c:pt idx="1595">
                  <c:v>2010</c:v>
                </c:pt>
                <c:pt idx="1596">
                  <c:v>2005</c:v>
                </c:pt>
                <c:pt idx="1597">
                  <c:v>1980</c:v>
                </c:pt>
                <c:pt idx="1598">
                  <c:v>1996</c:v>
                </c:pt>
                <c:pt idx="1599">
                  <c:v>2014</c:v>
                </c:pt>
                <c:pt idx="1600">
                  <c:v>2010</c:v>
                </c:pt>
                <c:pt idx="1601">
                  <c:v>2003</c:v>
                </c:pt>
                <c:pt idx="1602">
                  <c:v>2011</c:v>
                </c:pt>
                <c:pt idx="1603">
                  <c:v>2014</c:v>
                </c:pt>
                <c:pt idx="1604">
                  <c:v>2013</c:v>
                </c:pt>
                <c:pt idx="1605">
                  <c:v>2008</c:v>
                </c:pt>
                <c:pt idx="1606">
                  <c:v>2011</c:v>
                </c:pt>
                <c:pt idx="1607">
                  <c:v>2010</c:v>
                </c:pt>
                <c:pt idx="1608">
                  <c:v>2014</c:v>
                </c:pt>
                <c:pt idx="1609">
                  <c:v>2001</c:v>
                </c:pt>
                <c:pt idx="1610">
                  <c:v>2005</c:v>
                </c:pt>
                <c:pt idx="1611">
                  <c:v>2008</c:v>
                </c:pt>
                <c:pt idx="1612">
                  <c:v>2009</c:v>
                </c:pt>
                <c:pt idx="1613">
                  <c:v>2003</c:v>
                </c:pt>
                <c:pt idx="1614">
                  <c:v>2009</c:v>
                </c:pt>
                <c:pt idx="1615">
                  <c:v>2006</c:v>
                </c:pt>
                <c:pt idx="1616">
                  <c:v>2014</c:v>
                </c:pt>
                <c:pt idx="1617">
                  <c:v>2015</c:v>
                </c:pt>
                <c:pt idx="1618">
                  <c:v>2011</c:v>
                </c:pt>
                <c:pt idx="1619">
                  <c:v>2014</c:v>
                </c:pt>
                <c:pt idx="1620">
                  <c:v>2012</c:v>
                </c:pt>
                <c:pt idx="1621">
                  <c:v>2004</c:v>
                </c:pt>
                <c:pt idx="1622">
                  <c:v>2002</c:v>
                </c:pt>
                <c:pt idx="1623">
                  <c:v>2013</c:v>
                </c:pt>
                <c:pt idx="1624">
                  <c:v>2013</c:v>
                </c:pt>
                <c:pt idx="1625">
                  <c:v>2010</c:v>
                </c:pt>
                <c:pt idx="1626">
                  <c:v>2012</c:v>
                </c:pt>
                <c:pt idx="1627">
                  <c:v>2013</c:v>
                </c:pt>
                <c:pt idx="1628">
                  <c:v>2009</c:v>
                </c:pt>
                <c:pt idx="1629">
                  <c:v>2002</c:v>
                </c:pt>
                <c:pt idx="1630">
                  <c:v>2014</c:v>
                </c:pt>
                <c:pt idx="1631">
                  <c:v>2003</c:v>
                </c:pt>
                <c:pt idx="1632">
                  <c:v>2003</c:v>
                </c:pt>
                <c:pt idx="1633">
                  <c:v>2013</c:v>
                </c:pt>
                <c:pt idx="1634">
                  <c:v>2003</c:v>
                </c:pt>
                <c:pt idx="1635">
                  <c:v>1997</c:v>
                </c:pt>
                <c:pt idx="1636">
                  <c:v>2015</c:v>
                </c:pt>
                <c:pt idx="1637">
                  <c:v>2004</c:v>
                </c:pt>
                <c:pt idx="1638">
                  <c:v>2008</c:v>
                </c:pt>
                <c:pt idx="1639">
                  <c:v>2007</c:v>
                </c:pt>
                <c:pt idx="1640">
                  <c:v>1999</c:v>
                </c:pt>
                <c:pt idx="1641">
                  <c:v>2002</c:v>
                </c:pt>
                <c:pt idx="1642">
                  <c:v>1991</c:v>
                </c:pt>
                <c:pt idx="1643">
                  <c:v>2013</c:v>
                </c:pt>
                <c:pt idx="1644">
                  <c:v>1998</c:v>
                </c:pt>
                <c:pt idx="1645">
                  <c:v>1998</c:v>
                </c:pt>
                <c:pt idx="1646">
                  <c:v>1996</c:v>
                </c:pt>
                <c:pt idx="1647">
                  <c:v>2013</c:v>
                </c:pt>
                <c:pt idx="1648">
                  <c:v>2000</c:v>
                </c:pt>
                <c:pt idx="1649">
                  <c:v>2013</c:v>
                </c:pt>
                <c:pt idx="1650">
                  <c:v>2009</c:v>
                </c:pt>
                <c:pt idx="1651">
                  <c:v>2000</c:v>
                </c:pt>
                <c:pt idx="1652">
                  <c:v>2003</c:v>
                </c:pt>
                <c:pt idx="1653">
                  <c:v>1997</c:v>
                </c:pt>
                <c:pt idx="1654">
                  <c:v>2005</c:v>
                </c:pt>
                <c:pt idx="1655">
                  <c:v>2005</c:v>
                </c:pt>
                <c:pt idx="1656">
                  <c:v>1998</c:v>
                </c:pt>
                <c:pt idx="1657">
                  <c:v>2012</c:v>
                </c:pt>
                <c:pt idx="1658">
                  <c:v>2002</c:v>
                </c:pt>
                <c:pt idx="1659">
                  <c:v>1998</c:v>
                </c:pt>
                <c:pt idx="1660">
                  <c:v>1998</c:v>
                </c:pt>
                <c:pt idx="1661">
                  <c:v>2002</c:v>
                </c:pt>
                <c:pt idx="1662">
                  <c:v>1997</c:v>
                </c:pt>
                <c:pt idx="1663">
                  <c:v>2012</c:v>
                </c:pt>
                <c:pt idx="1664">
                  <c:v>2016</c:v>
                </c:pt>
                <c:pt idx="1665">
                  <c:v>1999</c:v>
                </c:pt>
                <c:pt idx="1666">
                  <c:v>1994</c:v>
                </c:pt>
                <c:pt idx="1667">
                  <c:v>2009</c:v>
                </c:pt>
                <c:pt idx="1668">
                  <c:v>1987</c:v>
                </c:pt>
                <c:pt idx="1669">
                  <c:v>2008</c:v>
                </c:pt>
                <c:pt idx="1670">
                  <c:v>2001</c:v>
                </c:pt>
                <c:pt idx="1671">
                  <c:v>2001</c:v>
                </c:pt>
                <c:pt idx="1672">
                  <c:v>1999</c:v>
                </c:pt>
                <c:pt idx="1673">
                  <c:v>1996</c:v>
                </c:pt>
                <c:pt idx="1674">
                  <c:v>1992</c:v>
                </c:pt>
                <c:pt idx="1675">
                  <c:v>2002</c:v>
                </c:pt>
                <c:pt idx="1676">
                  <c:v>2011</c:v>
                </c:pt>
                <c:pt idx="1677">
                  <c:v>2007</c:v>
                </c:pt>
                <c:pt idx="1678">
                  <c:v>2011</c:v>
                </c:pt>
                <c:pt idx="1679">
                  <c:v>2013</c:v>
                </c:pt>
                <c:pt idx="1680">
                  <c:v>2004</c:v>
                </c:pt>
                <c:pt idx="1681">
                  <c:v>1999</c:v>
                </c:pt>
                <c:pt idx="1682">
                  <c:v>2006</c:v>
                </c:pt>
                <c:pt idx="1683">
                  <c:v>2010</c:v>
                </c:pt>
                <c:pt idx="1684">
                  <c:v>2008</c:v>
                </c:pt>
                <c:pt idx="1685">
                  <c:v>2005</c:v>
                </c:pt>
                <c:pt idx="1686">
                  <c:v>2009</c:v>
                </c:pt>
                <c:pt idx="1687">
                  <c:v>2013</c:v>
                </c:pt>
                <c:pt idx="1688">
                  <c:v>1993</c:v>
                </c:pt>
                <c:pt idx="1689">
                  <c:v>1999</c:v>
                </c:pt>
                <c:pt idx="1690">
                  <c:v>2016</c:v>
                </c:pt>
                <c:pt idx="1691">
                  <c:v>2014</c:v>
                </c:pt>
                <c:pt idx="1692">
                  <c:v>2001</c:v>
                </c:pt>
                <c:pt idx="1693">
                  <c:v>1997</c:v>
                </c:pt>
                <c:pt idx="1694">
                  <c:v>2006</c:v>
                </c:pt>
                <c:pt idx="1695">
                  <c:v>2009</c:v>
                </c:pt>
                <c:pt idx="1696">
                  <c:v>2000</c:v>
                </c:pt>
                <c:pt idx="1697">
                  <c:v>2004</c:v>
                </c:pt>
                <c:pt idx="1698">
                  <c:v>2000</c:v>
                </c:pt>
                <c:pt idx="1699">
                  <c:v>1996</c:v>
                </c:pt>
                <c:pt idx="1700">
                  <c:v>2009</c:v>
                </c:pt>
                <c:pt idx="1701">
                  <c:v>2004</c:v>
                </c:pt>
                <c:pt idx="1702">
                  <c:v>2002</c:v>
                </c:pt>
                <c:pt idx="1703">
                  <c:v>2011</c:v>
                </c:pt>
                <c:pt idx="1704">
                  <c:v>2016</c:v>
                </c:pt>
                <c:pt idx="1705">
                  <c:v>1997</c:v>
                </c:pt>
                <c:pt idx="1706">
                  <c:v>2008</c:v>
                </c:pt>
                <c:pt idx="1707">
                  <c:v>2014</c:v>
                </c:pt>
                <c:pt idx="1708">
                  <c:v>2012</c:v>
                </c:pt>
                <c:pt idx="1709">
                  <c:v>2005</c:v>
                </c:pt>
                <c:pt idx="1710">
                  <c:v>2003</c:v>
                </c:pt>
                <c:pt idx="1711">
                  <c:v>2000</c:v>
                </c:pt>
                <c:pt idx="1712">
                  <c:v>2000</c:v>
                </c:pt>
                <c:pt idx="1713">
                  <c:v>1981</c:v>
                </c:pt>
                <c:pt idx="1714">
                  <c:v>2016</c:v>
                </c:pt>
                <c:pt idx="1715">
                  <c:v>2006</c:v>
                </c:pt>
                <c:pt idx="1716">
                  <c:v>2013</c:v>
                </c:pt>
                <c:pt idx="1717">
                  <c:v>2006</c:v>
                </c:pt>
                <c:pt idx="1718">
                  <c:v>2009</c:v>
                </c:pt>
                <c:pt idx="1719">
                  <c:v>2005</c:v>
                </c:pt>
                <c:pt idx="1720">
                  <c:v>2014</c:v>
                </c:pt>
                <c:pt idx="1721">
                  <c:v>2010</c:v>
                </c:pt>
                <c:pt idx="1722">
                  <c:v>2002</c:v>
                </c:pt>
                <c:pt idx="1723">
                  <c:v>2003</c:v>
                </c:pt>
                <c:pt idx="1724">
                  <c:v>2007</c:v>
                </c:pt>
                <c:pt idx="1725">
                  <c:v>2008</c:v>
                </c:pt>
                <c:pt idx="1726">
                  <c:v>1991</c:v>
                </c:pt>
                <c:pt idx="1727">
                  <c:v>2006</c:v>
                </c:pt>
                <c:pt idx="1728">
                  <c:v>1994</c:v>
                </c:pt>
                <c:pt idx="1729">
                  <c:v>2013</c:v>
                </c:pt>
                <c:pt idx="1730">
                  <c:v>1997</c:v>
                </c:pt>
                <c:pt idx="1731">
                  <c:v>2010</c:v>
                </c:pt>
                <c:pt idx="1732">
                  <c:v>2012</c:v>
                </c:pt>
                <c:pt idx="1733">
                  <c:v>1995</c:v>
                </c:pt>
                <c:pt idx="1734">
                  <c:v>2015</c:v>
                </c:pt>
                <c:pt idx="1735">
                  <c:v>2008</c:v>
                </c:pt>
                <c:pt idx="1736">
                  <c:v>2008</c:v>
                </c:pt>
                <c:pt idx="1737">
                  <c:v>2012</c:v>
                </c:pt>
                <c:pt idx="1738">
                  <c:v>2013</c:v>
                </c:pt>
                <c:pt idx="1739">
                  <c:v>2011</c:v>
                </c:pt>
                <c:pt idx="1740">
                  <c:v>2007</c:v>
                </c:pt>
                <c:pt idx="1741">
                  <c:v>2004</c:v>
                </c:pt>
                <c:pt idx="1742">
                  <c:v>2005</c:v>
                </c:pt>
                <c:pt idx="1743">
                  <c:v>1999</c:v>
                </c:pt>
                <c:pt idx="1744">
                  <c:v>2000</c:v>
                </c:pt>
                <c:pt idx="1745">
                  <c:v>2008</c:v>
                </c:pt>
                <c:pt idx="1746">
                  <c:v>1998</c:v>
                </c:pt>
                <c:pt idx="1747">
                  <c:v>1995</c:v>
                </c:pt>
                <c:pt idx="1748">
                  <c:v>2011</c:v>
                </c:pt>
                <c:pt idx="1749">
                  <c:v>1971</c:v>
                </c:pt>
                <c:pt idx="1750">
                  <c:v>2002</c:v>
                </c:pt>
                <c:pt idx="1751">
                  <c:v>2014</c:v>
                </c:pt>
                <c:pt idx="1752">
                  <c:v>1993</c:v>
                </c:pt>
                <c:pt idx="1753">
                  <c:v>2009</c:v>
                </c:pt>
                <c:pt idx="1754">
                  <c:v>2002</c:v>
                </c:pt>
                <c:pt idx="1755">
                  <c:v>2003</c:v>
                </c:pt>
                <c:pt idx="1756">
                  <c:v>1988</c:v>
                </c:pt>
                <c:pt idx="1757">
                  <c:v>1984</c:v>
                </c:pt>
                <c:pt idx="1758">
                  <c:v>1952</c:v>
                </c:pt>
                <c:pt idx="1759">
                  <c:v>2006</c:v>
                </c:pt>
                <c:pt idx="1760">
                  <c:v>2002</c:v>
                </c:pt>
                <c:pt idx="1761">
                  <c:v>1995</c:v>
                </c:pt>
                <c:pt idx="1762">
                  <c:v>1999</c:v>
                </c:pt>
                <c:pt idx="1763">
                  <c:v>2013</c:v>
                </c:pt>
                <c:pt idx="1764">
                  <c:v>2004</c:v>
                </c:pt>
                <c:pt idx="1765">
                  <c:v>1998</c:v>
                </c:pt>
                <c:pt idx="1766">
                  <c:v>2002</c:v>
                </c:pt>
                <c:pt idx="1767">
                  <c:v>2001</c:v>
                </c:pt>
                <c:pt idx="1768">
                  <c:v>2005</c:v>
                </c:pt>
                <c:pt idx="1769">
                  <c:v>2008</c:v>
                </c:pt>
                <c:pt idx="1770">
                  <c:v>2008</c:v>
                </c:pt>
                <c:pt idx="1771">
                  <c:v>2004</c:v>
                </c:pt>
                <c:pt idx="1772">
                  <c:v>1998</c:v>
                </c:pt>
                <c:pt idx="1773">
                  <c:v>2002</c:v>
                </c:pt>
                <c:pt idx="1774">
                  <c:v>2009</c:v>
                </c:pt>
                <c:pt idx="1775">
                  <c:v>2015</c:v>
                </c:pt>
                <c:pt idx="1776">
                  <c:v>1999</c:v>
                </c:pt>
                <c:pt idx="1777">
                  <c:v>2006</c:v>
                </c:pt>
                <c:pt idx="1778">
                  <c:v>2001</c:v>
                </c:pt>
                <c:pt idx="1779">
                  <c:v>2011</c:v>
                </c:pt>
                <c:pt idx="1780">
                  <c:v>1953</c:v>
                </c:pt>
                <c:pt idx="1781">
                  <c:v>2011</c:v>
                </c:pt>
                <c:pt idx="1782">
                  <c:v>2006</c:v>
                </c:pt>
                <c:pt idx="1783">
                  <c:v>1971</c:v>
                </c:pt>
                <c:pt idx="1784">
                  <c:v>2012</c:v>
                </c:pt>
                <c:pt idx="1785">
                  <c:v>2008</c:v>
                </c:pt>
                <c:pt idx="1786">
                  <c:v>2009</c:v>
                </c:pt>
                <c:pt idx="1787">
                  <c:v>2010</c:v>
                </c:pt>
                <c:pt idx="1788">
                  <c:v>2016</c:v>
                </c:pt>
                <c:pt idx="1789">
                  <c:v>2004</c:v>
                </c:pt>
                <c:pt idx="1790">
                  <c:v>2015</c:v>
                </c:pt>
                <c:pt idx="1791">
                  <c:v>2015</c:v>
                </c:pt>
                <c:pt idx="1792">
                  <c:v>1998</c:v>
                </c:pt>
                <c:pt idx="1793">
                  <c:v>1998</c:v>
                </c:pt>
                <c:pt idx="1794">
                  <c:v>2003</c:v>
                </c:pt>
                <c:pt idx="1795">
                  <c:v>2008</c:v>
                </c:pt>
                <c:pt idx="1796">
                  <c:v>2006</c:v>
                </c:pt>
                <c:pt idx="1797">
                  <c:v>1999</c:v>
                </c:pt>
                <c:pt idx="1798">
                  <c:v>2013</c:v>
                </c:pt>
                <c:pt idx="1799">
                  <c:v>2012</c:v>
                </c:pt>
                <c:pt idx="1800">
                  <c:v>2008</c:v>
                </c:pt>
                <c:pt idx="1801">
                  <c:v>2001</c:v>
                </c:pt>
                <c:pt idx="1802">
                  <c:v>2000</c:v>
                </c:pt>
                <c:pt idx="1803">
                  <c:v>2009</c:v>
                </c:pt>
                <c:pt idx="1804">
                  <c:v>2008</c:v>
                </c:pt>
                <c:pt idx="1805">
                  <c:v>2004</c:v>
                </c:pt>
                <c:pt idx="1806">
                  <c:v>2003</c:v>
                </c:pt>
                <c:pt idx="1807">
                  <c:v>2006</c:v>
                </c:pt>
                <c:pt idx="1808">
                  <c:v>2001</c:v>
                </c:pt>
                <c:pt idx="1809">
                  <c:v>2005</c:v>
                </c:pt>
                <c:pt idx="1810">
                  <c:v>2000</c:v>
                </c:pt>
                <c:pt idx="1811">
                  <c:v>2006</c:v>
                </c:pt>
                <c:pt idx="1812">
                  <c:v>1996</c:v>
                </c:pt>
                <c:pt idx="1813">
                  <c:v>2010</c:v>
                </c:pt>
                <c:pt idx="1814">
                  <c:v>2015</c:v>
                </c:pt>
                <c:pt idx="1815">
                  <c:v>1994</c:v>
                </c:pt>
                <c:pt idx="1816">
                  <c:v>2000</c:v>
                </c:pt>
                <c:pt idx="1817">
                  <c:v>1998</c:v>
                </c:pt>
                <c:pt idx="1818">
                  <c:v>2011</c:v>
                </c:pt>
                <c:pt idx="1819">
                  <c:v>2015</c:v>
                </c:pt>
                <c:pt idx="1820">
                  <c:v>2010</c:v>
                </c:pt>
                <c:pt idx="1821">
                  <c:v>2006</c:v>
                </c:pt>
                <c:pt idx="1822">
                  <c:v>1995</c:v>
                </c:pt>
                <c:pt idx="1823">
                  <c:v>2005</c:v>
                </c:pt>
                <c:pt idx="1824">
                  <c:v>2000</c:v>
                </c:pt>
                <c:pt idx="1825">
                  <c:v>2008</c:v>
                </c:pt>
                <c:pt idx="1826">
                  <c:v>2016</c:v>
                </c:pt>
                <c:pt idx="1827">
                  <c:v>1995</c:v>
                </c:pt>
                <c:pt idx="1828">
                  <c:v>2006</c:v>
                </c:pt>
                <c:pt idx="1829">
                  <c:v>2006</c:v>
                </c:pt>
                <c:pt idx="1830">
                  <c:v>2000</c:v>
                </c:pt>
                <c:pt idx="1831">
                  <c:v>2015</c:v>
                </c:pt>
                <c:pt idx="1832">
                  <c:v>1996</c:v>
                </c:pt>
                <c:pt idx="1833">
                  <c:v>1984</c:v>
                </c:pt>
                <c:pt idx="1834">
                  <c:v>2006</c:v>
                </c:pt>
                <c:pt idx="1835">
                  <c:v>2011</c:v>
                </c:pt>
                <c:pt idx="1836">
                  <c:v>2013</c:v>
                </c:pt>
                <c:pt idx="1837">
                  <c:v>1989</c:v>
                </c:pt>
                <c:pt idx="1838">
                  <c:v>2014</c:v>
                </c:pt>
                <c:pt idx="1839">
                  <c:v>2012</c:v>
                </c:pt>
                <c:pt idx="1840">
                  <c:v>2008</c:v>
                </c:pt>
                <c:pt idx="1841">
                  <c:v>2004</c:v>
                </c:pt>
                <c:pt idx="1842">
                  <c:v>2012</c:v>
                </c:pt>
                <c:pt idx="1843">
                  <c:v>1994</c:v>
                </c:pt>
                <c:pt idx="1844">
                  <c:v>1996</c:v>
                </c:pt>
                <c:pt idx="1845">
                  <c:v>1999</c:v>
                </c:pt>
                <c:pt idx="1846">
                  <c:v>2011</c:v>
                </c:pt>
                <c:pt idx="1847">
                  <c:v>2009</c:v>
                </c:pt>
                <c:pt idx="1848">
                  <c:v>2011</c:v>
                </c:pt>
                <c:pt idx="1849">
                  <c:v>1999</c:v>
                </c:pt>
                <c:pt idx="1850">
                  <c:v>1997</c:v>
                </c:pt>
                <c:pt idx="1851">
                  <c:v>1992</c:v>
                </c:pt>
                <c:pt idx="1852">
                  <c:v>1991</c:v>
                </c:pt>
                <c:pt idx="1853">
                  <c:v>1989</c:v>
                </c:pt>
                <c:pt idx="1854">
                  <c:v>2009</c:v>
                </c:pt>
                <c:pt idx="1855">
                  <c:v>2007</c:v>
                </c:pt>
                <c:pt idx="1856">
                  <c:v>1987</c:v>
                </c:pt>
                <c:pt idx="1857">
                  <c:v>2002</c:v>
                </c:pt>
                <c:pt idx="1858">
                  <c:v>2013</c:v>
                </c:pt>
                <c:pt idx="1859">
                  <c:v>2001</c:v>
                </c:pt>
                <c:pt idx="1860">
                  <c:v>2013</c:v>
                </c:pt>
                <c:pt idx="1861">
                  <c:v>1983</c:v>
                </c:pt>
                <c:pt idx="1862">
                  <c:v>1997</c:v>
                </c:pt>
                <c:pt idx="1863">
                  <c:v>1990</c:v>
                </c:pt>
                <c:pt idx="1864">
                  <c:v>2005</c:v>
                </c:pt>
                <c:pt idx="1865">
                  <c:v>2005</c:v>
                </c:pt>
                <c:pt idx="1866">
                  <c:v>2001</c:v>
                </c:pt>
                <c:pt idx="1867">
                  <c:v>2005</c:v>
                </c:pt>
                <c:pt idx="1868">
                  <c:v>2004</c:v>
                </c:pt>
                <c:pt idx="1869">
                  <c:v>2008</c:v>
                </c:pt>
                <c:pt idx="1870">
                  <c:v>2008</c:v>
                </c:pt>
                <c:pt idx="1871">
                  <c:v>2001</c:v>
                </c:pt>
                <c:pt idx="1872">
                  <c:v>2005</c:v>
                </c:pt>
                <c:pt idx="1873">
                  <c:v>1999</c:v>
                </c:pt>
                <c:pt idx="1874">
                  <c:v>2008</c:v>
                </c:pt>
                <c:pt idx="1875">
                  <c:v>1992</c:v>
                </c:pt>
                <c:pt idx="1876">
                  <c:v>2014</c:v>
                </c:pt>
                <c:pt idx="1877">
                  <c:v>1995</c:v>
                </c:pt>
                <c:pt idx="1878">
                  <c:v>1995</c:v>
                </c:pt>
                <c:pt idx="1879">
                  <c:v>1965</c:v>
                </c:pt>
                <c:pt idx="1880">
                  <c:v>1997</c:v>
                </c:pt>
                <c:pt idx="1881">
                  <c:v>2005</c:v>
                </c:pt>
                <c:pt idx="1882">
                  <c:v>2015</c:v>
                </c:pt>
                <c:pt idx="1883">
                  <c:v>1984</c:v>
                </c:pt>
                <c:pt idx="1884">
                  <c:v>2011</c:v>
                </c:pt>
                <c:pt idx="1885">
                  <c:v>2014</c:v>
                </c:pt>
                <c:pt idx="1886">
                  <c:v>2002</c:v>
                </c:pt>
                <c:pt idx="1887">
                  <c:v>2013</c:v>
                </c:pt>
                <c:pt idx="1888">
                  <c:v>2014</c:v>
                </c:pt>
                <c:pt idx="1889">
                  <c:v>2001</c:v>
                </c:pt>
                <c:pt idx="1890">
                  <c:v>2013</c:v>
                </c:pt>
                <c:pt idx="1891">
                  <c:v>2009</c:v>
                </c:pt>
                <c:pt idx="1892">
                  <c:v>2004</c:v>
                </c:pt>
                <c:pt idx="1893">
                  <c:v>2002</c:v>
                </c:pt>
                <c:pt idx="1894">
                  <c:v>2012</c:v>
                </c:pt>
                <c:pt idx="1895">
                  <c:v>2002</c:v>
                </c:pt>
                <c:pt idx="1896">
                  <c:v>1999</c:v>
                </c:pt>
                <c:pt idx="1897">
                  <c:v>2011</c:v>
                </c:pt>
                <c:pt idx="1898">
                  <c:v>2009</c:v>
                </c:pt>
                <c:pt idx="1899">
                  <c:v>1996</c:v>
                </c:pt>
                <c:pt idx="1900">
                  <c:v>2012</c:v>
                </c:pt>
                <c:pt idx="1901">
                  <c:v>2008</c:v>
                </c:pt>
                <c:pt idx="1902">
                  <c:v>1983</c:v>
                </c:pt>
                <c:pt idx="1903">
                  <c:v>1998</c:v>
                </c:pt>
                <c:pt idx="1904">
                  <c:v>2012</c:v>
                </c:pt>
                <c:pt idx="1905">
                  <c:v>1989</c:v>
                </c:pt>
                <c:pt idx="1906">
                  <c:v>2012</c:v>
                </c:pt>
                <c:pt idx="1907">
                  <c:v>2015</c:v>
                </c:pt>
                <c:pt idx="1908">
                  <c:v>2014</c:v>
                </c:pt>
                <c:pt idx="1909">
                  <c:v>1993</c:v>
                </c:pt>
                <c:pt idx="1910">
                  <c:v>1997</c:v>
                </c:pt>
                <c:pt idx="1911">
                  <c:v>2014</c:v>
                </c:pt>
                <c:pt idx="1912">
                  <c:v>2006</c:v>
                </c:pt>
                <c:pt idx="1913">
                  <c:v>2010</c:v>
                </c:pt>
                <c:pt idx="1914">
                  <c:v>2001</c:v>
                </c:pt>
                <c:pt idx="1915">
                  <c:v>2006</c:v>
                </c:pt>
                <c:pt idx="1916">
                  <c:v>1998</c:v>
                </c:pt>
                <c:pt idx="1917">
                  <c:v>2004</c:v>
                </c:pt>
                <c:pt idx="1918">
                  <c:v>2002</c:v>
                </c:pt>
                <c:pt idx="1919">
                  <c:v>2005</c:v>
                </c:pt>
                <c:pt idx="1920">
                  <c:v>2009</c:v>
                </c:pt>
                <c:pt idx="1921">
                  <c:v>2013</c:v>
                </c:pt>
                <c:pt idx="1922">
                  <c:v>2003</c:v>
                </c:pt>
                <c:pt idx="1923">
                  <c:v>2013</c:v>
                </c:pt>
                <c:pt idx="1924">
                  <c:v>2005</c:v>
                </c:pt>
                <c:pt idx="1925">
                  <c:v>2002</c:v>
                </c:pt>
                <c:pt idx="1926">
                  <c:v>1987</c:v>
                </c:pt>
                <c:pt idx="1927">
                  <c:v>2002</c:v>
                </c:pt>
                <c:pt idx="1928">
                  <c:v>1998</c:v>
                </c:pt>
                <c:pt idx="1929">
                  <c:v>2005</c:v>
                </c:pt>
                <c:pt idx="1930">
                  <c:v>1997</c:v>
                </c:pt>
                <c:pt idx="1931">
                  <c:v>2000</c:v>
                </c:pt>
                <c:pt idx="1932">
                  <c:v>2003</c:v>
                </c:pt>
                <c:pt idx="1933">
                  <c:v>2006</c:v>
                </c:pt>
                <c:pt idx="1934">
                  <c:v>2005</c:v>
                </c:pt>
                <c:pt idx="1935">
                  <c:v>2006</c:v>
                </c:pt>
                <c:pt idx="1936">
                  <c:v>2011</c:v>
                </c:pt>
                <c:pt idx="1937">
                  <c:v>2004</c:v>
                </c:pt>
                <c:pt idx="1938">
                  <c:v>1999</c:v>
                </c:pt>
                <c:pt idx="1939">
                  <c:v>1981</c:v>
                </c:pt>
                <c:pt idx="1940">
                  <c:v>2002</c:v>
                </c:pt>
                <c:pt idx="1941">
                  <c:v>1998</c:v>
                </c:pt>
                <c:pt idx="1942">
                  <c:v>2005</c:v>
                </c:pt>
                <c:pt idx="1943">
                  <c:v>1995</c:v>
                </c:pt>
                <c:pt idx="1944">
                  <c:v>2004</c:v>
                </c:pt>
                <c:pt idx="1945">
                  <c:v>2000</c:v>
                </c:pt>
                <c:pt idx="1946">
                  <c:v>2009</c:v>
                </c:pt>
                <c:pt idx="1947">
                  <c:v>1995</c:v>
                </c:pt>
                <c:pt idx="1948">
                  <c:v>2005</c:v>
                </c:pt>
                <c:pt idx="1949">
                  <c:v>2004</c:v>
                </c:pt>
                <c:pt idx="1950">
                  <c:v>2013</c:v>
                </c:pt>
                <c:pt idx="1951">
                  <c:v>2010</c:v>
                </c:pt>
                <c:pt idx="1952">
                  <c:v>2009</c:v>
                </c:pt>
                <c:pt idx="1953">
                  <c:v>2015</c:v>
                </c:pt>
                <c:pt idx="1954">
                  <c:v>2013</c:v>
                </c:pt>
                <c:pt idx="1955">
                  <c:v>2005</c:v>
                </c:pt>
                <c:pt idx="1956">
                  <c:v>2000</c:v>
                </c:pt>
                <c:pt idx="1957">
                  <c:v>1999</c:v>
                </c:pt>
                <c:pt idx="1958">
                  <c:v>1997</c:v>
                </c:pt>
                <c:pt idx="1959">
                  <c:v>2005</c:v>
                </c:pt>
                <c:pt idx="1960">
                  <c:v>2000</c:v>
                </c:pt>
                <c:pt idx="1961">
                  <c:v>2006</c:v>
                </c:pt>
                <c:pt idx="1962">
                  <c:v>2010</c:v>
                </c:pt>
                <c:pt idx="1963">
                  <c:v>2011</c:v>
                </c:pt>
                <c:pt idx="1964">
                  <c:v>2008</c:v>
                </c:pt>
                <c:pt idx="1965">
                  <c:v>2001</c:v>
                </c:pt>
                <c:pt idx="1966">
                  <c:v>2013</c:v>
                </c:pt>
                <c:pt idx="1967">
                  <c:v>1997</c:v>
                </c:pt>
                <c:pt idx="1968">
                  <c:v>2006</c:v>
                </c:pt>
                <c:pt idx="1969">
                  <c:v>2004</c:v>
                </c:pt>
                <c:pt idx="1970">
                  <c:v>2004</c:v>
                </c:pt>
                <c:pt idx="1971">
                  <c:v>2013</c:v>
                </c:pt>
                <c:pt idx="1972">
                  <c:v>2011</c:v>
                </c:pt>
                <c:pt idx="1973">
                  <c:v>2014</c:v>
                </c:pt>
                <c:pt idx="1974">
                  <c:v>1998</c:v>
                </c:pt>
                <c:pt idx="1975">
                  <c:v>2014</c:v>
                </c:pt>
                <c:pt idx="1976">
                  <c:v>1998</c:v>
                </c:pt>
                <c:pt idx="1977">
                  <c:v>2004</c:v>
                </c:pt>
                <c:pt idx="1978">
                  <c:v>1998</c:v>
                </c:pt>
                <c:pt idx="1979">
                  <c:v>2003</c:v>
                </c:pt>
                <c:pt idx="1980">
                  <c:v>1999</c:v>
                </c:pt>
                <c:pt idx="1981">
                  <c:v>2010</c:v>
                </c:pt>
                <c:pt idx="1982">
                  <c:v>2000</c:v>
                </c:pt>
                <c:pt idx="1983">
                  <c:v>2000</c:v>
                </c:pt>
                <c:pt idx="1984">
                  <c:v>2003</c:v>
                </c:pt>
                <c:pt idx="1985">
                  <c:v>1999</c:v>
                </c:pt>
                <c:pt idx="1986">
                  <c:v>2010</c:v>
                </c:pt>
                <c:pt idx="1987">
                  <c:v>2003</c:v>
                </c:pt>
                <c:pt idx="1988">
                  <c:v>2009</c:v>
                </c:pt>
                <c:pt idx="1989">
                  <c:v>1984</c:v>
                </c:pt>
                <c:pt idx="1990">
                  <c:v>1993</c:v>
                </c:pt>
                <c:pt idx="1991">
                  <c:v>2002</c:v>
                </c:pt>
                <c:pt idx="1992">
                  <c:v>2014</c:v>
                </c:pt>
                <c:pt idx="1993">
                  <c:v>2012</c:v>
                </c:pt>
                <c:pt idx="1994">
                  <c:v>2004</c:v>
                </c:pt>
                <c:pt idx="1995">
                  <c:v>2002</c:v>
                </c:pt>
                <c:pt idx="1996">
                  <c:v>2010</c:v>
                </c:pt>
                <c:pt idx="1997">
                  <c:v>2012</c:v>
                </c:pt>
                <c:pt idx="1998">
                  <c:v>1996</c:v>
                </c:pt>
                <c:pt idx="1999">
                  <c:v>2002</c:v>
                </c:pt>
                <c:pt idx="2000">
                  <c:v>2005</c:v>
                </c:pt>
                <c:pt idx="2001">
                  <c:v>1999</c:v>
                </c:pt>
                <c:pt idx="2002">
                  <c:v>2010</c:v>
                </c:pt>
                <c:pt idx="2003">
                  <c:v>2012</c:v>
                </c:pt>
                <c:pt idx="2004">
                  <c:v>2009</c:v>
                </c:pt>
                <c:pt idx="2005">
                  <c:v>2013</c:v>
                </c:pt>
                <c:pt idx="2006">
                  <c:v>2008</c:v>
                </c:pt>
                <c:pt idx="2007">
                  <c:v>2012</c:v>
                </c:pt>
                <c:pt idx="2008">
                  <c:v>2002</c:v>
                </c:pt>
                <c:pt idx="2009">
                  <c:v>2012</c:v>
                </c:pt>
                <c:pt idx="2010">
                  <c:v>2004</c:v>
                </c:pt>
                <c:pt idx="2011">
                  <c:v>2012</c:v>
                </c:pt>
                <c:pt idx="2012">
                  <c:v>2010</c:v>
                </c:pt>
                <c:pt idx="2013">
                  <c:v>2010</c:v>
                </c:pt>
                <c:pt idx="2014">
                  <c:v>2013</c:v>
                </c:pt>
                <c:pt idx="2015">
                  <c:v>2015</c:v>
                </c:pt>
                <c:pt idx="2016">
                  <c:v>2008</c:v>
                </c:pt>
                <c:pt idx="2017">
                  <c:v>2014</c:v>
                </c:pt>
                <c:pt idx="2018">
                  <c:v>2005</c:v>
                </c:pt>
                <c:pt idx="2019">
                  <c:v>2013</c:v>
                </c:pt>
                <c:pt idx="2020">
                  <c:v>2004</c:v>
                </c:pt>
                <c:pt idx="2021">
                  <c:v>2015</c:v>
                </c:pt>
                <c:pt idx="2022">
                  <c:v>2012</c:v>
                </c:pt>
                <c:pt idx="2023">
                  <c:v>2012</c:v>
                </c:pt>
                <c:pt idx="2024">
                  <c:v>2014</c:v>
                </c:pt>
                <c:pt idx="2025">
                  <c:v>2013</c:v>
                </c:pt>
                <c:pt idx="2026">
                  <c:v>2008</c:v>
                </c:pt>
                <c:pt idx="2027">
                  <c:v>2005</c:v>
                </c:pt>
                <c:pt idx="2028">
                  <c:v>2014</c:v>
                </c:pt>
                <c:pt idx="2029">
                  <c:v>1984</c:v>
                </c:pt>
                <c:pt idx="2030">
                  <c:v>2010</c:v>
                </c:pt>
                <c:pt idx="2031">
                  <c:v>2009</c:v>
                </c:pt>
                <c:pt idx="2032">
                  <c:v>2013</c:v>
                </c:pt>
                <c:pt idx="2033">
                  <c:v>1996</c:v>
                </c:pt>
                <c:pt idx="2034">
                  <c:v>1998</c:v>
                </c:pt>
                <c:pt idx="2035">
                  <c:v>2009</c:v>
                </c:pt>
                <c:pt idx="2036">
                  <c:v>2011</c:v>
                </c:pt>
                <c:pt idx="2037">
                  <c:v>2010</c:v>
                </c:pt>
                <c:pt idx="2038">
                  <c:v>2008</c:v>
                </c:pt>
                <c:pt idx="2039">
                  <c:v>2009</c:v>
                </c:pt>
                <c:pt idx="2040">
                  <c:v>2005</c:v>
                </c:pt>
                <c:pt idx="2041">
                  <c:v>2014</c:v>
                </c:pt>
                <c:pt idx="2042">
                  <c:v>2013</c:v>
                </c:pt>
                <c:pt idx="2043">
                  <c:v>2006</c:v>
                </c:pt>
                <c:pt idx="2044">
                  <c:v>2000</c:v>
                </c:pt>
                <c:pt idx="2045">
                  <c:v>2006</c:v>
                </c:pt>
                <c:pt idx="2046">
                  <c:v>2013</c:v>
                </c:pt>
                <c:pt idx="2047">
                  <c:v>1999</c:v>
                </c:pt>
                <c:pt idx="2048">
                  <c:v>2007</c:v>
                </c:pt>
                <c:pt idx="2049">
                  <c:v>2009</c:v>
                </c:pt>
                <c:pt idx="2050">
                  <c:v>1978</c:v>
                </c:pt>
                <c:pt idx="2051">
                  <c:v>2011</c:v>
                </c:pt>
                <c:pt idx="2052">
                  <c:v>2001</c:v>
                </c:pt>
                <c:pt idx="2053">
                  <c:v>2000</c:v>
                </c:pt>
                <c:pt idx="2054">
                  <c:v>2012</c:v>
                </c:pt>
                <c:pt idx="2055">
                  <c:v>2006</c:v>
                </c:pt>
                <c:pt idx="2056">
                  <c:v>2014</c:v>
                </c:pt>
                <c:pt idx="2057">
                  <c:v>2007</c:v>
                </c:pt>
                <c:pt idx="2058">
                  <c:v>2001</c:v>
                </c:pt>
                <c:pt idx="2059">
                  <c:v>1983</c:v>
                </c:pt>
                <c:pt idx="2060">
                  <c:v>1989</c:v>
                </c:pt>
                <c:pt idx="2061">
                  <c:v>1998</c:v>
                </c:pt>
                <c:pt idx="2062">
                  <c:v>1990</c:v>
                </c:pt>
                <c:pt idx="2063">
                  <c:v>1999</c:v>
                </c:pt>
                <c:pt idx="2064">
                  <c:v>2011</c:v>
                </c:pt>
                <c:pt idx="2065">
                  <c:v>2000</c:v>
                </c:pt>
                <c:pt idx="2066">
                  <c:v>2009</c:v>
                </c:pt>
                <c:pt idx="2067">
                  <c:v>1988</c:v>
                </c:pt>
                <c:pt idx="2068">
                  <c:v>2014</c:v>
                </c:pt>
                <c:pt idx="2069">
                  <c:v>1994</c:v>
                </c:pt>
                <c:pt idx="2070">
                  <c:v>1986</c:v>
                </c:pt>
                <c:pt idx="2071">
                  <c:v>2007</c:v>
                </c:pt>
                <c:pt idx="2072">
                  <c:v>2015</c:v>
                </c:pt>
                <c:pt idx="2073">
                  <c:v>2002</c:v>
                </c:pt>
                <c:pt idx="2074">
                  <c:v>2002</c:v>
                </c:pt>
                <c:pt idx="2075">
                  <c:v>2005</c:v>
                </c:pt>
                <c:pt idx="2076">
                  <c:v>1989</c:v>
                </c:pt>
                <c:pt idx="2077">
                  <c:v>2001</c:v>
                </c:pt>
                <c:pt idx="2078">
                  <c:v>2009</c:v>
                </c:pt>
                <c:pt idx="2079">
                  <c:v>2015</c:v>
                </c:pt>
                <c:pt idx="2080">
                  <c:v>2003</c:v>
                </c:pt>
                <c:pt idx="2081">
                  <c:v>2008</c:v>
                </c:pt>
                <c:pt idx="2082">
                  <c:v>2013</c:v>
                </c:pt>
                <c:pt idx="2083">
                  <c:v>2001</c:v>
                </c:pt>
                <c:pt idx="2084">
                  <c:v>2004</c:v>
                </c:pt>
                <c:pt idx="2085">
                  <c:v>2007</c:v>
                </c:pt>
                <c:pt idx="2086">
                  <c:v>2010</c:v>
                </c:pt>
                <c:pt idx="2087">
                  <c:v>2006</c:v>
                </c:pt>
                <c:pt idx="2088">
                  <c:v>2008</c:v>
                </c:pt>
                <c:pt idx="2089">
                  <c:v>1988</c:v>
                </c:pt>
                <c:pt idx="2090">
                  <c:v>2010</c:v>
                </c:pt>
                <c:pt idx="2091">
                  <c:v>2005</c:v>
                </c:pt>
                <c:pt idx="2092">
                  <c:v>2006</c:v>
                </c:pt>
                <c:pt idx="2093">
                  <c:v>1993</c:v>
                </c:pt>
                <c:pt idx="2094">
                  <c:v>2001</c:v>
                </c:pt>
                <c:pt idx="2095">
                  <c:v>2002</c:v>
                </c:pt>
                <c:pt idx="2096">
                  <c:v>1999</c:v>
                </c:pt>
                <c:pt idx="2097">
                  <c:v>2013</c:v>
                </c:pt>
                <c:pt idx="2098">
                  <c:v>1999</c:v>
                </c:pt>
                <c:pt idx="2099">
                  <c:v>1998</c:v>
                </c:pt>
                <c:pt idx="2100">
                  <c:v>1997</c:v>
                </c:pt>
                <c:pt idx="2101">
                  <c:v>2008</c:v>
                </c:pt>
                <c:pt idx="2102">
                  <c:v>2000</c:v>
                </c:pt>
                <c:pt idx="2103">
                  <c:v>1997</c:v>
                </c:pt>
                <c:pt idx="2104">
                  <c:v>2007</c:v>
                </c:pt>
                <c:pt idx="2105">
                  <c:v>1995</c:v>
                </c:pt>
                <c:pt idx="2106">
                  <c:v>2012</c:v>
                </c:pt>
                <c:pt idx="2107">
                  <c:v>1986</c:v>
                </c:pt>
                <c:pt idx="2108">
                  <c:v>2013</c:v>
                </c:pt>
                <c:pt idx="2109">
                  <c:v>2010</c:v>
                </c:pt>
                <c:pt idx="2110">
                  <c:v>2003</c:v>
                </c:pt>
                <c:pt idx="2111">
                  <c:v>2016</c:v>
                </c:pt>
                <c:pt idx="2112">
                  <c:v>2008</c:v>
                </c:pt>
                <c:pt idx="2113">
                  <c:v>2013</c:v>
                </c:pt>
                <c:pt idx="2114">
                  <c:v>2001</c:v>
                </c:pt>
                <c:pt idx="2115">
                  <c:v>1999</c:v>
                </c:pt>
                <c:pt idx="2116">
                  <c:v>2010</c:v>
                </c:pt>
                <c:pt idx="2117">
                  <c:v>2014</c:v>
                </c:pt>
                <c:pt idx="2118">
                  <c:v>2004</c:v>
                </c:pt>
                <c:pt idx="2119">
                  <c:v>2000</c:v>
                </c:pt>
                <c:pt idx="2120">
                  <c:v>2006</c:v>
                </c:pt>
                <c:pt idx="2121">
                  <c:v>2004</c:v>
                </c:pt>
                <c:pt idx="2122">
                  <c:v>2009</c:v>
                </c:pt>
                <c:pt idx="2123">
                  <c:v>2005</c:v>
                </c:pt>
                <c:pt idx="2124">
                  <c:v>1997</c:v>
                </c:pt>
                <c:pt idx="2125">
                  <c:v>2006</c:v>
                </c:pt>
                <c:pt idx="2126">
                  <c:v>2005</c:v>
                </c:pt>
                <c:pt idx="2127">
                  <c:v>2011</c:v>
                </c:pt>
                <c:pt idx="2128">
                  <c:v>2015</c:v>
                </c:pt>
                <c:pt idx="2129">
                  <c:v>2009</c:v>
                </c:pt>
                <c:pt idx="2130">
                  <c:v>1998</c:v>
                </c:pt>
                <c:pt idx="2131">
                  <c:v>2012</c:v>
                </c:pt>
                <c:pt idx="2132">
                  <c:v>2002</c:v>
                </c:pt>
                <c:pt idx="2133">
                  <c:v>2015</c:v>
                </c:pt>
                <c:pt idx="2134">
                  <c:v>2000</c:v>
                </c:pt>
                <c:pt idx="2135">
                  <c:v>2000</c:v>
                </c:pt>
                <c:pt idx="2136">
                  <c:v>1993</c:v>
                </c:pt>
                <c:pt idx="2137">
                  <c:v>2003</c:v>
                </c:pt>
                <c:pt idx="2138">
                  <c:v>2012</c:v>
                </c:pt>
                <c:pt idx="2139">
                  <c:v>2008</c:v>
                </c:pt>
                <c:pt idx="2140">
                  <c:v>2015</c:v>
                </c:pt>
                <c:pt idx="2141">
                  <c:v>2002</c:v>
                </c:pt>
                <c:pt idx="2142">
                  <c:v>2015</c:v>
                </c:pt>
                <c:pt idx="2143">
                  <c:v>1996</c:v>
                </c:pt>
                <c:pt idx="2144">
                  <c:v>1999</c:v>
                </c:pt>
                <c:pt idx="2145">
                  <c:v>1992</c:v>
                </c:pt>
                <c:pt idx="2146">
                  <c:v>1996</c:v>
                </c:pt>
                <c:pt idx="2147">
                  <c:v>1992</c:v>
                </c:pt>
                <c:pt idx="2148">
                  <c:v>2014</c:v>
                </c:pt>
                <c:pt idx="2149">
                  <c:v>2010</c:v>
                </c:pt>
                <c:pt idx="2150">
                  <c:v>2005</c:v>
                </c:pt>
                <c:pt idx="2151">
                  <c:v>2011</c:v>
                </c:pt>
                <c:pt idx="2152">
                  <c:v>2003</c:v>
                </c:pt>
                <c:pt idx="2153">
                  <c:v>2009</c:v>
                </c:pt>
                <c:pt idx="2154">
                  <c:v>2002</c:v>
                </c:pt>
                <c:pt idx="2155">
                  <c:v>1999</c:v>
                </c:pt>
                <c:pt idx="2156">
                  <c:v>2002</c:v>
                </c:pt>
                <c:pt idx="2157">
                  <c:v>2015</c:v>
                </c:pt>
                <c:pt idx="2158">
                  <c:v>2001</c:v>
                </c:pt>
                <c:pt idx="2159">
                  <c:v>2001</c:v>
                </c:pt>
                <c:pt idx="2160">
                  <c:v>2001</c:v>
                </c:pt>
                <c:pt idx="2161">
                  <c:v>2006</c:v>
                </c:pt>
                <c:pt idx="2162">
                  <c:v>2005</c:v>
                </c:pt>
                <c:pt idx="2163">
                  <c:v>2007</c:v>
                </c:pt>
                <c:pt idx="2164">
                  <c:v>1985</c:v>
                </c:pt>
                <c:pt idx="2165">
                  <c:v>1999</c:v>
                </c:pt>
                <c:pt idx="2166">
                  <c:v>2014</c:v>
                </c:pt>
                <c:pt idx="2167">
                  <c:v>2009</c:v>
                </c:pt>
                <c:pt idx="2168">
                  <c:v>2009</c:v>
                </c:pt>
                <c:pt idx="2169">
                  <c:v>2001</c:v>
                </c:pt>
                <c:pt idx="2170">
                  <c:v>2010</c:v>
                </c:pt>
                <c:pt idx="2171">
                  <c:v>2011</c:v>
                </c:pt>
                <c:pt idx="2172">
                  <c:v>2006</c:v>
                </c:pt>
                <c:pt idx="2173">
                  <c:v>2013</c:v>
                </c:pt>
                <c:pt idx="2174">
                  <c:v>2013</c:v>
                </c:pt>
                <c:pt idx="2175">
                  <c:v>1997</c:v>
                </c:pt>
                <c:pt idx="2176">
                  <c:v>2010</c:v>
                </c:pt>
                <c:pt idx="2177">
                  <c:v>2014</c:v>
                </c:pt>
                <c:pt idx="2178">
                  <c:v>1979</c:v>
                </c:pt>
                <c:pt idx="2179">
                  <c:v>1998</c:v>
                </c:pt>
                <c:pt idx="2180">
                  <c:v>1997</c:v>
                </c:pt>
                <c:pt idx="2181">
                  <c:v>1996</c:v>
                </c:pt>
                <c:pt idx="2182">
                  <c:v>2007</c:v>
                </c:pt>
                <c:pt idx="2183">
                  <c:v>1995</c:v>
                </c:pt>
                <c:pt idx="2184">
                  <c:v>1999</c:v>
                </c:pt>
                <c:pt idx="2185">
                  <c:v>2001</c:v>
                </c:pt>
                <c:pt idx="2186">
                  <c:v>1994</c:v>
                </c:pt>
                <c:pt idx="2187">
                  <c:v>2011</c:v>
                </c:pt>
                <c:pt idx="2188">
                  <c:v>2013</c:v>
                </c:pt>
                <c:pt idx="2189">
                  <c:v>2000</c:v>
                </c:pt>
                <c:pt idx="2190">
                  <c:v>2003</c:v>
                </c:pt>
                <c:pt idx="2191">
                  <c:v>1999</c:v>
                </c:pt>
                <c:pt idx="2192">
                  <c:v>2004</c:v>
                </c:pt>
                <c:pt idx="2193">
                  <c:v>2012</c:v>
                </c:pt>
                <c:pt idx="2194">
                  <c:v>2008</c:v>
                </c:pt>
                <c:pt idx="2195">
                  <c:v>2006</c:v>
                </c:pt>
                <c:pt idx="2196">
                  <c:v>2010</c:v>
                </c:pt>
                <c:pt idx="2197">
                  <c:v>1999</c:v>
                </c:pt>
                <c:pt idx="2198">
                  <c:v>1994</c:v>
                </c:pt>
                <c:pt idx="2199">
                  <c:v>2013</c:v>
                </c:pt>
                <c:pt idx="2200">
                  <c:v>2012</c:v>
                </c:pt>
                <c:pt idx="2201">
                  <c:v>2016</c:v>
                </c:pt>
                <c:pt idx="2202">
                  <c:v>1987</c:v>
                </c:pt>
                <c:pt idx="2203">
                  <c:v>2010</c:v>
                </c:pt>
                <c:pt idx="2204">
                  <c:v>2005</c:v>
                </c:pt>
                <c:pt idx="2205">
                  <c:v>2008</c:v>
                </c:pt>
                <c:pt idx="2206">
                  <c:v>2009</c:v>
                </c:pt>
                <c:pt idx="2207">
                  <c:v>2000</c:v>
                </c:pt>
                <c:pt idx="2208">
                  <c:v>1994</c:v>
                </c:pt>
                <c:pt idx="2209">
                  <c:v>2010</c:v>
                </c:pt>
                <c:pt idx="2210">
                  <c:v>2009</c:v>
                </c:pt>
                <c:pt idx="2211">
                  <c:v>2014</c:v>
                </c:pt>
                <c:pt idx="2212">
                  <c:v>2003</c:v>
                </c:pt>
                <c:pt idx="2213">
                  <c:v>2006</c:v>
                </c:pt>
                <c:pt idx="2214">
                  <c:v>1981</c:v>
                </c:pt>
                <c:pt idx="2215">
                  <c:v>1999</c:v>
                </c:pt>
                <c:pt idx="2216">
                  <c:v>2001</c:v>
                </c:pt>
                <c:pt idx="2217">
                  <c:v>2012</c:v>
                </c:pt>
                <c:pt idx="2218">
                  <c:v>1998</c:v>
                </c:pt>
                <c:pt idx="2219">
                  <c:v>2005</c:v>
                </c:pt>
                <c:pt idx="2220">
                  <c:v>2016</c:v>
                </c:pt>
                <c:pt idx="2221">
                  <c:v>1989</c:v>
                </c:pt>
                <c:pt idx="2222">
                  <c:v>2015</c:v>
                </c:pt>
                <c:pt idx="2223">
                  <c:v>2011</c:v>
                </c:pt>
                <c:pt idx="2224">
                  <c:v>1998</c:v>
                </c:pt>
                <c:pt idx="2225">
                  <c:v>2009</c:v>
                </c:pt>
                <c:pt idx="2226">
                  <c:v>2015</c:v>
                </c:pt>
                <c:pt idx="2227">
                  <c:v>2015</c:v>
                </c:pt>
                <c:pt idx="2228">
                  <c:v>2002</c:v>
                </c:pt>
                <c:pt idx="2229">
                  <c:v>2007</c:v>
                </c:pt>
                <c:pt idx="2230">
                  <c:v>2006</c:v>
                </c:pt>
                <c:pt idx="2231">
                  <c:v>1994</c:v>
                </c:pt>
                <c:pt idx="2232">
                  <c:v>1992</c:v>
                </c:pt>
                <c:pt idx="2233">
                  <c:v>2008</c:v>
                </c:pt>
                <c:pt idx="2234">
                  <c:v>1994</c:v>
                </c:pt>
                <c:pt idx="2235">
                  <c:v>2007</c:v>
                </c:pt>
                <c:pt idx="2236">
                  <c:v>2006</c:v>
                </c:pt>
                <c:pt idx="2237">
                  <c:v>1999</c:v>
                </c:pt>
                <c:pt idx="2238">
                  <c:v>2006</c:v>
                </c:pt>
                <c:pt idx="2239">
                  <c:v>2003</c:v>
                </c:pt>
                <c:pt idx="2240">
                  <c:v>2002</c:v>
                </c:pt>
                <c:pt idx="2241">
                  <c:v>2011</c:v>
                </c:pt>
                <c:pt idx="2242">
                  <c:v>2001</c:v>
                </c:pt>
                <c:pt idx="2243">
                  <c:v>2010</c:v>
                </c:pt>
                <c:pt idx="2244">
                  <c:v>2005</c:v>
                </c:pt>
                <c:pt idx="2245">
                  <c:v>1999</c:v>
                </c:pt>
                <c:pt idx="2246">
                  <c:v>2010</c:v>
                </c:pt>
                <c:pt idx="2247">
                  <c:v>2003</c:v>
                </c:pt>
                <c:pt idx="2248">
                  <c:v>2015</c:v>
                </c:pt>
                <c:pt idx="2249">
                  <c:v>2009</c:v>
                </c:pt>
                <c:pt idx="2250">
                  <c:v>2005</c:v>
                </c:pt>
                <c:pt idx="2251">
                  <c:v>2012</c:v>
                </c:pt>
                <c:pt idx="2252">
                  <c:v>2009</c:v>
                </c:pt>
                <c:pt idx="2253">
                  <c:v>1999</c:v>
                </c:pt>
                <c:pt idx="2254">
                  <c:v>2002</c:v>
                </c:pt>
                <c:pt idx="2255">
                  <c:v>2010</c:v>
                </c:pt>
                <c:pt idx="2256">
                  <c:v>2013</c:v>
                </c:pt>
                <c:pt idx="2257">
                  <c:v>2012</c:v>
                </c:pt>
                <c:pt idx="2258">
                  <c:v>1996</c:v>
                </c:pt>
                <c:pt idx="2259">
                  <c:v>2010</c:v>
                </c:pt>
                <c:pt idx="2260">
                  <c:v>2011</c:v>
                </c:pt>
                <c:pt idx="2261">
                  <c:v>2011</c:v>
                </c:pt>
                <c:pt idx="2262">
                  <c:v>2013</c:v>
                </c:pt>
                <c:pt idx="2263">
                  <c:v>2011</c:v>
                </c:pt>
                <c:pt idx="2264">
                  <c:v>2013</c:v>
                </c:pt>
                <c:pt idx="2265">
                  <c:v>2010</c:v>
                </c:pt>
                <c:pt idx="2266">
                  <c:v>2007</c:v>
                </c:pt>
                <c:pt idx="2267">
                  <c:v>2010</c:v>
                </c:pt>
                <c:pt idx="2268">
                  <c:v>2016</c:v>
                </c:pt>
                <c:pt idx="2269">
                  <c:v>2015</c:v>
                </c:pt>
                <c:pt idx="2270">
                  <c:v>2001</c:v>
                </c:pt>
                <c:pt idx="2271">
                  <c:v>2014</c:v>
                </c:pt>
                <c:pt idx="2272">
                  <c:v>1996</c:v>
                </c:pt>
                <c:pt idx="2273">
                  <c:v>2005</c:v>
                </c:pt>
                <c:pt idx="2274">
                  <c:v>1996</c:v>
                </c:pt>
                <c:pt idx="2275">
                  <c:v>1996</c:v>
                </c:pt>
                <c:pt idx="2276">
                  <c:v>2009</c:v>
                </c:pt>
                <c:pt idx="2277">
                  <c:v>2016</c:v>
                </c:pt>
                <c:pt idx="2278">
                  <c:v>2010</c:v>
                </c:pt>
                <c:pt idx="2279">
                  <c:v>2014</c:v>
                </c:pt>
                <c:pt idx="2280">
                  <c:v>1998</c:v>
                </c:pt>
                <c:pt idx="2281">
                  <c:v>2002</c:v>
                </c:pt>
                <c:pt idx="2282">
                  <c:v>2012</c:v>
                </c:pt>
                <c:pt idx="2283">
                  <c:v>2009</c:v>
                </c:pt>
                <c:pt idx="2284">
                  <c:v>2007</c:v>
                </c:pt>
                <c:pt idx="2285">
                  <c:v>2004</c:v>
                </c:pt>
                <c:pt idx="2286">
                  <c:v>1999</c:v>
                </c:pt>
                <c:pt idx="2287">
                  <c:v>1997</c:v>
                </c:pt>
                <c:pt idx="2288">
                  <c:v>2003</c:v>
                </c:pt>
                <c:pt idx="2289">
                  <c:v>1997</c:v>
                </c:pt>
                <c:pt idx="2290">
                  <c:v>2003</c:v>
                </c:pt>
                <c:pt idx="2291">
                  <c:v>2013</c:v>
                </c:pt>
                <c:pt idx="2292">
                  <c:v>2004</c:v>
                </c:pt>
                <c:pt idx="2293">
                  <c:v>2003</c:v>
                </c:pt>
                <c:pt idx="2294">
                  <c:v>2010</c:v>
                </c:pt>
                <c:pt idx="2295">
                  <c:v>1989</c:v>
                </c:pt>
                <c:pt idx="2296">
                  <c:v>1996</c:v>
                </c:pt>
                <c:pt idx="2297">
                  <c:v>2003</c:v>
                </c:pt>
                <c:pt idx="2298">
                  <c:v>2008</c:v>
                </c:pt>
                <c:pt idx="2299">
                  <c:v>2013</c:v>
                </c:pt>
                <c:pt idx="2300">
                  <c:v>2001</c:v>
                </c:pt>
                <c:pt idx="2301">
                  <c:v>1990</c:v>
                </c:pt>
                <c:pt idx="2302">
                  <c:v>1995</c:v>
                </c:pt>
                <c:pt idx="2303">
                  <c:v>1990</c:v>
                </c:pt>
                <c:pt idx="2304">
                  <c:v>1997</c:v>
                </c:pt>
                <c:pt idx="2305">
                  <c:v>2012</c:v>
                </c:pt>
                <c:pt idx="2306">
                  <c:v>1996</c:v>
                </c:pt>
                <c:pt idx="2307">
                  <c:v>2007</c:v>
                </c:pt>
                <c:pt idx="2308">
                  <c:v>1994</c:v>
                </c:pt>
                <c:pt idx="2309">
                  <c:v>2011</c:v>
                </c:pt>
                <c:pt idx="2310">
                  <c:v>2002</c:v>
                </c:pt>
                <c:pt idx="2311">
                  <c:v>2010</c:v>
                </c:pt>
                <c:pt idx="2312">
                  <c:v>2014</c:v>
                </c:pt>
                <c:pt idx="2313">
                  <c:v>1999</c:v>
                </c:pt>
                <c:pt idx="2314">
                  <c:v>1999</c:v>
                </c:pt>
                <c:pt idx="2315">
                  <c:v>2015</c:v>
                </c:pt>
                <c:pt idx="2316">
                  <c:v>1997</c:v>
                </c:pt>
                <c:pt idx="2317">
                  <c:v>2000</c:v>
                </c:pt>
                <c:pt idx="2318">
                  <c:v>2007</c:v>
                </c:pt>
                <c:pt idx="2319">
                  <c:v>2004</c:v>
                </c:pt>
                <c:pt idx="2320">
                  <c:v>2004</c:v>
                </c:pt>
                <c:pt idx="2321">
                  <c:v>2002</c:v>
                </c:pt>
                <c:pt idx="2322">
                  <c:v>2013</c:v>
                </c:pt>
                <c:pt idx="2323">
                  <c:v>2005</c:v>
                </c:pt>
                <c:pt idx="2324">
                  <c:v>2010</c:v>
                </c:pt>
                <c:pt idx="2325">
                  <c:v>2010</c:v>
                </c:pt>
                <c:pt idx="2326">
                  <c:v>2016</c:v>
                </c:pt>
                <c:pt idx="2327">
                  <c:v>1979</c:v>
                </c:pt>
                <c:pt idx="2328">
                  <c:v>1990</c:v>
                </c:pt>
                <c:pt idx="2329">
                  <c:v>1995</c:v>
                </c:pt>
                <c:pt idx="2330">
                  <c:v>2012</c:v>
                </c:pt>
                <c:pt idx="2331">
                  <c:v>1985</c:v>
                </c:pt>
                <c:pt idx="2332">
                  <c:v>2005</c:v>
                </c:pt>
                <c:pt idx="2333">
                  <c:v>2001</c:v>
                </c:pt>
                <c:pt idx="2334">
                  <c:v>2007</c:v>
                </c:pt>
                <c:pt idx="2335">
                  <c:v>2001</c:v>
                </c:pt>
                <c:pt idx="2336">
                  <c:v>2007</c:v>
                </c:pt>
                <c:pt idx="2337">
                  <c:v>2010</c:v>
                </c:pt>
                <c:pt idx="2338">
                  <c:v>2007</c:v>
                </c:pt>
                <c:pt idx="2339">
                  <c:v>2000</c:v>
                </c:pt>
                <c:pt idx="2340">
                  <c:v>2014</c:v>
                </c:pt>
                <c:pt idx="2341">
                  <c:v>2012</c:v>
                </c:pt>
                <c:pt idx="2342">
                  <c:v>2001</c:v>
                </c:pt>
                <c:pt idx="2343">
                  <c:v>2000</c:v>
                </c:pt>
                <c:pt idx="2344">
                  <c:v>2010</c:v>
                </c:pt>
                <c:pt idx="2345">
                  <c:v>2016</c:v>
                </c:pt>
                <c:pt idx="2346">
                  <c:v>2011</c:v>
                </c:pt>
                <c:pt idx="2347">
                  <c:v>2014</c:v>
                </c:pt>
                <c:pt idx="2348">
                  <c:v>2006</c:v>
                </c:pt>
                <c:pt idx="2349">
                  <c:v>2016</c:v>
                </c:pt>
                <c:pt idx="2350">
                  <c:v>2004</c:v>
                </c:pt>
                <c:pt idx="2351">
                  <c:v>2011</c:v>
                </c:pt>
                <c:pt idx="2352">
                  <c:v>1996</c:v>
                </c:pt>
                <c:pt idx="2353">
                  <c:v>2005</c:v>
                </c:pt>
                <c:pt idx="2354">
                  <c:v>1986</c:v>
                </c:pt>
                <c:pt idx="2355">
                  <c:v>2007</c:v>
                </c:pt>
                <c:pt idx="2356">
                  <c:v>2006</c:v>
                </c:pt>
                <c:pt idx="2357">
                  <c:v>2007</c:v>
                </c:pt>
                <c:pt idx="2358">
                  <c:v>2010</c:v>
                </c:pt>
                <c:pt idx="2359">
                  <c:v>2014</c:v>
                </c:pt>
                <c:pt idx="2360">
                  <c:v>2010</c:v>
                </c:pt>
                <c:pt idx="2361">
                  <c:v>1999</c:v>
                </c:pt>
                <c:pt idx="2362">
                  <c:v>2006</c:v>
                </c:pt>
                <c:pt idx="2363">
                  <c:v>2009</c:v>
                </c:pt>
                <c:pt idx="2364">
                  <c:v>2002</c:v>
                </c:pt>
                <c:pt idx="2365">
                  <c:v>2011</c:v>
                </c:pt>
                <c:pt idx="2366">
                  <c:v>2006</c:v>
                </c:pt>
                <c:pt idx="2367">
                  <c:v>1998</c:v>
                </c:pt>
                <c:pt idx="2368">
                  <c:v>2007</c:v>
                </c:pt>
                <c:pt idx="2369">
                  <c:v>2001</c:v>
                </c:pt>
                <c:pt idx="2370">
                  <c:v>2010</c:v>
                </c:pt>
                <c:pt idx="2371">
                  <c:v>1998</c:v>
                </c:pt>
                <c:pt idx="2372">
                  <c:v>2014</c:v>
                </c:pt>
                <c:pt idx="2373">
                  <c:v>2005</c:v>
                </c:pt>
                <c:pt idx="2374">
                  <c:v>2009</c:v>
                </c:pt>
                <c:pt idx="2375">
                  <c:v>2003</c:v>
                </c:pt>
                <c:pt idx="2376">
                  <c:v>2010</c:v>
                </c:pt>
                <c:pt idx="2377">
                  <c:v>1999</c:v>
                </c:pt>
                <c:pt idx="2378">
                  <c:v>1977</c:v>
                </c:pt>
                <c:pt idx="2379">
                  <c:v>2010</c:v>
                </c:pt>
                <c:pt idx="2380">
                  <c:v>2009</c:v>
                </c:pt>
                <c:pt idx="2381">
                  <c:v>2001</c:v>
                </c:pt>
                <c:pt idx="2382">
                  <c:v>2012</c:v>
                </c:pt>
                <c:pt idx="2383">
                  <c:v>1983</c:v>
                </c:pt>
                <c:pt idx="2384">
                  <c:v>2003</c:v>
                </c:pt>
                <c:pt idx="2385">
                  <c:v>2000</c:v>
                </c:pt>
                <c:pt idx="2386">
                  <c:v>1999</c:v>
                </c:pt>
                <c:pt idx="2387">
                  <c:v>2000</c:v>
                </c:pt>
                <c:pt idx="2388">
                  <c:v>2010</c:v>
                </c:pt>
                <c:pt idx="2389">
                  <c:v>2010</c:v>
                </c:pt>
                <c:pt idx="2390">
                  <c:v>1999</c:v>
                </c:pt>
                <c:pt idx="2391">
                  <c:v>2007</c:v>
                </c:pt>
                <c:pt idx="2392">
                  <c:v>2011</c:v>
                </c:pt>
                <c:pt idx="2393">
                  <c:v>2007</c:v>
                </c:pt>
                <c:pt idx="2394">
                  <c:v>1929</c:v>
                </c:pt>
                <c:pt idx="2395">
                  <c:v>1997</c:v>
                </c:pt>
                <c:pt idx="2396">
                  <c:v>2000</c:v>
                </c:pt>
                <c:pt idx="2397">
                  <c:v>2010</c:v>
                </c:pt>
                <c:pt idx="2398">
                  <c:v>2005</c:v>
                </c:pt>
                <c:pt idx="2399">
                  <c:v>2007</c:v>
                </c:pt>
                <c:pt idx="2400">
                  <c:v>2008</c:v>
                </c:pt>
                <c:pt idx="2401">
                  <c:v>2007</c:v>
                </c:pt>
                <c:pt idx="2402">
                  <c:v>2012</c:v>
                </c:pt>
                <c:pt idx="2403">
                  <c:v>2007</c:v>
                </c:pt>
                <c:pt idx="2404">
                  <c:v>2014</c:v>
                </c:pt>
                <c:pt idx="2405">
                  <c:v>2014</c:v>
                </c:pt>
                <c:pt idx="2406">
                  <c:v>2014</c:v>
                </c:pt>
                <c:pt idx="2407">
                  <c:v>2012</c:v>
                </c:pt>
                <c:pt idx="2408">
                  <c:v>1997</c:v>
                </c:pt>
                <c:pt idx="2409">
                  <c:v>2011</c:v>
                </c:pt>
                <c:pt idx="2410">
                  <c:v>2006</c:v>
                </c:pt>
                <c:pt idx="2411">
                  <c:v>1993</c:v>
                </c:pt>
                <c:pt idx="2412">
                  <c:v>1994</c:v>
                </c:pt>
                <c:pt idx="2413">
                  <c:v>2001</c:v>
                </c:pt>
                <c:pt idx="2414">
                  <c:v>1999</c:v>
                </c:pt>
                <c:pt idx="2415">
                  <c:v>2000</c:v>
                </c:pt>
                <c:pt idx="2416">
                  <c:v>2002</c:v>
                </c:pt>
                <c:pt idx="2417">
                  <c:v>2014</c:v>
                </c:pt>
                <c:pt idx="2418">
                  <c:v>2002</c:v>
                </c:pt>
                <c:pt idx="2419">
                  <c:v>2009</c:v>
                </c:pt>
                <c:pt idx="2420">
                  <c:v>2014</c:v>
                </c:pt>
                <c:pt idx="2421">
                  <c:v>2004</c:v>
                </c:pt>
                <c:pt idx="2422">
                  <c:v>2005</c:v>
                </c:pt>
                <c:pt idx="2423">
                  <c:v>2006</c:v>
                </c:pt>
                <c:pt idx="2424">
                  <c:v>2009</c:v>
                </c:pt>
                <c:pt idx="2425">
                  <c:v>2003</c:v>
                </c:pt>
                <c:pt idx="2426">
                  <c:v>2004</c:v>
                </c:pt>
                <c:pt idx="2427">
                  <c:v>2007</c:v>
                </c:pt>
                <c:pt idx="2428">
                  <c:v>1997</c:v>
                </c:pt>
                <c:pt idx="2429">
                  <c:v>2013</c:v>
                </c:pt>
                <c:pt idx="2430">
                  <c:v>2000</c:v>
                </c:pt>
                <c:pt idx="2431">
                  <c:v>2011</c:v>
                </c:pt>
                <c:pt idx="2432">
                  <c:v>2011</c:v>
                </c:pt>
                <c:pt idx="2433">
                  <c:v>2005</c:v>
                </c:pt>
                <c:pt idx="2434">
                  <c:v>1998</c:v>
                </c:pt>
                <c:pt idx="2435">
                  <c:v>2002</c:v>
                </c:pt>
                <c:pt idx="2436">
                  <c:v>1996</c:v>
                </c:pt>
                <c:pt idx="2437">
                  <c:v>2004</c:v>
                </c:pt>
                <c:pt idx="2438">
                  <c:v>2001</c:v>
                </c:pt>
                <c:pt idx="2439">
                  <c:v>1995</c:v>
                </c:pt>
                <c:pt idx="2440">
                  <c:v>2001</c:v>
                </c:pt>
                <c:pt idx="2441">
                  <c:v>2001</c:v>
                </c:pt>
                <c:pt idx="2442">
                  <c:v>1983</c:v>
                </c:pt>
                <c:pt idx="2443">
                  <c:v>2005</c:v>
                </c:pt>
                <c:pt idx="2444">
                  <c:v>2012</c:v>
                </c:pt>
                <c:pt idx="2445">
                  <c:v>2004</c:v>
                </c:pt>
                <c:pt idx="2446">
                  <c:v>2008</c:v>
                </c:pt>
                <c:pt idx="2447">
                  <c:v>1990</c:v>
                </c:pt>
                <c:pt idx="2448">
                  <c:v>2008</c:v>
                </c:pt>
                <c:pt idx="2449">
                  <c:v>2004</c:v>
                </c:pt>
                <c:pt idx="2450">
                  <c:v>2013</c:v>
                </c:pt>
                <c:pt idx="2451">
                  <c:v>2013</c:v>
                </c:pt>
                <c:pt idx="2452">
                  <c:v>2007</c:v>
                </c:pt>
                <c:pt idx="2453">
                  <c:v>1999</c:v>
                </c:pt>
                <c:pt idx="2454">
                  <c:v>2010</c:v>
                </c:pt>
                <c:pt idx="2455">
                  <c:v>2001</c:v>
                </c:pt>
                <c:pt idx="2456">
                  <c:v>1996</c:v>
                </c:pt>
                <c:pt idx="2457">
                  <c:v>2010</c:v>
                </c:pt>
                <c:pt idx="2458">
                  <c:v>2014</c:v>
                </c:pt>
                <c:pt idx="2459">
                  <c:v>2012</c:v>
                </c:pt>
                <c:pt idx="2460">
                  <c:v>2014</c:v>
                </c:pt>
                <c:pt idx="2461">
                  <c:v>2014</c:v>
                </c:pt>
                <c:pt idx="2462">
                  <c:v>2009</c:v>
                </c:pt>
                <c:pt idx="2463">
                  <c:v>2003</c:v>
                </c:pt>
                <c:pt idx="2464">
                  <c:v>2003</c:v>
                </c:pt>
                <c:pt idx="2465">
                  <c:v>2013</c:v>
                </c:pt>
                <c:pt idx="2466">
                  <c:v>2014</c:v>
                </c:pt>
                <c:pt idx="2467">
                  <c:v>2011</c:v>
                </c:pt>
                <c:pt idx="2468">
                  <c:v>1996</c:v>
                </c:pt>
                <c:pt idx="2469">
                  <c:v>2009</c:v>
                </c:pt>
                <c:pt idx="2470">
                  <c:v>1999</c:v>
                </c:pt>
                <c:pt idx="2471">
                  <c:v>2009</c:v>
                </c:pt>
                <c:pt idx="2472">
                  <c:v>2004</c:v>
                </c:pt>
                <c:pt idx="2473">
                  <c:v>2007</c:v>
                </c:pt>
                <c:pt idx="2474">
                  <c:v>1970</c:v>
                </c:pt>
                <c:pt idx="2475">
                  <c:v>1991</c:v>
                </c:pt>
                <c:pt idx="2476">
                  <c:v>2006</c:v>
                </c:pt>
                <c:pt idx="2477">
                  <c:v>2009</c:v>
                </c:pt>
                <c:pt idx="2478">
                  <c:v>2003</c:v>
                </c:pt>
                <c:pt idx="2479">
                  <c:v>2005</c:v>
                </c:pt>
                <c:pt idx="2480">
                  <c:v>2005</c:v>
                </c:pt>
                <c:pt idx="2481">
                  <c:v>2001</c:v>
                </c:pt>
                <c:pt idx="2482">
                  <c:v>1999</c:v>
                </c:pt>
                <c:pt idx="2483">
                  <c:v>2008</c:v>
                </c:pt>
                <c:pt idx="2484">
                  <c:v>1998</c:v>
                </c:pt>
                <c:pt idx="2485">
                  <c:v>2008</c:v>
                </c:pt>
                <c:pt idx="2486">
                  <c:v>2010</c:v>
                </c:pt>
                <c:pt idx="2487">
                  <c:v>2013</c:v>
                </c:pt>
                <c:pt idx="2488">
                  <c:v>2015</c:v>
                </c:pt>
                <c:pt idx="2489">
                  <c:v>1996</c:v>
                </c:pt>
                <c:pt idx="2490">
                  <c:v>2006</c:v>
                </c:pt>
                <c:pt idx="2491">
                  <c:v>2012</c:v>
                </c:pt>
                <c:pt idx="2492">
                  <c:v>2006</c:v>
                </c:pt>
                <c:pt idx="2493">
                  <c:v>2008</c:v>
                </c:pt>
                <c:pt idx="2494">
                  <c:v>1999</c:v>
                </c:pt>
                <c:pt idx="2495">
                  <c:v>2008</c:v>
                </c:pt>
                <c:pt idx="2496">
                  <c:v>2014</c:v>
                </c:pt>
                <c:pt idx="2497">
                  <c:v>2010</c:v>
                </c:pt>
                <c:pt idx="2498">
                  <c:v>2001</c:v>
                </c:pt>
                <c:pt idx="2499">
                  <c:v>2006</c:v>
                </c:pt>
                <c:pt idx="2500">
                  <c:v>1995</c:v>
                </c:pt>
                <c:pt idx="2501">
                  <c:v>2001</c:v>
                </c:pt>
                <c:pt idx="2502">
                  <c:v>2006</c:v>
                </c:pt>
                <c:pt idx="2503">
                  <c:v>1985</c:v>
                </c:pt>
                <c:pt idx="2504">
                  <c:v>2002</c:v>
                </c:pt>
                <c:pt idx="2505">
                  <c:v>2000</c:v>
                </c:pt>
                <c:pt idx="2506">
                  <c:v>2001</c:v>
                </c:pt>
                <c:pt idx="2507">
                  <c:v>2013</c:v>
                </c:pt>
                <c:pt idx="2508">
                  <c:v>2007</c:v>
                </c:pt>
                <c:pt idx="2509">
                  <c:v>2009</c:v>
                </c:pt>
                <c:pt idx="2510">
                  <c:v>1984</c:v>
                </c:pt>
                <c:pt idx="2511">
                  <c:v>2009</c:v>
                </c:pt>
                <c:pt idx="2512">
                  <c:v>2007</c:v>
                </c:pt>
                <c:pt idx="2513">
                  <c:v>1989</c:v>
                </c:pt>
                <c:pt idx="2514">
                  <c:v>2004</c:v>
                </c:pt>
                <c:pt idx="2515">
                  <c:v>1992</c:v>
                </c:pt>
                <c:pt idx="2516">
                  <c:v>2002</c:v>
                </c:pt>
                <c:pt idx="2517">
                  <c:v>1993</c:v>
                </c:pt>
                <c:pt idx="2518">
                  <c:v>1988</c:v>
                </c:pt>
                <c:pt idx="2519">
                  <c:v>2006</c:v>
                </c:pt>
                <c:pt idx="2520">
                  <c:v>2001</c:v>
                </c:pt>
                <c:pt idx="2521">
                  <c:v>1986</c:v>
                </c:pt>
                <c:pt idx="2522">
                  <c:v>1998</c:v>
                </c:pt>
                <c:pt idx="2523">
                  <c:v>2015</c:v>
                </c:pt>
                <c:pt idx="2524">
                  <c:v>2007</c:v>
                </c:pt>
                <c:pt idx="2525">
                  <c:v>1981</c:v>
                </c:pt>
                <c:pt idx="2526">
                  <c:v>2013</c:v>
                </c:pt>
                <c:pt idx="2527">
                  <c:v>2008</c:v>
                </c:pt>
                <c:pt idx="2528">
                  <c:v>2009</c:v>
                </c:pt>
                <c:pt idx="2529">
                  <c:v>2006</c:v>
                </c:pt>
                <c:pt idx="2530">
                  <c:v>2003</c:v>
                </c:pt>
                <c:pt idx="2531">
                  <c:v>2007</c:v>
                </c:pt>
                <c:pt idx="2532">
                  <c:v>1993</c:v>
                </c:pt>
                <c:pt idx="2533">
                  <c:v>1970</c:v>
                </c:pt>
                <c:pt idx="2534">
                  <c:v>2000</c:v>
                </c:pt>
                <c:pt idx="2535">
                  <c:v>1997</c:v>
                </c:pt>
                <c:pt idx="2536">
                  <c:v>2007</c:v>
                </c:pt>
                <c:pt idx="2537">
                  <c:v>2006</c:v>
                </c:pt>
                <c:pt idx="2538">
                  <c:v>2009</c:v>
                </c:pt>
                <c:pt idx="2539">
                  <c:v>2006</c:v>
                </c:pt>
                <c:pt idx="2540">
                  <c:v>2007</c:v>
                </c:pt>
                <c:pt idx="2541">
                  <c:v>1995</c:v>
                </c:pt>
                <c:pt idx="2542">
                  <c:v>2012</c:v>
                </c:pt>
                <c:pt idx="2543">
                  <c:v>2010</c:v>
                </c:pt>
                <c:pt idx="2544">
                  <c:v>2007</c:v>
                </c:pt>
                <c:pt idx="2545">
                  <c:v>2001</c:v>
                </c:pt>
                <c:pt idx="2546">
                  <c:v>2002</c:v>
                </c:pt>
                <c:pt idx="2547">
                  <c:v>2002</c:v>
                </c:pt>
                <c:pt idx="2548">
                  <c:v>2005</c:v>
                </c:pt>
                <c:pt idx="2549">
                  <c:v>2014</c:v>
                </c:pt>
                <c:pt idx="2550">
                  <c:v>2000</c:v>
                </c:pt>
                <c:pt idx="2551">
                  <c:v>2008</c:v>
                </c:pt>
                <c:pt idx="2552">
                  <c:v>2016</c:v>
                </c:pt>
                <c:pt idx="2553">
                  <c:v>2015</c:v>
                </c:pt>
                <c:pt idx="2554">
                  <c:v>1996</c:v>
                </c:pt>
                <c:pt idx="2555">
                  <c:v>2014</c:v>
                </c:pt>
                <c:pt idx="2556">
                  <c:v>1997</c:v>
                </c:pt>
                <c:pt idx="2557">
                  <c:v>2008</c:v>
                </c:pt>
                <c:pt idx="2558">
                  <c:v>1998</c:v>
                </c:pt>
                <c:pt idx="2559">
                  <c:v>2008</c:v>
                </c:pt>
                <c:pt idx="2560">
                  <c:v>2011</c:v>
                </c:pt>
                <c:pt idx="2561">
                  <c:v>2004</c:v>
                </c:pt>
                <c:pt idx="2562">
                  <c:v>2011</c:v>
                </c:pt>
                <c:pt idx="2563">
                  <c:v>2014</c:v>
                </c:pt>
                <c:pt idx="2564">
                  <c:v>2004</c:v>
                </c:pt>
                <c:pt idx="2565">
                  <c:v>2000</c:v>
                </c:pt>
                <c:pt idx="2566">
                  <c:v>2005</c:v>
                </c:pt>
                <c:pt idx="2567">
                  <c:v>2015</c:v>
                </c:pt>
                <c:pt idx="2568">
                  <c:v>2002</c:v>
                </c:pt>
                <c:pt idx="2569">
                  <c:v>2004</c:v>
                </c:pt>
                <c:pt idx="2570">
                  <c:v>1996</c:v>
                </c:pt>
                <c:pt idx="2571">
                  <c:v>2008</c:v>
                </c:pt>
                <c:pt idx="2572">
                  <c:v>1998</c:v>
                </c:pt>
                <c:pt idx="2573">
                  <c:v>2006</c:v>
                </c:pt>
                <c:pt idx="2574">
                  <c:v>2009</c:v>
                </c:pt>
                <c:pt idx="2575">
                  <c:v>1998</c:v>
                </c:pt>
                <c:pt idx="2576">
                  <c:v>2002</c:v>
                </c:pt>
                <c:pt idx="2577">
                  <c:v>1999</c:v>
                </c:pt>
                <c:pt idx="2578">
                  <c:v>2008</c:v>
                </c:pt>
                <c:pt idx="2579">
                  <c:v>2015</c:v>
                </c:pt>
                <c:pt idx="2580">
                  <c:v>2013</c:v>
                </c:pt>
                <c:pt idx="2581">
                  <c:v>2011</c:v>
                </c:pt>
                <c:pt idx="2582">
                  <c:v>2002</c:v>
                </c:pt>
                <c:pt idx="2583">
                  <c:v>1990</c:v>
                </c:pt>
                <c:pt idx="2584">
                  <c:v>2003</c:v>
                </c:pt>
                <c:pt idx="2585">
                  <c:v>2001</c:v>
                </c:pt>
                <c:pt idx="2586">
                  <c:v>2001</c:v>
                </c:pt>
                <c:pt idx="2587">
                  <c:v>2004</c:v>
                </c:pt>
                <c:pt idx="2588">
                  <c:v>1998</c:v>
                </c:pt>
                <c:pt idx="2589">
                  <c:v>2014</c:v>
                </c:pt>
                <c:pt idx="2590">
                  <c:v>1994</c:v>
                </c:pt>
                <c:pt idx="2591">
                  <c:v>2002</c:v>
                </c:pt>
                <c:pt idx="2592">
                  <c:v>1996</c:v>
                </c:pt>
                <c:pt idx="2593">
                  <c:v>2016</c:v>
                </c:pt>
                <c:pt idx="2594">
                  <c:v>2003</c:v>
                </c:pt>
                <c:pt idx="2595">
                  <c:v>2010</c:v>
                </c:pt>
                <c:pt idx="2596">
                  <c:v>2006</c:v>
                </c:pt>
                <c:pt idx="2597">
                  <c:v>2015</c:v>
                </c:pt>
                <c:pt idx="2598">
                  <c:v>2008</c:v>
                </c:pt>
                <c:pt idx="2599">
                  <c:v>2000</c:v>
                </c:pt>
                <c:pt idx="2600">
                  <c:v>2004</c:v>
                </c:pt>
                <c:pt idx="2601">
                  <c:v>1999</c:v>
                </c:pt>
                <c:pt idx="2602">
                  <c:v>2011</c:v>
                </c:pt>
                <c:pt idx="2603">
                  <c:v>1998</c:v>
                </c:pt>
                <c:pt idx="2604">
                  <c:v>2004</c:v>
                </c:pt>
                <c:pt idx="2605">
                  <c:v>2001</c:v>
                </c:pt>
                <c:pt idx="2606">
                  <c:v>2011</c:v>
                </c:pt>
                <c:pt idx="2607">
                  <c:v>2015</c:v>
                </c:pt>
                <c:pt idx="2608">
                  <c:v>2003</c:v>
                </c:pt>
                <c:pt idx="2609">
                  <c:v>1996</c:v>
                </c:pt>
                <c:pt idx="2610">
                  <c:v>1992</c:v>
                </c:pt>
                <c:pt idx="2611">
                  <c:v>2012</c:v>
                </c:pt>
                <c:pt idx="2612">
                  <c:v>2000</c:v>
                </c:pt>
                <c:pt idx="2613">
                  <c:v>1997</c:v>
                </c:pt>
                <c:pt idx="2614">
                  <c:v>2012</c:v>
                </c:pt>
                <c:pt idx="2615">
                  <c:v>1997</c:v>
                </c:pt>
                <c:pt idx="2616">
                  <c:v>1998</c:v>
                </c:pt>
                <c:pt idx="2617">
                  <c:v>2001</c:v>
                </c:pt>
                <c:pt idx="2618">
                  <c:v>1999</c:v>
                </c:pt>
                <c:pt idx="2619">
                  <c:v>2012</c:v>
                </c:pt>
                <c:pt idx="2620">
                  <c:v>2008</c:v>
                </c:pt>
                <c:pt idx="2621">
                  <c:v>2008</c:v>
                </c:pt>
                <c:pt idx="2622">
                  <c:v>1996</c:v>
                </c:pt>
                <c:pt idx="2623">
                  <c:v>1998</c:v>
                </c:pt>
                <c:pt idx="2624">
                  <c:v>2012</c:v>
                </c:pt>
                <c:pt idx="2625">
                  <c:v>2002</c:v>
                </c:pt>
                <c:pt idx="2626">
                  <c:v>1999</c:v>
                </c:pt>
                <c:pt idx="2627">
                  <c:v>2004</c:v>
                </c:pt>
                <c:pt idx="2628">
                  <c:v>2010</c:v>
                </c:pt>
                <c:pt idx="2629">
                  <c:v>2016</c:v>
                </c:pt>
                <c:pt idx="2630">
                  <c:v>2001</c:v>
                </c:pt>
                <c:pt idx="2631">
                  <c:v>1980</c:v>
                </c:pt>
                <c:pt idx="2632">
                  <c:v>2005</c:v>
                </c:pt>
                <c:pt idx="2633">
                  <c:v>2008</c:v>
                </c:pt>
                <c:pt idx="2634">
                  <c:v>2001</c:v>
                </c:pt>
                <c:pt idx="2635">
                  <c:v>2014</c:v>
                </c:pt>
                <c:pt idx="2636">
                  <c:v>1993</c:v>
                </c:pt>
                <c:pt idx="2637">
                  <c:v>2007</c:v>
                </c:pt>
                <c:pt idx="2638">
                  <c:v>1998</c:v>
                </c:pt>
                <c:pt idx="2639">
                  <c:v>2001</c:v>
                </c:pt>
                <c:pt idx="2640">
                  <c:v>1999</c:v>
                </c:pt>
                <c:pt idx="2641">
                  <c:v>2001</c:v>
                </c:pt>
                <c:pt idx="2642">
                  <c:v>2010</c:v>
                </c:pt>
                <c:pt idx="2643">
                  <c:v>2016</c:v>
                </c:pt>
                <c:pt idx="2644">
                  <c:v>2001</c:v>
                </c:pt>
                <c:pt idx="2645">
                  <c:v>2015</c:v>
                </c:pt>
                <c:pt idx="2646">
                  <c:v>2003</c:v>
                </c:pt>
                <c:pt idx="2647">
                  <c:v>2012</c:v>
                </c:pt>
                <c:pt idx="2648">
                  <c:v>2008</c:v>
                </c:pt>
                <c:pt idx="2649">
                  <c:v>2000</c:v>
                </c:pt>
                <c:pt idx="2650">
                  <c:v>1990</c:v>
                </c:pt>
                <c:pt idx="2651">
                  <c:v>2014</c:v>
                </c:pt>
                <c:pt idx="2652">
                  <c:v>1983</c:v>
                </c:pt>
                <c:pt idx="2653">
                  <c:v>2012</c:v>
                </c:pt>
                <c:pt idx="2654">
                  <c:v>1999</c:v>
                </c:pt>
                <c:pt idx="2655">
                  <c:v>1995</c:v>
                </c:pt>
                <c:pt idx="2656">
                  <c:v>2011</c:v>
                </c:pt>
                <c:pt idx="2657">
                  <c:v>2002</c:v>
                </c:pt>
                <c:pt idx="2658">
                  <c:v>2013</c:v>
                </c:pt>
                <c:pt idx="2659">
                  <c:v>2014</c:v>
                </c:pt>
                <c:pt idx="2660">
                  <c:v>2009</c:v>
                </c:pt>
                <c:pt idx="2661">
                  <c:v>1996</c:v>
                </c:pt>
                <c:pt idx="2662">
                  <c:v>2012</c:v>
                </c:pt>
                <c:pt idx="2663">
                  <c:v>2014</c:v>
                </c:pt>
                <c:pt idx="2664">
                  <c:v>2014</c:v>
                </c:pt>
                <c:pt idx="2665">
                  <c:v>1996</c:v>
                </c:pt>
                <c:pt idx="2666">
                  <c:v>2011</c:v>
                </c:pt>
                <c:pt idx="2667">
                  <c:v>2000</c:v>
                </c:pt>
                <c:pt idx="2668">
                  <c:v>2015</c:v>
                </c:pt>
                <c:pt idx="2669">
                  <c:v>2015</c:v>
                </c:pt>
                <c:pt idx="2670">
                  <c:v>1998</c:v>
                </c:pt>
                <c:pt idx="2671">
                  <c:v>1981</c:v>
                </c:pt>
                <c:pt idx="2672">
                  <c:v>2001</c:v>
                </c:pt>
                <c:pt idx="2673">
                  <c:v>2010</c:v>
                </c:pt>
                <c:pt idx="2674">
                  <c:v>2003</c:v>
                </c:pt>
                <c:pt idx="2675">
                  <c:v>1998</c:v>
                </c:pt>
                <c:pt idx="2676">
                  <c:v>2006</c:v>
                </c:pt>
                <c:pt idx="2677">
                  <c:v>1974</c:v>
                </c:pt>
                <c:pt idx="2678">
                  <c:v>2002</c:v>
                </c:pt>
                <c:pt idx="2679">
                  <c:v>2008</c:v>
                </c:pt>
                <c:pt idx="2680">
                  <c:v>2012</c:v>
                </c:pt>
                <c:pt idx="2681">
                  <c:v>1999</c:v>
                </c:pt>
                <c:pt idx="2682">
                  <c:v>1972</c:v>
                </c:pt>
                <c:pt idx="2683">
                  <c:v>2009</c:v>
                </c:pt>
                <c:pt idx="2684">
                  <c:v>2005</c:v>
                </c:pt>
                <c:pt idx="2685">
                  <c:v>2000</c:v>
                </c:pt>
                <c:pt idx="2686">
                  <c:v>2002</c:v>
                </c:pt>
                <c:pt idx="2687">
                  <c:v>2010</c:v>
                </c:pt>
                <c:pt idx="2688">
                  <c:v>2014</c:v>
                </c:pt>
                <c:pt idx="2689">
                  <c:v>2004</c:v>
                </c:pt>
                <c:pt idx="2690">
                  <c:v>2006</c:v>
                </c:pt>
                <c:pt idx="2691">
                  <c:v>1997</c:v>
                </c:pt>
                <c:pt idx="2692">
                  <c:v>2015</c:v>
                </c:pt>
                <c:pt idx="2693">
                  <c:v>2006</c:v>
                </c:pt>
                <c:pt idx="2694">
                  <c:v>2010</c:v>
                </c:pt>
                <c:pt idx="2695">
                  <c:v>2004</c:v>
                </c:pt>
                <c:pt idx="2696">
                  <c:v>1998</c:v>
                </c:pt>
                <c:pt idx="2697">
                  <c:v>1998</c:v>
                </c:pt>
                <c:pt idx="2698">
                  <c:v>2015</c:v>
                </c:pt>
                <c:pt idx="2699">
                  <c:v>2003</c:v>
                </c:pt>
                <c:pt idx="2700">
                  <c:v>1999</c:v>
                </c:pt>
                <c:pt idx="2701">
                  <c:v>1996</c:v>
                </c:pt>
                <c:pt idx="2702">
                  <c:v>2006</c:v>
                </c:pt>
                <c:pt idx="2703">
                  <c:v>2008</c:v>
                </c:pt>
                <c:pt idx="2704">
                  <c:v>2013</c:v>
                </c:pt>
                <c:pt idx="2705">
                  <c:v>2008</c:v>
                </c:pt>
                <c:pt idx="2706">
                  <c:v>1995</c:v>
                </c:pt>
                <c:pt idx="2707">
                  <c:v>1994</c:v>
                </c:pt>
                <c:pt idx="2708">
                  <c:v>2011</c:v>
                </c:pt>
                <c:pt idx="2709">
                  <c:v>2003</c:v>
                </c:pt>
                <c:pt idx="2710">
                  <c:v>2014</c:v>
                </c:pt>
                <c:pt idx="2711">
                  <c:v>2004</c:v>
                </c:pt>
                <c:pt idx="2712">
                  <c:v>2011</c:v>
                </c:pt>
                <c:pt idx="2713">
                  <c:v>2005</c:v>
                </c:pt>
                <c:pt idx="2714">
                  <c:v>2000</c:v>
                </c:pt>
                <c:pt idx="2715">
                  <c:v>2014</c:v>
                </c:pt>
                <c:pt idx="2716">
                  <c:v>1996</c:v>
                </c:pt>
                <c:pt idx="2717">
                  <c:v>1996</c:v>
                </c:pt>
                <c:pt idx="2718">
                  <c:v>1998</c:v>
                </c:pt>
                <c:pt idx="2719">
                  <c:v>2008</c:v>
                </c:pt>
                <c:pt idx="2720">
                  <c:v>2015</c:v>
                </c:pt>
                <c:pt idx="2721">
                  <c:v>2000</c:v>
                </c:pt>
                <c:pt idx="2722">
                  <c:v>2015</c:v>
                </c:pt>
                <c:pt idx="2723">
                  <c:v>2014</c:v>
                </c:pt>
                <c:pt idx="2724">
                  <c:v>1992</c:v>
                </c:pt>
                <c:pt idx="2725">
                  <c:v>1994</c:v>
                </c:pt>
                <c:pt idx="2726">
                  <c:v>2005</c:v>
                </c:pt>
                <c:pt idx="2727">
                  <c:v>2008</c:v>
                </c:pt>
                <c:pt idx="2728">
                  <c:v>2011</c:v>
                </c:pt>
                <c:pt idx="2729">
                  <c:v>2016</c:v>
                </c:pt>
                <c:pt idx="2730">
                  <c:v>2001</c:v>
                </c:pt>
                <c:pt idx="2731">
                  <c:v>2008</c:v>
                </c:pt>
                <c:pt idx="2732">
                  <c:v>1999</c:v>
                </c:pt>
                <c:pt idx="2733">
                  <c:v>2008</c:v>
                </c:pt>
                <c:pt idx="2734">
                  <c:v>2008</c:v>
                </c:pt>
                <c:pt idx="2735">
                  <c:v>2011</c:v>
                </c:pt>
                <c:pt idx="2736">
                  <c:v>2002</c:v>
                </c:pt>
                <c:pt idx="2737">
                  <c:v>1998</c:v>
                </c:pt>
                <c:pt idx="2738">
                  <c:v>1990</c:v>
                </c:pt>
                <c:pt idx="2739">
                  <c:v>2001</c:v>
                </c:pt>
                <c:pt idx="2740">
                  <c:v>2001</c:v>
                </c:pt>
                <c:pt idx="2741">
                  <c:v>1991</c:v>
                </c:pt>
                <c:pt idx="2742">
                  <c:v>2014</c:v>
                </c:pt>
                <c:pt idx="2743">
                  <c:v>1991</c:v>
                </c:pt>
                <c:pt idx="2744">
                  <c:v>2015</c:v>
                </c:pt>
                <c:pt idx="2745">
                  <c:v>2011</c:v>
                </c:pt>
                <c:pt idx="2746">
                  <c:v>1989</c:v>
                </c:pt>
                <c:pt idx="2747">
                  <c:v>1998</c:v>
                </c:pt>
                <c:pt idx="2748">
                  <c:v>2005</c:v>
                </c:pt>
                <c:pt idx="2749">
                  <c:v>2002</c:v>
                </c:pt>
                <c:pt idx="2750">
                  <c:v>2000</c:v>
                </c:pt>
                <c:pt idx="2751">
                  <c:v>1988</c:v>
                </c:pt>
                <c:pt idx="2752">
                  <c:v>1998</c:v>
                </c:pt>
                <c:pt idx="2753">
                  <c:v>1984</c:v>
                </c:pt>
                <c:pt idx="2754">
                  <c:v>1998</c:v>
                </c:pt>
                <c:pt idx="2755">
                  <c:v>1999</c:v>
                </c:pt>
                <c:pt idx="2756">
                  <c:v>2008</c:v>
                </c:pt>
                <c:pt idx="2757">
                  <c:v>1997</c:v>
                </c:pt>
                <c:pt idx="2758">
                  <c:v>2016</c:v>
                </c:pt>
                <c:pt idx="2759">
                  <c:v>2009</c:v>
                </c:pt>
                <c:pt idx="2760">
                  <c:v>1992</c:v>
                </c:pt>
                <c:pt idx="2761">
                  <c:v>2006</c:v>
                </c:pt>
                <c:pt idx="2762">
                  <c:v>2016</c:v>
                </c:pt>
                <c:pt idx="2763">
                  <c:v>1999</c:v>
                </c:pt>
                <c:pt idx="2764">
                  <c:v>2010</c:v>
                </c:pt>
                <c:pt idx="2765">
                  <c:v>2010</c:v>
                </c:pt>
                <c:pt idx="2766">
                  <c:v>1991</c:v>
                </c:pt>
                <c:pt idx="2767">
                  <c:v>2008</c:v>
                </c:pt>
                <c:pt idx="2768">
                  <c:v>1984</c:v>
                </c:pt>
                <c:pt idx="2769">
                  <c:v>2002</c:v>
                </c:pt>
                <c:pt idx="2770">
                  <c:v>2003</c:v>
                </c:pt>
                <c:pt idx="2771">
                  <c:v>2010</c:v>
                </c:pt>
                <c:pt idx="2772">
                  <c:v>2014</c:v>
                </c:pt>
                <c:pt idx="2773">
                  <c:v>1987</c:v>
                </c:pt>
                <c:pt idx="2774">
                  <c:v>1996</c:v>
                </c:pt>
                <c:pt idx="2775">
                  <c:v>2014</c:v>
                </c:pt>
                <c:pt idx="2776">
                  <c:v>2006</c:v>
                </c:pt>
                <c:pt idx="2777">
                  <c:v>2013</c:v>
                </c:pt>
                <c:pt idx="2778">
                  <c:v>2012</c:v>
                </c:pt>
                <c:pt idx="2779">
                  <c:v>1999</c:v>
                </c:pt>
                <c:pt idx="2780">
                  <c:v>2000</c:v>
                </c:pt>
                <c:pt idx="2781">
                  <c:v>2012</c:v>
                </c:pt>
                <c:pt idx="2782">
                  <c:v>2003</c:v>
                </c:pt>
                <c:pt idx="2783">
                  <c:v>2001</c:v>
                </c:pt>
                <c:pt idx="2784">
                  <c:v>2012</c:v>
                </c:pt>
                <c:pt idx="2785">
                  <c:v>2009</c:v>
                </c:pt>
                <c:pt idx="2786">
                  <c:v>2011</c:v>
                </c:pt>
                <c:pt idx="2787">
                  <c:v>2014</c:v>
                </c:pt>
                <c:pt idx="2788">
                  <c:v>1999</c:v>
                </c:pt>
                <c:pt idx="2789">
                  <c:v>2001</c:v>
                </c:pt>
                <c:pt idx="2790">
                  <c:v>2010</c:v>
                </c:pt>
                <c:pt idx="2791">
                  <c:v>2013</c:v>
                </c:pt>
                <c:pt idx="2792">
                  <c:v>2000</c:v>
                </c:pt>
                <c:pt idx="2793">
                  <c:v>2002</c:v>
                </c:pt>
                <c:pt idx="2794">
                  <c:v>2005</c:v>
                </c:pt>
                <c:pt idx="2795">
                  <c:v>2005</c:v>
                </c:pt>
                <c:pt idx="2796">
                  <c:v>2003</c:v>
                </c:pt>
                <c:pt idx="2797">
                  <c:v>2007</c:v>
                </c:pt>
                <c:pt idx="2798">
                  <c:v>2000</c:v>
                </c:pt>
                <c:pt idx="2799">
                  <c:v>1995</c:v>
                </c:pt>
                <c:pt idx="2800">
                  <c:v>1998</c:v>
                </c:pt>
                <c:pt idx="2801">
                  <c:v>2012</c:v>
                </c:pt>
                <c:pt idx="2802">
                  <c:v>2011</c:v>
                </c:pt>
                <c:pt idx="2803">
                  <c:v>2012</c:v>
                </c:pt>
                <c:pt idx="2804">
                  <c:v>2004</c:v>
                </c:pt>
                <c:pt idx="2805">
                  <c:v>2001</c:v>
                </c:pt>
                <c:pt idx="2806">
                  <c:v>1990</c:v>
                </c:pt>
                <c:pt idx="2807">
                  <c:v>2016</c:v>
                </c:pt>
                <c:pt idx="2808">
                  <c:v>2002</c:v>
                </c:pt>
                <c:pt idx="2809">
                  <c:v>2010</c:v>
                </c:pt>
                <c:pt idx="2810">
                  <c:v>2012</c:v>
                </c:pt>
                <c:pt idx="2811">
                  <c:v>2001</c:v>
                </c:pt>
                <c:pt idx="2812">
                  <c:v>2013</c:v>
                </c:pt>
                <c:pt idx="2813">
                  <c:v>2000</c:v>
                </c:pt>
                <c:pt idx="2814">
                  <c:v>1998</c:v>
                </c:pt>
                <c:pt idx="2815">
                  <c:v>2007</c:v>
                </c:pt>
                <c:pt idx="2816">
                  <c:v>1997</c:v>
                </c:pt>
                <c:pt idx="2817">
                  <c:v>2004</c:v>
                </c:pt>
                <c:pt idx="2818">
                  <c:v>1999</c:v>
                </c:pt>
                <c:pt idx="2819">
                  <c:v>2013</c:v>
                </c:pt>
                <c:pt idx="2820">
                  <c:v>1994</c:v>
                </c:pt>
                <c:pt idx="2821">
                  <c:v>2001</c:v>
                </c:pt>
                <c:pt idx="2822">
                  <c:v>1995</c:v>
                </c:pt>
                <c:pt idx="2823">
                  <c:v>2006</c:v>
                </c:pt>
                <c:pt idx="2824">
                  <c:v>2004</c:v>
                </c:pt>
                <c:pt idx="2825">
                  <c:v>2016</c:v>
                </c:pt>
                <c:pt idx="2826">
                  <c:v>2001</c:v>
                </c:pt>
                <c:pt idx="2827">
                  <c:v>2013</c:v>
                </c:pt>
                <c:pt idx="2828">
                  <c:v>1986</c:v>
                </c:pt>
                <c:pt idx="2829">
                  <c:v>2011</c:v>
                </c:pt>
                <c:pt idx="2830">
                  <c:v>1999</c:v>
                </c:pt>
                <c:pt idx="2831">
                  <c:v>1995</c:v>
                </c:pt>
                <c:pt idx="2832">
                  <c:v>1992</c:v>
                </c:pt>
                <c:pt idx="2833">
                  <c:v>2009</c:v>
                </c:pt>
                <c:pt idx="2834">
                  <c:v>2012</c:v>
                </c:pt>
                <c:pt idx="2835">
                  <c:v>2011</c:v>
                </c:pt>
                <c:pt idx="2836">
                  <c:v>2005</c:v>
                </c:pt>
                <c:pt idx="2837">
                  <c:v>2005</c:v>
                </c:pt>
                <c:pt idx="2838">
                  <c:v>2011</c:v>
                </c:pt>
                <c:pt idx="2839">
                  <c:v>2008</c:v>
                </c:pt>
                <c:pt idx="2840">
                  <c:v>2004</c:v>
                </c:pt>
                <c:pt idx="2841">
                  <c:v>2013</c:v>
                </c:pt>
                <c:pt idx="2842">
                  <c:v>1998</c:v>
                </c:pt>
                <c:pt idx="2843">
                  <c:v>2004</c:v>
                </c:pt>
                <c:pt idx="2844">
                  <c:v>2013</c:v>
                </c:pt>
                <c:pt idx="2845">
                  <c:v>2011</c:v>
                </c:pt>
                <c:pt idx="2846">
                  <c:v>2007</c:v>
                </c:pt>
                <c:pt idx="2847">
                  <c:v>1998</c:v>
                </c:pt>
                <c:pt idx="2848">
                  <c:v>2004</c:v>
                </c:pt>
                <c:pt idx="2849">
                  <c:v>2005</c:v>
                </c:pt>
                <c:pt idx="2850">
                  <c:v>2008</c:v>
                </c:pt>
                <c:pt idx="2851">
                  <c:v>2012</c:v>
                </c:pt>
                <c:pt idx="2852">
                  <c:v>1991</c:v>
                </c:pt>
                <c:pt idx="2853">
                  <c:v>2001</c:v>
                </c:pt>
                <c:pt idx="2854">
                  <c:v>1982</c:v>
                </c:pt>
                <c:pt idx="2855">
                  <c:v>2007</c:v>
                </c:pt>
                <c:pt idx="2856">
                  <c:v>2007</c:v>
                </c:pt>
                <c:pt idx="2857">
                  <c:v>2008</c:v>
                </c:pt>
                <c:pt idx="2858">
                  <c:v>2007</c:v>
                </c:pt>
                <c:pt idx="2859">
                  <c:v>2006</c:v>
                </c:pt>
                <c:pt idx="2860">
                  <c:v>2004</c:v>
                </c:pt>
                <c:pt idx="2861">
                  <c:v>1986</c:v>
                </c:pt>
                <c:pt idx="2862">
                  <c:v>1986</c:v>
                </c:pt>
                <c:pt idx="2863">
                  <c:v>2009</c:v>
                </c:pt>
                <c:pt idx="2864">
                  <c:v>2006</c:v>
                </c:pt>
                <c:pt idx="2865">
                  <c:v>2001</c:v>
                </c:pt>
                <c:pt idx="2866">
                  <c:v>2005</c:v>
                </c:pt>
                <c:pt idx="2867">
                  <c:v>1987</c:v>
                </c:pt>
                <c:pt idx="2868">
                  <c:v>2004</c:v>
                </c:pt>
                <c:pt idx="2869">
                  <c:v>2007</c:v>
                </c:pt>
                <c:pt idx="2870">
                  <c:v>1993</c:v>
                </c:pt>
                <c:pt idx="2871">
                  <c:v>2000</c:v>
                </c:pt>
                <c:pt idx="2872">
                  <c:v>2014</c:v>
                </c:pt>
                <c:pt idx="2873">
                  <c:v>2002</c:v>
                </c:pt>
                <c:pt idx="2874">
                  <c:v>1996</c:v>
                </c:pt>
                <c:pt idx="2875">
                  <c:v>2013</c:v>
                </c:pt>
                <c:pt idx="2876">
                  <c:v>1996</c:v>
                </c:pt>
                <c:pt idx="2877">
                  <c:v>1986</c:v>
                </c:pt>
                <c:pt idx="2878">
                  <c:v>2012</c:v>
                </c:pt>
                <c:pt idx="2879">
                  <c:v>1992</c:v>
                </c:pt>
                <c:pt idx="2880">
                  <c:v>2000</c:v>
                </c:pt>
                <c:pt idx="2881">
                  <c:v>2007</c:v>
                </c:pt>
                <c:pt idx="2882">
                  <c:v>2004</c:v>
                </c:pt>
                <c:pt idx="2883">
                  <c:v>2009</c:v>
                </c:pt>
                <c:pt idx="2884">
                  <c:v>1993</c:v>
                </c:pt>
                <c:pt idx="2885">
                  <c:v>2007</c:v>
                </c:pt>
                <c:pt idx="2886">
                  <c:v>2002</c:v>
                </c:pt>
                <c:pt idx="2887">
                  <c:v>2009</c:v>
                </c:pt>
                <c:pt idx="2888">
                  <c:v>2010</c:v>
                </c:pt>
                <c:pt idx="2889">
                  <c:v>2006</c:v>
                </c:pt>
                <c:pt idx="2890">
                  <c:v>1999</c:v>
                </c:pt>
                <c:pt idx="2891">
                  <c:v>1988</c:v>
                </c:pt>
                <c:pt idx="2892">
                  <c:v>2000</c:v>
                </c:pt>
                <c:pt idx="2893">
                  <c:v>2005</c:v>
                </c:pt>
                <c:pt idx="2894">
                  <c:v>2007</c:v>
                </c:pt>
                <c:pt idx="2895">
                  <c:v>2009</c:v>
                </c:pt>
                <c:pt idx="2896">
                  <c:v>2006</c:v>
                </c:pt>
                <c:pt idx="2897">
                  <c:v>1987</c:v>
                </c:pt>
                <c:pt idx="2898">
                  <c:v>1998</c:v>
                </c:pt>
                <c:pt idx="2899">
                  <c:v>1986</c:v>
                </c:pt>
                <c:pt idx="2900">
                  <c:v>2009</c:v>
                </c:pt>
                <c:pt idx="2901">
                  <c:v>2011</c:v>
                </c:pt>
                <c:pt idx="2902">
                  <c:v>2009</c:v>
                </c:pt>
                <c:pt idx="2903">
                  <c:v>1984</c:v>
                </c:pt>
                <c:pt idx="2904">
                  <c:v>2008</c:v>
                </c:pt>
                <c:pt idx="2905">
                  <c:v>2007</c:v>
                </c:pt>
                <c:pt idx="2906">
                  <c:v>2015</c:v>
                </c:pt>
                <c:pt idx="2907">
                  <c:v>2013</c:v>
                </c:pt>
                <c:pt idx="2908">
                  <c:v>1987</c:v>
                </c:pt>
                <c:pt idx="2909">
                  <c:v>2005</c:v>
                </c:pt>
                <c:pt idx="2910">
                  <c:v>1977</c:v>
                </c:pt>
                <c:pt idx="2911">
                  <c:v>1991</c:v>
                </c:pt>
                <c:pt idx="2912">
                  <c:v>2009</c:v>
                </c:pt>
                <c:pt idx="2913">
                  <c:v>2009</c:v>
                </c:pt>
                <c:pt idx="2914">
                  <c:v>2012</c:v>
                </c:pt>
                <c:pt idx="2915">
                  <c:v>2010</c:v>
                </c:pt>
                <c:pt idx="2916">
                  <c:v>2015</c:v>
                </c:pt>
                <c:pt idx="2917">
                  <c:v>2013</c:v>
                </c:pt>
                <c:pt idx="2918">
                  <c:v>2014</c:v>
                </c:pt>
                <c:pt idx="2919">
                  <c:v>2010</c:v>
                </c:pt>
                <c:pt idx="2920">
                  <c:v>1997</c:v>
                </c:pt>
                <c:pt idx="2921">
                  <c:v>2011</c:v>
                </c:pt>
                <c:pt idx="2922">
                  <c:v>2016</c:v>
                </c:pt>
                <c:pt idx="2923">
                  <c:v>2004</c:v>
                </c:pt>
                <c:pt idx="2924">
                  <c:v>2011</c:v>
                </c:pt>
                <c:pt idx="2925">
                  <c:v>1996</c:v>
                </c:pt>
                <c:pt idx="2926">
                  <c:v>2009</c:v>
                </c:pt>
                <c:pt idx="2927">
                  <c:v>1998</c:v>
                </c:pt>
                <c:pt idx="2928">
                  <c:v>2012</c:v>
                </c:pt>
                <c:pt idx="2929">
                  <c:v>2003</c:v>
                </c:pt>
                <c:pt idx="2930">
                  <c:v>2002</c:v>
                </c:pt>
                <c:pt idx="2931">
                  <c:v>2011</c:v>
                </c:pt>
                <c:pt idx="2932">
                  <c:v>1998</c:v>
                </c:pt>
                <c:pt idx="2933">
                  <c:v>2005</c:v>
                </c:pt>
                <c:pt idx="2934">
                  <c:v>1999</c:v>
                </c:pt>
                <c:pt idx="2935">
                  <c:v>2003</c:v>
                </c:pt>
                <c:pt idx="2936">
                  <c:v>2008</c:v>
                </c:pt>
                <c:pt idx="2937">
                  <c:v>1996</c:v>
                </c:pt>
                <c:pt idx="2938">
                  <c:v>2006</c:v>
                </c:pt>
                <c:pt idx="2939">
                  <c:v>2002</c:v>
                </c:pt>
                <c:pt idx="2940">
                  <c:v>2006</c:v>
                </c:pt>
                <c:pt idx="2941">
                  <c:v>1997</c:v>
                </c:pt>
                <c:pt idx="2942">
                  <c:v>2014</c:v>
                </c:pt>
                <c:pt idx="2943">
                  <c:v>2005</c:v>
                </c:pt>
                <c:pt idx="2944">
                  <c:v>2009</c:v>
                </c:pt>
                <c:pt idx="2945">
                  <c:v>1996</c:v>
                </c:pt>
                <c:pt idx="2946">
                  <c:v>2008</c:v>
                </c:pt>
                <c:pt idx="2947">
                  <c:v>2000</c:v>
                </c:pt>
                <c:pt idx="2948">
                  <c:v>2009</c:v>
                </c:pt>
                <c:pt idx="2949">
                  <c:v>2003</c:v>
                </c:pt>
                <c:pt idx="2950">
                  <c:v>2008</c:v>
                </c:pt>
                <c:pt idx="2951">
                  <c:v>2003</c:v>
                </c:pt>
                <c:pt idx="2952">
                  <c:v>2012</c:v>
                </c:pt>
                <c:pt idx="2953">
                  <c:v>1999</c:v>
                </c:pt>
                <c:pt idx="2954">
                  <c:v>2002</c:v>
                </c:pt>
                <c:pt idx="2955">
                  <c:v>2003</c:v>
                </c:pt>
                <c:pt idx="2956">
                  <c:v>2001</c:v>
                </c:pt>
                <c:pt idx="2957">
                  <c:v>2015</c:v>
                </c:pt>
                <c:pt idx="2958">
                  <c:v>1995</c:v>
                </c:pt>
                <c:pt idx="2959">
                  <c:v>2014</c:v>
                </c:pt>
                <c:pt idx="2960">
                  <c:v>2009</c:v>
                </c:pt>
                <c:pt idx="2961">
                  <c:v>1997</c:v>
                </c:pt>
                <c:pt idx="2962">
                  <c:v>1994</c:v>
                </c:pt>
                <c:pt idx="2963">
                  <c:v>2016</c:v>
                </c:pt>
                <c:pt idx="2964">
                  <c:v>2003</c:v>
                </c:pt>
                <c:pt idx="2965">
                  <c:v>2006</c:v>
                </c:pt>
                <c:pt idx="2966">
                  <c:v>2002</c:v>
                </c:pt>
                <c:pt idx="2967">
                  <c:v>2003</c:v>
                </c:pt>
                <c:pt idx="2968">
                  <c:v>2003</c:v>
                </c:pt>
                <c:pt idx="2969">
                  <c:v>2011</c:v>
                </c:pt>
                <c:pt idx="2970">
                  <c:v>2016</c:v>
                </c:pt>
                <c:pt idx="2971">
                  <c:v>2011</c:v>
                </c:pt>
                <c:pt idx="2972">
                  <c:v>1995</c:v>
                </c:pt>
                <c:pt idx="2973">
                  <c:v>2001</c:v>
                </c:pt>
                <c:pt idx="2974">
                  <c:v>2008</c:v>
                </c:pt>
                <c:pt idx="2975">
                  <c:v>1999</c:v>
                </c:pt>
                <c:pt idx="2976">
                  <c:v>1982</c:v>
                </c:pt>
                <c:pt idx="2977">
                  <c:v>1995</c:v>
                </c:pt>
                <c:pt idx="2978">
                  <c:v>2010</c:v>
                </c:pt>
                <c:pt idx="2979">
                  <c:v>2002</c:v>
                </c:pt>
                <c:pt idx="2980">
                  <c:v>2010</c:v>
                </c:pt>
                <c:pt idx="2981">
                  <c:v>2011</c:v>
                </c:pt>
                <c:pt idx="2982">
                  <c:v>2004</c:v>
                </c:pt>
                <c:pt idx="2983">
                  <c:v>2009</c:v>
                </c:pt>
                <c:pt idx="2984">
                  <c:v>1984</c:v>
                </c:pt>
                <c:pt idx="2985">
                  <c:v>1999</c:v>
                </c:pt>
                <c:pt idx="2986">
                  <c:v>2010</c:v>
                </c:pt>
                <c:pt idx="2987">
                  <c:v>2014</c:v>
                </c:pt>
                <c:pt idx="2988">
                  <c:v>1998</c:v>
                </c:pt>
                <c:pt idx="2989">
                  <c:v>2014</c:v>
                </c:pt>
                <c:pt idx="2990">
                  <c:v>2008</c:v>
                </c:pt>
                <c:pt idx="2991">
                  <c:v>1999</c:v>
                </c:pt>
                <c:pt idx="2992">
                  <c:v>2002</c:v>
                </c:pt>
                <c:pt idx="2993">
                  <c:v>1994</c:v>
                </c:pt>
                <c:pt idx="2994">
                  <c:v>2001</c:v>
                </c:pt>
                <c:pt idx="2995">
                  <c:v>2004</c:v>
                </c:pt>
                <c:pt idx="2996">
                  <c:v>2004</c:v>
                </c:pt>
                <c:pt idx="2997">
                  <c:v>1988</c:v>
                </c:pt>
                <c:pt idx="2998">
                  <c:v>2001</c:v>
                </c:pt>
                <c:pt idx="2999">
                  <c:v>2014</c:v>
                </c:pt>
                <c:pt idx="3000">
                  <c:v>2011</c:v>
                </c:pt>
                <c:pt idx="3001">
                  <c:v>2014</c:v>
                </c:pt>
                <c:pt idx="3002">
                  <c:v>2015</c:v>
                </c:pt>
                <c:pt idx="3003">
                  <c:v>1999</c:v>
                </c:pt>
                <c:pt idx="3004">
                  <c:v>1997</c:v>
                </c:pt>
                <c:pt idx="3005">
                  <c:v>2011</c:v>
                </c:pt>
                <c:pt idx="3006">
                  <c:v>2009</c:v>
                </c:pt>
                <c:pt idx="3007">
                  <c:v>2006</c:v>
                </c:pt>
                <c:pt idx="3008">
                  <c:v>2013</c:v>
                </c:pt>
                <c:pt idx="3009">
                  <c:v>2010</c:v>
                </c:pt>
                <c:pt idx="3010">
                  <c:v>2010</c:v>
                </c:pt>
                <c:pt idx="3011">
                  <c:v>2014</c:v>
                </c:pt>
                <c:pt idx="3012">
                  <c:v>2003</c:v>
                </c:pt>
                <c:pt idx="3013">
                  <c:v>2001</c:v>
                </c:pt>
                <c:pt idx="3014">
                  <c:v>1999</c:v>
                </c:pt>
                <c:pt idx="3015">
                  <c:v>2001</c:v>
                </c:pt>
                <c:pt idx="3016">
                  <c:v>2000</c:v>
                </c:pt>
                <c:pt idx="3017">
                  <c:v>1998</c:v>
                </c:pt>
                <c:pt idx="3018">
                  <c:v>2003</c:v>
                </c:pt>
                <c:pt idx="3019">
                  <c:v>2000</c:v>
                </c:pt>
                <c:pt idx="3020">
                  <c:v>2005</c:v>
                </c:pt>
                <c:pt idx="3021">
                  <c:v>1991</c:v>
                </c:pt>
                <c:pt idx="3022">
                  <c:v>2010</c:v>
                </c:pt>
                <c:pt idx="3023">
                  <c:v>1997</c:v>
                </c:pt>
                <c:pt idx="3024">
                  <c:v>2011</c:v>
                </c:pt>
                <c:pt idx="3025">
                  <c:v>1988</c:v>
                </c:pt>
                <c:pt idx="3026">
                  <c:v>2012</c:v>
                </c:pt>
                <c:pt idx="3027">
                  <c:v>2012</c:v>
                </c:pt>
                <c:pt idx="3028">
                  <c:v>2010</c:v>
                </c:pt>
                <c:pt idx="3029">
                  <c:v>2009</c:v>
                </c:pt>
                <c:pt idx="3030">
                  <c:v>1996</c:v>
                </c:pt>
                <c:pt idx="3031">
                  <c:v>2001</c:v>
                </c:pt>
                <c:pt idx="3032">
                  <c:v>2004</c:v>
                </c:pt>
                <c:pt idx="3033">
                  <c:v>2014</c:v>
                </c:pt>
                <c:pt idx="3034">
                  <c:v>2008</c:v>
                </c:pt>
                <c:pt idx="3035">
                  <c:v>2000</c:v>
                </c:pt>
                <c:pt idx="3036">
                  <c:v>2007</c:v>
                </c:pt>
                <c:pt idx="3037">
                  <c:v>1996</c:v>
                </c:pt>
                <c:pt idx="3038">
                  <c:v>2012</c:v>
                </c:pt>
                <c:pt idx="3039">
                  <c:v>2000</c:v>
                </c:pt>
                <c:pt idx="3040">
                  <c:v>2013</c:v>
                </c:pt>
                <c:pt idx="3041">
                  <c:v>1991</c:v>
                </c:pt>
                <c:pt idx="3042">
                  <c:v>2014</c:v>
                </c:pt>
                <c:pt idx="3043">
                  <c:v>2012</c:v>
                </c:pt>
                <c:pt idx="3044">
                  <c:v>2006</c:v>
                </c:pt>
                <c:pt idx="3045">
                  <c:v>2014</c:v>
                </c:pt>
                <c:pt idx="3046">
                  <c:v>2012</c:v>
                </c:pt>
                <c:pt idx="3047">
                  <c:v>2008</c:v>
                </c:pt>
                <c:pt idx="3048">
                  <c:v>2011</c:v>
                </c:pt>
                <c:pt idx="3049">
                  <c:v>2010</c:v>
                </c:pt>
                <c:pt idx="3050">
                  <c:v>2014</c:v>
                </c:pt>
                <c:pt idx="3051">
                  <c:v>2000</c:v>
                </c:pt>
                <c:pt idx="3052">
                  <c:v>1978</c:v>
                </c:pt>
                <c:pt idx="3053">
                  <c:v>2002</c:v>
                </c:pt>
                <c:pt idx="3054">
                  <c:v>2009</c:v>
                </c:pt>
                <c:pt idx="3055">
                  <c:v>2011</c:v>
                </c:pt>
                <c:pt idx="3056">
                  <c:v>1993</c:v>
                </c:pt>
                <c:pt idx="3057">
                  <c:v>1999</c:v>
                </c:pt>
                <c:pt idx="3058">
                  <c:v>2004</c:v>
                </c:pt>
                <c:pt idx="3059">
                  <c:v>2015</c:v>
                </c:pt>
                <c:pt idx="3060">
                  <c:v>2014</c:v>
                </c:pt>
                <c:pt idx="3061">
                  <c:v>2003</c:v>
                </c:pt>
                <c:pt idx="3062">
                  <c:v>2001</c:v>
                </c:pt>
                <c:pt idx="3063">
                  <c:v>2008</c:v>
                </c:pt>
                <c:pt idx="3064">
                  <c:v>2015</c:v>
                </c:pt>
                <c:pt idx="3065">
                  <c:v>2002</c:v>
                </c:pt>
                <c:pt idx="3066">
                  <c:v>1996</c:v>
                </c:pt>
                <c:pt idx="3067">
                  <c:v>1995</c:v>
                </c:pt>
                <c:pt idx="3068">
                  <c:v>1988</c:v>
                </c:pt>
                <c:pt idx="3069">
                  <c:v>1990</c:v>
                </c:pt>
                <c:pt idx="3070">
                  <c:v>2013</c:v>
                </c:pt>
                <c:pt idx="3071">
                  <c:v>2000</c:v>
                </c:pt>
                <c:pt idx="3072">
                  <c:v>2012</c:v>
                </c:pt>
                <c:pt idx="3073">
                  <c:v>2000</c:v>
                </c:pt>
                <c:pt idx="3074">
                  <c:v>2008</c:v>
                </c:pt>
                <c:pt idx="3075">
                  <c:v>2005</c:v>
                </c:pt>
                <c:pt idx="3076">
                  <c:v>2014</c:v>
                </c:pt>
                <c:pt idx="3077">
                  <c:v>1999</c:v>
                </c:pt>
                <c:pt idx="3078">
                  <c:v>2011</c:v>
                </c:pt>
                <c:pt idx="3079">
                  <c:v>2010</c:v>
                </c:pt>
                <c:pt idx="3080">
                  <c:v>2013</c:v>
                </c:pt>
                <c:pt idx="3081">
                  <c:v>2001</c:v>
                </c:pt>
                <c:pt idx="3082">
                  <c:v>2012</c:v>
                </c:pt>
                <c:pt idx="3083">
                  <c:v>2010</c:v>
                </c:pt>
                <c:pt idx="3084">
                  <c:v>2013</c:v>
                </c:pt>
                <c:pt idx="3085">
                  <c:v>2007</c:v>
                </c:pt>
                <c:pt idx="3086">
                  <c:v>2006</c:v>
                </c:pt>
                <c:pt idx="3087">
                  <c:v>1982</c:v>
                </c:pt>
                <c:pt idx="3088">
                  <c:v>1986</c:v>
                </c:pt>
                <c:pt idx="3089">
                  <c:v>2012</c:v>
                </c:pt>
                <c:pt idx="3090">
                  <c:v>2012</c:v>
                </c:pt>
                <c:pt idx="3091">
                  <c:v>2012</c:v>
                </c:pt>
                <c:pt idx="3092">
                  <c:v>2014</c:v>
                </c:pt>
                <c:pt idx="3093">
                  <c:v>2011</c:v>
                </c:pt>
                <c:pt idx="3094">
                  <c:v>2003</c:v>
                </c:pt>
                <c:pt idx="3095">
                  <c:v>2007</c:v>
                </c:pt>
                <c:pt idx="3096">
                  <c:v>2014</c:v>
                </c:pt>
                <c:pt idx="3097">
                  <c:v>2011</c:v>
                </c:pt>
                <c:pt idx="3098">
                  <c:v>2006</c:v>
                </c:pt>
                <c:pt idx="3099">
                  <c:v>2013</c:v>
                </c:pt>
                <c:pt idx="3100">
                  <c:v>2007</c:v>
                </c:pt>
                <c:pt idx="3101">
                  <c:v>1995</c:v>
                </c:pt>
                <c:pt idx="3102">
                  <c:v>2015</c:v>
                </c:pt>
                <c:pt idx="3103">
                  <c:v>2000</c:v>
                </c:pt>
                <c:pt idx="3104">
                  <c:v>2012</c:v>
                </c:pt>
                <c:pt idx="3105">
                  <c:v>2008</c:v>
                </c:pt>
                <c:pt idx="3106">
                  <c:v>2006</c:v>
                </c:pt>
                <c:pt idx="3107">
                  <c:v>1998</c:v>
                </c:pt>
                <c:pt idx="3108">
                  <c:v>2003</c:v>
                </c:pt>
                <c:pt idx="3109">
                  <c:v>2014</c:v>
                </c:pt>
                <c:pt idx="3110">
                  <c:v>2008</c:v>
                </c:pt>
                <c:pt idx="3111">
                  <c:v>2006</c:v>
                </c:pt>
                <c:pt idx="3112">
                  <c:v>2004</c:v>
                </c:pt>
                <c:pt idx="3113">
                  <c:v>2002</c:v>
                </c:pt>
                <c:pt idx="3114">
                  <c:v>2013</c:v>
                </c:pt>
                <c:pt idx="3115">
                  <c:v>1995</c:v>
                </c:pt>
                <c:pt idx="3116">
                  <c:v>2006</c:v>
                </c:pt>
                <c:pt idx="3117">
                  <c:v>2005</c:v>
                </c:pt>
                <c:pt idx="3118">
                  <c:v>2012</c:v>
                </c:pt>
                <c:pt idx="3119">
                  <c:v>1996</c:v>
                </c:pt>
                <c:pt idx="3120">
                  <c:v>1996</c:v>
                </c:pt>
                <c:pt idx="3121">
                  <c:v>2009</c:v>
                </c:pt>
                <c:pt idx="3122">
                  <c:v>2006</c:v>
                </c:pt>
                <c:pt idx="3123">
                  <c:v>2006</c:v>
                </c:pt>
                <c:pt idx="3124">
                  <c:v>2006</c:v>
                </c:pt>
                <c:pt idx="3125">
                  <c:v>2011</c:v>
                </c:pt>
                <c:pt idx="3126">
                  <c:v>2000</c:v>
                </c:pt>
                <c:pt idx="3127">
                  <c:v>2000</c:v>
                </c:pt>
                <c:pt idx="3128">
                  <c:v>2005</c:v>
                </c:pt>
                <c:pt idx="3129">
                  <c:v>2008</c:v>
                </c:pt>
                <c:pt idx="3130">
                  <c:v>1996</c:v>
                </c:pt>
                <c:pt idx="3131">
                  <c:v>2002</c:v>
                </c:pt>
                <c:pt idx="3132">
                  <c:v>2001</c:v>
                </c:pt>
                <c:pt idx="3133">
                  <c:v>2010</c:v>
                </c:pt>
                <c:pt idx="3134">
                  <c:v>2006</c:v>
                </c:pt>
                <c:pt idx="3135">
                  <c:v>2005</c:v>
                </c:pt>
                <c:pt idx="3136">
                  <c:v>2000</c:v>
                </c:pt>
                <c:pt idx="3137">
                  <c:v>2006</c:v>
                </c:pt>
                <c:pt idx="3138">
                  <c:v>2013</c:v>
                </c:pt>
                <c:pt idx="3139">
                  <c:v>2002</c:v>
                </c:pt>
                <c:pt idx="3140">
                  <c:v>2003</c:v>
                </c:pt>
                <c:pt idx="3141">
                  <c:v>2013</c:v>
                </c:pt>
                <c:pt idx="3142">
                  <c:v>2005</c:v>
                </c:pt>
                <c:pt idx="3143">
                  <c:v>1999</c:v>
                </c:pt>
                <c:pt idx="3144">
                  <c:v>2003</c:v>
                </c:pt>
                <c:pt idx="3145">
                  <c:v>2003</c:v>
                </c:pt>
                <c:pt idx="3146">
                  <c:v>2007</c:v>
                </c:pt>
                <c:pt idx="3147">
                  <c:v>2010</c:v>
                </c:pt>
                <c:pt idx="3148">
                  <c:v>1988</c:v>
                </c:pt>
                <c:pt idx="3149">
                  <c:v>2009</c:v>
                </c:pt>
                <c:pt idx="3150">
                  <c:v>2006</c:v>
                </c:pt>
                <c:pt idx="3151">
                  <c:v>2004</c:v>
                </c:pt>
                <c:pt idx="3152">
                  <c:v>2000</c:v>
                </c:pt>
                <c:pt idx="3153">
                  <c:v>2014</c:v>
                </c:pt>
                <c:pt idx="3154">
                  <c:v>2003</c:v>
                </c:pt>
                <c:pt idx="3155">
                  <c:v>2009</c:v>
                </c:pt>
                <c:pt idx="3156">
                  <c:v>2013</c:v>
                </c:pt>
                <c:pt idx="3157">
                  <c:v>1999</c:v>
                </c:pt>
                <c:pt idx="3158">
                  <c:v>2009</c:v>
                </c:pt>
                <c:pt idx="3159">
                  <c:v>1997</c:v>
                </c:pt>
                <c:pt idx="3160">
                  <c:v>2010</c:v>
                </c:pt>
                <c:pt idx="3161">
                  <c:v>2002</c:v>
                </c:pt>
                <c:pt idx="3162">
                  <c:v>2011</c:v>
                </c:pt>
                <c:pt idx="3163">
                  <c:v>2003</c:v>
                </c:pt>
                <c:pt idx="3164">
                  <c:v>2000</c:v>
                </c:pt>
                <c:pt idx="3165">
                  <c:v>2007</c:v>
                </c:pt>
                <c:pt idx="3166">
                  <c:v>2000</c:v>
                </c:pt>
                <c:pt idx="3167">
                  <c:v>1999</c:v>
                </c:pt>
                <c:pt idx="3168">
                  <c:v>2006</c:v>
                </c:pt>
                <c:pt idx="3169">
                  <c:v>2014</c:v>
                </c:pt>
                <c:pt idx="3170">
                  <c:v>2001</c:v>
                </c:pt>
                <c:pt idx="3171">
                  <c:v>2011</c:v>
                </c:pt>
                <c:pt idx="3172">
                  <c:v>2002</c:v>
                </c:pt>
                <c:pt idx="3173">
                  <c:v>2002</c:v>
                </c:pt>
                <c:pt idx="3174">
                  <c:v>1987</c:v>
                </c:pt>
                <c:pt idx="3175">
                  <c:v>2004</c:v>
                </c:pt>
                <c:pt idx="3176">
                  <c:v>1996</c:v>
                </c:pt>
                <c:pt idx="3177">
                  <c:v>2009</c:v>
                </c:pt>
                <c:pt idx="3178">
                  <c:v>2003</c:v>
                </c:pt>
                <c:pt idx="3179">
                  <c:v>2012</c:v>
                </c:pt>
                <c:pt idx="3180">
                  <c:v>2005</c:v>
                </c:pt>
                <c:pt idx="3181">
                  <c:v>1998</c:v>
                </c:pt>
                <c:pt idx="3182">
                  <c:v>2015</c:v>
                </c:pt>
                <c:pt idx="3183">
                  <c:v>2010</c:v>
                </c:pt>
                <c:pt idx="3184">
                  <c:v>1997</c:v>
                </c:pt>
                <c:pt idx="3185">
                  <c:v>2012</c:v>
                </c:pt>
                <c:pt idx="3186">
                  <c:v>2002</c:v>
                </c:pt>
                <c:pt idx="3187">
                  <c:v>2000</c:v>
                </c:pt>
                <c:pt idx="3188">
                  <c:v>2011</c:v>
                </c:pt>
                <c:pt idx="3189">
                  <c:v>2014</c:v>
                </c:pt>
                <c:pt idx="3190">
                  <c:v>2016</c:v>
                </c:pt>
                <c:pt idx="3191">
                  <c:v>2004</c:v>
                </c:pt>
                <c:pt idx="3192">
                  <c:v>2016</c:v>
                </c:pt>
                <c:pt idx="3193">
                  <c:v>2016</c:v>
                </c:pt>
                <c:pt idx="3194">
                  <c:v>2012</c:v>
                </c:pt>
                <c:pt idx="3195">
                  <c:v>2011</c:v>
                </c:pt>
                <c:pt idx="3196">
                  <c:v>2010</c:v>
                </c:pt>
                <c:pt idx="3197">
                  <c:v>2014</c:v>
                </c:pt>
                <c:pt idx="3198">
                  <c:v>2000</c:v>
                </c:pt>
                <c:pt idx="3199">
                  <c:v>2008</c:v>
                </c:pt>
                <c:pt idx="3200">
                  <c:v>2003</c:v>
                </c:pt>
                <c:pt idx="3201">
                  <c:v>2002</c:v>
                </c:pt>
                <c:pt idx="3202">
                  <c:v>2008</c:v>
                </c:pt>
                <c:pt idx="3203">
                  <c:v>1999</c:v>
                </c:pt>
                <c:pt idx="3204">
                  <c:v>2003</c:v>
                </c:pt>
                <c:pt idx="3205">
                  <c:v>2002</c:v>
                </c:pt>
                <c:pt idx="3206">
                  <c:v>2011</c:v>
                </c:pt>
                <c:pt idx="3207">
                  <c:v>2003</c:v>
                </c:pt>
                <c:pt idx="3208">
                  <c:v>2009</c:v>
                </c:pt>
                <c:pt idx="3209">
                  <c:v>2002</c:v>
                </c:pt>
                <c:pt idx="3210">
                  <c:v>2015</c:v>
                </c:pt>
                <c:pt idx="3211">
                  <c:v>2005</c:v>
                </c:pt>
                <c:pt idx="3212">
                  <c:v>2005</c:v>
                </c:pt>
                <c:pt idx="3213">
                  <c:v>2001</c:v>
                </c:pt>
                <c:pt idx="3214">
                  <c:v>2003</c:v>
                </c:pt>
                <c:pt idx="3215">
                  <c:v>1994</c:v>
                </c:pt>
                <c:pt idx="3216">
                  <c:v>2011</c:v>
                </c:pt>
                <c:pt idx="3217">
                  <c:v>2003</c:v>
                </c:pt>
                <c:pt idx="3218">
                  <c:v>2005</c:v>
                </c:pt>
                <c:pt idx="3219">
                  <c:v>2010</c:v>
                </c:pt>
                <c:pt idx="3220">
                  <c:v>2000</c:v>
                </c:pt>
                <c:pt idx="3221">
                  <c:v>2000</c:v>
                </c:pt>
                <c:pt idx="3222">
                  <c:v>2001</c:v>
                </c:pt>
                <c:pt idx="3223">
                  <c:v>2009</c:v>
                </c:pt>
                <c:pt idx="3224">
                  <c:v>2012</c:v>
                </c:pt>
                <c:pt idx="3225">
                  <c:v>2001</c:v>
                </c:pt>
                <c:pt idx="3226">
                  <c:v>2016</c:v>
                </c:pt>
                <c:pt idx="3227">
                  <c:v>2001</c:v>
                </c:pt>
                <c:pt idx="3228">
                  <c:v>1995</c:v>
                </c:pt>
                <c:pt idx="3229">
                  <c:v>2004</c:v>
                </c:pt>
                <c:pt idx="3230">
                  <c:v>2004</c:v>
                </c:pt>
                <c:pt idx="3231">
                  <c:v>1999</c:v>
                </c:pt>
                <c:pt idx="3232">
                  <c:v>2008</c:v>
                </c:pt>
                <c:pt idx="3233">
                  <c:v>2010</c:v>
                </c:pt>
                <c:pt idx="3234">
                  <c:v>2003</c:v>
                </c:pt>
                <c:pt idx="3235">
                  <c:v>1998</c:v>
                </c:pt>
                <c:pt idx="3236">
                  <c:v>2002</c:v>
                </c:pt>
                <c:pt idx="3237">
                  <c:v>2005</c:v>
                </c:pt>
                <c:pt idx="3238">
                  <c:v>2002</c:v>
                </c:pt>
                <c:pt idx="3239">
                  <c:v>2001</c:v>
                </c:pt>
                <c:pt idx="3240">
                  <c:v>1989</c:v>
                </c:pt>
                <c:pt idx="3241">
                  <c:v>2006</c:v>
                </c:pt>
                <c:pt idx="3242">
                  <c:v>2006</c:v>
                </c:pt>
                <c:pt idx="3243">
                  <c:v>1991</c:v>
                </c:pt>
                <c:pt idx="3244">
                  <c:v>1993</c:v>
                </c:pt>
                <c:pt idx="3245">
                  <c:v>1998</c:v>
                </c:pt>
                <c:pt idx="3246">
                  <c:v>2000</c:v>
                </c:pt>
                <c:pt idx="3247">
                  <c:v>1988</c:v>
                </c:pt>
                <c:pt idx="3248">
                  <c:v>2009</c:v>
                </c:pt>
                <c:pt idx="3249">
                  <c:v>1998</c:v>
                </c:pt>
                <c:pt idx="3250">
                  <c:v>2000</c:v>
                </c:pt>
                <c:pt idx="3251">
                  <c:v>1986</c:v>
                </c:pt>
                <c:pt idx="3252">
                  <c:v>2013</c:v>
                </c:pt>
                <c:pt idx="3253">
                  <c:v>2005</c:v>
                </c:pt>
                <c:pt idx="3254">
                  <c:v>2006</c:v>
                </c:pt>
                <c:pt idx="3255">
                  <c:v>2005</c:v>
                </c:pt>
                <c:pt idx="3256">
                  <c:v>2010</c:v>
                </c:pt>
                <c:pt idx="3257">
                  <c:v>2012</c:v>
                </c:pt>
                <c:pt idx="3258">
                  <c:v>2009</c:v>
                </c:pt>
                <c:pt idx="3259">
                  <c:v>2005</c:v>
                </c:pt>
                <c:pt idx="3260">
                  <c:v>2012</c:v>
                </c:pt>
                <c:pt idx="3261">
                  <c:v>1986</c:v>
                </c:pt>
                <c:pt idx="3262">
                  <c:v>2008</c:v>
                </c:pt>
                <c:pt idx="3263">
                  <c:v>2015</c:v>
                </c:pt>
                <c:pt idx="3264">
                  <c:v>2011</c:v>
                </c:pt>
                <c:pt idx="3265">
                  <c:v>1997</c:v>
                </c:pt>
                <c:pt idx="3266">
                  <c:v>2004</c:v>
                </c:pt>
                <c:pt idx="3267">
                  <c:v>1971</c:v>
                </c:pt>
                <c:pt idx="3268">
                  <c:v>2015</c:v>
                </c:pt>
                <c:pt idx="3269">
                  <c:v>2007</c:v>
                </c:pt>
                <c:pt idx="3270">
                  <c:v>2011</c:v>
                </c:pt>
                <c:pt idx="3271">
                  <c:v>2002</c:v>
                </c:pt>
                <c:pt idx="3272">
                  <c:v>2004</c:v>
                </c:pt>
                <c:pt idx="3273">
                  <c:v>2013</c:v>
                </c:pt>
                <c:pt idx="3274">
                  <c:v>1995</c:v>
                </c:pt>
                <c:pt idx="3275">
                  <c:v>2009</c:v>
                </c:pt>
                <c:pt idx="3276">
                  <c:v>1997</c:v>
                </c:pt>
                <c:pt idx="3277">
                  <c:v>2003</c:v>
                </c:pt>
                <c:pt idx="3278">
                  <c:v>2013</c:v>
                </c:pt>
                <c:pt idx="3279">
                  <c:v>2009</c:v>
                </c:pt>
                <c:pt idx="3280">
                  <c:v>2010</c:v>
                </c:pt>
                <c:pt idx="3281">
                  <c:v>2002</c:v>
                </c:pt>
                <c:pt idx="3282">
                  <c:v>2015</c:v>
                </c:pt>
                <c:pt idx="3283">
                  <c:v>2007</c:v>
                </c:pt>
                <c:pt idx="3284">
                  <c:v>2012</c:v>
                </c:pt>
                <c:pt idx="3285">
                  <c:v>2005</c:v>
                </c:pt>
                <c:pt idx="3286">
                  <c:v>1996</c:v>
                </c:pt>
                <c:pt idx="3287">
                  <c:v>1995</c:v>
                </c:pt>
                <c:pt idx="3288">
                  <c:v>1997</c:v>
                </c:pt>
                <c:pt idx="3289">
                  <c:v>2005</c:v>
                </c:pt>
                <c:pt idx="3290">
                  <c:v>1994</c:v>
                </c:pt>
                <c:pt idx="3291">
                  <c:v>2009</c:v>
                </c:pt>
                <c:pt idx="3292">
                  <c:v>2008</c:v>
                </c:pt>
                <c:pt idx="3293">
                  <c:v>1992</c:v>
                </c:pt>
                <c:pt idx="3294">
                  <c:v>2011</c:v>
                </c:pt>
                <c:pt idx="3295">
                  <c:v>2015</c:v>
                </c:pt>
                <c:pt idx="3296">
                  <c:v>2003</c:v>
                </c:pt>
                <c:pt idx="3297">
                  <c:v>2001</c:v>
                </c:pt>
                <c:pt idx="3298">
                  <c:v>2009</c:v>
                </c:pt>
                <c:pt idx="3299">
                  <c:v>2008</c:v>
                </c:pt>
                <c:pt idx="3300">
                  <c:v>2015</c:v>
                </c:pt>
                <c:pt idx="3301">
                  <c:v>2001</c:v>
                </c:pt>
                <c:pt idx="3302">
                  <c:v>2009</c:v>
                </c:pt>
                <c:pt idx="3303">
                  <c:v>1989</c:v>
                </c:pt>
                <c:pt idx="3304">
                  <c:v>2002</c:v>
                </c:pt>
                <c:pt idx="3305">
                  <c:v>2010</c:v>
                </c:pt>
                <c:pt idx="3306">
                  <c:v>1997</c:v>
                </c:pt>
                <c:pt idx="3307">
                  <c:v>1996</c:v>
                </c:pt>
                <c:pt idx="3308">
                  <c:v>1999</c:v>
                </c:pt>
                <c:pt idx="3309">
                  <c:v>2013</c:v>
                </c:pt>
                <c:pt idx="3310">
                  <c:v>2010</c:v>
                </c:pt>
                <c:pt idx="3311">
                  <c:v>2004</c:v>
                </c:pt>
                <c:pt idx="3312">
                  <c:v>2003</c:v>
                </c:pt>
                <c:pt idx="3313">
                  <c:v>1981</c:v>
                </c:pt>
                <c:pt idx="3314">
                  <c:v>2010</c:v>
                </c:pt>
                <c:pt idx="3315">
                  <c:v>2003</c:v>
                </c:pt>
                <c:pt idx="3316">
                  <c:v>2016</c:v>
                </c:pt>
                <c:pt idx="3317">
                  <c:v>2001</c:v>
                </c:pt>
                <c:pt idx="3318">
                  <c:v>2002</c:v>
                </c:pt>
                <c:pt idx="3319">
                  <c:v>2015</c:v>
                </c:pt>
                <c:pt idx="3320">
                  <c:v>2012</c:v>
                </c:pt>
                <c:pt idx="3321">
                  <c:v>2001</c:v>
                </c:pt>
                <c:pt idx="3322">
                  <c:v>2012</c:v>
                </c:pt>
                <c:pt idx="3323">
                  <c:v>2002</c:v>
                </c:pt>
                <c:pt idx="3324">
                  <c:v>2008</c:v>
                </c:pt>
                <c:pt idx="3325">
                  <c:v>2002</c:v>
                </c:pt>
                <c:pt idx="3326">
                  <c:v>2002</c:v>
                </c:pt>
                <c:pt idx="3327">
                  <c:v>2002</c:v>
                </c:pt>
                <c:pt idx="3328">
                  <c:v>1992</c:v>
                </c:pt>
                <c:pt idx="3329">
                  <c:v>2011</c:v>
                </c:pt>
                <c:pt idx="3330">
                  <c:v>2011</c:v>
                </c:pt>
                <c:pt idx="3331">
                  <c:v>2007</c:v>
                </c:pt>
                <c:pt idx="3332">
                  <c:v>2007</c:v>
                </c:pt>
                <c:pt idx="3333">
                  <c:v>2014</c:v>
                </c:pt>
                <c:pt idx="3334">
                  <c:v>2014</c:v>
                </c:pt>
                <c:pt idx="3335">
                  <c:v>1999</c:v>
                </c:pt>
                <c:pt idx="3336">
                  <c:v>1985</c:v>
                </c:pt>
                <c:pt idx="3337">
                  <c:v>2002</c:v>
                </c:pt>
                <c:pt idx="3338">
                  <c:v>1999</c:v>
                </c:pt>
                <c:pt idx="3339">
                  <c:v>2014</c:v>
                </c:pt>
                <c:pt idx="3340">
                  <c:v>2003</c:v>
                </c:pt>
                <c:pt idx="3341">
                  <c:v>2013</c:v>
                </c:pt>
                <c:pt idx="3342">
                  <c:v>2001</c:v>
                </c:pt>
                <c:pt idx="3343">
                  <c:v>2010</c:v>
                </c:pt>
                <c:pt idx="3344">
                  <c:v>2015</c:v>
                </c:pt>
                <c:pt idx="3345">
                  <c:v>2013</c:v>
                </c:pt>
                <c:pt idx="3346">
                  <c:v>2000</c:v>
                </c:pt>
                <c:pt idx="3347">
                  <c:v>2003</c:v>
                </c:pt>
                <c:pt idx="3348">
                  <c:v>1998</c:v>
                </c:pt>
                <c:pt idx="3349">
                  <c:v>2011</c:v>
                </c:pt>
                <c:pt idx="3350">
                  <c:v>2002</c:v>
                </c:pt>
                <c:pt idx="3351">
                  <c:v>1996</c:v>
                </c:pt>
                <c:pt idx="3352">
                  <c:v>2012</c:v>
                </c:pt>
                <c:pt idx="3353">
                  <c:v>1999</c:v>
                </c:pt>
                <c:pt idx="3354">
                  <c:v>2004</c:v>
                </c:pt>
                <c:pt idx="3355">
                  <c:v>2000</c:v>
                </c:pt>
                <c:pt idx="3356">
                  <c:v>2007</c:v>
                </c:pt>
                <c:pt idx="3357">
                  <c:v>2010</c:v>
                </c:pt>
                <c:pt idx="3358">
                  <c:v>2005</c:v>
                </c:pt>
                <c:pt idx="3359">
                  <c:v>1999</c:v>
                </c:pt>
                <c:pt idx="3360">
                  <c:v>2000</c:v>
                </c:pt>
                <c:pt idx="3361">
                  <c:v>1996</c:v>
                </c:pt>
                <c:pt idx="3362">
                  <c:v>1996</c:v>
                </c:pt>
                <c:pt idx="3363">
                  <c:v>2002</c:v>
                </c:pt>
                <c:pt idx="3364">
                  <c:v>2016</c:v>
                </c:pt>
                <c:pt idx="3365">
                  <c:v>2006</c:v>
                </c:pt>
                <c:pt idx="3366">
                  <c:v>2008</c:v>
                </c:pt>
                <c:pt idx="3367">
                  <c:v>1998</c:v>
                </c:pt>
                <c:pt idx="3368">
                  <c:v>1996</c:v>
                </c:pt>
                <c:pt idx="3369">
                  <c:v>2013</c:v>
                </c:pt>
                <c:pt idx="3370">
                  <c:v>2015</c:v>
                </c:pt>
                <c:pt idx="3371">
                  <c:v>2001</c:v>
                </c:pt>
                <c:pt idx="3372">
                  <c:v>2000</c:v>
                </c:pt>
                <c:pt idx="3373">
                  <c:v>2001</c:v>
                </c:pt>
                <c:pt idx="3374">
                  <c:v>2010</c:v>
                </c:pt>
                <c:pt idx="3375">
                  <c:v>2006</c:v>
                </c:pt>
                <c:pt idx="3376">
                  <c:v>2000</c:v>
                </c:pt>
                <c:pt idx="3377">
                  <c:v>2008</c:v>
                </c:pt>
                <c:pt idx="3378">
                  <c:v>2015</c:v>
                </c:pt>
                <c:pt idx="3379">
                  <c:v>2003</c:v>
                </c:pt>
                <c:pt idx="3380">
                  <c:v>1996</c:v>
                </c:pt>
                <c:pt idx="3381">
                  <c:v>2009</c:v>
                </c:pt>
                <c:pt idx="3382">
                  <c:v>2000</c:v>
                </c:pt>
                <c:pt idx="3383">
                  <c:v>2003</c:v>
                </c:pt>
                <c:pt idx="3384">
                  <c:v>2013</c:v>
                </c:pt>
                <c:pt idx="3385">
                  <c:v>2009</c:v>
                </c:pt>
                <c:pt idx="3386">
                  <c:v>1986</c:v>
                </c:pt>
                <c:pt idx="3387">
                  <c:v>2006</c:v>
                </c:pt>
                <c:pt idx="3388">
                  <c:v>2001</c:v>
                </c:pt>
                <c:pt idx="3389">
                  <c:v>2003</c:v>
                </c:pt>
                <c:pt idx="3390">
                  <c:v>2001</c:v>
                </c:pt>
                <c:pt idx="3391">
                  <c:v>2002</c:v>
                </c:pt>
                <c:pt idx="3392">
                  <c:v>2004</c:v>
                </c:pt>
                <c:pt idx="3393">
                  <c:v>2007</c:v>
                </c:pt>
                <c:pt idx="3394">
                  <c:v>2000</c:v>
                </c:pt>
                <c:pt idx="3395">
                  <c:v>2014</c:v>
                </c:pt>
                <c:pt idx="3396">
                  <c:v>1999</c:v>
                </c:pt>
                <c:pt idx="3397">
                  <c:v>2011</c:v>
                </c:pt>
                <c:pt idx="3398">
                  <c:v>2012</c:v>
                </c:pt>
                <c:pt idx="3399">
                  <c:v>2001</c:v>
                </c:pt>
                <c:pt idx="3400">
                  <c:v>2004</c:v>
                </c:pt>
                <c:pt idx="3401">
                  <c:v>1990</c:v>
                </c:pt>
                <c:pt idx="3402">
                  <c:v>1993</c:v>
                </c:pt>
                <c:pt idx="3403">
                  <c:v>1997</c:v>
                </c:pt>
                <c:pt idx="3404">
                  <c:v>2012</c:v>
                </c:pt>
                <c:pt idx="3405">
                  <c:v>2012</c:v>
                </c:pt>
                <c:pt idx="3406">
                  <c:v>1988</c:v>
                </c:pt>
                <c:pt idx="3407">
                  <c:v>1999</c:v>
                </c:pt>
                <c:pt idx="3408">
                  <c:v>2011</c:v>
                </c:pt>
                <c:pt idx="3409">
                  <c:v>2015</c:v>
                </c:pt>
                <c:pt idx="3410">
                  <c:v>2005</c:v>
                </c:pt>
                <c:pt idx="3411">
                  <c:v>2002</c:v>
                </c:pt>
                <c:pt idx="3412">
                  <c:v>1998</c:v>
                </c:pt>
                <c:pt idx="3413">
                  <c:v>2008</c:v>
                </c:pt>
                <c:pt idx="3414">
                  <c:v>2007</c:v>
                </c:pt>
                <c:pt idx="3415">
                  <c:v>2004</c:v>
                </c:pt>
                <c:pt idx="3416">
                  <c:v>1997</c:v>
                </c:pt>
                <c:pt idx="3417">
                  <c:v>2011</c:v>
                </c:pt>
                <c:pt idx="3418">
                  <c:v>2013</c:v>
                </c:pt>
                <c:pt idx="3419">
                  <c:v>2005</c:v>
                </c:pt>
                <c:pt idx="3420">
                  <c:v>2014</c:v>
                </c:pt>
                <c:pt idx="3421">
                  <c:v>2001</c:v>
                </c:pt>
                <c:pt idx="3422">
                  <c:v>2007</c:v>
                </c:pt>
                <c:pt idx="3423">
                  <c:v>2004</c:v>
                </c:pt>
                <c:pt idx="3424">
                  <c:v>2001</c:v>
                </c:pt>
                <c:pt idx="3425">
                  <c:v>2003</c:v>
                </c:pt>
                <c:pt idx="3426">
                  <c:v>2009</c:v>
                </c:pt>
                <c:pt idx="3427">
                  <c:v>1997</c:v>
                </c:pt>
                <c:pt idx="3428">
                  <c:v>1994</c:v>
                </c:pt>
                <c:pt idx="3429">
                  <c:v>2001</c:v>
                </c:pt>
                <c:pt idx="3430">
                  <c:v>2016</c:v>
                </c:pt>
                <c:pt idx="3431">
                  <c:v>2008</c:v>
                </c:pt>
                <c:pt idx="3432">
                  <c:v>2002</c:v>
                </c:pt>
                <c:pt idx="3433">
                  <c:v>1999</c:v>
                </c:pt>
                <c:pt idx="3434">
                  <c:v>2004</c:v>
                </c:pt>
                <c:pt idx="3435">
                  <c:v>2001</c:v>
                </c:pt>
                <c:pt idx="3436">
                  <c:v>2009</c:v>
                </c:pt>
                <c:pt idx="3437">
                  <c:v>2010</c:v>
                </c:pt>
                <c:pt idx="3438">
                  <c:v>2002</c:v>
                </c:pt>
                <c:pt idx="3439">
                  <c:v>2004</c:v>
                </c:pt>
                <c:pt idx="3440">
                  <c:v>1996</c:v>
                </c:pt>
                <c:pt idx="3441">
                  <c:v>2002</c:v>
                </c:pt>
                <c:pt idx="3442">
                  <c:v>1995</c:v>
                </c:pt>
                <c:pt idx="3443">
                  <c:v>1978</c:v>
                </c:pt>
                <c:pt idx="3444">
                  <c:v>2008</c:v>
                </c:pt>
                <c:pt idx="3445">
                  <c:v>2004</c:v>
                </c:pt>
                <c:pt idx="3446">
                  <c:v>1988</c:v>
                </c:pt>
                <c:pt idx="3447">
                  <c:v>2007</c:v>
                </c:pt>
                <c:pt idx="3448">
                  <c:v>2015</c:v>
                </c:pt>
                <c:pt idx="3449">
                  <c:v>2008</c:v>
                </c:pt>
                <c:pt idx="3450">
                  <c:v>1981</c:v>
                </c:pt>
                <c:pt idx="3451">
                  <c:v>2008</c:v>
                </c:pt>
                <c:pt idx="3452">
                  <c:v>1988</c:v>
                </c:pt>
                <c:pt idx="3453">
                  <c:v>1989</c:v>
                </c:pt>
                <c:pt idx="3454">
                  <c:v>2015</c:v>
                </c:pt>
                <c:pt idx="3455">
                  <c:v>2014</c:v>
                </c:pt>
                <c:pt idx="3456">
                  <c:v>2011</c:v>
                </c:pt>
                <c:pt idx="3457">
                  <c:v>2012</c:v>
                </c:pt>
                <c:pt idx="3458">
                  <c:v>2001</c:v>
                </c:pt>
                <c:pt idx="3459">
                  <c:v>2008</c:v>
                </c:pt>
                <c:pt idx="3460">
                  <c:v>2009</c:v>
                </c:pt>
                <c:pt idx="3461">
                  <c:v>2006</c:v>
                </c:pt>
                <c:pt idx="3462">
                  <c:v>1998</c:v>
                </c:pt>
                <c:pt idx="3463">
                  <c:v>2004</c:v>
                </c:pt>
                <c:pt idx="3464">
                  <c:v>2014</c:v>
                </c:pt>
                <c:pt idx="3465">
                  <c:v>1999</c:v>
                </c:pt>
                <c:pt idx="3466">
                  <c:v>2002</c:v>
                </c:pt>
                <c:pt idx="3467">
                  <c:v>2005</c:v>
                </c:pt>
                <c:pt idx="3468">
                  <c:v>1995</c:v>
                </c:pt>
                <c:pt idx="3469">
                  <c:v>1995</c:v>
                </c:pt>
                <c:pt idx="3470">
                  <c:v>2002</c:v>
                </c:pt>
                <c:pt idx="3471">
                  <c:v>2006</c:v>
                </c:pt>
                <c:pt idx="3472">
                  <c:v>2014</c:v>
                </c:pt>
                <c:pt idx="3473">
                  <c:v>2000</c:v>
                </c:pt>
                <c:pt idx="3474">
                  <c:v>2000</c:v>
                </c:pt>
                <c:pt idx="3475">
                  <c:v>2006</c:v>
                </c:pt>
                <c:pt idx="3476">
                  <c:v>2002</c:v>
                </c:pt>
                <c:pt idx="3477">
                  <c:v>2012</c:v>
                </c:pt>
                <c:pt idx="3478">
                  <c:v>2015</c:v>
                </c:pt>
                <c:pt idx="3479">
                  <c:v>2003</c:v>
                </c:pt>
                <c:pt idx="3480">
                  <c:v>2000</c:v>
                </c:pt>
                <c:pt idx="3481">
                  <c:v>2002</c:v>
                </c:pt>
                <c:pt idx="3482">
                  <c:v>2002</c:v>
                </c:pt>
                <c:pt idx="3483">
                  <c:v>2006</c:v>
                </c:pt>
                <c:pt idx="3484">
                  <c:v>2005</c:v>
                </c:pt>
                <c:pt idx="3485">
                  <c:v>2006</c:v>
                </c:pt>
                <c:pt idx="3486">
                  <c:v>2002</c:v>
                </c:pt>
                <c:pt idx="3487">
                  <c:v>2004</c:v>
                </c:pt>
                <c:pt idx="3488">
                  <c:v>2008</c:v>
                </c:pt>
                <c:pt idx="3489">
                  <c:v>2015</c:v>
                </c:pt>
                <c:pt idx="3490">
                  <c:v>2006</c:v>
                </c:pt>
                <c:pt idx="3491">
                  <c:v>2010</c:v>
                </c:pt>
                <c:pt idx="3492">
                  <c:v>2003</c:v>
                </c:pt>
                <c:pt idx="3493">
                  <c:v>2009</c:v>
                </c:pt>
                <c:pt idx="3494">
                  <c:v>2012</c:v>
                </c:pt>
                <c:pt idx="3495">
                  <c:v>2003</c:v>
                </c:pt>
                <c:pt idx="3496">
                  <c:v>2007</c:v>
                </c:pt>
                <c:pt idx="3497">
                  <c:v>2000</c:v>
                </c:pt>
                <c:pt idx="3498">
                  <c:v>2011</c:v>
                </c:pt>
                <c:pt idx="3499">
                  <c:v>2015</c:v>
                </c:pt>
                <c:pt idx="3500">
                  <c:v>1993</c:v>
                </c:pt>
                <c:pt idx="3501">
                  <c:v>2009</c:v>
                </c:pt>
                <c:pt idx="3502">
                  <c:v>2000</c:v>
                </c:pt>
                <c:pt idx="3503">
                  <c:v>1991</c:v>
                </c:pt>
                <c:pt idx="3504">
                  <c:v>1999</c:v>
                </c:pt>
                <c:pt idx="3505">
                  <c:v>1989</c:v>
                </c:pt>
                <c:pt idx="3506">
                  <c:v>2009</c:v>
                </c:pt>
                <c:pt idx="3507">
                  <c:v>1991</c:v>
                </c:pt>
                <c:pt idx="3508">
                  <c:v>1997</c:v>
                </c:pt>
                <c:pt idx="3509">
                  <c:v>2013</c:v>
                </c:pt>
                <c:pt idx="3510">
                  <c:v>2012</c:v>
                </c:pt>
                <c:pt idx="3511">
                  <c:v>2006</c:v>
                </c:pt>
                <c:pt idx="3512">
                  <c:v>1989</c:v>
                </c:pt>
                <c:pt idx="3513">
                  <c:v>2012</c:v>
                </c:pt>
                <c:pt idx="3514">
                  <c:v>2014</c:v>
                </c:pt>
                <c:pt idx="3515">
                  <c:v>2010</c:v>
                </c:pt>
                <c:pt idx="3516">
                  <c:v>2005</c:v>
                </c:pt>
                <c:pt idx="3517">
                  <c:v>2015</c:v>
                </c:pt>
                <c:pt idx="3518">
                  <c:v>2000</c:v>
                </c:pt>
                <c:pt idx="3519">
                  <c:v>2008</c:v>
                </c:pt>
                <c:pt idx="3520">
                  <c:v>2005</c:v>
                </c:pt>
                <c:pt idx="3521">
                  <c:v>1995</c:v>
                </c:pt>
                <c:pt idx="3522">
                  <c:v>2004</c:v>
                </c:pt>
                <c:pt idx="3523">
                  <c:v>2005</c:v>
                </c:pt>
                <c:pt idx="3524">
                  <c:v>2011</c:v>
                </c:pt>
                <c:pt idx="3525">
                  <c:v>2005</c:v>
                </c:pt>
                <c:pt idx="3526">
                  <c:v>2003</c:v>
                </c:pt>
                <c:pt idx="3527">
                  <c:v>2006</c:v>
                </c:pt>
                <c:pt idx="3528">
                  <c:v>2012</c:v>
                </c:pt>
                <c:pt idx="3529">
                  <c:v>2013</c:v>
                </c:pt>
                <c:pt idx="3530">
                  <c:v>2009</c:v>
                </c:pt>
                <c:pt idx="3531">
                  <c:v>1981</c:v>
                </c:pt>
                <c:pt idx="3532">
                  <c:v>2006</c:v>
                </c:pt>
                <c:pt idx="3533">
                  <c:v>1998</c:v>
                </c:pt>
                <c:pt idx="3534">
                  <c:v>1999</c:v>
                </c:pt>
                <c:pt idx="3535">
                  <c:v>2005</c:v>
                </c:pt>
                <c:pt idx="3536">
                  <c:v>1996</c:v>
                </c:pt>
                <c:pt idx="3537">
                  <c:v>2006</c:v>
                </c:pt>
                <c:pt idx="3538">
                  <c:v>2002</c:v>
                </c:pt>
                <c:pt idx="3539">
                  <c:v>2003</c:v>
                </c:pt>
                <c:pt idx="3540">
                  <c:v>2013</c:v>
                </c:pt>
                <c:pt idx="3541">
                  <c:v>2007</c:v>
                </c:pt>
                <c:pt idx="3542">
                  <c:v>2014</c:v>
                </c:pt>
                <c:pt idx="3543">
                  <c:v>1999</c:v>
                </c:pt>
                <c:pt idx="3544">
                  <c:v>2009</c:v>
                </c:pt>
                <c:pt idx="3545">
                  <c:v>2016</c:v>
                </c:pt>
                <c:pt idx="3546">
                  <c:v>2012</c:v>
                </c:pt>
                <c:pt idx="3547">
                  <c:v>2013</c:v>
                </c:pt>
                <c:pt idx="3548">
                  <c:v>2010</c:v>
                </c:pt>
                <c:pt idx="3549">
                  <c:v>2003</c:v>
                </c:pt>
                <c:pt idx="3550">
                  <c:v>2002</c:v>
                </c:pt>
                <c:pt idx="3551">
                  <c:v>1999</c:v>
                </c:pt>
                <c:pt idx="3552">
                  <c:v>2010</c:v>
                </c:pt>
                <c:pt idx="3553">
                  <c:v>2009</c:v>
                </c:pt>
                <c:pt idx="3554">
                  <c:v>1999</c:v>
                </c:pt>
                <c:pt idx="3555">
                  <c:v>2008</c:v>
                </c:pt>
                <c:pt idx="3556">
                  <c:v>1998</c:v>
                </c:pt>
                <c:pt idx="3557">
                  <c:v>2004</c:v>
                </c:pt>
                <c:pt idx="3558">
                  <c:v>1996</c:v>
                </c:pt>
                <c:pt idx="3559">
                  <c:v>1997</c:v>
                </c:pt>
                <c:pt idx="3560">
                  <c:v>1983</c:v>
                </c:pt>
                <c:pt idx="3561">
                  <c:v>2011</c:v>
                </c:pt>
                <c:pt idx="3562">
                  <c:v>2004</c:v>
                </c:pt>
                <c:pt idx="3563">
                  <c:v>2000</c:v>
                </c:pt>
                <c:pt idx="3564">
                  <c:v>2001</c:v>
                </c:pt>
                <c:pt idx="3565">
                  <c:v>2004</c:v>
                </c:pt>
                <c:pt idx="3566">
                  <c:v>2002</c:v>
                </c:pt>
                <c:pt idx="3567">
                  <c:v>2001</c:v>
                </c:pt>
                <c:pt idx="3568">
                  <c:v>2011</c:v>
                </c:pt>
                <c:pt idx="3569">
                  <c:v>2014</c:v>
                </c:pt>
                <c:pt idx="3570">
                  <c:v>2009</c:v>
                </c:pt>
                <c:pt idx="3571">
                  <c:v>2012</c:v>
                </c:pt>
                <c:pt idx="3572">
                  <c:v>2001</c:v>
                </c:pt>
                <c:pt idx="3573">
                  <c:v>2008</c:v>
                </c:pt>
                <c:pt idx="3574">
                  <c:v>2009</c:v>
                </c:pt>
                <c:pt idx="3575">
                  <c:v>1999</c:v>
                </c:pt>
                <c:pt idx="3576">
                  <c:v>2002</c:v>
                </c:pt>
                <c:pt idx="3577">
                  <c:v>2010</c:v>
                </c:pt>
                <c:pt idx="3578">
                  <c:v>2000</c:v>
                </c:pt>
                <c:pt idx="3579">
                  <c:v>2000</c:v>
                </c:pt>
                <c:pt idx="3580">
                  <c:v>2003</c:v>
                </c:pt>
                <c:pt idx="3581">
                  <c:v>2001</c:v>
                </c:pt>
                <c:pt idx="3582">
                  <c:v>1991</c:v>
                </c:pt>
                <c:pt idx="3583">
                  <c:v>1995</c:v>
                </c:pt>
                <c:pt idx="3584">
                  <c:v>1999</c:v>
                </c:pt>
                <c:pt idx="3585">
                  <c:v>2003</c:v>
                </c:pt>
                <c:pt idx="3586">
                  <c:v>2000</c:v>
                </c:pt>
                <c:pt idx="3587">
                  <c:v>2005</c:v>
                </c:pt>
                <c:pt idx="3588">
                  <c:v>2000</c:v>
                </c:pt>
                <c:pt idx="3589">
                  <c:v>2008</c:v>
                </c:pt>
                <c:pt idx="3590">
                  <c:v>2016</c:v>
                </c:pt>
                <c:pt idx="3591">
                  <c:v>1994</c:v>
                </c:pt>
                <c:pt idx="3592">
                  <c:v>2004</c:v>
                </c:pt>
                <c:pt idx="3593">
                  <c:v>2001</c:v>
                </c:pt>
                <c:pt idx="3594">
                  <c:v>1998</c:v>
                </c:pt>
                <c:pt idx="3595">
                  <c:v>2004</c:v>
                </c:pt>
                <c:pt idx="3596">
                  <c:v>2011</c:v>
                </c:pt>
                <c:pt idx="3597">
                  <c:v>2006</c:v>
                </c:pt>
                <c:pt idx="3598">
                  <c:v>2000</c:v>
                </c:pt>
                <c:pt idx="3599">
                  <c:v>2001</c:v>
                </c:pt>
                <c:pt idx="3600">
                  <c:v>2010</c:v>
                </c:pt>
                <c:pt idx="3601">
                  <c:v>2001</c:v>
                </c:pt>
                <c:pt idx="3602">
                  <c:v>1993</c:v>
                </c:pt>
                <c:pt idx="3603">
                  <c:v>2012</c:v>
                </c:pt>
                <c:pt idx="3604">
                  <c:v>2013</c:v>
                </c:pt>
                <c:pt idx="3605">
                  <c:v>2004</c:v>
                </c:pt>
                <c:pt idx="3606">
                  <c:v>2002</c:v>
                </c:pt>
                <c:pt idx="3607">
                  <c:v>2009</c:v>
                </c:pt>
                <c:pt idx="3608">
                  <c:v>2011</c:v>
                </c:pt>
                <c:pt idx="3609">
                  <c:v>2009</c:v>
                </c:pt>
                <c:pt idx="3610">
                  <c:v>2016</c:v>
                </c:pt>
                <c:pt idx="3611">
                  <c:v>1987</c:v>
                </c:pt>
                <c:pt idx="3612">
                  <c:v>2005</c:v>
                </c:pt>
                <c:pt idx="3613">
                  <c:v>2009</c:v>
                </c:pt>
                <c:pt idx="3614">
                  <c:v>2014</c:v>
                </c:pt>
                <c:pt idx="3615">
                  <c:v>2001</c:v>
                </c:pt>
                <c:pt idx="3616">
                  <c:v>2009</c:v>
                </c:pt>
                <c:pt idx="3617">
                  <c:v>1997</c:v>
                </c:pt>
                <c:pt idx="3618">
                  <c:v>2005</c:v>
                </c:pt>
                <c:pt idx="3619">
                  <c:v>2010</c:v>
                </c:pt>
                <c:pt idx="3620">
                  <c:v>2007</c:v>
                </c:pt>
                <c:pt idx="3621">
                  <c:v>2000</c:v>
                </c:pt>
                <c:pt idx="3622">
                  <c:v>2001</c:v>
                </c:pt>
                <c:pt idx="3623">
                  <c:v>1980</c:v>
                </c:pt>
                <c:pt idx="3624">
                  <c:v>2013</c:v>
                </c:pt>
                <c:pt idx="3625">
                  <c:v>2000</c:v>
                </c:pt>
                <c:pt idx="3626">
                  <c:v>2006</c:v>
                </c:pt>
                <c:pt idx="3627">
                  <c:v>2006</c:v>
                </c:pt>
                <c:pt idx="3628">
                  <c:v>2001</c:v>
                </c:pt>
                <c:pt idx="3629">
                  <c:v>2009</c:v>
                </c:pt>
                <c:pt idx="3630">
                  <c:v>2008</c:v>
                </c:pt>
                <c:pt idx="3631">
                  <c:v>2014</c:v>
                </c:pt>
                <c:pt idx="3632">
                  <c:v>2016</c:v>
                </c:pt>
                <c:pt idx="3633">
                  <c:v>1985</c:v>
                </c:pt>
                <c:pt idx="3634">
                  <c:v>2002</c:v>
                </c:pt>
                <c:pt idx="3635">
                  <c:v>2003</c:v>
                </c:pt>
                <c:pt idx="3636">
                  <c:v>1987</c:v>
                </c:pt>
                <c:pt idx="3637">
                  <c:v>2010</c:v>
                </c:pt>
                <c:pt idx="3638">
                  <c:v>2001</c:v>
                </c:pt>
                <c:pt idx="3639">
                  <c:v>2009</c:v>
                </c:pt>
                <c:pt idx="3640">
                  <c:v>1997</c:v>
                </c:pt>
                <c:pt idx="3641">
                  <c:v>2006</c:v>
                </c:pt>
                <c:pt idx="3642">
                  <c:v>1995</c:v>
                </c:pt>
                <c:pt idx="3643">
                  <c:v>1997</c:v>
                </c:pt>
                <c:pt idx="3644">
                  <c:v>1986</c:v>
                </c:pt>
                <c:pt idx="3645">
                  <c:v>2003</c:v>
                </c:pt>
                <c:pt idx="3646">
                  <c:v>2004</c:v>
                </c:pt>
                <c:pt idx="3647">
                  <c:v>2002</c:v>
                </c:pt>
                <c:pt idx="3648">
                  <c:v>1998</c:v>
                </c:pt>
                <c:pt idx="3649">
                  <c:v>2005</c:v>
                </c:pt>
                <c:pt idx="3650">
                  <c:v>1999</c:v>
                </c:pt>
                <c:pt idx="3651">
                  <c:v>2005</c:v>
                </c:pt>
                <c:pt idx="3652">
                  <c:v>2004</c:v>
                </c:pt>
                <c:pt idx="3653">
                  <c:v>2000</c:v>
                </c:pt>
                <c:pt idx="3654">
                  <c:v>2000</c:v>
                </c:pt>
                <c:pt idx="3655">
                  <c:v>2003</c:v>
                </c:pt>
                <c:pt idx="3656">
                  <c:v>1999</c:v>
                </c:pt>
                <c:pt idx="3657">
                  <c:v>2001</c:v>
                </c:pt>
                <c:pt idx="3658">
                  <c:v>2008</c:v>
                </c:pt>
                <c:pt idx="3659">
                  <c:v>2012</c:v>
                </c:pt>
                <c:pt idx="3660">
                  <c:v>2015</c:v>
                </c:pt>
                <c:pt idx="3661">
                  <c:v>2015</c:v>
                </c:pt>
                <c:pt idx="3662">
                  <c:v>2001</c:v>
                </c:pt>
                <c:pt idx="3663">
                  <c:v>1982</c:v>
                </c:pt>
                <c:pt idx="3664">
                  <c:v>2010</c:v>
                </c:pt>
                <c:pt idx="3665">
                  <c:v>2012</c:v>
                </c:pt>
                <c:pt idx="3666">
                  <c:v>2001</c:v>
                </c:pt>
                <c:pt idx="3667">
                  <c:v>2009</c:v>
                </c:pt>
                <c:pt idx="3668">
                  <c:v>2006</c:v>
                </c:pt>
                <c:pt idx="3669">
                  <c:v>2002</c:v>
                </c:pt>
                <c:pt idx="3670">
                  <c:v>2008</c:v>
                </c:pt>
                <c:pt idx="3671">
                  <c:v>2008</c:v>
                </c:pt>
                <c:pt idx="3672">
                  <c:v>2004</c:v>
                </c:pt>
                <c:pt idx="3673">
                  <c:v>2007</c:v>
                </c:pt>
                <c:pt idx="3674">
                  <c:v>1980</c:v>
                </c:pt>
                <c:pt idx="3675">
                  <c:v>2002</c:v>
                </c:pt>
                <c:pt idx="3676">
                  <c:v>2001</c:v>
                </c:pt>
                <c:pt idx="3677">
                  <c:v>2001</c:v>
                </c:pt>
                <c:pt idx="3678">
                  <c:v>1995</c:v>
                </c:pt>
                <c:pt idx="3679">
                  <c:v>2015</c:v>
                </c:pt>
                <c:pt idx="3680">
                  <c:v>2008</c:v>
                </c:pt>
                <c:pt idx="3681">
                  <c:v>1988</c:v>
                </c:pt>
                <c:pt idx="3682">
                  <c:v>2006</c:v>
                </c:pt>
                <c:pt idx="3683">
                  <c:v>1989</c:v>
                </c:pt>
                <c:pt idx="3684">
                  <c:v>2016</c:v>
                </c:pt>
                <c:pt idx="3685">
                  <c:v>2015</c:v>
                </c:pt>
                <c:pt idx="3686">
                  <c:v>2001</c:v>
                </c:pt>
                <c:pt idx="3687">
                  <c:v>2010</c:v>
                </c:pt>
                <c:pt idx="3688">
                  <c:v>2011</c:v>
                </c:pt>
                <c:pt idx="3689">
                  <c:v>2003</c:v>
                </c:pt>
                <c:pt idx="3690">
                  <c:v>2006</c:v>
                </c:pt>
                <c:pt idx="3691">
                  <c:v>1994</c:v>
                </c:pt>
                <c:pt idx="3692">
                  <c:v>1996</c:v>
                </c:pt>
                <c:pt idx="3693">
                  <c:v>2008</c:v>
                </c:pt>
                <c:pt idx="3694">
                  <c:v>2015</c:v>
                </c:pt>
                <c:pt idx="3695">
                  <c:v>2011</c:v>
                </c:pt>
                <c:pt idx="3696">
                  <c:v>2006</c:v>
                </c:pt>
                <c:pt idx="3697">
                  <c:v>2010</c:v>
                </c:pt>
                <c:pt idx="3698">
                  <c:v>2013</c:v>
                </c:pt>
                <c:pt idx="3699">
                  <c:v>2013</c:v>
                </c:pt>
                <c:pt idx="3700">
                  <c:v>2004</c:v>
                </c:pt>
                <c:pt idx="3701">
                  <c:v>2001</c:v>
                </c:pt>
                <c:pt idx="3702">
                  <c:v>2010</c:v>
                </c:pt>
                <c:pt idx="3703">
                  <c:v>2014</c:v>
                </c:pt>
                <c:pt idx="3704">
                  <c:v>2014</c:v>
                </c:pt>
                <c:pt idx="3705">
                  <c:v>2000</c:v>
                </c:pt>
                <c:pt idx="3706">
                  <c:v>2015</c:v>
                </c:pt>
                <c:pt idx="3707">
                  <c:v>2010</c:v>
                </c:pt>
                <c:pt idx="3708">
                  <c:v>2000</c:v>
                </c:pt>
                <c:pt idx="3709">
                  <c:v>2010</c:v>
                </c:pt>
                <c:pt idx="3710">
                  <c:v>2006</c:v>
                </c:pt>
                <c:pt idx="3711">
                  <c:v>2005</c:v>
                </c:pt>
                <c:pt idx="3712">
                  <c:v>2011</c:v>
                </c:pt>
                <c:pt idx="3713">
                  <c:v>1996</c:v>
                </c:pt>
                <c:pt idx="3714">
                  <c:v>2004</c:v>
                </c:pt>
                <c:pt idx="3715">
                  <c:v>1994</c:v>
                </c:pt>
                <c:pt idx="3716">
                  <c:v>1994</c:v>
                </c:pt>
                <c:pt idx="3717">
                  <c:v>2008</c:v>
                </c:pt>
                <c:pt idx="3718">
                  <c:v>2011</c:v>
                </c:pt>
                <c:pt idx="3719">
                  <c:v>2004</c:v>
                </c:pt>
                <c:pt idx="3720">
                  <c:v>2013</c:v>
                </c:pt>
                <c:pt idx="3721">
                  <c:v>1993</c:v>
                </c:pt>
                <c:pt idx="3722">
                  <c:v>1999</c:v>
                </c:pt>
                <c:pt idx="3723">
                  <c:v>2005</c:v>
                </c:pt>
                <c:pt idx="3724">
                  <c:v>2010</c:v>
                </c:pt>
                <c:pt idx="3725">
                  <c:v>2005</c:v>
                </c:pt>
                <c:pt idx="3726">
                  <c:v>2006</c:v>
                </c:pt>
                <c:pt idx="3727">
                  <c:v>2014</c:v>
                </c:pt>
                <c:pt idx="3728">
                  <c:v>2004</c:v>
                </c:pt>
                <c:pt idx="3729">
                  <c:v>2010</c:v>
                </c:pt>
                <c:pt idx="3730">
                  <c:v>1987</c:v>
                </c:pt>
                <c:pt idx="3731">
                  <c:v>2006</c:v>
                </c:pt>
                <c:pt idx="3732">
                  <c:v>2009</c:v>
                </c:pt>
                <c:pt idx="3733">
                  <c:v>2005</c:v>
                </c:pt>
                <c:pt idx="3734">
                  <c:v>2012</c:v>
                </c:pt>
                <c:pt idx="3735">
                  <c:v>2015</c:v>
                </c:pt>
                <c:pt idx="3736">
                  <c:v>2000</c:v>
                </c:pt>
                <c:pt idx="3737">
                  <c:v>1999</c:v>
                </c:pt>
                <c:pt idx="3738">
                  <c:v>2015</c:v>
                </c:pt>
                <c:pt idx="3739">
                  <c:v>2003</c:v>
                </c:pt>
                <c:pt idx="3740">
                  <c:v>1999</c:v>
                </c:pt>
                <c:pt idx="3741">
                  <c:v>1999</c:v>
                </c:pt>
                <c:pt idx="3742">
                  <c:v>2005</c:v>
                </c:pt>
                <c:pt idx="3743">
                  <c:v>2005</c:v>
                </c:pt>
                <c:pt idx="3744">
                  <c:v>2001</c:v>
                </c:pt>
                <c:pt idx="3745">
                  <c:v>2005</c:v>
                </c:pt>
                <c:pt idx="3746">
                  <c:v>2009</c:v>
                </c:pt>
                <c:pt idx="3747">
                  <c:v>2012</c:v>
                </c:pt>
                <c:pt idx="3748">
                  <c:v>2002</c:v>
                </c:pt>
                <c:pt idx="3749">
                  <c:v>2000</c:v>
                </c:pt>
                <c:pt idx="3750">
                  <c:v>2013</c:v>
                </c:pt>
                <c:pt idx="3751">
                  <c:v>2001</c:v>
                </c:pt>
                <c:pt idx="3752">
                  <c:v>2009</c:v>
                </c:pt>
                <c:pt idx="3753">
                  <c:v>2006</c:v>
                </c:pt>
                <c:pt idx="3754">
                  <c:v>2007</c:v>
                </c:pt>
                <c:pt idx="3755">
                  <c:v>1993</c:v>
                </c:pt>
                <c:pt idx="3756">
                  <c:v>2004</c:v>
                </c:pt>
                <c:pt idx="3757">
                  <c:v>2011</c:v>
                </c:pt>
                <c:pt idx="3758">
                  <c:v>2002</c:v>
                </c:pt>
                <c:pt idx="3759">
                  <c:v>2000</c:v>
                </c:pt>
                <c:pt idx="3760">
                  <c:v>2014</c:v>
                </c:pt>
                <c:pt idx="3761">
                  <c:v>2013</c:v>
                </c:pt>
                <c:pt idx="3762">
                  <c:v>2000</c:v>
                </c:pt>
                <c:pt idx="3763">
                  <c:v>1998</c:v>
                </c:pt>
                <c:pt idx="3764">
                  <c:v>1993</c:v>
                </c:pt>
                <c:pt idx="3765">
                  <c:v>2008</c:v>
                </c:pt>
                <c:pt idx="3766">
                  <c:v>2008</c:v>
                </c:pt>
                <c:pt idx="3767">
                  <c:v>2001</c:v>
                </c:pt>
                <c:pt idx="3768">
                  <c:v>2007</c:v>
                </c:pt>
                <c:pt idx="3769">
                  <c:v>1998</c:v>
                </c:pt>
                <c:pt idx="3770">
                  <c:v>2011</c:v>
                </c:pt>
                <c:pt idx="3771">
                  <c:v>2013</c:v>
                </c:pt>
                <c:pt idx="3772">
                  <c:v>2003</c:v>
                </c:pt>
                <c:pt idx="3773">
                  <c:v>2002</c:v>
                </c:pt>
                <c:pt idx="3774">
                  <c:v>2008</c:v>
                </c:pt>
                <c:pt idx="3775">
                  <c:v>2007</c:v>
                </c:pt>
                <c:pt idx="3776">
                  <c:v>1994</c:v>
                </c:pt>
                <c:pt idx="3777">
                  <c:v>2010</c:v>
                </c:pt>
                <c:pt idx="3778">
                  <c:v>1999</c:v>
                </c:pt>
                <c:pt idx="3779">
                  <c:v>1998</c:v>
                </c:pt>
                <c:pt idx="3780">
                  <c:v>1991</c:v>
                </c:pt>
                <c:pt idx="3781">
                  <c:v>2008</c:v>
                </c:pt>
                <c:pt idx="3782">
                  <c:v>1997</c:v>
                </c:pt>
                <c:pt idx="3783">
                  <c:v>1997</c:v>
                </c:pt>
                <c:pt idx="3784">
                  <c:v>2009</c:v>
                </c:pt>
                <c:pt idx="3785">
                  <c:v>1997</c:v>
                </c:pt>
                <c:pt idx="3786">
                  <c:v>2008</c:v>
                </c:pt>
                <c:pt idx="3787">
                  <c:v>2002</c:v>
                </c:pt>
                <c:pt idx="3788">
                  <c:v>2000</c:v>
                </c:pt>
                <c:pt idx="3789">
                  <c:v>2007</c:v>
                </c:pt>
                <c:pt idx="3790">
                  <c:v>2011</c:v>
                </c:pt>
                <c:pt idx="3791">
                  <c:v>2000</c:v>
                </c:pt>
                <c:pt idx="3792">
                  <c:v>1987</c:v>
                </c:pt>
                <c:pt idx="3793">
                  <c:v>2010</c:v>
                </c:pt>
                <c:pt idx="3794">
                  <c:v>2002</c:v>
                </c:pt>
                <c:pt idx="3795">
                  <c:v>1999</c:v>
                </c:pt>
                <c:pt idx="3796">
                  <c:v>2000</c:v>
                </c:pt>
                <c:pt idx="3797">
                  <c:v>2005</c:v>
                </c:pt>
                <c:pt idx="3798">
                  <c:v>2009</c:v>
                </c:pt>
                <c:pt idx="3799">
                  <c:v>2010</c:v>
                </c:pt>
                <c:pt idx="3800">
                  <c:v>2013</c:v>
                </c:pt>
                <c:pt idx="3801">
                  <c:v>1982</c:v>
                </c:pt>
                <c:pt idx="3802">
                  <c:v>1997</c:v>
                </c:pt>
                <c:pt idx="3803">
                  <c:v>2004</c:v>
                </c:pt>
                <c:pt idx="3804">
                  <c:v>1999</c:v>
                </c:pt>
                <c:pt idx="3805">
                  <c:v>2016</c:v>
                </c:pt>
                <c:pt idx="3806">
                  <c:v>2011</c:v>
                </c:pt>
                <c:pt idx="3807">
                  <c:v>2003</c:v>
                </c:pt>
                <c:pt idx="3808">
                  <c:v>2016</c:v>
                </c:pt>
                <c:pt idx="3809">
                  <c:v>2004</c:v>
                </c:pt>
                <c:pt idx="3810">
                  <c:v>2002</c:v>
                </c:pt>
                <c:pt idx="3811">
                  <c:v>1997</c:v>
                </c:pt>
                <c:pt idx="3812">
                  <c:v>2002</c:v>
                </c:pt>
                <c:pt idx="3813">
                  <c:v>2002</c:v>
                </c:pt>
                <c:pt idx="3814">
                  <c:v>2011</c:v>
                </c:pt>
                <c:pt idx="3815">
                  <c:v>1994</c:v>
                </c:pt>
                <c:pt idx="3816">
                  <c:v>2004</c:v>
                </c:pt>
                <c:pt idx="3817">
                  <c:v>2003</c:v>
                </c:pt>
                <c:pt idx="3818">
                  <c:v>2005</c:v>
                </c:pt>
                <c:pt idx="3819">
                  <c:v>1987</c:v>
                </c:pt>
                <c:pt idx="3820">
                  <c:v>2014</c:v>
                </c:pt>
                <c:pt idx="3821">
                  <c:v>2006</c:v>
                </c:pt>
                <c:pt idx="3822">
                  <c:v>2008</c:v>
                </c:pt>
                <c:pt idx="3823">
                  <c:v>2002</c:v>
                </c:pt>
                <c:pt idx="3824">
                  <c:v>1986</c:v>
                </c:pt>
                <c:pt idx="3825">
                  <c:v>2006</c:v>
                </c:pt>
                <c:pt idx="3826">
                  <c:v>2005</c:v>
                </c:pt>
                <c:pt idx="3827">
                  <c:v>2007</c:v>
                </c:pt>
                <c:pt idx="3828">
                  <c:v>1987</c:v>
                </c:pt>
                <c:pt idx="3829">
                  <c:v>2006</c:v>
                </c:pt>
                <c:pt idx="3830">
                  <c:v>2003</c:v>
                </c:pt>
                <c:pt idx="3831">
                  <c:v>1997</c:v>
                </c:pt>
                <c:pt idx="3832">
                  <c:v>1998</c:v>
                </c:pt>
                <c:pt idx="3833">
                  <c:v>2008</c:v>
                </c:pt>
                <c:pt idx="3834">
                  <c:v>2009</c:v>
                </c:pt>
                <c:pt idx="3835">
                  <c:v>2006</c:v>
                </c:pt>
                <c:pt idx="3836">
                  <c:v>2003</c:v>
                </c:pt>
                <c:pt idx="3837">
                  <c:v>1999</c:v>
                </c:pt>
                <c:pt idx="3838">
                  <c:v>2000</c:v>
                </c:pt>
                <c:pt idx="3839">
                  <c:v>2003</c:v>
                </c:pt>
                <c:pt idx="3840">
                  <c:v>2007</c:v>
                </c:pt>
                <c:pt idx="3841">
                  <c:v>2005</c:v>
                </c:pt>
                <c:pt idx="3842">
                  <c:v>1998</c:v>
                </c:pt>
                <c:pt idx="3843">
                  <c:v>2005</c:v>
                </c:pt>
                <c:pt idx="3844">
                  <c:v>2003</c:v>
                </c:pt>
                <c:pt idx="3845">
                  <c:v>2001</c:v>
                </c:pt>
                <c:pt idx="3846">
                  <c:v>2006</c:v>
                </c:pt>
                <c:pt idx="3847">
                  <c:v>2007</c:v>
                </c:pt>
                <c:pt idx="3848">
                  <c:v>2008</c:v>
                </c:pt>
                <c:pt idx="3849">
                  <c:v>2004</c:v>
                </c:pt>
                <c:pt idx="3850">
                  <c:v>2011</c:v>
                </c:pt>
              </c:numCache>
            </c:numRef>
          </c:yVal>
          <c:smooth val="1"/>
          <c:extLst>
            <c:ext xmlns:c16="http://schemas.microsoft.com/office/drawing/2014/chart" uri="{C3380CC4-5D6E-409C-BE32-E72D297353CC}">
              <c16:uniqueId val="{00000001-F5B7-3E47-957B-B648D74A0309}"/>
            </c:ext>
          </c:extLst>
        </c:ser>
        <c:dLbls>
          <c:showLegendKey val="0"/>
          <c:showVal val="0"/>
          <c:showCatName val="0"/>
          <c:showSerName val="0"/>
          <c:showPercent val="0"/>
          <c:showBubbleSize val="0"/>
        </c:dLbls>
        <c:axId val="960582702"/>
        <c:axId val="256357545"/>
      </c:scatterChart>
      <c:valAx>
        <c:axId val="960582702"/>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en-US"/>
          </a:p>
        </c:txPr>
        <c:crossAx val="256357545"/>
        <c:crosses val="autoZero"/>
        <c:crossBetween val="midCat"/>
      </c:valAx>
      <c:valAx>
        <c:axId val="25635754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960582702"/>
        <c:crosses val="autoZero"/>
        <c:crossBetween val="midCat"/>
      </c:valAx>
    </c:plotArea>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sz="1400" b="0" i="0">
                <a:solidFill>
                  <a:srgbClr val="757575"/>
                </a:solidFill>
                <a:latin typeface="+mn-lt"/>
              </a:defRPr>
            </a:pPr>
            <a:r>
              <a:rPr lang="en-IN" sz="1400" b="0" i="0">
                <a:solidFill>
                  <a:srgbClr val="757575"/>
                </a:solidFill>
                <a:latin typeface="+mn-lt"/>
              </a:rPr>
              <a:t>Movie Genres</a:t>
            </a:r>
          </a:p>
        </c:rich>
      </c:tx>
      <c:overlay val="0"/>
    </c:title>
    <c:autoTitleDeleted val="0"/>
    <c:plotArea>
      <c:layout/>
      <c:barChart>
        <c:barDir val="col"/>
        <c:grouping val="clustered"/>
        <c:varyColors val="1"/>
        <c:ser>
          <c:idx val="0"/>
          <c:order val="0"/>
          <c:tx>
            <c:v>Count of Movies</c:v>
          </c:tx>
          <c:spPr>
            <a:solidFill>
              <a:srgbClr val="156082"/>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 Movie Genre'!$L$6:$L$22</c:f>
              <c:strCache>
                <c:ptCount val="17"/>
                <c:pt idx="0">
                  <c:v>Drama</c:v>
                </c:pt>
                <c:pt idx="1">
                  <c:v>Comedy</c:v>
                </c:pt>
                <c:pt idx="2">
                  <c:v>Thriller</c:v>
                </c:pt>
                <c:pt idx="3">
                  <c:v>Action</c:v>
                </c:pt>
                <c:pt idx="4">
                  <c:v>Romance</c:v>
                </c:pt>
                <c:pt idx="5">
                  <c:v>Adventure</c:v>
                </c:pt>
                <c:pt idx="6">
                  <c:v>Crime</c:v>
                </c:pt>
                <c:pt idx="7">
                  <c:v>Fantasy</c:v>
                </c:pt>
                <c:pt idx="8">
                  <c:v>Sci-Fi</c:v>
                </c:pt>
                <c:pt idx="9">
                  <c:v>Family</c:v>
                </c:pt>
                <c:pt idx="10">
                  <c:v>Horror</c:v>
                </c:pt>
                <c:pt idx="11">
                  <c:v>Mystery</c:v>
                </c:pt>
                <c:pt idx="12">
                  <c:v>Biography</c:v>
                </c:pt>
                <c:pt idx="13">
                  <c:v>Animation</c:v>
                </c:pt>
                <c:pt idx="14">
                  <c:v>Musical</c:v>
                </c:pt>
                <c:pt idx="15">
                  <c:v>Documentary</c:v>
                </c:pt>
                <c:pt idx="16">
                  <c:v>Western</c:v>
                </c:pt>
              </c:strCache>
            </c:strRef>
          </c:cat>
          <c:val>
            <c:numRef>
              <c:f>'A. Movie Genre'!$M$6:$M$22</c:f>
              <c:numCache>
                <c:formatCode>General</c:formatCode>
                <c:ptCount val="17"/>
                <c:pt idx="0">
                  <c:v>1941</c:v>
                </c:pt>
                <c:pt idx="1">
                  <c:v>1503</c:v>
                </c:pt>
                <c:pt idx="2">
                  <c:v>1117</c:v>
                </c:pt>
                <c:pt idx="3">
                  <c:v>962</c:v>
                </c:pt>
                <c:pt idx="4">
                  <c:v>877</c:v>
                </c:pt>
                <c:pt idx="5">
                  <c:v>787</c:v>
                </c:pt>
                <c:pt idx="6">
                  <c:v>714</c:v>
                </c:pt>
                <c:pt idx="7">
                  <c:v>514</c:v>
                </c:pt>
                <c:pt idx="8">
                  <c:v>497</c:v>
                </c:pt>
                <c:pt idx="9">
                  <c:v>450</c:v>
                </c:pt>
                <c:pt idx="10">
                  <c:v>391</c:v>
                </c:pt>
                <c:pt idx="11">
                  <c:v>383</c:v>
                </c:pt>
                <c:pt idx="12">
                  <c:v>243</c:v>
                </c:pt>
                <c:pt idx="13">
                  <c:v>199</c:v>
                </c:pt>
                <c:pt idx="14">
                  <c:v>103</c:v>
                </c:pt>
                <c:pt idx="15">
                  <c:v>67</c:v>
                </c:pt>
                <c:pt idx="16">
                  <c:v>58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39E-A748-A599-498D442C8098}"/>
            </c:ext>
          </c:extLst>
        </c:ser>
        <c:dLbls>
          <c:showLegendKey val="0"/>
          <c:showVal val="0"/>
          <c:showCatName val="0"/>
          <c:showSerName val="0"/>
          <c:showPercent val="0"/>
          <c:showBubbleSize val="0"/>
        </c:dLbls>
        <c:gapWidth val="150"/>
        <c:axId val="311531893"/>
        <c:axId val="15503557"/>
      </c:barChart>
      <c:catAx>
        <c:axId val="311531893"/>
        <c:scaling>
          <c:orientation val="minMax"/>
        </c:scaling>
        <c:delete val="0"/>
        <c:axPos val="b"/>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503557"/>
        <c:crosses val="autoZero"/>
        <c:auto val="1"/>
        <c:lblAlgn val="ctr"/>
        <c:lblOffset val="100"/>
        <c:noMultiLvlLbl val="1"/>
      </c:catAx>
      <c:valAx>
        <c:axId val="1550355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311531893"/>
        <c:crosses val="autoZero"/>
        <c:crossBetween val="between"/>
      </c:valAx>
    </c:plotArea>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Mean</c:v>
          </c:tx>
          <c:spPr>
            <a:solidFill>
              <a:srgbClr val="156082"/>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 Movie Genre'!$L$6:$L$22</c:f>
              <c:strCache>
                <c:ptCount val="17"/>
                <c:pt idx="0">
                  <c:v>Drama</c:v>
                </c:pt>
                <c:pt idx="1">
                  <c:v>Comedy</c:v>
                </c:pt>
                <c:pt idx="2">
                  <c:v>Thriller</c:v>
                </c:pt>
                <c:pt idx="3">
                  <c:v>Action</c:v>
                </c:pt>
                <c:pt idx="4">
                  <c:v>Romance</c:v>
                </c:pt>
                <c:pt idx="5">
                  <c:v>Adventure</c:v>
                </c:pt>
                <c:pt idx="6">
                  <c:v>Crime</c:v>
                </c:pt>
                <c:pt idx="7">
                  <c:v>Fantasy</c:v>
                </c:pt>
                <c:pt idx="8">
                  <c:v>Sci-Fi</c:v>
                </c:pt>
                <c:pt idx="9">
                  <c:v>Family</c:v>
                </c:pt>
                <c:pt idx="10">
                  <c:v>Horror</c:v>
                </c:pt>
                <c:pt idx="11">
                  <c:v>Mystery</c:v>
                </c:pt>
                <c:pt idx="12">
                  <c:v>Biography</c:v>
                </c:pt>
                <c:pt idx="13">
                  <c:v>Animation</c:v>
                </c:pt>
                <c:pt idx="14">
                  <c:v>Musical</c:v>
                </c:pt>
                <c:pt idx="15">
                  <c:v>Documentary</c:v>
                </c:pt>
                <c:pt idx="16">
                  <c:v>Western</c:v>
                </c:pt>
              </c:strCache>
            </c:strRef>
          </c:cat>
          <c:val>
            <c:numRef>
              <c:f>'A. Movie Genre'!$P$6:$P$22</c:f>
              <c:numCache>
                <c:formatCode>0.0</c:formatCode>
                <c:ptCount val="17"/>
                <c:pt idx="0">
                  <c:v>6.8144717800289349</c:v>
                </c:pt>
                <c:pt idx="1">
                  <c:v>6.1655004859086509</c:v>
                </c:pt>
                <c:pt idx="2">
                  <c:v>5.3</c:v>
                </c:pt>
                <c:pt idx="3">
                  <c:v>6.2907484407484375</c:v>
                </c:pt>
                <c:pt idx="4">
                  <c:v>6.65</c:v>
                </c:pt>
                <c:pt idx="5">
                  <c:v>6.5632000000000064</c:v>
                </c:pt>
                <c:pt idx="6">
                  <c:v>6.9408560311284004</c:v>
                </c:pt>
                <c:pt idx="7">
                  <c:v>6.28108108108108</c:v>
                </c:pt>
                <c:pt idx="8">
                  <c:v>6.5874999999999995</c:v>
                </c:pt>
                <c:pt idx="9">
                  <c:v>6.5</c:v>
                </c:pt>
                <c:pt idx="10">
                  <c:v>5.8443750000000012</c:v>
                </c:pt>
                <c:pt idx="11">
                  <c:v>6.6521739130434785</c:v>
                </c:pt>
                <c:pt idx="12">
                  <c:v>7.1536231884058017</c:v>
                </c:pt>
                <c:pt idx="13">
                  <c:v>6.7630434782608688</c:v>
                </c:pt>
                <c:pt idx="14">
                  <c:v>6.75</c:v>
                </c:pt>
                <c:pt idx="15">
                  <c:v>6.9511627906976754</c:v>
                </c:pt>
                <c:pt idx="16">
                  <c:v>6.7666666666666657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E74-E94A-8A01-D8F0B2A28F37}"/>
            </c:ext>
          </c:extLst>
        </c:ser>
        <c:ser>
          <c:idx val="1"/>
          <c:order val="1"/>
          <c:tx>
            <c:v>Median</c:v>
          </c:tx>
          <c:spPr>
            <a:solidFill>
              <a:srgbClr val="E97132"/>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 Movie Genre'!$L$6:$L$22</c:f>
              <c:strCache>
                <c:ptCount val="17"/>
                <c:pt idx="0">
                  <c:v>Drama</c:v>
                </c:pt>
                <c:pt idx="1">
                  <c:v>Comedy</c:v>
                </c:pt>
                <c:pt idx="2">
                  <c:v>Thriller</c:v>
                </c:pt>
                <c:pt idx="3">
                  <c:v>Action</c:v>
                </c:pt>
                <c:pt idx="4">
                  <c:v>Romance</c:v>
                </c:pt>
                <c:pt idx="5">
                  <c:v>Adventure</c:v>
                </c:pt>
                <c:pt idx="6">
                  <c:v>Crime</c:v>
                </c:pt>
                <c:pt idx="7">
                  <c:v>Fantasy</c:v>
                </c:pt>
                <c:pt idx="8">
                  <c:v>Sci-Fi</c:v>
                </c:pt>
                <c:pt idx="9">
                  <c:v>Family</c:v>
                </c:pt>
                <c:pt idx="10">
                  <c:v>Horror</c:v>
                </c:pt>
                <c:pt idx="11">
                  <c:v>Mystery</c:v>
                </c:pt>
                <c:pt idx="12">
                  <c:v>Biography</c:v>
                </c:pt>
                <c:pt idx="13">
                  <c:v>Animation</c:v>
                </c:pt>
                <c:pt idx="14">
                  <c:v>Musical</c:v>
                </c:pt>
                <c:pt idx="15">
                  <c:v>Documentary</c:v>
                </c:pt>
                <c:pt idx="16">
                  <c:v>Western</c:v>
                </c:pt>
              </c:strCache>
            </c:strRef>
          </c:cat>
          <c:val>
            <c:numRef>
              <c:f>'A. Movie Genre'!$Q$6:$Q$22</c:f>
              <c:numCache>
                <c:formatCode>0.0</c:formatCode>
                <c:ptCount val="17"/>
                <c:pt idx="0">
                  <c:v>6.9</c:v>
                </c:pt>
                <c:pt idx="1">
                  <c:v>6.3</c:v>
                </c:pt>
                <c:pt idx="2">
                  <c:v>6.4</c:v>
                </c:pt>
                <c:pt idx="3">
                  <c:v>6.3</c:v>
                </c:pt>
                <c:pt idx="4">
                  <c:v>6.5</c:v>
                </c:pt>
                <c:pt idx="5">
                  <c:v>6.6</c:v>
                </c:pt>
                <c:pt idx="6">
                  <c:v>6.6</c:v>
                </c:pt>
                <c:pt idx="7">
                  <c:v>6.4</c:v>
                </c:pt>
                <c:pt idx="8">
                  <c:v>6.4</c:v>
                </c:pt>
                <c:pt idx="9">
                  <c:v>6.3</c:v>
                </c:pt>
                <c:pt idx="10">
                  <c:v>6</c:v>
                </c:pt>
                <c:pt idx="11">
                  <c:v>6.5</c:v>
                </c:pt>
                <c:pt idx="12">
                  <c:v>7.2</c:v>
                </c:pt>
                <c:pt idx="13">
                  <c:v>6.8</c:v>
                </c:pt>
                <c:pt idx="14">
                  <c:v>6.7</c:v>
                </c:pt>
                <c:pt idx="15">
                  <c:v>7.2</c:v>
                </c:pt>
                <c:pt idx="16">
                  <c:v>6.8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E74-E94A-8A01-D8F0B2A28F37}"/>
            </c:ext>
          </c:extLst>
        </c:ser>
        <c:ser>
          <c:idx val="2"/>
          <c:order val="2"/>
          <c:tx>
            <c:v>Mode</c:v>
          </c:tx>
          <c:spPr>
            <a:solidFill>
              <a:srgbClr val="196B24"/>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 Movie Genre'!$L$6:$L$22</c:f>
              <c:strCache>
                <c:ptCount val="17"/>
                <c:pt idx="0">
                  <c:v>Drama</c:v>
                </c:pt>
                <c:pt idx="1">
                  <c:v>Comedy</c:v>
                </c:pt>
                <c:pt idx="2">
                  <c:v>Thriller</c:v>
                </c:pt>
                <c:pt idx="3">
                  <c:v>Action</c:v>
                </c:pt>
                <c:pt idx="4">
                  <c:v>Romance</c:v>
                </c:pt>
                <c:pt idx="5">
                  <c:v>Adventure</c:v>
                </c:pt>
                <c:pt idx="6">
                  <c:v>Crime</c:v>
                </c:pt>
                <c:pt idx="7">
                  <c:v>Fantasy</c:v>
                </c:pt>
                <c:pt idx="8">
                  <c:v>Sci-Fi</c:v>
                </c:pt>
                <c:pt idx="9">
                  <c:v>Family</c:v>
                </c:pt>
                <c:pt idx="10">
                  <c:v>Horror</c:v>
                </c:pt>
                <c:pt idx="11">
                  <c:v>Mystery</c:v>
                </c:pt>
                <c:pt idx="12">
                  <c:v>Biography</c:v>
                </c:pt>
                <c:pt idx="13">
                  <c:v>Animation</c:v>
                </c:pt>
                <c:pt idx="14">
                  <c:v>Musical</c:v>
                </c:pt>
                <c:pt idx="15">
                  <c:v>Documentary</c:v>
                </c:pt>
                <c:pt idx="16">
                  <c:v>Western</c:v>
                </c:pt>
              </c:strCache>
            </c:strRef>
          </c:cat>
          <c:val>
            <c:numRef>
              <c:f>'A. Movie Genre'!$R$6:$R$22</c:f>
              <c:numCache>
                <c:formatCode>0.0</c:formatCode>
                <c:ptCount val="17"/>
                <c:pt idx="0">
                  <c:v>6.7</c:v>
                </c:pt>
                <c:pt idx="1">
                  <c:v>6.7</c:v>
                </c:pt>
                <c:pt idx="2">
                  <c:v>6.5</c:v>
                </c:pt>
                <c:pt idx="3">
                  <c:v>6.1</c:v>
                </c:pt>
                <c:pt idx="4">
                  <c:v>6.5</c:v>
                </c:pt>
                <c:pt idx="5">
                  <c:v>6.7</c:v>
                </c:pt>
                <c:pt idx="6">
                  <c:v>6.6</c:v>
                </c:pt>
                <c:pt idx="7">
                  <c:v>6.7</c:v>
                </c:pt>
                <c:pt idx="8">
                  <c:v>6.7</c:v>
                </c:pt>
                <c:pt idx="9">
                  <c:v>6.7</c:v>
                </c:pt>
                <c:pt idx="10">
                  <c:v>5.9</c:v>
                </c:pt>
                <c:pt idx="11">
                  <c:v>6.6</c:v>
                </c:pt>
                <c:pt idx="12">
                  <c:v>7</c:v>
                </c:pt>
                <c:pt idx="13">
                  <c:v>6.7</c:v>
                </c:pt>
                <c:pt idx="14">
                  <c:v>7.1</c:v>
                </c:pt>
                <c:pt idx="15">
                  <c:v>7.6</c:v>
                </c:pt>
                <c:pt idx="16">
                  <c:v>6.8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FE74-E94A-8A01-D8F0B2A28F37}"/>
            </c:ext>
          </c:extLst>
        </c:ser>
        <c:ser>
          <c:idx val="3"/>
          <c:order val="3"/>
          <c:tx>
            <c:v>SD</c:v>
          </c:tx>
          <c:spPr>
            <a:solidFill>
              <a:srgbClr val="0F9ED5"/>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 Movie Genre'!$L$6:$L$22</c:f>
              <c:strCache>
                <c:ptCount val="17"/>
                <c:pt idx="0">
                  <c:v>Drama</c:v>
                </c:pt>
                <c:pt idx="1">
                  <c:v>Comedy</c:v>
                </c:pt>
                <c:pt idx="2">
                  <c:v>Thriller</c:v>
                </c:pt>
                <c:pt idx="3">
                  <c:v>Action</c:v>
                </c:pt>
                <c:pt idx="4">
                  <c:v>Romance</c:v>
                </c:pt>
                <c:pt idx="5">
                  <c:v>Adventure</c:v>
                </c:pt>
                <c:pt idx="6">
                  <c:v>Crime</c:v>
                </c:pt>
                <c:pt idx="7">
                  <c:v>Fantasy</c:v>
                </c:pt>
                <c:pt idx="8">
                  <c:v>Sci-Fi</c:v>
                </c:pt>
                <c:pt idx="9">
                  <c:v>Family</c:v>
                </c:pt>
                <c:pt idx="10">
                  <c:v>Horror</c:v>
                </c:pt>
                <c:pt idx="11">
                  <c:v>Mystery</c:v>
                </c:pt>
                <c:pt idx="12">
                  <c:v>Biography</c:v>
                </c:pt>
                <c:pt idx="13">
                  <c:v>Animation</c:v>
                </c:pt>
                <c:pt idx="14">
                  <c:v>Musical</c:v>
                </c:pt>
                <c:pt idx="15">
                  <c:v>Documentary</c:v>
                </c:pt>
                <c:pt idx="16">
                  <c:v>Western</c:v>
                </c:pt>
              </c:strCache>
            </c:strRef>
          </c:cat>
          <c:val>
            <c:numRef>
              <c:f>'A. Movie Genre'!$U$6:$U$22</c:f>
              <c:numCache>
                <c:formatCode>0.0</c:formatCode>
                <c:ptCount val="17"/>
                <c:pt idx="0">
                  <c:v>0.89086900594160734</c:v>
                </c:pt>
                <c:pt idx="1">
                  <c:v>1.0376379324554923</c:v>
                </c:pt>
                <c:pt idx="2">
                  <c:v>0.96572998217712513</c:v>
                </c:pt>
                <c:pt idx="3">
                  <c:v>1.0308483382075759</c:v>
                </c:pt>
                <c:pt idx="4">
                  <c:v>0.96671676607716739</c:v>
                </c:pt>
                <c:pt idx="5">
                  <c:v>1.1074387417541638</c:v>
                </c:pt>
                <c:pt idx="6">
                  <c:v>0.9794712361389406</c:v>
                </c:pt>
                <c:pt idx="7">
                  <c:v>1.1287707208495812</c:v>
                </c:pt>
                <c:pt idx="8">
                  <c:v>1.1549326271175724</c:v>
                </c:pt>
                <c:pt idx="9">
                  <c:v>1.1612836873343721</c:v>
                </c:pt>
                <c:pt idx="10">
                  <c:v>0.99581465967732463</c:v>
                </c:pt>
                <c:pt idx="11">
                  <c:v>1.004629441204018</c:v>
                </c:pt>
                <c:pt idx="12">
                  <c:v>0.70754373059550701</c:v>
                </c:pt>
                <c:pt idx="13">
                  <c:v>0.9861094299227865</c:v>
                </c:pt>
                <c:pt idx="14">
                  <c:v>1.1354342989464521</c:v>
                </c:pt>
                <c:pt idx="15">
                  <c:v>1.190951255072209</c:v>
                </c:pt>
                <c:pt idx="16">
                  <c:v>0.9898714169610644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FE74-E94A-8A01-D8F0B2A28F37}"/>
            </c:ext>
          </c:extLst>
        </c:ser>
        <c:dLbls>
          <c:showLegendKey val="0"/>
          <c:showVal val="0"/>
          <c:showCatName val="0"/>
          <c:showSerName val="0"/>
          <c:showPercent val="0"/>
          <c:showBubbleSize val="0"/>
        </c:dLbls>
        <c:gapWidth val="150"/>
        <c:axId val="1811808206"/>
        <c:axId val="1500279356"/>
      </c:barChart>
      <c:catAx>
        <c:axId val="1811808206"/>
        <c:scaling>
          <c:orientation val="minMax"/>
        </c:scaling>
        <c:delete val="0"/>
        <c:axPos val="b"/>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00279356"/>
        <c:crosses val="autoZero"/>
        <c:auto val="1"/>
        <c:lblAlgn val="ctr"/>
        <c:lblOffset val="100"/>
        <c:noMultiLvlLbl val="1"/>
      </c:catAx>
      <c:valAx>
        <c:axId val="150027935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en-US"/>
          </a:p>
        </c:txPr>
        <c:crossAx val="181180820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Count of imdb_score</c:v>
          </c:tx>
          <c:spPr>
            <a:solidFill>
              <a:srgbClr val="156082"/>
            </a:solidFill>
            <a:ln cmpd="sng">
              <a:solidFill>
                <a:srgbClr val="000000"/>
              </a:solidFill>
            </a:ln>
          </c:spPr>
          <c:invertIfNegative val="1"/>
          <c:cat>
            <c:numRef>
              <c:f>'A.1 Movie Genre and Score'!$A$4:$A$67</c:f>
              <c:numCache>
                <c:formatCode>0.0</c:formatCode>
                <c:ptCount val="64"/>
                <c:pt idx="0">
                  <c:v>2.1</c:v>
                </c:pt>
                <c:pt idx="1">
                  <c:v>2.4</c:v>
                </c:pt>
                <c:pt idx="2">
                  <c:v>2.7</c:v>
                </c:pt>
                <c:pt idx="3">
                  <c:v>2.8</c:v>
                </c:pt>
                <c:pt idx="4">
                  <c:v>2.9</c:v>
                </c:pt>
                <c:pt idx="5">
                  <c:v>3</c:v>
                </c:pt>
                <c:pt idx="6">
                  <c:v>3.1</c:v>
                </c:pt>
                <c:pt idx="7">
                  <c:v>3.3</c:v>
                </c:pt>
                <c:pt idx="8">
                  <c:v>3.5</c:v>
                </c:pt>
                <c:pt idx="9">
                  <c:v>3.6</c:v>
                </c:pt>
                <c:pt idx="10">
                  <c:v>3.7</c:v>
                </c:pt>
                <c:pt idx="11">
                  <c:v>3.8</c:v>
                </c:pt>
                <c:pt idx="12">
                  <c:v>3.9</c:v>
                </c:pt>
                <c:pt idx="13">
                  <c:v>4</c:v>
                </c:pt>
                <c:pt idx="14">
                  <c:v>4.0999999999999996</c:v>
                </c:pt>
                <c:pt idx="15">
                  <c:v>4.2</c:v>
                </c:pt>
                <c:pt idx="16">
                  <c:v>4.3</c:v>
                </c:pt>
                <c:pt idx="17">
                  <c:v>4.4000000000000004</c:v>
                </c:pt>
                <c:pt idx="18">
                  <c:v>4.5</c:v>
                </c:pt>
                <c:pt idx="19">
                  <c:v>4.5999999999999996</c:v>
                </c:pt>
                <c:pt idx="20">
                  <c:v>4.7</c:v>
                </c:pt>
                <c:pt idx="21">
                  <c:v>4.8</c:v>
                </c:pt>
                <c:pt idx="22">
                  <c:v>4.9000000000000004</c:v>
                </c:pt>
                <c:pt idx="23">
                  <c:v>5</c:v>
                </c:pt>
                <c:pt idx="24">
                  <c:v>5.0999999999999996</c:v>
                </c:pt>
                <c:pt idx="25">
                  <c:v>5.2</c:v>
                </c:pt>
                <c:pt idx="26">
                  <c:v>5.3</c:v>
                </c:pt>
                <c:pt idx="27">
                  <c:v>5.4</c:v>
                </c:pt>
                <c:pt idx="28">
                  <c:v>5.5</c:v>
                </c:pt>
                <c:pt idx="29">
                  <c:v>5.6</c:v>
                </c:pt>
                <c:pt idx="30">
                  <c:v>5.7</c:v>
                </c:pt>
                <c:pt idx="31">
                  <c:v>5.8</c:v>
                </c:pt>
                <c:pt idx="32">
                  <c:v>5.9</c:v>
                </c:pt>
                <c:pt idx="33">
                  <c:v>6</c:v>
                </c:pt>
                <c:pt idx="34">
                  <c:v>6.1</c:v>
                </c:pt>
                <c:pt idx="35">
                  <c:v>6.2</c:v>
                </c:pt>
                <c:pt idx="36">
                  <c:v>6.3</c:v>
                </c:pt>
                <c:pt idx="37">
                  <c:v>6.4</c:v>
                </c:pt>
                <c:pt idx="38">
                  <c:v>6.5</c:v>
                </c:pt>
                <c:pt idx="39">
                  <c:v>6.6</c:v>
                </c:pt>
                <c:pt idx="40">
                  <c:v>6.7</c:v>
                </c:pt>
                <c:pt idx="41">
                  <c:v>6.8</c:v>
                </c:pt>
                <c:pt idx="42">
                  <c:v>6.9</c:v>
                </c:pt>
                <c:pt idx="43">
                  <c:v>7</c:v>
                </c:pt>
                <c:pt idx="44">
                  <c:v>7.1</c:v>
                </c:pt>
                <c:pt idx="45">
                  <c:v>7.2</c:v>
                </c:pt>
                <c:pt idx="46">
                  <c:v>7.3</c:v>
                </c:pt>
                <c:pt idx="47">
                  <c:v>7.4</c:v>
                </c:pt>
                <c:pt idx="48">
                  <c:v>7.5</c:v>
                </c:pt>
                <c:pt idx="49">
                  <c:v>7.6</c:v>
                </c:pt>
                <c:pt idx="50">
                  <c:v>7.7</c:v>
                </c:pt>
                <c:pt idx="51">
                  <c:v>7.8</c:v>
                </c:pt>
                <c:pt idx="52">
                  <c:v>7.9</c:v>
                </c:pt>
                <c:pt idx="53">
                  <c:v>8</c:v>
                </c:pt>
                <c:pt idx="54">
                  <c:v>8.1</c:v>
                </c:pt>
                <c:pt idx="55">
                  <c:v>8.1999999999999993</c:v>
                </c:pt>
                <c:pt idx="56">
                  <c:v>8.3000000000000007</c:v>
                </c:pt>
                <c:pt idx="57">
                  <c:v>8.4</c:v>
                </c:pt>
                <c:pt idx="58">
                  <c:v>8.5</c:v>
                </c:pt>
                <c:pt idx="59">
                  <c:v>8.6</c:v>
                </c:pt>
                <c:pt idx="60">
                  <c:v>8.6999999999999993</c:v>
                </c:pt>
                <c:pt idx="61">
                  <c:v>8.8000000000000007</c:v>
                </c:pt>
                <c:pt idx="62">
                  <c:v>8.9</c:v>
                </c:pt>
                <c:pt idx="63">
                  <c:v>9</c:v>
                </c:pt>
              </c:numCache>
            </c:numRef>
          </c:cat>
          <c:val>
            <c:numRef>
              <c:f>'A.1 Movie Genre and Score'!$B$4:$B$67</c:f>
              <c:numCache>
                <c:formatCode>General</c:formatCode>
                <c:ptCount val="64"/>
                <c:pt idx="0">
                  <c:v>1</c:v>
                </c:pt>
                <c:pt idx="1">
                  <c:v>1</c:v>
                </c:pt>
                <c:pt idx="2">
                  <c:v>1</c:v>
                </c:pt>
                <c:pt idx="3">
                  <c:v>1</c:v>
                </c:pt>
                <c:pt idx="4">
                  <c:v>1</c:v>
                </c:pt>
                <c:pt idx="5">
                  <c:v>1</c:v>
                </c:pt>
                <c:pt idx="6">
                  <c:v>1</c:v>
                </c:pt>
                <c:pt idx="7">
                  <c:v>1</c:v>
                </c:pt>
                <c:pt idx="8">
                  <c:v>4</c:v>
                </c:pt>
                <c:pt idx="9">
                  <c:v>4</c:v>
                </c:pt>
                <c:pt idx="10">
                  <c:v>4</c:v>
                </c:pt>
                <c:pt idx="11">
                  <c:v>4</c:v>
                </c:pt>
                <c:pt idx="12">
                  <c:v>1</c:v>
                </c:pt>
                <c:pt idx="13">
                  <c:v>1</c:v>
                </c:pt>
                <c:pt idx="14">
                  <c:v>7</c:v>
                </c:pt>
                <c:pt idx="15">
                  <c:v>6</c:v>
                </c:pt>
                <c:pt idx="16">
                  <c:v>6</c:v>
                </c:pt>
                <c:pt idx="17">
                  <c:v>9</c:v>
                </c:pt>
                <c:pt idx="18">
                  <c:v>6</c:v>
                </c:pt>
                <c:pt idx="19">
                  <c:v>6</c:v>
                </c:pt>
                <c:pt idx="20">
                  <c:v>8</c:v>
                </c:pt>
                <c:pt idx="21">
                  <c:v>7</c:v>
                </c:pt>
                <c:pt idx="22">
                  <c:v>8</c:v>
                </c:pt>
                <c:pt idx="23">
                  <c:v>7</c:v>
                </c:pt>
                <c:pt idx="24">
                  <c:v>16</c:v>
                </c:pt>
                <c:pt idx="25">
                  <c:v>15</c:v>
                </c:pt>
                <c:pt idx="26">
                  <c:v>13</c:v>
                </c:pt>
                <c:pt idx="27">
                  <c:v>24</c:v>
                </c:pt>
                <c:pt idx="28">
                  <c:v>27</c:v>
                </c:pt>
                <c:pt idx="29">
                  <c:v>28</c:v>
                </c:pt>
                <c:pt idx="30">
                  <c:v>27</c:v>
                </c:pt>
                <c:pt idx="31">
                  <c:v>42</c:v>
                </c:pt>
                <c:pt idx="32">
                  <c:v>33</c:v>
                </c:pt>
                <c:pt idx="33">
                  <c:v>35</c:v>
                </c:pt>
                <c:pt idx="34">
                  <c:v>50</c:v>
                </c:pt>
                <c:pt idx="35">
                  <c:v>34</c:v>
                </c:pt>
                <c:pt idx="36">
                  <c:v>42</c:v>
                </c:pt>
                <c:pt idx="37">
                  <c:v>41</c:v>
                </c:pt>
                <c:pt idx="38">
                  <c:v>41</c:v>
                </c:pt>
                <c:pt idx="39">
                  <c:v>49</c:v>
                </c:pt>
                <c:pt idx="40">
                  <c:v>46</c:v>
                </c:pt>
                <c:pt idx="41">
                  <c:v>35</c:v>
                </c:pt>
                <c:pt idx="42">
                  <c:v>32</c:v>
                </c:pt>
                <c:pt idx="43">
                  <c:v>30</c:v>
                </c:pt>
                <c:pt idx="44">
                  <c:v>26</c:v>
                </c:pt>
                <c:pt idx="45">
                  <c:v>30</c:v>
                </c:pt>
                <c:pt idx="46">
                  <c:v>23</c:v>
                </c:pt>
                <c:pt idx="47">
                  <c:v>15</c:v>
                </c:pt>
                <c:pt idx="48">
                  <c:v>9</c:v>
                </c:pt>
                <c:pt idx="49">
                  <c:v>21</c:v>
                </c:pt>
                <c:pt idx="50">
                  <c:v>11</c:v>
                </c:pt>
                <c:pt idx="51">
                  <c:v>15</c:v>
                </c:pt>
                <c:pt idx="52">
                  <c:v>11</c:v>
                </c:pt>
                <c:pt idx="53">
                  <c:v>11</c:v>
                </c:pt>
                <c:pt idx="54">
                  <c:v>12</c:v>
                </c:pt>
                <c:pt idx="55">
                  <c:v>3</c:v>
                </c:pt>
                <c:pt idx="56">
                  <c:v>2</c:v>
                </c:pt>
                <c:pt idx="57">
                  <c:v>3</c:v>
                </c:pt>
                <c:pt idx="58">
                  <c:v>4</c:v>
                </c:pt>
                <c:pt idx="59">
                  <c:v>1</c:v>
                </c:pt>
                <c:pt idx="60">
                  <c:v>4</c:v>
                </c:pt>
                <c:pt idx="61">
                  <c:v>3</c:v>
                </c:pt>
                <c:pt idx="62">
                  <c:v>1</c:v>
                </c:pt>
                <c:pt idx="63">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882-9F46-AE80-3CCBB0189D45}"/>
            </c:ext>
          </c:extLst>
        </c:ser>
        <c:ser>
          <c:idx val="1"/>
          <c:order val="1"/>
          <c:tx>
            <c:v>Average of imdb_score2</c:v>
          </c:tx>
          <c:spPr>
            <a:solidFill>
              <a:srgbClr val="E97132"/>
            </a:solidFill>
            <a:ln cmpd="sng">
              <a:solidFill>
                <a:srgbClr val="000000"/>
              </a:solidFill>
            </a:ln>
          </c:spPr>
          <c:invertIfNegative val="1"/>
          <c:cat>
            <c:numRef>
              <c:f>'A.1 Movie Genre and Score'!$A$4:$A$67</c:f>
              <c:numCache>
                <c:formatCode>0.0</c:formatCode>
                <c:ptCount val="64"/>
                <c:pt idx="0">
                  <c:v>2.1</c:v>
                </c:pt>
                <c:pt idx="1">
                  <c:v>2.4</c:v>
                </c:pt>
                <c:pt idx="2">
                  <c:v>2.7</c:v>
                </c:pt>
                <c:pt idx="3">
                  <c:v>2.8</c:v>
                </c:pt>
                <c:pt idx="4">
                  <c:v>2.9</c:v>
                </c:pt>
                <c:pt idx="5">
                  <c:v>3</c:v>
                </c:pt>
                <c:pt idx="6">
                  <c:v>3.1</c:v>
                </c:pt>
                <c:pt idx="7">
                  <c:v>3.3</c:v>
                </c:pt>
                <c:pt idx="8">
                  <c:v>3.5</c:v>
                </c:pt>
                <c:pt idx="9">
                  <c:v>3.6</c:v>
                </c:pt>
                <c:pt idx="10">
                  <c:v>3.7</c:v>
                </c:pt>
                <c:pt idx="11">
                  <c:v>3.8</c:v>
                </c:pt>
                <c:pt idx="12">
                  <c:v>3.9</c:v>
                </c:pt>
                <c:pt idx="13">
                  <c:v>4</c:v>
                </c:pt>
                <c:pt idx="14">
                  <c:v>4.0999999999999996</c:v>
                </c:pt>
                <c:pt idx="15">
                  <c:v>4.2</c:v>
                </c:pt>
                <c:pt idx="16">
                  <c:v>4.3</c:v>
                </c:pt>
                <c:pt idx="17">
                  <c:v>4.4000000000000004</c:v>
                </c:pt>
                <c:pt idx="18">
                  <c:v>4.5</c:v>
                </c:pt>
                <c:pt idx="19">
                  <c:v>4.5999999999999996</c:v>
                </c:pt>
                <c:pt idx="20">
                  <c:v>4.7</c:v>
                </c:pt>
                <c:pt idx="21">
                  <c:v>4.8</c:v>
                </c:pt>
                <c:pt idx="22">
                  <c:v>4.9000000000000004</c:v>
                </c:pt>
                <c:pt idx="23">
                  <c:v>5</c:v>
                </c:pt>
                <c:pt idx="24">
                  <c:v>5.0999999999999996</c:v>
                </c:pt>
                <c:pt idx="25">
                  <c:v>5.2</c:v>
                </c:pt>
                <c:pt idx="26">
                  <c:v>5.3</c:v>
                </c:pt>
                <c:pt idx="27">
                  <c:v>5.4</c:v>
                </c:pt>
                <c:pt idx="28">
                  <c:v>5.5</c:v>
                </c:pt>
                <c:pt idx="29">
                  <c:v>5.6</c:v>
                </c:pt>
                <c:pt idx="30">
                  <c:v>5.7</c:v>
                </c:pt>
                <c:pt idx="31">
                  <c:v>5.8</c:v>
                </c:pt>
                <c:pt idx="32">
                  <c:v>5.9</c:v>
                </c:pt>
                <c:pt idx="33">
                  <c:v>6</c:v>
                </c:pt>
                <c:pt idx="34">
                  <c:v>6.1</c:v>
                </c:pt>
                <c:pt idx="35">
                  <c:v>6.2</c:v>
                </c:pt>
                <c:pt idx="36">
                  <c:v>6.3</c:v>
                </c:pt>
                <c:pt idx="37">
                  <c:v>6.4</c:v>
                </c:pt>
                <c:pt idx="38">
                  <c:v>6.5</c:v>
                </c:pt>
                <c:pt idx="39">
                  <c:v>6.6</c:v>
                </c:pt>
                <c:pt idx="40">
                  <c:v>6.7</c:v>
                </c:pt>
                <c:pt idx="41">
                  <c:v>6.8</c:v>
                </c:pt>
                <c:pt idx="42">
                  <c:v>6.9</c:v>
                </c:pt>
                <c:pt idx="43">
                  <c:v>7</c:v>
                </c:pt>
                <c:pt idx="44">
                  <c:v>7.1</c:v>
                </c:pt>
                <c:pt idx="45">
                  <c:v>7.2</c:v>
                </c:pt>
                <c:pt idx="46">
                  <c:v>7.3</c:v>
                </c:pt>
                <c:pt idx="47">
                  <c:v>7.4</c:v>
                </c:pt>
                <c:pt idx="48">
                  <c:v>7.5</c:v>
                </c:pt>
                <c:pt idx="49">
                  <c:v>7.6</c:v>
                </c:pt>
                <c:pt idx="50">
                  <c:v>7.7</c:v>
                </c:pt>
                <c:pt idx="51">
                  <c:v>7.8</c:v>
                </c:pt>
                <c:pt idx="52">
                  <c:v>7.9</c:v>
                </c:pt>
                <c:pt idx="53">
                  <c:v>8</c:v>
                </c:pt>
                <c:pt idx="54">
                  <c:v>8.1</c:v>
                </c:pt>
                <c:pt idx="55">
                  <c:v>8.1999999999999993</c:v>
                </c:pt>
                <c:pt idx="56">
                  <c:v>8.3000000000000007</c:v>
                </c:pt>
                <c:pt idx="57">
                  <c:v>8.4</c:v>
                </c:pt>
                <c:pt idx="58">
                  <c:v>8.5</c:v>
                </c:pt>
                <c:pt idx="59">
                  <c:v>8.6</c:v>
                </c:pt>
                <c:pt idx="60">
                  <c:v>8.6999999999999993</c:v>
                </c:pt>
                <c:pt idx="61">
                  <c:v>8.8000000000000007</c:v>
                </c:pt>
                <c:pt idx="62">
                  <c:v>8.9</c:v>
                </c:pt>
                <c:pt idx="63">
                  <c:v>9</c:v>
                </c:pt>
              </c:numCache>
            </c:numRef>
          </c:cat>
          <c:val>
            <c:numRef>
              <c:f>'A.1 Movie Genre and Score'!$C$4:$C$67</c:f>
              <c:numCache>
                <c:formatCode>General</c:formatCode>
                <c:ptCount val="64"/>
                <c:pt idx="0">
                  <c:v>2.1</c:v>
                </c:pt>
                <c:pt idx="1">
                  <c:v>2.4</c:v>
                </c:pt>
                <c:pt idx="2">
                  <c:v>2.7</c:v>
                </c:pt>
                <c:pt idx="3">
                  <c:v>2.8</c:v>
                </c:pt>
                <c:pt idx="4">
                  <c:v>2.9</c:v>
                </c:pt>
                <c:pt idx="5">
                  <c:v>3</c:v>
                </c:pt>
                <c:pt idx="6">
                  <c:v>3.1</c:v>
                </c:pt>
                <c:pt idx="7">
                  <c:v>3.3</c:v>
                </c:pt>
                <c:pt idx="8">
                  <c:v>3.5</c:v>
                </c:pt>
                <c:pt idx="9">
                  <c:v>3.6</c:v>
                </c:pt>
                <c:pt idx="10">
                  <c:v>3.7</c:v>
                </c:pt>
                <c:pt idx="11">
                  <c:v>3.8</c:v>
                </c:pt>
                <c:pt idx="12">
                  <c:v>3.9</c:v>
                </c:pt>
                <c:pt idx="13">
                  <c:v>4</c:v>
                </c:pt>
                <c:pt idx="14">
                  <c:v>4.1000000000000005</c:v>
                </c:pt>
                <c:pt idx="15">
                  <c:v>4.2</c:v>
                </c:pt>
                <c:pt idx="16">
                  <c:v>4.3</c:v>
                </c:pt>
                <c:pt idx="17">
                  <c:v>4.3999999999999995</c:v>
                </c:pt>
                <c:pt idx="18">
                  <c:v>4.5</c:v>
                </c:pt>
                <c:pt idx="19">
                  <c:v>4.6000000000000005</c:v>
                </c:pt>
                <c:pt idx="20">
                  <c:v>4.7</c:v>
                </c:pt>
                <c:pt idx="21">
                  <c:v>4.8</c:v>
                </c:pt>
                <c:pt idx="22">
                  <c:v>4.8999999999999995</c:v>
                </c:pt>
                <c:pt idx="23">
                  <c:v>5</c:v>
                </c:pt>
                <c:pt idx="24">
                  <c:v>5.0999999999999996</c:v>
                </c:pt>
                <c:pt idx="25">
                  <c:v>5.2000000000000011</c:v>
                </c:pt>
                <c:pt idx="26">
                  <c:v>5.2999999999999989</c:v>
                </c:pt>
                <c:pt idx="27">
                  <c:v>5.4000000000000021</c:v>
                </c:pt>
                <c:pt idx="28">
                  <c:v>5.5</c:v>
                </c:pt>
                <c:pt idx="29">
                  <c:v>5.599999999999997</c:v>
                </c:pt>
                <c:pt idx="30">
                  <c:v>5.7</c:v>
                </c:pt>
                <c:pt idx="31">
                  <c:v>5.8000000000000043</c:v>
                </c:pt>
                <c:pt idx="32">
                  <c:v>5.900000000000003</c:v>
                </c:pt>
                <c:pt idx="33">
                  <c:v>6</c:v>
                </c:pt>
                <c:pt idx="34">
                  <c:v>6.1000000000000014</c:v>
                </c:pt>
                <c:pt idx="35">
                  <c:v>6.1999999999999966</c:v>
                </c:pt>
                <c:pt idx="36">
                  <c:v>6.3000000000000043</c:v>
                </c:pt>
                <c:pt idx="37">
                  <c:v>6.4000000000000021</c:v>
                </c:pt>
                <c:pt idx="38">
                  <c:v>6.5</c:v>
                </c:pt>
                <c:pt idx="39">
                  <c:v>6.6000000000000014</c:v>
                </c:pt>
                <c:pt idx="40">
                  <c:v>6.6999999999999948</c:v>
                </c:pt>
                <c:pt idx="41">
                  <c:v>6.8000000000000043</c:v>
                </c:pt>
                <c:pt idx="42">
                  <c:v>6.9000000000000039</c:v>
                </c:pt>
                <c:pt idx="43">
                  <c:v>7</c:v>
                </c:pt>
                <c:pt idx="44">
                  <c:v>7.0999999999999961</c:v>
                </c:pt>
                <c:pt idx="45">
                  <c:v>7.1999999999999966</c:v>
                </c:pt>
                <c:pt idx="46">
                  <c:v>7.3000000000000016</c:v>
                </c:pt>
                <c:pt idx="47">
                  <c:v>7.4000000000000021</c:v>
                </c:pt>
                <c:pt idx="48">
                  <c:v>7.5</c:v>
                </c:pt>
                <c:pt idx="49">
                  <c:v>7.599999999999997</c:v>
                </c:pt>
                <c:pt idx="50">
                  <c:v>7.700000000000002</c:v>
                </c:pt>
                <c:pt idx="51">
                  <c:v>7.799999999999998</c:v>
                </c:pt>
                <c:pt idx="52">
                  <c:v>7.9</c:v>
                </c:pt>
                <c:pt idx="53">
                  <c:v>8</c:v>
                </c:pt>
                <c:pt idx="54">
                  <c:v>8.0999999999999979</c:v>
                </c:pt>
                <c:pt idx="55">
                  <c:v>8.1999999999999993</c:v>
                </c:pt>
                <c:pt idx="56">
                  <c:v>8.3000000000000007</c:v>
                </c:pt>
                <c:pt idx="57">
                  <c:v>8.4</c:v>
                </c:pt>
                <c:pt idx="58">
                  <c:v>8.5</c:v>
                </c:pt>
                <c:pt idx="59">
                  <c:v>8.6</c:v>
                </c:pt>
                <c:pt idx="60">
                  <c:v>8.6999999999999993</c:v>
                </c:pt>
                <c:pt idx="61">
                  <c:v>8.8000000000000007</c:v>
                </c:pt>
                <c:pt idx="62">
                  <c:v>8.9</c:v>
                </c:pt>
                <c:pt idx="63">
                  <c:v>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882-9F46-AE80-3CCBB0189D45}"/>
            </c:ext>
          </c:extLst>
        </c:ser>
        <c:dLbls>
          <c:showLegendKey val="0"/>
          <c:showVal val="0"/>
          <c:showCatName val="0"/>
          <c:showSerName val="0"/>
          <c:showPercent val="0"/>
          <c:showBubbleSize val="0"/>
        </c:dLbls>
        <c:gapWidth val="150"/>
        <c:axId val="977046211"/>
        <c:axId val="2013420829"/>
      </c:barChart>
      <c:catAx>
        <c:axId val="977046211"/>
        <c:scaling>
          <c:orientation val="minMax"/>
        </c:scaling>
        <c:delete val="0"/>
        <c:axPos val="b"/>
        <c:title>
          <c:tx>
            <c:rich>
              <a:bodyPr/>
              <a:lstStyle/>
              <a:p>
                <a:pPr lvl="0">
                  <a:defRPr b="0">
                    <a:solidFill>
                      <a:srgbClr val="000000"/>
                    </a:solidFill>
                    <a:latin typeface="+mn-lt"/>
                  </a:defRPr>
                </a:pPr>
                <a:endParaRPr lang="en-IN"/>
              </a:p>
            </c:rich>
          </c:tx>
          <c:overlay val="0"/>
        </c:title>
        <c:numFmt formatCode="0.0" sourceLinked="1"/>
        <c:majorTickMark val="none"/>
        <c:minorTickMark val="none"/>
        <c:tickLblPos val="nextTo"/>
        <c:txPr>
          <a:bodyPr/>
          <a:lstStyle/>
          <a:p>
            <a:pPr lvl="0">
              <a:defRPr sz="900" b="0" i="0">
                <a:solidFill>
                  <a:srgbClr val="000000"/>
                </a:solidFill>
                <a:latin typeface="+mn-lt"/>
              </a:defRPr>
            </a:pPr>
            <a:endParaRPr lang="en-US"/>
          </a:p>
        </c:txPr>
        <c:crossAx val="2013420829"/>
        <c:crosses val="autoZero"/>
        <c:auto val="1"/>
        <c:lblAlgn val="ctr"/>
        <c:lblOffset val="100"/>
        <c:noMultiLvlLbl val="1"/>
      </c:catAx>
      <c:valAx>
        <c:axId val="201342082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977046211"/>
        <c:crosses val="autoZero"/>
        <c:crossBetween val="between"/>
      </c:valAx>
    </c:plotArea>
    <c:legend>
      <c:legendPos val="r"/>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sz="1400" b="0" i="0">
                <a:solidFill>
                  <a:srgbClr val="757575"/>
                </a:solidFill>
                <a:latin typeface="+mn-lt"/>
              </a:defRPr>
            </a:pPr>
            <a:r>
              <a:rPr lang="en-IN" sz="1400" b="0" i="0">
                <a:solidFill>
                  <a:srgbClr val="757575"/>
                </a:solidFill>
                <a:latin typeface="+mn-lt"/>
              </a:rPr>
              <a:t>Duration Vs. IMDB Score</a:t>
            </a:r>
          </a:p>
        </c:rich>
      </c:tx>
      <c:overlay val="0"/>
    </c:title>
    <c:autoTitleDeleted val="0"/>
    <c:plotArea>
      <c:layout/>
      <c:scatterChart>
        <c:scatterStyle val="lineMarker"/>
        <c:varyColors val="0"/>
        <c:ser>
          <c:idx val="0"/>
          <c:order val="0"/>
          <c:tx>
            <c:v>imdb_score</c:v>
          </c:tx>
          <c:spPr>
            <a:ln>
              <a:noFill/>
            </a:ln>
          </c:spPr>
          <c:marker>
            <c:symbol val="circle"/>
            <c:size val="7"/>
            <c:spPr>
              <a:solidFill>
                <a:schemeClr val="accent1"/>
              </a:solidFill>
              <a:ln cmpd="sng">
                <a:solidFill>
                  <a:schemeClr val="accent1"/>
                </a:solidFill>
              </a:ln>
            </c:spPr>
          </c:marker>
          <c:trendline>
            <c:name>Linear (imdb_score)</c:name>
            <c:spPr>
              <a:ln w="19050">
                <a:solidFill>
                  <a:srgbClr val="000000">
                    <a:alpha val="0"/>
                  </a:srgbClr>
                </a:solidFill>
              </a:ln>
            </c:spPr>
            <c:trendlineType val="linear"/>
            <c:dispRSqr val="0"/>
            <c:dispEq val="0"/>
          </c:trendline>
          <c:xVal>
            <c:numRef>
              <c:f>'B. Movie Duration'!$B$2:$B$3852</c:f>
              <c:numCache>
                <c:formatCode>0</c:formatCode>
                <c:ptCount val="3851"/>
                <c:pt idx="0">
                  <c:v>142</c:v>
                </c:pt>
                <c:pt idx="1">
                  <c:v>175</c:v>
                </c:pt>
                <c:pt idx="2">
                  <c:v>152</c:v>
                </c:pt>
                <c:pt idx="3">
                  <c:v>220</c:v>
                </c:pt>
                <c:pt idx="4">
                  <c:v>192</c:v>
                </c:pt>
                <c:pt idx="5">
                  <c:v>185</c:v>
                </c:pt>
                <c:pt idx="6">
                  <c:v>178</c:v>
                </c:pt>
                <c:pt idx="7">
                  <c:v>142</c:v>
                </c:pt>
                <c:pt idx="8">
                  <c:v>148</c:v>
                </c:pt>
                <c:pt idx="9">
                  <c:v>171</c:v>
                </c:pt>
                <c:pt idx="10">
                  <c:v>151</c:v>
                </c:pt>
                <c:pt idx="11">
                  <c:v>142</c:v>
                </c:pt>
                <c:pt idx="12">
                  <c:v>127</c:v>
                </c:pt>
                <c:pt idx="13">
                  <c:v>172</c:v>
                </c:pt>
                <c:pt idx="14">
                  <c:v>136</c:v>
                </c:pt>
                <c:pt idx="15">
                  <c:v>146</c:v>
                </c:pt>
                <c:pt idx="16">
                  <c:v>125</c:v>
                </c:pt>
                <c:pt idx="17">
                  <c:v>133</c:v>
                </c:pt>
                <c:pt idx="18">
                  <c:v>135</c:v>
                </c:pt>
                <c:pt idx="19">
                  <c:v>202</c:v>
                </c:pt>
                <c:pt idx="20">
                  <c:v>169</c:v>
                </c:pt>
                <c:pt idx="21">
                  <c:v>169</c:v>
                </c:pt>
                <c:pt idx="22">
                  <c:v>127</c:v>
                </c:pt>
                <c:pt idx="23">
                  <c:v>138</c:v>
                </c:pt>
                <c:pt idx="24">
                  <c:v>125</c:v>
                </c:pt>
                <c:pt idx="25">
                  <c:v>101</c:v>
                </c:pt>
                <c:pt idx="26">
                  <c:v>106</c:v>
                </c:pt>
                <c:pt idx="27">
                  <c:v>87</c:v>
                </c:pt>
                <c:pt idx="28">
                  <c:v>164</c:v>
                </c:pt>
                <c:pt idx="29">
                  <c:v>171</c:v>
                </c:pt>
                <c:pt idx="30">
                  <c:v>153</c:v>
                </c:pt>
                <c:pt idx="31">
                  <c:v>165</c:v>
                </c:pt>
                <c:pt idx="32">
                  <c:v>151</c:v>
                </c:pt>
                <c:pt idx="33">
                  <c:v>73</c:v>
                </c:pt>
                <c:pt idx="34">
                  <c:v>189</c:v>
                </c:pt>
                <c:pt idx="35">
                  <c:v>130</c:v>
                </c:pt>
                <c:pt idx="36">
                  <c:v>150</c:v>
                </c:pt>
                <c:pt idx="37">
                  <c:v>289</c:v>
                </c:pt>
                <c:pt idx="38">
                  <c:v>115</c:v>
                </c:pt>
                <c:pt idx="39">
                  <c:v>108</c:v>
                </c:pt>
                <c:pt idx="40">
                  <c:v>116</c:v>
                </c:pt>
                <c:pt idx="41">
                  <c:v>116</c:v>
                </c:pt>
                <c:pt idx="42">
                  <c:v>113</c:v>
                </c:pt>
                <c:pt idx="43">
                  <c:v>102</c:v>
                </c:pt>
                <c:pt idx="44">
                  <c:v>107</c:v>
                </c:pt>
                <c:pt idx="45">
                  <c:v>137</c:v>
                </c:pt>
                <c:pt idx="46">
                  <c:v>89</c:v>
                </c:pt>
                <c:pt idx="47">
                  <c:v>98</c:v>
                </c:pt>
                <c:pt idx="48">
                  <c:v>178</c:v>
                </c:pt>
                <c:pt idx="49">
                  <c:v>122</c:v>
                </c:pt>
                <c:pt idx="50">
                  <c:v>159</c:v>
                </c:pt>
                <c:pt idx="51">
                  <c:v>134</c:v>
                </c:pt>
                <c:pt idx="52">
                  <c:v>251</c:v>
                </c:pt>
                <c:pt idx="53">
                  <c:v>134</c:v>
                </c:pt>
                <c:pt idx="54">
                  <c:v>154</c:v>
                </c:pt>
                <c:pt idx="55">
                  <c:v>122</c:v>
                </c:pt>
                <c:pt idx="56">
                  <c:v>227</c:v>
                </c:pt>
                <c:pt idx="57">
                  <c:v>293</c:v>
                </c:pt>
                <c:pt idx="58">
                  <c:v>102</c:v>
                </c:pt>
                <c:pt idx="59">
                  <c:v>120</c:v>
                </c:pt>
                <c:pt idx="60">
                  <c:v>99</c:v>
                </c:pt>
                <c:pt idx="61">
                  <c:v>123</c:v>
                </c:pt>
                <c:pt idx="62">
                  <c:v>89</c:v>
                </c:pt>
                <c:pt idx="63">
                  <c:v>103</c:v>
                </c:pt>
                <c:pt idx="64">
                  <c:v>96</c:v>
                </c:pt>
                <c:pt idx="65">
                  <c:v>95</c:v>
                </c:pt>
                <c:pt idx="66">
                  <c:v>128</c:v>
                </c:pt>
                <c:pt idx="67">
                  <c:v>153</c:v>
                </c:pt>
                <c:pt idx="68">
                  <c:v>127</c:v>
                </c:pt>
                <c:pt idx="69">
                  <c:v>138</c:v>
                </c:pt>
                <c:pt idx="70">
                  <c:v>74</c:v>
                </c:pt>
                <c:pt idx="71">
                  <c:v>142</c:v>
                </c:pt>
                <c:pt idx="72">
                  <c:v>108</c:v>
                </c:pt>
                <c:pt idx="73">
                  <c:v>180</c:v>
                </c:pt>
                <c:pt idx="74">
                  <c:v>121</c:v>
                </c:pt>
                <c:pt idx="75">
                  <c:v>145</c:v>
                </c:pt>
                <c:pt idx="76">
                  <c:v>131</c:v>
                </c:pt>
                <c:pt idx="77">
                  <c:v>178</c:v>
                </c:pt>
                <c:pt idx="78">
                  <c:v>118</c:v>
                </c:pt>
                <c:pt idx="79">
                  <c:v>104</c:v>
                </c:pt>
                <c:pt idx="80">
                  <c:v>161</c:v>
                </c:pt>
                <c:pt idx="81">
                  <c:v>126</c:v>
                </c:pt>
                <c:pt idx="82">
                  <c:v>129</c:v>
                </c:pt>
                <c:pt idx="83">
                  <c:v>115</c:v>
                </c:pt>
                <c:pt idx="84">
                  <c:v>120</c:v>
                </c:pt>
                <c:pt idx="85">
                  <c:v>102</c:v>
                </c:pt>
                <c:pt idx="86">
                  <c:v>170</c:v>
                </c:pt>
                <c:pt idx="87">
                  <c:v>91</c:v>
                </c:pt>
                <c:pt idx="88">
                  <c:v>147</c:v>
                </c:pt>
                <c:pt idx="89">
                  <c:v>98</c:v>
                </c:pt>
                <c:pt idx="90">
                  <c:v>240</c:v>
                </c:pt>
                <c:pt idx="91">
                  <c:v>100</c:v>
                </c:pt>
                <c:pt idx="92">
                  <c:v>135</c:v>
                </c:pt>
                <c:pt idx="93">
                  <c:v>178</c:v>
                </c:pt>
                <c:pt idx="94">
                  <c:v>132</c:v>
                </c:pt>
                <c:pt idx="95">
                  <c:v>109</c:v>
                </c:pt>
                <c:pt idx="96">
                  <c:v>131</c:v>
                </c:pt>
                <c:pt idx="97">
                  <c:v>117</c:v>
                </c:pt>
                <c:pt idx="98">
                  <c:v>116</c:v>
                </c:pt>
                <c:pt idx="99">
                  <c:v>140</c:v>
                </c:pt>
                <c:pt idx="100">
                  <c:v>119</c:v>
                </c:pt>
                <c:pt idx="101">
                  <c:v>148</c:v>
                </c:pt>
                <c:pt idx="102">
                  <c:v>112</c:v>
                </c:pt>
                <c:pt idx="103">
                  <c:v>117</c:v>
                </c:pt>
                <c:pt idx="104">
                  <c:v>139</c:v>
                </c:pt>
                <c:pt idx="105">
                  <c:v>226</c:v>
                </c:pt>
                <c:pt idx="106">
                  <c:v>129</c:v>
                </c:pt>
                <c:pt idx="107">
                  <c:v>94</c:v>
                </c:pt>
                <c:pt idx="108">
                  <c:v>161</c:v>
                </c:pt>
                <c:pt idx="109">
                  <c:v>120</c:v>
                </c:pt>
                <c:pt idx="110">
                  <c:v>96</c:v>
                </c:pt>
                <c:pt idx="111">
                  <c:v>108</c:v>
                </c:pt>
                <c:pt idx="112">
                  <c:v>173</c:v>
                </c:pt>
                <c:pt idx="113">
                  <c:v>121</c:v>
                </c:pt>
                <c:pt idx="114">
                  <c:v>120</c:v>
                </c:pt>
                <c:pt idx="115">
                  <c:v>156</c:v>
                </c:pt>
                <c:pt idx="116">
                  <c:v>115</c:v>
                </c:pt>
                <c:pt idx="117">
                  <c:v>143</c:v>
                </c:pt>
                <c:pt idx="118">
                  <c:v>92</c:v>
                </c:pt>
                <c:pt idx="119">
                  <c:v>151</c:v>
                </c:pt>
                <c:pt idx="120">
                  <c:v>138</c:v>
                </c:pt>
                <c:pt idx="121">
                  <c:v>127</c:v>
                </c:pt>
                <c:pt idx="122">
                  <c:v>149</c:v>
                </c:pt>
                <c:pt idx="123">
                  <c:v>103</c:v>
                </c:pt>
                <c:pt idx="124">
                  <c:v>108</c:v>
                </c:pt>
                <c:pt idx="125">
                  <c:v>111</c:v>
                </c:pt>
                <c:pt idx="126">
                  <c:v>153</c:v>
                </c:pt>
                <c:pt idx="127">
                  <c:v>107</c:v>
                </c:pt>
                <c:pt idx="128">
                  <c:v>147</c:v>
                </c:pt>
                <c:pt idx="129">
                  <c:v>123</c:v>
                </c:pt>
                <c:pt idx="130">
                  <c:v>99</c:v>
                </c:pt>
                <c:pt idx="131">
                  <c:v>132</c:v>
                </c:pt>
                <c:pt idx="132">
                  <c:v>146</c:v>
                </c:pt>
                <c:pt idx="133">
                  <c:v>122</c:v>
                </c:pt>
                <c:pt idx="134">
                  <c:v>158</c:v>
                </c:pt>
                <c:pt idx="135">
                  <c:v>134</c:v>
                </c:pt>
                <c:pt idx="136">
                  <c:v>128</c:v>
                </c:pt>
                <c:pt idx="137">
                  <c:v>121</c:v>
                </c:pt>
                <c:pt idx="138">
                  <c:v>114</c:v>
                </c:pt>
                <c:pt idx="139">
                  <c:v>98</c:v>
                </c:pt>
                <c:pt idx="140">
                  <c:v>101</c:v>
                </c:pt>
                <c:pt idx="141">
                  <c:v>125</c:v>
                </c:pt>
                <c:pt idx="142">
                  <c:v>148</c:v>
                </c:pt>
                <c:pt idx="143">
                  <c:v>89</c:v>
                </c:pt>
                <c:pt idx="144">
                  <c:v>124</c:v>
                </c:pt>
                <c:pt idx="145">
                  <c:v>115</c:v>
                </c:pt>
                <c:pt idx="146">
                  <c:v>107</c:v>
                </c:pt>
                <c:pt idx="147">
                  <c:v>120</c:v>
                </c:pt>
                <c:pt idx="148">
                  <c:v>110</c:v>
                </c:pt>
                <c:pt idx="149">
                  <c:v>133</c:v>
                </c:pt>
                <c:pt idx="150">
                  <c:v>93</c:v>
                </c:pt>
                <c:pt idx="151">
                  <c:v>102</c:v>
                </c:pt>
                <c:pt idx="152">
                  <c:v>105</c:v>
                </c:pt>
                <c:pt idx="153">
                  <c:v>172</c:v>
                </c:pt>
                <c:pt idx="154">
                  <c:v>115</c:v>
                </c:pt>
                <c:pt idx="155">
                  <c:v>100</c:v>
                </c:pt>
                <c:pt idx="156">
                  <c:v>105</c:v>
                </c:pt>
                <c:pt idx="157">
                  <c:v>145</c:v>
                </c:pt>
                <c:pt idx="158">
                  <c:v>215</c:v>
                </c:pt>
                <c:pt idx="159">
                  <c:v>95</c:v>
                </c:pt>
                <c:pt idx="160">
                  <c:v>149</c:v>
                </c:pt>
                <c:pt idx="161">
                  <c:v>111</c:v>
                </c:pt>
                <c:pt idx="162">
                  <c:v>127</c:v>
                </c:pt>
                <c:pt idx="163">
                  <c:v>127</c:v>
                </c:pt>
                <c:pt idx="164">
                  <c:v>144</c:v>
                </c:pt>
                <c:pt idx="165">
                  <c:v>143</c:v>
                </c:pt>
                <c:pt idx="166">
                  <c:v>115</c:v>
                </c:pt>
                <c:pt idx="167">
                  <c:v>144</c:v>
                </c:pt>
                <c:pt idx="168">
                  <c:v>125</c:v>
                </c:pt>
                <c:pt idx="169">
                  <c:v>117</c:v>
                </c:pt>
                <c:pt idx="170">
                  <c:v>137</c:v>
                </c:pt>
                <c:pt idx="171">
                  <c:v>141</c:v>
                </c:pt>
                <c:pt idx="172">
                  <c:v>90</c:v>
                </c:pt>
                <c:pt idx="173">
                  <c:v>206</c:v>
                </c:pt>
                <c:pt idx="174">
                  <c:v>119</c:v>
                </c:pt>
                <c:pt idx="175">
                  <c:v>188</c:v>
                </c:pt>
                <c:pt idx="176">
                  <c:v>330</c:v>
                </c:pt>
                <c:pt idx="177">
                  <c:v>112</c:v>
                </c:pt>
                <c:pt idx="178">
                  <c:v>138</c:v>
                </c:pt>
                <c:pt idx="179">
                  <c:v>90</c:v>
                </c:pt>
                <c:pt idx="180">
                  <c:v>81</c:v>
                </c:pt>
                <c:pt idx="181">
                  <c:v>133</c:v>
                </c:pt>
                <c:pt idx="182">
                  <c:v>126</c:v>
                </c:pt>
                <c:pt idx="183">
                  <c:v>236</c:v>
                </c:pt>
                <c:pt idx="184">
                  <c:v>128</c:v>
                </c:pt>
                <c:pt idx="185">
                  <c:v>100</c:v>
                </c:pt>
                <c:pt idx="186">
                  <c:v>118</c:v>
                </c:pt>
                <c:pt idx="187">
                  <c:v>142</c:v>
                </c:pt>
                <c:pt idx="188">
                  <c:v>107</c:v>
                </c:pt>
                <c:pt idx="189">
                  <c:v>147</c:v>
                </c:pt>
                <c:pt idx="190">
                  <c:v>120</c:v>
                </c:pt>
                <c:pt idx="191">
                  <c:v>108</c:v>
                </c:pt>
                <c:pt idx="192">
                  <c:v>102</c:v>
                </c:pt>
                <c:pt idx="193">
                  <c:v>121</c:v>
                </c:pt>
                <c:pt idx="194">
                  <c:v>140</c:v>
                </c:pt>
                <c:pt idx="195">
                  <c:v>132</c:v>
                </c:pt>
                <c:pt idx="196">
                  <c:v>130</c:v>
                </c:pt>
                <c:pt idx="197">
                  <c:v>144</c:v>
                </c:pt>
                <c:pt idx="198">
                  <c:v>200</c:v>
                </c:pt>
                <c:pt idx="199">
                  <c:v>112</c:v>
                </c:pt>
                <c:pt idx="200">
                  <c:v>181</c:v>
                </c:pt>
                <c:pt idx="201">
                  <c:v>123</c:v>
                </c:pt>
                <c:pt idx="202">
                  <c:v>128</c:v>
                </c:pt>
                <c:pt idx="203">
                  <c:v>174</c:v>
                </c:pt>
                <c:pt idx="204">
                  <c:v>89</c:v>
                </c:pt>
                <c:pt idx="205">
                  <c:v>117</c:v>
                </c:pt>
                <c:pt idx="206">
                  <c:v>99</c:v>
                </c:pt>
                <c:pt idx="207">
                  <c:v>148</c:v>
                </c:pt>
                <c:pt idx="208">
                  <c:v>165</c:v>
                </c:pt>
                <c:pt idx="209">
                  <c:v>120</c:v>
                </c:pt>
                <c:pt idx="210">
                  <c:v>113</c:v>
                </c:pt>
                <c:pt idx="211">
                  <c:v>106</c:v>
                </c:pt>
                <c:pt idx="212">
                  <c:v>80</c:v>
                </c:pt>
                <c:pt idx="213">
                  <c:v>90</c:v>
                </c:pt>
                <c:pt idx="214">
                  <c:v>99</c:v>
                </c:pt>
                <c:pt idx="215">
                  <c:v>178</c:v>
                </c:pt>
                <c:pt idx="216">
                  <c:v>186</c:v>
                </c:pt>
                <c:pt idx="217">
                  <c:v>126</c:v>
                </c:pt>
                <c:pt idx="218">
                  <c:v>113</c:v>
                </c:pt>
                <c:pt idx="219">
                  <c:v>102</c:v>
                </c:pt>
                <c:pt idx="220">
                  <c:v>182</c:v>
                </c:pt>
                <c:pt idx="221">
                  <c:v>102</c:v>
                </c:pt>
                <c:pt idx="222">
                  <c:v>82</c:v>
                </c:pt>
                <c:pt idx="223">
                  <c:v>109</c:v>
                </c:pt>
                <c:pt idx="224">
                  <c:v>157</c:v>
                </c:pt>
                <c:pt idx="225">
                  <c:v>187</c:v>
                </c:pt>
                <c:pt idx="226">
                  <c:v>119</c:v>
                </c:pt>
                <c:pt idx="227">
                  <c:v>152</c:v>
                </c:pt>
                <c:pt idx="228">
                  <c:v>134</c:v>
                </c:pt>
                <c:pt idx="229">
                  <c:v>90</c:v>
                </c:pt>
                <c:pt idx="230">
                  <c:v>80</c:v>
                </c:pt>
                <c:pt idx="231">
                  <c:v>123</c:v>
                </c:pt>
                <c:pt idx="232">
                  <c:v>122</c:v>
                </c:pt>
                <c:pt idx="233">
                  <c:v>153</c:v>
                </c:pt>
                <c:pt idx="234">
                  <c:v>167</c:v>
                </c:pt>
                <c:pt idx="235">
                  <c:v>148</c:v>
                </c:pt>
                <c:pt idx="236">
                  <c:v>193</c:v>
                </c:pt>
                <c:pt idx="237">
                  <c:v>93</c:v>
                </c:pt>
                <c:pt idx="238">
                  <c:v>119</c:v>
                </c:pt>
                <c:pt idx="239">
                  <c:v>127</c:v>
                </c:pt>
                <c:pt idx="240">
                  <c:v>105</c:v>
                </c:pt>
                <c:pt idx="241">
                  <c:v>122</c:v>
                </c:pt>
                <c:pt idx="242">
                  <c:v>127</c:v>
                </c:pt>
                <c:pt idx="243">
                  <c:v>170</c:v>
                </c:pt>
                <c:pt idx="244">
                  <c:v>101</c:v>
                </c:pt>
                <c:pt idx="245">
                  <c:v>121</c:v>
                </c:pt>
                <c:pt idx="246">
                  <c:v>120</c:v>
                </c:pt>
                <c:pt idx="247">
                  <c:v>134</c:v>
                </c:pt>
                <c:pt idx="248">
                  <c:v>155</c:v>
                </c:pt>
                <c:pt idx="249">
                  <c:v>141</c:v>
                </c:pt>
                <c:pt idx="250">
                  <c:v>80</c:v>
                </c:pt>
                <c:pt idx="251">
                  <c:v>116</c:v>
                </c:pt>
                <c:pt idx="252">
                  <c:v>120</c:v>
                </c:pt>
                <c:pt idx="253">
                  <c:v>115</c:v>
                </c:pt>
                <c:pt idx="254">
                  <c:v>127</c:v>
                </c:pt>
                <c:pt idx="255">
                  <c:v>117</c:v>
                </c:pt>
                <c:pt idx="256">
                  <c:v>101</c:v>
                </c:pt>
                <c:pt idx="257">
                  <c:v>192</c:v>
                </c:pt>
                <c:pt idx="258">
                  <c:v>109</c:v>
                </c:pt>
                <c:pt idx="259">
                  <c:v>97</c:v>
                </c:pt>
                <c:pt idx="260">
                  <c:v>120</c:v>
                </c:pt>
                <c:pt idx="261">
                  <c:v>97</c:v>
                </c:pt>
                <c:pt idx="262">
                  <c:v>109</c:v>
                </c:pt>
                <c:pt idx="263">
                  <c:v>114</c:v>
                </c:pt>
                <c:pt idx="264">
                  <c:v>112</c:v>
                </c:pt>
                <c:pt idx="265">
                  <c:v>113</c:v>
                </c:pt>
                <c:pt idx="266">
                  <c:v>101</c:v>
                </c:pt>
                <c:pt idx="267">
                  <c:v>85</c:v>
                </c:pt>
                <c:pt idx="268">
                  <c:v>100</c:v>
                </c:pt>
                <c:pt idx="269">
                  <c:v>143</c:v>
                </c:pt>
                <c:pt idx="270">
                  <c:v>132</c:v>
                </c:pt>
                <c:pt idx="271">
                  <c:v>106</c:v>
                </c:pt>
                <c:pt idx="272">
                  <c:v>136</c:v>
                </c:pt>
                <c:pt idx="273">
                  <c:v>101</c:v>
                </c:pt>
                <c:pt idx="274">
                  <c:v>166</c:v>
                </c:pt>
                <c:pt idx="275">
                  <c:v>132</c:v>
                </c:pt>
                <c:pt idx="276">
                  <c:v>142</c:v>
                </c:pt>
                <c:pt idx="277">
                  <c:v>91</c:v>
                </c:pt>
                <c:pt idx="278">
                  <c:v>176</c:v>
                </c:pt>
                <c:pt idx="279">
                  <c:v>158</c:v>
                </c:pt>
                <c:pt idx="280">
                  <c:v>108</c:v>
                </c:pt>
                <c:pt idx="281">
                  <c:v>116</c:v>
                </c:pt>
                <c:pt idx="282">
                  <c:v>104</c:v>
                </c:pt>
                <c:pt idx="283">
                  <c:v>108</c:v>
                </c:pt>
                <c:pt idx="284">
                  <c:v>100</c:v>
                </c:pt>
                <c:pt idx="285">
                  <c:v>141</c:v>
                </c:pt>
                <c:pt idx="286">
                  <c:v>129</c:v>
                </c:pt>
                <c:pt idx="287">
                  <c:v>122</c:v>
                </c:pt>
                <c:pt idx="288">
                  <c:v>130</c:v>
                </c:pt>
                <c:pt idx="289">
                  <c:v>108</c:v>
                </c:pt>
                <c:pt idx="290">
                  <c:v>134</c:v>
                </c:pt>
                <c:pt idx="291">
                  <c:v>117</c:v>
                </c:pt>
                <c:pt idx="292">
                  <c:v>139</c:v>
                </c:pt>
                <c:pt idx="293">
                  <c:v>87</c:v>
                </c:pt>
                <c:pt idx="294">
                  <c:v>106</c:v>
                </c:pt>
                <c:pt idx="295">
                  <c:v>108</c:v>
                </c:pt>
                <c:pt idx="296">
                  <c:v>147</c:v>
                </c:pt>
                <c:pt idx="297">
                  <c:v>120</c:v>
                </c:pt>
                <c:pt idx="298">
                  <c:v>123</c:v>
                </c:pt>
                <c:pt idx="299">
                  <c:v>130</c:v>
                </c:pt>
                <c:pt idx="300">
                  <c:v>135</c:v>
                </c:pt>
                <c:pt idx="301">
                  <c:v>106</c:v>
                </c:pt>
                <c:pt idx="302">
                  <c:v>110</c:v>
                </c:pt>
                <c:pt idx="303">
                  <c:v>107</c:v>
                </c:pt>
                <c:pt idx="304">
                  <c:v>134</c:v>
                </c:pt>
                <c:pt idx="305">
                  <c:v>101</c:v>
                </c:pt>
                <c:pt idx="306">
                  <c:v>219</c:v>
                </c:pt>
                <c:pt idx="307">
                  <c:v>131</c:v>
                </c:pt>
                <c:pt idx="308">
                  <c:v>145</c:v>
                </c:pt>
                <c:pt idx="309">
                  <c:v>116</c:v>
                </c:pt>
                <c:pt idx="310">
                  <c:v>81</c:v>
                </c:pt>
                <c:pt idx="311">
                  <c:v>122</c:v>
                </c:pt>
                <c:pt idx="312">
                  <c:v>99</c:v>
                </c:pt>
                <c:pt idx="313">
                  <c:v>107</c:v>
                </c:pt>
                <c:pt idx="314">
                  <c:v>119</c:v>
                </c:pt>
                <c:pt idx="315">
                  <c:v>150</c:v>
                </c:pt>
                <c:pt idx="316">
                  <c:v>144</c:v>
                </c:pt>
                <c:pt idx="317">
                  <c:v>129</c:v>
                </c:pt>
                <c:pt idx="318">
                  <c:v>94</c:v>
                </c:pt>
                <c:pt idx="319">
                  <c:v>154</c:v>
                </c:pt>
                <c:pt idx="320">
                  <c:v>100</c:v>
                </c:pt>
                <c:pt idx="321">
                  <c:v>112</c:v>
                </c:pt>
                <c:pt idx="322">
                  <c:v>100</c:v>
                </c:pt>
                <c:pt idx="323">
                  <c:v>94</c:v>
                </c:pt>
                <c:pt idx="324">
                  <c:v>133</c:v>
                </c:pt>
                <c:pt idx="325">
                  <c:v>115</c:v>
                </c:pt>
                <c:pt idx="326">
                  <c:v>123</c:v>
                </c:pt>
                <c:pt idx="327">
                  <c:v>118</c:v>
                </c:pt>
                <c:pt idx="328">
                  <c:v>89</c:v>
                </c:pt>
                <c:pt idx="329">
                  <c:v>143</c:v>
                </c:pt>
                <c:pt idx="330">
                  <c:v>112</c:v>
                </c:pt>
                <c:pt idx="331">
                  <c:v>139</c:v>
                </c:pt>
                <c:pt idx="332">
                  <c:v>124</c:v>
                </c:pt>
                <c:pt idx="333">
                  <c:v>95</c:v>
                </c:pt>
                <c:pt idx="334">
                  <c:v>122</c:v>
                </c:pt>
                <c:pt idx="335">
                  <c:v>101</c:v>
                </c:pt>
                <c:pt idx="336">
                  <c:v>88</c:v>
                </c:pt>
                <c:pt idx="337">
                  <c:v>37</c:v>
                </c:pt>
                <c:pt idx="338">
                  <c:v>110</c:v>
                </c:pt>
                <c:pt idx="339">
                  <c:v>134</c:v>
                </c:pt>
                <c:pt idx="340">
                  <c:v>93</c:v>
                </c:pt>
                <c:pt idx="341">
                  <c:v>140</c:v>
                </c:pt>
                <c:pt idx="342">
                  <c:v>120</c:v>
                </c:pt>
                <c:pt idx="343">
                  <c:v>80</c:v>
                </c:pt>
                <c:pt idx="344">
                  <c:v>119</c:v>
                </c:pt>
                <c:pt idx="345">
                  <c:v>90</c:v>
                </c:pt>
                <c:pt idx="346">
                  <c:v>81</c:v>
                </c:pt>
                <c:pt idx="347">
                  <c:v>104</c:v>
                </c:pt>
                <c:pt idx="348">
                  <c:v>110</c:v>
                </c:pt>
                <c:pt idx="349">
                  <c:v>81</c:v>
                </c:pt>
                <c:pt idx="350">
                  <c:v>88</c:v>
                </c:pt>
                <c:pt idx="351">
                  <c:v>102</c:v>
                </c:pt>
                <c:pt idx="352">
                  <c:v>194</c:v>
                </c:pt>
                <c:pt idx="353">
                  <c:v>154</c:v>
                </c:pt>
                <c:pt idx="354">
                  <c:v>215</c:v>
                </c:pt>
                <c:pt idx="355">
                  <c:v>145</c:v>
                </c:pt>
                <c:pt idx="356">
                  <c:v>152</c:v>
                </c:pt>
                <c:pt idx="357">
                  <c:v>126</c:v>
                </c:pt>
                <c:pt idx="358">
                  <c:v>143</c:v>
                </c:pt>
                <c:pt idx="359">
                  <c:v>162</c:v>
                </c:pt>
                <c:pt idx="360">
                  <c:v>117</c:v>
                </c:pt>
                <c:pt idx="361">
                  <c:v>127</c:v>
                </c:pt>
                <c:pt idx="362">
                  <c:v>87</c:v>
                </c:pt>
                <c:pt idx="363">
                  <c:v>117</c:v>
                </c:pt>
                <c:pt idx="364">
                  <c:v>100</c:v>
                </c:pt>
                <c:pt idx="365">
                  <c:v>146</c:v>
                </c:pt>
                <c:pt idx="366">
                  <c:v>133</c:v>
                </c:pt>
                <c:pt idx="367">
                  <c:v>123</c:v>
                </c:pt>
                <c:pt idx="368">
                  <c:v>139</c:v>
                </c:pt>
                <c:pt idx="369">
                  <c:v>96</c:v>
                </c:pt>
                <c:pt idx="370">
                  <c:v>122</c:v>
                </c:pt>
                <c:pt idx="371">
                  <c:v>129</c:v>
                </c:pt>
                <c:pt idx="372">
                  <c:v>130</c:v>
                </c:pt>
                <c:pt idx="373">
                  <c:v>120</c:v>
                </c:pt>
                <c:pt idx="374">
                  <c:v>178</c:v>
                </c:pt>
                <c:pt idx="375">
                  <c:v>131</c:v>
                </c:pt>
                <c:pt idx="376">
                  <c:v>133</c:v>
                </c:pt>
                <c:pt idx="377">
                  <c:v>129</c:v>
                </c:pt>
                <c:pt idx="378">
                  <c:v>110</c:v>
                </c:pt>
                <c:pt idx="379">
                  <c:v>202</c:v>
                </c:pt>
                <c:pt idx="380">
                  <c:v>101</c:v>
                </c:pt>
                <c:pt idx="381">
                  <c:v>94</c:v>
                </c:pt>
                <c:pt idx="382">
                  <c:v>122</c:v>
                </c:pt>
                <c:pt idx="383">
                  <c:v>117</c:v>
                </c:pt>
                <c:pt idx="384">
                  <c:v>111</c:v>
                </c:pt>
                <c:pt idx="385">
                  <c:v>271</c:v>
                </c:pt>
                <c:pt idx="386">
                  <c:v>119</c:v>
                </c:pt>
                <c:pt idx="387">
                  <c:v>88</c:v>
                </c:pt>
                <c:pt idx="388">
                  <c:v>135</c:v>
                </c:pt>
                <c:pt idx="389">
                  <c:v>124</c:v>
                </c:pt>
                <c:pt idx="390">
                  <c:v>81</c:v>
                </c:pt>
                <c:pt idx="391">
                  <c:v>118</c:v>
                </c:pt>
                <c:pt idx="392">
                  <c:v>136</c:v>
                </c:pt>
                <c:pt idx="393">
                  <c:v>125</c:v>
                </c:pt>
                <c:pt idx="394">
                  <c:v>109</c:v>
                </c:pt>
                <c:pt idx="395">
                  <c:v>123</c:v>
                </c:pt>
                <c:pt idx="396">
                  <c:v>119</c:v>
                </c:pt>
                <c:pt idx="397">
                  <c:v>90</c:v>
                </c:pt>
                <c:pt idx="398">
                  <c:v>134</c:v>
                </c:pt>
                <c:pt idx="399">
                  <c:v>120</c:v>
                </c:pt>
                <c:pt idx="400">
                  <c:v>108</c:v>
                </c:pt>
                <c:pt idx="401">
                  <c:v>116</c:v>
                </c:pt>
                <c:pt idx="402">
                  <c:v>89</c:v>
                </c:pt>
                <c:pt idx="403">
                  <c:v>172</c:v>
                </c:pt>
                <c:pt idx="404">
                  <c:v>132</c:v>
                </c:pt>
                <c:pt idx="405">
                  <c:v>125</c:v>
                </c:pt>
                <c:pt idx="406">
                  <c:v>125</c:v>
                </c:pt>
                <c:pt idx="407">
                  <c:v>93</c:v>
                </c:pt>
                <c:pt idx="408">
                  <c:v>130</c:v>
                </c:pt>
                <c:pt idx="409">
                  <c:v>137</c:v>
                </c:pt>
                <c:pt idx="410">
                  <c:v>100</c:v>
                </c:pt>
                <c:pt idx="411">
                  <c:v>75</c:v>
                </c:pt>
                <c:pt idx="412">
                  <c:v>95</c:v>
                </c:pt>
                <c:pt idx="413">
                  <c:v>102</c:v>
                </c:pt>
                <c:pt idx="414">
                  <c:v>141</c:v>
                </c:pt>
                <c:pt idx="415">
                  <c:v>122</c:v>
                </c:pt>
                <c:pt idx="416">
                  <c:v>121</c:v>
                </c:pt>
                <c:pt idx="417">
                  <c:v>121</c:v>
                </c:pt>
                <c:pt idx="418">
                  <c:v>105</c:v>
                </c:pt>
                <c:pt idx="419">
                  <c:v>110</c:v>
                </c:pt>
                <c:pt idx="420">
                  <c:v>106</c:v>
                </c:pt>
                <c:pt idx="421">
                  <c:v>112</c:v>
                </c:pt>
                <c:pt idx="422">
                  <c:v>112</c:v>
                </c:pt>
                <c:pt idx="423">
                  <c:v>94</c:v>
                </c:pt>
                <c:pt idx="424">
                  <c:v>108</c:v>
                </c:pt>
                <c:pt idx="425">
                  <c:v>112</c:v>
                </c:pt>
                <c:pt idx="426">
                  <c:v>120</c:v>
                </c:pt>
                <c:pt idx="427">
                  <c:v>113</c:v>
                </c:pt>
                <c:pt idx="428">
                  <c:v>101</c:v>
                </c:pt>
                <c:pt idx="429">
                  <c:v>101</c:v>
                </c:pt>
                <c:pt idx="430">
                  <c:v>92</c:v>
                </c:pt>
                <c:pt idx="431">
                  <c:v>83</c:v>
                </c:pt>
                <c:pt idx="432">
                  <c:v>103</c:v>
                </c:pt>
                <c:pt idx="433">
                  <c:v>111</c:v>
                </c:pt>
                <c:pt idx="434">
                  <c:v>90</c:v>
                </c:pt>
                <c:pt idx="435">
                  <c:v>92</c:v>
                </c:pt>
                <c:pt idx="436">
                  <c:v>53</c:v>
                </c:pt>
                <c:pt idx="437">
                  <c:v>87</c:v>
                </c:pt>
                <c:pt idx="438">
                  <c:v>89</c:v>
                </c:pt>
                <c:pt idx="439">
                  <c:v>107</c:v>
                </c:pt>
                <c:pt idx="440">
                  <c:v>89</c:v>
                </c:pt>
                <c:pt idx="441">
                  <c:v>106</c:v>
                </c:pt>
                <c:pt idx="442">
                  <c:v>97</c:v>
                </c:pt>
                <c:pt idx="443">
                  <c:v>130</c:v>
                </c:pt>
                <c:pt idx="444">
                  <c:v>157</c:v>
                </c:pt>
                <c:pt idx="445">
                  <c:v>102</c:v>
                </c:pt>
                <c:pt idx="446">
                  <c:v>92</c:v>
                </c:pt>
                <c:pt idx="447">
                  <c:v>146</c:v>
                </c:pt>
                <c:pt idx="448">
                  <c:v>140</c:v>
                </c:pt>
                <c:pt idx="449">
                  <c:v>146</c:v>
                </c:pt>
                <c:pt idx="450">
                  <c:v>105</c:v>
                </c:pt>
                <c:pt idx="451">
                  <c:v>128</c:v>
                </c:pt>
                <c:pt idx="452">
                  <c:v>128</c:v>
                </c:pt>
                <c:pt idx="453">
                  <c:v>131</c:v>
                </c:pt>
                <c:pt idx="454">
                  <c:v>134</c:v>
                </c:pt>
                <c:pt idx="455">
                  <c:v>163</c:v>
                </c:pt>
                <c:pt idx="456">
                  <c:v>171</c:v>
                </c:pt>
                <c:pt idx="457">
                  <c:v>103</c:v>
                </c:pt>
                <c:pt idx="458">
                  <c:v>140</c:v>
                </c:pt>
                <c:pt idx="459">
                  <c:v>158</c:v>
                </c:pt>
                <c:pt idx="460">
                  <c:v>120</c:v>
                </c:pt>
                <c:pt idx="461">
                  <c:v>170</c:v>
                </c:pt>
                <c:pt idx="462">
                  <c:v>127</c:v>
                </c:pt>
                <c:pt idx="463">
                  <c:v>189</c:v>
                </c:pt>
                <c:pt idx="464">
                  <c:v>215</c:v>
                </c:pt>
                <c:pt idx="465">
                  <c:v>123</c:v>
                </c:pt>
                <c:pt idx="466">
                  <c:v>129</c:v>
                </c:pt>
                <c:pt idx="467">
                  <c:v>133</c:v>
                </c:pt>
                <c:pt idx="468">
                  <c:v>190</c:v>
                </c:pt>
                <c:pt idx="469">
                  <c:v>111</c:v>
                </c:pt>
                <c:pt idx="470">
                  <c:v>122</c:v>
                </c:pt>
                <c:pt idx="471">
                  <c:v>121</c:v>
                </c:pt>
                <c:pt idx="472">
                  <c:v>142</c:v>
                </c:pt>
                <c:pt idx="473">
                  <c:v>114</c:v>
                </c:pt>
                <c:pt idx="474">
                  <c:v>98</c:v>
                </c:pt>
                <c:pt idx="475">
                  <c:v>146</c:v>
                </c:pt>
                <c:pt idx="476">
                  <c:v>150</c:v>
                </c:pt>
                <c:pt idx="477">
                  <c:v>126</c:v>
                </c:pt>
                <c:pt idx="478">
                  <c:v>138</c:v>
                </c:pt>
                <c:pt idx="479">
                  <c:v>124</c:v>
                </c:pt>
                <c:pt idx="480">
                  <c:v>135</c:v>
                </c:pt>
                <c:pt idx="481">
                  <c:v>124</c:v>
                </c:pt>
                <c:pt idx="482">
                  <c:v>121</c:v>
                </c:pt>
                <c:pt idx="483">
                  <c:v>111</c:v>
                </c:pt>
                <c:pt idx="484">
                  <c:v>113</c:v>
                </c:pt>
                <c:pt idx="485">
                  <c:v>126</c:v>
                </c:pt>
                <c:pt idx="486">
                  <c:v>118</c:v>
                </c:pt>
                <c:pt idx="487">
                  <c:v>110</c:v>
                </c:pt>
                <c:pt idx="488">
                  <c:v>114</c:v>
                </c:pt>
                <c:pt idx="489">
                  <c:v>137</c:v>
                </c:pt>
                <c:pt idx="490">
                  <c:v>132</c:v>
                </c:pt>
                <c:pt idx="491">
                  <c:v>110</c:v>
                </c:pt>
                <c:pt idx="492">
                  <c:v>128</c:v>
                </c:pt>
                <c:pt idx="493">
                  <c:v>113</c:v>
                </c:pt>
                <c:pt idx="494">
                  <c:v>128</c:v>
                </c:pt>
                <c:pt idx="495">
                  <c:v>131</c:v>
                </c:pt>
                <c:pt idx="496">
                  <c:v>111</c:v>
                </c:pt>
                <c:pt idx="497">
                  <c:v>94</c:v>
                </c:pt>
                <c:pt idx="498">
                  <c:v>119</c:v>
                </c:pt>
                <c:pt idx="499">
                  <c:v>101</c:v>
                </c:pt>
                <c:pt idx="500">
                  <c:v>110</c:v>
                </c:pt>
                <c:pt idx="501">
                  <c:v>126</c:v>
                </c:pt>
                <c:pt idx="502">
                  <c:v>89</c:v>
                </c:pt>
                <c:pt idx="503">
                  <c:v>88</c:v>
                </c:pt>
                <c:pt idx="504">
                  <c:v>126</c:v>
                </c:pt>
                <c:pt idx="505">
                  <c:v>131</c:v>
                </c:pt>
                <c:pt idx="506">
                  <c:v>103</c:v>
                </c:pt>
                <c:pt idx="507">
                  <c:v>137</c:v>
                </c:pt>
                <c:pt idx="508">
                  <c:v>98</c:v>
                </c:pt>
                <c:pt idx="509">
                  <c:v>119</c:v>
                </c:pt>
                <c:pt idx="510">
                  <c:v>122</c:v>
                </c:pt>
                <c:pt idx="511">
                  <c:v>88</c:v>
                </c:pt>
                <c:pt idx="512">
                  <c:v>197</c:v>
                </c:pt>
                <c:pt idx="513">
                  <c:v>121</c:v>
                </c:pt>
                <c:pt idx="514">
                  <c:v>113</c:v>
                </c:pt>
                <c:pt idx="515">
                  <c:v>112</c:v>
                </c:pt>
                <c:pt idx="516">
                  <c:v>102</c:v>
                </c:pt>
                <c:pt idx="517">
                  <c:v>92</c:v>
                </c:pt>
                <c:pt idx="518">
                  <c:v>121</c:v>
                </c:pt>
                <c:pt idx="519">
                  <c:v>99</c:v>
                </c:pt>
                <c:pt idx="520">
                  <c:v>164</c:v>
                </c:pt>
                <c:pt idx="521">
                  <c:v>98</c:v>
                </c:pt>
                <c:pt idx="522">
                  <c:v>152</c:v>
                </c:pt>
                <c:pt idx="523">
                  <c:v>100</c:v>
                </c:pt>
                <c:pt idx="524">
                  <c:v>98</c:v>
                </c:pt>
                <c:pt idx="525">
                  <c:v>115</c:v>
                </c:pt>
                <c:pt idx="526">
                  <c:v>135</c:v>
                </c:pt>
                <c:pt idx="527">
                  <c:v>101</c:v>
                </c:pt>
                <c:pt idx="528">
                  <c:v>111</c:v>
                </c:pt>
                <c:pt idx="529">
                  <c:v>84</c:v>
                </c:pt>
                <c:pt idx="530">
                  <c:v>80</c:v>
                </c:pt>
                <c:pt idx="531">
                  <c:v>109</c:v>
                </c:pt>
                <c:pt idx="532">
                  <c:v>102</c:v>
                </c:pt>
                <c:pt idx="533">
                  <c:v>106</c:v>
                </c:pt>
                <c:pt idx="534">
                  <c:v>112</c:v>
                </c:pt>
                <c:pt idx="535">
                  <c:v>89</c:v>
                </c:pt>
                <c:pt idx="536">
                  <c:v>87</c:v>
                </c:pt>
                <c:pt idx="537">
                  <c:v>102</c:v>
                </c:pt>
                <c:pt idx="538">
                  <c:v>118</c:v>
                </c:pt>
                <c:pt idx="539">
                  <c:v>102</c:v>
                </c:pt>
                <c:pt idx="540">
                  <c:v>91</c:v>
                </c:pt>
                <c:pt idx="541">
                  <c:v>108</c:v>
                </c:pt>
                <c:pt idx="542">
                  <c:v>133</c:v>
                </c:pt>
                <c:pt idx="543">
                  <c:v>102</c:v>
                </c:pt>
                <c:pt idx="544">
                  <c:v>90</c:v>
                </c:pt>
                <c:pt idx="545">
                  <c:v>141</c:v>
                </c:pt>
                <c:pt idx="546">
                  <c:v>153</c:v>
                </c:pt>
                <c:pt idx="547">
                  <c:v>164</c:v>
                </c:pt>
                <c:pt idx="548">
                  <c:v>122</c:v>
                </c:pt>
                <c:pt idx="549">
                  <c:v>126</c:v>
                </c:pt>
                <c:pt idx="550">
                  <c:v>138</c:v>
                </c:pt>
                <c:pt idx="551">
                  <c:v>159</c:v>
                </c:pt>
                <c:pt idx="552">
                  <c:v>134</c:v>
                </c:pt>
                <c:pt idx="553">
                  <c:v>129</c:v>
                </c:pt>
                <c:pt idx="554">
                  <c:v>113</c:v>
                </c:pt>
                <c:pt idx="555">
                  <c:v>170</c:v>
                </c:pt>
                <c:pt idx="556">
                  <c:v>172</c:v>
                </c:pt>
                <c:pt idx="557">
                  <c:v>216</c:v>
                </c:pt>
                <c:pt idx="558">
                  <c:v>88</c:v>
                </c:pt>
                <c:pt idx="559">
                  <c:v>112</c:v>
                </c:pt>
                <c:pt idx="560">
                  <c:v>98</c:v>
                </c:pt>
                <c:pt idx="561">
                  <c:v>147</c:v>
                </c:pt>
                <c:pt idx="562">
                  <c:v>136</c:v>
                </c:pt>
                <c:pt idx="563">
                  <c:v>130</c:v>
                </c:pt>
                <c:pt idx="564">
                  <c:v>147</c:v>
                </c:pt>
                <c:pt idx="565">
                  <c:v>88</c:v>
                </c:pt>
                <c:pt idx="566">
                  <c:v>155</c:v>
                </c:pt>
                <c:pt idx="567">
                  <c:v>128</c:v>
                </c:pt>
                <c:pt idx="568">
                  <c:v>101</c:v>
                </c:pt>
                <c:pt idx="569">
                  <c:v>125</c:v>
                </c:pt>
                <c:pt idx="570">
                  <c:v>93</c:v>
                </c:pt>
                <c:pt idx="571">
                  <c:v>96</c:v>
                </c:pt>
                <c:pt idx="572">
                  <c:v>133</c:v>
                </c:pt>
                <c:pt idx="573">
                  <c:v>85</c:v>
                </c:pt>
                <c:pt idx="574">
                  <c:v>124</c:v>
                </c:pt>
                <c:pt idx="575">
                  <c:v>160</c:v>
                </c:pt>
                <c:pt idx="576">
                  <c:v>147</c:v>
                </c:pt>
                <c:pt idx="577">
                  <c:v>135</c:v>
                </c:pt>
                <c:pt idx="578">
                  <c:v>139</c:v>
                </c:pt>
                <c:pt idx="579">
                  <c:v>129</c:v>
                </c:pt>
                <c:pt idx="580">
                  <c:v>114</c:v>
                </c:pt>
                <c:pt idx="581">
                  <c:v>124</c:v>
                </c:pt>
                <c:pt idx="582">
                  <c:v>160</c:v>
                </c:pt>
                <c:pt idx="583">
                  <c:v>106</c:v>
                </c:pt>
                <c:pt idx="584">
                  <c:v>106</c:v>
                </c:pt>
                <c:pt idx="585">
                  <c:v>135</c:v>
                </c:pt>
                <c:pt idx="586">
                  <c:v>123</c:v>
                </c:pt>
                <c:pt idx="587">
                  <c:v>112</c:v>
                </c:pt>
                <c:pt idx="588">
                  <c:v>128</c:v>
                </c:pt>
                <c:pt idx="589">
                  <c:v>143</c:v>
                </c:pt>
                <c:pt idx="590">
                  <c:v>104</c:v>
                </c:pt>
                <c:pt idx="591">
                  <c:v>124</c:v>
                </c:pt>
                <c:pt idx="592">
                  <c:v>98</c:v>
                </c:pt>
                <c:pt idx="593">
                  <c:v>124</c:v>
                </c:pt>
                <c:pt idx="594">
                  <c:v>107</c:v>
                </c:pt>
                <c:pt idx="595">
                  <c:v>125</c:v>
                </c:pt>
                <c:pt idx="596">
                  <c:v>125</c:v>
                </c:pt>
                <c:pt idx="597">
                  <c:v>112</c:v>
                </c:pt>
                <c:pt idx="598">
                  <c:v>126</c:v>
                </c:pt>
                <c:pt idx="599">
                  <c:v>121</c:v>
                </c:pt>
                <c:pt idx="600">
                  <c:v>103</c:v>
                </c:pt>
                <c:pt idx="601">
                  <c:v>92</c:v>
                </c:pt>
                <c:pt idx="602">
                  <c:v>107</c:v>
                </c:pt>
                <c:pt idx="603">
                  <c:v>111</c:v>
                </c:pt>
                <c:pt idx="604">
                  <c:v>154</c:v>
                </c:pt>
                <c:pt idx="605">
                  <c:v>129</c:v>
                </c:pt>
                <c:pt idx="606">
                  <c:v>120</c:v>
                </c:pt>
                <c:pt idx="607">
                  <c:v>111</c:v>
                </c:pt>
                <c:pt idx="608">
                  <c:v>134</c:v>
                </c:pt>
                <c:pt idx="609">
                  <c:v>120</c:v>
                </c:pt>
                <c:pt idx="610">
                  <c:v>111</c:v>
                </c:pt>
                <c:pt idx="611">
                  <c:v>153</c:v>
                </c:pt>
                <c:pt idx="612">
                  <c:v>104</c:v>
                </c:pt>
                <c:pt idx="613">
                  <c:v>88</c:v>
                </c:pt>
                <c:pt idx="614">
                  <c:v>96</c:v>
                </c:pt>
                <c:pt idx="615">
                  <c:v>93</c:v>
                </c:pt>
                <c:pt idx="616">
                  <c:v>94</c:v>
                </c:pt>
                <c:pt idx="617">
                  <c:v>112</c:v>
                </c:pt>
                <c:pt idx="618">
                  <c:v>122</c:v>
                </c:pt>
                <c:pt idx="619">
                  <c:v>90</c:v>
                </c:pt>
                <c:pt idx="620">
                  <c:v>101</c:v>
                </c:pt>
                <c:pt idx="621">
                  <c:v>105</c:v>
                </c:pt>
                <c:pt idx="622">
                  <c:v>105</c:v>
                </c:pt>
                <c:pt idx="623">
                  <c:v>97</c:v>
                </c:pt>
                <c:pt idx="624">
                  <c:v>105</c:v>
                </c:pt>
                <c:pt idx="625">
                  <c:v>101</c:v>
                </c:pt>
                <c:pt idx="626">
                  <c:v>115</c:v>
                </c:pt>
                <c:pt idx="627">
                  <c:v>101</c:v>
                </c:pt>
                <c:pt idx="628">
                  <c:v>108</c:v>
                </c:pt>
                <c:pt idx="629">
                  <c:v>138</c:v>
                </c:pt>
                <c:pt idx="630">
                  <c:v>110</c:v>
                </c:pt>
                <c:pt idx="631">
                  <c:v>96</c:v>
                </c:pt>
                <c:pt idx="632">
                  <c:v>85</c:v>
                </c:pt>
                <c:pt idx="633">
                  <c:v>88</c:v>
                </c:pt>
                <c:pt idx="634">
                  <c:v>112</c:v>
                </c:pt>
                <c:pt idx="635">
                  <c:v>98</c:v>
                </c:pt>
                <c:pt idx="636">
                  <c:v>86</c:v>
                </c:pt>
                <c:pt idx="637">
                  <c:v>86</c:v>
                </c:pt>
                <c:pt idx="638">
                  <c:v>88</c:v>
                </c:pt>
                <c:pt idx="639">
                  <c:v>91</c:v>
                </c:pt>
                <c:pt idx="640">
                  <c:v>84</c:v>
                </c:pt>
                <c:pt idx="641">
                  <c:v>90</c:v>
                </c:pt>
                <c:pt idx="642">
                  <c:v>90</c:v>
                </c:pt>
                <c:pt idx="643">
                  <c:v>131</c:v>
                </c:pt>
                <c:pt idx="644">
                  <c:v>133</c:v>
                </c:pt>
                <c:pt idx="645">
                  <c:v>138</c:v>
                </c:pt>
                <c:pt idx="646">
                  <c:v>117</c:v>
                </c:pt>
                <c:pt idx="647">
                  <c:v>107</c:v>
                </c:pt>
                <c:pt idx="648">
                  <c:v>174</c:v>
                </c:pt>
                <c:pt idx="649">
                  <c:v>150</c:v>
                </c:pt>
                <c:pt idx="650">
                  <c:v>104</c:v>
                </c:pt>
                <c:pt idx="651">
                  <c:v>136</c:v>
                </c:pt>
                <c:pt idx="652">
                  <c:v>87</c:v>
                </c:pt>
                <c:pt idx="653">
                  <c:v>150</c:v>
                </c:pt>
                <c:pt idx="654">
                  <c:v>134</c:v>
                </c:pt>
                <c:pt idx="655">
                  <c:v>143</c:v>
                </c:pt>
                <c:pt idx="656">
                  <c:v>118</c:v>
                </c:pt>
                <c:pt idx="657">
                  <c:v>157</c:v>
                </c:pt>
                <c:pt idx="658">
                  <c:v>118</c:v>
                </c:pt>
                <c:pt idx="659">
                  <c:v>118</c:v>
                </c:pt>
                <c:pt idx="660">
                  <c:v>144</c:v>
                </c:pt>
                <c:pt idx="661">
                  <c:v>141</c:v>
                </c:pt>
                <c:pt idx="662">
                  <c:v>120</c:v>
                </c:pt>
                <c:pt idx="663">
                  <c:v>97</c:v>
                </c:pt>
                <c:pt idx="664">
                  <c:v>133</c:v>
                </c:pt>
                <c:pt idx="665">
                  <c:v>149</c:v>
                </c:pt>
                <c:pt idx="666">
                  <c:v>118</c:v>
                </c:pt>
                <c:pt idx="667">
                  <c:v>112</c:v>
                </c:pt>
                <c:pt idx="668">
                  <c:v>150</c:v>
                </c:pt>
                <c:pt idx="669">
                  <c:v>162</c:v>
                </c:pt>
                <c:pt idx="670">
                  <c:v>120</c:v>
                </c:pt>
                <c:pt idx="671">
                  <c:v>107</c:v>
                </c:pt>
                <c:pt idx="672">
                  <c:v>123</c:v>
                </c:pt>
                <c:pt idx="673">
                  <c:v>108</c:v>
                </c:pt>
                <c:pt idx="674">
                  <c:v>119</c:v>
                </c:pt>
                <c:pt idx="675">
                  <c:v>77</c:v>
                </c:pt>
                <c:pt idx="676">
                  <c:v>133</c:v>
                </c:pt>
                <c:pt idx="677">
                  <c:v>110</c:v>
                </c:pt>
                <c:pt idx="678">
                  <c:v>109</c:v>
                </c:pt>
                <c:pt idx="679">
                  <c:v>164</c:v>
                </c:pt>
                <c:pt idx="680">
                  <c:v>92</c:v>
                </c:pt>
                <c:pt idx="681">
                  <c:v>175</c:v>
                </c:pt>
                <c:pt idx="682">
                  <c:v>115</c:v>
                </c:pt>
                <c:pt idx="683">
                  <c:v>87</c:v>
                </c:pt>
                <c:pt idx="684">
                  <c:v>96</c:v>
                </c:pt>
                <c:pt idx="685">
                  <c:v>154</c:v>
                </c:pt>
                <c:pt idx="686">
                  <c:v>106</c:v>
                </c:pt>
                <c:pt idx="687">
                  <c:v>104</c:v>
                </c:pt>
                <c:pt idx="688">
                  <c:v>184</c:v>
                </c:pt>
                <c:pt idx="689">
                  <c:v>129</c:v>
                </c:pt>
                <c:pt idx="690">
                  <c:v>122</c:v>
                </c:pt>
                <c:pt idx="691">
                  <c:v>126</c:v>
                </c:pt>
                <c:pt idx="692">
                  <c:v>116</c:v>
                </c:pt>
                <c:pt idx="693">
                  <c:v>98</c:v>
                </c:pt>
                <c:pt idx="694">
                  <c:v>107</c:v>
                </c:pt>
                <c:pt idx="695">
                  <c:v>139</c:v>
                </c:pt>
                <c:pt idx="696">
                  <c:v>107</c:v>
                </c:pt>
                <c:pt idx="697">
                  <c:v>124</c:v>
                </c:pt>
                <c:pt idx="698">
                  <c:v>106</c:v>
                </c:pt>
                <c:pt idx="699">
                  <c:v>112</c:v>
                </c:pt>
                <c:pt idx="700">
                  <c:v>123</c:v>
                </c:pt>
                <c:pt idx="701">
                  <c:v>121</c:v>
                </c:pt>
                <c:pt idx="702">
                  <c:v>101</c:v>
                </c:pt>
                <c:pt idx="703">
                  <c:v>104</c:v>
                </c:pt>
                <c:pt idx="704">
                  <c:v>120</c:v>
                </c:pt>
                <c:pt idx="705">
                  <c:v>130</c:v>
                </c:pt>
                <c:pt idx="706">
                  <c:v>130</c:v>
                </c:pt>
                <c:pt idx="707">
                  <c:v>104</c:v>
                </c:pt>
                <c:pt idx="708">
                  <c:v>97</c:v>
                </c:pt>
                <c:pt idx="709">
                  <c:v>111</c:v>
                </c:pt>
                <c:pt idx="710">
                  <c:v>104</c:v>
                </c:pt>
                <c:pt idx="711">
                  <c:v>99</c:v>
                </c:pt>
                <c:pt idx="712">
                  <c:v>110</c:v>
                </c:pt>
                <c:pt idx="713">
                  <c:v>105</c:v>
                </c:pt>
                <c:pt idx="714">
                  <c:v>98</c:v>
                </c:pt>
                <c:pt idx="715">
                  <c:v>104</c:v>
                </c:pt>
                <c:pt idx="716">
                  <c:v>111</c:v>
                </c:pt>
                <c:pt idx="717">
                  <c:v>97</c:v>
                </c:pt>
                <c:pt idx="718">
                  <c:v>103</c:v>
                </c:pt>
                <c:pt idx="719">
                  <c:v>108</c:v>
                </c:pt>
                <c:pt idx="720">
                  <c:v>113</c:v>
                </c:pt>
                <c:pt idx="721">
                  <c:v>121</c:v>
                </c:pt>
                <c:pt idx="722">
                  <c:v>109</c:v>
                </c:pt>
                <c:pt idx="723">
                  <c:v>91</c:v>
                </c:pt>
                <c:pt idx="724">
                  <c:v>91</c:v>
                </c:pt>
                <c:pt idx="725">
                  <c:v>117</c:v>
                </c:pt>
                <c:pt idx="726">
                  <c:v>98</c:v>
                </c:pt>
                <c:pt idx="727">
                  <c:v>116</c:v>
                </c:pt>
                <c:pt idx="728">
                  <c:v>91</c:v>
                </c:pt>
                <c:pt idx="729">
                  <c:v>110</c:v>
                </c:pt>
                <c:pt idx="730">
                  <c:v>88</c:v>
                </c:pt>
                <c:pt idx="731">
                  <c:v>135</c:v>
                </c:pt>
                <c:pt idx="732">
                  <c:v>114</c:v>
                </c:pt>
                <c:pt idx="733">
                  <c:v>97</c:v>
                </c:pt>
                <c:pt idx="734">
                  <c:v>112</c:v>
                </c:pt>
                <c:pt idx="735">
                  <c:v>103</c:v>
                </c:pt>
                <c:pt idx="736">
                  <c:v>91</c:v>
                </c:pt>
                <c:pt idx="737">
                  <c:v>88</c:v>
                </c:pt>
                <c:pt idx="738">
                  <c:v>83</c:v>
                </c:pt>
                <c:pt idx="739">
                  <c:v>133</c:v>
                </c:pt>
                <c:pt idx="740">
                  <c:v>96</c:v>
                </c:pt>
                <c:pt idx="741">
                  <c:v>93</c:v>
                </c:pt>
                <c:pt idx="742">
                  <c:v>111</c:v>
                </c:pt>
                <c:pt idx="743">
                  <c:v>151</c:v>
                </c:pt>
                <c:pt idx="744">
                  <c:v>135</c:v>
                </c:pt>
                <c:pt idx="745">
                  <c:v>104</c:v>
                </c:pt>
                <c:pt idx="746">
                  <c:v>143</c:v>
                </c:pt>
                <c:pt idx="747">
                  <c:v>144</c:v>
                </c:pt>
                <c:pt idx="748">
                  <c:v>123</c:v>
                </c:pt>
                <c:pt idx="749">
                  <c:v>90</c:v>
                </c:pt>
                <c:pt idx="750">
                  <c:v>97</c:v>
                </c:pt>
                <c:pt idx="751">
                  <c:v>121</c:v>
                </c:pt>
                <c:pt idx="752">
                  <c:v>95</c:v>
                </c:pt>
                <c:pt idx="753">
                  <c:v>132</c:v>
                </c:pt>
                <c:pt idx="754">
                  <c:v>98</c:v>
                </c:pt>
                <c:pt idx="755">
                  <c:v>78</c:v>
                </c:pt>
                <c:pt idx="756">
                  <c:v>110</c:v>
                </c:pt>
                <c:pt idx="757">
                  <c:v>98</c:v>
                </c:pt>
                <c:pt idx="758">
                  <c:v>114</c:v>
                </c:pt>
                <c:pt idx="759">
                  <c:v>140</c:v>
                </c:pt>
                <c:pt idx="760">
                  <c:v>140</c:v>
                </c:pt>
                <c:pt idx="761">
                  <c:v>145</c:v>
                </c:pt>
                <c:pt idx="762">
                  <c:v>142</c:v>
                </c:pt>
                <c:pt idx="763">
                  <c:v>138</c:v>
                </c:pt>
                <c:pt idx="764">
                  <c:v>74</c:v>
                </c:pt>
                <c:pt idx="765">
                  <c:v>145</c:v>
                </c:pt>
                <c:pt idx="766">
                  <c:v>125</c:v>
                </c:pt>
                <c:pt idx="767">
                  <c:v>128</c:v>
                </c:pt>
                <c:pt idx="768">
                  <c:v>116</c:v>
                </c:pt>
                <c:pt idx="769">
                  <c:v>159</c:v>
                </c:pt>
                <c:pt idx="770">
                  <c:v>111</c:v>
                </c:pt>
                <c:pt idx="771">
                  <c:v>133</c:v>
                </c:pt>
                <c:pt idx="772">
                  <c:v>188</c:v>
                </c:pt>
                <c:pt idx="773">
                  <c:v>123</c:v>
                </c:pt>
                <c:pt idx="774">
                  <c:v>122</c:v>
                </c:pt>
                <c:pt idx="775">
                  <c:v>139</c:v>
                </c:pt>
                <c:pt idx="776">
                  <c:v>131</c:v>
                </c:pt>
                <c:pt idx="777">
                  <c:v>95</c:v>
                </c:pt>
                <c:pt idx="778">
                  <c:v>140</c:v>
                </c:pt>
                <c:pt idx="779">
                  <c:v>119</c:v>
                </c:pt>
                <c:pt idx="780">
                  <c:v>127</c:v>
                </c:pt>
                <c:pt idx="781">
                  <c:v>102</c:v>
                </c:pt>
                <c:pt idx="782">
                  <c:v>119</c:v>
                </c:pt>
                <c:pt idx="783">
                  <c:v>136</c:v>
                </c:pt>
                <c:pt idx="784">
                  <c:v>138</c:v>
                </c:pt>
                <c:pt idx="785">
                  <c:v>139</c:v>
                </c:pt>
                <c:pt idx="786">
                  <c:v>120</c:v>
                </c:pt>
                <c:pt idx="787">
                  <c:v>118</c:v>
                </c:pt>
                <c:pt idx="788">
                  <c:v>107</c:v>
                </c:pt>
                <c:pt idx="789">
                  <c:v>111</c:v>
                </c:pt>
                <c:pt idx="790">
                  <c:v>109</c:v>
                </c:pt>
                <c:pt idx="791">
                  <c:v>130</c:v>
                </c:pt>
                <c:pt idx="792">
                  <c:v>128</c:v>
                </c:pt>
                <c:pt idx="793">
                  <c:v>98</c:v>
                </c:pt>
                <c:pt idx="794">
                  <c:v>100</c:v>
                </c:pt>
                <c:pt idx="795">
                  <c:v>96</c:v>
                </c:pt>
                <c:pt idx="796">
                  <c:v>143</c:v>
                </c:pt>
                <c:pt idx="797">
                  <c:v>138</c:v>
                </c:pt>
                <c:pt idx="798">
                  <c:v>118</c:v>
                </c:pt>
                <c:pt idx="799">
                  <c:v>63</c:v>
                </c:pt>
                <c:pt idx="800">
                  <c:v>126</c:v>
                </c:pt>
                <c:pt idx="801">
                  <c:v>91</c:v>
                </c:pt>
                <c:pt idx="802">
                  <c:v>121</c:v>
                </c:pt>
                <c:pt idx="803">
                  <c:v>121</c:v>
                </c:pt>
                <c:pt idx="804">
                  <c:v>95</c:v>
                </c:pt>
                <c:pt idx="805">
                  <c:v>145</c:v>
                </c:pt>
                <c:pt idx="806">
                  <c:v>99</c:v>
                </c:pt>
                <c:pt idx="807">
                  <c:v>111</c:v>
                </c:pt>
                <c:pt idx="808">
                  <c:v>119</c:v>
                </c:pt>
                <c:pt idx="809">
                  <c:v>127</c:v>
                </c:pt>
                <c:pt idx="810">
                  <c:v>122</c:v>
                </c:pt>
                <c:pt idx="811">
                  <c:v>120</c:v>
                </c:pt>
                <c:pt idx="812">
                  <c:v>119</c:v>
                </c:pt>
                <c:pt idx="813">
                  <c:v>115</c:v>
                </c:pt>
                <c:pt idx="814">
                  <c:v>111</c:v>
                </c:pt>
                <c:pt idx="815">
                  <c:v>108</c:v>
                </c:pt>
                <c:pt idx="816">
                  <c:v>130</c:v>
                </c:pt>
                <c:pt idx="817">
                  <c:v>82</c:v>
                </c:pt>
                <c:pt idx="818">
                  <c:v>131</c:v>
                </c:pt>
                <c:pt idx="819">
                  <c:v>98</c:v>
                </c:pt>
                <c:pt idx="820">
                  <c:v>126</c:v>
                </c:pt>
                <c:pt idx="821">
                  <c:v>114</c:v>
                </c:pt>
                <c:pt idx="822">
                  <c:v>113</c:v>
                </c:pt>
                <c:pt idx="823">
                  <c:v>161</c:v>
                </c:pt>
                <c:pt idx="824">
                  <c:v>105</c:v>
                </c:pt>
                <c:pt idx="825">
                  <c:v>94</c:v>
                </c:pt>
                <c:pt idx="826">
                  <c:v>115</c:v>
                </c:pt>
                <c:pt idx="827">
                  <c:v>140</c:v>
                </c:pt>
                <c:pt idx="828">
                  <c:v>132</c:v>
                </c:pt>
                <c:pt idx="829">
                  <c:v>121</c:v>
                </c:pt>
                <c:pt idx="830">
                  <c:v>102</c:v>
                </c:pt>
                <c:pt idx="831">
                  <c:v>120</c:v>
                </c:pt>
                <c:pt idx="832">
                  <c:v>112</c:v>
                </c:pt>
                <c:pt idx="833">
                  <c:v>117</c:v>
                </c:pt>
                <c:pt idx="834">
                  <c:v>69</c:v>
                </c:pt>
                <c:pt idx="835">
                  <c:v>100</c:v>
                </c:pt>
                <c:pt idx="836">
                  <c:v>110</c:v>
                </c:pt>
                <c:pt idx="837">
                  <c:v>100</c:v>
                </c:pt>
                <c:pt idx="838">
                  <c:v>109</c:v>
                </c:pt>
                <c:pt idx="839">
                  <c:v>109</c:v>
                </c:pt>
                <c:pt idx="840">
                  <c:v>124</c:v>
                </c:pt>
                <c:pt idx="841">
                  <c:v>120</c:v>
                </c:pt>
                <c:pt idx="842">
                  <c:v>120</c:v>
                </c:pt>
                <c:pt idx="843">
                  <c:v>85</c:v>
                </c:pt>
                <c:pt idx="844">
                  <c:v>111</c:v>
                </c:pt>
                <c:pt idx="845">
                  <c:v>135</c:v>
                </c:pt>
                <c:pt idx="846">
                  <c:v>45</c:v>
                </c:pt>
                <c:pt idx="847">
                  <c:v>112</c:v>
                </c:pt>
                <c:pt idx="848">
                  <c:v>103</c:v>
                </c:pt>
                <c:pt idx="849">
                  <c:v>90</c:v>
                </c:pt>
                <c:pt idx="850">
                  <c:v>129</c:v>
                </c:pt>
                <c:pt idx="851">
                  <c:v>100</c:v>
                </c:pt>
                <c:pt idx="852">
                  <c:v>143</c:v>
                </c:pt>
                <c:pt idx="853">
                  <c:v>103</c:v>
                </c:pt>
                <c:pt idx="854">
                  <c:v>115</c:v>
                </c:pt>
                <c:pt idx="855">
                  <c:v>125</c:v>
                </c:pt>
                <c:pt idx="856">
                  <c:v>102</c:v>
                </c:pt>
                <c:pt idx="857">
                  <c:v>101</c:v>
                </c:pt>
                <c:pt idx="858">
                  <c:v>106</c:v>
                </c:pt>
                <c:pt idx="859">
                  <c:v>96</c:v>
                </c:pt>
                <c:pt idx="860">
                  <c:v>111</c:v>
                </c:pt>
                <c:pt idx="861">
                  <c:v>104</c:v>
                </c:pt>
                <c:pt idx="862">
                  <c:v>109</c:v>
                </c:pt>
                <c:pt idx="863">
                  <c:v>109</c:v>
                </c:pt>
                <c:pt idx="864">
                  <c:v>90</c:v>
                </c:pt>
                <c:pt idx="865">
                  <c:v>99</c:v>
                </c:pt>
                <c:pt idx="866">
                  <c:v>110</c:v>
                </c:pt>
                <c:pt idx="867">
                  <c:v>112</c:v>
                </c:pt>
                <c:pt idx="868">
                  <c:v>93</c:v>
                </c:pt>
                <c:pt idx="869">
                  <c:v>110</c:v>
                </c:pt>
                <c:pt idx="870">
                  <c:v>97</c:v>
                </c:pt>
                <c:pt idx="871">
                  <c:v>94</c:v>
                </c:pt>
                <c:pt idx="872">
                  <c:v>93</c:v>
                </c:pt>
                <c:pt idx="873">
                  <c:v>109</c:v>
                </c:pt>
                <c:pt idx="874">
                  <c:v>90</c:v>
                </c:pt>
                <c:pt idx="875">
                  <c:v>110</c:v>
                </c:pt>
                <c:pt idx="876">
                  <c:v>97</c:v>
                </c:pt>
                <c:pt idx="877">
                  <c:v>88</c:v>
                </c:pt>
                <c:pt idx="878">
                  <c:v>111</c:v>
                </c:pt>
                <c:pt idx="879">
                  <c:v>90</c:v>
                </c:pt>
                <c:pt idx="880">
                  <c:v>113</c:v>
                </c:pt>
                <c:pt idx="881">
                  <c:v>90</c:v>
                </c:pt>
                <c:pt idx="882">
                  <c:v>88</c:v>
                </c:pt>
                <c:pt idx="883">
                  <c:v>100</c:v>
                </c:pt>
                <c:pt idx="884">
                  <c:v>97</c:v>
                </c:pt>
                <c:pt idx="885">
                  <c:v>143</c:v>
                </c:pt>
                <c:pt idx="886">
                  <c:v>201</c:v>
                </c:pt>
                <c:pt idx="887">
                  <c:v>195</c:v>
                </c:pt>
                <c:pt idx="888">
                  <c:v>140</c:v>
                </c:pt>
                <c:pt idx="889">
                  <c:v>93</c:v>
                </c:pt>
                <c:pt idx="890">
                  <c:v>104</c:v>
                </c:pt>
                <c:pt idx="891">
                  <c:v>138</c:v>
                </c:pt>
                <c:pt idx="892">
                  <c:v>196</c:v>
                </c:pt>
                <c:pt idx="893">
                  <c:v>95</c:v>
                </c:pt>
                <c:pt idx="894">
                  <c:v>107</c:v>
                </c:pt>
                <c:pt idx="895">
                  <c:v>129</c:v>
                </c:pt>
                <c:pt idx="896">
                  <c:v>194</c:v>
                </c:pt>
                <c:pt idx="897">
                  <c:v>141</c:v>
                </c:pt>
                <c:pt idx="898">
                  <c:v>129</c:v>
                </c:pt>
                <c:pt idx="899">
                  <c:v>88</c:v>
                </c:pt>
                <c:pt idx="900">
                  <c:v>85</c:v>
                </c:pt>
                <c:pt idx="901">
                  <c:v>154</c:v>
                </c:pt>
                <c:pt idx="902">
                  <c:v>124</c:v>
                </c:pt>
                <c:pt idx="903">
                  <c:v>106</c:v>
                </c:pt>
                <c:pt idx="904">
                  <c:v>93</c:v>
                </c:pt>
                <c:pt idx="905">
                  <c:v>117</c:v>
                </c:pt>
                <c:pt idx="906">
                  <c:v>146</c:v>
                </c:pt>
                <c:pt idx="907">
                  <c:v>141</c:v>
                </c:pt>
                <c:pt idx="908">
                  <c:v>137</c:v>
                </c:pt>
                <c:pt idx="909">
                  <c:v>130</c:v>
                </c:pt>
                <c:pt idx="910">
                  <c:v>124</c:v>
                </c:pt>
                <c:pt idx="911">
                  <c:v>132</c:v>
                </c:pt>
                <c:pt idx="912">
                  <c:v>95</c:v>
                </c:pt>
                <c:pt idx="913">
                  <c:v>118</c:v>
                </c:pt>
                <c:pt idx="914">
                  <c:v>136</c:v>
                </c:pt>
                <c:pt idx="915">
                  <c:v>95</c:v>
                </c:pt>
                <c:pt idx="916">
                  <c:v>128</c:v>
                </c:pt>
                <c:pt idx="917">
                  <c:v>109</c:v>
                </c:pt>
                <c:pt idx="918">
                  <c:v>105</c:v>
                </c:pt>
                <c:pt idx="919">
                  <c:v>126</c:v>
                </c:pt>
                <c:pt idx="920">
                  <c:v>128</c:v>
                </c:pt>
                <c:pt idx="921">
                  <c:v>121</c:v>
                </c:pt>
                <c:pt idx="922">
                  <c:v>155</c:v>
                </c:pt>
                <c:pt idx="923">
                  <c:v>140</c:v>
                </c:pt>
                <c:pt idx="924">
                  <c:v>123</c:v>
                </c:pt>
                <c:pt idx="925">
                  <c:v>105</c:v>
                </c:pt>
                <c:pt idx="926">
                  <c:v>123</c:v>
                </c:pt>
                <c:pt idx="927">
                  <c:v>139</c:v>
                </c:pt>
                <c:pt idx="928">
                  <c:v>129</c:v>
                </c:pt>
                <c:pt idx="929">
                  <c:v>161</c:v>
                </c:pt>
                <c:pt idx="930">
                  <c:v>113</c:v>
                </c:pt>
                <c:pt idx="931">
                  <c:v>116</c:v>
                </c:pt>
                <c:pt idx="932">
                  <c:v>132</c:v>
                </c:pt>
                <c:pt idx="933">
                  <c:v>125</c:v>
                </c:pt>
                <c:pt idx="934">
                  <c:v>118</c:v>
                </c:pt>
                <c:pt idx="935">
                  <c:v>112</c:v>
                </c:pt>
                <c:pt idx="936">
                  <c:v>110</c:v>
                </c:pt>
                <c:pt idx="937">
                  <c:v>123</c:v>
                </c:pt>
                <c:pt idx="938">
                  <c:v>133</c:v>
                </c:pt>
                <c:pt idx="939">
                  <c:v>96</c:v>
                </c:pt>
                <c:pt idx="940">
                  <c:v>98</c:v>
                </c:pt>
                <c:pt idx="941">
                  <c:v>117</c:v>
                </c:pt>
                <c:pt idx="942">
                  <c:v>139</c:v>
                </c:pt>
                <c:pt idx="943">
                  <c:v>88</c:v>
                </c:pt>
                <c:pt idx="944">
                  <c:v>80</c:v>
                </c:pt>
                <c:pt idx="945">
                  <c:v>201</c:v>
                </c:pt>
                <c:pt idx="946">
                  <c:v>102</c:v>
                </c:pt>
                <c:pt idx="947">
                  <c:v>117</c:v>
                </c:pt>
                <c:pt idx="948">
                  <c:v>98</c:v>
                </c:pt>
                <c:pt idx="949">
                  <c:v>116</c:v>
                </c:pt>
                <c:pt idx="950">
                  <c:v>99</c:v>
                </c:pt>
                <c:pt idx="951">
                  <c:v>116</c:v>
                </c:pt>
                <c:pt idx="952">
                  <c:v>103</c:v>
                </c:pt>
                <c:pt idx="953">
                  <c:v>122</c:v>
                </c:pt>
                <c:pt idx="954">
                  <c:v>103</c:v>
                </c:pt>
                <c:pt idx="955">
                  <c:v>112</c:v>
                </c:pt>
                <c:pt idx="956">
                  <c:v>96</c:v>
                </c:pt>
                <c:pt idx="957">
                  <c:v>109</c:v>
                </c:pt>
                <c:pt idx="958">
                  <c:v>113</c:v>
                </c:pt>
                <c:pt idx="959">
                  <c:v>110</c:v>
                </c:pt>
                <c:pt idx="960">
                  <c:v>118</c:v>
                </c:pt>
                <c:pt idx="961">
                  <c:v>124</c:v>
                </c:pt>
                <c:pt idx="962">
                  <c:v>92</c:v>
                </c:pt>
                <c:pt idx="963">
                  <c:v>103</c:v>
                </c:pt>
                <c:pt idx="964">
                  <c:v>84</c:v>
                </c:pt>
                <c:pt idx="965">
                  <c:v>145</c:v>
                </c:pt>
                <c:pt idx="966">
                  <c:v>110</c:v>
                </c:pt>
                <c:pt idx="967">
                  <c:v>97</c:v>
                </c:pt>
                <c:pt idx="968">
                  <c:v>126</c:v>
                </c:pt>
                <c:pt idx="969">
                  <c:v>114</c:v>
                </c:pt>
                <c:pt idx="970">
                  <c:v>106</c:v>
                </c:pt>
                <c:pt idx="971">
                  <c:v>107</c:v>
                </c:pt>
                <c:pt idx="972">
                  <c:v>114</c:v>
                </c:pt>
                <c:pt idx="973">
                  <c:v>98</c:v>
                </c:pt>
                <c:pt idx="974">
                  <c:v>132</c:v>
                </c:pt>
                <c:pt idx="975">
                  <c:v>104</c:v>
                </c:pt>
                <c:pt idx="976">
                  <c:v>126</c:v>
                </c:pt>
                <c:pt idx="977">
                  <c:v>101</c:v>
                </c:pt>
                <c:pt idx="978">
                  <c:v>113</c:v>
                </c:pt>
                <c:pt idx="979">
                  <c:v>105</c:v>
                </c:pt>
                <c:pt idx="980">
                  <c:v>97</c:v>
                </c:pt>
                <c:pt idx="981">
                  <c:v>104</c:v>
                </c:pt>
                <c:pt idx="982">
                  <c:v>100</c:v>
                </c:pt>
                <c:pt idx="983">
                  <c:v>125</c:v>
                </c:pt>
                <c:pt idx="984">
                  <c:v>105</c:v>
                </c:pt>
                <c:pt idx="985">
                  <c:v>123</c:v>
                </c:pt>
                <c:pt idx="986">
                  <c:v>110</c:v>
                </c:pt>
                <c:pt idx="987">
                  <c:v>106</c:v>
                </c:pt>
                <c:pt idx="988">
                  <c:v>90</c:v>
                </c:pt>
                <c:pt idx="989">
                  <c:v>99</c:v>
                </c:pt>
                <c:pt idx="990">
                  <c:v>125</c:v>
                </c:pt>
                <c:pt idx="991">
                  <c:v>93</c:v>
                </c:pt>
                <c:pt idx="992">
                  <c:v>134</c:v>
                </c:pt>
                <c:pt idx="993">
                  <c:v>110</c:v>
                </c:pt>
                <c:pt idx="994">
                  <c:v>122</c:v>
                </c:pt>
                <c:pt idx="995">
                  <c:v>100</c:v>
                </c:pt>
                <c:pt idx="996">
                  <c:v>115</c:v>
                </c:pt>
                <c:pt idx="997">
                  <c:v>133</c:v>
                </c:pt>
                <c:pt idx="998">
                  <c:v>91</c:v>
                </c:pt>
                <c:pt idx="999">
                  <c:v>105</c:v>
                </c:pt>
                <c:pt idx="1000">
                  <c:v>100</c:v>
                </c:pt>
                <c:pt idx="1001">
                  <c:v>66</c:v>
                </c:pt>
                <c:pt idx="1002">
                  <c:v>125</c:v>
                </c:pt>
                <c:pt idx="1003">
                  <c:v>89</c:v>
                </c:pt>
                <c:pt idx="1004">
                  <c:v>100</c:v>
                </c:pt>
                <c:pt idx="1005">
                  <c:v>89</c:v>
                </c:pt>
                <c:pt idx="1006">
                  <c:v>95</c:v>
                </c:pt>
                <c:pt idx="1007">
                  <c:v>123</c:v>
                </c:pt>
                <c:pt idx="1008">
                  <c:v>103</c:v>
                </c:pt>
                <c:pt idx="1009">
                  <c:v>98</c:v>
                </c:pt>
                <c:pt idx="1010">
                  <c:v>95</c:v>
                </c:pt>
                <c:pt idx="1011">
                  <c:v>100</c:v>
                </c:pt>
                <c:pt idx="1012">
                  <c:v>110</c:v>
                </c:pt>
                <c:pt idx="1013">
                  <c:v>95</c:v>
                </c:pt>
                <c:pt idx="1014">
                  <c:v>97</c:v>
                </c:pt>
                <c:pt idx="1015">
                  <c:v>100</c:v>
                </c:pt>
                <c:pt idx="1016">
                  <c:v>119</c:v>
                </c:pt>
                <c:pt idx="1017">
                  <c:v>107</c:v>
                </c:pt>
                <c:pt idx="1018">
                  <c:v>114</c:v>
                </c:pt>
                <c:pt idx="1019">
                  <c:v>88</c:v>
                </c:pt>
                <c:pt idx="1020">
                  <c:v>97</c:v>
                </c:pt>
                <c:pt idx="1021">
                  <c:v>201</c:v>
                </c:pt>
                <c:pt idx="1022">
                  <c:v>106</c:v>
                </c:pt>
                <c:pt idx="1023">
                  <c:v>80</c:v>
                </c:pt>
                <c:pt idx="1024">
                  <c:v>88</c:v>
                </c:pt>
                <c:pt idx="1025">
                  <c:v>84</c:v>
                </c:pt>
                <c:pt idx="1026">
                  <c:v>98</c:v>
                </c:pt>
                <c:pt idx="1027">
                  <c:v>85</c:v>
                </c:pt>
                <c:pt idx="1028">
                  <c:v>169</c:v>
                </c:pt>
                <c:pt idx="1029">
                  <c:v>144</c:v>
                </c:pt>
                <c:pt idx="1030">
                  <c:v>112</c:v>
                </c:pt>
                <c:pt idx="1031">
                  <c:v>123</c:v>
                </c:pt>
                <c:pt idx="1032">
                  <c:v>142</c:v>
                </c:pt>
                <c:pt idx="1033">
                  <c:v>127</c:v>
                </c:pt>
                <c:pt idx="1034">
                  <c:v>115</c:v>
                </c:pt>
                <c:pt idx="1035">
                  <c:v>97</c:v>
                </c:pt>
                <c:pt idx="1036">
                  <c:v>95</c:v>
                </c:pt>
                <c:pt idx="1037">
                  <c:v>121</c:v>
                </c:pt>
                <c:pt idx="1038">
                  <c:v>146</c:v>
                </c:pt>
                <c:pt idx="1039">
                  <c:v>91</c:v>
                </c:pt>
                <c:pt idx="1040">
                  <c:v>107</c:v>
                </c:pt>
                <c:pt idx="1041">
                  <c:v>97</c:v>
                </c:pt>
                <c:pt idx="1042">
                  <c:v>178</c:v>
                </c:pt>
                <c:pt idx="1043">
                  <c:v>95</c:v>
                </c:pt>
                <c:pt idx="1044">
                  <c:v>110</c:v>
                </c:pt>
                <c:pt idx="1045">
                  <c:v>102</c:v>
                </c:pt>
                <c:pt idx="1046">
                  <c:v>110</c:v>
                </c:pt>
                <c:pt idx="1047">
                  <c:v>125</c:v>
                </c:pt>
                <c:pt idx="1048">
                  <c:v>109</c:v>
                </c:pt>
                <c:pt idx="1049">
                  <c:v>124</c:v>
                </c:pt>
                <c:pt idx="1050">
                  <c:v>124</c:v>
                </c:pt>
                <c:pt idx="1051">
                  <c:v>128</c:v>
                </c:pt>
                <c:pt idx="1052">
                  <c:v>131</c:v>
                </c:pt>
                <c:pt idx="1053">
                  <c:v>121</c:v>
                </c:pt>
                <c:pt idx="1054">
                  <c:v>115</c:v>
                </c:pt>
                <c:pt idx="1055">
                  <c:v>111</c:v>
                </c:pt>
                <c:pt idx="1056">
                  <c:v>94</c:v>
                </c:pt>
                <c:pt idx="1057">
                  <c:v>135</c:v>
                </c:pt>
                <c:pt idx="1058">
                  <c:v>106</c:v>
                </c:pt>
                <c:pt idx="1059">
                  <c:v>112</c:v>
                </c:pt>
                <c:pt idx="1060">
                  <c:v>112</c:v>
                </c:pt>
                <c:pt idx="1061">
                  <c:v>90</c:v>
                </c:pt>
                <c:pt idx="1062">
                  <c:v>114</c:v>
                </c:pt>
                <c:pt idx="1063">
                  <c:v>103</c:v>
                </c:pt>
                <c:pt idx="1064">
                  <c:v>110</c:v>
                </c:pt>
                <c:pt idx="1065">
                  <c:v>95</c:v>
                </c:pt>
                <c:pt idx="1066">
                  <c:v>212</c:v>
                </c:pt>
                <c:pt idx="1067">
                  <c:v>105</c:v>
                </c:pt>
                <c:pt idx="1068">
                  <c:v>135</c:v>
                </c:pt>
                <c:pt idx="1069">
                  <c:v>113</c:v>
                </c:pt>
                <c:pt idx="1070">
                  <c:v>107</c:v>
                </c:pt>
                <c:pt idx="1071">
                  <c:v>144</c:v>
                </c:pt>
                <c:pt idx="1072">
                  <c:v>123</c:v>
                </c:pt>
                <c:pt idx="1073">
                  <c:v>128</c:v>
                </c:pt>
                <c:pt idx="1074">
                  <c:v>141</c:v>
                </c:pt>
                <c:pt idx="1075">
                  <c:v>120</c:v>
                </c:pt>
                <c:pt idx="1076">
                  <c:v>105</c:v>
                </c:pt>
                <c:pt idx="1077">
                  <c:v>126</c:v>
                </c:pt>
                <c:pt idx="1078">
                  <c:v>79</c:v>
                </c:pt>
                <c:pt idx="1079">
                  <c:v>106</c:v>
                </c:pt>
                <c:pt idx="1080">
                  <c:v>131</c:v>
                </c:pt>
                <c:pt idx="1081">
                  <c:v>94</c:v>
                </c:pt>
                <c:pt idx="1082">
                  <c:v>101</c:v>
                </c:pt>
                <c:pt idx="1083">
                  <c:v>133</c:v>
                </c:pt>
                <c:pt idx="1084">
                  <c:v>105</c:v>
                </c:pt>
                <c:pt idx="1085">
                  <c:v>120</c:v>
                </c:pt>
                <c:pt idx="1086">
                  <c:v>107</c:v>
                </c:pt>
                <c:pt idx="1087">
                  <c:v>133</c:v>
                </c:pt>
                <c:pt idx="1088">
                  <c:v>134</c:v>
                </c:pt>
                <c:pt idx="1089">
                  <c:v>101</c:v>
                </c:pt>
                <c:pt idx="1090">
                  <c:v>112</c:v>
                </c:pt>
                <c:pt idx="1091">
                  <c:v>96</c:v>
                </c:pt>
                <c:pt idx="1092">
                  <c:v>111</c:v>
                </c:pt>
                <c:pt idx="1093">
                  <c:v>107</c:v>
                </c:pt>
                <c:pt idx="1094">
                  <c:v>98</c:v>
                </c:pt>
                <c:pt idx="1095">
                  <c:v>127</c:v>
                </c:pt>
                <c:pt idx="1096">
                  <c:v>101</c:v>
                </c:pt>
                <c:pt idx="1097">
                  <c:v>108</c:v>
                </c:pt>
                <c:pt idx="1098">
                  <c:v>117</c:v>
                </c:pt>
                <c:pt idx="1099">
                  <c:v>96</c:v>
                </c:pt>
                <c:pt idx="1100">
                  <c:v>101</c:v>
                </c:pt>
                <c:pt idx="1101">
                  <c:v>103</c:v>
                </c:pt>
                <c:pt idx="1102">
                  <c:v>100</c:v>
                </c:pt>
                <c:pt idx="1103">
                  <c:v>125</c:v>
                </c:pt>
                <c:pt idx="1104">
                  <c:v>109</c:v>
                </c:pt>
                <c:pt idx="1105">
                  <c:v>98</c:v>
                </c:pt>
                <c:pt idx="1106">
                  <c:v>106</c:v>
                </c:pt>
                <c:pt idx="1107">
                  <c:v>104</c:v>
                </c:pt>
                <c:pt idx="1108">
                  <c:v>116</c:v>
                </c:pt>
                <c:pt idx="1109">
                  <c:v>120</c:v>
                </c:pt>
                <c:pt idx="1110">
                  <c:v>97</c:v>
                </c:pt>
                <c:pt idx="1111">
                  <c:v>115</c:v>
                </c:pt>
                <c:pt idx="1112">
                  <c:v>123</c:v>
                </c:pt>
                <c:pt idx="1113">
                  <c:v>105</c:v>
                </c:pt>
                <c:pt idx="1114">
                  <c:v>125</c:v>
                </c:pt>
                <c:pt idx="1115">
                  <c:v>118</c:v>
                </c:pt>
                <c:pt idx="1116">
                  <c:v>114</c:v>
                </c:pt>
                <c:pt idx="1117">
                  <c:v>89</c:v>
                </c:pt>
                <c:pt idx="1118">
                  <c:v>110</c:v>
                </c:pt>
                <c:pt idx="1119">
                  <c:v>101</c:v>
                </c:pt>
                <c:pt idx="1120">
                  <c:v>104</c:v>
                </c:pt>
                <c:pt idx="1121">
                  <c:v>134</c:v>
                </c:pt>
                <c:pt idx="1122">
                  <c:v>81</c:v>
                </c:pt>
                <c:pt idx="1123">
                  <c:v>118</c:v>
                </c:pt>
                <c:pt idx="1124">
                  <c:v>96</c:v>
                </c:pt>
                <c:pt idx="1125">
                  <c:v>108</c:v>
                </c:pt>
                <c:pt idx="1126">
                  <c:v>106</c:v>
                </c:pt>
                <c:pt idx="1127">
                  <c:v>89</c:v>
                </c:pt>
                <c:pt idx="1128">
                  <c:v>135</c:v>
                </c:pt>
                <c:pt idx="1129">
                  <c:v>130</c:v>
                </c:pt>
                <c:pt idx="1130">
                  <c:v>88</c:v>
                </c:pt>
                <c:pt idx="1131">
                  <c:v>126</c:v>
                </c:pt>
                <c:pt idx="1132">
                  <c:v>93</c:v>
                </c:pt>
                <c:pt idx="1133">
                  <c:v>92</c:v>
                </c:pt>
                <c:pt idx="1134">
                  <c:v>111</c:v>
                </c:pt>
                <c:pt idx="1135">
                  <c:v>100</c:v>
                </c:pt>
                <c:pt idx="1136">
                  <c:v>106</c:v>
                </c:pt>
                <c:pt idx="1137">
                  <c:v>104</c:v>
                </c:pt>
                <c:pt idx="1138">
                  <c:v>102</c:v>
                </c:pt>
                <c:pt idx="1139">
                  <c:v>103</c:v>
                </c:pt>
                <c:pt idx="1140">
                  <c:v>111</c:v>
                </c:pt>
                <c:pt idx="1141">
                  <c:v>91</c:v>
                </c:pt>
                <c:pt idx="1142">
                  <c:v>108</c:v>
                </c:pt>
                <c:pt idx="1143">
                  <c:v>95</c:v>
                </c:pt>
                <c:pt idx="1144">
                  <c:v>91</c:v>
                </c:pt>
                <c:pt idx="1145">
                  <c:v>117</c:v>
                </c:pt>
                <c:pt idx="1146">
                  <c:v>112</c:v>
                </c:pt>
                <c:pt idx="1147">
                  <c:v>106</c:v>
                </c:pt>
                <c:pt idx="1148">
                  <c:v>104</c:v>
                </c:pt>
                <c:pt idx="1149">
                  <c:v>102</c:v>
                </c:pt>
                <c:pt idx="1150">
                  <c:v>107</c:v>
                </c:pt>
                <c:pt idx="1151">
                  <c:v>99</c:v>
                </c:pt>
                <c:pt idx="1152">
                  <c:v>104</c:v>
                </c:pt>
                <c:pt idx="1153">
                  <c:v>113</c:v>
                </c:pt>
                <c:pt idx="1154">
                  <c:v>104</c:v>
                </c:pt>
                <c:pt idx="1155">
                  <c:v>89</c:v>
                </c:pt>
                <c:pt idx="1156">
                  <c:v>95</c:v>
                </c:pt>
                <c:pt idx="1157">
                  <c:v>34</c:v>
                </c:pt>
                <c:pt idx="1158">
                  <c:v>80</c:v>
                </c:pt>
                <c:pt idx="1159">
                  <c:v>99</c:v>
                </c:pt>
                <c:pt idx="1160">
                  <c:v>108</c:v>
                </c:pt>
                <c:pt idx="1161">
                  <c:v>100</c:v>
                </c:pt>
                <c:pt idx="1162">
                  <c:v>104</c:v>
                </c:pt>
                <c:pt idx="1163">
                  <c:v>120</c:v>
                </c:pt>
                <c:pt idx="1164">
                  <c:v>88</c:v>
                </c:pt>
                <c:pt idx="1165">
                  <c:v>84</c:v>
                </c:pt>
                <c:pt idx="1166">
                  <c:v>90</c:v>
                </c:pt>
                <c:pt idx="1167">
                  <c:v>90</c:v>
                </c:pt>
                <c:pt idx="1168">
                  <c:v>80</c:v>
                </c:pt>
                <c:pt idx="1169">
                  <c:v>80</c:v>
                </c:pt>
                <c:pt idx="1170">
                  <c:v>106</c:v>
                </c:pt>
                <c:pt idx="1171">
                  <c:v>80</c:v>
                </c:pt>
                <c:pt idx="1172">
                  <c:v>100</c:v>
                </c:pt>
                <c:pt idx="1173">
                  <c:v>153</c:v>
                </c:pt>
                <c:pt idx="1174">
                  <c:v>124</c:v>
                </c:pt>
                <c:pt idx="1175">
                  <c:v>123</c:v>
                </c:pt>
                <c:pt idx="1176">
                  <c:v>131</c:v>
                </c:pt>
                <c:pt idx="1177">
                  <c:v>124</c:v>
                </c:pt>
                <c:pt idx="1178">
                  <c:v>97</c:v>
                </c:pt>
                <c:pt idx="1179">
                  <c:v>115</c:v>
                </c:pt>
                <c:pt idx="1180">
                  <c:v>124</c:v>
                </c:pt>
                <c:pt idx="1181">
                  <c:v>124</c:v>
                </c:pt>
                <c:pt idx="1182">
                  <c:v>140</c:v>
                </c:pt>
                <c:pt idx="1183">
                  <c:v>101</c:v>
                </c:pt>
                <c:pt idx="1184">
                  <c:v>122</c:v>
                </c:pt>
                <c:pt idx="1185">
                  <c:v>105</c:v>
                </c:pt>
                <c:pt idx="1186">
                  <c:v>90</c:v>
                </c:pt>
                <c:pt idx="1187">
                  <c:v>94</c:v>
                </c:pt>
                <c:pt idx="1188">
                  <c:v>121</c:v>
                </c:pt>
                <c:pt idx="1189">
                  <c:v>114</c:v>
                </c:pt>
                <c:pt idx="1190">
                  <c:v>96</c:v>
                </c:pt>
                <c:pt idx="1191">
                  <c:v>120</c:v>
                </c:pt>
                <c:pt idx="1192">
                  <c:v>126</c:v>
                </c:pt>
                <c:pt idx="1193">
                  <c:v>83</c:v>
                </c:pt>
                <c:pt idx="1194">
                  <c:v>113</c:v>
                </c:pt>
                <c:pt idx="1195">
                  <c:v>136</c:v>
                </c:pt>
                <c:pt idx="1196">
                  <c:v>121</c:v>
                </c:pt>
                <c:pt idx="1197">
                  <c:v>99</c:v>
                </c:pt>
                <c:pt idx="1198">
                  <c:v>111</c:v>
                </c:pt>
                <c:pt idx="1199">
                  <c:v>130</c:v>
                </c:pt>
                <c:pt idx="1200">
                  <c:v>92</c:v>
                </c:pt>
                <c:pt idx="1201">
                  <c:v>108</c:v>
                </c:pt>
                <c:pt idx="1202">
                  <c:v>123</c:v>
                </c:pt>
                <c:pt idx="1203">
                  <c:v>112</c:v>
                </c:pt>
                <c:pt idx="1204">
                  <c:v>106</c:v>
                </c:pt>
                <c:pt idx="1205">
                  <c:v>128</c:v>
                </c:pt>
                <c:pt idx="1206">
                  <c:v>123</c:v>
                </c:pt>
                <c:pt idx="1207">
                  <c:v>114</c:v>
                </c:pt>
                <c:pt idx="1208">
                  <c:v>103</c:v>
                </c:pt>
                <c:pt idx="1209">
                  <c:v>124</c:v>
                </c:pt>
                <c:pt idx="1210">
                  <c:v>84</c:v>
                </c:pt>
                <c:pt idx="1211">
                  <c:v>251</c:v>
                </c:pt>
                <c:pt idx="1212">
                  <c:v>110</c:v>
                </c:pt>
                <c:pt idx="1213">
                  <c:v>123</c:v>
                </c:pt>
                <c:pt idx="1214">
                  <c:v>109</c:v>
                </c:pt>
                <c:pt idx="1215">
                  <c:v>135</c:v>
                </c:pt>
                <c:pt idx="1216">
                  <c:v>126</c:v>
                </c:pt>
                <c:pt idx="1217">
                  <c:v>87</c:v>
                </c:pt>
                <c:pt idx="1218">
                  <c:v>96</c:v>
                </c:pt>
                <c:pt idx="1219">
                  <c:v>116</c:v>
                </c:pt>
                <c:pt idx="1220">
                  <c:v>118</c:v>
                </c:pt>
                <c:pt idx="1221">
                  <c:v>101</c:v>
                </c:pt>
                <c:pt idx="1222">
                  <c:v>87</c:v>
                </c:pt>
                <c:pt idx="1223">
                  <c:v>95</c:v>
                </c:pt>
                <c:pt idx="1224">
                  <c:v>127</c:v>
                </c:pt>
                <c:pt idx="1225">
                  <c:v>114</c:v>
                </c:pt>
                <c:pt idx="1226">
                  <c:v>108</c:v>
                </c:pt>
                <c:pt idx="1227">
                  <c:v>88</c:v>
                </c:pt>
                <c:pt idx="1228">
                  <c:v>134</c:v>
                </c:pt>
                <c:pt idx="1229">
                  <c:v>133</c:v>
                </c:pt>
                <c:pt idx="1230">
                  <c:v>117</c:v>
                </c:pt>
                <c:pt idx="1231">
                  <c:v>121</c:v>
                </c:pt>
                <c:pt idx="1232">
                  <c:v>85</c:v>
                </c:pt>
                <c:pt idx="1233">
                  <c:v>124</c:v>
                </c:pt>
                <c:pt idx="1234">
                  <c:v>132</c:v>
                </c:pt>
                <c:pt idx="1235">
                  <c:v>122</c:v>
                </c:pt>
                <c:pt idx="1236">
                  <c:v>127</c:v>
                </c:pt>
                <c:pt idx="1237">
                  <c:v>127</c:v>
                </c:pt>
                <c:pt idx="1238">
                  <c:v>133</c:v>
                </c:pt>
                <c:pt idx="1239">
                  <c:v>94</c:v>
                </c:pt>
                <c:pt idx="1240">
                  <c:v>109</c:v>
                </c:pt>
                <c:pt idx="1241">
                  <c:v>125</c:v>
                </c:pt>
                <c:pt idx="1242">
                  <c:v>119</c:v>
                </c:pt>
                <c:pt idx="1243">
                  <c:v>135</c:v>
                </c:pt>
                <c:pt idx="1244">
                  <c:v>118</c:v>
                </c:pt>
                <c:pt idx="1245">
                  <c:v>132</c:v>
                </c:pt>
                <c:pt idx="1246">
                  <c:v>68</c:v>
                </c:pt>
                <c:pt idx="1247">
                  <c:v>97</c:v>
                </c:pt>
                <c:pt idx="1248">
                  <c:v>112</c:v>
                </c:pt>
                <c:pt idx="1249">
                  <c:v>100</c:v>
                </c:pt>
                <c:pt idx="1250">
                  <c:v>101</c:v>
                </c:pt>
                <c:pt idx="1251">
                  <c:v>100</c:v>
                </c:pt>
                <c:pt idx="1252">
                  <c:v>107</c:v>
                </c:pt>
                <c:pt idx="1253">
                  <c:v>116</c:v>
                </c:pt>
                <c:pt idx="1254">
                  <c:v>112</c:v>
                </c:pt>
                <c:pt idx="1255">
                  <c:v>115</c:v>
                </c:pt>
                <c:pt idx="1256">
                  <c:v>118</c:v>
                </c:pt>
                <c:pt idx="1257">
                  <c:v>95</c:v>
                </c:pt>
                <c:pt idx="1258">
                  <c:v>103</c:v>
                </c:pt>
                <c:pt idx="1259">
                  <c:v>99</c:v>
                </c:pt>
                <c:pt idx="1260">
                  <c:v>93</c:v>
                </c:pt>
                <c:pt idx="1261">
                  <c:v>109</c:v>
                </c:pt>
                <c:pt idx="1262">
                  <c:v>109</c:v>
                </c:pt>
                <c:pt idx="1263">
                  <c:v>110</c:v>
                </c:pt>
                <c:pt idx="1264">
                  <c:v>97</c:v>
                </c:pt>
                <c:pt idx="1265">
                  <c:v>119</c:v>
                </c:pt>
                <c:pt idx="1266">
                  <c:v>92</c:v>
                </c:pt>
                <c:pt idx="1267">
                  <c:v>99</c:v>
                </c:pt>
                <c:pt idx="1268">
                  <c:v>108</c:v>
                </c:pt>
                <c:pt idx="1269">
                  <c:v>106</c:v>
                </c:pt>
                <c:pt idx="1270">
                  <c:v>120</c:v>
                </c:pt>
                <c:pt idx="1271">
                  <c:v>130</c:v>
                </c:pt>
                <c:pt idx="1272">
                  <c:v>126</c:v>
                </c:pt>
                <c:pt idx="1273">
                  <c:v>120</c:v>
                </c:pt>
                <c:pt idx="1274">
                  <c:v>99</c:v>
                </c:pt>
                <c:pt idx="1275">
                  <c:v>119</c:v>
                </c:pt>
                <c:pt idx="1276">
                  <c:v>128</c:v>
                </c:pt>
                <c:pt idx="1277">
                  <c:v>118</c:v>
                </c:pt>
                <c:pt idx="1278">
                  <c:v>95</c:v>
                </c:pt>
                <c:pt idx="1279">
                  <c:v>106</c:v>
                </c:pt>
                <c:pt idx="1280">
                  <c:v>107</c:v>
                </c:pt>
                <c:pt idx="1281">
                  <c:v>108</c:v>
                </c:pt>
                <c:pt idx="1282">
                  <c:v>122</c:v>
                </c:pt>
                <c:pt idx="1283">
                  <c:v>99</c:v>
                </c:pt>
                <c:pt idx="1284">
                  <c:v>150</c:v>
                </c:pt>
                <c:pt idx="1285">
                  <c:v>116</c:v>
                </c:pt>
                <c:pt idx="1286">
                  <c:v>112</c:v>
                </c:pt>
                <c:pt idx="1287">
                  <c:v>91</c:v>
                </c:pt>
                <c:pt idx="1288">
                  <c:v>101</c:v>
                </c:pt>
                <c:pt idx="1289">
                  <c:v>99</c:v>
                </c:pt>
                <c:pt idx="1290">
                  <c:v>106</c:v>
                </c:pt>
                <c:pt idx="1291">
                  <c:v>107</c:v>
                </c:pt>
                <c:pt idx="1292">
                  <c:v>103</c:v>
                </c:pt>
                <c:pt idx="1293">
                  <c:v>100</c:v>
                </c:pt>
                <c:pt idx="1294">
                  <c:v>90</c:v>
                </c:pt>
                <c:pt idx="1295">
                  <c:v>105</c:v>
                </c:pt>
                <c:pt idx="1296">
                  <c:v>107</c:v>
                </c:pt>
                <c:pt idx="1297">
                  <c:v>129</c:v>
                </c:pt>
                <c:pt idx="1298">
                  <c:v>116</c:v>
                </c:pt>
                <c:pt idx="1299">
                  <c:v>96</c:v>
                </c:pt>
                <c:pt idx="1300">
                  <c:v>95</c:v>
                </c:pt>
                <c:pt idx="1301">
                  <c:v>91</c:v>
                </c:pt>
                <c:pt idx="1302">
                  <c:v>130</c:v>
                </c:pt>
                <c:pt idx="1303">
                  <c:v>89</c:v>
                </c:pt>
                <c:pt idx="1304">
                  <c:v>73</c:v>
                </c:pt>
                <c:pt idx="1305">
                  <c:v>86</c:v>
                </c:pt>
                <c:pt idx="1306">
                  <c:v>94</c:v>
                </c:pt>
                <c:pt idx="1307">
                  <c:v>97</c:v>
                </c:pt>
                <c:pt idx="1308">
                  <c:v>86</c:v>
                </c:pt>
                <c:pt idx="1309">
                  <c:v>86</c:v>
                </c:pt>
                <c:pt idx="1310">
                  <c:v>75</c:v>
                </c:pt>
                <c:pt idx="1311">
                  <c:v>106</c:v>
                </c:pt>
                <c:pt idx="1312">
                  <c:v>92</c:v>
                </c:pt>
                <c:pt idx="1313">
                  <c:v>72</c:v>
                </c:pt>
                <c:pt idx="1314">
                  <c:v>81</c:v>
                </c:pt>
                <c:pt idx="1315">
                  <c:v>90</c:v>
                </c:pt>
                <c:pt idx="1316">
                  <c:v>77</c:v>
                </c:pt>
                <c:pt idx="1317">
                  <c:v>183</c:v>
                </c:pt>
                <c:pt idx="1318">
                  <c:v>150</c:v>
                </c:pt>
                <c:pt idx="1319">
                  <c:v>123</c:v>
                </c:pt>
                <c:pt idx="1320">
                  <c:v>96</c:v>
                </c:pt>
                <c:pt idx="1321">
                  <c:v>124</c:v>
                </c:pt>
                <c:pt idx="1322">
                  <c:v>92</c:v>
                </c:pt>
                <c:pt idx="1323">
                  <c:v>93</c:v>
                </c:pt>
                <c:pt idx="1324">
                  <c:v>124</c:v>
                </c:pt>
                <c:pt idx="1325">
                  <c:v>136</c:v>
                </c:pt>
                <c:pt idx="1326">
                  <c:v>91</c:v>
                </c:pt>
                <c:pt idx="1327">
                  <c:v>131</c:v>
                </c:pt>
                <c:pt idx="1328">
                  <c:v>115</c:v>
                </c:pt>
                <c:pt idx="1329">
                  <c:v>89</c:v>
                </c:pt>
                <c:pt idx="1330">
                  <c:v>129</c:v>
                </c:pt>
                <c:pt idx="1331">
                  <c:v>129</c:v>
                </c:pt>
                <c:pt idx="1332">
                  <c:v>138</c:v>
                </c:pt>
                <c:pt idx="1333">
                  <c:v>122</c:v>
                </c:pt>
                <c:pt idx="1334">
                  <c:v>118</c:v>
                </c:pt>
                <c:pt idx="1335">
                  <c:v>154</c:v>
                </c:pt>
                <c:pt idx="1336">
                  <c:v>86</c:v>
                </c:pt>
                <c:pt idx="1337">
                  <c:v>115</c:v>
                </c:pt>
                <c:pt idx="1338">
                  <c:v>152</c:v>
                </c:pt>
                <c:pt idx="1339">
                  <c:v>141</c:v>
                </c:pt>
                <c:pt idx="1340">
                  <c:v>106</c:v>
                </c:pt>
                <c:pt idx="1341">
                  <c:v>130</c:v>
                </c:pt>
                <c:pt idx="1342">
                  <c:v>141</c:v>
                </c:pt>
                <c:pt idx="1343">
                  <c:v>131</c:v>
                </c:pt>
                <c:pt idx="1344">
                  <c:v>114</c:v>
                </c:pt>
                <c:pt idx="1345">
                  <c:v>155</c:v>
                </c:pt>
                <c:pt idx="1346">
                  <c:v>120</c:v>
                </c:pt>
                <c:pt idx="1347">
                  <c:v>117</c:v>
                </c:pt>
                <c:pt idx="1348">
                  <c:v>144</c:v>
                </c:pt>
                <c:pt idx="1349">
                  <c:v>113</c:v>
                </c:pt>
                <c:pt idx="1350">
                  <c:v>134</c:v>
                </c:pt>
                <c:pt idx="1351">
                  <c:v>129</c:v>
                </c:pt>
                <c:pt idx="1352">
                  <c:v>105</c:v>
                </c:pt>
                <c:pt idx="1353">
                  <c:v>101</c:v>
                </c:pt>
                <c:pt idx="1354">
                  <c:v>120</c:v>
                </c:pt>
                <c:pt idx="1355">
                  <c:v>113</c:v>
                </c:pt>
                <c:pt idx="1356">
                  <c:v>93</c:v>
                </c:pt>
                <c:pt idx="1357">
                  <c:v>106</c:v>
                </c:pt>
                <c:pt idx="1358">
                  <c:v>109</c:v>
                </c:pt>
                <c:pt idx="1359">
                  <c:v>117</c:v>
                </c:pt>
                <c:pt idx="1360">
                  <c:v>114</c:v>
                </c:pt>
                <c:pt idx="1361">
                  <c:v>97</c:v>
                </c:pt>
                <c:pt idx="1362">
                  <c:v>98</c:v>
                </c:pt>
                <c:pt idx="1363">
                  <c:v>75</c:v>
                </c:pt>
                <c:pt idx="1364">
                  <c:v>132</c:v>
                </c:pt>
                <c:pt idx="1365">
                  <c:v>101</c:v>
                </c:pt>
                <c:pt idx="1366">
                  <c:v>105</c:v>
                </c:pt>
                <c:pt idx="1367">
                  <c:v>98</c:v>
                </c:pt>
                <c:pt idx="1368">
                  <c:v>109</c:v>
                </c:pt>
                <c:pt idx="1369">
                  <c:v>102</c:v>
                </c:pt>
                <c:pt idx="1370">
                  <c:v>125</c:v>
                </c:pt>
                <c:pt idx="1371">
                  <c:v>139</c:v>
                </c:pt>
                <c:pt idx="1372">
                  <c:v>112</c:v>
                </c:pt>
                <c:pt idx="1373">
                  <c:v>101</c:v>
                </c:pt>
                <c:pt idx="1374">
                  <c:v>82</c:v>
                </c:pt>
                <c:pt idx="1375">
                  <c:v>139</c:v>
                </c:pt>
                <c:pt idx="1376">
                  <c:v>117</c:v>
                </c:pt>
                <c:pt idx="1377">
                  <c:v>130</c:v>
                </c:pt>
                <c:pt idx="1378">
                  <c:v>110</c:v>
                </c:pt>
                <c:pt idx="1379">
                  <c:v>125</c:v>
                </c:pt>
                <c:pt idx="1380">
                  <c:v>117</c:v>
                </c:pt>
                <c:pt idx="1381">
                  <c:v>136</c:v>
                </c:pt>
                <c:pt idx="1382">
                  <c:v>127</c:v>
                </c:pt>
                <c:pt idx="1383">
                  <c:v>115</c:v>
                </c:pt>
                <c:pt idx="1384">
                  <c:v>104</c:v>
                </c:pt>
                <c:pt idx="1385">
                  <c:v>136</c:v>
                </c:pt>
                <c:pt idx="1386">
                  <c:v>105</c:v>
                </c:pt>
                <c:pt idx="1387">
                  <c:v>129</c:v>
                </c:pt>
                <c:pt idx="1388">
                  <c:v>113</c:v>
                </c:pt>
                <c:pt idx="1389">
                  <c:v>114</c:v>
                </c:pt>
                <c:pt idx="1390">
                  <c:v>114</c:v>
                </c:pt>
                <c:pt idx="1391">
                  <c:v>114</c:v>
                </c:pt>
                <c:pt idx="1392">
                  <c:v>103</c:v>
                </c:pt>
                <c:pt idx="1393">
                  <c:v>114</c:v>
                </c:pt>
                <c:pt idx="1394">
                  <c:v>111</c:v>
                </c:pt>
                <c:pt idx="1395">
                  <c:v>98</c:v>
                </c:pt>
                <c:pt idx="1396">
                  <c:v>110</c:v>
                </c:pt>
                <c:pt idx="1397">
                  <c:v>120</c:v>
                </c:pt>
                <c:pt idx="1398">
                  <c:v>111</c:v>
                </c:pt>
                <c:pt idx="1399">
                  <c:v>97</c:v>
                </c:pt>
                <c:pt idx="1400">
                  <c:v>98</c:v>
                </c:pt>
                <c:pt idx="1401">
                  <c:v>119</c:v>
                </c:pt>
                <c:pt idx="1402">
                  <c:v>125</c:v>
                </c:pt>
                <c:pt idx="1403">
                  <c:v>98</c:v>
                </c:pt>
                <c:pt idx="1404">
                  <c:v>117</c:v>
                </c:pt>
                <c:pt idx="1405">
                  <c:v>115</c:v>
                </c:pt>
                <c:pt idx="1406">
                  <c:v>109</c:v>
                </c:pt>
                <c:pt idx="1407">
                  <c:v>78</c:v>
                </c:pt>
                <c:pt idx="1408">
                  <c:v>118</c:v>
                </c:pt>
                <c:pt idx="1409">
                  <c:v>97</c:v>
                </c:pt>
                <c:pt idx="1410">
                  <c:v>97</c:v>
                </c:pt>
                <c:pt idx="1411">
                  <c:v>117</c:v>
                </c:pt>
                <c:pt idx="1412">
                  <c:v>90</c:v>
                </c:pt>
                <c:pt idx="1413">
                  <c:v>109</c:v>
                </c:pt>
                <c:pt idx="1414">
                  <c:v>106</c:v>
                </c:pt>
                <c:pt idx="1415">
                  <c:v>81</c:v>
                </c:pt>
                <c:pt idx="1416">
                  <c:v>117</c:v>
                </c:pt>
                <c:pt idx="1417">
                  <c:v>176</c:v>
                </c:pt>
                <c:pt idx="1418">
                  <c:v>125</c:v>
                </c:pt>
                <c:pt idx="1419">
                  <c:v>106</c:v>
                </c:pt>
                <c:pt idx="1420">
                  <c:v>92</c:v>
                </c:pt>
                <c:pt idx="1421">
                  <c:v>92</c:v>
                </c:pt>
                <c:pt idx="1422">
                  <c:v>98</c:v>
                </c:pt>
                <c:pt idx="1423">
                  <c:v>90</c:v>
                </c:pt>
                <c:pt idx="1424">
                  <c:v>115</c:v>
                </c:pt>
                <c:pt idx="1425">
                  <c:v>118</c:v>
                </c:pt>
                <c:pt idx="1426">
                  <c:v>103</c:v>
                </c:pt>
                <c:pt idx="1427">
                  <c:v>109</c:v>
                </c:pt>
                <c:pt idx="1428">
                  <c:v>116</c:v>
                </c:pt>
                <c:pt idx="1429">
                  <c:v>97</c:v>
                </c:pt>
                <c:pt idx="1430">
                  <c:v>116</c:v>
                </c:pt>
                <c:pt idx="1431">
                  <c:v>106</c:v>
                </c:pt>
                <c:pt idx="1432">
                  <c:v>144</c:v>
                </c:pt>
                <c:pt idx="1433">
                  <c:v>141</c:v>
                </c:pt>
                <c:pt idx="1434">
                  <c:v>81</c:v>
                </c:pt>
                <c:pt idx="1435">
                  <c:v>91</c:v>
                </c:pt>
                <c:pt idx="1436">
                  <c:v>92</c:v>
                </c:pt>
                <c:pt idx="1437">
                  <c:v>41</c:v>
                </c:pt>
                <c:pt idx="1438">
                  <c:v>101</c:v>
                </c:pt>
                <c:pt idx="1439">
                  <c:v>117</c:v>
                </c:pt>
                <c:pt idx="1440">
                  <c:v>99</c:v>
                </c:pt>
                <c:pt idx="1441">
                  <c:v>109</c:v>
                </c:pt>
                <c:pt idx="1442">
                  <c:v>113</c:v>
                </c:pt>
                <c:pt idx="1443">
                  <c:v>96</c:v>
                </c:pt>
                <c:pt idx="1444">
                  <c:v>108</c:v>
                </c:pt>
                <c:pt idx="1445">
                  <c:v>149</c:v>
                </c:pt>
                <c:pt idx="1446">
                  <c:v>100</c:v>
                </c:pt>
                <c:pt idx="1447">
                  <c:v>102</c:v>
                </c:pt>
                <c:pt idx="1448">
                  <c:v>100</c:v>
                </c:pt>
                <c:pt idx="1449">
                  <c:v>108</c:v>
                </c:pt>
                <c:pt idx="1450">
                  <c:v>81</c:v>
                </c:pt>
                <c:pt idx="1451">
                  <c:v>86</c:v>
                </c:pt>
                <c:pt idx="1452">
                  <c:v>92</c:v>
                </c:pt>
                <c:pt idx="1453">
                  <c:v>82</c:v>
                </c:pt>
                <c:pt idx="1454">
                  <c:v>91</c:v>
                </c:pt>
                <c:pt idx="1455">
                  <c:v>91</c:v>
                </c:pt>
                <c:pt idx="1456">
                  <c:v>103</c:v>
                </c:pt>
                <c:pt idx="1457">
                  <c:v>110</c:v>
                </c:pt>
                <c:pt idx="1458">
                  <c:v>81</c:v>
                </c:pt>
                <c:pt idx="1459">
                  <c:v>148</c:v>
                </c:pt>
                <c:pt idx="1460">
                  <c:v>106</c:v>
                </c:pt>
                <c:pt idx="1461">
                  <c:v>104</c:v>
                </c:pt>
                <c:pt idx="1462">
                  <c:v>125</c:v>
                </c:pt>
                <c:pt idx="1463">
                  <c:v>96</c:v>
                </c:pt>
                <c:pt idx="1464">
                  <c:v>135</c:v>
                </c:pt>
                <c:pt idx="1465">
                  <c:v>117</c:v>
                </c:pt>
                <c:pt idx="1466">
                  <c:v>165</c:v>
                </c:pt>
                <c:pt idx="1467">
                  <c:v>101</c:v>
                </c:pt>
                <c:pt idx="1468">
                  <c:v>85</c:v>
                </c:pt>
                <c:pt idx="1469">
                  <c:v>98</c:v>
                </c:pt>
                <c:pt idx="1470">
                  <c:v>95</c:v>
                </c:pt>
                <c:pt idx="1471">
                  <c:v>132</c:v>
                </c:pt>
                <c:pt idx="1472">
                  <c:v>115</c:v>
                </c:pt>
                <c:pt idx="1473">
                  <c:v>83</c:v>
                </c:pt>
                <c:pt idx="1474">
                  <c:v>123</c:v>
                </c:pt>
                <c:pt idx="1475">
                  <c:v>87</c:v>
                </c:pt>
                <c:pt idx="1476">
                  <c:v>99</c:v>
                </c:pt>
                <c:pt idx="1477">
                  <c:v>124</c:v>
                </c:pt>
                <c:pt idx="1478">
                  <c:v>114</c:v>
                </c:pt>
                <c:pt idx="1479">
                  <c:v>156</c:v>
                </c:pt>
                <c:pt idx="1480">
                  <c:v>132</c:v>
                </c:pt>
                <c:pt idx="1481">
                  <c:v>96</c:v>
                </c:pt>
                <c:pt idx="1482">
                  <c:v>110</c:v>
                </c:pt>
                <c:pt idx="1483">
                  <c:v>116</c:v>
                </c:pt>
                <c:pt idx="1484">
                  <c:v>104</c:v>
                </c:pt>
                <c:pt idx="1485">
                  <c:v>108</c:v>
                </c:pt>
                <c:pt idx="1486">
                  <c:v>112</c:v>
                </c:pt>
                <c:pt idx="1487">
                  <c:v>113</c:v>
                </c:pt>
                <c:pt idx="1488">
                  <c:v>86</c:v>
                </c:pt>
                <c:pt idx="1489">
                  <c:v>122</c:v>
                </c:pt>
                <c:pt idx="1490">
                  <c:v>109</c:v>
                </c:pt>
                <c:pt idx="1491">
                  <c:v>124</c:v>
                </c:pt>
                <c:pt idx="1492">
                  <c:v>325</c:v>
                </c:pt>
                <c:pt idx="1493">
                  <c:v>102</c:v>
                </c:pt>
                <c:pt idx="1494">
                  <c:v>154</c:v>
                </c:pt>
                <c:pt idx="1495">
                  <c:v>99</c:v>
                </c:pt>
                <c:pt idx="1496">
                  <c:v>108</c:v>
                </c:pt>
                <c:pt idx="1497">
                  <c:v>127</c:v>
                </c:pt>
                <c:pt idx="1498">
                  <c:v>109</c:v>
                </c:pt>
                <c:pt idx="1499">
                  <c:v>123</c:v>
                </c:pt>
                <c:pt idx="1500">
                  <c:v>101</c:v>
                </c:pt>
                <c:pt idx="1501">
                  <c:v>111</c:v>
                </c:pt>
                <c:pt idx="1502">
                  <c:v>148</c:v>
                </c:pt>
                <c:pt idx="1503">
                  <c:v>113</c:v>
                </c:pt>
                <c:pt idx="1504">
                  <c:v>118</c:v>
                </c:pt>
                <c:pt idx="1505">
                  <c:v>131</c:v>
                </c:pt>
                <c:pt idx="1506">
                  <c:v>121</c:v>
                </c:pt>
                <c:pt idx="1507">
                  <c:v>104</c:v>
                </c:pt>
                <c:pt idx="1508">
                  <c:v>99</c:v>
                </c:pt>
                <c:pt idx="1509">
                  <c:v>91</c:v>
                </c:pt>
                <c:pt idx="1510">
                  <c:v>111</c:v>
                </c:pt>
                <c:pt idx="1511">
                  <c:v>108</c:v>
                </c:pt>
                <c:pt idx="1512">
                  <c:v>123</c:v>
                </c:pt>
                <c:pt idx="1513">
                  <c:v>129</c:v>
                </c:pt>
                <c:pt idx="1514">
                  <c:v>127</c:v>
                </c:pt>
                <c:pt idx="1515">
                  <c:v>122</c:v>
                </c:pt>
                <c:pt idx="1516">
                  <c:v>106</c:v>
                </c:pt>
                <c:pt idx="1517">
                  <c:v>103</c:v>
                </c:pt>
                <c:pt idx="1518">
                  <c:v>117</c:v>
                </c:pt>
                <c:pt idx="1519">
                  <c:v>97</c:v>
                </c:pt>
                <c:pt idx="1520">
                  <c:v>110</c:v>
                </c:pt>
                <c:pt idx="1521">
                  <c:v>110</c:v>
                </c:pt>
                <c:pt idx="1522">
                  <c:v>107</c:v>
                </c:pt>
                <c:pt idx="1523">
                  <c:v>119</c:v>
                </c:pt>
                <c:pt idx="1524">
                  <c:v>85</c:v>
                </c:pt>
                <c:pt idx="1525">
                  <c:v>114</c:v>
                </c:pt>
                <c:pt idx="1526">
                  <c:v>116</c:v>
                </c:pt>
                <c:pt idx="1527">
                  <c:v>92</c:v>
                </c:pt>
                <c:pt idx="1528">
                  <c:v>115</c:v>
                </c:pt>
                <c:pt idx="1529">
                  <c:v>111</c:v>
                </c:pt>
                <c:pt idx="1530">
                  <c:v>109</c:v>
                </c:pt>
                <c:pt idx="1531">
                  <c:v>119</c:v>
                </c:pt>
                <c:pt idx="1532">
                  <c:v>106</c:v>
                </c:pt>
                <c:pt idx="1533">
                  <c:v>101</c:v>
                </c:pt>
                <c:pt idx="1534">
                  <c:v>111</c:v>
                </c:pt>
                <c:pt idx="1535">
                  <c:v>113</c:v>
                </c:pt>
                <c:pt idx="1536">
                  <c:v>89</c:v>
                </c:pt>
                <c:pt idx="1537">
                  <c:v>109</c:v>
                </c:pt>
                <c:pt idx="1538">
                  <c:v>125</c:v>
                </c:pt>
                <c:pt idx="1539">
                  <c:v>102</c:v>
                </c:pt>
                <c:pt idx="1540">
                  <c:v>95</c:v>
                </c:pt>
                <c:pt idx="1541">
                  <c:v>102</c:v>
                </c:pt>
                <c:pt idx="1542">
                  <c:v>120</c:v>
                </c:pt>
                <c:pt idx="1543">
                  <c:v>122</c:v>
                </c:pt>
                <c:pt idx="1544">
                  <c:v>115</c:v>
                </c:pt>
                <c:pt idx="1545">
                  <c:v>120</c:v>
                </c:pt>
                <c:pt idx="1546">
                  <c:v>150</c:v>
                </c:pt>
                <c:pt idx="1547">
                  <c:v>97</c:v>
                </c:pt>
                <c:pt idx="1548">
                  <c:v>109</c:v>
                </c:pt>
                <c:pt idx="1549">
                  <c:v>107</c:v>
                </c:pt>
                <c:pt idx="1550">
                  <c:v>86</c:v>
                </c:pt>
                <c:pt idx="1551">
                  <c:v>112</c:v>
                </c:pt>
                <c:pt idx="1552">
                  <c:v>115</c:v>
                </c:pt>
                <c:pt idx="1553">
                  <c:v>81</c:v>
                </c:pt>
                <c:pt idx="1554">
                  <c:v>96</c:v>
                </c:pt>
                <c:pt idx="1555">
                  <c:v>99</c:v>
                </c:pt>
                <c:pt idx="1556">
                  <c:v>111</c:v>
                </c:pt>
                <c:pt idx="1557">
                  <c:v>107</c:v>
                </c:pt>
                <c:pt idx="1558">
                  <c:v>98</c:v>
                </c:pt>
                <c:pt idx="1559">
                  <c:v>104</c:v>
                </c:pt>
                <c:pt idx="1560">
                  <c:v>105</c:v>
                </c:pt>
                <c:pt idx="1561">
                  <c:v>96</c:v>
                </c:pt>
                <c:pt idx="1562">
                  <c:v>98</c:v>
                </c:pt>
                <c:pt idx="1563">
                  <c:v>123</c:v>
                </c:pt>
                <c:pt idx="1564">
                  <c:v>142</c:v>
                </c:pt>
                <c:pt idx="1565">
                  <c:v>106</c:v>
                </c:pt>
                <c:pt idx="1566">
                  <c:v>93</c:v>
                </c:pt>
                <c:pt idx="1567">
                  <c:v>121</c:v>
                </c:pt>
                <c:pt idx="1568">
                  <c:v>119</c:v>
                </c:pt>
                <c:pt idx="1569">
                  <c:v>125</c:v>
                </c:pt>
                <c:pt idx="1570">
                  <c:v>92</c:v>
                </c:pt>
                <c:pt idx="1571">
                  <c:v>99</c:v>
                </c:pt>
                <c:pt idx="1572">
                  <c:v>108</c:v>
                </c:pt>
                <c:pt idx="1573">
                  <c:v>97</c:v>
                </c:pt>
                <c:pt idx="1574">
                  <c:v>99</c:v>
                </c:pt>
                <c:pt idx="1575">
                  <c:v>99</c:v>
                </c:pt>
                <c:pt idx="1576">
                  <c:v>135</c:v>
                </c:pt>
                <c:pt idx="1577">
                  <c:v>103</c:v>
                </c:pt>
                <c:pt idx="1578">
                  <c:v>110</c:v>
                </c:pt>
                <c:pt idx="1579">
                  <c:v>103</c:v>
                </c:pt>
                <c:pt idx="1580">
                  <c:v>94</c:v>
                </c:pt>
                <c:pt idx="1581">
                  <c:v>106</c:v>
                </c:pt>
                <c:pt idx="1582">
                  <c:v>152</c:v>
                </c:pt>
                <c:pt idx="1583">
                  <c:v>95</c:v>
                </c:pt>
                <c:pt idx="1584">
                  <c:v>92</c:v>
                </c:pt>
                <c:pt idx="1585">
                  <c:v>106</c:v>
                </c:pt>
                <c:pt idx="1586">
                  <c:v>110</c:v>
                </c:pt>
                <c:pt idx="1587">
                  <c:v>89</c:v>
                </c:pt>
                <c:pt idx="1588">
                  <c:v>96</c:v>
                </c:pt>
                <c:pt idx="1589">
                  <c:v>120</c:v>
                </c:pt>
                <c:pt idx="1590">
                  <c:v>100</c:v>
                </c:pt>
                <c:pt idx="1591">
                  <c:v>89</c:v>
                </c:pt>
                <c:pt idx="1592">
                  <c:v>118</c:v>
                </c:pt>
                <c:pt idx="1593">
                  <c:v>86</c:v>
                </c:pt>
                <c:pt idx="1594">
                  <c:v>92</c:v>
                </c:pt>
                <c:pt idx="1595">
                  <c:v>103</c:v>
                </c:pt>
                <c:pt idx="1596">
                  <c:v>94</c:v>
                </c:pt>
                <c:pt idx="1597">
                  <c:v>89</c:v>
                </c:pt>
                <c:pt idx="1598">
                  <c:v>86</c:v>
                </c:pt>
                <c:pt idx="1599">
                  <c:v>93</c:v>
                </c:pt>
                <c:pt idx="1600">
                  <c:v>93</c:v>
                </c:pt>
                <c:pt idx="1601">
                  <c:v>90</c:v>
                </c:pt>
                <c:pt idx="1602">
                  <c:v>93</c:v>
                </c:pt>
                <c:pt idx="1603">
                  <c:v>82</c:v>
                </c:pt>
                <c:pt idx="1604">
                  <c:v>88</c:v>
                </c:pt>
                <c:pt idx="1605">
                  <c:v>106</c:v>
                </c:pt>
                <c:pt idx="1606">
                  <c:v>136</c:v>
                </c:pt>
                <c:pt idx="1607">
                  <c:v>156</c:v>
                </c:pt>
                <c:pt idx="1608">
                  <c:v>142</c:v>
                </c:pt>
                <c:pt idx="1609">
                  <c:v>106</c:v>
                </c:pt>
                <c:pt idx="1610">
                  <c:v>115</c:v>
                </c:pt>
                <c:pt idx="1611">
                  <c:v>89</c:v>
                </c:pt>
                <c:pt idx="1612">
                  <c:v>119</c:v>
                </c:pt>
                <c:pt idx="1613">
                  <c:v>129</c:v>
                </c:pt>
                <c:pt idx="1614">
                  <c:v>146</c:v>
                </c:pt>
                <c:pt idx="1615">
                  <c:v>85</c:v>
                </c:pt>
                <c:pt idx="1616">
                  <c:v>92</c:v>
                </c:pt>
                <c:pt idx="1617">
                  <c:v>94</c:v>
                </c:pt>
                <c:pt idx="1618">
                  <c:v>90</c:v>
                </c:pt>
                <c:pt idx="1619">
                  <c:v>123</c:v>
                </c:pt>
                <c:pt idx="1620">
                  <c:v>135</c:v>
                </c:pt>
                <c:pt idx="1621">
                  <c:v>134</c:v>
                </c:pt>
                <c:pt idx="1622">
                  <c:v>142</c:v>
                </c:pt>
                <c:pt idx="1623">
                  <c:v>138</c:v>
                </c:pt>
                <c:pt idx="1624">
                  <c:v>114</c:v>
                </c:pt>
                <c:pt idx="1625">
                  <c:v>116</c:v>
                </c:pt>
                <c:pt idx="1626">
                  <c:v>103</c:v>
                </c:pt>
                <c:pt idx="1627">
                  <c:v>102</c:v>
                </c:pt>
                <c:pt idx="1628">
                  <c:v>135</c:v>
                </c:pt>
                <c:pt idx="1629">
                  <c:v>138</c:v>
                </c:pt>
                <c:pt idx="1630">
                  <c:v>139</c:v>
                </c:pt>
                <c:pt idx="1631">
                  <c:v>104</c:v>
                </c:pt>
                <c:pt idx="1632">
                  <c:v>101</c:v>
                </c:pt>
                <c:pt idx="1633">
                  <c:v>116</c:v>
                </c:pt>
                <c:pt idx="1634">
                  <c:v>128</c:v>
                </c:pt>
                <c:pt idx="1635">
                  <c:v>135</c:v>
                </c:pt>
                <c:pt idx="1636">
                  <c:v>89</c:v>
                </c:pt>
                <c:pt idx="1637">
                  <c:v>136</c:v>
                </c:pt>
                <c:pt idx="1638">
                  <c:v>110</c:v>
                </c:pt>
                <c:pt idx="1639">
                  <c:v>117</c:v>
                </c:pt>
                <c:pt idx="1640">
                  <c:v>148</c:v>
                </c:pt>
                <c:pt idx="1641">
                  <c:v>106</c:v>
                </c:pt>
                <c:pt idx="1642">
                  <c:v>142</c:v>
                </c:pt>
                <c:pt idx="1643">
                  <c:v>115</c:v>
                </c:pt>
                <c:pt idx="1644">
                  <c:v>136</c:v>
                </c:pt>
                <c:pt idx="1645">
                  <c:v>143</c:v>
                </c:pt>
                <c:pt idx="1646">
                  <c:v>121</c:v>
                </c:pt>
                <c:pt idx="1647">
                  <c:v>109</c:v>
                </c:pt>
                <c:pt idx="1648">
                  <c:v>125</c:v>
                </c:pt>
                <c:pt idx="1649">
                  <c:v>113</c:v>
                </c:pt>
                <c:pt idx="1650">
                  <c:v>117</c:v>
                </c:pt>
                <c:pt idx="1651">
                  <c:v>126</c:v>
                </c:pt>
                <c:pt idx="1652">
                  <c:v>85</c:v>
                </c:pt>
                <c:pt idx="1653">
                  <c:v>130</c:v>
                </c:pt>
                <c:pt idx="1654">
                  <c:v>132</c:v>
                </c:pt>
                <c:pt idx="1655">
                  <c:v>95</c:v>
                </c:pt>
                <c:pt idx="1656">
                  <c:v>114</c:v>
                </c:pt>
                <c:pt idx="1657">
                  <c:v>88</c:v>
                </c:pt>
                <c:pt idx="1658">
                  <c:v>117</c:v>
                </c:pt>
                <c:pt idx="1659">
                  <c:v>115</c:v>
                </c:pt>
                <c:pt idx="1660">
                  <c:v>124</c:v>
                </c:pt>
                <c:pt idx="1661">
                  <c:v>124</c:v>
                </c:pt>
                <c:pt idx="1662">
                  <c:v>121</c:v>
                </c:pt>
                <c:pt idx="1663">
                  <c:v>113</c:v>
                </c:pt>
                <c:pt idx="1664">
                  <c:v>139</c:v>
                </c:pt>
                <c:pt idx="1665">
                  <c:v>118</c:v>
                </c:pt>
                <c:pt idx="1666">
                  <c:v>119</c:v>
                </c:pt>
                <c:pt idx="1667">
                  <c:v>108</c:v>
                </c:pt>
                <c:pt idx="1668">
                  <c:v>130</c:v>
                </c:pt>
                <c:pt idx="1669">
                  <c:v>115</c:v>
                </c:pt>
                <c:pt idx="1670">
                  <c:v>119</c:v>
                </c:pt>
                <c:pt idx="1671">
                  <c:v>106</c:v>
                </c:pt>
                <c:pt idx="1672">
                  <c:v>133</c:v>
                </c:pt>
                <c:pt idx="1673">
                  <c:v>130</c:v>
                </c:pt>
                <c:pt idx="1674">
                  <c:v>121</c:v>
                </c:pt>
                <c:pt idx="1675">
                  <c:v>100</c:v>
                </c:pt>
                <c:pt idx="1676">
                  <c:v>109</c:v>
                </c:pt>
                <c:pt idx="1677">
                  <c:v>120</c:v>
                </c:pt>
                <c:pt idx="1678">
                  <c:v>139</c:v>
                </c:pt>
                <c:pt idx="1679">
                  <c:v>107</c:v>
                </c:pt>
                <c:pt idx="1680">
                  <c:v>92</c:v>
                </c:pt>
                <c:pt idx="1681">
                  <c:v>103</c:v>
                </c:pt>
                <c:pt idx="1682">
                  <c:v>118</c:v>
                </c:pt>
                <c:pt idx="1683">
                  <c:v>112</c:v>
                </c:pt>
                <c:pt idx="1684">
                  <c:v>130</c:v>
                </c:pt>
                <c:pt idx="1685">
                  <c:v>150</c:v>
                </c:pt>
                <c:pt idx="1686">
                  <c:v>120</c:v>
                </c:pt>
                <c:pt idx="1687">
                  <c:v>115</c:v>
                </c:pt>
                <c:pt idx="1688">
                  <c:v>96</c:v>
                </c:pt>
                <c:pt idx="1689">
                  <c:v>119</c:v>
                </c:pt>
                <c:pt idx="1690">
                  <c:v>98</c:v>
                </c:pt>
                <c:pt idx="1691">
                  <c:v>118</c:v>
                </c:pt>
                <c:pt idx="1692">
                  <c:v>97</c:v>
                </c:pt>
                <c:pt idx="1693">
                  <c:v>98</c:v>
                </c:pt>
                <c:pt idx="1694">
                  <c:v>116</c:v>
                </c:pt>
                <c:pt idx="1695">
                  <c:v>122</c:v>
                </c:pt>
                <c:pt idx="1696">
                  <c:v>98</c:v>
                </c:pt>
                <c:pt idx="1697">
                  <c:v>118</c:v>
                </c:pt>
                <c:pt idx="1698">
                  <c:v>98</c:v>
                </c:pt>
                <c:pt idx="1699">
                  <c:v>98</c:v>
                </c:pt>
                <c:pt idx="1700">
                  <c:v>111</c:v>
                </c:pt>
                <c:pt idx="1701">
                  <c:v>107</c:v>
                </c:pt>
                <c:pt idx="1702">
                  <c:v>112</c:v>
                </c:pt>
                <c:pt idx="1703">
                  <c:v>91</c:v>
                </c:pt>
                <c:pt idx="1704">
                  <c:v>100</c:v>
                </c:pt>
                <c:pt idx="1705">
                  <c:v>127</c:v>
                </c:pt>
                <c:pt idx="1706">
                  <c:v>102</c:v>
                </c:pt>
                <c:pt idx="1707">
                  <c:v>148</c:v>
                </c:pt>
                <c:pt idx="1708">
                  <c:v>88</c:v>
                </c:pt>
                <c:pt idx="1709">
                  <c:v>122</c:v>
                </c:pt>
                <c:pt idx="1710">
                  <c:v>113</c:v>
                </c:pt>
                <c:pt idx="1711">
                  <c:v>94</c:v>
                </c:pt>
                <c:pt idx="1712">
                  <c:v>115</c:v>
                </c:pt>
                <c:pt idx="1713">
                  <c:v>108</c:v>
                </c:pt>
                <c:pt idx="1714">
                  <c:v>112</c:v>
                </c:pt>
                <c:pt idx="1715">
                  <c:v>105</c:v>
                </c:pt>
                <c:pt idx="1716">
                  <c:v>123</c:v>
                </c:pt>
                <c:pt idx="1717">
                  <c:v>109</c:v>
                </c:pt>
                <c:pt idx="1718">
                  <c:v>132</c:v>
                </c:pt>
                <c:pt idx="1719">
                  <c:v>135</c:v>
                </c:pt>
                <c:pt idx="1720">
                  <c:v>115</c:v>
                </c:pt>
                <c:pt idx="1721">
                  <c:v>103</c:v>
                </c:pt>
                <c:pt idx="1722">
                  <c:v>90</c:v>
                </c:pt>
                <c:pt idx="1723">
                  <c:v>97</c:v>
                </c:pt>
                <c:pt idx="1724">
                  <c:v>108</c:v>
                </c:pt>
                <c:pt idx="1725">
                  <c:v>111</c:v>
                </c:pt>
                <c:pt idx="1726">
                  <c:v>107</c:v>
                </c:pt>
                <c:pt idx="1727">
                  <c:v>98</c:v>
                </c:pt>
                <c:pt idx="1728">
                  <c:v>95</c:v>
                </c:pt>
                <c:pt idx="1729">
                  <c:v>94</c:v>
                </c:pt>
                <c:pt idx="1730">
                  <c:v>132</c:v>
                </c:pt>
                <c:pt idx="1731">
                  <c:v>105</c:v>
                </c:pt>
                <c:pt idx="1732">
                  <c:v>93</c:v>
                </c:pt>
                <c:pt idx="1733">
                  <c:v>92</c:v>
                </c:pt>
                <c:pt idx="1734">
                  <c:v>94</c:v>
                </c:pt>
                <c:pt idx="1735">
                  <c:v>90</c:v>
                </c:pt>
                <c:pt idx="1736">
                  <c:v>101</c:v>
                </c:pt>
                <c:pt idx="1737">
                  <c:v>101</c:v>
                </c:pt>
                <c:pt idx="1738">
                  <c:v>89</c:v>
                </c:pt>
                <c:pt idx="1739">
                  <c:v>98</c:v>
                </c:pt>
                <c:pt idx="1740">
                  <c:v>95</c:v>
                </c:pt>
                <c:pt idx="1741">
                  <c:v>85</c:v>
                </c:pt>
                <c:pt idx="1742">
                  <c:v>144</c:v>
                </c:pt>
                <c:pt idx="1743">
                  <c:v>120</c:v>
                </c:pt>
                <c:pt idx="1744">
                  <c:v>119</c:v>
                </c:pt>
                <c:pt idx="1745">
                  <c:v>150</c:v>
                </c:pt>
                <c:pt idx="1746">
                  <c:v>82</c:v>
                </c:pt>
                <c:pt idx="1747">
                  <c:v>89</c:v>
                </c:pt>
                <c:pt idx="1748">
                  <c:v>113</c:v>
                </c:pt>
                <c:pt idx="1749">
                  <c:v>120</c:v>
                </c:pt>
                <c:pt idx="1750">
                  <c:v>96</c:v>
                </c:pt>
                <c:pt idx="1751">
                  <c:v>106</c:v>
                </c:pt>
                <c:pt idx="1752">
                  <c:v>99</c:v>
                </c:pt>
                <c:pt idx="1753">
                  <c:v>96</c:v>
                </c:pt>
                <c:pt idx="1754">
                  <c:v>112</c:v>
                </c:pt>
                <c:pt idx="1755">
                  <c:v>92</c:v>
                </c:pt>
                <c:pt idx="1756">
                  <c:v>118</c:v>
                </c:pt>
                <c:pt idx="1757">
                  <c:v>96</c:v>
                </c:pt>
                <c:pt idx="1758">
                  <c:v>152</c:v>
                </c:pt>
                <c:pt idx="1759">
                  <c:v>96</c:v>
                </c:pt>
                <c:pt idx="1760">
                  <c:v>110</c:v>
                </c:pt>
                <c:pt idx="1761">
                  <c:v>110</c:v>
                </c:pt>
                <c:pt idx="1762">
                  <c:v>97</c:v>
                </c:pt>
                <c:pt idx="1763">
                  <c:v>75</c:v>
                </c:pt>
                <c:pt idx="1764">
                  <c:v>92</c:v>
                </c:pt>
                <c:pt idx="1765">
                  <c:v>91</c:v>
                </c:pt>
                <c:pt idx="1766">
                  <c:v>93</c:v>
                </c:pt>
                <c:pt idx="1767">
                  <c:v>97</c:v>
                </c:pt>
                <c:pt idx="1768">
                  <c:v>112</c:v>
                </c:pt>
                <c:pt idx="1769">
                  <c:v>95</c:v>
                </c:pt>
                <c:pt idx="1770">
                  <c:v>90</c:v>
                </c:pt>
                <c:pt idx="1771">
                  <c:v>106</c:v>
                </c:pt>
                <c:pt idx="1772">
                  <c:v>104</c:v>
                </c:pt>
                <c:pt idx="1773">
                  <c:v>88</c:v>
                </c:pt>
                <c:pt idx="1774">
                  <c:v>135</c:v>
                </c:pt>
                <c:pt idx="1775">
                  <c:v>94</c:v>
                </c:pt>
                <c:pt idx="1776">
                  <c:v>102</c:v>
                </c:pt>
                <c:pt idx="1777">
                  <c:v>76</c:v>
                </c:pt>
                <c:pt idx="1778">
                  <c:v>100</c:v>
                </c:pt>
                <c:pt idx="1779">
                  <c:v>90</c:v>
                </c:pt>
                <c:pt idx="1780">
                  <c:v>80</c:v>
                </c:pt>
                <c:pt idx="1781">
                  <c:v>90</c:v>
                </c:pt>
                <c:pt idx="1782">
                  <c:v>111</c:v>
                </c:pt>
                <c:pt idx="1783">
                  <c:v>65</c:v>
                </c:pt>
                <c:pt idx="1784">
                  <c:v>132</c:v>
                </c:pt>
                <c:pt idx="1785">
                  <c:v>150</c:v>
                </c:pt>
                <c:pt idx="1786">
                  <c:v>118</c:v>
                </c:pt>
                <c:pt idx="1787">
                  <c:v>116</c:v>
                </c:pt>
                <c:pt idx="1788">
                  <c:v>110</c:v>
                </c:pt>
                <c:pt idx="1789">
                  <c:v>100</c:v>
                </c:pt>
                <c:pt idx="1790">
                  <c:v>137</c:v>
                </c:pt>
                <c:pt idx="1791">
                  <c:v>126</c:v>
                </c:pt>
                <c:pt idx="1792">
                  <c:v>153</c:v>
                </c:pt>
                <c:pt idx="1793">
                  <c:v>127</c:v>
                </c:pt>
                <c:pt idx="1794">
                  <c:v>147</c:v>
                </c:pt>
                <c:pt idx="1795">
                  <c:v>165</c:v>
                </c:pt>
                <c:pt idx="1796">
                  <c:v>174</c:v>
                </c:pt>
                <c:pt idx="1797">
                  <c:v>102</c:v>
                </c:pt>
                <c:pt idx="1798">
                  <c:v>109</c:v>
                </c:pt>
                <c:pt idx="1799">
                  <c:v>88</c:v>
                </c:pt>
                <c:pt idx="1800">
                  <c:v>107</c:v>
                </c:pt>
                <c:pt idx="1801">
                  <c:v>90</c:v>
                </c:pt>
                <c:pt idx="1802">
                  <c:v>130</c:v>
                </c:pt>
                <c:pt idx="1803">
                  <c:v>120</c:v>
                </c:pt>
                <c:pt idx="1804">
                  <c:v>118</c:v>
                </c:pt>
                <c:pt idx="1805">
                  <c:v>129</c:v>
                </c:pt>
                <c:pt idx="1806">
                  <c:v>142</c:v>
                </c:pt>
                <c:pt idx="1807">
                  <c:v>91</c:v>
                </c:pt>
                <c:pt idx="1808">
                  <c:v>123</c:v>
                </c:pt>
                <c:pt idx="1809">
                  <c:v>113</c:v>
                </c:pt>
                <c:pt idx="1810">
                  <c:v>94</c:v>
                </c:pt>
                <c:pt idx="1811">
                  <c:v>122</c:v>
                </c:pt>
                <c:pt idx="1812">
                  <c:v>139</c:v>
                </c:pt>
                <c:pt idx="1813">
                  <c:v>95</c:v>
                </c:pt>
                <c:pt idx="1814">
                  <c:v>105</c:v>
                </c:pt>
                <c:pt idx="1815">
                  <c:v>212</c:v>
                </c:pt>
                <c:pt idx="1816">
                  <c:v>116</c:v>
                </c:pt>
                <c:pt idx="1817">
                  <c:v>83</c:v>
                </c:pt>
                <c:pt idx="1818">
                  <c:v>106</c:v>
                </c:pt>
                <c:pt idx="1819">
                  <c:v>124</c:v>
                </c:pt>
                <c:pt idx="1820">
                  <c:v>117</c:v>
                </c:pt>
                <c:pt idx="1821">
                  <c:v>140</c:v>
                </c:pt>
                <c:pt idx="1822">
                  <c:v>84</c:v>
                </c:pt>
                <c:pt idx="1823">
                  <c:v>118</c:v>
                </c:pt>
                <c:pt idx="1824">
                  <c:v>110</c:v>
                </c:pt>
                <c:pt idx="1825">
                  <c:v>104</c:v>
                </c:pt>
                <c:pt idx="1826">
                  <c:v>107</c:v>
                </c:pt>
                <c:pt idx="1827">
                  <c:v>127</c:v>
                </c:pt>
                <c:pt idx="1828">
                  <c:v>78</c:v>
                </c:pt>
                <c:pt idx="1829">
                  <c:v>132</c:v>
                </c:pt>
                <c:pt idx="1830">
                  <c:v>119</c:v>
                </c:pt>
                <c:pt idx="1831">
                  <c:v>114</c:v>
                </c:pt>
                <c:pt idx="1832">
                  <c:v>116</c:v>
                </c:pt>
                <c:pt idx="1833">
                  <c:v>177</c:v>
                </c:pt>
                <c:pt idx="1834">
                  <c:v>102</c:v>
                </c:pt>
                <c:pt idx="1835">
                  <c:v>93</c:v>
                </c:pt>
                <c:pt idx="1836">
                  <c:v>123</c:v>
                </c:pt>
                <c:pt idx="1837">
                  <c:v>133</c:v>
                </c:pt>
                <c:pt idx="1838">
                  <c:v>112</c:v>
                </c:pt>
                <c:pt idx="1839">
                  <c:v>102</c:v>
                </c:pt>
                <c:pt idx="1840">
                  <c:v>90</c:v>
                </c:pt>
                <c:pt idx="1841">
                  <c:v>96</c:v>
                </c:pt>
                <c:pt idx="1842">
                  <c:v>105</c:v>
                </c:pt>
                <c:pt idx="1843">
                  <c:v>118</c:v>
                </c:pt>
                <c:pt idx="1844">
                  <c:v>129</c:v>
                </c:pt>
                <c:pt idx="1845">
                  <c:v>95</c:v>
                </c:pt>
                <c:pt idx="1846">
                  <c:v>109</c:v>
                </c:pt>
                <c:pt idx="1847">
                  <c:v>92</c:v>
                </c:pt>
                <c:pt idx="1848">
                  <c:v>137</c:v>
                </c:pt>
                <c:pt idx="1849">
                  <c:v>112</c:v>
                </c:pt>
                <c:pt idx="1850">
                  <c:v>155</c:v>
                </c:pt>
                <c:pt idx="1851">
                  <c:v>140</c:v>
                </c:pt>
                <c:pt idx="1852">
                  <c:v>132</c:v>
                </c:pt>
                <c:pt idx="1853">
                  <c:v>125</c:v>
                </c:pt>
                <c:pt idx="1854">
                  <c:v>99</c:v>
                </c:pt>
                <c:pt idx="1855">
                  <c:v>113</c:v>
                </c:pt>
                <c:pt idx="1856">
                  <c:v>101</c:v>
                </c:pt>
                <c:pt idx="1857">
                  <c:v>109</c:v>
                </c:pt>
                <c:pt idx="1858">
                  <c:v>105</c:v>
                </c:pt>
                <c:pt idx="1859">
                  <c:v>90</c:v>
                </c:pt>
                <c:pt idx="1860">
                  <c:v>103</c:v>
                </c:pt>
                <c:pt idx="1861">
                  <c:v>131</c:v>
                </c:pt>
                <c:pt idx="1862">
                  <c:v>115</c:v>
                </c:pt>
                <c:pt idx="1863">
                  <c:v>115</c:v>
                </c:pt>
                <c:pt idx="1864">
                  <c:v>97</c:v>
                </c:pt>
                <c:pt idx="1865">
                  <c:v>119</c:v>
                </c:pt>
                <c:pt idx="1866">
                  <c:v>98</c:v>
                </c:pt>
                <c:pt idx="1867">
                  <c:v>107</c:v>
                </c:pt>
                <c:pt idx="1868">
                  <c:v>93</c:v>
                </c:pt>
                <c:pt idx="1869">
                  <c:v>121</c:v>
                </c:pt>
                <c:pt idx="1870">
                  <c:v>101</c:v>
                </c:pt>
                <c:pt idx="1871">
                  <c:v>97</c:v>
                </c:pt>
                <c:pt idx="1872">
                  <c:v>112</c:v>
                </c:pt>
                <c:pt idx="1873">
                  <c:v>142</c:v>
                </c:pt>
                <c:pt idx="1874">
                  <c:v>110</c:v>
                </c:pt>
                <c:pt idx="1875">
                  <c:v>120</c:v>
                </c:pt>
                <c:pt idx="1876">
                  <c:v>103</c:v>
                </c:pt>
                <c:pt idx="1877">
                  <c:v>123</c:v>
                </c:pt>
                <c:pt idx="1878">
                  <c:v>103</c:v>
                </c:pt>
                <c:pt idx="1879">
                  <c:v>225</c:v>
                </c:pt>
                <c:pt idx="1880">
                  <c:v>94</c:v>
                </c:pt>
                <c:pt idx="1881">
                  <c:v>102</c:v>
                </c:pt>
                <c:pt idx="1882">
                  <c:v>101</c:v>
                </c:pt>
                <c:pt idx="1883">
                  <c:v>105</c:v>
                </c:pt>
                <c:pt idx="1884">
                  <c:v>99</c:v>
                </c:pt>
                <c:pt idx="1885">
                  <c:v>120</c:v>
                </c:pt>
                <c:pt idx="1886">
                  <c:v>112</c:v>
                </c:pt>
                <c:pt idx="1887">
                  <c:v>120</c:v>
                </c:pt>
                <c:pt idx="1888">
                  <c:v>122</c:v>
                </c:pt>
                <c:pt idx="1889">
                  <c:v>94</c:v>
                </c:pt>
                <c:pt idx="1890">
                  <c:v>102</c:v>
                </c:pt>
                <c:pt idx="1891">
                  <c:v>114</c:v>
                </c:pt>
                <c:pt idx="1892">
                  <c:v>125</c:v>
                </c:pt>
                <c:pt idx="1893">
                  <c:v>118</c:v>
                </c:pt>
                <c:pt idx="1894">
                  <c:v>106</c:v>
                </c:pt>
                <c:pt idx="1895">
                  <c:v>82</c:v>
                </c:pt>
                <c:pt idx="1896">
                  <c:v>107</c:v>
                </c:pt>
                <c:pt idx="1897">
                  <c:v>88</c:v>
                </c:pt>
                <c:pt idx="1898">
                  <c:v>102</c:v>
                </c:pt>
                <c:pt idx="1899">
                  <c:v>99</c:v>
                </c:pt>
                <c:pt idx="1900">
                  <c:v>122</c:v>
                </c:pt>
                <c:pt idx="1901">
                  <c:v>102</c:v>
                </c:pt>
                <c:pt idx="1902">
                  <c:v>132</c:v>
                </c:pt>
                <c:pt idx="1903">
                  <c:v>100</c:v>
                </c:pt>
                <c:pt idx="1904">
                  <c:v>107</c:v>
                </c:pt>
                <c:pt idx="1905">
                  <c:v>103</c:v>
                </c:pt>
                <c:pt idx="1906">
                  <c:v>145</c:v>
                </c:pt>
                <c:pt idx="1907">
                  <c:v>122</c:v>
                </c:pt>
                <c:pt idx="1908">
                  <c:v>121</c:v>
                </c:pt>
                <c:pt idx="1909">
                  <c:v>100</c:v>
                </c:pt>
                <c:pt idx="1910">
                  <c:v>101</c:v>
                </c:pt>
                <c:pt idx="1911">
                  <c:v>103</c:v>
                </c:pt>
                <c:pt idx="1912">
                  <c:v>90</c:v>
                </c:pt>
                <c:pt idx="1913">
                  <c:v>106</c:v>
                </c:pt>
                <c:pt idx="1914">
                  <c:v>300</c:v>
                </c:pt>
                <c:pt idx="1915">
                  <c:v>86</c:v>
                </c:pt>
                <c:pt idx="1916">
                  <c:v>104</c:v>
                </c:pt>
                <c:pt idx="1917">
                  <c:v>102</c:v>
                </c:pt>
                <c:pt idx="1918">
                  <c:v>105</c:v>
                </c:pt>
                <c:pt idx="1919">
                  <c:v>100</c:v>
                </c:pt>
                <c:pt idx="1920">
                  <c:v>85</c:v>
                </c:pt>
                <c:pt idx="1921">
                  <c:v>90</c:v>
                </c:pt>
                <c:pt idx="1922">
                  <c:v>104</c:v>
                </c:pt>
                <c:pt idx="1923">
                  <c:v>106</c:v>
                </c:pt>
                <c:pt idx="1924">
                  <c:v>95</c:v>
                </c:pt>
                <c:pt idx="1925">
                  <c:v>87</c:v>
                </c:pt>
                <c:pt idx="1926">
                  <c:v>88</c:v>
                </c:pt>
                <c:pt idx="1927">
                  <c:v>95</c:v>
                </c:pt>
                <c:pt idx="1928">
                  <c:v>91</c:v>
                </c:pt>
                <c:pt idx="1929">
                  <c:v>96</c:v>
                </c:pt>
                <c:pt idx="1930">
                  <c:v>99</c:v>
                </c:pt>
                <c:pt idx="1931">
                  <c:v>115</c:v>
                </c:pt>
                <c:pt idx="1932">
                  <c:v>89</c:v>
                </c:pt>
                <c:pt idx="1933">
                  <c:v>100</c:v>
                </c:pt>
                <c:pt idx="1934">
                  <c:v>92</c:v>
                </c:pt>
                <c:pt idx="1935">
                  <c:v>96</c:v>
                </c:pt>
                <c:pt idx="1936">
                  <c:v>90</c:v>
                </c:pt>
                <c:pt idx="1937">
                  <c:v>94</c:v>
                </c:pt>
                <c:pt idx="1938">
                  <c:v>85</c:v>
                </c:pt>
                <c:pt idx="1939">
                  <c:v>91</c:v>
                </c:pt>
                <c:pt idx="1940">
                  <c:v>88</c:v>
                </c:pt>
                <c:pt idx="1941">
                  <c:v>90</c:v>
                </c:pt>
                <c:pt idx="1942">
                  <c:v>91</c:v>
                </c:pt>
                <c:pt idx="1943">
                  <c:v>98</c:v>
                </c:pt>
                <c:pt idx="1944">
                  <c:v>109</c:v>
                </c:pt>
                <c:pt idx="1945">
                  <c:v>96</c:v>
                </c:pt>
                <c:pt idx="1946">
                  <c:v>114</c:v>
                </c:pt>
                <c:pt idx="1947">
                  <c:v>98</c:v>
                </c:pt>
                <c:pt idx="1948">
                  <c:v>85</c:v>
                </c:pt>
                <c:pt idx="1949">
                  <c:v>90</c:v>
                </c:pt>
                <c:pt idx="1950">
                  <c:v>150</c:v>
                </c:pt>
                <c:pt idx="1951">
                  <c:v>108</c:v>
                </c:pt>
                <c:pt idx="1952">
                  <c:v>94</c:v>
                </c:pt>
                <c:pt idx="1953">
                  <c:v>130</c:v>
                </c:pt>
                <c:pt idx="1954">
                  <c:v>96</c:v>
                </c:pt>
                <c:pt idx="1955">
                  <c:v>116</c:v>
                </c:pt>
                <c:pt idx="1956">
                  <c:v>82</c:v>
                </c:pt>
                <c:pt idx="1957">
                  <c:v>136</c:v>
                </c:pt>
                <c:pt idx="1958">
                  <c:v>119</c:v>
                </c:pt>
                <c:pt idx="1959">
                  <c:v>126</c:v>
                </c:pt>
                <c:pt idx="1960">
                  <c:v>127</c:v>
                </c:pt>
                <c:pt idx="1961">
                  <c:v>108</c:v>
                </c:pt>
                <c:pt idx="1962">
                  <c:v>113</c:v>
                </c:pt>
                <c:pt idx="1963">
                  <c:v>102</c:v>
                </c:pt>
                <c:pt idx="1964">
                  <c:v>110</c:v>
                </c:pt>
                <c:pt idx="1965">
                  <c:v>99</c:v>
                </c:pt>
                <c:pt idx="1966">
                  <c:v>95</c:v>
                </c:pt>
                <c:pt idx="1967">
                  <c:v>129</c:v>
                </c:pt>
                <c:pt idx="1968">
                  <c:v>130</c:v>
                </c:pt>
                <c:pt idx="1969">
                  <c:v>131</c:v>
                </c:pt>
                <c:pt idx="1970">
                  <c:v>108</c:v>
                </c:pt>
                <c:pt idx="1971">
                  <c:v>119</c:v>
                </c:pt>
                <c:pt idx="1972">
                  <c:v>116</c:v>
                </c:pt>
                <c:pt idx="1973">
                  <c:v>132</c:v>
                </c:pt>
                <c:pt idx="1974">
                  <c:v>119</c:v>
                </c:pt>
                <c:pt idx="1975">
                  <c:v>102</c:v>
                </c:pt>
                <c:pt idx="1976">
                  <c:v>170</c:v>
                </c:pt>
                <c:pt idx="1977">
                  <c:v>115</c:v>
                </c:pt>
                <c:pt idx="1978">
                  <c:v>115</c:v>
                </c:pt>
                <c:pt idx="1979">
                  <c:v>127</c:v>
                </c:pt>
                <c:pt idx="1980">
                  <c:v>126</c:v>
                </c:pt>
                <c:pt idx="1981">
                  <c:v>92</c:v>
                </c:pt>
                <c:pt idx="1982">
                  <c:v>116</c:v>
                </c:pt>
                <c:pt idx="1983">
                  <c:v>118</c:v>
                </c:pt>
                <c:pt idx="1984">
                  <c:v>114</c:v>
                </c:pt>
                <c:pt idx="1985">
                  <c:v>137</c:v>
                </c:pt>
                <c:pt idx="1986">
                  <c:v>129</c:v>
                </c:pt>
                <c:pt idx="1987">
                  <c:v>98</c:v>
                </c:pt>
                <c:pt idx="1988">
                  <c:v>118</c:v>
                </c:pt>
                <c:pt idx="1989">
                  <c:v>123</c:v>
                </c:pt>
                <c:pt idx="1990">
                  <c:v>141</c:v>
                </c:pt>
                <c:pt idx="1991">
                  <c:v>91</c:v>
                </c:pt>
                <c:pt idx="1992">
                  <c:v>117</c:v>
                </c:pt>
                <c:pt idx="1993">
                  <c:v>141</c:v>
                </c:pt>
                <c:pt idx="1994">
                  <c:v>94</c:v>
                </c:pt>
                <c:pt idx="1995">
                  <c:v>74</c:v>
                </c:pt>
                <c:pt idx="1996">
                  <c:v>99</c:v>
                </c:pt>
                <c:pt idx="1997">
                  <c:v>105</c:v>
                </c:pt>
                <c:pt idx="1998">
                  <c:v>122</c:v>
                </c:pt>
                <c:pt idx="1999">
                  <c:v>119</c:v>
                </c:pt>
                <c:pt idx="2000">
                  <c:v>104</c:v>
                </c:pt>
                <c:pt idx="2001">
                  <c:v>123</c:v>
                </c:pt>
                <c:pt idx="2002">
                  <c:v>107</c:v>
                </c:pt>
                <c:pt idx="2003">
                  <c:v>107</c:v>
                </c:pt>
                <c:pt idx="2004">
                  <c:v>96</c:v>
                </c:pt>
                <c:pt idx="2005">
                  <c:v>122</c:v>
                </c:pt>
                <c:pt idx="2006">
                  <c:v>90</c:v>
                </c:pt>
                <c:pt idx="2007">
                  <c:v>91</c:v>
                </c:pt>
                <c:pt idx="2008">
                  <c:v>125</c:v>
                </c:pt>
                <c:pt idx="2009">
                  <c:v>99</c:v>
                </c:pt>
                <c:pt idx="2010">
                  <c:v>140</c:v>
                </c:pt>
                <c:pt idx="2011">
                  <c:v>94</c:v>
                </c:pt>
                <c:pt idx="2012">
                  <c:v>106</c:v>
                </c:pt>
                <c:pt idx="2013">
                  <c:v>105</c:v>
                </c:pt>
                <c:pt idx="2014">
                  <c:v>118</c:v>
                </c:pt>
                <c:pt idx="2015">
                  <c:v>115</c:v>
                </c:pt>
                <c:pt idx="2016">
                  <c:v>110</c:v>
                </c:pt>
                <c:pt idx="2017">
                  <c:v>114</c:v>
                </c:pt>
                <c:pt idx="2018">
                  <c:v>85</c:v>
                </c:pt>
                <c:pt idx="2019">
                  <c:v>129</c:v>
                </c:pt>
                <c:pt idx="2020">
                  <c:v>109</c:v>
                </c:pt>
                <c:pt idx="2021">
                  <c:v>117</c:v>
                </c:pt>
                <c:pt idx="2022">
                  <c:v>101</c:v>
                </c:pt>
                <c:pt idx="2023">
                  <c:v>109</c:v>
                </c:pt>
                <c:pt idx="2024">
                  <c:v>97</c:v>
                </c:pt>
                <c:pt idx="2025">
                  <c:v>144</c:v>
                </c:pt>
                <c:pt idx="2026">
                  <c:v>112</c:v>
                </c:pt>
                <c:pt idx="2027">
                  <c:v>107</c:v>
                </c:pt>
                <c:pt idx="2028">
                  <c:v>100</c:v>
                </c:pt>
                <c:pt idx="2029">
                  <c:v>107</c:v>
                </c:pt>
                <c:pt idx="2030">
                  <c:v>98</c:v>
                </c:pt>
                <c:pt idx="2031">
                  <c:v>108</c:v>
                </c:pt>
                <c:pt idx="2032">
                  <c:v>100</c:v>
                </c:pt>
                <c:pt idx="2033">
                  <c:v>101</c:v>
                </c:pt>
                <c:pt idx="2034">
                  <c:v>115</c:v>
                </c:pt>
                <c:pt idx="2035">
                  <c:v>98</c:v>
                </c:pt>
                <c:pt idx="2036">
                  <c:v>99</c:v>
                </c:pt>
                <c:pt idx="2037">
                  <c:v>101</c:v>
                </c:pt>
                <c:pt idx="2038">
                  <c:v>129</c:v>
                </c:pt>
                <c:pt idx="2039">
                  <c:v>90</c:v>
                </c:pt>
                <c:pt idx="2040">
                  <c:v>80</c:v>
                </c:pt>
                <c:pt idx="2041">
                  <c:v>104</c:v>
                </c:pt>
                <c:pt idx="2042">
                  <c:v>96</c:v>
                </c:pt>
                <c:pt idx="2043">
                  <c:v>122</c:v>
                </c:pt>
                <c:pt idx="2044">
                  <c:v>94</c:v>
                </c:pt>
                <c:pt idx="2045">
                  <c:v>95</c:v>
                </c:pt>
                <c:pt idx="2046">
                  <c:v>112</c:v>
                </c:pt>
                <c:pt idx="2047">
                  <c:v>120</c:v>
                </c:pt>
                <c:pt idx="2048">
                  <c:v>111</c:v>
                </c:pt>
                <c:pt idx="2049">
                  <c:v>108</c:v>
                </c:pt>
                <c:pt idx="2050">
                  <c:v>127</c:v>
                </c:pt>
                <c:pt idx="2051">
                  <c:v>186</c:v>
                </c:pt>
                <c:pt idx="2052">
                  <c:v>135</c:v>
                </c:pt>
                <c:pt idx="2053">
                  <c:v>115</c:v>
                </c:pt>
                <c:pt idx="2054">
                  <c:v>110</c:v>
                </c:pt>
                <c:pt idx="2055">
                  <c:v>104</c:v>
                </c:pt>
                <c:pt idx="2056">
                  <c:v>102</c:v>
                </c:pt>
                <c:pt idx="2057">
                  <c:v>97</c:v>
                </c:pt>
                <c:pt idx="2058">
                  <c:v>82</c:v>
                </c:pt>
                <c:pt idx="2059">
                  <c:v>101</c:v>
                </c:pt>
                <c:pt idx="2060">
                  <c:v>114</c:v>
                </c:pt>
                <c:pt idx="2061">
                  <c:v>100</c:v>
                </c:pt>
                <c:pt idx="2062">
                  <c:v>129</c:v>
                </c:pt>
                <c:pt idx="2063">
                  <c:v>97</c:v>
                </c:pt>
                <c:pt idx="2064">
                  <c:v>83</c:v>
                </c:pt>
                <c:pt idx="2065">
                  <c:v>135</c:v>
                </c:pt>
                <c:pt idx="2066">
                  <c:v>96</c:v>
                </c:pt>
                <c:pt idx="2067">
                  <c:v>87</c:v>
                </c:pt>
                <c:pt idx="2068">
                  <c:v>103</c:v>
                </c:pt>
                <c:pt idx="2069">
                  <c:v>79</c:v>
                </c:pt>
                <c:pt idx="2070">
                  <c:v>93</c:v>
                </c:pt>
                <c:pt idx="2071">
                  <c:v>84</c:v>
                </c:pt>
                <c:pt idx="2072">
                  <c:v>101</c:v>
                </c:pt>
                <c:pt idx="2073">
                  <c:v>109</c:v>
                </c:pt>
                <c:pt idx="2074">
                  <c:v>93</c:v>
                </c:pt>
                <c:pt idx="2075">
                  <c:v>108</c:v>
                </c:pt>
                <c:pt idx="2076">
                  <c:v>90</c:v>
                </c:pt>
                <c:pt idx="2077">
                  <c:v>113</c:v>
                </c:pt>
                <c:pt idx="2078">
                  <c:v>99</c:v>
                </c:pt>
                <c:pt idx="2079">
                  <c:v>103</c:v>
                </c:pt>
                <c:pt idx="2080">
                  <c:v>125</c:v>
                </c:pt>
                <c:pt idx="2081">
                  <c:v>42</c:v>
                </c:pt>
                <c:pt idx="2082">
                  <c:v>104</c:v>
                </c:pt>
                <c:pt idx="2083">
                  <c:v>99</c:v>
                </c:pt>
                <c:pt idx="2084">
                  <c:v>104</c:v>
                </c:pt>
                <c:pt idx="2085">
                  <c:v>93</c:v>
                </c:pt>
                <c:pt idx="2086">
                  <c:v>98</c:v>
                </c:pt>
                <c:pt idx="2087">
                  <c:v>101</c:v>
                </c:pt>
                <c:pt idx="2088">
                  <c:v>92</c:v>
                </c:pt>
                <c:pt idx="2089">
                  <c:v>97</c:v>
                </c:pt>
                <c:pt idx="2090">
                  <c:v>108</c:v>
                </c:pt>
                <c:pt idx="2091">
                  <c:v>105</c:v>
                </c:pt>
                <c:pt idx="2092">
                  <c:v>101</c:v>
                </c:pt>
                <c:pt idx="2093">
                  <c:v>99</c:v>
                </c:pt>
                <c:pt idx="2094">
                  <c:v>100</c:v>
                </c:pt>
                <c:pt idx="2095">
                  <c:v>91</c:v>
                </c:pt>
                <c:pt idx="2096">
                  <c:v>105</c:v>
                </c:pt>
                <c:pt idx="2097">
                  <c:v>112</c:v>
                </c:pt>
                <c:pt idx="2098">
                  <c:v>104</c:v>
                </c:pt>
                <c:pt idx="2099">
                  <c:v>107</c:v>
                </c:pt>
                <c:pt idx="2100">
                  <c:v>84</c:v>
                </c:pt>
                <c:pt idx="2101">
                  <c:v>122</c:v>
                </c:pt>
                <c:pt idx="2102">
                  <c:v>86</c:v>
                </c:pt>
                <c:pt idx="2103">
                  <c:v>86</c:v>
                </c:pt>
                <c:pt idx="2104">
                  <c:v>91</c:v>
                </c:pt>
                <c:pt idx="2105">
                  <c:v>94</c:v>
                </c:pt>
                <c:pt idx="2106">
                  <c:v>97</c:v>
                </c:pt>
                <c:pt idx="2107">
                  <c:v>88</c:v>
                </c:pt>
                <c:pt idx="2108">
                  <c:v>130</c:v>
                </c:pt>
                <c:pt idx="2109">
                  <c:v>93</c:v>
                </c:pt>
                <c:pt idx="2110">
                  <c:v>109</c:v>
                </c:pt>
                <c:pt idx="2111">
                  <c:v>113</c:v>
                </c:pt>
                <c:pt idx="2112">
                  <c:v>102</c:v>
                </c:pt>
                <c:pt idx="2113">
                  <c:v>131</c:v>
                </c:pt>
                <c:pt idx="2114">
                  <c:v>106</c:v>
                </c:pt>
                <c:pt idx="2115">
                  <c:v>128</c:v>
                </c:pt>
                <c:pt idx="2116">
                  <c:v>101</c:v>
                </c:pt>
                <c:pt idx="2117">
                  <c:v>101</c:v>
                </c:pt>
                <c:pt idx="2118">
                  <c:v>124</c:v>
                </c:pt>
                <c:pt idx="2119">
                  <c:v>130</c:v>
                </c:pt>
                <c:pt idx="2120">
                  <c:v>108</c:v>
                </c:pt>
                <c:pt idx="2121">
                  <c:v>125</c:v>
                </c:pt>
                <c:pt idx="2122">
                  <c:v>106</c:v>
                </c:pt>
                <c:pt idx="2123">
                  <c:v>128</c:v>
                </c:pt>
                <c:pt idx="2124">
                  <c:v>124</c:v>
                </c:pt>
                <c:pt idx="2125">
                  <c:v>107</c:v>
                </c:pt>
                <c:pt idx="2126">
                  <c:v>113</c:v>
                </c:pt>
                <c:pt idx="2127">
                  <c:v>117</c:v>
                </c:pt>
                <c:pt idx="2128">
                  <c:v>91</c:v>
                </c:pt>
                <c:pt idx="2129">
                  <c:v>153</c:v>
                </c:pt>
                <c:pt idx="2130">
                  <c:v>103</c:v>
                </c:pt>
                <c:pt idx="2131">
                  <c:v>88</c:v>
                </c:pt>
                <c:pt idx="2132">
                  <c:v>124</c:v>
                </c:pt>
                <c:pt idx="2133">
                  <c:v>125</c:v>
                </c:pt>
                <c:pt idx="2134">
                  <c:v>127</c:v>
                </c:pt>
                <c:pt idx="2135">
                  <c:v>130</c:v>
                </c:pt>
                <c:pt idx="2136">
                  <c:v>124</c:v>
                </c:pt>
                <c:pt idx="2137">
                  <c:v>117</c:v>
                </c:pt>
                <c:pt idx="2138">
                  <c:v>99</c:v>
                </c:pt>
                <c:pt idx="2139">
                  <c:v>111</c:v>
                </c:pt>
                <c:pt idx="2140">
                  <c:v>132</c:v>
                </c:pt>
                <c:pt idx="2141">
                  <c:v>116</c:v>
                </c:pt>
                <c:pt idx="2142">
                  <c:v>103</c:v>
                </c:pt>
                <c:pt idx="2143">
                  <c:v>103</c:v>
                </c:pt>
                <c:pt idx="2144">
                  <c:v>85</c:v>
                </c:pt>
                <c:pt idx="2145">
                  <c:v>104</c:v>
                </c:pt>
                <c:pt idx="2146">
                  <c:v>133</c:v>
                </c:pt>
                <c:pt idx="2147">
                  <c:v>145</c:v>
                </c:pt>
                <c:pt idx="2148">
                  <c:v>119</c:v>
                </c:pt>
                <c:pt idx="2149">
                  <c:v>119</c:v>
                </c:pt>
                <c:pt idx="2150">
                  <c:v>123</c:v>
                </c:pt>
                <c:pt idx="2151">
                  <c:v>118</c:v>
                </c:pt>
                <c:pt idx="2152">
                  <c:v>116</c:v>
                </c:pt>
                <c:pt idx="2153">
                  <c:v>99</c:v>
                </c:pt>
                <c:pt idx="2154">
                  <c:v>110</c:v>
                </c:pt>
                <c:pt idx="2155">
                  <c:v>158</c:v>
                </c:pt>
                <c:pt idx="2156">
                  <c:v>109</c:v>
                </c:pt>
                <c:pt idx="2157">
                  <c:v>137</c:v>
                </c:pt>
                <c:pt idx="2158">
                  <c:v>112</c:v>
                </c:pt>
                <c:pt idx="2159">
                  <c:v>123</c:v>
                </c:pt>
                <c:pt idx="2160">
                  <c:v>132</c:v>
                </c:pt>
                <c:pt idx="2161">
                  <c:v>112</c:v>
                </c:pt>
                <c:pt idx="2162">
                  <c:v>134</c:v>
                </c:pt>
                <c:pt idx="2163">
                  <c:v>139</c:v>
                </c:pt>
                <c:pt idx="2164">
                  <c:v>96</c:v>
                </c:pt>
                <c:pt idx="2165">
                  <c:v>105</c:v>
                </c:pt>
                <c:pt idx="2166">
                  <c:v>89</c:v>
                </c:pt>
                <c:pt idx="2167">
                  <c:v>129</c:v>
                </c:pt>
                <c:pt idx="2168">
                  <c:v>102</c:v>
                </c:pt>
                <c:pt idx="2169">
                  <c:v>106</c:v>
                </c:pt>
                <c:pt idx="2170">
                  <c:v>107</c:v>
                </c:pt>
                <c:pt idx="2171">
                  <c:v>112</c:v>
                </c:pt>
                <c:pt idx="2172">
                  <c:v>123</c:v>
                </c:pt>
                <c:pt idx="2173">
                  <c:v>113</c:v>
                </c:pt>
                <c:pt idx="2174">
                  <c:v>127</c:v>
                </c:pt>
                <c:pt idx="2175">
                  <c:v>118</c:v>
                </c:pt>
                <c:pt idx="2176">
                  <c:v>101</c:v>
                </c:pt>
                <c:pt idx="2177">
                  <c:v>107</c:v>
                </c:pt>
                <c:pt idx="2178">
                  <c:v>143</c:v>
                </c:pt>
                <c:pt idx="2179">
                  <c:v>132</c:v>
                </c:pt>
                <c:pt idx="2180">
                  <c:v>121</c:v>
                </c:pt>
                <c:pt idx="2181">
                  <c:v>123</c:v>
                </c:pt>
                <c:pt idx="2182">
                  <c:v>98</c:v>
                </c:pt>
                <c:pt idx="2183">
                  <c:v>107</c:v>
                </c:pt>
                <c:pt idx="2184">
                  <c:v>93</c:v>
                </c:pt>
                <c:pt idx="2185">
                  <c:v>108</c:v>
                </c:pt>
                <c:pt idx="2186">
                  <c:v>83</c:v>
                </c:pt>
                <c:pt idx="2187">
                  <c:v>106</c:v>
                </c:pt>
                <c:pt idx="2188">
                  <c:v>107</c:v>
                </c:pt>
                <c:pt idx="2189">
                  <c:v>128</c:v>
                </c:pt>
                <c:pt idx="2190">
                  <c:v>102</c:v>
                </c:pt>
                <c:pt idx="2191">
                  <c:v>112</c:v>
                </c:pt>
                <c:pt idx="2192">
                  <c:v>101</c:v>
                </c:pt>
                <c:pt idx="2193">
                  <c:v>110</c:v>
                </c:pt>
                <c:pt idx="2194">
                  <c:v>129</c:v>
                </c:pt>
                <c:pt idx="2195">
                  <c:v>105</c:v>
                </c:pt>
                <c:pt idx="2196">
                  <c:v>97</c:v>
                </c:pt>
                <c:pt idx="2197">
                  <c:v>100</c:v>
                </c:pt>
                <c:pt idx="2198">
                  <c:v>97</c:v>
                </c:pt>
                <c:pt idx="2199">
                  <c:v>105</c:v>
                </c:pt>
                <c:pt idx="2200">
                  <c:v>94</c:v>
                </c:pt>
                <c:pt idx="2201">
                  <c:v>106</c:v>
                </c:pt>
                <c:pt idx="2202">
                  <c:v>100</c:v>
                </c:pt>
                <c:pt idx="2203">
                  <c:v>104</c:v>
                </c:pt>
                <c:pt idx="2204">
                  <c:v>68</c:v>
                </c:pt>
                <c:pt idx="2205">
                  <c:v>102</c:v>
                </c:pt>
                <c:pt idx="2206">
                  <c:v>111</c:v>
                </c:pt>
                <c:pt idx="2207">
                  <c:v>115</c:v>
                </c:pt>
                <c:pt idx="2208">
                  <c:v>107</c:v>
                </c:pt>
                <c:pt idx="2209">
                  <c:v>100</c:v>
                </c:pt>
                <c:pt idx="2210">
                  <c:v>100</c:v>
                </c:pt>
                <c:pt idx="2211">
                  <c:v>97</c:v>
                </c:pt>
                <c:pt idx="2212">
                  <c:v>108</c:v>
                </c:pt>
                <c:pt idx="2213">
                  <c:v>108</c:v>
                </c:pt>
                <c:pt idx="2214">
                  <c:v>102</c:v>
                </c:pt>
                <c:pt idx="2215">
                  <c:v>106</c:v>
                </c:pt>
                <c:pt idx="2216">
                  <c:v>130</c:v>
                </c:pt>
                <c:pt idx="2217">
                  <c:v>95</c:v>
                </c:pt>
                <c:pt idx="2218">
                  <c:v>104</c:v>
                </c:pt>
                <c:pt idx="2219">
                  <c:v>106</c:v>
                </c:pt>
                <c:pt idx="2220">
                  <c:v>100</c:v>
                </c:pt>
                <c:pt idx="2221">
                  <c:v>124</c:v>
                </c:pt>
                <c:pt idx="2222">
                  <c:v>105</c:v>
                </c:pt>
                <c:pt idx="2223">
                  <c:v>105</c:v>
                </c:pt>
                <c:pt idx="2224">
                  <c:v>82</c:v>
                </c:pt>
                <c:pt idx="2225">
                  <c:v>90</c:v>
                </c:pt>
                <c:pt idx="2226">
                  <c:v>109</c:v>
                </c:pt>
                <c:pt idx="2227">
                  <c:v>106</c:v>
                </c:pt>
                <c:pt idx="2228">
                  <c:v>86</c:v>
                </c:pt>
                <c:pt idx="2229">
                  <c:v>90</c:v>
                </c:pt>
                <c:pt idx="2230">
                  <c:v>118</c:v>
                </c:pt>
                <c:pt idx="2231">
                  <c:v>99</c:v>
                </c:pt>
                <c:pt idx="2232">
                  <c:v>100</c:v>
                </c:pt>
                <c:pt idx="2233">
                  <c:v>92</c:v>
                </c:pt>
                <c:pt idx="2234">
                  <c:v>107</c:v>
                </c:pt>
                <c:pt idx="2235">
                  <c:v>99</c:v>
                </c:pt>
                <c:pt idx="2236">
                  <c:v>107</c:v>
                </c:pt>
                <c:pt idx="2237">
                  <c:v>96</c:v>
                </c:pt>
                <c:pt idx="2238">
                  <c:v>99</c:v>
                </c:pt>
                <c:pt idx="2239">
                  <c:v>101</c:v>
                </c:pt>
                <c:pt idx="2240">
                  <c:v>94</c:v>
                </c:pt>
                <c:pt idx="2241">
                  <c:v>90</c:v>
                </c:pt>
                <c:pt idx="2242">
                  <c:v>95</c:v>
                </c:pt>
                <c:pt idx="2243">
                  <c:v>97</c:v>
                </c:pt>
                <c:pt idx="2244">
                  <c:v>98</c:v>
                </c:pt>
                <c:pt idx="2245">
                  <c:v>92</c:v>
                </c:pt>
                <c:pt idx="2246">
                  <c:v>93</c:v>
                </c:pt>
                <c:pt idx="2247">
                  <c:v>103</c:v>
                </c:pt>
                <c:pt idx="2248">
                  <c:v>103</c:v>
                </c:pt>
                <c:pt idx="2249">
                  <c:v>95</c:v>
                </c:pt>
                <c:pt idx="2250">
                  <c:v>91</c:v>
                </c:pt>
                <c:pt idx="2251">
                  <c:v>101</c:v>
                </c:pt>
                <c:pt idx="2252">
                  <c:v>91</c:v>
                </c:pt>
                <c:pt idx="2253">
                  <c:v>81</c:v>
                </c:pt>
                <c:pt idx="2254">
                  <c:v>102</c:v>
                </c:pt>
                <c:pt idx="2255">
                  <c:v>94</c:v>
                </c:pt>
                <c:pt idx="2256">
                  <c:v>130</c:v>
                </c:pt>
                <c:pt idx="2257">
                  <c:v>90</c:v>
                </c:pt>
                <c:pt idx="2258">
                  <c:v>76</c:v>
                </c:pt>
                <c:pt idx="2259">
                  <c:v>101</c:v>
                </c:pt>
                <c:pt idx="2260">
                  <c:v>95</c:v>
                </c:pt>
                <c:pt idx="2261">
                  <c:v>106</c:v>
                </c:pt>
                <c:pt idx="2262">
                  <c:v>114</c:v>
                </c:pt>
                <c:pt idx="2263">
                  <c:v>154</c:v>
                </c:pt>
                <c:pt idx="2264">
                  <c:v>128</c:v>
                </c:pt>
                <c:pt idx="2265">
                  <c:v>113</c:v>
                </c:pt>
                <c:pt idx="2266">
                  <c:v>115</c:v>
                </c:pt>
                <c:pt idx="2267">
                  <c:v>117</c:v>
                </c:pt>
                <c:pt idx="2268">
                  <c:v>112</c:v>
                </c:pt>
                <c:pt idx="2269">
                  <c:v>119</c:v>
                </c:pt>
                <c:pt idx="2270">
                  <c:v>130</c:v>
                </c:pt>
                <c:pt idx="2271">
                  <c:v>119</c:v>
                </c:pt>
                <c:pt idx="2272">
                  <c:v>113</c:v>
                </c:pt>
                <c:pt idx="2273">
                  <c:v>91</c:v>
                </c:pt>
                <c:pt idx="2274">
                  <c:v>88</c:v>
                </c:pt>
                <c:pt idx="2275">
                  <c:v>106</c:v>
                </c:pt>
                <c:pt idx="2276">
                  <c:v>89</c:v>
                </c:pt>
                <c:pt idx="2277">
                  <c:v>97</c:v>
                </c:pt>
                <c:pt idx="2278">
                  <c:v>136</c:v>
                </c:pt>
                <c:pt idx="2279">
                  <c:v>92</c:v>
                </c:pt>
                <c:pt idx="2280">
                  <c:v>116</c:v>
                </c:pt>
                <c:pt idx="2281">
                  <c:v>125</c:v>
                </c:pt>
                <c:pt idx="2282">
                  <c:v>103</c:v>
                </c:pt>
                <c:pt idx="2283">
                  <c:v>94</c:v>
                </c:pt>
                <c:pt idx="2284">
                  <c:v>93</c:v>
                </c:pt>
                <c:pt idx="2285">
                  <c:v>106</c:v>
                </c:pt>
                <c:pt idx="2286">
                  <c:v>116</c:v>
                </c:pt>
                <c:pt idx="2287">
                  <c:v>124</c:v>
                </c:pt>
                <c:pt idx="2288">
                  <c:v>119</c:v>
                </c:pt>
                <c:pt idx="2289">
                  <c:v>116</c:v>
                </c:pt>
                <c:pt idx="2290">
                  <c:v>100</c:v>
                </c:pt>
                <c:pt idx="2291">
                  <c:v>125</c:v>
                </c:pt>
                <c:pt idx="2292">
                  <c:v>97</c:v>
                </c:pt>
                <c:pt idx="2293">
                  <c:v>74</c:v>
                </c:pt>
                <c:pt idx="2294">
                  <c:v>101</c:v>
                </c:pt>
                <c:pt idx="2295">
                  <c:v>97</c:v>
                </c:pt>
                <c:pt idx="2296">
                  <c:v>135</c:v>
                </c:pt>
                <c:pt idx="2297">
                  <c:v>280</c:v>
                </c:pt>
                <c:pt idx="2298">
                  <c:v>108</c:v>
                </c:pt>
                <c:pt idx="2299">
                  <c:v>143</c:v>
                </c:pt>
                <c:pt idx="2300">
                  <c:v>113</c:v>
                </c:pt>
                <c:pt idx="2301">
                  <c:v>106</c:v>
                </c:pt>
                <c:pt idx="2302">
                  <c:v>132</c:v>
                </c:pt>
                <c:pt idx="2303">
                  <c:v>104</c:v>
                </c:pt>
                <c:pt idx="2304">
                  <c:v>105</c:v>
                </c:pt>
                <c:pt idx="2305">
                  <c:v>98</c:v>
                </c:pt>
                <c:pt idx="2306">
                  <c:v>135</c:v>
                </c:pt>
                <c:pt idx="2307">
                  <c:v>94</c:v>
                </c:pt>
                <c:pt idx="2308">
                  <c:v>111</c:v>
                </c:pt>
                <c:pt idx="2309">
                  <c:v>101</c:v>
                </c:pt>
                <c:pt idx="2310">
                  <c:v>115</c:v>
                </c:pt>
                <c:pt idx="2311">
                  <c:v>100</c:v>
                </c:pt>
                <c:pt idx="2312">
                  <c:v>116</c:v>
                </c:pt>
                <c:pt idx="2313">
                  <c:v>106</c:v>
                </c:pt>
                <c:pt idx="2314">
                  <c:v>93</c:v>
                </c:pt>
                <c:pt idx="2315">
                  <c:v>129</c:v>
                </c:pt>
                <c:pt idx="2316">
                  <c:v>90</c:v>
                </c:pt>
                <c:pt idx="2317">
                  <c:v>109</c:v>
                </c:pt>
                <c:pt idx="2318">
                  <c:v>87</c:v>
                </c:pt>
                <c:pt idx="2319">
                  <c:v>96</c:v>
                </c:pt>
                <c:pt idx="2320">
                  <c:v>98</c:v>
                </c:pt>
                <c:pt idx="2321">
                  <c:v>114</c:v>
                </c:pt>
                <c:pt idx="2322">
                  <c:v>85</c:v>
                </c:pt>
                <c:pt idx="2323">
                  <c:v>87</c:v>
                </c:pt>
                <c:pt idx="2324">
                  <c:v>119</c:v>
                </c:pt>
                <c:pt idx="2325">
                  <c:v>102</c:v>
                </c:pt>
                <c:pt idx="2326">
                  <c:v>113</c:v>
                </c:pt>
                <c:pt idx="2327">
                  <c:v>126</c:v>
                </c:pt>
                <c:pt idx="2328">
                  <c:v>103</c:v>
                </c:pt>
                <c:pt idx="2329">
                  <c:v>90</c:v>
                </c:pt>
                <c:pt idx="2330">
                  <c:v>100</c:v>
                </c:pt>
                <c:pt idx="2331">
                  <c:v>131</c:v>
                </c:pt>
                <c:pt idx="2332">
                  <c:v>109</c:v>
                </c:pt>
                <c:pt idx="2333">
                  <c:v>104</c:v>
                </c:pt>
                <c:pt idx="2334">
                  <c:v>104</c:v>
                </c:pt>
                <c:pt idx="2335">
                  <c:v>93</c:v>
                </c:pt>
                <c:pt idx="2336">
                  <c:v>90</c:v>
                </c:pt>
                <c:pt idx="2337">
                  <c:v>108</c:v>
                </c:pt>
                <c:pt idx="2338">
                  <c:v>103</c:v>
                </c:pt>
                <c:pt idx="2339">
                  <c:v>110</c:v>
                </c:pt>
                <c:pt idx="2340">
                  <c:v>92</c:v>
                </c:pt>
                <c:pt idx="2341">
                  <c:v>112</c:v>
                </c:pt>
                <c:pt idx="2342">
                  <c:v>106</c:v>
                </c:pt>
                <c:pt idx="2343">
                  <c:v>77</c:v>
                </c:pt>
                <c:pt idx="2344">
                  <c:v>105</c:v>
                </c:pt>
                <c:pt idx="2345">
                  <c:v>107</c:v>
                </c:pt>
                <c:pt idx="2346">
                  <c:v>90</c:v>
                </c:pt>
                <c:pt idx="2347">
                  <c:v>104</c:v>
                </c:pt>
                <c:pt idx="2348">
                  <c:v>123</c:v>
                </c:pt>
                <c:pt idx="2349">
                  <c:v>115</c:v>
                </c:pt>
                <c:pt idx="2350">
                  <c:v>108</c:v>
                </c:pt>
                <c:pt idx="2351">
                  <c:v>97</c:v>
                </c:pt>
                <c:pt idx="2352">
                  <c:v>116</c:v>
                </c:pt>
                <c:pt idx="2353">
                  <c:v>103</c:v>
                </c:pt>
                <c:pt idx="2354">
                  <c:v>103</c:v>
                </c:pt>
                <c:pt idx="2355">
                  <c:v>94</c:v>
                </c:pt>
                <c:pt idx="2356">
                  <c:v>110</c:v>
                </c:pt>
                <c:pt idx="2357">
                  <c:v>108</c:v>
                </c:pt>
                <c:pt idx="2358">
                  <c:v>117</c:v>
                </c:pt>
                <c:pt idx="2359">
                  <c:v>108</c:v>
                </c:pt>
                <c:pt idx="2360">
                  <c:v>98</c:v>
                </c:pt>
                <c:pt idx="2361">
                  <c:v>111</c:v>
                </c:pt>
                <c:pt idx="2362">
                  <c:v>104</c:v>
                </c:pt>
                <c:pt idx="2363">
                  <c:v>96</c:v>
                </c:pt>
                <c:pt idx="2364">
                  <c:v>102</c:v>
                </c:pt>
                <c:pt idx="2365">
                  <c:v>94</c:v>
                </c:pt>
                <c:pt idx="2366">
                  <c:v>86</c:v>
                </c:pt>
                <c:pt idx="2367">
                  <c:v>113</c:v>
                </c:pt>
                <c:pt idx="2368">
                  <c:v>91</c:v>
                </c:pt>
                <c:pt idx="2369">
                  <c:v>89</c:v>
                </c:pt>
                <c:pt idx="2370">
                  <c:v>80</c:v>
                </c:pt>
                <c:pt idx="2371">
                  <c:v>100</c:v>
                </c:pt>
                <c:pt idx="2372">
                  <c:v>97</c:v>
                </c:pt>
                <c:pt idx="2373">
                  <c:v>82</c:v>
                </c:pt>
                <c:pt idx="2374">
                  <c:v>138</c:v>
                </c:pt>
                <c:pt idx="2375">
                  <c:v>93</c:v>
                </c:pt>
                <c:pt idx="2376">
                  <c:v>91</c:v>
                </c:pt>
                <c:pt idx="2377">
                  <c:v>100</c:v>
                </c:pt>
                <c:pt idx="2378">
                  <c:v>107</c:v>
                </c:pt>
                <c:pt idx="2379">
                  <c:v>97</c:v>
                </c:pt>
                <c:pt idx="2380">
                  <c:v>88</c:v>
                </c:pt>
                <c:pt idx="2381">
                  <c:v>106</c:v>
                </c:pt>
                <c:pt idx="2382">
                  <c:v>95</c:v>
                </c:pt>
                <c:pt idx="2383">
                  <c:v>107</c:v>
                </c:pt>
                <c:pt idx="2384">
                  <c:v>98</c:v>
                </c:pt>
                <c:pt idx="2385">
                  <c:v>85</c:v>
                </c:pt>
                <c:pt idx="2386">
                  <c:v>86</c:v>
                </c:pt>
                <c:pt idx="2387">
                  <c:v>103</c:v>
                </c:pt>
                <c:pt idx="2388">
                  <c:v>110</c:v>
                </c:pt>
                <c:pt idx="2389">
                  <c:v>105</c:v>
                </c:pt>
                <c:pt idx="2390">
                  <c:v>98</c:v>
                </c:pt>
                <c:pt idx="2391">
                  <c:v>84</c:v>
                </c:pt>
                <c:pt idx="2392">
                  <c:v>95</c:v>
                </c:pt>
                <c:pt idx="2393">
                  <c:v>84</c:v>
                </c:pt>
                <c:pt idx="2394">
                  <c:v>100</c:v>
                </c:pt>
                <c:pt idx="2395">
                  <c:v>81</c:v>
                </c:pt>
                <c:pt idx="2396">
                  <c:v>78</c:v>
                </c:pt>
                <c:pt idx="2397">
                  <c:v>98</c:v>
                </c:pt>
                <c:pt idx="2398">
                  <c:v>80</c:v>
                </c:pt>
                <c:pt idx="2399">
                  <c:v>156</c:v>
                </c:pt>
                <c:pt idx="2400">
                  <c:v>122</c:v>
                </c:pt>
                <c:pt idx="2401">
                  <c:v>91</c:v>
                </c:pt>
                <c:pt idx="2402">
                  <c:v>113</c:v>
                </c:pt>
                <c:pt idx="2403">
                  <c:v>91</c:v>
                </c:pt>
                <c:pt idx="2404">
                  <c:v>98</c:v>
                </c:pt>
                <c:pt idx="2405">
                  <c:v>117</c:v>
                </c:pt>
                <c:pt idx="2406">
                  <c:v>102</c:v>
                </c:pt>
                <c:pt idx="2407">
                  <c:v>85</c:v>
                </c:pt>
                <c:pt idx="2408">
                  <c:v>116</c:v>
                </c:pt>
                <c:pt idx="2409">
                  <c:v>104</c:v>
                </c:pt>
                <c:pt idx="2410">
                  <c:v>83</c:v>
                </c:pt>
                <c:pt idx="2411">
                  <c:v>130</c:v>
                </c:pt>
                <c:pt idx="2412">
                  <c:v>125</c:v>
                </c:pt>
                <c:pt idx="2413">
                  <c:v>95</c:v>
                </c:pt>
                <c:pt idx="2414">
                  <c:v>113</c:v>
                </c:pt>
                <c:pt idx="2415">
                  <c:v>135</c:v>
                </c:pt>
                <c:pt idx="2416">
                  <c:v>94</c:v>
                </c:pt>
                <c:pt idx="2417">
                  <c:v>105</c:v>
                </c:pt>
                <c:pt idx="2418">
                  <c:v>101</c:v>
                </c:pt>
                <c:pt idx="2419">
                  <c:v>125</c:v>
                </c:pt>
                <c:pt idx="2420">
                  <c:v>118</c:v>
                </c:pt>
                <c:pt idx="2421">
                  <c:v>86</c:v>
                </c:pt>
                <c:pt idx="2422">
                  <c:v>98</c:v>
                </c:pt>
                <c:pt idx="2423">
                  <c:v>128</c:v>
                </c:pt>
                <c:pt idx="2424">
                  <c:v>121</c:v>
                </c:pt>
                <c:pt idx="2425">
                  <c:v>114</c:v>
                </c:pt>
                <c:pt idx="2426">
                  <c:v>98</c:v>
                </c:pt>
                <c:pt idx="2427">
                  <c:v>131</c:v>
                </c:pt>
                <c:pt idx="2428">
                  <c:v>115</c:v>
                </c:pt>
                <c:pt idx="2429">
                  <c:v>124</c:v>
                </c:pt>
                <c:pt idx="2430">
                  <c:v>109</c:v>
                </c:pt>
                <c:pt idx="2431">
                  <c:v>100</c:v>
                </c:pt>
                <c:pt idx="2432">
                  <c:v>111</c:v>
                </c:pt>
                <c:pt idx="2433">
                  <c:v>104</c:v>
                </c:pt>
                <c:pt idx="2434">
                  <c:v>86</c:v>
                </c:pt>
                <c:pt idx="2435">
                  <c:v>108</c:v>
                </c:pt>
                <c:pt idx="2436">
                  <c:v>111</c:v>
                </c:pt>
                <c:pt idx="2437">
                  <c:v>103</c:v>
                </c:pt>
                <c:pt idx="2438">
                  <c:v>102</c:v>
                </c:pt>
                <c:pt idx="2439">
                  <c:v>107</c:v>
                </c:pt>
                <c:pt idx="2440">
                  <c:v>123</c:v>
                </c:pt>
                <c:pt idx="2441">
                  <c:v>105</c:v>
                </c:pt>
                <c:pt idx="2442">
                  <c:v>121</c:v>
                </c:pt>
                <c:pt idx="2443">
                  <c:v>100</c:v>
                </c:pt>
                <c:pt idx="2444">
                  <c:v>134</c:v>
                </c:pt>
                <c:pt idx="2445">
                  <c:v>104</c:v>
                </c:pt>
                <c:pt idx="2446">
                  <c:v>112</c:v>
                </c:pt>
                <c:pt idx="2447">
                  <c:v>103</c:v>
                </c:pt>
                <c:pt idx="2448">
                  <c:v>101</c:v>
                </c:pt>
                <c:pt idx="2449">
                  <c:v>102</c:v>
                </c:pt>
                <c:pt idx="2450">
                  <c:v>109</c:v>
                </c:pt>
                <c:pt idx="2451">
                  <c:v>118</c:v>
                </c:pt>
                <c:pt idx="2452">
                  <c:v>92</c:v>
                </c:pt>
                <c:pt idx="2453">
                  <c:v>103</c:v>
                </c:pt>
                <c:pt idx="2454">
                  <c:v>107</c:v>
                </c:pt>
                <c:pt idx="2455">
                  <c:v>111</c:v>
                </c:pt>
                <c:pt idx="2456">
                  <c:v>103</c:v>
                </c:pt>
                <c:pt idx="2457">
                  <c:v>107</c:v>
                </c:pt>
                <c:pt idx="2458">
                  <c:v>118</c:v>
                </c:pt>
                <c:pt idx="2459">
                  <c:v>131</c:v>
                </c:pt>
                <c:pt idx="2460">
                  <c:v>81</c:v>
                </c:pt>
                <c:pt idx="2461">
                  <c:v>123</c:v>
                </c:pt>
                <c:pt idx="2462">
                  <c:v>109</c:v>
                </c:pt>
                <c:pt idx="2463">
                  <c:v>120</c:v>
                </c:pt>
                <c:pt idx="2464">
                  <c:v>90</c:v>
                </c:pt>
                <c:pt idx="2465">
                  <c:v>128</c:v>
                </c:pt>
                <c:pt idx="2466">
                  <c:v>99</c:v>
                </c:pt>
                <c:pt idx="2467">
                  <c:v>108</c:v>
                </c:pt>
                <c:pt idx="2468">
                  <c:v>105</c:v>
                </c:pt>
                <c:pt idx="2469">
                  <c:v>94</c:v>
                </c:pt>
                <c:pt idx="2470">
                  <c:v>87</c:v>
                </c:pt>
                <c:pt idx="2471">
                  <c:v>100</c:v>
                </c:pt>
                <c:pt idx="2472">
                  <c:v>141</c:v>
                </c:pt>
                <c:pt idx="2473">
                  <c:v>110</c:v>
                </c:pt>
                <c:pt idx="2474">
                  <c:v>143</c:v>
                </c:pt>
                <c:pt idx="2475">
                  <c:v>93</c:v>
                </c:pt>
                <c:pt idx="2476">
                  <c:v>115</c:v>
                </c:pt>
                <c:pt idx="2477">
                  <c:v>96</c:v>
                </c:pt>
                <c:pt idx="2478">
                  <c:v>100</c:v>
                </c:pt>
                <c:pt idx="2479">
                  <c:v>101</c:v>
                </c:pt>
                <c:pt idx="2480">
                  <c:v>97</c:v>
                </c:pt>
                <c:pt idx="2481">
                  <c:v>96</c:v>
                </c:pt>
                <c:pt idx="2482">
                  <c:v>121</c:v>
                </c:pt>
                <c:pt idx="2483">
                  <c:v>98</c:v>
                </c:pt>
                <c:pt idx="2484">
                  <c:v>82</c:v>
                </c:pt>
                <c:pt idx="2485">
                  <c:v>92</c:v>
                </c:pt>
                <c:pt idx="2486">
                  <c:v>94</c:v>
                </c:pt>
                <c:pt idx="2487">
                  <c:v>100</c:v>
                </c:pt>
                <c:pt idx="2488">
                  <c:v>98</c:v>
                </c:pt>
                <c:pt idx="2489">
                  <c:v>101</c:v>
                </c:pt>
                <c:pt idx="2490">
                  <c:v>95</c:v>
                </c:pt>
                <c:pt idx="2491">
                  <c:v>97</c:v>
                </c:pt>
                <c:pt idx="2492">
                  <c:v>121</c:v>
                </c:pt>
                <c:pt idx="2493">
                  <c:v>102</c:v>
                </c:pt>
                <c:pt idx="2494">
                  <c:v>92</c:v>
                </c:pt>
                <c:pt idx="2495">
                  <c:v>110</c:v>
                </c:pt>
                <c:pt idx="2496">
                  <c:v>117</c:v>
                </c:pt>
                <c:pt idx="2497">
                  <c:v>108</c:v>
                </c:pt>
                <c:pt idx="2498">
                  <c:v>93</c:v>
                </c:pt>
                <c:pt idx="2499">
                  <c:v>122</c:v>
                </c:pt>
                <c:pt idx="2500">
                  <c:v>113</c:v>
                </c:pt>
                <c:pt idx="2501">
                  <c:v>95</c:v>
                </c:pt>
                <c:pt idx="2502">
                  <c:v>121</c:v>
                </c:pt>
                <c:pt idx="2503">
                  <c:v>107</c:v>
                </c:pt>
                <c:pt idx="2504">
                  <c:v>81</c:v>
                </c:pt>
                <c:pt idx="2505">
                  <c:v>87</c:v>
                </c:pt>
                <c:pt idx="2506">
                  <c:v>86</c:v>
                </c:pt>
                <c:pt idx="2507">
                  <c:v>125</c:v>
                </c:pt>
                <c:pt idx="2508">
                  <c:v>95</c:v>
                </c:pt>
                <c:pt idx="2509">
                  <c:v>97</c:v>
                </c:pt>
                <c:pt idx="2510">
                  <c:v>111</c:v>
                </c:pt>
                <c:pt idx="2511">
                  <c:v>92</c:v>
                </c:pt>
                <c:pt idx="2512">
                  <c:v>156</c:v>
                </c:pt>
                <c:pt idx="2513">
                  <c:v>103</c:v>
                </c:pt>
                <c:pt idx="2514">
                  <c:v>122</c:v>
                </c:pt>
                <c:pt idx="2515">
                  <c:v>96</c:v>
                </c:pt>
                <c:pt idx="2516">
                  <c:v>103</c:v>
                </c:pt>
                <c:pt idx="2517">
                  <c:v>108</c:v>
                </c:pt>
                <c:pt idx="2518">
                  <c:v>104</c:v>
                </c:pt>
                <c:pt idx="2519">
                  <c:v>97</c:v>
                </c:pt>
                <c:pt idx="2520">
                  <c:v>107</c:v>
                </c:pt>
                <c:pt idx="2521">
                  <c:v>89</c:v>
                </c:pt>
                <c:pt idx="2522">
                  <c:v>90</c:v>
                </c:pt>
                <c:pt idx="2523">
                  <c:v>94</c:v>
                </c:pt>
                <c:pt idx="2524">
                  <c:v>90</c:v>
                </c:pt>
                <c:pt idx="2525">
                  <c:v>94</c:v>
                </c:pt>
                <c:pt idx="2526">
                  <c:v>112</c:v>
                </c:pt>
                <c:pt idx="2527">
                  <c:v>106</c:v>
                </c:pt>
                <c:pt idx="2528">
                  <c:v>95</c:v>
                </c:pt>
                <c:pt idx="2529">
                  <c:v>80</c:v>
                </c:pt>
                <c:pt idx="2530">
                  <c:v>87</c:v>
                </c:pt>
                <c:pt idx="2531">
                  <c:v>85</c:v>
                </c:pt>
                <c:pt idx="2532">
                  <c:v>91</c:v>
                </c:pt>
                <c:pt idx="2533">
                  <c:v>109</c:v>
                </c:pt>
                <c:pt idx="2534">
                  <c:v>167</c:v>
                </c:pt>
                <c:pt idx="2535">
                  <c:v>92</c:v>
                </c:pt>
                <c:pt idx="2536">
                  <c:v>84</c:v>
                </c:pt>
                <c:pt idx="2537">
                  <c:v>103</c:v>
                </c:pt>
                <c:pt idx="2538">
                  <c:v>88</c:v>
                </c:pt>
                <c:pt idx="2539">
                  <c:v>169</c:v>
                </c:pt>
                <c:pt idx="2540">
                  <c:v>113</c:v>
                </c:pt>
                <c:pt idx="2541">
                  <c:v>176</c:v>
                </c:pt>
                <c:pt idx="2542">
                  <c:v>132</c:v>
                </c:pt>
                <c:pt idx="2543">
                  <c:v>109</c:v>
                </c:pt>
                <c:pt idx="2544">
                  <c:v>93</c:v>
                </c:pt>
                <c:pt idx="2545">
                  <c:v>184</c:v>
                </c:pt>
                <c:pt idx="2546">
                  <c:v>133</c:v>
                </c:pt>
                <c:pt idx="2547">
                  <c:v>88</c:v>
                </c:pt>
                <c:pt idx="2548">
                  <c:v>90</c:v>
                </c:pt>
                <c:pt idx="2549">
                  <c:v>150</c:v>
                </c:pt>
                <c:pt idx="2550">
                  <c:v>123</c:v>
                </c:pt>
                <c:pt idx="2551">
                  <c:v>135</c:v>
                </c:pt>
                <c:pt idx="2552">
                  <c:v>120</c:v>
                </c:pt>
                <c:pt idx="2553">
                  <c:v>114</c:v>
                </c:pt>
                <c:pt idx="2554">
                  <c:v>115</c:v>
                </c:pt>
                <c:pt idx="2555">
                  <c:v>131</c:v>
                </c:pt>
                <c:pt idx="2556">
                  <c:v>111</c:v>
                </c:pt>
                <c:pt idx="2557">
                  <c:v>88</c:v>
                </c:pt>
                <c:pt idx="2558">
                  <c:v>120</c:v>
                </c:pt>
                <c:pt idx="2559">
                  <c:v>99</c:v>
                </c:pt>
                <c:pt idx="2560">
                  <c:v>110</c:v>
                </c:pt>
                <c:pt idx="2561">
                  <c:v>113</c:v>
                </c:pt>
                <c:pt idx="2562">
                  <c:v>128</c:v>
                </c:pt>
                <c:pt idx="2563">
                  <c:v>118</c:v>
                </c:pt>
                <c:pt idx="2564">
                  <c:v>106</c:v>
                </c:pt>
                <c:pt idx="2565">
                  <c:v>104</c:v>
                </c:pt>
                <c:pt idx="2566">
                  <c:v>101</c:v>
                </c:pt>
                <c:pt idx="2567">
                  <c:v>103</c:v>
                </c:pt>
                <c:pt idx="2568">
                  <c:v>101</c:v>
                </c:pt>
                <c:pt idx="2569">
                  <c:v>101</c:v>
                </c:pt>
                <c:pt idx="2570">
                  <c:v>124</c:v>
                </c:pt>
                <c:pt idx="2571">
                  <c:v>93</c:v>
                </c:pt>
                <c:pt idx="2572">
                  <c:v>104</c:v>
                </c:pt>
                <c:pt idx="2573">
                  <c:v>107</c:v>
                </c:pt>
                <c:pt idx="2574">
                  <c:v>91</c:v>
                </c:pt>
                <c:pt idx="2575">
                  <c:v>111</c:v>
                </c:pt>
                <c:pt idx="2576">
                  <c:v>104</c:v>
                </c:pt>
                <c:pt idx="2577">
                  <c:v>122</c:v>
                </c:pt>
                <c:pt idx="2578">
                  <c:v>106</c:v>
                </c:pt>
                <c:pt idx="2579">
                  <c:v>96</c:v>
                </c:pt>
                <c:pt idx="2580">
                  <c:v>98</c:v>
                </c:pt>
                <c:pt idx="2581">
                  <c:v>109</c:v>
                </c:pt>
                <c:pt idx="2582">
                  <c:v>115</c:v>
                </c:pt>
                <c:pt idx="2583">
                  <c:v>105</c:v>
                </c:pt>
                <c:pt idx="2584">
                  <c:v>87</c:v>
                </c:pt>
                <c:pt idx="2585">
                  <c:v>120</c:v>
                </c:pt>
                <c:pt idx="2586">
                  <c:v>123</c:v>
                </c:pt>
                <c:pt idx="2587">
                  <c:v>106</c:v>
                </c:pt>
                <c:pt idx="2588">
                  <c:v>108</c:v>
                </c:pt>
                <c:pt idx="2589">
                  <c:v>136</c:v>
                </c:pt>
                <c:pt idx="2590">
                  <c:v>128</c:v>
                </c:pt>
                <c:pt idx="2591">
                  <c:v>108</c:v>
                </c:pt>
                <c:pt idx="2592">
                  <c:v>118</c:v>
                </c:pt>
                <c:pt idx="2593">
                  <c:v>110</c:v>
                </c:pt>
                <c:pt idx="2594">
                  <c:v>109</c:v>
                </c:pt>
                <c:pt idx="2595">
                  <c:v>109</c:v>
                </c:pt>
                <c:pt idx="2596">
                  <c:v>105</c:v>
                </c:pt>
                <c:pt idx="2597">
                  <c:v>99</c:v>
                </c:pt>
                <c:pt idx="2598">
                  <c:v>111</c:v>
                </c:pt>
                <c:pt idx="2599">
                  <c:v>78</c:v>
                </c:pt>
                <c:pt idx="2600">
                  <c:v>98</c:v>
                </c:pt>
                <c:pt idx="2601">
                  <c:v>131</c:v>
                </c:pt>
                <c:pt idx="2602">
                  <c:v>98</c:v>
                </c:pt>
                <c:pt idx="2603">
                  <c:v>96</c:v>
                </c:pt>
                <c:pt idx="2604">
                  <c:v>101</c:v>
                </c:pt>
                <c:pt idx="2605">
                  <c:v>109</c:v>
                </c:pt>
                <c:pt idx="2606">
                  <c:v>83</c:v>
                </c:pt>
                <c:pt idx="2607">
                  <c:v>107</c:v>
                </c:pt>
                <c:pt idx="2608">
                  <c:v>97</c:v>
                </c:pt>
                <c:pt idx="2609">
                  <c:v>101</c:v>
                </c:pt>
                <c:pt idx="2610">
                  <c:v>129</c:v>
                </c:pt>
                <c:pt idx="2611">
                  <c:v>105</c:v>
                </c:pt>
                <c:pt idx="2612">
                  <c:v>115</c:v>
                </c:pt>
                <c:pt idx="2613">
                  <c:v>97</c:v>
                </c:pt>
                <c:pt idx="2614">
                  <c:v>137</c:v>
                </c:pt>
                <c:pt idx="2615">
                  <c:v>120</c:v>
                </c:pt>
                <c:pt idx="2616">
                  <c:v>90</c:v>
                </c:pt>
                <c:pt idx="2617">
                  <c:v>97</c:v>
                </c:pt>
                <c:pt idx="2618">
                  <c:v>114</c:v>
                </c:pt>
                <c:pt idx="2619">
                  <c:v>100</c:v>
                </c:pt>
                <c:pt idx="2620">
                  <c:v>120</c:v>
                </c:pt>
                <c:pt idx="2621">
                  <c:v>110</c:v>
                </c:pt>
                <c:pt idx="2622">
                  <c:v>101</c:v>
                </c:pt>
                <c:pt idx="2623">
                  <c:v>104</c:v>
                </c:pt>
                <c:pt idx="2624">
                  <c:v>95</c:v>
                </c:pt>
                <c:pt idx="2625">
                  <c:v>94</c:v>
                </c:pt>
                <c:pt idx="2626">
                  <c:v>98</c:v>
                </c:pt>
                <c:pt idx="2627">
                  <c:v>100</c:v>
                </c:pt>
                <c:pt idx="2628">
                  <c:v>101</c:v>
                </c:pt>
                <c:pt idx="2629">
                  <c:v>94</c:v>
                </c:pt>
                <c:pt idx="2630">
                  <c:v>109</c:v>
                </c:pt>
                <c:pt idx="2631">
                  <c:v>109</c:v>
                </c:pt>
                <c:pt idx="2632">
                  <c:v>90</c:v>
                </c:pt>
                <c:pt idx="2633">
                  <c:v>103</c:v>
                </c:pt>
                <c:pt idx="2634">
                  <c:v>112</c:v>
                </c:pt>
                <c:pt idx="2635">
                  <c:v>100</c:v>
                </c:pt>
                <c:pt idx="2636">
                  <c:v>84</c:v>
                </c:pt>
                <c:pt idx="2637">
                  <c:v>117</c:v>
                </c:pt>
                <c:pt idx="2638">
                  <c:v>91</c:v>
                </c:pt>
                <c:pt idx="2639">
                  <c:v>90</c:v>
                </c:pt>
                <c:pt idx="2640">
                  <c:v>94</c:v>
                </c:pt>
                <c:pt idx="2641">
                  <c:v>93</c:v>
                </c:pt>
                <c:pt idx="2642">
                  <c:v>109</c:v>
                </c:pt>
                <c:pt idx="2643">
                  <c:v>109</c:v>
                </c:pt>
                <c:pt idx="2644">
                  <c:v>90</c:v>
                </c:pt>
                <c:pt idx="2645">
                  <c:v>97</c:v>
                </c:pt>
                <c:pt idx="2646">
                  <c:v>84</c:v>
                </c:pt>
                <c:pt idx="2647">
                  <c:v>82</c:v>
                </c:pt>
                <c:pt idx="2648">
                  <c:v>104</c:v>
                </c:pt>
                <c:pt idx="2649">
                  <c:v>98</c:v>
                </c:pt>
                <c:pt idx="2650">
                  <c:v>120</c:v>
                </c:pt>
                <c:pt idx="2651">
                  <c:v>94</c:v>
                </c:pt>
                <c:pt idx="2652">
                  <c:v>95</c:v>
                </c:pt>
                <c:pt idx="2653">
                  <c:v>110</c:v>
                </c:pt>
                <c:pt idx="2654">
                  <c:v>95</c:v>
                </c:pt>
                <c:pt idx="2655">
                  <c:v>98</c:v>
                </c:pt>
                <c:pt idx="2656">
                  <c:v>104</c:v>
                </c:pt>
                <c:pt idx="2657">
                  <c:v>115</c:v>
                </c:pt>
                <c:pt idx="2658">
                  <c:v>99</c:v>
                </c:pt>
                <c:pt idx="2659">
                  <c:v>93</c:v>
                </c:pt>
                <c:pt idx="2660">
                  <c:v>99</c:v>
                </c:pt>
                <c:pt idx="2661">
                  <c:v>97</c:v>
                </c:pt>
                <c:pt idx="2662">
                  <c:v>112</c:v>
                </c:pt>
                <c:pt idx="2663">
                  <c:v>150</c:v>
                </c:pt>
                <c:pt idx="2664">
                  <c:v>106</c:v>
                </c:pt>
                <c:pt idx="2665">
                  <c:v>96</c:v>
                </c:pt>
                <c:pt idx="2666">
                  <c:v>86</c:v>
                </c:pt>
                <c:pt idx="2667">
                  <c:v>103</c:v>
                </c:pt>
                <c:pt idx="2668">
                  <c:v>96</c:v>
                </c:pt>
                <c:pt idx="2669">
                  <c:v>98</c:v>
                </c:pt>
                <c:pt idx="2670">
                  <c:v>111</c:v>
                </c:pt>
                <c:pt idx="2671">
                  <c:v>87</c:v>
                </c:pt>
                <c:pt idx="2672">
                  <c:v>88</c:v>
                </c:pt>
                <c:pt idx="2673">
                  <c:v>110</c:v>
                </c:pt>
                <c:pt idx="2674">
                  <c:v>79</c:v>
                </c:pt>
                <c:pt idx="2675">
                  <c:v>88</c:v>
                </c:pt>
                <c:pt idx="2676">
                  <c:v>78</c:v>
                </c:pt>
                <c:pt idx="2677">
                  <c:v>86</c:v>
                </c:pt>
                <c:pt idx="2678">
                  <c:v>112</c:v>
                </c:pt>
                <c:pt idx="2679">
                  <c:v>101</c:v>
                </c:pt>
                <c:pt idx="2680">
                  <c:v>89</c:v>
                </c:pt>
                <c:pt idx="2681">
                  <c:v>92</c:v>
                </c:pt>
                <c:pt idx="2682">
                  <c:v>108</c:v>
                </c:pt>
                <c:pt idx="2683">
                  <c:v>150</c:v>
                </c:pt>
                <c:pt idx="2684">
                  <c:v>124</c:v>
                </c:pt>
                <c:pt idx="2685">
                  <c:v>110</c:v>
                </c:pt>
                <c:pt idx="2686">
                  <c:v>153</c:v>
                </c:pt>
                <c:pt idx="2687">
                  <c:v>103</c:v>
                </c:pt>
                <c:pt idx="2688">
                  <c:v>101</c:v>
                </c:pt>
                <c:pt idx="2689">
                  <c:v>137</c:v>
                </c:pt>
                <c:pt idx="2690">
                  <c:v>104</c:v>
                </c:pt>
                <c:pt idx="2691">
                  <c:v>177</c:v>
                </c:pt>
                <c:pt idx="2692">
                  <c:v>106</c:v>
                </c:pt>
                <c:pt idx="2693">
                  <c:v>94</c:v>
                </c:pt>
                <c:pt idx="2694">
                  <c:v>102</c:v>
                </c:pt>
                <c:pt idx="2695">
                  <c:v>90</c:v>
                </c:pt>
                <c:pt idx="2696">
                  <c:v>99</c:v>
                </c:pt>
                <c:pt idx="2697">
                  <c:v>134</c:v>
                </c:pt>
                <c:pt idx="2698">
                  <c:v>92</c:v>
                </c:pt>
                <c:pt idx="2699">
                  <c:v>117</c:v>
                </c:pt>
                <c:pt idx="2700">
                  <c:v>121</c:v>
                </c:pt>
                <c:pt idx="2701">
                  <c:v>108</c:v>
                </c:pt>
                <c:pt idx="2702">
                  <c:v>129</c:v>
                </c:pt>
                <c:pt idx="2703">
                  <c:v>101</c:v>
                </c:pt>
                <c:pt idx="2704">
                  <c:v>130</c:v>
                </c:pt>
                <c:pt idx="2705">
                  <c:v>114</c:v>
                </c:pt>
                <c:pt idx="2706">
                  <c:v>100</c:v>
                </c:pt>
                <c:pt idx="2707">
                  <c:v>128</c:v>
                </c:pt>
                <c:pt idx="2708">
                  <c:v>94</c:v>
                </c:pt>
                <c:pt idx="2709">
                  <c:v>94</c:v>
                </c:pt>
                <c:pt idx="2710">
                  <c:v>125</c:v>
                </c:pt>
                <c:pt idx="2711">
                  <c:v>119</c:v>
                </c:pt>
                <c:pt idx="2712">
                  <c:v>84</c:v>
                </c:pt>
                <c:pt idx="2713">
                  <c:v>127</c:v>
                </c:pt>
                <c:pt idx="2714">
                  <c:v>93</c:v>
                </c:pt>
                <c:pt idx="2715">
                  <c:v>115</c:v>
                </c:pt>
                <c:pt idx="2716">
                  <c:v>96</c:v>
                </c:pt>
                <c:pt idx="2717">
                  <c:v>117</c:v>
                </c:pt>
                <c:pt idx="2718">
                  <c:v>106</c:v>
                </c:pt>
                <c:pt idx="2719">
                  <c:v>160</c:v>
                </c:pt>
                <c:pt idx="2720">
                  <c:v>110</c:v>
                </c:pt>
                <c:pt idx="2721">
                  <c:v>103</c:v>
                </c:pt>
                <c:pt idx="2722">
                  <c:v>107</c:v>
                </c:pt>
                <c:pt idx="2723">
                  <c:v>109</c:v>
                </c:pt>
                <c:pt idx="2724">
                  <c:v>106</c:v>
                </c:pt>
                <c:pt idx="2725">
                  <c:v>93</c:v>
                </c:pt>
                <c:pt idx="2726">
                  <c:v>112</c:v>
                </c:pt>
                <c:pt idx="2727">
                  <c:v>96</c:v>
                </c:pt>
                <c:pt idx="2728">
                  <c:v>114</c:v>
                </c:pt>
                <c:pt idx="2729">
                  <c:v>92</c:v>
                </c:pt>
                <c:pt idx="2730">
                  <c:v>94</c:v>
                </c:pt>
                <c:pt idx="2731">
                  <c:v>103</c:v>
                </c:pt>
                <c:pt idx="2732">
                  <c:v>124</c:v>
                </c:pt>
                <c:pt idx="2733">
                  <c:v>113</c:v>
                </c:pt>
                <c:pt idx="2734">
                  <c:v>99</c:v>
                </c:pt>
                <c:pt idx="2735">
                  <c:v>121</c:v>
                </c:pt>
                <c:pt idx="2736">
                  <c:v>116</c:v>
                </c:pt>
                <c:pt idx="2737">
                  <c:v>123</c:v>
                </c:pt>
                <c:pt idx="2738">
                  <c:v>111</c:v>
                </c:pt>
                <c:pt idx="2739">
                  <c:v>118</c:v>
                </c:pt>
                <c:pt idx="2740">
                  <c:v>82</c:v>
                </c:pt>
                <c:pt idx="2741">
                  <c:v>88</c:v>
                </c:pt>
                <c:pt idx="2742">
                  <c:v>111</c:v>
                </c:pt>
                <c:pt idx="2743">
                  <c:v>98</c:v>
                </c:pt>
                <c:pt idx="2744">
                  <c:v>110</c:v>
                </c:pt>
                <c:pt idx="2745">
                  <c:v>117</c:v>
                </c:pt>
                <c:pt idx="2746">
                  <c:v>106</c:v>
                </c:pt>
                <c:pt idx="2747">
                  <c:v>118</c:v>
                </c:pt>
                <c:pt idx="2748">
                  <c:v>90</c:v>
                </c:pt>
                <c:pt idx="2749">
                  <c:v>116</c:v>
                </c:pt>
                <c:pt idx="2750">
                  <c:v>112</c:v>
                </c:pt>
                <c:pt idx="2751">
                  <c:v>107</c:v>
                </c:pt>
                <c:pt idx="2752">
                  <c:v>111</c:v>
                </c:pt>
                <c:pt idx="2753">
                  <c:v>114</c:v>
                </c:pt>
                <c:pt idx="2754">
                  <c:v>96</c:v>
                </c:pt>
                <c:pt idx="2755">
                  <c:v>99</c:v>
                </c:pt>
                <c:pt idx="2756">
                  <c:v>89</c:v>
                </c:pt>
                <c:pt idx="2757">
                  <c:v>107</c:v>
                </c:pt>
                <c:pt idx="2758">
                  <c:v>109</c:v>
                </c:pt>
                <c:pt idx="2759">
                  <c:v>92</c:v>
                </c:pt>
                <c:pt idx="2760">
                  <c:v>91</c:v>
                </c:pt>
                <c:pt idx="2761">
                  <c:v>193</c:v>
                </c:pt>
                <c:pt idx="2762">
                  <c:v>97</c:v>
                </c:pt>
                <c:pt idx="2763">
                  <c:v>110</c:v>
                </c:pt>
                <c:pt idx="2764">
                  <c:v>103</c:v>
                </c:pt>
                <c:pt idx="2765">
                  <c:v>90</c:v>
                </c:pt>
                <c:pt idx="2766">
                  <c:v>79</c:v>
                </c:pt>
                <c:pt idx="2767">
                  <c:v>95</c:v>
                </c:pt>
                <c:pt idx="2768">
                  <c:v>109</c:v>
                </c:pt>
                <c:pt idx="2769">
                  <c:v>102</c:v>
                </c:pt>
                <c:pt idx="2770">
                  <c:v>105</c:v>
                </c:pt>
                <c:pt idx="2771">
                  <c:v>118</c:v>
                </c:pt>
                <c:pt idx="2772">
                  <c:v>104</c:v>
                </c:pt>
                <c:pt idx="2773">
                  <c:v>85</c:v>
                </c:pt>
                <c:pt idx="2774">
                  <c:v>109</c:v>
                </c:pt>
                <c:pt idx="2775">
                  <c:v>111</c:v>
                </c:pt>
                <c:pt idx="2776">
                  <c:v>86</c:v>
                </c:pt>
                <c:pt idx="2777">
                  <c:v>113</c:v>
                </c:pt>
                <c:pt idx="2778">
                  <c:v>108</c:v>
                </c:pt>
                <c:pt idx="2779">
                  <c:v>99</c:v>
                </c:pt>
                <c:pt idx="2780">
                  <c:v>82</c:v>
                </c:pt>
                <c:pt idx="2781">
                  <c:v>88</c:v>
                </c:pt>
                <c:pt idx="2782">
                  <c:v>101</c:v>
                </c:pt>
                <c:pt idx="2783">
                  <c:v>98</c:v>
                </c:pt>
                <c:pt idx="2784">
                  <c:v>131</c:v>
                </c:pt>
                <c:pt idx="2785">
                  <c:v>105</c:v>
                </c:pt>
                <c:pt idx="2786">
                  <c:v>100</c:v>
                </c:pt>
                <c:pt idx="2787">
                  <c:v>101</c:v>
                </c:pt>
                <c:pt idx="2788">
                  <c:v>84</c:v>
                </c:pt>
                <c:pt idx="2789">
                  <c:v>92</c:v>
                </c:pt>
                <c:pt idx="2790">
                  <c:v>118</c:v>
                </c:pt>
                <c:pt idx="2791">
                  <c:v>106</c:v>
                </c:pt>
                <c:pt idx="2792">
                  <c:v>123</c:v>
                </c:pt>
                <c:pt idx="2793">
                  <c:v>96</c:v>
                </c:pt>
                <c:pt idx="2794">
                  <c:v>129</c:v>
                </c:pt>
                <c:pt idx="2795">
                  <c:v>118</c:v>
                </c:pt>
                <c:pt idx="2796">
                  <c:v>107</c:v>
                </c:pt>
                <c:pt idx="2797">
                  <c:v>99</c:v>
                </c:pt>
                <c:pt idx="2798">
                  <c:v>124</c:v>
                </c:pt>
                <c:pt idx="2799">
                  <c:v>134</c:v>
                </c:pt>
                <c:pt idx="2800">
                  <c:v>98</c:v>
                </c:pt>
                <c:pt idx="2801">
                  <c:v>136</c:v>
                </c:pt>
                <c:pt idx="2802">
                  <c:v>111</c:v>
                </c:pt>
                <c:pt idx="2803">
                  <c:v>105</c:v>
                </c:pt>
                <c:pt idx="2804">
                  <c:v>122</c:v>
                </c:pt>
                <c:pt idx="2805">
                  <c:v>125</c:v>
                </c:pt>
                <c:pt idx="2806">
                  <c:v>107</c:v>
                </c:pt>
                <c:pt idx="2807">
                  <c:v>99</c:v>
                </c:pt>
                <c:pt idx="2808">
                  <c:v>96</c:v>
                </c:pt>
                <c:pt idx="2809">
                  <c:v>97</c:v>
                </c:pt>
                <c:pt idx="2810">
                  <c:v>125</c:v>
                </c:pt>
                <c:pt idx="2811">
                  <c:v>131</c:v>
                </c:pt>
                <c:pt idx="2812">
                  <c:v>91</c:v>
                </c:pt>
                <c:pt idx="2813">
                  <c:v>99</c:v>
                </c:pt>
                <c:pt idx="2814">
                  <c:v>172</c:v>
                </c:pt>
                <c:pt idx="2815">
                  <c:v>124</c:v>
                </c:pt>
                <c:pt idx="2816">
                  <c:v>124</c:v>
                </c:pt>
                <c:pt idx="2817">
                  <c:v>108</c:v>
                </c:pt>
                <c:pt idx="2818">
                  <c:v>95</c:v>
                </c:pt>
                <c:pt idx="2819">
                  <c:v>125</c:v>
                </c:pt>
                <c:pt idx="2820">
                  <c:v>99</c:v>
                </c:pt>
                <c:pt idx="2821">
                  <c:v>85</c:v>
                </c:pt>
                <c:pt idx="2822">
                  <c:v>96</c:v>
                </c:pt>
                <c:pt idx="2823">
                  <c:v>88</c:v>
                </c:pt>
                <c:pt idx="2824">
                  <c:v>90</c:v>
                </c:pt>
                <c:pt idx="2825">
                  <c:v>102</c:v>
                </c:pt>
                <c:pt idx="2826">
                  <c:v>114</c:v>
                </c:pt>
                <c:pt idx="2827">
                  <c:v>89</c:v>
                </c:pt>
                <c:pt idx="2828">
                  <c:v>116</c:v>
                </c:pt>
                <c:pt idx="2829">
                  <c:v>92</c:v>
                </c:pt>
                <c:pt idx="2830">
                  <c:v>128</c:v>
                </c:pt>
                <c:pt idx="2831">
                  <c:v>101</c:v>
                </c:pt>
                <c:pt idx="2832">
                  <c:v>99</c:v>
                </c:pt>
                <c:pt idx="2833">
                  <c:v>109</c:v>
                </c:pt>
                <c:pt idx="2834">
                  <c:v>91</c:v>
                </c:pt>
                <c:pt idx="2835">
                  <c:v>102</c:v>
                </c:pt>
                <c:pt idx="2836">
                  <c:v>105</c:v>
                </c:pt>
                <c:pt idx="2837">
                  <c:v>98</c:v>
                </c:pt>
                <c:pt idx="2838">
                  <c:v>112</c:v>
                </c:pt>
                <c:pt idx="2839">
                  <c:v>108</c:v>
                </c:pt>
                <c:pt idx="2840">
                  <c:v>90</c:v>
                </c:pt>
                <c:pt idx="2841">
                  <c:v>100</c:v>
                </c:pt>
                <c:pt idx="2842">
                  <c:v>114</c:v>
                </c:pt>
                <c:pt idx="2843">
                  <c:v>95</c:v>
                </c:pt>
                <c:pt idx="2844">
                  <c:v>100</c:v>
                </c:pt>
                <c:pt idx="2845">
                  <c:v>108</c:v>
                </c:pt>
                <c:pt idx="2846">
                  <c:v>108</c:v>
                </c:pt>
                <c:pt idx="2847">
                  <c:v>83</c:v>
                </c:pt>
                <c:pt idx="2848">
                  <c:v>99</c:v>
                </c:pt>
                <c:pt idx="2849">
                  <c:v>101</c:v>
                </c:pt>
                <c:pt idx="2850">
                  <c:v>93</c:v>
                </c:pt>
                <c:pt idx="2851">
                  <c:v>92</c:v>
                </c:pt>
                <c:pt idx="2852">
                  <c:v>88</c:v>
                </c:pt>
                <c:pt idx="2853">
                  <c:v>96</c:v>
                </c:pt>
                <c:pt idx="2854">
                  <c:v>136</c:v>
                </c:pt>
                <c:pt idx="2855">
                  <c:v>96</c:v>
                </c:pt>
                <c:pt idx="2856">
                  <c:v>99</c:v>
                </c:pt>
                <c:pt idx="2857">
                  <c:v>112</c:v>
                </c:pt>
                <c:pt idx="2858">
                  <c:v>113</c:v>
                </c:pt>
                <c:pt idx="2859">
                  <c:v>108</c:v>
                </c:pt>
                <c:pt idx="2860">
                  <c:v>95</c:v>
                </c:pt>
                <c:pt idx="2861">
                  <c:v>112</c:v>
                </c:pt>
                <c:pt idx="2862">
                  <c:v>93</c:v>
                </c:pt>
                <c:pt idx="2863">
                  <c:v>98</c:v>
                </c:pt>
                <c:pt idx="2864">
                  <c:v>83</c:v>
                </c:pt>
                <c:pt idx="2865">
                  <c:v>91</c:v>
                </c:pt>
                <c:pt idx="2866">
                  <c:v>93</c:v>
                </c:pt>
                <c:pt idx="2867">
                  <c:v>102</c:v>
                </c:pt>
                <c:pt idx="2868">
                  <c:v>103</c:v>
                </c:pt>
                <c:pt idx="2869">
                  <c:v>93</c:v>
                </c:pt>
                <c:pt idx="2870">
                  <c:v>109</c:v>
                </c:pt>
                <c:pt idx="2871">
                  <c:v>90</c:v>
                </c:pt>
                <c:pt idx="2872">
                  <c:v>101</c:v>
                </c:pt>
                <c:pt idx="2873">
                  <c:v>92</c:v>
                </c:pt>
                <c:pt idx="2874">
                  <c:v>100</c:v>
                </c:pt>
                <c:pt idx="2875">
                  <c:v>93</c:v>
                </c:pt>
                <c:pt idx="2876">
                  <c:v>91</c:v>
                </c:pt>
                <c:pt idx="2877">
                  <c:v>94</c:v>
                </c:pt>
                <c:pt idx="2878">
                  <c:v>93</c:v>
                </c:pt>
                <c:pt idx="2879">
                  <c:v>95</c:v>
                </c:pt>
                <c:pt idx="2880">
                  <c:v>98</c:v>
                </c:pt>
                <c:pt idx="2881">
                  <c:v>96</c:v>
                </c:pt>
                <c:pt idx="2882">
                  <c:v>98</c:v>
                </c:pt>
                <c:pt idx="2883">
                  <c:v>98</c:v>
                </c:pt>
                <c:pt idx="2884">
                  <c:v>123</c:v>
                </c:pt>
                <c:pt idx="2885">
                  <c:v>84</c:v>
                </c:pt>
                <c:pt idx="2886">
                  <c:v>76</c:v>
                </c:pt>
                <c:pt idx="2887">
                  <c:v>90</c:v>
                </c:pt>
                <c:pt idx="2888">
                  <c:v>108</c:v>
                </c:pt>
                <c:pt idx="2889">
                  <c:v>88</c:v>
                </c:pt>
                <c:pt idx="2890">
                  <c:v>101</c:v>
                </c:pt>
                <c:pt idx="2891">
                  <c:v>88</c:v>
                </c:pt>
                <c:pt idx="2892">
                  <c:v>82</c:v>
                </c:pt>
                <c:pt idx="2893">
                  <c:v>93</c:v>
                </c:pt>
                <c:pt idx="2894">
                  <c:v>97</c:v>
                </c:pt>
                <c:pt idx="2895">
                  <c:v>104</c:v>
                </c:pt>
                <c:pt idx="2896">
                  <c:v>81</c:v>
                </c:pt>
                <c:pt idx="2897">
                  <c:v>102</c:v>
                </c:pt>
                <c:pt idx="2898">
                  <c:v>93</c:v>
                </c:pt>
                <c:pt idx="2899">
                  <c:v>86</c:v>
                </c:pt>
                <c:pt idx="2900">
                  <c:v>84</c:v>
                </c:pt>
                <c:pt idx="2901">
                  <c:v>100</c:v>
                </c:pt>
                <c:pt idx="2902">
                  <c:v>96</c:v>
                </c:pt>
                <c:pt idx="2903">
                  <c:v>97</c:v>
                </c:pt>
                <c:pt idx="2904">
                  <c:v>90</c:v>
                </c:pt>
                <c:pt idx="2905">
                  <c:v>117</c:v>
                </c:pt>
                <c:pt idx="2906">
                  <c:v>120</c:v>
                </c:pt>
                <c:pt idx="2907">
                  <c:v>100</c:v>
                </c:pt>
                <c:pt idx="2908">
                  <c:v>92</c:v>
                </c:pt>
                <c:pt idx="2909">
                  <c:v>90</c:v>
                </c:pt>
                <c:pt idx="2910">
                  <c:v>97</c:v>
                </c:pt>
                <c:pt idx="2911">
                  <c:v>91</c:v>
                </c:pt>
                <c:pt idx="2912">
                  <c:v>158</c:v>
                </c:pt>
                <c:pt idx="2913">
                  <c:v>118</c:v>
                </c:pt>
                <c:pt idx="2914">
                  <c:v>99</c:v>
                </c:pt>
                <c:pt idx="2915">
                  <c:v>119</c:v>
                </c:pt>
                <c:pt idx="2916">
                  <c:v>111</c:v>
                </c:pt>
                <c:pt idx="2917">
                  <c:v>122</c:v>
                </c:pt>
                <c:pt idx="2918">
                  <c:v>138</c:v>
                </c:pt>
                <c:pt idx="2919">
                  <c:v>106</c:v>
                </c:pt>
                <c:pt idx="2920">
                  <c:v>108</c:v>
                </c:pt>
                <c:pt idx="2921">
                  <c:v>119</c:v>
                </c:pt>
                <c:pt idx="2922">
                  <c:v>120</c:v>
                </c:pt>
                <c:pt idx="2923">
                  <c:v>120</c:v>
                </c:pt>
                <c:pt idx="2924">
                  <c:v>110</c:v>
                </c:pt>
                <c:pt idx="2925">
                  <c:v>114</c:v>
                </c:pt>
                <c:pt idx="2926">
                  <c:v>118</c:v>
                </c:pt>
                <c:pt idx="2927">
                  <c:v>97</c:v>
                </c:pt>
                <c:pt idx="2928">
                  <c:v>94</c:v>
                </c:pt>
                <c:pt idx="2929">
                  <c:v>110</c:v>
                </c:pt>
                <c:pt idx="2930">
                  <c:v>132</c:v>
                </c:pt>
                <c:pt idx="2931">
                  <c:v>116</c:v>
                </c:pt>
                <c:pt idx="2932">
                  <c:v>97</c:v>
                </c:pt>
                <c:pt idx="2933">
                  <c:v>81</c:v>
                </c:pt>
                <c:pt idx="2934">
                  <c:v>105</c:v>
                </c:pt>
                <c:pt idx="2935">
                  <c:v>118</c:v>
                </c:pt>
                <c:pt idx="2936">
                  <c:v>99</c:v>
                </c:pt>
                <c:pt idx="2937">
                  <c:v>116</c:v>
                </c:pt>
                <c:pt idx="2938">
                  <c:v>106</c:v>
                </c:pt>
                <c:pt idx="2939">
                  <c:v>96</c:v>
                </c:pt>
                <c:pt idx="2940">
                  <c:v>105</c:v>
                </c:pt>
                <c:pt idx="2941">
                  <c:v>125</c:v>
                </c:pt>
                <c:pt idx="2942">
                  <c:v>89</c:v>
                </c:pt>
                <c:pt idx="2943">
                  <c:v>110</c:v>
                </c:pt>
                <c:pt idx="2944">
                  <c:v>95</c:v>
                </c:pt>
                <c:pt idx="2945">
                  <c:v>108</c:v>
                </c:pt>
                <c:pt idx="2946">
                  <c:v>93</c:v>
                </c:pt>
                <c:pt idx="2947">
                  <c:v>220</c:v>
                </c:pt>
                <c:pt idx="2948">
                  <c:v>81</c:v>
                </c:pt>
                <c:pt idx="2949">
                  <c:v>94</c:v>
                </c:pt>
                <c:pt idx="2950">
                  <c:v>101</c:v>
                </c:pt>
                <c:pt idx="2951">
                  <c:v>98</c:v>
                </c:pt>
                <c:pt idx="2952">
                  <c:v>95</c:v>
                </c:pt>
                <c:pt idx="2953">
                  <c:v>102</c:v>
                </c:pt>
                <c:pt idx="2954">
                  <c:v>103</c:v>
                </c:pt>
                <c:pt idx="2955">
                  <c:v>89</c:v>
                </c:pt>
                <c:pt idx="2956">
                  <c:v>84</c:v>
                </c:pt>
                <c:pt idx="2957">
                  <c:v>115</c:v>
                </c:pt>
                <c:pt idx="2958">
                  <c:v>108</c:v>
                </c:pt>
                <c:pt idx="2959">
                  <c:v>85</c:v>
                </c:pt>
                <c:pt idx="2960">
                  <c:v>104</c:v>
                </c:pt>
                <c:pt idx="2961">
                  <c:v>89</c:v>
                </c:pt>
                <c:pt idx="2962">
                  <c:v>99</c:v>
                </c:pt>
                <c:pt idx="2963">
                  <c:v>108</c:v>
                </c:pt>
                <c:pt idx="2964">
                  <c:v>97</c:v>
                </c:pt>
                <c:pt idx="2965">
                  <c:v>86</c:v>
                </c:pt>
                <c:pt idx="2966">
                  <c:v>86</c:v>
                </c:pt>
                <c:pt idx="2967">
                  <c:v>105</c:v>
                </c:pt>
                <c:pt idx="2968">
                  <c:v>101</c:v>
                </c:pt>
                <c:pt idx="2969">
                  <c:v>110</c:v>
                </c:pt>
                <c:pt idx="2970">
                  <c:v>98</c:v>
                </c:pt>
                <c:pt idx="2971">
                  <c:v>93</c:v>
                </c:pt>
                <c:pt idx="2972">
                  <c:v>114</c:v>
                </c:pt>
                <c:pt idx="2973">
                  <c:v>106</c:v>
                </c:pt>
                <c:pt idx="2974">
                  <c:v>104</c:v>
                </c:pt>
                <c:pt idx="2975">
                  <c:v>102</c:v>
                </c:pt>
                <c:pt idx="2976">
                  <c:v>114</c:v>
                </c:pt>
                <c:pt idx="2977">
                  <c:v>101</c:v>
                </c:pt>
                <c:pt idx="2978">
                  <c:v>107</c:v>
                </c:pt>
                <c:pt idx="2979">
                  <c:v>72</c:v>
                </c:pt>
                <c:pt idx="2980">
                  <c:v>105</c:v>
                </c:pt>
                <c:pt idx="2981">
                  <c:v>109</c:v>
                </c:pt>
                <c:pt idx="2982">
                  <c:v>84</c:v>
                </c:pt>
                <c:pt idx="2983">
                  <c:v>86</c:v>
                </c:pt>
                <c:pt idx="2984">
                  <c:v>103</c:v>
                </c:pt>
                <c:pt idx="2985">
                  <c:v>73</c:v>
                </c:pt>
                <c:pt idx="2986">
                  <c:v>106</c:v>
                </c:pt>
                <c:pt idx="2987">
                  <c:v>91</c:v>
                </c:pt>
                <c:pt idx="2988">
                  <c:v>121</c:v>
                </c:pt>
                <c:pt idx="2989">
                  <c:v>99</c:v>
                </c:pt>
                <c:pt idx="2990">
                  <c:v>95</c:v>
                </c:pt>
                <c:pt idx="2991">
                  <c:v>95</c:v>
                </c:pt>
                <c:pt idx="2992">
                  <c:v>85</c:v>
                </c:pt>
                <c:pt idx="2993">
                  <c:v>100</c:v>
                </c:pt>
                <c:pt idx="2994">
                  <c:v>87</c:v>
                </c:pt>
                <c:pt idx="2995">
                  <c:v>74</c:v>
                </c:pt>
                <c:pt idx="2996">
                  <c:v>120</c:v>
                </c:pt>
                <c:pt idx="2997">
                  <c:v>121</c:v>
                </c:pt>
                <c:pt idx="2998">
                  <c:v>95</c:v>
                </c:pt>
                <c:pt idx="2999">
                  <c:v>86</c:v>
                </c:pt>
                <c:pt idx="3000">
                  <c:v>94</c:v>
                </c:pt>
                <c:pt idx="3001">
                  <c:v>103</c:v>
                </c:pt>
                <c:pt idx="3002">
                  <c:v>111</c:v>
                </c:pt>
                <c:pt idx="3003">
                  <c:v>94</c:v>
                </c:pt>
                <c:pt idx="3004">
                  <c:v>92</c:v>
                </c:pt>
                <c:pt idx="3005">
                  <c:v>122</c:v>
                </c:pt>
                <c:pt idx="3006">
                  <c:v>85</c:v>
                </c:pt>
                <c:pt idx="3007">
                  <c:v>95</c:v>
                </c:pt>
                <c:pt idx="3008">
                  <c:v>104</c:v>
                </c:pt>
                <c:pt idx="3009">
                  <c:v>124</c:v>
                </c:pt>
                <c:pt idx="3010">
                  <c:v>82</c:v>
                </c:pt>
                <c:pt idx="3011">
                  <c:v>165</c:v>
                </c:pt>
                <c:pt idx="3012">
                  <c:v>138</c:v>
                </c:pt>
                <c:pt idx="3013">
                  <c:v>119</c:v>
                </c:pt>
                <c:pt idx="3014">
                  <c:v>121</c:v>
                </c:pt>
                <c:pt idx="3015">
                  <c:v>100</c:v>
                </c:pt>
                <c:pt idx="3016">
                  <c:v>119</c:v>
                </c:pt>
                <c:pt idx="3017">
                  <c:v>98</c:v>
                </c:pt>
                <c:pt idx="3018">
                  <c:v>91</c:v>
                </c:pt>
                <c:pt idx="3019">
                  <c:v>106</c:v>
                </c:pt>
                <c:pt idx="3020">
                  <c:v>118</c:v>
                </c:pt>
                <c:pt idx="3021">
                  <c:v>100</c:v>
                </c:pt>
                <c:pt idx="3022">
                  <c:v>140</c:v>
                </c:pt>
                <c:pt idx="3023">
                  <c:v>110</c:v>
                </c:pt>
                <c:pt idx="3024">
                  <c:v>87</c:v>
                </c:pt>
                <c:pt idx="3025">
                  <c:v>87</c:v>
                </c:pt>
                <c:pt idx="3026">
                  <c:v>102</c:v>
                </c:pt>
                <c:pt idx="3027">
                  <c:v>92</c:v>
                </c:pt>
                <c:pt idx="3028">
                  <c:v>125</c:v>
                </c:pt>
                <c:pt idx="3029">
                  <c:v>98</c:v>
                </c:pt>
                <c:pt idx="3030">
                  <c:v>101</c:v>
                </c:pt>
                <c:pt idx="3031">
                  <c:v>102</c:v>
                </c:pt>
                <c:pt idx="3032">
                  <c:v>113</c:v>
                </c:pt>
                <c:pt idx="3033">
                  <c:v>109</c:v>
                </c:pt>
                <c:pt idx="3034">
                  <c:v>102</c:v>
                </c:pt>
                <c:pt idx="3035">
                  <c:v>116</c:v>
                </c:pt>
                <c:pt idx="3036">
                  <c:v>99</c:v>
                </c:pt>
                <c:pt idx="3037">
                  <c:v>93</c:v>
                </c:pt>
                <c:pt idx="3038">
                  <c:v>110</c:v>
                </c:pt>
                <c:pt idx="3039">
                  <c:v>124</c:v>
                </c:pt>
                <c:pt idx="3040">
                  <c:v>120</c:v>
                </c:pt>
                <c:pt idx="3041">
                  <c:v>115</c:v>
                </c:pt>
                <c:pt idx="3042">
                  <c:v>109</c:v>
                </c:pt>
                <c:pt idx="3043">
                  <c:v>105</c:v>
                </c:pt>
                <c:pt idx="3044">
                  <c:v>92</c:v>
                </c:pt>
                <c:pt idx="3045">
                  <c:v>100</c:v>
                </c:pt>
                <c:pt idx="3046">
                  <c:v>118</c:v>
                </c:pt>
                <c:pt idx="3047">
                  <c:v>104</c:v>
                </c:pt>
                <c:pt idx="3048">
                  <c:v>113</c:v>
                </c:pt>
                <c:pt idx="3049">
                  <c:v>117</c:v>
                </c:pt>
                <c:pt idx="3050">
                  <c:v>106</c:v>
                </c:pt>
                <c:pt idx="3051">
                  <c:v>95</c:v>
                </c:pt>
                <c:pt idx="3052">
                  <c:v>131</c:v>
                </c:pt>
                <c:pt idx="3053">
                  <c:v>118</c:v>
                </c:pt>
                <c:pt idx="3054">
                  <c:v>88</c:v>
                </c:pt>
                <c:pt idx="3055">
                  <c:v>97</c:v>
                </c:pt>
                <c:pt idx="3056">
                  <c:v>92</c:v>
                </c:pt>
                <c:pt idx="3057">
                  <c:v>88</c:v>
                </c:pt>
                <c:pt idx="3058">
                  <c:v>106</c:v>
                </c:pt>
                <c:pt idx="3059">
                  <c:v>107</c:v>
                </c:pt>
                <c:pt idx="3060">
                  <c:v>94</c:v>
                </c:pt>
                <c:pt idx="3061">
                  <c:v>101</c:v>
                </c:pt>
                <c:pt idx="3062">
                  <c:v>99</c:v>
                </c:pt>
                <c:pt idx="3063">
                  <c:v>85</c:v>
                </c:pt>
                <c:pt idx="3064">
                  <c:v>115</c:v>
                </c:pt>
                <c:pt idx="3065">
                  <c:v>95</c:v>
                </c:pt>
                <c:pt idx="3066">
                  <c:v>93</c:v>
                </c:pt>
                <c:pt idx="3067">
                  <c:v>139</c:v>
                </c:pt>
                <c:pt idx="3068">
                  <c:v>99</c:v>
                </c:pt>
                <c:pt idx="3069">
                  <c:v>72</c:v>
                </c:pt>
                <c:pt idx="3070">
                  <c:v>107</c:v>
                </c:pt>
                <c:pt idx="3071">
                  <c:v>81</c:v>
                </c:pt>
                <c:pt idx="3072">
                  <c:v>116</c:v>
                </c:pt>
                <c:pt idx="3073">
                  <c:v>101</c:v>
                </c:pt>
                <c:pt idx="3074">
                  <c:v>107</c:v>
                </c:pt>
                <c:pt idx="3075">
                  <c:v>103</c:v>
                </c:pt>
                <c:pt idx="3076">
                  <c:v>96</c:v>
                </c:pt>
                <c:pt idx="3077">
                  <c:v>91</c:v>
                </c:pt>
                <c:pt idx="3078">
                  <c:v>112</c:v>
                </c:pt>
                <c:pt idx="3079">
                  <c:v>90</c:v>
                </c:pt>
                <c:pt idx="3080">
                  <c:v>90</c:v>
                </c:pt>
                <c:pt idx="3081">
                  <c:v>119</c:v>
                </c:pt>
                <c:pt idx="3082">
                  <c:v>102</c:v>
                </c:pt>
                <c:pt idx="3083">
                  <c:v>98</c:v>
                </c:pt>
                <c:pt idx="3084">
                  <c:v>85</c:v>
                </c:pt>
                <c:pt idx="3085">
                  <c:v>95</c:v>
                </c:pt>
                <c:pt idx="3086">
                  <c:v>100</c:v>
                </c:pt>
                <c:pt idx="3087">
                  <c:v>91</c:v>
                </c:pt>
                <c:pt idx="3088">
                  <c:v>98</c:v>
                </c:pt>
                <c:pt idx="3089">
                  <c:v>106</c:v>
                </c:pt>
                <c:pt idx="3090">
                  <c:v>83</c:v>
                </c:pt>
                <c:pt idx="3091">
                  <c:v>80</c:v>
                </c:pt>
                <c:pt idx="3092">
                  <c:v>83</c:v>
                </c:pt>
                <c:pt idx="3093">
                  <c:v>100</c:v>
                </c:pt>
                <c:pt idx="3094">
                  <c:v>79</c:v>
                </c:pt>
                <c:pt idx="3095">
                  <c:v>100</c:v>
                </c:pt>
                <c:pt idx="3096">
                  <c:v>109</c:v>
                </c:pt>
                <c:pt idx="3097">
                  <c:v>123</c:v>
                </c:pt>
                <c:pt idx="3098">
                  <c:v>98</c:v>
                </c:pt>
                <c:pt idx="3099">
                  <c:v>96</c:v>
                </c:pt>
                <c:pt idx="3100">
                  <c:v>92</c:v>
                </c:pt>
                <c:pt idx="3101">
                  <c:v>124</c:v>
                </c:pt>
                <c:pt idx="3102">
                  <c:v>106</c:v>
                </c:pt>
                <c:pt idx="3103">
                  <c:v>114</c:v>
                </c:pt>
                <c:pt idx="3104">
                  <c:v>106</c:v>
                </c:pt>
                <c:pt idx="3105">
                  <c:v>88</c:v>
                </c:pt>
                <c:pt idx="3106">
                  <c:v>93</c:v>
                </c:pt>
                <c:pt idx="3107">
                  <c:v>114</c:v>
                </c:pt>
                <c:pt idx="3108">
                  <c:v>116</c:v>
                </c:pt>
                <c:pt idx="3109">
                  <c:v>105</c:v>
                </c:pt>
                <c:pt idx="3110">
                  <c:v>112</c:v>
                </c:pt>
                <c:pt idx="3111">
                  <c:v>110</c:v>
                </c:pt>
                <c:pt idx="3112">
                  <c:v>109</c:v>
                </c:pt>
                <c:pt idx="3113">
                  <c:v>116</c:v>
                </c:pt>
                <c:pt idx="3114">
                  <c:v>88</c:v>
                </c:pt>
                <c:pt idx="3115">
                  <c:v>105</c:v>
                </c:pt>
                <c:pt idx="3116">
                  <c:v>121</c:v>
                </c:pt>
                <c:pt idx="3117">
                  <c:v>103</c:v>
                </c:pt>
                <c:pt idx="3118">
                  <c:v>116</c:v>
                </c:pt>
                <c:pt idx="3119">
                  <c:v>95</c:v>
                </c:pt>
                <c:pt idx="3120">
                  <c:v>107</c:v>
                </c:pt>
                <c:pt idx="3121">
                  <c:v>107</c:v>
                </c:pt>
                <c:pt idx="3122">
                  <c:v>110</c:v>
                </c:pt>
                <c:pt idx="3123">
                  <c:v>90</c:v>
                </c:pt>
                <c:pt idx="3124">
                  <c:v>95</c:v>
                </c:pt>
                <c:pt idx="3125">
                  <c:v>102</c:v>
                </c:pt>
                <c:pt idx="3126">
                  <c:v>87</c:v>
                </c:pt>
                <c:pt idx="3127">
                  <c:v>107</c:v>
                </c:pt>
                <c:pt idx="3128">
                  <c:v>95</c:v>
                </c:pt>
                <c:pt idx="3129">
                  <c:v>101</c:v>
                </c:pt>
                <c:pt idx="3130">
                  <c:v>118</c:v>
                </c:pt>
                <c:pt idx="3131">
                  <c:v>115</c:v>
                </c:pt>
                <c:pt idx="3132">
                  <c:v>102</c:v>
                </c:pt>
                <c:pt idx="3133">
                  <c:v>107</c:v>
                </c:pt>
                <c:pt idx="3134">
                  <c:v>75</c:v>
                </c:pt>
                <c:pt idx="3135">
                  <c:v>76</c:v>
                </c:pt>
                <c:pt idx="3136">
                  <c:v>114</c:v>
                </c:pt>
                <c:pt idx="3137">
                  <c:v>105</c:v>
                </c:pt>
                <c:pt idx="3138">
                  <c:v>89</c:v>
                </c:pt>
                <c:pt idx="3139">
                  <c:v>104</c:v>
                </c:pt>
                <c:pt idx="3140">
                  <c:v>96</c:v>
                </c:pt>
                <c:pt idx="3141">
                  <c:v>88</c:v>
                </c:pt>
                <c:pt idx="3142">
                  <c:v>103</c:v>
                </c:pt>
                <c:pt idx="3143">
                  <c:v>82</c:v>
                </c:pt>
                <c:pt idx="3144">
                  <c:v>80</c:v>
                </c:pt>
                <c:pt idx="3145">
                  <c:v>104</c:v>
                </c:pt>
                <c:pt idx="3146">
                  <c:v>101</c:v>
                </c:pt>
                <c:pt idx="3147">
                  <c:v>99</c:v>
                </c:pt>
                <c:pt idx="3148">
                  <c:v>107</c:v>
                </c:pt>
                <c:pt idx="3149">
                  <c:v>115</c:v>
                </c:pt>
                <c:pt idx="3150">
                  <c:v>105</c:v>
                </c:pt>
                <c:pt idx="3151">
                  <c:v>95</c:v>
                </c:pt>
                <c:pt idx="3152">
                  <c:v>88</c:v>
                </c:pt>
                <c:pt idx="3153">
                  <c:v>170</c:v>
                </c:pt>
                <c:pt idx="3154">
                  <c:v>101</c:v>
                </c:pt>
                <c:pt idx="3155">
                  <c:v>108</c:v>
                </c:pt>
                <c:pt idx="3156">
                  <c:v>107</c:v>
                </c:pt>
                <c:pt idx="3157">
                  <c:v>93</c:v>
                </c:pt>
                <c:pt idx="3158">
                  <c:v>109</c:v>
                </c:pt>
                <c:pt idx="3159">
                  <c:v>99</c:v>
                </c:pt>
                <c:pt idx="3160">
                  <c:v>90</c:v>
                </c:pt>
                <c:pt idx="3161">
                  <c:v>96</c:v>
                </c:pt>
                <c:pt idx="3162">
                  <c:v>86</c:v>
                </c:pt>
                <c:pt idx="3163">
                  <c:v>98</c:v>
                </c:pt>
                <c:pt idx="3164">
                  <c:v>96</c:v>
                </c:pt>
                <c:pt idx="3165">
                  <c:v>113</c:v>
                </c:pt>
                <c:pt idx="3166">
                  <c:v>106</c:v>
                </c:pt>
                <c:pt idx="3167">
                  <c:v>97</c:v>
                </c:pt>
                <c:pt idx="3168">
                  <c:v>91</c:v>
                </c:pt>
                <c:pt idx="3169">
                  <c:v>84</c:v>
                </c:pt>
                <c:pt idx="3170">
                  <c:v>84</c:v>
                </c:pt>
                <c:pt idx="3171">
                  <c:v>113</c:v>
                </c:pt>
                <c:pt idx="3172">
                  <c:v>98</c:v>
                </c:pt>
                <c:pt idx="3173">
                  <c:v>96</c:v>
                </c:pt>
                <c:pt idx="3174">
                  <c:v>92</c:v>
                </c:pt>
                <c:pt idx="3175">
                  <c:v>119</c:v>
                </c:pt>
                <c:pt idx="3176">
                  <c:v>108</c:v>
                </c:pt>
                <c:pt idx="3177">
                  <c:v>97</c:v>
                </c:pt>
                <c:pt idx="3178">
                  <c:v>109</c:v>
                </c:pt>
                <c:pt idx="3179">
                  <c:v>101</c:v>
                </c:pt>
                <c:pt idx="3180">
                  <c:v>116</c:v>
                </c:pt>
                <c:pt idx="3181">
                  <c:v>104</c:v>
                </c:pt>
                <c:pt idx="3182">
                  <c:v>95</c:v>
                </c:pt>
                <c:pt idx="3183">
                  <c:v>87</c:v>
                </c:pt>
                <c:pt idx="3184">
                  <c:v>84</c:v>
                </c:pt>
                <c:pt idx="3185">
                  <c:v>112</c:v>
                </c:pt>
                <c:pt idx="3186">
                  <c:v>95</c:v>
                </c:pt>
                <c:pt idx="3187">
                  <c:v>106</c:v>
                </c:pt>
                <c:pt idx="3188">
                  <c:v>82</c:v>
                </c:pt>
                <c:pt idx="3189">
                  <c:v>82</c:v>
                </c:pt>
                <c:pt idx="3190">
                  <c:v>120</c:v>
                </c:pt>
                <c:pt idx="3191">
                  <c:v>206</c:v>
                </c:pt>
                <c:pt idx="3192">
                  <c:v>116</c:v>
                </c:pt>
                <c:pt idx="3193">
                  <c:v>126</c:v>
                </c:pt>
                <c:pt idx="3194">
                  <c:v>115</c:v>
                </c:pt>
                <c:pt idx="3195">
                  <c:v>103</c:v>
                </c:pt>
                <c:pt idx="3196">
                  <c:v>98</c:v>
                </c:pt>
                <c:pt idx="3197">
                  <c:v>102</c:v>
                </c:pt>
                <c:pt idx="3198">
                  <c:v>94</c:v>
                </c:pt>
                <c:pt idx="3199">
                  <c:v>113</c:v>
                </c:pt>
                <c:pt idx="3200">
                  <c:v>117</c:v>
                </c:pt>
                <c:pt idx="3201">
                  <c:v>108</c:v>
                </c:pt>
                <c:pt idx="3202">
                  <c:v>104</c:v>
                </c:pt>
                <c:pt idx="3203">
                  <c:v>116</c:v>
                </c:pt>
                <c:pt idx="3204">
                  <c:v>136</c:v>
                </c:pt>
                <c:pt idx="3205">
                  <c:v>104</c:v>
                </c:pt>
                <c:pt idx="3206">
                  <c:v>95</c:v>
                </c:pt>
                <c:pt idx="3207">
                  <c:v>92</c:v>
                </c:pt>
                <c:pt idx="3208">
                  <c:v>113</c:v>
                </c:pt>
                <c:pt idx="3209">
                  <c:v>100</c:v>
                </c:pt>
                <c:pt idx="3210">
                  <c:v>107</c:v>
                </c:pt>
                <c:pt idx="3211">
                  <c:v>95</c:v>
                </c:pt>
                <c:pt idx="3212">
                  <c:v>93</c:v>
                </c:pt>
                <c:pt idx="3213">
                  <c:v>89</c:v>
                </c:pt>
                <c:pt idx="3214">
                  <c:v>104</c:v>
                </c:pt>
                <c:pt idx="3215">
                  <c:v>104</c:v>
                </c:pt>
                <c:pt idx="3216">
                  <c:v>104</c:v>
                </c:pt>
                <c:pt idx="3217">
                  <c:v>84</c:v>
                </c:pt>
                <c:pt idx="3218">
                  <c:v>101</c:v>
                </c:pt>
                <c:pt idx="3219">
                  <c:v>110</c:v>
                </c:pt>
                <c:pt idx="3220">
                  <c:v>116</c:v>
                </c:pt>
                <c:pt idx="3221">
                  <c:v>103</c:v>
                </c:pt>
                <c:pt idx="3222">
                  <c:v>98</c:v>
                </c:pt>
                <c:pt idx="3223">
                  <c:v>101</c:v>
                </c:pt>
                <c:pt idx="3224">
                  <c:v>96</c:v>
                </c:pt>
                <c:pt idx="3225">
                  <c:v>101</c:v>
                </c:pt>
                <c:pt idx="3226">
                  <c:v>116</c:v>
                </c:pt>
                <c:pt idx="3227">
                  <c:v>94</c:v>
                </c:pt>
                <c:pt idx="3228">
                  <c:v>106</c:v>
                </c:pt>
                <c:pt idx="3229">
                  <c:v>104</c:v>
                </c:pt>
                <c:pt idx="3230">
                  <c:v>98</c:v>
                </c:pt>
                <c:pt idx="3231">
                  <c:v>100</c:v>
                </c:pt>
                <c:pt idx="3232">
                  <c:v>97</c:v>
                </c:pt>
                <c:pt idx="3233">
                  <c:v>88</c:v>
                </c:pt>
                <c:pt idx="3234">
                  <c:v>105</c:v>
                </c:pt>
                <c:pt idx="3235">
                  <c:v>124</c:v>
                </c:pt>
                <c:pt idx="3236">
                  <c:v>91</c:v>
                </c:pt>
                <c:pt idx="3237">
                  <c:v>83</c:v>
                </c:pt>
                <c:pt idx="3238">
                  <c:v>100</c:v>
                </c:pt>
                <c:pt idx="3239">
                  <c:v>91</c:v>
                </c:pt>
                <c:pt idx="3240">
                  <c:v>105</c:v>
                </c:pt>
                <c:pt idx="3241">
                  <c:v>107</c:v>
                </c:pt>
                <c:pt idx="3242">
                  <c:v>160</c:v>
                </c:pt>
                <c:pt idx="3243">
                  <c:v>110</c:v>
                </c:pt>
                <c:pt idx="3244">
                  <c:v>94</c:v>
                </c:pt>
                <c:pt idx="3245">
                  <c:v>84</c:v>
                </c:pt>
                <c:pt idx="3246">
                  <c:v>94</c:v>
                </c:pt>
                <c:pt idx="3247">
                  <c:v>108</c:v>
                </c:pt>
                <c:pt idx="3248">
                  <c:v>101</c:v>
                </c:pt>
                <c:pt idx="3249">
                  <c:v>99</c:v>
                </c:pt>
                <c:pt idx="3250">
                  <c:v>83</c:v>
                </c:pt>
                <c:pt idx="3251">
                  <c:v>100</c:v>
                </c:pt>
                <c:pt idx="3252">
                  <c:v>98</c:v>
                </c:pt>
                <c:pt idx="3253">
                  <c:v>101</c:v>
                </c:pt>
                <c:pt idx="3254">
                  <c:v>103</c:v>
                </c:pt>
                <c:pt idx="3255">
                  <c:v>100</c:v>
                </c:pt>
                <c:pt idx="3256">
                  <c:v>95</c:v>
                </c:pt>
                <c:pt idx="3257">
                  <c:v>111</c:v>
                </c:pt>
                <c:pt idx="3258">
                  <c:v>91</c:v>
                </c:pt>
                <c:pt idx="3259">
                  <c:v>99</c:v>
                </c:pt>
                <c:pt idx="3260">
                  <c:v>84</c:v>
                </c:pt>
                <c:pt idx="3261">
                  <c:v>101</c:v>
                </c:pt>
                <c:pt idx="3262">
                  <c:v>104</c:v>
                </c:pt>
                <c:pt idx="3263">
                  <c:v>97</c:v>
                </c:pt>
                <c:pt idx="3264">
                  <c:v>101</c:v>
                </c:pt>
                <c:pt idx="3265">
                  <c:v>94</c:v>
                </c:pt>
                <c:pt idx="3266">
                  <c:v>78</c:v>
                </c:pt>
                <c:pt idx="3267">
                  <c:v>97</c:v>
                </c:pt>
                <c:pt idx="3268">
                  <c:v>127</c:v>
                </c:pt>
                <c:pt idx="3269">
                  <c:v>96</c:v>
                </c:pt>
                <c:pt idx="3270">
                  <c:v>88</c:v>
                </c:pt>
                <c:pt idx="3271">
                  <c:v>77</c:v>
                </c:pt>
                <c:pt idx="3272">
                  <c:v>76</c:v>
                </c:pt>
                <c:pt idx="3273">
                  <c:v>105</c:v>
                </c:pt>
                <c:pt idx="3274">
                  <c:v>121</c:v>
                </c:pt>
                <c:pt idx="3275">
                  <c:v>102</c:v>
                </c:pt>
                <c:pt idx="3276">
                  <c:v>104</c:v>
                </c:pt>
                <c:pt idx="3277">
                  <c:v>135</c:v>
                </c:pt>
                <c:pt idx="3278">
                  <c:v>101</c:v>
                </c:pt>
                <c:pt idx="3279">
                  <c:v>100</c:v>
                </c:pt>
                <c:pt idx="3280">
                  <c:v>100</c:v>
                </c:pt>
                <c:pt idx="3281">
                  <c:v>97</c:v>
                </c:pt>
                <c:pt idx="3282">
                  <c:v>133</c:v>
                </c:pt>
                <c:pt idx="3283">
                  <c:v>102</c:v>
                </c:pt>
                <c:pt idx="3284">
                  <c:v>96</c:v>
                </c:pt>
                <c:pt idx="3285">
                  <c:v>94</c:v>
                </c:pt>
                <c:pt idx="3286">
                  <c:v>94</c:v>
                </c:pt>
                <c:pt idx="3287">
                  <c:v>92</c:v>
                </c:pt>
                <c:pt idx="3288">
                  <c:v>92</c:v>
                </c:pt>
                <c:pt idx="3289">
                  <c:v>100</c:v>
                </c:pt>
                <c:pt idx="3290">
                  <c:v>110</c:v>
                </c:pt>
                <c:pt idx="3291">
                  <c:v>86</c:v>
                </c:pt>
                <c:pt idx="3292">
                  <c:v>99</c:v>
                </c:pt>
                <c:pt idx="3293">
                  <c:v>117</c:v>
                </c:pt>
                <c:pt idx="3294">
                  <c:v>100</c:v>
                </c:pt>
                <c:pt idx="3295">
                  <c:v>105</c:v>
                </c:pt>
                <c:pt idx="3296">
                  <c:v>95</c:v>
                </c:pt>
                <c:pt idx="3297">
                  <c:v>88</c:v>
                </c:pt>
                <c:pt idx="3298">
                  <c:v>88</c:v>
                </c:pt>
                <c:pt idx="3299">
                  <c:v>103</c:v>
                </c:pt>
                <c:pt idx="3300">
                  <c:v>91</c:v>
                </c:pt>
                <c:pt idx="3301">
                  <c:v>87</c:v>
                </c:pt>
                <c:pt idx="3302">
                  <c:v>89</c:v>
                </c:pt>
                <c:pt idx="3303">
                  <c:v>107</c:v>
                </c:pt>
                <c:pt idx="3304">
                  <c:v>99</c:v>
                </c:pt>
                <c:pt idx="3305">
                  <c:v>94</c:v>
                </c:pt>
                <c:pt idx="3306">
                  <c:v>89</c:v>
                </c:pt>
                <c:pt idx="3307">
                  <c:v>101</c:v>
                </c:pt>
                <c:pt idx="3308">
                  <c:v>124</c:v>
                </c:pt>
                <c:pt idx="3309">
                  <c:v>100</c:v>
                </c:pt>
                <c:pt idx="3310">
                  <c:v>105</c:v>
                </c:pt>
                <c:pt idx="3311">
                  <c:v>109</c:v>
                </c:pt>
                <c:pt idx="3312">
                  <c:v>72</c:v>
                </c:pt>
                <c:pt idx="3313">
                  <c:v>98</c:v>
                </c:pt>
                <c:pt idx="3314">
                  <c:v>110</c:v>
                </c:pt>
                <c:pt idx="3315">
                  <c:v>95</c:v>
                </c:pt>
                <c:pt idx="3316">
                  <c:v>111</c:v>
                </c:pt>
                <c:pt idx="3317">
                  <c:v>94</c:v>
                </c:pt>
                <c:pt idx="3318">
                  <c:v>88</c:v>
                </c:pt>
                <c:pt idx="3319">
                  <c:v>105</c:v>
                </c:pt>
                <c:pt idx="3320">
                  <c:v>107</c:v>
                </c:pt>
                <c:pt idx="3321">
                  <c:v>86</c:v>
                </c:pt>
                <c:pt idx="3322">
                  <c:v>86</c:v>
                </c:pt>
                <c:pt idx="3323">
                  <c:v>90</c:v>
                </c:pt>
                <c:pt idx="3324">
                  <c:v>92</c:v>
                </c:pt>
                <c:pt idx="3325">
                  <c:v>93</c:v>
                </c:pt>
                <c:pt idx="3326">
                  <c:v>94</c:v>
                </c:pt>
                <c:pt idx="3327">
                  <c:v>103</c:v>
                </c:pt>
                <c:pt idx="3328">
                  <c:v>140</c:v>
                </c:pt>
                <c:pt idx="3329">
                  <c:v>84</c:v>
                </c:pt>
                <c:pt idx="3330">
                  <c:v>104</c:v>
                </c:pt>
                <c:pt idx="3331">
                  <c:v>94</c:v>
                </c:pt>
                <c:pt idx="3332">
                  <c:v>153</c:v>
                </c:pt>
                <c:pt idx="3333">
                  <c:v>99</c:v>
                </c:pt>
                <c:pt idx="3334">
                  <c:v>98</c:v>
                </c:pt>
                <c:pt idx="3335">
                  <c:v>106</c:v>
                </c:pt>
                <c:pt idx="3336">
                  <c:v>87</c:v>
                </c:pt>
                <c:pt idx="3337">
                  <c:v>113</c:v>
                </c:pt>
                <c:pt idx="3338">
                  <c:v>87</c:v>
                </c:pt>
                <c:pt idx="3339">
                  <c:v>102</c:v>
                </c:pt>
                <c:pt idx="3340">
                  <c:v>111</c:v>
                </c:pt>
                <c:pt idx="3341">
                  <c:v>100</c:v>
                </c:pt>
                <c:pt idx="3342">
                  <c:v>96</c:v>
                </c:pt>
                <c:pt idx="3343">
                  <c:v>121</c:v>
                </c:pt>
                <c:pt idx="3344">
                  <c:v>114</c:v>
                </c:pt>
                <c:pt idx="3345">
                  <c:v>101</c:v>
                </c:pt>
                <c:pt idx="3346">
                  <c:v>90</c:v>
                </c:pt>
                <c:pt idx="3347">
                  <c:v>116</c:v>
                </c:pt>
                <c:pt idx="3348">
                  <c:v>85</c:v>
                </c:pt>
                <c:pt idx="3349">
                  <c:v>111</c:v>
                </c:pt>
                <c:pt idx="3350">
                  <c:v>98</c:v>
                </c:pt>
                <c:pt idx="3351">
                  <c:v>91</c:v>
                </c:pt>
                <c:pt idx="3352">
                  <c:v>91</c:v>
                </c:pt>
                <c:pt idx="3353">
                  <c:v>90</c:v>
                </c:pt>
                <c:pt idx="3354">
                  <c:v>110</c:v>
                </c:pt>
                <c:pt idx="3355">
                  <c:v>95</c:v>
                </c:pt>
                <c:pt idx="3356">
                  <c:v>91</c:v>
                </c:pt>
                <c:pt idx="3357">
                  <c:v>104</c:v>
                </c:pt>
                <c:pt idx="3358">
                  <c:v>108</c:v>
                </c:pt>
                <c:pt idx="3359">
                  <c:v>109</c:v>
                </c:pt>
                <c:pt idx="3360">
                  <c:v>97</c:v>
                </c:pt>
                <c:pt idx="3361">
                  <c:v>110</c:v>
                </c:pt>
                <c:pt idx="3362">
                  <c:v>105</c:v>
                </c:pt>
                <c:pt idx="3363">
                  <c:v>99</c:v>
                </c:pt>
                <c:pt idx="3364">
                  <c:v>99</c:v>
                </c:pt>
                <c:pt idx="3365">
                  <c:v>103</c:v>
                </c:pt>
                <c:pt idx="3366">
                  <c:v>114</c:v>
                </c:pt>
                <c:pt idx="3367">
                  <c:v>89</c:v>
                </c:pt>
                <c:pt idx="3368">
                  <c:v>90</c:v>
                </c:pt>
                <c:pt idx="3369">
                  <c:v>138</c:v>
                </c:pt>
                <c:pt idx="3370">
                  <c:v>114</c:v>
                </c:pt>
                <c:pt idx="3371">
                  <c:v>88</c:v>
                </c:pt>
                <c:pt idx="3372">
                  <c:v>107</c:v>
                </c:pt>
                <c:pt idx="3373">
                  <c:v>98</c:v>
                </c:pt>
                <c:pt idx="3374">
                  <c:v>90</c:v>
                </c:pt>
                <c:pt idx="3375">
                  <c:v>97</c:v>
                </c:pt>
                <c:pt idx="3376">
                  <c:v>98</c:v>
                </c:pt>
                <c:pt idx="3377">
                  <c:v>87</c:v>
                </c:pt>
                <c:pt idx="3378">
                  <c:v>122</c:v>
                </c:pt>
                <c:pt idx="3379">
                  <c:v>94</c:v>
                </c:pt>
                <c:pt idx="3380">
                  <c:v>81</c:v>
                </c:pt>
                <c:pt idx="3381">
                  <c:v>102</c:v>
                </c:pt>
                <c:pt idx="3382">
                  <c:v>94</c:v>
                </c:pt>
                <c:pt idx="3383">
                  <c:v>94</c:v>
                </c:pt>
                <c:pt idx="3384">
                  <c:v>95</c:v>
                </c:pt>
                <c:pt idx="3385">
                  <c:v>88</c:v>
                </c:pt>
                <c:pt idx="3386">
                  <c:v>98</c:v>
                </c:pt>
                <c:pt idx="3387">
                  <c:v>104</c:v>
                </c:pt>
                <c:pt idx="3388">
                  <c:v>91</c:v>
                </c:pt>
                <c:pt idx="3389">
                  <c:v>113</c:v>
                </c:pt>
                <c:pt idx="3390">
                  <c:v>95</c:v>
                </c:pt>
                <c:pt idx="3391">
                  <c:v>86</c:v>
                </c:pt>
                <c:pt idx="3392">
                  <c:v>89</c:v>
                </c:pt>
                <c:pt idx="3393">
                  <c:v>93</c:v>
                </c:pt>
                <c:pt idx="3394">
                  <c:v>92</c:v>
                </c:pt>
                <c:pt idx="3395">
                  <c:v>97</c:v>
                </c:pt>
                <c:pt idx="3396">
                  <c:v>96</c:v>
                </c:pt>
                <c:pt idx="3397">
                  <c:v>96</c:v>
                </c:pt>
                <c:pt idx="3398">
                  <c:v>94</c:v>
                </c:pt>
                <c:pt idx="3399">
                  <c:v>90</c:v>
                </c:pt>
                <c:pt idx="3400">
                  <c:v>91</c:v>
                </c:pt>
                <c:pt idx="3401">
                  <c:v>100</c:v>
                </c:pt>
                <c:pt idx="3402">
                  <c:v>98</c:v>
                </c:pt>
                <c:pt idx="3403">
                  <c:v>95</c:v>
                </c:pt>
                <c:pt idx="3404">
                  <c:v>87</c:v>
                </c:pt>
                <c:pt idx="3405">
                  <c:v>93</c:v>
                </c:pt>
                <c:pt idx="3406">
                  <c:v>88</c:v>
                </c:pt>
                <c:pt idx="3407">
                  <c:v>109</c:v>
                </c:pt>
                <c:pt idx="3408">
                  <c:v>86</c:v>
                </c:pt>
                <c:pt idx="3409">
                  <c:v>97</c:v>
                </c:pt>
                <c:pt idx="3410">
                  <c:v>108</c:v>
                </c:pt>
                <c:pt idx="3411">
                  <c:v>91</c:v>
                </c:pt>
                <c:pt idx="3412">
                  <c:v>87</c:v>
                </c:pt>
                <c:pt idx="3413">
                  <c:v>112</c:v>
                </c:pt>
                <c:pt idx="3414">
                  <c:v>123</c:v>
                </c:pt>
                <c:pt idx="3415">
                  <c:v>93</c:v>
                </c:pt>
                <c:pt idx="3416">
                  <c:v>90</c:v>
                </c:pt>
                <c:pt idx="3417">
                  <c:v>102</c:v>
                </c:pt>
                <c:pt idx="3418">
                  <c:v>87</c:v>
                </c:pt>
                <c:pt idx="3419">
                  <c:v>113</c:v>
                </c:pt>
                <c:pt idx="3420">
                  <c:v>118</c:v>
                </c:pt>
                <c:pt idx="3421">
                  <c:v>87</c:v>
                </c:pt>
                <c:pt idx="3422">
                  <c:v>92</c:v>
                </c:pt>
                <c:pt idx="3423">
                  <c:v>99</c:v>
                </c:pt>
                <c:pt idx="3424">
                  <c:v>83</c:v>
                </c:pt>
                <c:pt idx="3425">
                  <c:v>108</c:v>
                </c:pt>
                <c:pt idx="3426">
                  <c:v>82</c:v>
                </c:pt>
                <c:pt idx="3427">
                  <c:v>98</c:v>
                </c:pt>
                <c:pt idx="3428">
                  <c:v>95</c:v>
                </c:pt>
                <c:pt idx="3429">
                  <c:v>110</c:v>
                </c:pt>
                <c:pt idx="3430">
                  <c:v>112</c:v>
                </c:pt>
                <c:pt idx="3431">
                  <c:v>122</c:v>
                </c:pt>
                <c:pt idx="3432">
                  <c:v>101</c:v>
                </c:pt>
                <c:pt idx="3433">
                  <c:v>102</c:v>
                </c:pt>
                <c:pt idx="3434">
                  <c:v>105</c:v>
                </c:pt>
                <c:pt idx="3435">
                  <c:v>103</c:v>
                </c:pt>
                <c:pt idx="3436">
                  <c:v>91</c:v>
                </c:pt>
                <c:pt idx="3437">
                  <c:v>100</c:v>
                </c:pt>
                <c:pt idx="3438">
                  <c:v>94</c:v>
                </c:pt>
                <c:pt idx="3439">
                  <c:v>110</c:v>
                </c:pt>
                <c:pt idx="3440">
                  <c:v>95</c:v>
                </c:pt>
                <c:pt idx="3441">
                  <c:v>85</c:v>
                </c:pt>
                <c:pt idx="3442">
                  <c:v>104</c:v>
                </c:pt>
                <c:pt idx="3443">
                  <c:v>118</c:v>
                </c:pt>
                <c:pt idx="3444">
                  <c:v>122</c:v>
                </c:pt>
                <c:pt idx="3445">
                  <c:v>91</c:v>
                </c:pt>
                <c:pt idx="3446">
                  <c:v>105</c:v>
                </c:pt>
                <c:pt idx="3447">
                  <c:v>109</c:v>
                </c:pt>
                <c:pt idx="3448">
                  <c:v>97</c:v>
                </c:pt>
                <c:pt idx="3449">
                  <c:v>95</c:v>
                </c:pt>
                <c:pt idx="3450">
                  <c:v>118</c:v>
                </c:pt>
                <c:pt idx="3451">
                  <c:v>90</c:v>
                </c:pt>
                <c:pt idx="3452">
                  <c:v>96</c:v>
                </c:pt>
                <c:pt idx="3453">
                  <c:v>96</c:v>
                </c:pt>
                <c:pt idx="3454">
                  <c:v>83</c:v>
                </c:pt>
                <c:pt idx="3455">
                  <c:v>106</c:v>
                </c:pt>
                <c:pt idx="3456">
                  <c:v>86</c:v>
                </c:pt>
                <c:pt idx="3457">
                  <c:v>93</c:v>
                </c:pt>
                <c:pt idx="3458">
                  <c:v>81</c:v>
                </c:pt>
                <c:pt idx="3459">
                  <c:v>99</c:v>
                </c:pt>
                <c:pt idx="3460">
                  <c:v>88</c:v>
                </c:pt>
                <c:pt idx="3461">
                  <c:v>104</c:v>
                </c:pt>
                <c:pt idx="3462">
                  <c:v>130</c:v>
                </c:pt>
                <c:pt idx="3463">
                  <c:v>125</c:v>
                </c:pt>
                <c:pt idx="3464">
                  <c:v>92</c:v>
                </c:pt>
                <c:pt idx="3465">
                  <c:v>133</c:v>
                </c:pt>
                <c:pt idx="3466">
                  <c:v>105</c:v>
                </c:pt>
                <c:pt idx="3467">
                  <c:v>107</c:v>
                </c:pt>
                <c:pt idx="3468">
                  <c:v>135</c:v>
                </c:pt>
                <c:pt idx="3469">
                  <c:v>107</c:v>
                </c:pt>
                <c:pt idx="3470">
                  <c:v>90</c:v>
                </c:pt>
                <c:pt idx="3471">
                  <c:v>89</c:v>
                </c:pt>
                <c:pt idx="3472">
                  <c:v>94</c:v>
                </c:pt>
                <c:pt idx="3473">
                  <c:v>107</c:v>
                </c:pt>
                <c:pt idx="3474">
                  <c:v>102</c:v>
                </c:pt>
                <c:pt idx="3475">
                  <c:v>93</c:v>
                </c:pt>
                <c:pt idx="3476">
                  <c:v>100</c:v>
                </c:pt>
                <c:pt idx="3477">
                  <c:v>101</c:v>
                </c:pt>
                <c:pt idx="3478">
                  <c:v>87</c:v>
                </c:pt>
                <c:pt idx="3479">
                  <c:v>102</c:v>
                </c:pt>
                <c:pt idx="3480">
                  <c:v>99</c:v>
                </c:pt>
                <c:pt idx="3481">
                  <c:v>99</c:v>
                </c:pt>
                <c:pt idx="3482">
                  <c:v>99</c:v>
                </c:pt>
                <c:pt idx="3483">
                  <c:v>95</c:v>
                </c:pt>
                <c:pt idx="3484">
                  <c:v>93</c:v>
                </c:pt>
                <c:pt idx="3485">
                  <c:v>90</c:v>
                </c:pt>
                <c:pt idx="3486">
                  <c:v>85</c:v>
                </c:pt>
                <c:pt idx="3487">
                  <c:v>120</c:v>
                </c:pt>
                <c:pt idx="3488">
                  <c:v>94</c:v>
                </c:pt>
                <c:pt idx="3489">
                  <c:v>96</c:v>
                </c:pt>
                <c:pt idx="3490">
                  <c:v>75</c:v>
                </c:pt>
                <c:pt idx="3491">
                  <c:v>107</c:v>
                </c:pt>
                <c:pt idx="3492">
                  <c:v>87</c:v>
                </c:pt>
                <c:pt idx="3493">
                  <c:v>107</c:v>
                </c:pt>
                <c:pt idx="3494">
                  <c:v>92</c:v>
                </c:pt>
                <c:pt idx="3495">
                  <c:v>86</c:v>
                </c:pt>
                <c:pt idx="3496">
                  <c:v>89</c:v>
                </c:pt>
                <c:pt idx="3497">
                  <c:v>96</c:v>
                </c:pt>
                <c:pt idx="3498">
                  <c:v>90</c:v>
                </c:pt>
                <c:pt idx="3499">
                  <c:v>99</c:v>
                </c:pt>
                <c:pt idx="3500">
                  <c:v>87</c:v>
                </c:pt>
                <c:pt idx="3501">
                  <c:v>101</c:v>
                </c:pt>
                <c:pt idx="3502">
                  <c:v>84</c:v>
                </c:pt>
                <c:pt idx="3503">
                  <c:v>102</c:v>
                </c:pt>
                <c:pt idx="3504">
                  <c:v>89</c:v>
                </c:pt>
                <c:pt idx="3505">
                  <c:v>89</c:v>
                </c:pt>
                <c:pt idx="3506">
                  <c:v>90</c:v>
                </c:pt>
                <c:pt idx="3507">
                  <c:v>94</c:v>
                </c:pt>
                <c:pt idx="3508">
                  <c:v>98</c:v>
                </c:pt>
                <c:pt idx="3509">
                  <c:v>86</c:v>
                </c:pt>
                <c:pt idx="3510">
                  <c:v>87</c:v>
                </c:pt>
                <c:pt idx="3511">
                  <c:v>101</c:v>
                </c:pt>
                <c:pt idx="3512">
                  <c:v>96</c:v>
                </c:pt>
                <c:pt idx="3513">
                  <c:v>101</c:v>
                </c:pt>
                <c:pt idx="3514">
                  <c:v>93</c:v>
                </c:pt>
                <c:pt idx="3515">
                  <c:v>92</c:v>
                </c:pt>
                <c:pt idx="3516">
                  <c:v>121</c:v>
                </c:pt>
                <c:pt idx="3517">
                  <c:v>92</c:v>
                </c:pt>
                <c:pt idx="3518">
                  <c:v>105</c:v>
                </c:pt>
                <c:pt idx="3519">
                  <c:v>91</c:v>
                </c:pt>
                <c:pt idx="3520">
                  <c:v>115</c:v>
                </c:pt>
                <c:pt idx="3521">
                  <c:v>109</c:v>
                </c:pt>
                <c:pt idx="3522">
                  <c:v>80</c:v>
                </c:pt>
                <c:pt idx="3523">
                  <c:v>117</c:v>
                </c:pt>
                <c:pt idx="3524">
                  <c:v>106</c:v>
                </c:pt>
                <c:pt idx="3525">
                  <c:v>99</c:v>
                </c:pt>
                <c:pt idx="3526">
                  <c:v>102</c:v>
                </c:pt>
                <c:pt idx="3527">
                  <c:v>137</c:v>
                </c:pt>
                <c:pt idx="3528">
                  <c:v>95</c:v>
                </c:pt>
                <c:pt idx="3529">
                  <c:v>110</c:v>
                </c:pt>
                <c:pt idx="3530">
                  <c:v>123</c:v>
                </c:pt>
                <c:pt idx="3531">
                  <c:v>98</c:v>
                </c:pt>
                <c:pt idx="3532">
                  <c:v>87</c:v>
                </c:pt>
                <c:pt idx="3533">
                  <c:v>91</c:v>
                </c:pt>
                <c:pt idx="3534">
                  <c:v>81</c:v>
                </c:pt>
                <c:pt idx="3535">
                  <c:v>91</c:v>
                </c:pt>
                <c:pt idx="3536">
                  <c:v>108</c:v>
                </c:pt>
                <c:pt idx="3537">
                  <c:v>107</c:v>
                </c:pt>
                <c:pt idx="3538">
                  <c:v>85</c:v>
                </c:pt>
                <c:pt idx="3539">
                  <c:v>93</c:v>
                </c:pt>
                <c:pt idx="3540">
                  <c:v>96</c:v>
                </c:pt>
                <c:pt idx="3541">
                  <c:v>96</c:v>
                </c:pt>
                <c:pt idx="3542">
                  <c:v>101</c:v>
                </c:pt>
                <c:pt idx="3543">
                  <c:v>77</c:v>
                </c:pt>
                <c:pt idx="3544">
                  <c:v>90</c:v>
                </c:pt>
                <c:pt idx="3545">
                  <c:v>101</c:v>
                </c:pt>
                <c:pt idx="3546">
                  <c:v>86</c:v>
                </c:pt>
                <c:pt idx="3547">
                  <c:v>100</c:v>
                </c:pt>
                <c:pt idx="3548">
                  <c:v>85</c:v>
                </c:pt>
                <c:pt idx="3549">
                  <c:v>88</c:v>
                </c:pt>
                <c:pt idx="3550">
                  <c:v>86</c:v>
                </c:pt>
                <c:pt idx="3551">
                  <c:v>113</c:v>
                </c:pt>
                <c:pt idx="3552">
                  <c:v>124</c:v>
                </c:pt>
                <c:pt idx="3553">
                  <c:v>100</c:v>
                </c:pt>
                <c:pt idx="3554">
                  <c:v>94</c:v>
                </c:pt>
                <c:pt idx="3555">
                  <c:v>90</c:v>
                </c:pt>
                <c:pt idx="3556">
                  <c:v>114</c:v>
                </c:pt>
                <c:pt idx="3557">
                  <c:v>88</c:v>
                </c:pt>
                <c:pt idx="3558">
                  <c:v>100</c:v>
                </c:pt>
                <c:pt idx="3559">
                  <c:v>103</c:v>
                </c:pt>
                <c:pt idx="3560">
                  <c:v>125</c:v>
                </c:pt>
                <c:pt idx="3561">
                  <c:v>89</c:v>
                </c:pt>
                <c:pt idx="3562">
                  <c:v>88</c:v>
                </c:pt>
                <c:pt idx="3563">
                  <c:v>99</c:v>
                </c:pt>
                <c:pt idx="3564">
                  <c:v>98</c:v>
                </c:pt>
                <c:pt idx="3565">
                  <c:v>93</c:v>
                </c:pt>
                <c:pt idx="3566">
                  <c:v>99</c:v>
                </c:pt>
                <c:pt idx="3567">
                  <c:v>95</c:v>
                </c:pt>
                <c:pt idx="3568">
                  <c:v>89</c:v>
                </c:pt>
                <c:pt idx="3569">
                  <c:v>100</c:v>
                </c:pt>
                <c:pt idx="3570">
                  <c:v>89</c:v>
                </c:pt>
                <c:pt idx="3571">
                  <c:v>93</c:v>
                </c:pt>
                <c:pt idx="3572">
                  <c:v>108</c:v>
                </c:pt>
                <c:pt idx="3573">
                  <c:v>114</c:v>
                </c:pt>
                <c:pt idx="3574">
                  <c:v>119</c:v>
                </c:pt>
                <c:pt idx="3575">
                  <c:v>109</c:v>
                </c:pt>
                <c:pt idx="3576">
                  <c:v>97</c:v>
                </c:pt>
                <c:pt idx="3577">
                  <c:v>103</c:v>
                </c:pt>
                <c:pt idx="3578">
                  <c:v>89</c:v>
                </c:pt>
                <c:pt idx="3579">
                  <c:v>91</c:v>
                </c:pt>
                <c:pt idx="3580">
                  <c:v>96</c:v>
                </c:pt>
                <c:pt idx="3581">
                  <c:v>99</c:v>
                </c:pt>
                <c:pt idx="3582">
                  <c:v>93</c:v>
                </c:pt>
                <c:pt idx="3583">
                  <c:v>93</c:v>
                </c:pt>
                <c:pt idx="3584">
                  <c:v>106</c:v>
                </c:pt>
                <c:pt idx="3585">
                  <c:v>107</c:v>
                </c:pt>
                <c:pt idx="3586">
                  <c:v>100</c:v>
                </c:pt>
                <c:pt idx="3587">
                  <c:v>100</c:v>
                </c:pt>
                <c:pt idx="3588">
                  <c:v>91</c:v>
                </c:pt>
                <c:pt idx="3589">
                  <c:v>103</c:v>
                </c:pt>
                <c:pt idx="3590">
                  <c:v>102</c:v>
                </c:pt>
                <c:pt idx="3591">
                  <c:v>91</c:v>
                </c:pt>
                <c:pt idx="3592">
                  <c:v>91</c:v>
                </c:pt>
                <c:pt idx="3593">
                  <c:v>95</c:v>
                </c:pt>
                <c:pt idx="3594">
                  <c:v>91</c:v>
                </c:pt>
                <c:pt idx="3595">
                  <c:v>102</c:v>
                </c:pt>
                <c:pt idx="3596">
                  <c:v>86</c:v>
                </c:pt>
                <c:pt idx="3597">
                  <c:v>87</c:v>
                </c:pt>
                <c:pt idx="3598">
                  <c:v>97</c:v>
                </c:pt>
                <c:pt idx="3599">
                  <c:v>92</c:v>
                </c:pt>
                <c:pt idx="3600">
                  <c:v>107</c:v>
                </c:pt>
                <c:pt idx="3601">
                  <c:v>84</c:v>
                </c:pt>
                <c:pt idx="3602">
                  <c:v>96</c:v>
                </c:pt>
                <c:pt idx="3603">
                  <c:v>114</c:v>
                </c:pt>
                <c:pt idx="3604">
                  <c:v>92</c:v>
                </c:pt>
                <c:pt idx="3605">
                  <c:v>99</c:v>
                </c:pt>
                <c:pt idx="3606">
                  <c:v>89</c:v>
                </c:pt>
                <c:pt idx="3607">
                  <c:v>89</c:v>
                </c:pt>
                <c:pt idx="3608">
                  <c:v>91</c:v>
                </c:pt>
                <c:pt idx="3609">
                  <c:v>99</c:v>
                </c:pt>
                <c:pt idx="3610">
                  <c:v>93</c:v>
                </c:pt>
                <c:pt idx="3611">
                  <c:v>87</c:v>
                </c:pt>
                <c:pt idx="3612">
                  <c:v>160</c:v>
                </c:pt>
                <c:pt idx="3613">
                  <c:v>89</c:v>
                </c:pt>
                <c:pt idx="3614">
                  <c:v>95</c:v>
                </c:pt>
                <c:pt idx="3615">
                  <c:v>93</c:v>
                </c:pt>
                <c:pt idx="3616">
                  <c:v>103</c:v>
                </c:pt>
                <c:pt idx="3617">
                  <c:v>100</c:v>
                </c:pt>
                <c:pt idx="3618">
                  <c:v>101</c:v>
                </c:pt>
                <c:pt idx="3619">
                  <c:v>81</c:v>
                </c:pt>
                <c:pt idx="3620">
                  <c:v>102</c:v>
                </c:pt>
                <c:pt idx="3621">
                  <c:v>94</c:v>
                </c:pt>
                <c:pt idx="3622">
                  <c:v>104</c:v>
                </c:pt>
                <c:pt idx="3623">
                  <c:v>119</c:v>
                </c:pt>
                <c:pt idx="3624">
                  <c:v>100</c:v>
                </c:pt>
                <c:pt idx="3625">
                  <c:v>99</c:v>
                </c:pt>
                <c:pt idx="3626">
                  <c:v>90</c:v>
                </c:pt>
                <c:pt idx="3627">
                  <c:v>92</c:v>
                </c:pt>
                <c:pt idx="3628">
                  <c:v>96</c:v>
                </c:pt>
                <c:pt idx="3629">
                  <c:v>90</c:v>
                </c:pt>
                <c:pt idx="3630">
                  <c:v>85</c:v>
                </c:pt>
                <c:pt idx="3631">
                  <c:v>86</c:v>
                </c:pt>
                <c:pt idx="3632">
                  <c:v>105</c:v>
                </c:pt>
                <c:pt idx="3633">
                  <c:v>92</c:v>
                </c:pt>
                <c:pt idx="3634">
                  <c:v>101</c:v>
                </c:pt>
                <c:pt idx="3635">
                  <c:v>96</c:v>
                </c:pt>
                <c:pt idx="3636">
                  <c:v>90</c:v>
                </c:pt>
                <c:pt idx="3637">
                  <c:v>80</c:v>
                </c:pt>
                <c:pt idx="3638">
                  <c:v>87</c:v>
                </c:pt>
                <c:pt idx="3639">
                  <c:v>130</c:v>
                </c:pt>
                <c:pt idx="3640">
                  <c:v>89</c:v>
                </c:pt>
                <c:pt idx="3641">
                  <c:v>99</c:v>
                </c:pt>
                <c:pt idx="3642">
                  <c:v>131</c:v>
                </c:pt>
                <c:pt idx="3643">
                  <c:v>101</c:v>
                </c:pt>
                <c:pt idx="3644">
                  <c:v>110</c:v>
                </c:pt>
                <c:pt idx="3645">
                  <c:v>95</c:v>
                </c:pt>
                <c:pt idx="3646">
                  <c:v>97</c:v>
                </c:pt>
                <c:pt idx="3647">
                  <c:v>98</c:v>
                </c:pt>
                <c:pt idx="3648">
                  <c:v>100</c:v>
                </c:pt>
                <c:pt idx="3649">
                  <c:v>83</c:v>
                </c:pt>
                <c:pt idx="3650">
                  <c:v>104</c:v>
                </c:pt>
                <c:pt idx="3651">
                  <c:v>95</c:v>
                </c:pt>
                <c:pt idx="3652">
                  <c:v>89</c:v>
                </c:pt>
                <c:pt idx="3653">
                  <c:v>101</c:v>
                </c:pt>
                <c:pt idx="3654">
                  <c:v>105</c:v>
                </c:pt>
                <c:pt idx="3655">
                  <c:v>90</c:v>
                </c:pt>
                <c:pt idx="3656">
                  <c:v>110</c:v>
                </c:pt>
                <c:pt idx="3657">
                  <c:v>86</c:v>
                </c:pt>
                <c:pt idx="3658">
                  <c:v>94</c:v>
                </c:pt>
                <c:pt idx="3659">
                  <c:v>96</c:v>
                </c:pt>
                <c:pt idx="3660">
                  <c:v>121</c:v>
                </c:pt>
                <c:pt idx="3661">
                  <c:v>91</c:v>
                </c:pt>
                <c:pt idx="3662">
                  <c:v>93</c:v>
                </c:pt>
                <c:pt idx="3663">
                  <c:v>98</c:v>
                </c:pt>
                <c:pt idx="3664">
                  <c:v>86</c:v>
                </c:pt>
                <c:pt idx="3665">
                  <c:v>87</c:v>
                </c:pt>
                <c:pt idx="3666">
                  <c:v>116</c:v>
                </c:pt>
                <c:pt idx="3667">
                  <c:v>88</c:v>
                </c:pt>
                <c:pt idx="3668">
                  <c:v>75</c:v>
                </c:pt>
                <c:pt idx="3669">
                  <c:v>93</c:v>
                </c:pt>
                <c:pt idx="3670">
                  <c:v>81</c:v>
                </c:pt>
                <c:pt idx="3671">
                  <c:v>82</c:v>
                </c:pt>
                <c:pt idx="3672">
                  <c:v>100</c:v>
                </c:pt>
                <c:pt idx="3673">
                  <c:v>91</c:v>
                </c:pt>
                <c:pt idx="3674">
                  <c:v>124</c:v>
                </c:pt>
                <c:pt idx="3675">
                  <c:v>91</c:v>
                </c:pt>
                <c:pt idx="3676">
                  <c:v>87</c:v>
                </c:pt>
                <c:pt idx="3677">
                  <c:v>105</c:v>
                </c:pt>
                <c:pt idx="3678">
                  <c:v>100</c:v>
                </c:pt>
                <c:pt idx="3679">
                  <c:v>91</c:v>
                </c:pt>
                <c:pt idx="3680">
                  <c:v>112</c:v>
                </c:pt>
                <c:pt idx="3681">
                  <c:v>98</c:v>
                </c:pt>
                <c:pt idx="3682">
                  <c:v>94</c:v>
                </c:pt>
                <c:pt idx="3683">
                  <c:v>100</c:v>
                </c:pt>
                <c:pt idx="3684">
                  <c:v>96</c:v>
                </c:pt>
                <c:pt idx="3685">
                  <c:v>129</c:v>
                </c:pt>
                <c:pt idx="3686">
                  <c:v>104</c:v>
                </c:pt>
                <c:pt idx="3687">
                  <c:v>110</c:v>
                </c:pt>
                <c:pt idx="3688">
                  <c:v>87</c:v>
                </c:pt>
                <c:pt idx="3689">
                  <c:v>89</c:v>
                </c:pt>
                <c:pt idx="3690">
                  <c:v>98</c:v>
                </c:pt>
                <c:pt idx="3691">
                  <c:v>101</c:v>
                </c:pt>
                <c:pt idx="3692">
                  <c:v>99</c:v>
                </c:pt>
                <c:pt idx="3693">
                  <c:v>94</c:v>
                </c:pt>
                <c:pt idx="3694">
                  <c:v>94</c:v>
                </c:pt>
                <c:pt idx="3695">
                  <c:v>113</c:v>
                </c:pt>
                <c:pt idx="3696">
                  <c:v>94</c:v>
                </c:pt>
                <c:pt idx="3697">
                  <c:v>121</c:v>
                </c:pt>
                <c:pt idx="3698">
                  <c:v>90</c:v>
                </c:pt>
                <c:pt idx="3699">
                  <c:v>93</c:v>
                </c:pt>
                <c:pt idx="3700">
                  <c:v>92</c:v>
                </c:pt>
                <c:pt idx="3701">
                  <c:v>85</c:v>
                </c:pt>
                <c:pt idx="3702">
                  <c:v>97</c:v>
                </c:pt>
                <c:pt idx="3703">
                  <c:v>89</c:v>
                </c:pt>
                <c:pt idx="3704">
                  <c:v>99</c:v>
                </c:pt>
                <c:pt idx="3705">
                  <c:v>82</c:v>
                </c:pt>
                <c:pt idx="3706">
                  <c:v>100</c:v>
                </c:pt>
                <c:pt idx="3707">
                  <c:v>146</c:v>
                </c:pt>
                <c:pt idx="3708">
                  <c:v>109</c:v>
                </c:pt>
                <c:pt idx="3709">
                  <c:v>82</c:v>
                </c:pt>
                <c:pt idx="3710">
                  <c:v>98</c:v>
                </c:pt>
                <c:pt idx="3711">
                  <c:v>101</c:v>
                </c:pt>
                <c:pt idx="3712">
                  <c:v>96</c:v>
                </c:pt>
                <c:pt idx="3713">
                  <c:v>117</c:v>
                </c:pt>
                <c:pt idx="3714">
                  <c:v>93</c:v>
                </c:pt>
                <c:pt idx="3715">
                  <c:v>99</c:v>
                </c:pt>
                <c:pt idx="3716">
                  <c:v>93</c:v>
                </c:pt>
                <c:pt idx="3717">
                  <c:v>83</c:v>
                </c:pt>
                <c:pt idx="3718">
                  <c:v>127</c:v>
                </c:pt>
                <c:pt idx="3719">
                  <c:v>97</c:v>
                </c:pt>
                <c:pt idx="3720">
                  <c:v>94</c:v>
                </c:pt>
                <c:pt idx="3721">
                  <c:v>91</c:v>
                </c:pt>
                <c:pt idx="3722">
                  <c:v>84</c:v>
                </c:pt>
                <c:pt idx="3723">
                  <c:v>90</c:v>
                </c:pt>
                <c:pt idx="3724">
                  <c:v>103</c:v>
                </c:pt>
                <c:pt idx="3725">
                  <c:v>102</c:v>
                </c:pt>
                <c:pt idx="3726">
                  <c:v>116</c:v>
                </c:pt>
                <c:pt idx="3727">
                  <c:v>99</c:v>
                </c:pt>
                <c:pt idx="3728">
                  <c:v>95</c:v>
                </c:pt>
                <c:pt idx="3729">
                  <c:v>87</c:v>
                </c:pt>
                <c:pt idx="3730">
                  <c:v>107</c:v>
                </c:pt>
                <c:pt idx="3731">
                  <c:v>83</c:v>
                </c:pt>
                <c:pt idx="3732">
                  <c:v>102</c:v>
                </c:pt>
                <c:pt idx="3733">
                  <c:v>97</c:v>
                </c:pt>
                <c:pt idx="3734">
                  <c:v>83</c:v>
                </c:pt>
                <c:pt idx="3735">
                  <c:v>81</c:v>
                </c:pt>
                <c:pt idx="3736">
                  <c:v>92</c:v>
                </c:pt>
                <c:pt idx="3737">
                  <c:v>110</c:v>
                </c:pt>
                <c:pt idx="3738">
                  <c:v>129</c:v>
                </c:pt>
                <c:pt idx="3739">
                  <c:v>84</c:v>
                </c:pt>
                <c:pt idx="3740">
                  <c:v>83</c:v>
                </c:pt>
                <c:pt idx="3741">
                  <c:v>100</c:v>
                </c:pt>
                <c:pt idx="3742">
                  <c:v>95</c:v>
                </c:pt>
                <c:pt idx="3743">
                  <c:v>95</c:v>
                </c:pt>
                <c:pt idx="3744">
                  <c:v>104</c:v>
                </c:pt>
                <c:pt idx="3745">
                  <c:v>89</c:v>
                </c:pt>
                <c:pt idx="3746">
                  <c:v>113</c:v>
                </c:pt>
                <c:pt idx="3747">
                  <c:v>83</c:v>
                </c:pt>
                <c:pt idx="3748">
                  <c:v>94</c:v>
                </c:pt>
                <c:pt idx="3749">
                  <c:v>97</c:v>
                </c:pt>
                <c:pt idx="3750">
                  <c:v>106</c:v>
                </c:pt>
                <c:pt idx="3751">
                  <c:v>85</c:v>
                </c:pt>
                <c:pt idx="3752">
                  <c:v>88</c:v>
                </c:pt>
                <c:pt idx="3753">
                  <c:v>88</c:v>
                </c:pt>
                <c:pt idx="3754">
                  <c:v>78</c:v>
                </c:pt>
                <c:pt idx="3755">
                  <c:v>104</c:v>
                </c:pt>
                <c:pt idx="3756">
                  <c:v>84</c:v>
                </c:pt>
                <c:pt idx="3757">
                  <c:v>90</c:v>
                </c:pt>
                <c:pt idx="3758">
                  <c:v>88</c:v>
                </c:pt>
                <c:pt idx="3759">
                  <c:v>90</c:v>
                </c:pt>
                <c:pt idx="3760">
                  <c:v>89</c:v>
                </c:pt>
                <c:pt idx="3761">
                  <c:v>93</c:v>
                </c:pt>
                <c:pt idx="3762">
                  <c:v>82</c:v>
                </c:pt>
                <c:pt idx="3763">
                  <c:v>93</c:v>
                </c:pt>
                <c:pt idx="3764">
                  <c:v>104</c:v>
                </c:pt>
                <c:pt idx="3765">
                  <c:v>87</c:v>
                </c:pt>
                <c:pt idx="3766">
                  <c:v>89</c:v>
                </c:pt>
                <c:pt idx="3767">
                  <c:v>84</c:v>
                </c:pt>
                <c:pt idx="3768">
                  <c:v>93</c:v>
                </c:pt>
                <c:pt idx="3769">
                  <c:v>93</c:v>
                </c:pt>
                <c:pt idx="3770">
                  <c:v>105</c:v>
                </c:pt>
                <c:pt idx="3771">
                  <c:v>99</c:v>
                </c:pt>
                <c:pt idx="3772">
                  <c:v>82</c:v>
                </c:pt>
                <c:pt idx="3773">
                  <c:v>95</c:v>
                </c:pt>
                <c:pt idx="3774">
                  <c:v>87</c:v>
                </c:pt>
                <c:pt idx="3775">
                  <c:v>156</c:v>
                </c:pt>
                <c:pt idx="3776">
                  <c:v>102</c:v>
                </c:pt>
                <c:pt idx="3777">
                  <c:v>92</c:v>
                </c:pt>
                <c:pt idx="3778">
                  <c:v>77</c:v>
                </c:pt>
                <c:pt idx="3779">
                  <c:v>84</c:v>
                </c:pt>
                <c:pt idx="3780">
                  <c:v>107</c:v>
                </c:pt>
                <c:pt idx="3781">
                  <c:v>82</c:v>
                </c:pt>
                <c:pt idx="3782">
                  <c:v>125</c:v>
                </c:pt>
                <c:pt idx="3783">
                  <c:v>121</c:v>
                </c:pt>
                <c:pt idx="3784">
                  <c:v>96</c:v>
                </c:pt>
                <c:pt idx="3785">
                  <c:v>95</c:v>
                </c:pt>
                <c:pt idx="3786">
                  <c:v>91</c:v>
                </c:pt>
                <c:pt idx="3787">
                  <c:v>91</c:v>
                </c:pt>
                <c:pt idx="3788">
                  <c:v>90</c:v>
                </c:pt>
                <c:pt idx="3789">
                  <c:v>107</c:v>
                </c:pt>
                <c:pt idx="3790">
                  <c:v>89</c:v>
                </c:pt>
                <c:pt idx="3791">
                  <c:v>85</c:v>
                </c:pt>
                <c:pt idx="3792">
                  <c:v>134</c:v>
                </c:pt>
                <c:pt idx="3793">
                  <c:v>100</c:v>
                </c:pt>
                <c:pt idx="3794">
                  <c:v>89</c:v>
                </c:pt>
                <c:pt idx="3795">
                  <c:v>91</c:v>
                </c:pt>
                <c:pt idx="3796">
                  <c:v>100</c:v>
                </c:pt>
                <c:pt idx="3797">
                  <c:v>93</c:v>
                </c:pt>
                <c:pt idx="3798">
                  <c:v>88</c:v>
                </c:pt>
                <c:pt idx="3799">
                  <c:v>82</c:v>
                </c:pt>
                <c:pt idx="3800">
                  <c:v>88</c:v>
                </c:pt>
                <c:pt idx="3801">
                  <c:v>99</c:v>
                </c:pt>
                <c:pt idx="3802">
                  <c:v>86</c:v>
                </c:pt>
                <c:pt idx="3803">
                  <c:v>95</c:v>
                </c:pt>
                <c:pt idx="3804">
                  <c:v>100</c:v>
                </c:pt>
                <c:pt idx="3805">
                  <c:v>92</c:v>
                </c:pt>
                <c:pt idx="3806">
                  <c:v>91</c:v>
                </c:pt>
                <c:pt idx="3807">
                  <c:v>85</c:v>
                </c:pt>
                <c:pt idx="3808">
                  <c:v>120</c:v>
                </c:pt>
                <c:pt idx="3809">
                  <c:v>87</c:v>
                </c:pt>
                <c:pt idx="3810">
                  <c:v>101</c:v>
                </c:pt>
                <c:pt idx="3811">
                  <c:v>93</c:v>
                </c:pt>
                <c:pt idx="3812">
                  <c:v>80</c:v>
                </c:pt>
                <c:pt idx="3813">
                  <c:v>93</c:v>
                </c:pt>
                <c:pt idx="3814">
                  <c:v>97</c:v>
                </c:pt>
                <c:pt idx="3815">
                  <c:v>83</c:v>
                </c:pt>
                <c:pt idx="3816">
                  <c:v>103</c:v>
                </c:pt>
                <c:pt idx="3817">
                  <c:v>120</c:v>
                </c:pt>
                <c:pt idx="3818">
                  <c:v>97</c:v>
                </c:pt>
                <c:pt idx="3819">
                  <c:v>95</c:v>
                </c:pt>
                <c:pt idx="3820">
                  <c:v>110</c:v>
                </c:pt>
                <c:pt idx="3821">
                  <c:v>89</c:v>
                </c:pt>
                <c:pt idx="3822">
                  <c:v>97</c:v>
                </c:pt>
                <c:pt idx="3823">
                  <c:v>98</c:v>
                </c:pt>
                <c:pt idx="3824">
                  <c:v>97</c:v>
                </c:pt>
                <c:pt idx="3825">
                  <c:v>99</c:v>
                </c:pt>
                <c:pt idx="3826">
                  <c:v>92</c:v>
                </c:pt>
                <c:pt idx="3827">
                  <c:v>89</c:v>
                </c:pt>
                <c:pt idx="3828">
                  <c:v>92</c:v>
                </c:pt>
                <c:pt idx="3829">
                  <c:v>77</c:v>
                </c:pt>
                <c:pt idx="3830">
                  <c:v>80</c:v>
                </c:pt>
                <c:pt idx="3831">
                  <c:v>97</c:v>
                </c:pt>
                <c:pt idx="3832">
                  <c:v>76</c:v>
                </c:pt>
                <c:pt idx="3833">
                  <c:v>86</c:v>
                </c:pt>
                <c:pt idx="3834">
                  <c:v>100</c:v>
                </c:pt>
                <c:pt idx="3835">
                  <c:v>85</c:v>
                </c:pt>
                <c:pt idx="3836">
                  <c:v>96</c:v>
                </c:pt>
                <c:pt idx="3837">
                  <c:v>97</c:v>
                </c:pt>
                <c:pt idx="3838">
                  <c:v>119</c:v>
                </c:pt>
                <c:pt idx="3839">
                  <c:v>121</c:v>
                </c:pt>
                <c:pt idx="3840">
                  <c:v>93</c:v>
                </c:pt>
                <c:pt idx="3841">
                  <c:v>94</c:v>
                </c:pt>
                <c:pt idx="3842">
                  <c:v>95</c:v>
                </c:pt>
                <c:pt idx="3843">
                  <c:v>94</c:v>
                </c:pt>
                <c:pt idx="3844">
                  <c:v>90</c:v>
                </c:pt>
                <c:pt idx="3845">
                  <c:v>104</c:v>
                </c:pt>
                <c:pt idx="3846">
                  <c:v>95</c:v>
                </c:pt>
                <c:pt idx="3847">
                  <c:v>93</c:v>
                </c:pt>
                <c:pt idx="3848">
                  <c:v>88</c:v>
                </c:pt>
                <c:pt idx="3849">
                  <c:v>88</c:v>
                </c:pt>
                <c:pt idx="3850">
                  <c:v>115</c:v>
                </c:pt>
              </c:numCache>
            </c:numRef>
          </c:xVal>
          <c:yVal>
            <c:numRef>
              <c:f>'B. Movie Duration'!$C$2:$C$3852</c:f>
              <c:numCache>
                <c:formatCode>0.0</c:formatCode>
                <c:ptCount val="3851"/>
                <c:pt idx="0">
                  <c:v>9.3000000000000007</c:v>
                </c:pt>
                <c:pt idx="1">
                  <c:v>9.1999999999999993</c:v>
                </c:pt>
                <c:pt idx="2">
                  <c:v>9</c:v>
                </c:pt>
                <c:pt idx="3">
                  <c:v>9</c:v>
                </c:pt>
                <c:pt idx="4">
                  <c:v>8.9</c:v>
                </c:pt>
                <c:pt idx="5">
                  <c:v>8.9</c:v>
                </c:pt>
                <c:pt idx="6">
                  <c:v>8.9</c:v>
                </c:pt>
                <c:pt idx="7">
                  <c:v>8.9</c:v>
                </c:pt>
                <c:pt idx="8">
                  <c:v>8.8000000000000007</c:v>
                </c:pt>
                <c:pt idx="9">
                  <c:v>8.8000000000000007</c:v>
                </c:pt>
                <c:pt idx="10">
                  <c:v>8.8000000000000007</c:v>
                </c:pt>
                <c:pt idx="11">
                  <c:v>8.8000000000000007</c:v>
                </c:pt>
                <c:pt idx="12">
                  <c:v>8.8000000000000007</c:v>
                </c:pt>
                <c:pt idx="13">
                  <c:v>8.6999999999999993</c:v>
                </c:pt>
                <c:pt idx="14">
                  <c:v>8.6999999999999993</c:v>
                </c:pt>
                <c:pt idx="15">
                  <c:v>8.6999999999999993</c:v>
                </c:pt>
                <c:pt idx="16">
                  <c:v>8.6999999999999993</c:v>
                </c:pt>
                <c:pt idx="17">
                  <c:v>8.6999999999999993</c:v>
                </c:pt>
                <c:pt idx="18">
                  <c:v>8.6999999999999993</c:v>
                </c:pt>
                <c:pt idx="19">
                  <c:v>8.6999999999999993</c:v>
                </c:pt>
                <c:pt idx="20">
                  <c:v>8.6</c:v>
                </c:pt>
                <c:pt idx="21">
                  <c:v>8.6</c:v>
                </c:pt>
                <c:pt idx="22">
                  <c:v>8.6</c:v>
                </c:pt>
                <c:pt idx="23">
                  <c:v>8.6</c:v>
                </c:pt>
                <c:pt idx="24">
                  <c:v>8.6</c:v>
                </c:pt>
                <c:pt idx="25">
                  <c:v>8.6</c:v>
                </c:pt>
                <c:pt idx="26">
                  <c:v>8.6</c:v>
                </c:pt>
                <c:pt idx="27">
                  <c:v>8.6</c:v>
                </c:pt>
                <c:pt idx="28">
                  <c:v>8.5</c:v>
                </c:pt>
                <c:pt idx="29">
                  <c:v>8.5</c:v>
                </c:pt>
                <c:pt idx="30">
                  <c:v>8.5</c:v>
                </c:pt>
                <c:pt idx="31">
                  <c:v>8.5</c:v>
                </c:pt>
                <c:pt idx="32">
                  <c:v>8.5</c:v>
                </c:pt>
                <c:pt idx="33">
                  <c:v>8.5</c:v>
                </c:pt>
                <c:pt idx="34">
                  <c:v>8.5</c:v>
                </c:pt>
                <c:pt idx="35">
                  <c:v>8.5</c:v>
                </c:pt>
                <c:pt idx="36">
                  <c:v>8.5</c:v>
                </c:pt>
                <c:pt idx="37">
                  <c:v>8.5</c:v>
                </c:pt>
                <c:pt idx="38">
                  <c:v>8.5</c:v>
                </c:pt>
                <c:pt idx="39">
                  <c:v>8.5</c:v>
                </c:pt>
                <c:pt idx="40">
                  <c:v>8.5</c:v>
                </c:pt>
                <c:pt idx="41">
                  <c:v>8.5</c:v>
                </c:pt>
                <c:pt idx="42">
                  <c:v>8.5</c:v>
                </c:pt>
                <c:pt idx="43">
                  <c:v>8.5</c:v>
                </c:pt>
                <c:pt idx="44">
                  <c:v>8.5</c:v>
                </c:pt>
                <c:pt idx="45">
                  <c:v>8.5</c:v>
                </c:pt>
                <c:pt idx="46">
                  <c:v>8.5</c:v>
                </c:pt>
                <c:pt idx="47">
                  <c:v>8.4</c:v>
                </c:pt>
                <c:pt idx="48">
                  <c:v>8.4</c:v>
                </c:pt>
                <c:pt idx="49">
                  <c:v>8.4</c:v>
                </c:pt>
                <c:pt idx="50">
                  <c:v>8.4</c:v>
                </c:pt>
                <c:pt idx="51">
                  <c:v>8.4</c:v>
                </c:pt>
                <c:pt idx="52">
                  <c:v>8.4</c:v>
                </c:pt>
                <c:pt idx="53">
                  <c:v>8.4</c:v>
                </c:pt>
                <c:pt idx="54">
                  <c:v>8.4</c:v>
                </c:pt>
                <c:pt idx="55">
                  <c:v>8.4</c:v>
                </c:pt>
                <c:pt idx="56">
                  <c:v>8.4</c:v>
                </c:pt>
                <c:pt idx="57">
                  <c:v>8.4</c:v>
                </c:pt>
                <c:pt idx="58">
                  <c:v>8.4</c:v>
                </c:pt>
                <c:pt idx="59">
                  <c:v>8.4</c:v>
                </c:pt>
                <c:pt idx="60">
                  <c:v>8.4</c:v>
                </c:pt>
                <c:pt idx="61">
                  <c:v>8.4</c:v>
                </c:pt>
                <c:pt idx="62">
                  <c:v>8.4</c:v>
                </c:pt>
                <c:pt idx="63">
                  <c:v>8.3000000000000007</c:v>
                </c:pt>
                <c:pt idx="64">
                  <c:v>8.3000000000000007</c:v>
                </c:pt>
                <c:pt idx="65">
                  <c:v>8.3000000000000007</c:v>
                </c:pt>
                <c:pt idx="66">
                  <c:v>8.3000000000000007</c:v>
                </c:pt>
                <c:pt idx="67">
                  <c:v>8.3000000000000007</c:v>
                </c:pt>
                <c:pt idx="68">
                  <c:v>8.3000000000000007</c:v>
                </c:pt>
                <c:pt idx="69">
                  <c:v>8.3000000000000007</c:v>
                </c:pt>
                <c:pt idx="70">
                  <c:v>8.3000000000000007</c:v>
                </c:pt>
                <c:pt idx="71">
                  <c:v>8.3000000000000007</c:v>
                </c:pt>
                <c:pt idx="72">
                  <c:v>8.3000000000000007</c:v>
                </c:pt>
                <c:pt idx="73">
                  <c:v>8.3000000000000007</c:v>
                </c:pt>
                <c:pt idx="74">
                  <c:v>8.3000000000000007</c:v>
                </c:pt>
                <c:pt idx="75">
                  <c:v>8.3000000000000007</c:v>
                </c:pt>
                <c:pt idx="76">
                  <c:v>8.3000000000000007</c:v>
                </c:pt>
                <c:pt idx="77">
                  <c:v>8.3000000000000007</c:v>
                </c:pt>
                <c:pt idx="78">
                  <c:v>8.3000000000000007</c:v>
                </c:pt>
                <c:pt idx="79">
                  <c:v>8.3000000000000007</c:v>
                </c:pt>
                <c:pt idx="80">
                  <c:v>8.3000000000000007</c:v>
                </c:pt>
                <c:pt idx="81">
                  <c:v>8.3000000000000007</c:v>
                </c:pt>
                <c:pt idx="82">
                  <c:v>8.3000000000000007</c:v>
                </c:pt>
                <c:pt idx="83">
                  <c:v>8.3000000000000007</c:v>
                </c:pt>
                <c:pt idx="84">
                  <c:v>8.3000000000000007</c:v>
                </c:pt>
                <c:pt idx="85">
                  <c:v>8.3000000000000007</c:v>
                </c:pt>
                <c:pt idx="86">
                  <c:v>8.3000000000000007</c:v>
                </c:pt>
                <c:pt idx="87">
                  <c:v>8.3000000000000007</c:v>
                </c:pt>
                <c:pt idx="88">
                  <c:v>8.1999999999999993</c:v>
                </c:pt>
                <c:pt idx="89">
                  <c:v>8.1999999999999993</c:v>
                </c:pt>
                <c:pt idx="90">
                  <c:v>8.1999999999999993</c:v>
                </c:pt>
                <c:pt idx="91">
                  <c:v>8.1999999999999993</c:v>
                </c:pt>
                <c:pt idx="92">
                  <c:v>8.1999999999999993</c:v>
                </c:pt>
                <c:pt idx="93">
                  <c:v>8.1999999999999993</c:v>
                </c:pt>
                <c:pt idx="94">
                  <c:v>8.1999999999999993</c:v>
                </c:pt>
                <c:pt idx="95">
                  <c:v>8.1999999999999993</c:v>
                </c:pt>
                <c:pt idx="96">
                  <c:v>8.1999999999999993</c:v>
                </c:pt>
                <c:pt idx="97">
                  <c:v>8.1999999999999993</c:v>
                </c:pt>
                <c:pt idx="98">
                  <c:v>8.1999999999999993</c:v>
                </c:pt>
                <c:pt idx="99">
                  <c:v>8.1999999999999993</c:v>
                </c:pt>
                <c:pt idx="100">
                  <c:v>8.1999999999999993</c:v>
                </c:pt>
                <c:pt idx="101">
                  <c:v>8.1999999999999993</c:v>
                </c:pt>
                <c:pt idx="102">
                  <c:v>8.1999999999999993</c:v>
                </c:pt>
                <c:pt idx="103">
                  <c:v>8.1999999999999993</c:v>
                </c:pt>
                <c:pt idx="104">
                  <c:v>8.1999999999999993</c:v>
                </c:pt>
                <c:pt idx="105">
                  <c:v>8.1999999999999993</c:v>
                </c:pt>
                <c:pt idx="106">
                  <c:v>8.1999999999999993</c:v>
                </c:pt>
                <c:pt idx="107">
                  <c:v>8.1999999999999993</c:v>
                </c:pt>
                <c:pt idx="108">
                  <c:v>8.1999999999999993</c:v>
                </c:pt>
                <c:pt idx="109">
                  <c:v>8.1999999999999993</c:v>
                </c:pt>
                <c:pt idx="110">
                  <c:v>8.1999999999999993</c:v>
                </c:pt>
                <c:pt idx="111">
                  <c:v>8.1999999999999993</c:v>
                </c:pt>
                <c:pt idx="112">
                  <c:v>8.1</c:v>
                </c:pt>
                <c:pt idx="113">
                  <c:v>8.1</c:v>
                </c:pt>
                <c:pt idx="114">
                  <c:v>8.1</c:v>
                </c:pt>
                <c:pt idx="115">
                  <c:v>8.1</c:v>
                </c:pt>
                <c:pt idx="116">
                  <c:v>8.1</c:v>
                </c:pt>
                <c:pt idx="117">
                  <c:v>8.1</c:v>
                </c:pt>
                <c:pt idx="118">
                  <c:v>8.1</c:v>
                </c:pt>
                <c:pt idx="119">
                  <c:v>8.1</c:v>
                </c:pt>
                <c:pt idx="120">
                  <c:v>8.1</c:v>
                </c:pt>
                <c:pt idx="121">
                  <c:v>8.1</c:v>
                </c:pt>
                <c:pt idx="122">
                  <c:v>8.1</c:v>
                </c:pt>
                <c:pt idx="123">
                  <c:v>8.1</c:v>
                </c:pt>
                <c:pt idx="124">
                  <c:v>8.1</c:v>
                </c:pt>
                <c:pt idx="125">
                  <c:v>8.1</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8.1</c:v>
                </c:pt>
                <c:pt idx="142">
                  <c:v>8.1</c:v>
                </c:pt>
                <c:pt idx="143">
                  <c:v>8.1</c:v>
                </c:pt>
                <c:pt idx="144">
                  <c:v>8.1</c:v>
                </c:pt>
                <c:pt idx="145">
                  <c:v>8.1</c:v>
                </c:pt>
                <c:pt idx="146">
                  <c:v>8.1</c:v>
                </c:pt>
                <c:pt idx="147">
                  <c:v>8.1</c:v>
                </c:pt>
                <c:pt idx="148">
                  <c:v>8.1</c:v>
                </c:pt>
                <c:pt idx="149">
                  <c:v>8.1</c:v>
                </c:pt>
                <c:pt idx="150">
                  <c:v>8.1</c:v>
                </c:pt>
                <c:pt idx="151">
                  <c:v>8.1</c:v>
                </c:pt>
                <c:pt idx="152">
                  <c:v>8.1</c:v>
                </c:pt>
                <c:pt idx="153">
                  <c:v>8.1</c:v>
                </c:pt>
                <c:pt idx="154">
                  <c:v>8.1</c:v>
                </c:pt>
                <c:pt idx="155">
                  <c:v>8.1</c:v>
                </c:pt>
                <c:pt idx="156">
                  <c:v>8.1</c:v>
                </c:pt>
                <c:pt idx="157">
                  <c:v>8.1</c:v>
                </c:pt>
                <c:pt idx="158">
                  <c:v>8.1</c:v>
                </c:pt>
                <c:pt idx="159">
                  <c:v>8.1</c:v>
                </c:pt>
                <c:pt idx="160">
                  <c:v>8</c:v>
                </c:pt>
                <c:pt idx="161">
                  <c:v>8</c:v>
                </c:pt>
                <c:pt idx="162">
                  <c:v>8</c:v>
                </c:pt>
                <c:pt idx="163">
                  <c:v>8</c:v>
                </c:pt>
                <c:pt idx="164">
                  <c:v>8</c:v>
                </c:pt>
                <c:pt idx="165">
                  <c:v>8</c:v>
                </c:pt>
                <c:pt idx="166">
                  <c:v>8</c:v>
                </c:pt>
                <c:pt idx="167">
                  <c:v>8</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8</c:v>
                </c:pt>
                <c:pt idx="193">
                  <c:v>8</c:v>
                </c:pt>
                <c:pt idx="194">
                  <c:v>8</c:v>
                </c:pt>
                <c:pt idx="195">
                  <c:v>8</c:v>
                </c:pt>
                <c:pt idx="196">
                  <c:v>8</c:v>
                </c:pt>
                <c:pt idx="197">
                  <c:v>8</c:v>
                </c:pt>
                <c:pt idx="198">
                  <c:v>8</c:v>
                </c:pt>
                <c:pt idx="199">
                  <c:v>8</c:v>
                </c:pt>
                <c:pt idx="200">
                  <c:v>8</c:v>
                </c:pt>
                <c:pt idx="201">
                  <c:v>8</c:v>
                </c:pt>
                <c:pt idx="202">
                  <c:v>8</c:v>
                </c:pt>
                <c:pt idx="203">
                  <c:v>8</c:v>
                </c:pt>
                <c:pt idx="204">
                  <c:v>8</c:v>
                </c:pt>
                <c:pt idx="205">
                  <c:v>8</c:v>
                </c:pt>
                <c:pt idx="206">
                  <c:v>8</c:v>
                </c:pt>
                <c:pt idx="207">
                  <c:v>8</c:v>
                </c:pt>
                <c:pt idx="208">
                  <c:v>8</c:v>
                </c:pt>
                <c:pt idx="209">
                  <c:v>8</c:v>
                </c:pt>
                <c:pt idx="210">
                  <c:v>8</c:v>
                </c:pt>
                <c:pt idx="211">
                  <c:v>8</c:v>
                </c:pt>
                <c:pt idx="212">
                  <c:v>8</c:v>
                </c:pt>
                <c:pt idx="213">
                  <c:v>8</c:v>
                </c:pt>
                <c:pt idx="214">
                  <c:v>8</c:v>
                </c:pt>
                <c:pt idx="215">
                  <c:v>7.9</c:v>
                </c:pt>
                <c:pt idx="216">
                  <c:v>7.9</c:v>
                </c:pt>
                <c:pt idx="217">
                  <c:v>7.9</c:v>
                </c:pt>
                <c:pt idx="218">
                  <c:v>7.9</c:v>
                </c:pt>
                <c:pt idx="219">
                  <c:v>7.9</c:v>
                </c:pt>
                <c:pt idx="220">
                  <c:v>7.9</c:v>
                </c:pt>
                <c:pt idx="221">
                  <c:v>7.9</c:v>
                </c:pt>
                <c:pt idx="222">
                  <c:v>7.9</c:v>
                </c:pt>
                <c:pt idx="223">
                  <c:v>7.9</c:v>
                </c:pt>
                <c:pt idx="224">
                  <c:v>7.9</c:v>
                </c:pt>
                <c:pt idx="225">
                  <c:v>7.9</c:v>
                </c:pt>
                <c:pt idx="226">
                  <c:v>7.9</c:v>
                </c:pt>
                <c:pt idx="227">
                  <c:v>7.9</c:v>
                </c:pt>
                <c:pt idx="228">
                  <c:v>7.9</c:v>
                </c:pt>
                <c:pt idx="229">
                  <c:v>7.9</c:v>
                </c:pt>
                <c:pt idx="230">
                  <c:v>7.9</c:v>
                </c:pt>
                <c:pt idx="231">
                  <c:v>7.9</c:v>
                </c:pt>
                <c:pt idx="232">
                  <c:v>7.9</c:v>
                </c:pt>
                <c:pt idx="233">
                  <c:v>7.9</c:v>
                </c:pt>
                <c:pt idx="234">
                  <c:v>7.9</c:v>
                </c:pt>
                <c:pt idx="235">
                  <c:v>7.9</c:v>
                </c:pt>
                <c:pt idx="236">
                  <c:v>7.9</c:v>
                </c:pt>
                <c:pt idx="237">
                  <c:v>7.9</c:v>
                </c:pt>
                <c:pt idx="238">
                  <c:v>7.9</c:v>
                </c:pt>
                <c:pt idx="239">
                  <c:v>7.9</c:v>
                </c:pt>
                <c:pt idx="240">
                  <c:v>7.9</c:v>
                </c:pt>
                <c:pt idx="241">
                  <c:v>7.9</c:v>
                </c:pt>
                <c:pt idx="242">
                  <c:v>7.9</c:v>
                </c:pt>
                <c:pt idx="243">
                  <c:v>7.9</c:v>
                </c:pt>
                <c:pt idx="244">
                  <c:v>7.9</c:v>
                </c:pt>
                <c:pt idx="245">
                  <c:v>7.9</c:v>
                </c:pt>
                <c:pt idx="246">
                  <c:v>7.9</c:v>
                </c:pt>
                <c:pt idx="247">
                  <c:v>7.9</c:v>
                </c:pt>
                <c:pt idx="248">
                  <c:v>7.9</c:v>
                </c:pt>
                <c:pt idx="249">
                  <c:v>7.9</c:v>
                </c:pt>
                <c:pt idx="250">
                  <c:v>7.9</c:v>
                </c:pt>
                <c:pt idx="251">
                  <c:v>7.9</c:v>
                </c:pt>
                <c:pt idx="252">
                  <c:v>7.9</c:v>
                </c:pt>
                <c:pt idx="253">
                  <c:v>7.9</c:v>
                </c:pt>
                <c:pt idx="254">
                  <c:v>7.9</c:v>
                </c:pt>
                <c:pt idx="255">
                  <c:v>7.9</c:v>
                </c:pt>
                <c:pt idx="256">
                  <c:v>7.9</c:v>
                </c:pt>
                <c:pt idx="257">
                  <c:v>7.9</c:v>
                </c:pt>
                <c:pt idx="258">
                  <c:v>7.9</c:v>
                </c:pt>
                <c:pt idx="259">
                  <c:v>7.9</c:v>
                </c:pt>
                <c:pt idx="260">
                  <c:v>7.9</c:v>
                </c:pt>
                <c:pt idx="261">
                  <c:v>7.9</c:v>
                </c:pt>
                <c:pt idx="262">
                  <c:v>7.9</c:v>
                </c:pt>
                <c:pt idx="263">
                  <c:v>7.9</c:v>
                </c:pt>
                <c:pt idx="264">
                  <c:v>7.9</c:v>
                </c:pt>
                <c:pt idx="265">
                  <c:v>7.9</c:v>
                </c:pt>
                <c:pt idx="266">
                  <c:v>7.9</c:v>
                </c:pt>
                <c:pt idx="267">
                  <c:v>7.9</c:v>
                </c:pt>
                <c:pt idx="268">
                  <c:v>7.8</c:v>
                </c:pt>
                <c:pt idx="269">
                  <c:v>7.8</c:v>
                </c:pt>
                <c:pt idx="270">
                  <c:v>7.8</c:v>
                </c:pt>
                <c:pt idx="271">
                  <c:v>7.8</c:v>
                </c:pt>
                <c:pt idx="272">
                  <c:v>7.8</c:v>
                </c:pt>
                <c:pt idx="273">
                  <c:v>7.8</c:v>
                </c:pt>
                <c:pt idx="274">
                  <c:v>7.8</c:v>
                </c:pt>
                <c:pt idx="275">
                  <c:v>7.8</c:v>
                </c:pt>
                <c:pt idx="276">
                  <c:v>7.8</c:v>
                </c:pt>
                <c:pt idx="277">
                  <c:v>7.8</c:v>
                </c:pt>
                <c:pt idx="278">
                  <c:v>7.8</c:v>
                </c:pt>
                <c:pt idx="279">
                  <c:v>7.8</c:v>
                </c:pt>
                <c:pt idx="280">
                  <c:v>7.8</c:v>
                </c:pt>
                <c:pt idx="281">
                  <c:v>7.8</c:v>
                </c:pt>
                <c:pt idx="282">
                  <c:v>7.8</c:v>
                </c:pt>
                <c:pt idx="283">
                  <c:v>7.8</c:v>
                </c:pt>
                <c:pt idx="284">
                  <c:v>7.8</c:v>
                </c:pt>
                <c:pt idx="285">
                  <c:v>7.8</c:v>
                </c:pt>
                <c:pt idx="286">
                  <c:v>7.8</c:v>
                </c:pt>
                <c:pt idx="287">
                  <c:v>7.8</c:v>
                </c:pt>
                <c:pt idx="288">
                  <c:v>7.8</c:v>
                </c:pt>
                <c:pt idx="289">
                  <c:v>7.8</c:v>
                </c:pt>
                <c:pt idx="290">
                  <c:v>7.8</c:v>
                </c:pt>
                <c:pt idx="291">
                  <c:v>7.8</c:v>
                </c:pt>
                <c:pt idx="292">
                  <c:v>7.8</c:v>
                </c:pt>
                <c:pt idx="293">
                  <c:v>7.8</c:v>
                </c:pt>
                <c:pt idx="294">
                  <c:v>7.8</c:v>
                </c:pt>
                <c:pt idx="295">
                  <c:v>7.8</c:v>
                </c:pt>
                <c:pt idx="296">
                  <c:v>7.8</c:v>
                </c:pt>
                <c:pt idx="297">
                  <c:v>7.8</c:v>
                </c:pt>
                <c:pt idx="298">
                  <c:v>7.8</c:v>
                </c:pt>
                <c:pt idx="299">
                  <c:v>7.8</c:v>
                </c:pt>
                <c:pt idx="300">
                  <c:v>7.8</c:v>
                </c:pt>
                <c:pt idx="301">
                  <c:v>7.8</c:v>
                </c:pt>
                <c:pt idx="302">
                  <c:v>7.8</c:v>
                </c:pt>
                <c:pt idx="303">
                  <c:v>7.8</c:v>
                </c:pt>
                <c:pt idx="304">
                  <c:v>7.8</c:v>
                </c:pt>
                <c:pt idx="305">
                  <c:v>7.8</c:v>
                </c:pt>
                <c:pt idx="306">
                  <c:v>7.8</c:v>
                </c:pt>
                <c:pt idx="307">
                  <c:v>7.8</c:v>
                </c:pt>
                <c:pt idx="308">
                  <c:v>7.8</c:v>
                </c:pt>
                <c:pt idx="309">
                  <c:v>7.8</c:v>
                </c:pt>
                <c:pt idx="310">
                  <c:v>7.8</c:v>
                </c:pt>
                <c:pt idx="311">
                  <c:v>7.8</c:v>
                </c:pt>
                <c:pt idx="312">
                  <c:v>7.8</c:v>
                </c:pt>
                <c:pt idx="313">
                  <c:v>7.8</c:v>
                </c:pt>
                <c:pt idx="314">
                  <c:v>7.8</c:v>
                </c:pt>
                <c:pt idx="315">
                  <c:v>7.8</c:v>
                </c:pt>
                <c:pt idx="316">
                  <c:v>7.8</c:v>
                </c:pt>
                <c:pt idx="317">
                  <c:v>7.8</c:v>
                </c:pt>
                <c:pt idx="318">
                  <c:v>7.8</c:v>
                </c:pt>
                <c:pt idx="319">
                  <c:v>7.8</c:v>
                </c:pt>
                <c:pt idx="320">
                  <c:v>7.8</c:v>
                </c:pt>
                <c:pt idx="321">
                  <c:v>7.8</c:v>
                </c:pt>
                <c:pt idx="322">
                  <c:v>7.8</c:v>
                </c:pt>
                <c:pt idx="323">
                  <c:v>7.8</c:v>
                </c:pt>
                <c:pt idx="324">
                  <c:v>7.8</c:v>
                </c:pt>
                <c:pt idx="325">
                  <c:v>7.8</c:v>
                </c:pt>
                <c:pt idx="326">
                  <c:v>7.8</c:v>
                </c:pt>
                <c:pt idx="327">
                  <c:v>7.8</c:v>
                </c:pt>
                <c:pt idx="328">
                  <c:v>7.8</c:v>
                </c:pt>
                <c:pt idx="329">
                  <c:v>7.8</c:v>
                </c:pt>
                <c:pt idx="330">
                  <c:v>7.8</c:v>
                </c:pt>
                <c:pt idx="331">
                  <c:v>7.8</c:v>
                </c:pt>
                <c:pt idx="332">
                  <c:v>7.8</c:v>
                </c:pt>
                <c:pt idx="333">
                  <c:v>7.8</c:v>
                </c:pt>
                <c:pt idx="334">
                  <c:v>7.8</c:v>
                </c:pt>
                <c:pt idx="335">
                  <c:v>7.8</c:v>
                </c:pt>
                <c:pt idx="336">
                  <c:v>7.8</c:v>
                </c:pt>
                <c:pt idx="337">
                  <c:v>7.8</c:v>
                </c:pt>
                <c:pt idx="338">
                  <c:v>7.8</c:v>
                </c:pt>
                <c:pt idx="339">
                  <c:v>7.8</c:v>
                </c:pt>
                <c:pt idx="340">
                  <c:v>7.8</c:v>
                </c:pt>
                <c:pt idx="341">
                  <c:v>7.8</c:v>
                </c:pt>
                <c:pt idx="342">
                  <c:v>7.8</c:v>
                </c:pt>
                <c:pt idx="343">
                  <c:v>7.8</c:v>
                </c:pt>
                <c:pt idx="344">
                  <c:v>7.8</c:v>
                </c:pt>
                <c:pt idx="345">
                  <c:v>7.8</c:v>
                </c:pt>
                <c:pt idx="346">
                  <c:v>7.8</c:v>
                </c:pt>
                <c:pt idx="347">
                  <c:v>7.8</c:v>
                </c:pt>
                <c:pt idx="348">
                  <c:v>7.8</c:v>
                </c:pt>
                <c:pt idx="349">
                  <c:v>7.8</c:v>
                </c:pt>
                <c:pt idx="350">
                  <c:v>7.8</c:v>
                </c:pt>
                <c:pt idx="351">
                  <c:v>7.8</c:v>
                </c:pt>
                <c:pt idx="352">
                  <c:v>7.7</c:v>
                </c:pt>
                <c:pt idx="353">
                  <c:v>7.7</c:v>
                </c:pt>
                <c:pt idx="354">
                  <c:v>7.7</c:v>
                </c:pt>
                <c:pt idx="355">
                  <c:v>7.7</c:v>
                </c:pt>
                <c:pt idx="356">
                  <c:v>7.7</c:v>
                </c:pt>
                <c:pt idx="357">
                  <c:v>7.7</c:v>
                </c:pt>
                <c:pt idx="358">
                  <c:v>7.7</c:v>
                </c:pt>
                <c:pt idx="359">
                  <c:v>7.7</c:v>
                </c:pt>
                <c:pt idx="360">
                  <c:v>7.7</c:v>
                </c:pt>
                <c:pt idx="361">
                  <c:v>7.7</c:v>
                </c:pt>
                <c:pt idx="362">
                  <c:v>7.7</c:v>
                </c:pt>
                <c:pt idx="363">
                  <c:v>7.7</c:v>
                </c:pt>
                <c:pt idx="364">
                  <c:v>7.7</c:v>
                </c:pt>
                <c:pt idx="365">
                  <c:v>7.7</c:v>
                </c:pt>
                <c:pt idx="366">
                  <c:v>7.7</c:v>
                </c:pt>
                <c:pt idx="367">
                  <c:v>7.7</c:v>
                </c:pt>
                <c:pt idx="368">
                  <c:v>7.7</c:v>
                </c:pt>
                <c:pt idx="369">
                  <c:v>7.7</c:v>
                </c:pt>
                <c:pt idx="370">
                  <c:v>7.7</c:v>
                </c:pt>
                <c:pt idx="371">
                  <c:v>7.7</c:v>
                </c:pt>
                <c:pt idx="372">
                  <c:v>7.7</c:v>
                </c:pt>
                <c:pt idx="373">
                  <c:v>7.7</c:v>
                </c:pt>
                <c:pt idx="374">
                  <c:v>7.7</c:v>
                </c:pt>
                <c:pt idx="375">
                  <c:v>7.7</c:v>
                </c:pt>
                <c:pt idx="376">
                  <c:v>7.7</c:v>
                </c:pt>
                <c:pt idx="377">
                  <c:v>7.7</c:v>
                </c:pt>
                <c:pt idx="378">
                  <c:v>7.7</c:v>
                </c:pt>
                <c:pt idx="379">
                  <c:v>7.7</c:v>
                </c:pt>
                <c:pt idx="380">
                  <c:v>7.7</c:v>
                </c:pt>
                <c:pt idx="381">
                  <c:v>7.7</c:v>
                </c:pt>
                <c:pt idx="382">
                  <c:v>7.7</c:v>
                </c:pt>
                <c:pt idx="383">
                  <c:v>7.7</c:v>
                </c:pt>
                <c:pt idx="384">
                  <c:v>7.7</c:v>
                </c:pt>
                <c:pt idx="385">
                  <c:v>7.7</c:v>
                </c:pt>
                <c:pt idx="386">
                  <c:v>7.7</c:v>
                </c:pt>
                <c:pt idx="387">
                  <c:v>7.7</c:v>
                </c:pt>
                <c:pt idx="388">
                  <c:v>7.7</c:v>
                </c:pt>
                <c:pt idx="389">
                  <c:v>7.7</c:v>
                </c:pt>
                <c:pt idx="390">
                  <c:v>7.7</c:v>
                </c:pt>
                <c:pt idx="391">
                  <c:v>7.7</c:v>
                </c:pt>
                <c:pt idx="392">
                  <c:v>7.7</c:v>
                </c:pt>
                <c:pt idx="393">
                  <c:v>7.7</c:v>
                </c:pt>
                <c:pt idx="394">
                  <c:v>7.7</c:v>
                </c:pt>
                <c:pt idx="395">
                  <c:v>7.7</c:v>
                </c:pt>
                <c:pt idx="396">
                  <c:v>7.7</c:v>
                </c:pt>
                <c:pt idx="397">
                  <c:v>7.7</c:v>
                </c:pt>
                <c:pt idx="398">
                  <c:v>7.7</c:v>
                </c:pt>
                <c:pt idx="399">
                  <c:v>7.7</c:v>
                </c:pt>
                <c:pt idx="400">
                  <c:v>7.7</c:v>
                </c:pt>
                <c:pt idx="401">
                  <c:v>7.7</c:v>
                </c:pt>
                <c:pt idx="402">
                  <c:v>7.7</c:v>
                </c:pt>
                <c:pt idx="403">
                  <c:v>7.7</c:v>
                </c:pt>
                <c:pt idx="404">
                  <c:v>7.7</c:v>
                </c:pt>
                <c:pt idx="405">
                  <c:v>7.7</c:v>
                </c:pt>
                <c:pt idx="406">
                  <c:v>7.7</c:v>
                </c:pt>
                <c:pt idx="407">
                  <c:v>7.7</c:v>
                </c:pt>
                <c:pt idx="408">
                  <c:v>7.7</c:v>
                </c:pt>
                <c:pt idx="409">
                  <c:v>7.7</c:v>
                </c:pt>
                <c:pt idx="410">
                  <c:v>7.7</c:v>
                </c:pt>
                <c:pt idx="411">
                  <c:v>7.7</c:v>
                </c:pt>
                <c:pt idx="412">
                  <c:v>7.7</c:v>
                </c:pt>
                <c:pt idx="413">
                  <c:v>7.7</c:v>
                </c:pt>
                <c:pt idx="414">
                  <c:v>7.7</c:v>
                </c:pt>
                <c:pt idx="415">
                  <c:v>7.7</c:v>
                </c:pt>
                <c:pt idx="416">
                  <c:v>7.7</c:v>
                </c:pt>
                <c:pt idx="417">
                  <c:v>7.7</c:v>
                </c:pt>
                <c:pt idx="418">
                  <c:v>7.7</c:v>
                </c:pt>
                <c:pt idx="419">
                  <c:v>7.7</c:v>
                </c:pt>
                <c:pt idx="420">
                  <c:v>7.7</c:v>
                </c:pt>
                <c:pt idx="421">
                  <c:v>7.7</c:v>
                </c:pt>
                <c:pt idx="422">
                  <c:v>7.7</c:v>
                </c:pt>
                <c:pt idx="423">
                  <c:v>7.7</c:v>
                </c:pt>
                <c:pt idx="424">
                  <c:v>7.7</c:v>
                </c:pt>
                <c:pt idx="425">
                  <c:v>7.7</c:v>
                </c:pt>
                <c:pt idx="426">
                  <c:v>7.7</c:v>
                </c:pt>
                <c:pt idx="427">
                  <c:v>7.7</c:v>
                </c:pt>
                <c:pt idx="428">
                  <c:v>7.7</c:v>
                </c:pt>
                <c:pt idx="429">
                  <c:v>7.7</c:v>
                </c:pt>
                <c:pt idx="430">
                  <c:v>7.7</c:v>
                </c:pt>
                <c:pt idx="431">
                  <c:v>7.7</c:v>
                </c:pt>
                <c:pt idx="432">
                  <c:v>7.7</c:v>
                </c:pt>
                <c:pt idx="433">
                  <c:v>7.7</c:v>
                </c:pt>
                <c:pt idx="434">
                  <c:v>7.7</c:v>
                </c:pt>
                <c:pt idx="435">
                  <c:v>7.7</c:v>
                </c:pt>
                <c:pt idx="436">
                  <c:v>7.7</c:v>
                </c:pt>
                <c:pt idx="437">
                  <c:v>7.7</c:v>
                </c:pt>
                <c:pt idx="438">
                  <c:v>7.7</c:v>
                </c:pt>
                <c:pt idx="439">
                  <c:v>7.7</c:v>
                </c:pt>
                <c:pt idx="440">
                  <c:v>7.7</c:v>
                </c:pt>
                <c:pt idx="441">
                  <c:v>7.7</c:v>
                </c:pt>
                <c:pt idx="442">
                  <c:v>7.7</c:v>
                </c:pt>
                <c:pt idx="443">
                  <c:v>7.6</c:v>
                </c:pt>
                <c:pt idx="444">
                  <c:v>7.6</c:v>
                </c:pt>
                <c:pt idx="445">
                  <c:v>7.6</c:v>
                </c:pt>
                <c:pt idx="446">
                  <c:v>7.6</c:v>
                </c:pt>
                <c:pt idx="447">
                  <c:v>7.6</c:v>
                </c:pt>
                <c:pt idx="448">
                  <c:v>7.6</c:v>
                </c:pt>
                <c:pt idx="449">
                  <c:v>7.6</c:v>
                </c:pt>
                <c:pt idx="450">
                  <c:v>7.6</c:v>
                </c:pt>
                <c:pt idx="451">
                  <c:v>7.6</c:v>
                </c:pt>
                <c:pt idx="452">
                  <c:v>7.6</c:v>
                </c:pt>
                <c:pt idx="453">
                  <c:v>7.6</c:v>
                </c:pt>
                <c:pt idx="454">
                  <c:v>7.6</c:v>
                </c:pt>
                <c:pt idx="455">
                  <c:v>7.6</c:v>
                </c:pt>
                <c:pt idx="456">
                  <c:v>7.6</c:v>
                </c:pt>
                <c:pt idx="457">
                  <c:v>7.6</c:v>
                </c:pt>
                <c:pt idx="458">
                  <c:v>7.6</c:v>
                </c:pt>
                <c:pt idx="459">
                  <c:v>7.6</c:v>
                </c:pt>
                <c:pt idx="460">
                  <c:v>7.6</c:v>
                </c:pt>
                <c:pt idx="461">
                  <c:v>7.6</c:v>
                </c:pt>
                <c:pt idx="462">
                  <c:v>7.6</c:v>
                </c:pt>
                <c:pt idx="463">
                  <c:v>7.6</c:v>
                </c:pt>
                <c:pt idx="464">
                  <c:v>7.6</c:v>
                </c:pt>
                <c:pt idx="465">
                  <c:v>7.6</c:v>
                </c:pt>
                <c:pt idx="466">
                  <c:v>7.6</c:v>
                </c:pt>
                <c:pt idx="467">
                  <c:v>7.6</c:v>
                </c:pt>
                <c:pt idx="468">
                  <c:v>7.6</c:v>
                </c:pt>
                <c:pt idx="469">
                  <c:v>7.6</c:v>
                </c:pt>
                <c:pt idx="470">
                  <c:v>7.6</c:v>
                </c:pt>
                <c:pt idx="471">
                  <c:v>7.6</c:v>
                </c:pt>
                <c:pt idx="472">
                  <c:v>7.6</c:v>
                </c:pt>
                <c:pt idx="473">
                  <c:v>7.6</c:v>
                </c:pt>
                <c:pt idx="474">
                  <c:v>7.6</c:v>
                </c:pt>
                <c:pt idx="475">
                  <c:v>7.6</c:v>
                </c:pt>
                <c:pt idx="476">
                  <c:v>7.6</c:v>
                </c:pt>
                <c:pt idx="477">
                  <c:v>7.6</c:v>
                </c:pt>
                <c:pt idx="478">
                  <c:v>7.6</c:v>
                </c:pt>
                <c:pt idx="479">
                  <c:v>7.6</c:v>
                </c:pt>
                <c:pt idx="480">
                  <c:v>7.6</c:v>
                </c:pt>
                <c:pt idx="481">
                  <c:v>7.6</c:v>
                </c:pt>
                <c:pt idx="482">
                  <c:v>7.6</c:v>
                </c:pt>
                <c:pt idx="483">
                  <c:v>7.6</c:v>
                </c:pt>
                <c:pt idx="484">
                  <c:v>7.6</c:v>
                </c:pt>
                <c:pt idx="485">
                  <c:v>7.6</c:v>
                </c:pt>
                <c:pt idx="486">
                  <c:v>7.6</c:v>
                </c:pt>
                <c:pt idx="487">
                  <c:v>7.6</c:v>
                </c:pt>
                <c:pt idx="488">
                  <c:v>7.6</c:v>
                </c:pt>
                <c:pt idx="489">
                  <c:v>7.6</c:v>
                </c:pt>
                <c:pt idx="490">
                  <c:v>7.6</c:v>
                </c:pt>
                <c:pt idx="491">
                  <c:v>7.6</c:v>
                </c:pt>
                <c:pt idx="492">
                  <c:v>7.6</c:v>
                </c:pt>
                <c:pt idx="493">
                  <c:v>7.6</c:v>
                </c:pt>
                <c:pt idx="494">
                  <c:v>7.6</c:v>
                </c:pt>
                <c:pt idx="495">
                  <c:v>7.6</c:v>
                </c:pt>
                <c:pt idx="496">
                  <c:v>7.6</c:v>
                </c:pt>
                <c:pt idx="497">
                  <c:v>7.6</c:v>
                </c:pt>
                <c:pt idx="498">
                  <c:v>7.6</c:v>
                </c:pt>
                <c:pt idx="499">
                  <c:v>7.6</c:v>
                </c:pt>
                <c:pt idx="500">
                  <c:v>7.6</c:v>
                </c:pt>
                <c:pt idx="501">
                  <c:v>7.6</c:v>
                </c:pt>
                <c:pt idx="502">
                  <c:v>7.6</c:v>
                </c:pt>
                <c:pt idx="503">
                  <c:v>7.6</c:v>
                </c:pt>
                <c:pt idx="504">
                  <c:v>7.6</c:v>
                </c:pt>
                <c:pt idx="505">
                  <c:v>7.6</c:v>
                </c:pt>
                <c:pt idx="506">
                  <c:v>7.6</c:v>
                </c:pt>
                <c:pt idx="507">
                  <c:v>7.6</c:v>
                </c:pt>
                <c:pt idx="508">
                  <c:v>7.6</c:v>
                </c:pt>
                <c:pt idx="509">
                  <c:v>7.6</c:v>
                </c:pt>
                <c:pt idx="510">
                  <c:v>7.6</c:v>
                </c:pt>
                <c:pt idx="511">
                  <c:v>7.6</c:v>
                </c:pt>
                <c:pt idx="512">
                  <c:v>7.6</c:v>
                </c:pt>
                <c:pt idx="513">
                  <c:v>7.6</c:v>
                </c:pt>
                <c:pt idx="514">
                  <c:v>7.6</c:v>
                </c:pt>
                <c:pt idx="515">
                  <c:v>7.6</c:v>
                </c:pt>
                <c:pt idx="516">
                  <c:v>7.6</c:v>
                </c:pt>
                <c:pt idx="517">
                  <c:v>7.6</c:v>
                </c:pt>
                <c:pt idx="518">
                  <c:v>7.6</c:v>
                </c:pt>
                <c:pt idx="519">
                  <c:v>7.6</c:v>
                </c:pt>
                <c:pt idx="520">
                  <c:v>7.6</c:v>
                </c:pt>
                <c:pt idx="521">
                  <c:v>7.6</c:v>
                </c:pt>
                <c:pt idx="522">
                  <c:v>7.6</c:v>
                </c:pt>
                <c:pt idx="523">
                  <c:v>7.6</c:v>
                </c:pt>
                <c:pt idx="524">
                  <c:v>7.6</c:v>
                </c:pt>
                <c:pt idx="525">
                  <c:v>7.6</c:v>
                </c:pt>
                <c:pt idx="526">
                  <c:v>7.6</c:v>
                </c:pt>
                <c:pt idx="527">
                  <c:v>7.6</c:v>
                </c:pt>
                <c:pt idx="528">
                  <c:v>7.6</c:v>
                </c:pt>
                <c:pt idx="529">
                  <c:v>7.6</c:v>
                </c:pt>
                <c:pt idx="530">
                  <c:v>7.6</c:v>
                </c:pt>
                <c:pt idx="531">
                  <c:v>7.6</c:v>
                </c:pt>
                <c:pt idx="532">
                  <c:v>7.6</c:v>
                </c:pt>
                <c:pt idx="533">
                  <c:v>7.6</c:v>
                </c:pt>
                <c:pt idx="534">
                  <c:v>7.6</c:v>
                </c:pt>
                <c:pt idx="535">
                  <c:v>7.6</c:v>
                </c:pt>
                <c:pt idx="536">
                  <c:v>7.6</c:v>
                </c:pt>
                <c:pt idx="537">
                  <c:v>7.6</c:v>
                </c:pt>
                <c:pt idx="538">
                  <c:v>7.6</c:v>
                </c:pt>
                <c:pt idx="539">
                  <c:v>7.6</c:v>
                </c:pt>
                <c:pt idx="540">
                  <c:v>7.6</c:v>
                </c:pt>
                <c:pt idx="541">
                  <c:v>7.6</c:v>
                </c:pt>
                <c:pt idx="542">
                  <c:v>7.6</c:v>
                </c:pt>
                <c:pt idx="543">
                  <c:v>7.6</c:v>
                </c:pt>
                <c:pt idx="544">
                  <c:v>7.6</c:v>
                </c:pt>
                <c:pt idx="545">
                  <c:v>7.5</c:v>
                </c:pt>
                <c:pt idx="546">
                  <c:v>7.5</c:v>
                </c:pt>
                <c:pt idx="547">
                  <c:v>7.5</c:v>
                </c:pt>
                <c:pt idx="548">
                  <c:v>7.5</c:v>
                </c:pt>
                <c:pt idx="549">
                  <c:v>7.5</c:v>
                </c:pt>
                <c:pt idx="550">
                  <c:v>7.5</c:v>
                </c:pt>
                <c:pt idx="551">
                  <c:v>7.5</c:v>
                </c:pt>
                <c:pt idx="552">
                  <c:v>7.5</c:v>
                </c:pt>
                <c:pt idx="553">
                  <c:v>7.5</c:v>
                </c:pt>
                <c:pt idx="554">
                  <c:v>7.5</c:v>
                </c:pt>
                <c:pt idx="555">
                  <c:v>7.5</c:v>
                </c:pt>
                <c:pt idx="556">
                  <c:v>7.5</c:v>
                </c:pt>
                <c:pt idx="557">
                  <c:v>7.5</c:v>
                </c:pt>
                <c:pt idx="558">
                  <c:v>7.5</c:v>
                </c:pt>
                <c:pt idx="559">
                  <c:v>7.5</c:v>
                </c:pt>
                <c:pt idx="560">
                  <c:v>7.5</c:v>
                </c:pt>
                <c:pt idx="561">
                  <c:v>7.5</c:v>
                </c:pt>
                <c:pt idx="562">
                  <c:v>7.5</c:v>
                </c:pt>
                <c:pt idx="563">
                  <c:v>7.5</c:v>
                </c:pt>
                <c:pt idx="564">
                  <c:v>7.5</c:v>
                </c:pt>
                <c:pt idx="565">
                  <c:v>7.5</c:v>
                </c:pt>
                <c:pt idx="566">
                  <c:v>7.5</c:v>
                </c:pt>
                <c:pt idx="567">
                  <c:v>7.5</c:v>
                </c:pt>
                <c:pt idx="568">
                  <c:v>7.5</c:v>
                </c:pt>
                <c:pt idx="569">
                  <c:v>7.5</c:v>
                </c:pt>
                <c:pt idx="570">
                  <c:v>7.5</c:v>
                </c:pt>
                <c:pt idx="571">
                  <c:v>7.5</c:v>
                </c:pt>
                <c:pt idx="572">
                  <c:v>7.5</c:v>
                </c:pt>
                <c:pt idx="573">
                  <c:v>7.5</c:v>
                </c:pt>
                <c:pt idx="574">
                  <c:v>7.5</c:v>
                </c:pt>
                <c:pt idx="575">
                  <c:v>7.5</c:v>
                </c:pt>
                <c:pt idx="576">
                  <c:v>7.5</c:v>
                </c:pt>
                <c:pt idx="577">
                  <c:v>7.5</c:v>
                </c:pt>
                <c:pt idx="578">
                  <c:v>7.5</c:v>
                </c:pt>
                <c:pt idx="579">
                  <c:v>7.5</c:v>
                </c:pt>
                <c:pt idx="580">
                  <c:v>7.5</c:v>
                </c:pt>
                <c:pt idx="581">
                  <c:v>7.5</c:v>
                </c:pt>
                <c:pt idx="582">
                  <c:v>7.5</c:v>
                </c:pt>
                <c:pt idx="583">
                  <c:v>7.5</c:v>
                </c:pt>
                <c:pt idx="584">
                  <c:v>7.5</c:v>
                </c:pt>
                <c:pt idx="585">
                  <c:v>7.5</c:v>
                </c:pt>
                <c:pt idx="586">
                  <c:v>7.5</c:v>
                </c:pt>
                <c:pt idx="587">
                  <c:v>7.5</c:v>
                </c:pt>
                <c:pt idx="588">
                  <c:v>7.5</c:v>
                </c:pt>
                <c:pt idx="589">
                  <c:v>7.5</c:v>
                </c:pt>
                <c:pt idx="590">
                  <c:v>7.5</c:v>
                </c:pt>
                <c:pt idx="591">
                  <c:v>7.5</c:v>
                </c:pt>
                <c:pt idx="592">
                  <c:v>7.5</c:v>
                </c:pt>
                <c:pt idx="593">
                  <c:v>7.5</c:v>
                </c:pt>
                <c:pt idx="594">
                  <c:v>7.5</c:v>
                </c:pt>
                <c:pt idx="595">
                  <c:v>7.5</c:v>
                </c:pt>
                <c:pt idx="596">
                  <c:v>7.5</c:v>
                </c:pt>
                <c:pt idx="597">
                  <c:v>7.5</c:v>
                </c:pt>
                <c:pt idx="598">
                  <c:v>7.5</c:v>
                </c:pt>
                <c:pt idx="599">
                  <c:v>7.5</c:v>
                </c:pt>
                <c:pt idx="600">
                  <c:v>7.5</c:v>
                </c:pt>
                <c:pt idx="601">
                  <c:v>7.5</c:v>
                </c:pt>
                <c:pt idx="602">
                  <c:v>7.5</c:v>
                </c:pt>
                <c:pt idx="603">
                  <c:v>7.5</c:v>
                </c:pt>
                <c:pt idx="604">
                  <c:v>7.5</c:v>
                </c:pt>
                <c:pt idx="605">
                  <c:v>7.5</c:v>
                </c:pt>
                <c:pt idx="606">
                  <c:v>7.5</c:v>
                </c:pt>
                <c:pt idx="607">
                  <c:v>7.5</c:v>
                </c:pt>
                <c:pt idx="608">
                  <c:v>7.5</c:v>
                </c:pt>
                <c:pt idx="609">
                  <c:v>7.5</c:v>
                </c:pt>
                <c:pt idx="610">
                  <c:v>7.5</c:v>
                </c:pt>
                <c:pt idx="611">
                  <c:v>7.5</c:v>
                </c:pt>
                <c:pt idx="612">
                  <c:v>7.5</c:v>
                </c:pt>
                <c:pt idx="613">
                  <c:v>7.5</c:v>
                </c:pt>
                <c:pt idx="614">
                  <c:v>7.5</c:v>
                </c:pt>
                <c:pt idx="615">
                  <c:v>7.5</c:v>
                </c:pt>
                <c:pt idx="616">
                  <c:v>7.5</c:v>
                </c:pt>
                <c:pt idx="617">
                  <c:v>7.5</c:v>
                </c:pt>
                <c:pt idx="618">
                  <c:v>7.5</c:v>
                </c:pt>
                <c:pt idx="619">
                  <c:v>7.5</c:v>
                </c:pt>
                <c:pt idx="620">
                  <c:v>7.5</c:v>
                </c:pt>
                <c:pt idx="621">
                  <c:v>7.5</c:v>
                </c:pt>
                <c:pt idx="622">
                  <c:v>7.5</c:v>
                </c:pt>
                <c:pt idx="623">
                  <c:v>7.5</c:v>
                </c:pt>
                <c:pt idx="624">
                  <c:v>7.5</c:v>
                </c:pt>
                <c:pt idx="625">
                  <c:v>7.5</c:v>
                </c:pt>
                <c:pt idx="626">
                  <c:v>7.5</c:v>
                </c:pt>
                <c:pt idx="627">
                  <c:v>7.5</c:v>
                </c:pt>
                <c:pt idx="628">
                  <c:v>7.5</c:v>
                </c:pt>
                <c:pt idx="629">
                  <c:v>7.5</c:v>
                </c:pt>
                <c:pt idx="630">
                  <c:v>7.5</c:v>
                </c:pt>
                <c:pt idx="631">
                  <c:v>7.5</c:v>
                </c:pt>
                <c:pt idx="632">
                  <c:v>7.5</c:v>
                </c:pt>
                <c:pt idx="633">
                  <c:v>7.5</c:v>
                </c:pt>
                <c:pt idx="634">
                  <c:v>7.5</c:v>
                </c:pt>
                <c:pt idx="635">
                  <c:v>7.5</c:v>
                </c:pt>
                <c:pt idx="636">
                  <c:v>7.5</c:v>
                </c:pt>
                <c:pt idx="637">
                  <c:v>7.5</c:v>
                </c:pt>
                <c:pt idx="638">
                  <c:v>7.5</c:v>
                </c:pt>
                <c:pt idx="639">
                  <c:v>7.5</c:v>
                </c:pt>
                <c:pt idx="640">
                  <c:v>7.5</c:v>
                </c:pt>
                <c:pt idx="641">
                  <c:v>7.5</c:v>
                </c:pt>
                <c:pt idx="642">
                  <c:v>7.5</c:v>
                </c:pt>
                <c:pt idx="643">
                  <c:v>7.4</c:v>
                </c:pt>
                <c:pt idx="644">
                  <c:v>7.4</c:v>
                </c:pt>
                <c:pt idx="645">
                  <c:v>7.4</c:v>
                </c:pt>
                <c:pt idx="646">
                  <c:v>7.4</c:v>
                </c:pt>
                <c:pt idx="647">
                  <c:v>7.4</c:v>
                </c:pt>
                <c:pt idx="648">
                  <c:v>7.4</c:v>
                </c:pt>
                <c:pt idx="649">
                  <c:v>7.4</c:v>
                </c:pt>
                <c:pt idx="650">
                  <c:v>7.4</c:v>
                </c:pt>
                <c:pt idx="651">
                  <c:v>7.4</c:v>
                </c:pt>
                <c:pt idx="652">
                  <c:v>7.4</c:v>
                </c:pt>
                <c:pt idx="653">
                  <c:v>7.4</c:v>
                </c:pt>
                <c:pt idx="654">
                  <c:v>7.4</c:v>
                </c:pt>
                <c:pt idx="655">
                  <c:v>7.4</c:v>
                </c:pt>
                <c:pt idx="656">
                  <c:v>7.4</c:v>
                </c:pt>
                <c:pt idx="657">
                  <c:v>7.4</c:v>
                </c:pt>
                <c:pt idx="658">
                  <c:v>7.4</c:v>
                </c:pt>
                <c:pt idx="659">
                  <c:v>7.4</c:v>
                </c:pt>
                <c:pt idx="660">
                  <c:v>7.4</c:v>
                </c:pt>
                <c:pt idx="661">
                  <c:v>7.4</c:v>
                </c:pt>
                <c:pt idx="662">
                  <c:v>7.4</c:v>
                </c:pt>
                <c:pt idx="663">
                  <c:v>7.4</c:v>
                </c:pt>
                <c:pt idx="664">
                  <c:v>7.4</c:v>
                </c:pt>
                <c:pt idx="665">
                  <c:v>7.4</c:v>
                </c:pt>
                <c:pt idx="666">
                  <c:v>7.4</c:v>
                </c:pt>
                <c:pt idx="667">
                  <c:v>7.4</c:v>
                </c:pt>
                <c:pt idx="668">
                  <c:v>7.4</c:v>
                </c:pt>
                <c:pt idx="669">
                  <c:v>7.4</c:v>
                </c:pt>
                <c:pt idx="670">
                  <c:v>7.4</c:v>
                </c:pt>
                <c:pt idx="671">
                  <c:v>7.4</c:v>
                </c:pt>
                <c:pt idx="672">
                  <c:v>7.4</c:v>
                </c:pt>
                <c:pt idx="673">
                  <c:v>7.4</c:v>
                </c:pt>
                <c:pt idx="674">
                  <c:v>7.4</c:v>
                </c:pt>
                <c:pt idx="675">
                  <c:v>7.4</c:v>
                </c:pt>
                <c:pt idx="676">
                  <c:v>7.4</c:v>
                </c:pt>
                <c:pt idx="677">
                  <c:v>7.4</c:v>
                </c:pt>
                <c:pt idx="678">
                  <c:v>7.4</c:v>
                </c:pt>
                <c:pt idx="679">
                  <c:v>7.4</c:v>
                </c:pt>
                <c:pt idx="680">
                  <c:v>7.4</c:v>
                </c:pt>
                <c:pt idx="681">
                  <c:v>7.4</c:v>
                </c:pt>
                <c:pt idx="682">
                  <c:v>7.4</c:v>
                </c:pt>
                <c:pt idx="683">
                  <c:v>7.4</c:v>
                </c:pt>
                <c:pt idx="684">
                  <c:v>7.4</c:v>
                </c:pt>
                <c:pt idx="685">
                  <c:v>7.4</c:v>
                </c:pt>
                <c:pt idx="686">
                  <c:v>7.4</c:v>
                </c:pt>
                <c:pt idx="687">
                  <c:v>7.4</c:v>
                </c:pt>
                <c:pt idx="688">
                  <c:v>7.4</c:v>
                </c:pt>
                <c:pt idx="689">
                  <c:v>7.4</c:v>
                </c:pt>
                <c:pt idx="690">
                  <c:v>7.4</c:v>
                </c:pt>
                <c:pt idx="691">
                  <c:v>7.4</c:v>
                </c:pt>
                <c:pt idx="692">
                  <c:v>7.4</c:v>
                </c:pt>
                <c:pt idx="693">
                  <c:v>7.4</c:v>
                </c:pt>
                <c:pt idx="694">
                  <c:v>7.4</c:v>
                </c:pt>
                <c:pt idx="695">
                  <c:v>7.4</c:v>
                </c:pt>
                <c:pt idx="696">
                  <c:v>7.4</c:v>
                </c:pt>
                <c:pt idx="697">
                  <c:v>7.4</c:v>
                </c:pt>
                <c:pt idx="698">
                  <c:v>7.4</c:v>
                </c:pt>
                <c:pt idx="699">
                  <c:v>7.4</c:v>
                </c:pt>
                <c:pt idx="700">
                  <c:v>7.4</c:v>
                </c:pt>
                <c:pt idx="701">
                  <c:v>7.4</c:v>
                </c:pt>
                <c:pt idx="702">
                  <c:v>7.4</c:v>
                </c:pt>
                <c:pt idx="703">
                  <c:v>7.4</c:v>
                </c:pt>
                <c:pt idx="704">
                  <c:v>7.4</c:v>
                </c:pt>
                <c:pt idx="705">
                  <c:v>7.4</c:v>
                </c:pt>
                <c:pt idx="706">
                  <c:v>7.4</c:v>
                </c:pt>
                <c:pt idx="707">
                  <c:v>7.4</c:v>
                </c:pt>
                <c:pt idx="708">
                  <c:v>7.4</c:v>
                </c:pt>
                <c:pt idx="709">
                  <c:v>7.4</c:v>
                </c:pt>
                <c:pt idx="710">
                  <c:v>7.4</c:v>
                </c:pt>
                <c:pt idx="711">
                  <c:v>7.4</c:v>
                </c:pt>
                <c:pt idx="712">
                  <c:v>7.4</c:v>
                </c:pt>
                <c:pt idx="713">
                  <c:v>7.4</c:v>
                </c:pt>
                <c:pt idx="714">
                  <c:v>7.4</c:v>
                </c:pt>
                <c:pt idx="715">
                  <c:v>7.4</c:v>
                </c:pt>
                <c:pt idx="716">
                  <c:v>7.4</c:v>
                </c:pt>
                <c:pt idx="717">
                  <c:v>7.4</c:v>
                </c:pt>
                <c:pt idx="718">
                  <c:v>7.4</c:v>
                </c:pt>
                <c:pt idx="719">
                  <c:v>7.4</c:v>
                </c:pt>
                <c:pt idx="720">
                  <c:v>7.4</c:v>
                </c:pt>
                <c:pt idx="721">
                  <c:v>7.4</c:v>
                </c:pt>
                <c:pt idx="722">
                  <c:v>7.4</c:v>
                </c:pt>
                <c:pt idx="723">
                  <c:v>7.4</c:v>
                </c:pt>
                <c:pt idx="724">
                  <c:v>7.4</c:v>
                </c:pt>
                <c:pt idx="725">
                  <c:v>7.4</c:v>
                </c:pt>
                <c:pt idx="726">
                  <c:v>7.4</c:v>
                </c:pt>
                <c:pt idx="727">
                  <c:v>7.4</c:v>
                </c:pt>
                <c:pt idx="728">
                  <c:v>7.4</c:v>
                </c:pt>
                <c:pt idx="729">
                  <c:v>7.4</c:v>
                </c:pt>
                <c:pt idx="730">
                  <c:v>7.4</c:v>
                </c:pt>
                <c:pt idx="731">
                  <c:v>7.4</c:v>
                </c:pt>
                <c:pt idx="732">
                  <c:v>7.4</c:v>
                </c:pt>
                <c:pt idx="733">
                  <c:v>7.4</c:v>
                </c:pt>
                <c:pt idx="734">
                  <c:v>7.4</c:v>
                </c:pt>
                <c:pt idx="735">
                  <c:v>7.4</c:v>
                </c:pt>
                <c:pt idx="736">
                  <c:v>7.4</c:v>
                </c:pt>
                <c:pt idx="737">
                  <c:v>7.4</c:v>
                </c:pt>
                <c:pt idx="738">
                  <c:v>7.4</c:v>
                </c:pt>
                <c:pt idx="739">
                  <c:v>7.4</c:v>
                </c:pt>
                <c:pt idx="740">
                  <c:v>7.4</c:v>
                </c:pt>
                <c:pt idx="741">
                  <c:v>7.4</c:v>
                </c:pt>
                <c:pt idx="742">
                  <c:v>7.4</c:v>
                </c:pt>
                <c:pt idx="743">
                  <c:v>7.3</c:v>
                </c:pt>
                <c:pt idx="744">
                  <c:v>7.3</c:v>
                </c:pt>
                <c:pt idx="745">
                  <c:v>7.3</c:v>
                </c:pt>
                <c:pt idx="746">
                  <c:v>7.3</c:v>
                </c:pt>
                <c:pt idx="747">
                  <c:v>7.3</c:v>
                </c:pt>
                <c:pt idx="748">
                  <c:v>7.3</c:v>
                </c:pt>
                <c:pt idx="749">
                  <c:v>7.3</c:v>
                </c:pt>
                <c:pt idx="750">
                  <c:v>7.3</c:v>
                </c:pt>
                <c:pt idx="751">
                  <c:v>7.3</c:v>
                </c:pt>
                <c:pt idx="752">
                  <c:v>7.3</c:v>
                </c:pt>
                <c:pt idx="753">
                  <c:v>7.3</c:v>
                </c:pt>
                <c:pt idx="754">
                  <c:v>7.3</c:v>
                </c:pt>
                <c:pt idx="755">
                  <c:v>7.3</c:v>
                </c:pt>
                <c:pt idx="756">
                  <c:v>7.3</c:v>
                </c:pt>
                <c:pt idx="757">
                  <c:v>7.3</c:v>
                </c:pt>
                <c:pt idx="758">
                  <c:v>7.3</c:v>
                </c:pt>
                <c:pt idx="759">
                  <c:v>7.3</c:v>
                </c:pt>
                <c:pt idx="760">
                  <c:v>7.3</c:v>
                </c:pt>
                <c:pt idx="761">
                  <c:v>7.3</c:v>
                </c:pt>
                <c:pt idx="762">
                  <c:v>7.3</c:v>
                </c:pt>
                <c:pt idx="763">
                  <c:v>7.3</c:v>
                </c:pt>
                <c:pt idx="764">
                  <c:v>7.3</c:v>
                </c:pt>
                <c:pt idx="765">
                  <c:v>7.3</c:v>
                </c:pt>
                <c:pt idx="766">
                  <c:v>7.3</c:v>
                </c:pt>
                <c:pt idx="767">
                  <c:v>7.3</c:v>
                </c:pt>
                <c:pt idx="768">
                  <c:v>7.3</c:v>
                </c:pt>
                <c:pt idx="769">
                  <c:v>7.3</c:v>
                </c:pt>
                <c:pt idx="770">
                  <c:v>7.3</c:v>
                </c:pt>
                <c:pt idx="771">
                  <c:v>7.3</c:v>
                </c:pt>
                <c:pt idx="772">
                  <c:v>7.3</c:v>
                </c:pt>
                <c:pt idx="773">
                  <c:v>7.3</c:v>
                </c:pt>
                <c:pt idx="774">
                  <c:v>7.3</c:v>
                </c:pt>
                <c:pt idx="775">
                  <c:v>7.3</c:v>
                </c:pt>
                <c:pt idx="776">
                  <c:v>7.3</c:v>
                </c:pt>
                <c:pt idx="777">
                  <c:v>7.3</c:v>
                </c:pt>
                <c:pt idx="778">
                  <c:v>7.3</c:v>
                </c:pt>
                <c:pt idx="779">
                  <c:v>7.3</c:v>
                </c:pt>
                <c:pt idx="780">
                  <c:v>7.3</c:v>
                </c:pt>
                <c:pt idx="781">
                  <c:v>7.3</c:v>
                </c:pt>
                <c:pt idx="782">
                  <c:v>7.3</c:v>
                </c:pt>
                <c:pt idx="783">
                  <c:v>7.3</c:v>
                </c:pt>
                <c:pt idx="784">
                  <c:v>7.3</c:v>
                </c:pt>
                <c:pt idx="785">
                  <c:v>7.3</c:v>
                </c:pt>
                <c:pt idx="786">
                  <c:v>7.3</c:v>
                </c:pt>
                <c:pt idx="787">
                  <c:v>7.3</c:v>
                </c:pt>
                <c:pt idx="788">
                  <c:v>7.3</c:v>
                </c:pt>
                <c:pt idx="789">
                  <c:v>7.3</c:v>
                </c:pt>
                <c:pt idx="790">
                  <c:v>7.3</c:v>
                </c:pt>
                <c:pt idx="791">
                  <c:v>7.3</c:v>
                </c:pt>
                <c:pt idx="792">
                  <c:v>7.3</c:v>
                </c:pt>
                <c:pt idx="793">
                  <c:v>7.3</c:v>
                </c:pt>
                <c:pt idx="794">
                  <c:v>7.3</c:v>
                </c:pt>
                <c:pt idx="795">
                  <c:v>7.3</c:v>
                </c:pt>
                <c:pt idx="796">
                  <c:v>7.3</c:v>
                </c:pt>
                <c:pt idx="797">
                  <c:v>7.3</c:v>
                </c:pt>
                <c:pt idx="798">
                  <c:v>7.3</c:v>
                </c:pt>
                <c:pt idx="799">
                  <c:v>7.3</c:v>
                </c:pt>
                <c:pt idx="800">
                  <c:v>7.3</c:v>
                </c:pt>
                <c:pt idx="801">
                  <c:v>7.3</c:v>
                </c:pt>
                <c:pt idx="802">
                  <c:v>7.3</c:v>
                </c:pt>
                <c:pt idx="803">
                  <c:v>7.3</c:v>
                </c:pt>
                <c:pt idx="804">
                  <c:v>7.3</c:v>
                </c:pt>
                <c:pt idx="805">
                  <c:v>7.3</c:v>
                </c:pt>
                <c:pt idx="806">
                  <c:v>7.3</c:v>
                </c:pt>
                <c:pt idx="807">
                  <c:v>7.3</c:v>
                </c:pt>
                <c:pt idx="808">
                  <c:v>7.3</c:v>
                </c:pt>
                <c:pt idx="809">
                  <c:v>7.3</c:v>
                </c:pt>
                <c:pt idx="810">
                  <c:v>7.3</c:v>
                </c:pt>
                <c:pt idx="811">
                  <c:v>7.3</c:v>
                </c:pt>
                <c:pt idx="812">
                  <c:v>7.3</c:v>
                </c:pt>
                <c:pt idx="813">
                  <c:v>7.3</c:v>
                </c:pt>
                <c:pt idx="814">
                  <c:v>7.3</c:v>
                </c:pt>
                <c:pt idx="815">
                  <c:v>7.3</c:v>
                </c:pt>
                <c:pt idx="816">
                  <c:v>7.3</c:v>
                </c:pt>
                <c:pt idx="817">
                  <c:v>7.3</c:v>
                </c:pt>
                <c:pt idx="818">
                  <c:v>7.3</c:v>
                </c:pt>
                <c:pt idx="819">
                  <c:v>7.3</c:v>
                </c:pt>
                <c:pt idx="820">
                  <c:v>7.3</c:v>
                </c:pt>
                <c:pt idx="821">
                  <c:v>7.3</c:v>
                </c:pt>
                <c:pt idx="822">
                  <c:v>7.3</c:v>
                </c:pt>
                <c:pt idx="823">
                  <c:v>7.3</c:v>
                </c:pt>
                <c:pt idx="824">
                  <c:v>7.3</c:v>
                </c:pt>
                <c:pt idx="825">
                  <c:v>7.3</c:v>
                </c:pt>
                <c:pt idx="826">
                  <c:v>7.3</c:v>
                </c:pt>
                <c:pt idx="827">
                  <c:v>7.3</c:v>
                </c:pt>
                <c:pt idx="828">
                  <c:v>7.3</c:v>
                </c:pt>
                <c:pt idx="829">
                  <c:v>7.3</c:v>
                </c:pt>
                <c:pt idx="830">
                  <c:v>7.3</c:v>
                </c:pt>
                <c:pt idx="831">
                  <c:v>7.3</c:v>
                </c:pt>
                <c:pt idx="832">
                  <c:v>7.3</c:v>
                </c:pt>
                <c:pt idx="833">
                  <c:v>7.3</c:v>
                </c:pt>
                <c:pt idx="834">
                  <c:v>7.3</c:v>
                </c:pt>
                <c:pt idx="835">
                  <c:v>7.3</c:v>
                </c:pt>
                <c:pt idx="836">
                  <c:v>7.3</c:v>
                </c:pt>
                <c:pt idx="837">
                  <c:v>7.3</c:v>
                </c:pt>
                <c:pt idx="838">
                  <c:v>7.3</c:v>
                </c:pt>
                <c:pt idx="839">
                  <c:v>7.3</c:v>
                </c:pt>
                <c:pt idx="840">
                  <c:v>7.3</c:v>
                </c:pt>
                <c:pt idx="841">
                  <c:v>7.3</c:v>
                </c:pt>
                <c:pt idx="842">
                  <c:v>7.3</c:v>
                </c:pt>
                <c:pt idx="843">
                  <c:v>7.3</c:v>
                </c:pt>
                <c:pt idx="844">
                  <c:v>7.3</c:v>
                </c:pt>
                <c:pt idx="845">
                  <c:v>7.3</c:v>
                </c:pt>
                <c:pt idx="846">
                  <c:v>7.3</c:v>
                </c:pt>
                <c:pt idx="847">
                  <c:v>7.3</c:v>
                </c:pt>
                <c:pt idx="848">
                  <c:v>7.3</c:v>
                </c:pt>
                <c:pt idx="849">
                  <c:v>7.3</c:v>
                </c:pt>
                <c:pt idx="850">
                  <c:v>7.3</c:v>
                </c:pt>
                <c:pt idx="851">
                  <c:v>7.3</c:v>
                </c:pt>
                <c:pt idx="852">
                  <c:v>7.3</c:v>
                </c:pt>
                <c:pt idx="853">
                  <c:v>7.3</c:v>
                </c:pt>
                <c:pt idx="854">
                  <c:v>7.3</c:v>
                </c:pt>
                <c:pt idx="855">
                  <c:v>7.3</c:v>
                </c:pt>
                <c:pt idx="856">
                  <c:v>7.3</c:v>
                </c:pt>
                <c:pt idx="857">
                  <c:v>7.3</c:v>
                </c:pt>
                <c:pt idx="858">
                  <c:v>7.3</c:v>
                </c:pt>
                <c:pt idx="859">
                  <c:v>7.3</c:v>
                </c:pt>
                <c:pt idx="860">
                  <c:v>7.3</c:v>
                </c:pt>
                <c:pt idx="861">
                  <c:v>7.3</c:v>
                </c:pt>
                <c:pt idx="862">
                  <c:v>7.3</c:v>
                </c:pt>
                <c:pt idx="863">
                  <c:v>7.3</c:v>
                </c:pt>
                <c:pt idx="864">
                  <c:v>7.3</c:v>
                </c:pt>
                <c:pt idx="865">
                  <c:v>7.3</c:v>
                </c:pt>
                <c:pt idx="866">
                  <c:v>7.3</c:v>
                </c:pt>
                <c:pt idx="867">
                  <c:v>7.3</c:v>
                </c:pt>
                <c:pt idx="868">
                  <c:v>7.3</c:v>
                </c:pt>
                <c:pt idx="869">
                  <c:v>7.3</c:v>
                </c:pt>
                <c:pt idx="870">
                  <c:v>7.3</c:v>
                </c:pt>
                <c:pt idx="871">
                  <c:v>7.3</c:v>
                </c:pt>
                <c:pt idx="872">
                  <c:v>7.3</c:v>
                </c:pt>
                <c:pt idx="873">
                  <c:v>7.3</c:v>
                </c:pt>
                <c:pt idx="874">
                  <c:v>7.3</c:v>
                </c:pt>
                <c:pt idx="875">
                  <c:v>7.3</c:v>
                </c:pt>
                <c:pt idx="876">
                  <c:v>7.3</c:v>
                </c:pt>
                <c:pt idx="877">
                  <c:v>7.3</c:v>
                </c:pt>
                <c:pt idx="878">
                  <c:v>7.3</c:v>
                </c:pt>
                <c:pt idx="879">
                  <c:v>7.3</c:v>
                </c:pt>
                <c:pt idx="880">
                  <c:v>7.3</c:v>
                </c:pt>
                <c:pt idx="881">
                  <c:v>7.3</c:v>
                </c:pt>
                <c:pt idx="882">
                  <c:v>7.3</c:v>
                </c:pt>
                <c:pt idx="883">
                  <c:v>7.3</c:v>
                </c:pt>
                <c:pt idx="884">
                  <c:v>7.3</c:v>
                </c:pt>
                <c:pt idx="885">
                  <c:v>7.2</c:v>
                </c:pt>
                <c:pt idx="886">
                  <c:v>7.2</c:v>
                </c:pt>
                <c:pt idx="887">
                  <c:v>7.2</c:v>
                </c:pt>
                <c:pt idx="888">
                  <c:v>7.2</c:v>
                </c:pt>
                <c:pt idx="889">
                  <c:v>7.2</c:v>
                </c:pt>
                <c:pt idx="890">
                  <c:v>7.2</c:v>
                </c:pt>
                <c:pt idx="891">
                  <c:v>7.2</c:v>
                </c:pt>
                <c:pt idx="892">
                  <c:v>7.2</c:v>
                </c:pt>
                <c:pt idx="893">
                  <c:v>7.2</c:v>
                </c:pt>
                <c:pt idx="894">
                  <c:v>7.2</c:v>
                </c:pt>
                <c:pt idx="895">
                  <c:v>7.2</c:v>
                </c:pt>
                <c:pt idx="896">
                  <c:v>7.2</c:v>
                </c:pt>
                <c:pt idx="897">
                  <c:v>7.2</c:v>
                </c:pt>
                <c:pt idx="898">
                  <c:v>7.2</c:v>
                </c:pt>
                <c:pt idx="899">
                  <c:v>7.2</c:v>
                </c:pt>
                <c:pt idx="900">
                  <c:v>7.2</c:v>
                </c:pt>
                <c:pt idx="901">
                  <c:v>7.2</c:v>
                </c:pt>
                <c:pt idx="902">
                  <c:v>7.2</c:v>
                </c:pt>
                <c:pt idx="903">
                  <c:v>7.2</c:v>
                </c:pt>
                <c:pt idx="904">
                  <c:v>7.2</c:v>
                </c:pt>
                <c:pt idx="905">
                  <c:v>7.2</c:v>
                </c:pt>
                <c:pt idx="906">
                  <c:v>7.2</c:v>
                </c:pt>
                <c:pt idx="907">
                  <c:v>7.2</c:v>
                </c:pt>
                <c:pt idx="908">
                  <c:v>7.2</c:v>
                </c:pt>
                <c:pt idx="909">
                  <c:v>7.2</c:v>
                </c:pt>
                <c:pt idx="910">
                  <c:v>7.2</c:v>
                </c:pt>
                <c:pt idx="911">
                  <c:v>7.2</c:v>
                </c:pt>
                <c:pt idx="912">
                  <c:v>7.2</c:v>
                </c:pt>
                <c:pt idx="913">
                  <c:v>7.2</c:v>
                </c:pt>
                <c:pt idx="914">
                  <c:v>7.2</c:v>
                </c:pt>
                <c:pt idx="915">
                  <c:v>7.2</c:v>
                </c:pt>
                <c:pt idx="916">
                  <c:v>7.2</c:v>
                </c:pt>
                <c:pt idx="917">
                  <c:v>7.2</c:v>
                </c:pt>
                <c:pt idx="918">
                  <c:v>7.2</c:v>
                </c:pt>
                <c:pt idx="919">
                  <c:v>7.2</c:v>
                </c:pt>
                <c:pt idx="920">
                  <c:v>7.2</c:v>
                </c:pt>
                <c:pt idx="921">
                  <c:v>7.2</c:v>
                </c:pt>
                <c:pt idx="922">
                  <c:v>7.2</c:v>
                </c:pt>
                <c:pt idx="923">
                  <c:v>7.2</c:v>
                </c:pt>
                <c:pt idx="924">
                  <c:v>7.2</c:v>
                </c:pt>
                <c:pt idx="925">
                  <c:v>7.2</c:v>
                </c:pt>
                <c:pt idx="926">
                  <c:v>7.2</c:v>
                </c:pt>
                <c:pt idx="927">
                  <c:v>7.2</c:v>
                </c:pt>
                <c:pt idx="928">
                  <c:v>7.2</c:v>
                </c:pt>
                <c:pt idx="929">
                  <c:v>7.2</c:v>
                </c:pt>
                <c:pt idx="930">
                  <c:v>7.2</c:v>
                </c:pt>
                <c:pt idx="931">
                  <c:v>7.2</c:v>
                </c:pt>
                <c:pt idx="932">
                  <c:v>7.2</c:v>
                </c:pt>
                <c:pt idx="933">
                  <c:v>7.2</c:v>
                </c:pt>
                <c:pt idx="934">
                  <c:v>7.2</c:v>
                </c:pt>
                <c:pt idx="935">
                  <c:v>7.2</c:v>
                </c:pt>
                <c:pt idx="936">
                  <c:v>7.2</c:v>
                </c:pt>
                <c:pt idx="937">
                  <c:v>7.2</c:v>
                </c:pt>
                <c:pt idx="938">
                  <c:v>7.2</c:v>
                </c:pt>
                <c:pt idx="939">
                  <c:v>7.2</c:v>
                </c:pt>
                <c:pt idx="940">
                  <c:v>7.2</c:v>
                </c:pt>
                <c:pt idx="941">
                  <c:v>7.2</c:v>
                </c:pt>
                <c:pt idx="942">
                  <c:v>7.2</c:v>
                </c:pt>
                <c:pt idx="943">
                  <c:v>7.2</c:v>
                </c:pt>
                <c:pt idx="944">
                  <c:v>7.2</c:v>
                </c:pt>
                <c:pt idx="945">
                  <c:v>7.2</c:v>
                </c:pt>
                <c:pt idx="946">
                  <c:v>7.2</c:v>
                </c:pt>
                <c:pt idx="947">
                  <c:v>7.2</c:v>
                </c:pt>
                <c:pt idx="948">
                  <c:v>7.2</c:v>
                </c:pt>
                <c:pt idx="949">
                  <c:v>7.2</c:v>
                </c:pt>
                <c:pt idx="950">
                  <c:v>7.2</c:v>
                </c:pt>
                <c:pt idx="951">
                  <c:v>7.2</c:v>
                </c:pt>
                <c:pt idx="952">
                  <c:v>7.2</c:v>
                </c:pt>
                <c:pt idx="953">
                  <c:v>7.2</c:v>
                </c:pt>
                <c:pt idx="954">
                  <c:v>7.2</c:v>
                </c:pt>
                <c:pt idx="955">
                  <c:v>7.2</c:v>
                </c:pt>
                <c:pt idx="956">
                  <c:v>7.2</c:v>
                </c:pt>
                <c:pt idx="957">
                  <c:v>7.2</c:v>
                </c:pt>
                <c:pt idx="958">
                  <c:v>7.2</c:v>
                </c:pt>
                <c:pt idx="959">
                  <c:v>7.2</c:v>
                </c:pt>
                <c:pt idx="960">
                  <c:v>7.2</c:v>
                </c:pt>
                <c:pt idx="961">
                  <c:v>7.2</c:v>
                </c:pt>
                <c:pt idx="962">
                  <c:v>7.2</c:v>
                </c:pt>
                <c:pt idx="963">
                  <c:v>7.2</c:v>
                </c:pt>
                <c:pt idx="964">
                  <c:v>7.2</c:v>
                </c:pt>
                <c:pt idx="965">
                  <c:v>7.2</c:v>
                </c:pt>
                <c:pt idx="966">
                  <c:v>7.2</c:v>
                </c:pt>
                <c:pt idx="967">
                  <c:v>7.2</c:v>
                </c:pt>
                <c:pt idx="968">
                  <c:v>7.2</c:v>
                </c:pt>
                <c:pt idx="969">
                  <c:v>7.2</c:v>
                </c:pt>
                <c:pt idx="970">
                  <c:v>7.2</c:v>
                </c:pt>
                <c:pt idx="971">
                  <c:v>7.2</c:v>
                </c:pt>
                <c:pt idx="972">
                  <c:v>7.2</c:v>
                </c:pt>
                <c:pt idx="973">
                  <c:v>7.2</c:v>
                </c:pt>
                <c:pt idx="974">
                  <c:v>7.2</c:v>
                </c:pt>
                <c:pt idx="975">
                  <c:v>7.2</c:v>
                </c:pt>
                <c:pt idx="976">
                  <c:v>7.2</c:v>
                </c:pt>
                <c:pt idx="977">
                  <c:v>7.2</c:v>
                </c:pt>
                <c:pt idx="978">
                  <c:v>7.2</c:v>
                </c:pt>
                <c:pt idx="979">
                  <c:v>7.2</c:v>
                </c:pt>
                <c:pt idx="980">
                  <c:v>7.2</c:v>
                </c:pt>
                <c:pt idx="981">
                  <c:v>7.2</c:v>
                </c:pt>
                <c:pt idx="982">
                  <c:v>7.2</c:v>
                </c:pt>
                <c:pt idx="983">
                  <c:v>7.2</c:v>
                </c:pt>
                <c:pt idx="984">
                  <c:v>7.2</c:v>
                </c:pt>
                <c:pt idx="985">
                  <c:v>7.2</c:v>
                </c:pt>
                <c:pt idx="986">
                  <c:v>7.2</c:v>
                </c:pt>
                <c:pt idx="987">
                  <c:v>7.2</c:v>
                </c:pt>
                <c:pt idx="988">
                  <c:v>7.2</c:v>
                </c:pt>
                <c:pt idx="989">
                  <c:v>7.2</c:v>
                </c:pt>
                <c:pt idx="990">
                  <c:v>7.2</c:v>
                </c:pt>
                <c:pt idx="991">
                  <c:v>7.2</c:v>
                </c:pt>
                <c:pt idx="992">
                  <c:v>7.2</c:v>
                </c:pt>
                <c:pt idx="993">
                  <c:v>7.2</c:v>
                </c:pt>
                <c:pt idx="994">
                  <c:v>7.2</c:v>
                </c:pt>
                <c:pt idx="995">
                  <c:v>7.2</c:v>
                </c:pt>
                <c:pt idx="996">
                  <c:v>7.2</c:v>
                </c:pt>
                <c:pt idx="997">
                  <c:v>7.2</c:v>
                </c:pt>
                <c:pt idx="998">
                  <c:v>7.2</c:v>
                </c:pt>
                <c:pt idx="999">
                  <c:v>7.2</c:v>
                </c:pt>
                <c:pt idx="1000">
                  <c:v>7.2</c:v>
                </c:pt>
                <c:pt idx="1001">
                  <c:v>7.2</c:v>
                </c:pt>
                <c:pt idx="1002">
                  <c:v>7.2</c:v>
                </c:pt>
                <c:pt idx="1003">
                  <c:v>7.2</c:v>
                </c:pt>
                <c:pt idx="1004">
                  <c:v>7.2</c:v>
                </c:pt>
                <c:pt idx="1005">
                  <c:v>7.2</c:v>
                </c:pt>
                <c:pt idx="1006">
                  <c:v>7.2</c:v>
                </c:pt>
                <c:pt idx="1007">
                  <c:v>7.2</c:v>
                </c:pt>
                <c:pt idx="1008">
                  <c:v>7.2</c:v>
                </c:pt>
                <c:pt idx="1009">
                  <c:v>7.2</c:v>
                </c:pt>
                <c:pt idx="1010">
                  <c:v>7.2</c:v>
                </c:pt>
                <c:pt idx="1011">
                  <c:v>7.2</c:v>
                </c:pt>
                <c:pt idx="1012">
                  <c:v>7.2</c:v>
                </c:pt>
                <c:pt idx="1013">
                  <c:v>7.2</c:v>
                </c:pt>
                <c:pt idx="1014">
                  <c:v>7.2</c:v>
                </c:pt>
                <c:pt idx="1015">
                  <c:v>7.2</c:v>
                </c:pt>
                <c:pt idx="1016">
                  <c:v>7.2</c:v>
                </c:pt>
                <c:pt idx="1017">
                  <c:v>7.2</c:v>
                </c:pt>
                <c:pt idx="1018">
                  <c:v>7.2</c:v>
                </c:pt>
                <c:pt idx="1019">
                  <c:v>7.2</c:v>
                </c:pt>
                <c:pt idx="1020">
                  <c:v>7.2</c:v>
                </c:pt>
                <c:pt idx="1021">
                  <c:v>7.2</c:v>
                </c:pt>
                <c:pt idx="1022">
                  <c:v>7.2</c:v>
                </c:pt>
                <c:pt idx="1023">
                  <c:v>7.2</c:v>
                </c:pt>
                <c:pt idx="1024">
                  <c:v>7.2</c:v>
                </c:pt>
                <c:pt idx="1025">
                  <c:v>7.2</c:v>
                </c:pt>
                <c:pt idx="1026">
                  <c:v>7.2</c:v>
                </c:pt>
                <c:pt idx="1027">
                  <c:v>7.2</c:v>
                </c:pt>
                <c:pt idx="1028">
                  <c:v>7.1</c:v>
                </c:pt>
                <c:pt idx="1029">
                  <c:v>7.1</c:v>
                </c:pt>
                <c:pt idx="1030">
                  <c:v>7.1</c:v>
                </c:pt>
                <c:pt idx="1031">
                  <c:v>7.1</c:v>
                </c:pt>
                <c:pt idx="1032">
                  <c:v>7.1</c:v>
                </c:pt>
                <c:pt idx="1033">
                  <c:v>7.1</c:v>
                </c:pt>
                <c:pt idx="1034">
                  <c:v>7.1</c:v>
                </c:pt>
                <c:pt idx="1035">
                  <c:v>7.1</c:v>
                </c:pt>
                <c:pt idx="1036">
                  <c:v>7.1</c:v>
                </c:pt>
                <c:pt idx="1037">
                  <c:v>7.1</c:v>
                </c:pt>
                <c:pt idx="1038">
                  <c:v>7.1</c:v>
                </c:pt>
                <c:pt idx="1039">
                  <c:v>7.1</c:v>
                </c:pt>
                <c:pt idx="1040">
                  <c:v>7.1</c:v>
                </c:pt>
                <c:pt idx="1041">
                  <c:v>7.1</c:v>
                </c:pt>
                <c:pt idx="1042">
                  <c:v>7.1</c:v>
                </c:pt>
                <c:pt idx="1043">
                  <c:v>7.1</c:v>
                </c:pt>
                <c:pt idx="1044">
                  <c:v>7.1</c:v>
                </c:pt>
                <c:pt idx="1045">
                  <c:v>7.1</c:v>
                </c:pt>
                <c:pt idx="1046">
                  <c:v>7.1</c:v>
                </c:pt>
                <c:pt idx="1047">
                  <c:v>7.1</c:v>
                </c:pt>
                <c:pt idx="1048">
                  <c:v>7.1</c:v>
                </c:pt>
                <c:pt idx="1049">
                  <c:v>7.1</c:v>
                </c:pt>
                <c:pt idx="1050">
                  <c:v>7.1</c:v>
                </c:pt>
                <c:pt idx="1051">
                  <c:v>7.1</c:v>
                </c:pt>
                <c:pt idx="1052">
                  <c:v>7.1</c:v>
                </c:pt>
                <c:pt idx="1053">
                  <c:v>7.1</c:v>
                </c:pt>
                <c:pt idx="1054">
                  <c:v>7.1</c:v>
                </c:pt>
                <c:pt idx="1055">
                  <c:v>7.1</c:v>
                </c:pt>
                <c:pt idx="1056">
                  <c:v>7.1</c:v>
                </c:pt>
                <c:pt idx="1057">
                  <c:v>7.1</c:v>
                </c:pt>
                <c:pt idx="1058">
                  <c:v>7.1</c:v>
                </c:pt>
                <c:pt idx="1059">
                  <c:v>7.1</c:v>
                </c:pt>
                <c:pt idx="1060">
                  <c:v>7.1</c:v>
                </c:pt>
                <c:pt idx="1061">
                  <c:v>7.1</c:v>
                </c:pt>
                <c:pt idx="1062">
                  <c:v>7.1</c:v>
                </c:pt>
                <c:pt idx="1063">
                  <c:v>7.1</c:v>
                </c:pt>
                <c:pt idx="1064">
                  <c:v>7.1</c:v>
                </c:pt>
                <c:pt idx="1065">
                  <c:v>7.1</c:v>
                </c:pt>
                <c:pt idx="1066">
                  <c:v>7.1</c:v>
                </c:pt>
                <c:pt idx="1067">
                  <c:v>7.1</c:v>
                </c:pt>
                <c:pt idx="1068">
                  <c:v>7.1</c:v>
                </c:pt>
                <c:pt idx="1069">
                  <c:v>7.1</c:v>
                </c:pt>
                <c:pt idx="1070">
                  <c:v>7.1</c:v>
                </c:pt>
                <c:pt idx="1071">
                  <c:v>7.1</c:v>
                </c:pt>
                <c:pt idx="1072">
                  <c:v>7.1</c:v>
                </c:pt>
                <c:pt idx="1073">
                  <c:v>7.1</c:v>
                </c:pt>
                <c:pt idx="1074">
                  <c:v>7.1</c:v>
                </c:pt>
                <c:pt idx="1075">
                  <c:v>7.1</c:v>
                </c:pt>
                <c:pt idx="1076">
                  <c:v>7.1</c:v>
                </c:pt>
                <c:pt idx="1077">
                  <c:v>7.1</c:v>
                </c:pt>
                <c:pt idx="1078">
                  <c:v>7.1</c:v>
                </c:pt>
                <c:pt idx="1079">
                  <c:v>7.1</c:v>
                </c:pt>
                <c:pt idx="1080">
                  <c:v>7.1</c:v>
                </c:pt>
                <c:pt idx="1081">
                  <c:v>7.1</c:v>
                </c:pt>
                <c:pt idx="1082">
                  <c:v>7.1</c:v>
                </c:pt>
                <c:pt idx="1083">
                  <c:v>7.1</c:v>
                </c:pt>
                <c:pt idx="1084">
                  <c:v>7.1</c:v>
                </c:pt>
                <c:pt idx="1085">
                  <c:v>7.1</c:v>
                </c:pt>
                <c:pt idx="1086">
                  <c:v>7.1</c:v>
                </c:pt>
                <c:pt idx="1087">
                  <c:v>7.1</c:v>
                </c:pt>
                <c:pt idx="1088">
                  <c:v>7.1</c:v>
                </c:pt>
                <c:pt idx="1089">
                  <c:v>7.1</c:v>
                </c:pt>
                <c:pt idx="1090">
                  <c:v>7.1</c:v>
                </c:pt>
                <c:pt idx="1091">
                  <c:v>7.1</c:v>
                </c:pt>
                <c:pt idx="1092">
                  <c:v>7.1</c:v>
                </c:pt>
                <c:pt idx="1093">
                  <c:v>7.1</c:v>
                </c:pt>
                <c:pt idx="1094">
                  <c:v>7.1</c:v>
                </c:pt>
                <c:pt idx="1095">
                  <c:v>7.1</c:v>
                </c:pt>
                <c:pt idx="1096">
                  <c:v>7.1</c:v>
                </c:pt>
                <c:pt idx="1097">
                  <c:v>7.1</c:v>
                </c:pt>
                <c:pt idx="1098">
                  <c:v>7.1</c:v>
                </c:pt>
                <c:pt idx="1099">
                  <c:v>7.1</c:v>
                </c:pt>
                <c:pt idx="1100">
                  <c:v>7.1</c:v>
                </c:pt>
                <c:pt idx="1101">
                  <c:v>7.1</c:v>
                </c:pt>
                <c:pt idx="1102">
                  <c:v>7.1</c:v>
                </c:pt>
                <c:pt idx="1103">
                  <c:v>7.1</c:v>
                </c:pt>
                <c:pt idx="1104">
                  <c:v>7.1</c:v>
                </c:pt>
                <c:pt idx="1105">
                  <c:v>7.1</c:v>
                </c:pt>
                <c:pt idx="1106">
                  <c:v>7.1</c:v>
                </c:pt>
                <c:pt idx="1107">
                  <c:v>7.1</c:v>
                </c:pt>
                <c:pt idx="1108">
                  <c:v>7.1</c:v>
                </c:pt>
                <c:pt idx="1109">
                  <c:v>7.1</c:v>
                </c:pt>
                <c:pt idx="1110">
                  <c:v>7.1</c:v>
                </c:pt>
                <c:pt idx="1111">
                  <c:v>7.1</c:v>
                </c:pt>
                <c:pt idx="1112">
                  <c:v>7.1</c:v>
                </c:pt>
                <c:pt idx="1113">
                  <c:v>7.1</c:v>
                </c:pt>
                <c:pt idx="1114">
                  <c:v>7.1</c:v>
                </c:pt>
                <c:pt idx="1115">
                  <c:v>7.1</c:v>
                </c:pt>
                <c:pt idx="1116">
                  <c:v>7.1</c:v>
                </c:pt>
                <c:pt idx="1117">
                  <c:v>7.1</c:v>
                </c:pt>
                <c:pt idx="1118">
                  <c:v>7.1</c:v>
                </c:pt>
                <c:pt idx="1119">
                  <c:v>7.1</c:v>
                </c:pt>
                <c:pt idx="1120">
                  <c:v>7.1</c:v>
                </c:pt>
                <c:pt idx="1121">
                  <c:v>7.1</c:v>
                </c:pt>
                <c:pt idx="1122">
                  <c:v>7.1</c:v>
                </c:pt>
                <c:pt idx="1123">
                  <c:v>7.1</c:v>
                </c:pt>
                <c:pt idx="1124">
                  <c:v>7.1</c:v>
                </c:pt>
                <c:pt idx="1125">
                  <c:v>7.1</c:v>
                </c:pt>
                <c:pt idx="1126">
                  <c:v>7.1</c:v>
                </c:pt>
                <c:pt idx="1127">
                  <c:v>7.1</c:v>
                </c:pt>
                <c:pt idx="1128">
                  <c:v>7.1</c:v>
                </c:pt>
                <c:pt idx="1129">
                  <c:v>7.1</c:v>
                </c:pt>
                <c:pt idx="1130">
                  <c:v>7.1</c:v>
                </c:pt>
                <c:pt idx="1131">
                  <c:v>7.1</c:v>
                </c:pt>
                <c:pt idx="1132">
                  <c:v>7.1</c:v>
                </c:pt>
                <c:pt idx="1133">
                  <c:v>7.1</c:v>
                </c:pt>
                <c:pt idx="1134">
                  <c:v>7.1</c:v>
                </c:pt>
                <c:pt idx="1135">
                  <c:v>7.1</c:v>
                </c:pt>
                <c:pt idx="1136">
                  <c:v>7.1</c:v>
                </c:pt>
                <c:pt idx="1137">
                  <c:v>7.1</c:v>
                </c:pt>
                <c:pt idx="1138">
                  <c:v>7.1</c:v>
                </c:pt>
                <c:pt idx="1139">
                  <c:v>7.1</c:v>
                </c:pt>
                <c:pt idx="1140">
                  <c:v>7.1</c:v>
                </c:pt>
                <c:pt idx="1141">
                  <c:v>7.1</c:v>
                </c:pt>
                <c:pt idx="1142">
                  <c:v>7.1</c:v>
                </c:pt>
                <c:pt idx="1143">
                  <c:v>7.1</c:v>
                </c:pt>
                <c:pt idx="1144">
                  <c:v>7.1</c:v>
                </c:pt>
                <c:pt idx="1145">
                  <c:v>7.1</c:v>
                </c:pt>
                <c:pt idx="1146">
                  <c:v>7.1</c:v>
                </c:pt>
                <c:pt idx="1147">
                  <c:v>7.1</c:v>
                </c:pt>
                <c:pt idx="1148">
                  <c:v>7.1</c:v>
                </c:pt>
                <c:pt idx="1149">
                  <c:v>7.1</c:v>
                </c:pt>
                <c:pt idx="1150">
                  <c:v>7.1</c:v>
                </c:pt>
                <c:pt idx="1151">
                  <c:v>7.1</c:v>
                </c:pt>
                <c:pt idx="1152">
                  <c:v>7.1</c:v>
                </c:pt>
                <c:pt idx="1153">
                  <c:v>7.1</c:v>
                </c:pt>
                <c:pt idx="1154">
                  <c:v>7.1</c:v>
                </c:pt>
                <c:pt idx="1155">
                  <c:v>7.1</c:v>
                </c:pt>
                <c:pt idx="1156">
                  <c:v>7.1</c:v>
                </c:pt>
                <c:pt idx="1157">
                  <c:v>7.1</c:v>
                </c:pt>
                <c:pt idx="1158">
                  <c:v>7.1</c:v>
                </c:pt>
                <c:pt idx="1159">
                  <c:v>7.1</c:v>
                </c:pt>
                <c:pt idx="1160">
                  <c:v>7.1</c:v>
                </c:pt>
                <c:pt idx="1161">
                  <c:v>7.1</c:v>
                </c:pt>
                <c:pt idx="1162">
                  <c:v>7.1</c:v>
                </c:pt>
                <c:pt idx="1163">
                  <c:v>7.1</c:v>
                </c:pt>
                <c:pt idx="1164">
                  <c:v>7.1</c:v>
                </c:pt>
                <c:pt idx="1165">
                  <c:v>7.1</c:v>
                </c:pt>
                <c:pt idx="1166">
                  <c:v>7.1</c:v>
                </c:pt>
                <c:pt idx="1167">
                  <c:v>7.1</c:v>
                </c:pt>
                <c:pt idx="1168">
                  <c:v>7.1</c:v>
                </c:pt>
                <c:pt idx="1169">
                  <c:v>7.1</c:v>
                </c:pt>
                <c:pt idx="1170">
                  <c:v>7.1</c:v>
                </c:pt>
                <c:pt idx="1171">
                  <c:v>7.1</c:v>
                </c:pt>
                <c:pt idx="1172">
                  <c:v>7.1</c:v>
                </c:pt>
                <c:pt idx="1173">
                  <c:v>7</c:v>
                </c:pt>
                <c:pt idx="1174">
                  <c:v>7</c:v>
                </c:pt>
                <c:pt idx="1175">
                  <c:v>7</c:v>
                </c:pt>
                <c:pt idx="1176">
                  <c:v>7</c:v>
                </c:pt>
                <c:pt idx="1177">
                  <c:v>7</c:v>
                </c:pt>
                <c:pt idx="1178">
                  <c:v>7</c:v>
                </c:pt>
                <c:pt idx="1179">
                  <c:v>7</c:v>
                </c:pt>
                <c:pt idx="1180">
                  <c:v>7</c:v>
                </c:pt>
                <c:pt idx="1181">
                  <c:v>7</c:v>
                </c:pt>
                <c:pt idx="1182">
                  <c:v>7</c:v>
                </c:pt>
                <c:pt idx="1183">
                  <c:v>7</c:v>
                </c:pt>
                <c:pt idx="1184">
                  <c:v>7</c:v>
                </c:pt>
                <c:pt idx="1185">
                  <c:v>7</c:v>
                </c:pt>
                <c:pt idx="1186">
                  <c:v>7</c:v>
                </c:pt>
                <c:pt idx="1187">
                  <c:v>7</c:v>
                </c:pt>
                <c:pt idx="1188">
                  <c:v>7</c:v>
                </c:pt>
                <c:pt idx="1189">
                  <c:v>7</c:v>
                </c:pt>
                <c:pt idx="1190">
                  <c:v>7</c:v>
                </c:pt>
                <c:pt idx="1191">
                  <c:v>7</c:v>
                </c:pt>
                <c:pt idx="1192">
                  <c:v>7</c:v>
                </c:pt>
                <c:pt idx="1193">
                  <c:v>7</c:v>
                </c:pt>
                <c:pt idx="1194">
                  <c:v>7</c:v>
                </c:pt>
                <c:pt idx="1195">
                  <c:v>7</c:v>
                </c:pt>
                <c:pt idx="1196">
                  <c:v>7</c:v>
                </c:pt>
                <c:pt idx="1197">
                  <c:v>7</c:v>
                </c:pt>
                <c:pt idx="1198">
                  <c:v>7</c:v>
                </c:pt>
                <c:pt idx="1199">
                  <c:v>7</c:v>
                </c:pt>
                <c:pt idx="1200">
                  <c:v>7</c:v>
                </c:pt>
                <c:pt idx="1201">
                  <c:v>7</c:v>
                </c:pt>
                <c:pt idx="1202">
                  <c:v>7</c:v>
                </c:pt>
                <c:pt idx="1203">
                  <c:v>7</c:v>
                </c:pt>
                <c:pt idx="1204">
                  <c:v>7</c:v>
                </c:pt>
                <c:pt idx="1205">
                  <c:v>7</c:v>
                </c:pt>
                <c:pt idx="1206">
                  <c:v>7</c:v>
                </c:pt>
                <c:pt idx="1207">
                  <c:v>7</c:v>
                </c:pt>
                <c:pt idx="1208">
                  <c:v>7</c:v>
                </c:pt>
                <c:pt idx="1209">
                  <c:v>7</c:v>
                </c:pt>
                <c:pt idx="1210">
                  <c:v>7</c:v>
                </c:pt>
                <c:pt idx="1211">
                  <c:v>7</c:v>
                </c:pt>
                <c:pt idx="1212">
                  <c:v>7</c:v>
                </c:pt>
                <c:pt idx="1213">
                  <c:v>7</c:v>
                </c:pt>
                <c:pt idx="1214">
                  <c:v>7</c:v>
                </c:pt>
                <c:pt idx="1215">
                  <c:v>7</c:v>
                </c:pt>
                <c:pt idx="1216">
                  <c:v>7</c:v>
                </c:pt>
                <c:pt idx="1217">
                  <c:v>7</c:v>
                </c:pt>
                <c:pt idx="1218">
                  <c:v>7</c:v>
                </c:pt>
                <c:pt idx="1219">
                  <c:v>7</c:v>
                </c:pt>
                <c:pt idx="1220">
                  <c:v>7</c:v>
                </c:pt>
                <c:pt idx="1221">
                  <c:v>7</c:v>
                </c:pt>
                <c:pt idx="1222">
                  <c:v>7</c:v>
                </c:pt>
                <c:pt idx="1223">
                  <c:v>7</c:v>
                </c:pt>
                <c:pt idx="1224">
                  <c:v>7</c:v>
                </c:pt>
                <c:pt idx="1225">
                  <c:v>7</c:v>
                </c:pt>
                <c:pt idx="1226">
                  <c:v>7</c:v>
                </c:pt>
                <c:pt idx="1227">
                  <c:v>7</c:v>
                </c:pt>
                <c:pt idx="1228">
                  <c:v>7</c:v>
                </c:pt>
                <c:pt idx="1229">
                  <c:v>7</c:v>
                </c:pt>
                <c:pt idx="1230">
                  <c:v>7</c:v>
                </c:pt>
                <c:pt idx="1231">
                  <c:v>7</c:v>
                </c:pt>
                <c:pt idx="1232">
                  <c:v>7</c:v>
                </c:pt>
                <c:pt idx="1233">
                  <c:v>7</c:v>
                </c:pt>
                <c:pt idx="1234">
                  <c:v>7</c:v>
                </c:pt>
                <c:pt idx="1235">
                  <c:v>7</c:v>
                </c:pt>
                <c:pt idx="1236">
                  <c:v>7</c:v>
                </c:pt>
                <c:pt idx="1237">
                  <c:v>7</c:v>
                </c:pt>
                <c:pt idx="1238">
                  <c:v>7</c:v>
                </c:pt>
                <c:pt idx="1239">
                  <c:v>7</c:v>
                </c:pt>
                <c:pt idx="1240">
                  <c:v>7</c:v>
                </c:pt>
                <c:pt idx="1241">
                  <c:v>7</c:v>
                </c:pt>
                <c:pt idx="1242">
                  <c:v>7</c:v>
                </c:pt>
                <c:pt idx="1243">
                  <c:v>7</c:v>
                </c:pt>
                <c:pt idx="1244">
                  <c:v>7</c:v>
                </c:pt>
                <c:pt idx="1245">
                  <c:v>7</c:v>
                </c:pt>
                <c:pt idx="1246">
                  <c:v>7</c:v>
                </c:pt>
                <c:pt idx="1247">
                  <c:v>7</c:v>
                </c:pt>
                <c:pt idx="1248">
                  <c:v>7</c:v>
                </c:pt>
                <c:pt idx="1249">
                  <c:v>7</c:v>
                </c:pt>
                <c:pt idx="1250">
                  <c:v>7</c:v>
                </c:pt>
                <c:pt idx="1251">
                  <c:v>7</c:v>
                </c:pt>
                <c:pt idx="1252">
                  <c:v>7</c:v>
                </c:pt>
                <c:pt idx="1253">
                  <c:v>7</c:v>
                </c:pt>
                <c:pt idx="1254">
                  <c:v>7</c:v>
                </c:pt>
                <c:pt idx="1255">
                  <c:v>7</c:v>
                </c:pt>
                <c:pt idx="1256">
                  <c:v>7</c:v>
                </c:pt>
                <c:pt idx="1257">
                  <c:v>7</c:v>
                </c:pt>
                <c:pt idx="1258">
                  <c:v>7</c:v>
                </c:pt>
                <c:pt idx="1259">
                  <c:v>7</c:v>
                </c:pt>
                <c:pt idx="1260">
                  <c:v>7</c:v>
                </c:pt>
                <c:pt idx="1261">
                  <c:v>7</c:v>
                </c:pt>
                <c:pt idx="1262">
                  <c:v>7</c:v>
                </c:pt>
                <c:pt idx="1263">
                  <c:v>7</c:v>
                </c:pt>
                <c:pt idx="1264">
                  <c:v>7</c:v>
                </c:pt>
                <c:pt idx="1265">
                  <c:v>7</c:v>
                </c:pt>
                <c:pt idx="1266">
                  <c:v>7</c:v>
                </c:pt>
                <c:pt idx="1267">
                  <c:v>7</c:v>
                </c:pt>
                <c:pt idx="1268">
                  <c:v>7</c:v>
                </c:pt>
                <c:pt idx="1269">
                  <c:v>7</c:v>
                </c:pt>
                <c:pt idx="1270">
                  <c:v>7</c:v>
                </c:pt>
                <c:pt idx="1271">
                  <c:v>7</c:v>
                </c:pt>
                <c:pt idx="1272">
                  <c:v>7</c:v>
                </c:pt>
                <c:pt idx="1273">
                  <c:v>7</c:v>
                </c:pt>
                <c:pt idx="1274">
                  <c:v>7</c:v>
                </c:pt>
                <c:pt idx="1275">
                  <c:v>7</c:v>
                </c:pt>
                <c:pt idx="1276">
                  <c:v>7</c:v>
                </c:pt>
                <c:pt idx="1277">
                  <c:v>7</c:v>
                </c:pt>
                <c:pt idx="1278">
                  <c:v>7</c:v>
                </c:pt>
                <c:pt idx="1279">
                  <c:v>7</c:v>
                </c:pt>
                <c:pt idx="1280">
                  <c:v>7</c:v>
                </c:pt>
                <c:pt idx="1281">
                  <c:v>7</c:v>
                </c:pt>
                <c:pt idx="1282">
                  <c:v>7</c:v>
                </c:pt>
                <c:pt idx="1283">
                  <c:v>7</c:v>
                </c:pt>
                <c:pt idx="1284">
                  <c:v>7</c:v>
                </c:pt>
                <c:pt idx="1285">
                  <c:v>7</c:v>
                </c:pt>
                <c:pt idx="1286">
                  <c:v>7</c:v>
                </c:pt>
                <c:pt idx="1287">
                  <c:v>7</c:v>
                </c:pt>
                <c:pt idx="1288">
                  <c:v>7</c:v>
                </c:pt>
                <c:pt idx="1289">
                  <c:v>7</c:v>
                </c:pt>
                <c:pt idx="1290">
                  <c:v>7</c:v>
                </c:pt>
                <c:pt idx="1291">
                  <c:v>7</c:v>
                </c:pt>
                <c:pt idx="1292">
                  <c:v>7</c:v>
                </c:pt>
                <c:pt idx="1293">
                  <c:v>7</c:v>
                </c:pt>
                <c:pt idx="1294">
                  <c:v>7</c:v>
                </c:pt>
                <c:pt idx="1295">
                  <c:v>7</c:v>
                </c:pt>
                <c:pt idx="1296">
                  <c:v>7</c:v>
                </c:pt>
                <c:pt idx="1297">
                  <c:v>7</c:v>
                </c:pt>
                <c:pt idx="1298">
                  <c:v>7</c:v>
                </c:pt>
                <c:pt idx="1299">
                  <c:v>7</c:v>
                </c:pt>
                <c:pt idx="1300">
                  <c:v>7</c:v>
                </c:pt>
                <c:pt idx="1301">
                  <c:v>7</c:v>
                </c:pt>
                <c:pt idx="1302">
                  <c:v>7</c:v>
                </c:pt>
                <c:pt idx="1303">
                  <c:v>7</c:v>
                </c:pt>
                <c:pt idx="1304">
                  <c:v>7</c:v>
                </c:pt>
                <c:pt idx="1305">
                  <c:v>7</c:v>
                </c:pt>
                <c:pt idx="1306">
                  <c:v>7</c:v>
                </c:pt>
                <c:pt idx="1307">
                  <c:v>7</c:v>
                </c:pt>
                <c:pt idx="1308">
                  <c:v>7</c:v>
                </c:pt>
                <c:pt idx="1309">
                  <c:v>7</c:v>
                </c:pt>
                <c:pt idx="1310">
                  <c:v>7</c:v>
                </c:pt>
                <c:pt idx="1311">
                  <c:v>7</c:v>
                </c:pt>
                <c:pt idx="1312">
                  <c:v>7</c:v>
                </c:pt>
                <c:pt idx="1313">
                  <c:v>7</c:v>
                </c:pt>
                <c:pt idx="1314">
                  <c:v>7</c:v>
                </c:pt>
                <c:pt idx="1315">
                  <c:v>7</c:v>
                </c:pt>
                <c:pt idx="1316">
                  <c:v>7</c:v>
                </c:pt>
                <c:pt idx="1317">
                  <c:v>6.9</c:v>
                </c:pt>
                <c:pt idx="1318">
                  <c:v>6.9</c:v>
                </c:pt>
                <c:pt idx="1319">
                  <c:v>6.9</c:v>
                </c:pt>
                <c:pt idx="1320">
                  <c:v>6.9</c:v>
                </c:pt>
                <c:pt idx="1321">
                  <c:v>6.9</c:v>
                </c:pt>
                <c:pt idx="1322">
                  <c:v>6.9</c:v>
                </c:pt>
                <c:pt idx="1323">
                  <c:v>6.9</c:v>
                </c:pt>
                <c:pt idx="1324">
                  <c:v>6.9</c:v>
                </c:pt>
                <c:pt idx="1325">
                  <c:v>6.9</c:v>
                </c:pt>
                <c:pt idx="1326">
                  <c:v>6.9</c:v>
                </c:pt>
                <c:pt idx="1327">
                  <c:v>6.9</c:v>
                </c:pt>
                <c:pt idx="1328">
                  <c:v>6.9</c:v>
                </c:pt>
                <c:pt idx="1329">
                  <c:v>6.9</c:v>
                </c:pt>
                <c:pt idx="1330">
                  <c:v>6.9</c:v>
                </c:pt>
                <c:pt idx="1331">
                  <c:v>6.9</c:v>
                </c:pt>
                <c:pt idx="1332">
                  <c:v>6.9</c:v>
                </c:pt>
                <c:pt idx="1333">
                  <c:v>6.9</c:v>
                </c:pt>
                <c:pt idx="1334">
                  <c:v>6.9</c:v>
                </c:pt>
                <c:pt idx="1335">
                  <c:v>6.9</c:v>
                </c:pt>
                <c:pt idx="1336">
                  <c:v>6.9</c:v>
                </c:pt>
                <c:pt idx="1337">
                  <c:v>6.9</c:v>
                </c:pt>
                <c:pt idx="1338">
                  <c:v>6.9</c:v>
                </c:pt>
                <c:pt idx="1339">
                  <c:v>6.9</c:v>
                </c:pt>
                <c:pt idx="1340">
                  <c:v>6.9</c:v>
                </c:pt>
                <c:pt idx="1341">
                  <c:v>6.9</c:v>
                </c:pt>
                <c:pt idx="1342">
                  <c:v>6.9</c:v>
                </c:pt>
                <c:pt idx="1343">
                  <c:v>6.9</c:v>
                </c:pt>
                <c:pt idx="1344">
                  <c:v>6.9</c:v>
                </c:pt>
                <c:pt idx="1345">
                  <c:v>6.9</c:v>
                </c:pt>
                <c:pt idx="1346">
                  <c:v>6.9</c:v>
                </c:pt>
                <c:pt idx="1347">
                  <c:v>6.9</c:v>
                </c:pt>
                <c:pt idx="1348">
                  <c:v>6.9</c:v>
                </c:pt>
                <c:pt idx="1349">
                  <c:v>6.9</c:v>
                </c:pt>
                <c:pt idx="1350">
                  <c:v>6.9</c:v>
                </c:pt>
                <c:pt idx="1351">
                  <c:v>6.9</c:v>
                </c:pt>
                <c:pt idx="1352">
                  <c:v>6.9</c:v>
                </c:pt>
                <c:pt idx="1353">
                  <c:v>6.9</c:v>
                </c:pt>
                <c:pt idx="1354">
                  <c:v>6.9</c:v>
                </c:pt>
                <c:pt idx="1355">
                  <c:v>6.9</c:v>
                </c:pt>
                <c:pt idx="1356">
                  <c:v>6.9</c:v>
                </c:pt>
                <c:pt idx="1357">
                  <c:v>6.9</c:v>
                </c:pt>
                <c:pt idx="1358">
                  <c:v>6.9</c:v>
                </c:pt>
                <c:pt idx="1359">
                  <c:v>6.9</c:v>
                </c:pt>
                <c:pt idx="1360">
                  <c:v>6.9</c:v>
                </c:pt>
                <c:pt idx="1361">
                  <c:v>6.9</c:v>
                </c:pt>
                <c:pt idx="1362">
                  <c:v>6.9</c:v>
                </c:pt>
                <c:pt idx="1363">
                  <c:v>6.9</c:v>
                </c:pt>
                <c:pt idx="1364">
                  <c:v>6.9</c:v>
                </c:pt>
                <c:pt idx="1365">
                  <c:v>6.9</c:v>
                </c:pt>
                <c:pt idx="1366">
                  <c:v>6.9</c:v>
                </c:pt>
                <c:pt idx="1367">
                  <c:v>6.9</c:v>
                </c:pt>
                <c:pt idx="1368">
                  <c:v>6.9</c:v>
                </c:pt>
                <c:pt idx="1369">
                  <c:v>6.9</c:v>
                </c:pt>
                <c:pt idx="1370">
                  <c:v>6.9</c:v>
                </c:pt>
                <c:pt idx="1371">
                  <c:v>6.9</c:v>
                </c:pt>
                <c:pt idx="1372">
                  <c:v>6.9</c:v>
                </c:pt>
                <c:pt idx="1373">
                  <c:v>6.9</c:v>
                </c:pt>
                <c:pt idx="1374">
                  <c:v>6.9</c:v>
                </c:pt>
                <c:pt idx="1375">
                  <c:v>6.9</c:v>
                </c:pt>
                <c:pt idx="1376">
                  <c:v>6.9</c:v>
                </c:pt>
                <c:pt idx="1377">
                  <c:v>6.9</c:v>
                </c:pt>
                <c:pt idx="1378">
                  <c:v>6.9</c:v>
                </c:pt>
                <c:pt idx="1379">
                  <c:v>6.9</c:v>
                </c:pt>
                <c:pt idx="1380">
                  <c:v>6.9</c:v>
                </c:pt>
                <c:pt idx="1381">
                  <c:v>6.9</c:v>
                </c:pt>
                <c:pt idx="1382">
                  <c:v>6.9</c:v>
                </c:pt>
                <c:pt idx="1383">
                  <c:v>6.9</c:v>
                </c:pt>
                <c:pt idx="1384">
                  <c:v>6.9</c:v>
                </c:pt>
                <c:pt idx="1385">
                  <c:v>6.9</c:v>
                </c:pt>
                <c:pt idx="1386">
                  <c:v>6.9</c:v>
                </c:pt>
                <c:pt idx="1387">
                  <c:v>6.9</c:v>
                </c:pt>
                <c:pt idx="1388">
                  <c:v>6.9</c:v>
                </c:pt>
                <c:pt idx="1389">
                  <c:v>6.9</c:v>
                </c:pt>
                <c:pt idx="1390">
                  <c:v>6.9</c:v>
                </c:pt>
                <c:pt idx="1391">
                  <c:v>6.9</c:v>
                </c:pt>
                <c:pt idx="1392">
                  <c:v>6.9</c:v>
                </c:pt>
                <c:pt idx="1393">
                  <c:v>6.9</c:v>
                </c:pt>
                <c:pt idx="1394">
                  <c:v>6.9</c:v>
                </c:pt>
                <c:pt idx="1395">
                  <c:v>6.9</c:v>
                </c:pt>
                <c:pt idx="1396">
                  <c:v>6.9</c:v>
                </c:pt>
                <c:pt idx="1397">
                  <c:v>6.9</c:v>
                </c:pt>
                <c:pt idx="1398">
                  <c:v>6.9</c:v>
                </c:pt>
                <c:pt idx="1399">
                  <c:v>6.9</c:v>
                </c:pt>
                <c:pt idx="1400">
                  <c:v>6.9</c:v>
                </c:pt>
                <c:pt idx="1401">
                  <c:v>6.9</c:v>
                </c:pt>
                <c:pt idx="1402">
                  <c:v>6.9</c:v>
                </c:pt>
                <c:pt idx="1403">
                  <c:v>6.9</c:v>
                </c:pt>
                <c:pt idx="1404">
                  <c:v>6.9</c:v>
                </c:pt>
                <c:pt idx="1405">
                  <c:v>6.9</c:v>
                </c:pt>
                <c:pt idx="1406">
                  <c:v>6.9</c:v>
                </c:pt>
                <c:pt idx="1407">
                  <c:v>6.9</c:v>
                </c:pt>
                <c:pt idx="1408">
                  <c:v>6.9</c:v>
                </c:pt>
                <c:pt idx="1409">
                  <c:v>6.9</c:v>
                </c:pt>
                <c:pt idx="1410">
                  <c:v>6.9</c:v>
                </c:pt>
                <c:pt idx="1411">
                  <c:v>6.9</c:v>
                </c:pt>
                <c:pt idx="1412">
                  <c:v>6.9</c:v>
                </c:pt>
                <c:pt idx="1413">
                  <c:v>6.9</c:v>
                </c:pt>
                <c:pt idx="1414">
                  <c:v>6.9</c:v>
                </c:pt>
                <c:pt idx="1415">
                  <c:v>6.9</c:v>
                </c:pt>
                <c:pt idx="1416">
                  <c:v>6.9</c:v>
                </c:pt>
                <c:pt idx="1417">
                  <c:v>6.9</c:v>
                </c:pt>
                <c:pt idx="1418">
                  <c:v>6.9</c:v>
                </c:pt>
                <c:pt idx="1419">
                  <c:v>6.9</c:v>
                </c:pt>
                <c:pt idx="1420">
                  <c:v>6.9</c:v>
                </c:pt>
                <c:pt idx="1421">
                  <c:v>6.9</c:v>
                </c:pt>
                <c:pt idx="1422">
                  <c:v>6.9</c:v>
                </c:pt>
                <c:pt idx="1423">
                  <c:v>6.9</c:v>
                </c:pt>
                <c:pt idx="1424">
                  <c:v>6.9</c:v>
                </c:pt>
                <c:pt idx="1425">
                  <c:v>6.9</c:v>
                </c:pt>
                <c:pt idx="1426">
                  <c:v>6.9</c:v>
                </c:pt>
                <c:pt idx="1427">
                  <c:v>6.9</c:v>
                </c:pt>
                <c:pt idx="1428">
                  <c:v>6.9</c:v>
                </c:pt>
                <c:pt idx="1429">
                  <c:v>6.9</c:v>
                </c:pt>
                <c:pt idx="1430">
                  <c:v>6.9</c:v>
                </c:pt>
                <c:pt idx="1431">
                  <c:v>6.9</c:v>
                </c:pt>
                <c:pt idx="1432">
                  <c:v>6.9</c:v>
                </c:pt>
                <c:pt idx="1433">
                  <c:v>6.9</c:v>
                </c:pt>
                <c:pt idx="1434">
                  <c:v>6.9</c:v>
                </c:pt>
                <c:pt idx="1435">
                  <c:v>6.9</c:v>
                </c:pt>
                <c:pt idx="1436">
                  <c:v>6.9</c:v>
                </c:pt>
                <c:pt idx="1437">
                  <c:v>6.9</c:v>
                </c:pt>
                <c:pt idx="1438">
                  <c:v>6.9</c:v>
                </c:pt>
                <c:pt idx="1439">
                  <c:v>6.9</c:v>
                </c:pt>
                <c:pt idx="1440">
                  <c:v>6.9</c:v>
                </c:pt>
                <c:pt idx="1441">
                  <c:v>6.9</c:v>
                </c:pt>
                <c:pt idx="1442">
                  <c:v>6.9</c:v>
                </c:pt>
                <c:pt idx="1443">
                  <c:v>6.9</c:v>
                </c:pt>
                <c:pt idx="1444">
                  <c:v>6.9</c:v>
                </c:pt>
                <c:pt idx="1445">
                  <c:v>6.9</c:v>
                </c:pt>
                <c:pt idx="1446">
                  <c:v>6.9</c:v>
                </c:pt>
                <c:pt idx="1447">
                  <c:v>6.9</c:v>
                </c:pt>
                <c:pt idx="1448">
                  <c:v>6.9</c:v>
                </c:pt>
                <c:pt idx="1449">
                  <c:v>6.9</c:v>
                </c:pt>
                <c:pt idx="1450">
                  <c:v>6.9</c:v>
                </c:pt>
                <c:pt idx="1451">
                  <c:v>6.9</c:v>
                </c:pt>
                <c:pt idx="1452">
                  <c:v>6.9</c:v>
                </c:pt>
                <c:pt idx="1453">
                  <c:v>6.9</c:v>
                </c:pt>
                <c:pt idx="1454">
                  <c:v>6.9</c:v>
                </c:pt>
                <c:pt idx="1455">
                  <c:v>6.9</c:v>
                </c:pt>
                <c:pt idx="1456">
                  <c:v>6.9</c:v>
                </c:pt>
                <c:pt idx="1457">
                  <c:v>6.9</c:v>
                </c:pt>
                <c:pt idx="1458">
                  <c:v>6.9</c:v>
                </c:pt>
                <c:pt idx="1459">
                  <c:v>6.8</c:v>
                </c:pt>
                <c:pt idx="1460">
                  <c:v>6.8</c:v>
                </c:pt>
                <c:pt idx="1461">
                  <c:v>6.8</c:v>
                </c:pt>
                <c:pt idx="1462">
                  <c:v>6.8</c:v>
                </c:pt>
                <c:pt idx="1463">
                  <c:v>6.8</c:v>
                </c:pt>
                <c:pt idx="1464">
                  <c:v>6.8</c:v>
                </c:pt>
                <c:pt idx="1465">
                  <c:v>6.8</c:v>
                </c:pt>
                <c:pt idx="1466">
                  <c:v>6.8</c:v>
                </c:pt>
                <c:pt idx="1467">
                  <c:v>6.8</c:v>
                </c:pt>
                <c:pt idx="1468">
                  <c:v>6.8</c:v>
                </c:pt>
                <c:pt idx="1469">
                  <c:v>6.8</c:v>
                </c:pt>
                <c:pt idx="1470">
                  <c:v>6.8</c:v>
                </c:pt>
                <c:pt idx="1471">
                  <c:v>6.8</c:v>
                </c:pt>
                <c:pt idx="1472">
                  <c:v>6.8</c:v>
                </c:pt>
                <c:pt idx="1473">
                  <c:v>6.8</c:v>
                </c:pt>
                <c:pt idx="1474">
                  <c:v>6.8</c:v>
                </c:pt>
                <c:pt idx="1475">
                  <c:v>6.8</c:v>
                </c:pt>
                <c:pt idx="1476">
                  <c:v>6.8</c:v>
                </c:pt>
                <c:pt idx="1477">
                  <c:v>6.8</c:v>
                </c:pt>
                <c:pt idx="1478">
                  <c:v>6.8</c:v>
                </c:pt>
                <c:pt idx="1479">
                  <c:v>6.8</c:v>
                </c:pt>
                <c:pt idx="1480">
                  <c:v>6.8</c:v>
                </c:pt>
                <c:pt idx="1481">
                  <c:v>6.8</c:v>
                </c:pt>
                <c:pt idx="1482">
                  <c:v>6.8</c:v>
                </c:pt>
                <c:pt idx="1483">
                  <c:v>6.8</c:v>
                </c:pt>
                <c:pt idx="1484">
                  <c:v>6.8</c:v>
                </c:pt>
                <c:pt idx="1485">
                  <c:v>6.8</c:v>
                </c:pt>
                <c:pt idx="1486">
                  <c:v>6.8</c:v>
                </c:pt>
                <c:pt idx="1487">
                  <c:v>6.8</c:v>
                </c:pt>
                <c:pt idx="1488">
                  <c:v>6.8</c:v>
                </c:pt>
                <c:pt idx="1489">
                  <c:v>6.8</c:v>
                </c:pt>
                <c:pt idx="1490">
                  <c:v>6.8</c:v>
                </c:pt>
                <c:pt idx="1491">
                  <c:v>6.8</c:v>
                </c:pt>
                <c:pt idx="1492">
                  <c:v>6.8</c:v>
                </c:pt>
                <c:pt idx="1493">
                  <c:v>6.8</c:v>
                </c:pt>
                <c:pt idx="1494">
                  <c:v>6.8</c:v>
                </c:pt>
                <c:pt idx="1495">
                  <c:v>6.8</c:v>
                </c:pt>
                <c:pt idx="1496">
                  <c:v>6.8</c:v>
                </c:pt>
                <c:pt idx="1497">
                  <c:v>6.8</c:v>
                </c:pt>
                <c:pt idx="1498">
                  <c:v>6.8</c:v>
                </c:pt>
                <c:pt idx="1499">
                  <c:v>6.8</c:v>
                </c:pt>
                <c:pt idx="1500">
                  <c:v>6.8</c:v>
                </c:pt>
                <c:pt idx="1501">
                  <c:v>6.8</c:v>
                </c:pt>
                <c:pt idx="1502">
                  <c:v>6.8</c:v>
                </c:pt>
                <c:pt idx="1503">
                  <c:v>6.8</c:v>
                </c:pt>
                <c:pt idx="1504">
                  <c:v>6.8</c:v>
                </c:pt>
                <c:pt idx="1505">
                  <c:v>6.8</c:v>
                </c:pt>
                <c:pt idx="1506">
                  <c:v>6.8</c:v>
                </c:pt>
                <c:pt idx="1507">
                  <c:v>6.8</c:v>
                </c:pt>
                <c:pt idx="1508">
                  <c:v>6.8</c:v>
                </c:pt>
                <c:pt idx="1509">
                  <c:v>6.8</c:v>
                </c:pt>
                <c:pt idx="1510">
                  <c:v>6.8</c:v>
                </c:pt>
                <c:pt idx="1511">
                  <c:v>6.8</c:v>
                </c:pt>
                <c:pt idx="1512">
                  <c:v>6.8</c:v>
                </c:pt>
                <c:pt idx="1513">
                  <c:v>6.8</c:v>
                </c:pt>
                <c:pt idx="1514">
                  <c:v>6.8</c:v>
                </c:pt>
                <c:pt idx="1515">
                  <c:v>6.8</c:v>
                </c:pt>
                <c:pt idx="1516">
                  <c:v>6.8</c:v>
                </c:pt>
                <c:pt idx="1517">
                  <c:v>6.8</c:v>
                </c:pt>
                <c:pt idx="1518">
                  <c:v>6.8</c:v>
                </c:pt>
                <c:pt idx="1519">
                  <c:v>6.8</c:v>
                </c:pt>
                <c:pt idx="1520">
                  <c:v>6.8</c:v>
                </c:pt>
                <c:pt idx="1521">
                  <c:v>6.8</c:v>
                </c:pt>
                <c:pt idx="1522">
                  <c:v>6.8</c:v>
                </c:pt>
                <c:pt idx="1523">
                  <c:v>6.8</c:v>
                </c:pt>
                <c:pt idx="1524">
                  <c:v>6.8</c:v>
                </c:pt>
                <c:pt idx="1525">
                  <c:v>6.8</c:v>
                </c:pt>
                <c:pt idx="1526">
                  <c:v>6.8</c:v>
                </c:pt>
                <c:pt idx="1527">
                  <c:v>6.8</c:v>
                </c:pt>
                <c:pt idx="1528">
                  <c:v>6.8</c:v>
                </c:pt>
                <c:pt idx="1529">
                  <c:v>6.8</c:v>
                </c:pt>
                <c:pt idx="1530">
                  <c:v>6.8</c:v>
                </c:pt>
                <c:pt idx="1531">
                  <c:v>6.8</c:v>
                </c:pt>
                <c:pt idx="1532">
                  <c:v>6.8</c:v>
                </c:pt>
                <c:pt idx="1533">
                  <c:v>6.8</c:v>
                </c:pt>
                <c:pt idx="1534">
                  <c:v>6.8</c:v>
                </c:pt>
                <c:pt idx="1535">
                  <c:v>6.8</c:v>
                </c:pt>
                <c:pt idx="1536">
                  <c:v>6.8</c:v>
                </c:pt>
                <c:pt idx="1537">
                  <c:v>6.8</c:v>
                </c:pt>
                <c:pt idx="1538">
                  <c:v>6.8</c:v>
                </c:pt>
                <c:pt idx="1539">
                  <c:v>6.8</c:v>
                </c:pt>
                <c:pt idx="1540">
                  <c:v>6.8</c:v>
                </c:pt>
                <c:pt idx="1541">
                  <c:v>6.8</c:v>
                </c:pt>
                <c:pt idx="1542">
                  <c:v>6.8</c:v>
                </c:pt>
                <c:pt idx="1543">
                  <c:v>6.8</c:v>
                </c:pt>
                <c:pt idx="1544">
                  <c:v>6.8</c:v>
                </c:pt>
                <c:pt idx="1545">
                  <c:v>6.8</c:v>
                </c:pt>
                <c:pt idx="1546">
                  <c:v>6.8</c:v>
                </c:pt>
                <c:pt idx="1547">
                  <c:v>6.8</c:v>
                </c:pt>
                <c:pt idx="1548">
                  <c:v>6.8</c:v>
                </c:pt>
                <c:pt idx="1549">
                  <c:v>6.8</c:v>
                </c:pt>
                <c:pt idx="1550">
                  <c:v>6.8</c:v>
                </c:pt>
                <c:pt idx="1551">
                  <c:v>6.8</c:v>
                </c:pt>
                <c:pt idx="1552">
                  <c:v>6.8</c:v>
                </c:pt>
                <c:pt idx="1553">
                  <c:v>6.8</c:v>
                </c:pt>
                <c:pt idx="1554">
                  <c:v>6.8</c:v>
                </c:pt>
                <c:pt idx="1555">
                  <c:v>6.8</c:v>
                </c:pt>
                <c:pt idx="1556">
                  <c:v>6.8</c:v>
                </c:pt>
                <c:pt idx="1557">
                  <c:v>6.8</c:v>
                </c:pt>
                <c:pt idx="1558">
                  <c:v>6.8</c:v>
                </c:pt>
                <c:pt idx="1559">
                  <c:v>6.8</c:v>
                </c:pt>
                <c:pt idx="1560">
                  <c:v>6.8</c:v>
                </c:pt>
                <c:pt idx="1561">
                  <c:v>6.8</c:v>
                </c:pt>
                <c:pt idx="1562">
                  <c:v>6.8</c:v>
                </c:pt>
                <c:pt idx="1563">
                  <c:v>6.8</c:v>
                </c:pt>
                <c:pt idx="1564">
                  <c:v>6.8</c:v>
                </c:pt>
                <c:pt idx="1565">
                  <c:v>6.8</c:v>
                </c:pt>
                <c:pt idx="1566">
                  <c:v>6.8</c:v>
                </c:pt>
                <c:pt idx="1567">
                  <c:v>6.8</c:v>
                </c:pt>
                <c:pt idx="1568">
                  <c:v>6.8</c:v>
                </c:pt>
                <c:pt idx="1569">
                  <c:v>6.8</c:v>
                </c:pt>
                <c:pt idx="1570">
                  <c:v>6.8</c:v>
                </c:pt>
                <c:pt idx="1571">
                  <c:v>6.8</c:v>
                </c:pt>
                <c:pt idx="1572">
                  <c:v>6.8</c:v>
                </c:pt>
                <c:pt idx="1573">
                  <c:v>6.8</c:v>
                </c:pt>
                <c:pt idx="1574">
                  <c:v>6.8</c:v>
                </c:pt>
                <c:pt idx="1575">
                  <c:v>6.8</c:v>
                </c:pt>
                <c:pt idx="1576">
                  <c:v>6.8</c:v>
                </c:pt>
                <c:pt idx="1577">
                  <c:v>6.8</c:v>
                </c:pt>
                <c:pt idx="1578">
                  <c:v>6.8</c:v>
                </c:pt>
                <c:pt idx="1579">
                  <c:v>6.8</c:v>
                </c:pt>
                <c:pt idx="1580">
                  <c:v>6.8</c:v>
                </c:pt>
                <c:pt idx="1581">
                  <c:v>6.8</c:v>
                </c:pt>
                <c:pt idx="1582">
                  <c:v>6.8</c:v>
                </c:pt>
                <c:pt idx="1583">
                  <c:v>6.8</c:v>
                </c:pt>
                <c:pt idx="1584">
                  <c:v>6.8</c:v>
                </c:pt>
                <c:pt idx="1585">
                  <c:v>6.8</c:v>
                </c:pt>
                <c:pt idx="1586">
                  <c:v>6.8</c:v>
                </c:pt>
                <c:pt idx="1587">
                  <c:v>6.8</c:v>
                </c:pt>
                <c:pt idx="1588">
                  <c:v>6.8</c:v>
                </c:pt>
                <c:pt idx="1589">
                  <c:v>6.8</c:v>
                </c:pt>
                <c:pt idx="1590">
                  <c:v>6.8</c:v>
                </c:pt>
                <c:pt idx="1591">
                  <c:v>6.8</c:v>
                </c:pt>
                <c:pt idx="1592">
                  <c:v>6.8</c:v>
                </c:pt>
                <c:pt idx="1593">
                  <c:v>6.8</c:v>
                </c:pt>
                <c:pt idx="1594">
                  <c:v>6.8</c:v>
                </c:pt>
                <c:pt idx="1595">
                  <c:v>6.8</c:v>
                </c:pt>
                <c:pt idx="1596">
                  <c:v>6.8</c:v>
                </c:pt>
                <c:pt idx="1597">
                  <c:v>6.8</c:v>
                </c:pt>
                <c:pt idx="1598">
                  <c:v>6.8</c:v>
                </c:pt>
                <c:pt idx="1599">
                  <c:v>6.8</c:v>
                </c:pt>
                <c:pt idx="1600">
                  <c:v>6.8</c:v>
                </c:pt>
                <c:pt idx="1601">
                  <c:v>6.8</c:v>
                </c:pt>
                <c:pt idx="1602">
                  <c:v>6.8</c:v>
                </c:pt>
                <c:pt idx="1603">
                  <c:v>6.8</c:v>
                </c:pt>
                <c:pt idx="1604">
                  <c:v>6.8</c:v>
                </c:pt>
                <c:pt idx="1605">
                  <c:v>6.7</c:v>
                </c:pt>
                <c:pt idx="1606">
                  <c:v>6.7</c:v>
                </c:pt>
                <c:pt idx="1607">
                  <c:v>6.7</c:v>
                </c:pt>
                <c:pt idx="1608">
                  <c:v>6.7</c:v>
                </c:pt>
                <c:pt idx="1609">
                  <c:v>6.7</c:v>
                </c:pt>
                <c:pt idx="1610">
                  <c:v>6.7</c:v>
                </c:pt>
                <c:pt idx="1611">
                  <c:v>6.7</c:v>
                </c:pt>
                <c:pt idx="1612">
                  <c:v>6.7</c:v>
                </c:pt>
                <c:pt idx="1613">
                  <c:v>6.7</c:v>
                </c:pt>
                <c:pt idx="1614">
                  <c:v>6.7</c:v>
                </c:pt>
                <c:pt idx="1615">
                  <c:v>6.7</c:v>
                </c:pt>
                <c:pt idx="1616">
                  <c:v>6.7</c:v>
                </c:pt>
                <c:pt idx="1617">
                  <c:v>6.7</c:v>
                </c:pt>
                <c:pt idx="1618">
                  <c:v>6.7</c:v>
                </c:pt>
                <c:pt idx="1619">
                  <c:v>6.7</c:v>
                </c:pt>
                <c:pt idx="1620">
                  <c:v>6.7</c:v>
                </c:pt>
                <c:pt idx="1621">
                  <c:v>6.7</c:v>
                </c:pt>
                <c:pt idx="1622">
                  <c:v>6.7</c:v>
                </c:pt>
                <c:pt idx="1623">
                  <c:v>6.7</c:v>
                </c:pt>
                <c:pt idx="1624">
                  <c:v>6.7</c:v>
                </c:pt>
                <c:pt idx="1625">
                  <c:v>6.7</c:v>
                </c:pt>
                <c:pt idx="1626">
                  <c:v>6.7</c:v>
                </c:pt>
                <c:pt idx="1627">
                  <c:v>6.7</c:v>
                </c:pt>
                <c:pt idx="1628">
                  <c:v>6.7</c:v>
                </c:pt>
                <c:pt idx="1629">
                  <c:v>6.7</c:v>
                </c:pt>
                <c:pt idx="1630">
                  <c:v>6.7</c:v>
                </c:pt>
                <c:pt idx="1631">
                  <c:v>6.7</c:v>
                </c:pt>
                <c:pt idx="1632">
                  <c:v>6.7</c:v>
                </c:pt>
                <c:pt idx="1633">
                  <c:v>6.7</c:v>
                </c:pt>
                <c:pt idx="1634">
                  <c:v>6.7</c:v>
                </c:pt>
                <c:pt idx="1635">
                  <c:v>6.7</c:v>
                </c:pt>
                <c:pt idx="1636">
                  <c:v>6.7</c:v>
                </c:pt>
                <c:pt idx="1637">
                  <c:v>6.7</c:v>
                </c:pt>
                <c:pt idx="1638">
                  <c:v>6.7</c:v>
                </c:pt>
                <c:pt idx="1639">
                  <c:v>6.7</c:v>
                </c:pt>
                <c:pt idx="1640">
                  <c:v>6.7</c:v>
                </c:pt>
                <c:pt idx="1641">
                  <c:v>6.7</c:v>
                </c:pt>
                <c:pt idx="1642">
                  <c:v>6.7</c:v>
                </c:pt>
                <c:pt idx="1643">
                  <c:v>6.7</c:v>
                </c:pt>
                <c:pt idx="1644">
                  <c:v>6.7</c:v>
                </c:pt>
                <c:pt idx="1645">
                  <c:v>6.7</c:v>
                </c:pt>
                <c:pt idx="1646">
                  <c:v>6.7</c:v>
                </c:pt>
                <c:pt idx="1647">
                  <c:v>6.7</c:v>
                </c:pt>
                <c:pt idx="1648">
                  <c:v>6.7</c:v>
                </c:pt>
                <c:pt idx="1649">
                  <c:v>6.7</c:v>
                </c:pt>
                <c:pt idx="1650">
                  <c:v>6.7</c:v>
                </c:pt>
                <c:pt idx="1651">
                  <c:v>6.7</c:v>
                </c:pt>
                <c:pt idx="1652">
                  <c:v>6.7</c:v>
                </c:pt>
                <c:pt idx="1653">
                  <c:v>6.7</c:v>
                </c:pt>
                <c:pt idx="1654">
                  <c:v>6.7</c:v>
                </c:pt>
                <c:pt idx="1655">
                  <c:v>6.7</c:v>
                </c:pt>
                <c:pt idx="1656">
                  <c:v>6.7</c:v>
                </c:pt>
                <c:pt idx="1657">
                  <c:v>6.7</c:v>
                </c:pt>
                <c:pt idx="1658">
                  <c:v>6.7</c:v>
                </c:pt>
                <c:pt idx="1659">
                  <c:v>6.7</c:v>
                </c:pt>
                <c:pt idx="1660">
                  <c:v>6.7</c:v>
                </c:pt>
                <c:pt idx="1661">
                  <c:v>6.7</c:v>
                </c:pt>
                <c:pt idx="1662">
                  <c:v>6.7</c:v>
                </c:pt>
                <c:pt idx="1663">
                  <c:v>6.7</c:v>
                </c:pt>
                <c:pt idx="1664">
                  <c:v>6.7</c:v>
                </c:pt>
                <c:pt idx="1665">
                  <c:v>6.7</c:v>
                </c:pt>
                <c:pt idx="1666">
                  <c:v>6.7</c:v>
                </c:pt>
                <c:pt idx="1667">
                  <c:v>6.7</c:v>
                </c:pt>
                <c:pt idx="1668">
                  <c:v>6.7</c:v>
                </c:pt>
                <c:pt idx="1669">
                  <c:v>6.7</c:v>
                </c:pt>
                <c:pt idx="1670">
                  <c:v>6.7</c:v>
                </c:pt>
                <c:pt idx="1671">
                  <c:v>6.7</c:v>
                </c:pt>
                <c:pt idx="1672">
                  <c:v>6.7</c:v>
                </c:pt>
                <c:pt idx="1673">
                  <c:v>6.7</c:v>
                </c:pt>
                <c:pt idx="1674">
                  <c:v>6.7</c:v>
                </c:pt>
                <c:pt idx="1675">
                  <c:v>6.7</c:v>
                </c:pt>
                <c:pt idx="1676">
                  <c:v>6.7</c:v>
                </c:pt>
                <c:pt idx="1677">
                  <c:v>6.7</c:v>
                </c:pt>
                <c:pt idx="1678">
                  <c:v>6.7</c:v>
                </c:pt>
                <c:pt idx="1679">
                  <c:v>6.7</c:v>
                </c:pt>
                <c:pt idx="1680">
                  <c:v>6.7</c:v>
                </c:pt>
                <c:pt idx="1681">
                  <c:v>6.7</c:v>
                </c:pt>
                <c:pt idx="1682">
                  <c:v>6.7</c:v>
                </c:pt>
                <c:pt idx="1683">
                  <c:v>6.7</c:v>
                </c:pt>
                <c:pt idx="1684">
                  <c:v>6.7</c:v>
                </c:pt>
                <c:pt idx="1685">
                  <c:v>6.7</c:v>
                </c:pt>
                <c:pt idx="1686">
                  <c:v>6.7</c:v>
                </c:pt>
                <c:pt idx="1687">
                  <c:v>6.7</c:v>
                </c:pt>
                <c:pt idx="1688">
                  <c:v>6.7</c:v>
                </c:pt>
                <c:pt idx="1689">
                  <c:v>6.7</c:v>
                </c:pt>
                <c:pt idx="1690">
                  <c:v>6.7</c:v>
                </c:pt>
                <c:pt idx="1691">
                  <c:v>6.7</c:v>
                </c:pt>
                <c:pt idx="1692">
                  <c:v>6.7</c:v>
                </c:pt>
                <c:pt idx="1693">
                  <c:v>6.7</c:v>
                </c:pt>
                <c:pt idx="1694">
                  <c:v>6.7</c:v>
                </c:pt>
                <c:pt idx="1695">
                  <c:v>6.7</c:v>
                </c:pt>
                <c:pt idx="1696">
                  <c:v>6.7</c:v>
                </c:pt>
                <c:pt idx="1697">
                  <c:v>6.7</c:v>
                </c:pt>
                <c:pt idx="1698">
                  <c:v>6.7</c:v>
                </c:pt>
                <c:pt idx="1699">
                  <c:v>6.7</c:v>
                </c:pt>
                <c:pt idx="1700">
                  <c:v>6.7</c:v>
                </c:pt>
                <c:pt idx="1701">
                  <c:v>6.7</c:v>
                </c:pt>
                <c:pt idx="1702">
                  <c:v>6.7</c:v>
                </c:pt>
                <c:pt idx="1703">
                  <c:v>6.7</c:v>
                </c:pt>
                <c:pt idx="1704">
                  <c:v>6.7</c:v>
                </c:pt>
                <c:pt idx="1705">
                  <c:v>6.7</c:v>
                </c:pt>
                <c:pt idx="1706">
                  <c:v>6.7</c:v>
                </c:pt>
                <c:pt idx="1707">
                  <c:v>6.7</c:v>
                </c:pt>
                <c:pt idx="1708">
                  <c:v>6.7</c:v>
                </c:pt>
                <c:pt idx="1709">
                  <c:v>6.7</c:v>
                </c:pt>
                <c:pt idx="1710">
                  <c:v>6.7</c:v>
                </c:pt>
                <c:pt idx="1711">
                  <c:v>6.7</c:v>
                </c:pt>
                <c:pt idx="1712">
                  <c:v>6.7</c:v>
                </c:pt>
                <c:pt idx="1713">
                  <c:v>6.7</c:v>
                </c:pt>
                <c:pt idx="1714">
                  <c:v>6.7</c:v>
                </c:pt>
                <c:pt idx="1715">
                  <c:v>6.7</c:v>
                </c:pt>
                <c:pt idx="1716">
                  <c:v>6.7</c:v>
                </c:pt>
                <c:pt idx="1717">
                  <c:v>6.7</c:v>
                </c:pt>
                <c:pt idx="1718">
                  <c:v>6.7</c:v>
                </c:pt>
                <c:pt idx="1719">
                  <c:v>6.7</c:v>
                </c:pt>
                <c:pt idx="1720">
                  <c:v>6.7</c:v>
                </c:pt>
                <c:pt idx="1721">
                  <c:v>6.7</c:v>
                </c:pt>
                <c:pt idx="1722">
                  <c:v>6.7</c:v>
                </c:pt>
                <c:pt idx="1723">
                  <c:v>6.7</c:v>
                </c:pt>
                <c:pt idx="1724">
                  <c:v>6.7</c:v>
                </c:pt>
                <c:pt idx="1725">
                  <c:v>6.7</c:v>
                </c:pt>
                <c:pt idx="1726">
                  <c:v>6.7</c:v>
                </c:pt>
                <c:pt idx="1727">
                  <c:v>6.7</c:v>
                </c:pt>
                <c:pt idx="1728">
                  <c:v>6.7</c:v>
                </c:pt>
                <c:pt idx="1729">
                  <c:v>6.7</c:v>
                </c:pt>
                <c:pt idx="1730">
                  <c:v>6.7</c:v>
                </c:pt>
                <c:pt idx="1731">
                  <c:v>6.7</c:v>
                </c:pt>
                <c:pt idx="1732">
                  <c:v>6.7</c:v>
                </c:pt>
                <c:pt idx="1733">
                  <c:v>6.7</c:v>
                </c:pt>
                <c:pt idx="1734">
                  <c:v>6.7</c:v>
                </c:pt>
                <c:pt idx="1735">
                  <c:v>6.7</c:v>
                </c:pt>
                <c:pt idx="1736">
                  <c:v>6.7</c:v>
                </c:pt>
                <c:pt idx="1737">
                  <c:v>6.7</c:v>
                </c:pt>
                <c:pt idx="1738">
                  <c:v>6.7</c:v>
                </c:pt>
                <c:pt idx="1739">
                  <c:v>6.7</c:v>
                </c:pt>
                <c:pt idx="1740">
                  <c:v>6.7</c:v>
                </c:pt>
                <c:pt idx="1741">
                  <c:v>6.7</c:v>
                </c:pt>
                <c:pt idx="1742">
                  <c:v>6.7</c:v>
                </c:pt>
                <c:pt idx="1743">
                  <c:v>6.7</c:v>
                </c:pt>
                <c:pt idx="1744">
                  <c:v>6.7</c:v>
                </c:pt>
                <c:pt idx="1745">
                  <c:v>6.7</c:v>
                </c:pt>
                <c:pt idx="1746">
                  <c:v>6.7</c:v>
                </c:pt>
                <c:pt idx="1747">
                  <c:v>6.7</c:v>
                </c:pt>
                <c:pt idx="1748">
                  <c:v>6.7</c:v>
                </c:pt>
                <c:pt idx="1749">
                  <c:v>6.7</c:v>
                </c:pt>
                <c:pt idx="1750">
                  <c:v>6.7</c:v>
                </c:pt>
                <c:pt idx="1751">
                  <c:v>6.7</c:v>
                </c:pt>
                <c:pt idx="1752">
                  <c:v>6.7</c:v>
                </c:pt>
                <c:pt idx="1753">
                  <c:v>6.7</c:v>
                </c:pt>
                <c:pt idx="1754">
                  <c:v>6.7</c:v>
                </c:pt>
                <c:pt idx="1755">
                  <c:v>6.7</c:v>
                </c:pt>
                <c:pt idx="1756">
                  <c:v>6.7</c:v>
                </c:pt>
                <c:pt idx="1757">
                  <c:v>6.7</c:v>
                </c:pt>
                <c:pt idx="1758">
                  <c:v>6.7</c:v>
                </c:pt>
                <c:pt idx="1759">
                  <c:v>6.7</c:v>
                </c:pt>
                <c:pt idx="1760">
                  <c:v>6.7</c:v>
                </c:pt>
                <c:pt idx="1761">
                  <c:v>6.7</c:v>
                </c:pt>
                <c:pt idx="1762">
                  <c:v>6.7</c:v>
                </c:pt>
                <c:pt idx="1763">
                  <c:v>6.7</c:v>
                </c:pt>
                <c:pt idx="1764">
                  <c:v>6.7</c:v>
                </c:pt>
                <c:pt idx="1765">
                  <c:v>6.7</c:v>
                </c:pt>
                <c:pt idx="1766">
                  <c:v>6.7</c:v>
                </c:pt>
                <c:pt idx="1767">
                  <c:v>6.7</c:v>
                </c:pt>
                <c:pt idx="1768">
                  <c:v>6.7</c:v>
                </c:pt>
                <c:pt idx="1769">
                  <c:v>6.7</c:v>
                </c:pt>
                <c:pt idx="1770">
                  <c:v>6.7</c:v>
                </c:pt>
                <c:pt idx="1771">
                  <c:v>6.7</c:v>
                </c:pt>
                <c:pt idx="1772">
                  <c:v>6.7</c:v>
                </c:pt>
                <c:pt idx="1773">
                  <c:v>6.7</c:v>
                </c:pt>
                <c:pt idx="1774">
                  <c:v>6.7</c:v>
                </c:pt>
                <c:pt idx="1775">
                  <c:v>6.7</c:v>
                </c:pt>
                <c:pt idx="1776">
                  <c:v>6.7</c:v>
                </c:pt>
                <c:pt idx="1777">
                  <c:v>6.7</c:v>
                </c:pt>
                <c:pt idx="1778">
                  <c:v>6.7</c:v>
                </c:pt>
                <c:pt idx="1779">
                  <c:v>6.7</c:v>
                </c:pt>
                <c:pt idx="1780">
                  <c:v>6.7</c:v>
                </c:pt>
                <c:pt idx="1781">
                  <c:v>6.7</c:v>
                </c:pt>
                <c:pt idx="1782">
                  <c:v>6.7</c:v>
                </c:pt>
                <c:pt idx="1783">
                  <c:v>6.7</c:v>
                </c:pt>
                <c:pt idx="1784">
                  <c:v>6.6</c:v>
                </c:pt>
                <c:pt idx="1785">
                  <c:v>6.6</c:v>
                </c:pt>
                <c:pt idx="1786">
                  <c:v>6.6</c:v>
                </c:pt>
                <c:pt idx="1787">
                  <c:v>6.6</c:v>
                </c:pt>
                <c:pt idx="1788">
                  <c:v>6.6</c:v>
                </c:pt>
                <c:pt idx="1789">
                  <c:v>6.6</c:v>
                </c:pt>
                <c:pt idx="1790">
                  <c:v>6.6</c:v>
                </c:pt>
                <c:pt idx="1791">
                  <c:v>6.6</c:v>
                </c:pt>
                <c:pt idx="1792">
                  <c:v>6.6</c:v>
                </c:pt>
                <c:pt idx="1793">
                  <c:v>6.6</c:v>
                </c:pt>
                <c:pt idx="1794">
                  <c:v>6.6</c:v>
                </c:pt>
                <c:pt idx="1795">
                  <c:v>6.6</c:v>
                </c:pt>
                <c:pt idx="1796">
                  <c:v>6.6</c:v>
                </c:pt>
                <c:pt idx="1797">
                  <c:v>6.6</c:v>
                </c:pt>
                <c:pt idx="1798">
                  <c:v>6.6</c:v>
                </c:pt>
                <c:pt idx="1799">
                  <c:v>6.6</c:v>
                </c:pt>
                <c:pt idx="1800">
                  <c:v>6.6</c:v>
                </c:pt>
                <c:pt idx="1801">
                  <c:v>6.6</c:v>
                </c:pt>
                <c:pt idx="1802">
                  <c:v>6.6</c:v>
                </c:pt>
                <c:pt idx="1803">
                  <c:v>6.6</c:v>
                </c:pt>
                <c:pt idx="1804">
                  <c:v>6.6</c:v>
                </c:pt>
                <c:pt idx="1805">
                  <c:v>6.6</c:v>
                </c:pt>
                <c:pt idx="1806">
                  <c:v>6.6</c:v>
                </c:pt>
                <c:pt idx="1807">
                  <c:v>6.6</c:v>
                </c:pt>
                <c:pt idx="1808">
                  <c:v>6.6</c:v>
                </c:pt>
                <c:pt idx="1809">
                  <c:v>6.6</c:v>
                </c:pt>
                <c:pt idx="1810">
                  <c:v>6.6</c:v>
                </c:pt>
                <c:pt idx="1811">
                  <c:v>6.6</c:v>
                </c:pt>
                <c:pt idx="1812">
                  <c:v>6.6</c:v>
                </c:pt>
                <c:pt idx="1813">
                  <c:v>6.6</c:v>
                </c:pt>
                <c:pt idx="1814">
                  <c:v>6.6</c:v>
                </c:pt>
                <c:pt idx="1815">
                  <c:v>6.6</c:v>
                </c:pt>
                <c:pt idx="1816">
                  <c:v>6.6</c:v>
                </c:pt>
                <c:pt idx="1817">
                  <c:v>6.6</c:v>
                </c:pt>
                <c:pt idx="1818">
                  <c:v>6.6</c:v>
                </c:pt>
                <c:pt idx="1819">
                  <c:v>6.6</c:v>
                </c:pt>
                <c:pt idx="1820">
                  <c:v>6.6</c:v>
                </c:pt>
                <c:pt idx="1821">
                  <c:v>6.6</c:v>
                </c:pt>
                <c:pt idx="1822">
                  <c:v>6.6</c:v>
                </c:pt>
                <c:pt idx="1823">
                  <c:v>6.6</c:v>
                </c:pt>
                <c:pt idx="1824">
                  <c:v>6.6</c:v>
                </c:pt>
                <c:pt idx="1825">
                  <c:v>6.6</c:v>
                </c:pt>
                <c:pt idx="1826">
                  <c:v>6.6</c:v>
                </c:pt>
                <c:pt idx="1827">
                  <c:v>6.6</c:v>
                </c:pt>
                <c:pt idx="1828">
                  <c:v>6.6</c:v>
                </c:pt>
                <c:pt idx="1829">
                  <c:v>6.6</c:v>
                </c:pt>
                <c:pt idx="1830">
                  <c:v>6.6</c:v>
                </c:pt>
                <c:pt idx="1831">
                  <c:v>6.6</c:v>
                </c:pt>
                <c:pt idx="1832">
                  <c:v>6.6</c:v>
                </c:pt>
                <c:pt idx="1833">
                  <c:v>6.6</c:v>
                </c:pt>
                <c:pt idx="1834">
                  <c:v>6.6</c:v>
                </c:pt>
                <c:pt idx="1835">
                  <c:v>6.6</c:v>
                </c:pt>
                <c:pt idx="1836">
                  <c:v>6.6</c:v>
                </c:pt>
                <c:pt idx="1837">
                  <c:v>6.6</c:v>
                </c:pt>
                <c:pt idx="1838">
                  <c:v>6.6</c:v>
                </c:pt>
                <c:pt idx="1839">
                  <c:v>6.6</c:v>
                </c:pt>
                <c:pt idx="1840">
                  <c:v>6.6</c:v>
                </c:pt>
                <c:pt idx="1841">
                  <c:v>6.6</c:v>
                </c:pt>
                <c:pt idx="1842">
                  <c:v>6.6</c:v>
                </c:pt>
                <c:pt idx="1843">
                  <c:v>6.6</c:v>
                </c:pt>
                <c:pt idx="1844">
                  <c:v>6.6</c:v>
                </c:pt>
                <c:pt idx="1845">
                  <c:v>6.6</c:v>
                </c:pt>
                <c:pt idx="1846">
                  <c:v>6.6</c:v>
                </c:pt>
                <c:pt idx="1847">
                  <c:v>6.6</c:v>
                </c:pt>
                <c:pt idx="1848">
                  <c:v>6.6</c:v>
                </c:pt>
                <c:pt idx="1849">
                  <c:v>6.6</c:v>
                </c:pt>
                <c:pt idx="1850">
                  <c:v>6.6</c:v>
                </c:pt>
                <c:pt idx="1851">
                  <c:v>6.6</c:v>
                </c:pt>
                <c:pt idx="1852">
                  <c:v>6.6</c:v>
                </c:pt>
                <c:pt idx="1853">
                  <c:v>6.6</c:v>
                </c:pt>
                <c:pt idx="1854">
                  <c:v>6.6</c:v>
                </c:pt>
                <c:pt idx="1855">
                  <c:v>6.6</c:v>
                </c:pt>
                <c:pt idx="1856">
                  <c:v>6.6</c:v>
                </c:pt>
                <c:pt idx="1857">
                  <c:v>6.6</c:v>
                </c:pt>
                <c:pt idx="1858">
                  <c:v>6.6</c:v>
                </c:pt>
                <c:pt idx="1859">
                  <c:v>6.6</c:v>
                </c:pt>
                <c:pt idx="1860">
                  <c:v>6.6</c:v>
                </c:pt>
                <c:pt idx="1861">
                  <c:v>6.6</c:v>
                </c:pt>
                <c:pt idx="1862">
                  <c:v>6.6</c:v>
                </c:pt>
                <c:pt idx="1863">
                  <c:v>6.6</c:v>
                </c:pt>
                <c:pt idx="1864">
                  <c:v>6.6</c:v>
                </c:pt>
                <c:pt idx="1865">
                  <c:v>6.6</c:v>
                </c:pt>
                <c:pt idx="1866">
                  <c:v>6.6</c:v>
                </c:pt>
                <c:pt idx="1867">
                  <c:v>6.6</c:v>
                </c:pt>
                <c:pt idx="1868">
                  <c:v>6.6</c:v>
                </c:pt>
                <c:pt idx="1869">
                  <c:v>6.6</c:v>
                </c:pt>
                <c:pt idx="1870">
                  <c:v>6.6</c:v>
                </c:pt>
                <c:pt idx="1871">
                  <c:v>6.6</c:v>
                </c:pt>
                <c:pt idx="1872">
                  <c:v>6.6</c:v>
                </c:pt>
                <c:pt idx="1873">
                  <c:v>6.6</c:v>
                </c:pt>
                <c:pt idx="1874">
                  <c:v>6.6</c:v>
                </c:pt>
                <c:pt idx="1875">
                  <c:v>6.6</c:v>
                </c:pt>
                <c:pt idx="1876">
                  <c:v>6.6</c:v>
                </c:pt>
                <c:pt idx="1877">
                  <c:v>6.6</c:v>
                </c:pt>
                <c:pt idx="1878">
                  <c:v>6.6</c:v>
                </c:pt>
                <c:pt idx="1879">
                  <c:v>6.6</c:v>
                </c:pt>
                <c:pt idx="1880">
                  <c:v>6.6</c:v>
                </c:pt>
                <c:pt idx="1881">
                  <c:v>6.6</c:v>
                </c:pt>
                <c:pt idx="1882">
                  <c:v>6.6</c:v>
                </c:pt>
                <c:pt idx="1883">
                  <c:v>6.6</c:v>
                </c:pt>
                <c:pt idx="1884">
                  <c:v>6.6</c:v>
                </c:pt>
                <c:pt idx="1885">
                  <c:v>6.6</c:v>
                </c:pt>
                <c:pt idx="1886">
                  <c:v>6.6</c:v>
                </c:pt>
                <c:pt idx="1887">
                  <c:v>6.6</c:v>
                </c:pt>
                <c:pt idx="1888">
                  <c:v>6.6</c:v>
                </c:pt>
                <c:pt idx="1889">
                  <c:v>6.6</c:v>
                </c:pt>
                <c:pt idx="1890">
                  <c:v>6.6</c:v>
                </c:pt>
                <c:pt idx="1891">
                  <c:v>6.6</c:v>
                </c:pt>
                <c:pt idx="1892">
                  <c:v>6.6</c:v>
                </c:pt>
                <c:pt idx="1893">
                  <c:v>6.6</c:v>
                </c:pt>
                <c:pt idx="1894">
                  <c:v>6.6</c:v>
                </c:pt>
                <c:pt idx="1895">
                  <c:v>6.6</c:v>
                </c:pt>
                <c:pt idx="1896">
                  <c:v>6.6</c:v>
                </c:pt>
                <c:pt idx="1897">
                  <c:v>6.6</c:v>
                </c:pt>
                <c:pt idx="1898">
                  <c:v>6.6</c:v>
                </c:pt>
                <c:pt idx="1899">
                  <c:v>6.6</c:v>
                </c:pt>
                <c:pt idx="1900">
                  <c:v>6.6</c:v>
                </c:pt>
                <c:pt idx="1901">
                  <c:v>6.6</c:v>
                </c:pt>
                <c:pt idx="1902">
                  <c:v>6.6</c:v>
                </c:pt>
                <c:pt idx="1903">
                  <c:v>6.6</c:v>
                </c:pt>
                <c:pt idx="1904">
                  <c:v>6.6</c:v>
                </c:pt>
                <c:pt idx="1905">
                  <c:v>6.6</c:v>
                </c:pt>
                <c:pt idx="1906">
                  <c:v>6.6</c:v>
                </c:pt>
                <c:pt idx="1907">
                  <c:v>6.6</c:v>
                </c:pt>
                <c:pt idx="1908">
                  <c:v>6.6</c:v>
                </c:pt>
                <c:pt idx="1909">
                  <c:v>6.6</c:v>
                </c:pt>
                <c:pt idx="1910">
                  <c:v>6.6</c:v>
                </c:pt>
                <c:pt idx="1911">
                  <c:v>6.6</c:v>
                </c:pt>
                <c:pt idx="1912">
                  <c:v>6.6</c:v>
                </c:pt>
                <c:pt idx="1913">
                  <c:v>6.6</c:v>
                </c:pt>
                <c:pt idx="1914">
                  <c:v>6.6</c:v>
                </c:pt>
                <c:pt idx="1915">
                  <c:v>6.6</c:v>
                </c:pt>
                <c:pt idx="1916">
                  <c:v>6.6</c:v>
                </c:pt>
                <c:pt idx="1917">
                  <c:v>6.6</c:v>
                </c:pt>
                <c:pt idx="1918">
                  <c:v>6.6</c:v>
                </c:pt>
                <c:pt idx="1919">
                  <c:v>6.6</c:v>
                </c:pt>
                <c:pt idx="1920">
                  <c:v>6.6</c:v>
                </c:pt>
                <c:pt idx="1921">
                  <c:v>6.6</c:v>
                </c:pt>
                <c:pt idx="1922">
                  <c:v>6.6</c:v>
                </c:pt>
                <c:pt idx="1923">
                  <c:v>6.6</c:v>
                </c:pt>
                <c:pt idx="1924">
                  <c:v>6.6</c:v>
                </c:pt>
                <c:pt idx="1925">
                  <c:v>6.6</c:v>
                </c:pt>
                <c:pt idx="1926">
                  <c:v>6.6</c:v>
                </c:pt>
                <c:pt idx="1927">
                  <c:v>6.6</c:v>
                </c:pt>
                <c:pt idx="1928">
                  <c:v>6.6</c:v>
                </c:pt>
                <c:pt idx="1929">
                  <c:v>6.6</c:v>
                </c:pt>
                <c:pt idx="1930">
                  <c:v>6.6</c:v>
                </c:pt>
                <c:pt idx="1931">
                  <c:v>6.6</c:v>
                </c:pt>
                <c:pt idx="1932">
                  <c:v>6.6</c:v>
                </c:pt>
                <c:pt idx="1933">
                  <c:v>6.6</c:v>
                </c:pt>
                <c:pt idx="1934">
                  <c:v>6.6</c:v>
                </c:pt>
                <c:pt idx="1935">
                  <c:v>6.6</c:v>
                </c:pt>
                <c:pt idx="1936">
                  <c:v>6.6</c:v>
                </c:pt>
                <c:pt idx="1937">
                  <c:v>6.6</c:v>
                </c:pt>
                <c:pt idx="1938">
                  <c:v>6.6</c:v>
                </c:pt>
                <c:pt idx="1939">
                  <c:v>6.6</c:v>
                </c:pt>
                <c:pt idx="1940">
                  <c:v>6.6</c:v>
                </c:pt>
                <c:pt idx="1941">
                  <c:v>6.6</c:v>
                </c:pt>
                <c:pt idx="1942">
                  <c:v>6.6</c:v>
                </c:pt>
                <c:pt idx="1943">
                  <c:v>6.6</c:v>
                </c:pt>
                <c:pt idx="1944">
                  <c:v>6.6</c:v>
                </c:pt>
                <c:pt idx="1945">
                  <c:v>6.6</c:v>
                </c:pt>
                <c:pt idx="1946">
                  <c:v>6.6</c:v>
                </c:pt>
                <c:pt idx="1947">
                  <c:v>6.6</c:v>
                </c:pt>
                <c:pt idx="1948">
                  <c:v>6.6</c:v>
                </c:pt>
                <c:pt idx="1949">
                  <c:v>6.6</c:v>
                </c:pt>
                <c:pt idx="1950">
                  <c:v>6.5</c:v>
                </c:pt>
                <c:pt idx="1951">
                  <c:v>6.5</c:v>
                </c:pt>
                <c:pt idx="1952">
                  <c:v>6.5</c:v>
                </c:pt>
                <c:pt idx="1953">
                  <c:v>6.5</c:v>
                </c:pt>
                <c:pt idx="1954">
                  <c:v>6.5</c:v>
                </c:pt>
                <c:pt idx="1955">
                  <c:v>6.5</c:v>
                </c:pt>
                <c:pt idx="1956">
                  <c:v>6.5</c:v>
                </c:pt>
                <c:pt idx="1957">
                  <c:v>6.5</c:v>
                </c:pt>
                <c:pt idx="1958">
                  <c:v>6.5</c:v>
                </c:pt>
                <c:pt idx="1959">
                  <c:v>6.5</c:v>
                </c:pt>
                <c:pt idx="1960">
                  <c:v>6.5</c:v>
                </c:pt>
                <c:pt idx="1961">
                  <c:v>6.5</c:v>
                </c:pt>
                <c:pt idx="1962">
                  <c:v>6.5</c:v>
                </c:pt>
                <c:pt idx="1963">
                  <c:v>6.5</c:v>
                </c:pt>
                <c:pt idx="1964">
                  <c:v>6.5</c:v>
                </c:pt>
                <c:pt idx="1965">
                  <c:v>6.5</c:v>
                </c:pt>
                <c:pt idx="1966">
                  <c:v>6.5</c:v>
                </c:pt>
                <c:pt idx="1967">
                  <c:v>6.5</c:v>
                </c:pt>
                <c:pt idx="1968">
                  <c:v>6.5</c:v>
                </c:pt>
                <c:pt idx="1969">
                  <c:v>6.5</c:v>
                </c:pt>
                <c:pt idx="1970">
                  <c:v>6.5</c:v>
                </c:pt>
                <c:pt idx="1971">
                  <c:v>6.5</c:v>
                </c:pt>
                <c:pt idx="1972">
                  <c:v>6.5</c:v>
                </c:pt>
                <c:pt idx="1973">
                  <c:v>6.5</c:v>
                </c:pt>
                <c:pt idx="1974">
                  <c:v>6.5</c:v>
                </c:pt>
                <c:pt idx="1975">
                  <c:v>6.5</c:v>
                </c:pt>
                <c:pt idx="1976">
                  <c:v>6.5</c:v>
                </c:pt>
                <c:pt idx="1977">
                  <c:v>6.5</c:v>
                </c:pt>
                <c:pt idx="1978">
                  <c:v>6.5</c:v>
                </c:pt>
                <c:pt idx="1979">
                  <c:v>6.5</c:v>
                </c:pt>
                <c:pt idx="1980">
                  <c:v>6.5</c:v>
                </c:pt>
                <c:pt idx="1981">
                  <c:v>6.5</c:v>
                </c:pt>
                <c:pt idx="1982">
                  <c:v>6.5</c:v>
                </c:pt>
                <c:pt idx="1983">
                  <c:v>6.5</c:v>
                </c:pt>
                <c:pt idx="1984">
                  <c:v>6.5</c:v>
                </c:pt>
                <c:pt idx="1985">
                  <c:v>6.5</c:v>
                </c:pt>
                <c:pt idx="1986">
                  <c:v>6.5</c:v>
                </c:pt>
                <c:pt idx="1987">
                  <c:v>6.5</c:v>
                </c:pt>
                <c:pt idx="1988">
                  <c:v>6.5</c:v>
                </c:pt>
                <c:pt idx="1989">
                  <c:v>6.5</c:v>
                </c:pt>
                <c:pt idx="1990">
                  <c:v>6.5</c:v>
                </c:pt>
                <c:pt idx="1991">
                  <c:v>6.5</c:v>
                </c:pt>
                <c:pt idx="1992">
                  <c:v>6.5</c:v>
                </c:pt>
                <c:pt idx="1993">
                  <c:v>6.5</c:v>
                </c:pt>
                <c:pt idx="1994">
                  <c:v>6.5</c:v>
                </c:pt>
                <c:pt idx="1995">
                  <c:v>6.5</c:v>
                </c:pt>
                <c:pt idx="1996">
                  <c:v>6.5</c:v>
                </c:pt>
                <c:pt idx="1997">
                  <c:v>6.5</c:v>
                </c:pt>
                <c:pt idx="1998">
                  <c:v>6.5</c:v>
                </c:pt>
                <c:pt idx="1999">
                  <c:v>6.5</c:v>
                </c:pt>
                <c:pt idx="2000">
                  <c:v>6.5</c:v>
                </c:pt>
                <c:pt idx="2001">
                  <c:v>6.5</c:v>
                </c:pt>
                <c:pt idx="2002">
                  <c:v>6.5</c:v>
                </c:pt>
                <c:pt idx="2003">
                  <c:v>6.5</c:v>
                </c:pt>
                <c:pt idx="2004">
                  <c:v>6.5</c:v>
                </c:pt>
                <c:pt idx="2005">
                  <c:v>6.5</c:v>
                </c:pt>
                <c:pt idx="2006">
                  <c:v>6.5</c:v>
                </c:pt>
                <c:pt idx="2007">
                  <c:v>6.5</c:v>
                </c:pt>
                <c:pt idx="2008">
                  <c:v>6.5</c:v>
                </c:pt>
                <c:pt idx="2009">
                  <c:v>6.5</c:v>
                </c:pt>
                <c:pt idx="2010">
                  <c:v>6.5</c:v>
                </c:pt>
                <c:pt idx="2011">
                  <c:v>6.5</c:v>
                </c:pt>
                <c:pt idx="2012">
                  <c:v>6.5</c:v>
                </c:pt>
                <c:pt idx="2013">
                  <c:v>6.5</c:v>
                </c:pt>
                <c:pt idx="2014">
                  <c:v>6.5</c:v>
                </c:pt>
                <c:pt idx="2015">
                  <c:v>6.5</c:v>
                </c:pt>
                <c:pt idx="2016">
                  <c:v>6.5</c:v>
                </c:pt>
                <c:pt idx="2017">
                  <c:v>6.5</c:v>
                </c:pt>
                <c:pt idx="2018">
                  <c:v>6.5</c:v>
                </c:pt>
                <c:pt idx="2019">
                  <c:v>6.5</c:v>
                </c:pt>
                <c:pt idx="2020">
                  <c:v>6.5</c:v>
                </c:pt>
                <c:pt idx="2021">
                  <c:v>6.5</c:v>
                </c:pt>
                <c:pt idx="2022">
                  <c:v>6.5</c:v>
                </c:pt>
                <c:pt idx="2023">
                  <c:v>6.5</c:v>
                </c:pt>
                <c:pt idx="2024">
                  <c:v>6.5</c:v>
                </c:pt>
                <c:pt idx="2025">
                  <c:v>6.5</c:v>
                </c:pt>
                <c:pt idx="2026">
                  <c:v>6.5</c:v>
                </c:pt>
                <c:pt idx="2027">
                  <c:v>6.5</c:v>
                </c:pt>
                <c:pt idx="2028">
                  <c:v>6.5</c:v>
                </c:pt>
                <c:pt idx="2029">
                  <c:v>6.5</c:v>
                </c:pt>
                <c:pt idx="2030">
                  <c:v>6.5</c:v>
                </c:pt>
                <c:pt idx="2031">
                  <c:v>6.5</c:v>
                </c:pt>
                <c:pt idx="2032">
                  <c:v>6.5</c:v>
                </c:pt>
                <c:pt idx="2033">
                  <c:v>6.5</c:v>
                </c:pt>
                <c:pt idx="2034">
                  <c:v>6.5</c:v>
                </c:pt>
                <c:pt idx="2035">
                  <c:v>6.5</c:v>
                </c:pt>
                <c:pt idx="2036">
                  <c:v>6.5</c:v>
                </c:pt>
                <c:pt idx="2037">
                  <c:v>6.5</c:v>
                </c:pt>
                <c:pt idx="2038">
                  <c:v>6.5</c:v>
                </c:pt>
                <c:pt idx="2039">
                  <c:v>6.5</c:v>
                </c:pt>
                <c:pt idx="2040">
                  <c:v>6.5</c:v>
                </c:pt>
                <c:pt idx="2041">
                  <c:v>6.5</c:v>
                </c:pt>
                <c:pt idx="2042">
                  <c:v>6.5</c:v>
                </c:pt>
                <c:pt idx="2043">
                  <c:v>6.5</c:v>
                </c:pt>
                <c:pt idx="2044">
                  <c:v>6.5</c:v>
                </c:pt>
                <c:pt idx="2045">
                  <c:v>6.5</c:v>
                </c:pt>
                <c:pt idx="2046">
                  <c:v>6.5</c:v>
                </c:pt>
                <c:pt idx="2047">
                  <c:v>6.5</c:v>
                </c:pt>
                <c:pt idx="2048">
                  <c:v>6.5</c:v>
                </c:pt>
                <c:pt idx="2049">
                  <c:v>6.5</c:v>
                </c:pt>
                <c:pt idx="2050">
                  <c:v>6.5</c:v>
                </c:pt>
                <c:pt idx="2051">
                  <c:v>6.5</c:v>
                </c:pt>
                <c:pt idx="2052">
                  <c:v>6.5</c:v>
                </c:pt>
                <c:pt idx="2053">
                  <c:v>6.5</c:v>
                </c:pt>
                <c:pt idx="2054">
                  <c:v>6.5</c:v>
                </c:pt>
                <c:pt idx="2055">
                  <c:v>6.5</c:v>
                </c:pt>
                <c:pt idx="2056">
                  <c:v>6.5</c:v>
                </c:pt>
                <c:pt idx="2057">
                  <c:v>6.5</c:v>
                </c:pt>
                <c:pt idx="2058">
                  <c:v>6.5</c:v>
                </c:pt>
                <c:pt idx="2059">
                  <c:v>6.5</c:v>
                </c:pt>
                <c:pt idx="2060">
                  <c:v>6.5</c:v>
                </c:pt>
                <c:pt idx="2061">
                  <c:v>6.5</c:v>
                </c:pt>
                <c:pt idx="2062">
                  <c:v>6.5</c:v>
                </c:pt>
                <c:pt idx="2063">
                  <c:v>6.5</c:v>
                </c:pt>
                <c:pt idx="2064">
                  <c:v>6.5</c:v>
                </c:pt>
                <c:pt idx="2065">
                  <c:v>6.5</c:v>
                </c:pt>
                <c:pt idx="2066">
                  <c:v>6.5</c:v>
                </c:pt>
                <c:pt idx="2067">
                  <c:v>6.5</c:v>
                </c:pt>
                <c:pt idx="2068">
                  <c:v>6.5</c:v>
                </c:pt>
                <c:pt idx="2069">
                  <c:v>6.5</c:v>
                </c:pt>
                <c:pt idx="2070">
                  <c:v>6.5</c:v>
                </c:pt>
                <c:pt idx="2071">
                  <c:v>6.5</c:v>
                </c:pt>
                <c:pt idx="2072">
                  <c:v>6.5</c:v>
                </c:pt>
                <c:pt idx="2073">
                  <c:v>6.5</c:v>
                </c:pt>
                <c:pt idx="2074">
                  <c:v>6.5</c:v>
                </c:pt>
                <c:pt idx="2075">
                  <c:v>6.5</c:v>
                </c:pt>
                <c:pt idx="2076">
                  <c:v>6.5</c:v>
                </c:pt>
                <c:pt idx="2077">
                  <c:v>6.5</c:v>
                </c:pt>
                <c:pt idx="2078">
                  <c:v>6.5</c:v>
                </c:pt>
                <c:pt idx="2079">
                  <c:v>6.5</c:v>
                </c:pt>
                <c:pt idx="2080">
                  <c:v>6.5</c:v>
                </c:pt>
                <c:pt idx="2081">
                  <c:v>6.5</c:v>
                </c:pt>
                <c:pt idx="2082">
                  <c:v>6.5</c:v>
                </c:pt>
                <c:pt idx="2083">
                  <c:v>6.5</c:v>
                </c:pt>
                <c:pt idx="2084">
                  <c:v>6.5</c:v>
                </c:pt>
                <c:pt idx="2085">
                  <c:v>6.5</c:v>
                </c:pt>
                <c:pt idx="2086">
                  <c:v>6.5</c:v>
                </c:pt>
                <c:pt idx="2087">
                  <c:v>6.5</c:v>
                </c:pt>
                <c:pt idx="2088">
                  <c:v>6.5</c:v>
                </c:pt>
                <c:pt idx="2089">
                  <c:v>6.5</c:v>
                </c:pt>
                <c:pt idx="2090">
                  <c:v>6.5</c:v>
                </c:pt>
                <c:pt idx="2091">
                  <c:v>6.5</c:v>
                </c:pt>
                <c:pt idx="2092">
                  <c:v>6.5</c:v>
                </c:pt>
                <c:pt idx="2093">
                  <c:v>6.5</c:v>
                </c:pt>
                <c:pt idx="2094">
                  <c:v>6.5</c:v>
                </c:pt>
                <c:pt idx="2095">
                  <c:v>6.5</c:v>
                </c:pt>
                <c:pt idx="2096">
                  <c:v>6.5</c:v>
                </c:pt>
                <c:pt idx="2097">
                  <c:v>6.5</c:v>
                </c:pt>
                <c:pt idx="2098">
                  <c:v>6.5</c:v>
                </c:pt>
                <c:pt idx="2099">
                  <c:v>6.5</c:v>
                </c:pt>
                <c:pt idx="2100">
                  <c:v>6.5</c:v>
                </c:pt>
                <c:pt idx="2101">
                  <c:v>6.5</c:v>
                </c:pt>
                <c:pt idx="2102">
                  <c:v>6.5</c:v>
                </c:pt>
                <c:pt idx="2103">
                  <c:v>6.5</c:v>
                </c:pt>
                <c:pt idx="2104">
                  <c:v>6.5</c:v>
                </c:pt>
                <c:pt idx="2105">
                  <c:v>6.5</c:v>
                </c:pt>
                <c:pt idx="2106">
                  <c:v>6.5</c:v>
                </c:pt>
                <c:pt idx="2107">
                  <c:v>6.5</c:v>
                </c:pt>
                <c:pt idx="2108">
                  <c:v>6.4</c:v>
                </c:pt>
                <c:pt idx="2109">
                  <c:v>6.4</c:v>
                </c:pt>
                <c:pt idx="2110">
                  <c:v>6.4</c:v>
                </c:pt>
                <c:pt idx="2111">
                  <c:v>6.4</c:v>
                </c:pt>
                <c:pt idx="2112">
                  <c:v>6.4</c:v>
                </c:pt>
                <c:pt idx="2113">
                  <c:v>6.4</c:v>
                </c:pt>
                <c:pt idx="2114">
                  <c:v>6.4</c:v>
                </c:pt>
                <c:pt idx="2115">
                  <c:v>6.4</c:v>
                </c:pt>
                <c:pt idx="2116">
                  <c:v>6.4</c:v>
                </c:pt>
                <c:pt idx="2117">
                  <c:v>6.4</c:v>
                </c:pt>
                <c:pt idx="2118">
                  <c:v>6.4</c:v>
                </c:pt>
                <c:pt idx="2119">
                  <c:v>6.4</c:v>
                </c:pt>
                <c:pt idx="2120">
                  <c:v>6.4</c:v>
                </c:pt>
                <c:pt idx="2121">
                  <c:v>6.4</c:v>
                </c:pt>
                <c:pt idx="2122">
                  <c:v>6.4</c:v>
                </c:pt>
                <c:pt idx="2123">
                  <c:v>6.4</c:v>
                </c:pt>
                <c:pt idx="2124">
                  <c:v>6.4</c:v>
                </c:pt>
                <c:pt idx="2125">
                  <c:v>6.4</c:v>
                </c:pt>
                <c:pt idx="2126">
                  <c:v>6.4</c:v>
                </c:pt>
                <c:pt idx="2127">
                  <c:v>6.4</c:v>
                </c:pt>
                <c:pt idx="2128">
                  <c:v>6.4</c:v>
                </c:pt>
                <c:pt idx="2129">
                  <c:v>6.4</c:v>
                </c:pt>
                <c:pt idx="2130">
                  <c:v>6.4</c:v>
                </c:pt>
                <c:pt idx="2131">
                  <c:v>6.4</c:v>
                </c:pt>
                <c:pt idx="2132">
                  <c:v>6.4</c:v>
                </c:pt>
                <c:pt idx="2133">
                  <c:v>6.4</c:v>
                </c:pt>
                <c:pt idx="2134">
                  <c:v>6.4</c:v>
                </c:pt>
                <c:pt idx="2135">
                  <c:v>6.4</c:v>
                </c:pt>
                <c:pt idx="2136">
                  <c:v>6.4</c:v>
                </c:pt>
                <c:pt idx="2137">
                  <c:v>6.4</c:v>
                </c:pt>
                <c:pt idx="2138">
                  <c:v>6.4</c:v>
                </c:pt>
                <c:pt idx="2139">
                  <c:v>6.4</c:v>
                </c:pt>
                <c:pt idx="2140">
                  <c:v>6.4</c:v>
                </c:pt>
                <c:pt idx="2141">
                  <c:v>6.4</c:v>
                </c:pt>
                <c:pt idx="2142">
                  <c:v>6.4</c:v>
                </c:pt>
                <c:pt idx="2143">
                  <c:v>6.4</c:v>
                </c:pt>
                <c:pt idx="2144">
                  <c:v>6.4</c:v>
                </c:pt>
                <c:pt idx="2145">
                  <c:v>6.4</c:v>
                </c:pt>
                <c:pt idx="2146">
                  <c:v>6.4</c:v>
                </c:pt>
                <c:pt idx="2147">
                  <c:v>6.4</c:v>
                </c:pt>
                <c:pt idx="2148">
                  <c:v>6.4</c:v>
                </c:pt>
                <c:pt idx="2149">
                  <c:v>6.4</c:v>
                </c:pt>
                <c:pt idx="2150">
                  <c:v>6.4</c:v>
                </c:pt>
                <c:pt idx="2151">
                  <c:v>6.4</c:v>
                </c:pt>
                <c:pt idx="2152">
                  <c:v>6.4</c:v>
                </c:pt>
                <c:pt idx="2153">
                  <c:v>6.4</c:v>
                </c:pt>
                <c:pt idx="2154">
                  <c:v>6.4</c:v>
                </c:pt>
                <c:pt idx="2155">
                  <c:v>6.4</c:v>
                </c:pt>
                <c:pt idx="2156">
                  <c:v>6.4</c:v>
                </c:pt>
                <c:pt idx="2157">
                  <c:v>6.4</c:v>
                </c:pt>
                <c:pt idx="2158">
                  <c:v>6.4</c:v>
                </c:pt>
                <c:pt idx="2159">
                  <c:v>6.4</c:v>
                </c:pt>
                <c:pt idx="2160">
                  <c:v>6.4</c:v>
                </c:pt>
                <c:pt idx="2161">
                  <c:v>6.4</c:v>
                </c:pt>
                <c:pt idx="2162">
                  <c:v>6.4</c:v>
                </c:pt>
                <c:pt idx="2163">
                  <c:v>6.4</c:v>
                </c:pt>
                <c:pt idx="2164">
                  <c:v>6.4</c:v>
                </c:pt>
                <c:pt idx="2165">
                  <c:v>6.4</c:v>
                </c:pt>
                <c:pt idx="2166">
                  <c:v>6.4</c:v>
                </c:pt>
                <c:pt idx="2167">
                  <c:v>6.4</c:v>
                </c:pt>
                <c:pt idx="2168">
                  <c:v>6.4</c:v>
                </c:pt>
                <c:pt idx="2169">
                  <c:v>6.4</c:v>
                </c:pt>
                <c:pt idx="2170">
                  <c:v>6.4</c:v>
                </c:pt>
                <c:pt idx="2171">
                  <c:v>6.4</c:v>
                </c:pt>
                <c:pt idx="2172">
                  <c:v>6.4</c:v>
                </c:pt>
                <c:pt idx="2173">
                  <c:v>6.4</c:v>
                </c:pt>
                <c:pt idx="2174">
                  <c:v>6.4</c:v>
                </c:pt>
                <c:pt idx="2175">
                  <c:v>6.4</c:v>
                </c:pt>
                <c:pt idx="2176">
                  <c:v>6.4</c:v>
                </c:pt>
                <c:pt idx="2177">
                  <c:v>6.4</c:v>
                </c:pt>
                <c:pt idx="2178">
                  <c:v>6.4</c:v>
                </c:pt>
                <c:pt idx="2179">
                  <c:v>6.4</c:v>
                </c:pt>
                <c:pt idx="2180">
                  <c:v>6.4</c:v>
                </c:pt>
                <c:pt idx="2181">
                  <c:v>6.4</c:v>
                </c:pt>
                <c:pt idx="2182">
                  <c:v>6.4</c:v>
                </c:pt>
                <c:pt idx="2183">
                  <c:v>6.4</c:v>
                </c:pt>
                <c:pt idx="2184">
                  <c:v>6.4</c:v>
                </c:pt>
                <c:pt idx="2185">
                  <c:v>6.4</c:v>
                </c:pt>
                <c:pt idx="2186">
                  <c:v>6.4</c:v>
                </c:pt>
                <c:pt idx="2187">
                  <c:v>6.4</c:v>
                </c:pt>
                <c:pt idx="2188">
                  <c:v>6.4</c:v>
                </c:pt>
                <c:pt idx="2189">
                  <c:v>6.4</c:v>
                </c:pt>
                <c:pt idx="2190">
                  <c:v>6.4</c:v>
                </c:pt>
                <c:pt idx="2191">
                  <c:v>6.4</c:v>
                </c:pt>
                <c:pt idx="2192">
                  <c:v>6.4</c:v>
                </c:pt>
                <c:pt idx="2193">
                  <c:v>6.4</c:v>
                </c:pt>
                <c:pt idx="2194">
                  <c:v>6.4</c:v>
                </c:pt>
                <c:pt idx="2195">
                  <c:v>6.4</c:v>
                </c:pt>
                <c:pt idx="2196">
                  <c:v>6.4</c:v>
                </c:pt>
                <c:pt idx="2197">
                  <c:v>6.4</c:v>
                </c:pt>
                <c:pt idx="2198">
                  <c:v>6.4</c:v>
                </c:pt>
                <c:pt idx="2199">
                  <c:v>6.4</c:v>
                </c:pt>
                <c:pt idx="2200">
                  <c:v>6.4</c:v>
                </c:pt>
                <c:pt idx="2201">
                  <c:v>6.4</c:v>
                </c:pt>
                <c:pt idx="2202">
                  <c:v>6.4</c:v>
                </c:pt>
                <c:pt idx="2203">
                  <c:v>6.4</c:v>
                </c:pt>
                <c:pt idx="2204">
                  <c:v>6.4</c:v>
                </c:pt>
                <c:pt idx="2205">
                  <c:v>6.4</c:v>
                </c:pt>
                <c:pt idx="2206">
                  <c:v>6.4</c:v>
                </c:pt>
                <c:pt idx="2207">
                  <c:v>6.4</c:v>
                </c:pt>
                <c:pt idx="2208">
                  <c:v>6.4</c:v>
                </c:pt>
                <c:pt idx="2209">
                  <c:v>6.4</c:v>
                </c:pt>
                <c:pt idx="2210">
                  <c:v>6.4</c:v>
                </c:pt>
                <c:pt idx="2211">
                  <c:v>6.4</c:v>
                </c:pt>
                <c:pt idx="2212">
                  <c:v>6.4</c:v>
                </c:pt>
                <c:pt idx="2213">
                  <c:v>6.4</c:v>
                </c:pt>
                <c:pt idx="2214">
                  <c:v>6.4</c:v>
                </c:pt>
                <c:pt idx="2215">
                  <c:v>6.4</c:v>
                </c:pt>
                <c:pt idx="2216">
                  <c:v>6.4</c:v>
                </c:pt>
                <c:pt idx="2217">
                  <c:v>6.4</c:v>
                </c:pt>
                <c:pt idx="2218">
                  <c:v>6.4</c:v>
                </c:pt>
                <c:pt idx="2219">
                  <c:v>6.4</c:v>
                </c:pt>
                <c:pt idx="2220">
                  <c:v>6.4</c:v>
                </c:pt>
                <c:pt idx="2221">
                  <c:v>6.4</c:v>
                </c:pt>
                <c:pt idx="2222">
                  <c:v>6.4</c:v>
                </c:pt>
                <c:pt idx="2223">
                  <c:v>6.4</c:v>
                </c:pt>
                <c:pt idx="2224">
                  <c:v>6.4</c:v>
                </c:pt>
                <c:pt idx="2225">
                  <c:v>6.4</c:v>
                </c:pt>
                <c:pt idx="2226">
                  <c:v>6.4</c:v>
                </c:pt>
                <c:pt idx="2227">
                  <c:v>6.4</c:v>
                </c:pt>
                <c:pt idx="2228">
                  <c:v>6.4</c:v>
                </c:pt>
                <c:pt idx="2229">
                  <c:v>6.4</c:v>
                </c:pt>
                <c:pt idx="2230">
                  <c:v>6.4</c:v>
                </c:pt>
                <c:pt idx="2231">
                  <c:v>6.4</c:v>
                </c:pt>
                <c:pt idx="2232">
                  <c:v>6.4</c:v>
                </c:pt>
                <c:pt idx="2233">
                  <c:v>6.4</c:v>
                </c:pt>
                <c:pt idx="2234">
                  <c:v>6.4</c:v>
                </c:pt>
                <c:pt idx="2235">
                  <c:v>6.4</c:v>
                </c:pt>
                <c:pt idx="2236">
                  <c:v>6.4</c:v>
                </c:pt>
                <c:pt idx="2237">
                  <c:v>6.4</c:v>
                </c:pt>
                <c:pt idx="2238">
                  <c:v>6.4</c:v>
                </c:pt>
                <c:pt idx="2239">
                  <c:v>6.4</c:v>
                </c:pt>
                <c:pt idx="2240">
                  <c:v>6.4</c:v>
                </c:pt>
                <c:pt idx="2241">
                  <c:v>6.4</c:v>
                </c:pt>
                <c:pt idx="2242">
                  <c:v>6.4</c:v>
                </c:pt>
                <c:pt idx="2243">
                  <c:v>6.4</c:v>
                </c:pt>
                <c:pt idx="2244">
                  <c:v>6.4</c:v>
                </c:pt>
                <c:pt idx="2245">
                  <c:v>6.4</c:v>
                </c:pt>
                <c:pt idx="2246">
                  <c:v>6.4</c:v>
                </c:pt>
                <c:pt idx="2247">
                  <c:v>6.4</c:v>
                </c:pt>
                <c:pt idx="2248">
                  <c:v>6.4</c:v>
                </c:pt>
                <c:pt idx="2249">
                  <c:v>6.4</c:v>
                </c:pt>
                <c:pt idx="2250">
                  <c:v>6.4</c:v>
                </c:pt>
                <c:pt idx="2251">
                  <c:v>6.4</c:v>
                </c:pt>
                <c:pt idx="2252">
                  <c:v>6.4</c:v>
                </c:pt>
                <c:pt idx="2253">
                  <c:v>6.4</c:v>
                </c:pt>
                <c:pt idx="2254">
                  <c:v>6.4</c:v>
                </c:pt>
                <c:pt idx="2255">
                  <c:v>6.4</c:v>
                </c:pt>
                <c:pt idx="2256">
                  <c:v>6.4</c:v>
                </c:pt>
                <c:pt idx="2257">
                  <c:v>6.4</c:v>
                </c:pt>
                <c:pt idx="2258">
                  <c:v>6.4</c:v>
                </c:pt>
                <c:pt idx="2259">
                  <c:v>6.4</c:v>
                </c:pt>
                <c:pt idx="2260">
                  <c:v>6.4</c:v>
                </c:pt>
                <c:pt idx="2261">
                  <c:v>6.3</c:v>
                </c:pt>
                <c:pt idx="2262">
                  <c:v>6.3</c:v>
                </c:pt>
                <c:pt idx="2263">
                  <c:v>6.3</c:v>
                </c:pt>
                <c:pt idx="2264">
                  <c:v>6.3</c:v>
                </c:pt>
                <c:pt idx="2265">
                  <c:v>6.3</c:v>
                </c:pt>
                <c:pt idx="2266">
                  <c:v>6.3</c:v>
                </c:pt>
                <c:pt idx="2267">
                  <c:v>6.3</c:v>
                </c:pt>
                <c:pt idx="2268">
                  <c:v>6.3</c:v>
                </c:pt>
                <c:pt idx="2269">
                  <c:v>6.3</c:v>
                </c:pt>
                <c:pt idx="2270">
                  <c:v>6.3</c:v>
                </c:pt>
                <c:pt idx="2271">
                  <c:v>6.3</c:v>
                </c:pt>
                <c:pt idx="2272">
                  <c:v>6.3</c:v>
                </c:pt>
                <c:pt idx="2273">
                  <c:v>6.3</c:v>
                </c:pt>
                <c:pt idx="2274">
                  <c:v>6.3</c:v>
                </c:pt>
                <c:pt idx="2275">
                  <c:v>6.3</c:v>
                </c:pt>
                <c:pt idx="2276">
                  <c:v>6.3</c:v>
                </c:pt>
                <c:pt idx="2277">
                  <c:v>6.3</c:v>
                </c:pt>
                <c:pt idx="2278">
                  <c:v>6.3</c:v>
                </c:pt>
                <c:pt idx="2279">
                  <c:v>6.3</c:v>
                </c:pt>
                <c:pt idx="2280">
                  <c:v>6.3</c:v>
                </c:pt>
                <c:pt idx="2281">
                  <c:v>6.3</c:v>
                </c:pt>
                <c:pt idx="2282">
                  <c:v>6.3</c:v>
                </c:pt>
                <c:pt idx="2283">
                  <c:v>6.3</c:v>
                </c:pt>
                <c:pt idx="2284">
                  <c:v>6.3</c:v>
                </c:pt>
                <c:pt idx="2285">
                  <c:v>6.3</c:v>
                </c:pt>
                <c:pt idx="2286">
                  <c:v>6.3</c:v>
                </c:pt>
                <c:pt idx="2287">
                  <c:v>6.3</c:v>
                </c:pt>
                <c:pt idx="2288">
                  <c:v>6.3</c:v>
                </c:pt>
                <c:pt idx="2289">
                  <c:v>6.3</c:v>
                </c:pt>
                <c:pt idx="2290">
                  <c:v>6.3</c:v>
                </c:pt>
                <c:pt idx="2291">
                  <c:v>6.3</c:v>
                </c:pt>
                <c:pt idx="2292">
                  <c:v>6.3</c:v>
                </c:pt>
                <c:pt idx="2293">
                  <c:v>6.3</c:v>
                </c:pt>
                <c:pt idx="2294">
                  <c:v>6.3</c:v>
                </c:pt>
                <c:pt idx="2295">
                  <c:v>6.3</c:v>
                </c:pt>
                <c:pt idx="2296">
                  <c:v>6.3</c:v>
                </c:pt>
                <c:pt idx="2297">
                  <c:v>6.3</c:v>
                </c:pt>
                <c:pt idx="2298">
                  <c:v>6.3</c:v>
                </c:pt>
                <c:pt idx="2299">
                  <c:v>6.3</c:v>
                </c:pt>
                <c:pt idx="2300">
                  <c:v>6.3</c:v>
                </c:pt>
                <c:pt idx="2301">
                  <c:v>6.3</c:v>
                </c:pt>
                <c:pt idx="2302">
                  <c:v>6.3</c:v>
                </c:pt>
                <c:pt idx="2303">
                  <c:v>6.3</c:v>
                </c:pt>
                <c:pt idx="2304">
                  <c:v>6.3</c:v>
                </c:pt>
                <c:pt idx="2305">
                  <c:v>6.3</c:v>
                </c:pt>
                <c:pt idx="2306">
                  <c:v>6.3</c:v>
                </c:pt>
                <c:pt idx="2307">
                  <c:v>6.3</c:v>
                </c:pt>
                <c:pt idx="2308">
                  <c:v>6.3</c:v>
                </c:pt>
                <c:pt idx="2309">
                  <c:v>6.3</c:v>
                </c:pt>
                <c:pt idx="2310">
                  <c:v>6.3</c:v>
                </c:pt>
                <c:pt idx="2311">
                  <c:v>6.3</c:v>
                </c:pt>
                <c:pt idx="2312">
                  <c:v>6.3</c:v>
                </c:pt>
                <c:pt idx="2313">
                  <c:v>6.3</c:v>
                </c:pt>
                <c:pt idx="2314">
                  <c:v>6.3</c:v>
                </c:pt>
                <c:pt idx="2315">
                  <c:v>6.3</c:v>
                </c:pt>
                <c:pt idx="2316">
                  <c:v>6.3</c:v>
                </c:pt>
                <c:pt idx="2317">
                  <c:v>6.3</c:v>
                </c:pt>
                <c:pt idx="2318">
                  <c:v>6.3</c:v>
                </c:pt>
                <c:pt idx="2319">
                  <c:v>6.3</c:v>
                </c:pt>
                <c:pt idx="2320">
                  <c:v>6.3</c:v>
                </c:pt>
                <c:pt idx="2321">
                  <c:v>6.3</c:v>
                </c:pt>
                <c:pt idx="2322">
                  <c:v>6.3</c:v>
                </c:pt>
                <c:pt idx="2323">
                  <c:v>6.3</c:v>
                </c:pt>
                <c:pt idx="2324">
                  <c:v>6.3</c:v>
                </c:pt>
                <c:pt idx="2325">
                  <c:v>6.3</c:v>
                </c:pt>
                <c:pt idx="2326">
                  <c:v>6.3</c:v>
                </c:pt>
                <c:pt idx="2327">
                  <c:v>6.3</c:v>
                </c:pt>
                <c:pt idx="2328">
                  <c:v>6.3</c:v>
                </c:pt>
                <c:pt idx="2329">
                  <c:v>6.3</c:v>
                </c:pt>
                <c:pt idx="2330">
                  <c:v>6.3</c:v>
                </c:pt>
                <c:pt idx="2331">
                  <c:v>6.3</c:v>
                </c:pt>
                <c:pt idx="2332">
                  <c:v>6.3</c:v>
                </c:pt>
                <c:pt idx="2333">
                  <c:v>6.3</c:v>
                </c:pt>
                <c:pt idx="2334">
                  <c:v>6.3</c:v>
                </c:pt>
                <c:pt idx="2335">
                  <c:v>6.3</c:v>
                </c:pt>
                <c:pt idx="2336">
                  <c:v>6.3</c:v>
                </c:pt>
                <c:pt idx="2337">
                  <c:v>6.3</c:v>
                </c:pt>
                <c:pt idx="2338">
                  <c:v>6.3</c:v>
                </c:pt>
                <c:pt idx="2339">
                  <c:v>6.3</c:v>
                </c:pt>
                <c:pt idx="2340">
                  <c:v>6.3</c:v>
                </c:pt>
                <c:pt idx="2341">
                  <c:v>6.3</c:v>
                </c:pt>
                <c:pt idx="2342">
                  <c:v>6.3</c:v>
                </c:pt>
                <c:pt idx="2343">
                  <c:v>6.3</c:v>
                </c:pt>
                <c:pt idx="2344">
                  <c:v>6.3</c:v>
                </c:pt>
                <c:pt idx="2345">
                  <c:v>6.3</c:v>
                </c:pt>
                <c:pt idx="2346">
                  <c:v>6.3</c:v>
                </c:pt>
                <c:pt idx="2347">
                  <c:v>6.3</c:v>
                </c:pt>
                <c:pt idx="2348">
                  <c:v>6.3</c:v>
                </c:pt>
                <c:pt idx="2349">
                  <c:v>6.3</c:v>
                </c:pt>
                <c:pt idx="2350">
                  <c:v>6.3</c:v>
                </c:pt>
                <c:pt idx="2351">
                  <c:v>6.3</c:v>
                </c:pt>
                <c:pt idx="2352">
                  <c:v>6.3</c:v>
                </c:pt>
                <c:pt idx="2353">
                  <c:v>6.3</c:v>
                </c:pt>
                <c:pt idx="2354">
                  <c:v>6.3</c:v>
                </c:pt>
                <c:pt idx="2355">
                  <c:v>6.3</c:v>
                </c:pt>
                <c:pt idx="2356">
                  <c:v>6.3</c:v>
                </c:pt>
                <c:pt idx="2357">
                  <c:v>6.3</c:v>
                </c:pt>
                <c:pt idx="2358">
                  <c:v>6.3</c:v>
                </c:pt>
                <c:pt idx="2359">
                  <c:v>6.3</c:v>
                </c:pt>
                <c:pt idx="2360">
                  <c:v>6.3</c:v>
                </c:pt>
                <c:pt idx="2361">
                  <c:v>6.3</c:v>
                </c:pt>
                <c:pt idx="2362">
                  <c:v>6.3</c:v>
                </c:pt>
                <c:pt idx="2363">
                  <c:v>6.3</c:v>
                </c:pt>
                <c:pt idx="2364">
                  <c:v>6.3</c:v>
                </c:pt>
                <c:pt idx="2365">
                  <c:v>6.3</c:v>
                </c:pt>
                <c:pt idx="2366">
                  <c:v>6.3</c:v>
                </c:pt>
                <c:pt idx="2367">
                  <c:v>6.3</c:v>
                </c:pt>
                <c:pt idx="2368">
                  <c:v>6.3</c:v>
                </c:pt>
                <c:pt idx="2369">
                  <c:v>6.3</c:v>
                </c:pt>
                <c:pt idx="2370">
                  <c:v>6.3</c:v>
                </c:pt>
                <c:pt idx="2371">
                  <c:v>6.3</c:v>
                </c:pt>
                <c:pt idx="2372">
                  <c:v>6.3</c:v>
                </c:pt>
                <c:pt idx="2373">
                  <c:v>6.3</c:v>
                </c:pt>
                <c:pt idx="2374">
                  <c:v>6.3</c:v>
                </c:pt>
                <c:pt idx="2375">
                  <c:v>6.3</c:v>
                </c:pt>
                <c:pt idx="2376">
                  <c:v>6.3</c:v>
                </c:pt>
                <c:pt idx="2377">
                  <c:v>6.3</c:v>
                </c:pt>
                <c:pt idx="2378">
                  <c:v>6.3</c:v>
                </c:pt>
                <c:pt idx="2379">
                  <c:v>6.3</c:v>
                </c:pt>
                <c:pt idx="2380">
                  <c:v>6.3</c:v>
                </c:pt>
                <c:pt idx="2381">
                  <c:v>6.3</c:v>
                </c:pt>
                <c:pt idx="2382">
                  <c:v>6.3</c:v>
                </c:pt>
                <c:pt idx="2383">
                  <c:v>6.3</c:v>
                </c:pt>
                <c:pt idx="2384">
                  <c:v>6.3</c:v>
                </c:pt>
                <c:pt idx="2385">
                  <c:v>6.3</c:v>
                </c:pt>
                <c:pt idx="2386">
                  <c:v>6.3</c:v>
                </c:pt>
                <c:pt idx="2387">
                  <c:v>6.3</c:v>
                </c:pt>
                <c:pt idx="2388">
                  <c:v>6.3</c:v>
                </c:pt>
                <c:pt idx="2389">
                  <c:v>6.3</c:v>
                </c:pt>
                <c:pt idx="2390">
                  <c:v>6.3</c:v>
                </c:pt>
                <c:pt idx="2391">
                  <c:v>6.3</c:v>
                </c:pt>
                <c:pt idx="2392">
                  <c:v>6.3</c:v>
                </c:pt>
                <c:pt idx="2393">
                  <c:v>6.3</c:v>
                </c:pt>
                <c:pt idx="2394">
                  <c:v>6.3</c:v>
                </c:pt>
                <c:pt idx="2395">
                  <c:v>6.3</c:v>
                </c:pt>
                <c:pt idx="2396">
                  <c:v>6.3</c:v>
                </c:pt>
                <c:pt idx="2397">
                  <c:v>6.3</c:v>
                </c:pt>
                <c:pt idx="2398">
                  <c:v>6.3</c:v>
                </c:pt>
                <c:pt idx="2399">
                  <c:v>6.2</c:v>
                </c:pt>
                <c:pt idx="2400">
                  <c:v>6.2</c:v>
                </c:pt>
                <c:pt idx="2401">
                  <c:v>6.2</c:v>
                </c:pt>
                <c:pt idx="2402">
                  <c:v>6.2</c:v>
                </c:pt>
                <c:pt idx="2403">
                  <c:v>6.2</c:v>
                </c:pt>
                <c:pt idx="2404">
                  <c:v>6.2</c:v>
                </c:pt>
                <c:pt idx="2405">
                  <c:v>6.2</c:v>
                </c:pt>
                <c:pt idx="2406">
                  <c:v>6.2</c:v>
                </c:pt>
                <c:pt idx="2407">
                  <c:v>6.2</c:v>
                </c:pt>
                <c:pt idx="2408">
                  <c:v>6.2</c:v>
                </c:pt>
                <c:pt idx="2409">
                  <c:v>6.2</c:v>
                </c:pt>
                <c:pt idx="2410">
                  <c:v>6.2</c:v>
                </c:pt>
                <c:pt idx="2411">
                  <c:v>6.2</c:v>
                </c:pt>
                <c:pt idx="2412">
                  <c:v>6.2</c:v>
                </c:pt>
                <c:pt idx="2413">
                  <c:v>6.2</c:v>
                </c:pt>
                <c:pt idx="2414">
                  <c:v>6.2</c:v>
                </c:pt>
                <c:pt idx="2415">
                  <c:v>6.2</c:v>
                </c:pt>
                <c:pt idx="2416">
                  <c:v>6.2</c:v>
                </c:pt>
                <c:pt idx="2417">
                  <c:v>6.2</c:v>
                </c:pt>
                <c:pt idx="2418">
                  <c:v>6.2</c:v>
                </c:pt>
                <c:pt idx="2419">
                  <c:v>6.2</c:v>
                </c:pt>
                <c:pt idx="2420">
                  <c:v>6.2</c:v>
                </c:pt>
                <c:pt idx="2421">
                  <c:v>6.2</c:v>
                </c:pt>
                <c:pt idx="2422">
                  <c:v>6.2</c:v>
                </c:pt>
                <c:pt idx="2423">
                  <c:v>6.2</c:v>
                </c:pt>
                <c:pt idx="2424">
                  <c:v>6.2</c:v>
                </c:pt>
                <c:pt idx="2425">
                  <c:v>6.2</c:v>
                </c:pt>
                <c:pt idx="2426">
                  <c:v>6.2</c:v>
                </c:pt>
                <c:pt idx="2427">
                  <c:v>6.2</c:v>
                </c:pt>
                <c:pt idx="2428">
                  <c:v>6.2</c:v>
                </c:pt>
                <c:pt idx="2429">
                  <c:v>6.2</c:v>
                </c:pt>
                <c:pt idx="2430">
                  <c:v>6.2</c:v>
                </c:pt>
                <c:pt idx="2431">
                  <c:v>6.2</c:v>
                </c:pt>
                <c:pt idx="2432">
                  <c:v>6.2</c:v>
                </c:pt>
                <c:pt idx="2433">
                  <c:v>6.2</c:v>
                </c:pt>
                <c:pt idx="2434">
                  <c:v>6.2</c:v>
                </c:pt>
                <c:pt idx="2435">
                  <c:v>6.2</c:v>
                </c:pt>
                <c:pt idx="2436">
                  <c:v>6.2</c:v>
                </c:pt>
                <c:pt idx="2437">
                  <c:v>6.2</c:v>
                </c:pt>
                <c:pt idx="2438">
                  <c:v>6.2</c:v>
                </c:pt>
                <c:pt idx="2439">
                  <c:v>6.2</c:v>
                </c:pt>
                <c:pt idx="2440">
                  <c:v>6.2</c:v>
                </c:pt>
                <c:pt idx="2441">
                  <c:v>6.2</c:v>
                </c:pt>
                <c:pt idx="2442">
                  <c:v>6.2</c:v>
                </c:pt>
                <c:pt idx="2443">
                  <c:v>6.2</c:v>
                </c:pt>
                <c:pt idx="2444">
                  <c:v>6.2</c:v>
                </c:pt>
                <c:pt idx="2445">
                  <c:v>6.2</c:v>
                </c:pt>
                <c:pt idx="2446">
                  <c:v>6.2</c:v>
                </c:pt>
                <c:pt idx="2447">
                  <c:v>6.2</c:v>
                </c:pt>
                <c:pt idx="2448">
                  <c:v>6.2</c:v>
                </c:pt>
                <c:pt idx="2449">
                  <c:v>6.2</c:v>
                </c:pt>
                <c:pt idx="2450">
                  <c:v>6.2</c:v>
                </c:pt>
                <c:pt idx="2451">
                  <c:v>6.2</c:v>
                </c:pt>
                <c:pt idx="2452">
                  <c:v>6.2</c:v>
                </c:pt>
                <c:pt idx="2453">
                  <c:v>6.2</c:v>
                </c:pt>
                <c:pt idx="2454">
                  <c:v>6.2</c:v>
                </c:pt>
                <c:pt idx="2455">
                  <c:v>6.2</c:v>
                </c:pt>
                <c:pt idx="2456">
                  <c:v>6.2</c:v>
                </c:pt>
                <c:pt idx="2457">
                  <c:v>6.2</c:v>
                </c:pt>
                <c:pt idx="2458">
                  <c:v>6.2</c:v>
                </c:pt>
                <c:pt idx="2459">
                  <c:v>6.2</c:v>
                </c:pt>
                <c:pt idx="2460">
                  <c:v>6.2</c:v>
                </c:pt>
                <c:pt idx="2461">
                  <c:v>6.2</c:v>
                </c:pt>
                <c:pt idx="2462">
                  <c:v>6.2</c:v>
                </c:pt>
                <c:pt idx="2463">
                  <c:v>6.2</c:v>
                </c:pt>
                <c:pt idx="2464">
                  <c:v>6.2</c:v>
                </c:pt>
                <c:pt idx="2465">
                  <c:v>6.2</c:v>
                </c:pt>
                <c:pt idx="2466">
                  <c:v>6.2</c:v>
                </c:pt>
                <c:pt idx="2467">
                  <c:v>6.2</c:v>
                </c:pt>
                <c:pt idx="2468">
                  <c:v>6.2</c:v>
                </c:pt>
                <c:pt idx="2469">
                  <c:v>6.2</c:v>
                </c:pt>
                <c:pt idx="2470">
                  <c:v>6.2</c:v>
                </c:pt>
                <c:pt idx="2471">
                  <c:v>6.2</c:v>
                </c:pt>
                <c:pt idx="2472">
                  <c:v>6.2</c:v>
                </c:pt>
                <c:pt idx="2473">
                  <c:v>6.2</c:v>
                </c:pt>
                <c:pt idx="2474">
                  <c:v>6.2</c:v>
                </c:pt>
                <c:pt idx="2475">
                  <c:v>6.2</c:v>
                </c:pt>
                <c:pt idx="2476">
                  <c:v>6.2</c:v>
                </c:pt>
                <c:pt idx="2477">
                  <c:v>6.2</c:v>
                </c:pt>
                <c:pt idx="2478">
                  <c:v>6.2</c:v>
                </c:pt>
                <c:pt idx="2479">
                  <c:v>6.2</c:v>
                </c:pt>
                <c:pt idx="2480">
                  <c:v>6.2</c:v>
                </c:pt>
                <c:pt idx="2481">
                  <c:v>6.2</c:v>
                </c:pt>
                <c:pt idx="2482">
                  <c:v>6.2</c:v>
                </c:pt>
                <c:pt idx="2483">
                  <c:v>6.2</c:v>
                </c:pt>
                <c:pt idx="2484">
                  <c:v>6.2</c:v>
                </c:pt>
                <c:pt idx="2485">
                  <c:v>6.2</c:v>
                </c:pt>
                <c:pt idx="2486">
                  <c:v>6.2</c:v>
                </c:pt>
                <c:pt idx="2487">
                  <c:v>6.2</c:v>
                </c:pt>
                <c:pt idx="2488">
                  <c:v>6.2</c:v>
                </c:pt>
                <c:pt idx="2489">
                  <c:v>6.2</c:v>
                </c:pt>
                <c:pt idx="2490">
                  <c:v>6.2</c:v>
                </c:pt>
                <c:pt idx="2491">
                  <c:v>6.2</c:v>
                </c:pt>
                <c:pt idx="2492">
                  <c:v>6.2</c:v>
                </c:pt>
                <c:pt idx="2493">
                  <c:v>6.2</c:v>
                </c:pt>
                <c:pt idx="2494">
                  <c:v>6.2</c:v>
                </c:pt>
                <c:pt idx="2495">
                  <c:v>6.2</c:v>
                </c:pt>
                <c:pt idx="2496">
                  <c:v>6.2</c:v>
                </c:pt>
                <c:pt idx="2497">
                  <c:v>6.2</c:v>
                </c:pt>
                <c:pt idx="2498">
                  <c:v>6.2</c:v>
                </c:pt>
                <c:pt idx="2499">
                  <c:v>6.2</c:v>
                </c:pt>
                <c:pt idx="2500">
                  <c:v>6.2</c:v>
                </c:pt>
                <c:pt idx="2501">
                  <c:v>6.2</c:v>
                </c:pt>
                <c:pt idx="2502">
                  <c:v>6.2</c:v>
                </c:pt>
                <c:pt idx="2503">
                  <c:v>6.2</c:v>
                </c:pt>
                <c:pt idx="2504">
                  <c:v>6.2</c:v>
                </c:pt>
                <c:pt idx="2505">
                  <c:v>6.2</c:v>
                </c:pt>
                <c:pt idx="2506">
                  <c:v>6.2</c:v>
                </c:pt>
                <c:pt idx="2507">
                  <c:v>6.2</c:v>
                </c:pt>
                <c:pt idx="2508">
                  <c:v>6.2</c:v>
                </c:pt>
                <c:pt idx="2509">
                  <c:v>6.2</c:v>
                </c:pt>
                <c:pt idx="2510">
                  <c:v>6.2</c:v>
                </c:pt>
                <c:pt idx="2511">
                  <c:v>6.2</c:v>
                </c:pt>
                <c:pt idx="2512">
                  <c:v>6.2</c:v>
                </c:pt>
                <c:pt idx="2513">
                  <c:v>6.2</c:v>
                </c:pt>
                <c:pt idx="2514">
                  <c:v>6.2</c:v>
                </c:pt>
                <c:pt idx="2515">
                  <c:v>6.2</c:v>
                </c:pt>
                <c:pt idx="2516">
                  <c:v>6.2</c:v>
                </c:pt>
                <c:pt idx="2517">
                  <c:v>6.2</c:v>
                </c:pt>
                <c:pt idx="2518">
                  <c:v>6.2</c:v>
                </c:pt>
                <c:pt idx="2519">
                  <c:v>6.2</c:v>
                </c:pt>
                <c:pt idx="2520">
                  <c:v>6.2</c:v>
                </c:pt>
                <c:pt idx="2521">
                  <c:v>6.2</c:v>
                </c:pt>
                <c:pt idx="2522">
                  <c:v>6.2</c:v>
                </c:pt>
                <c:pt idx="2523">
                  <c:v>6.2</c:v>
                </c:pt>
                <c:pt idx="2524">
                  <c:v>6.2</c:v>
                </c:pt>
                <c:pt idx="2525">
                  <c:v>6.2</c:v>
                </c:pt>
                <c:pt idx="2526">
                  <c:v>6.2</c:v>
                </c:pt>
                <c:pt idx="2527">
                  <c:v>6.2</c:v>
                </c:pt>
                <c:pt idx="2528">
                  <c:v>6.2</c:v>
                </c:pt>
                <c:pt idx="2529">
                  <c:v>6.2</c:v>
                </c:pt>
                <c:pt idx="2530">
                  <c:v>6.2</c:v>
                </c:pt>
                <c:pt idx="2531">
                  <c:v>6.2</c:v>
                </c:pt>
                <c:pt idx="2532">
                  <c:v>6.2</c:v>
                </c:pt>
                <c:pt idx="2533">
                  <c:v>6.2</c:v>
                </c:pt>
                <c:pt idx="2534">
                  <c:v>6.2</c:v>
                </c:pt>
                <c:pt idx="2535">
                  <c:v>6.2</c:v>
                </c:pt>
                <c:pt idx="2536">
                  <c:v>6.2</c:v>
                </c:pt>
                <c:pt idx="2537">
                  <c:v>6.2</c:v>
                </c:pt>
                <c:pt idx="2538">
                  <c:v>6.2</c:v>
                </c:pt>
                <c:pt idx="2539">
                  <c:v>6.1</c:v>
                </c:pt>
                <c:pt idx="2540">
                  <c:v>6.1</c:v>
                </c:pt>
                <c:pt idx="2541">
                  <c:v>6.1</c:v>
                </c:pt>
                <c:pt idx="2542">
                  <c:v>6.1</c:v>
                </c:pt>
                <c:pt idx="2543">
                  <c:v>6.1</c:v>
                </c:pt>
                <c:pt idx="2544">
                  <c:v>6.1</c:v>
                </c:pt>
                <c:pt idx="2545">
                  <c:v>6.1</c:v>
                </c:pt>
                <c:pt idx="2546">
                  <c:v>6.1</c:v>
                </c:pt>
                <c:pt idx="2547">
                  <c:v>6.1</c:v>
                </c:pt>
                <c:pt idx="2548">
                  <c:v>6.1</c:v>
                </c:pt>
                <c:pt idx="2549">
                  <c:v>6.1</c:v>
                </c:pt>
                <c:pt idx="2550">
                  <c:v>6.1</c:v>
                </c:pt>
                <c:pt idx="2551">
                  <c:v>6.1</c:v>
                </c:pt>
                <c:pt idx="2552">
                  <c:v>6.1</c:v>
                </c:pt>
                <c:pt idx="2553">
                  <c:v>6.1</c:v>
                </c:pt>
                <c:pt idx="2554">
                  <c:v>6.1</c:v>
                </c:pt>
                <c:pt idx="2555">
                  <c:v>6.1</c:v>
                </c:pt>
                <c:pt idx="2556">
                  <c:v>6.1</c:v>
                </c:pt>
                <c:pt idx="2557">
                  <c:v>6.1</c:v>
                </c:pt>
                <c:pt idx="2558">
                  <c:v>6.1</c:v>
                </c:pt>
                <c:pt idx="2559">
                  <c:v>6.1</c:v>
                </c:pt>
                <c:pt idx="2560">
                  <c:v>6.1</c:v>
                </c:pt>
                <c:pt idx="2561">
                  <c:v>6.1</c:v>
                </c:pt>
                <c:pt idx="2562">
                  <c:v>6.1</c:v>
                </c:pt>
                <c:pt idx="2563">
                  <c:v>6.1</c:v>
                </c:pt>
                <c:pt idx="2564">
                  <c:v>6.1</c:v>
                </c:pt>
                <c:pt idx="2565">
                  <c:v>6.1</c:v>
                </c:pt>
                <c:pt idx="2566">
                  <c:v>6.1</c:v>
                </c:pt>
                <c:pt idx="2567">
                  <c:v>6.1</c:v>
                </c:pt>
                <c:pt idx="2568">
                  <c:v>6.1</c:v>
                </c:pt>
                <c:pt idx="2569">
                  <c:v>6.1</c:v>
                </c:pt>
                <c:pt idx="2570">
                  <c:v>6.1</c:v>
                </c:pt>
                <c:pt idx="2571">
                  <c:v>6.1</c:v>
                </c:pt>
                <c:pt idx="2572">
                  <c:v>6.1</c:v>
                </c:pt>
                <c:pt idx="2573">
                  <c:v>6.1</c:v>
                </c:pt>
                <c:pt idx="2574">
                  <c:v>6.1</c:v>
                </c:pt>
                <c:pt idx="2575">
                  <c:v>6.1</c:v>
                </c:pt>
                <c:pt idx="2576">
                  <c:v>6.1</c:v>
                </c:pt>
                <c:pt idx="2577">
                  <c:v>6.1</c:v>
                </c:pt>
                <c:pt idx="2578">
                  <c:v>6.1</c:v>
                </c:pt>
                <c:pt idx="2579">
                  <c:v>6.1</c:v>
                </c:pt>
                <c:pt idx="2580">
                  <c:v>6.1</c:v>
                </c:pt>
                <c:pt idx="2581">
                  <c:v>6.1</c:v>
                </c:pt>
                <c:pt idx="2582">
                  <c:v>6.1</c:v>
                </c:pt>
                <c:pt idx="2583">
                  <c:v>6.1</c:v>
                </c:pt>
                <c:pt idx="2584">
                  <c:v>6.1</c:v>
                </c:pt>
                <c:pt idx="2585">
                  <c:v>6.1</c:v>
                </c:pt>
                <c:pt idx="2586">
                  <c:v>6.1</c:v>
                </c:pt>
                <c:pt idx="2587">
                  <c:v>6.1</c:v>
                </c:pt>
                <c:pt idx="2588">
                  <c:v>6.1</c:v>
                </c:pt>
                <c:pt idx="2589">
                  <c:v>6.1</c:v>
                </c:pt>
                <c:pt idx="2590">
                  <c:v>6.1</c:v>
                </c:pt>
                <c:pt idx="2591">
                  <c:v>6.1</c:v>
                </c:pt>
                <c:pt idx="2592">
                  <c:v>6.1</c:v>
                </c:pt>
                <c:pt idx="2593">
                  <c:v>6.1</c:v>
                </c:pt>
                <c:pt idx="2594">
                  <c:v>6.1</c:v>
                </c:pt>
                <c:pt idx="2595">
                  <c:v>6.1</c:v>
                </c:pt>
                <c:pt idx="2596">
                  <c:v>6.1</c:v>
                </c:pt>
                <c:pt idx="2597">
                  <c:v>6.1</c:v>
                </c:pt>
                <c:pt idx="2598">
                  <c:v>6.1</c:v>
                </c:pt>
                <c:pt idx="2599">
                  <c:v>6.1</c:v>
                </c:pt>
                <c:pt idx="2600">
                  <c:v>6.1</c:v>
                </c:pt>
                <c:pt idx="2601">
                  <c:v>6.1</c:v>
                </c:pt>
                <c:pt idx="2602">
                  <c:v>6.1</c:v>
                </c:pt>
                <c:pt idx="2603">
                  <c:v>6.1</c:v>
                </c:pt>
                <c:pt idx="2604">
                  <c:v>6.1</c:v>
                </c:pt>
                <c:pt idx="2605">
                  <c:v>6.1</c:v>
                </c:pt>
                <c:pt idx="2606">
                  <c:v>6.1</c:v>
                </c:pt>
                <c:pt idx="2607">
                  <c:v>6.1</c:v>
                </c:pt>
                <c:pt idx="2608">
                  <c:v>6.1</c:v>
                </c:pt>
                <c:pt idx="2609">
                  <c:v>6.1</c:v>
                </c:pt>
                <c:pt idx="2610">
                  <c:v>6.1</c:v>
                </c:pt>
                <c:pt idx="2611">
                  <c:v>6.1</c:v>
                </c:pt>
                <c:pt idx="2612">
                  <c:v>6.1</c:v>
                </c:pt>
                <c:pt idx="2613">
                  <c:v>6.1</c:v>
                </c:pt>
                <c:pt idx="2614">
                  <c:v>6.1</c:v>
                </c:pt>
                <c:pt idx="2615">
                  <c:v>6.1</c:v>
                </c:pt>
                <c:pt idx="2616">
                  <c:v>6.1</c:v>
                </c:pt>
                <c:pt idx="2617">
                  <c:v>6.1</c:v>
                </c:pt>
                <c:pt idx="2618">
                  <c:v>6.1</c:v>
                </c:pt>
                <c:pt idx="2619">
                  <c:v>6.1</c:v>
                </c:pt>
                <c:pt idx="2620">
                  <c:v>6.1</c:v>
                </c:pt>
                <c:pt idx="2621">
                  <c:v>6.1</c:v>
                </c:pt>
                <c:pt idx="2622">
                  <c:v>6.1</c:v>
                </c:pt>
                <c:pt idx="2623">
                  <c:v>6.1</c:v>
                </c:pt>
                <c:pt idx="2624">
                  <c:v>6.1</c:v>
                </c:pt>
                <c:pt idx="2625">
                  <c:v>6.1</c:v>
                </c:pt>
                <c:pt idx="2626">
                  <c:v>6.1</c:v>
                </c:pt>
                <c:pt idx="2627">
                  <c:v>6.1</c:v>
                </c:pt>
                <c:pt idx="2628">
                  <c:v>6.1</c:v>
                </c:pt>
                <c:pt idx="2629">
                  <c:v>6.1</c:v>
                </c:pt>
                <c:pt idx="2630">
                  <c:v>6.1</c:v>
                </c:pt>
                <c:pt idx="2631">
                  <c:v>6.1</c:v>
                </c:pt>
                <c:pt idx="2632">
                  <c:v>6.1</c:v>
                </c:pt>
                <c:pt idx="2633">
                  <c:v>6.1</c:v>
                </c:pt>
                <c:pt idx="2634">
                  <c:v>6.1</c:v>
                </c:pt>
                <c:pt idx="2635">
                  <c:v>6.1</c:v>
                </c:pt>
                <c:pt idx="2636">
                  <c:v>6.1</c:v>
                </c:pt>
                <c:pt idx="2637">
                  <c:v>6.1</c:v>
                </c:pt>
                <c:pt idx="2638">
                  <c:v>6.1</c:v>
                </c:pt>
                <c:pt idx="2639">
                  <c:v>6.1</c:v>
                </c:pt>
                <c:pt idx="2640">
                  <c:v>6.1</c:v>
                </c:pt>
                <c:pt idx="2641">
                  <c:v>6.1</c:v>
                </c:pt>
                <c:pt idx="2642">
                  <c:v>6.1</c:v>
                </c:pt>
                <c:pt idx="2643">
                  <c:v>6.1</c:v>
                </c:pt>
                <c:pt idx="2644">
                  <c:v>6.1</c:v>
                </c:pt>
                <c:pt idx="2645">
                  <c:v>6.1</c:v>
                </c:pt>
                <c:pt idx="2646">
                  <c:v>6.1</c:v>
                </c:pt>
                <c:pt idx="2647">
                  <c:v>6.1</c:v>
                </c:pt>
                <c:pt idx="2648">
                  <c:v>6.1</c:v>
                </c:pt>
                <c:pt idx="2649">
                  <c:v>6.1</c:v>
                </c:pt>
                <c:pt idx="2650">
                  <c:v>6.1</c:v>
                </c:pt>
                <c:pt idx="2651">
                  <c:v>6.1</c:v>
                </c:pt>
                <c:pt idx="2652">
                  <c:v>6.1</c:v>
                </c:pt>
                <c:pt idx="2653">
                  <c:v>6.1</c:v>
                </c:pt>
                <c:pt idx="2654">
                  <c:v>6.1</c:v>
                </c:pt>
                <c:pt idx="2655">
                  <c:v>6.1</c:v>
                </c:pt>
                <c:pt idx="2656">
                  <c:v>6.1</c:v>
                </c:pt>
                <c:pt idx="2657">
                  <c:v>6.1</c:v>
                </c:pt>
                <c:pt idx="2658">
                  <c:v>6.1</c:v>
                </c:pt>
                <c:pt idx="2659">
                  <c:v>6.1</c:v>
                </c:pt>
                <c:pt idx="2660">
                  <c:v>6.1</c:v>
                </c:pt>
                <c:pt idx="2661">
                  <c:v>6.1</c:v>
                </c:pt>
                <c:pt idx="2662">
                  <c:v>6.1</c:v>
                </c:pt>
                <c:pt idx="2663">
                  <c:v>6.1</c:v>
                </c:pt>
                <c:pt idx="2664">
                  <c:v>6.1</c:v>
                </c:pt>
                <c:pt idx="2665">
                  <c:v>6.1</c:v>
                </c:pt>
                <c:pt idx="2666">
                  <c:v>6.1</c:v>
                </c:pt>
                <c:pt idx="2667">
                  <c:v>6.1</c:v>
                </c:pt>
                <c:pt idx="2668">
                  <c:v>6.1</c:v>
                </c:pt>
                <c:pt idx="2669">
                  <c:v>6.1</c:v>
                </c:pt>
                <c:pt idx="2670">
                  <c:v>6.1</c:v>
                </c:pt>
                <c:pt idx="2671">
                  <c:v>6.1</c:v>
                </c:pt>
                <c:pt idx="2672">
                  <c:v>6.1</c:v>
                </c:pt>
                <c:pt idx="2673">
                  <c:v>6.1</c:v>
                </c:pt>
                <c:pt idx="2674">
                  <c:v>6.1</c:v>
                </c:pt>
                <c:pt idx="2675">
                  <c:v>6.1</c:v>
                </c:pt>
                <c:pt idx="2676">
                  <c:v>6.1</c:v>
                </c:pt>
                <c:pt idx="2677">
                  <c:v>6.1</c:v>
                </c:pt>
                <c:pt idx="2678">
                  <c:v>6.1</c:v>
                </c:pt>
                <c:pt idx="2679">
                  <c:v>6.1</c:v>
                </c:pt>
                <c:pt idx="2680">
                  <c:v>6.1</c:v>
                </c:pt>
                <c:pt idx="2681">
                  <c:v>6.1</c:v>
                </c:pt>
                <c:pt idx="2682">
                  <c:v>6.1</c:v>
                </c:pt>
                <c:pt idx="2683">
                  <c:v>6</c:v>
                </c:pt>
                <c:pt idx="2684">
                  <c:v>6</c:v>
                </c:pt>
                <c:pt idx="2685">
                  <c:v>6</c:v>
                </c:pt>
                <c:pt idx="2686">
                  <c:v>6</c:v>
                </c:pt>
                <c:pt idx="2687">
                  <c:v>6</c:v>
                </c:pt>
                <c:pt idx="2688">
                  <c:v>6</c:v>
                </c:pt>
                <c:pt idx="2689">
                  <c:v>6</c:v>
                </c:pt>
                <c:pt idx="2690">
                  <c:v>6</c:v>
                </c:pt>
                <c:pt idx="2691">
                  <c:v>6</c:v>
                </c:pt>
                <c:pt idx="2692">
                  <c:v>6</c:v>
                </c:pt>
                <c:pt idx="2693">
                  <c:v>6</c:v>
                </c:pt>
                <c:pt idx="2694">
                  <c:v>6</c:v>
                </c:pt>
                <c:pt idx="2695">
                  <c:v>6</c:v>
                </c:pt>
                <c:pt idx="2696">
                  <c:v>6</c:v>
                </c:pt>
                <c:pt idx="2697">
                  <c:v>6</c:v>
                </c:pt>
                <c:pt idx="2698">
                  <c:v>6</c:v>
                </c:pt>
                <c:pt idx="2699">
                  <c:v>6</c:v>
                </c:pt>
                <c:pt idx="2700">
                  <c:v>6</c:v>
                </c:pt>
                <c:pt idx="2701">
                  <c:v>6</c:v>
                </c:pt>
                <c:pt idx="2702">
                  <c:v>6</c:v>
                </c:pt>
                <c:pt idx="2703">
                  <c:v>6</c:v>
                </c:pt>
                <c:pt idx="2704">
                  <c:v>6</c:v>
                </c:pt>
                <c:pt idx="2705">
                  <c:v>6</c:v>
                </c:pt>
                <c:pt idx="2706">
                  <c:v>6</c:v>
                </c:pt>
                <c:pt idx="2707">
                  <c:v>6</c:v>
                </c:pt>
                <c:pt idx="2708">
                  <c:v>6</c:v>
                </c:pt>
                <c:pt idx="2709">
                  <c:v>6</c:v>
                </c:pt>
                <c:pt idx="2710">
                  <c:v>6</c:v>
                </c:pt>
                <c:pt idx="2711">
                  <c:v>6</c:v>
                </c:pt>
                <c:pt idx="2712">
                  <c:v>6</c:v>
                </c:pt>
                <c:pt idx="2713">
                  <c:v>6</c:v>
                </c:pt>
                <c:pt idx="2714">
                  <c:v>6</c:v>
                </c:pt>
                <c:pt idx="2715">
                  <c:v>6</c:v>
                </c:pt>
                <c:pt idx="2716">
                  <c:v>6</c:v>
                </c:pt>
                <c:pt idx="2717">
                  <c:v>6</c:v>
                </c:pt>
                <c:pt idx="2718">
                  <c:v>6</c:v>
                </c:pt>
                <c:pt idx="2719">
                  <c:v>6</c:v>
                </c:pt>
                <c:pt idx="2720">
                  <c:v>6</c:v>
                </c:pt>
                <c:pt idx="2721">
                  <c:v>6</c:v>
                </c:pt>
                <c:pt idx="2722">
                  <c:v>6</c:v>
                </c:pt>
                <c:pt idx="2723">
                  <c:v>6</c:v>
                </c:pt>
                <c:pt idx="2724">
                  <c:v>6</c:v>
                </c:pt>
                <c:pt idx="2725">
                  <c:v>6</c:v>
                </c:pt>
                <c:pt idx="2726">
                  <c:v>6</c:v>
                </c:pt>
                <c:pt idx="2727">
                  <c:v>6</c:v>
                </c:pt>
                <c:pt idx="2728">
                  <c:v>6</c:v>
                </c:pt>
                <c:pt idx="2729">
                  <c:v>6</c:v>
                </c:pt>
                <c:pt idx="2730">
                  <c:v>6</c:v>
                </c:pt>
                <c:pt idx="2731">
                  <c:v>6</c:v>
                </c:pt>
                <c:pt idx="2732">
                  <c:v>6</c:v>
                </c:pt>
                <c:pt idx="2733">
                  <c:v>6</c:v>
                </c:pt>
                <c:pt idx="2734">
                  <c:v>6</c:v>
                </c:pt>
                <c:pt idx="2735">
                  <c:v>6</c:v>
                </c:pt>
                <c:pt idx="2736">
                  <c:v>6</c:v>
                </c:pt>
                <c:pt idx="2737">
                  <c:v>6</c:v>
                </c:pt>
                <c:pt idx="2738">
                  <c:v>6</c:v>
                </c:pt>
                <c:pt idx="2739">
                  <c:v>6</c:v>
                </c:pt>
                <c:pt idx="2740">
                  <c:v>6</c:v>
                </c:pt>
                <c:pt idx="2741">
                  <c:v>6</c:v>
                </c:pt>
                <c:pt idx="2742">
                  <c:v>6</c:v>
                </c:pt>
                <c:pt idx="2743">
                  <c:v>6</c:v>
                </c:pt>
                <c:pt idx="2744">
                  <c:v>6</c:v>
                </c:pt>
                <c:pt idx="2745">
                  <c:v>6</c:v>
                </c:pt>
                <c:pt idx="2746">
                  <c:v>6</c:v>
                </c:pt>
                <c:pt idx="2747">
                  <c:v>6</c:v>
                </c:pt>
                <c:pt idx="2748">
                  <c:v>6</c:v>
                </c:pt>
                <c:pt idx="2749">
                  <c:v>6</c:v>
                </c:pt>
                <c:pt idx="2750">
                  <c:v>6</c:v>
                </c:pt>
                <c:pt idx="2751">
                  <c:v>6</c:v>
                </c:pt>
                <c:pt idx="2752">
                  <c:v>6</c:v>
                </c:pt>
                <c:pt idx="2753">
                  <c:v>6</c:v>
                </c:pt>
                <c:pt idx="2754">
                  <c:v>6</c:v>
                </c:pt>
                <c:pt idx="2755">
                  <c:v>6</c:v>
                </c:pt>
                <c:pt idx="2756">
                  <c:v>6</c:v>
                </c:pt>
                <c:pt idx="2757">
                  <c:v>6</c:v>
                </c:pt>
                <c:pt idx="2758">
                  <c:v>6</c:v>
                </c:pt>
                <c:pt idx="2759">
                  <c:v>6</c:v>
                </c:pt>
                <c:pt idx="2760">
                  <c:v>6</c:v>
                </c:pt>
                <c:pt idx="2761">
                  <c:v>6</c:v>
                </c:pt>
                <c:pt idx="2762">
                  <c:v>6</c:v>
                </c:pt>
                <c:pt idx="2763">
                  <c:v>6</c:v>
                </c:pt>
                <c:pt idx="2764">
                  <c:v>6</c:v>
                </c:pt>
                <c:pt idx="2765">
                  <c:v>6</c:v>
                </c:pt>
                <c:pt idx="2766">
                  <c:v>6</c:v>
                </c:pt>
                <c:pt idx="2767">
                  <c:v>6</c:v>
                </c:pt>
                <c:pt idx="2768">
                  <c:v>6</c:v>
                </c:pt>
                <c:pt idx="2769">
                  <c:v>6</c:v>
                </c:pt>
                <c:pt idx="2770">
                  <c:v>6</c:v>
                </c:pt>
                <c:pt idx="2771">
                  <c:v>6</c:v>
                </c:pt>
                <c:pt idx="2772">
                  <c:v>6</c:v>
                </c:pt>
                <c:pt idx="2773">
                  <c:v>6</c:v>
                </c:pt>
                <c:pt idx="2774">
                  <c:v>6</c:v>
                </c:pt>
                <c:pt idx="2775">
                  <c:v>6</c:v>
                </c:pt>
                <c:pt idx="2776">
                  <c:v>6</c:v>
                </c:pt>
                <c:pt idx="2777">
                  <c:v>6</c:v>
                </c:pt>
                <c:pt idx="2778">
                  <c:v>6</c:v>
                </c:pt>
                <c:pt idx="2779">
                  <c:v>6</c:v>
                </c:pt>
                <c:pt idx="2780">
                  <c:v>6</c:v>
                </c:pt>
                <c:pt idx="2781">
                  <c:v>6</c:v>
                </c:pt>
                <c:pt idx="2782">
                  <c:v>6</c:v>
                </c:pt>
                <c:pt idx="2783">
                  <c:v>6</c:v>
                </c:pt>
                <c:pt idx="2784">
                  <c:v>5.9</c:v>
                </c:pt>
                <c:pt idx="2785">
                  <c:v>5.9</c:v>
                </c:pt>
                <c:pt idx="2786">
                  <c:v>5.9</c:v>
                </c:pt>
                <c:pt idx="2787">
                  <c:v>5.9</c:v>
                </c:pt>
                <c:pt idx="2788">
                  <c:v>5.9</c:v>
                </c:pt>
                <c:pt idx="2789">
                  <c:v>5.9</c:v>
                </c:pt>
                <c:pt idx="2790">
                  <c:v>5.9</c:v>
                </c:pt>
                <c:pt idx="2791">
                  <c:v>5.9</c:v>
                </c:pt>
                <c:pt idx="2792">
                  <c:v>5.9</c:v>
                </c:pt>
                <c:pt idx="2793">
                  <c:v>5.9</c:v>
                </c:pt>
                <c:pt idx="2794">
                  <c:v>5.9</c:v>
                </c:pt>
                <c:pt idx="2795">
                  <c:v>5.9</c:v>
                </c:pt>
                <c:pt idx="2796">
                  <c:v>5.9</c:v>
                </c:pt>
                <c:pt idx="2797">
                  <c:v>5.9</c:v>
                </c:pt>
                <c:pt idx="2798">
                  <c:v>5.9</c:v>
                </c:pt>
                <c:pt idx="2799">
                  <c:v>5.9</c:v>
                </c:pt>
                <c:pt idx="2800">
                  <c:v>5.9</c:v>
                </c:pt>
                <c:pt idx="2801">
                  <c:v>5.9</c:v>
                </c:pt>
                <c:pt idx="2802">
                  <c:v>5.9</c:v>
                </c:pt>
                <c:pt idx="2803">
                  <c:v>5.9</c:v>
                </c:pt>
                <c:pt idx="2804">
                  <c:v>5.9</c:v>
                </c:pt>
                <c:pt idx="2805">
                  <c:v>5.9</c:v>
                </c:pt>
                <c:pt idx="2806">
                  <c:v>5.9</c:v>
                </c:pt>
                <c:pt idx="2807">
                  <c:v>5.9</c:v>
                </c:pt>
                <c:pt idx="2808">
                  <c:v>5.9</c:v>
                </c:pt>
                <c:pt idx="2809">
                  <c:v>5.9</c:v>
                </c:pt>
                <c:pt idx="2810">
                  <c:v>5.9</c:v>
                </c:pt>
                <c:pt idx="2811">
                  <c:v>5.9</c:v>
                </c:pt>
                <c:pt idx="2812">
                  <c:v>5.9</c:v>
                </c:pt>
                <c:pt idx="2813">
                  <c:v>5.9</c:v>
                </c:pt>
                <c:pt idx="2814">
                  <c:v>5.9</c:v>
                </c:pt>
                <c:pt idx="2815">
                  <c:v>5.9</c:v>
                </c:pt>
                <c:pt idx="2816">
                  <c:v>5.9</c:v>
                </c:pt>
                <c:pt idx="2817">
                  <c:v>5.9</c:v>
                </c:pt>
                <c:pt idx="2818">
                  <c:v>5.9</c:v>
                </c:pt>
                <c:pt idx="2819">
                  <c:v>5.9</c:v>
                </c:pt>
                <c:pt idx="2820">
                  <c:v>5.9</c:v>
                </c:pt>
                <c:pt idx="2821">
                  <c:v>5.9</c:v>
                </c:pt>
                <c:pt idx="2822">
                  <c:v>5.9</c:v>
                </c:pt>
                <c:pt idx="2823">
                  <c:v>5.9</c:v>
                </c:pt>
                <c:pt idx="2824">
                  <c:v>5.9</c:v>
                </c:pt>
                <c:pt idx="2825">
                  <c:v>5.9</c:v>
                </c:pt>
                <c:pt idx="2826">
                  <c:v>5.9</c:v>
                </c:pt>
                <c:pt idx="2827">
                  <c:v>5.9</c:v>
                </c:pt>
                <c:pt idx="2828">
                  <c:v>5.9</c:v>
                </c:pt>
                <c:pt idx="2829">
                  <c:v>5.9</c:v>
                </c:pt>
                <c:pt idx="2830">
                  <c:v>5.9</c:v>
                </c:pt>
                <c:pt idx="2831">
                  <c:v>5.9</c:v>
                </c:pt>
                <c:pt idx="2832">
                  <c:v>5.9</c:v>
                </c:pt>
                <c:pt idx="2833">
                  <c:v>5.9</c:v>
                </c:pt>
                <c:pt idx="2834">
                  <c:v>5.9</c:v>
                </c:pt>
                <c:pt idx="2835">
                  <c:v>5.9</c:v>
                </c:pt>
                <c:pt idx="2836">
                  <c:v>5.9</c:v>
                </c:pt>
                <c:pt idx="2837">
                  <c:v>5.9</c:v>
                </c:pt>
                <c:pt idx="2838">
                  <c:v>5.9</c:v>
                </c:pt>
                <c:pt idx="2839">
                  <c:v>5.9</c:v>
                </c:pt>
                <c:pt idx="2840">
                  <c:v>5.9</c:v>
                </c:pt>
                <c:pt idx="2841">
                  <c:v>5.9</c:v>
                </c:pt>
                <c:pt idx="2842">
                  <c:v>5.9</c:v>
                </c:pt>
                <c:pt idx="2843">
                  <c:v>5.9</c:v>
                </c:pt>
                <c:pt idx="2844">
                  <c:v>5.9</c:v>
                </c:pt>
                <c:pt idx="2845">
                  <c:v>5.9</c:v>
                </c:pt>
                <c:pt idx="2846">
                  <c:v>5.9</c:v>
                </c:pt>
                <c:pt idx="2847">
                  <c:v>5.9</c:v>
                </c:pt>
                <c:pt idx="2848">
                  <c:v>5.9</c:v>
                </c:pt>
                <c:pt idx="2849">
                  <c:v>5.9</c:v>
                </c:pt>
                <c:pt idx="2850">
                  <c:v>5.9</c:v>
                </c:pt>
                <c:pt idx="2851">
                  <c:v>5.9</c:v>
                </c:pt>
                <c:pt idx="2852">
                  <c:v>5.9</c:v>
                </c:pt>
                <c:pt idx="2853">
                  <c:v>5.9</c:v>
                </c:pt>
                <c:pt idx="2854">
                  <c:v>5.9</c:v>
                </c:pt>
                <c:pt idx="2855">
                  <c:v>5.9</c:v>
                </c:pt>
                <c:pt idx="2856">
                  <c:v>5.9</c:v>
                </c:pt>
                <c:pt idx="2857">
                  <c:v>5.9</c:v>
                </c:pt>
                <c:pt idx="2858">
                  <c:v>5.9</c:v>
                </c:pt>
                <c:pt idx="2859">
                  <c:v>5.9</c:v>
                </c:pt>
                <c:pt idx="2860">
                  <c:v>5.9</c:v>
                </c:pt>
                <c:pt idx="2861">
                  <c:v>5.9</c:v>
                </c:pt>
                <c:pt idx="2862">
                  <c:v>5.9</c:v>
                </c:pt>
                <c:pt idx="2863">
                  <c:v>5.9</c:v>
                </c:pt>
                <c:pt idx="2864">
                  <c:v>5.9</c:v>
                </c:pt>
                <c:pt idx="2865">
                  <c:v>5.9</c:v>
                </c:pt>
                <c:pt idx="2866">
                  <c:v>5.9</c:v>
                </c:pt>
                <c:pt idx="2867">
                  <c:v>5.9</c:v>
                </c:pt>
                <c:pt idx="2868">
                  <c:v>5.9</c:v>
                </c:pt>
                <c:pt idx="2869">
                  <c:v>5.9</c:v>
                </c:pt>
                <c:pt idx="2870">
                  <c:v>5.9</c:v>
                </c:pt>
                <c:pt idx="2871">
                  <c:v>5.9</c:v>
                </c:pt>
                <c:pt idx="2872">
                  <c:v>5.9</c:v>
                </c:pt>
                <c:pt idx="2873">
                  <c:v>5.9</c:v>
                </c:pt>
                <c:pt idx="2874">
                  <c:v>5.9</c:v>
                </c:pt>
                <c:pt idx="2875">
                  <c:v>5.9</c:v>
                </c:pt>
                <c:pt idx="2876">
                  <c:v>5.9</c:v>
                </c:pt>
                <c:pt idx="2877">
                  <c:v>5.9</c:v>
                </c:pt>
                <c:pt idx="2878">
                  <c:v>5.9</c:v>
                </c:pt>
                <c:pt idx="2879">
                  <c:v>5.9</c:v>
                </c:pt>
                <c:pt idx="2880">
                  <c:v>5.9</c:v>
                </c:pt>
                <c:pt idx="2881">
                  <c:v>5.9</c:v>
                </c:pt>
                <c:pt idx="2882">
                  <c:v>5.9</c:v>
                </c:pt>
                <c:pt idx="2883">
                  <c:v>5.9</c:v>
                </c:pt>
                <c:pt idx="2884">
                  <c:v>5.9</c:v>
                </c:pt>
                <c:pt idx="2885">
                  <c:v>5.9</c:v>
                </c:pt>
                <c:pt idx="2886">
                  <c:v>5.9</c:v>
                </c:pt>
                <c:pt idx="2887">
                  <c:v>5.9</c:v>
                </c:pt>
                <c:pt idx="2888">
                  <c:v>5.9</c:v>
                </c:pt>
                <c:pt idx="2889">
                  <c:v>5.9</c:v>
                </c:pt>
                <c:pt idx="2890">
                  <c:v>5.9</c:v>
                </c:pt>
                <c:pt idx="2891">
                  <c:v>5.9</c:v>
                </c:pt>
                <c:pt idx="2892">
                  <c:v>5.9</c:v>
                </c:pt>
                <c:pt idx="2893">
                  <c:v>5.9</c:v>
                </c:pt>
                <c:pt idx="2894">
                  <c:v>5.9</c:v>
                </c:pt>
                <c:pt idx="2895">
                  <c:v>5.9</c:v>
                </c:pt>
                <c:pt idx="2896">
                  <c:v>5.9</c:v>
                </c:pt>
                <c:pt idx="2897">
                  <c:v>5.9</c:v>
                </c:pt>
                <c:pt idx="2898">
                  <c:v>5.9</c:v>
                </c:pt>
                <c:pt idx="2899">
                  <c:v>5.9</c:v>
                </c:pt>
                <c:pt idx="2900">
                  <c:v>5.9</c:v>
                </c:pt>
                <c:pt idx="2901">
                  <c:v>5.9</c:v>
                </c:pt>
                <c:pt idx="2902">
                  <c:v>5.9</c:v>
                </c:pt>
                <c:pt idx="2903">
                  <c:v>5.9</c:v>
                </c:pt>
                <c:pt idx="2904">
                  <c:v>5.9</c:v>
                </c:pt>
                <c:pt idx="2905">
                  <c:v>5.9</c:v>
                </c:pt>
                <c:pt idx="2906">
                  <c:v>5.9</c:v>
                </c:pt>
                <c:pt idx="2907">
                  <c:v>5.9</c:v>
                </c:pt>
                <c:pt idx="2908">
                  <c:v>5.9</c:v>
                </c:pt>
                <c:pt idx="2909">
                  <c:v>5.9</c:v>
                </c:pt>
                <c:pt idx="2910">
                  <c:v>5.9</c:v>
                </c:pt>
                <c:pt idx="2911">
                  <c:v>5.9</c:v>
                </c:pt>
                <c:pt idx="2912">
                  <c:v>5.8</c:v>
                </c:pt>
                <c:pt idx="2913">
                  <c:v>5.8</c:v>
                </c:pt>
                <c:pt idx="2914">
                  <c:v>5.8</c:v>
                </c:pt>
                <c:pt idx="2915">
                  <c:v>5.8</c:v>
                </c:pt>
                <c:pt idx="2916">
                  <c:v>5.8</c:v>
                </c:pt>
                <c:pt idx="2917">
                  <c:v>5.8</c:v>
                </c:pt>
                <c:pt idx="2918">
                  <c:v>5.8</c:v>
                </c:pt>
                <c:pt idx="2919">
                  <c:v>5.8</c:v>
                </c:pt>
                <c:pt idx="2920">
                  <c:v>5.8</c:v>
                </c:pt>
                <c:pt idx="2921">
                  <c:v>5.8</c:v>
                </c:pt>
                <c:pt idx="2922">
                  <c:v>5.8</c:v>
                </c:pt>
                <c:pt idx="2923">
                  <c:v>5.8</c:v>
                </c:pt>
                <c:pt idx="2924">
                  <c:v>5.8</c:v>
                </c:pt>
                <c:pt idx="2925">
                  <c:v>5.8</c:v>
                </c:pt>
                <c:pt idx="2926">
                  <c:v>5.8</c:v>
                </c:pt>
                <c:pt idx="2927">
                  <c:v>5.8</c:v>
                </c:pt>
                <c:pt idx="2928">
                  <c:v>5.8</c:v>
                </c:pt>
                <c:pt idx="2929">
                  <c:v>5.8</c:v>
                </c:pt>
                <c:pt idx="2930">
                  <c:v>5.8</c:v>
                </c:pt>
                <c:pt idx="2931">
                  <c:v>5.8</c:v>
                </c:pt>
                <c:pt idx="2932">
                  <c:v>5.8</c:v>
                </c:pt>
                <c:pt idx="2933">
                  <c:v>5.8</c:v>
                </c:pt>
                <c:pt idx="2934">
                  <c:v>5.8</c:v>
                </c:pt>
                <c:pt idx="2935">
                  <c:v>5.8</c:v>
                </c:pt>
                <c:pt idx="2936">
                  <c:v>5.8</c:v>
                </c:pt>
                <c:pt idx="2937">
                  <c:v>5.8</c:v>
                </c:pt>
                <c:pt idx="2938">
                  <c:v>5.8</c:v>
                </c:pt>
                <c:pt idx="2939">
                  <c:v>5.8</c:v>
                </c:pt>
                <c:pt idx="2940">
                  <c:v>5.8</c:v>
                </c:pt>
                <c:pt idx="2941">
                  <c:v>5.8</c:v>
                </c:pt>
                <c:pt idx="2942">
                  <c:v>5.8</c:v>
                </c:pt>
                <c:pt idx="2943">
                  <c:v>5.8</c:v>
                </c:pt>
                <c:pt idx="2944">
                  <c:v>5.8</c:v>
                </c:pt>
                <c:pt idx="2945">
                  <c:v>5.8</c:v>
                </c:pt>
                <c:pt idx="2946">
                  <c:v>5.8</c:v>
                </c:pt>
                <c:pt idx="2947">
                  <c:v>5.8</c:v>
                </c:pt>
                <c:pt idx="2948">
                  <c:v>5.8</c:v>
                </c:pt>
                <c:pt idx="2949">
                  <c:v>5.8</c:v>
                </c:pt>
                <c:pt idx="2950">
                  <c:v>5.8</c:v>
                </c:pt>
                <c:pt idx="2951">
                  <c:v>5.8</c:v>
                </c:pt>
                <c:pt idx="2952">
                  <c:v>5.8</c:v>
                </c:pt>
                <c:pt idx="2953">
                  <c:v>5.8</c:v>
                </c:pt>
                <c:pt idx="2954">
                  <c:v>5.8</c:v>
                </c:pt>
                <c:pt idx="2955">
                  <c:v>5.8</c:v>
                </c:pt>
                <c:pt idx="2956">
                  <c:v>5.8</c:v>
                </c:pt>
                <c:pt idx="2957">
                  <c:v>5.8</c:v>
                </c:pt>
                <c:pt idx="2958">
                  <c:v>5.8</c:v>
                </c:pt>
                <c:pt idx="2959">
                  <c:v>5.8</c:v>
                </c:pt>
                <c:pt idx="2960">
                  <c:v>5.8</c:v>
                </c:pt>
                <c:pt idx="2961">
                  <c:v>5.8</c:v>
                </c:pt>
                <c:pt idx="2962">
                  <c:v>5.8</c:v>
                </c:pt>
                <c:pt idx="2963">
                  <c:v>5.8</c:v>
                </c:pt>
                <c:pt idx="2964">
                  <c:v>5.8</c:v>
                </c:pt>
                <c:pt idx="2965">
                  <c:v>5.8</c:v>
                </c:pt>
                <c:pt idx="2966">
                  <c:v>5.8</c:v>
                </c:pt>
                <c:pt idx="2967">
                  <c:v>5.8</c:v>
                </c:pt>
                <c:pt idx="2968">
                  <c:v>5.8</c:v>
                </c:pt>
                <c:pt idx="2969">
                  <c:v>5.8</c:v>
                </c:pt>
                <c:pt idx="2970">
                  <c:v>5.8</c:v>
                </c:pt>
                <c:pt idx="2971">
                  <c:v>5.8</c:v>
                </c:pt>
                <c:pt idx="2972">
                  <c:v>5.8</c:v>
                </c:pt>
                <c:pt idx="2973">
                  <c:v>5.8</c:v>
                </c:pt>
                <c:pt idx="2974">
                  <c:v>5.8</c:v>
                </c:pt>
                <c:pt idx="2975">
                  <c:v>5.8</c:v>
                </c:pt>
                <c:pt idx="2976">
                  <c:v>5.8</c:v>
                </c:pt>
                <c:pt idx="2977">
                  <c:v>5.8</c:v>
                </c:pt>
                <c:pt idx="2978">
                  <c:v>5.8</c:v>
                </c:pt>
                <c:pt idx="2979">
                  <c:v>5.8</c:v>
                </c:pt>
                <c:pt idx="2980">
                  <c:v>5.8</c:v>
                </c:pt>
                <c:pt idx="2981">
                  <c:v>5.8</c:v>
                </c:pt>
                <c:pt idx="2982">
                  <c:v>5.8</c:v>
                </c:pt>
                <c:pt idx="2983">
                  <c:v>5.8</c:v>
                </c:pt>
                <c:pt idx="2984">
                  <c:v>5.8</c:v>
                </c:pt>
                <c:pt idx="2985">
                  <c:v>5.8</c:v>
                </c:pt>
                <c:pt idx="2986">
                  <c:v>5.8</c:v>
                </c:pt>
                <c:pt idx="2987">
                  <c:v>5.8</c:v>
                </c:pt>
                <c:pt idx="2988">
                  <c:v>5.8</c:v>
                </c:pt>
                <c:pt idx="2989">
                  <c:v>5.8</c:v>
                </c:pt>
                <c:pt idx="2990">
                  <c:v>5.8</c:v>
                </c:pt>
                <c:pt idx="2991">
                  <c:v>5.8</c:v>
                </c:pt>
                <c:pt idx="2992">
                  <c:v>5.8</c:v>
                </c:pt>
                <c:pt idx="2993">
                  <c:v>5.8</c:v>
                </c:pt>
                <c:pt idx="2994">
                  <c:v>5.8</c:v>
                </c:pt>
                <c:pt idx="2995">
                  <c:v>5.8</c:v>
                </c:pt>
                <c:pt idx="2996">
                  <c:v>5.8</c:v>
                </c:pt>
                <c:pt idx="2997">
                  <c:v>5.8</c:v>
                </c:pt>
                <c:pt idx="2998">
                  <c:v>5.8</c:v>
                </c:pt>
                <c:pt idx="2999">
                  <c:v>5.8</c:v>
                </c:pt>
                <c:pt idx="3000">
                  <c:v>5.8</c:v>
                </c:pt>
                <c:pt idx="3001">
                  <c:v>5.8</c:v>
                </c:pt>
                <c:pt idx="3002">
                  <c:v>5.8</c:v>
                </c:pt>
                <c:pt idx="3003">
                  <c:v>5.8</c:v>
                </c:pt>
                <c:pt idx="3004">
                  <c:v>5.8</c:v>
                </c:pt>
                <c:pt idx="3005">
                  <c:v>5.8</c:v>
                </c:pt>
                <c:pt idx="3006">
                  <c:v>5.8</c:v>
                </c:pt>
                <c:pt idx="3007">
                  <c:v>5.8</c:v>
                </c:pt>
                <c:pt idx="3008">
                  <c:v>5.8</c:v>
                </c:pt>
                <c:pt idx="3009">
                  <c:v>5.8</c:v>
                </c:pt>
                <c:pt idx="3010">
                  <c:v>5.8</c:v>
                </c:pt>
                <c:pt idx="3011">
                  <c:v>5.7</c:v>
                </c:pt>
                <c:pt idx="3012">
                  <c:v>5.7</c:v>
                </c:pt>
                <c:pt idx="3013">
                  <c:v>5.7</c:v>
                </c:pt>
                <c:pt idx="3014">
                  <c:v>5.7</c:v>
                </c:pt>
                <c:pt idx="3015">
                  <c:v>5.7</c:v>
                </c:pt>
                <c:pt idx="3016">
                  <c:v>5.7</c:v>
                </c:pt>
                <c:pt idx="3017">
                  <c:v>5.7</c:v>
                </c:pt>
                <c:pt idx="3018">
                  <c:v>5.7</c:v>
                </c:pt>
                <c:pt idx="3019">
                  <c:v>5.7</c:v>
                </c:pt>
                <c:pt idx="3020">
                  <c:v>5.7</c:v>
                </c:pt>
                <c:pt idx="3021">
                  <c:v>5.7</c:v>
                </c:pt>
                <c:pt idx="3022">
                  <c:v>5.7</c:v>
                </c:pt>
                <c:pt idx="3023">
                  <c:v>5.7</c:v>
                </c:pt>
                <c:pt idx="3024">
                  <c:v>5.7</c:v>
                </c:pt>
                <c:pt idx="3025">
                  <c:v>5.7</c:v>
                </c:pt>
                <c:pt idx="3026">
                  <c:v>5.7</c:v>
                </c:pt>
                <c:pt idx="3027">
                  <c:v>5.7</c:v>
                </c:pt>
                <c:pt idx="3028">
                  <c:v>5.7</c:v>
                </c:pt>
                <c:pt idx="3029">
                  <c:v>5.7</c:v>
                </c:pt>
                <c:pt idx="3030">
                  <c:v>5.7</c:v>
                </c:pt>
                <c:pt idx="3031">
                  <c:v>5.7</c:v>
                </c:pt>
                <c:pt idx="3032">
                  <c:v>5.7</c:v>
                </c:pt>
                <c:pt idx="3033">
                  <c:v>5.7</c:v>
                </c:pt>
                <c:pt idx="3034">
                  <c:v>5.7</c:v>
                </c:pt>
                <c:pt idx="3035">
                  <c:v>5.7</c:v>
                </c:pt>
                <c:pt idx="3036">
                  <c:v>5.7</c:v>
                </c:pt>
                <c:pt idx="3037">
                  <c:v>5.7</c:v>
                </c:pt>
                <c:pt idx="3038">
                  <c:v>5.7</c:v>
                </c:pt>
                <c:pt idx="3039">
                  <c:v>5.7</c:v>
                </c:pt>
                <c:pt idx="3040">
                  <c:v>5.7</c:v>
                </c:pt>
                <c:pt idx="3041">
                  <c:v>5.7</c:v>
                </c:pt>
                <c:pt idx="3042">
                  <c:v>5.7</c:v>
                </c:pt>
                <c:pt idx="3043">
                  <c:v>5.7</c:v>
                </c:pt>
                <c:pt idx="3044">
                  <c:v>5.7</c:v>
                </c:pt>
                <c:pt idx="3045">
                  <c:v>5.7</c:v>
                </c:pt>
                <c:pt idx="3046">
                  <c:v>5.7</c:v>
                </c:pt>
                <c:pt idx="3047">
                  <c:v>5.7</c:v>
                </c:pt>
                <c:pt idx="3048">
                  <c:v>5.7</c:v>
                </c:pt>
                <c:pt idx="3049">
                  <c:v>5.7</c:v>
                </c:pt>
                <c:pt idx="3050">
                  <c:v>5.7</c:v>
                </c:pt>
                <c:pt idx="3051">
                  <c:v>5.7</c:v>
                </c:pt>
                <c:pt idx="3052">
                  <c:v>5.7</c:v>
                </c:pt>
                <c:pt idx="3053">
                  <c:v>5.7</c:v>
                </c:pt>
                <c:pt idx="3054">
                  <c:v>5.7</c:v>
                </c:pt>
                <c:pt idx="3055">
                  <c:v>5.7</c:v>
                </c:pt>
                <c:pt idx="3056">
                  <c:v>5.7</c:v>
                </c:pt>
                <c:pt idx="3057">
                  <c:v>5.7</c:v>
                </c:pt>
                <c:pt idx="3058">
                  <c:v>5.7</c:v>
                </c:pt>
                <c:pt idx="3059">
                  <c:v>5.7</c:v>
                </c:pt>
                <c:pt idx="3060">
                  <c:v>5.7</c:v>
                </c:pt>
                <c:pt idx="3061">
                  <c:v>5.7</c:v>
                </c:pt>
                <c:pt idx="3062">
                  <c:v>5.7</c:v>
                </c:pt>
                <c:pt idx="3063">
                  <c:v>5.7</c:v>
                </c:pt>
                <c:pt idx="3064">
                  <c:v>5.7</c:v>
                </c:pt>
                <c:pt idx="3065">
                  <c:v>5.7</c:v>
                </c:pt>
                <c:pt idx="3066">
                  <c:v>5.7</c:v>
                </c:pt>
                <c:pt idx="3067">
                  <c:v>5.7</c:v>
                </c:pt>
                <c:pt idx="3068">
                  <c:v>5.7</c:v>
                </c:pt>
                <c:pt idx="3069">
                  <c:v>5.7</c:v>
                </c:pt>
                <c:pt idx="3070">
                  <c:v>5.7</c:v>
                </c:pt>
                <c:pt idx="3071">
                  <c:v>5.7</c:v>
                </c:pt>
                <c:pt idx="3072">
                  <c:v>5.7</c:v>
                </c:pt>
                <c:pt idx="3073">
                  <c:v>5.7</c:v>
                </c:pt>
                <c:pt idx="3074">
                  <c:v>5.7</c:v>
                </c:pt>
                <c:pt idx="3075">
                  <c:v>5.7</c:v>
                </c:pt>
                <c:pt idx="3076">
                  <c:v>5.7</c:v>
                </c:pt>
                <c:pt idx="3077">
                  <c:v>5.7</c:v>
                </c:pt>
                <c:pt idx="3078">
                  <c:v>5.7</c:v>
                </c:pt>
                <c:pt idx="3079">
                  <c:v>5.7</c:v>
                </c:pt>
                <c:pt idx="3080">
                  <c:v>5.7</c:v>
                </c:pt>
                <c:pt idx="3081">
                  <c:v>5.7</c:v>
                </c:pt>
                <c:pt idx="3082">
                  <c:v>5.7</c:v>
                </c:pt>
                <c:pt idx="3083">
                  <c:v>5.7</c:v>
                </c:pt>
                <c:pt idx="3084">
                  <c:v>5.7</c:v>
                </c:pt>
                <c:pt idx="3085">
                  <c:v>5.7</c:v>
                </c:pt>
                <c:pt idx="3086">
                  <c:v>5.7</c:v>
                </c:pt>
                <c:pt idx="3087">
                  <c:v>5.7</c:v>
                </c:pt>
                <c:pt idx="3088">
                  <c:v>5.7</c:v>
                </c:pt>
                <c:pt idx="3089">
                  <c:v>5.7</c:v>
                </c:pt>
                <c:pt idx="3090">
                  <c:v>5.7</c:v>
                </c:pt>
                <c:pt idx="3091">
                  <c:v>5.7</c:v>
                </c:pt>
                <c:pt idx="3092">
                  <c:v>5.7</c:v>
                </c:pt>
                <c:pt idx="3093">
                  <c:v>5.7</c:v>
                </c:pt>
                <c:pt idx="3094">
                  <c:v>5.7</c:v>
                </c:pt>
                <c:pt idx="3095">
                  <c:v>5.7</c:v>
                </c:pt>
                <c:pt idx="3096">
                  <c:v>5.7</c:v>
                </c:pt>
                <c:pt idx="3097">
                  <c:v>5.6</c:v>
                </c:pt>
                <c:pt idx="3098">
                  <c:v>5.6</c:v>
                </c:pt>
                <c:pt idx="3099">
                  <c:v>5.6</c:v>
                </c:pt>
                <c:pt idx="3100">
                  <c:v>5.6</c:v>
                </c:pt>
                <c:pt idx="3101">
                  <c:v>5.6</c:v>
                </c:pt>
                <c:pt idx="3102">
                  <c:v>5.6</c:v>
                </c:pt>
                <c:pt idx="3103">
                  <c:v>5.6</c:v>
                </c:pt>
                <c:pt idx="3104">
                  <c:v>5.6</c:v>
                </c:pt>
                <c:pt idx="3105">
                  <c:v>5.6</c:v>
                </c:pt>
                <c:pt idx="3106">
                  <c:v>5.6</c:v>
                </c:pt>
                <c:pt idx="3107">
                  <c:v>5.6</c:v>
                </c:pt>
                <c:pt idx="3108">
                  <c:v>5.6</c:v>
                </c:pt>
                <c:pt idx="3109">
                  <c:v>5.6</c:v>
                </c:pt>
                <c:pt idx="3110">
                  <c:v>5.6</c:v>
                </c:pt>
                <c:pt idx="3111">
                  <c:v>5.6</c:v>
                </c:pt>
                <c:pt idx="3112">
                  <c:v>5.6</c:v>
                </c:pt>
                <c:pt idx="3113">
                  <c:v>5.6</c:v>
                </c:pt>
                <c:pt idx="3114">
                  <c:v>5.6</c:v>
                </c:pt>
                <c:pt idx="3115">
                  <c:v>5.6</c:v>
                </c:pt>
                <c:pt idx="3116">
                  <c:v>5.6</c:v>
                </c:pt>
                <c:pt idx="3117">
                  <c:v>5.6</c:v>
                </c:pt>
                <c:pt idx="3118">
                  <c:v>5.6</c:v>
                </c:pt>
                <c:pt idx="3119">
                  <c:v>5.6</c:v>
                </c:pt>
                <c:pt idx="3120">
                  <c:v>5.6</c:v>
                </c:pt>
                <c:pt idx="3121">
                  <c:v>5.6</c:v>
                </c:pt>
                <c:pt idx="3122">
                  <c:v>5.6</c:v>
                </c:pt>
                <c:pt idx="3123">
                  <c:v>5.6</c:v>
                </c:pt>
                <c:pt idx="3124">
                  <c:v>5.6</c:v>
                </c:pt>
                <c:pt idx="3125">
                  <c:v>5.6</c:v>
                </c:pt>
                <c:pt idx="3126">
                  <c:v>5.6</c:v>
                </c:pt>
                <c:pt idx="3127">
                  <c:v>5.6</c:v>
                </c:pt>
                <c:pt idx="3128">
                  <c:v>5.6</c:v>
                </c:pt>
                <c:pt idx="3129">
                  <c:v>5.6</c:v>
                </c:pt>
                <c:pt idx="3130">
                  <c:v>5.6</c:v>
                </c:pt>
                <c:pt idx="3131">
                  <c:v>5.6</c:v>
                </c:pt>
                <c:pt idx="3132">
                  <c:v>5.6</c:v>
                </c:pt>
                <c:pt idx="3133">
                  <c:v>5.6</c:v>
                </c:pt>
                <c:pt idx="3134">
                  <c:v>5.6</c:v>
                </c:pt>
                <c:pt idx="3135">
                  <c:v>5.6</c:v>
                </c:pt>
                <c:pt idx="3136">
                  <c:v>5.6</c:v>
                </c:pt>
                <c:pt idx="3137">
                  <c:v>5.6</c:v>
                </c:pt>
                <c:pt idx="3138">
                  <c:v>5.6</c:v>
                </c:pt>
                <c:pt idx="3139">
                  <c:v>5.6</c:v>
                </c:pt>
                <c:pt idx="3140">
                  <c:v>5.6</c:v>
                </c:pt>
                <c:pt idx="3141">
                  <c:v>5.6</c:v>
                </c:pt>
                <c:pt idx="3142">
                  <c:v>5.6</c:v>
                </c:pt>
                <c:pt idx="3143">
                  <c:v>5.6</c:v>
                </c:pt>
                <c:pt idx="3144">
                  <c:v>5.6</c:v>
                </c:pt>
                <c:pt idx="3145">
                  <c:v>5.6</c:v>
                </c:pt>
                <c:pt idx="3146">
                  <c:v>5.6</c:v>
                </c:pt>
                <c:pt idx="3147">
                  <c:v>5.6</c:v>
                </c:pt>
                <c:pt idx="3148">
                  <c:v>5.6</c:v>
                </c:pt>
                <c:pt idx="3149">
                  <c:v>5.6</c:v>
                </c:pt>
                <c:pt idx="3150">
                  <c:v>5.6</c:v>
                </c:pt>
                <c:pt idx="3151">
                  <c:v>5.6</c:v>
                </c:pt>
                <c:pt idx="3152">
                  <c:v>5.6</c:v>
                </c:pt>
                <c:pt idx="3153">
                  <c:v>5.6</c:v>
                </c:pt>
                <c:pt idx="3154">
                  <c:v>5.6</c:v>
                </c:pt>
                <c:pt idx="3155">
                  <c:v>5.6</c:v>
                </c:pt>
                <c:pt idx="3156">
                  <c:v>5.6</c:v>
                </c:pt>
                <c:pt idx="3157">
                  <c:v>5.6</c:v>
                </c:pt>
                <c:pt idx="3158">
                  <c:v>5.6</c:v>
                </c:pt>
                <c:pt idx="3159">
                  <c:v>5.6</c:v>
                </c:pt>
                <c:pt idx="3160">
                  <c:v>5.6</c:v>
                </c:pt>
                <c:pt idx="3161">
                  <c:v>5.6</c:v>
                </c:pt>
                <c:pt idx="3162">
                  <c:v>5.6</c:v>
                </c:pt>
                <c:pt idx="3163">
                  <c:v>5.6</c:v>
                </c:pt>
                <c:pt idx="3164">
                  <c:v>5.6</c:v>
                </c:pt>
                <c:pt idx="3165">
                  <c:v>5.6</c:v>
                </c:pt>
                <c:pt idx="3166">
                  <c:v>5.6</c:v>
                </c:pt>
                <c:pt idx="3167">
                  <c:v>5.6</c:v>
                </c:pt>
                <c:pt idx="3168">
                  <c:v>5.6</c:v>
                </c:pt>
                <c:pt idx="3169">
                  <c:v>5.6</c:v>
                </c:pt>
                <c:pt idx="3170">
                  <c:v>5.6</c:v>
                </c:pt>
                <c:pt idx="3171">
                  <c:v>5.6</c:v>
                </c:pt>
                <c:pt idx="3172">
                  <c:v>5.6</c:v>
                </c:pt>
                <c:pt idx="3173">
                  <c:v>5.6</c:v>
                </c:pt>
                <c:pt idx="3174">
                  <c:v>5.6</c:v>
                </c:pt>
                <c:pt idx="3175">
                  <c:v>5.6</c:v>
                </c:pt>
                <c:pt idx="3176">
                  <c:v>5.6</c:v>
                </c:pt>
                <c:pt idx="3177">
                  <c:v>5.6</c:v>
                </c:pt>
                <c:pt idx="3178">
                  <c:v>5.6</c:v>
                </c:pt>
                <c:pt idx="3179">
                  <c:v>5.6</c:v>
                </c:pt>
                <c:pt idx="3180">
                  <c:v>5.6</c:v>
                </c:pt>
                <c:pt idx="3181">
                  <c:v>5.6</c:v>
                </c:pt>
                <c:pt idx="3182">
                  <c:v>5.6</c:v>
                </c:pt>
                <c:pt idx="3183">
                  <c:v>5.6</c:v>
                </c:pt>
                <c:pt idx="3184">
                  <c:v>5.6</c:v>
                </c:pt>
                <c:pt idx="3185">
                  <c:v>5.6</c:v>
                </c:pt>
                <c:pt idx="3186">
                  <c:v>5.6</c:v>
                </c:pt>
                <c:pt idx="3187">
                  <c:v>5.6</c:v>
                </c:pt>
                <c:pt idx="3188">
                  <c:v>5.6</c:v>
                </c:pt>
                <c:pt idx="3189">
                  <c:v>5.6</c:v>
                </c:pt>
                <c:pt idx="3190">
                  <c:v>5.5</c:v>
                </c:pt>
                <c:pt idx="3191">
                  <c:v>5.5</c:v>
                </c:pt>
                <c:pt idx="3192">
                  <c:v>5.5</c:v>
                </c:pt>
                <c:pt idx="3193">
                  <c:v>5.5</c:v>
                </c:pt>
                <c:pt idx="3194">
                  <c:v>5.5</c:v>
                </c:pt>
                <c:pt idx="3195">
                  <c:v>5.5</c:v>
                </c:pt>
                <c:pt idx="3196">
                  <c:v>5.5</c:v>
                </c:pt>
                <c:pt idx="3197">
                  <c:v>5.5</c:v>
                </c:pt>
                <c:pt idx="3198">
                  <c:v>5.5</c:v>
                </c:pt>
                <c:pt idx="3199">
                  <c:v>5.5</c:v>
                </c:pt>
                <c:pt idx="3200">
                  <c:v>5.5</c:v>
                </c:pt>
                <c:pt idx="3201">
                  <c:v>5.5</c:v>
                </c:pt>
                <c:pt idx="3202">
                  <c:v>5.5</c:v>
                </c:pt>
                <c:pt idx="3203">
                  <c:v>5.5</c:v>
                </c:pt>
                <c:pt idx="3204">
                  <c:v>5.5</c:v>
                </c:pt>
                <c:pt idx="3205">
                  <c:v>5.5</c:v>
                </c:pt>
                <c:pt idx="3206">
                  <c:v>5.5</c:v>
                </c:pt>
                <c:pt idx="3207">
                  <c:v>5.5</c:v>
                </c:pt>
                <c:pt idx="3208">
                  <c:v>5.5</c:v>
                </c:pt>
                <c:pt idx="3209">
                  <c:v>5.5</c:v>
                </c:pt>
                <c:pt idx="3210">
                  <c:v>5.5</c:v>
                </c:pt>
                <c:pt idx="3211">
                  <c:v>5.5</c:v>
                </c:pt>
                <c:pt idx="3212">
                  <c:v>5.5</c:v>
                </c:pt>
                <c:pt idx="3213">
                  <c:v>5.5</c:v>
                </c:pt>
                <c:pt idx="3214">
                  <c:v>5.5</c:v>
                </c:pt>
                <c:pt idx="3215">
                  <c:v>5.5</c:v>
                </c:pt>
                <c:pt idx="3216">
                  <c:v>5.5</c:v>
                </c:pt>
                <c:pt idx="3217">
                  <c:v>5.5</c:v>
                </c:pt>
                <c:pt idx="3218">
                  <c:v>5.5</c:v>
                </c:pt>
                <c:pt idx="3219">
                  <c:v>5.5</c:v>
                </c:pt>
                <c:pt idx="3220">
                  <c:v>5.5</c:v>
                </c:pt>
                <c:pt idx="3221">
                  <c:v>5.5</c:v>
                </c:pt>
                <c:pt idx="3222">
                  <c:v>5.5</c:v>
                </c:pt>
                <c:pt idx="3223">
                  <c:v>5.5</c:v>
                </c:pt>
                <c:pt idx="3224">
                  <c:v>5.5</c:v>
                </c:pt>
                <c:pt idx="3225">
                  <c:v>5.5</c:v>
                </c:pt>
                <c:pt idx="3226">
                  <c:v>5.5</c:v>
                </c:pt>
                <c:pt idx="3227">
                  <c:v>5.5</c:v>
                </c:pt>
                <c:pt idx="3228">
                  <c:v>5.5</c:v>
                </c:pt>
                <c:pt idx="3229">
                  <c:v>5.5</c:v>
                </c:pt>
                <c:pt idx="3230">
                  <c:v>5.5</c:v>
                </c:pt>
                <c:pt idx="3231">
                  <c:v>5.5</c:v>
                </c:pt>
                <c:pt idx="3232">
                  <c:v>5.5</c:v>
                </c:pt>
                <c:pt idx="3233">
                  <c:v>5.5</c:v>
                </c:pt>
                <c:pt idx="3234">
                  <c:v>5.5</c:v>
                </c:pt>
                <c:pt idx="3235">
                  <c:v>5.5</c:v>
                </c:pt>
                <c:pt idx="3236">
                  <c:v>5.5</c:v>
                </c:pt>
                <c:pt idx="3237">
                  <c:v>5.5</c:v>
                </c:pt>
                <c:pt idx="3238">
                  <c:v>5.5</c:v>
                </c:pt>
                <c:pt idx="3239">
                  <c:v>5.5</c:v>
                </c:pt>
                <c:pt idx="3240">
                  <c:v>5.5</c:v>
                </c:pt>
                <c:pt idx="3241">
                  <c:v>5.5</c:v>
                </c:pt>
                <c:pt idx="3242">
                  <c:v>5.5</c:v>
                </c:pt>
                <c:pt idx="3243">
                  <c:v>5.5</c:v>
                </c:pt>
                <c:pt idx="3244">
                  <c:v>5.5</c:v>
                </c:pt>
                <c:pt idx="3245">
                  <c:v>5.5</c:v>
                </c:pt>
                <c:pt idx="3246">
                  <c:v>5.5</c:v>
                </c:pt>
                <c:pt idx="3247">
                  <c:v>5.5</c:v>
                </c:pt>
                <c:pt idx="3248">
                  <c:v>5.5</c:v>
                </c:pt>
                <c:pt idx="3249">
                  <c:v>5.5</c:v>
                </c:pt>
                <c:pt idx="3250">
                  <c:v>5.5</c:v>
                </c:pt>
                <c:pt idx="3251">
                  <c:v>5.5</c:v>
                </c:pt>
                <c:pt idx="3252">
                  <c:v>5.5</c:v>
                </c:pt>
                <c:pt idx="3253">
                  <c:v>5.5</c:v>
                </c:pt>
                <c:pt idx="3254">
                  <c:v>5.5</c:v>
                </c:pt>
                <c:pt idx="3255">
                  <c:v>5.5</c:v>
                </c:pt>
                <c:pt idx="3256">
                  <c:v>5.5</c:v>
                </c:pt>
                <c:pt idx="3257">
                  <c:v>5.5</c:v>
                </c:pt>
                <c:pt idx="3258">
                  <c:v>5.5</c:v>
                </c:pt>
                <c:pt idx="3259">
                  <c:v>5.5</c:v>
                </c:pt>
                <c:pt idx="3260">
                  <c:v>5.5</c:v>
                </c:pt>
                <c:pt idx="3261">
                  <c:v>5.5</c:v>
                </c:pt>
                <c:pt idx="3262">
                  <c:v>5.5</c:v>
                </c:pt>
                <c:pt idx="3263">
                  <c:v>5.5</c:v>
                </c:pt>
                <c:pt idx="3264">
                  <c:v>5.5</c:v>
                </c:pt>
                <c:pt idx="3265">
                  <c:v>5.5</c:v>
                </c:pt>
                <c:pt idx="3266">
                  <c:v>5.5</c:v>
                </c:pt>
                <c:pt idx="3267">
                  <c:v>5.5</c:v>
                </c:pt>
                <c:pt idx="3268">
                  <c:v>5.4</c:v>
                </c:pt>
                <c:pt idx="3269">
                  <c:v>5.4</c:v>
                </c:pt>
                <c:pt idx="3270">
                  <c:v>5.4</c:v>
                </c:pt>
                <c:pt idx="3271">
                  <c:v>5.4</c:v>
                </c:pt>
                <c:pt idx="3272">
                  <c:v>5.4</c:v>
                </c:pt>
                <c:pt idx="3273">
                  <c:v>5.4</c:v>
                </c:pt>
                <c:pt idx="3274">
                  <c:v>5.4</c:v>
                </c:pt>
                <c:pt idx="3275">
                  <c:v>5.4</c:v>
                </c:pt>
                <c:pt idx="3276">
                  <c:v>5.4</c:v>
                </c:pt>
                <c:pt idx="3277">
                  <c:v>5.4</c:v>
                </c:pt>
                <c:pt idx="3278">
                  <c:v>5.4</c:v>
                </c:pt>
                <c:pt idx="3279">
                  <c:v>5.4</c:v>
                </c:pt>
                <c:pt idx="3280">
                  <c:v>5.4</c:v>
                </c:pt>
                <c:pt idx="3281">
                  <c:v>5.4</c:v>
                </c:pt>
                <c:pt idx="3282">
                  <c:v>5.4</c:v>
                </c:pt>
                <c:pt idx="3283">
                  <c:v>5.4</c:v>
                </c:pt>
                <c:pt idx="3284">
                  <c:v>5.4</c:v>
                </c:pt>
                <c:pt idx="3285">
                  <c:v>5.4</c:v>
                </c:pt>
                <c:pt idx="3286">
                  <c:v>5.4</c:v>
                </c:pt>
                <c:pt idx="3287">
                  <c:v>5.4</c:v>
                </c:pt>
                <c:pt idx="3288">
                  <c:v>5.4</c:v>
                </c:pt>
                <c:pt idx="3289">
                  <c:v>5.4</c:v>
                </c:pt>
                <c:pt idx="3290">
                  <c:v>5.4</c:v>
                </c:pt>
                <c:pt idx="3291">
                  <c:v>5.4</c:v>
                </c:pt>
                <c:pt idx="3292">
                  <c:v>5.4</c:v>
                </c:pt>
                <c:pt idx="3293">
                  <c:v>5.4</c:v>
                </c:pt>
                <c:pt idx="3294">
                  <c:v>5.4</c:v>
                </c:pt>
                <c:pt idx="3295">
                  <c:v>5.4</c:v>
                </c:pt>
                <c:pt idx="3296">
                  <c:v>5.4</c:v>
                </c:pt>
                <c:pt idx="3297">
                  <c:v>5.4</c:v>
                </c:pt>
                <c:pt idx="3298">
                  <c:v>5.4</c:v>
                </c:pt>
                <c:pt idx="3299">
                  <c:v>5.4</c:v>
                </c:pt>
                <c:pt idx="3300">
                  <c:v>5.4</c:v>
                </c:pt>
                <c:pt idx="3301">
                  <c:v>5.4</c:v>
                </c:pt>
                <c:pt idx="3302">
                  <c:v>5.4</c:v>
                </c:pt>
                <c:pt idx="3303">
                  <c:v>5.4</c:v>
                </c:pt>
                <c:pt idx="3304">
                  <c:v>5.4</c:v>
                </c:pt>
                <c:pt idx="3305">
                  <c:v>5.4</c:v>
                </c:pt>
                <c:pt idx="3306">
                  <c:v>5.4</c:v>
                </c:pt>
                <c:pt idx="3307">
                  <c:v>5.4</c:v>
                </c:pt>
                <c:pt idx="3308">
                  <c:v>5.4</c:v>
                </c:pt>
                <c:pt idx="3309">
                  <c:v>5.4</c:v>
                </c:pt>
                <c:pt idx="3310">
                  <c:v>5.4</c:v>
                </c:pt>
                <c:pt idx="3311">
                  <c:v>5.4</c:v>
                </c:pt>
                <c:pt idx="3312">
                  <c:v>5.4</c:v>
                </c:pt>
                <c:pt idx="3313">
                  <c:v>5.4</c:v>
                </c:pt>
                <c:pt idx="3314">
                  <c:v>5.4</c:v>
                </c:pt>
                <c:pt idx="3315">
                  <c:v>5.4</c:v>
                </c:pt>
                <c:pt idx="3316">
                  <c:v>5.4</c:v>
                </c:pt>
                <c:pt idx="3317">
                  <c:v>5.4</c:v>
                </c:pt>
                <c:pt idx="3318">
                  <c:v>5.4</c:v>
                </c:pt>
                <c:pt idx="3319">
                  <c:v>5.4</c:v>
                </c:pt>
                <c:pt idx="3320">
                  <c:v>5.4</c:v>
                </c:pt>
                <c:pt idx="3321">
                  <c:v>5.4</c:v>
                </c:pt>
                <c:pt idx="3322">
                  <c:v>5.4</c:v>
                </c:pt>
                <c:pt idx="3323">
                  <c:v>5.4</c:v>
                </c:pt>
                <c:pt idx="3324">
                  <c:v>5.4</c:v>
                </c:pt>
                <c:pt idx="3325">
                  <c:v>5.4</c:v>
                </c:pt>
                <c:pt idx="3326">
                  <c:v>5.4</c:v>
                </c:pt>
                <c:pt idx="3327">
                  <c:v>5.4</c:v>
                </c:pt>
                <c:pt idx="3328">
                  <c:v>5.4</c:v>
                </c:pt>
                <c:pt idx="3329">
                  <c:v>5.4</c:v>
                </c:pt>
                <c:pt idx="3330">
                  <c:v>5.4</c:v>
                </c:pt>
                <c:pt idx="3331">
                  <c:v>5.4</c:v>
                </c:pt>
                <c:pt idx="3332">
                  <c:v>5.4</c:v>
                </c:pt>
                <c:pt idx="3333">
                  <c:v>5.4</c:v>
                </c:pt>
                <c:pt idx="3334">
                  <c:v>5.4</c:v>
                </c:pt>
                <c:pt idx="3335">
                  <c:v>5.4</c:v>
                </c:pt>
                <c:pt idx="3336">
                  <c:v>5.4</c:v>
                </c:pt>
                <c:pt idx="3337">
                  <c:v>5.4</c:v>
                </c:pt>
                <c:pt idx="3338">
                  <c:v>5.4</c:v>
                </c:pt>
                <c:pt idx="3339">
                  <c:v>5.4</c:v>
                </c:pt>
                <c:pt idx="3340">
                  <c:v>5.4</c:v>
                </c:pt>
                <c:pt idx="3341">
                  <c:v>5.4</c:v>
                </c:pt>
                <c:pt idx="3342">
                  <c:v>5.4</c:v>
                </c:pt>
                <c:pt idx="3343">
                  <c:v>5.3</c:v>
                </c:pt>
                <c:pt idx="3344">
                  <c:v>5.3</c:v>
                </c:pt>
                <c:pt idx="3345">
                  <c:v>5.3</c:v>
                </c:pt>
                <c:pt idx="3346">
                  <c:v>5.3</c:v>
                </c:pt>
                <c:pt idx="3347">
                  <c:v>5.3</c:v>
                </c:pt>
                <c:pt idx="3348">
                  <c:v>5.3</c:v>
                </c:pt>
                <c:pt idx="3349">
                  <c:v>5.3</c:v>
                </c:pt>
                <c:pt idx="3350">
                  <c:v>5.3</c:v>
                </c:pt>
                <c:pt idx="3351">
                  <c:v>5.3</c:v>
                </c:pt>
                <c:pt idx="3352">
                  <c:v>5.3</c:v>
                </c:pt>
                <c:pt idx="3353">
                  <c:v>5.3</c:v>
                </c:pt>
                <c:pt idx="3354">
                  <c:v>5.3</c:v>
                </c:pt>
                <c:pt idx="3355">
                  <c:v>5.3</c:v>
                </c:pt>
                <c:pt idx="3356">
                  <c:v>5.3</c:v>
                </c:pt>
                <c:pt idx="3357">
                  <c:v>5.3</c:v>
                </c:pt>
                <c:pt idx="3358">
                  <c:v>5.3</c:v>
                </c:pt>
                <c:pt idx="3359">
                  <c:v>5.3</c:v>
                </c:pt>
                <c:pt idx="3360">
                  <c:v>5.3</c:v>
                </c:pt>
                <c:pt idx="3361">
                  <c:v>5.3</c:v>
                </c:pt>
                <c:pt idx="3362">
                  <c:v>5.3</c:v>
                </c:pt>
                <c:pt idx="3363">
                  <c:v>5.3</c:v>
                </c:pt>
                <c:pt idx="3364">
                  <c:v>5.3</c:v>
                </c:pt>
                <c:pt idx="3365">
                  <c:v>5.3</c:v>
                </c:pt>
                <c:pt idx="3366">
                  <c:v>5.3</c:v>
                </c:pt>
                <c:pt idx="3367">
                  <c:v>5.3</c:v>
                </c:pt>
                <c:pt idx="3368">
                  <c:v>5.3</c:v>
                </c:pt>
                <c:pt idx="3369">
                  <c:v>5.3</c:v>
                </c:pt>
                <c:pt idx="3370">
                  <c:v>5.3</c:v>
                </c:pt>
                <c:pt idx="3371">
                  <c:v>5.3</c:v>
                </c:pt>
                <c:pt idx="3372">
                  <c:v>5.3</c:v>
                </c:pt>
                <c:pt idx="3373">
                  <c:v>5.3</c:v>
                </c:pt>
                <c:pt idx="3374">
                  <c:v>5.3</c:v>
                </c:pt>
                <c:pt idx="3375">
                  <c:v>5.3</c:v>
                </c:pt>
                <c:pt idx="3376">
                  <c:v>5.3</c:v>
                </c:pt>
                <c:pt idx="3377">
                  <c:v>5.3</c:v>
                </c:pt>
                <c:pt idx="3378">
                  <c:v>5.3</c:v>
                </c:pt>
                <c:pt idx="3379">
                  <c:v>5.3</c:v>
                </c:pt>
                <c:pt idx="3380">
                  <c:v>5.3</c:v>
                </c:pt>
                <c:pt idx="3381">
                  <c:v>5.3</c:v>
                </c:pt>
                <c:pt idx="3382">
                  <c:v>5.3</c:v>
                </c:pt>
                <c:pt idx="3383">
                  <c:v>5.3</c:v>
                </c:pt>
                <c:pt idx="3384">
                  <c:v>5.3</c:v>
                </c:pt>
                <c:pt idx="3385">
                  <c:v>5.3</c:v>
                </c:pt>
                <c:pt idx="3386">
                  <c:v>5.3</c:v>
                </c:pt>
                <c:pt idx="3387">
                  <c:v>5.3</c:v>
                </c:pt>
                <c:pt idx="3388">
                  <c:v>5.3</c:v>
                </c:pt>
                <c:pt idx="3389">
                  <c:v>5.3</c:v>
                </c:pt>
                <c:pt idx="3390">
                  <c:v>5.3</c:v>
                </c:pt>
                <c:pt idx="3391">
                  <c:v>5.3</c:v>
                </c:pt>
                <c:pt idx="3392">
                  <c:v>5.3</c:v>
                </c:pt>
                <c:pt idx="3393">
                  <c:v>5.3</c:v>
                </c:pt>
                <c:pt idx="3394">
                  <c:v>5.3</c:v>
                </c:pt>
                <c:pt idx="3395">
                  <c:v>5.3</c:v>
                </c:pt>
                <c:pt idx="3396">
                  <c:v>5.3</c:v>
                </c:pt>
                <c:pt idx="3397">
                  <c:v>5.3</c:v>
                </c:pt>
                <c:pt idx="3398">
                  <c:v>5.3</c:v>
                </c:pt>
                <c:pt idx="3399">
                  <c:v>5.3</c:v>
                </c:pt>
                <c:pt idx="3400">
                  <c:v>5.3</c:v>
                </c:pt>
                <c:pt idx="3401">
                  <c:v>5.3</c:v>
                </c:pt>
                <c:pt idx="3402">
                  <c:v>5.3</c:v>
                </c:pt>
                <c:pt idx="3403">
                  <c:v>5.3</c:v>
                </c:pt>
                <c:pt idx="3404">
                  <c:v>5.3</c:v>
                </c:pt>
                <c:pt idx="3405">
                  <c:v>5.3</c:v>
                </c:pt>
                <c:pt idx="3406">
                  <c:v>5.3</c:v>
                </c:pt>
                <c:pt idx="3407">
                  <c:v>5.3</c:v>
                </c:pt>
                <c:pt idx="3408">
                  <c:v>5.3</c:v>
                </c:pt>
                <c:pt idx="3409">
                  <c:v>5.3</c:v>
                </c:pt>
                <c:pt idx="3410">
                  <c:v>5.3</c:v>
                </c:pt>
                <c:pt idx="3411">
                  <c:v>5.3</c:v>
                </c:pt>
                <c:pt idx="3412">
                  <c:v>5.3</c:v>
                </c:pt>
                <c:pt idx="3413">
                  <c:v>5.2</c:v>
                </c:pt>
                <c:pt idx="3414">
                  <c:v>5.2</c:v>
                </c:pt>
                <c:pt idx="3415">
                  <c:v>5.2</c:v>
                </c:pt>
                <c:pt idx="3416">
                  <c:v>5.2</c:v>
                </c:pt>
                <c:pt idx="3417">
                  <c:v>5.2</c:v>
                </c:pt>
                <c:pt idx="3418">
                  <c:v>5.2</c:v>
                </c:pt>
                <c:pt idx="3419">
                  <c:v>5.2</c:v>
                </c:pt>
                <c:pt idx="3420">
                  <c:v>5.2</c:v>
                </c:pt>
                <c:pt idx="3421">
                  <c:v>5.2</c:v>
                </c:pt>
                <c:pt idx="3422">
                  <c:v>5.2</c:v>
                </c:pt>
                <c:pt idx="3423">
                  <c:v>5.2</c:v>
                </c:pt>
                <c:pt idx="3424">
                  <c:v>5.2</c:v>
                </c:pt>
                <c:pt idx="3425">
                  <c:v>5.2</c:v>
                </c:pt>
                <c:pt idx="3426">
                  <c:v>5.2</c:v>
                </c:pt>
                <c:pt idx="3427">
                  <c:v>5.2</c:v>
                </c:pt>
                <c:pt idx="3428">
                  <c:v>5.2</c:v>
                </c:pt>
                <c:pt idx="3429">
                  <c:v>5.2</c:v>
                </c:pt>
                <c:pt idx="3430">
                  <c:v>5.2</c:v>
                </c:pt>
                <c:pt idx="3431">
                  <c:v>5.2</c:v>
                </c:pt>
                <c:pt idx="3432">
                  <c:v>5.2</c:v>
                </c:pt>
                <c:pt idx="3433">
                  <c:v>5.2</c:v>
                </c:pt>
                <c:pt idx="3434">
                  <c:v>5.2</c:v>
                </c:pt>
                <c:pt idx="3435">
                  <c:v>5.2</c:v>
                </c:pt>
                <c:pt idx="3436">
                  <c:v>5.2</c:v>
                </c:pt>
                <c:pt idx="3437">
                  <c:v>5.2</c:v>
                </c:pt>
                <c:pt idx="3438">
                  <c:v>5.2</c:v>
                </c:pt>
                <c:pt idx="3439">
                  <c:v>5.2</c:v>
                </c:pt>
                <c:pt idx="3440">
                  <c:v>5.2</c:v>
                </c:pt>
                <c:pt idx="3441">
                  <c:v>5.2</c:v>
                </c:pt>
                <c:pt idx="3442">
                  <c:v>5.2</c:v>
                </c:pt>
                <c:pt idx="3443">
                  <c:v>5.2</c:v>
                </c:pt>
                <c:pt idx="3444">
                  <c:v>5.2</c:v>
                </c:pt>
                <c:pt idx="3445">
                  <c:v>5.2</c:v>
                </c:pt>
                <c:pt idx="3446">
                  <c:v>5.2</c:v>
                </c:pt>
                <c:pt idx="3447">
                  <c:v>5.2</c:v>
                </c:pt>
                <c:pt idx="3448">
                  <c:v>5.2</c:v>
                </c:pt>
                <c:pt idx="3449">
                  <c:v>5.2</c:v>
                </c:pt>
                <c:pt idx="3450">
                  <c:v>5.2</c:v>
                </c:pt>
                <c:pt idx="3451">
                  <c:v>5.2</c:v>
                </c:pt>
                <c:pt idx="3452">
                  <c:v>5.2</c:v>
                </c:pt>
                <c:pt idx="3453">
                  <c:v>5.2</c:v>
                </c:pt>
                <c:pt idx="3454">
                  <c:v>5.2</c:v>
                </c:pt>
                <c:pt idx="3455">
                  <c:v>5.2</c:v>
                </c:pt>
                <c:pt idx="3456">
                  <c:v>5.2</c:v>
                </c:pt>
                <c:pt idx="3457">
                  <c:v>5.2</c:v>
                </c:pt>
                <c:pt idx="3458">
                  <c:v>5.2</c:v>
                </c:pt>
                <c:pt idx="3459">
                  <c:v>5.2</c:v>
                </c:pt>
                <c:pt idx="3460">
                  <c:v>5.0999999999999996</c:v>
                </c:pt>
                <c:pt idx="3461">
                  <c:v>5.0999999999999996</c:v>
                </c:pt>
                <c:pt idx="3462">
                  <c:v>5.0999999999999996</c:v>
                </c:pt>
                <c:pt idx="3463">
                  <c:v>5.0999999999999996</c:v>
                </c:pt>
                <c:pt idx="3464">
                  <c:v>5.0999999999999996</c:v>
                </c:pt>
                <c:pt idx="3465">
                  <c:v>5.0999999999999996</c:v>
                </c:pt>
                <c:pt idx="3466">
                  <c:v>5.0999999999999996</c:v>
                </c:pt>
                <c:pt idx="3467">
                  <c:v>5.0999999999999996</c:v>
                </c:pt>
                <c:pt idx="3468">
                  <c:v>5.0999999999999996</c:v>
                </c:pt>
                <c:pt idx="3469">
                  <c:v>5.0999999999999996</c:v>
                </c:pt>
                <c:pt idx="3470">
                  <c:v>5.0999999999999996</c:v>
                </c:pt>
                <c:pt idx="3471">
                  <c:v>5.0999999999999996</c:v>
                </c:pt>
                <c:pt idx="3472">
                  <c:v>5.0999999999999996</c:v>
                </c:pt>
                <c:pt idx="3473">
                  <c:v>5.0999999999999996</c:v>
                </c:pt>
                <c:pt idx="3474">
                  <c:v>5.0999999999999996</c:v>
                </c:pt>
                <c:pt idx="3475">
                  <c:v>5.0999999999999996</c:v>
                </c:pt>
                <c:pt idx="3476">
                  <c:v>5.0999999999999996</c:v>
                </c:pt>
                <c:pt idx="3477">
                  <c:v>5.0999999999999996</c:v>
                </c:pt>
                <c:pt idx="3478">
                  <c:v>5.0999999999999996</c:v>
                </c:pt>
                <c:pt idx="3479">
                  <c:v>5.0999999999999996</c:v>
                </c:pt>
                <c:pt idx="3480">
                  <c:v>5.0999999999999996</c:v>
                </c:pt>
                <c:pt idx="3481">
                  <c:v>5.0999999999999996</c:v>
                </c:pt>
                <c:pt idx="3482">
                  <c:v>5.0999999999999996</c:v>
                </c:pt>
                <c:pt idx="3483">
                  <c:v>5.0999999999999996</c:v>
                </c:pt>
                <c:pt idx="3484">
                  <c:v>5.0999999999999996</c:v>
                </c:pt>
                <c:pt idx="3485">
                  <c:v>5.0999999999999996</c:v>
                </c:pt>
                <c:pt idx="3486">
                  <c:v>5.0999999999999996</c:v>
                </c:pt>
                <c:pt idx="3487">
                  <c:v>5.0999999999999996</c:v>
                </c:pt>
                <c:pt idx="3488">
                  <c:v>5.0999999999999996</c:v>
                </c:pt>
                <c:pt idx="3489">
                  <c:v>5.0999999999999996</c:v>
                </c:pt>
                <c:pt idx="3490">
                  <c:v>5.0999999999999996</c:v>
                </c:pt>
                <c:pt idx="3491">
                  <c:v>5.0999999999999996</c:v>
                </c:pt>
                <c:pt idx="3492">
                  <c:v>5.0999999999999996</c:v>
                </c:pt>
                <c:pt idx="3493">
                  <c:v>5.0999999999999996</c:v>
                </c:pt>
                <c:pt idx="3494">
                  <c:v>5.0999999999999996</c:v>
                </c:pt>
                <c:pt idx="3495">
                  <c:v>5.0999999999999996</c:v>
                </c:pt>
                <c:pt idx="3496">
                  <c:v>5.0999999999999996</c:v>
                </c:pt>
                <c:pt idx="3497">
                  <c:v>5.0999999999999996</c:v>
                </c:pt>
                <c:pt idx="3498">
                  <c:v>5.0999999999999996</c:v>
                </c:pt>
                <c:pt idx="3499">
                  <c:v>5.0999999999999996</c:v>
                </c:pt>
                <c:pt idx="3500">
                  <c:v>5.0999999999999996</c:v>
                </c:pt>
                <c:pt idx="3501">
                  <c:v>5.0999999999999996</c:v>
                </c:pt>
                <c:pt idx="3502">
                  <c:v>5.0999999999999996</c:v>
                </c:pt>
                <c:pt idx="3503">
                  <c:v>5.0999999999999996</c:v>
                </c:pt>
                <c:pt idx="3504">
                  <c:v>5.0999999999999996</c:v>
                </c:pt>
                <c:pt idx="3505">
                  <c:v>5.0999999999999996</c:v>
                </c:pt>
                <c:pt idx="3506">
                  <c:v>5.0999999999999996</c:v>
                </c:pt>
                <c:pt idx="3507">
                  <c:v>5.0999999999999996</c:v>
                </c:pt>
                <c:pt idx="3508">
                  <c:v>5.0999999999999996</c:v>
                </c:pt>
                <c:pt idx="3509">
                  <c:v>5.0999999999999996</c:v>
                </c:pt>
                <c:pt idx="3510">
                  <c:v>5.0999999999999996</c:v>
                </c:pt>
                <c:pt idx="3511">
                  <c:v>5.0999999999999996</c:v>
                </c:pt>
                <c:pt idx="3512">
                  <c:v>5.0999999999999996</c:v>
                </c:pt>
                <c:pt idx="3513">
                  <c:v>5.0999999999999996</c:v>
                </c:pt>
                <c:pt idx="3514">
                  <c:v>5.0999999999999996</c:v>
                </c:pt>
                <c:pt idx="3515">
                  <c:v>5.0999999999999996</c:v>
                </c:pt>
                <c:pt idx="3516">
                  <c:v>5</c:v>
                </c:pt>
                <c:pt idx="3517">
                  <c:v>5</c:v>
                </c:pt>
                <c:pt idx="3518">
                  <c:v>5</c:v>
                </c:pt>
                <c:pt idx="3519">
                  <c:v>5</c:v>
                </c:pt>
                <c:pt idx="3520">
                  <c:v>5</c:v>
                </c:pt>
                <c:pt idx="3521">
                  <c:v>5</c:v>
                </c:pt>
                <c:pt idx="3522">
                  <c:v>5</c:v>
                </c:pt>
                <c:pt idx="3523">
                  <c:v>5</c:v>
                </c:pt>
                <c:pt idx="3524">
                  <c:v>5</c:v>
                </c:pt>
                <c:pt idx="3525">
                  <c:v>5</c:v>
                </c:pt>
                <c:pt idx="3526">
                  <c:v>5</c:v>
                </c:pt>
                <c:pt idx="3527">
                  <c:v>5</c:v>
                </c:pt>
                <c:pt idx="3528">
                  <c:v>5</c:v>
                </c:pt>
                <c:pt idx="3529">
                  <c:v>5</c:v>
                </c:pt>
                <c:pt idx="3530">
                  <c:v>5</c:v>
                </c:pt>
                <c:pt idx="3531">
                  <c:v>5</c:v>
                </c:pt>
                <c:pt idx="3532">
                  <c:v>5</c:v>
                </c:pt>
                <c:pt idx="3533">
                  <c:v>5</c:v>
                </c:pt>
                <c:pt idx="3534">
                  <c:v>5</c:v>
                </c:pt>
                <c:pt idx="3535">
                  <c:v>5</c:v>
                </c:pt>
                <c:pt idx="3536">
                  <c:v>5</c:v>
                </c:pt>
                <c:pt idx="3537">
                  <c:v>5</c:v>
                </c:pt>
                <c:pt idx="3538">
                  <c:v>5</c:v>
                </c:pt>
                <c:pt idx="3539">
                  <c:v>5</c:v>
                </c:pt>
                <c:pt idx="3540">
                  <c:v>5</c:v>
                </c:pt>
                <c:pt idx="3541">
                  <c:v>5</c:v>
                </c:pt>
                <c:pt idx="3542">
                  <c:v>5</c:v>
                </c:pt>
                <c:pt idx="3543">
                  <c:v>5</c:v>
                </c:pt>
                <c:pt idx="3544">
                  <c:v>5</c:v>
                </c:pt>
                <c:pt idx="3545">
                  <c:v>5</c:v>
                </c:pt>
                <c:pt idx="3546">
                  <c:v>5</c:v>
                </c:pt>
                <c:pt idx="3547">
                  <c:v>4.9000000000000004</c:v>
                </c:pt>
                <c:pt idx="3548">
                  <c:v>4.9000000000000004</c:v>
                </c:pt>
                <c:pt idx="3549">
                  <c:v>4.9000000000000004</c:v>
                </c:pt>
                <c:pt idx="3550">
                  <c:v>4.9000000000000004</c:v>
                </c:pt>
                <c:pt idx="3551">
                  <c:v>4.9000000000000004</c:v>
                </c:pt>
                <c:pt idx="3552">
                  <c:v>4.9000000000000004</c:v>
                </c:pt>
                <c:pt idx="3553">
                  <c:v>4.9000000000000004</c:v>
                </c:pt>
                <c:pt idx="3554">
                  <c:v>4.9000000000000004</c:v>
                </c:pt>
                <c:pt idx="3555">
                  <c:v>4.9000000000000004</c:v>
                </c:pt>
                <c:pt idx="3556">
                  <c:v>4.9000000000000004</c:v>
                </c:pt>
                <c:pt idx="3557">
                  <c:v>4.9000000000000004</c:v>
                </c:pt>
                <c:pt idx="3558">
                  <c:v>4.9000000000000004</c:v>
                </c:pt>
                <c:pt idx="3559">
                  <c:v>4.9000000000000004</c:v>
                </c:pt>
                <c:pt idx="3560">
                  <c:v>4.9000000000000004</c:v>
                </c:pt>
                <c:pt idx="3561">
                  <c:v>4.9000000000000004</c:v>
                </c:pt>
                <c:pt idx="3562">
                  <c:v>4.9000000000000004</c:v>
                </c:pt>
                <c:pt idx="3563">
                  <c:v>4.9000000000000004</c:v>
                </c:pt>
                <c:pt idx="3564">
                  <c:v>4.9000000000000004</c:v>
                </c:pt>
                <c:pt idx="3565">
                  <c:v>4.9000000000000004</c:v>
                </c:pt>
                <c:pt idx="3566">
                  <c:v>4.9000000000000004</c:v>
                </c:pt>
                <c:pt idx="3567">
                  <c:v>4.9000000000000004</c:v>
                </c:pt>
                <c:pt idx="3568">
                  <c:v>4.9000000000000004</c:v>
                </c:pt>
                <c:pt idx="3569">
                  <c:v>4.9000000000000004</c:v>
                </c:pt>
                <c:pt idx="3570">
                  <c:v>4.9000000000000004</c:v>
                </c:pt>
                <c:pt idx="3571">
                  <c:v>4.9000000000000004</c:v>
                </c:pt>
                <c:pt idx="3572">
                  <c:v>4.9000000000000004</c:v>
                </c:pt>
                <c:pt idx="3573">
                  <c:v>4.9000000000000004</c:v>
                </c:pt>
                <c:pt idx="3574">
                  <c:v>4.9000000000000004</c:v>
                </c:pt>
                <c:pt idx="3575">
                  <c:v>4.9000000000000004</c:v>
                </c:pt>
                <c:pt idx="3576">
                  <c:v>4.9000000000000004</c:v>
                </c:pt>
                <c:pt idx="3577">
                  <c:v>4.9000000000000004</c:v>
                </c:pt>
                <c:pt idx="3578">
                  <c:v>4.9000000000000004</c:v>
                </c:pt>
                <c:pt idx="3579">
                  <c:v>4.9000000000000004</c:v>
                </c:pt>
                <c:pt idx="3580">
                  <c:v>4.9000000000000004</c:v>
                </c:pt>
                <c:pt idx="3581">
                  <c:v>4.9000000000000004</c:v>
                </c:pt>
                <c:pt idx="3582">
                  <c:v>4.9000000000000004</c:v>
                </c:pt>
                <c:pt idx="3583">
                  <c:v>4.9000000000000004</c:v>
                </c:pt>
                <c:pt idx="3584">
                  <c:v>4.8</c:v>
                </c:pt>
                <c:pt idx="3585">
                  <c:v>4.8</c:v>
                </c:pt>
                <c:pt idx="3586">
                  <c:v>4.8</c:v>
                </c:pt>
                <c:pt idx="3587">
                  <c:v>4.8</c:v>
                </c:pt>
                <c:pt idx="3588">
                  <c:v>4.8</c:v>
                </c:pt>
                <c:pt idx="3589">
                  <c:v>4.8</c:v>
                </c:pt>
                <c:pt idx="3590">
                  <c:v>4.8</c:v>
                </c:pt>
                <c:pt idx="3591">
                  <c:v>4.8</c:v>
                </c:pt>
                <c:pt idx="3592">
                  <c:v>4.8</c:v>
                </c:pt>
                <c:pt idx="3593">
                  <c:v>4.8</c:v>
                </c:pt>
                <c:pt idx="3594">
                  <c:v>4.8</c:v>
                </c:pt>
                <c:pt idx="3595">
                  <c:v>4.8</c:v>
                </c:pt>
                <c:pt idx="3596">
                  <c:v>4.8</c:v>
                </c:pt>
                <c:pt idx="3597">
                  <c:v>4.8</c:v>
                </c:pt>
                <c:pt idx="3598">
                  <c:v>4.8</c:v>
                </c:pt>
                <c:pt idx="3599">
                  <c:v>4.8</c:v>
                </c:pt>
                <c:pt idx="3600">
                  <c:v>4.8</c:v>
                </c:pt>
                <c:pt idx="3601">
                  <c:v>4.8</c:v>
                </c:pt>
                <c:pt idx="3602">
                  <c:v>4.8</c:v>
                </c:pt>
                <c:pt idx="3603">
                  <c:v>4.8</c:v>
                </c:pt>
                <c:pt idx="3604">
                  <c:v>4.8</c:v>
                </c:pt>
                <c:pt idx="3605">
                  <c:v>4.8</c:v>
                </c:pt>
                <c:pt idx="3606">
                  <c:v>4.8</c:v>
                </c:pt>
                <c:pt idx="3607">
                  <c:v>4.8</c:v>
                </c:pt>
                <c:pt idx="3608">
                  <c:v>4.8</c:v>
                </c:pt>
                <c:pt idx="3609">
                  <c:v>4.8</c:v>
                </c:pt>
                <c:pt idx="3610">
                  <c:v>4.8</c:v>
                </c:pt>
                <c:pt idx="3611">
                  <c:v>4.8</c:v>
                </c:pt>
                <c:pt idx="3612">
                  <c:v>4.8</c:v>
                </c:pt>
                <c:pt idx="3613">
                  <c:v>4.8</c:v>
                </c:pt>
                <c:pt idx="3614">
                  <c:v>4.8</c:v>
                </c:pt>
                <c:pt idx="3615">
                  <c:v>4.7</c:v>
                </c:pt>
                <c:pt idx="3616">
                  <c:v>4.7</c:v>
                </c:pt>
                <c:pt idx="3617">
                  <c:v>4.7</c:v>
                </c:pt>
                <c:pt idx="3618">
                  <c:v>4.7</c:v>
                </c:pt>
                <c:pt idx="3619">
                  <c:v>4.7</c:v>
                </c:pt>
                <c:pt idx="3620">
                  <c:v>4.7</c:v>
                </c:pt>
                <c:pt idx="3621">
                  <c:v>4.7</c:v>
                </c:pt>
                <c:pt idx="3622">
                  <c:v>4.7</c:v>
                </c:pt>
                <c:pt idx="3623">
                  <c:v>4.7</c:v>
                </c:pt>
                <c:pt idx="3624">
                  <c:v>4.7</c:v>
                </c:pt>
                <c:pt idx="3625">
                  <c:v>4.7</c:v>
                </c:pt>
                <c:pt idx="3626">
                  <c:v>4.7</c:v>
                </c:pt>
                <c:pt idx="3627">
                  <c:v>4.7</c:v>
                </c:pt>
                <c:pt idx="3628">
                  <c:v>4.7</c:v>
                </c:pt>
                <c:pt idx="3629">
                  <c:v>4.7</c:v>
                </c:pt>
                <c:pt idx="3630">
                  <c:v>4.7</c:v>
                </c:pt>
                <c:pt idx="3631">
                  <c:v>4.7</c:v>
                </c:pt>
                <c:pt idx="3632">
                  <c:v>4.7</c:v>
                </c:pt>
                <c:pt idx="3633">
                  <c:v>4.7</c:v>
                </c:pt>
                <c:pt idx="3634">
                  <c:v>4.7</c:v>
                </c:pt>
                <c:pt idx="3635">
                  <c:v>4.7</c:v>
                </c:pt>
                <c:pt idx="3636">
                  <c:v>4.7</c:v>
                </c:pt>
                <c:pt idx="3637">
                  <c:v>4.5999999999999996</c:v>
                </c:pt>
                <c:pt idx="3638">
                  <c:v>4.5999999999999996</c:v>
                </c:pt>
                <c:pt idx="3639">
                  <c:v>4.5999999999999996</c:v>
                </c:pt>
                <c:pt idx="3640">
                  <c:v>4.5999999999999996</c:v>
                </c:pt>
                <c:pt idx="3641">
                  <c:v>4.5999999999999996</c:v>
                </c:pt>
                <c:pt idx="3642">
                  <c:v>4.5999999999999996</c:v>
                </c:pt>
                <c:pt idx="3643">
                  <c:v>4.5999999999999996</c:v>
                </c:pt>
                <c:pt idx="3644">
                  <c:v>4.5999999999999996</c:v>
                </c:pt>
                <c:pt idx="3645">
                  <c:v>4.5999999999999996</c:v>
                </c:pt>
                <c:pt idx="3646">
                  <c:v>4.5999999999999996</c:v>
                </c:pt>
                <c:pt idx="3647">
                  <c:v>4.5999999999999996</c:v>
                </c:pt>
                <c:pt idx="3648">
                  <c:v>4.5999999999999996</c:v>
                </c:pt>
                <c:pt idx="3649">
                  <c:v>4.5999999999999996</c:v>
                </c:pt>
                <c:pt idx="3650">
                  <c:v>4.5999999999999996</c:v>
                </c:pt>
                <c:pt idx="3651">
                  <c:v>4.5999999999999996</c:v>
                </c:pt>
                <c:pt idx="3652">
                  <c:v>4.5999999999999996</c:v>
                </c:pt>
                <c:pt idx="3653">
                  <c:v>4.5999999999999996</c:v>
                </c:pt>
                <c:pt idx="3654">
                  <c:v>4.5999999999999996</c:v>
                </c:pt>
                <c:pt idx="3655">
                  <c:v>4.5999999999999996</c:v>
                </c:pt>
                <c:pt idx="3656">
                  <c:v>4.5999999999999996</c:v>
                </c:pt>
                <c:pt idx="3657">
                  <c:v>4.5999999999999996</c:v>
                </c:pt>
                <c:pt idx="3658">
                  <c:v>4.5999999999999996</c:v>
                </c:pt>
                <c:pt idx="3659">
                  <c:v>4.5999999999999996</c:v>
                </c:pt>
                <c:pt idx="3660">
                  <c:v>4.5999999999999996</c:v>
                </c:pt>
                <c:pt idx="3661">
                  <c:v>4.5999999999999996</c:v>
                </c:pt>
                <c:pt idx="3662">
                  <c:v>4.5999999999999996</c:v>
                </c:pt>
                <c:pt idx="3663">
                  <c:v>4.5999999999999996</c:v>
                </c:pt>
                <c:pt idx="3664">
                  <c:v>4.5999999999999996</c:v>
                </c:pt>
                <c:pt idx="3665">
                  <c:v>4.5999999999999996</c:v>
                </c:pt>
                <c:pt idx="3666">
                  <c:v>4.5</c:v>
                </c:pt>
                <c:pt idx="3667">
                  <c:v>4.5</c:v>
                </c:pt>
                <c:pt idx="3668">
                  <c:v>4.5</c:v>
                </c:pt>
                <c:pt idx="3669">
                  <c:v>4.5</c:v>
                </c:pt>
                <c:pt idx="3670">
                  <c:v>4.5</c:v>
                </c:pt>
                <c:pt idx="3671">
                  <c:v>4.5</c:v>
                </c:pt>
                <c:pt idx="3672">
                  <c:v>4.5</c:v>
                </c:pt>
                <c:pt idx="3673">
                  <c:v>4.5</c:v>
                </c:pt>
                <c:pt idx="3674">
                  <c:v>4.5</c:v>
                </c:pt>
                <c:pt idx="3675">
                  <c:v>4.5</c:v>
                </c:pt>
                <c:pt idx="3676">
                  <c:v>4.5</c:v>
                </c:pt>
                <c:pt idx="3677">
                  <c:v>4.5</c:v>
                </c:pt>
                <c:pt idx="3678">
                  <c:v>4.5</c:v>
                </c:pt>
                <c:pt idx="3679">
                  <c:v>4.5</c:v>
                </c:pt>
                <c:pt idx="3680">
                  <c:v>4.5</c:v>
                </c:pt>
                <c:pt idx="3681">
                  <c:v>4.5</c:v>
                </c:pt>
                <c:pt idx="3682">
                  <c:v>4.5</c:v>
                </c:pt>
                <c:pt idx="3683">
                  <c:v>4.5</c:v>
                </c:pt>
                <c:pt idx="3684">
                  <c:v>4.5</c:v>
                </c:pt>
                <c:pt idx="3685">
                  <c:v>4.5</c:v>
                </c:pt>
                <c:pt idx="3686">
                  <c:v>4.4000000000000004</c:v>
                </c:pt>
                <c:pt idx="3687">
                  <c:v>4.4000000000000004</c:v>
                </c:pt>
                <c:pt idx="3688">
                  <c:v>4.4000000000000004</c:v>
                </c:pt>
                <c:pt idx="3689">
                  <c:v>4.4000000000000004</c:v>
                </c:pt>
                <c:pt idx="3690">
                  <c:v>4.4000000000000004</c:v>
                </c:pt>
                <c:pt idx="3691">
                  <c:v>4.4000000000000004</c:v>
                </c:pt>
                <c:pt idx="3692">
                  <c:v>4.4000000000000004</c:v>
                </c:pt>
                <c:pt idx="3693">
                  <c:v>4.4000000000000004</c:v>
                </c:pt>
                <c:pt idx="3694">
                  <c:v>4.4000000000000004</c:v>
                </c:pt>
                <c:pt idx="3695">
                  <c:v>4.4000000000000004</c:v>
                </c:pt>
                <c:pt idx="3696">
                  <c:v>4.4000000000000004</c:v>
                </c:pt>
                <c:pt idx="3697">
                  <c:v>4.4000000000000004</c:v>
                </c:pt>
                <c:pt idx="3698">
                  <c:v>4.4000000000000004</c:v>
                </c:pt>
                <c:pt idx="3699">
                  <c:v>4.4000000000000004</c:v>
                </c:pt>
                <c:pt idx="3700">
                  <c:v>4.4000000000000004</c:v>
                </c:pt>
                <c:pt idx="3701">
                  <c:v>4.4000000000000004</c:v>
                </c:pt>
                <c:pt idx="3702">
                  <c:v>4.4000000000000004</c:v>
                </c:pt>
                <c:pt idx="3703">
                  <c:v>4.4000000000000004</c:v>
                </c:pt>
                <c:pt idx="3704">
                  <c:v>4.4000000000000004</c:v>
                </c:pt>
                <c:pt idx="3705">
                  <c:v>4.4000000000000004</c:v>
                </c:pt>
                <c:pt idx="3706">
                  <c:v>4.3</c:v>
                </c:pt>
                <c:pt idx="3707">
                  <c:v>4.3</c:v>
                </c:pt>
                <c:pt idx="3708">
                  <c:v>4.3</c:v>
                </c:pt>
                <c:pt idx="3709">
                  <c:v>4.3</c:v>
                </c:pt>
                <c:pt idx="3710">
                  <c:v>4.3</c:v>
                </c:pt>
                <c:pt idx="3711">
                  <c:v>4.3</c:v>
                </c:pt>
                <c:pt idx="3712">
                  <c:v>4.3</c:v>
                </c:pt>
                <c:pt idx="3713">
                  <c:v>4.3</c:v>
                </c:pt>
                <c:pt idx="3714">
                  <c:v>4.3</c:v>
                </c:pt>
                <c:pt idx="3715">
                  <c:v>4.3</c:v>
                </c:pt>
                <c:pt idx="3716">
                  <c:v>4.3</c:v>
                </c:pt>
                <c:pt idx="3717">
                  <c:v>4.3</c:v>
                </c:pt>
                <c:pt idx="3718">
                  <c:v>4.3</c:v>
                </c:pt>
                <c:pt idx="3719">
                  <c:v>4.3</c:v>
                </c:pt>
                <c:pt idx="3720">
                  <c:v>4.3</c:v>
                </c:pt>
                <c:pt idx="3721">
                  <c:v>4.3</c:v>
                </c:pt>
                <c:pt idx="3722">
                  <c:v>4.3</c:v>
                </c:pt>
                <c:pt idx="3723">
                  <c:v>4.3</c:v>
                </c:pt>
                <c:pt idx="3724">
                  <c:v>4.2</c:v>
                </c:pt>
                <c:pt idx="3725">
                  <c:v>4.2</c:v>
                </c:pt>
                <c:pt idx="3726">
                  <c:v>4.2</c:v>
                </c:pt>
                <c:pt idx="3727">
                  <c:v>4.2</c:v>
                </c:pt>
                <c:pt idx="3728">
                  <c:v>4.2</c:v>
                </c:pt>
                <c:pt idx="3729">
                  <c:v>4.2</c:v>
                </c:pt>
                <c:pt idx="3730">
                  <c:v>4.2</c:v>
                </c:pt>
                <c:pt idx="3731">
                  <c:v>4.2</c:v>
                </c:pt>
                <c:pt idx="3732">
                  <c:v>4.2</c:v>
                </c:pt>
                <c:pt idx="3733">
                  <c:v>4.2</c:v>
                </c:pt>
                <c:pt idx="3734">
                  <c:v>4.2</c:v>
                </c:pt>
                <c:pt idx="3735">
                  <c:v>4.2</c:v>
                </c:pt>
                <c:pt idx="3736">
                  <c:v>4.0999999999999996</c:v>
                </c:pt>
                <c:pt idx="3737">
                  <c:v>4.0999999999999996</c:v>
                </c:pt>
                <c:pt idx="3738">
                  <c:v>4.0999999999999996</c:v>
                </c:pt>
                <c:pt idx="3739">
                  <c:v>4.0999999999999996</c:v>
                </c:pt>
                <c:pt idx="3740">
                  <c:v>4.0999999999999996</c:v>
                </c:pt>
                <c:pt idx="3741">
                  <c:v>4.0999999999999996</c:v>
                </c:pt>
                <c:pt idx="3742">
                  <c:v>4.0999999999999996</c:v>
                </c:pt>
                <c:pt idx="3743">
                  <c:v>4.0999999999999996</c:v>
                </c:pt>
                <c:pt idx="3744">
                  <c:v>4.0999999999999996</c:v>
                </c:pt>
                <c:pt idx="3745">
                  <c:v>4.0999999999999996</c:v>
                </c:pt>
                <c:pt idx="3746">
                  <c:v>4.0999999999999996</c:v>
                </c:pt>
                <c:pt idx="3747">
                  <c:v>4.0999999999999996</c:v>
                </c:pt>
                <c:pt idx="3748">
                  <c:v>4.0999999999999996</c:v>
                </c:pt>
                <c:pt idx="3749">
                  <c:v>4.0999999999999996</c:v>
                </c:pt>
                <c:pt idx="3750">
                  <c:v>4.0999999999999996</c:v>
                </c:pt>
                <c:pt idx="3751">
                  <c:v>4.0999999999999996</c:v>
                </c:pt>
                <c:pt idx="3752">
                  <c:v>4.0999999999999996</c:v>
                </c:pt>
                <c:pt idx="3753">
                  <c:v>4.0999999999999996</c:v>
                </c:pt>
                <c:pt idx="3754">
                  <c:v>4.0999999999999996</c:v>
                </c:pt>
                <c:pt idx="3755">
                  <c:v>4</c:v>
                </c:pt>
                <c:pt idx="3756">
                  <c:v>4</c:v>
                </c:pt>
                <c:pt idx="3757">
                  <c:v>4</c:v>
                </c:pt>
                <c:pt idx="3758">
                  <c:v>4</c:v>
                </c:pt>
                <c:pt idx="3759">
                  <c:v>4</c:v>
                </c:pt>
                <c:pt idx="3760">
                  <c:v>4</c:v>
                </c:pt>
                <c:pt idx="3761">
                  <c:v>4</c:v>
                </c:pt>
                <c:pt idx="3762">
                  <c:v>4</c:v>
                </c:pt>
                <c:pt idx="3763">
                  <c:v>3.9</c:v>
                </c:pt>
                <c:pt idx="3764">
                  <c:v>3.9</c:v>
                </c:pt>
                <c:pt idx="3765">
                  <c:v>3.9</c:v>
                </c:pt>
                <c:pt idx="3766">
                  <c:v>3.9</c:v>
                </c:pt>
                <c:pt idx="3767">
                  <c:v>3.9</c:v>
                </c:pt>
                <c:pt idx="3768">
                  <c:v>3.9</c:v>
                </c:pt>
                <c:pt idx="3769">
                  <c:v>3.9</c:v>
                </c:pt>
                <c:pt idx="3770">
                  <c:v>3.9</c:v>
                </c:pt>
                <c:pt idx="3771">
                  <c:v>3.9</c:v>
                </c:pt>
                <c:pt idx="3772">
                  <c:v>3.8</c:v>
                </c:pt>
                <c:pt idx="3773">
                  <c:v>3.8</c:v>
                </c:pt>
                <c:pt idx="3774">
                  <c:v>3.8</c:v>
                </c:pt>
                <c:pt idx="3775">
                  <c:v>3.8</c:v>
                </c:pt>
                <c:pt idx="3776">
                  <c:v>3.8</c:v>
                </c:pt>
                <c:pt idx="3777">
                  <c:v>3.8</c:v>
                </c:pt>
                <c:pt idx="3778">
                  <c:v>3.8</c:v>
                </c:pt>
                <c:pt idx="3779">
                  <c:v>3.8</c:v>
                </c:pt>
                <c:pt idx="3780">
                  <c:v>3.8</c:v>
                </c:pt>
                <c:pt idx="3781">
                  <c:v>3.8</c:v>
                </c:pt>
                <c:pt idx="3782">
                  <c:v>3.7</c:v>
                </c:pt>
                <c:pt idx="3783">
                  <c:v>3.7</c:v>
                </c:pt>
                <c:pt idx="3784">
                  <c:v>3.7</c:v>
                </c:pt>
                <c:pt idx="3785">
                  <c:v>3.7</c:v>
                </c:pt>
                <c:pt idx="3786">
                  <c:v>3.7</c:v>
                </c:pt>
                <c:pt idx="3787">
                  <c:v>3.6</c:v>
                </c:pt>
                <c:pt idx="3788">
                  <c:v>3.6</c:v>
                </c:pt>
                <c:pt idx="3789">
                  <c:v>3.6</c:v>
                </c:pt>
                <c:pt idx="3790">
                  <c:v>3.6</c:v>
                </c:pt>
                <c:pt idx="3791">
                  <c:v>3.6</c:v>
                </c:pt>
                <c:pt idx="3792">
                  <c:v>3.6</c:v>
                </c:pt>
                <c:pt idx="3793">
                  <c:v>3.6</c:v>
                </c:pt>
                <c:pt idx="3794">
                  <c:v>3.6</c:v>
                </c:pt>
                <c:pt idx="3795">
                  <c:v>3.6</c:v>
                </c:pt>
                <c:pt idx="3796">
                  <c:v>3.6</c:v>
                </c:pt>
                <c:pt idx="3797">
                  <c:v>3.5</c:v>
                </c:pt>
                <c:pt idx="3798">
                  <c:v>3.5</c:v>
                </c:pt>
                <c:pt idx="3799">
                  <c:v>3.5</c:v>
                </c:pt>
                <c:pt idx="3800">
                  <c:v>3.5</c:v>
                </c:pt>
                <c:pt idx="3801">
                  <c:v>3.5</c:v>
                </c:pt>
                <c:pt idx="3802">
                  <c:v>3.5</c:v>
                </c:pt>
                <c:pt idx="3803">
                  <c:v>3.5</c:v>
                </c:pt>
                <c:pt idx="3804">
                  <c:v>3.5</c:v>
                </c:pt>
                <c:pt idx="3805">
                  <c:v>3.5</c:v>
                </c:pt>
                <c:pt idx="3806">
                  <c:v>3.4</c:v>
                </c:pt>
                <c:pt idx="3807">
                  <c:v>3.4</c:v>
                </c:pt>
                <c:pt idx="3808">
                  <c:v>3.4</c:v>
                </c:pt>
                <c:pt idx="3809">
                  <c:v>3.3</c:v>
                </c:pt>
                <c:pt idx="3810">
                  <c:v>3.3</c:v>
                </c:pt>
                <c:pt idx="3811">
                  <c:v>3.3</c:v>
                </c:pt>
                <c:pt idx="3812">
                  <c:v>3.3</c:v>
                </c:pt>
                <c:pt idx="3813">
                  <c:v>3.3</c:v>
                </c:pt>
                <c:pt idx="3814">
                  <c:v>3.3</c:v>
                </c:pt>
                <c:pt idx="3815">
                  <c:v>3.3</c:v>
                </c:pt>
                <c:pt idx="3816">
                  <c:v>3.3</c:v>
                </c:pt>
                <c:pt idx="3817">
                  <c:v>3.3</c:v>
                </c:pt>
                <c:pt idx="3818">
                  <c:v>3.3</c:v>
                </c:pt>
                <c:pt idx="3819">
                  <c:v>3.2</c:v>
                </c:pt>
                <c:pt idx="3820">
                  <c:v>3.1</c:v>
                </c:pt>
                <c:pt idx="3821">
                  <c:v>3.1</c:v>
                </c:pt>
                <c:pt idx="3822">
                  <c:v>3.1</c:v>
                </c:pt>
                <c:pt idx="3823">
                  <c:v>3</c:v>
                </c:pt>
                <c:pt idx="3824">
                  <c:v>3</c:v>
                </c:pt>
                <c:pt idx="3825">
                  <c:v>3</c:v>
                </c:pt>
                <c:pt idx="3826">
                  <c:v>2.9</c:v>
                </c:pt>
                <c:pt idx="3827">
                  <c:v>2.9</c:v>
                </c:pt>
                <c:pt idx="3828">
                  <c:v>2.8</c:v>
                </c:pt>
                <c:pt idx="3829">
                  <c:v>2.8</c:v>
                </c:pt>
                <c:pt idx="3830">
                  <c:v>2.8</c:v>
                </c:pt>
                <c:pt idx="3831">
                  <c:v>2.8</c:v>
                </c:pt>
                <c:pt idx="3832">
                  <c:v>2.8</c:v>
                </c:pt>
                <c:pt idx="3833">
                  <c:v>2.7</c:v>
                </c:pt>
                <c:pt idx="3834">
                  <c:v>2.7</c:v>
                </c:pt>
                <c:pt idx="3835">
                  <c:v>2.7</c:v>
                </c:pt>
                <c:pt idx="3836">
                  <c:v>2.7</c:v>
                </c:pt>
                <c:pt idx="3837">
                  <c:v>2.5</c:v>
                </c:pt>
                <c:pt idx="3838">
                  <c:v>2.4</c:v>
                </c:pt>
                <c:pt idx="3839">
                  <c:v>2.4</c:v>
                </c:pt>
                <c:pt idx="3840">
                  <c:v>2.2999999999999998</c:v>
                </c:pt>
                <c:pt idx="3841">
                  <c:v>2.2999999999999998</c:v>
                </c:pt>
                <c:pt idx="3842">
                  <c:v>2.2999999999999998</c:v>
                </c:pt>
                <c:pt idx="3843">
                  <c:v>2.2000000000000002</c:v>
                </c:pt>
                <c:pt idx="3844">
                  <c:v>2.1</c:v>
                </c:pt>
                <c:pt idx="3845">
                  <c:v>2.1</c:v>
                </c:pt>
                <c:pt idx="3846">
                  <c:v>2.1</c:v>
                </c:pt>
                <c:pt idx="3847">
                  <c:v>2</c:v>
                </c:pt>
                <c:pt idx="3848">
                  <c:v>1.9</c:v>
                </c:pt>
                <c:pt idx="3849">
                  <c:v>1.9</c:v>
                </c:pt>
                <c:pt idx="3850">
                  <c:v>1.6</c:v>
                </c:pt>
              </c:numCache>
            </c:numRef>
          </c:yVal>
          <c:smooth val="1"/>
          <c:extLst>
            <c:ext xmlns:c16="http://schemas.microsoft.com/office/drawing/2014/chart" uri="{C3380CC4-5D6E-409C-BE32-E72D297353CC}">
              <c16:uniqueId val="{00000001-B9B3-8240-816E-9860AF393E6F}"/>
            </c:ext>
          </c:extLst>
        </c:ser>
        <c:dLbls>
          <c:showLegendKey val="0"/>
          <c:showVal val="0"/>
          <c:showCatName val="0"/>
          <c:showSerName val="0"/>
          <c:showPercent val="0"/>
          <c:showBubbleSize val="0"/>
        </c:dLbls>
        <c:axId val="1310550697"/>
        <c:axId val="148004477"/>
      </c:scatterChart>
      <c:valAx>
        <c:axId val="1310550697"/>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48004477"/>
        <c:crosses val="autoZero"/>
        <c:crossBetween val="midCat"/>
      </c:valAx>
      <c:valAx>
        <c:axId val="14800447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en-US"/>
          </a:p>
        </c:txPr>
        <c:crossAx val="1310550697"/>
        <c:crosses val="autoZero"/>
        <c:crossBetween val="midCat"/>
      </c:valAx>
    </c:plotArea>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Count of Movies</c:v>
          </c:tx>
          <c:spPr>
            <a:solidFill>
              <a:srgbClr val="156082"/>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 Language'!$E$3:$E$22</c:f>
              <c:strCache>
                <c:ptCount val="20"/>
                <c:pt idx="0">
                  <c:v>English</c:v>
                </c:pt>
                <c:pt idx="1">
                  <c:v>French</c:v>
                </c:pt>
                <c:pt idx="2">
                  <c:v>Spanish</c:v>
                </c:pt>
                <c:pt idx="3">
                  <c:v>Mandarin</c:v>
                </c:pt>
                <c:pt idx="4">
                  <c:v>German</c:v>
                </c:pt>
                <c:pt idx="5">
                  <c:v>Japanese</c:v>
                </c:pt>
                <c:pt idx="6">
                  <c:v>Hindi</c:v>
                </c:pt>
                <c:pt idx="7">
                  <c:v>Cantonese</c:v>
                </c:pt>
                <c:pt idx="8">
                  <c:v>Italian</c:v>
                </c:pt>
                <c:pt idx="9">
                  <c:v>Portuguese</c:v>
                </c:pt>
                <c:pt idx="10">
                  <c:v>Korean</c:v>
                </c:pt>
                <c:pt idx="11">
                  <c:v>Norwegian</c:v>
                </c:pt>
                <c:pt idx="12">
                  <c:v>Persian</c:v>
                </c:pt>
                <c:pt idx="13">
                  <c:v>Danish</c:v>
                </c:pt>
                <c:pt idx="14">
                  <c:v>Hebrew</c:v>
                </c:pt>
                <c:pt idx="15">
                  <c:v>Dutch</c:v>
                </c:pt>
                <c:pt idx="16">
                  <c:v>Thai</c:v>
                </c:pt>
                <c:pt idx="17">
                  <c:v>Indonesian</c:v>
                </c:pt>
                <c:pt idx="18">
                  <c:v>Dari</c:v>
                </c:pt>
                <c:pt idx="19">
                  <c:v>Aboriginal</c:v>
                </c:pt>
              </c:strCache>
            </c:strRef>
          </c:cat>
          <c:val>
            <c:numRef>
              <c:f>'C. Language'!$F$3:$F$22</c:f>
              <c:numCache>
                <c:formatCode>General</c:formatCode>
                <c:ptCount val="20"/>
                <c:pt idx="0">
                  <c:v>3671</c:v>
                </c:pt>
                <c:pt idx="1">
                  <c:v>37</c:v>
                </c:pt>
                <c:pt idx="2">
                  <c:v>26</c:v>
                </c:pt>
                <c:pt idx="3">
                  <c:v>14</c:v>
                </c:pt>
                <c:pt idx="4">
                  <c:v>13</c:v>
                </c:pt>
                <c:pt idx="5">
                  <c:v>12</c:v>
                </c:pt>
                <c:pt idx="6">
                  <c:v>10</c:v>
                </c:pt>
                <c:pt idx="7">
                  <c:v>8</c:v>
                </c:pt>
                <c:pt idx="8">
                  <c:v>7</c:v>
                </c:pt>
                <c:pt idx="9">
                  <c:v>5</c:v>
                </c:pt>
                <c:pt idx="10">
                  <c:v>5</c:v>
                </c:pt>
                <c:pt idx="11">
                  <c:v>4</c:v>
                </c:pt>
                <c:pt idx="12">
                  <c:v>3</c:v>
                </c:pt>
                <c:pt idx="13">
                  <c:v>3</c:v>
                </c:pt>
                <c:pt idx="14">
                  <c:v>3</c:v>
                </c:pt>
                <c:pt idx="15">
                  <c:v>3</c:v>
                </c:pt>
                <c:pt idx="16">
                  <c:v>3</c:v>
                </c:pt>
                <c:pt idx="17">
                  <c:v>2</c:v>
                </c:pt>
                <c:pt idx="18">
                  <c:v>2</c:v>
                </c:pt>
                <c:pt idx="19">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432-9741-A23B-2EBED42F190A}"/>
            </c:ext>
          </c:extLst>
        </c:ser>
        <c:dLbls>
          <c:showLegendKey val="0"/>
          <c:showVal val="0"/>
          <c:showCatName val="0"/>
          <c:showSerName val="0"/>
          <c:showPercent val="0"/>
          <c:showBubbleSize val="0"/>
        </c:dLbls>
        <c:gapWidth val="150"/>
        <c:axId val="1714244323"/>
        <c:axId val="777071649"/>
      </c:barChart>
      <c:catAx>
        <c:axId val="1714244323"/>
        <c:scaling>
          <c:orientation val="minMax"/>
        </c:scaling>
        <c:delete val="0"/>
        <c:axPos val="b"/>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77071649"/>
        <c:crosses val="autoZero"/>
        <c:auto val="1"/>
        <c:lblAlgn val="ctr"/>
        <c:lblOffset val="100"/>
        <c:noMultiLvlLbl val="1"/>
      </c:catAx>
      <c:valAx>
        <c:axId val="77707164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714244323"/>
        <c:crosses val="autoZero"/>
        <c:crossBetween val="between"/>
      </c:valAx>
    </c:plotArea>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sz="1400" b="0" i="0">
                <a:solidFill>
                  <a:srgbClr val="757575"/>
                </a:solidFill>
                <a:latin typeface="+mn-lt"/>
              </a:defRPr>
            </a:pPr>
            <a:r>
              <a:rPr lang="en-IN" sz="1400" b="0" i="0">
                <a:solidFill>
                  <a:srgbClr val="757575"/>
                </a:solidFill>
                <a:latin typeface="+mn-lt"/>
              </a:rPr>
              <a:t> Language of the Movies</a:t>
            </a:r>
          </a:p>
        </c:rich>
      </c:tx>
      <c:overlay val="0"/>
    </c:title>
    <c:autoTitleDeleted val="0"/>
    <c:plotArea>
      <c:layout/>
      <c:barChart>
        <c:barDir val="col"/>
        <c:grouping val="clustered"/>
        <c:varyColors val="1"/>
        <c:ser>
          <c:idx val="0"/>
          <c:order val="0"/>
          <c:tx>
            <c:v>Mean</c:v>
          </c:tx>
          <c:spPr>
            <a:solidFill>
              <a:srgbClr val="156082"/>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 Language'!$E$3:$E$22</c:f>
              <c:strCache>
                <c:ptCount val="20"/>
                <c:pt idx="0">
                  <c:v>English</c:v>
                </c:pt>
                <c:pt idx="1">
                  <c:v>French</c:v>
                </c:pt>
                <c:pt idx="2">
                  <c:v>Spanish</c:v>
                </c:pt>
                <c:pt idx="3">
                  <c:v>Mandarin</c:v>
                </c:pt>
                <c:pt idx="4">
                  <c:v>German</c:v>
                </c:pt>
                <c:pt idx="5">
                  <c:v>Japanese</c:v>
                </c:pt>
                <c:pt idx="6">
                  <c:v>Hindi</c:v>
                </c:pt>
                <c:pt idx="7">
                  <c:v>Cantonese</c:v>
                </c:pt>
                <c:pt idx="8">
                  <c:v>Italian</c:v>
                </c:pt>
                <c:pt idx="9">
                  <c:v>Portuguese</c:v>
                </c:pt>
                <c:pt idx="10">
                  <c:v>Korean</c:v>
                </c:pt>
                <c:pt idx="11">
                  <c:v>Norwegian</c:v>
                </c:pt>
                <c:pt idx="12">
                  <c:v>Persian</c:v>
                </c:pt>
                <c:pt idx="13">
                  <c:v>Danish</c:v>
                </c:pt>
                <c:pt idx="14">
                  <c:v>Hebrew</c:v>
                </c:pt>
                <c:pt idx="15">
                  <c:v>Dutch</c:v>
                </c:pt>
                <c:pt idx="16">
                  <c:v>Thai</c:v>
                </c:pt>
                <c:pt idx="17">
                  <c:v>Indonesian</c:v>
                </c:pt>
                <c:pt idx="18">
                  <c:v>Dari</c:v>
                </c:pt>
                <c:pt idx="19">
                  <c:v>Aboriginal</c:v>
                </c:pt>
              </c:strCache>
            </c:strRef>
          </c:cat>
          <c:val>
            <c:numRef>
              <c:f>'C. Language'!$J$3:$J$22</c:f>
              <c:numCache>
                <c:formatCode>0.00</c:formatCode>
                <c:ptCount val="20"/>
                <c:pt idx="0">
                  <c:v>6.4247071642603704</c:v>
                </c:pt>
                <c:pt idx="1">
                  <c:v>7.2864864864864858</c:v>
                </c:pt>
                <c:pt idx="2">
                  <c:v>7.0499999999999989</c:v>
                </c:pt>
                <c:pt idx="3">
                  <c:v>7.0214285714285714</c:v>
                </c:pt>
                <c:pt idx="4">
                  <c:v>7.6923076923076925</c:v>
                </c:pt>
                <c:pt idx="5">
                  <c:v>7.625</c:v>
                </c:pt>
                <c:pt idx="6">
                  <c:v>6.7600000000000007</c:v>
                </c:pt>
                <c:pt idx="7">
                  <c:v>7.2375000000000007</c:v>
                </c:pt>
                <c:pt idx="8">
                  <c:v>7.1857142857142851</c:v>
                </c:pt>
                <c:pt idx="9">
                  <c:v>7.76</c:v>
                </c:pt>
                <c:pt idx="10">
                  <c:v>7.7</c:v>
                </c:pt>
                <c:pt idx="11">
                  <c:v>7.15</c:v>
                </c:pt>
                <c:pt idx="12">
                  <c:v>8.1333333333333329</c:v>
                </c:pt>
                <c:pt idx="13">
                  <c:v>7.8999999999999995</c:v>
                </c:pt>
                <c:pt idx="14">
                  <c:v>7.5</c:v>
                </c:pt>
                <c:pt idx="15">
                  <c:v>7.5666666666666664</c:v>
                </c:pt>
                <c:pt idx="16">
                  <c:v>6.6333333333333329</c:v>
                </c:pt>
                <c:pt idx="17">
                  <c:v>7.8999999999999995</c:v>
                </c:pt>
                <c:pt idx="18">
                  <c:v>7.5</c:v>
                </c:pt>
                <c:pt idx="19">
                  <c:v>6.95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242-3244-89D0-26A03AD30C7A}"/>
            </c:ext>
          </c:extLst>
        </c:ser>
        <c:ser>
          <c:idx val="1"/>
          <c:order val="1"/>
          <c:tx>
            <c:v>Median</c:v>
          </c:tx>
          <c:spPr>
            <a:solidFill>
              <a:srgbClr val="E97132"/>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 Language'!$E$3:$E$22</c:f>
              <c:strCache>
                <c:ptCount val="20"/>
                <c:pt idx="0">
                  <c:v>English</c:v>
                </c:pt>
                <c:pt idx="1">
                  <c:v>French</c:v>
                </c:pt>
                <c:pt idx="2">
                  <c:v>Spanish</c:v>
                </c:pt>
                <c:pt idx="3">
                  <c:v>Mandarin</c:v>
                </c:pt>
                <c:pt idx="4">
                  <c:v>German</c:v>
                </c:pt>
                <c:pt idx="5">
                  <c:v>Japanese</c:v>
                </c:pt>
                <c:pt idx="6">
                  <c:v>Hindi</c:v>
                </c:pt>
                <c:pt idx="7">
                  <c:v>Cantonese</c:v>
                </c:pt>
                <c:pt idx="8">
                  <c:v>Italian</c:v>
                </c:pt>
                <c:pt idx="9">
                  <c:v>Portuguese</c:v>
                </c:pt>
                <c:pt idx="10">
                  <c:v>Korean</c:v>
                </c:pt>
                <c:pt idx="11">
                  <c:v>Norwegian</c:v>
                </c:pt>
                <c:pt idx="12">
                  <c:v>Persian</c:v>
                </c:pt>
                <c:pt idx="13">
                  <c:v>Danish</c:v>
                </c:pt>
                <c:pt idx="14">
                  <c:v>Hebrew</c:v>
                </c:pt>
                <c:pt idx="15">
                  <c:v>Dutch</c:v>
                </c:pt>
                <c:pt idx="16">
                  <c:v>Thai</c:v>
                </c:pt>
                <c:pt idx="17">
                  <c:v>Indonesian</c:v>
                </c:pt>
                <c:pt idx="18">
                  <c:v>Dari</c:v>
                </c:pt>
                <c:pt idx="19">
                  <c:v>Aboriginal</c:v>
                </c:pt>
              </c:strCache>
            </c:strRef>
          </c:cat>
          <c:val>
            <c:numRef>
              <c:f>'C. Language'!$K$3:$K$22</c:f>
              <c:numCache>
                <c:formatCode>0.00</c:formatCode>
                <c:ptCount val="20"/>
                <c:pt idx="0">
                  <c:v>6.5</c:v>
                </c:pt>
                <c:pt idx="1">
                  <c:v>7.2</c:v>
                </c:pt>
                <c:pt idx="2">
                  <c:v>7.15</c:v>
                </c:pt>
                <c:pt idx="3">
                  <c:v>7.25</c:v>
                </c:pt>
                <c:pt idx="4">
                  <c:v>7.7</c:v>
                </c:pt>
                <c:pt idx="5">
                  <c:v>7.8000000000000007</c:v>
                </c:pt>
                <c:pt idx="6">
                  <c:v>7.0500000000000007</c:v>
                </c:pt>
                <c:pt idx="7">
                  <c:v>7.3</c:v>
                </c:pt>
                <c:pt idx="8">
                  <c:v>7</c:v>
                </c:pt>
                <c:pt idx="9">
                  <c:v>8</c:v>
                </c:pt>
                <c:pt idx="10">
                  <c:v>7.7</c:v>
                </c:pt>
                <c:pt idx="11">
                  <c:v>7.3</c:v>
                </c:pt>
                <c:pt idx="12">
                  <c:v>8.4</c:v>
                </c:pt>
                <c:pt idx="13">
                  <c:v>8.1</c:v>
                </c:pt>
                <c:pt idx="14">
                  <c:v>7.3</c:v>
                </c:pt>
                <c:pt idx="15">
                  <c:v>7.8</c:v>
                </c:pt>
                <c:pt idx="16">
                  <c:v>6.6</c:v>
                </c:pt>
                <c:pt idx="17">
                  <c:v>7.8999999999999995</c:v>
                </c:pt>
                <c:pt idx="18">
                  <c:v>7.5</c:v>
                </c:pt>
                <c:pt idx="19">
                  <c:v>6.95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242-3244-89D0-26A03AD30C7A}"/>
            </c:ext>
          </c:extLst>
        </c:ser>
        <c:ser>
          <c:idx val="2"/>
          <c:order val="2"/>
          <c:tx>
            <c:v>Std. Dev.</c:v>
          </c:tx>
          <c:spPr>
            <a:solidFill>
              <a:srgbClr val="196B24"/>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 Language'!$E$3:$E$22</c:f>
              <c:strCache>
                <c:ptCount val="20"/>
                <c:pt idx="0">
                  <c:v>English</c:v>
                </c:pt>
                <c:pt idx="1">
                  <c:v>French</c:v>
                </c:pt>
                <c:pt idx="2">
                  <c:v>Spanish</c:v>
                </c:pt>
                <c:pt idx="3">
                  <c:v>Mandarin</c:v>
                </c:pt>
                <c:pt idx="4">
                  <c:v>German</c:v>
                </c:pt>
                <c:pt idx="5">
                  <c:v>Japanese</c:v>
                </c:pt>
                <c:pt idx="6">
                  <c:v>Hindi</c:v>
                </c:pt>
                <c:pt idx="7">
                  <c:v>Cantonese</c:v>
                </c:pt>
                <c:pt idx="8">
                  <c:v>Italian</c:v>
                </c:pt>
                <c:pt idx="9">
                  <c:v>Portuguese</c:v>
                </c:pt>
                <c:pt idx="10">
                  <c:v>Korean</c:v>
                </c:pt>
                <c:pt idx="11">
                  <c:v>Norwegian</c:v>
                </c:pt>
                <c:pt idx="12">
                  <c:v>Persian</c:v>
                </c:pt>
                <c:pt idx="13">
                  <c:v>Danish</c:v>
                </c:pt>
                <c:pt idx="14">
                  <c:v>Hebrew</c:v>
                </c:pt>
                <c:pt idx="15">
                  <c:v>Dutch</c:v>
                </c:pt>
                <c:pt idx="16">
                  <c:v>Thai</c:v>
                </c:pt>
                <c:pt idx="17">
                  <c:v>Indonesian</c:v>
                </c:pt>
                <c:pt idx="18">
                  <c:v>Dari</c:v>
                </c:pt>
                <c:pt idx="19">
                  <c:v>Aboriginal</c:v>
                </c:pt>
              </c:strCache>
            </c:strRef>
          </c:cat>
          <c:val>
            <c:numRef>
              <c:f>'C. Language'!$L$3:$L$22</c:f>
              <c:numCache>
                <c:formatCode>0.00</c:formatCode>
                <c:ptCount val="20"/>
                <c:pt idx="0">
                  <c:v>1.0487035021772357</c:v>
                </c:pt>
                <c:pt idx="1">
                  <c:v>0.56132886090961875</c:v>
                </c:pt>
                <c:pt idx="2">
                  <c:v>0.8261961026294008</c:v>
                </c:pt>
                <c:pt idx="3">
                  <c:v>0.76578624395360906</c:v>
                </c:pt>
                <c:pt idx="4">
                  <c:v>0.64091281058286786</c:v>
                </c:pt>
                <c:pt idx="5">
                  <c:v>0.89962113237639363</c:v>
                </c:pt>
                <c:pt idx="6">
                  <c:v>1.1117553687749819</c:v>
                </c:pt>
                <c:pt idx="7">
                  <c:v>0.4405759217854997</c:v>
                </c:pt>
                <c:pt idx="8">
                  <c:v>1.1553189623484565</c:v>
                </c:pt>
                <c:pt idx="9">
                  <c:v>0.97877474425937172</c:v>
                </c:pt>
                <c:pt idx="10">
                  <c:v>0.57008771254956914</c:v>
                </c:pt>
                <c:pt idx="11">
                  <c:v>0.57445626465380251</c:v>
                </c:pt>
                <c:pt idx="12">
                  <c:v>0.55075705472861036</c:v>
                </c:pt>
                <c:pt idx="13">
                  <c:v>0.5291502622129185</c:v>
                </c:pt>
                <c:pt idx="14">
                  <c:v>0.43588989435406733</c:v>
                </c:pt>
                <c:pt idx="15">
                  <c:v>0.40414518843273811</c:v>
                </c:pt>
                <c:pt idx="16">
                  <c:v>0.45092497528228914</c:v>
                </c:pt>
                <c:pt idx="17">
                  <c:v>0.42426406871192829</c:v>
                </c:pt>
                <c:pt idx="18">
                  <c:v>0.141421356237309</c:v>
                </c:pt>
                <c:pt idx="19">
                  <c:v>0.77781745930520207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2242-3244-89D0-26A03AD30C7A}"/>
            </c:ext>
          </c:extLst>
        </c:ser>
        <c:dLbls>
          <c:showLegendKey val="0"/>
          <c:showVal val="0"/>
          <c:showCatName val="0"/>
          <c:showSerName val="0"/>
          <c:showPercent val="0"/>
          <c:showBubbleSize val="0"/>
        </c:dLbls>
        <c:gapWidth val="150"/>
        <c:axId val="1939343483"/>
        <c:axId val="2039794146"/>
      </c:barChart>
      <c:catAx>
        <c:axId val="1939343483"/>
        <c:scaling>
          <c:orientation val="minMax"/>
        </c:scaling>
        <c:delete val="0"/>
        <c:axPos val="b"/>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39794146"/>
        <c:crosses val="autoZero"/>
        <c:auto val="1"/>
        <c:lblAlgn val="ctr"/>
        <c:lblOffset val="100"/>
        <c:noMultiLvlLbl val="1"/>
      </c:catAx>
      <c:valAx>
        <c:axId val="203979414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93934348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sz="1400" b="1" i="0">
                <a:solidFill>
                  <a:srgbClr val="757575"/>
                </a:solidFill>
                <a:latin typeface="+mn-lt"/>
              </a:defRPr>
            </a:pPr>
            <a:r>
              <a:rPr lang="en-IN" sz="1400" b="1" i="0">
                <a:solidFill>
                  <a:srgbClr val="757575"/>
                </a:solidFill>
                <a:latin typeface="+mn-lt"/>
              </a:rPr>
              <a:t>Top 20 Director as per Average IMDB Scores</a:t>
            </a:r>
          </a:p>
        </c:rich>
      </c:tx>
      <c:overlay val="0"/>
    </c:title>
    <c:autoTitleDeleted val="0"/>
    <c:plotArea>
      <c:layout/>
      <c:barChart>
        <c:barDir val="col"/>
        <c:grouping val="clustered"/>
        <c:varyColors val="1"/>
        <c:ser>
          <c:idx val="0"/>
          <c:order val="0"/>
          <c:spPr>
            <a:solidFill>
              <a:srgbClr val="156082"/>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 Director'!$J$6:$J$29</c:f>
              <c:strCache>
                <c:ptCount val="23"/>
                <c:pt idx="0">
                  <c:v>Charles Chaplin</c:v>
                </c:pt>
                <c:pt idx="1">
                  <c:v>Tony Kaye</c:v>
                </c:pt>
                <c:pt idx="2">
                  <c:v>Ron Fricke</c:v>
                </c:pt>
                <c:pt idx="3">
                  <c:v>Majid Majidi</c:v>
                </c:pt>
                <c:pt idx="4">
                  <c:v>Damien Chazelle</c:v>
                </c:pt>
                <c:pt idx="5">
                  <c:v>Alfred Hitchcock</c:v>
                </c:pt>
                <c:pt idx="6">
                  <c:v>Sergio Leone</c:v>
                </c:pt>
                <c:pt idx="7">
                  <c:v>Christopher Nolan</c:v>
                </c:pt>
                <c:pt idx="8">
                  <c:v>S.S. Rajamouli</c:v>
                </c:pt>
                <c:pt idx="9">
                  <c:v>Marius A. Markevicius</c:v>
                </c:pt>
                <c:pt idx="10">
                  <c:v>Richard Marquand</c:v>
                </c:pt>
                <c:pt idx="11">
                  <c:v>Asghar Farhadi</c:v>
                </c:pt>
                <c:pt idx="12">
                  <c:v>Fritz Lang</c:v>
                </c:pt>
                <c:pt idx="13">
                  <c:v>Billy Wilder</c:v>
                </c:pt>
                <c:pt idx="14">
                  <c:v>Lee Unkrich</c:v>
                </c:pt>
                <c:pt idx="15">
                  <c:v>Lenny Abrahamson</c:v>
                </c:pt>
                <c:pt idx="16">
                  <c:v>Pete Docter</c:v>
                </c:pt>
                <c:pt idx="17">
                  <c:v>Hayao Miyazaki</c:v>
                </c:pt>
                <c:pt idx="18">
                  <c:v>George Roy Hill</c:v>
                </c:pt>
                <c:pt idx="19">
                  <c:v>Quentin Tarantino</c:v>
                </c:pt>
                <c:pt idx="20">
                  <c:v>Elia Kazan</c:v>
                </c:pt>
                <c:pt idx="21">
                  <c:v>Joshua Oppenheimer</c:v>
                </c:pt>
                <c:pt idx="22">
                  <c:v>Juan Jos Campanella</c:v>
                </c:pt>
              </c:strCache>
            </c:strRef>
          </c:cat>
          <c:val>
            <c:numRef>
              <c:f>'D. Director'!$K$6:$K$29</c:f>
              <c:numCache>
                <c:formatCode>0.00</c:formatCode>
                <c:ptCount val="24"/>
                <c:pt idx="0">
                  <c:v>8.6</c:v>
                </c:pt>
                <c:pt idx="1">
                  <c:v>8.6</c:v>
                </c:pt>
                <c:pt idx="2">
                  <c:v>8.5</c:v>
                </c:pt>
                <c:pt idx="3">
                  <c:v>8.5</c:v>
                </c:pt>
                <c:pt idx="4">
                  <c:v>8.5</c:v>
                </c:pt>
                <c:pt idx="5">
                  <c:v>8.5</c:v>
                </c:pt>
                <c:pt idx="6">
                  <c:v>8.4333333333333336</c:v>
                </c:pt>
                <c:pt idx="7">
                  <c:v>8.4250000000000007</c:v>
                </c:pt>
                <c:pt idx="8">
                  <c:v>8.4</c:v>
                </c:pt>
                <c:pt idx="9">
                  <c:v>8.4</c:v>
                </c:pt>
                <c:pt idx="10">
                  <c:v>8.4</c:v>
                </c:pt>
                <c:pt idx="11">
                  <c:v>8.4</c:v>
                </c:pt>
                <c:pt idx="12">
                  <c:v>8.3000000000000007</c:v>
                </c:pt>
                <c:pt idx="13">
                  <c:v>8.3000000000000007</c:v>
                </c:pt>
                <c:pt idx="14">
                  <c:v>8.3000000000000007</c:v>
                </c:pt>
                <c:pt idx="15">
                  <c:v>8.3000000000000007</c:v>
                </c:pt>
                <c:pt idx="16">
                  <c:v>8.2333333333333343</c:v>
                </c:pt>
                <c:pt idx="17">
                  <c:v>8.2249999999999996</c:v>
                </c:pt>
                <c:pt idx="18">
                  <c:v>8.1999999999999993</c:v>
                </c:pt>
                <c:pt idx="19">
                  <c:v>8.1999999999999993</c:v>
                </c:pt>
                <c:pt idx="20">
                  <c:v>8.1999999999999993</c:v>
                </c:pt>
                <c:pt idx="21">
                  <c:v>8.1999999999999993</c:v>
                </c:pt>
                <c:pt idx="22">
                  <c:v>8.1999999999999993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5="http://schemas.microsoft.com/office/drawing/2012/chart" uri="{02D57815-91ED-43cb-92C2-25804820EDAC}">
              <c15:filteredSeriesTitle>
                <c15:tx>
                  <c:v>Total</c:v>
                </c15:tx>
              </c15:filteredSeriesTitle>
            </c:ext>
            <c:ext xmlns:c16="http://schemas.microsoft.com/office/drawing/2014/chart" uri="{C3380CC4-5D6E-409C-BE32-E72D297353CC}">
              <c16:uniqueId val="{00000000-55B4-0446-B531-1EE713C04C20}"/>
            </c:ext>
          </c:extLst>
        </c:ser>
        <c:dLbls>
          <c:showLegendKey val="0"/>
          <c:showVal val="0"/>
          <c:showCatName val="0"/>
          <c:showSerName val="0"/>
          <c:showPercent val="0"/>
          <c:showBubbleSize val="0"/>
        </c:dLbls>
        <c:gapWidth val="150"/>
        <c:axId val="794690103"/>
        <c:axId val="1701941052"/>
      </c:barChart>
      <c:catAx>
        <c:axId val="794690103"/>
        <c:scaling>
          <c:orientation val="minMax"/>
        </c:scaling>
        <c:delete val="0"/>
        <c:axPos val="b"/>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701941052"/>
        <c:crosses val="autoZero"/>
        <c:auto val="1"/>
        <c:lblAlgn val="ctr"/>
        <c:lblOffset val="100"/>
        <c:noMultiLvlLbl val="1"/>
      </c:catAx>
      <c:valAx>
        <c:axId val="170194105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794690103"/>
        <c:crosses val="autoZero"/>
        <c:crossBetween val="between"/>
      </c:valAx>
    </c:plotArea>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sz="1400" b="1" i="0">
                <a:solidFill>
                  <a:srgbClr val="757575"/>
                </a:solidFill>
                <a:latin typeface="+mn-lt"/>
              </a:defRPr>
            </a:pPr>
            <a:r>
              <a:rPr lang="en-IN" sz="1400" b="1" i="0">
                <a:solidFill>
                  <a:srgbClr val="757575"/>
                </a:solidFill>
                <a:latin typeface="+mn-lt"/>
              </a:rPr>
              <a:t>Top 20 Directors as per Percentile</a:t>
            </a:r>
          </a:p>
        </c:rich>
      </c:tx>
      <c:overlay val="0"/>
    </c:title>
    <c:autoTitleDeleted val="0"/>
    <c:plotArea>
      <c:layout/>
      <c:barChart>
        <c:barDir val="bar"/>
        <c:grouping val="clustered"/>
        <c:varyColors val="1"/>
        <c:ser>
          <c:idx val="0"/>
          <c:order val="0"/>
          <c:tx>
            <c:v>Total</c:v>
          </c:tx>
          <c:spPr>
            <a:solidFill>
              <a:srgbClr val="156082"/>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 Director'!$J$35:$J$58</c:f>
              <c:strCache>
                <c:ptCount val="23"/>
                <c:pt idx="0">
                  <c:v>Juan Jos Campanella</c:v>
                </c:pt>
                <c:pt idx="1">
                  <c:v>Joshua Oppenheimer</c:v>
                </c:pt>
                <c:pt idx="2">
                  <c:v>Elia Kazan</c:v>
                </c:pt>
                <c:pt idx="3">
                  <c:v>Quentin Tarantino</c:v>
                </c:pt>
                <c:pt idx="4">
                  <c:v>George Roy Hill</c:v>
                </c:pt>
                <c:pt idx="5">
                  <c:v>Hayao Miyazaki</c:v>
                </c:pt>
                <c:pt idx="6">
                  <c:v>Pete Docter</c:v>
                </c:pt>
                <c:pt idx="7">
                  <c:v>Lee Unkrich</c:v>
                </c:pt>
                <c:pt idx="8">
                  <c:v>Lenny Abrahamson</c:v>
                </c:pt>
                <c:pt idx="9">
                  <c:v>Fritz Lang</c:v>
                </c:pt>
                <c:pt idx="10">
                  <c:v>Billy Wilder</c:v>
                </c:pt>
                <c:pt idx="11">
                  <c:v>Asghar Farhadi</c:v>
                </c:pt>
                <c:pt idx="12">
                  <c:v>Marius A. Markevicius</c:v>
                </c:pt>
                <c:pt idx="13">
                  <c:v>S.S. Rajamouli</c:v>
                </c:pt>
                <c:pt idx="14">
                  <c:v>Richard Marquand</c:v>
                </c:pt>
                <c:pt idx="15">
                  <c:v>Christopher Nolan</c:v>
                </c:pt>
                <c:pt idx="16">
                  <c:v>Sergio Leone</c:v>
                </c:pt>
                <c:pt idx="17">
                  <c:v>Alfred Hitchcock</c:v>
                </c:pt>
                <c:pt idx="18">
                  <c:v>Damien Chazelle</c:v>
                </c:pt>
                <c:pt idx="19">
                  <c:v>Majid Majidi</c:v>
                </c:pt>
                <c:pt idx="20">
                  <c:v>Ron Fricke</c:v>
                </c:pt>
                <c:pt idx="21">
                  <c:v>Charles Chaplin</c:v>
                </c:pt>
                <c:pt idx="22">
                  <c:v>Tony Kaye</c:v>
                </c:pt>
              </c:strCache>
            </c:strRef>
          </c:cat>
          <c:val>
            <c:numRef>
              <c:f>'D. Director'!$K$35:$K$58</c:f>
              <c:numCache>
                <c:formatCode>0%</c:formatCode>
                <c:ptCount val="24"/>
                <c:pt idx="0">
                  <c:v>0.98699999999999999</c:v>
                </c:pt>
                <c:pt idx="1">
                  <c:v>0.98699999999999999</c:v>
                </c:pt>
                <c:pt idx="2">
                  <c:v>0.98699999999999999</c:v>
                </c:pt>
                <c:pt idx="3">
                  <c:v>0.98699999999999999</c:v>
                </c:pt>
                <c:pt idx="4">
                  <c:v>0.98699999999999999</c:v>
                </c:pt>
                <c:pt idx="5">
                  <c:v>0.99</c:v>
                </c:pt>
                <c:pt idx="6">
                  <c:v>0.99</c:v>
                </c:pt>
                <c:pt idx="7">
                  <c:v>0.99099999999999999</c:v>
                </c:pt>
                <c:pt idx="8">
                  <c:v>0.99099999999999999</c:v>
                </c:pt>
                <c:pt idx="9">
                  <c:v>0.99099999999999999</c:v>
                </c:pt>
                <c:pt idx="10">
                  <c:v>0.99099999999999999</c:v>
                </c:pt>
                <c:pt idx="11">
                  <c:v>0.99299999999999999</c:v>
                </c:pt>
                <c:pt idx="12">
                  <c:v>0.99299999999999999</c:v>
                </c:pt>
                <c:pt idx="13">
                  <c:v>0.99299999999999999</c:v>
                </c:pt>
                <c:pt idx="14">
                  <c:v>0.99299999999999999</c:v>
                </c:pt>
                <c:pt idx="15">
                  <c:v>0.995</c:v>
                </c:pt>
                <c:pt idx="16">
                  <c:v>0.996</c:v>
                </c:pt>
                <c:pt idx="17">
                  <c:v>0.997</c:v>
                </c:pt>
                <c:pt idx="18">
                  <c:v>0.997</c:v>
                </c:pt>
                <c:pt idx="19">
                  <c:v>0.997</c:v>
                </c:pt>
                <c:pt idx="20">
                  <c:v>0.997</c:v>
                </c:pt>
                <c:pt idx="21">
                  <c:v>0.999</c:v>
                </c:pt>
                <c:pt idx="22">
                  <c:v>0.999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DE2-2A4F-8868-67F91B51A1D2}"/>
            </c:ext>
          </c:extLst>
        </c:ser>
        <c:dLbls>
          <c:showLegendKey val="0"/>
          <c:showVal val="0"/>
          <c:showCatName val="0"/>
          <c:showSerName val="0"/>
          <c:showPercent val="0"/>
          <c:showBubbleSize val="0"/>
        </c:dLbls>
        <c:gapWidth val="150"/>
        <c:axId val="946307157"/>
        <c:axId val="785914312"/>
      </c:barChart>
      <c:catAx>
        <c:axId val="946307157"/>
        <c:scaling>
          <c:orientation val="maxMin"/>
        </c:scaling>
        <c:delete val="0"/>
        <c:axPos val="l"/>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85914312"/>
        <c:crosses val="autoZero"/>
        <c:auto val="1"/>
        <c:lblAlgn val="ctr"/>
        <c:lblOffset val="100"/>
        <c:noMultiLvlLbl val="1"/>
      </c:catAx>
      <c:valAx>
        <c:axId val="785914312"/>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0%" sourceLinked="1"/>
        <c:majorTickMark val="none"/>
        <c:minorTickMark val="none"/>
        <c:tickLblPos val="nextTo"/>
        <c:spPr>
          <a:ln/>
        </c:spPr>
        <c:txPr>
          <a:bodyPr/>
          <a:lstStyle/>
          <a:p>
            <a:pPr lvl="0">
              <a:defRPr b="0">
                <a:solidFill>
                  <a:srgbClr val="000000"/>
                </a:solidFill>
                <a:latin typeface="+mn-lt"/>
              </a:defRPr>
            </a:pPr>
            <a:endParaRPr lang="en-US"/>
          </a:p>
        </c:txPr>
        <c:crossAx val="946307157"/>
        <c:crosses val="max"/>
        <c:crossBetween val="between"/>
      </c:valAx>
    </c:plotArea>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sz="1400" b="0" i="0">
                <a:solidFill>
                  <a:srgbClr val="757575"/>
                </a:solidFill>
                <a:latin typeface="+mn-lt"/>
              </a:defRPr>
            </a:pPr>
            <a:r>
              <a:rPr lang="en-IN" sz="1400" b="0" i="0">
                <a:solidFill>
                  <a:srgbClr val="757575"/>
                </a:solidFill>
                <a:latin typeface="+mn-lt"/>
              </a:rPr>
              <a:t>Movies Budget Vs. Gross Earning</a:t>
            </a:r>
          </a:p>
        </c:rich>
      </c:tx>
      <c:overlay val="0"/>
    </c:title>
    <c:autoTitleDeleted val="0"/>
    <c:plotArea>
      <c:layout/>
      <c:scatterChart>
        <c:scatterStyle val="lineMarker"/>
        <c:varyColors val="0"/>
        <c:ser>
          <c:idx val="0"/>
          <c:order val="0"/>
          <c:tx>
            <c:v>gross</c:v>
          </c:tx>
          <c:spPr>
            <a:ln>
              <a:noFill/>
            </a:ln>
          </c:spPr>
          <c:marker>
            <c:symbol val="circle"/>
            <c:size val="7"/>
            <c:spPr>
              <a:solidFill>
                <a:schemeClr val="accent1"/>
              </a:solidFill>
              <a:ln cmpd="sng">
                <a:solidFill>
                  <a:schemeClr val="accent1"/>
                </a:solidFill>
              </a:ln>
            </c:spPr>
          </c:marker>
          <c:xVal>
            <c:numRef>
              <c:f>'E. Budget'!$B$2:$B$3852</c:f>
              <c:numCache>
                <c:formatCode>General</c:formatCode>
                <c:ptCount val="3851"/>
                <c:pt idx="0">
                  <c:v>237000000</c:v>
                </c:pt>
                <c:pt idx="1">
                  <c:v>150000000</c:v>
                </c:pt>
                <c:pt idx="2">
                  <c:v>200000000</c:v>
                </c:pt>
                <c:pt idx="3">
                  <c:v>11000000</c:v>
                </c:pt>
                <c:pt idx="4">
                  <c:v>10500000</c:v>
                </c:pt>
                <c:pt idx="5">
                  <c:v>220000000</c:v>
                </c:pt>
                <c:pt idx="6">
                  <c:v>45000000</c:v>
                </c:pt>
                <c:pt idx="7">
                  <c:v>115000000</c:v>
                </c:pt>
                <c:pt idx="8">
                  <c:v>185000000</c:v>
                </c:pt>
                <c:pt idx="9">
                  <c:v>78000000</c:v>
                </c:pt>
                <c:pt idx="10">
                  <c:v>58000000</c:v>
                </c:pt>
                <c:pt idx="11">
                  <c:v>130000000</c:v>
                </c:pt>
                <c:pt idx="12">
                  <c:v>63000000</c:v>
                </c:pt>
                <c:pt idx="13">
                  <c:v>76000000</c:v>
                </c:pt>
                <c:pt idx="14">
                  <c:v>58800000</c:v>
                </c:pt>
                <c:pt idx="15">
                  <c:v>94000000</c:v>
                </c:pt>
                <c:pt idx="16">
                  <c:v>150000000</c:v>
                </c:pt>
                <c:pt idx="17">
                  <c:v>94000000</c:v>
                </c:pt>
                <c:pt idx="18">
                  <c:v>32500000</c:v>
                </c:pt>
                <c:pt idx="19">
                  <c:v>55000000</c:v>
                </c:pt>
                <c:pt idx="20">
                  <c:v>18000000</c:v>
                </c:pt>
                <c:pt idx="21">
                  <c:v>18000000</c:v>
                </c:pt>
                <c:pt idx="22">
                  <c:v>113000000</c:v>
                </c:pt>
                <c:pt idx="23">
                  <c:v>139000000</c:v>
                </c:pt>
                <c:pt idx="24">
                  <c:v>74000000</c:v>
                </c:pt>
                <c:pt idx="25">
                  <c:v>40000000</c:v>
                </c:pt>
                <c:pt idx="26">
                  <c:v>8000000</c:v>
                </c:pt>
                <c:pt idx="27">
                  <c:v>150000000</c:v>
                </c:pt>
                <c:pt idx="28">
                  <c:v>75000000</c:v>
                </c:pt>
                <c:pt idx="29">
                  <c:v>50000000</c:v>
                </c:pt>
                <c:pt idx="30">
                  <c:v>94000000</c:v>
                </c:pt>
                <c:pt idx="31">
                  <c:v>35000000</c:v>
                </c:pt>
                <c:pt idx="32">
                  <c:v>5000000</c:v>
                </c:pt>
                <c:pt idx="33">
                  <c:v>68000000</c:v>
                </c:pt>
                <c:pt idx="34">
                  <c:v>75000000</c:v>
                </c:pt>
                <c:pt idx="35">
                  <c:v>29000000</c:v>
                </c:pt>
                <c:pt idx="36">
                  <c:v>18000000</c:v>
                </c:pt>
                <c:pt idx="37">
                  <c:v>93000000</c:v>
                </c:pt>
                <c:pt idx="38">
                  <c:v>14000000</c:v>
                </c:pt>
                <c:pt idx="39">
                  <c:v>35000000</c:v>
                </c:pt>
                <c:pt idx="40">
                  <c:v>200000000</c:v>
                </c:pt>
                <c:pt idx="41">
                  <c:v>125000000</c:v>
                </c:pt>
                <c:pt idx="42">
                  <c:v>200000000</c:v>
                </c:pt>
                <c:pt idx="43">
                  <c:v>250000000</c:v>
                </c:pt>
                <c:pt idx="44">
                  <c:v>60000000</c:v>
                </c:pt>
                <c:pt idx="45">
                  <c:v>200000000</c:v>
                </c:pt>
                <c:pt idx="46">
                  <c:v>80000000</c:v>
                </c:pt>
                <c:pt idx="47">
                  <c:v>250000000</c:v>
                </c:pt>
                <c:pt idx="48">
                  <c:v>225000000</c:v>
                </c:pt>
                <c:pt idx="49">
                  <c:v>60000000</c:v>
                </c:pt>
                <c:pt idx="50">
                  <c:v>8000000</c:v>
                </c:pt>
                <c:pt idx="51">
                  <c:v>115000000</c:v>
                </c:pt>
                <c:pt idx="52">
                  <c:v>22000000</c:v>
                </c:pt>
                <c:pt idx="53">
                  <c:v>3977000</c:v>
                </c:pt>
                <c:pt idx="54">
                  <c:v>25000000</c:v>
                </c:pt>
                <c:pt idx="55">
                  <c:v>125000000</c:v>
                </c:pt>
                <c:pt idx="56">
                  <c:v>19000000</c:v>
                </c:pt>
                <c:pt idx="57">
                  <c:v>28000000</c:v>
                </c:pt>
                <c:pt idx="58">
                  <c:v>175000000</c:v>
                </c:pt>
                <c:pt idx="59">
                  <c:v>175000000</c:v>
                </c:pt>
                <c:pt idx="60">
                  <c:v>2000000</c:v>
                </c:pt>
                <c:pt idx="61">
                  <c:v>69000000</c:v>
                </c:pt>
                <c:pt idx="62">
                  <c:v>175000000</c:v>
                </c:pt>
                <c:pt idx="63">
                  <c:v>140000000</c:v>
                </c:pt>
                <c:pt idx="64">
                  <c:v>6000000</c:v>
                </c:pt>
                <c:pt idx="65">
                  <c:v>115000000</c:v>
                </c:pt>
                <c:pt idx="66">
                  <c:v>80000000</c:v>
                </c:pt>
                <c:pt idx="67">
                  <c:v>100000000</c:v>
                </c:pt>
                <c:pt idx="68">
                  <c:v>200000000</c:v>
                </c:pt>
                <c:pt idx="69">
                  <c:v>33000000</c:v>
                </c:pt>
                <c:pt idx="70">
                  <c:v>120000000</c:v>
                </c:pt>
                <c:pt idx="71">
                  <c:v>92000000</c:v>
                </c:pt>
                <c:pt idx="72">
                  <c:v>150000000</c:v>
                </c:pt>
                <c:pt idx="73">
                  <c:v>50000000</c:v>
                </c:pt>
                <c:pt idx="74">
                  <c:v>8800000</c:v>
                </c:pt>
                <c:pt idx="75">
                  <c:v>140000000</c:v>
                </c:pt>
                <c:pt idx="76">
                  <c:v>14000000</c:v>
                </c:pt>
                <c:pt idx="77">
                  <c:v>170000000</c:v>
                </c:pt>
                <c:pt idx="78">
                  <c:v>22000000</c:v>
                </c:pt>
                <c:pt idx="79">
                  <c:v>100000000</c:v>
                </c:pt>
                <c:pt idx="80">
                  <c:v>30000000</c:v>
                </c:pt>
                <c:pt idx="81">
                  <c:v>15000000</c:v>
                </c:pt>
                <c:pt idx="82">
                  <c:v>81000000</c:v>
                </c:pt>
                <c:pt idx="83">
                  <c:v>160000000</c:v>
                </c:pt>
                <c:pt idx="84">
                  <c:v>90000000</c:v>
                </c:pt>
                <c:pt idx="85">
                  <c:v>190000000</c:v>
                </c:pt>
                <c:pt idx="86">
                  <c:v>195000000</c:v>
                </c:pt>
                <c:pt idx="87">
                  <c:v>60000000</c:v>
                </c:pt>
                <c:pt idx="88">
                  <c:v>250000000</c:v>
                </c:pt>
                <c:pt idx="89">
                  <c:v>11000000</c:v>
                </c:pt>
                <c:pt idx="90">
                  <c:v>73000000</c:v>
                </c:pt>
                <c:pt idx="91">
                  <c:v>72000000</c:v>
                </c:pt>
                <c:pt idx="92">
                  <c:v>90000000</c:v>
                </c:pt>
                <c:pt idx="93">
                  <c:v>18000000</c:v>
                </c:pt>
                <c:pt idx="94">
                  <c:v>22000000</c:v>
                </c:pt>
                <c:pt idx="95">
                  <c:v>8200000</c:v>
                </c:pt>
                <c:pt idx="96">
                  <c:v>37000000</c:v>
                </c:pt>
                <c:pt idx="97">
                  <c:v>37000000</c:v>
                </c:pt>
                <c:pt idx="98">
                  <c:v>29000000</c:v>
                </c:pt>
                <c:pt idx="99">
                  <c:v>5500000</c:v>
                </c:pt>
                <c:pt idx="100">
                  <c:v>23000000</c:v>
                </c:pt>
                <c:pt idx="101">
                  <c:v>28000000</c:v>
                </c:pt>
                <c:pt idx="102">
                  <c:v>63000000</c:v>
                </c:pt>
                <c:pt idx="103">
                  <c:v>92000000</c:v>
                </c:pt>
                <c:pt idx="104">
                  <c:v>48000000</c:v>
                </c:pt>
                <c:pt idx="105">
                  <c:v>25000000</c:v>
                </c:pt>
                <c:pt idx="106">
                  <c:v>70000000</c:v>
                </c:pt>
                <c:pt idx="107">
                  <c:v>65000000</c:v>
                </c:pt>
                <c:pt idx="108">
                  <c:v>25000000</c:v>
                </c:pt>
                <c:pt idx="109">
                  <c:v>75000000</c:v>
                </c:pt>
                <c:pt idx="110">
                  <c:v>90000000</c:v>
                </c:pt>
                <c:pt idx="111">
                  <c:v>14000000</c:v>
                </c:pt>
                <c:pt idx="112">
                  <c:v>150000000</c:v>
                </c:pt>
                <c:pt idx="113">
                  <c:v>50000000</c:v>
                </c:pt>
                <c:pt idx="114">
                  <c:v>20000000</c:v>
                </c:pt>
                <c:pt idx="115">
                  <c:v>110000000</c:v>
                </c:pt>
                <c:pt idx="116">
                  <c:v>60000</c:v>
                </c:pt>
                <c:pt idx="117">
                  <c:v>33000000</c:v>
                </c:pt>
                <c:pt idx="118">
                  <c:v>150000000</c:v>
                </c:pt>
                <c:pt idx="119">
                  <c:v>44000000</c:v>
                </c:pt>
                <c:pt idx="120">
                  <c:v>3000000</c:v>
                </c:pt>
                <c:pt idx="121">
                  <c:v>11000000</c:v>
                </c:pt>
                <c:pt idx="122">
                  <c:v>123000000</c:v>
                </c:pt>
                <c:pt idx="123">
                  <c:v>32500000</c:v>
                </c:pt>
                <c:pt idx="124">
                  <c:v>45000000</c:v>
                </c:pt>
                <c:pt idx="125">
                  <c:v>90000000</c:v>
                </c:pt>
                <c:pt idx="126">
                  <c:v>7500000</c:v>
                </c:pt>
                <c:pt idx="127">
                  <c:v>7500000</c:v>
                </c:pt>
                <c:pt idx="128">
                  <c:v>200000000</c:v>
                </c:pt>
                <c:pt idx="129">
                  <c:v>200000000</c:v>
                </c:pt>
                <c:pt idx="130">
                  <c:v>38000000</c:v>
                </c:pt>
                <c:pt idx="131">
                  <c:v>28000000</c:v>
                </c:pt>
                <c:pt idx="132">
                  <c:v>160000000</c:v>
                </c:pt>
                <c:pt idx="133">
                  <c:v>18000000</c:v>
                </c:pt>
                <c:pt idx="134">
                  <c:v>185000000</c:v>
                </c:pt>
                <c:pt idx="135">
                  <c:v>6000000</c:v>
                </c:pt>
                <c:pt idx="136">
                  <c:v>150000000</c:v>
                </c:pt>
                <c:pt idx="137">
                  <c:v>34200000</c:v>
                </c:pt>
                <c:pt idx="138">
                  <c:v>6000000</c:v>
                </c:pt>
                <c:pt idx="139">
                  <c:v>10000000</c:v>
                </c:pt>
                <c:pt idx="140">
                  <c:v>15000000</c:v>
                </c:pt>
                <c:pt idx="141">
                  <c:v>40000000</c:v>
                </c:pt>
                <c:pt idx="142">
                  <c:v>45000000</c:v>
                </c:pt>
                <c:pt idx="143">
                  <c:v>28000000</c:v>
                </c:pt>
                <c:pt idx="144">
                  <c:v>120000000</c:v>
                </c:pt>
                <c:pt idx="145">
                  <c:v>40000000</c:v>
                </c:pt>
                <c:pt idx="146">
                  <c:v>15000000</c:v>
                </c:pt>
                <c:pt idx="147">
                  <c:v>180000000</c:v>
                </c:pt>
                <c:pt idx="148">
                  <c:v>22000000</c:v>
                </c:pt>
                <c:pt idx="149">
                  <c:v>160000000</c:v>
                </c:pt>
                <c:pt idx="150">
                  <c:v>108000000</c:v>
                </c:pt>
                <c:pt idx="151">
                  <c:v>25000000</c:v>
                </c:pt>
                <c:pt idx="152">
                  <c:v>130000000</c:v>
                </c:pt>
                <c:pt idx="153">
                  <c:v>90000000</c:v>
                </c:pt>
                <c:pt idx="154">
                  <c:v>30000000</c:v>
                </c:pt>
                <c:pt idx="155">
                  <c:v>75000000</c:v>
                </c:pt>
                <c:pt idx="156">
                  <c:v>175000000</c:v>
                </c:pt>
                <c:pt idx="157">
                  <c:v>48000000</c:v>
                </c:pt>
                <c:pt idx="158">
                  <c:v>59000000</c:v>
                </c:pt>
                <c:pt idx="159">
                  <c:v>20000000</c:v>
                </c:pt>
                <c:pt idx="160">
                  <c:v>65000000</c:v>
                </c:pt>
                <c:pt idx="161">
                  <c:v>110000000</c:v>
                </c:pt>
                <c:pt idx="162">
                  <c:v>2600000</c:v>
                </c:pt>
                <c:pt idx="163">
                  <c:v>43000000</c:v>
                </c:pt>
                <c:pt idx="164">
                  <c:v>42000000</c:v>
                </c:pt>
                <c:pt idx="165">
                  <c:v>960000</c:v>
                </c:pt>
                <c:pt idx="166">
                  <c:v>80000000</c:v>
                </c:pt>
                <c:pt idx="167">
                  <c:v>30000000</c:v>
                </c:pt>
                <c:pt idx="168">
                  <c:v>33000000</c:v>
                </c:pt>
                <c:pt idx="169">
                  <c:v>15000000</c:v>
                </c:pt>
                <c:pt idx="170">
                  <c:v>777000</c:v>
                </c:pt>
                <c:pt idx="171">
                  <c:v>37000000</c:v>
                </c:pt>
                <c:pt idx="172">
                  <c:v>6000000</c:v>
                </c:pt>
                <c:pt idx="173">
                  <c:v>15000000</c:v>
                </c:pt>
                <c:pt idx="174">
                  <c:v>12000000</c:v>
                </c:pt>
                <c:pt idx="175">
                  <c:v>70000000</c:v>
                </c:pt>
                <c:pt idx="176">
                  <c:v>58000000</c:v>
                </c:pt>
                <c:pt idx="177">
                  <c:v>52000000</c:v>
                </c:pt>
                <c:pt idx="178">
                  <c:v>200000000</c:v>
                </c:pt>
                <c:pt idx="179">
                  <c:v>19000000</c:v>
                </c:pt>
                <c:pt idx="180">
                  <c:v>180000000</c:v>
                </c:pt>
                <c:pt idx="181">
                  <c:v>55000000</c:v>
                </c:pt>
                <c:pt idx="182">
                  <c:v>16000000</c:v>
                </c:pt>
                <c:pt idx="183">
                  <c:v>21000000</c:v>
                </c:pt>
                <c:pt idx="184">
                  <c:v>13000000</c:v>
                </c:pt>
                <c:pt idx="185">
                  <c:v>18000000</c:v>
                </c:pt>
                <c:pt idx="186">
                  <c:v>40000000</c:v>
                </c:pt>
                <c:pt idx="187">
                  <c:v>62000000</c:v>
                </c:pt>
                <c:pt idx="188">
                  <c:v>35000000</c:v>
                </c:pt>
                <c:pt idx="189">
                  <c:v>25000000</c:v>
                </c:pt>
                <c:pt idx="190">
                  <c:v>19400870</c:v>
                </c:pt>
                <c:pt idx="191">
                  <c:v>63000000</c:v>
                </c:pt>
                <c:pt idx="192">
                  <c:v>75000000</c:v>
                </c:pt>
                <c:pt idx="193">
                  <c:v>15000</c:v>
                </c:pt>
                <c:pt idx="194">
                  <c:v>150000000</c:v>
                </c:pt>
                <c:pt idx="195">
                  <c:v>4400000</c:v>
                </c:pt>
                <c:pt idx="196">
                  <c:v>55000000</c:v>
                </c:pt>
                <c:pt idx="197">
                  <c:v>70000000</c:v>
                </c:pt>
                <c:pt idx="198">
                  <c:v>61000000</c:v>
                </c:pt>
                <c:pt idx="199">
                  <c:v>7000000</c:v>
                </c:pt>
                <c:pt idx="200">
                  <c:v>90000000</c:v>
                </c:pt>
                <c:pt idx="201">
                  <c:v>38000000</c:v>
                </c:pt>
                <c:pt idx="202">
                  <c:v>38000000</c:v>
                </c:pt>
                <c:pt idx="203">
                  <c:v>44000000</c:v>
                </c:pt>
                <c:pt idx="204">
                  <c:v>150000000</c:v>
                </c:pt>
                <c:pt idx="205">
                  <c:v>95000000</c:v>
                </c:pt>
                <c:pt idx="206">
                  <c:v>95000000</c:v>
                </c:pt>
                <c:pt idx="207">
                  <c:v>110000000</c:v>
                </c:pt>
                <c:pt idx="208">
                  <c:v>200000000</c:v>
                </c:pt>
                <c:pt idx="209">
                  <c:v>200000000</c:v>
                </c:pt>
                <c:pt idx="210">
                  <c:v>98000000</c:v>
                </c:pt>
                <c:pt idx="211">
                  <c:v>50000000</c:v>
                </c:pt>
                <c:pt idx="212">
                  <c:v>102000000</c:v>
                </c:pt>
                <c:pt idx="213">
                  <c:v>132000000</c:v>
                </c:pt>
                <c:pt idx="214">
                  <c:v>18000000</c:v>
                </c:pt>
                <c:pt idx="215">
                  <c:v>20000000</c:v>
                </c:pt>
                <c:pt idx="216">
                  <c:v>4000000</c:v>
                </c:pt>
                <c:pt idx="217">
                  <c:v>20000000</c:v>
                </c:pt>
                <c:pt idx="218">
                  <c:v>40000000</c:v>
                </c:pt>
                <c:pt idx="219">
                  <c:v>75000000</c:v>
                </c:pt>
                <c:pt idx="220">
                  <c:v>80000000</c:v>
                </c:pt>
                <c:pt idx="221">
                  <c:v>11000000</c:v>
                </c:pt>
                <c:pt idx="222">
                  <c:v>50000000</c:v>
                </c:pt>
                <c:pt idx="223">
                  <c:v>10000000</c:v>
                </c:pt>
                <c:pt idx="224">
                  <c:v>8000000</c:v>
                </c:pt>
                <c:pt idx="225">
                  <c:v>33000000</c:v>
                </c:pt>
                <c:pt idx="226">
                  <c:v>35000000</c:v>
                </c:pt>
                <c:pt idx="227">
                  <c:v>7500000</c:v>
                </c:pt>
                <c:pt idx="228">
                  <c:v>5000000</c:v>
                </c:pt>
                <c:pt idx="229">
                  <c:v>40000000</c:v>
                </c:pt>
                <c:pt idx="230">
                  <c:v>85000000</c:v>
                </c:pt>
                <c:pt idx="231">
                  <c:v>100000000</c:v>
                </c:pt>
                <c:pt idx="232">
                  <c:v>50000000</c:v>
                </c:pt>
                <c:pt idx="233">
                  <c:v>20000000</c:v>
                </c:pt>
                <c:pt idx="234">
                  <c:v>18000000</c:v>
                </c:pt>
                <c:pt idx="235">
                  <c:v>25000000</c:v>
                </c:pt>
                <c:pt idx="236">
                  <c:v>15000000</c:v>
                </c:pt>
                <c:pt idx="237">
                  <c:v>42000000</c:v>
                </c:pt>
                <c:pt idx="238">
                  <c:v>6000000</c:v>
                </c:pt>
                <c:pt idx="239">
                  <c:v>6000000</c:v>
                </c:pt>
                <c:pt idx="240">
                  <c:v>25000000</c:v>
                </c:pt>
                <c:pt idx="241">
                  <c:v>30000000</c:v>
                </c:pt>
                <c:pt idx="242">
                  <c:v>45000000</c:v>
                </c:pt>
                <c:pt idx="243">
                  <c:v>20000000</c:v>
                </c:pt>
                <c:pt idx="244">
                  <c:v>20000000</c:v>
                </c:pt>
                <c:pt idx="245">
                  <c:v>13000000</c:v>
                </c:pt>
                <c:pt idx="246">
                  <c:v>15800000</c:v>
                </c:pt>
                <c:pt idx="247">
                  <c:v>125000000</c:v>
                </c:pt>
                <c:pt idx="248">
                  <c:v>30000000</c:v>
                </c:pt>
                <c:pt idx="249">
                  <c:v>52000000</c:v>
                </c:pt>
                <c:pt idx="250">
                  <c:v>44500000</c:v>
                </c:pt>
                <c:pt idx="251">
                  <c:v>28000000</c:v>
                </c:pt>
                <c:pt idx="252">
                  <c:v>4000000</c:v>
                </c:pt>
                <c:pt idx="253">
                  <c:v>11000000</c:v>
                </c:pt>
                <c:pt idx="254">
                  <c:v>125000000</c:v>
                </c:pt>
                <c:pt idx="255">
                  <c:v>170000000</c:v>
                </c:pt>
                <c:pt idx="256">
                  <c:v>35000000</c:v>
                </c:pt>
                <c:pt idx="257">
                  <c:v>80000000</c:v>
                </c:pt>
                <c:pt idx="258">
                  <c:v>38000000</c:v>
                </c:pt>
                <c:pt idx="259">
                  <c:v>74000000</c:v>
                </c:pt>
                <c:pt idx="260">
                  <c:v>93000000</c:v>
                </c:pt>
                <c:pt idx="261">
                  <c:v>15000000</c:v>
                </c:pt>
                <c:pt idx="262">
                  <c:v>61000000</c:v>
                </c:pt>
                <c:pt idx="263">
                  <c:v>85000000</c:v>
                </c:pt>
                <c:pt idx="264">
                  <c:v>30000000</c:v>
                </c:pt>
                <c:pt idx="265">
                  <c:v>15000000</c:v>
                </c:pt>
                <c:pt idx="266">
                  <c:v>14400000</c:v>
                </c:pt>
                <c:pt idx="267">
                  <c:v>30000000</c:v>
                </c:pt>
                <c:pt idx="268">
                  <c:v>55000000</c:v>
                </c:pt>
                <c:pt idx="269">
                  <c:v>40000000</c:v>
                </c:pt>
                <c:pt idx="270">
                  <c:v>75000000</c:v>
                </c:pt>
                <c:pt idx="271">
                  <c:v>30000000</c:v>
                </c:pt>
                <c:pt idx="272">
                  <c:v>30000000</c:v>
                </c:pt>
                <c:pt idx="273">
                  <c:v>45000000</c:v>
                </c:pt>
                <c:pt idx="274">
                  <c:v>130000000</c:v>
                </c:pt>
                <c:pt idx="275">
                  <c:v>40000000</c:v>
                </c:pt>
                <c:pt idx="276">
                  <c:v>50000000</c:v>
                </c:pt>
                <c:pt idx="277">
                  <c:v>125000000</c:v>
                </c:pt>
                <c:pt idx="278">
                  <c:v>25000000</c:v>
                </c:pt>
                <c:pt idx="279">
                  <c:v>103000000</c:v>
                </c:pt>
                <c:pt idx="280">
                  <c:v>26000000</c:v>
                </c:pt>
                <c:pt idx="281">
                  <c:v>100000000</c:v>
                </c:pt>
                <c:pt idx="282">
                  <c:v>93000000</c:v>
                </c:pt>
                <c:pt idx="283">
                  <c:v>2800000</c:v>
                </c:pt>
                <c:pt idx="284">
                  <c:v>26000000</c:v>
                </c:pt>
                <c:pt idx="285">
                  <c:v>60000000</c:v>
                </c:pt>
                <c:pt idx="286">
                  <c:v>4000000</c:v>
                </c:pt>
                <c:pt idx="287">
                  <c:v>20000000</c:v>
                </c:pt>
                <c:pt idx="288">
                  <c:v>80000000</c:v>
                </c:pt>
                <c:pt idx="289">
                  <c:v>8000000</c:v>
                </c:pt>
                <c:pt idx="290">
                  <c:v>8000000</c:v>
                </c:pt>
                <c:pt idx="291">
                  <c:v>35000000</c:v>
                </c:pt>
                <c:pt idx="292">
                  <c:v>75000000</c:v>
                </c:pt>
                <c:pt idx="293">
                  <c:v>70000000</c:v>
                </c:pt>
                <c:pt idx="294">
                  <c:v>80000000</c:v>
                </c:pt>
                <c:pt idx="295">
                  <c:v>3000000</c:v>
                </c:pt>
                <c:pt idx="296">
                  <c:v>2600000</c:v>
                </c:pt>
                <c:pt idx="297">
                  <c:v>46000000</c:v>
                </c:pt>
                <c:pt idx="298">
                  <c:v>20000000</c:v>
                </c:pt>
                <c:pt idx="299">
                  <c:v>250000000</c:v>
                </c:pt>
                <c:pt idx="300">
                  <c:v>100000000</c:v>
                </c:pt>
                <c:pt idx="301">
                  <c:v>100000000</c:v>
                </c:pt>
                <c:pt idx="302">
                  <c:v>3500000</c:v>
                </c:pt>
                <c:pt idx="303">
                  <c:v>11000000</c:v>
                </c:pt>
                <c:pt idx="304">
                  <c:v>12000000</c:v>
                </c:pt>
                <c:pt idx="305">
                  <c:v>17000000</c:v>
                </c:pt>
                <c:pt idx="306">
                  <c:v>16400000</c:v>
                </c:pt>
                <c:pt idx="307">
                  <c:v>26000000</c:v>
                </c:pt>
                <c:pt idx="308">
                  <c:v>12000000</c:v>
                </c:pt>
                <c:pt idx="309">
                  <c:v>60000000</c:v>
                </c:pt>
                <c:pt idx="310">
                  <c:v>55000000</c:v>
                </c:pt>
                <c:pt idx="311">
                  <c:v>15000000</c:v>
                </c:pt>
                <c:pt idx="312">
                  <c:v>5000000</c:v>
                </c:pt>
                <c:pt idx="313">
                  <c:v>258000000</c:v>
                </c:pt>
                <c:pt idx="314">
                  <c:v>258000000</c:v>
                </c:pt>
                <c:pt idx="315">
                  <c:v>40000000</c:v>
                </c:pt>
                <c:pt idx="316">
                  <c:v>30000000</c:v>
                </c:pt>
                <c:pt idx="317">
                  <c:v>13000000</c:v>
                </c:pt>
                <c:pt idx="318">
                  <c:v>50000000</c:v>
                </c:pt>
                <c:pt idx="319">
                  <c:v>150000000</c:v>
                </c:pt>
                <c:pt idx="320">
                  <c:v>6500000</c:v>
                </c:pt>
                <c:pt idx="321">
                  <c:v>35000000</c:v>
                </c:pt>
                <c:pt idx="322">
                  <c:v>24000000</c:v>
                </c:pt>
                <c:pt idx="323">
                  <c:v>14000000</c:v>
                </c:pt>
                <c:pt idx="324">
                  <c:v>18000000</c:v>
                </c:pt>
                <c:pt idx="325">
                  <c:v>50000000</c:v>
                </c:pt>
                <c:pt idx="326">
                  <c:v>16000000</c:v>
                </c:pt>
                <c:pt idx="327">
                  <c:v>60000000</c:v>
                </c:pt>
                <c:pt idx="328">
                  <c:v>4500000</c:v>
                </c:pt>
                <c:pt idx="329">
                  <c:v>30000000</c:v>
                </c:pt>
                <c:pt idx="330">
                  <c:v>24000000</c:v>
                </c:pt>
                <c:pt idx="331">
                  <c:v>50000000</c:v>
                </c:pt>
                <c:pt idx="332">
                  <c:v>82000000</c:v>
                </c:pt>
                <c:pt idx="333">
                  <c:v>48000000</c:v>
                </c:pt>
                <c:pt idx="334">
                  <c:v>50000000</c:v>
                </c:pt>
                <c:pt idx="335">
                  <c:v>6500000</c:v>
                </c:pt>
                <c:pt idx="336">
                  <c:v>41000000</c:v>
                </c:pt>
                <c:pt idx="337">
                  <c:v>38000000</c:v>
                </c:pt>
                <c:pt idx="338">
                  <c:v>10000000</c:v>
                </c:pt>
                <c:pt idx="339">
                  <c:v>25000000</c:v>
                </c:pt>
                <c:pt idx="340">
                  <c:v>73000000</c:v>
                </c:pt>
                <c:pt idx="341">
                  <c:v>80000000</c:v>
                </c:pt>
                <c:pt idx="342">
                  <c:v>35000000</c:v>
                </c:pt>
                <c:pt idx="343">
                  <c:v>54000000</c:v>
                </c:pt>
                <c:pt idx="344">
                  <c:v>35000000</c:v>
                </c:pt>
                <c:pt idx="345">
                  <c:v>20000000</c:v>
                </c:pt>
                <c:pt idx="346">
                  <c:v>2280000</c:v>
                </c:pt>
                <c:pt idx="347">
                  <c:v>22000000</c:v>
                </c:pt>
                <c:pt idx="348">
                  <c:v>42000000</c:v>
                </c:pt>
                <c:pt idx="349">
                  <c:v>38000000</c:v>
                </c:pt>
                <c:pt idx="350">
                  <c:v>52000000</c:v>
                </c:pt>
                <c:pt idx="351">
                  <c:v>165000000</c:v>
                </c:pt>
                <c:pt idx="352">
                  <c:v>100000000</c:v>
                </c:pt>
                <c:pt idx="353">
                  <c:v>71500000</c:v>
                </c:pt>
                <c:pt idx="354">
                  <c:v>32000000</c:v>
                </c:pt>
                <c:pt idx="355">
                  <c:v>8200000</c:v>
                </c:pt>
                <c:pt idx="356">
                  <c:v>145000000</c:v>
                </c:pt>
                <c:pt idx="357">
                  <c:v>37000000</c:v>
                </c:pt>
                <c:pt idx="358">
                  <c:v>70000000</c:v>
                </c:pt>
                <c:pt idx="359">
                  <c:v>30000000</c:v>
                </c:pt>
                <c:pt idx="360">
                  <c:v>10000000</c:v>
                </c:pt>
                <c:pt idx="361">
                  <c:v>32000000</c:v>
                </c:pt>
                <c:pt idx="362">
                  <c:v>8000000</c:v>
                </c:pt>
                <c:pt idx="363">
                  <c:v>84000000</c:v>
                </c:pt>
                <c:pt idx="364">
                  <c:v>17000000</c:v>
                </c:pt>
                <c:pt idx="365">
                  <c:v>14000000</c:v>
                </c:pt>
                <c:pt idx="366">
                  <c:v>10000000</c:v>
                </c:pt>
                <c:pt idx="367">
                  <c:v>40000000</c:v>
                </c:pt>
                <c:pt idx="368">
                  <c:v>22000000</c:v>
                </c:pt>
                <c:pt idx="369">
                  <c:v>25000000</c:v>
                </c:pt>
                <c:pt idx="370">
                  <c:v>200000000</c:v>
                </c:pt>
                <c:pt idx="371">
                  <c:v>34000000</c:v>
                </c:pt>
                <c:pt idx="372">
                  <c:v>11000000</c:v>
                </c:pt>
                <c:pt idx="373">
                  <c:v>11000000</c:v>
                </c:pt>
                <c:pt idx="374">
                  <c:v>12000000</c:v>
                </c:pt>
                <c:pt idx="375">
                  <c:v>40000000</c:v>
                </c:pt>
                <c:pt idx="376">
                  <c:v>70000000</c:v>
                </c:pt>
                <c:pt idx="377">
                  <c:v>33000000</c:v>
                </c:pt>
                <c:pt idx="378">
                  <c:v>18500000</c:v>
                </c:pt>
                <c:pt idx="379">
                  <c:v>52000000</c:v>
                </c:pt>
                <c:pt idx="380">
                  <c:v>120000000</c:v>
                </c:pt>
                <c:pt idx="381">
                  <c:v>95000000</c:v>
                </c:pt>
                <c:pt idx="382">
                  <c:v>225000000</c:v>
                </c:pt>
                <c:pt idx="383">
                  <c:v>10700000</c:v>
                </c:pt>
                <c:pt idx="384">
                  <c:v>10700000</c:v>
                </c:pt>
                <c:pt idx="385">
                  <c:v>125000000</c:v>
                </c:pt>
                <c:pt idx="386">
                  <c:v>125000000</c:v>
                </c:pt>
                <c:pt idx="387">
                  <c:v>85000000</c:v>
                </c:pt>
                <c:pt idx="388">
                  <c:v>80000000</c:v>
                </c:pt>
                <c:pt idx="389">
                  <c:v>60000000</c:v>
                </c:pt>
                <c:pt idx="390">
                  <c:v>75000000</c:v>
                </c:pt>
                <c:pt idx="391">
                  <c:v>26000000</c:v>
                </c:pt>
                <c:pt idx="392">
                  <c:v>17000000</c:v>
                </c:pt>
                <c:pt idx="393">
                  <c:v>17000000</c:v>
                </c:pt>
                <c:pt idx="394">
                  <c:v>25000000</c:v>
                </c:pt>
                <c:pt idx="395">
                  <c:v>20000000</c:v>
                </c:pt>
                <c:pt idx="396">
                  <c:v>145000000</c:v>
                </c:pt>
                <c:pt idx="397">
                  <c:v>23000000</c:v>
                </c:pt>
                <c:pt idx="398">
                  <c:v>85000000</c:v>
                </c:pt>
                <c:pt idx="399">
                  <c:v>12000000</c:v>
                </c:pt>
                <c:pt idx="400">
                  <c:v>100000000</c:v>
                </c:pt>
                <c:pt idx="401">
                  <c:v>31000000</c:v>
                </c:pt>
                <c:pt idx="402">
                  <c:v>20000000</c:v>
                </c:pt>
                <c:pt idx="403">
                  <c:v>9000000</c:v>
                </c:pt>
                <c:pt idx="404">
                  <c:v>40000000</c:v>
                </c:pt>
                <c:pt idx="405">
                  <c:v>48000000</c:v>
                </c:pt>
                <c:pt idx="406">
                  <c:v>125000000</c:v>
                </c:pt>
                <c:pt idx="407">
                  <c:v>45000000</c:v>
                </c:pt>
                <c:pt idx="408">
                  <c:v>8000000</c:v>
                </c:pt>
                <c:pt idx="409">
                  <c:v>45000000</c:v>
                </c:pt>
                <c:pt idx="410">
                  <c:v>125000000</c:v>
                </c:pt>
                <c:pt idx="411">
                  <c:v>140000000</c:v>
                </c:pt>
                <c:pt idx="412">
                  <c:v>60000000</c:v>
                </c:pt>
                <c:pt idx="413">
                  <c:v>3000000</c:v>
                </c:pt>
                <c:pt idx="414">
                  <c:v>180000000</c:v>
                </c:pt>
                <c:pt idx="415">
                  <c:v>27000000</c:v>
                </c:pt>
                <c:pt idx="416">
                  <c:v>2300000</c:v>
                </c:pt>
                <c:pt idx="417">
                  <c:v>12000000</c:v>
                </c:pt>
                <c:pt idx="418">
                  <c:v>5000000</c:v>
                </c:pt>
                <c:pt idx="419">
                  <c:v>20000000</c:v>
                </c:pt>
                <c:pt idx="420">
                  <c:v>20000000</c:v>
                </c:pt>
                <c:pt idx="421">
                  <c:v>62000000</c:v>
                </c:pt>
                <c:pt idx="422">
                  <c:v>13000000</c:v>
                </c:pt>
                <c:pt idx="423">
                  <c:v>10000000</c:v>
                </c:pt>
                <c:pt idx="424">
                  <c:v>75000000</c:v>
                </c:pt>
                <c:pt idx="425">
                  <c:v>12000000</c:v>
                </c:pt>
                <c:pt idx="426">
                  <c:v>17000000</c:v>
                </c:pt>
                <c:pt idx="427">
                  <c:v>5000000</c:v>
                </c:pt>
                <c:pt idx="428">
                  <c:v>75000000</c:v>
                </c:pt>
                <c:pt idx="429">
                  <c:v>25000000</c:v>
                </c:pt>
                <c:pt idx="430">
                  <c:v>140000000</c:v>
                </c:pt>
                <c:pt idx="431">
                  <c:v>52000000</c:v>
                </c:pt>
                <c:pt idx="432">
                  <c:v>10000000</c:v>
                </c:pt>
                <c:pt idx="433">
                  <c:v>15000000</c:v>
                </c:pt>
                <c:pt idx="434">
                  <c:v>65000000</c:v>
                </c:pt>
                <c:pt idx="435">
                  <c:v>26000000</c:v>
                </c:pt>
                <c:pt idx="436">
                  <c:v>75000000</c:v>
                </c:pt>
                <c:pt idx="437">
                  <c:v>12000000</c:v>
                </c:pt>
                <c:pt idx="438">
                  <c:v>165000000</c:v>
                </c:pt>
                <c:pt idx="439">
                  <c:v>6000000</c:v>
                </c:pt>
                <c:pt idx="440">
                  <c:v>61000000</c:v>
                </c:pt>
                <c:pt idx="441">
                  <c:v>56000000</c:v>
                </c:pt>
                <c:pt idx="442">
                  <c:v>40000000</c:v>
                </c:pt>
                <c:pt idx="443">
                  <c:v>15000000</c:v>
                </c:pt>
                <c:pt idx="444">
                  <c:v>45000000</c:v>
                </c:pt>
                <c:pt idx="445">
                  <c:v>150000000</c:v>
                </c:pt>
                <c:pt idx="446">
                  <c:v>80000000</c:v>
                </c:pt>
                <c:pt idx="447">
                  <c:v>150000000</c:v>
                </c:pt>
                <c:pt idx="448">
                  <c:v>14600000</c:v>
                </c:pt>
                <c:pt idx="449">
                  <c:v>31000000</c:v>
                </c:pt>
                <c:pt idx="450">
                  <c:v>14000000</c:v>
                </c:pt>
                <c:pt idx="451">
                  <c:v>50000000</c:v>
                </c:pt>
                <c:pt idx="452">
                  <c:v>45000000</c:v>
                </c:pt>
                <c:pt idx="453">
                  <c:v>40000000</c:v>
                </c:pt>
                <c:pt idx="454">
                  <c:v>20000000</c:v>
                </c:pt>
                <c:pt idx="455">
                  <c:v>30000000</c:v>
                </c:pt>
                <c:pt idx="456">
                  <c:v>100000000</c:v>
                </c:pt>
                <c:pt idx="457">
                  <c:v>150000000</c:v>
                </c:pt>
                <c:pt idx="458">
                  <c:v>17000000</c:v>
                </c:pt>
                <c:pt idx="459">
                  <c:v>37000000</c:v>
                </c:pt>
                <c:pt idx="460">
                  <c:v>40000000</c:v>
                </c:pt>
                <c:pt idx="461">
                  <c:v>20000000</c:v>
                </c:pt>
                <c:pt idx="462">
                  <c:v>25000000</c:v>
                </c:pt>
                <c:pt idx="463">
                  <c:v>25000000</c:v>
                </c:pt>
                <c:pt idx="464">
                  <c:v>40000000</c:v>
                </c:pt>
                <c:pt idx="465">
                  <c:v>17000000</c:v>
                </c:pt>
                <c:pt idx="466">
                  <c:v>25000000</c:v>
                </c:pt>
                <c:pt idx="467">
                  <c:v>9000000</c:v>
                </c:pt>
                <c:pt idx="468">
                  <c:v>65000000</c:v>
                </c:pt>
                <c:pt idx="469">
                  <c:v>54000000</c:v>
                </c:pt>
                <c:pt idx="470">
                  <c:v>60000000</c:v>
                </c:pt>
                <c:pt idx="471">
                  <c:v>40000000</c:v>
                </c:pt>
                <c:pt idx="472">
                  <c:v>1200000</c:v>
                </c:pt>
                <c:pt idx="473">
                  <c:v>40000000</c:v>
                </c:pt>
                <c:pt idx="474">
                  <c:v>15000000</c:v>
                </c:pt>
                <c:pt idx="475">
                  <c:v>80000000</c:v>
                </c:pt>
                <c:pt idx="476">
                  <c:v>25000000</c:v>
                </c:pt>
                <c:pt idx="477">
                  <c:v>90000000</c:v>
                </c:pt>
                <c:pt idx="478">
                  <c:v>12000000</c:v>
                </c:pt>
                <c:pt idx="479">
                  <c:v>17000000</c:v>
                </c:pt>
                <c:pt idx="480">
                  <c:v>28000000</c:v>
                </c:pt>
                <c:pt idx="481">
                  <c:v>10000000</c:v>
                </c:pt>
                <c:pt idx="482">
                  <c:v>5500000</c:v>
                </c:pt>
                <c:pt idx="483">
                  <c:v>10000000</c:v>
                </c:pt>
                <c:pt idx="484">
                  <c:v>12000000</c:v>
                </c:pt>
                <c:pt idx="485">
                  <c:v>75000000</c:v>
                </c:pt>
                <c:pt idx="486">
                  <c:v>15600000</c:v>
                </c:pt>
                <c:pt idx="487">
                  <c:v>12000000</c:v>
                </c:pt>
                <c:pt idx="488">
                  <c:v>1500000</c:v>
                </c:pt>
                <c:pt idx="489">
                  <c:v>165000000</c:v>
                </c:pt>
                <c:pt idx="490">
                  <c:v>18000000</c:v>
                </c:pt>
                <c:pt idx="491">
                  <c:v>185000000</c:v>
                </c:pt>
                <c:pt idx="492">
                  <c:v>25000000</c:v>
                </c:pt>
                <c:pt idx="493">
                  <c:v>1000000</c:v>
                </c:pt>
                <c:pt idx="494">
                  <c:v>135000000</c:v>
                </c:pt>
                <c:pt idx="495">
                  <c:v>30000000</c:v>
                </c:pt>
                <c:pt idx="496">
                  <c:v>55000000</c:v>
                </c:pt>
                <c:pt idx="497">
                  <c:v>23600000</c:v>
                </c:pt>
                <c:pt idx="498">
                  <c:v>250000000</c:v>
                </c:pt>
                <c:pt idx="499">
                  <c:v>8000000</c:v>
                </c:pt>
                <c:pt idx="500">
                  <c:v>27000000</c:v>
                </c:pt>
                <c:pt idx="501">
                  <c:v>4900000</c:v>
                </c:pt>
                <c:pt idx="502">
                  <c:v>20000000</c:v>
                </c:pt>
                <c:pt idx="503">
                  <c:v>6000000</c:v>
                </c:pt>
                <c:pt idx="504">
                  <c:v>26000000</c:v>
                </c:pt>
                <c:pt idx="505">
                  <c:v>25000000</c:v>
                </c:pt>
                <c:pt idx="506">
                  <c:v>14800000</c:v>
                </c:pt>
                <c:pt idx="507">
                  <c:v>35000000</c:v>
                </c:pt>
                <c:pt idx="508">
                  <c:v>76000000</c:v>
                </c:pt>
                <c:pt idx="509">
                  <c:v>12000000</c:v>
                </c:pt>
                <c:pt idx="510">
                  <c:v>30000000</c:v>
                </c:pt>
                <c:pt idx="511">
                  <c:v>38000000</c:v>
                </c:pt>
                <c:pt idx="512">
                  <c:v>40000000</c:v>
                </c:pt>
                <c:pt idx="513">
                  <c:v>65000000</c:v>
                </c:pt>
                <c:pt idx="514">
                  <c:v>24000000</c:v>
                </c:pt>
                <c:pt idx="515">
                  <c:v>65000000</c:v>
                </c:pt>
                <c:pt idx="516">
                  <c:v>68000000</c:v>
                </c:pt>
                <c:pt idx="517">
                  <c:v>140000000</c:v>
                </c:pt>
                <c:pt idx="518">
                  <c:v>8000000</c:v>
                </c:pt>
                <c:pt idx="519">
                  <c:v>40000000</c:v>
                </c:pt>
                <c:pt idx="520">
                  <c:v>50000000</c:v>
                </c:pt>
                <c:pt idx="521">
                  <c:v>80000000</c:v>
                </c:pt>
                <c:pt idx="522">
                  <c:v>32000000</c:v>
                </c:pt>
                <c:pt idx="523">
                  <c:v>55000000</c:v>
                </c:pt>
                <c:pt idx="524">
                  <c:v>130000000</c:v>
                </c:pt>
                <c:pt idx="525">
                  <c:v>70000000</c:v>
                </c:pt>
                <c:pt idx="526">
                  <c:v>30000000</c:v>
                </c:pt>
                <c:pt idx="527">
                  <c:v>55000000</c:v>
                </c:pt>
                <c:pt idx="528">
                  <c:v>25000000</c:v>
                </c:pt>
                <c:pt idx="529">
                  <c:v>60000000</c:v>
                </c:pt>
                <c:pt idx="530">
                  <c:v>40000000</c:v>
                </c:pt>
                <c:pt idx="531">
                  <c:v>15000000</c:v>
                </c:pt>
                <c:pt idx="532">
                  <c:v>5000000</c:v>
                </c:pt>
                <c:pt idx="533">
                  <c:v>6000000</c:v>
                </c:pt>
                <c:pt idx="534">
                  <c:v>13000000</c:v>
                </c:pt>
                <c:pt idx="535">
                  <c:v>58000000</c:v>
                </c:pt>
                <c:pt idx="536">
                  <c:v>135000000</c:v>
                </c:pt>
                <c:pt idx="537">
                  <c:v>17000000</c:v>
                </c:pt>
                <c:pt idx="538">
                  <c:v>45000000</c:v>
                </c:pt>
                <c:pt idx="539">
                  <c:v>100000000</c:v>
                </c:pt>
                <c:pt idx="540">
                  <c:v>35000000</c:v>
                </c:pt>
                <c:pt idx="541">
                  <c:v>4500000</c:v>
                </c:pt>
                <c:pt idx="542">
                  <c:v>32000000</c:v>
                </c:pt>
                <c:pt idx="543">
                  <c:v>3000000</c:v>
                </c:pt>
                <c:pt idx="544">
                  <c:v>6500000</c:v>
                </c:pt>
                <c:pt idx="545">
                  <c:v>17000000</c:v>
                </c:pt>
                <c:pt idx="546">
                  <c:v>80000000</c:v>
                </c:pt>
                <c:pt idx="547">
                  <c:v>6500000</c:v>
                </c:pt>
                <c:pt idx="548">
                  <c:v>9500000</c:v>
                </c:pt>
                <c:pt idx="549">
                  <c:v>40000000</c:v>
                </c:pt>
                <c:pt idx="550">
                  <c:v>38000000</c:v>
                </c:pt>
                <c:pt idx="551">
                  <c:v>70000000</c:v>
                </c:pt>
                <c:pt idx="552">
                  <c:v>14000000</c:v>
                </c:pt>
                <c:pt idx="553">
                  <c:v>20000000</c:v>
                </c:pt>
                <c:pt idx="554">
                  <c:v>48000000</c:v>
                </c:pt>
                <c:pt idx="555">
                  <c:v>31500000</c:v>
                </c:pt>
                <c:pt idx="556">
                  <c:v>35000000</c:v>
                </c:pt>
                <c:pt idx="557">
                  <c:v>45000000</c:v>
                </c:pt>
                <c:pt idx="558">
                  <c:v>13000000</c:v>
                </c:pt>
                <c:pt idx="559">
                  <c:v>45000000</c:v>
                </c:pt>
                <c:pt idx="560">
                  <c:v>25000000</c:v>
                </c:pt>
                <c:pt idx="561">
                  <c:v>18000000</c:v>
                </c:pt>
                <c:pt idx="562">
                  <c:v>19000000</c:v>
                </c:pt>
                <c:pt idx="563">
                  <c:v>30000000</c:v>
                </c:pt>
                <c:pt idx="564">
                  <c:v>70000000</c:v>
                </c:pt>
                <c:pt idx="565">
                  <c:v>300000</c:v>
                </c:pt>
                <c:pt idx="566">
                  <c:v>300000</c:v>
                </c:pt>
                <c:pt idx="567">
                  <c:v>9800000</c:v>
                </c:pt>
                <c:pt idx="568">
                  <c:v>55000000</c:v>
                </c:pt>
                <c:pt idx="569">
                  <c:v>30000000</c:v>
                </c:pt>
                <c:pt idx="570">
                  <c:v>15000000</c:v>
                </c:pt>
                <c:pt idx="571">
                  <c:v>25000000</c:v>
                </c:pt>
                <c:pt idx="572">
                  <c:v>24000000</c:v>
                </c:pt>
                <c:pt idx="573">
                  <c:v>35000000</c:v>
                </c:pt>
                <c:pt idx="574">
                  <c:v>35000000</c:v>
                </c:pt>
                <c:pt idx="575">
                  <c:v>35000000</c:v>
                </c:pt>
                <c:pt idx="576">
                  <c:v>60000000</c:v>
                </c:pt>
                <c:pt idx="577">
                  <c:v>11500000</c:v>
                </c:pt>
                <c:pt idx="578">
                  <c:v>10800000</c:v>
                </c:pt>
                <c:pt idx="579">
                  <c:v>10000000</c:v>
                </c:pt>
                <c:pt idx="580">
                  <c:v>42000000</c:v>
                </c:pt>
                <c:pt idx="581">
                  <c:v>5000000</c:v>
                </c:pt>
                <c:pt idx="582">
                  <c:v>75000000</c:v>
                </c:pt>
                <c:pt idx="583">
                  <c:v>45000000</c:v>
                </c:pt>
                <c:pt idx="584">
                  <c:v>25000000</c:v>
                </c:pt>
                <c:pt idx="585">
                  <c:v>20000000</c:v>
                </c:pt>
                <c:pt idx="586">
                  <c:v>48000000</c:v>
                </c:pt>
                <c:pt idx="587">
                  <c:v>75000000</c:v>
                </c:pt>
                <c:pt idx="588">
                  <c:v>26000000</c:v>
                </c:pt>
                <c:pt idx="589">
                  <c:v>35000000</c:v>
                </c:pt>
                <c:pt idx="590">
                  <c:v>60000000</c:v>
                </c:pt>
                <c:pt idx="591">
                  <c:v>19000000</c:v>
                </c:pt>
                <c:pt idx="592">
                  <c:v>110000000</c:v>
                </c:pt>
                <c:pt idx="593">
                  <c:v>3000000</c:v>
                </c:pt>
                <c:pt idx="594">
                  <c:v>63000000</c:v>
                </c:pt>
                <c:pt idx="595">
                  <c:v>150000000</c:v>
                </c:pt>
                <c:pt idx="596">
                  <c:v>30000000</c:v>
                </c:pt>
                <c:pt idx="597">
                  <c:v>5500000</c:v>
                </c:pt>
                <c:pt idx="598">
                  <c:v>45000000</c:v>
                </c:pt>
                <c:pt idx="599">
                  <c:v>30000000</c:v>
                </c:pt>
                <c:pt idx="600">
                  <c:v>15000000</c:v>
                </c:pt>
                <c:pt idx="601">
                  <c:v>12000000</c:v>
                </c:pt>
                <c:pt idx="602">
                  <c:v>12000000</c:v>
                </c:pt>
                <c:pt idx="603">
                  <c:v>80000000</c:v>
                </c:pt>
                <c:pt idx="604">
                  <c:v>13000000</c:v>
                </c:pt>
                <c:pt idx="605">
                  <c:v>8000000</c:v>
                </c:pt>
                <c:pt idx="606">
                  <c:v>20000000</c:v>
                </c:pt>
                <c:pt idx="607">
                  <c:v>60000000</c:v>
                </c:pt>
                <c:pt idx="608">
                  <c:v>400000</c:v>
                </c:pt>
                <c:pt idx="609">
                  <c:v>35000000</c:v>
                </c:pt>
                <c:pt idx="610">
                  <c:v>40000000</c:v>
                </c:pt>
                <c:pt idx="611">
                  <c:v>75000000</c:v>
                </c:pt>
                <c:pt idx="612">
                  <c:v>180000000</c:v>
                </c:pt>
                <c:pt idx="613">
                  <c:v>55000000</c:v>
                </c:pt>
                <c:pt idx="614">
                  <c:v>45000000</c:v>
                </c:pt>
                <c:pt idx="615">
                  <c:v>45000000</c:v>
                </c:pt>
                <c:pt idx="616">
                  <c:v>16500000</c:v>
                </c:pt>
                <c:pt idx="617">
                  <c:v>28000000</c:v>
                </c:pt>
                <c:pt idx="618">
                  <c:v>20000000</c:v>
                </c:pt>
                <c:pt idx="619">
                  <c:v>120000000</c:v>
                </c:pt>
                <c:pt idx="620">
                  <c:v>12000000</c:v>
                </c:pt>
                <c:pt idx="621">
                  <c:v>85000000</c:v>
                </c:pt>
                <c:pt idx="622">
                  <c:v>75000000</c:v>
                </c:pt>
                <c:pt idx="623">
                  <c:v>140000000</c:v>
                </c:pt>
                <c:pt idx="624">
                  <c:v>27000000</c:v>
                </c:pt>
                <c:pt idx="625">
                  <c:v>40000000</c:v>
                </c:pt>
                <c:pt idx="626">
                  <c:v>4800000</c:v>
                </c:pt>
                <c:pt idx="627">
                  <c:v>90000000</c:v>
                </c:pt>
                <c:pt idx="628">
                  <c:v>7000000</c:v>
                </c:pt>
                <c:pt idx="629">
                  <c:v>3500000</c:v>
                </c:pt>
                <c:pt idx="630">
                  <c:v>135000000</c:v>
                </c:pt>
                <c:pt idx="631">
                  <c:v>135000000</c:v>
                </c:pt>
                <c:pt idx="632">
                  <c:v>135000000</c:v>
                </c:pt>
                <c:pt idx="633">
                  <c:v>28000000</c:v>
                </c:pt>
                <c:pt idx="634">
                  <c:v>10000000</c:v>
                </c:pt>
                <c:pt idx="635">
                  <c:v>18000000</c:v>
                </c:pt>
                <c:pt idx="636">
                  <c:v>11000000</c:v>
                </c:pt>
                <c:pt idx="637">
                  <c:v>30250000</c:v>
                </c:pt>
                <c:pt idx="638">
                  <c:v>78000000</c:v>
                </c:pt>
                <c:pt idx="639">
                  <c:v>40000000</c:v>
                </c:pt>
                <c:pt idx="640">
                  <c:v>18000000</c:v>
                </c:pt>
                <c:pt idx="641">
                  <c:v>25000000</c:v>
                </c:pt>
                <c:pt idx="642">
                  <c:v>50000000</c:v>
                </c:pt>
                <c:pt idx="643">
                  <c:v>40000000</c:v>
                </c:pt>
                <c:pt idx="644">
                  <c:v>48000000</c:v>
                </c:pt>
                <c:pt idx="645">
                  <c:v>24000000</c:v>
                </c:pt>
                <c:pt idx="646">
                  <c:v>85000000</c:v>
                </c:pt>
                <c:pt idx="647">
                  <c:v>30000000</c:v>
                </c:pt>
                <c:pt idx="648">
                  <c:v>50000000</c:v>
                </c:pt>
                <c:pt idx="649">
                  <c:v>9000000</c:v>
                </c:pt>
                <c:pt idx="650">
                  <c:v>72000000</c:v>
                </c:pt>
                <c:pt idx="651">
                  <c:v>10000000</c:v>
                </c:pt>
                <c:pt idx="652">
                  <c:v>35000000</c:v>
                </c:pt>
                <c:pt idx="653">
                  <c:v>4000000</c:v>
                </c:pt>
                <c:pt idx="654">
                  <c:v>27500000</c:v>
                </c:pt>
                <c:pt idx="655">
                  <c:v>35000000</c:v>
                </c:pt>
                <c:pt idx="656">
                  <c:v>4500000</c:v>
                </c:pt>
                <c:pt idx="657">
                  <c:v>35000000</c:v>
                </c:pt>
                <c:pt idx="658">
                  <c:v>15000000</c:v>
                </c:pt>
                <c:pt idx="659">
                  <c:v>80000000</c:v>
                </c:pt>
                <c:pt idx="660">
                  <c:v>30000000</c:v>
                </c:pt>
                <c:pt idx="661">
                  <c:v>20000000</c:v>
                </c:pt>
                <c:pt idx="662">
                  <c:v>17000000</c:v>
                </c:pt>
                <c:pt idx="663">
                  <c:v>105000000</c:v>
                </c:pt>
                <c:pt idx="664">
                  <c:v>105000000</c:v>
                </c:pt>
                <c:pt idx="665">
                  <c:v>26000000</c:v>
                </c:pt>
                <c:pt idx="666">
                  <c:v>19000000</c:v>
                </c:pt>
                <c:pt idx="667">
                  <c:v>51000000</c:v>
                </c:pt>
                <c:pt idx="668">
                  <c:v>11000000</c:v>
                </c:pt>
                <c:pt idx="669">
                  <c:v>5000000</c:v>
                </c:pt>
                <c:pt idx="670">
                  <c:v>13200000</c:v>
                </c:pt>
                <c:pt idx="671">
                  <c:v>28000000</c:v>
                </c:pt>
                <c:pt idx="672">
                  <c:v>1800000</c:v>
                </c:pt>
                <c:pt idx="673">
                  <c:v>19000000</c:v>
                </c:pt>
                <c:pt idx="674">
                  <c:v>500000</c:v>
                </c:pt>
                <c:pt idx="675">
                  <c:v>28000000</c:v>
                </c:pt>
                <c:pt idx="676">
                  <c:v>13000000</c:v>
                </c:pt>
                <c:pt idx="677">
                  <c:v>55000000</c:v>
                </c:pt>
                <c:pt idx="678">
                  <c:v>11000000</c:v>
                </c:pt>
                <c:pt idx="679">
                  <c:v>5000000</c:v>
                </c:pt>
                <c:pt idx="680">
                  <c:v>5000000</c:v>
                </c:pt>
                <c:pt idx="681">
                  <c:v>190000000</c:v>
                </c:pt>
                <c:pt idx="682">
                  <c:v>13000000</c:v>
                </c:pt>
                <c:pt idx="683">
                  <c:v>50000000</c:v>
                </c:pt>
                <c:pt idx="684">
                  <c:v>170000000</c:v>
                </c:pt>
                <c:pt idx="685">
                  <c:v>13800000</c:v>
                </c:pt>
                <c:pt idx="686">
                  <c:v>53000000</c:v>
                </c:pt>
                <c:pt idx="687">
                  <c:v>45000000</c:v>
                </c:pt>
                <c:pt idx="688">
                  <c:v>125000000</c:v>
                </c:pt>
                <c:pt idx="689">
                  <c:v>125000000</c:v>
                </c:pt>
                <c:pt idx="690">
                  <c:v>18000000</c:v>
                </c:pt>
                <c:pt idx="691">
                  <c:v>35000000</c:v>
                </c:pt>
                <c:pt idx="692">
                  <c:v>16000000</c:v>
                </c:pt>
                <c:pt idx="693">
                  <c:v>20000000</c:v>
                </c:pt>
                <c:pt idx="694">
                  <c:v>22000000</c:v>
                </c:pt>
                <c:pt idx="695">
                  <c:v>6000000</c:v>
                </c:pt>
                <c:pt idx="696">
                  <c:v>2500000</c:v>
                </c:pt>
                <c:pt idx="697">
                  <c:v>10000000</c:v>
                </c:pt>
                <c:pt idx="698">
                  <c:v>10000000</c:v>
                </c:pt>
                <c:pt idx="699">
                  <c:v>5000000</c:v>
                </c:pt>
                <c:pt idx="700">
                  <c:v>17000000</c:v>
                </c:pt>
                <c:pt idx="701">
                  <c:v>17000000</c:v>
                </c:pt>
                <c:pt idx="702">
                  <c:v>30000000</c:v>
                </c:pt>
                <c:pt idx="703">
                  <c:v>17000000</c:v>
                </c:pt>
                <c:pt idx="704">
                  <c:v>8000000</c:v>
                </c:pt>
                <c:pt idx="705">
                  <c:v>9400000</c:v>
                </c:pt>
                <c:pt idx="706">
                  <c:v>16000000</c:v>
                </c:pt>
                <c:pt idx="707">
                  <c:v>17000000</c:v>
                </c:pt>
                <c:pt idx="708">
                  <c:v>20000000</c:v>
                </c:pt>
                <c:pt idx="709">
                  <c:v>80000000</c:v>
                </c:pt>
                <c:pt idx="710">
                  <c:v>140000000</c:v>
                </c:pt>
                <c:pt idx="711">
                  <c:v>30000000</c:v>
                </c:pt>
                <c:pt idx="712">
                  <c:v>7200000</c:v>
                </c:pt>
                <c:pt idx="713">
                  <c:v>30000000</c:v>
                </c:pt>
                <c:pt idx="714">
                  <c:v>15000000</c:v>
                </c:pt>
                <c:pt idx="715">
                  <c:v>30000000</c:v>
                </c:pt>
                <c:pt idx="716">
                  <c:v>20000000</c:v>
                </c:pt>
                <c:pt idx="717">
                  <c:v>10000000</c:v>
                </c:pt>
                <c:pt idx="718">
                  <c:v>28000000</c:v>
                </c:pt>
                <c:pt idx="719">
                  <c:v>20000000</c:v>
                </c:pt>
                <c:pt idx="720">
                  <c:v>170000000</c:v>
                </c:pt>
                <c:pt idx="721">
                  <c:v>22000000</c:v>
                </c:pt>
                <c:pt idx="722">
                  <c:v>30000000</c:v>
                </c:pt>
                <c:pt idx="723">
                  <c:v>20000000</c:v>
                </c:pt>
                <c:pt idx="724">
                  <c:v>12500000</c:v>
                </c:pt>
                <c:pt idx="725">
                  <c:v>13000000</c:v>
                </c:pt>
                <c:pt idx="726">
                  <c:v>7500000</c:v>
                </c:pt>
                <c:pt idx="727">
                  <c:v>35000000</c:v>
                </c:pt>
                <c:pt idx="728">
                  <c:v>28000000</c:v>
                </c:pt>
                <c:pt idx="729">
                  <c:v>12500000</c:v>
                </c:pt>
                <c:pt idx="730">
                  <c:v>26000000</c:v>
                </c:pt>
                <c:pt idx="731">
                  <c:v>65000000</c:v>
                </c:pt>
                <c:pt idx="732">
                  <c:v>20000000</c:v>
                </c:pt>
                <c:pt idx="733">
                  <c:v>65000000</c:v>
                </c:pt>
                <c:pt idx="734">
                  <c:v>25000000</c:v>
                </c:pt>
                <c:pt idx="735">
                  <c:v>210000000</c:v>
                </c:pt>
                <c:pt idx="736">
                  <c:v>40000000</c:v>
                </c:pt>
                <c:pt idx="737">
                  <c:v>37000000</c:v>
                </c:pt>
                <c:pt idx="738">
                  <c:v>4000000</c:v>
                </c:pt>
                <c:pt idx="739">
                  <c:v>3000000</c:v>
                </c:pt>
                <c:pt idx="740">
                  <c:v>14000000</c:v>
                </c:pt>
                <c:pt idx="741">
                  <c:v>36000000</c:v>
                </c:pt>
                <c:pt idx="742">
                  <c:v>30000000</c:v>
                </c:pt>
                <c:pt idx="743">
                  <c:v>23000000</c:v>
                </c:pt>
                <c:pt idx="744">
                  <c:v>65000000</c:v>
                </c:pt>
                <c:pt idx="745">
                  <c:v>15000000</c:v>
                </c:pt>
                <c:pt idx="746">
                  <c:v>10000000</c:v>
                </c:pt>
                <c:pt idx="747">
                  <c:v>55000000</c:v>
                </c:pt>
                <c:pt idx="748">
                  <c:v>35000000</c:v>
                </c:pt>
                <c:pt idx="749">
                  <c:v>6900000</c:v>
                </c:pt>
                <c:pt idx="750">
                  <c:v>28000000</c:v>
                </c:pt>
                <c:pt idx="751">
                  <c:v>50000000</c:v>
                </c:pt>
                <c:pt idx="752">
                  <c:v>73000000</c:v>
                </c:pt>
                <c:pt idx="753">
                  <c:v>1700000</c:v>
                </c:pt>
                <c:pt idx="754">
                  <c:v>30000000</c:v>
                </c:pt>
                <c:pt idx="755">
                  <c:v>40000000</c:v>
                </c:pt>
                <c:pt idx="756">
                  <c:v>25000000</c:v>
                </c:pt>
                <c:pt idx="757">
                  <c:v>29000000</c:v>
                </c:pt>
                <c:pt idx="758">
                  <c:v>7000000</c:v>
                </c:pt>
                <c:pt idx="759">
                  <c:v>200000000</c:v>
                </c:pt>
                <c:pt idx="760">
                  <c:v>6000000</c:v>
                </c:pt>
                <c:pt idx="761">
                  <c:v>22000000</c:v>
                </c:pt>
                <c:pt idx="762">
                  <c:v>13000000</c:v>
                </c:pt>
                <c:pt idx="763">
                  <c:v>18000000</c:v>
                </c:pt>
                <c:pt idx="764">
                  <c:v>9500000</c:v>
                </c:pt>
                <c:pt idx="765">
                  <c:v>13000000</c:v>
                </c:pt>
                <c:pt idx="766">
                  <c:v>17500000</c:v>
                </c:pt>
                <c:pt idx="767">
                  <c:v>30000000</c:v>
                </c:pt>
                <c:pt idx="768">
                  <c:v>27000000</c:v>
                </c:pt>
                <c:pt idx="769">
                  <c:v>60000000</c:v>
                </c:pt>
                <c:pt idx="770">
                  <c:v>225000000</c:v>
                </c:pt>
                <c:pt idx="771">
                  <c:v>70000000</c:v>
                </c:pt>
                <c:pt idx="772">
                  <c:v>60000000</c:v>
                </c:pt>
                <c:pt idx="773">
                  <c:v>92000000</c:v>
                </c:pt>
                <c:pt idx="774">
                  <c:v>24000000</c:v>
                </c:pt>
                <c:pt idx="775">
                  <c:v>7000000</c:v>
                </c:pt>
                <c:pt idx="776">
                  <c:v>87000000</c:v>
                </c:pt>
                <c:pt idx="777">
                  <c:v>20000000</c:v>
                </c:pt>
                <c:pt idx="778">
                  <c:v>35000000</c:v>
                </c:pt>
                <c:pt idx="779">
                  <c:v>500000</c:v>
                </c:pt>
                <c:pt idx="780">
                  <c:v>26000000</c:v>
                </c:pt>
                <c:pt idx="781">
                  <c:v>26000000</c:v>
                </c:pt>
                <c:pt idx="782">
                  <c:v>30000000</c:v>
                </c:pt>
                <c:pt idx="783">
                  <c:v>15000000</c:v>
                </c:pt>
                <c:pt idx="784">
                  <c:v>15000000</c:v>
                </c:pt>
                <c:pt idx="785">
                  <c:v>34000000</c:v>
                </c:pt>
                <c:pt idx="786">
                  <c:v>14000000</c:v>
                </c:pt>
                <c:pt idx="787">
                  <c:v>68000000</c:v>
                </c:pt>
                <c:pt idx="788">
                  <c:v>110000000</c:v>
                </c:pt>
                <c:pt idx="789">
                  <c:v>35000000</c:v>
                </c:pt>
                <c:pt idx="790">
                  <c:v>2000000</c:v>
                </c:pt>
                <c:pt idx="791">
                  <c:v>7000000</c:v>
                </c:pt>
                <c:pt idx="792">
                  <c:v>40000000</c:v>
                </c:pt>
                <c:pt idx="793">
                  <c:v>58000000</c:v>
                </c:pt>
                <c:pt idx="794">
                  <c:v>40000000</c:v>
                </c:pt>
                <c:pt idx="795">
                  <c:v>40000000</c:v>
                </c:pt>
                <c:pt idx="796">
                  <c:v>22000000</c:v>
                </c:pt>
                <c:pt idx="797">
                  <c:v>80000000</c:v>
                </c:pt>
                <c:pt idx="798">
                  <c:v>4000000</c:v>
                </c:pt>
                <c:pt idx="799">
                  <c:v>37000000</c:v>
                </c:pt>
                <c:pt idx="800">
                  <c:v>85000000</c:v>
                </c:pt>
                <c:pt idx="801">
                  <c:v>8000000</c:v>
                </c:pt>
                <c:pt idx="802">
                  <c:v>20000000</c:v>
                </c:pt>
                <c:pt idx="803">
                  <c:v>230000000</c:v>
                </c:pt>
                <c:pt idx="804">
                  <c:v>4000000</c:v>
                </c:pt>
                <c:pt idx="805">
                  <c:v>145000000</c:v>
                </c:pt>
                <c:pt idx="806">
                  <c:v>6500000</c:v>
                </c:pt>
                <c:pt idx="807">
                  <c:v>26000000</c:v>
                </c:pt>
                <c:pt idx="808">
                  <c:v>14500000</c:v>
                </c:pt>
                <c:pt idx="809">
                  <c:v>13000000</c:v>
                </c:pt>
                <c:pt idx="810">
                  <c:v>21000000</c:v>
                </c:pt>
                <c:pt idx="811">
                  <c:v>50000000</c:v>
                </c:pt>
                <c:pt idx="812">
                  <c:v>25000000</c:v>
                </c:pt>
                <c:pt idx="813">
                  <c:v>20000000</c:v>
                </c:pt>
                <c:pt idx="814">
                  <c:v>4000000</c:v>
                </c:pt>
                <c:pt idx="815">
                  <c:v>35000000</c:v>
                </c:pt>
                <c:pt idx="816">
                  <c:v>21000000</c:v>
                </c:pt>
                <c:pt idx="817">
                  <c:v>40000000</c:v>
                </c:pt>
                <c:pt idx="818">
                  <c:v>115000000</c:v>
                </c:pt>
                <c:pt idx="819">
                  <c:v>45000000</c:v>
                </c:pt>
                <c:pt idx="820">
                  <c:v>70000000</c:v>
                </c:pt>
                <c:pt idx="821">
                  <c:v>806947</c:v>
                </c:pt>
                <c:pt idx="822">
                  <c:v>99000000</c:v>
                </c:pt>
                <c:pt idx="823">
                  <c:v>13000000</c:v>
                </c:pt>
                <c:pt idx="824">
                  <c:v>30000000</c:v>
                </c:pt>
                <c:pt idx="825">
                  <c:v>30000000</c:v>
                </c:pt>
                <c:pt idx="826">
                  <c:v>50000000</c:v>
                </c:pt>
                <c:pt idx="827">
                  <c:v>150000000</c:v>
                </c:pt>
                <c:pt idx="828">
                  <c:v>21000000</c:v>
                </c:pt>
                <c:pt idx="829">
                  <c:v>5000000</c:v>
                </c:pt>
                <c:pt idx="830">
                  <c:v>25000000</c:v>
                </c:pt>
                <c:pt idx="831">
                  <c:v>2500000</c:v>
                </c:pt>
                <c:pt idx="832">
                  <c:v>40000000</c:v>
                </c:pt>
                <c:pt idx="833">
                  <c:v>1800000</c:v>
                </c:pt>
                <c:pt idx="834">
                  <c:v>83532</c:v>
                </c:pt>
                <c:pt idx="835">
                  <c:v>83532</c:v>
                </c:pt>
                <c:pt idx="836">
                  <c:v>6600000</c:v>
                </c:pt>
                <c:pt idx="837">
                  <c:v>90000000</c:v>
                </c:pt>
                <c:pt idx="838">
                  <c:v>1000000</c:v>
                </c:pt>
                <c:pt idx="839">
                  <c:v>10000000</c:v>
                </c:pt>
                <c:pt idx="840">
                  <c:v>40000000</c:v>
                </c:pt>
                <c:pt idx="841">
                  <c:v>60000000</c:v>
                </c:pt>
                <c:pt idx="842">
                  <c:v>5500000</c:v>
                </c:pt>
                <c:pt idx="843">
                  <c:v>23000000</c:v>
                </c:pt>
                <c:pt idx="844">
                  <c:v>50000000</c:v>
                </c:pt>
                <c:pt idx="845">
                  <c:v>30000000</c:v>
                </c:pt>
                <c:pt idx="846">
                  <c:v>11000000</c:v>
                </c:pt>
                <c:pt idx="847">
                  <c:v>40000000</c:v>
                </c:pt>
                <c:pt idx="848">
                  <c:v>100000000</c:v>
                </c:pt>
                <c:pt idx="849">
                  <c:v>40000000</c:v>
                </c:pt>
                <c:pt idx="850">
                  <c:v>30000000</c:v>
                </c:pt>
                <c:pt idx="851">
                  <c:v>102000000</c:v>
                </c:pt>
                <c:pt idx="852">
                  <c:v>500000</c:v>
                </c:pt>
                <c:pt idx="853">
                  <c:v>80000000</c:v>
                </c:pt>
                <c:pt idx="854">
                  <c:v>150000000</c:v>
                </c:pt>
                <c:pt idx="855">
                  <c:v>4500000</c:v>
                </c:pt>
                <c:pt idx="856">
                  <c:v>50000000</c:v>
                </c:pt>
                <c:pt idx="857">
                  <c:v>150000000</c:v>
                </c:pt>
                <c:pt idx="858">
                  <c:v>2500000</c:v>
                </c:pt>
                <c:pt idx="859">
                  <c:v>15000000</c:v>
                </c:pt>
                <c:pt idx="860">
                  <c:v>35000000</c:v>
                </c:pt>
                <c:pt idx="861">
                  <c:v>16000000</c:v>
                </c:pt>
                <c:pt idx="862">
                  <c:v>45000000</c:v>
                </c:pt>
                <c:pt idx="863">
                  <c:v>22000000</c:v>
                </c:pt>
                <c:pt idx="864">
                  <c:v>5000000</c:v>
                </c:pt>
                <c:pt idx="865">
                  <c:v>25000000</c:v>
                </c:pt>
                <c:pt idx="866">
                  <c:v>3500159</c:v>
                </c:pt>
                <c:pt idx="867">
                  <c:v>35000000</c:v>
                </c:pt>
                <c:pt idx="868">
                  <c:v>70000000</c:v>
                </c:pt>
                <c:pt idx="869">
                  <c:v>15000000</c:v>
                </c:pt>
                <c:pt idx="870">
                  <c:v>35000000</c:v>
                </c:pt>
                <c:pt idx="871">
                  <c:v>65000000</c:v>
                </c:pt>
                <c:pt idx="872">
                  <c:v>22000000</c:v>
                </c:pt>
                <c:pt idx="873">
                  <c:v>30000000</c:v>
                </c:pt>
                <c:pt idx="874">
                  <c:v>34000000</c:v>
                </c:pt>
                <c:pt idx="875">
                  <c:v>20000000</c:v>
                </c:pt>
                <c:pt idx="876">
                  <c:v>103000000</c:v>
                </c:pt>
                <c:pt idx="877">
                  <c:v>8000000</c:v>
                </c:pt>
                <c:pt idx="878">
                  <c:v>12500000</c:v>
                </c:pt>
                <c:pt idx="879">
                  <c:v>20000000</c:v>
                </c:pt>
                <c:pt idx="880">
                  <c:v>7000000</c:v>
                </c:pt>
                <c:pt idx="881">
                  <c:v>3600000</c:v>
                </c:pt>
                <c:pt idx="882">
                  <c:v>32000000</c:v>
                </c:pt>
                <c:pt idx="883">
                  <c:v>33000000</c:v>
                </c:pt>
                <c:pt idx="884">
                  <c:v>60000000</c:v>
                </c:pt>
                <c:pt idx="885">
                  <c:v>11000000</c:v>
                </c:pt>
                <c:pt idx="886">
                  <c:v>15000000</c:v>
                </c:pt>
                <c:pt idx="887">
                  <c:v>55000000</c:v>
                </c:pt>
                <c:pt idx="888">
                  <c:v>15000000</c:v>
                </c:pt>
                <c:pt idx="889">
                  <c:v>15000000</c:v>
                </c:pt>
                <c:pt idx="890">
                  <c:v>20000000</c:v>
                </c:pt>
                <c:pt idx="891">
                  <c:v>31000000</c:v>
                </c:pt>
                <c:pt idx="892">
                  <c:v>20000000</c:v>
                </c:pt>
                <c:pt idx="893">
                  <c:v>2200000</c:v>
                </c:pt>
                <c:pt idx="894">
                  <c:v>85000000</c:v>
                </c:pt>
                <c:pt idx="895">
                  <c:v>10500000</c:v>
                </c:pt>
                <c:pt idx="896">
                  <c:v>23000000</c:v>
                </c:pt>
                <c:pt idx="897">
                  <c:v>70000000</c:v>
                </c:pt>
                <c:pt idx="898">
                  <c:v>12000000</c:v>
                </c:pt>
                <c:pt idx="899">
                  <c:v>54000000</c:v>
                </c:pt>
                <c:pt idx="900">
                  <c:v>15000000</c:v>
                </c:pt>
                <c:pt idx="901">
                  <c:v>25000000</c:v>
                </c:pt>
                <c:pt idx="902">
                  <c:v>10000000</c:v>
                </c:pt>
                <c:pt idx="903">
                  <c:v>17000000</c:v>
                </c:pt>
                <c:pt idx="904">
                  <c:v>5000000</c:v>
                </c:pt>
                <c:pt idx="905">
                  <c:v>27800000</c:v>
                </c:pt>
                <c:pt idx="906">
                  <c:v>11000000</c:v>
                </c:pt>
                <c:pt idx="907">
                  <c:v>4000000</c:v>
                </c:pt>
                <c:pt idx="908">
                  <c:v>150000000</c:v>
                </c:pt>
                <c:pt idx="909">
                  <c:v>27000000</c:v>
                </c:pt>
                <c:pt idx="910">
                  <c:v>40000000</c:v>
                </c:pt>
                <c:pt idx="911">
                  <c:v>9000000</c:v>
                </c:pt>
                <c:pt idx="912">
                  <c:v>22000000</c:v>
                </c:pt>
                <c:pt idx="913">
                  <c:v>8000000</c:v>
                </c:pt>
                <c:pt idx="914">
                  <c:v>25000000</c:v>
                </c:pt>
                <c:pt idx="915">
                  <c:v>29000000</c:v>
                </c:pt>
                <c:pt idx="916">
                  <c:v>15000000</c:v>
                </c:pt>
                <c:pt idx="917">
                  <c:v>11000000</c:v>
                </c:pt>
                <c:pt idx="918">
                  <c:v>8000000</c:v>
                </c:pt>
                <c:pt idx="919">
                  <c:v>25000000</c:v>
                </c:pt>
                <c:pt idx="920">
                  <c:v>16000000</c:v>
                </c:pt>
                <c:pt idx="921">
                  <c:v>16000000</c:v>
                </c:pt>
                <c:pt idx="922">
                  <c:v>31115000</c:v>
                </c:pt>
                <c:pt idx="923">
                  <c:v>12000000</c:v>
                </c:pt>
                <c:pt idx="924">
                  <c:v>25000000</c:v>
                </c:pt>
                <c:pt idx="925">
                  <c:v>40000000</c:v>
                </c:pt>
                <c:pt idx="926">
                  <c:v>45000000</c:v>
                </c:pt>
                <c:pt idx="927">
                  <c:v>8500000</c:v>
                </c:pt>
                <c:pt idx="928">
                  <c:v>20000000</c:v>
                </c:pt>
                <c:pt idx="929">
                  <c:v>45000000</c:v>
                </c:pt>
                <c:pt idx="930">
                  <c:v>16500000</c:v>
                </c:pt>
                <c:pt idx="931">
                  <c:v>12000000</c:v>
                </c:pt>
                <c:pt idx="932">
                  <c:v>75000000</c:v>
                </c:pt>
                <c:pt idx="933">
                  <c:v>30000000</c:v>
                </c:pt>
                <c:pt idx="934">
                  <c:v>13000000</c:v>
                </c:pt>
                <c:pt idx="935">
                  <c:v>18000000</c:v>
                </c:pt>
                <c:pt idx="936">
                  <c:v>10000000</c:v>
                </c:pt>
                <c:pt idx="937">
                  <c:v>12000000</c:v>
                </c:pt>
                <c:pt idx="938">
                  <c:v>21000000</c:v>
                </c:pt>
                <c:pt idx="939">
                  <c:v>17000000</c:v>
                </c:pt>
                <c:pt idx="940">
                  <c:v>20000000</c:v>
                </c:pt>
                <c:pt idx="941">
                  <c:v>17000000</c:v>
                </c:pt>
                <c:pt idx="942">
                  <c:v>50000000</c:v>
                </c:pt>
                <c:pt idx="943">
                  <c:v>18000000</c:v>
                </c:pt>
                <c:pt idx="944">
                  <c:v>8500000</c:v>
                </c:pt>
                <c:pt idx="945">
                  <c:v>65000000</c:v>
                </c:pt>
                <c:pt idx="946">
                  <c:v>35000000</c:v>
                </c:pt>
                <c:pt idx="947">
                  <c:v>6500000</c:v>
                </c:pt>
                <c:pt idx="948">
                  <c:v>12000000</c:v>
                </c:pt>
                <c:pt idx="949">
                  <c:v>9000000</c:v>
                </c:pt>
                <c:pt idx="950">
                  <c:v>15000000</c:v>
                </c:pt>
                <c:pt idx="951">
                  <c:v>35000000</c:v>
                </c:pt>
                <c:pt idx="952">
                  <c:v>45000000</c:v>
                </c:pt>
                <c:pt idx="953">
                  <c:v>20000000</c:v>
                </c:pt>
                <c:pt idx="954">
                  <c:v>7500000</c:v>
                </c:pt>
                <c:pt idx="955">
                  <c:v>100000000</c:v>
                </c:pt>
                <c:pt idx="956">
                  <c:v>7500000</c:v>
                </c:pt>
                <c:pt idx="957">
                  <c:v>79000000</c:v>
                </c:pt>
                <c:pt idx="958">
                  <c:v>26000000</c:v>
                </c:pt>
                <c:pt idx="959">
                  <c:v>120000000</c:v>
                </c:pt>
                <c:pt idx="960">
                  <c:v>6900000</c:v>
                </c:pt>
                <c:pt idx="961">
                  <c:v>1800000</c:v>
                </c:pt>
                <c:pt idx="962">
                  <c:v>1800000</c:v>
                </c:pt>
                <c:pt idx="963">
                  <c:v>35000000</c:v>
                </c:pt>
                <c:pt idx="964">
                  <c:v>33000000</c:v>
                </c:pt>
                <c:pt idx="965">
                  <c:v>110000000</c:v>
                </c:pt>
                <c:pt idx="966">
                  <c:v>165000000</c:v>
                </c:pt>
                <c:pt idx="967">
                  <c:v>39000000</c:v>
                </c:pt>
                <c:pt idx="968">
                  <c:v>3500000</c:v>
                </c:pt>
                <c:pt idx="969">
                  <c:v>3500000</c:v>
                </c:pt>
                <c:pt idx="970">
                  <c:v>16000000</c:v>
                </c:pt>
                <c:pt idx="971">
                  <c:v>210000000</c:v>
                </c:pt>
                <c:pt idx="972">
                  <c:v>18000000</c:v>
                </c:pt>
                <c:pt idx="973">
                  <c:v>46000000</c:v>
                </c:pt>
                <c:pt idx="974">
                  <c:v>2500000</c:v>
                </c:pt>
                <c:pt idx="975">
                  <c:v>9000000</c:v>
                </c:pt>
                <c:pt idx="976">
                  <c:v>3000000</c:v>
                </c:pt>
                <c:pt idx="977">
                  <c:v>13500000</c:v>
                </c:pt>
                <c:pt idx="978">
                  <c:v>6000000</c:v>
                </c:pt>
                <c:pt idx="979">
                  <c:v>80000000</c:v>
                </c:pt>
                <c:pt idx="980">
                  <c:v>14000000</c:v>
                </c:pt>
                <c:pt idx="981">
                  <c:v>11500000</c:v>
                </c:pt>
                <c:pt idx="982">
                  <c:v>25000000</c:v>
                </c:pt>
                <c:pt idx="983">
                  <c:v>7500000</c:v>
                </c:pt>
                <c:pt idx="984">
                  <c:v>12305523</c:v>
                </c:pt>
                <c:pt idx="985">
                  <c:v>26000000</c:v>
                </c:pt>
                <c:pt idx="986">
                  <c:v>16000000</c:v>
                </c:pt>
                <c:pt idx="987">
                  <c:v>20000000</c:v>
                </c:pt>
                <c:pt idx="988">
                  <c:v>8500000</c:v>
                </c:pt>
                <c:pt idx="989">
                  <c:v>55000000</c:v>
                </c:pt>
                <c:pt idx="990">
                  <c:v>30000000</c:v>
                </c:pt>
                <c:pt idx="991">
                  <c:v>890000</c:v>
                </c:pt>
                <c:pt idx="992">
                  <c:v>10000000</c:v>
                </c:pt>
                <c:pt idx="993">
                  <c:v>1200000</c:v>
                </c:pt>
                <c:pt idx="994">
                  <c:v>16000000</c:v>
                </c:pt>
                <c:pt idx="995">
                  <c:v>18000000</c:v>
                </c:pt>
                <c:pt idx="996">
                  <c:v>50000000</c:v>
                </c:pt>
                <c:pt idx="997">
                  <c:v>37000000</c:v>
                </c:pt>
                <c:pt idx="998">
                  <c:v>11000000</c:v>
                </c:pt>
                <c:pt idx="999">
                  <c:v>175000000</c:v>
                </c:pt>
                <c:pt idx="1000">
                  <c:v>25000000</c:v>
                </c:pt>
                <c:pt idx="1001">
                  <c:v>10000000</c:v>
                </c:pt>
                <c:pt idx="1002">
                  <c:v>80000000</c:v>
                </c:pt>
                <c:pt idx="1003">
                  <c:v>30000000</c:v>
                </c:pt>
                <c:pt idx="1004">
                  <c:v>10000000</c:v>
                </c:pt>
                <c:pt idx="1005">
                  <c:v>165000000</c:v>
                </c:pt>
                <c:pt idx="1006">
                  <c:v>80000000</c:v>
                </c:pt>
                <c:pt idx="1007">
                  <c:v>30000000</c:v>
                </c:pt>
                <c:pt idx="1008">
                  <c:v>60000000</c:v>
                </c:pt>
                <c:pt idx="1009">
                  <c:v>15000000</c:v>
                </c:pt>
                <c:pt idx="1010">
                  <c:v>2000000</c:v>
                </c:pt>
                <c:pt idx="1011">
                  <c:v>32000000</c:v>
                </c:pt>
                <c:pt idx="1012">
                  <c:v>5000000</c:v>
                </c:pt>
                <c:pt idx="1013">
                  <c:v>60000000</c:v>
                </c:pt>
                <c:pt idx="1014">
                  <c:v>100000</c:v>
                </c:pt>
                <c:pt idx="1015">
                  <c:v>20000000</c:v>
                </c:pt>
                <c:pt idx="1016">
                  <c:v>60000000</c:v>
                </c:pt>
                <c:pt idx="1017">
                  <c:v>3500000</c:v>
                </c:pt>
                <c:pt idx="1018">
                  <c:v>3300000</c:v>
                </c:pt>
                <c:pt idx="1019">
                  <c:v>9000000</c:v>
                </c:pt>
                <c:pt idx="1020">
                  <c:v>30000000</c:v>
                </c:pt>
                <c:pt idx="1021">
                  <c:v>75000000</c:v>
                </c:pt>
                <c:pt idx="1022">
                  <c:v>11000000</c:v>
                </c:pt>
                <c:pt idx="1023">
                  <c:v>5000000</c:v>
                </c:pt>
                <c:pt idx="1024">
                  <c:v>5000000</c:v>
                </c:pt>
                <c:pt idx="1025">
                  <c:v>42000000</c:v>
                </c:pt>
                <c:pt idx="1026">
                  <c:v>16000000</c:v>
                </c:pt>
                <c:pt idx="1027">
                  <c:v>31000000</c:v>
                </c:pt>
                <c:pt idx="1028">
                  <c:v>25000000</c:v>
                </c:pt>
                <c:pt idx="1029">
                  <c:v>2883848</c:v>
                </c:pt>
                <c:pt idx="1030">
                  <c:v>26000000</c:v>
                </c:pt>
                <c:pt idx="1031">
                  <c:v>10000000</c:v>
                </c:pt>
                <c:pt idx="1032">
                  <c:v>58000000</c:v>
                </c:pt>
                <c:pt idx="1033">
                  <c:v>58000000</c:v>
                </c:pt>
                <c:pt idx="1034">
                  <c:v>28000000</c:v>
                </c:pt>
                <c:pt idx="1035">
                  <c:v>16000000</c:v>
                </c:pt>
                <c:pt idx="1036">
                  <c:v>35000000</c:v>
                </c:pt>
                <c:pt idx="1037">
                  <c:v>20000000</c:v>
                </c:pt>
                <c:pt idx="1038">
                  <c:v>19000000</c:v>
                </c:pt>
                <c:pt idx="1039">
                  <c:v>25000000</c:v>
                </c:pt>
                <c:pt idx="1040">
                  <c:v>45000000</c:v>
                </c:pt>
                <c:pt idx="1041">
                  <c:v>3000000</c:v>
                </c:pt>
                <c:pt idx="1042">
                  <c:v>7000000</c:v>
                </c:pt>
                <c:pt idx="1043">
                  <c:v>66000000</c:v>
                </c:pt>
                <c:pt idx="1044">
                  <c:v>3500000</c:v>
                </c:pt>
                <c:pt idx="1045">
                  <c:v>3000000</c:v>
                </c:pt>
                <c:pt idx="1046">
                  <c:v>54000000</c:v>
                </c:pt>
                <c:pt idx="1047">
                  <c:v>51000000</c:v>
                </c:pt>
                <c:pt idx="1048">
                  <c:v>2100000</c:v>
                </c:pt>
                <c:pt idx="1049">
                  <c:v>90000000</c:v>
                </c:pt>
                <c:pt idx="1050">
                  <c:v>19800000</c:v>
                </c:pt>
                <c:pt idx="1051">
                  <c:v>30000000</c:v>
                </c:pt>
                <c:pt idx="1052">
                  <c:v>3000000</c:v>
                </c:pt>
                <c:pt idx="1053">
                  <c:v>6000000</c:v>
                </c:pt>
                <c:pt idx="1054">
                  <c:v>30000000</c:v>
                </c:pt>
                <c:pt idx="1055">
                  <c:v>4000000</c:v>
                </c:pt>
                <c:pt idx="1056">
                  <c:v>48000000</c:v>
                </c:pt>
                <c:pt idx="1057">
                  <c:v>16000000</c:v>
                </c:pt>
                <c:pt idx="1058">
                  <c:v>26000000</c:v>
                </c:pt>
                <c:pt idx="1059">
                  <c:v>46000000</c:v>
                </c:pt>
                <c:pt idx="1060">
                  <c:v>30000000</c:v>
                </c:pt>
                <c:pt idx="1061">
                  <c:v>55000000</c:v>
                </c:pt>
                <c:pt idx="1062">
                  <c:v>11000000</c:v>
                </c:pt>
                <c:pt idx="1063">
                  <c:v>80000000</c:v>
                </c:pt>
                <c:pt idx="1064">
                  <c:v>30000000</c:v>
                </c:pt>
                <c:pt idx="1065">
                  <c:v>30000000</c:v>
                </c:pt>
                <c:pt idx="1066">
                  <c:v>6500000</c:v>
                </c:pt>
                <c:pt idx="1067">
                  <c:v>29000000</c:v>
                </c:pt>
                <c:pt idx="1068">
                  <c:v>39000000</c:v>
                </c:pt>
                <c:pt idx="1069">
                  <c:v>23000000</c:v>
                </c:pt>
                <c:pt idx="1070">
                  <c:v>17000000</c:v>
                </c:pt>
                <c:pt idx="1071">
                  <c:v>30000000</c:v>
                </c:pt>
                <c:pt idx="1072">
                  <c:v>65000000</c:v>
                </c:pt>
                <c:pt idx="1073">
                  <c:v>15000000</c:v>
                </c:pt>
                <c:pt idx="1074">
                  <c:v>35000000</c:v>
                </c:pt>
                <c:pt idx="1075">
                  <c:v>14000000</c:v>
                </c:pt>
                <c:pt idx="1076">
                  <c:v>38000000</c:v>
                </c:pt>
                <c:pt idx="1077">
                  <c:v>14000000</c:v>
                </c:pt>
                <c:pt idx="1078">
                  <c:v>8500000</c:v>
                </c:pt>
                <c:pt idx="1079">
                  <c:v>61000000</c:v>
                </c:pt>
                <c:pt idx="1080">
                  <c:v>10000000</c:v>
                </c:pt>
                <c:pt idx="1081">
                  <c:v>60000000</c:v>
                </c:pt>
                <c:pt idx="1082">
                  <c:v>17000000</c:v>
                </c:pt>
                <c:pt idx="1083">
                  <c:v>45000000</c:v>
                </c:pt>
                <c:pt idx="1084">
                  <c:v>55000000</c:v>
                </c:pt>
                <c:pt idx="1085">
                  <c:v>26000000</c:v>
                </c:pt>
                <c:pt idx="1086">
                  <c:v>50000000</c:v>
                </c:pt>
                <c:pt idx="1087">
                  <c:v>1000000</c:v>
                </c:pt>
                <c:pt idx="1088">
                  <c:v>1000000</c:v>
                </c:pt>
                <c:pt idx="1089">
                  <c:v>10000000</c:v>
                </c:pt>
                <c:pt idx="1090">
                  <c:v>30000000</c:v>
                </c:pt>
                <c:pt idx="1091">
                  <c:v>35000000</c:v>
                </c:pt>
                <c:pt idx="1092">
                  <c:v>60000000</c:v>
                </c:pt>
                <c:pt idx="1093">
                  <c:v>6000000</c:v>
                </c:pt>
                <c:pt idx="1094">
                  <c:v>80000000</c:v>
                </c:pt>
                <c:pt idx="1095">
                  <c:v>34000000</c:v>
                </c:pt>
                <c:pt idx="1096">
                  <c:v>25000000</c:v>
                </c:pt>
                <c:pt idx="1097">
                  <c:v>8500000</c:v>
                </c:pt>
                <c:pt idx="1098">
                  <c:v>15000000</c:v>
                </c:pt>
                <c:pt idx="1099">
                  <c:v>60000000</c:v>
                </c:pt>
                <c:pt idx="1100">
                  <c:v>60000000</c:v>
                </c:pt>
                <c:pt idx="1101">
                  <c:v>15000000</c:v>
                </c:pt>
                <c:pt idx="1102">
                  <c:v>75000000</c:v>
                </c:pt>
                <c:pt idx="1103">
                  <c:v>110000000</c:v>
                </c:pt>
                <c:pt idx="1104">
                  <c:v>12000000</c:v>
                </c:pt>
                <c:pt idx="1105">
                  <c:v>215000000</c:v>
                </c:pt>
                <c:pt idx="1106">
                  <c:v>215000000</c:v>
                </c:pt>
                <c:pt idx="1107">
                  <c:v>5000000</c:v>
                </c:pt>
                <c:pt idx="1108">
                  <c:v>8200000</c:v>
                </c:pt>
                <c:pt idx="1109">
                  <c:v>20000000</c:v>
                </c:pt>
                <c:pt idx="1110">
                  <c:v>25000000</c:v>
                </c:pt>
                <c:pt idx="1111">
                  <c:v>12000000</c:v>
                </c:pt>
                <c:pt idx="1112">
                  <c:v>12000000</c:v>
                </c:pt>
                <c:pt idx="1113">
                  <c:v>40000000</c:v>
                </c:pt>
                <c:pt idx="1114">
                  <c:v>55000000</c:v>
                </c:pt>
                <c:pt idx="1115">
                  <c:v>26000000</c:v>
                </c:pt>
                <c:pt idx="1116">
                  <c:v>10000000</c:v>
                </c:pt>
                <c:pt idx="1117">
                  <c:v>36000000</c:v>
                </c:pt>
                <c:pt idx="1118">
                  <c:v>26000000</c:v>
                </c:pt>
                <c:pt idx="1119">
                  <c:v>25000000</c:v>
                </c:pt>
                <c:pt idx="1120">
                  <c:v>2800000</c:v>
                </c:pt>
                <c:pt idx="1121">
                  <c:v>12000000</c:v>
                </c:pt>
                <c:pt idx="1122">
                  <c:v>10000000</c:v>
                </c:pt>
                <c:pt idx="1123">
                  <c:v>8000000</c:v>
                </c:pt>
                <c:pt idx="1124">
                  <c:v>6000000</c:v>
                </c:pt>
                <c:pt idx="1125">
                  <c:v>130000000</c:v>
                </c:pt>
                <c:pt idx="1126">
                  <c:v>35000000</c:v>
                </c:pt>
                <c:pt idx="1127">
                  <c:v>100000000</c:v>
                </c:pt>
                <c:pt idx="1128">
                  <c:v>21000000</c:v>
                </c:pt>
                <c:pt idx="1129">
                  <c:v>30000000</c:v>
                </c:pt>
                <c:pt idx="1130">
                  <c:v>12000000</c:v>
                </c:pt>
                <c:pt idx="1131">
                  <c:v>12000000</c:v>
                </c:pt>
                <c:pt idx="1132">
                  <c:v>20000000</c:v>
                </c:pt>
                <c:pt idx="1133">
                  <c:v>5000000</c:v>
                </c:pt>
                <c:pt idx="1134">
                  <c:v>20000000</c:v>
                </c:pt>
                <c:pt idx="1135">
                  <c:v>2200000</c:v>
                </c:pt>
                <c:pt idx="1136">
                  <c:v>40000000</c:v>
                </c:pt>
                <c:pt idx="1137">
                  <c:v>6000000</c:v>
                </c:pt>
                <c:pt idx="1138">
                  <c:v>37000000</c:v>
                </c:pt>
                <c:pt idx="1139">
                  <c:v>10000000</c:v>
                </c:pt>
                <c:pt idx="1140">
                  <c:v>15000000</c:v>
                </c:pt>
                <c:pt idx="1141">
                  <c:v>15000000</c:v>
                </c:pt>
                <c:pt idx="1142">
                  <c:v>33000000</c:v>
                </c:pt>
                <c:pt idx="1143">
                  <c:v>14000000</c:v>
                </c:pt>
                <c:pt idx="1144">
                  <c:v>17000000</c:v>
                </c:pt>
                <c:pt idx="1145">
                  <c:v>7000000</c:v>
                </c:pt>
                <c:pt idx="1146">
                  <c:v>15000000</c:v>
                </c:pt>
                <c:pt idx="1147">
                  <c:v>4500000</c:v>
                </c:pt>
                <c:pt idx="1148">
                  <c:v>48000000</c:v>
                </c:pt>
                <c:pt idx="1149">
                  <c:v>92000000</c:v>
                </c:pt>
                <c:pt idx="1150">
                  <c:v>12000000</c:v>
                </c:pt>
                <c:pt idx="1151">
                  <c:v>15000000</c:v>
                </c:pt>
                <c:pt idx="1152">
                  <c:v>130000000</c:v>
                </c:pt>
                <c:pt idx="1153">
                  <c:v>16000000</c:v>
                </c:pt>
                <c:pt idx="1154">
                  <c:v>6500000</c:v>
                </c:pt>
                <c:pt idx="1155">
                  <c:v>22000000</c:v>
                </c:pt>
                <c:pt idx="1156">
                  <c:v>142000000</c:v>
                </c:pt>
                <c:pt idx="1157">
                  <c:v>2000000</c:v>
                </c:pt>
                <c:pt idx="1158">
                  <c:v>17000000</c:v>
                </c:pt>
                <c:pt idx="1159">
                  <c:v>8000000</c:v>
                </c:pt>
                <c:pt idx="1160">
                  <c:v>30000000</c:v>
                </c:pt>
                <c:pt idx="1161">
                  <c:v>20000000</c:v>
                </c:pt>
                <c:pt idx="1162">
                  <c:v>42000000</c:v>
                </c:pt>
                <c:pt idx="1163">
                  <c:v>40000000</c:v>
                </c:pt>
                <c:pt idx="1164">
                  <c:v>3000000</c:v>
                </c:pt>
                <c:pt idx="1165">
                  <c:v>8000000</c:v>
                </c:pt>
                <c:pt idx="1166">
                  <c:v>24000000</c:v>
                </c:pt>
                <c:pt idx="1167">
                  <c:v>66000000</c:v>
                </c:pt>
                <c:pt idx="1168">
                  <c:v>1250000</c:v>
                </c:pt>
                <c:pt idx="1169">
                  <c:v>50000000</c:v>
                </c:pt>
                <c:pt idx="1170">
                  <c:v>10000000</c:v>
                </c:pt>
                <c:pt idx="1171">
                  <c:v>15000000</c:v>
                </c:pt>
                <c:pt idx="1172">
                  <c:v>15000000</c:v>
                </c:pt>
                <c:pt idx="1173">
                  <c:v>68000000</c:v>
                </c:pt>
                <c:pt idx="1174">
                  <c:v>20000000</c:v>
                </c:pt>
                <c:pt idx="1175">
                  <c:v>6500000</c:v>
                </c:pt>
                <c:pt idx="1176">
                  <c:v>20000000</c:v>
                </c:pt>
                <c:pt idx="1177">
                  <c:v>20000000</c:v>
                </c:pt>
                <c:pt idx="1178">
                  <c:v>25000000</c:v>
                </c:pt>
                <c:pt idx="1179">
                  <c:v>27000000</c:v>
                </c:pt>
                <c:pt idx="1180">
                  <c:v>20000000</c:v>
                </c:pt>
                <c:pt idx="1181">
                  <c:v>3500000</c:v>
                </c:pt>
                <c:pt idx="1182">
                  <c:v>1200000</c:v>
                </c:pt>
                <c:pt idx="1183">
                  <c:v>35000000</c:v>
                </c:pt>
                <c:pt idx="1184">
                  <c:v>6000000</c:v>
                </c:pt>
                <c:pt idx="1185">
                  <c:v>22000000</c:v>
                </c:pt>
                <c:pt idx="1186">
                  <c:v>4000000</c:v>
                </c:pt>
                <c:pt idx="1187">
                  <c:v>65000000</c:v>
                </c:pt>
                <c:pt idx="1188">
                  <c:v>28000000</c:v>
                </c:pt>
                <c:pt idx="1189">
                  <c:v>1000000</c:v>
                </c:pt>
                <c:pt idx="1190">
                  <c:v>2000000</c:v>
                </c:pt>
                <c:pt idx="1191">
                  <c:v>60000000</c:v>
                </c:pt>
                <c:pt idx="1192">
                  <c:v>40000000</c:v>
                </c:pt>
                <c:pt idx="1193">
                  <c:v>150000000</c:v>
                </c:pt>
                <c:pt idx="1194">
                  <c:v>150000000</c:v>
                </c:pt>
                <c:pt idx="1195">
                  <c:v>5000000</c:v>
                </c:pt>
                <c:pt idx="1196">
                  <c:v>1000000</c:v>
                </c:pt>
                <c:pt idx="1197">
                  <c:v>13000000</c:v>
                </c:pt>
                <c:pt idx="1198">
                  <c:v>30000000</c:v>
                </c:pt>
                <c:pt idx="1199">
                  <c:v>20000000</c:v>
                </c:pt>
                <c:pt idx="1200">
                  <c:v>100000000</c:v>
                </c:pt>
                <c:pt idx="1201">
                  <c:v>32000000</c:v>
                </c:pt>
                <c:pt idx="1202">
                  <c:v>11000000</c:v>
                </c:pt>
                <c:pt idx="1203">
                  <c:v>20000000</c:v>
                </c:pt>
                <c:pt idx="1204">
                  <c:v>92000000</c:v>
                </c:pt>
                <c:pt idx="1205">
                  <c:v>79000000</c:v>
                </c:pt>
                <c:pt idx="1206">
                  <c:v>14000000</c:v>
                </c:pt>
                <c:pt idx="1207">
                  <c:v>25000000</c:v>
                </c:pt>
                <c:pt idx="1208">
                  <c:v>15000000</c:v>
                </c:pt>
                <c:pt idx="1209">
                  <c:v>10000000</c:v>
                </c:pt>
                <c:pt idx="1210">
                  <c:v>9000000</c:v>
                </c:pt>
                <c:pt idx="1211">
                  <c:v>48000000</c:v>
                </c:pt>
                <c:pt idx="1212">
                  <c:v>5000000</c:v>
                </c:pt>
                <c:pt idx="1213">
                  <c:v>500000</c:v>
                </c:pt>
                <c:pt idx="1214">
                  <c:v>54000000</c:v>
                </c:pt>
                <c:pt idx="1215">
                  <c:v>3000000</c:v>
                </c:pt>
                <c:pt idx="1216">
                  <c:v>15000000</c:v>
                </c:pt>
                <c:pt idx="1217">
                  <c:v>12000000</c:v>
                </c:pt>
                <c:pt idx="1218">
                  <c:v>2800000</c:v>
                </c:pt>
                <c:pt idx="1219">
                  <c:v>6000000</c:v>
                </c:pt>
                <c:pt idx="1220">
                  <c:v>23000000</c:v>
                </c:pt>
                <c:pt idx="1221">
                  <c:v>5000000</c:v>
                </c:pt>
                <c:pt idx="1222">
                  <c:v>3000000</c:v>
                </c:pt>
                <c:pt idx="1223">
                  <c:v>115000000</c:v>
                </c:pt>
                <c:pt idx="1224">
                  <c:v>10500000</c:v>
                </c:pt>
                <c:pt idx="1225">
                  <c:v>25000000</c:v>
                </c:pt>
                <c:pt idx="1226">
                  <c:v>19000000</c:v>
                </c:pt>
                <c:pt idx="1227">
                  <c:v>50000000</c:v>
                </c:pt>
                <c:pt idx="1228">
                  <c:v>9000000</c:v>
                </c:pt>
                <c:pt idx="1229">
                  <c:v>20000000</c:v>
                </c:pt>
                <c:pt idx="1230">
                  <c:v>24000000</c:v>
                </c:pt>
                <c:pt idx="1231">
                  <c:v>13000000</c:v>
                </c:pt>
                <c:pt idx="1232">
                  <c:v>12000000</c:v>
                </c:pt>
                <c:pt idx="1233">
                  <c:v>7000000</c:v>
                </c:pt>
                <c:pt idx="1234">
                  <c:v>45000000</c:v>
                </c:pt>
                <c:pt idx="1235">
                  <c:v>5000000</c:v>
                </c:pt>
                <c:pt idx="1236">
                  <c:v>60000000</c:v>
                </c:pt>
                <c:pt idx="1237">
                  <c:v>5000000</c:v>
                </c:pt>
                <c:pt idx="1238">
                  <c:v>24000000</c:v>
                </c:pt>
                <c:pt idx="1239">
                  <c:v>30000000</c:v>
                </c:pt>
                <c:pt idx="1240">
                  <c:v>60000000</c:v>
                </c:pt>
                <c:pt idx="1241">
                  <c:v>8000000</c:v>
                </c:pt>
                <c:pt idx="1242">
                  <c:v>10000000</c:v>
                </c:pt>
                <c:pt idx="1243">
                  <c:v>20000000</c:v>
                </c:pt>
                <c:pt idx="1244">
                  <c:v>21000000</c:v>
                </c:pt>
                <c:pt idx="1245">
                  <c:v>30000000</c:v>
                </c:pt>
                <c:pt idx="1246">
                  <c:v>110000000</c:v>
                </c:pt>
                <c:pt idx="1247">
                  <c:v>9000000</c:v>
                </c:pt>
                <c:pt idx="1248">
                  <c:v>13000000</c:v>
                </c:pt>
                <c:pt idx="1249">
                  <c:v>10000000</c:v>
                </c:pt>
                <c:pt idx="1250">
                  <c:v>20000000</c:v>
                </c:pt>
                <c:pt idx="1251">
                  <c:v>22700000</c:v>
                </c:pt>
                <c:pt idx="1252">
                  <c:v>18000000</c:v>
                </c:pt>
                <c:pt idx="1253">
                  <c:v>13000000</c:v>
                </c:pt>
                <c:pt idx="1254">
                  <c:v>60000000</c:v>
                </c:pt>
                <c:pt idx="1255">
                  <c:v>10000000</c:v>
                </c:pt>
                <c:pt idx="1256">
                  <c:v>110000000</c:v>
                </c:pt>
                <c:pt idx="1257">
                  <c:v>12000000</c:v>
                </c:pt>
                <c:pt idx="1258">
                  <c:v>60000000</c:v>
                </c:pt>
                <c:pt idx="1259">
                  <c:v>15000000</c:v>
                </c:pt>
                <c:pt idx="1260">
                  <c:v>150000000</c:v>
                </c:pt>
                <c:pt idx="1261">
                  <c:v>15000000</c:v>
                </c:pt>
                <c:pt idx="1262">
                  <c:v>25000000</c:v>
                </c:pt>
                <c:pt idx="1263">
                  <c:v>900000</c:v>
                </c:pt>
                <c:pt idx="1264">
                  <c:v>33000000</c:v>
                </c:pt>
                <c:pt idx="1265">
                  <c:v>15000000</c:v>
                </c:pt>
                <c:pt idx="1266">
                  <c:v>15000000</c:v>
                </c:pt>
                <c:pt idx="1267">
                  <c:v>28000000</c:v>
                </c:pt>
                <c:pt idx="1268">
                  <c:v>62000000</c:v>
                </c:pt>
                <c:pt idx="1269">
                  <c:v>6000000</c:v>
                </c:pt>
                <c:pt idx="1270">
                  <c:v>40000000</c:v>
                </c:pt>
                <c:pt idx="1271">
                  <c:v>1100000</c:v>
                </c:pt>
                <c:pt idx="1272">
                  <c:v>46000000</c:v>
                </c:pt>
                <c:pt idx="1273">
                  <c:v>55000000</c:v>
                </c:pt>
                <c:pt idx="1274">
                  <c:v>78000000</c:v>
                </c:pt>
                <c:pt idx="1275">
                  <c:v>25000000</c:v>
                </c:pt>
                <c:pt idx="1276">
                  <c:v>16000000</c:v>
                </c:pt>
                <c:pt idx="1277">
                  <c:v>80000000</c:v>
                </c:pt>
                <c:pt idx="1278">
                  <c:v>6000000</c:v>
                </c:pt>
                <c:pt idx="1279">
                  <c:v>500000</c:v>
                </c:pt>
                <c:pt idx="1280">
                  <c:v>61000000</c:v>
                </c:pt>
                <c:pt idx="1281">
                  <c:v>8000000</c:v>
                </c:pt>
                <c:pt idx="1282">
                  <c:v>19800000</c:v>
                </c:pt>
                <c:pt idx="1283">
                  <c:v>35000000</c:v>
                </c:pt>
                <c:pt idx="1284">
                  <c:v>5000000</c:v>
                </c:pt>
                <c:pt idx="1285">
                  <c:v>25000000</c:v>
                </c:pt>
                <c:pt idx="1286">
                  <c:v>45000000</c:v>
                </c:pt>
                <c:pt idx="1287">
                  <c:v>15000000</c:v>
                </c:pt>
                <c:pt idx="1288">
                  <c:v>5000000</c:v>
                </c:pt>
                <c:pt idx="1289">
                  <c:v>36000000</c:v>
                </c:pt>
                <c:pt idx="1290">
                  <c:v>8000000</c:v>
                </c:pt>
                <c:pt idx="1291">
                  <c:v>8000000</c:v>
                </c:pt>
                <c:pt idx="1292">
                  <c:v>26000000</c:v>
                </c:pt>
                <c:pt idx="1293">
                  <c:v>36000000</c:v>
                </c:pt>
                <c:pt idx="1294">
                  <c:v>20000000</c:v>
                </c:pt>
                <c:pt idx="1295">
                  <c:v>15000000</c:v>
                </c:pt>
                <c:pt idx="1296">
                  <c:v>9000000</c:v>
                </c:pt>
                <c:pt idx="1297">
                  <c:v>60000000</c:v>
                </c:pt>
                <c:pt idx="1298">
                  <c:v>13000000</c:v>
                </c:pt>
                <c:pt idx="1299">
                  <c:v>70000000</c:v>
                </c:pt>
                <c:pt idx="1300">
                  <c:v>22000000</c:v>
                </c:pt>
                <c:pt idx="1301">
                  <c:v>25000000</c:v>
                </c:pt>
                <c:pt idx="1302">
                  <c:v>27000000</c:v>
                </c:pt>
                <c:pt idx="1303">
                  <c:v>31000000</c:v>
                </c:pt>
                <c:pt idx="1304">
                  <c:v>40000000</c:v>
                </c:pt>
                <c:pt idx="1305">
                  <c:v>30000000</c:v>
                </c:pt>
                <c:pt idx="1306">
                  <c:v>66000000</c:v>
                </c:pt>
                <c:pt idx="1307">
                  <c:v>12000000</c:v>
                </c:pt>
                <c:pt idx="1308">
                  <c:v>55000000</c:v>
                </c:pt>
                <c:pt idx="1309">
                  <c:v>25000000</c:v>
                </c:pt>
                <c:pt idx="1310">
                  <c:v>60000000</c:v>
                </c:pt>
                <c:pt idx="1311">
                  <c:v>23000000</c:v>
                </c:pt>
                <c:pt idx="1312">
                  <c:v>20000000</c:v>
                </c:pt>
                <c:pt idx="1313">
                  <c:v>5000000</c:v>
                </c:pt>
                <c:pt idx="1314">
                  <c:v>60000000</c:v>
                </c:pt>
                <c:pt idx="1315">
                  <c:v>15000000</c:v>
                </c:pt>
                <c:pt idx="1316">
                  <c:v>1000000</c:v>
                </c:pt>
                <c:pt idx="1317">
                  <c:v>70000000</c:v>
                </c:pt>
                <c:pt idx="1318">
                  <c:v>13000000</c:v>
                </c:pt>
                <c:pt idx="1319">
                  <c:v>14000000</c:v>
                </c:pt>
                <c:pt idx="1320">
                  <c:v>2500000</c:v>
                </c:pt>
                <c:pt idx="1321">
                  <c:v>20000000</c:v>
                </c:pt>
                <c:pt idx="1322">
                  <c:v>40000000</c:v>
                </c:pt>
                <c:pt idx="1323">
                  <c:v>17000000</c:v>
                </c:pt>
                <c:pt idx="1324">
                  <c:v>4000000</c:v>
                </c:pt>
                <c:pt idx="1325">
                  <c:v>12000000</c:v>
                </c:pt>
                <c:pt idx="1326">
                  <c:v>68000000</c:v>
                </c:pt>
                <c:pt idx="1327">
                  <c:v>7000000</c:v>
                </c:pt>
                <c:pt idx="1328">
                  <c:v>12000000</c:v>
                </c:pt>
                <c:pt idx="1329">
                  <c:v>25000000</c:v>
                </c:pt>
                <c:pt idx="1330">
                  <c:v>55000000</c:v>
                </c:pt>
                <c:pt idx="1331">
                  <c:v>47000000</c:v>
                </c:pt>
                <c:pt idx="1332">
                  <c:v>3000000</c:v>
                </c:pt>
                <c:pt idx="1333">
                  <c:v>40000000</c:v>
                </c:pt>
                <c:pt idx="1334">
                  <c:v>8500000</c:v>
                </c:pt>
                <c:pt idx="1335">
                  <c:v>17000000</c:v>
                </c:pt>
                <c:pt idx="1336">
                  <c:v>15000000</c:v>
                </c:pt>
                <c:pt idx="1337">
                  <c:v>3500000</c:v>
                </c:pt>
                <c:pt idx="1338">
                  <c:v>20000000</c:v>
                </c:pt>
                <c:pt idx="1339">
                  <c:v>11000000</c:v>
                </c:pt>
                <c:pt idx="1340">
                  <c:v>80000000</c:v>
                </c:pt>
                <c:pt idx="1341">
                  <c:v>46000000</c:v>
                </c:pt>
                <c:pt idx="1342">
                  <c:v>5000000</c:v>
                </c:pt>
                <c:pt idx="1343">
                  <c:v>25000000</c:v>
                </c:pt>
                <c:pt idx="1344">
                  <c:v>16000000</c:v>
                </c:pt>
                <c:pt idx="1345">
                  <c:v>600000</c:v>
                </c:pt>
                <c:pt idx="1346">
                  <c:v>5000000</c:v>
                </c:pt>
                <c:pt idx="1347">
                  <c:v>54000000</c:v>
                </c:pt>
                <c:pt idx="1348">
                  <c:v>13000000</c:v>
                </c:pt>
                <c:pt idx="1349">
                  <c:v>2000000</c:v>
                </c:pt>
                <c:pt idx="1350">
                  <c:v>38000000</c:v>
                </c:pt>
                <c:pt idx="1351">
                  <c:v>48000000</c:v>
                </c:pt>
                <c:pt idx="1352">
                  <c:v>6000000</c:v>
                </c:pt>
                <c:pt idx="1353">
                  <c:v>9000000</c:v>
                </c:pt>
                <c:pt idx="1354">
                  <c:v>120000000</c:v>
                </c:pt>
                <c:pt idx="1355">
                  <c:v>90000000</c:v>
                </c:pt>
                <c:pt idx="1356">
                  <c:v>15000000</c:v>
                </c:pt>
                <c:pt idx="1357">
                  <c:v>42000000</c:v>
                </c:pt>
                <c:pt idx="1358">
                  <c:v>8000000</c:v>
                </c:pt>
                <c:pt idx="1359">
                  <c:v>30000000</c:v>
                </c:pt>
                <c:pt idx="1360">
                  <c:v>5000000</c:v>
                </c:pt>
                <c:pt idx="1361">
                  <c:v>3000000</c:v>
                </c:pt>
                <c:pt idx="1362">
                  <c:v>45000000</c:v>
                </c:pt>
                <c:pt idx="1363">
                  <c:v>190000000</c:v>
                </c:pt>
                <c:pt idx="1364">
                  <c:v>40000000</c:v>
                </c:pt>
                <c:pt idx="1365">
                  <c:v>50000000</c:v>
                </c:pt>
                <c:pt idx="1366">
                  <c:v>21000000</c:v>
                </c:pt>
                <c:pt idx="1367">
                  <c:v>50200000</c:v>
                </c:pt>
                <c:pt idx="1368">
                  <c:v>58000000</c:v>
                </c:pt>
                <c:pt idx="1369">
                  <c:v>30000000</c:v>
                </c:pt>
                <c:pt idx="1370">
                  <c:v>30000000</c:v>
                </c:pt>
                <c:pt idx="1371">
                  <c:v>20000000</c:v>
                </c:pt>
                <c:pt idx="1372">
                  <c:v>30000000</c:v>
                </c:pt>
                <c:pt idx="1373">
                  <c:v>20000000</c:v>
                </c:pt>
                <c:pt idx="1374">
                  <c:v>40000000</c:v>
                </c:pt>
                <c:pt idx="1375">
                  <c:v>2500000</c:v>
                </c:pt>
                <c:pt idx="1376">
                  <c:v>60000000</c:v>
                </c:pt>
                <c:pt idx="1377">
                  <c:v>20000000</c:v>
                </c:pt>
                <c:pt idx="1378">
                  <c:v>25000000</c:v>
                </c:pt>
                <c:pt idx="1379">
                  <c:v>250000</c:v>
                </c:pt>
                <c:pt idx="1380">
                  <c:v>2000000</c:v>
                </c:pt>
                <c:pt idx="1381">
                  <c:v>4000000</c:v>
                </c:pt>
                <c:pt idx="1382">
                  <c:v>90000000</c:v>
                </c:pt>
                <c:pt idx="1383">
                  <c:v>2000000</c:v>
                </c:pt>
                <c:pt idx="1384">
                  <c:v>6000000</c:v>
                </c:pt>
                <c:pt idx="1385">
                  <c:v>10000000</c:v>
                </c:pt>
                <c:pt idx="1386">
                  <c:v>20000000</c:v>
                </c:pt>
                <c:pt idx="1387">
                  <c:v>14000000</c:v>
                </c:pt>
                <c:pt idx="1388">
                  <c:v>10600000</c:v>
                </c:pt>
                <c:pt idx="1389">
                  <c:v>27000000</c:v>
                </c:pt>
                <c:pt idx="1390">
                  <c:v>28000000</c:v>
                </c:pt>
                <c:pt idx="1391">
                  <c:v>14000000</c:v>
                </c:pt>
                <c:pt idx="1392">
                  <c:v>65000</c:v>
                </c:pt>
                <c:pt idx="1393">
                  <c:v>11500000</c:v>
                </c:pt>
                <c:pt idx="1394">
                  <c:v>25000000</c:v>
                </c:pt>
                <c:pt idx="1395">
                  <c:v>15000000</c:v>
                </c:pt>
                <c:pt idx="1396">
                  <c:v>30000000</c:v>
                </c:pt>
                <c:pt idx="1397">
                  <c:v>15000000</c:v>
                </c:pt>
                <c:pt idx="1398">
                  <c:v>10000000</c:v>
                </c:pt>
                <c:pt idx="1399">
                  <c:v>55000000</c:v>
                </c:pt>
                <c:pt idx="1400">
                  <c:v>80000000</c:v>
                </c:pt>
                <c:pt idx="1401">
                  <c:v>15000000</c:v>
                </c:pt>
                <c:pt idx="1402">
                  <c:v>20000000</c:v>
                </c:pt>
                <c:pt idx="1403">
                  <c:v>27000000</c:v>
                </c:pt>
                <c:pt idx="1404">
                  <c:v>50000000</c:v>
                </c:pt>
                <c:pt idx="1405">
                  <c:v>32000000</c:v>
                </c:pt>
                <c:pt idx="1406">
                  <c:v>207000000</c:v>
                </c:pt>
                <c:pt idx="1407">
                  <c:v>207000000</c:v>
                </c:pt>
                <c:pt idx="1408">
                  <c:v>207000000</c:v>
                </c:pt>
                <c:pt idx="1409">
                  <c:v>9000000</c:v>
                </c:pt>
                <c:pt idx="1410">
                  <c:v>5000000</c:v>
                </c:pt>
                <c:pt idx="1411">
                  <c:v>37000000</c:v>
                </c:pt>
                <c:pt idx="1412">
                  <c:v>26000000</c:v>
                </c:pt>
                <c:pt idx="1413">
                  <c:v>1800000</c:v>
                </c:pt>
                <c:pt idx="1414">
                  <c:v>12000000</c:v>
                </c:pt>
                <c:pt idx="1415">
                  <c:v>40000000</c:v>
                </c:pt>
                <c:pt idx="1416">
                  <c:v>17000000</c:v>
                </c:pt>
                <c:pt idx="1417">
                  <c:v>90000000</c:v>
                </c:pt>
                <c:pt idx="1418">
                  <c:v>35000000</c:v>
                </c:pt>
                <c:pt idx="1419">
                  <c:v>1100000</c:v>
                </c:pt>
                <c:pt idx="1420">
                  <c:v>2300000</c:v>
                </c:pt>
                <c:pt idx="1421">
                  <c:v>3000000</c:v>
                </c:pt>
                <c:pt idx="1422">
                  <c:v>30000000</c:v>
                </c:pt>
                <c:pt idx="1423">
                  <c:v>2000000</c:v>
                </c:pt>
                <c:pt idx="1424">
                  <c:v>3500000</c:v>
                </c:pt>
                <c:pt idx="1425">
                  <c:v>2500000</c:v>
                </c:pt>
                <c:pt idx="1426">
                  <c:v>7000000</c:v>
                </c:pt>
                <c:pt idx="1427">
                  <c:v>50000000</c:v>
                </c:pt>
                <c:pt idx="1428">
                  <c:v>80000000</c:v>
                </c:pt>
                <c:pt idx="1429">
                  <c:v>15000000</c:v>
                </c:pt>
                <c:pt idx="1430">
                  <c:v>16000000</c:v>
                </c:pt>
                <c:pt idx="1431">
                  <c:v>16500000</c:v>
                </c:pt>
                <c:pt idx="1432">
                  <c:v>10000000</c:v>
                </c:pt>
                <c:pt idx="1433">
                  <c:v>28000000</c:v>
                </c:pt>
                <c:pt idx="1434">
                  <c:v>6500000</c:v>
                </c:pt>
                <c:pt idx="1435">
                  <c:v>10000000</c:v>
                </c:pt>
                <c:pt idx="1436">
                  <c:v>10000000</c:v>
                </c:pt>
                <c:pt idx="1437">
                  <c:v>100000000</c:v>
                </c:pt>
                <c:pt idx="1438">
                  <c:v>12000000</c:v>
                </c:pt>
                <c:pt idx="1439">
                  <c:v>127500000</c:v>
                </c:pt>
                <c:pt idx="1440">
                  <c:v>30000000</c:v>
                </c:pt>
                <c:pt idx="1441">
                  <c:v>25000</c:v>
                </c:pt>
                <c:pt idx="1442">
                  <c:v>17000000</c:v>
                </c:pt>
                <c:pt idx="1443">
                  <c:v>5000000</c:v>
                </c:pt>
                <c:pt idx="1444">
                  <c:v>5000000</c:v>
                </c:pt>
                <c:pt idx="1445">
                  <c:v>30000000</c:v>
                </c:pt>
                <c:pt idx="1446">
                  <c:v>44000000</c:v>
                </c:pt>
                <c:pt idx="1447">
                  <c:v>8000000</c:v>
                </c:pt>
                <c:pt idx="1448">
                  <c:v>100000</c:v>
                </c:pt>
                <c:pt idx="1449">
                  <c:v>20000000</c:v>
                </c:pt>
                <c:pt idx="1450">
                  <c:v>90000000</c:v>
                </c:pt>
                <c:pt idx="1451">
                  <c:v>90000000</c:v>
                </c:pt>
                <c:pt idx="1452">
                  <c:v>25000000</c:v>
                </c:pt>
                <c:pt idx="1453">
                  <c:v>15000000</c:v>
                </c:pt>
                <c:pt idx="1454">
                  <c:v>20000000</c:v>
                </c:pt>
                <c:pt idx="1455">
                  <c:v>7000000</c:v>
                </c:pt>
                <c:pt idx="1456">
                  <c:v>15000000</c:v>
                </c:pt>
                <c:pt idx="1457">
                  <c:v>13000000</c:v>
                </c:pt>
                <c:pt idx="1458">
                  <c:v>40000000</c:v>
                </c:pt>
                <c:pt idx="1459">
                  <c:v>8000000</c:v>
                </c:pt>
                <c:pt idx="1460">
                  <c:v>3300000</c:v>
                </c:pt>
                <c:pt idx="1461">
                  <c:v>9000000</c:v>
                </c:pt>
                <c:pt idx="1462">
                  <c:v>20000000</c:v>
                </c:pt>
                <c:pt idx="1463">
                  <c:v>60000000</c:v>
                </c:pt>
                <c:pt idx="1464">
                  <c:v>53000000</c:v>
                </c:pt>
                <c:pt idx="1465">
                  <c:v>2000000</c:v>
                </c:pt>
                <c:pt idx="1466">
                  <c:v>8000000</c:v>
                </c:pt>
                <c:pt idx="1467">
                  <c:v>2000000</c:v>
                </c:pt>
                <c:pt idx="1468">
                  <c:v>4000000</c:v>
                </c:pt>
                <c:pt idx="1469">
                  <c:v>8000000</c:v>
                </c:pt>
                <c:pt idx="1470">
                  <c:v>300000000</c:v>
                </c:pt>
                <c:pt idx="1471">
                  <c:v>17700000</c:v>
                </c:pt>
                <c:pt idx="1472">
                  <c:v>12000000</c:v>
                </c:pt>
                <c:pt idx="1473">
                  <c:v>5000000</c:v>
                </c:pt>
                <c:pt idx="1474">
                  <c:v>44000000</c:v>
                </c:pt>
                <c:pt idx="1475">
                  <c:v>25000000</c:v>
                </c:pt>
                <c:pt idx="1476">
                  <c:v>2000000</c:v>
                </c:pt>
                <c:pt idx="1477">
                  <c:v>17000000</c:v>
                </c:pt>
                <c:pt idx="1478">
                  <c:v>8000000</c:v>
                </c:pt>
                <c:pt idx="1479">
                  <c:v>180000</c:v>
                </c:pt>
                <c:pt idx="1480">
                  <c:v>9000000</c:v>
                </c:pt>
                <c:pt idx="1481">
                  <c:v>18000000</c:v>
                </c:pt>
                <c:pt idx="1482">
                  <c:v>12000000</c:v>
                </c:pt>
                <c:pt idx="1483">
                  <c:v>5000000</c:v>
                </c:pt>
                <c:pt idx="1484">
                  <c:v>5000000</c:v>
                </c:pt>
                <c:pt idx="1485">
                  <c:v>28000000</c:v>
                </c:pt>
                <c:pt idx="1486">
                  <c:v>36000000</c:v>
                </c:pt>
                <c:pt idx="1487">
                  <c:v>1000000</c:v>
                </c:pt>
                <c:pt idx="1488">
                  <c:v>5000000</c:v>
                </c:pt>
                <c:pt idx="1489">
                  <c:v>4000000</c:v>
                </c:pt>
                <c:pt idx="1490">
                  <c:v>8000000</c:v>
                </c:pt>
                <c:pt idx="1491">
                  <c:v>18000000</c:v>
                </c:pt>
                <c:pt idx="1492">
                  <c:v>20000000</c:v>
                </c:pt>
                <c:pt idx="1493">
                  <c:v>45000000</c:v>
                </c:pt>
                <c:pt idx="1494">
                  <c:v>18000000</c:v>
                </c:pt>
                <c:pt idx="1495">
                  <c:v>18000000</c:v>
                </c:pt>
                <c:pt idx="1496">
                  <c:v>6000000</c:v>
                </c:pt>
                <c:pt idx="1497">
                  <c:v>7000000</c:v>
                </c:pt>
                <c:pt idx="1498">
                  <c:v>38000000</c:v>
                </c:pt>
                <c:pt idx="1499">
                  <c:v>35000000</c:v>
                </c:pt>
                <c:pt idx="1500">
                  <c:v>43000000</c:v>
                </c:pt>
                <c:pt idx="1501">
                  <c:v>19000000</c:v>
                </c:pt>
                <c:pt idx="1502">
                  <c:v>8000000</c:v>
                </c:pt>
                <c:pt idx="1503">
                  <c:v>3000000</c:v>
                </c:pt>
                <c:pt idx="1504">
                  <c:v>910000</c:v>
                </c:pt>
                <c:pt idx="1505">
                  <c:v>24000000</c:v>
                </c:pt>
                <c:pt idx="1506">
                  <c:v>3000000</c:v>
                </c:pt>
                <c:pt idx="1507">
                  <c:v>25000000</c:v>
                </c:pt>
                <c:pt idx="1508">
                  <c:v>25000000</c:v>
                </c:pt>
                <c:pt idx="1509">
                  <c:v>48000000</c:v>
                </c:pt>
                <c:pt idx="1510">
                  <c:v>12500000</c:v>
                </c:pt>
                <c:pt idx="1511">
                  <c:v>75000000</c:v>
                </c:pt>
                <c:pt idx="1512">
                  <c:v>30000000</c:v>
                </c:pt>
                <c:pt idx="1513">
                  <c:v>30000000</c:v>
                </c:pt>
                <c:pt idx="1514">
                  <c:v>55000000</c:v>
                </c:pt>
                <c:pt idx="1515">
                  <c:v>18000000</c:v>
                </c:pt>
                <c:pt idx="1516">
                  <c:v>130000000</c:v>
                </c:pt>
                <c:pt idx="1517">
                  <c:v>5000000</c:v>
                </c:pt>
                <c:pt idx="1518">
                  <c:v>50000000</c:v>
                </c:pt>
                <c:pt idx="1519">
                  <c:v>110000000</c:v>
                </c:pt>
                <c:pt idx="1520">
                  <c:v>50000000</c:v>
                </c:pt>
                <c:pt idx="1521">
                  <c:v>10000000</c:v>
                </c:pt>
                <c:pt idx="1522">
                  <c:v>5000000</c:v>
                </c:pt>
                <c:pt idx="1523">
                  <c:v>30000000</c:v>
                </c:pt>
                <c:pt idx="1524">
                  <c:v>6400000</c:v>
                </c:pt>
                <c:pt idx="1525">
                  <c:v>36000000</c:v>
                </c:pt>
                <c:pt idx="1526">
                  <c:v>8000000</c:v>
                </c:pt>
                <c:pt idx="1527">
                  <c:v>8000000</c:v>
                </c:pt>
                <c:pt idx="1528">
                  <c:v>900000</c:v>
                </c:pt>
                <c:pt idx="1529">
                  <c:v>9000000</c:v>
                </c:pt>
                <c:pt idx="1530">
                  <c:v>15000000</c:v>
                </c:pt>
                <c:pt idx="1531">
                  <c:v>13000000</c:v>
                </c:pt>
                <c:pt idx="1532">
                  <c:v>75000000</c:v>
                </c:pt>
                <c:pt idx="1533">
                  <c:v>4500000</c:v>
                </c:pt>
                <c:pt idx="1534">
                  <c:v>22000000</c:v>
                </c:pt>
                <c:pt idx="1535">
                  <c:v>7000000</c:v>
                </c:pt>
                <c:pt idx="1536">
                  <c:v>6500000</c:v>
                </c:pt>
                <c:pt idx="1537">
                  <c:v>70000000</c:v>
                </c:pt>
                <c:pt idx="1538">
                  <c:v>1000000</c:v>
                </c:pt>
                <c:pt idx="1539">
                  <c:v>13000000</c:v>
                </c:pt>
                <c:pt idx="1540">
                  <c:v>22000000</c:v>
                </c:pt>
                <c:pt idx="1541">
                  <c:v>1200000</c:v>
                </c:pt>
                <c:pt idx="1542">
                  <c:v>5000000</c:v>
                </c:pt>
                <c:pt idx="1543">
                  <c:v>7000000</c:v>
                </c:pt>
                <c:pt idx="1544">
                  <c:v>50000000</c:v>
                </c:pt>
                <c:pt idx="1545">
                  <c:v>37000000</c:v>
                </c:pt>
                <c:pt idx="1546">
                  <c:v>70000000</c:v>
                </c:pt>
                <c:pt idx="1547">
                  <c:v>40000000</c:v>
                </c:pt>
                <c:pt idx="1548">
                  <c:v>15500000</c:v>
                </c:pt>
                <c:pt idx="1549">
                  <c:v>95000000</c:v>
                </c:pt>
                <c:pt idx="1550">
                  <c:v>10000000</c:v>
                </c:pt>
                <c:pt idx="1551">
                  <c:v>30000000</c:v>
                </c:pt>
                <c:pt idx="1552">
                  <c:v>7000000</c:v>
                </c:pt>
                <c:pt idx="1553">
                  <c:v>18000000</c:v>
                </c:pt>
                <c:pt idx="1554">
                  <c:v>45000000</c:v>
                </c:pt>
                <c:pt idx="1555">
                  <c:v>32000000</c:v>
                </c:pt>
                <c:pt idx="1556">
                  <c:v>21000000</c:v>
                </c:pt>
                <c:pt idx="1557">
                  <c:v>25000000</c:v>
                </c:pt>
                <c:pt idx="1558">
                  <c:v>10000000</c:v>
                </c:pt>
                <c:pt idx="1559">
                  <c:v>100000000</c:v>
                </c:pt>
                <c:pt idx="1560">
                  <c:v>14000000</c:v>
                </c:pt>
                <c:pt idx="1561">
                  <c:v>24000000</c:v>
                </c:pt>
                <c:pt idx="1562">
                  <c:v>25000000</c:v>
                </c:pt>
                <c:pt idx="1563">
                  <c:v>17000000</c:v>
                </c:pt>
                <c:pt idx="1564">
                  <c:v>11000000</c:v>
                </c:pt>
                <c:pt idx="1565">
                  <c:v>25000000</c:v>
                </c:pt>
                <c:pt idx="1566">
                  <c:v>20000000</c:v>
                </c:pt>
                <c:pt idx="1567">
                  <c:v>63000000</c:v>
                </c:pt>
                <c:pt idx="1568">
                  <c:v>9000000</c:v>
                </c:pt>
                <c:pt idx="1569">
                  <c:v>6000000</c:v>
                </c:pt>
                <c:pt idx="1570">
                  <c:v>26000000</c:v>
                </c:pt>
                <c:pt idx="1571">
                  <c:v>5000000</c:v>
                </c:pt>
                <c:pt idx="1572">
                  <c:v>15000000</c:v>
                </c:pt>
                <c:pt idx="1573">
                  <c:v>35000000</c:v>
                </c:pt>
                <c:pt idx="1574">
                  <c:v>700000</c:v>
                </c:pt>
                <c:pt idx="1575">
                  <c:v>19000000</c:v>
                </c:pt>
                <c:pt idx="1576">
                  <c:v>25000000</c:v>
                </c:pt>
                <c:pt idx="1577">
                  <c:v>30000000</c:v>
                </c:pt>
                <c:pt idx="1578">
                  <c:v>40000000</c:v>
                </c:pt>
                <c:pt idx="1579">
                  <c:v>3000000</c:v>
                </c:pt>
                <c:pt idx="1580">
                  <c:v>133000000</c:v>
                </c:pt>
                <c:pt idx="1581">
                  <c:v>25000000</c:v>
                </c:pt>
                <c:pt idx="1582">
                  <c:v>7000000</c:v>
                </c:pt>
                <c:pt idx="1583">
                  <c:v>2000000</c:v>
                </c:pt>
                <c:pt idx="1584">
                  <c:v>27000000</c:v>
                </c:pt>
                <c:pt idx="1585">
                  <c:v>175000</c:v>
                </c:pt>
                <c:pt idx="1586">
                  <c:v>35000000</c:v>
                </c:pt>
                <c:pt idx="1587">
                  <c:v>8000000</c:v>
                </c:pt>
                <c:pt idx="1588">
                  <c:v>7000000</c:v>
                </c:pt>
                <c:pt idx="1589">
                  <c:v>6500000</c:v>
                </c:pt>
                <c:pt idx="1590">
                  <c:v>3500000</c:v>
                </c:pt>
                <c:pt idx="1591">
                  <c:v>10000000</c:v>
                </c:pt>
                <c:pt idx="1592">
                  <c:v>6000000</c:v>
                </c:pt>
                <c:pt idx="1593">
                  <c:v>19000000</c:v>
                </c:pt>
                <c:pt idx="1594">
                  <c:v>60000000</c:v>
                </c:pt>
                <c:pt idx="1595">
                  <c:v>50000000</c:v>
                </c:pt>
                <c:pt idx="1596">
                  <c:v>5000000</c:v>
                </c:pt>
                <c:pt idx="1597">
                  <c:v>8500000</c:v>
                </c:pt>
                <c:pt idx="1598">
                  <c:v>500000</c:v>
                </c:pt>
                <c:pt idx="1599">
                  <c:v>12000000</c:v>
                </c:pt>
                <c:pt idx="1600">
                  <c:v>160000</c:v>
                </c:pt>
                <c:pt idx="1601">
                  <c:v>33000000</c:v>
                </c:pt>
                <c:pt idx="1602">
                  <c:v>25000000</c:v>
                </c:pt>
                <c:pt idx="1603">
                  <c:v>4000000</c:v>
                </c:pt>
                <c:pt idx="1604">
                  <c:v>20000000</c:v>
                </c:pt>
                <c:pt idx="1605">
                  <c:v>15000000</c:v>
                </c:pt>
                <c:pt idx="1606">
                  <c:v>2700000</c:v>
                </c:pt>
                <c:pt idx="1607">
                  <c:v>40000000</c:v>
                </c:pt>
                <c:pt idx="1608">
                  <c:v>14000000</c:v>
                </c:pt>
                <c:pt idx="1609">
                  <c:v>3500000</c:v>
                </c:pt>
                <c:pt idx="1610">
                  <c:v>10000000</c:v>
                </c:pt>
                <c:pt idx="1611">
                  <c:v>4000000</c:v>
                </c:pt>
                <c:pt idx="1612">
                  <c:v>10000000</c:v>
                </c:pt>
                <c:pt idx="1613">
                  <c:v>1000000</c:v>
                </c:pt>
                <c:pt idx="1614">
                  <c:v>36000000</c:v>
                </c:pt>
                <c:pt idx="1615">
                  <c:v>40000000</c:v>
                </c:pt>
                <c:pt idx="1616">
                  <c:v>20000000</c:v>
                </c:pt>
                <c:pt idx="1617">
                  <c:v>15000000</c:v>
                </c:pt>
                <c:pt idx="1618">
                  <c:v>18000000</c:v>
                </c:pt>
                <c:pt idx="1619">
                  <c:v>17500000</c:v>
                </c:pt>
                <c:pt idx="1620">
                  <c:v>3500000</c:v>
                </c:pt>
                <c:pt idx="1621">
                  <c:v>30000000</c:v>
                </c:pt>
                <c:pt idx="1622">
                  <c:v>25000000</c:v>
                </c:pt>
                <c:pt idx="1623">
                  <c:v>1500000</c:v>
                </c:pt>
                <c:pt idx="1624">
                  <c:v>32000000</c:v>
                </c:pt>
                <c:pt idx="1625">
                  <c:v>1500000</c:v>
                </c:pt>
                <c:pt idx="1626">
                  <c:v>40000000</c:v>
                </c:pt>
                <c:pt idx="1627">
                  <c:v>110000000</c:v>
                </c:pt>
                <c:pt idx="1628">
                  <c:v>15000000</c:v>
                </c:pt>
                <c:pt idx="1629">
                  <c:v>6000000</c:v>
                </c:pt>
                <c:pt idx="1630">
                  <c:v>8600000</c:v>
                </c:pt>
                <c:pt idx="1631">
                  <c:v>45000000</c:v>
                </c:pt>
                <c:pt idx="1632">
                  <c:v>17000000</c:v>
                </c:pt>
                <c:pt idx="1633">
                  <c:v>35000000</c:v>
                </c:pt>
                <c:pt idx="1634">
                  <c:v>50000000</c:v>
                </c:pt>
                <c:pt idx="1635">
                  <c:v>20000000</c:v>
                </c:pt>
                <c:pt idx="1636">
                  <c:v>11000000</c:v>
                </c:pt>
                <c:pt idx="1637">
                  <c:v>45000000</c:v>
                </c:pt>
                <c:pt idx="1638">
                  <c:v>12000000</c:v>
                </c:pt>
                <c:pt idx="1639">
                  <c:v>20000000</c:v>
                </c:pt>
                <c:pt idx="1640">
                  <c:v>7000000</c:v>
                </c:pt>
                <c:pt idx="1641">
                  <c:v>15000000</c:v>
                </c:pt>
                <c:pt idx="1642">
                  <c:v>30000000</c:v>
                </c:pt>
                <c:pt idx="1643">
                  <c:v>40000000</c:v>
                </c:pt>
                <c:pt idx="1644">
                  <c:v>50000000</c:v>
                </c:pt>
                <c:pt idx="1645">
                  <c:v>6000000</c:v>
                </c:pt>
                <c:pt idx="1646">
                  <c:v>15000000</c:v>
                </c:pt>
                <c:pt idx="1647">
                  <c:v>5000000</c:v>
                </c:pt>
                <c:pt idx="1648">
                  <c:v>2000000</c:v>
                </c:pt>
                <c:pt idx="1649">
                  <c:v>35000000</c:v>
                </c:pt>
                <c:pt idx="1650">
                  <c:v>12000000</c:v>
                </c:pt>
                <c:pt idx="1651">
                  <c:v>30000000</c:v>
                </c:pt>
                <c:pt idx="1652">
                  <c:v>30000000</c:v>
                </c:pt>
                <c:pt idx="1653">
                  <c:v>500000</c:v>
                </c:pt>
                <c:pt idx="1654">
                  <c:v>25000000</c:v>
                </c:pt>
                <c:pt idx="1655">
                  <c:v>15000000</c:v>
                </c:pt>
                <c:pt idx="1656">
                  <c:v>100000</c:v>
                </c:pt>
                <c:pt idx="1657">
                  <c:v>3000000</c:v>
                </c:pt>
                <c:pt idx="1658">
                  <c:v>7500000</c:v>
                </c:pt>
                <c:pt idx="1659">
                  <c:v>250000000</c:v>
                </c:pt>
                <c:pt idx="1660">
                  <c:v>20000000</c:v>
                </c:pt>
                <c:pt idx="1661">
                  <c:v>3200000</c:v>
                </c:pt>
                <c:pt idx="1662">
                  <c:v>12000000</c:v>
                </c:pt>
                <c:pt idx="1663">
                  <c:v>25000000</c:v>
                </c:pt>
                <c:pt idx="1664">
                  <c:v>13000000</c:v>
                </c:pt>
                <c:pt idx="1665">
                  <c:v>28000000</c:v>
                </c:pt>
                <c:pt idx="1666">
                  <c:v>50000000</c:v>
                </c:pt>
                <c:pt idx="1667">
                  <c:v>1000000</c:v>
                </c:pt>
                <c:pt idx="1668">
                  <c:v>120000000</c:v>
                </c:pt>
                <c:pt idx="1669">
                  <c:v>18000000</c:v>
                </c:pt>
                <c:pt idx="1670">
                  <c:v>1200000</c:v>
                </c:pt>
                <c:pt idx="1671">
                  <c:v>3000000</c:v>
                </c:pt>
                <c:pt idx="1672">
                  <c:v>52500000</c:v>
                </c:pt>
                <c:pt idx="1673">
                  <c:v>24000000</c:v>
                </c:pt>
                <c:pt idx="1674">
                  <c:v>20000000</c:v>
                </c:pt>
                <c:pt idx="1675">
                  <c:v>3300000</c:v>
                </c:pt>
                <c:pt idx="1676">
                  <c:v>43000000</c:v>
                </c:pt>
                <c:pt idx="1677">
                  <c:v>210000</c:v>
                </c:pt>
                <c:pt idx="1678">
                  <c:v>750000</c:v>
                </c:pt>
                <c:pt idx="1679">
                  <c:v>27000000</c:v>
                </c:pt>
                <c:pt idx="1680">
                  <c:v>13000000</c:v>
                </c:pt>
                <c:pt idx="1681">
                  <c:v>32000000</c:v>
                </c:pt>
                <c:pt idx="1682">
                  <c:v>2000000</c:v>
                </c:pt>
                <c:pt idx="1683">
                  <c:v>30000000</c:v>
                </c:pt>
                <c:pt idx="1684">
                  <c:v>35000000</c:v>
                </c:pt>
                <c:pt idx="1685">
                  <c:v>26000000</c:v>
                </c:pt>
                <c:pt idx="1686">
                  <c:v>5000000</c:v>
                </c:pt>
                <c:pt idx="1687">
                  <c:v>5000000</c:v>
                </c:pt>
                <c:pt idx="1688">
                  <c:v>16000000</c:v>
                </c:pt>
                <c:pt idx="1689">
                  <c:v>30000000</c:v>
                </c:pt>
                <c:pt idx="1690">
                  <c:v>14000000</c:v>
                </c:pt>
                <c:pt idx="1691">
                  <c:v>2000000</c:v>
                </c:pt>
                <c:pt idx="1692">
                  <c:v>10000000</c:v>
                </c:pt>
                <c:pt idx="1693">
                  <c:v>18000000</c:v>
                </c:pt>
                <c:pt idx="1694">
                  <c:v>21150000</c:v>
                </c:pt>
                <c:pt idx="1695">
                  <c:v>2500000</c:v>
                </c:pt>
                <c:pt idx="1696">
                  <c:v>23000000</c:v>
                </c:pt>
                <c:pt idx="1697">
                  <c:v>70000000</c:v>
                </c:pt>
                <c:pt idx="1698">
                  <c:v>200000</c:v>
                </c:pt>
                <c:pt idx="1699">
                  <c:v>12000000</c:v>
                </c:pt>
                <c:pt idx="1700">
                  <c:v>21000000</c:v>
                </c:pt>
                <c:pt idx="1701">
                  <c:v>3000000</c:v>
                </c:pt>
                <c:pt idx="1702">
                  <c:v>3300000</c:v>
                </c:pt>
                <c:pt idx="1703">
                  <c:v>25000000</c:v>
                </c:pt>
                <c:pt idx="1704">
                  <c:v>3768785</c:v>
                </c:pt>
                <c:pt idx="1705">
                  <c:v>5000000</c:v>
                </c:pt>
                <c:pt idx="1706">
                  <c:v>80000000</c:v>
                </c:pt>
                <c:pt idx="1707">
                  <c:v>15000000</c:v>
                </c:pt>
                <c:pt idx="1708">
                  <c:v>20000000</c:v>
                </c:pt>
                <c:pt idx="1709">
                  <c:v>3000000</c:v>
                </c:pt>
                <c:pt idx="1710">
                  <c:v>8000000</c:v>
                </c:pt>
                <c:pt idx="1711">
                  <c:v>2000000</c:v>
                </c:pt>
                <c:pt idx="1712">
                  <c:v>35000000</c:v>
                </c:pt>
                <c:pt idx="1713">
                  <c:v>38000000</c:v>
                </c:pt>
                <c:pt idx="1714">
                  <c:v>57000000</c:v>
                </c:pt>
                <c:pt idx="1715">
                  <c:v>800000</c:v>
                </c:pt>
                <c:pt idx="1716">
                  <c:v>1000000</c:v>
                </c:pt>
                <c:pt idx="1717">
                  <c:v>250000</c:v>
                </c:pt>
                <c:pt idx="1718">
                  <c:v>1800000</c:v>
                </c:pt>
                <c:pt idx="1719">
                  <c:v>2500000</c:v>
                </c:pt>
                <c:pt idx="1720">
                  <c:v>22000000</c:v>
                </c:pt>
                <c:pt idx="1721">
                  <c:v>25000000</c:v>
                </c:pt>
                <c:pt idx="1722">
                  <c:v>4000000</c:v>
                </c:pt>
                <c:pt idx="1723">
                  <c:v>6000000</c:v>
                </c:pt>
                <c:pt idx="1724">
                  <c:v>5000000</c:v>
                </c:pt>
                <c:pt idx="1725">
                  <c:v>3500000</c:v>
                </c:pt>
                <c:pt idx="1726">
                  <c:v>3400000</c:v>
                </c:pt>
                <c:pt idx="1727">
                  <c:v>50100000</c:v>
                </c:pt>
                <c:pt idx="1728">
                  <c:v>100000000</c:v>
                </c:pt>
                <c:pt idx="1729">
                  <c:v>350000</c:v>
                </c:pt>
                <c:pt idx="1730">
                  <c:v>6500000</c:v>
                </c:pt>
                <c:pt idx="1731">
                  <c:v>150000000</c:v>
                </c:pt>
                <c:pt idx="1732">
                  <c:v>10500000</c:v>
                </c:pt>
                <c:pt idx="1733">
                  <c:v>72000000</c:v>
                </c:pt>
                <c:pt idx="1734">
                  <c:v>28000000</c:v>
                </c:pt>
                <c:pt idx="1735">
                  <c:v>13000000</c:v>
                </c:pt>
                <c:pt idx="1736">
                  <c:v>250000</c:v>
                </c:pt>
                <c:pt idx="1737">
                  <c:v>3000000</c:v>
                </c:pt>
                <c:pt idx="1738">
                  <c:v>45000000</c:v>
                </c:pt>
                <c:pt idx="1739">
                  <c:v>34000000</c:v>
                </c:pt>
                <c:pt idx="1740">
                  <c:v>55000000</c:v>
                </c:pt>
                <c:pt idx="1741">
                  <c:v>20000000</c:v>
                </c:pt>
                <c:pt idx="1742">
                  <c:v>2000000</c:v>
                </c:pt>
                <c:pt idx="1743">
                  <c:v>15000000</c:v>
                </c:pt>
                <c:pt idx="1744">
                  <c:v>25000000</c:v>
                </c:pt>
                <c:pt idx="1745">
                  <c:v>2400000</c:v>
                </c:pt>
                <c:pt idx="1746">
                  <c:v>110000000</c:v>
                </c:pt>
                <c:pt idx="1747">
                  <c:v>4700000</c:v>
                </c:pt>
                <c:pt idx="1748">
                  <c:v>200000</c:v>
                </c:pt>
                <c:pt idx="1749">
                  <c:v>12000000</c:v>
                </c:pt>
                <c:pt idx="1750">
                  <c:v>20000000</c:v>
                </c:pt>
                <c:pt idx="1751">
                  <c:v>42000000</c:v>
                </c:pt>
                <c:pt idx="1752">
                  <c:v>750000</c:v>
                </c:pt>
                <c:pt idx="1753">
                  <c:v>19000000</c:v>
                </c:pt>
                <c:pt idx="1754">
                  <c:v>1000000</c:v>
                </c:pt>
                <c:pt idx="1755">
                  <c:v>32000000</c:v>
                </c:pt>
                <c:pt idx="1756">
                  <c:v>65000000</c:v>
                </c:pt>
                <c:pt idx="1757">
                  <c:v>20000000</c:v>
                </c:pt>
                <c:pt idx="1758">
                  <c:v>60000</c:v>
                </c:pt>
                <c:pt idx="1759">
                  <c:v>250000</c:v>
                </c:pt>
                <c:pt idx="1760">
                  <c:v>2000000</c:v>
                </c:pt>
                <c:pt idx="1761">
                  <c:v>75000000</c:v>
                </c:pt>
                <c:pt idx="1762">
                  <c:v>1500000</c:v>
                </c:pt>
                <c:pt idx="1763">
                  <c:v>2700000</c:v>
                </c:pt>
                <c:pt idx="1764">
                  <c:v>68000000</c:v>
                </c:pt>
                <c:pt idx="1765">
                  <c:v>32000000</c:v>
                </c:pt>
                <c:pt idx="1766">
                  <c:v>16000000</c:v>
                </c:pt>
                <c:pt idx="1767">
                  <c:v>75000000</c:v>
                </c:pt>
                <c:pt idx="1768">
                  <c:v>1100000</c:v>
                </c:pt>
                <c:pt idx="1769">
                  <c:v>62000000</c:v>
                </c:pt>
                <c:pt idx="1770">
                  <c:v>7500000</c:v>
                </c:pt>
                <c:pt idx="1771">
                  <c:v>14000000</c:v>
                </c:pt>
                <c:pt idx="1772">
                  <c:v>230000</c:v>
                </c:pt>
                <c:pt idx="1773">
                  <c:v>11000000</c:v>
                </c:pt>
                <c:pt idx="1774">
                  <c:v>2500000</c:v>
                </c:pt>
                <c:pt idx="1775">
                  <c:v>3500000</c:v>
                </c:pt>
                <c:pt idx="1776">
                  <c:v>9000000</c:v>
                </c:pt>
                <c:pt idx="1777">
                  <c:v>21500000</c:v>
                </c:pt>
                <c:pt idx="1778">
                  <c:v>9000000</c:v>
                </c:pt>
                <c:pt idx="1779">
                  <c:v>200000000</c:v>
                </c:pt>
                <c:pt idx="1780">
                  <c:v>3000000</c:v>
                </c:pt>
                <c:pt idx="1781">
                  <c:v>25000</c:v>
                </c:pt>
                <c:pt idx="1782">
                  <c:v>6000000</c:v>
                </c:pt>
                <c:pt idx="1783">
                  <c:v>50000000</c:v>
                </c:pt>
                <c:pt idx="1784">
                  <c:v>12600000</c:v>
                </c:pt>
                <c:pt idx="1785">
                  <c:v>8000000</c:v>
                </c:pt>
                <c:pt idx="1786">
                  <c:v>53000000</c:v>
                </c:pt>
                <c:pt idx="1787">
                  <c:v>30000000</c:v>
                </c:pt>
                <c:pt idx="1788">
                  <c:v>1000000</c:v>
                </c:pt>
                <c:pt idx="1789">
                  <c:v>50000000</c:v>
                </c:pt>
                <c:pt idx="1790">
                  <c:v>150000</c:v>
                </c:pt>
                <c:pt idx="1791">
                  <c:v>225000</c:v>
                </c:pt>
                <c:pt idx="1792">
                  <c:v>1900000</c:v>
                </c:pt>
                <c:pt idx="1793">
                  <c:v>2900000</c:v>
                </c:pt>
                <c:pt idx="1794">
                  <c:v>960000</c:v>
                </c:pt>
                <c:pt idx="1795">
                  <c:v>28000000</c:v>
                </c:pt>
                <c:pt idx="1796">
                  <c:v>32000000</c:v>
                </c:pt>
                <c:pt idx="1797">
                  <c:v>40000000</c:v>
                </c:pt>
                <c:pt idx="1798">
                  <c:v>6000000</c:v>
                </c:pt>
                <c:pt idx="1799">
                  <c:v>11000000</c:v>
                </c:pt>
                <c:pt idx="1800">
                  <c:v>35200000</c:v>
                </c:pt>
                <c:pt idx="1801">
                  <c:v>3200000</c:v>
                </c:pt>
                <c:pt idx="1802">
                  <c:v>40000000</c:v>
                </c:pt>
                <c:pt idx="1803">
                  <c:v>8000000</c:v>
                </c:pt>
                <c:pt idx="1804">
                  <c:v>10000000</c:v>
                </c:pt>
                <c:pt idx="1805">
                  <c:v>11000000</c:v>
                </c:pt>
                <c:pt idx="1806">
                  <c:v>23000000</c:v>
                </c:pt>
                <c:pt idx="1807">
                  <c:v>4000000</c:v>
                </c:pt>
                <c:pt idx="1808">
                  <c:v>10000000</c:v>
                </c:pt>
                <c:pt idx="1809">
                  <c:v>15000000</c:v>
                </c:pt>
                <c:pt idx="1810">
                  <c:v>26000000</c:v>
                </c:pt>
                <c:pt idx="1811">
                  <c:v>26000000</c:v>
                </c:pt>
                <c:pt idx="1812">
                  <c:v>19000000</c:v>
                </c:pt>
                <c:pt idx="1813">
                  <c:v>35000000</c:v>
                </c:pt>
                <c:pt idx="1814">
                  <c:v>15000000</c:v>
                </c:pt>
                <c:pt idx="1815">
                  <c:v>379000</c:v>
                </c:pt>
                <c:pt idx="1816">
                  <c:v>15000000</c:v>
                </c:pt>
                <c:pt idx="1817">
                  <c:v>427000</c:v>
                </c:pt>
                <c:pt idx="1818">
                  <c:v>60000000</c:v>
                </c:pt>
                <c:pt idx="1819">
                  <c:v>609000</c:v>
                </c:pt>
                <c:pt idx="1820">
                  <c:v>1000000</c:v>
                </c:pt>
                <c:pt idx="1821">
                  <c:v>13000000</c:v>
                </c:pt>
                <c:pt idx="1822">
                  <c:v>30000000</c:v>
                </c:pt>
                <c:pt idx="1823">
                  <c:v>13500000</c:v>
                </c:pt>
                <c:pt idx="1824">
                  <c:v>12000000</c:v>
                </c:pt>
                <c:pt idx="1825">
                  <c:v>3600000</c:v>
                </c:pt>
                <c:pt idx="1826">
                  <c:v>45000000</c:v>
                </c:pt>
                <c:pt idx="1827">
                  <c:v>35000000</c:v>
                </c:pt>
                <c:pt idx="1828">
                  <c:v>14000000</c:v>
                </c:pt>
                <c:pt idx="1829">
                  <c:v>1900000</c:v>
                </c:pt>
                <c:pt idx="1830">
                  <c:v>8000000</c:v>
                </c:pt>
                <c:pt idx="1831">
                  <c:v>450000</c:v>
                </c:pt>
                <c:pt idx="1832">
                  <c:v>15000000</c:v>
                </c:pt>
                <c:pt idx="1833">
                  <c:v>200000</c:v>
                </c:pt>
                <c:pt idx="1834">
                  <c:v>11000000</c:v>
                </c:pt>
                <c:pt idx="1835">
                  <c:v>7000000</c:v>
                </c:pt>
                <c:pt idx="1836">
                  <c:v>32000000</c:v>
                </c:pt>
                <c:pt idx="1837">
                  <c:v>48000000</c:v>
                </c:pt>
                <c:pt idx="1838">
                  <c:v>7000000</c:v>
                </c:pt>
                <c:pt idx="1839">
                  <c:v>16500000</c:v>
                </c:pt>
                <c:pt idx="1840">
                  <c:v>30000000</c:v>
                </c:pt>
                <c:pt idx="1841">
                  <c:v>30000000</c:v>
                </c:pt>
                <c:pt idx="1842">
                  <c:v>38000000</c:v>
                </c:pt>
                <c:pt idx="1843">
                  <c:v>65000000</c:v>
                </c:pt>
                <c:pt idx="1844">
                  <c:v>8000000</c:v>
                </c:pt>
                <c:pt idx="1845">
                  <c:v>11000000</c:v>
                </c:pt>
                <c:pt idx="1846">
                  <c:v>7000000</c:v>
                </c:pt>
                <c:pt idx="1847">
                  <c:v>300000</c:v>
                </c:pt>
                <c:pt idx="1848">
                  <c:v>33000000</c:v>
                </c:pt>
                <c:pt idx="1849">
                  <c:v>170000000</c:v>
                </c:pt>
                <c:pt idx="1850">
                  <c:v>170000000</c:v>
                </c:pt>
                <c:pt idx="1851">
                  <c:v>30000000</c:v>
                </c:pt>
                <c:pt idx="1852">
                  <c:v>30000000</c:v>
                </c:pt>
                <c:pt idx="1853">
                  <c:v>7000</c:v>
                </c:pt>
                <c:pt idx="1854">
                  <c:v>30000000</c:v>
                </c:pt>
                <c:pt idx="1855">
                  <c:v>700000</c:v>
                </c:pt>
                <c:pt idx="1856">
                  <c:v>1000000</c:v>
                </c:pt>
                <c:pt idx="1857">
                  <c:v>1500000</c:v>
                </c:pt>
                <c:pt idx="1858">
                  <c:v>55000000</c:v>
                </c:pt>
                <c:pt idx="1859">
                  <c:v>130000000</c:v>
                </c:pt>
                <c:pt idx="1860">
                  <c:v>2000000</c:v>
                </c:pt>
                <c:pt idx="1861">
                  <c:v>439000</c:v>
                </c:pt>
                <c:pt idx="1862">
                  <c:v>3500000</c:v>
                </c:pt>
                <c:pt idx="1863">
                  <c:v>45000000</c:v>
                </c:pt>
                <c:pt idx="1864">
                  <c:v>40000000</c:v>
                </c:pt>
                <c:pt idx="1865">
                  <c:v>5000000</c:v>
                </c:pt>
                <c:pt idx="1866">
                  <c:v>30000000</c:v>
                </c:pt>
                <c:pt idx="1867">
                  <c:v>250000</c:v>
                </c:pt>
                <c:pt idx="1868">
                  <c:v>10000000</c:v>
                </c:pt>
                <c:pt idx="1869">
                  <c:v>17500000</c:v>
                </c:pt>
                <c:pt idx="1870">
                  <c:v>13000000</c:v>
                </c:pt>
                <c:pt idx="1871">
                  <c:v>7500000</c:v>
                </c:pt>
                <c:pt idx="1872">
                  <c:v>1200000</c:v>
                </c:pt>
                <c:pt idx="1873">
                  <c:v>30000000</c:v>
                </c:pt>
                <c:pt idx="1874">
                  <c:v>650000</c:v>
                </c:pt>
                <c:pt idx="1875">
                  <c:v>1500000</c:v>
                </c:pt>
                <c:pt idx="1876">
                  <c:v>1200000</c:v>
                </c:pt>
                <c:pt idx="1877">
                  <c:v>11000000</c:v>
                </c:pt>
                <c:pt idx="1878">
                  <c:v>2000000</c:v>
                </c:pt>
                <c:pt idx="1879">
                  <c:v>12500000</c:v>
                </c:pt>
                <c:pt idx="1880">
                  <c:v>14000000</c:v>
                </c:pt>
                <c:pt idx="1881">
                  <c:v>500000</c:v>
                </c:pt>
                <c:pt idx="1882">
                  <c:v>6000000</c:v>
                </c:pt>
                <c:pt idx="1883">
                  <c:v>1000000</c:v>
                </c:pt>
                <c:pt idx="1884">
                  <c:v>14000000</c:v>
                </c:pt>
                <c:pt idx="1885">
                  <c:v>15000000</c:v>
                </c:pt>
                <c:pt idx="1886">
                  <c:v>125000</c:v>
                </c:pt>
                <c:pt idx="1887">
                  <c:v>2200000</c:v>
                </c:pt>
                <c:pt idx="1888">
                  <c:v>20000000</c:v>
                </c:pt>
                <c:pt idx="1889">
                  <c:v>5600000</c:v>
                </c:pt>
                <c:pt idx="1890">
                  <c:v>7000000</c:v>
                </c:pt>
                <c:pt idx="1891">
                  <c:v>300000</c:v>
                </c:pt>
                <c:pt idx="1892">
                  <c:v>2000000</c:v>
                </c:pt>
                <c:pt idx="1893">
                  <c:v>400000</c:v>
                </c:pt>
                <c:pt idx="1894">
                  <c:v>800000</c:v>
                </c:pt>
                <c:pt idx="1895">
                  <c:v>1800000</c:v>
                </c:pt>
                <c:pt idx="1896">
                  <c:v>5000000</c:v>
                </c:pt>
                <c:pt idx="1897">
                  <c:v>100000000</c:v>
                </c:pt>
                <c:pt idx="1898">
                  <c:v>100000</c:v>
                </c:pt>
                <c:pt idx="1899">
                  <c:v>23000</c:v>
                </c:pt>
                <c:pt idx="1900">
                  <c:v>20000000</c:v>
                </c:pt>
                <c:pt idx="1901">
                  <c:v>6000000</c:v>
                </c:pt>
                <c:pt idx="1902">
                  <c:v>50000000</c:v>
                </c:pt>
                <c:pt idx="1903">
                  <c:v>38000000</c:v>
                </c:pt>
                <c:pt idx="1904">
                  <c:v>24000000</c:v>
                </c:pt>
                <c:pt idx="1905">
                  <c:v>9000000</c:v>
                </c:pt>
                <c:pt idx="1906">
                  <c:v>5000000</c:v>
                </c:pt>
                <c:pt idx="1907">
                  <c:v>3000000</c:v>
                </c:pt>
                <c:pt idx="1908">
                  <c:v>3000000</c:v>
                </c:pt>
                <c:pt idx="1909">
                  <c:v>40000000</c:v>
                </c:pt>
                <c:pt idx="1910">
                  <c:v>6900000</c:v>
                </c:pt>
                <c:pt idx="1911">
                  <c:v>75000000</c:v>
                </c:pt>
                <c:pt idx="1912">
                  <c:v>46000</c:v>
                </c:pt>
                <c:pt idx="1913">
                  <c:v>14000000</c:v>
                </c:pt>
                <c:pt idx="1914">
                  <c:v>10000000</c:v>
                </c:pt>
                <c:pt idx="1915">
                  <c:v>50000000</c:v>
                </c:pt>
                <c:pt idx="1916">
                  <c:v>33000000</c:v>
                </c:pt>
                <c:pt idx="1917">
                  <c:v>33000000</c:v>
                </c:pt>
                <c:pt idx="1918">
                  <c:v>24000000</c:v>
                </c:pt>
                <c:pt idx="1919">
                  <c:v>1200000</c:v>
                </c:pt>
                <c:pt idx="1920">
                  <c:v>229575</c:v>
                </c:pt>
                <c:pt idx="1921">
                  <c:v>312000</c:v>
                </c:pt>
                <c:pt idx="1922">
                  <c:v>1000000</c:v>
                </c:pt>
                <c:pt idx="1923">
                  <c:v>12000000</c:v>
                </c:pt>
                <c:pt idx="1924">
                  <c:v>3000000</c:v>
                </c:pt>
                <c:pt idx="1925">
                  <c:v>1500000</c:v>
                </c:pt>
                <c:pt idx="1926">
                  <c:v>6000000</c:v>
                </c:pt>
                <c:pt idx="1927">
                  <c:v>44000000</c:v>
                </c:pt>
                <c:pt idx="1928">
                  <c:v>2500000</c:v>
                </c:pt>
                <c:pt idx="1929">
                  <c:v>10000000</c:v>
                </c:pt>
                <c:pt idx="1930">
                  <c:v>50000000</c:v>
                </c:pt>
                <c:pt idx="1931">
                  <c:v>50000000</c:v>
                </c:pt>
                <c:pt idx="1932">
                  <c:v>225000</c:v>
                </c:pt>
                <c:pt idx="1933">
                  <c:v>250000</c:v>
                </c:pt>
                <c:pt idx="1934">
                  <c:v>2700000</c:v>
                </c:pt>
                <c:pt idx="1935">
                  <c:v>21500000</c:v>
                </c:pt>
                <c:pt idx="1936">
                  <c:v>1500000</c:v>
                </c:pt>
                <c:pt idx="1937">
                  <c:v>26000000</c:v>
                </c:pt>
                <c:pt idx="1938">
                  <c:v>28000000</c:v>
                </c:pt>
                <c:pt idx="1939">
                  <c:v>500000</c:v>
                </c:pt>
                <c:pt idx="1940">
                  <c:v>55000000</c:v>
                </c:pt>
                <c:pt idx="1941">
                  <c:v>180000</c:v>
                </c:pt>
                <c:pt idx="1942">
                  <c:v>1000000</c:v>
                </c:pt>
                <c:pt idx="1943">
                  <c:v>2000000</c:v>
                </c:pt>
                <c:pt idx="1944">
                  <c:v>32000000</c:v>
                </c:pt>
                <c:pt idx="1945">
                  <c:v>15000000</c:v>
                </c:pt>
                <c:pt idx="1946">
                  <c:v>33000000</c:v>
                </c:pt>
                <c:pt idx="1947">
                  <c:v>1000000</c:v>
                </c:pt>
                <c:pt idx="1948">
                  <c:v>6000000</c:v>
                </c:pt>
                <c:pt idx="1949">
                  <c:v>10000</c:v>
                </c:pt>
                <c:pt idx="1950">
                  <c:v>200000</c:v>
                </c:pt>
                <c:pt idx="1951">
                  <c:v>250000</c:v>
                </c:pt>
                <c:pt idx="1952">
                  <c:v>25000000</c:v>
                </c:pt>
                <c:pt idx="1953">
                  <c:v>500000</c:v>
                </c:pt>
                <c:pt idx="1954">
                  <c:v>500000</c:v>
                </c:pt>
                <c:pt idx="1955">
                  <c:v>15000000</c:v>
                </c:pt>
                <c:pt idx="1956">
                  <c:v>590000</c:v>
                </c:pt>
                <c:pt idx="1957">
                  <c:v>218</c:v>
                </c:pt>
                <c:pt idx="1958">
                  <c:v>60000000</c:v>
                </c:pt>
                <c:pt idx="1959">
                  <c:v>10000000</c:v>
                </c:pt>
                <c:pt idx="1960">
                  <c:v>3000000</c:v>
                </c:pt>
                <c:pt idx="1961">
                  <c:v>2000000</c:v>
                </c:pt>
                <c:pt idx="1962">
                  <c:v>2600000</c:v>
                </c:pt>
                <c:pt idx="1963">
                  <c:v>780000</c:v>
                </c:pt>
                <c:pt idx="1964">
                  <c:v>30000000</c:v>
                </c:pt>
                <c:pt idx="1965">
                  <c:v>30000000</c:v>
                </c:pt>
                <c:pt idx="1966">
                  <c:v>2000000</c:v>
                </c:pt>
                <c:pt idx="1967">
                  <c:v>500000</c:v>
                </c:pt>
                <c:pt idx="1968">
                  <c:v>5000000</c:v>
                </c:pt>
                <c:pt idx="1969">
                  <c:v>60000</c:v>
                </c:pt>
                <c:pt idx="1970">
                  <c:v>7000000</c:v>
                </c:pt>
                <c:pt idx="1971">
                  <c:v>700000</c:v>
                </c:pt>
                <c:pt idx="1972">
                  <c:v>7000</c:v>
                </c:pt>
                <c:pt idx="1973">
                  <c:v>25100000</c:v>
                </c:pt>
                <c:pt idx="1974">
                  <c:v>500000</c:v>
                </c:pt>
                <c:pt idx="1975">
                  <c:v>850000</c:v>
                </c:pt>
                <c:pt idx="1976">
                  <c:v>80000000</c:v>
                </c:pt>
                <c:pt idx="1977">
                  <c:v>120000</c:v>
                </c:pt>
                <c:pt idx="1978">
                  <c:v>1300000</c:v>
                </c:pt>
                <c:pt idx="1979">
                  <c:v>16000000</c:v>
                </c:pt>
                <c:pt idx="1980">
                  <c:v>18000000</c:v>
                </c:pt>
                <c:pt idx="1981">
                  <c:v>65000</c:v>
                </c:pt>
                <c:pt idx="1982">
                  <c:v>13500000</c:v>
                </c:pt>
                <c:pt idx="1983">
                  <c:v>5000000</c:v>
                </c:pt>
                <c:pt idx="1984">
                  <c:v>4000000</c:v>
                </c:pt>
                <c:pt idx="1985">
                  <c:v>1100000</c:v>
                </c:pt>
                <c:pt idx="1986">
                  <c:v>34000</c:v>
                </c:pt>
                <c:pt idx="1987">
                  <c:v>3000000</c:v>
                </c:pt>
                <c:pt idx="1988">
                  <c:v>7000000</c:v>
                </c:pt>
                <c:pt idx="1989">
                  <c:v>8000000</c:v>
                </c:pt>
                <c:pt idx="1990">
                  <c:v>1000000</c:v>
                </c:pt>
                <c:pt idx="1991">
                  <c:v>22000000</c:v>
                </c:pt>
                <c:pt idx="1992">
                  <c:v>20000000</c:v>
                </c:pt>
                <c:pt idx="1993">
                  <c:v>2600000</c:v>
                </c:pt>
                <c:pt idx="1994">
                  <c:v>1700000</c:v>
                </c:pt>
                <c:pt idx="1995">
                  <c:v>375000</c:v>
                </c:pt>
                <c:pt idx="1996">
                  <c:v>20000000</c:v>
                </c:pt>
                <c:pt idx="1997">
                  <c:v>40000</c:v>
                </c:pt>
                <c:pt idx="1998">
                  <c:v>70000000</c:v>
                </c:pt>
                <c:pt idx="1999">
                  <c:v>30000</c:v>
                </c:pt>
                <c:pt idx="2000">
                  <c:v>16000000</c:v>
                </c:pt>
                <c:pt idx="2001">
                  <c:v>40000000</c:v>
                </c:pt>
                <c:pt idx="2002">
                  <c:v>800000</c:v>
                </c:pt>
                <c:pt idx="2003">
                  <c:v>10000000</c:v>
                </c:pt>
                <c:pt idx="2004">
                  <c:v>42000</c:v>
                </c:pt>
                <c:pt idx="2005">
                  <c:v>200000</c:v>
                </c:pt>
                <c:pt idx="2006">
                  <c:v>15000</c:v>
                </c:pt>
                <c:pt idx="2007">
                  <c:v>10000</c:v>
                </c:pt>
                <c:pt idx="2008">
                  <c:v>6000000</c:v>
                </c:pt>
                <c:pt idx="2009">
                  <c:v>50000000</c:v>
                </c:pt>
                <c:pt idx="2010">
                  <c:v>4500</c:v>
                </c:pt>
                <c:pt idx="2011">
                  <c:v>60000000</c:v>
                </c:pt>
                <c:pt idx="2012">
                  <c:v>365000</c:v>
                </c:pt>
                <c:pt idx="2013">
                  <c:v>100000000</c:v>
                </c:pt>
                <c:pt idx="2014">
                  <c:v>3000000</c:v>
                </c:pt>
                <c:pt idx="2015">
                  <c:v>500000</c:v>
                </c:pt>
                <c:pt idx="2016">
                  <c:v>15000000</c:v>
                </c:pt>
                <c:pt idx="2017">
                  <c:v>1100</c:v>
                </c:pt>
                <c:pt idx="2018">
                  <c:v>140000000</c:v>
                </c:pt>
                <c:pt idx="2019">
                  <c:v>40000</c:v>
                </c:pt>
                <c:pt idx="2020">
                  <c:v>7000</c:v>
                </c:pt>
                <c:pt idx="2021">
                  <c:v>15000</c:v>
                </c:pt>
                <c:pt idx="2022">
                  <c:v>950000</c:v>
                </c:pt>
                <c:pt idx="2023">
                  <c:v>6800000</c:v>
                </c:pt>
                <c:pt idx="2024">
                  <c:v>270000</c:v>
                </c:pt>
                <c:pt idx="2025">
                  <c:v>4000000</c:v>
                </c:pt>
                <c:pt idx="2026">
                  <c:v>150000</c:v>
                </c:pt>
                <c:pt idx="2027">
                  <c:v>400000</c:v>
                </c:pt>
                <c:pt idx="2028">
                  <c:v>200000</c:v>
                </c:pt>
                <c:pt idx="2029">
                  <c:v>5000000</c:v>
                </c:pt>
                <c:pt idx="2030">
                  <c:v>50000000</c:v>
                </c:pt>
                <c:pt idx="2031">
                  <c:v>3000000</c:v>
                </c:pt>
                <c:pt idx="2032">
                  <c:v>14000</c:v>
                </c:pt>
                <c:pt idx="2033">
                  <c:v>160000</c:v>
                </c:pt>
                <c:pt idx="2034">
                  <c:v>9000</c:v>
                </c:pt>
                <c:pt idx="2035">
                  <c:v>15000000</c:v>
                </c:pt>
                <c:pt idx="2036">
                  <c:v>2000000</c:v>
                </c:pt>
                <c:pt idx="2037">
                  <c:v>1000000</c:v>
                </c:pt>
                <c:pt idx="2038">
                  <c:v>27000</c:v>
                </c:pt>
                <c:pt idx="2039">
                  <c:v>60000</c:v>
                </c:pt>
                <c:pt idx="2040">
                  <c:v>20000000</c:v>
                </c:pt>
                <c:pt idx="2041">
                  <c:v>200000</c:v>
                </c:pt>
                <c:pt idx="2042">
                  <c:v>850000</c:v>
                </c:pt>
                <c:pt idx="2043">
                  <c:v>250000</c:v>
                </c:pt>
                <c:pt idx="2044">
                  <c:v>70000</c:v>
                </c:pt>
                <c:pt idx="2045">
                  <c:v>300000</c:v>
                </c:pt>
                <c:pt idx="2046">
                  <c:v>560000</c:v>
                </c:pt>
                <c:pt idx="2047">
                  <c:v>250000</c:v>
                </c:pt>
                <c:pt idx="2048">
                  <c:v>4000000</c:v>
                </c:pt>
                <c:pt idx="2049">
                  <c:v>18500000</c:v>
                </c:pt>
                <c:pt idx="2050">
                  <c:v>15000000</c:v>
                </c:pt>
                <c:pt idx="2051">
                  <c:v>450000</c:v>
                </c:pt>
                <c:pt idx="2052">
                  <c:v>250000</c:v>
                </c:pt>
                <c:pt idx="2053">
                  <c:v>3000000</c:v>
                </c:pt>
                <c:pt idx="2054">
                  <c:v>3000000</c:v>
                </c:pt>
                <c:pt idx="2055">
                  <c:v>100000</c:v>
                </c:pt>
                <c:pt idx="2056">
                  <c:v>2000000</c:v>
                </c:pt>
                <c:pt idx="2057">
                  <c:v>20000000</c:v>
                </c:pt>
                <c:pt idx="2058">
                  <c:v>6000000</c:v>
                </c:pt>
                <c:pt idx="2059">
                  <c:v>225000</c:v>
                </c:pt>
                <c:pt idx="2060">
                  <c:v>200000</c:v>
                </c:pt>
                <c:pt idx="2061">
                  <c:v>27000000</c:v>
                </c:pt>
                <c:pt idx="2062">
                  <c:v>200000</c:v>
                </c:pt>
                <c:pt idx="2063">
                  <c:v>150000</c:v>
                </c:pt>
                <c:pt idx="2064">
                  <c:v>150000</c:v>
                </c:pt>
                <c:pt idx="2065">
                  <c:v>160000</c:v>
                </c:pt>
                <c:pt idx="2066">
                  <c:v>500000</c:v>
                </c:pt>
                <c:pt idx="2067">
                  <c:v>26000000</c:v>
                </c:pt>
                <c:pt idx="2068">
                  <c:v>200000</c:v>
                </c:pt>
                <c:pt idx="2069">
                  <c:v>10000000</c:v>
                </c:pt>
                <c:pt idx="2070">
                  <c:v>200000</c:v>
                </c:pt>
                <c:pt idx="2071">
                  <c:v>250000</c:v>
                </c:pt>
                <c:pt idx="2072">
                  <c:v>1000000</c:v>
                </c:pt>
                <c:pt idx="2073">
                  <c:v>500000</c:v>
                </c:pt>
                <c:pt idx="2074">
                  <c:v>1750211</c:v>
                </c:pt>
                <c:pt idx="2075">
                  <c:v>250000</c:v>
                </c:pt>
                <c:pt idx="2076">
                  <c:v>1300000</c:v>
                </c:pt>
                <c:pt idx="2077">
                  <c:v>500000</c:v>
                </c:pt>
                <c:pt idx="2078">
                  <c:v>300000</c:v>
                </c:pt>
                <c:pt idx="2079">
                  <c:v>500000</c:v>
                </c:pt>
                <c:pt idx="2080">
                  <c:v>400000</c:v>
                </c:pt>
                <c:pt idx="2081">
                  <c:v>1500000</c:v>
                </c:pt>
                <c:pt idx="2082">
                  <c:v>300000</c:v>
                </c:pt>
                <c:pt idx="2083">
                  <c:v>300000</c:v>
                </c:pt>
                <c:pt idx="2084">
                  <c:v>5000000</c:v>
                </c:pt>
                <c:pt idx="2085">
                  <c:v>17000000</c:v>
                </c:pt>
                <c:pt idx="2086">
                  <c:v>3300000</c:v>
                </c:pt>
                <c:pt idx="2087">
                  <c:v>20000000</c:v>
                </c:pt>
                <c:pt idx="2088">
                  <c:v>500000</c:v>
                </c:pt>
                <c:pt idx="2089">
                  <c:v>500000</c:v>
                </c:pt>
                <c:pt idx="2090">
                  <c:v>500000</c:v>
                </c:pt>
                <c:pt idx="2091">
                  <c:v>14000000</c:v>
                </c:pt>
                <c:pt idx="2092">
                  <c:v>500000</c:v>
                </c:pt>
                <c:pt idx="2093">
                  <c:v>1000000</c:v>
                </c:pt>
                <c:pt idx="2094">
                  <c:v>7000000</c:v>
                </c:pt>
                <c:pt idx="2095">
                  <c:v>500000</c:v>
                </c:pt>
                <c:pt idx="2096">
                  <c:v>850000</c:v>
                </c:pt>
                <c:pt idx="2097">
                  <c:v>450000</c:v>
                </c:pt>
                <c:pt idx="2098">
                  <c:v>1000000</c:v>
                </c:pt>
                <c:pt idx="2099">
                  <c:v>9000000</c:v>
                </c:pt>
                <c:pt idx="2100">
                  <c:v>600000</c:v>
                </c:pt>
                <c:pt idx="2101">
                  <c:v>3500000</c:v>
                </c:pt>
                <c:pt idx="2102">
                  <c:v>500000</c:v>
                </c:pt>
                <c:pt idx="2103">
                  <c:v>500000</c:v>
                </c:pt>
                <c:pt idx="2104">
                  <c:v>42000000</c:v>
                </c:pt>
                <c:pt idx="2105">
                  <c:v>500000</c:v>
                </c:pt>
                <c:pt idx="2106">
                  <c:v>500000</c:v>
                </c:pt>
                <c:pt idx="2107">
                  <c:v>35000000</c:v>
                </c:pt>
                <c:pt idx="2108">
                  <c:v>500000</c:v>
                </c:pt>
                <c:pt idx="2109">
                  <c:v>500000</c:v>
                </c:pt>
                <c:pt idx="2110">
                  <c:v>500000</c:v>
                </c:pt>
                <c:pt idx="2111">
                  <c:v>1900000</c:v>
                </c:pt>
                <c:pt idx="2112">
                  <c:v>500000</c:v>
                </c:pt>
                <c:pt idx="2113">
                  <c:v>500000</c:v>
                </c:pt>
                <c:pt idx="2114">
                  <c:v>35000000</c:v>
                </c:pt>
                <c:pt idx="2115">
                  <c:v>500000</c:v>
                </c:pt>
                <c:pt idx="2116">
                  <c:v>16000000</c:v>
                </c:pt>
                <c:pt idx="2117">
                  <c:v>32000000</c:v>
                </c:pt>
                <c:pt idx="2118">
                  <c:v>1000000</c:v>
                </c:pt>
                <c:pt idx="2119">
                  <c:v>900000</c:v>
                </c:pt>
                <c:pt idx="2120">
                  <c:v>2000000</c:v>
                </c:pt>
                <c:pt idx="2121">
                  <c:v>10000000</c:v>
                </c:pt>
                <c:pt idx="2122">
                  <c:v>4000000</c:v>
                </c:pt>
                <c:pt idx="2123">
                  <c:v>1000000</c:v>
                </c:pt>
                <c:pt idx="2124">
                  <c:v>1000000</c:v>
                </c:pt>
                <c:pt idx="2125">
                  <c:v>560000</c:v>
                </c:pt>
                <c:pt idx="2126">
                  <c:v>600000</c:v>
                </c:pt>
                <c:pt idx="2127">
                  <c:v>2000000</c:v>
                </c:pt>
                <c:pt idx="2128">
                  <c:v>1000000</c:v>
                </c:pt>
                <c:pt idx="2129">
                  <c:v>16000000</c:v>
                </c:pt>
                <c:pt idx="2130">
                  <c:v>600000</c:v>
                </c:pt>
                <c:pt idx="2131">
                  <c:v>1000000</c:v>
                </c:pt>
                <c:pt idx="2132">
                  <c:v>1300000</c:v>
                </c:pt>
                <c:pt idx="2133">
                  <c:v>1200000</c:v>
                </c:pt>
                <c:pt idx="2134">
                  <c:v>105000000</c:v>
                </c:pt>
                <c:pt idx="2135">
                  <c:v>650000</c:v>
                </c:pt>
                <c:pt idx="2136">
                  <c:v>80000000</c:v>
                </c:pt>
                <c:pt idx="2137">
                  <c:v>80000000</c:v>
                </c:pt>
                <c:pt idx="2138">
                  <c:v>6000000</c:v>
                </c:pt>
                <c:pt idx="2139">
                  <c:v>3500000</c:v>
                </c:pt>
                <c:pt idx="2140">
                  <c:v>800000</c:v>
                </c:pt>
                <c:pt idx="2141">
                  <c:v>750000</c:v>
                </c:pt>
                <c:pt idx="2142">
                  <c:v>17000000</c:v>
                </c:pt>
                <c:pt idx="2143">
                  <c:v>695393</c:v>
                </c:pt>
                <c:pt idx="2144">
                  <c:v>700000</c:v>
                </c:pt>
                <c:pt idx="2145">
                  <c:v>1300000</c:v>
                </c:pt>
                <c:pt idx="2146">
                  <c:v>5000000</c:v>
                </c:pt>
                <c:pt idx="2147">
                  <c:v>85000000</c:v>
                </c:pt>
                <c:pt idx="2148">
                  <c:v>4500000</c:v>
                </c:pt>
                <c:pt idx="2149">
                  <c:v>750000</c:v>
                </c:pt>
                <c:pt idx="2150">
                  <c:v>1700000</c:v>
                </c:pt>
                <c:pt idx="2151">
                  <c:v>1000000</c:v>
                </c:pt>
                <c:pt idx="2152">
                  <c:v>13000000</c:v>
                </c:pt>
                <c:pt idx="2153">
                  <c:v>1000000</c:v>
                </c:pt>
                <c:pt idx="2154">
                  <c:v>1000000</c:v>
                </c:pt>
                <c:pt idx="2155">
                  <c:v>4800000</c:v>
                </c:pt>
                <c:pt idx="2156">
                  <c:v>3700000</c:v>
                </c:pt>
                <c:pt idx="2157">
                  <c:v>42000000</c:v>
                </c:pt>
                <c:pt idx="2158">
                  <c:v>15000000</c:v>
                </c:pt>
                <c:pt idx="2159">
                  <c:v>800000</c:v>
                </c:pt>
                <c:pt idx="2160">
                  <c:v>24000000</c:v>
                </c:pt>
                <c:pt idx="2161">
                  <c:v>3000000</c:v>
                </c:pt>
                <c:pt idx="2162">
                  <c:v>11000000</c:v>
                </c:pt>
                <c:pt idx="2163">
                  <c:v>1500000</c:v>
                </c:pt>
                <c:pt idx="2164">
                  <c:v>7500000</c:v>
                </c:pt>
                <c:pt idx="2165">
                  <c:v>7000000</c:v>
                </c:pt>
                <c:pt idx="2166">
                  <c:v>900000</c:v>
                </c:pt>
                <c:pt idx="2167">
                  <c:v>1066167</c:v>
                </c:pt>
                <c:pt idx="2168">
                  <c:v>825000</c:v>
                </c:pt>
                <c:pt idx="2169">
                  <c:v>3000000</c:v>
                </c:pt>
                <c:pt idx="2170">
                  <c:v>18000000</c:v>
                </c:pt>
                <c:pt idx="2171">
                  <c:v>7000000</c:v>
                </c:pt>
                <c:pt idx="2172">
                  <c:v>1000000</c:v>
                </c:pt>
                <c:pt idx="2173">
                  <c:v>1500000</c:v>
                </c:pt>
                <c:pt idx="2174">
                  <c:v>2000000</c:v>
                </c:pt>
                <c:pt idx="2175">
                  <c:v>900000</c:v>
                </c:pt>
                <c:pt idx="2176">
                  <c:v>4500000</c:v>
                </c:pt>
                <c:pt idx="2177">
                  <c:v>900000</c:v>
                </c:pt>
                <c:pt idx="2178">
                  <c:v>1000000</c:v>
                </c:pt>
                <c:pt idx="2179">
                  <c:v>1000000</c:v>
                </c:pt>
                <c:pt idx="2180">
                  <c:v>2000000</c:v>
                </c:pt>
                <c:pt idx="2181">
                  <c:v>1000000</c:v>
                </c:pt>
                <c:pt idx="2182">
                  <c:v>48000000</c:v>
                </c:pt>
                <c:pt idx="2183">
                  <c:v>1000000</c:v>
                </c:pt>
                <c:pt idx="2184">
                  <c:v>930000</c:v>
                </c:pt>
                <c:pt idx="2185">
                  <c:v>5000000</c:v>
                </c:pt>
                <c:pt idx="2186">
                  <c:v>18000000</c:v>
                </c:pt>
                <c:pt idx="2187">
                  <c:v>1000000</c:v>
                </c:pt>
                <c:pt idx="2188">
                  <c:v>1300000</c:v>
                </c:pt>
                <c:pt idx="2189">
                  <c:v>1592000</c:v>
                </c:pt>
                <c:pt idx="2190">
                  <c:v>16000000</c:v>
                </c:pt>
                <c:pt idx="2191">
                  <c:v>25000000</c:v>
                </c:pt>
                <c:pt idx="2192">
                  <c:v>5000000</c:v>
                </c:pt>
                <c:pt idx="2193">
                  <c:v>1000000</c:v>
                </c:pt>
                <c:pt idx="2194">
                  <c:v>1000000</c:v>
                </c:pt>
                <c:pt idx="2195">
                  <c:v>1000000</c:v>
                </c:pt>
                <c:pt idx="2196">
                  <c:v>1000000</c:v>
                </c:pt>
                <c:pt idx="2197">
                  <c:v>1000000</c:v>
                </c:pt>
                <c:pt idx="2198">
                  <c:v>1000000</c:v>
                </c:pt>
                <c:pt idx="2199">
                  <c:v>28000000</c:v>
                </c:pt>
                <c:pt idx="2200">
                  <c:v>23000000</c:v>
                </c:pt>
                <c:pt idx="2201">
                  <c:v>1100000</c:v>
                </c:pt>
                <c:pt idx="2202">
                  <c:v>2000000</c:v>
                </c:pt>
                <c:pt idx="2203">
                  <c:v>1500000</c:v>
                </c:pt>
                <c:pt idx="2204">
                  <c:v>1200000</c:v>
                </c:pt>
                <c:pt idx="2205">
                  <c:v>1500000</c:v>
                </c:pt>
                <c:pt idx="2206">
                  <c:v>1400000</c:v>
                </c:pt>
                <c:pt idx="2207">
                  <c:v>4000000</c:v>
                </c:pt>
                <c:pt idx="2208">
                  <c:v>20000000</c:v>
                </c:pt>
                <c:pt idx="2209">
                  <c:v>1500000</c:v>
                </c:pt>
                <c:pt idx="2210">
                  <c:v>6000000</c:v>
                </c:pt>
                <c:pt idx="2211">
                  <c:v>1200000</c:v>
                </c:pt>
                <c:pt idx="2212">
                  <c:v>20000000</c:v>
                </c:pt>
                <c:pt idx="2213">
                  <c:v>1500000</c:v>
                </c:pt>
                <c:pt idx="2214">
                  <c:v>1200000</c:v>
                </c:pt>
                <c:pt idx="2215">
                  <c:v>3000000</c:v>
                </c:pt>
                <c:pt idx="2216">
                  <c:v>1200000</c:v>
                </c:pt>
                <c:pt idx="2217">
                  <c:v>1200000</c:v>
                </c:pt>
                <c:pt idx="2218">
                  <c:v>4000000</c:v>
                </c:pt>
                <c:pt idx="2219">
                  <c:v>16000000</c:v>
                </c:pt>
                <c:pt idx="2220">
                  <c:v>4500000</c:v>
                </c:pt>
                <c:pt idx="2221">
                  <c:v>15000000</c:v>
                </c:pt>
                <c:pt idx="2222">
                  <c:v>2500000</c:v>
                </c:pt>
                <c:pt idx="2223">
                  <c:v>2000000</c:v>
                </c:pt>
                <c:pt idx="2224">
                  <c:v>15000000</c:v>
                </c:pt>
                <c:pt idx="2225">
                  <c:v>1500000</c:v>
                </c:pt>
                <c:pt idx="2226">
                  <c:v>50000000</c:v>
                </c:pt>
                <c:pt idx="2227">
                  <c:v>8000000</c:v>
                </c:pt>
                <c:pt idx="2228">
                  <c:v>1300000</c:v>
                </c:pt>
                <c:pt idx="2229">
                  <c:v>1800000</c:v>
                </c:pt>
                <c:pt idx="2230">
                  <c:v>18000000</c:v>
                </c:pt>
                <c:pt idx="2231">
                  <c:v>65000000</c:v>
                </c:pt>
                <c:pt idx="2232">
                  <c:v>1500000</c:v>
                </c:pt>
                <c:pt idx="2233">
                  <c:v>7000000</c:v>
                </c:pt>
                <c:pt idx="2234">
                  <c:v>17000000</c:v>
                </c:pt>
                <c:pt idx="2235">
                  <c:v>1500000</c:v>
                </c:pt>
                <c:pt idx="2236">
                  <c:v>22000000</c:v>
                </c:pt>
                <c:pt idx="2237">
                  <c:v>2500000</c:v>
                </c:pt>
                <c:pt idx="2238">
                  <c:v>1500000</c:v>
                </c:pt>
                <c:pt idx="2239">
                  <c:v>75000000</c:v>
                </c:pt>
                <c:pt idx="2240">
                  <c:v>1500000</c:v>
                </c:pt>
                <c:pt idx="2241">
                  <c:v>2000000</c:v>
                </c:pt>
                <c:pt idx="2242">
                  <c:v>30000000</c:v>
                </c:pt>
                <c:pt idx="2243">
                  <c:v>1400000</c:v>
                </c:pt>
                <c:pt idx="2244">
                  <c:v>1500000</c:v>
                </c:pt>
                <c:pt idx="2245">
                  <c:v>1400000</c:v>
                </c:pt>
                <c:pt idx="2246">
                  <c:v>48000000</c:v>
                </c:pt>
                <c:pt idx="2247">
                  <c:v>1500000</c:v>
                </c:pt>
                <c:pt idx="2248">
                  <c:v>4000000</c:v>
                </c:pt>
                <c:pt idx="2249">
                  <c:v>1500000</c:v>
                </c:pt>
                <c:pt idx="2250">
                  <c:v>5300000</c:v>
                </c:pt>
                <c:pt idx="2251">
                  <c:v>1500000</c:v>
                </c:pt>
                <c:pt idx="2252">
                  <c:v>2400000</c:v>
                </c:pt>
                <c:pt idx="2253">
                  <c:v>55000000</c:v>
                </c:pt>
                <c:pt idx="2254">
                  <c:v>1500000</c:v>
                </c:pt>
                <c:pt idx="2255">
                  <c:v>1900000</c:v>
                </c:pt>
                <c:pt idx="2256">
                  <c:v>40000000</c:v>
                </c:pt>
                <c:pt idx="2257">
                  <c:v>6000000</c:v>
                </c:pt>
                <c:pt idx="2258">
                  <c:v>56000000</c:v>
                </c:pt>
                <c:pt idx="2259">
                  <c:v>25000000</c:v>
                </c:pt>
                <c:pt idx="2260">
                  <c:v>145000000</c:v>
                </c:pt>
                <c:pt idx="2261">
                  <c:v>1500000</c:v>
                </c:pt>
                <c:pt idx="2262">
                  <c:v>1500000</c:v>
                </c:pt>
                <c:pt idx="2263">
                  <c:v>1500000</c:v>
                </c:pt>
                <c:pt idx="2264">
                  <c:v>13000000</c:v>
                </c:pt>
                <c:pt idx="2265">
                  <c:v>1500000</c:v>
                </c:pt>
                <c:pt idx="2266">
                  <c:v>2300000</c:v>
                </c:pt>
                <c:pt idx="2267">
                  <c:v>1700000</c:v>
                </c:pt>
                <c:pt idx="2268">
                  <c:v>10000000</c:v>
                </c:pt>
                <c:pt idx="2269">
                  <c:v>2800000</c:v>
                </c:pt>
                <c:pt idx="2270">
                  <c:v>1600000</c:v>
                </c:pt>
                <c:pt idx="2271">
                  <c:v>7000000</c:v>
                </c:pt>
                <c:pt idx="2272">
                  <c:v>1600000</c:v>
                </c:pt>
                <c:pt idx="2273">
                  <c:v>4000000</c:v>
                </c:pt>
                <c:pt idx="2274">
                  <c:v>35000000</c:v>
                </c:pt>
                <c:pt idx="2275">
                  <c:v>2000000</c:v>
                </c:pt>
                <c:pt idx="2276">
                  <c:v>2000000</c:v>
                </c:pt>
                <c:pt idx="2277">
                  <c:v>6000000</c:v>
                </c:pt>
                <c:pt idx="2278">
                  <c:v>35000000</c:v>
                </c:pt>
                <c:pt idx="2279">
                  <c:v>1650000</c:v>
                </c:pt>
                <c:pt idx="2280">
                  <c:v>8000000</c:v>
                </c:pt>
                <c:pt idx="2281">
                  <c:v>4000000</c:v>
                </c:pt>
                <c:pt idx="2282">
                  <c:v>14000000</c:v>
                </c:pt>
                <c:pt idx="2283">
                  <c:v>2000000</c:v>
                </c:pt>
                <c:pt idx="2284">
                  <c:v>50000000</c:v>
                </c:pt>
                <c:pt idx="2285">
                  <c:v>12500000</c:v>
                </c:pt>
                <c:pt idx="2286">
                  <c:v>5000000</c:v>
                </c:pt>
                <c:pt idx="2287">
                  <c:v>3000000</c:v>
                </c:pt>
                <c:pt idx="2288">
                  <c:v>12000000</c:v>
                </c:pt>
                <c:pt idx="2289">
                  <c:v>2000000</c:v>
                </c:pt>
                <c:pt idx="2290">
                  <c:v>6500000</c:v>
                </c:pt>
                <c:pt idx="2291">
                  <c:v>2200000</c:v>
                </c:pt>
                <c:pt idx="2292">
                  <c:v>40000000</c:v>
                </c:pt>
                <c:pt idx="2293">
                  <c:v>11000000</c:v>
                </c:pt>
                <c:pt idx="2294">
                  <c:v>50000000</c:v>
                </c:pt>
                <c:pt idx="2295">
                  <c:v>5500000</c:v>
                </c:pt>
                <c:pt idx="2296">
                  <c:v>2000000</c:v>
                </c:pt>
                <c:pt idx="2297">
                  <c:v>10000000</c:v>
                </c:pt>
                <c:pt idx="2298">
                  <c:v>16000000</c:v>
                </c:pt>
                <c:pt idx="2299">
                  <c:v>40000000</c:v>
                </c:pt>
                <c:pt idx="2300">
                  <c:v>2000000</c:v>
                </c:pt>
                <c:pt idx="2301">
                  <c:v>5000000</c:v>
                </c:pt>
                <c:pt idx="2302">
                  <c:v>2000000</c:v>
                </c:pt>
                <c:pt idx="2303">
                  <c:v>40000000</c:v>
                </c:pt>
                <c:pt idx="2304">
                  <c:v>20000000</c:v>
                </c:pt>
                <c:pt idx="2305">
                  <c:v>10000000</c:v>
                </c:pt>
                <c:pt idx="2306">
                  <c:v>15000000</c:v>
                </c:pt>
                <c:pt idx="2307">
                  <c:v>2000000</c:v>
                </c:pt>
                <c:pt idx="2308">
                  <c:v>5000000</c:v>
                </c:pt>
                <c:pt idx="2309">
                  <c:v>2500000</c:v>
                </c:pt>
                <c:pt idx="2310">
                  <c:v>15000000</c:v>
                </c:pt>
                <c:pt idx="2311">
                  <c:v>3000000</c:v>
                </c:pt>
                <c:pt idx="2312">
                  <c:v>2000000</c:v>
                </c:pt>
                <c:pt idx="2313">
                  <c:v>15000000</c:v>
                </c:pt>
                <c:pt idx="2314">
                  <c:v>2000000</c:v>
                </c:pt>
                <c:pt idx="2315">
                  <c:v>2000000</c:v>
                </c:pt>
                <c:pt idx="2316">
                  <c:v>16000000</c:v>
                </c:pt>
                <c:pt idx="2317">
                  <c:v>13000000</c:v>
                </c:pt>
                <c:pt idx="2318">
                  <c:v>28000000</c:v>
                </c:pt>
                <c:pt idx="2319">
                  <c:v>15600000</c:v>
                </c:pt>
                <c:pt idx="2320">
                  <c:v>27000000</c:v>
                </c:pt>
                <c:pt idx="2321">
                  <c:v>16000000</c:v>
                </c:pt>
                <c:pt idx="2322">
                  <c:v>2200000</c:v>
                </c:pt>
                <c:pt idx="2323">
                  <c:v>2100000</c:v>
                </c:pt>
                <c:pt idx="2324">
                  <c:v>2500000</c:v>
                </c:pt>
                <c:pt idx="2325">
                  <c:v>20000000</c:v>
                </c:pt>
                <c:pt idx="2326">
                  <c:v>20000000</c:v>
                </c:pt>
                <c:pt idx="2327">
                  <c:v>15000000</c:v>
                </c:pt>
                <c:pt idx="2328">
                  <c:v>55000000</c:v>
                </c:pt>
                <c:pt idx="2329">
                  <c:v>22000000</c:v>
                </c:pt>
                <c:pt idx="2330">
                  <c:v>10000000</c:v>
                </c:pt>
                <c:pt idx="2331">
                  <c:v>23000000</c:v>
                </c:pt>
                <c:pt idx="2332">
                  <c:v>40000000</c:v>
                </c:pt>
                <c:pt idx="2333">
                  <c:v>2450000</c:v>
                </c:pt>
                <c:pt idx="2334">
                  <c:v>7000000</c:v>
                </c:pt>
                <c:pt idx="2335">
                  <c:v>5000000</c:v>
                </c:pt>
                <c:pt idx="2336">
                  <c:v>2300000</c:v>
                </c:pt>
                <c:pt idx="2337">
                  <c:v>3000000</c:v>
                </c:pt>
                <c:pt idx="2338">
                  <c:v>15000000</c:v>
                </c:pt>
                <c:pt idx="2339">
                  <c:v>10000000</c:v>
                </c:pt>
                <c:pt idx="2340">
                  <c:v>2800000</c:v>
                </c:pt>
                <c:pt idx="2341">
                  <c:v>2500000</c:v>
                </c:pt>
                <c:pt idx="2342">
                  <c:v>2500000</c:v>
                </c:pt>
                <c:pt idx="2343">
                  <c:v>7500000</c:v>
                </c:pt>
                <c:pt idx="2344">
                  <c:v>2500000</c:v>
                </c:pt>
                <c:pt idx="2345">
                  <c:v>2500000</c:v>
                </c:pt>
                <c:pt idx="2346">
                  <c:v>6000000</c:v>
                </c:pt>
                <c:pt idx="2347">
                  <c:v>2500000</c:v>
                </c:pt>
                <c:pt idx="2348">
                  <c:v>10000000</c:v>
                </c:pt>
                <c:pt idx="2349">
                  <c:v>2500000</c:v>
                </c:pt>
                <c:pt idx="2350">
                  <c:v>2500000</c:v>
                </c:pt>
                <c:pt idx="2351">
                  <c:v>10000000</c:v>
                </c:pt>
                <c:pt idx="2352">
                  <c:v>18000000</c:v>
                </c:pt>
                <c:pt idx="2353">
                  <c:v>40000000</c:v>
                </c:pt>
                <c:pt idx="2354">
                  <c:v>50000000</c:v>
                </c:pt>
                <c:pt idx="2355">
                  <c:v>15000000</c:v>
                </c:pt>
                <c:pt idx="2356">
                  <c:v>8500000</c:v>
                </c:pt>
                <c:pt idx="2357">
                  <c:v>20000000</c:v>
                </c:pt>
                <c:pt idx="2358">
                  <c:v>35000000</c:v>
                </c:pt>
                <c:pt idx="2359">
                  <c:v>20000000</c:v>
                </c:pt>
                <c:pt idx="2360">
                  <c:v>9500000</c:v>
                </c:pt>
                <c:pt idx="2361">
                  <c:v>6500000</c:v>
                </c:pt>
                <c:pt idx="2362">
                  <c:v>25000000</c:v>
                </c:pt>
                <c:pt idx="2363">
                  <c:v>5600000</c:v>
                </c:pt>
                <c:pt idx="2364">
                  <c:v>5000000</c:v>
                </c:pt>
                <c:pt idx="2365">
                  <c:v>2600000</c:v>
                </c:pt>
                <c:pt idx="2366">
                  <c:v>14000000</c:v>
                </c:pt>
                <c:pt idx="2367">
                  <c:v>6000000</c:v>
                </c:pt>
                <c:pt idx="2368">
                  <c:v>3000000</c:v>
                </c:pt>
                <c:pt idx="2369">
                  <c:v>2700000</c:v>
                </c:pt>
                <c:pt idx="2370">
                  <c:v>3500000</c:v>
                </c:pt>
                <c:pt idx="2371">
                  <c:v>40000000</c:v>
                </c:pt>
                <c:pt idx="2372">
                  <c:v>22000000</c:v>
                </c:pt>
                <c:pt idx="2373">
                  <c:v>4000000</c:v>
                </c:pt>
                <c:pt idx="2374">
                  <c:v>3000000</c:v>
                </c:pt>
                <c:pt idx="2375">
                  <c:v>4200000</c:v>
                </c:pt>
                <c:pt idx="2376">
                  <c:v>22000000</c:v>
                </c:pt>
                <c:pt idx="2377">
                  <c:v>18000000</c:v>
                </c:pt>
                <c:pt idx="2378">
                  <c:v>6000000</c:v>
                </c:pt>
                <c:pt idx="2379">
                  <c:v>9000000</c:v>
                </c:pt>
                <c:pt idx="2380">
                  <c:v>26000000</c:v>
                </c:pt>
                <c:pt idx="2381">
                  <c:v>5000000</c:v>
                </c:pt>
                <c:pt idx="2382">
                  <c:v>15000000</c:v>
                </c:pt>
                <c:pt idx="2383">
                  <c:v>14000000</c:v>
                </c:pt>
                <c:pt idx="2384">
                  <c:v>3000000</c:v>
                </c:pt>
                <c:pt idx="2385">
                  <c:v>25000000</c:v>
                </c:pt>
                <c:pt idx="2386">
                  <c:v>38000000</c:v>
                </c:pt>
                <c:pt idx="2387">
                  <c:v>18000000</c:v>
                </c:pt>
                <c:pt idx="2388">
                  <c:v>7300000</c:v>
                </c:pt>
                <c:pt idx="2389">
                  <c:v>3400000</c:v>
                </c:pt>
                <c:pt idx="2390">
                  <c:v>50000000</c:v>
                </c:pt>
                <c:pt idx="2391">
                  <c:v>20000000</c:v>
                </c:pt>
                <c:pt idx="2392">
                  <c:v>40000000</c:v>
                </c:pt>
                <c:pt idx="2393">
                  <c:v>3000000</c:v>
                </c:pt>
                <c:pt idx="2394">
                  <c:v>3000000</c:v>
                </c:pt>
                <c:pt idx="2395">
                  <c:v>3000000</c:v>
                </c:pt>
                <c:pt idx="2396">
                  <c:v>100000000</c:v>
                </c:pt>
                <c:pt idx="2397">
                  <c:v>6000000</c:v>
                </c:pt>
                <c:pt idx="2398">
                  <c:v>3000000</c:v>
                </c:pt>
                <c:pt idx="2399">
                  <c:v>3000000</c:v>
                </c:pt>
                <c:pt idx="2400">
                  <c:v>8000000</c:v>
                </c:pt>
                <c:pt idx="2401">
                  <c:v>4700000</c:v>
                </c:pt>
                <c:pt idx="2402">
                  <c:v>3000000</c:v>
                </c:pt>
                <c:pt idx="2403">
                  <c:v>10000000</c:v>
                </c:pt>
                <c:pt idx="2404">
                  <c:v>50000000</c:v>
                </c:pt>
                <c:pt idx="2405">
                  <c:v>5000000</c:v>
                </c:pt>
                <c:pt idx="2406">
                  <c:v>13000000</c:v>
                </c:pt>
                <c:pt idx="2407">
                  <c:v>38000000</c:v>
                </c:pt>
                <c:pt idx="2408">
                  <c:v>19000000</c:v>
                </c:pt>
                <c:pt idx="2409">
                  <c:v>4000000</c:v>
                </c:pt>
                <c:pt idx="2410">
                  <c:v>10000000</c:v>
                </c:pt>
                <c:pt idx="2411">
                  <c:v>3800000</c:v>
                </c:pt>
                <c:pt idx="2412">
                  <c:v>4000000</c:v>
                </c:pt>
                <c:pt idx="2413">
                  <c:v>18000000</c:v>
                </c:pt>
                <c:pt idx="2414">
                  <c:v>8700000</c:v>
                </c:pt>
                <c:pt idx="2415">
                  <c:v>3850000</c:v>
                </c:pt>
                <c:pt idx="2416">
                  <c:v>21000000</c:v>
                </c:pt>
                <c:pt idx="2417">
                  <c:v>7500000</c:v>
                </c:pt>
                <c:pt idx="2418">
                  <c:v>3500000</c:v>
                </c:pt>
                <c:pt idx="2419">
                  <c:v>5000000</c:v>
                </c:pt>
                <c:pt idx="2420">
                  <c:v>3500000</c:v>
                </c:pt>
                <c:pt idx="2421">
                  <c:v>60000000</c:v>
                </c:pt>
                <c:pt idx="2422">
                  <c:v>8000000</c:v>
                </c:pt>
                <c:pt idx="2423">
                  <c:v>30000000</c:v>
                </c:pt>
                <c:pt idx="2424">
                  <c:v>40000000</c:v>
                </c:pt>
                <c:pt idx="2425">
                  <c:v>7500000</c:v>
                </c:pt>
                <c:pt idx="2426">
                  <c:v>3500000</c:v>
                </c:pt>
                <c:pt idx="2427">
                  <c:v>10000000</c:v>
                </c:pt>
                <c:pt idx="2428">
                  <c:v>15000000</c:v>
                </c:pt>
                <c:pt idx="2429">
                  <c:v>3500000</c:v>
                </c:pt>
                <c:pt idx="2430">
                  <c:v>6000000</c:v>
                </c:pt>
                <c:pt idx="2431">
                  <c:v>35000000</c:v>
                </c:pt>
                <c:pt idx="2432">
                  <c:v>3500000</c:v>
                </c:pt>
                <c:pt idx="2433">
                  <c:v>4000000</c:v>
                </c:pt>
                <c:pt idx="2434">
                  <c:v>25000000</c:v>
                </c:pt>
                <c:pt idx="2435">
                  <c:v>4000000</c:v>
                </c:pt>
                <c:pt idx="2436">
                  <c:v>3500000</c:v>
                </c:pt>
                <c:pt idx="2437">
                  <c:v>12500000</c:v>
                </c:pt>
                <c:pt idx="2438">
                  <c:v>3500000</c:v>
                </c:pt>
                <c:pt idx="2439">
                  <c:v>30000000</c:v>
                </c:pt>
                <c:pt idx="2440">
                  <c:v>10000000</c:v>
                </c:pt>
                <c:pt idx="2441">
                  <c:v>5000000</c:v>
                </c:pt>
                <c:pt idx="2442">
                  <c:v>130000000</c:v>
                </c:pt>
                <c:pt idx="2443">
                  <c:v>60000000</c:v>
                </c:pt>
                <c:pt idx="2444">
                  <c:v>8550000</c:v>
                </c:pt>
                <c:pt idx="2445">
                  <c:v>4000000</c:v>
                </c:pt>
                <c:pt idx="2446">
                  <c:v>14000000</c:v>
                </c:pt>
                <c:pt idx="2447">
                  <c:v>4000000</c:v>
                </c:pt>
                <c:pt idx="2448">
                  <c:v>4000000</c:v>
                </c:pt>
                <c:pt idx="2449">
                  <c:v>4500000</c:v>
                </c:pt>
                <c:pt idx="2450">
                  <c:v>110000000</c:v>
                </c:pt>
                <c:pt idx="2451">
                  <c:v>8000000</c:v>
                </c:pt>
                <c:pt idx="2452">
                  <c:v>3800000</c:v>
                </c:pt>
                <c:pt idx="2453">
                  <c:v>39000000</c:v>
                </c:pt>
                <c:pt idx="2454">
                  <c:v>4825000</c:v>
                </c:pt>
                <c:pt idx="2455">
                  <c:v>40000000</c:v>
                </c:pt>
                <c:pt idx="2456">
                  <c:v>4000000</c:v>
                </c:pt>
                <c:pt idx="2457">
                  <c:v>28000000</c:v>
                </c:pt>
                <c:pt idx="2458">
                  <c:v>70000000</c:v>
                </c:pt>
                <c:pt idx="2459">
                  <c:v>20000000</c:v>
                </c:pt>
                <c:pt idx="2460">
                  <c:v>4000000</c:v>
                </c:pt>
                <c:pt idx="2461">
                  <c:v>4500000</c:v>
                </c:pt>
                <c:pt idx="2462">
                  <c:v>3800000</c:v>
                </c:pt>
                <c:pt idx="2463">
                  <c:v>3800000</c:v>
                </c:pt>
                <c:pt idx="2464">
                  <c:v>4500000</c:v>
                </c:pt>
                <c:pt idx="2465">
                  <c:v>6000000</c:v>
                </c:pt>
                <c:pt idx="2466">
                  <c:v>10000000</c:v>
                </c:pt>
                <c:pt idx="2467">
                  <c:v>10000000</c:v>
                </c:pt>
                <c:pt idx="2468">
                  <c:v>4000000</c:v>
                </c:pt>
                <c:pt idx="2469">
                  <c:v>4000000</c:v>
                </c:pt>
                <c:pt idx="2470">
                  <c:v>15000000</c:v>
                </c:pt>
                <c:pt idx="2471">
                  <c:v>4000000</c:v>
                </c:pt>
                <c:pt idx="2472">
                  <c:v>12000000</c:v>
                </c:pt>
                <c:pt idx="2473">
                  <c:v>6000000</c:v>
                </c:pt>
                <c:pt idx="2474">
                  <c:v>4000000</c:v>
                </c:pt>
                <c:pt idx="2475">
                  <c:v>4000000</c:v>
                </c:pt>
                <c:pt idx="2476">
                  <c:v>5000000</c:v>
                </c:pt>
                <c:pt idx="2477">
                  <c:v>5000000</c:v>
                </c:pt>
                <c:pt idx="2478">
                  <c:v>6000000</c:v>
                </c:pt>
                <c:pt idx="2479">
                  <c:v>5000000</c:v>
                </c:pt>
                <c:pt idx="2480">
                  <c:v>10000000</c:v>
                </c:pt>
                <c:pt idx="2481">
                  <c:v>37000000</c:v>
                </c:pt>
                <c:pt idx="2482">
                  <c:v>6000000</c:v>
                </c:pt>
                <c:pt idx="2483">
                  <c:v>4000000</c:v>
                </c:pt>
                <c:pt idx="2484">
                  <c:v>4000000</c:v>
                </c:pt>
                <c:pt idx="2485">
                  <c:v>4000000</c:v>
                </c:pt>
                <c:pt idx="2486">
                  <c:v>4000000</c:v>
                </c:pt>
                <c:pt idx="2487">
                  <c:v>60000000</c:v>
                </c:pt>
                <c:pt idx="2488">
                  <c:v>4800000</c:v>
                </c:pt>
                <c:pt idx="2489">
                  <c:v>16000000</c:v>
                </c:pt>
                <c:pt idx="2490">
                  <c:v>8500000</c:v>
                </c:pt>
                <c:pt idx="2491">
                  <c:v>23000000</c:v>
                </c:pt>
                <c:pt idx="2492">
                  <c:v>33000000</c:v>
                </c:pt>
                <c:pt idx="2493">
                  <c:v>7000000</c:v>
                </c:pt>
                <c:pt idx="2494">
                  <c:v>12000000</c:v>
                </c:pt>
                <c:pt idx="2495">
                  <c:v>4600000</c:v>
                </c:pt>
                <c:pt idx="2496">
                  <c:v>90000000</c:v>
                </c:pt>
                <c:pt idx="2497">
                  <c:v>9000000</c:v>
                </c:pt>
                <c:pt idx="2498">
                  <c:v>7500000</c:v>
                </c:pt>
                <c:pt idx="2499">
                  <c:v>4600000</c:v>
                </c:pt>
                <c:pt idx="2500">
                  <c:v>5000000</c:v>
                </c:pt>
                <c:pt idx="2501">
                  <c:v>7217600</c:v>
                </c:pt>
                <c:pt idx="2502">
                  <c:v>20000000</c:v>
                </c:pt>
                <c:pt idx="2503">
                  <c:v>5500000</c:v>
                </c:pt>
                <c:pt idx="2504">
                  <c:v>6500000</c:v>
                </c:pt>
                <c:pt idx="2505">
                  <c:v>15000000</c:v>
                </c:pt>
                <c:pt idx="2506">
                  <c:v>8200000</c:v>
                </c:pt>
                <c:pt idx="2507">
                  <c:v>8000000</c:v>
                </c:pt>
                <c:pt idx="2508">
                  <c:v>20000000</c:v>
                </c:pt>
                <c:pt idx="2509">
                  <c:v>17000000</c:v>
                </c:pt>
                <c:pt idx="2510">
                  <c:v>35000000</c:v>
                </c:pt>
                <c:pt idx="2511">
                  <c:v>9000000</c:v>
                </c:pt>
                <c:pt idx="2512">
                  <c:v>35000000</c:v>
                </c:pt>
                <c:pt idx="2513">
                  <c:v>23000000</c:v>
                </c:pt>
                <c:pt idx="2514">
                  <c:v>42000000</c:v>
                </c:pt>
                <c:pt idx="2515">
                  <c:v>7400000</c:v>
                </c:pt>
                <c:pt idx="2516">
                  <c:v>4500000</c:v>
                </c:pt>
                <c:pt idx="2517">
                  <c:v>6500000</c:v>
                </c:pt>
                <c:pt idx="2518">
                  <c:v>5250000</c:v>
                </c:pt>
                <c:pt idx="2519">
                  <c:v>4500000</c:v>
                </c:pt>
                <c:pt idx="2520">
                  <c:v>27000000</c:v>
                </c:pt>
                <c:pt idx="2521">
                  <c:v>27000000</c:v>
                </c:pt>
                <c:pt idx="2522">
                  <c:v>15000000</c:v>
                </c:pt>
                <c:pt idx="2523">
                  <c:v>18000000</c:v>
                </c:pt>
                <c:pt idx="2524">
                  <c:v>10000000</c:v>
                </c:pt>
                <c:pt idx="2525">
                  <c:v>30000000</c:v>
                </c:pt>
                <c:pt idx="2526">
                  <c:v>20000000</c:v>
                </c:pt>
                <c:pt idx="2527">
                  <c:v>15000000</c:v>
                </c:pt>
                <c:pt idx="2528">
                  <c:v>8000000</c:v>
                </c:pt>
                <c:pt idx="2529">
                  <c:v>15000000</c:v>
                </c:pt>
                <c:pt idx="2530">
                  <c:v>20000000</c:v>
                </c:pt>
                <c:pt idx="2531">
                  <c:v>14000000</c:v>
                </c:pt>
                <c:pt idx="2532">
                  <c:v>18000000</c:v>
                </c:pt>
                <c:pt idx="2533">
                  <c:v>10000000</c:v>
                </c:pt>
                <c:pt idx="2534">
                  <c:v>6000000</c:v>
                </c:pt>
                <c:pt idx="2535">
                  <c:v>7000000</c:v>
                </c:pt>
                <c:pt idx="2536">
                  <c:v>100000000</c:v>
                </c:pt>
                <c:pt idx="2537">
                  <c:v>5000000</c:v>
                </c:pt>
                <c:pt idx="2538">
                  <c:v>35000000</c:v>
                </c:pt>
                <c:pt idx="2539">
                  <c:v>5000000</c:v>
                </c:pt>
                <c:pt idx="2540">
                  <c:v>21000000</c:v>
                </c:pt>
                <c:pt idx="2541">
                  <c:v>5000000</c:v>
                </c:pt>
                <c:pt idx="2542">
                  <c:v>16500000</c:v>
                </c:pt>
                <c:pt idx="2543">
                  <c:v>85000000</c:v>
                </c:pt>
                <c:pt idx="2544">
                  <c:v>79000000</c:v>
                </c:pt>
                <c:pt idx="2545">
                  <c:v>7000000</c:v>
                </c:pt>
                <c:pt idx="2546">
                  <c:v>5000000</c:v>
                </c:pt>
                <c:pt idx="2547">
                  <c:v>5000000</c:v>
                </c:pt>
                <c:pt idx="2548">
                  <c:v>5000000</c:v>
                </c:pt>
                <c:pt idx="2549">
                  <c:v>137000000</c:v>
                </c:pt>
                <c:pt idx="2550">
                  <c:v>5000000</c:v>
                </c:pt>
                <c:pt idx="2551">
                  <c:v>60000000</c:v>
                </c:pt>
                <c:pt idx="2552">
                  <c:v>35000000</c:v>
                </c:pt>
                <c:pt idx="2553">
                  <c:v>30000000</c:v>
                </c:pt>
                <c:pt idx="2554">
                  <c:v>8000000</c:v>
                </c:pt>
                <c:pt idx="2555">
                  <c:v>5000000</c:v>
                </c:pt>
                <c:pt idx="2556">
                  <c:v>7000000</c:v>
                </c:pt>
                <c:pt idx="2557">
                  <c:v>5000000</c:v>
                </c:pt>
                <c:pt idx="2558">
                  <c:v>13000000</c:v>
                </c:pt>
                <c:pt idx="2559">
                  <c:v>5000000</c:v>
                </c:pt>
                <c:pt idx="2560">
                  <c:v>8000000</c:v>
                </c:pt>
                <c:pt idx="2561">
                  <c:v>70000000</c:v>
                </c:pt>
                <c:pt idx="2562">
                  <c:v>10000000</c:v>
                </c:pt>
                <c:pt idx="2563">
                  <c:v>12000000</c:v>
                </c:pt>
                <c:pt idx="2564">
                  <c:v>55000000</c:v>
                </c:pt>
                <c:pt idx="2565">
                  <c:v>15000000</c:v>
                </c:pt>
                <c:pt idx="2566">
                  <c:v>60000000</c:v>
                </c:pt>
                <c:pt idx="2567">
                  <c:v>49000000</c:v>
                </c:pt>
                <c:pt idx="2568">
                  <c:v>7000000</c:v>
                </c:pt>
                <c:pt idx="2569">
                  <c:v>13000000</c:v>
                </c:pt>
                <c:pt idx="2570">
                  <c:v>6000000</c:v>
                </c:pt>
                <c:pt idx="2571">
                  <c:v>6000000</c:v>
                </c:pt>
                <c:pt idx="2572">
                  <c:v>10818775</c:v>
                </c:pt>
                <c:pt idx="2573">
                  <c:v>26000000</c:v>
                </c:pt>
                <c:pt idx="2574">
                  <c:v>6000000</c:v>
                </c:pt>
                <c:pt idx="2575">
                  <c:v>57000000</c:v>
                </c:pt>
                <c:pt idx="2576">
                  <c:v>7000000</c:v>
                </c:pt>
                <c:pt idx="2577">
                  <c:v>12000000</c:v>
                </c:pt>
                <c:pt idx="2578">
                  <c:v>19000000</c:v>
                </c:pt>
                <c:pt idx="2579">
                  <c:v>7000000</c:v>
                </c:pt>
                <c:pt idx="2580">
                  <c:v>50000000</c:v>
                </c:pt>
                <c:pt idx="2581">
                  <c:v>7000000</c:v>
                </c:pt>
                <c:pt idx="2582">
                  <c:v>17000000</c:v>
                </c:pt>
                <c:pt idx="2583">
                  <c:v>65000000</c:v>
                </c:pt>
                <c:pt idx="2584">
                  <c:v>5500000</c:v>
                </c:pt>
                <c:pt idx="2585">
                  <c:v>6500000</c:v>
                </c:pt>
                <c:pt idx="2586">
                  <c:v>5500000</c:v>
                </c:pt>
                <c:pt idx="2587">
                  <c:v>7300000</c:v>
                </c:pt>
                <c:pt idx="2588">
                  <c:v>25530000</c:v>
                </c:pt>
                <c:pt idx="2589">
                  <c:v>27000000</c:v>
                </c:pt>
                <c:pt idx="2590">
                  <c:v>50000000</c:v>
                </c:pt>
                <c:pt idx="2591">
                  <c:v>5600000</c:v>
                </c:pt>
                <c:pt idx="2592">
                  <c:v>6000000</c:v>
                </c:pt>
                <c:pt idx="2593">
                  <c:v>15000000</c:v>
                </c:pt>
                <c:pt idx="2594">
                  <c:v>6000000</c:v>
                </c:pt>
                <c:pt idx="2595">
                  <c:v>7000000</c:v>
                </c:pt>
                <c:pt idx="2596">
                  <c:v>57000000</c:v>
                </c:pt>
                <c:pt idx="2597">
                  <c:v>20000000</c:v>
                </c:pt>
                <c:pt idx="2598">
                  <c:v>10000000</c:v>
                </c:pt>
                <c:pt idx="2599">
                  <c:v>8000000</c:v>
                </c:pt>
                <c:pt idx="2600">
                  <c:v>64000000</c:v>
                </c:pt>
                <c:pt idx="2601">
                  <c:v>10000000</c:v>
                </c:pt>
                <c:pt idx="2602">
                  <c:v>9000000</c:v>
                </c:pt>
                <c:pt idx="2603">
                  <c:v>6500000</c:v>
                </c:pt>
                <c:pt idx="2604">
                  <c:v>15000000</c:v>
                </c:pt>
                <c:pt idx="2605">
                  <c:v>6000000</c:v>
                </c:pt>
                <c:pt idx="2606">
                  <c:v>6000000</c:v>
                </c:pt>
                <c:pt idx="2607">
                  <c:v>15000000</c:v>
                </c:pt>
                <c:pt idx="2608">
                  <c:v>6000000</c:v>
                </c:pt>
                <c:pt idx="2609">
                  <c:v>30000000</c:v>
                </c:pt>
                <c:pt idx="2610">
                  <c:v>7000000</c:v>
                </c:pt>
                <c:pt idx="2611">
                  <c:v>6000000</c:v>
                </c:pt>
                <c:pt idx="2612">
                  <c:v>43000000</c:v>
                </c:pt>
                <c:pt idx="2613">
                  <c:v>6000000</c:v>
                </c:pt>
                <c:pt idx="2614">
                  <c:v>6000000</c:v>
                </c:pt>
                <c:pt idx="2615">
                  <c:v>6000000</c:v>
                </c:pt>
                <c:pt idx="2616">
                  <c:v>8000000</c:v>
                </c:pt>
                <c:pt idx="2617">
                  <c:v>35000000</c:v>
                </c:pt>
                <c:pt idx="2618">
                  <c:v>20000000</c:v>
                </c:pt>
                <c:pt idx="2619">
                  <c:v>9000000</c:v>
                </c:pt>
                <c:pt idx="2620">
                  <c:v>12000000</c:v>
                </c:pt>
                <c:pt idx="2621">
                  <c:v>40000000</c:v>
                </c:pt>
                <c:pt idx="2622">
                  <c:v>6200000</c:v>
                </c:pt>
                <c:pt idx="2623">
                  <c:v>7200000</c:v>
                </c:pt>
                <c:pt idx="2624">
                  <c:v>40000000</c:v>
                </c:pt>
                <c:pt idx="2625">
                  <c:v>25000000</c:v>
                </c:pt>
                <c:pt idx="2626">
                  <c:v>20000000</c:v>
                </c:pt>
                <c:pt idx="2627">
                  <c:v>11000000</c:v>
                </c:pt>
                <c:pt idx="2628">
                  <c:v>20000000</c:v>
                </c:pt>
                <c:pt idx="2629">
                  <c:v>8000000</c:v>
                </c:pt>
                <c:pt idx="2630">
                  <c:v>60000000</c:v>
                </c:pt>
                <c:pt idx="2631">
                  <c:v>95000000</c:v>
                </c:pt>
                <c:pt idx="2632">
                  <c:v>15000000</c:v>
                </c:pt>
                <c:pt idx="2633">
                  <c:v>35000000</c:v>
                </c:pt>
                <c:pt idx="2634">
                  <c:v>20000000</c:v>
                </c:pt>
                <c:pt idx="2635">
                  <c:v>8000000</c:v>
                </c:pt>
                <c:pt idx="2636">
                  <c:v>9200000</c:v>
                </c:pt>
                <c:pt idx="2637">
                  <c:v>20000000</c:v>
                </c:pt>
                <c:pt idx="2638">
                  <c:v>13000000</c:v>
                </c:pt>
                <c:pt idx="2639">
                  <c:v>6500000</c:v>
                </c:pt>
                <c:pt idx="2640">
                  <c:v>10000000</c:v>
                </c:pt>
                <c:pt idx="2641">
                  <c:v>6500000</c:v>
                </c:pt>
                <c:pt idx="2642">
                  <c:v>6500000</c:v>
                </c:pt>
                <c:pt idx="2643">
                  <c:v>6500000</c:v>
                </c:pt>
                <c:pt idx="2644">
                  <c:v>13500000</c:v>
                </c:pt>
                <c:pt idx="2645">
                  <c:v>12000000</c:v>
                </c:pt>
                <c:pt idx="2646">
                  <c:v>7000000</c:v>
                </c:pt>
                <c:pt idx="2647">
                  <c:v>7000000</c:v>
                </c:pt>
                <c:pt idx="2648">
                  <c:v>40000000</c:v>
                </c:pt>
                <c:pt idx="2649">
                  <c:v>75000000</c:v>
                </c:pt>
                <c:pt idx="2650">
                  <c:v>7000000</c:v>
                </c:pt>
                <c:pt idx="2651">
                  <c:v>20000000</c:v>
                </c:pt>
                <c:pt idx="2652">
                  <c:v>20000000</c:v>
                </c:pt>
                <c:pt idx="2653">
                  <c:v>7000000</c:v>
                </c:pt>
                <c:pt idx="2654">
                  <c:v>15000000</c:v>
                </c:pt>
                <c:pt idx="2655">
                  <c:v>45000000</c:v>
                </c:pt>
                <c:pt idx="2656">
                  <c:v>29000000</c:v>
                </c:pt>
                <c:pt idx="2657">
                  <c:v>68000000</c:v>
                </c:pt>
                <c:pt idx="2658">
                  <c:v>20000000</c:v>
                </c:pt>
                <c:pt idx="2659">
                  <c:v>10000000</c:v>
                </c:pt>
                <c:pt idx="2660">
                  <c:v>6800000</c:v>
                </c:pt>
                <c:pt idx="2661">
                  <c:v>13000000</c:v>
                </c:pt>
                <c:pt idx="2662">
                  <c:v>7000000</c:v>
                </c:pt>
                <c:pt idx="2663">
                  <c:v>8495000</c:v>
                </c:pt>
                <c:pt idx="2664">
                  <c:v>80000000</c:v>
                </c:pt>
                <c:pt idx="2665">
                  <c:v>20000000</c:v>
                </c:pt>
                <c:pt idx="2666">
                  <c:v>6800000</c:v>
                </c:pt>
                <c:pt idx="2667">
                  <c:v>30000000</c:v>
                </c:pt>
                <c:pt idx="2668">
                  <c:v>10000000</c:v>
                </c:pt>
                <c:pt idx="2669">
                  <c:v>7000000</c:v>
                </c:pt>
                <c:pt idx="2670">
                  <c:v>31000000</c:v>
                </c:pt>
                <c:pt idx="2671">
                  <c:v>16000000</c:v>
                </c:pt>
                <c:pt idx="2672">
                  <c:v>23000000</c:v>
                </c:pt>
                <c:pt idx="2673">
                  <c:v>37000000</c:v>
                </c:pt>
                <c:pt idx="2674">
                  <c:v>15000000</c:v>
                </c:pt>
                <c:pt idx="2675">
                  <c:v>8000000</c:v>
                </c:pt>
                <c:pt idx="2676">
                  <c:v>30000000</c:v>
                </c:pt>
                <c:pt idx="2677">
                  <c:v>35000000</c:v>
                </c:pt>
                <c:pt idx="2678">
                  <c:v>10000000</c:v>
                </c:pt>
                <c:pt idx="2679">
                  <c:v>7000000</c:v>
                </c:pt>
                <c:pt idx="2680">
                  <c:v>10000000</c:v>
                </c:pt>
                <c:pt idx="2681">
                  <c:v>66000000</c:v>
                </c:pt>
                <c:pt idx="2682">
                  <c:v>12000000</c:v>
                </c:pt>
                <c:pt idx="2683">
                  <c:v>7000000</c:v>
                </c:pt>
                <c:pt idx="2684">
                  <c:v>92000000</c:v>
                </c:pt>
                <c:pt idx="2685">
                  <c:v>35000000</c:v>
                </c:pt>
                <c:pt idx="2686">
                  <c:v>24000000</c:v>
                </c:pt>
                <c:pt idx="2687">
                  <c:v>12000000</c:v>
                </c:pt>
                <c:pt idx="2688">
                  <c:v>12000000</c:v>
                </c:pt>
                <c:pt idx="2689">
                  <c:v>12000000</c:v>
                </c:pt>
                <c:pt idx="2690">
                  <c:v>9600000</c:v>
                </c:pt>
                <c:pt idx="2691">
                  <c:v>13000000</c:v>
                </c:pt>
                <c:pt idx="2692">
                  <c:v>40000000</c:v>
                </c:pt>
                <c:pt idx="2693">
                  <c:v>40000000</c:v>
                </c:pt>
                <c:pt idx="2694">
                  <c:v>25000000</c:v>
                </c:pt>
                <c:pt idx="2695">
                  <c:v>23000000</c:v>
                </c:pt>
                <c:pt idx="2696">
                  <c:v>23000000</c:v>
                </c:pt>
                <c:pt idx="2697">
                  <c:v>7900000</c:v>
                </c:pt>
                <c:pt idx="2698">
                  <c:v>15000000</c:v>
                </c:pt>
                <c:pt idx="2699">
                  <c:v>11000000</c:v>
                </c:pt>
                <c:pt idx="2700">
                  <c:v>25000000</c:v>
                </c:pt>
                <c:pt idx="2701">
                  <c:v>12000000</c:v>
                </c:pt>
                <c:pt idx="2702">
                  <c:v>7500000</c:v>
                </c:pt>
                <c:pt idx="2703">
                  <c:v>70000000</c:v>
                </c:pt>
                <c:pt idx="2704">
                  <c:v>20000000</c:v>
                </c:pt>
                <c:pt idx="2705">
                  <c:v>110000000</c:v>
                </c:pt>
                <c:pt idx="2706">
                  <c:v>8000000</c:v>
                </c:pt>
                <c:pt idx="2707">
                  <c:v>15000000</c:v>
                </c:pt>
                <c:pt idx="2708">
                  <c:v>8000000</c:v>
                </c:pt>
                <c:pt idx="2709">
                  <c:v>9000000</c:v>
                </c:pt>
                <c:pt idx="2710">
                  <c:v>30000000</c:v>
                </c:pt>
                <c:pt idx="2711">
                  <c:v>30000000</c:v>
                </c:pt>
                <c:pt idx="2712">
                  <c:v>80000000</c:v>
                </c:pt>
                <c:pt idx="2713">
                  <c:v>130000000</c:v>
                </c:pt>
                <c:pt idx="2714">
                  <c:v>18000000</c:v>
                </c:pt>
                <c:pt idx="2715">
                  <c:v>17000000</c:v>
                </c:pt>
                <c:pt idx="2716">
                  <c:v>20000000</c:v>
                </c:pt>
                <c:pt idx="2717">
                  <c:v>8000000</c:v>
                </c:pt>
                <c:pt idx="2718">
                  <c:v>8000000</c:v>
                </c:pt>
                <c:pt idx="2719">
                  <c:v>10000000</c:v>
                </c:pt>
                <c:pt idx="2720">
                  <c:v>70000000</c:v>
                </c:pt>
                <c:pt idx="2721">
                  <c:v>8000000</c:v>
                </c:pt>
                <c:pt idx="2722">
                  <c:v>8000000</c:v>
                </c:pt>
                <c:pt idx="2723">
                  <c:v>24000000</c:v>
                </c:pt>
                <c:pt idx="2724">
                  <c:v>17000000</c:v>
                </c:pt>
                <c:pt idx="2725">
                  <c:v>28000000</c:v>
                </c:pt>
                <c:pt idx="2726">
                  <c:v>15500000</c:v>
                </c:pt>
                <c:pt idx="2727">
                  <c:v>22000000</c:v>
                </c:pt>
                <c:pt idx="2728">
                  <c:v>15000000</c:v>
                </c:pt>
                <c:pt idx="2729">
                  <c:v>53000000</c:v>
                </c:pt>
                <c:pt idx="2730">
                  <c:v>10000000</c:v>
                </c:pt>
                <c:pt idx="2731">
                  <c:v>20000000</c:v>
                </c:pt>
                <c:pt idx="2732">
                  <c:v>8000000</c:v>
                </c:pt>
                <c:pt idx="2733">
                  <c:v>8000000</c:v>
                </c:pt>
                <c:pt idx="2734">
                  <c:v>25000000</c:v>
                </c:pt>
                <c:pt idx="2735">
                  <c:v>8000000</c:v>
                </c:pt>
                <c:pt idx="2736">
                  <c:v>8000000</c:v>
                </c:pt>
                <c:pt idx="2737">
                  <c:v>25000000</c:v>
                </c:pt>
                <c:pt idx="2738">
                  <c:v>10000000</c:v>
                </c:pt>
                <c:pt idx="2739">
                  <c:v>11000000</c:v>
                </c:pt>
                <c:pt idx="2740">
                  <c:v>18500000</c:v>
                </c:pt>
                <c:pt idx="2741">
                  <c:v>8000000</c:v>
                </c:pt>
                <c:pt idx="2742">
                  <c:v>8000000</c:v>
                </c:pt>
                <c:pt idx="2743">
                  <c:v>9000000</c:v>
                </c:pt>
                <c:pt idx="2744">
                  <c:v>11000000</c:v>
                </c:pt>
                <c:pt idx="2745">
                  <c:v>12000000</c:v>
                </c:pt>
                <c:pt idx="2746">
                  <c:v>13000000</c:v>
                </c:pt>
                <c:pt idx="2747">
                  <c:v>13500000</c:v>
                </c:pt>
                <c:pt idx="2748">
                  <c:v>9000000</c:v>
                </c:pt>
                <c:pt idx="2749">
                  <c:v>25000000</c:v>
                </c:pt>
                <c:pt idx="2750">
                  <c:v>12000000</c:v>
                </c:pt>
                <c:pt idx="2751">
                  <c:v>10000000</c:v>
                </c:pt>
                <c:pt idx="2752">
                  <c:v>135000000</c:v>
                </c:pt>
                <c:pt idx="2753">
                  <c:v>13000000</c:v>
                </c:pt>
                <c:pt idx="2754">
                  <c:v>95000000</c:v>
                </c:pt>
                <c:pt idx="2755">
                  <c:v>9000000</c:v>
                </c:pt>
                <c:pt idx="2756">
                  <c:v>58000000</c:v>
                </c:pt>
                <c:pt idx="2757">
                  <c:v>13000000</c:v>
                </c:pt>
                <c:pt idx="2758">
                  <c:v>40000000</c:v>
                </c:pt>
                <c:pt idx="2759">
                  <c:v>30000000</c:v>
                </c:pt>
                <c:pt idx="2760">
                  <c:v>11000000</c:v>
                </c:pt>
                <c:pt idx="2761">
                  <c:v>35000000</c:v>
                </c:pt>
                <c:pt idx="2762">
                  <c:v>50000000</c:v>
                </c:pt>
                <c:pt idx="2763">
                  <c:v>11000000</c:v>
                </c:pt>
                <c:pt idx="2764">
                  <c:v>30000000</c:v>
                </c:pt>
                <c:pt idx="2765">
                  <c:v>20000000</c:v>
                </c:pt>
                <c:pt idx="2766">
                  <c:v>11500000</c:v>
                </c:pt>
                <c:pt idx="2767">
                  <c:v>10000000</c:v>
                </c:pt>
                <c:pt idx="2768">
                  <c:v>17000000</c:v>
                </c:pt>
                <c:pt idx="2769">
                  <c:v>8500000</c:v>
                </c:pt>
                <c:pt idx="2770">
                  <c:v>75000000</c:v>
                </c:pt>
                <c:pt idx="2771">
                  <c:v>10000000</c:v>
                </c:pt>
                <c:pt idx="2772">
                  <c:v>8500000</c:v>
                </c:pt>
                <c:pt idx="2773">
                  <c:v>8400000</c:v>
                </c:pt>
                <c:pt idx="2774">
                  <c:v>22000000</c:v>
                </c:pt>
                <c:pt idx="2775">
                  <c:v>35000000</c:v>
                </c:pt>
                <c:pt idx="2776">
                  <c:v>50000000</c:v>
                </c:pt>
                <c:pt idx="2777">
                  <c:v>200000000</c:v>
                </c:pt>
                <c:pt idx="2778">
                  <c:v>109000000</c:v>
                </c:pt>
                <c:pt idx="2779">
                  <c:v>30000000</c:v>
                </c:pt>
                <c:pt idx="2780">
                  <c:v>15000000</c:v>
                </c:pt>
                <c:pt idx="2781">
                  <c:v>39000000</c:v>
                </c:pt>
                <c:pt idx="2782">
                  <c:v>15000000</c:v>
                </c:pt>
                <c:pt idx="2783">
                  <c:v>12800000</c:v>
                </c:pt>
                <c:pt idx="2784">
                  <c:v>9000000</c:v>
                </c:pt>
                <c:pt idx="2785">
                  <c:v>8900000</c:v>
                </c:pt>
                <c:pt idx="2786">
                  <c:v>10000000</c:v>
                </c:pt>
                <c:pt idx="2787">
                  <c:v>10000000</c:v>
                </c:pt>
                <c:pt idx="2788">
                  <c:v>50000000</c:v>
                </c:pt>
                <c:pt idx="2789">
                  <c:v>25000000</c:v>
                </c:pt>
                <c:pt idx="2790">
                  <c:v>20000000</c:v>
                </c:pt>
                <c:pt idx="2791">
                  <c:v>12000000</c:v>
                </c:pt>
                <c:pt idx="2792">
                  <c:v>25000000</c:v>
                </c:pt>
                <c:pt idx="2793">
                  <c:v>9000000</c:v>
                </c:pt>
                <c:pt idx="2794">
                  <c:v>65000000</c:v>
                </c:pt>
                <c:pt idx="2795">
                  <c:v>209000000</c:v>
                </c:pt>
                <c:pt idx="2796">
                  <c:v>45000000</c:v>
                </c:pt>
                <c:pt idx="2797">
                  <c:v>250000000</c:v>
                </c:pt>
                <c:pt idx="2798">
                  <c:v>10000000</c:v>
                </c:pt>
                <c:pt idx="2799">
                  <c:v>19000000</c:v>
                </c:pt>
                <c:pt idx="2800">
                  <c:v>60000000</c:v>
                </c:pt>
                <c:pt idx="2801">
                  <c:v>20000000</c:v>
                </c:pt>
                <c:pt idx="2802">
                  <c:v>25000000</c:v>
                </c:pt>
                <c:pt idx="2803">
                  <c:v>9000000</c:v>
                </c:pt>
                <c:pt idx="2804">
                  <c:v>10000000</c:v>
                </c:pt>
                <c:pt idx="2805">
                  <c:v>9000000</c:v>
                </c:pt>
                <c:pt idx="2806">
                  <c:v>15000000</c:v>
                </c:pt>
                <c:pt idx="2807">
                  <c:v>26000000</c:v>
                </c:pt>
                <c:pt idx="2808">
                  <c:v>40000000</c:v>
                </c:pt>
                <c:pt idx="2809">
                  <c:v>11000000</c:v>
                </c:pt>
                <c:pt idx="2810">
                  <c:v>40000000</c:v>
                </c:pt>
                <c:pt idx="2811">
                  <c:v>30000000</c:v>
                </c:pt>
                <c:pt idx="2812">
                  <c:v>50000000</c:v>
                </c:pt>
                <c:pt idx="2813">
                  <c:v>10000000</c:v>
                </c:pt>
                <c:pt idx="2814">
                  <c:v>10000000</c:v>
                </c:pt>
                <c:pt idx="2815">
                  <c:v>35000000</c:v>
                </c:pt>
                <c:pt idx="2816">
                  <c:v>10000000</c:v>
                </c:pt>
                <c:pt idx="2817">
                  <c:v>35000000</c:v>
                </c:pt>
                <c:pt idx="2818">
                  <c:v>60000000</c:v>
                </c:pt>
                <c:pt idx="2819">
                  <c:v>60000000</c:v>
                </c:pt>
                <c:pt idx="2820">
                  <c:v>22000000</c:v>
                </c:pt>
                <c:pt idx="2821">
                  <c:v>85000000</c:v>
                </c:pt>
                <c:pt idx="2822">
                  <c:v>88000000</c:v>
                </c:pt>
                <c:pt idx="2823">
                  <c:v>18000000</c:v>
                </c:pt>
                <c:pt idx="2824">
                  <c:v>14000000</c:v>
                </c:pt>
                <c:pt idx="2825">
                  <c:v>63000000</c:v>
                </c:pt>
                <c:pt idx="2826">
                  <c:v>15000000</c:v>
                </c:pt>
                <c:pt idx="2827">
                  <c:v>26000000</c:v>
                </c:pt>
                <c:pt idx="2828">
                  <c:v>65000000</c:v>
                </c:pt>
                <c:pt idx="2829">
                  <c:v>45000000</c:v>
                </c:pt>
                <c:pt idx="2830">
                  <c:v>10000000</c:v>
                </c:pt>
                <c:pt idx="2831">
                  <c:v>10000000</c:v>
                </c:pt>
                <c:pt idx="2832">
                  <c:v>20000000</c:v>
                </c:pt>
                <c:pt idx="2833">
                  <c:v>9500000</c:v>
                </c:pt>
                <c:pt idx="2834">
                  <c:v>20000000</c:v>
                </c:pt>
                <c:pt idx="2835">
                  <c:v>60000000</c:v>
                </c:pt>
                <c:pt idx="2836">
                  <c:v>20000000</c:v>
                </c:pt>
                <c:pt idx="2837">
                  <c:v>10000000</c:v>
                </c:pt>
                <c:pt idx="2838">
                  <c:v>18000000</c:v>
                </c:pt>
                <c:pt idx="2839">
                  <c:v>10000000</c:v>
                </c:pt>
                <c:pt idx="2840">
                  <c:v>9600000</c:v>
                </c:pt>
                <c:pt idx="2841">
                  <c:v>22000000</c:v>
                </c:pt>
                <c:pt idx="2842">
                  <c:v>10000000</c:v>
                </c:pt>
                <c:pt idx="2843">
                  <c:v>10000000</c:v>
                </c:pt>
                <c:pt idx="2844">
                  <c:v>52000000</c:v>
                </c:pt>
                <c:pt idx="2845">
                  <c:v>10000000</c:v>
                </c:pt>
                <c:pt idx="2846">
                  <c:v>12000000</c:v>
                </c:pt>
                <c:pt idx="2847">
                  <c:v>10000000</c:v>
                </c:pt>
                <c:pt idx="2848">
                  <c:v>15000000</c:v>
                </c:pt>
                <c:pt idx="2849">
                  <c:v>14000000</c:v>
                </c:pt>
                <c:pt idx="2850">
                  <c:v>58000000</c:v>
                </c:pt>
                <c:pt idx="2851">
                  <c:v>35000000</c:v>
                </c:pt>
                <c:pt idx="2852">
                  <c:v>22000000</c:v>
                </c:pt>
                <c:pt idx="2853">
                  <c:v>10000000</c:v>
                </c:pt>
                <c:pt idx="2854">
                  <c:v>12000000</c:v>
                </c:pt>
                <c:pt idx="2855">
                  <c:v>15000000</c:v>
                </c:pt>
                <c:pt idx="2856">
                  <c:v>40000000</c:v>
                </c:pt>
                <c:pt idx="2857">
                  <c:v>60000000</c:v>
                </c:pt>
                <c:pt idx="2858">
                  <c:v>36000000</c:v>
                </c:pt>
                <c:pt idx="2859">
                  <c:v>13000000</c:v>
                </c:pt>
                <c:pt idx="2860">
                  <c:v>10000000</c:v>
                </c:pt>
                <c:pt idx="2861">
                  <c:v>10000000</c:v>
                </c:pt>
                <c:pt idx="2862">
                  <c:v>10000000</c:v>
                </c:pt>
                <c:pt idx="2863">
                  <c:v>35000000</c:v>
                </c:pt>
                <c:pt idx="2864">
                  <c:v>25000000</c:v>
                </c:pt>
                <c:pt idx="2865">
                  <c:v>12000000</c:v>
                </c:pt>
                <c:pt idx="2866">
                  <c:v>60000000</c:v>
                </c:pt>
                <c:pt idx="2867">
                  <c:v>15000000</c:v>
                </c:pt>
                <c:pt idx="2868">
                  <c:v>10000000</c:v>
                </c:pt>
                <c:pt idx="2869">
                  <c:v>23000000</c:v>
                </c:pt>
                <c:pt idx="2870">
                  <c:v>10000000</c:v>
                </c:pt>
                <c:pt idx="2871">
                  <c:v>10000000</c:v>
                </c:pt>
                <c:pt idx="2872">
                  <c:v>26000000</c:v>
                </c:pt>
                <c:pt idx="2873">
                  <c:v>10000000</c:v>
                </c:pt>
                <c:pt idx="2874">
                  <c:v>10000000</c:v>
                </c:pt>
                <c:pt idx="2875">
                  <c:v>18000000</c:v>
                </c:pt>
                <c:pt idx="2876">
                  <c:v>25000000</c:v>
                </c:pt>
                <c:pt idx="2877">
                  <c:v>15000000</c:v>
                </c:pt>
                <c:pt idx="2878">
                  <c:v>25000000</c:v>
                </c:pt>
                <c:pt idx="2879">
                  <c:v>16000000</c:v>
                </c:pt>
                <c:pt idx="2880">
                  <c:v>48000000</c:v>
                </c:pt>
                <c:pt idx="2881">
                  <c:v>56000000</c:v>
                </c:pt>
                <c:pt idx="2882">
                  <c:v>17000000</c:v>
                </c:pt>
                <c:pt idx="2883">
                  <c:v>28000000</c:v>
                </c:pt>
                <c:pt idx="2884">
                  <c:v>18000000</c:v>
                </c:pt>
                <c:pt idx="2885">
                  <c:v>40000000</c:v>
                </c:pt>
                <c:pt idx="2886">
                  <c:v>23000000</c:v>
                </c:pt>
                <c:pt idx="2887">
                  <c:v>12000000</c:v>
                </c:pt>
                <c:pt idx="2888">
                  <c:v>50000000</c:v>
                </c:pt>
                <c:pt idx="2889">
                  <c:v>80000000</c:v>
                </c:pt>
                <c:pt idx="2890">
                  <c:v>65000000</c:v>
                </c:pt>
                <c:pt idx="2891">
                  <c:v>18000000</c:v>
                </c:pt>
                <c:pt idx="2892">
                  <c:v>17000000</c:v>
                </c:pt>
                <c:pt idx="2893">
                  <c:v>140000000</c:v>
                </c:pt>
                <c:pt idx="2894">
                  <c:v>15000000</c:v>
                </c:pt>
                <c:pt idx="2895">
                  <c:v>20000000</c:v>
                </c:pt>
                <c:pt idx="2896">
                  <c:v>12000000</c:v>
                </c:pt>
                <c:pt idx="2897">
                  <c:v>25000000</c:v>
                </c:pt>
                <c:pt idx="2898">
                  <c:v>10500000</c:v>
                </c:pt>
                <c:pt idx="2899">
                  <c:v>25000000</c:v>
                </c:pt>
                <c:pt idx="2900">
                  <c:v>22000000</c:v>
                </c:pt>
                <c:pt idx="2901">
                  <c:v>20000000</c:v>
                </c:pt>
                <c:pt idx="2902">
                  <c:v>17500000</c:v>
                </c:pt>
                <c:pt idx="2903">
                  <c:v>12000000</c:v>
                </c:pt>
                <c:pt idx="2904">
                  <c:v>25000000</c:v>
                </c:pt>
                <c:pt idx="2905">
                  <c:v>15000000</c:v>
                </c:pt>
                <c:pt idx="2906">
                  <c:v>19000000</c:v>
                </c:pt>
                <c:pt idx="2907">
                  <c:v>40000000</c:v>
                </c:pt>
                <c:pt idx="2908">
                  <c:v>34000000</c:v>
                </c:pt>
                <c:pt idx="2909">
                  <c:v>15000000</c:v>
                </c:pt>
                <c:pt idx="2910">
                  <c:v>11000000</c:v>
                </c:pt>
                <c:pt idx="2911">
                  <c:v>48000000</c:v>
                </c:pt>
                <c:pt idx="2912">
                  <c:v>25000000</c:v>
                </c:pt>
                <c:pt idx="2913">
                  <c:v>22000000</c:v>
                </c:pt>
                <c:pt idx="2914">
                  <c:v>28000000</c:v>
                </c:pt>
                <c:pt idx="2915">
                  <c:v>30000000</c:v>
                </c:pt>
                <c:pt idx="2916">
                  <c:v>100000000</c:v>
                </c:pt>
                <c:pt idx="2917">
                  <c:v>35000000</c:v>
                </c:pt>
                <c:pt idx="2918">
                  <c:v>150000000</c:v>
                </c:pt>
                <c:pt idx="2919">
                  <c:v>15000000</c:v>
                </c:pt>
                <c:pt idx="2920">
                  <c:v>12000000</c:v>
                </c:pt>
                <c:pt idx="2921">
                  <c:v>15000000</c:v>
                </c:pt>
                <c:pt idx="2922">
                  <c:v>23000000</c:v>
                </c:pt>
                <c:pt idx="2923">
                  <c:v>50000000</c:v>
                </c:pt>
                <c:pt idx="2924">
                  <c:v>25000000</c:v>
                </c:pt>
                <c:pt idx="2925">
                  <c:v>40000000</c:v>
                </c:pt>
                <c:pt idx="2926">
                  <c:v>20000000</c:v>
                </c:pt>
                <c:pt idx="2927">
                  <c:v>13000000</c:v>
                </c:pt>
                <c:pt idx="2928">
                  <c:v>80000000</c:v>
                </c:pt>
                <c:pt idx="2929">
                  <c:v>14000000</c:v>
                </c:pt>
                <c:pt idx="2930">
                  <c:v>25000000</c:v>
                </c:pt>
                <c:pt idx="2931">
                  <c:v>40000000</c:v>
                </c:pt>
                <c:pt idx="2932">
                  <c:v>17000000</c:v>
                </c:pt>
                <c:pt idx="2933">
                  <c:v>13000000</c:v>
                </c:pt>
                <c:pt idx="2934">
                  <c:v>15000000</c:v>
                </c:pt>
                <c:pt idx="2935">
                  <c:v>24000000</c:v>
                </c:pt>
                <c:pt idx="2936">
                  <c:v>27000000</c:v>
                </c:pt>
                <c:pt idx="2937">
                  <c:v>25000000</c:v>
                </c:pt>
                <c:pt idx="2938">
                  <c:v>30000000</c:v>
                </c:pt>
                <c:pt idx="2939">
                  <c:v>38000000</c:v>
                </c:pt>
                <c:pt idx="2940">
                  <c:v>20000000</c:v>
                </c:pt>
                <c:pt idx="2941">
                  <c:v>11350000</c:v>
                </c:pt>
                <c:pt idx="2942">
                  <c:v>12000000</c:v>
                </c:pt>
                <c:pt idx="2943">
                  <c:v>16000000</c:v>
                </c:pt>
                <c:pt idx="2944">
                  <c:v>28000000</c:v>
                </c:pt>
                <c:pt idx="2945">
                  <c:v>12500000</c:v>
                </c:pt>
                <c:pt idx="2946">
                  <c:v>25000000</c:v>
                </c:pt>
                <c:pt idx="2947">
                  <c:v>19400000</c:v>
                </c:pt>
                <c:pt idx="2948">
                  <c:v>11400000</c:v>
                </c:pt>
                <c:pt idx="2949">
                  <c:v>50000000</c:v>
                </c:pt>
                <c:pt idx="2950">
                  <c:v>12500000</c:v>
                </c:pt>
                <c:pt idx="2951">
                  <c:v>20000000</c:v>
                </c:pt>
                <c:pt idx="2952">
                  <c:v>12000000</c:v>
                </c:pt>
                <c:pt idx="2953">
                  <c:v>40000000</c:v>
                </c:pt>
                <c:pt idx="2954">
                  <c:v>120000000</c:v>
                </c:pt>
                <c:pt idx="2955">
                  <c:v>23000000</c:v>
                </c:pt>
                <c:pt idx="2956">
                  <c:v>30000000</c:v>
                </c:pt>
                <c:pt idx="2957">
                  <c:v>20000000</c:v>
                </c:pt>
                <c:pt idx="2958">
                  <c:v>14000000</c:v>
                </c:pt>
                <c:pt idx="2959">
                  <c:v>18026148</c:v>
                </c:pt>
                <c:pt idx="2960">
                  <c:v>26000000</c:v>
                </c:pt>
                <c:pt idx="2961">
                  <c:v>78000000</c:v>
                </c:pt>
                <c:pt idx="2962">
                  <c:v>24000000</c:v>
                </c:pt>
                <c:pt idx="2963">
                  <c:v>16000000</c:v>
                </c:pt>
                <c:pt idx="2964">
                  <c:v>12000000</c:v>
                </c:pt>
                <c:pt idx="2965">
                  <c:v>12800000</c:v>
                </c:pt>
                <c:pt idx="2966">
                  <c:v>30000000</c:v>
                </c:pt>
                <c:pt idx="2967">
                  <c:v>12000000</c:v>
                </c:pt>
                <c:pt idx="2968">
                  <c:v>30000000</c:v>
                </c:pt>
                <c:pt idx="2969">
                  <c:v>55000000</c:v>
                </c:pt>
                <c:pt idx="2970">
                  <c:v>12000000</c:v>
                </c:pt>
                <c:pt idx="2971">
                  <c:v>135000000</c:v>
                </c:pt>
                <c:pt idx="2972">
                  <c:v>12000000</c:v>
                </c:pt>
                <c:pt idx="2973">
                  <c:v>13000000</c:v>
                </c:pt>
                <c:pt idx="2974">
                  <c:v>125000000</c:v>
                </c:pt>
                <c:pt idx="2975">
                  <c:v>19000000</c:v>
                </c:pt>
                <c:pt idx="2976">
                  <c:v>13000000</c:v>
                </c:pt>
                <c:pt idx="2977">
                  <c:v>11900000</c:v>
                </c:pt>
                <c:pt idx="2978">
                  <c:v>12000000</c:v>
                </c:pt>
                <c:pt idx="2979">
                  <c:v>12000000</c:v>
                </c:pt>
                <c:pt idx="2980">
                  <c:v>20000000</c:v>
                </c:pt>
                <c:pt idx="2981">
                  <c:v>20000000</c:v>
                </c:pt>
                <c:pt idx="2982">
                  <c:v>12000000</c:v>
                </c:pt>
                <c:pt idx="2983">
                  <c:v>20000000</c:v>
                </c:pt>
                <c:pt idx="2984">
                  <c:v>25000000</c:v>
                </c:pt>
                <c:pt idx="2985">
                  <c:v>13000000</c:v>
                </c:pt>
                <c:pt idx="2986">
                  <c:v>12000000</c:v>
                </c:pt>
                <c:pt idx="2987">
                  <c:v>18000000</c:v>
                </c:pt>
                <c:pt idx="2988">
                  <c:v>20000000</c:v>
                </c:pt>
                <c:pt idx="2989">
                  <c:v>18500000</c:v>
                </c:pt>
                <c:pt idx="2990">
                  <c:v>30000000</c:v>
                </c:pt>
                <c:pt idx="2991">
                  <c:v>17000000</c:v>
                </c:pt>
                <c:pt idx="2992">
                  <c:v>29000000</c:v>
                </c:pt>
                <c:pt idx="2993">
                  <c:v>35000000</c:v>
                </c:pt>
                <c:pt idx="2994">
                  <c:v>18000000</c:v>
                </c:pt>
                <c:pt idx="2995">
                  <c:v>35000000</c:v>
                </c:pt>
                <c:pt idx="2996">
                  <c:v>21000000</c:v>
                </c:pt>
                <c:pt idx="2997">
                  <c:v>26000000</c:v>
                </c:pt>
                <c:pt idx="2998">
                  <c:v>14000000</c:v>
                </c:pt>
                <c:pt idx="2999">
                  <c:v>30000000</c:v>
                </c:pt>
                <c:pt idx="3000">
                  <c:v>18000000</c:v>
                </c:pt>
                <c:pt idx="3001">
                  <c:v>22000000</c:v>
                </c:pt>
                <c:pt idx="3002">
                  <c:v>40000000</c:v>
                </c:pt>
                <c:pt idx="3003">
                  <c:v>23000000</c:v>
                </c:pt>
                <c:pt idx="3004">
                  <c:v>55000000</c:v>
                </c:pt>
                <c:pt idx="3005">
                  <c:v>20000000</c:v>
                </c:pt>
                <c:pt idx="3006">
                  <c:v>22000000</c:v>
                </c:pt>
                <c:pt idx="3007">
                  <c:v>50000000</c:v>
                </c:pt>
                <c:pt idx="3008">
                  <c:v>15000000</c:v>
                </c:pt>
                <c:pt idx="3009">
                  <c:v>12620000</c:v>
                </c:pt>
                <c:pt idx="3010">
                  <c:v>40000000</c:v>
                </c:pt>
                <c:pt idx="3011">
                  <c:v>65000000</c:v>
                </c:pt>
                <c:pt idx="3012">
                  <c:v>20000000</c:v>
                </c:pt>
                <c:pt idx="3013">
                  <c:v>27000000</c:v>
                </c:pt>
                <c:pt idx="3014">
                  <c:v>13000000</c:v>
                </c:pt>
                <c:pt idx="3015">
                  <c:v>13000000</c:v>
                </c:pt>
                <c:pt idx="3016">
                  <c:v>20000000</c:v>
                </c:pt>
                <c:pt idx="3017">
                  <c:v>30000000</c:v>
                </c:pt>
                <c:pt idx="3018">
                  <c:v>13000000</c:v>
                </c:pt>
                <c:pt idx="3019">
                  <c:v>15000000</c:v>
                </c:pt>
                <c:pt idx="3020">
                  <c:v>23500000</c:v>
                </c:pt>
                <c:pt idx="3021">
                  <c:v>44000000</c:v>
                </c:pt>
                <c:pt idx="3022">
                  <c:v>30000000</c:v>
                </c:pt>
                <c:pt idx="3023">
                  <c:v>45000000</c:v>
                </c:pt>
                <c:pt idx="3024">
                  <c:v>17000000</c:v>
                </c:pt>
                <c:pt idx="3025">
                  <c:v>40000000</c:v>
                </c:pt>
                <c:pt idx="3026">
                  <c:v>13000000</c:v>
                </c:pt>
                <c:pt idx="3027">
                  <c:v>14000000</c:v>
                </c:pt>
                <c:pt idx="3028">
                  <c:v>15000000</c:v>
                </c:pt>
                <c:pt idx="3029">
                  <c:v>15000000</c:v>
                </c:pt>
                <c:pt idx="3030">
                  <c:v>30000000</c:v>
                </c:pt>
                <c:pt idx="3031">
                  <c:v>16000000</c:v>
                </c:pt>
                <c:pt idx="3032">
                  <c:v>14000000</c:v>
                </c:pt>
                <c:pt idx="3033">
                  <c:v>35000000</c:v>
                </c:pt>
                <c:pt idx="3034">
                  <c:v>13400000</c:v>
                </c:pt>
                <c:pt idx="3035">
                  <c:v>127000000</c:v>
                </c:pt>
                <c:pt idx="3036">
                  <c:v>13500000</c:v>
                </c:pt>
                <c:pt idx="3037">
                  <c:v>19430000</c:v>
                </c:pt>
                <c:pt idx="3038">
                  <c:v>58000000</c:v>
                </c:pt>
                <c:pt idx="3039">
                  <c:v>32000000</c:v>
                </c:pt>
                <c:pt idx="3040">
                  <c:v>40000000</c:v>
                </c:pt>
                <c:pt idx="3041">
                  <c:v>55000000</c:v>
                </c:pt>
                <c:pt idx="3042">
                  <c:v>13500000</c:v>
                </c:pt>
                <c:pt idx="3043">
                  <c:v>69000000</c:v>
                </c:pt>
                <c:pt idx="3044">
                  <c:v>20000000</c:v>
                </c:pt>
                <c:pt idx="3045">
                  <c:v>25000000</c:v>
                </c:pt>
                <c:pt idx="3046">
                  <c:v>18000000</c:v>
                </c:pt>
                <c:pt idx="3047">
                  <c:v>24000000</c:v>
                </c:pt>
                <c:pt idx="3048">
                  <c:v>16000000</c:v>
                </c:pt>
                <c:pt idx="3049">
                  <c:v>20000000</c:v>
                </c:pt>
                <c:pt idx="3050">
                  <c:v>18000000</c:v>
                </c:pt>
                <c:pt idx="3051">
                  <c:v>160000000</c:v>
                </c:pt>
                <c:pt idx="3052">
                  <c:v>40000000</c:v>
                </c:pt>
                <c:pt idx="3053">
                  <c:v>15000000</c:v>
                </c:pt>
                <c:pt idx="3054">
                  <c:v>15000000</c:v>
                </c:pt>
                <c:pt idx="3055">
                  <c:v>26000000</c:v>
                </c:pt>
                <c:pt idx="3056">
                  <c:v>18000000</c:v>
                </c:pt>
                <c:pt idx="3057">
                  <c:v>27000000</c:v>
                </c:pt>
                <c:pt idx="3058">
                  <c:v>26000000</c:v>
                </c:pt>
                <c:pt idx="3059">
                  <c:v>35000000</c:v>
                </c:pt>
                <c:pt idx="3060">
                  <c:v>14000000</c:v>
                </c:pt>
                <c:pt idx="3061">
                  <c:v>25000000</c:v>
                </c:pt>
                <c:pt idx="3062">
                  <c:v>175000000</c:v>
                </c:pt>
                <c:pt idx="3063">
                  <c:v>14000000</c:v>
                </c:pt>
                <c:pt idx="3064">
                  <c:v>14000000</c:v>
                </c:pt>
                <c:pt idx="3065">
                  <c:v>14000000</c:v>
                </c:pt>
                <c:pt idx="3066">
                  <c:v>38000000</c:v>
                </c:pt>
                <c:pt idx="3067">
                  <c:v>15000000</c:v>
                </c:pt>
                <c:pt idx="3068">
                  <c:v>25000000</c:v>
                </c:pt>
                <c:pt idx="3069">
                  <c:v>20000000</c:v>
                </c:pt>
                <c:pt idx="3070">
                  <c:v>60000000</c:v>
                </c:pt>
                <c:pt idx="3071">
                  <c:v>16000000</c:v>
                </c:pt>
                <c:pt idx="3072">
                  <c:v>61000000</c:v>
                </c:pt>
                <c:pt idx="3073">
                  <c:v>80000000</c:v>
                </c:pt>
                <c:pt idx="3074">
                  <c:v>70000000</c:v>
                </c:pt>
                <c:pt idx="3075">
                  <c:v>15000000</c:v>
                </c:pt>
                <c:pt idx="3076">
                  <c:v>25000000</c:v>
                </c:pt>
                <c:pt idx="3077">
                  <c:v>14200000</c:v>
                </c:pt>
                <c:pt idx="3078">
                  <c:v>31000000</c:v>
                </c:pt>
                <c:pt idx="3079">
                  <c:v>21000000</c:v>
                </c:pt>
                <c:pt idx="3080">
                  <c:v>90000000</c:v>
                </c:pt>
                <c:pt idx="3081">
                  <c:v>32000000</c:v>
                </c:pt>
                <c:pt idx="3082">
                  <c:v>25000000</c:v>
                </c:pt>
                <c:pt idx="3083">
                  <c:v>18000000</c:v>
                </c:pt>
                <c:pt idx="3084">
                  <c:v>20000000</c:v>
                </c:pt>
                <c:pt idx="3085">
                  <c:v>25000000</c:v>
                </c:pt>
                <c:pt idx="3086">
                  <c:v>30000000</c:v>
                </c:pt>
                <c:pt idx="3087">
                  <c:v>18000000</c:v>
                </c:pt>
                <c:pt idx="3088">
                  <c:v>20000000</c:v>
                </c:pt>
                <c:pt idx="3089">
                  <c:v>34000000</c:v>
                </c:pt>
                <c:pt idx="3090">
                  <c:v>16000000</c:v>
                </c:pt>
                <c:pt idx="3091">
                  <c:v>15500000</c:v>
                </c:pt>
                <c:pt idx="3092">
                  <c:v>16000000</c:v>
                </c:pt>
                <c:pt idx="3093">
                  <c:v>105000000</c:v>
                </c:pt>
                <c:pt idx="3094">
                  <c:v>24000000</c:v>
                </c:pt>
                <c:pt idx="3095">
                  <c:v>15000000</c:v>
                </c:pt>
                <c:pt idx="3096">
                  <c:v>16000000</c:v>
                </c:pt>
                <c:pt idx="3097">
                  <c:v>37000000</c:v>
                </c:pt>
                <c:pt idx="3098">
                  <c:v>35000000</c:v>
                </c:pt>
                <c:pt idx="3099">
                  <c:v>15000000</c:v>
                </c:pt>
                <c:pt idx="3100">
                  <c:v>150000000</c:v>
                </c:pt>
                <c:pt idx="3101">
                  <c:v>15000000</c:v>
                </c:pt>
                <c:pt idx="3102">
                  <c:v>40000000</c:v>
                </c:pt>
                <c:pt idx="3103">
                  <c:v>20000000</c:v>
                </c:pt>
                <c:pt idx="3104">
                  <c:v>25000000</c:v>
                </c:pt>
                <c:pt idx="3105">
                  <c:v>17000000</c:v>
                </c:pt>
                <c:pt idx="3106">
                  <c:v>35000000</c:v>
                </c:pt>
                <c:pt idx="3107">
                  <c:v>20000000</c:v>
                </c:pt>
                <c:pt idx="3108">
                  <c:v>18000000</c:v>
                </c:pt>
                <c:pt idx="3109">
                  <c:v>15000000</c:v>
                </c:pt>
                <c:pt idx="3110">
                  <c:v>40000000</c:v>
                </c:pt>
                <c:pt idx="3111">
                  <c:v>50000000</c:v>
                </c:pt>
                <c:pt idx="3112">
                  <c:v>30000000</c:v>
                </c:pt>
                <c:pt idx="3113">
                  <c:v>20000000</c:v>
                </c:pt>
                <c:pt idx="3114">
                  <c:v>40000000</c:v>
                </c:pt>
                <c:pt idx="3115">
                  <c:v>25000000</c:v>
                </c:pt>
                <c:pt idx="3116">
                  <c:v>170000000</c:v>
                </c:pt>
                <c:pt idx="3117">
                  <c:v>15000000</c:v>
                </c:pt>
                <c:pt idx="3118">
                  <c:v>25000000</c:v>
                </c:pt>
                <c:pt idx="3119">
                  <c:v>52000000</c:v>
                </c:pt>
                <c:pt idx="3120">
                  <c:v>15000000</c:v>
                </c:pt>
                <c:pt idx="3121">
                  <c:v>15000000</c:v>
                </c:pt>
                <c:pt idx="3122">
                  <c:v>15000000</c:v>
                </c:pt>
                <c:pt idx="3123">
                  <c:v>20000000</c:v>
                </c:pt>
                <c:pt idx="3124">
                  <c:v>17000000</c:v>
                </c:pt>
                <c:pt idx="3125">
                  <c:v>30000000</c:v>
                </c:pt>
                <c:pt idx="3126">
                  <c:v>52000000</c:v>
                </c:pt>
                <c:pt idx="3127">
                  <c:v>22000000</c:v>
                </c:pt>
                <c:pt idx="3128">
                  <c:v>15500000</c:v>
                </c:pt>
                <c:pt idx="3129">
                  <c:v>15500000</c:v>
                </c:pt>
                <c:pt idx="3130">
                  <c:v>15300000</c:v>
                </c:pt>
                <c:pt idx="3131">
                  <c:v>38000000</c:v>
                </c:pt>
                <c:pt idx="3132">
                  <c:v>69500000</c:v>
                </c:pt>
                <c:pt idx="3133">
                  <c:v>35000000</c:v>
                </c:pt>
                <c:pt idx="3134">
                  <c:v>16000000</c:v>
                </c:pt>
                <c:pt idx="3135">
                  <c:v>17000000</c:v>
                </c:pt>
                <c:pt idx="3136">
                  <c:v>150000000</c:v>
                </c:pt>
                <c:pt idx="3137">
                  <c:v>35000000</c:v>
                </c:pt>
                <c:pt idx="3138">
                  <c:v>55000000</c:v>
                </c:pt>
                <c:pt idx="3139">
                  <c:v>23000000</c:v>
                </c:pt>
                <c:pt idx="3140">
                  <c:v>24000000</c:v>
                </c:pt>
                <c:pt idx="3141">
                  <c:v>52000000</c:v>
                </c:pt>
                <c:pt idx="3142">
                  <c:v>32000000</c:v>
                </c:pt>
                <c:pt idx="3143">
                  <c:v>40000000</c:v>
                </c:pt>
                <c:pt idx="3144">
                  <c:v>16000000</c:v>
                </c:pt>
                <c:pt idx="3145">
                  <c:v>35000000</c:v>
                </c:pt>
                <c:pt idx="3146">
                  <c:v>20000000</c:v>
                </c:pt>
                <c:pt idx="3147">
                  <c:v>30000000</c:v>
                </c:pt>
                <c:pt idx="3148">
                  <c:v>30000000</c:v>
                </c:pt>
                <c:pt idx="3149">
                  <c:v>16000000</c:v>
                </c:pt>
                <c:pt idx="3150">
                  <c:v>20000000</c:v>
                </c:pt>
                <c:pt idx="3151">
                  <c:v>20000000</c:v>
                </c:pt>
                <c:pt idx="3152">
                  <c:v>37000000</c:v>
                </c:pt>
                <c:pt idx="3153">
                  <c:v>37000000</c:v>
                </c:pt>
                <c:pt idx="3154">
                  <c:v>22000000</c:v>
                </c:pt>
                <c:pt idx="3155">
                  <c:v>23000000</c:v>
                </c:pt>
                <c:pt idx="3156">
                  <c:v>83000000</c:v>
                </c:pt>
                <c:pt idx="3157">
                  <c:v>20000000</c:v>
                </c:pt>
                <c:pt idx="3158">
                  <c:v>50000000</c:v>
                </c:pt>
                <c:pt idx="3159">
                  <c:v>25000000</c:v>
                </c:pt>
                <c:pt idx="3160">
                  <c:v>35000000</c:v>
                </c:pt>
                <c:pt idx="3161">
                  <c:v>55000000</c:v>
                </c:pt>
                <c:pt idx="3162">
                  <c:v>20000000</c:v>
                </c:pt>
                <c:pt idx="3163">
                  <c:v>50000000</c:v>
                </c:pt>
                <c:pt idx="3164">
                  <c:v>16800000</c:v>
                </c:pt>
                <c:pt idx="3165">
                  <c:v>21000000</c:v>
                </c:pt>
                <c:pt idx="3166">
                  <c:v>68000000</c:v>
                </c:pt>
                <c:pt idx="3167">
                  <c:v>150000000</c:v>
                </c:pt>
                <c:pt idx="3168">
                  <c:v>150000000</c:v>
                </c:pt>
                <c:pt idx="3169">
                  <c:v>60000000</c:v>
                </c:pt>
                <c:pt idx="3170">
                  <c:v>35000000</c:v>
                </c:pt>
                <c:pt idx="3171">
                  <c:v>35000000</c:v>
                </c:pt>
                <c:pt idx="3172">
                  <c:v>35000000</c:v>
                </c:pt>
                <c:pt idx="3173">
                  <c:v>27000000</c:v>
                </c:pt>
                <c:pt idx="3174">
                  <c:v>17000000</c:v>
                </c:pt>
                <c:pt idx="3175">
                  <c:v>23000000</c:v>
                </c:pt>
                <c:pt idx="3176">
                  <c:v>19000000</c:v>
                </c:pt>
                <c:pt idx="3177">
                  <c:v>60000000</c:v>
                </c:pt>
                <c:pt idx="3178">
                  <c:v>17000000</c:v>
                </c:pt>
                <c:pt idx="3179">
                  <c:v>60000000</c:v>
                </c:pt>
                <c:pt idx="3180">
                  <c:v>28000000</c:v>
                </c:pt>
                <c:pt idx="3181">
                  <c:v>30000000</c:v>
                </c:pt>
                <c:pt idx="3182">
                  <c:v>28000000</c:v>
                </c:pt>
                <c:pt idx="3183">
                  <c:v>30000000</c:v>
                </c:pt>
                <c:pt idx="3184">
                  <c:v>17500000</c:v>
                </c:pt>
                <c:pt idx="3185">
                  <c:v>31500000</c:v>
                </c:pt>
                <c:pt idx="3186">
                  <c:v>50000000</c:v>
                </c:pt>
                <c:pt idx="3187">
                  <c:v>40000000</c:v>
                </c:pt>
                <c:pt idx="3188">
                  <c:v>30000000</c:v>
                </c:pt>
                <c:pt idx="3189">
                  <c:v>18000000</c:v>
                </c:pt>
                <c:pt idx="3190">
                  <c:v>52000000</c:v>
                </c:pt>
                <c:pt idx="3191">
                  <c:v>35000000</c:v>
                </c:pt>
                <c:pt idx="3192">
                  <c:v>55000000</c:v>
                </c:pt>
                <c:pt idx="3193">
                  <c:v>35000000</c:v>
                </c:pt>
                <c:pt idx="3194">
                  <c:v>52000000</c:v>
                </c:pt>
                <c:pt idx="3195">
                  <c:v>49000000</c:v>
                </c:pt>
                <c:pt idx="3196">
                  <c:v>70000000</c:v>
                </c:pt>
                <c:pt idx="3197">
                  <c:v>42000000</c:v>
                </c:pt>
                <c:pt idx="3198">
                  <c:v>20000000</c:v>
                </c:pt>
                <c:pt idx="3199">
                  <c:v>20000000</c:v>
                </c:pt>
                <c:pt idx="3200">
                  <c:v>19000000</c:v>
                </c:pt>
                <c:pt idx="3201">
                  <c:v>125000000</c:v>
                </c:pt>
                <c:pt idx="3202">
                  <c:v>22000000</c:v>
                </c:pt>
                <c:pt idx="3203">
                  <c:v>20000000</c:v>
                </c:pt>
                <c:pt idx="3204">
                  <c:v>27500000</c:v>
                </c:pt>
                <c:pt idx="3205">
                  <c:v>25000000</c:v>
                </c:pt>
                <c:pt idx="3206">
                  <c:v>18000000</c:v>
                </c:pt>
                <c:pt idx="3207">
                  <c:v>21000000</c:v>
                </c:pt>
                <c:pt idx="3208">
                  <c:v>18000000</c:v>
                </c:pt>
                <c:pt idx="3209">
                  <c:v>20000000</c:v>
                </c:pt>
                <c:pt idx="3210">
                  <c:v>35000000</c:v>
                </c:pt>
                <c:pt idx="3211">
                  <c:v>85000000</c:v>
                </c:pt>
                <c:pt idx="3212">
                  <c:v>30000000</c:v>
                </c:pt>
                <c:pt idx="3213">
                  <c:v>50000000</c:v>
                </c:pt>
                <c:pt idx="3214">
                  <c:v>50000000</c:v>
                </c:pt>
                <c:pt idx="3215">
                  <c:v>48000000</c:v>
                </c:pt>
                <c:pt idx="3216">
                  <c:v>32000000</c:v>
                </c:pt>
                <c:pt idx="3217">
                  <c:v>27000000</c:v>
                </c:pt>
                <c:pt idx="3218">
                  <c:v>20000000</c:v>
                </c:pt>
                <c:pt idx="3219">
                  <c:v>22500000</c:v>
                </c:pt>
                <c:pt idx="3220">
                  <c:v>20000000</c:v>
                </c:pt>
                <c:pt idx="3221">
                  <c:v>30000000</c:v>
                </c:pt>
                <c:pt idx="3222">
                  <c:v>150000000</c:v>
                </c:pt>
                <c:pt idx="3223">
                  <c:v>100000000</c:v>
                </c:pt>
                <c:pt idx="3224">
                  <c:v>26000000</c:v>
                </c:pt>
                <c:pt idx="3225">
                  <c:v>43000000</c:v>
                </c:pt>
                <c:pt idx="3226">
                  <c:v>40000000</c:v>
                </c:pt>
                <c:pt idx="3227">
                  <c:v>43000000</c:v>
                </c:pt>
                <c:pt idx="3228">
                  <c:v>32000000</c:v>
                </c:pt>
                <c:pt idx="3229">
                  <c:v>35000000</c:v>
                </c:pt>
                <c:pt idx="3230">
                  <c:v>22000000</c:v>
                </c:pt>
                <c:pt idx="3231">
                  <c:v>70000000</c:v>
                </c:pt>
                <c:pt idx="3232">
                  <c:v>20000000</c:v>
                </c:pt>
                <c:pt idx="3233">
                  <c:v>20000000</c:v>
                </c:pt>
                <c:pt idx="3234">
                  <c:v>40000000</c:v>
                </c:pt>
                <c:pt idx="3235">
                  <c:v>90000000</c:v>
                </c:pt>
                <c:pt idx="3236">
                  <c:v>41000000</c:v>
                </c:pt>
                <c:pt idx="3237">
                  <c:v>24000000</c:v>
                </c:pt>
                <c:pt idx="3238">
                  <c:v>34000000</c:v>
                </c:pt>
                <c:pt idx="3239">
                  <c:v>20000000</c:v>
                </c:pt>
                <c:pt idx="3240">
                  <c:v>19000000</c:v>
                </c:pt>
                <c:pt idx="3241">
                  <c:v>40000000</c:v>
                </c:pt>
                <c:pt idx="3242">
                  <c:v>30000000</c:v>
                </c:pt>
                <c:pt idx="3243">
                  <c:v>22000000</c:v>
                </c:pt>
                <c:pt idx="3244">
                  <c:v>30000000</c:v>
                </c:pt>
                <c:pt idx="3245">
                  <c:v>40000000</c:v>
                </c:pt>
                <c:pt idx="3246">
                  <c:v>28000000</c:v>
                </c:pt>
                <c:pt idx="3247">
                  <c:v>30000000</c:v>
                </c:pt>
                <c:pt idx="3248">
                  <c:v>31000000</c:v>
                </c:pt>
                <c:pt idx="3249">
                  <c:v>24000000</c:v>
                </c:pt>
                <c:pt idx="3250">
                  <c:v>55000000</c:v>
                </c:pt>
                <c:pt idx="3251">
                  <c:v>120000000</c:v>
                </c:pt>
                <c:pt idx="3252">
                  <c:v>25000000</c:v>
                </c:pt>
                <c:pt idx="3253">
                  <c:v>38000000</c:v>
                </c:pt>
                <c:pt idx="3254">
                  <c:v>60000000</c:v>
                </c:pt>
                <c:pt idx="3255">
                  <c:v>25000000</c:v>
                </c:pt>
                <c:pt idx="3256">
                  <c:v>80000000</c:v>
                </c:pt>
                <c:pt idx="3257">
                  <c:v>27000000</c:v>
                </c:pt>
                <c:pt idx="3258">
                  <c:v>20000000</c:v>
                </c:pt>
                <c:pt idx="3259">
                  <c:v>28000000</c:v>
                </c:pt>
                <c:pt idx="3260">
                  <c:v>20000000</c:v>
                </c:pt>
                <c:pt idx="3261">
                  <c:v>20000000</c:v>
                </c:pt>
                <c:pt idx="3262">
                  <c:v>19900000</c:v>
                </c:pt>
                <c:pt idx="3263">
                  <c:v>24000000</c:v>
                </c:pt>
                <c:pt idx="3264">
                  <c:v>50000000</c:v>
                </c:pt>
                <c:pt idx="3265">
                  <c:v>20000000</c:v>
                </c:pt>
                <c:pt idx="3266">
                  <c:v>40000000</c:v>
                </c:pt>
                <c:pt idx="3267">
                  <c:v>20000000</c:v>
                </c:pt>
                <c:pt idx="3268">
                  <c:v>45000000</c:v>
                </c:pt>
                <c:pt idx="3269">
                  <c:v>30000000</c:v>
                </c:pt>
                <c:pt idx="3270">
                  <c:v>25000000</c:v>
                </c:pt>
                <c:pt idx="3271">
                  <c:v>28000000</c:v>
                </c:pt>
                <c:pt idx="3272">
                  <c:v>40000000</c:v>
                </c:pt>
                <c:pt idx="3273">
                  <c:v>60000000</c:v>
                </c:pt>
                <c:pt idx="3274">
                  <c:v>20000000</c:v>
                </c:pt>
                <c:pt idx="3275">
                  <c:v>70000000</c:v>
                </c:pt>
                <c:pt idx="3276">
                  <c:v>25000000</c:v>
                </c:pt>
                <c:pt idx="3277">
                  <c:v>35000000</c:v>
                </c:pt>
                <c:pt idx="3278">
                  <c:v>21000000</c:v>
                </c:pt>
                <c:pt idx="3279">
                  <c:v>85000000</c:v>
                </c:pt>
                <c:pt idx="3280">
                  <c:v>22000000</c:v>
                </c:pt>
                <c:pt idx="3281">
                  <c:v>100000000</c:v>
                </c:pt>
                <c:pt idx="3282">
                  <c:v>23000000</c:v>
                </c:pt>
                <c:pt idx="3283">
                  <c:v>35000000</c:v>
                </c:pt>
                <c:pt idx="3284">
                  <c:v>45000000</c:v>
                </c:pt>
                <c:pt idx="3285">
                  <c:v>21000000</c:v>
                </c:pt>
                <c:pt idx="3286">
                  <c:v>26000000</c:v>
                </c:pt>
                <c:pt idx="3287">
                  <c:v>40000000</c:v>
                </c:pt>
                <c:pt idx="3288">
                  <c:v>45000000</c:v>
                </c:pt>
                <c:pt idx="3289">
                  <c:v>45000000</c:v>
                </c:pt>
                <c:pt idx="3290">
                  <c:v>38000000</c:v>
                </c:pt>
                <c:pt idx="3291">
                  <c:v>55000000</c:v>
                </c:pt>
                <c:pt idx="3292">
                  <c:v>40000000</c:v>
                </c:pt>
                <c:pt idx="3293">
                  <c:v>40000000</c:v>
                </c:pt>
                <c:pt idx="3294">
                  <c:v>55000000</c:v>
                </c:pt>
                <c:pt idx="3295">
                  <c:v>22000000</c:v>
                </c:pt>
                <c:pt idx="3296">
                  <c:v>25000000</c:v>
                </c:pt>
                <c:pt idx="3297">
                  <c:v>22000000</c:v>
                </c:pt>
                <c:pt idx="3298">
                  <c:v>21000000</c:v>
                </c:pt>
                <c:pt idx="3299">
                  <c:v>28000000</c:v>
                </c:pt>
                <c:pt idx="3300">
                  <c:v>65000000</c:v>
                </c:pt>
                <c:pt idx="3301">
                  <c:v>65000000</c:v>
                </c:pt>
                <c:pt idx="3302">
                  <c:v>42000000</c:v>
                </c:pt>
                <c:pt idx="3303">
                  <c:v>50000000</c:v>
                </c:pt>
                <c:pt idx="3304">
                  <c:v>55000000</c:v>
                </c:pt>
                <c:pt idx="3305">
                  <c:v>120000000</c:v>
                </c:pt>
                <c:pt idx="3306">
                  <c:v>100000000</c:v>
                </c:pt>
                <c:pt idx="3307">
                  <c:v>90000000</c:v>
                </c:pt>
                <c:pt idx="3308">
                  <c:v>30000000</c:v>
                </c:pt>
                <c:pt idx="3309">
                  <c:v>65000000</c:v>
                </c:pt>
                <c:pt idx="3310">
                  <c:v>25000000</c:v>
                </c:pt>
                <c:pt idx="3311">
                  <c:v>55000000</c:v>
                </c:pt>
                <c:pt idx="3312">
                  <c:v>40000000</c:v>
                </c:pt>
                <c:pt idx="3313">
                  <c:v>70000000</c:v>
                </c:pt>
                <c:pt idx="3314">
                  <c:v>35000000</c:v>
                </c:pt>
                <c:pt idx="3315">
                  <c:v>35000000</c:v>
                </c:pt>
                <c:pt idx="3316">
                  <c:v>36000000</c:v>
                </c:pt>
                <c:pt idx="3317">
                  <c:v>35000000</c:v>
                </c:pt>
                <c:pt idx="3318">
                  <c:v>85000000</c:v>
                </c:pt>
                <c:pt idx="3319">
                  <c:v>95000000</c:v>
                </c:pt>
                <c:pt idx="3320">
                  <c:v>50000000</c:v>
                </c:pt>
                <c:pt idx="3321">
                  <c:v>22000000</c:v>
                </c:pt>
                <c:pt idx="3322">
                  <c:v>35000000</c:v>
                </c:pt>
                <c:pt idx="3323">
                  <c:v>25000000</c:v>
                </c:pt>
                <c:pt idx="3324">
                  <c:v>115000000</c:v>
                </c:pt>
                <c:pt idx="3325">
                  <c:v>23000000</c:v>
                </c:pt>
                <c:pt idx="3326">
                  <c:v>100000000</c:v>
                </c:pt>
                <c:pt idx="3327">
                  <c:v>26000000</c:v>
                </c:pt>
                <c:pt idx="3328">
                  <c:v>50000000</c:v>
                </c:pt>
                <c:pt idx="3329">
                  <c:v>66000000</c:v>
                </c:pt>
                <c:pt idx="3330">
                  <c:v>28000000</c:v>
                </c:pt>
                <c:pt idx="3331">
                  <c:v>130000000</c:v>
                </c:pt>
                <c:pt idx="3332">
                  <c:v>85000000</c:v>
                </c:pt>
                <c:pt idx="3333">
                  <c:v>150000000</c:v>
                </c:pt>
                <c:pt idx="3334">
                  <c:v>60000000</c:v>
                </c:pt>
                <c:pt idx="3335">
                  <c:v>27000000</c:v>
                </c:pt>
                <c:pt idx="3336">
                  <c:v>44000000</c:v>
                </c:pt>
                <c:pt idx="3337">
                  <c:v>70000000</c:v>
                </c:pt>
                <c:pt idx="3338">
                  <c:v>30000000</c:v>
                </c:pt>
                <c:pt idx="3339">
                  <c:v>70000000</c:v>
                </c:pt>
                <c:pt idx="3340">
                  <c:v>65000000</c:v>
                </c:pt>
                <c:pt idx="3341">
                  <c:v>33000000</c:v>
                </c:pt>
                <c:pt idx="3342">
                  <c:v>29000000</c:v>
                </c:pt>
                <c:pt idx="3343">
                  <c:v>34000000</c:v>
                </c:pt>
                <c:pt idx="3344">
                  <c:v>100000000</c:v>
                </c:pt>
                <c:pt idx="3345">
                  <c:v>28000000</c:v>
                </c:pt>
                <c:pt idx="3346">
                  <c:v>50000000</c:v>
                </c:pt>
                <c:pt idx="3347">
                  <c:v>36000000</c:v>
                </c:pt>
                <c:pt idx="3348">
                  <c:v>178000000</c:v>
                </c:pt>
                <c:pt idx="3349">
                  <c:v>29000000</c:v>
                </c:pt>
                <c:pt idx="3350">
                  <c:v>24000000</c:v>
                </c:pt>
                <c:pt idx="3351">
                  <c:v>75000000</c:v>
                </c:pt>
                <c:pt idx="3352">
                  <c:v>80000000</c:v>
                </c:pt>
                <c:pt idx="3353">
                  <c:v>34000000</c:v>
                </c:pt>
                <c:pt idx="3354">
                  <c:v>34000000</c:v>
                </c:pt>
                <c:pt idx="3355">
                  <c:v>35000000</c:v>
                </c:pt>
                <c:pt idx="3356">
                  <c:v>42000000</c:v>
                </c:pt>
                <c:pt idx="3357">
                  <c:v>150000000</c:v>
                </c:pt>
                <c:pt idx="3358">
                  <c:v>28000000</c:v>
                </c:pt>
                <c:pt idx="3359">
                  <c:v>25000000</c:v>
                </c:pt>
                <c:pt idx="3360">
                  <c:v>50000000</c:v>
                </c:pt>
                <c:pt idx="3361">
                  <c:v>25000000</c:v>
                </c:pt>
                <c:pt idx="3362">
                  <c:v>50000000</c:v>
                </c:pt>
                <c:pt idx="3363">
                  <c:v>35000000</c:v>
                </c:pt>
                <c:pt idx="3364">
                  <c:v>36000000</c:v>
                </c:pt>
                <c:pt idx="3365">
                  <c:v>40000000</c:v>
                </c:pt>
                <c:pt idx="3366">
                  <c:v>60000000</c:v>
                </c:pt>
                <c:pt idx="3367">
                  <c:v>50000000</c:v>
                </c:pt>
                <c:pt idx="3368">
                  <c:v>25000000</c:v>
                </c:pt>
                <c:pt idx="3369">
                  <c:v>125000000</c:v>
                </c:pt>
                <c:pt idx="3370">
                  <c:v>25000000</c:v>
                </c:pt>
                <c:pt idx="3371">
                  <c:v>55000000</c:v>
                </c:pt>
                <c:pt idx="3372">
                  <c:v>24000000</c:v>
                </c:pt>
                <c:pt idx="3373">
                  <c:v>60000000</c:v>
                </c:pt>
                <c:pt idx="3374">
                  <c:v>24000000</c:v>
                </c:pt>
                <c:pt idx="3375">
                  <c:v>45000000</c:v>
                </c:pt>
                <c:pt idx="3376">
                  <c:v>35000000</c:v>
                </c:pt>
                <c:pt idx="3377">
                  <c:v>40000000</c:v>
                </c:pt>
                <c:pt idx="3378">
                  <c:v>35000000</c:v>
                </c:pt>
                <c:pt idx="3379">
                  <c:v>25000000</c:v>
                </c:pt>
                <c:pt idx="3380">
                  <c:v>25000000</c:v>
                </c:pt>
                <c:pt idx="3381">
                  <c:v>25000000</c:v>
                </c:pt>
                <c:pt idx="3382">
                  <c:v>27000000</c:v>
                </c:pt>
                <c:pt idx="3383">
                  <c:v>25000000</c:v>
                </c:pt>
                <c:pt idx="3384">
                  <c:v>80000000</c:v>
                </c:pt>
                <c:pt idx="3385">
                  <c:v>35000000</c:v>
                </c:pt>
                <c:pt idx="3386">
                  <c:v>35000000</c:v>
                </c:pt>
                <c:pt idx="3387">
                  <c:v>110000000</c:v>
                </c:pt>
                <c:pt idx="3388">
                  <c:v>50000000</c:v>
                </c:pt>
                <c:pt idx="3389">
                  <c:v>50000000</c:v>
                </c:pt>
                <c:pt idx="3390">
                  <c:v>45000000</c:v>
                </c:pt>
                <c:pt idx="3391">
                  <c:v>92000000</c:v>
                </c:pt>
                <c:pt idx="3392">
                  <c:v>33000000</c:v>
                </c:pt>
                <c:pt idx="3393">
                  <c:v>45000000</c:v>
                </c:pt>
                <c:pt idx="3394">
                  <c:v>30000000</c:v>
                </c:pt>
                <c:pt idx="3395">
                  <c:v>40000000</c:v>
                </c:pt>
                <c:pt idx="3396">
                  <c:v>35000000</c:v>
                </c:pt>
                <c:pt idx="3397">
                  <c:v>28000000</c:v>
                </c:pt>
                <c:pt idx="3398">
                  <c:v>60000000</c:v>
                </c:pt>
                <c:pt idx="3399">
                  <c:v>35000000</c:v>
                </c:pt>
                <c:pt idx="3400">
                  <c:v>25000000</c:v>
                </c:pt>
                <c:pt idx="3401">
                  <c:v>175000000</c:v>
                </c:pt>
                <c:pt idx="3402">
                  <c:v>35000000</c:v>
                </c:pt>
                <c:pt idx="3403">
                  <c:v>35000000</c:v>
                </c:pt>
                <c:pt idx="3404">
                  <c:v>25000000</c:v>
                </c:pt>
                <c:pt idx="3405">
                  <c:v>25000000</c:v>
                </c:pt>
                <c:pt idx="3406">
                  <c:v>50000000</c:v>
                </c:pt>
                <c:pt idx="3407">
                  <c:v>45000000</c:v>
                </c:pt>
                <c:pt idx="3408">
                  <c:v>60000000</c:v>
                </c:pt>
                <c:pt idx="3409">
                  <c:v>25000000</c:v>
                </c:pt>
                <c:pt idx="3410">
                  <c:v>35000000</c:v>
                </c:pt>
                <c:pt idx="3411">
                  <c:v>25000000</c:v>
                </c:pt>
                <c:pt idx="3412">
                  <c:v>100000000</c:v>
                </c:pt>
                <c:pt idx="3413">
                  <c:v>25000000</c:v>
                </c:pt>
                <c:pt idx="3414">
                  <c:v>25000000</c:v>
                </c:pt>
                <c:pt idx="3415">
                  <c:v>25000000</c:v>
                </c:pt>
                <c:pt idx="3416">
                  <c:v>40000000</c:v>
                </c:pt>
                <c:pt idx="3417">
                  <c:v>40000000</c:v>
                </c:pt>
                <c:pt idx="3418">
                  <c:v>45000000</c:v>
                </c:pt>
                <c:pt idx="3419">
                  <c:v>90000000</c:v>
                </c:pt>
                <c:pt idx="3420">
                  <c:v>25500000</c:v>
                </c:pt>
                <c:pt idx="3421">
                  <c:v>30000000</c:v>
                </c:pt>
                <c:pt idx="3422">
                  <c:v>40000000</c:v>
                </c:pt>
                <c:pt idx="3423">
                  <c:v>45000000</c:v>
                </c:pt>
                <c:pt idx="3424">
                  <c:v>40000000</c:v>
                </c:pt>
                <c:pt idx="3425">
                  <c:v>30000000</c:v>
                </c:pt>
                <c:pt idx="3426">
                  <c:v>27000000</c:v>
                </c:pt>
                <c:pt idx="3427">
                  <c:v>42000000</c:v>
                </c:pt>
                <c:pt idx="3428">
                  <c:v>50000000</c:v>
                </c:pt>
                <c:pt idx="3429">
                  <c:v>144000000</c:v>
                </c:pt>
                <c:pt idx="3430">
                  <c:v>144000000</c:v>
                </c:pt>
                <c:pt idx="3431">
                  <c:v>63000000</c:v>
                </c:pt>
                <c:pt idx="3432">
                  <c:v>50000000</c:v>
                </c:pt>
                <c:pt idx="3433">
                  <c:v>45000000</c:v>
                </c:pt>
                <c:pt idx="3434">
                  <c:v>65000000</c:v>
                </c:pt>
                <c:pt idx="3435">
                  <c:v>30000000</c:v>
                </c:pt>
                <c:pt idx="3436">
                  <c:v>40000000</c:v>
                </c:pt>
                <c:pt idx="3437">
                  <c:v>42000000</c:v>
                </c:pt>
                <c:pt idx="3438">
                  <c:v>88000000</c:v>
                </c:pt>
                <c:pt idx="3439">
                  <c:v>70000000</c:v>
                </c:pt>
                <c:pt idx="3440">
                  <c:v>40000000</c:v>
                </c:pt>
                <c:pt idx="3441">
                  <c:v>35000000</c:v>
                </c:pt>
                <c:pt idx="3442">
                  <c:v>58000000</c:v>
                </c:pt>
                <c:pt idx="3443">
                  <c:v>30000000</c:v>
                </c:pt>
                <c:pt idx="3444">
                  <c:v>35000000</c:v>
                </c:pt>
                <c:pt idx="3445">
                  <c:v>60000000</c:v>
                </c:pt>
                <c:pt idx="3446">
                  <c:v>60000000</c:v>
                </c:pt>
                <c:pt idx="3447">
                  <c:v>30000000</c:v>
                </c:pt>
                <c:pt idx="3448">
                  <c:v>75000000</c:v>
                </c:pt>
                <c:pt idx="3449">
                  <c:v>28000000</c:v>
                </c:pt>
                <c:pt idx="3450">
                  <c:v>100000000</c:v>
                </c:pt>
                <c:pt idx="3451">
                  <c:v>34000000</c:v>
                </c:pt>
                <c:pt idx="3452">
                  <c:v>60000000</c:v>
                </c:pt>
                <c:pt idx="3453">
                  <c:v>50000000</c:v>
                </c:pt>
                <c:pt idx="3454">
                  <c:v>35000000</c:v>
                </c:pt>
                <c:pt idx="3455">
                  <c:v>45000000</c:v>
                </c:pt>
                <c:pt idx="3456">
                  <c:v>38000000</c:v>
                </c:pt>
                <c:pt idx="3457">
                  <c:v>70000000</c:v>
                </c:pt>
                <c:pt idx="3458">
                  <c:v>70000000</c:v>
                </c:pt>
                <c:pt idx="3459">
                  <c:v>40000000</c:v>
                </c:pt>
                <c:pt idx="3460">
                  <c:v>60000000</c:v>
                </c:pt>
                <c:pt idx="3461">
                  <c:v>53000000</c:v>
                </c:pt>
                <c:pt idx="3462">
                  <c:v>85000000</c:v>
                </c:pt>
                <c:pt idx="3463">
                  <c:v>75000000</c:v>
                </c:pt>
                <c:pt idx="3464">
                  <c:v>30000000</c:v>
                </c:pt>
                <c:pt idx="3465">
                  <c:v>31000000</c:v>
                </c:pt>
                <c:pt idx="3466">
                  <c:v>65000000</c:v>
                </c:pt>
                <c:pt idx="3467">
                  <c:v>60000000</c:v>
                </c:pt>
                <c:pt idx="3468">
                  <c:v>49900000</c:v>
                </c:pt>
                <c:pt idx="3469">
                  <c:v>35000000</c:v>
                </c:pt>
                <c:pt idx="3470">
                  <c:v>58000000</c:v>
                </c:pt>
                <c:pt idx="3471">
                  <c:v>32000000</c:v>
                </c:pt>
                <c:pt idx="3472">
                  <c:v>60000000</c:v>
                </c:pt>
                <c:pt idx="3473">
                  <c:v>35000000</c:v>
                </c:pt>
                <c:pt idx="3474">
                  <c:v>52000000</c:v>
                </c:pt>
                <c:pt idx="3475">
                  <c:v>42000000</c:v>
                </c:pt>
                <c:pt idx="3476">
                  <c:v>60000000</c:v>
                </c:pt>
                <c:pt idx="3477">
                  <c:v>60000000</c:v>
                </c:pt>
                <c:pt idx="3478">
                  <c:v>140000000</c:v>
                </c:pt>
                <c:pt idx="3479">
                  <c:v>29000000</c:v>
                </c:pt>
                <c:pt idx="3480">
                  <c:v>52000000</c:v>
                </c:pt>
                <c:pt idx="3481">
                  <c:v>36000000</c:v>
                </c:pt>
                <c:pt idx="3482">
                  <c:v>70000000</c:v>
                </c:pt>
                <c:pt idx="3483">
                  <c:v>35000000</c:v>
                </c:pt>
                <c:pt idx="3484">
                  <c:v>32000000</c:v>
                </c:pt>
                <c:pt idx="3485">
                  <c:v>30300000</c:v>
                </c:pt>
                <c:pt idx="3486">
                  <c:v>90000000</c:v>
                </c:pt>
                <c:pt idx="3487">
                  <c:v>60000000</c:v>
                </c:pt>
                <c:pt idx="3488">
                  <c:v>95000000</c:v>
                </c:pt>
                <c:pt idx="3489">
                  <c:v>40000000</c:v>
                </c:pt>
                <c:pt idx="3490">
                  <c:v>50000000</c:v>
                </c:pt>
                <c:pt idx="3491">
                  <c:v>93000000</c:v>
                </c:pt>
                <c:pt idx="3492">
                  <c:v>30000000</c:v>
                </c:pt>
                <c:pt idx="3493">
                  <c:v>45000000</c:v>
                </c:pt>
                <c:pt idx="3494">
                  <c:v>30000000</c:v>
                </c:pt>
                <c:pt idx="3495">
                  <c:v>50000000</c:v>
                </c:pt>
                <c:pt idx="3496">
                  <c:v>75000000</c:v>
                </c:pt>
                <c:pt idx="3497">
                  <c:v>38000000</c:v>
                </c:pt>
                <c:pt idx="3498">
                  <c:v>50000000</c:v>
                </c:pt>
                <c:pt idx="3499">
                  <c:v>75000000</c:v>
                </c:pt>
                <c:pt idx="3500">
                  <c:v>85000000</c:v>
                </c:pt>
                <c:pt idx="3501">
                  <c:v>58000000</c:v>
                </c:pt>
                <c:pt idx="3502">
                  <c:v>62000000</c:v>
                </c:pt>
                <c:pt idx="3503">
                  <c:v>60000000</c:v>
                </c:pt>
                <c:pt idx="3504">
                  <c:v>55000000</c:v>
                </c:pt>
                <c:pt idx="3505">
                  <c:v>57000000</c:v>
                </c:pt>
                <c:pt idx="3506">
                  <c:v>38000000</c:v>
                </c:pt>
                <c:pt idx="3507">
                  <c:v>40000000</c:v>
                </c:pt>
                <c:pt idx="3508">
                  <c:v>35000000</c:v>
                </c:pt>
                <c:pt idx="3509">
                  <c:v>50000000</c:v>
                </c:pt>
                <c:pt idx="3510">
                  <c:v>40000000</c:v>
                </c:pt>
                <c:pt idx="3511">
                  <c:v>35000000</c:v>
                </c:pt>
                <c:pt idx="3512">
                  <c:v>37000000</c:v>
                </c:pt>
                <c:pt idx="3513">
                  <c:v>90000000</c:v>
                </c:pt>
                <c:pt idx="3514">
                  <c:v>35000000</c:v>
                </c:pt>
                <c:pt idx="3515">
                  <c:v>150000000</c:v>
                </c:pt>
                <c:pt idx="3516">
                  <c:v>70000000</c:v>
                </c:pt>
                <c:pt idx="3517">
                  <c:v>32000000</c:v>
                </c:pt>
                <c:pt idx="3518">
                  <c:v>84000000</c:v>
                </c:pt>
                <c:pt idx="3519">
                  <c:v>60000000</c:v>
                </c:pt>
                <c:pt idx="3520">
                  <c:v>31000000</c:v>
                </c:pt>
                <c:pt idx="3521">
                  <c:v>120000000</c:v>
                </c:pt>
                <c:pt idx="3522">
                  <c:v>57000000</c:v>
                </c:pt>
                <c:pt idx="3523">
                  <c:v>47000000</c:v>
                </c:pt>
                <c:pt idx="3524">
                  <c:v>69000000</c:v>
                </c:pt>
                <c:pt idx="3525">
                  <c:v>50000000</c:v>
                </c:pt>
                <c:pt idx="3526">
                  <c:v>200000000</c:v>
                </c:pt>
                <c:pt idx="3527">
                  <c:v>70000000</c:v>
                </c:pt>
                <c:pt idx="3528">
                  <c:v>65000000</c:v>
                </c:pt>
                <c:pt idx="3529">
                  <c:v>90000000</c:v>
                </c:pt>
                <c:pt idx="3530">
                  <c:v>65000000</c:v>
                </c:pt>
                <c:pt idx="3531">
                  <c:v>60000000</c:v>
                </c:pt>
                <c:pt idx="3532">
                  <c:v>38600000</c:v>
                </c:pt>
                <c:pt idx="3533">
                  <c:v>70000000</c:v>
                </c:pt>
                <c:pt idx="3534">
                  <c:v>58000000</c:v>
                </c:pt>
                <c:pt idx="3535">
                  <c:v>55000000</c:v>
                </c:pt>
                <c:pt idx="3536">
                  <c:v>70000000</c:v>
                </c:pt>
                <c:pt idx="3537">
                  <c:v>70000000</c:v>
                </c:pt>
                <c:pt idx="3538">
                  <c:v>40000000</c:v>
                </c:pt>
                <c:pt idx="3539">
                  <c:v>100000000</c:v>
                </c:pt>
                <c:pt idx="3540">
                  <c:v>100000000</c:v>
                </c:pt>
                <c:pt idx="3541">
                  <c:v>65000000</c:v>
                </c:pt>
                <c:pt idx="3542">
                  <c:v>55000000</c:v>
                </c:pt>
                <c:pt idx="3543">
                  <c:v>68000000</c:v>
                </c:pt>
                <c:pt idx="3544">
                  <c:v>100000000</c:v>
                </c:pt>
                <c:pt idx="3545">
                  <c:v>40000000</c:v>
                </c:pt>
                <c:pt idx="3546">
                  <c:v>35000000</c:v>
                </c:pt>
                <c:pt idx="3547">
                  <c:v>33000000</c:v>
                </c:pt>
                <c:pt idx="3548">
                  <c:v>64000000</c:v>
                </c:pt>
                <c:pt idx="3549">
                  <c:v>45000000</c:v>
                </c:pt>
                <c:pt idx="3550">
                  <c:v>36000000</c:v>
                </c:pt>
                <c:pt idx="3551">
                  <c:v>70000000</c:v>
                </c:pt>
                <c:pt idx="3552">
                  <c:v>39000000</c:v>
                </c:pt>
                <c:pt idx="3553">
                  <c:v>50000000</c:v>
                </c:pt>
                <c:pt idx="3554">
                  <c:v>60000000</c:v>
                </c:pt>
                <c:pt idx="3555">
                  <c:v>145000000</c:v>
                </c:pt>
                <c:pt idx="3556">
                  <c:v>68000000</c:v>
                </c:pt>
                <c:pt idx="3557">
                  <c:v>68000000</c:v>
                </c:pt>
                <c:pt idx="3558">
                  <c:v>60000000</c:v>
                </c:pt>
                <c:pt idx="3559">
                  <c:v>55000000</c:v>
                </c:pt>
                <c:pt idx="3560">
                  <c:v>41000000</c:v>
                </c:pt>
                <c:pt idx="3561">
                  <c:v>45000000</c:v>
                </c:pt>
                <c:pt idx="3562">
                  <c:v>36000000</c:v>
                </c:pt>
                <c:pt idx="3563">
                  <c:v>40000000</c:v>
                </c:pt>
                <c:pt idx="3564">
                  <c:v>200000000</c:v>
                </c:pt>
                <c:pt idx="3565">
                  <c:v>105000000</c:v>
                </c:pt>
                <c:pt idx="3566">
                  <c:v>34000000</c:v>
                </c:pt>
                <c:pt idx="3567">
                  <c:v>40000000</c:v>
                </c:pt>
                <c:pt idx="3568">
                  <c:v>40000000</c:v>
                </c:pt>
                <c:pt idx="3569">
                  <c:v>68000000</c:v>
                </c:pt>
                <c:pt idx="3570">
                  <c:v>35000000</c:v>
                </c:pt>
                <c:pt idx="3571">
                  <c:v>100000000</c:v>
                </c:pt>
                <c:pt idx="3572">
                  <c:v>39200000</c:v>
                </c:pt>
                <c:pt idx="3573">
                  <c:v>35000000</c:v>
                </c:pt>
                <c:pt idx="3574">
                  <c:v>36000000</c:v>
                </c:pt>
                <c:pt idx="3575">
                  <c:v>35000000</c:v>
                </c:pt>
                <c:pt idx="3576">
                  <c:v>40000000</c:v>
                </c:pt>
                <c:pt idx="3577">
                  <c:v>40000000</c:v>
                </c:pt>
                <c:pt idx="3578">
                  <c:v>65000000</c:v>
                </c:pt>
                <c:pt idx="3579">
                  <c:v>55000000</c:v>
                </c:pt>
                <c:pt idx="3580">
                  <c:v>45000000</c:v>
                </c:pt>
                <c:pt idx="3581">
                  <c:v>75000000</c:v>
                </c:pt>
                <c:pt idx="3582">
                  <c:v>150000000</c:v>
                </c:pt>
                <c:pt idx="3583">
                  <c:v>120000000</c:v>
                </c:pt>
                <c:pt idx="3584">
                  <c:v>62000000</c:v>
                </c:pt>
                <c:pt idx="3585">
                  <c:v>55000000</c:v>
                </c:pt>
                <c:pt idx="3586">
                  <c:v>50000000</c:v>
                </c:pt>
                <c:pt idx="3587">
                  <c:v>47000000</c:v>
                </c:pt>
                <c:pt idx="3588">
                  <c:v>75000000</c:v>
                </c:pt>
                <c:pt idx="3589">
                  <c:v>51000000</c:v>
                </c:pt>
                <c:pt idx="3590">
                  <c:v>80000000</c:v>
                </c:pt>
                <c:pt idx="3591">
                  <c:v>45000000</c:v>
                </c:pt>
                <c:pt idx="3592">
                  <c:v>70000000</c:v>
                </c:pt>
                <c:pt idx="3593">
                  <c:v>65000000</c:v>
                </c:pt>
                <c:pt idx="3594">
                  <c:v>45000000</c:v>
                </c:pt>
                <c:pt idx="3595">
                  <c:v>38000000</c:v>
                </c:pt>
                <c:pt idx="3596">
                  <c:v>85000000</c:v>
                </c:pt>
                <c:pt idx="3597">
                  <c:v>60000000</c:v>
                </c:pt>
                <c:pt idx="3598">
                  <c:v>60000000</c:v>
                </c:pt>
                <c:pt idx="3599">
                  <c:v>44000000</c:v>
                </c:pt>
                <c:pt idx="3600">
                  <c:v>63000000</c:v>
                </c:pt>
                <c:pt idx="3601">
                  <c:v>80000000</c:v>
                </c:pt>
                <c:pt idx="3602">
                  <c:v>75000000</c:v>
                </c:pt>
                <c:pt idx="3603">
                  <c:v>55000000</c:v>
                </c:pt>
                <c:pt idx="3604">
                  <c:v>45000000</c:v>
                </c:pt>
                <c:pt idx="3605">
                  <c:v>80000000</c:v>
                </c:pt>
                <c:pt idx="3606">
                  <c:v>55000000</c:v>
                </c:pt>
                <c:pt idx="3607">
                  <c:v>55000000</c:v>
                </c:pt>
                <c:pt idx="3608">
                  <c:v>40000000</c:v>
                </c:pt>
                <c:pt idx="3609">
                  <c:v>68000000</c:v>
                </c:pt>
                <c:pt idx="3610">
                  <c:v>50000000</c:v>
                </c:pt>
                <c:pt idx="3611">
                  <c:v>45000000</c:v>
                </c:pt>
                <c:pt idx="3612">
                  <c:v>40000000</c:v>
                </c:pt>
                <c:pt idx="3613">
                  <c:v>90000000</c:v>
                </c:pt>
                <c:pt idx="3614">
                  <c:v>72000000</c:v>
                </c:pt>
                <c:pt idx="3615">
                  <c:v>50000000</c:v>
                </c:pt>
                <c:pt idx="3616">
                  <c:v>40000000</c:v>
                </c:pt>
                <c:pt idx="3617">
                  <c:v>50000000</c:v>
                </c:pt>
                <c:pt idx="3618">
                  <c:v>70000000</c:v>
                </c:pt>
                <c:pt idx="3619">
                  <c:v>50000000</c:v>
                </c:pt>
                <c:pt idx="3620">
                  <c:v>40000000</c:v>
                </c:pt>
                <c:pt idx="3621">
                  <c:v>57000000</c:v>
                </c:pt>
                <c:pt idx="3622">
                  <c:v>50000000</c:v>
                </c:pt>
                <c:pt idx="3623">
                  <c:v>60000000</c:v>
                </c:pt>
                <c:pt idx="3624">
                  <c:v>45000000</c:v>
                </c:pt>
                <c:pt idx="3625">
                  <c:v>60000000</c:v>
                </c:pt>
                <c:pt idx="3626">
                  <c:v>80000000</c:v>
                </c:pt>
                <c:pt idx="3627">
                  <c:v>117000000</c:v>
                </c:pt>
                <c:pt idx="3628">
                  <c:v>59660000</c:v>
                </c:pt>
                <c:pt idx="3629">
                  <c:v>76000000</c:v>
                </c:pt>
                <c:pt idx="3630">
                  <c:v>47000000</c:v>
                </c:pt>
                <c:pt idx="3631">
                  <c:v>60000000</c:v>
                </c:pt>
                <c:pt idx="3632">
                  <c:v>100000000</c:v>
                </c:pt>
                <c:pt idx="3633">
                  <c:v>100000000</c:v>
                </c:pt>
                <c:pt idx="3634">
                  <c:v>100000000</c:v>
                </c:pt>
                <c:pt idx="3635">
                  <c:v>47000000</c:v>
                </c:pt>
                <c:pt idx="3636">
                  <c:v>85000000</c:v>
                </c:pt>
                <c:pt idx="3637">
                  <c:v>80000000</c:v>
                </c:pt>
                <c:pt idx="3638">
                  <c:v>57000000</c:v>
                </c:pt>
                <c:pt idx="3639">
                  <c:v>145000000</c:v>
                </c:pt>
                <c:pt idx="3640">
                  <c:v>175000000</c:v>
                </c:pt>
                <c:pt idx="3641">
                  <c:v>100000000</c:v>
                </c:pt>
                <c:pt idx="3642">
                  <c:v>60000000</c:v>
                </c:pt>
                <c:pt idx="3643">
                  <c:v>44000000</c:v>
                </c:pt>
                <c:pt idx="3644">
                  <c:v>90000000</c:v>
                </c:pt>
                <c:pt idx="3645">
                  <c:v>100000000</c:v>
                </c:pt>
                <c:pt idx="3646">
                  <c:v>60000000</c:v>
                </c:pt>
                <c:pt idx="3647">
                  <c:v>145000000</c:v>
                </c:pt>
                <c:pt idx="3648">
                  <c:v>45000000</c:v>
                </c:pt>
                <c:pt idx="3649">
                  <c:v>86000000</c:v>
                </c:pt>
                <c:pt idx="3650">
                  <c:v>56000000</c:v>
                </c:pt>
                <c:pt idx="3651">
                  <c:v>50000000</c:v>
                </c:pt>
                <c:pt idx="3652">
                  <c:v>50000000</c:v>
                </c:pt>
                <c:pt idx="3653">
                  <c:v>77000000</c:v>
                </c:pt>
                <c:pt idx="3654">
                  <c:v>80000000</c:v>
                </c:pt>
                <c:pt idx="3655">
                  <c:v>110000000</c:v>
                </c:pt>
                <c:pt idx="3656">
                  <c:v>95000000</c:v>
                </c:pt>
                <c:pt idx="3657">
                  <c:v>72000000</c:v>
                </c:pt>
                <c:pt idx="3658">
                  <c:v>45000000</c:v>
                </c:pt>
                <c:pt idx="3659">
                  <c:v>245000000</c:v>
                </c:pt>
                <c:pt idx="3660">
                  <c:v>85000000</c:v>
                </c:pt>
                <c:pt idx="3661">
                  <c:v>75000000</c:v>
                </c:pt>
                <c:pt idx="3662">
                  <c:v>90000000</c:v>
                </c:pt>
                <c:pt idx="3663">
                  <c:v>80000000</c:v>
                </c:pt>
                <c:pt idx="3664">
                  <c:v>65000000</c:v>
                </c:pt>
                <c:pt idx="3665">
                  <c:v>55000000</c:v>
                </c:pt>
                <c:pt idx="3666">
                  <c:v>82000000</c:v>
                </c:pt>
                <c:pt idx="3667">
                  <c:v>65000000</c:v>
                </c:pt>
                <c:pt idx="3668">
                  <c:v>225000000</c:v>
                </c:pt>
                <c:pt idx="3669">
                  <c:v>60000000</c:v>
                </c:pt>
                <c:pt idx="3670">
                  <c:v>55000000</c:v>
                </c:pt>
                <c:pt idx="3671">
                  <c:v>70000000</c:v>
                </c:pt>
                <c:pt idx="3672">
                  <c:v>60000000</c:v>
                </c:pt>
                <c:pt idx="3673">
                  <c:v>80000000</c:v>
                </c:pt>
                <c:pt idx="3674">
                  <c:v>55000000</c:v>
                </c:pt>
                <c:pt idx="3675">
                  <c:v>105000000</c:v>
                </c:pt>
                <c:pt idx="3676">
                  <c:v>82000000</c:v>
                </c:pt>
                <c:pt idx="3677">
                  <c:v>70000000</c:v>
                </c:pt>
                <c:pt idx="3678">
                  <c:v>55000000</c:v>
                </c:pt>
                <c:pt idx="3679">
                  <c:v>50000000</c:v>
                </c:pt>
                <c:pt idx="3680">
                  <c:v>50000000</c:v>
                </c:pt>
                <c:pt idx="3681">
                  <c:v>60000000</c:v>
                </c:pt>
                <c:pt idx="3682">
                  <c:v>50000000</c:v>
                </c:pt>
                <c:pt idx="3683">
                  <c:v>60000000</c:v>
                </c:pt>
                <c:pt idx="3684">
                  <c:v>54000000</c:v>
                </c:pt>
                <c:pt idx="3685">
                  <c:v>110000000</c:v>
                </c:pt>
                <c:pt idx="3686">
                  <c:v>132000000</c:v>
                </c:pt>
                <c:pt idx="3687">
                  <c:v>50000000</c:v>
                </c:pt>
                <c:pt idx="3688">
                  <c:v>107000000</c:v>
                </c:pt>
                <c:pt idx="3689">
                  <c:v>116000000</c:v>
                </c:pt>
                <c:pt idx="3690">
                  <c:v>55000000</c:v>
                </c:pt>
                <c:pt idx="3691">
                  <c:v>50000000</c:v>
                </c:pt>
                <c:pt idx="3692">
                  <c:v>200000000</c:v>
                </c:pt>
                <c:pt idx="3693">
                  <c:v>50000000</c:v>
                </c:pt>
                <c:pt idx="3694">
                  <c:v>50000000</c:v>
                </c:pt>
                <c:pt idx="3695">
                  <c:v>76000000</c:v>
                </c:pt>
                <c:pt idx="3696">
                  <c:v>88000000</c:v>
                </c:pt>
                <c:pt idx="3697">
                  <c:v>52000000</c:v>
                </c:pt>
                <c:pt idx="3698">
                  <c:v>70000000</c:v>
                </c:pt>
                <c:pt idx="3699">
                  <c:v>57000000</c:v>
                </c:pt>
                <c:pt idx="3700">
                  <c:v>105000000</c:v>
                </c:pt>
                <c:pt idx="3701">
                  <c:v>100000000</c:v>
                </c:pt>
                <c:pt idx="3702">
                  <c:v>155000000</c:v>
                </c:pt>
                <c:pt idx="3703">
                  <c:v>90000000</c:v>
                </c:pt>
                <c:pt idx="3704">
                  <c:v>65000000</c:v>
                </c:pt>
                <c:pt idx="3705">
                  <c:v>70000000</c:v>
                </c:pt>
                <c:pt idx="3706">
                  <c:v>70000000</c:v>
                </c:pt>
                <c:pt idx="3707">
                  <c:v>65000000</c:v>
                </c:pt>
                <c:pt idx="3708">
                  <c:v>135000000</c:v>
                </c:pt>
                <c:pt idx="3709">
                  <c:v>75000000</c:v>
                </c:pt>
                <c:pt idx="3710">
                  <c:v>85000000</c:v>
                </c:pt>
                <c:pt idx="3711">
                  <c:v>60000000</c:v>
                </c:pt>
                <c:pt idx="3712">
                  <c:v>70000000</c:v>
                </c:pt>
                <c:pt idx="3713">
                  <c:v>70000000</c:v>
                </c:pt>
                <c:pt idx="3714">
                  <c:v>135000000</c:v>
                </c:pt>
                <c:pt idx="3715">
                  <c:v>100000000</c:v>
                </c:pt>
                <c:pt idx="3716">
                  <c:v>185000000</c:v>
                </c:pt>
                <c:pt idx="3717">
                  <c:v>75000000</c:v>
                </c:pt>
                <c:pt idx="3718">
                  <c:v>65000000</c:v>
                </c:pt>
                <c:pt idx="3719">
                  <c:v>120000000</c:v>
                </c:pt>
                <c:pt idx="3720">
                  <c:v>60000000</c:v>
                </c:pt>
                <c:pt idx="3721">
                  <c:v>70000000</c:v>
                </c:pt>
                <c:pt idx="3722">
                  <c:v>180000000</c:v>
                </c:pt>
                <c:pt idx="3723">
                  <c:v>150000000</c:v>
                </c:pt>
                <c:pt idx="3724">
                  <c:v>170000000</c:v>
                </c:pt>
                <c:pt idx="3725">
                  <c:v>70000000</c:v>
                </c:pt>
                <c:pt idx="3726">
                  <c:v>90000000</c:v>
                </c:pt>
                <c:pt idx="3727">
                  <c:v>80000000</c:v>
                </c:pt>
                <c:pt idx="3728">
                  <c:v>135000000</c:v>
                </c:pt>
                <c:pt idx="3729">
                  <c:v>80000000</c:v>
                </c:pt>
                <c:pt idx="3730">
                  <c:v>260000000</c:v>
                </c:pt>
                <c:pt idx="3731">
                  <c:v>60000000</c:v>
                </c:pt>
                <c:pt idx="3732">
                  <c:v>71000000</c:v>
                </c:pt>
                <c:pt idx="3733">
                  <c:v>60000000</c:v>
                </c:pt>
                <c:pt idx="3734">
                  <c:v>100000000</c:v>
                </c:pt>
                <c:pt idx="3735">
                  <c:v>110000000</c:v>
                </c:pt>
                <c:pt idx="3736">
                  <c:v>60000000</c:v>
                </c:pt>
                <c:pt idx="3737">
                  <c:v>80000000</c:v>
                </c:pt>
                <c:pt idx="3738">
                  <c:v>75000000</c:v>
                </c:pt>
                <c:pt idx="3739">
                  <c:v>80000000</c:v>
                </c:pt>
                <c:pt idx="3740">
                  <c:v>87000000</c:v>
                </c:pt>
                <c:pt idx="3741">
                  <c:v>130000000</c:v>
                </c:pt>
                <c:pt idx="3742">
                  <c:v>70000000</c:v>
                </c:pt>
                <c:pt idx="3743">
                  <c:v>80000000</c:v>
                </c:pt>
                <c:pt idx="3744">
                  <c:v>200000000</c:v>
                </c:pt>
                <c:pt idx="3745">
                  <c:v>80000000</c:v>
                </c:pt>
                <c:pt idx="3746">
                  <c:v>90000000</c:v>
                </c:pt>
                <c:pt idx="3747">
                  <c:v>165000000</c:v>
                </c:pt>
                <c:pt idx="3748">
                  <c:v>70000000</c:v>
                </c:pt>
                <c:pt idx="3749">
                  <c:v>120000000</c:v>
                </c:pt>
                <c:pt idx="3750">
                  <c:v>70000000</c:v>
                </c:pt>
                <c:pt idx="3751">
                  <c:v>100000000</c:v>
                </c:pt>
                <c:pt idx="3752">
                  <c:v>65000000</c:v>
                </c:pt>
                <c:pt idx="3753">
                  <c:v>80000000</c:v>
                </c:pt>
                <c:pt idx="3754">
                  <c:v>100000000</c:v>
                </c:pt>
                <c:pt idx="3755">
                  <c:v>155000000</c:v>
                </c:pt>
                <c:pt idx="3756">
                  <c:v>150000000</c:v>
                </c:pt>
                <c:pt idx="3757">
                  <c:v>84000000</c:v>
                </c:pt>
                <c:pt idx="3758">
                  <c:v>115000000</c:v>
                </c:pt>
                <c:pt idx="3759">
                  <c:v>150000000</c:v>
                </c:pt>
                <c:pt idx="3760">
                  <c:v>112000000</c:v>
                </c:pt>
                <c:pt idx="3761">
                  <c:v>70000000</c:v>
                </c:pt>
                <c:pt idx="3762">
                  <c:v>130000000</c:v>
                </c:pt>
                <c:pt idx="3763">
                  <c:v>75000000</c:v>
                </c:pt>
                <c:pt idx="3764">
                  <c:v>80000000</c:v>
                </c:pt>
                <c:pt idx="3765">
                  <c:v>86000000</c:v>
                </c:pt>
                <c:pt idx="3766">
                  <c:v>135000000</c:v>
                </c:pt>
                <c:pt idx="3767">
                  <c:v>115000000</c:v>
                </c:pt>
                <c:pt idx="3768">
                  <c:v>200000000</c:v>
                </c:pt>
                <c:pt idx="3769">
                  <c:v>175000000</c:v>
                </c:pt>
                <c:pt idx="3770">
                  <c:v>102000000</c:v>
                </c:pt>
                <c:pt idx="3771">
                  <c:v>140000000</c:v>
                </c:pt>
                <c:pt idx="3772">
                  <c:v>140000000</c:v>
                </c:pt>
                <c:pt idx="3773">
                  <c:v>100000000</c:v>
                </c:pt>
                <c:pt idx="3774">
                  <c:v>120000000</c:v>
                </c:pt>
                <c:pt idx="3775">
                  <c:v>105000000</c:v>
                </c:pt>
                <c:pt idx="3776">
                  <c:v>105000000</c:v>
                </c:pt>
                <c:pt idx="3777">
                  <c:v>150000000</c:v>
                </c:pt>
                <c:pt idx="3778">
                  <c:v>100000000</c:v>
                </c:pt>
                <c:pt idx="3779">
                  <c:v>178000000</c:v>
                </c:pt>
                <c:pt idx="3780">
                  <c:v>95000000</c:v>
                </c:pt>
                <c:pt idx="3781">
                  <c:v>81200000</c:v>
                </c:pt>
                <c:pt idx="3782">
                  <c:v>130000000</c:v>
                </c:pt>
                <c:pt idx="3783">
                  <c:v>130000000</c:v>
                </c:pt>
                <c:pt idx="3784">
                  <c:v>90000000</c:v>
                </c:pt>
                <c:pt idx="3785">
                  <c:v>225000000</c:v>
                </c:pt>
                <c:pt idx="3786">
                  <c:v>200000000</c:v>
                </c:pt>
                <c:pt idx="3787">
                  <c:v>84450000</c:v>
                </c:pt>
                <c:pt idx="3788">
                  <c:v>149000000</c:v>
                </c:pt>
                <c:pt idx="3789">
                  <c:v>107000000</c:v>
                </c:pt>
                <c:pt idx="3790">
                  <c:v>110000000</c:v>
                </c:pt>
                <c:pt idx="3791">
                  <c:v>110000000</c:v>
                </c:pt>
                <c:pt idx="3792">
                  <c:v>175000000</c:v>
                </c:pt>
                <c:pt idx="3793">
                  <c:v>150000000</c:v>
                </c:pt>
                <c:pt idx="3794">
                  <c:v>98000000</c:v>
                </c:pt>
                <c:pt idx="3795">
                  <c:v>140000000</c:v>
                </c:pt>
                <c:pt idx="3796">
                  <c:v>150000000</c:v>
                </c:pt>
                <c:pt idx="3797">
                  <c:v>190000000</c:v>
                </c:pt>
                <c:pt idx="3798">
                  <c:v>100000000</c:v>
                </c:pt>
                <c:pt idx="3799">
                  <c:v>120000000</c:v>
                </c:pt>
                <c:pt idx="3800">
                  <c:v>90000000</c:v>
                </c:pt>
                <c:pt idx="3801">
                  <c:v>126000000</c:v>
                </c:pt>
                <c:pt idx="3802">
                  <c:v>126000000</c:v>
                </c:pt>
                <c:pt idx="3803">
                  <c:v>92000000</c:v>
                </c:pt>
                <c:pt idx="3804">
                  <c:v>170000000</c:v>
                </c:pt>
                <c:pt idx="3805">
                  <c:v>94000000</c:v>
                </c:pt>
                <c:pt idx="3806">
                  <c:v>200000000</c:v>
                </c:pt>
                <c:pt idx="3807">
                  <c:v>100000000</c:v>
                </c:pt>
                <c:pt idx="3808">
                  <c:v>170000000</c:v>
                </c:pt>
                <c:pt idx="3809">
                  <c:v>130000000</c:v>
                </c:pt>
                <c:pt idx="3810">
                  <c:v>190000000</c:v>
                </c:pt>
                <c:pt idx="3811">
                  <c:v>100000000</c:v>
                </c:pt>
                <c:pt idx="3812">
                  <c:v>160000000</c:v>
                </c:pt>
                <c:pt idx="3813">
                  <c:v>140000000</c:v>
                </c:pt>
                <c:pt idx="3814">
                  <c:v>103000000</c:v>
                </c:pt>
                <c:pt idx="3815">
                  <c:v>135000000</c:v>
                </c:pt>
                <c:pt idx="3816">
                  <c:v>137000000</c:v>
                </c:pt>
                <c:pt idx="3817">
                  <c:v>140000000</c:v>
                </c:pt>
                <c:pt idx="3818">
                  <c:v>200000000</c:v>
                </c:pt>
                <c:pt idx="3819">
                  <c:v>180000000</c:v>
                </c:pt>
                <c:pt idx="3820">
                  <c:v>160000000</c:v>
                </c:pt>
                <c:pt idx="3821">
                  <c:v>160000000</c:v>
                </c:pt>
                <c:pt idx="3822">
                  <c:v>150000000</c:v>
                </c:pt>
                <c:pt idx="3823">
                  <c:v>150000000</c:v>
                </c:pt>
                <c:pt idx="3824">
                  <c:v>155000000</c:v>
                </c:pt>
                <c:pt idx="3825">
                  <c:v>215000000</c:v>
                </c:pt>
                <c:pt idx="3826">
                  <c:v>150000000</c:v>
                </c:pt>
                <c:pt idx="3827">
                  <c:v>176000000</c:v>
                </c:pt>
                <c:pt idx="3828">
                  <c:v>195000000</c:v>
                </c:pt>
                <c:pt idx="3829">
                  <c:v>175000000</c:v>
                </c:pt>
                <c:pt idx="3830">
                  <c:v>140000000</c:v>
                </c:pt>
                <c:pt idx="3831">
                  <c:v>209000000</c:v>
                </c:pt>
                <c:pt idx="3832">
                  <c:v>160000000</c:v>
                </c:pt>
                <c:pt idx="3833">
                  <c:v>150000000</c:v>
                </c:pt>
                <c:pt idx="3834">
                  <c:v>165000000</c:v>
                </c:pt>
                <c:pt idx="3835">
                  <c:v>200000000</c:v>
                </c:pt>
                <c:pt idx="3836">
                  <c:v>263700000</c:v>
                </c:pt>
                <c:pt idx="3837">
                  <c:v>300000000</c:v>
                </c:pt>
                <c:pt idx="3838">
                  <c:v>390000000</c:v>
                </c:pt>
                <c:pt idx="3839">
                  <c:v>400000000</c:v>
                </c:pt>
                <c:pt idx="3840">
                  <c:v>553632000</c:v>
                </c:pt>
                <c:pt idx="3841">
                  <c:v>600000000</c:v>
                </c:pt>
                <c:pt idx="3842">
                  <c:v>700000000</c:v>
                </c:pt>
                <c:pt idx="3843">
                  <c:v>700000000</c:v>
                </c:pt>
                <c:pt idx="3844">
                  <c:v>1000000000</c:v>
                </c:pt>
                <c:pt idx="3845">
                  <c:v>1100000000</c:v>
                </c:pt>
                <c:pt idx="3846">
                  <c:v>2127519898</c:v>
                </c:pt>
                <c:pt idx="3847">
                  <c:v>2400000000</c:v>
                </c:pt>
                <c:pt idx="3848">
                  <c:v>2500000000</c:v>
                </c:pt>
                <c:pt idx="3849">
                  <c:v>4200000000</c:v>
                </c:pt>
                <c:pt idx="3850">
                  <c:v>12215500000</c:v>
                </c:pt>
              </c:numCache>
            </c:numRef>
          </c:xVal>
          <c:yVal>
            <c:numRef>
              <c:f>'E. Budget'!$C$2:$C$3852</c:f>
              <c:numCache>
                <c:formatCode>General</c:formatCode>
                <c:ptCount val="3851"/>
                <c:pt idx="0">
                  <c:v>760505847</c:v>
                </c:pt>
                <c:pt idx="1">
                  <c:v>652177271</c:v>
                </c:pt>
                <c:pt idx="2">
                  <c:v>658672302</c:v>
                </c:pt>
                <c:pt idx="3">
                  <c:v>460935665</c:v>
                </c:pt>
                <c:pt idx="4">
                  <c:v>434949459</c:v>
                </c:pt>
                <c:pt idx="5">
                  <c:v>623279547</c:v>
                </c:pt>
                <c:pt idx="6">
                  <c:v>422783777</c:v>
                </c:pt>
                <c:pt idx="7">
                  <c:v>474544677</c:v>
                </c:pt>
                <c:pt idx="8">
                  <c:v>533316061</c:v>
                </c:pt>
                <c:pt idx="9">
                  <c:v>407999255</c:v>
                </c:pt>
                <c:pt idx="10">
                  <c:v>363024263</c:v>
                </c:pt>
                <c:pt idx="11">
                  <c:v>424645577</c:v>
                </c:pt>
                <c:pt idx="12">
                  <c:v>356784000</c:v>
                </c:pt>
                <c:pt idx="13">
                  <c:v>368049635</c:v>
                </c:pt>
                <c:pt idx="14">
                  <c:v>350123553</c:v>
                </c:pt>
                <c:pt idx="15">
                  <c:v>380838870</c:v>
                </c:pt>
                <c:pt idx="16">
                  <c:v>436471036</c:v>
                </c:pt>
                <c:pt idx="17">
                  <c:v>377019252</c:v>
                </c:pt>
                <c:pt idx="18">
                  <c:v>309125409</c:v>
                </c:pt>
                <c:pt idx="19">
                  <c:v>329691196</c:v>
                </c:pt>
                <c:pt idx="20">
                  <c:v>290158751</c:v>
                </c:pt>
                <c:pt idx="21">
                  <c:v>285761243</c:v>
                </c:pt>
                <c:pt idx="22">
                  <c:v>380262555</c:v>
                </c:pt>
                <c:pt idx="23">
                  <c:v>403706375</c:v>
                </c:pt>
                <c:pt idx="24">
                  <c:v>336029560</c:v>
                </c:pt>
                <c:pt idx="25">
                  <c:v>293501675</c:v>
                </c:pt>
                <c:pt idx="26">
                  <c:v>260000000</c:v>
                </c:pt>
                <c:pt idx="27">
                  <c:v>400736600</c:v>
                </c:pt>
                <c:pt idx="28">
                  <c:v>323505540</c:v>
                </c:pt>
                <c:pt idx="29">
                  <c:v>296623634</c:v>
                </c:pt>
                <c:pt idx="30">
                  <c:v>340478898</c:v>
                </c:pt>
                <c:pt idx="31">
                  <c:v>277313371</c:v>
                </c:pt>
                <c:pt idx="32">
                  <c:v>241437427</c:v>
                </c:pt>
                <c:pt idx="33">
                  <c:v>300523113</c:v>
                </c:pt>
                <c:pt idx="34">
                  <c:v>306124059</c:v>
                </c:pt>
                <c:pt idx="35">
                  <c:v>255950375</c:v>
                </c:pt>
                <c:pt idx="36">
                  <c:v>242374454</c:v>
                </c:pt>
                <c:pt idx="37">
                  <c:v>313837577</c:v>
                </c:pt>
                <c:pt idx="38">
                  <c:v>234760500</c:v>
                </c:pt>
                <c:pt idx="39">
                  <c:v>251188924</c:v>
                </c:pt>
                <c:pt idx="40">
                  <c:v>414984497</c:v>
                </c:pt>
                <c:pt idx="41">
                  <c:v>337103873</c:v>
                </c:pt>
                <c:pt idx="42">
                  <c:v>408992272</c:v>
                </c:pt>
                <c:pt idx="43">
                  <c:v>458991599</c:v>
                </c:pt>
                <c:pt idx="44">
                  <c:v>267652016</c:v>
                </c:pt>
                <c:pt idx="45">
                  <c:v>402076689</c:v>
                </c:pt>
                <c:pt idx="46">
                  <c:v>279167575</c:v>
                </c:pt>
                <c:pt idx="47">
                  <c:v>448130642</c:v>
                </c:pt>
                <c:pt idx="48">
                  <c:v>423032628</c:v>
                </c:pt>
                <c:pt idx="49">
                  <c:v>257756197</c:v>
                </c:pt>
                <c:pt idx="50">
                  <c:v>204565000</c:v>
                </c:pt>
                <c:pt idx="51">
                  <c:v>310675583</c:v>
                </c:pt>
                <c:pt idx="52">
                  <c:v>217631306</c:v>
                </c:pt>
                <c:pt idx="53">
                  <c:v>198655278</c:v>
                </c:pt>
                <c:pt idx="54">
                  <c:v>219200000</c:v>
                </c:pt>
                <c:pt idx="55">
                  <c:v>317557891</c:v>
                </c:pt>
                <c:pt idx="56">
                  <c:v>210609762</c:v>
                </c:pt>
                <c:pt idx="57">
                  <c:v>217350219</c:v>
                </c:pt>
                <c:pt idx="58">
                  <c:v>362645141</c:v>
                </c:pt>
                <c:pt idx="59">
                  <c:v>362645141</c:v>
                </c:pt>
                <c:pt idx="60">
                  <c:v>184925485</c:v>
                </c:pt>
                <c:pt idx="61">
                  <c:v>251501645</c:v>
                </c:pt>
                <c:pt idx="62">
                  <c:v>356454367</c:v>
                </c:pt>
                <c:pt idx="63">
                  <c:v>318298180</c:v>
                </c:pt>
                <c:pt idx="64">
                  <c:v>181360000</c:v>
                </c:pt>
                <c:pt idx="65">
                  <c:v>289907418</c:v>
                </c:pt>
                <c:pt idx="66">
                  <c:v>254455986</c:v>
                </c:pt>
                <c:pt idx="67">
                  <c:v>274084951</c:v>
                </c:pt>
                <c:pt idx="68">
                  <c:v>373377893</c:v>
                </c:pt>
                <c:pt idx="69">
                  <c:v>205399422</c:v>
                </c:pt>
                <c:pt idx="70">
                  <c:v>292298923</c:v>
                </c:pt>
                <c:pt idx="71">
                  <c:v>261437578</c:v>
                </c:pt>
                <c:pt idx="72">
                  <c:v>318759914</c:v>
                </c:pt>
                <c:pt idx="73">
                  <c:v>218628680</c:v>
                </c:pt>
                <c:pt idx="74">
                  <c:v>174635000</c:v>
                </c:pt>
                <c:pt idx="75">
                  <c:v>305388685</c:v>
                </c:pt>
                <c:pt idx="76">
                  <c:v>178406268</c:v>
                </c:pt>
                <c:pt idx="77">
                  <c:v>333130696</c:v>
                </c:pt>
                <c:pt idx="78">
                  <c:v>184208848</c:v>
                </c:pt>
                <c:pt idx="79">
                  <c:v>261970615</c:v>
                </c:pt>
                <c:pt idx="80">
                  <c:v>191796233</c:v>
                </c:pt>
                <c:pt idx="81">
                  <c:v>176781728</c:v>
                </c:pt>
                <c:pt idx="82">
                  <c:v>242589580</c:v>
                </c:pt>
                <c:pt idx="83">
                  <c:v>320706665</c:v>
                </c:pt>
                <c:pt idx="84">
                  <c:v>250147615</c:v>
                </c:pt>
                <c:pt idx="85">
                  <c:v>350034110</c:v>
                </c:pt>
                <c:pt idx="86">
                  <c:v>352358779</c:v>
                </c:pt>
                <c:pt idx="87">
                  <c:v>217326336</c:v>
                </c:pt>
                <c:pt idx="88">
                  <c:v>407197282</c:v>
                </c:pt>
                <c:pt idx="89">
                  <c:v>167780960</c:v>
                </c:pt>
                <c:pt idx="90">
                  <c:v>229074524</c:v>
                </c:pt>
                <c:pt idx="91">
                  <c:v>227965690</c:v>
                </c:pt>
                <c:pt idx="92">
                  <c:v>245823397</c:v>
                </c:pt>
                <c:pt idx="93">
                  <c:v>173585516</c:v>
                </c:pt>
                <c:pt idx="94">
                  <c:v>177200000</c:v>
                </c:pt>
                <c:pt idx="95">
                  <c:v>163214286</c:v>
                </c:pt>
                <c:pt idx="96">
                  <c:v>191449475</c:v>
                </c:pt>
                <c:pt idx="97">
                  <c:v>191449475</c:v>
                </c:pt>
                <c:pt idx="98">
                  <c:v>183436380</c:v>
                </c:pt>
                <c:pt idx="99">
                  <c:v>159600000</c:v>
                </c:pt>
                <c:pt idx="100">
                  <c:v>176483808</c:v>
                </c:pt>
                <c:pt idx="101">
                  <c:v>179870271</c:v>
                </c:pt>
                <c:pt idx="102">
                  <c:v>213079163</c:v>
                </c:pt>
                <c:pt idx="103">
                  <c:v>241688385</c:v>
                </c:pt>
                <c:pt idx="104">
                  <c:v>197171806</c:v>
                </c:pt>
                <c:pt idx="105">
                  <c:v>172825435</c:v>
                </c:pt>
                <c:pt idx="106">
                  <c:v>216119491</c:v>
                </c:pt>
                <c:pt idx="107">
                  <c:v>210592590</c:v>
                </c:pt>
                <c:pt idx="108">
                  <c:v>169705587</c:v>
                </c:pt>
                <c:pt idx="109">
                  <c:v>219613391</c:v>
                </c:pt>
                <c:pt idx="110">
                  <c:v>233630478</c:v>
                </c:pt>
                <c:pt idx="111">
                  <c:v>156645693</c:v>
                </c:pt>
                <c:pt idx="112">
                  <c:v>292000866</c:v>
                </c:pt>
                <c:pt idx="113">
                  <c:v>191616238</c:v>
                </c:pt>
                <c:pt idx="114">
                  <c:v>161487252</c:v>
                </c:pt>
                <c:pt idx="115">
                  <c:v>250863268</c:v>
                </c:pt>
                <c:pt idx="116">
                  <c:v>140530114</c:v>
                </c:pt>
                <c:pt idx="117">
                  <c:v>173381405</c:v>
                </c:pt>
                <c:pt idx="118">
                  <c:v>289994397</c:v>
                </c:pt>
                <c:pt idx="119">
                  <c:v>183875760</c:v>
                </c:pt>
                <c:pt idx="120">
                  <c:v>141600000</c:v>
                </c:pt>
                <c:pt idx="121">
                  <c:v>148170000</c:v>
                </c:pt>
                <c:pt idx="122">
                  <c:v>260031035</c:v>
                </c:pt>
                <c:pt idx="123">
                  <c:v>169076745</c:v>
                </c:pt>
                <c:pt idx="124">
                  <c:v>181395380</c:v>
                </c:pt>
                <c:pt idx="125">
                  <c:v>226138454</c:v>
                </c:pt>
                <c:pt idx="126">
                  <c:v>143492840</c:v>
                </c:pt>
                <c:pt idx="127">
                  <c:v>143492840</c:v>
                </c:pt>
                <c:pt idx="128">
                  <c:v>334185206</c:v>
                </c:pt>
                <c:pt idx="129">
                  <c:v>334185206</c:v>
                </c:pt>
                <c:pt idx="130">
                  <c:v>171031347</c:v>
                </c:pt>
                <c:pt idx="131">
                  <c:v>161029270</c:v>
                </c:pt>
                <c:pt idx="132">
                  <c:v>292568851</c:v>
                </c:pt>
                <c:pt idx="133">
                  <c:v>150056505</c:v>
                </c:pt>
                <c:pt idx="134">
                  <c:v>317011114</c:v>
                </c:pt>
                <c:pt idx="135">
                  <c:v>137963328</c:v>
                </c:pt>
                <c:pt idx="136">
                  <c:v>281492479</c:v>
                </c:pt>
                <c:pt idx="137">
                  <c:v>163479795</c:v>
                </c:pt>
                <c:pt idx="138">
                  <c:v>134821952</c:v>
                </c:pt>
                <c:pt idx="139">
                  <c:v>138339411</c:v>
                </c:pt>
                <c:pt idx="140">
                  <c:v>141319195</c:v>
                </c:pt>
                <c:pt idx="141">
                  <c:v>166147885</c:v>
                </c:pt>
                <c:pt idx="142">
                  <c:v>170684505</c:v>
                </c:pt>
                <c:pt idx="143">
                  <c:v>153665036</c:v>
                </c:pt>
                <c:pt idx="144">
                  <c:v>244052771</c:v>
                </c:pt>
                <c:pt idx="145">
                  <c:v>163947053</c:v>
                </c:pt>
                <c:pt idx="146">
                  <c:v>138795342</c:v>
                </c:pt>
                <c:pt idx="147">
                  <c:v>303001229</c:v>
                </c:pt>
                <c:pt idx="148">
                  <c:v>144833357</c:v>
                </c:pt>
                <c:pt idx="149">
                  <c:v>281666058</c:v>
                </c:pt>
                <c:pt idx="150">
                  <c:v>228430993</c:v>
                </c:pt>
                <c:pt idx="151">
                  <c:v>145000989</c:v>
                </c:pt>
                <c:pt idx="152">
                  <c:v>249358727</c:v>
                </c:pt>
                <c:pt idx="153">
                  <c:v>209019489</c:v>
                </c:pt>
                <c:pt idx="154">
                  <c:v>148734225</c:v>
                </c:pt>
                <c:pt idx="155">
                  <c:v>193136719</c:v>
                </c:pt>
                <c:pt idx="156">
                  <c:v>292979556</c:v>
                </c:pt>
                <c:pt idx="157">
                  <c:v>165500000</c:v>
                </c:pt>
                <c:pt idx="158">
                  <c:v>176387405</c:v>
                </c:pt>
                <c:pt idx="159">
                  <c:v>137387272</c:v>
                </c:pt>
                <c:pt idx="160">
                  <c:v>182204440</c:v>
                </c:pt>
                <c:pt idx="161">
                  <c:v>227137090</c:v>
                </c:pt>
                <c:pt idx="162">
                  <c:v>119500000</c:v>
                </c:pt>
                <c:pt idx="163">
                  <c:v>159578352</c:v>
                </c:pt>
                <c:pt idx="164">
                  <c:v>158348400</c:v>
                </c:pt>
                <c:pt idx="165">
                  <c:v>117235247</c:v>
                </c:pt>
                <c:pt idx="166">
                  <c:v>195329763</c:v>
                </c:pt>
                <c:pt idx="167">
                  <c:v>145096820</c:v>
                </c:pt>
                <c:pt idx="168">
                  <c:v>148085755</c:v>
                </c:pt>
                <c:pt idx="169">
                  <c:v>130058047</c:v>
                </c:pt>
                <c:pt idx="170">
                  <c:v>115000000</c:v>
                </c:pt>
                <c:pt idx="171">
                  <c:v>150368971</c:v>
                </c:pt>
                <c:pt idx="172">
                  <c:v>119078393</c:v>
                </c:pt>
                <c:pt idx="173">
                  <c:v>128067808</c:v>
                </c:pt>
                <c:pt idx="174">
                  <c:v>124868837</c:v>
                </c:pt>
                <c:pt idx="175">
                  <c:v>182805123</c:v>
                </c:pt>
                <c:pt idx="176">
                  <c:v>170708996</c:v>
                </c:pt>
                <c:pt idx="177">
                  <c:v>164435221</c:v>
                </c:pt>
                <c:pt idx="178">
                  <c:v>312057433</c:v>
                </c:pt>
                <c:pt idx="179">
                  <c:v>130727000</c:v>
                </c:pt>
                <c:pt idx="180">
                  <c:v>291709845</c:v>
                </c:pt>
                <c:pt idx="181">
                  <c:v>166225040</c:v>
                </c:pt>
                <c:pt idx="182">
                  <c:v>127175354</c:v>
                </c:pt>
                <c:pt idx="183">
                  <c:v>132088910</c:v>
                </c:pt>
                <c:pt idx="184">
                  <c:v>123922370</c:v>
                </c:pt>
                <c:pt idx="185">
                  <c:v>128505958</c:v>
                </c:pt>
                <c:pt idx="186">
                  <c:v>150117807</c:v>
                </c:pt>
                <c:pt idx="187">
                  <c:v>172071312</c:v>
                </c:pt>
                <c:pt idx="188">
                  <c:v>144731527</c:v>
                </c:pt>
                <c:pt idx="189">
                  <c:v>134141530</c:v>
                </c:pt>
                <c:pt idx="190">
                  <c:v>128300000</c:v>
                </c:pt>
                <c:pt idx="191">
                  <c:v>171383253</c:v>
                </c:pt>
                <c:pt idx="192">
                  <c:v>183132370</c:v>
                </c:pt>
                <c:pt idx="193">
                  <c:v>107917283</c:v>
                </c:pt>
                <c:pt idx="194">
                  <c:v>257704099</c:v>
                </c:pt>
                <c:pt idx="195">
                  <c:v>112000000</c:v>
                </c:pt>
                <c:pt idx="196">
                  <c:v>162586036</c:v>
                </c:pt>
                <c:pt idx="197">
                  <c:v>177575142</c:v>
                </c:pt>
                <c:pt idx="198">
                  <c:v>167735396</c:v>
                </c:pt>
                <c:pt idx="199">
                  <c:v>113709992</c:v>
                </c:pt>
                <c:pt idx="200">
                  <c:v>196573705</c:v>
                </c:pt>
                <c:pt idx="201">
                  <c:v>144512310</c:v>
                </c:pt>
                <c:pt idx="202">
                  <c:v>144512310</c:v>
                </c:pt>
                <c:pt idx="203">
                  <c:v>150415432</c:v>
                </c:pt>
                <c:pt idx="204">
                  <c:v>256386216</c:v>
                </c:pt>
                <c:pt idx="205">
                  <c:v>201148159</c:v>
                </c:pt>
                <c:pt idx="206">
                  <c:v>201148159</c:v>
                </c:pt>
                <c:pt idx="207">
                  <c:v>214948780</c:v>
                </c:pt>
                <c:pt idx="208">
                  <c:v>304360277</c:v>
                </c:pt>
                <c:pt idx="209">
                  <c:v>304360277</c:v>
                </c:pt>
                <c:pt idx="210">
                  <c:v>202007640</c:v>
                </c:pt>
                <c:pt idx="211">
                  <c:v>153620822</c:v>
                </c:pt>
                <c:pt idx="212">
                  <c:v>204843350</c:v>
                </c:pt>
                <c:pt idx="213">
                  <c:v>234277056</c:v>
                </c:pt>
                <c:pt idx="214">
                  <c:v>119938730</c:v>
                </c:pt>
                <c:pt idx="215">
                  <c:v>121697350</c:v>
                </c:pt>
                <c:pt idx="216">
                  <c:v>105500000</c:v>
                </c:pt>
                <c:pt idx="217">
                  <c:v>121463226</c:v>
                </c:pt>
                <c:pt idx="218">
                  <c:v>141340178</c:v>
                </c:pt>
                <c:pt idx="219">
                  <c:v>176049130</c:v>
                </c:pt>
                <c:pt idx="220">
                  <c:v>180965237</c:v>
                </c:pt>
                <c:pt idx="221">
                  <c:v>111722000</c:v>
                </c:pt>
                <c:pt idx="222">
                  <c:v>150315155</c:v>
                </c:pt>
                <c:pt idx="223">
                  <c:v>110175871</c:v>
                </c:pt>
                <c:pt idx="224">
                  <c:v>107930000</c:v>
                </c:pt>
                <c:pt idx="225">
                  <c:v>132541238</c:v>
                </c:pt>
                <c:pt idx="226">
                  <c:v>134455175</c:v>
                </c:pt>
                <c:pt idx="227">
                  <c:v>106593296</c:v>
                </c:pt>
                <c:pt idx="228">
                  <c:v>104007828</c:v>
                </c:pt>
                <c:pt idx="229">
                  <c:v>138614544</c:v>
                </c:pt>
                <c:pt idx="230">
                  <c:v>183405771</c:v>
                </c:pt>
                <c:pt idx="231">
                  <c:v>197992827</c:v>
                </c:pt>
                <c:pt idx="232">
                  <c:v>147637474</c:v>
                </c:pt>
                <c:pt idx="233">
                  <c:v>117224271</c:v>
                </c:pt>
                <c:pt idx="234">
                  <c:v>114968774</c:v>
                </c:pt>
                <c:pt idx="235">
                  <c:v>121945720</c:v>
                </c:pt>
                <c:pt idx="236">
                  <c:v>111936400</c:v>
                </c:pt>
                <c:pt idx="237">
                  <c:v>138447667</c:v>
                </c:pt>
                <c:pt idx="238">
                  <c:v>102308900</c:v>
                </c:pt>
                <c:pt idx="239">
                  <c:v>102300000</c:v>
                </c:pt>
                <c:pt idx="240">
                  <c:v>121248145</c:v>
                </c:pt>
                <c:pt idx="241">
                  <c:v>125014030</c:v>
                </c:pt>
                <c:pt idx="242">
                  <c:v>139852971</c:v>
                </c:pt>
                <c:pt idx="243">
                  <c:v>114324072</c:v>
                </c:pt>
                <c:pt idx="244">
                  <c:v>114324072</c:v>
                </c:pt>
                <c:pt idx="245">
                  <c:v>106952327</c:v>
                </c:pt>
                <c:pt idx="246">
                  <c:v>109306210</c:v>
                </c:pt>
                <c:pt idx="247">
                  <c:v>217536138</c:v>
                </c:pt>
                <c:pt idx="248">
                  <c:v>122012643</c:v>
                </c:pt>
                <c:pt idx="249">
                  <c:v>143704210</c:v>
                </c:pt>
                <c:pt idx="250">
                  <c:v>136019448</c:v>
                </c:pt>
                <c:pt idx="251">
                  <c:v>119518352</c:v>
                </c:pt>
                <c:pt idx="252">
                  <c:v>94900000</c:v>
                </c:pt>
                <c:pt idx="253">
                  <c:v>101736215</c:v>
                </c:pt>
                <c:pt idx="254">
                  <c:v>215397307</c:v>
                </c:pt>
                <c:pt idx="255">
                  <c:v>259746958</c:v>
                </c:pt>
                <c:pt idx="256">
                  <c:v>124732962</c:v>
                </c:pt>
                <c:pt idx="257">
                  <c:v>169692572</c:v>
                </c:pt>
                <c:pt idx="258">
                  <c:v>127214072</c:v>
                </c:pt>
                <c:pt idx="259">
                  <c:v>162495848</c:v>
                </c:pt>
                <c:pt idx="260">
                  <c:v>181166115</c:v>
                </c:pt>
                <c:pt idx="261">
                  <c:v>103001286</c:v>
                </c:pt>
                <c:pt idx="262">
                  <c:v>148775460</c:v>
                </c:pt>
                <c:pt idx="263">
                  <c:v>172620724</c:v>
                </c:pt>
                <c:pt idx="264">
                  <c:v>117559438</c:v>
                </c:pt>
                <c:pt idx="265">
                  <c:v>101978840</c:v>
                </c:pt>
                <c:pt idx="266">
                  <c:v>101157447</c:v>
                </c:pt>
                <c:pt idx="267">
                  <c:v>116631310</c:v>
                </c:pt>
                <c:pt idx="268">
                  <c:v>141600000</c:v>
                </c:pt>
                <c:pt idx="269">
                  <c:v>126546825</c:v>
                </c:pt>
                <c:pt idx="270">
                  <c:v>160762022</c:v>
                </c:pt>
                <c:pt idx="271">
                  <c:v>115648585</c:v>
                </c:pt>
                <c:pt idx="272">
                  <c:v>115646235</c:v>
                </c:pt>
                <c:pt idx="273">
                  <c:v>130512915</c:v>
                </c:pt>
                <c:pt idx="274">
                  <c:v>215395021</c:v>
                </c:pt>
                <c:pt idx="275">
                  <c:v>125069696</c:v>
                </c:pt>
                <c:pt idx="276">
                  <c:v>135014968</c:v>
                </c:pt>
                <c:pt idx="277">
                  <c:v>209805005</c:v>
                </c:pt>
                <c:pt idx="278">
                  <c:v>109713132</c:v>
                </c:pt>
                <c:pt idx="279">
                  <c:v>187670866</c:v>
                </c:pt>
                <c:pt idx="280">
                  <c:v>110222438</c:v>
                </c:pt>
                <c:pt idx="281">
                  <c:v>184031112</c:v>
                </c:pt>
                <c:pt idx="282">
                  <c:v>176740650</c:v>
                </c:pt>
                <c:pt idx="283">
                  <c:v>86300000</c:v>
                </c:pt>
                <c:pt idx="284">
                  <c:v>109243478</c:v>
                </c:pt>
                <c:pt idx="285">
                  <c:v>143151473</c:v>
                </c:pt>
                <c:pt idx="286">
                  <c:v>87025093</c:v>
                </c:pt>
                <c:pt idx="287">
                  <c:v>102922376</c:v>
                </c:pt>
                <c:pt idx="288">
                  <c:v>162831698</c:v>
                </c:pt>
                <c:pt idx="289">
                  <c:v>90800000</c:v>
                </c:pt>
                <c:pt idx="290">
                  <c:v>90800000</c:v>
                </c:pt>
                <c:pt idx="291">
                  <c:v>117528646</c:v>
                </c:pt>
                <c:pt idx="292">
                  <c:v>157299717</c:v>
                </c:pt>
                <c:pt idx="293">
                  <c:v>152149590</c:v>
                </c:pt>
                <c:pt idx="294">
                  <c:v>162001186</c:v>
                </c:pt>
                <c:pt idx="295">
                  <c:v>84749884</c:v>
                </c:pt>
                <c:pt idx="296">
                  <c:v>84300000</c:v>
                </c:pt>
                <c:pt idx="297">
                  <c:v>126805112</c:v>
                </c:pt>
                <c:pt idx="298">
                  <c:v>100292856</c:v>
                </c:pt>
                <c:pt idx="299">
                  <c:v>330249062</c:v>
                </c:pt>
                <c:pt idx="300">
                  <c:v>180011740</c:v>
                </c:pt>
                <c:pt idx="301">
                  <c:v>180011740</c:v>
                </c:pt>
                <c:pt idx="302">
                  <c:v>83400000</c:v>
                </c:pt>
                <c:pt idx="303">
                  <c:v>90556401</c:v>
                </c:pt>
                <c:pt idx="304">
                  <c:v>91547205</c:v>
                </c:pt>
                <c:pt idx="305">
                  <c:v>96471845</c:v>
                </c:pt>
                <c:pt idx="306">
                  <c:v>95860116</c:v>
                </c:pt>
                <c:pt idx="307">
                  <c:v>105444419</c:v>
                </c:pt>
                <c:pt idx="308">
                  <c:v>91443253</c:v>
                </c:pt>
                <c:pt idx="309">
                  <c:v>139225854</c:v>
                </c:pt>
                <c:pt idx="310">
                  <c:v>134218018</c:v>
                </c:pt>
                <c:pt idx="311">
                  <c:v>94175854</c:v>
                </c:pt>
                <c:pt idx="312">
                  <c:v>83574831</c:v>
                </c:pt>
                <c:pt idx="313">
                  <c:v>336530303</c:v>
                </c:pt>
                <c:pt idx="314">
                  <c:v>336530303</c:v>
                </c:pt>
                <c:pt idx="315">
                  <c:v>118500000</c:v>
                </c:pt>
                <c:pt idx="316">
                  <c:v>108360000</c:v>
                </c:pt>
                <c:pt idx="317">
                  <c:v>91038276</c:v>
                </c:pt>
                <c:pt idx="318">
                  <c:v>127997349</c:v>
                </c:pt>
                <c:pt idx="319">
                  <c:v>227946274</c:v>
                </c:pt>
                <c:pt idx="320">
                  <c:v>84263837</c:v>
                </c:pt>
                <c:pt idx="321">
                  <c:v>112692062</c:v>
                </c:pt>
                <c:pt idx="322">
                  <c:v>101334374</c:v>
                </c:pt>
                <c:pt idx="323">
                  <c:v>91121452</c:v>
                </c:pt>
                <c:pt idx="324">
                  <c:v>95001351</c:v>
                </c:pt>
                <c:pt idx="325">
                  <c:v>126975169</c:v>
                </c:pt>
                <c:pt idx="326">
                  <c:v>92823600</c:v>
                </c:pt>
                <c:pt idx="327">
                  <c:v>136801374</c:v>
                </c:pt>
                <c:pt idx="328">
                  <c:v>81200000</c:v>
                </c:pt>
                <c:pt idx="329">
                  <c:v>106694016</c:v>
                </c:pt>
                <c:pt idx="330">
                  <c:v>100491683</c:v>
                </c:pt>
                <c:pt idx="331">
                  <c:v>126203320</c:v>
                </c:pt>
                <c:pt idx="332">
                  <c:v>158115031</c:v>
                </c:pt>
                <c:pt idx="333">
                  <c:v>124107476</c:v>
                </c:pt>
                <c:pt idx="334">
                  <c:v>126088877</c:v>
                </c:pt>
                <c:pt idx="335">
                  <c:v>82528097</c:v>
                </c:pt>
                <c:pt idx="336">
                  <c:v>116724075</c:v>
                </c:pt>
                <c:pt idx="337">
                  <c:v>113502246</c:v>
                </c:pt>
                <c:pt idx="338">
                  <c:v>85300000</c:v>
                </c:pt>
                <c:pt idx="339">
                  <c:v>100241322</c:v>
                </c:pt>
                <c:pt idx="340">
                  <c:v>148213377</c:v>
                </c:pt>
                <c:pt idx="341">
                  <c:v>155019340</c:v>
                </c:pt>
                <c:pt idx="342">
                  <c:v>110008260</c:v>
                </c:pt>
                <c:pt idx="343">
                  <c:v>128769345</c:v>
                </c:pt>
                <c:pt idx="344">
                  <c:v>109712885</c:v>
                </c:pt>
                <c:pt idx="345">
                  <c:v>94497271</c:v>
                </c:pt>
                <c:pt idx="346">
                  <c:v>76400000</c:v>
                </c:pt>
                <c:pt idx="347">
                  <c:v>96067179</c:v>
                </c:pt>
                <c:pt idx="348">
                  <c:v>116006080</c:v>
                </c:pt>
                <c:pt idx="349">
                  <c:v>111760631</c:v>
                </c:pt>
                <c:pt idx="350">
                  <c:v>125548685</c:v>
                </c:pt>
                <c:pt idx="351">
                  <c:v>238371987</c:v>
                </c:pt>
                <c:pt idx="352">
                  <c:v>173005002</c:v>
                </c:pt>
                <c:pt idx="353">
                  <c:v>144156464</c:v>
                </c:pt>
                <c:pt idx="354">
                  <c:v>104632573</c:v>
                </c:pt>
                <c:pt idx="355">
                  <c:v>80000000</c:v>
                </c:pt>
                <c:pt idx="356">
                  <c:v>216366733</c:v>
                </c:pt>
                <c:pt idx="357">
                  <c:v>108244774</c:v>
                </c:pt>
                <c:pt idx="358">
                  <c:v>141204016</c:v>
                </c:pt>
                <c:pt idx="359">
                  <c:v>100422786</c:v>
                </c:pt>
                <c:pt idx="360">
                  <c:v>80150343</c:v>
                </c:pt>
                <c:pt idx="361">
                  <c:v>101470202</c:v>
                </c:pt>
                <c:pt idx="362">
                  <c:v>77413017</c:v>
                </c:pt>
                <c:pt idx="363">
                  <c:v>153288182</c:v>
                </c:pt>
                <c:pt idx="364">
                  <c:v>86049418</c:v>
                </c:pt>
                <c:pt idx="365">
                  <c:v>83025853</c:v>
                </c:pt>
                <c:pt idx="366">
                  <c:v>78845130</c:v>
                </c:pt>
                <c:pt idx="367">
                  <c:v>108706165</c:v>
                </c:pt>
                <c:pt idx="368">
                  <c:v>90636983</c:v>
                </c:pt>
                <c:pt idx="369">
                  <c:v>93571803</c:v>
                </c:pt>
                <c:pt idx="370">
                  <c:v>268488329</c:v>
                </c:pt>
                <c:pt idx="371">
                  <c:v>102413606</c:v>
                </c:pt>
                <c:pt idx="372">
                  <c:v>78900000</c:v>
                </c:pt>
                <c:pt idx="373">
                  <c:v>78900000</c:v>
                </c:pt>
                <c:pt idx="374">
                  <c:v>79568000</c:v>
                </c:pt>
                <c:pt idx="375">
                  <c:v>107458785</c:v>
                </c:pt>
                <c:pt idx="376">
                  <c:v>137340146</c:v>
                </c:pt>
                <c:pt idx="377">
                  <c:v>100125340</c:v>
                </c:pt>
                <c:pt idx="378">
                  <c:v>85200000</c:v>
                </c:pt>
                <c:pt idx="379">
                  <c:v>118683135</c:v>
                </c:pt>
                <c:pt idx="380">
                  <c:v>186336103</c:v>
                </c:pt>
                <c:pt idx="381">
                  <c:v>161317423</c:v>
                </c:pt>
                <c:pt idx="382">
                  <c:v>291021565</c:v>
                </c:pt>
                <c:pt idx="383">
                  <c:v>76600000</c:v>
                </c:pt>
                <c:pt idx="384">
                  <c:v>76600000</c:v>
                </c:pt>
                <c:pt idx="385">
                  <c:v>190871240</c:v>
                </c:pt>
                <c:pt idx="386">
                  <c:v>190871240</c:v>
                </c:pt>
                <c:pt idx="387">
                  <c:v>150832203</c:v>
                </c:pt>
                <c:pt idx="388">
                  <c:v>145771527</c:v>
                </c:pt>
                <c:pt idx="389">
                  <c:v>125603360</c:v>
                </c:pt>
                <c:pt idx="390">
                  <c:v>140459099</c:v>
                </c:pt>
                <c:pt idx="391">
                  <c:v>91457688</c:v>
                </c:pt>
                <c:pt idx="392">
                  <c:v>82389560</c:v>
                </c:pt>
                <c:pt idx="393">
                  <c:v>82234139</c:v>
                </c:pt>
                <c:pt idx="394">
                  <c:v>90135191</c:v>
                </c:pt>
                <c:pt idx="395">
                  <c:v>84518155</c:v>
                </c:pt>
                <c:pt idx="396">
                  <c:v>209364921</c:v>
                </c:pt>
                <c:pt idx="397">
                  <c:v>86930411</c:v>
                </c:pt>
                <c:pt idx="398">
                  <c:v>148313048</c:v>
                </c:pt>
                <c:pt idx="399">
                  <c:v>75074950</c:v>
                </c:pt>
                <c:pt idx="400">
                  <c:v>162804648</c:v>
                </c:pt>
                <c:pt idx="401">
                  <c:v>93749203</c:v>
                </c:pt>
                <c:pt idx="402">
                  <c:v>82624961</c:v>
                </c:pt>
                <c:pt idx="403">
                  <c:v>71519230</c:v>
                </c:pt>
                <c:pt idx="404">
                  <c:v>102310175</c:v>
                </c:pt>
                <c:pt idx="405">
                  <c:v>110000082</c:v>
                </c:pt>
                <c:pt idx="406">
                  <c:v>186830669</c:v>
                </c:pt>
                <c:pt idx="407">
                  <c:v>106807667</c:v>
                </c:pt>
                <c:pt idx="408">
                  <c:v>69800000</c:v>
                </c:pt>
                <c:pt idx="409">
                  <c:v>106793915</c:v>
                </c:pt>
                <c:pt idx="410">
                  <c:v>186739919</c:v>
                </c:pt>
                <c:pt idx="411">
                  <c:v>201573391</c:v>
                </c:pt>
                <c:pt idx="412">
                  <c:v>121468960</c:v>
                </c:pt>
                <c:pt idx="413">
                  <c:v>64423650</c:v>
                </c:pt>
                <c:pt idx="414">
                  <c:v>241407328</c:v>
                </c:pt>
                <c:pt idx="415">
                  <c:v>87341380</c:v>
                </c:pt>
                <c:pt idx="416">
                  <c:v>62549000</c:v>
                </c:pt>
                <c:pt idx="417">
                  <c:v>72217000</c:v>
                </c:pt>
                <c:pt idx="418">
                  <c:v>65069140</c:v>
                </c:pt>
                <c:pt idx="419">
                  <c:v>80050171</c:v>
                </c:pt>
                <c:pt idx="420">
                  <c:v>80050171</c:v>
                </c:pt>
                <c:pt idx="421">
                  <c:v>122012710</c:v>
                </c:pt>
                <c:pt idx="422">
                  <c:v>73000942</c:v>
                </c:pt>
                <c:pt idx="423">
                  <c:v>69800000</c:v>
                </c:pt>
                <c:pt idx="424">
                  <c:v>134568845</c:v>
                </c:pt>
                <c:pt idx="425">
                  <c:v>71502303</c:v>
                </c:pt>
                <c:pt idx="426">
                  <c:v>76400000</c:v>
                </c:pt>
                <c:pt idx="427">
                  <c:v>64267897</c:v>
                </c:pt>
                <c:pt idx="428">
                  <c:v>134006721</c:v>
                </c:pt>
                <c:pt idx="429">
                  <c:v>83813460</c:v>
                </c:pt>
                <c:pt idx="430">
                  <c:v>198539855</c:v>
                </c:pt>
                <c:pt idx="431">
                  <c:v>110476776</c:v>
                </c:pt>
                <c:pt idx="432">
                  <c:v>68353550</c:v>
                </c:pt>
                <c:pt idx="433">
                  <c:v>73326666</c:v>
                </c:pt>
                <c:pt idx="434">
                  <c:v>123307945</c:v>
                </c:pt>
                <c:pt idx="435">
                  <c:v>84136909</c:v>
                </c:pt>
                <c:pt idx="436">
                  <c:v>133103929</c:v>
                </c:pt>
                <c:pt idx="437">
                  <c:v>70011073</c:v>
                </c:pt>
                <c:pt idx="438">
                  <c:v>222487711</c:v>
                </c:pt>
                <c:pt idx="439">
                  <c:v>63231524</c:v>
                </c:pt>
                <c:pt idx="440">
                  <c:v>118153533</c:v>
                </c:pt>
                <c:pt idx="441">
                  <c:v>113006880</c:v>
                </c:pt>
                <c:pt idx="442">
                  <c:v>96917897</c:v>
                </c:pt>
                <c:pt idx="443">
                  <c:v>71897215</c:v>
                </c:pt>
                <c:pt idx="444">
                  <c:v>101702060</c:v>
                </c:pt>
                <c:pt idx="445">
                  <c:v>206456431</c:v>
                </c:pt>
                <c:pt idx="446">
                  <c:v>136448821</c:v>
                </c:pt>
                <c:pt idx="447">
                  <c:v>206435493</c:v>
                </c:pt>
                <c:pt idx="448">
                  <c:v>70906973</c:v>
                </c:pt>
                <c:pt idx="449">
                  <c:v>87100000</c:v>
                </c:pt>
                <c:pt idx="450">
                  <c:v>70001698</c:v>
                </c:pt>
                <c:pt idx="451">
                  <c:v>105807520</c:v>
                </c:pt>
                <c:pt idx="452">
                  <c:v>100768056</c:v>
                </c:pt>
                <c:pt idx="453">
                  <c:v>95720716</c:v>
                </c:pt>
                <c:pt idx="454">
                  <c:v>75597042</c:v>
                </c:pt>
                <c:pt idx="455">
                  <c:v>85416609</c:v>
                </c:pt>
                <c:pt idx="456">
                  <c:v>155370362</c:v>
                </c:pt>
                <c:pt idx="457">
                  <c:v>205343774</c:v>
                </c:pt>
                <c:pt idx="458">
                  <c:v>72219395</c:v>
                </c:pt>
                <c:pt idx="459">
                  <c:v>92173235</c:v>
                </c:pt>
                <c:pt idx="460">
                  <c:v>95149435</c:v>
                </c:pt>
                <c:pt idx="461">
                  <c:v>75072454</c:v>
                </c:pt>
                <c:pt idx="462">
                  <c:v>80034302</c:v>
                </c:pt>
                <c:pt idx="463">
                  <c:v>80014842</c:v>
                </c:pt>
                <c:pt idx="464">
                  <c:v>95001343</c:v>
                </c:pt>
                <c:pt idx="465">
                  <c:v>72000000</c:v>
                </c:pt>
                <c:pt idx="466">
                  <c:v>79817937</c:v>
                </c:pt>
                <c:pt idx="467">
                  <c:v>63600000</c:v>
                </c:pt>
                <c:pt idx="468">
                  <c:v>119412921</c:v>
                </c:pt>
                <c:pt idx="469">
                  <c:v>108200000</c:v>
                </c:pt>
                <c:pt idx="470">
                  <c:v>114195633</c:v>
                </c:pt>
                <c:pt idx="471">
                  <c:v>94125426</c:v>
                </c:pt>
                <c:pt idx="472">
                  <c:v>55153403</c:v>
                </c:pt>
                <c:pt idx="473">
                  <c:v>93952276</c:v>
                </c:pt>
                <c:pt idx="474">
                  <c:v>68856263</c:v>
                </c:pt>
                <c:pt idx="475">
                  <c:v>133668525</c:v>
                </c:pt>
                <c:pt idx="476">
                  <c:v>78656813</c:v>
                </c:pt>
                <c:pt idx="477">
                  <c:v>143618384</c:v>
                </c:pt>
                <c:pt idx="478">
                  <c:v>65500000</c:v>
                </c:pt>
                <c:pt idx="479">
                  <c:v>70492685</c:v>
                </c:pt>
                <c:pt idx="480">
                  <c:v>81350242</c:v>
                </c:pt>
                <c:pt idx="481">
                  <c:v>63319509</c:v>
                </c:pt>
                <c:pt idx="482">
                  <c:v>58800000</c:v>
                </c:pt>
                <c:pt idx="483">
                  <c:v>63270259</c:v>
                </c:pt>
                <c:pt idx="484">
                  <c:v>65269010</c:v>
                </c:pt>
                <c:pt idx="485">
                  <c:v>128200012</c:v>
                </c:pt>
                <c:pt idx="486">
                  <c:v>68525609</c:v>
                </c:pt>
                <c:pt idx="487">
                  <c:v>64572496</c:v>
                </c:pt>
                <c:pt idx="488">
                  <c:v>53991137</c:v>
                </c:pt>
                <c:pt idx="489">
                  <c:v>217387997</c:v>
                </c:pt>
                <c:pt idx="490">
                  <c:v>70360285</c:v>
                </c:pt>
                <c:pt idx="491">
                  <c:v>237282182</c:v>
                </c:pt>
                <c:pt idx="492">
                  <c:v>77264926</c:v>
                </c:pt>
                <c:pt idx="493">
                  <c:v>53245055</c:v>
                </c:pt>
                <c:pt idx="494">
                  <c:v>187165546</c:v>
                </c:pt>
                <c:pt idx="495">
                  <c:v>82163317</c:v>
                </c:pt>
                <c:pt idx="496">
                  <c:v>107100855</c:v>
                </c:pt>
                <c:pt idx="497">
                  <c:v>75590286</c:v>
                </c:pt>
                <c:pt idx="498">
                  <c:v>301956980</c:v>
                </c:pt>
                <c:pt idx="499">
                  <c:v>59889948</c:v>
                </c:pt>
                <c:pt idx="500">
                  <c:v>78651430</c:v>
                </c:pt>
                <c:pt idx="501">
                  <c:v>56536016</c:v>
                </c:pt>
                <c:pt idx="502">
                  <c:v>71588220</c:v>
                </c:pt>
                <c:pt idx="503">
                  <c:v>57504069</c:v>
                </c:pt>
                <c:pt idx="504">
                  <c:v>77324422</c:v>
                </c:pt>
                <c:pt idx="505">
                  <c:v>76270454</c:v>
                </c:pt>
                <c:pt idx="506">
                  <c:v>66009973</c:v>
                </c:pt>
                <c:pt idx="507">
                  <c:v>86208010</c:v>
                </c:pt>
                <c:pt idx="508">
                  <c:v>127083765</c:v>
                </c:pt>
                <c:pt idx="509">
                  <c:v>63071133</c:v>
                </c:pt>
                <c:pt idx="510">
                  <c:v>80920948</c:v>
                </c:pt>
                <c:pt idx="511">
                  <c:v>88915214</c:v>
                </c:pt>
                <c:pt idx="512">
                  <c:v>90835030</c:v>
                </c:pt>
                <c:pt idx="513">
                  <c:v>115731542</c:v>
                </c:pt>
                <c:pt idx="514">
                  <c:v>74608545</c:v>
                </c:pt>
                <c:pt idx="515">
                  <c:v>115603980</c:v>
                </c:pt>
                <c:pt idx="516">
                  <c:v>118471320</c:v>
                </c:pt>
                <c:pt idx="517">
                  <c:v>190418803</c:v>
                </c:pt>
                <c:pt idx="518">
                  <c:v>58401464</c:v>
                </c:pt>
                <c:pt idx="519">
                  <c:v>90353764</c:v>
                </c:pt>
                <c:pt idx="520">
                  <c:v>100328194</c:v>
                </c:pt>
                <c:pt idx="521">
                  <c:v>130313314</c:v>
                </c:pt>
                <c:pt idx="522">
                  <c:v>82301521</c:v>
                </c:pt>
                <c:pt idx="523">
                  <c:v>105263257</c:v>
                </c:pt>
                <c:pt idx="524">
                  <c:v>180191634</c:v>
                </c:pt>
                <c:pt idx="525">
                  <c:v>119654900</c:v>
                </c:pt>
                <c:pt idx="526">
                  <c:v>79566871</c:v>
                </c:pt>
                <c:pt idx="527">
                  <c:v>104354205</c:v>
                </c:pt>
                <c:pt idx="528">
                  <c:v>74273505</c:v>
                </c:pt>
                <c:pt idx="529">
                  <c:v>109176215</c:v>
                </c:pt>
                <c:pt idx="530">
                  <c:v>89138076</c:v>
                </c:pt>
                <c:pt idx="531">
                  <c:v>64001297</c:v>
                </c:pt>
                <c:pt idx="532">
                  <c:v>53884821</c:v>
                </c:pt>
                <c:pt idx="533">
                  <c:v>54800000</c:v>
                </c:pt>
                <c:pt idx="534">
                  <c:v>61693523</c:v>
                </c:pt>
                <c:pt idx="535">
                  <c:v>106635996</c:v>
                </c:pt>
                <c:pt idx="536">
                  <c:v>183635922</c:v>
                </c:pt>
                <c:pt idx="537">
                  <c:v>65535067</c:v>
                </c:pt>
                <c:pt idx="538">
                  <c:v>93452056</c:v>
                </c:pt>
                <c:pt idx="539">
                  <c:v>148383780</c:v>
                </c:pt>
                <c:pt idx="540">
                  <c:v>83299761</c:v>
                </c:pt>
                <c:pt idx="541">
                  <c:v>52700832</c:v>
                </c:pt>
                <c:pt idx="542">
                  <c:v>80197993</c:v>
                </c:pt>
                <c:pt idx="543">
                  <c:v>51100000</c:v>
                </c:pt>
                <c:pt idx="544">
                  <c:v>54557348</c:v>
                </c:pt>
                <c:pt idx="545">
                  <c:v>64998368</c:v>
                </c:pt>
                <c:pt idx="546">
                  <c:v>127968405</c:v>
                </c:pt>
                <c:pt idx="547">
                  <c:v>54215416</c:v>
                </c:pt>
                <c:pt idx="548">
                  <c:v>57176582</c:v>
                </c:pt>
                <c:pt idx="549">
                  <c:v>87666629</c:v>
                </c:pt>
                <c:pt idx="550">
                  <c:v>85570368</c:v>
                </c:pt>
                <c:pt idx="551">
                  <c:v>117541000</c:v>
                </c:pt>
                <c:pt idx="552">
                  <c:v>61356221</c:v>
                </c:pt>
                <c:pt idx="553">
                  <c:v>67325559</c:v>
                </c:pt>
                <c:pt idx="554">
                  <c:v>95308367</c:v>
                </c:pt>
                <c:pt idx="555">
                  <c:v>78800000</c:v>
                </c:pt>
                <c:pt idx="556">
                  <c:v>82300000</c:v>
                </c:pt>
                <c:pt idx="557">
                  <c:v>92115211</c:v>
                </c:pt>
                <c:pt idx="558">
                  <c:v>60008303</c:v>
                </c:pt>
                <c:pt idx="559">
                  <c:v>92001027</c:v>
                </c:pt>
                <c:pt idx="560">
                  <c:v>71975611</c:v>
                </c:pt>
                <c:pt idx="561">
                  <c:v>64955956</c:v>
                </c:pt>
                <c:pt idx="562">
                  <c:v>65807024</c:v>
                </c:pt>
                <c:pt idx="563">
                  <c:v>76806312</c:v>
                </c:pt>
                <c:pt idx="564">
                  <c:v>116735231</c:v>
                </c:pt>
                <c:pt idx="565">
                  <c:v>47000000</c:v>
                </c:pt>
                <c:pt idx="566">
                  <c:v>47000000</c:v>
                </c:pt>
                <c:pt idx="567">
                  <c:v>56437947</c:v>
                </c:pt>
                <c:pt idx="568">
                  <c:v>101530738</c:v>
                </c:pt>
                <c:pt idx="569">
                  <c:v>76501438</c:v>
                </c:pt>
                <c:pt idx="570">
                  <c:v>61400000</c:v>
                </c:pt>
                <c:pt idx="571">
                  <c:v>71309760</c:v>
                </c:pt>
                <c:pt idx="572">
                  <c:v>70269171</c:v>
                </c:pt>
                <c:pt idx="573">
                  <c:v>81257845</c:v>
                </c:pt>
                <c:pt idx="574">
                  <c:v>81159365</c:v>
                </c:pt>
                <c:pt idx="575">
                  <c:v>81150692</c:v>
                </c:pt>
                <c:pt idx="576">
                  <c:v>106126012</c:v>
                </c:pt>
                <c:pt idx="577">
                  <c:v>57469179</c:v>
                </c:pt>
                <c:pt idx="578">
                  <c:v>56729973</c:v>
                </c:pt>
                <c:pt idx="579">
                  <c:v>55865715</c:v>
                </c:pt>
                <c:pt idx="580">
                  <c:v>87856565</c:v>
                </c:pt>
                <c:pt idx="581">
                  <c:v>50820940</c:v>
                </c:pt>
                <c:pt idx="582">
                  <c:v>120776832</c:v>
                </c:pt>
                <c:pt idx="583">
                  <c:v>90703745</c:v>
                </c:pt>
                <c:pt idx="584">
                  <c:v>70625986</c:v>
                </c:pt>
                <c:pt idx="585">
                  <c:v>65623128</c:v>
                </c:pt>
                <c:pt idx="586">
                  <c:v>93607673</c:v>
                </c:pt>
                <c:pt idx="587">
                  <c:v>120523073</c:v>
                </c:pt>
                <c:pt idx="588">
                  <c:v>71500556</c:v>
                </c:pt>
                <c:pt idx="589">
                  <c:v>80276912</c:v>
                </c:pt>
                <c:pt idx="590">
                  <c:v>105264608</c:v>
                </c:pt>
                <c:pt idx="591">
                  <c:v>64255243</c:v>
                </c:pt>
                <c:pt idx="592">
                  <c:v>155181732</c:v>
                </c:pt>
                <c:pt idx="593">
                  <c:v>48056940</c:v>
                </c:pt>
                <c:pt idx="594">
                  <c:v>108012170</c:v>
                </c:pt>
                <c:pt idx="595">
                  <c:v>195000874</c:v>
                </c:pt>
                <c:pt idx="596">
                  <c:v>74888996</c:v>
                </c:pt>
                <c:pt idx="597">
                  <c:v>50382128</c:v>
                </c:pt>
                <c:pt idx="598">
                  <c:v>89808372</c:v>
                </c:pt>
                <c:pt idx="599">
                  <c:v>74787599</c:v>
                </c:pt>
                <c:pt idx="600">
                  <c:v>59735548</c:v>
                </c:pt>
                <c:pt idx="601">
                  <c:v>56715371</c:v>
                </c:pt>
                <c:pt idx="602">
                  <c:v>56631572</c:v>
                </c:pt>
                <c:pt idx="603">
                  <c:v>124590960</c:v>
                </c:pt>
                <c:pt idx="604">
                  <c:v>57300000</c:v>
                </c:pt>
                <c:pt idx="605">
                  <c:v>52287414</c:v>
                </c:pt>
                <c:pt idx="606">
                  <c:v>64149837</c:v>
                </c:pt>
                <c:pt idx="607">
                  <c:v>104148781</c:v>
                </c:pt>
                <c:pt idx="608">
                  <c:v>44540956</c:v>
                </c:pt>
                <c:pt idx="609">
                  <c:v>79100000</c:v>
                </c:pt>
                <c:pt idx="610">
                  <c:v>83906114</c:v>
                </c:pt>
                <c:pt idx="611">
                  <c:v>118823091</c:v>
                </c:pt>
                <c:pt idx="612">
                  <c:v>223806889</c:v>
                </c:pt>
                <c:pt idx="613">
                  <c:v>98711404</c:v>
                </c:pt>
                <c:pt idx="614">
                  <c:v>88625922</c:v>
                </c:pt>
                <c:pt idx="615">
                  <c:v>88504640</c:v>
                </c:pt>
                <c:pt idx="616">
                  <c:v>59847242</c:v>
                </c:pt>
                <c:pt idx="617">
                  <c:v>71346930</c:v>
                </c:pt>
                <c:pt idx="618">
                  <c:v>62933793</c:v>
                </c:pt>
                <c:pt idx="619">
                  <c:v>162792677</c:v>
                </c:pt>
                <c:pt idx="620">
                  <c:v>54724272</c:v>
                </c:pt>
                <c:pt idx="621">
                  <c:v>127706877</c:v>
                </c:pt>
                <c:pt idx="622">
                  <c:v>117698894</c:v>
                </c:pt>
                <c:pt idx="623">
                  <c:v>182618434</c:v>
                </c:pt>
                <c:pt idx="624">
                  <c:v>69586544</c:v>
                </c:pt>
                <c:pt idx="625">
                  <c:v>82522790</c:v>
                </c:pt>
                <c:pt idx="626">
                  <c:v>47277326</c:v>
                </c:pt>
                <c:pt idx="627">
                  <c:v>132373442</c:v>
                </c:pt>
                <c:pt idx="628">
                  <c:v>49369900</c:v>
                </c:pt>
                <c:pt idx="629">
                  <c:v>45857453</c:v>
                </c:pt>
                <c:pt idx="630">
                  <c:v>177343675</c:v>
                </c:pt>
                <c:pt idx="631">
                  <c:v>177343675</c:v>
                </c:pt>
                <c:pt idx="632">
                  <c:v>177343675</c:v>
                </c:pt>
                <c:pt idx="633">
                  <c:v>70235322</c:v>
                </c:pt>
                <c:pt idx="634">
                  <c:v>52200504</c:v>
                </c:pt>
                <c:pt idx="635">
                  <c:v>60057639</c:v>
                </c:pt>
                <c:pt idx="636">
                  <c:v>52929168</c:v>
                </c:pt>
                <c:pt idx="637">
                  <c:v>72077000</c:v>
                </c:pt>
                <c:pt idx="638">
                  <c:v>119793567</c:v>
                </c:pt>
                <c:pt idx="639">
                  <c:v>81593527</c:v>
                </c:pt>
                <c:pt idx="640">
                  <c:v>59573085</c:v>
                </c:pt>
                <c:pt idx="641">
                  <c:v>66489425</c:v>
                </c:pt>
                <c:pt idx="642">
                  <c:v>91439400</c:v>
                </c:pt>
                <c:pt idx="643">
                  <c:v>81292135</c:v>
                </c:pt>
                <c:pt idx="644">
                  <c:v>89253340</c:v>
                </c:pt>
                <c:pt idx="645">
                  <c:v>65182182</c:v>
                </c:pt>
                <c:pt idx="646">
                  <c:v>126149655</c:v>
                </c:pt>
                <c:pt idx="647">
                  <c:v>71038190</c:v>
                </c:pt>
                <c:pt idx="648">
                  <c:v>91030827</c:v>
                </c:pt>
                <c:pt idx="649">
                  <c:v>50000000</c:v>
                </c:pt>
                <c:pt idx="650">
                  <c:v>112950721</c:v>
                </c:pt>
                <c:pt idx="651">
                  <c:v>50752337</c:v>
                </c:pt>
                <c:pt idx="652">
                  <c:v>75668868</c:v>
                </c:pt>
                <c:pt idx="653">
                  <c:v>44566004</c:v>
                </c:pt>
                <c:pt idx="654">
                  <c:v>67900000</c:v>
                </c:pt>
                <c:pt idx="655">
                  <c:v>75367693</c:v>
                </c:pt>
                <c:pt idx="656">
                  <c:v>44793200</c:v>
                </c:pt>
                <c:pt idx="657">
                  <c:v>75274748</c:v>
                </c:pt>
                <c:pt idx="658">
                  <c:v>55184721</c:v>
                </c:pt>
                <c:pt idx="659">
                  <c:v>120136047</c:v>
                </c:pt>
                <c:pt idx="660">
                  <c:v>70098138</c:v>
                </c:pt>
                <c:pt idx="661">
                  <c:v>60072596</c:v>
                </c:pt>
                <c:pt idx="662">
                  <c:v>56816662</c:v>
                </c:pt>
                <c:pt idx="663">
                  <c:v>144812796</c:v>
                </c:pt>
                <c:pt idx="664">
                  <c:v>144812796</c:v>
                </c:pt>
                <c:pt idx="665">
                  <c:v>65703412</c:v>
                </c:pt>
                <c:pt idx="666">
                  <c:v>58571513</c:v>
                </c:pt>
                <c:pt idx="667">
                  <c:v>90567722</c:v>
                </c:pt>
                <c:pt idx="668">
                  <c:v>50461335</c:v>
                </c:pt>
                <c:pt idx="669">
                  <c:v>44456509</c:v>
                </c:pt>
                <c:pt idx="670">
                  <c:v>52543632</c:v>
                </c:pt>
                <c:pt idx="671">
                  <c:v>67266300</c:v>
                </c:pt>
                <c:pt idx="672">
                  <c:v>40990055</c:v>
                </c:pt>
                <c:pt idx="673">
                  <c:v>58156435</c:v>
                </c:pt>
                <c:pt idx="674">
                  <c:v>39552600</c:v>
                </c:pt>
                <c:pt idx="675">
                  <c:v>66950483</c:v>
                </c:pt>
                <c:pt idx="676">
                  <c:v>51872378</c:v>
                </c:pt>
                <c:pt idx="677">
                  <c:v>93815117</c:v>
                </c:pt>
                <c:pt idx="678">
                  <c:v>49797148</c:v>
                </c:pt>
                <c:pt idx="679">
                  <c:v>43771291</c:v>
                </c:pt>
                <c:pt idx="680">
                  <c:v>43771291</c:v>
                </c:pt>
                <c:pt idx="681">
                  <c:v>228756232</c:v>
                </c:pt>
                <c:pt idx="682">
                  <c:v>51697449</c:v>
                </c:pt>
                <c:pt idx="683">
                  <c:v>88658172</c:v>
                </c:pt>
                <c:pt idx="684">
                  <c:v>208543795</c:v>
                </c:pt>
                <c:pt idx="685">
                  <c:v>52293982</c:v>
                </c:pt>
                <c:pt idx="686">
                  <c:v>91400000</c:v>
                </c:pt>
                <c:pt idx="687">
                  <c:v>83287363</c:v>
                </c:pt>
                <c:pt idx="688">
                  <c:v>163192114</c:v>
                </c:pt>
                <c:pt idx="689">
                  <c:v>163192114</c:v>
                </c:pt>
                <c:pt idx="690">
                  <c:v>56127162</c:v>
                </c:pt>
                <c:pt idx="691">
                  <c:v>73023275</c:v>
                </c:pt>
                <c:pt idx="692">
                  <c:v>54000000</c:v>
                </c:pt>
                <c:pt idx="693">
                  <c:v>57744720</c:v>
                </c:pt>
                <c:pt idx="694">
                  <c:v>59696176</c:v>
                </c:pt>
                <c:pt idx="695">
                  <c:v>43650000</c:v>
                </c:pt>
                <c:pt idx="696">
                  <c:v>40041683</c:v>
                </c:pt>
                <c:pt idx="697">
                  <c:v>47536959</c:v>
                </c:pt>
                <c:pt idx="698">
                  <c:v>47536959</c:v>
                </c:pt>
                <c:pt idx="699">
                  <c:v>42365600</c:v>
                </c:pt>
                <c:pt idx="700">
                  <c:v>54322273</c:v>
                </c:pt>
                <c:pt idx="701">
                  <c:v>54257433</c:v>
                </c:pt>
                <c:pt idx="702">
                  <c:v>67253092</c:v>
                </c:pt>
                <c:pt idx="703">
                  <c:v>54239856</c:v>
                </c:pt>
                <c:pt idx="704">
                  <c:v>45063889</c:v>
                </c:pt>
                <c:pt idx="705">
                  <c:v>46300000</c:v>
                </c:pt>
                <c:pt idx="706">
                  <c:v>52885587</c:v>
                </c:pt>
                <c:pt idx="707">
                  <c:v>53868030</c:v>
                </c:pt>
                <c:pt idx="708">
                  <c:v>56667870</c:v>
                </c:pt>
                <c:pt idx="709">
                  <c:v>116643346</c:v>
                </c:pt>
                <c:pt idx="710">
                  <c:v>176636816</c:v>
                </c:pt>
                <c:pt idx="711">
                  <c:v>66600000</c:v>
                </c:pt>
                <c:pt idx="712">
                  <c:v>43800000</c:v>
                </c:pt>
                <c:pt idx="713">
                  <c:v>66528842</c:v>
                </c:pt>
                <c:pt idx="714">
                  <c:v>51527787</c:v>
                </c:pt>
                <c:pt idx="715">
                  <c:v>66468315</c:v>
                </c:pt>
                <c:pt idx="716">
                  <c:v>56398162</c:v>
                </c:pt>
                <c:pt idx="717">
                  <c:v>46377022</c:v>
                </c:pt>
                <c:pt idx="718">
                  <c:v>64371181</c:v>
                </c:pt>
                <c:pt idx="719">
                  <c:v>56362352</c:v>
                </c:pt>
                <c:pt idx="720">
                  <c:v>206360018</c:v>
                </c:pt>
                <c:pt idx="721">
                  <c:v>58328680</c:v>
                </c:pt>
                <c:pt idx="722">
                  <c:v>66207920</c:v>
                </c:pt>
                <c:pt idx="723">
                  <c:v>56154094</c:v>
                </c:pt>
                <c:pt idx="724">
                  <c:v>48637684</c:v>
                </c:pt>
                <c:pt idx="725">
                  <c:v>49121934</c:v>
                </c:pt>
                <c:pt idx="726">
                  <c:v>43490057</c:v>
                </c:pt>
                <c:pt idx="727">
                  <c:v>70960517</c:v>
                </c:pt>
                <c:pt idx="728">
                  <c:v>63910583</c:v>
                </c:pt>
                <c:pt idx="729">
                  <c:v>48092846</c:v>
                </c:pt>
                <c:pt idx="730">
                  <c:v>61490000</c:v>
                </c:pt>
                <c:pt idx="731">
                  <c:v>100468793</c:v>
                </c:pt>
                <c:pt idx="732">
                  <c:v>55461307</c:v>
                </c:pt>
                <c:pt idx="733">
                  <c:v>100448498</c:v>
                </c:pt>
                <c:pt idx="734">
                  <c:v>60443237</c:v>
                </c:pt>
                <c:pt idx="735">
                  <c:v>245428137</c:v>
                </c:pt>
                <c:pt idx="736">
                  <c:v>75305995</c:v>
                </c:pt>
                <c:pt idx="737">
                  <c:v>72279690</c:v>
                </c:pt>
                <c:pt idx="738">
                  <c:v>39200000</c:v>
                </c:pt>
                <c:pt idx="739">
                  <c:v>38168022</c:v>
                </c:pt>
                <c:pt idx="740">
                  <c:v>49122319</c:v>
                </c:pt>
                <c:pt idx="741">
                  <c:v>71026631</c:v>
                </c:pt>
                <c:pt idx="742">
                  <c:v>65010106</c:v>
                </c:pt>
                <c:pt idx="743">
                  <c:v>58006147</c:v>
                </c:pt>
                <c:pt idx="744">
                  <c:v>100003492</c:v>
                </c:pt>
                <c:pt idx="745">
                  <c:v>50003300</c:v>
                </c:pt>
                <c:pt idx="746">
                  <c:v>44886089</c:v>
                </c:pt>
                <c:pt idx="747">
                  <c:v>89706988</c:v>
                </c:pt>
                <c:pt idx="748">
                  <c:v>69700000</c:v>
                </c:pt>
                <c:pt idx="749">
                  <c:v>41400000</c:v>
                </c:pt>
                <c:pt idx="750">
                  <c:v>62300000</c:v>
                </c:pt>
                <c:pt idx="751">
                  <c:v>84244877</c:v>
                </c:pt>
                <c:pt idx="752">
                  <c:v>107225164</c:v>
                </c:pt>
                <c:pt idx="753">
                  <c:v>35918429</c:v>
                </c:pt>
                <c:pt idx="754">
                  <c:v>64172251</c:v>
                </c:pt>
                <c:pt idx="755">
                  <c:v>74098862</c:v>
                </c:pt>
                <c:pt idx="756">
                  <c:v>59073773</c:v>
                </c:pt>
                <c:pt idx="757">
                  <c:v>63034755</c:v>
                </c:pt>
                <c:pt idx="758">
                  <c:v>40983001</c:v>
                </c:pt>
                <c:pt idx="759">
                  <c:v>233914986</c:v>
                </c:pt>
                <c:pt idx="760">
                  <c:v>39800000</c:v>
                </c:pt>
                <c:pt idx="761">
                  <c:v>55762229</c:v>
                </c:pt>
                <c:pt idx="762">
                  <c:v>46729374</c:v>
                </c:pt>
                <c:pt idx="763">
                  <c:v>51600000</c:v>
                </c:pt>
                <c:pt idx="764">
                  <c:v>43100000</c:v>
                </c:pt>
                <c:pt idx="765">
                  <c:v>46563158</c:v>
                </c:pt>
                <c:pt idx="766">
                  <c:v>51053787</c:v>
                </c:pt>
                <c:pt idx="767">
                  <c:v>63536011</c:v>
                </c:pt>
                <c:pt idx="768">
                  <c:v>60491560</c:v>
                </c:pt>
                <c:pt idx="769">
                  <c:v>93375151</c:v>
                </c:pt>
                <c:pt idx="770">
                  <c:v>258355354</c:v>
                </c:pt>
                <c:pt idx="771">
                  <c:v>103338338</c:v>
                </c:pt>
                <c:pt idx="772">
                  <c:v>93307796</c:v>
                </c:pt>
                <c:pt idx="773">
                  <c:v>125305545</c:v>
                </c:pt>
                <c:pt idx="774">
                  <c:v>57262492</c:v>
                </c:pt>
                <c:pt idx="775">
                  <c:v>40158000</c:v>
                </c:pt>
                <c:pt idx="776">
                  <c:v>120147445</c:v>
                </c:pt>
                <c:pt idx="777">
                  <c:v>53146000</c:v>
                </c:pt>
                <c:pt idx="778">
                  <c:v>67962333</c:v>
                </c:pt>
                <c:pt idx="779">
                  <c:v>33451479</c:v>
                </c:pt>
                <c:pt idx="780">
                  <c:v>58885635</c:v>
                </c:pt>
                <c:pt idx="781">
                  <c:v>58885635</c:v>
                </c:pt>
                <c:pt idx="782">
                  <c:v>62877175</c:v>
                </c:pt>
                <c:pt idx="783">
                  <c:v>47860214</c:v>
                </c:pt>
                <c:pt idx="784">
                  <c:v>47811275</c:v>
                </c:pt>
                <c:pt idx="785">
                  <c:v>66808615</c:v>
                </c:pt>
                <c:pt idx="786">
                  <c:v>46800000</c:v>
                </c:pt>
                <c:pt idx="787">
                  <c:v>100614858</c:v>
                </c:pt>
                <c:pt idx="788">
                  <c:v>142614158</c:v>
                </c:pt>
                <c:pt idx="789">
                  <c:v>67523385</c:v>
                </c:pt>
                <c:pt idx="790">
                  <c:v>34522221</c:v>
                </c:pt>
                <c:pt idx="791">
                  <c:v>39462438</c:v>
                </c:pt>
                <c:pt idx="792">
                  <c:v>72455275</c:v>
                </c:pt>
                <c:pt idx="793">
                  <c:v>90356857</c:v>
                </c:pt>
                <c:pt idx="794">
                  <c:v>72306065</c:v>
                </c:pt>
                <c:pt idx="795">
                  <c:v>72266306</c:v>
                </c:pt>
                <c:pt idx="796">
                  <c:v>54235441</c:v>
                </c:pt>
                <c:pt idx="797">
                  <c:v>112225777</c:v>
                </c:pt>
                <c:pt idx="798">
                  <c:v>36200000</c:v>
                </c:pt>
                <c:pt idx="799">
                  <c:v>69148997</c:v>
                </c:pt>
                <c:pt idx="800">
                  <c:v>117144465</c:v>
                </c:pt>
                <c:pt idx="801">
                  <c:v>40066497</c:v>
                </c:pt>
                <c:pt idx="802">
                  <c:v>52066000</c:v>
                </c:pt>
                <c:pt idx="803">
                  <c:v>262030663</c:v>
                </c:pt>
                <c:pt idx="804">
                  <c:v>36000000</c:v>
                </c:pt>
                <c:pt idx="805">
                  <c:v>176997107</c:v>
                </c:pt>
                <c:pt idx="806">
                  <c:v>38400000</c:v>
                </c:pt>
                <c:pt idx="807">
                  <c:v>57859105</c:v>
                </c:pt>
                <c:pt idx="808">
                  <c:v>46338728</c:v>
                </c:pt>
                <c:pt idx="809">
                  <c:v>44726644</c:v>
                </c:pt>
                <c:pt idx="810">
                  <c:v>52691009</c:v>
                </c:pt>
                <c:pt idx="811">
                  <c:v>81517441</c:v>
                </c:pt>
                <c:pt idx="812">
                  <c:v>56505065</c:v>
                </c:pt>
                <c:pt idx="813">
                  <c:v>51431160</c:v>
                </c:pt>
                <c:pt idx="814">
                  <c:v>35385560</c:v>
                </c:pt>
                <c:pt idx="815">
                  <c:v>66359959</c:v>
                </c:pt>
                <c:pt idx="816">
                  <c:v>52353636</c:v>
                </c:pt>
                <c:pt idx="817">
                  <c:v>71347010</c:v>
                </c:pt>
                <c:pt idx="818">
                  <c:v>146282411</c:v>
                </c:pt>
                <c:pt idx="819">
                  <c:v>76261036</c:v>
                </c:pt>
                <c:pt idx="820">
                  <c:v>101217900</c:v>
                </c:pt>
                <c:pt idx="821">
                  <c:v>32000000</c:v>
                </c:pt>
                <c:pt idx="822">
                  <c:v>130174897</c:v>
                </c:pt>
                <c:pt idx="823">
                  <c:v>44134898</c:v>
                </c:pt>
                <c:pt idx="824">
                  <c:v>61094903</c:v>
                </c:pt>
                <c:pt idx="825">
                  <c:v>61094903</c:v>
                </c:pt>
                <c:pt idx="826">
                  <c:v>81022333</c:v>
                </c:pt>
                <c:pt idx="827">
                  <c:v>181015141</c:v>
                </c:pt>
                <c:pt idx="828">
                  <c:v>52008288</c:v>
                </c:pt>
                <c:pt idx="829">
                  <c:v>36000000</c:v>
                </c:pt>
                <c:pt idx="830">
                  <c:v>55973336</c:v>
                </c:pt>
                <c:pt idx="831">
                  <c:v>33349949</c:v>
                </c:pt>
                <c:pt idx="832">
                  <c:v>70836296</c:v>
                </c:pt>
                <c:pt idx="833">
                  <c:v>32600000</c:v>
                </c:pt>
                <c:pt idx="834">
                  <c:v>30859000</c:v>
                </c:pt>
                <c:pt idx="835">
                  <c:v>30859000</c:v>
                </c:pt>
                <c:pt idx="836">
                  <c:v>37295394</c:v>
                </c:pt>
                <c:pt idx="837">
                  <c:v>120618403</c:v>
                </c:pt>
                <c:pt idx="838">
                  <c:v>31537320</c:v>
                </c:pt>
                <c:pt idx="839">
                  <c:v>40485039</c:v>
                </c:pt>
                <c:pt idx="840">
                  <c:v>70405498</c:v>
                </c:pt>
                <c:pt idx="841">
                  <c:v>90341670</c:v>
                </c:pt>
                <c:pt idx="842">
                  <c:v>35811509</c:v>
                </c:pt>
                <c:pt idx="843">
                  <c:v>53302314</c:v>
                </c:pt>
                <c:pt idx="844">
                  <c:v>80270227</c:v>
                </c:pt>
                <c:pt idx="845">
                  <c:v>60269340</c:v>
                </c:pt>
                <c:pt idx="846">
                  <c:v>41227069</c:v>
                </c:pt>
                <c:pt idx="847">
                  <c:v>70163652</c:v>
                </c:pt>
                <c:pt idx="848">
                  <c:v>130127620</c:v>
                </c:pt>
                <c:pt idx="849">
                  <c:v>70100000</c:v>
                </c:pt>
                <c:pt idx="850">
                  <c:v>60033780</c:v>
                </c:pt>
                <c:pt idx="851">
                  <c:v>132014112</c:v>
                </c:pt>
                <c:pt idx="852">
                  <c:v>30500882</c:v>
                </c:pt>
                <c:pt idx="853">
                  <c:v>109993847</c:v>
                </c:pt>
                <c:pt idx="854">
                  <c:v>179982968</c:v>
                </c:pt>
                <c:pt idx="855">
                  <c:v>34468224</c:v>
                </c:pt>
                <c:pt idx="856">
                  <c:v>79948113</c:v>
                </c:pt>
                <c:pt idx="857">
                  <c:v>179883016</c:v>
                </c:pt>
                <c:pt idx="858">
                  <c:v>32230907</c:v>
                </c:pt>
                <c:pt idx="859">
                  <c:v>44667095</c:v>
                </c:pt>
                <c:pt idx="860">
                  <c:v>64604977</c:v>
                </c:pt>
                <c:pt idx="861">
                  <c:v>45507053</c:v>
                </c:pt>
                <c:pt idx="862">
                  <c:v>74484168</c:v>
                </c:pt>
                <c:pt idx="863">
                  <c:v>51483949</c:v>
                </c:pt>
                <c:pt idx="864">
                  <c:v>34099640</c:v>
                </c:pt>
                <c:pt idx="865">
                  <c:v>54098051</c:v>
                </c:pt>
                <c:pt idx="866">
                  <c:v>32541719</c:v>
                </c:pt>
                <c:pt idx="867">
                  <c:v>63939454</c:v>
                </c:pt>
                <c:pt idx="868">
                  <c:v>98895417</c:v>
                </c:pt>
                <c:pt idx="869">
                  <c:v>43848100</c:v>
                </c:pt>
                <c:pt idx="870">
                  <c:v>63826569</c:v>
                </c:pt>
                <c:pt idx="871">
                  <c:v>93771072</c:v>
                </c:pt>
                <c:pt idx="872">
                  <c:v>50728000</c:v>
                </c:pt>
                <c:pt idx="873">
                  <c:v>58715510</c:v>
                </c:pt>
                <c:pt idx="874">
                  <c:v>62700000</c:v>
                </c:pt>
                <c:pt idx="875">
                  <c:v>48546578</c:v>
                </c:pt>
                <c:pt idx="876">
                  <c:v>131536019</c:v>
                </c:pt>
                <c:pt idx="877">
                  <c:v>36500000</c:v>
                </c:pt>
                <c:pt idx="878">
                  <c:v>40962534</c:v>
                </c:pt>
                <c:pt idx="879">
                  <c:v>48423368</c:v>
                </c:pt>
                <c:pt idx="880">
                  <c:v>35400000</c:v>
                </c:pt>
                <c:pt idx="881">
                  <c:v>31968347</c:v>
                </c:pt>
                <c:pt idx="882">
                  <c:v>60328558</c:v>
                </c:pt>
                <c:pt idx="883">
                  <c:v>61280963</c:v>
                </c:pt>
                <c:pt idx="884">
                  <c:v>88200225</c:v>
                </c:pt>
                <c:pt idx="885">
                  <c:v>39025000</c:v>
                </c:pt>
                <c:pt idx="886">
                  <c:v>43022524</c:v>
                </c:pt>
                <c:pt idx="887">
                  <c:v>83000000</c:v>
                </c:pt>
                <c:pt idx="888">
                  <c:v>42919096</c:v>
                </c:pt>
                <c:pt idx="889">
                  <c:v>42919096</c:v>
                </c:pt>
                <c:pt idx="890">
                  <c:v>47887943</c:v>
                </c:pt>
                <c:pt idx="891">
                  <c:v>58879132</c:v>
                </c:pt>
                <c:pt idx="892">
                  <c:v>47852604</c:v>
                </c:pt>
                <c:pt idx="893">
                  <c:v>30000000</c:v>
                </c:pt>
                <c:pt idx="894">
                  <c:v>112703470</c:v>
                </c:pt>
                <c:pt idx="895">
                  <c:v>38201895</c:v>
                </c:pt>
                <c:pt idx="896">
                  <c:v>50693162</c:v>
                </c:pt>
                <c:pt idx="897">
                  <c:v>97680195</c:v>
                </c:pt>
                <c:pt idx="898">
                  <c:v>39647595</c:v>
                </c:pt>
                <c:pt idx="899">
                  <c:v>81645152</c:v>
                </c:pt>
                <c:pt idx="900">
                  <c:v>42592530</c:v>
                </c:pt>
                <c:pt idx="901">
                  <c:v>52528330</c:v>
                </c:pt>
                <c:pt idx="902">
                  <c:v>37470017</c:v>
                </c:pt>
                <c:pt idx="903">
                  <c:v>44469602</c:v>
                </c:pt>
                <c:pt idx="904">
                  <c:v>32453345</c:v>
                </c:pt>
                <c:pt idx="905">
                  <c:v>55210049</c:v>
                </c:pt>
                <c:pt idx="906">
                  <c:v>38317535</c:v>
                </c:pt>
                <c:pt idx="907">
                  <c:v>31252964</c:v>
                </c:pt>
                <c:pt idx="908">
                  <c:v>177243721</c:v>
                </c:pt>
                <c:pt idx="909">
                  <c:v>54200000</c:v>
                </c:pt>
                <c:pt idx="910">
                  <c:v>67061228</c:v>
                </c:pt>
                <c:pt idx="911">
                  <c:v>36049108</c:v>
                </c:pt>
                <c:pt idx="912">
                  <c:v>49002815</c:v>
                </c:pt>
                <c:pt idx="913">
                  <c:v>34963967</c:v>
                </c:pt>
                <c:pt idx="914">
                  <c:v>51853450</c:v>
                </c:pt>
                <c:pt idx="915">
                  <c:v>55845943</c:v>
                </c:pt>
                <c:pt idx="916">
                  <c:v>41777564</c:v>
                </c:pt>
                <c:pt idx="917">
                  <c:v>37766350</c:v>
                </c:pt>
                <c:pt idx="918">
                  <c:v>34746109</c:v>
                </c:pt>
                <c:pt idx="919">
                  <c:v>51676606</c:v>
                </c:pt>
                <c:pt idx="920">
                  <c:v>42638165</c:v>
                </c:pt>
                <c:pt idx="921">
                  <c:v>42638165</c:v>
                </c:pt>
                <c:pt idx="922">
                  <c:v>57750000</c:v>
                </c:pt>
                <c:pt idx="923">
                  <c:v>38624000</c:v>
                </c:pt>
                <c:pt idx="924">
                  <c:v>51533608</c:v>
                </c:pt>
                <c:pt idx="925">
                  <c:v>66466372</c:v>
                </c:pt>
                <c:pt idx="926">
                  <c:v>71423726</c:v>
                </c:pt>
                <c:pt idx="927">
                  <c:v>34872293</c:v>
                </c:pt>
                <c:pt idx="928">
                  <c:v>46363118</c:v>
                </c:pt>
                <c:pt idx="929">
                  <c:v>71277420</c:v>
                </c:pt>
                <c:pt idx="930">
                  <c:v>42700000</c:v>
                </c:pt>
                <c:pt idx="931">
                  <c:v>38087366</c:v>
                </c:pt>
                <c:pt idx="932">
                  <c:v>101087161</c:v>
                </c:pt>
                <c:pt idx="933">
                  <c:v>56068547</c:v>
                </c:pt>
                <c:pt idx="934">
                  <c:v>38916903</c:v>
                </c:pt>
                <c:pt idx="935">
                  <c:v>43853424</c:v>
                </c:pt>
                <c:pt idx="936">
                  <c:v>35794166</c:v>
                </c:pt>
                <c:pt idx="937">
                  <c:v>37707719</c:v>
                </c:pt>
                <c:pt idx="938">
                  <c:v>46700000</c:v>
                </c:pt>
                <c:pt idx="939">
                  <c:v>42672630</c:v>
                </c:pt>
                <c:pt idx="940">
                  <c:v>45670855</c:v>
                </c:pt>
                <c:pt idx="941">
                  <c:v>42660000</c:v>
                </c:pt>
                <c:pt idx="942">
                  <c:v>75605492</c:v>
                </c:pt>
                <c:pt idx="943">
                  <c:v>43601508</c:v>
                </c:pt>
                <c:pt idx="944">
                  <c:v>34017854</c:v>
                </c:pt>
                <c:pt idx="945">
                  <c:v>90454043</c:v>
                </c:pt>
                <c:pt idx="946">
                  <c:v>60400856</c:v>
                </c:pt>
                <c:pt idx="947">
                  <c:v>31899000</c:v>
                </c:pt>
                <c:pt idx="948">
                  <c:v>37188667</c:v>
                </c:pt>
                <c:pt idx="949">
                  <c:v>34074895</c:v>
                </c:pt>
                <c:pt idx="950">
                  <c:v>40064955</c:v>
                </c:pt>
                <c:pt idx="951">
                  <c:v>60054449</c:v>
                </c:pt>
                <c:pt idx="952">
                  <c:v>70001065</c:v>
                </c:pt>
                <c:pt idx="953">
                  <c:v>44988180</c:v>
                </c:pt>
                <c:pt idx="954">
                  <c:v>32391374</c:v>
                </c:pt>
                <c:pt idx="955">
                  <c:v>124870275</c:v>
                </c:pt>
                <c:pt idx="956">
                  <c:v>32333860</c:v>
                </c:pt>
                <c:pt idx="957">
                  <c:v>103812241</c:v>
                </c:pt>
                <c:pt idx="958">
                  <c:v>50800000</c:v>
                </c:pt>
                <c:pt idx="959">
                  <c:v>144795350</c:v>
                </c:pt>
                <c:pt idx="960">
                  <c:v>31607598</c:v>
                </c:pt>
                <c:pt idx="961">
                  <c:v>26505000</c:v>
                </c:pt>
                <c:pt idx="962">
                  <c:v>26505000</c:v>
                </c:pt>
                <c:pt idx="963">
                  <c:v>59699513</c:v>
                </c:pt>
                <c:pt idx="964">
                  <c:v>57651794</c:v>
                </c:pt>
                <c:pt idx="965">
                  <c:v>134520804</c:v>
                </c:pt>
                <c:pt idx="966">
                  <c:v>189412677</c:v>
                </c:pt>
                <c:pt idx="967">
                  <c:v>63411478</c:v>
                </c:pt>
                <c:pt idx="968">
                  <c:v>27900000</c:v>
                </c:pt>
                <c:pt idx="969">
                  <c:v>27900000</c:v>
                </c:pt>
                <c:pt idx="970">
                  <c:v>40363530</c:v>
                </c:pt>
                <c:pt idx="971">
                  <c:v>234360014</c:v>
                </c:pt>
                <c:pt idx="972">
                  <c:v>42335698</c:v>
                </c:pt>
                <c:pt idx="973">
                  <c:v>70327868</c:v>
                </c:pt>
                <c:pt idx="974">
                  <c:v>26781723</c:v>
                </c:pt>
                <c:pt idx="975">
                  <c:v>33244684</c:v>
                </c:pt>
                <c:pt idx="976">
                  <c:v>27200000</c:v>
                </c:pt>
                <c:pt idx="977">
                  <c:v>37623143</c:v>
                </c:pt>
                <c:pt idx="978">
                  <c:v>30093107</c:v>
                </c:pt>
                <c:pt idx="979">
                  <c:v>104054514</c:v>
                </c:pt>
                <c:pt idx="980">
                  <c:v>38048637</c:v>
                </c:pt>
                <c:pt idx="981">
                  <c:v>35537564</c:v>
                </c:pt>
                <c:pt idx="982">
                  <c:v>49024969</c:v>
                </c:pt>
                <c:pt idx="983">
                  <c:v>31501218</c:v>
                </c:pt>
                <c:pt idx="984">
                  <c:v>36200000</c:v>
                </c:pt>
                <c:pt idx="985">
                  <c:v>49874933</c:v>
                </c:pt>
                <c:pt idx="986">
                  <c:v>39825798</c:v>
                </c:pt>
                <c:pt idx="987">
                  <c:v>43818159</c:v>
                </c:pt>
                <c:pt idx="988">
                  <c:v>32279955</c:v>
                </c:pt>
                <c:pt idx="989">
                  <c:v>78745923</c:v>
                </c:pt>
                <c:pt idx="990">
                  <c:v>53680848</c:v>
                </c:pt>
                <c:pt idx="991">
                  <c:v>24475416</c:v>
                </c:pt>
                <c:pt idx="992">
                  <c:v>33583175</c:v>
                </c:pt>
                <c:pt idx="993">
                  <c:v>24741700</c:v>
                </c:pt>
                <c:pt idx="994">
                  <c:v>39511038</c:v>
                </c:pt>
                <c:pt idx="995">
                  <c:v>41382841</c:v>
                </c:pt>
                <c:pt idx="996">
                  <c:v>73343413</c:v>
                </c:pt>
                <c:pt idx="997">
                  <c:v>60338891</c:v>
                </c:pt>
                <c:pt idx="998">
                  <c:v>34334256</c:v>
                </c:pt>
                <c:pt idx="999">
                  <c:v>198332128</c:v>
                </c:pt>
                <c:pt idx="1000">
                  <c:v>48237389</c:v>
                </c:pt>
                <c:pt idx="1001">
                  <c:v>33071558</c:v>
                </c:pt>
                <c:pt idx="1002">
                  <c:v>103028109</c:v>
                </c:pt>
                <c:pt idx="1003">
                  <c:v>53021560</c:v>
                </c:pt>
                <c:pt idx="1004">
                  <c:v>33000000</c:v>
                </c:pt>
                <c:pt idx="1005">
                  <c:v>187991439</c:v>
                </c:pt>
                <c:pt idx="1006">
                  <c:v>102981571</c:v>
                </c:pt>
                <c:pt idx="1007">
                  <c:v>52937130</c:v>
                </c:pt>
                <c:pt idx="1008">
                  <c:v>82931301</c:v>
                </c:pt>
                <c:pt idx="1009">
                  <c:v>37877959</c:v>
                </c:pt>
                <c:pt idx="1010">
                  <c:v>24800000</c:v>
                </c:pt>
                <c:pt idx="1011">
                  <c:v>54696902</c:v>
                </c:pt>
                <c:pt idx="1012">
                  <c:v>27689474</c:v>
                </c:pt>
                <c:pt idx="1013">
                  <c:v>82670733</c:v>
                </c:pt>
                <c:pt idx="1014">
                  <c:v>22757819</c:v>
                </c:pt>
                <c:pt idx="1015">
                  <c:v>42652003</c:v>
                </c:pt>
                <c:pt idx="1016">
                  <c:v>82569532</c:v>
                </c:pt>
                <c:pt idx="1017">
                  <c:v>26005908</c:v>
                </c:pt>
                <c:pt idx="1018">
                  <c:v>25799043</c:v>
                </c:pt>
                <c:pt idx="1019">
                  <c:v>31487293</c:v>
                </c:pt>
                <c:pt idx="1020">
                  <c:v>52418902</c:v>
                </c:pt>
                <c:pt idx="1021">
                  <c:v>97360069</c:v>
                </c:pt>
                <c:pt idx="1022">
                  <c:v>33305037</c:v>
                </c:pt>
                <c:pt idx="1023">
                  <c:v>27296514</c:v>
                </c:pt>
                <c:pt idx="1024">
                  <c:v>27285953</c:v>
                </c:pt>
                <c:pt idx="1025">
                  <c:v>64238770</c:v>
                </c:pt>
                <c:pt idx="1026">
                  <c:v>38176108</c:v>
                </c:pt>
                <c:pt idx="1027">
                  <c:v>53133888</c:v>
                </c:pt>
                <c:pt idx="1028">
                  <c:v>47124400</c:v>
                </c:pt>
                <c:pt idx="1029">
                  <c:v>25000000</c:v>
                </c:pt>
                <c:pt idx="1030">
                  <c:v>48114556</c:v>
                </c:pt>
                <c:pt idx="1031">
                  <c:v>32101000</c:v>
                </c:pt>
                <c:pt idx="1032">
                  <c:v>80021740</c:v>
                </c:pt>
                <c:pt idx="1033">
                  <c:v>80021740</c:v>
                </c:pt>
                <c:pt idx="1034">
                  <c:v>49968653</c:v>
                </c:pt>
                <c:pt idx="1035">
                  <c:v>37882551</c:v>
                </c:pt>
                <c:pt idx="1036">
                  <c:v>56876365</c:v>
                </c:pt>
                <c:pt idx="1037">
                  <c:v>41867960</c:v>
                </c:pt>
                <c:pt idx="1038">
                  <c:v>40846082</c:v>
                </c:pt>
                <c:pt idx="1039">
                  <c:v>46836394</c:v>
                </c:pt>
                <c:pt idx="1040">
                  <c:v>66790248</c:v>
                </c:pt>
                <c:pt idx="1041">
                  <c:v>24788807</c:v>
                </c:pt>
                <c:pt idx="1042">
                  <c:v>28747570</c:v>
                </c:pt>
                <c:pt idx="1043">
                  <c:v>87704396</c:v>
                </c:pt>
                <c:pt idx="1044">
                  <c:v>25138292</c:v>
                </c:pt>
                <c:pt idx="1045">
                  <c:v>24629916</c:v>
                </c:pt>
                <c:pt idx="1046">
                  <c:v>75604320</c:v>
                </c:pt>
                <c:pt idx="1047">
                  <c:v>72601713</c:v>
                </c:pt>
                <c:pt idx="1048">
                  <c:v>23650000</c:v>
                </c:pt>
                <c:pt idx="1049">
                  <c:v>111544445</c:v>
                </c:pt>
                <c:pt idx="1050">
                  <c:v>41300105</c:v>
                </c:pt>
                <c:pt idx="1051">
                  <c:v>51475962</c:v>
                </c:pt>
                <c:pt idx="1052">
                  <c:v>24475193</c:v>
                </c:pt>
                <c:pt idx="1053">
                  <c:v>27457409</c:v>
                </c:pt>
                <c:pt idx="1054">
                  <c:v>51432423</c:v>
                </c:pt>
                <c:pt idx="1055">
                  <c:v>25359200</c:v>
                </c:pt>
                <c:pt idx="1056">
                  <c:v>69304264</c:v>
                </c:pt>
                <c:pt idx="1057">
                  <c:v>37300107</c:v>
                </c:pt>
                <c:pt idx="1058">
                  <c:v>47285499</c:v>
                </c:pt>
                <c:pt idx="1059">
                  <c:v>67263182</c:v>
                </c:pt>
                <c:pt idx="1060">
                  <c:v>51185897</c:v>
                </c:pt>
                <c:pt idx="1061">
                  <c:v>76137505</c:v>
                </c:pt>
                <c:pt idx="1062">
                  <c:v>32131483</c:v>
                </c:pt>
                <c:pt idx="1063">
                  <c:v>101111837</c:v>
                </c:pt>
                <c:pt idx="1064">
                  <c:v>51109400</c:v>
                </c:pt>
                <c:pt idx="1065">
                  <c:v>51097664</c:v>
                </c:pt>
                <c:pt idx="1066">
                  <c:v>27545445</c:v>
                </c:pt>
                <c:pt idx="1067">
                  <c:v>50041732</c:v>
                </c:pt>
                <c:pt idx="1068">
                  <c:v>60000000</c:v>
                </c:pt>
                <c:pt idx="1069">
                  <c:v>43984230</c:v>
                </c:pt>
                <c:pt idx="1070">
                  <c:v>37939782</c:v>
                </c:pt>
                <c:pt idx="1071">
                  <c:v>50921738</c:v>
                </c:pt>
                <c:pt idx="1072">
                  <c:v>85911262</c:v>
                </c:pt>
                <c:pt idx="1073">
                  <c:v>35887263</c:v>
                </c:pt>
                <c:pt idx="1074">
                  <c:v>55802754</c:v>
                </c:pt>
                <c:pt idx="1075">
                  <c:v>34793160</c:v>
                </c:pt>
                <c:pt idx="1076">
                  <c:v>58700247</c:v>
                </c:pt>
                <c:pt idx="1077">
                  <c:v>34700000</c:v>
                </c:pt>
                <c:pt idx="1078">
                  <c:v>29200000</c:v>
                </c:pt>
                <c:pt idx="1079">
                  <c:v>81687587</c:v>
                </c:pt>
                <c:pt idx="1080">
                  <c:v>30651422</c:v>
                </c:pt>
                <c:pt idx="1081">
                  <c:v>80574010</c:v>
                </c:pt>
                <c:pt idx="1082">
                  <c:v>37566230</c:v>
                </c:pt>
                <c:pt idx="1083">
                  <c:v>65557989</c:v>
                </c:pt>
                <c:pt idx="1084">
                  <c:v>75530832</c:v>
                </c:pt>
                <c:pt idx="1085">
                  <c:v>46455802</c:v>
                </c:pt>
                <c:pt idx="1086">
                  <c:v>70450000</c:v>
                </c:pt>
                <c:pt idx="1087">
                  <c:v>21378000</c:v>
                </c:pt>
                <c:pt idx="1088">
                  <c:v>21378000</c:v>
                </c:pt>
                <c:pt idx="1089">
                  <c:v>30306281</c:v>
                </c:pt>
                <c:pt idx="1090">
                  <c:v>50300000</c:v>
                </c:pt>
                <c:pt idx="1091">
                  <c:v>55291815</c:v>
                </c:pt>
                <c:pt idx="1092">
                  <c:v>80281096</c:v>
                </c:pt>
                <c:pt idx="1093">
                  <c:v>26236603</c:v>
                </c:pt>
                <c:pt idx="1094">
                  <c:v>100169068</c:v>
                </c:pt>
                <c:pt idx="1095">
                  <c:v>54132596</c:v>
                </c:pt>
                <c:pt idx="1096">
                  <c:v>45089048</c:v>
                </c:pt>
                <c:pt idx="1097">
                  <c:v>28563926</c:v>
                </c:pt>
                <c:pt idx="1098">
                  <c:v>35054909</c:v>
                </c:pt>
                <c:pt idx="1099">
                  <c:v>80033643</c:v>
                </c:pt>
                <c:pt idx="1100">
                  <c:v>80033643</c:v>
                </c:pt>
                <c:pt idx="1101">
                  <c:v>35007180</c:v>
                </c:pt>
                <c:pt idx="1102">
                  <c:v>94999143</c:v>
                </c:pt>
                <c:pt idx="1103">
                  <c:v>129995817</c:v>
                </c:pt>
                <c:pt idx="1104">
                  <c:v>31990064</c:v>
                </c:pt>
                <c:pt idx="1105">
                  <c:v>234903076</c:v>
                </c:pt>
                <c:pt idx="1106">
                  <c:v>234903076</c:v>
                </c:pt>
                <c:pt idx="1107">
                  <c:v>24809547</c:v>
                </c:pt>
                <c:pt idx="1108">
                  <c:v>27979400</c:v>
                </c:pt>
                <c:pt idx="1109">
                  <c:v>39737645</c:v>
                </c:pt>
                <c:pt idx="1110">
                  <c:v>44700000</c:v>
                </c:pt>
                <c:pt idx="1111">
                  <c:v>31691811</c:v>
                </c:pt>
                <c:pt idx="1112">
                  <c:v>31597131</c:v>
                </c:pt>
                <c:pt idx="1113">
                  <c:v>59588068</c:v>
                </c:pt>
                <c:pt idx="1114">
                  <c:v>74540762</c:v>
                </c:pt>
                <c:pt idx="1115">
                  <c:v>45506619</c:v>
                </c:pt>
                <c:pt idx="1116">
                  <c:v>29500000</c:v>
                </c:pt>
                <c:pt idx="1117">
                  <c:v>55500000</c:v>
                </c:pt>
                <c:pt idx="1118">
                  <c:v>45489752</c:v>
                </c:pt>
                <c:pt idx="1119">
                  <c:v>44455658</c:v>
                </c:pt>
                <c:pt idx="1120">
                  <c:v>22202612</c:v>
                </c:pt>
                <c:pt idx="1121">
                  <c:v>31397498</c:v>
                </c:pt>
                <c:pt idx="1122">
                  <c:v>29392418</c:v>
                </c:pt>
                <c:pt idx="1123">
                  <c:v>27362712</c:v>
                </c:pt>
                <c:pt idx="1124">
                  <c:v>25244700</c:v>
                </c:pt>
                <c:pt idx="1125">
                  <c:v>149234747</c:v>
                </c:pt>
                <c:pt idx="1126">
                  <c:v>54228104</c:v>
                </c:pt>
                <c:pt idx="1127">
                  <c:v>119219978</c:v>
                </c:pt>
                <c:pt idx="1128">
                  <c:v>40219708</c:v>
                </c:pt>
                <c:pt idx="1129">
                  <c:v>49185998</c:v>
                </c:pt>
                <c:pt idx="1130">
                  <c:v>31179516</c:v>
                </c:pt>
                <c:pt idx="1131">
                  <c:v>31155435</c:v>
                </c:pt>
                <c:pt idx="1132">
                  <c:v>39143839</c:v>
                </c:pt>
                <c:pt idx="1133">
                  <c:v>24138847</c:v>
                </c:pt>
                <c:pt idx="1134">
                  <c:v>39103378</c:v>
                </c:pt>
                <c:pt idx="1135">
                  <c:v>21300000</c:v>
                </c:pt>
                <c:pt idx="1136">
                  <c:v>59068786</c:v>
                </c:pt>
                <c:pt idx="1137">
                  <c:v>25047631</c:v>
                </c:pt>
                <c:pt idx="1138">
                  <c:v>56044241</c:v>
                </c:pt>
                <c:pt idx="1139">
                  <c:v>28873374</c:v>
                </c:pt>
                <c:pt idx="1140">
                  <c:v>33860010</c:v>
                </c:pt>
                <c:pt idx="1141">
                  <c:v>33771174</c:v>
                </c:pt>
                <c:pt idx="1142">
                  <c:v>51758599</c:v>
                </c:pt>
                <c:pt idx="1143">
                  <c:v>32645546</c:v>
                </c:pt>
                <c:pt idx="1144">
                  <c:v>35635046</c:v>
                </c:pt>
                <c:pt idx="1145">
                  <c:v>25625110</c:v>
                </c:pt>
                <c:pt idx="1146">
                  <c:v>33565375</c:v>
                </c:pt>
                <c:pt idx="1147">
                  <c:v>23031390</c:v>
                </c:pt>
                <c:pt idx="1148">
                  <c:v>66488090</c:v>
                </c:pt>
                <c:pt idx="1149">
                  <c:v>110416702</c:v>
                </c:pt>
                <c:pt idx="1150">
                  <c:v>30400000</c:v>
                </c:pt>
                <c:pt idx="1151">
                  <c:v>33386128</c:v>
                </c:pt>
                <c:pt idx="1152">
                  <c:v>148337537</c:v>
                </c:pt>
                <c:pt idx="1153">
                  <c:v>34308901</c:v>
                </c:pt>
                <c:pt idx="1154">
                  <c:v>24792061</c:v>
                </c:pt>
                <c:pt idx="1155">
                  <c:v>40270895</c:v>
                </c:pt>
                <c:pt idx="1156">
                  <c:v>160201106</c:v>
                </c:pt>
                <c:pt idx="1157">
                  <c:v>20167424</c:v>
                </c:pt>
                <c:pt idx="1158">
                  <c:v>35143332</c:v>
                </c:pt>
                <c:pt idx="1159">
                  <c:v>26049082</c:v>
                </c:pt>
                <c:pt idx="1160">
                  <c:v>48043505</c:v>
                </c:pt>
                <c:pt idx="1161">
                  <c:v>38037513</c:v>
                </c:pt>
                <c:pt idx="1162">
                  <c:v>59992760</c:v>
                </c:pt>
                <c:pt idx="1163">
                  <c:v>57981889</c:v>
                </c:pt>
                <c:pt idx="1164">
                  <c:v>20966644</c:v>
                </c:pt>
                <c:pt idx="1165">
                  <c:v>25926543</c:v>
                </c:pt>
                <c:pt idx="1166">
                  <c:v>41895491</c:v>
                </c:pt>
                <c:pt idx="1167">
                  <c:v>83892374</c:v>
                </c:pt>
                <c:pt idx="1168">
                  <c:v>19100000</c:v>
                </c:pt>
                <c:pt idx="1169">
                  <c:v>67823573</c:v>
                </c:pt>
                <c:pt idx="1170">
                  <c:v>27736779</c:v>
                </c:pt>
                <c:pt idx="1171">
                  <c:v>32721635</c:v>
                </c:pt>
                <c:pt idx="1172">
                  <c:v>32721635</c:v>
                </c:pt>
                <c:pt idx="1173">
                  <c:v>85707116</c:v>
                </c:pt>
                <c:pt idx="1174">
                  <c:v>37672350</c:v>
                </c:pt>
                <c:pt idx="1175">
                  <c:v>24103594</c:v>
                </c:pt>
                <c:pt idx="1176">
                  <c:v>37567440</c:v>
                </c:pt>
                <c:pt idx="1177">
                  <c:v>37567440</c:v>
                </c:pt>
                <c:pt idx="1178">
                  <c:v>42478175</c:v>
                </c:pt>
                <c:pt idx="1179">
                  <c:v>44450000</c:v>
                </c:pt>
                <c:pt idx="1180">
                  <c:v>37442180</c:v>
                </c:pt>
                <c:pt idx="1181">
                  <c:v>20803237</c:v>
                </c:pt>
                <c:pt idx="1182">
                  <c:v>18488314</c:v>
                </c:pt>
                <c:pt idx="1183">
                  <c:v>52277485</c:v>
                </c:pt>
                <c:pt idx="1184">
                  <c:v>23272306</c:v>
                </c:pt>
                <c:pt idx="1185">
                  <c:v>39263506</c:v>
                </c:pt>
                <c:pt idx="1186">
                  <c:v>21244913</c:v>
                </c:pt>
                <c:pt idx="1187">
                  <c:v>82226474</c:v>
                </c:pt>
                <c:pt idx="1188">
                  <c:v>45162741</c:v>
                </c:pt>
                <c:pt idx="1189">
                  <c:v>18112929</c:v>
                </c:pt>
                <c:pt idx="1190">
                  <c:v>19067631</c:v>
                </c:pt>
                <c:pt idx="1191">
                  <c:v>77032279</c:v>
                </c:pt>
                <c:pt idx="1192">
                  <c:v>57011847</c:v>
                </c:pt>
                <c:pt idx="1193">
                  <c:v>167007184</c:v>
                </c:pt>
                <c:pt idx="1194">
                  <c:v>167007184</c:v>
                </c:pt>
                <c:pt idx="1195">
                  <c:v>21994911</c:v>
                </c:pt>
                <c:pt idx="1196">
                  <c:v>17986000</c:v>
                </c:pt>
                <c:pt idx="1197">
                  <c:v>29959436</c:v>
                </c:pt>
                <c:pt idx="1198">
                  <c:v>46875468</c:v>
                </c:pt>
                <c:pt idx="1199">
                  <c:v>36874745</c:v>
                </c:pt>
                <c:pt idx="1200">
                  <c:v>116866727</c:v>
                </c:pt>
                <c:pt idx="1201">
                  <c:v>48814909</c:v>
                </c:pt>
                <c:pt idx="1202">
                  <c:v>27669413</c:v>
                </c:pt>
                <c:pt idx="1203">
                  <c:v>36658108</c:v>
                </c:pt>
                <c:pt idx="1204">
                  <c:v>108638745</c:v>
                </c:pt>
                <c:pt idx="1205">
                  <c:v>95632614</c:v>
                </c:pt>
                <c:pt idx="1206">
                  <c:v>30628981</c:v>
                </c:pt>
                <c:pt idx="1207">
                  <c:v>41597830</c:v>
                </c:pt>
                <c:pt idx="1208">
                  <c:v>31585300</c:v>
                </c:pt>
                <c:pt idx="1209">
                  <c:v>26583369</c:v>
                </c:pt>
                <c:pt idx="1210">
                  <c:v>25530884</c:v>
                </c:pt>
                <c:pt idx="1211">
                  <c:v>64505912</c:v>
                </c:pt>
                <c:pt idx="1212">
                  <c:v>21501098</c:v>
                </c:pt>
                <c:pt idx="1213">
                  <c:v>17000000</c:v>
                </c:pt>
                <c:pt idx="1214">
                  <c:v>70496802</c:v>
                </c:pt>
                <c:pt idx="1215">
                  <c:v>19472057</c:v>
                </c:pt>
                <c:pt idx="1216">
                  <c:v>31471430</c:v>
                </c:pt>
                <c:pt idx="1217">
                  <c:v>28435406</c:v>
                </c:pt>
                <c:pt idx="1218">
                  <c:v>19170001</c:v>
                </c:pt>
                <c:pt idx="1219">
                  <c:v>22235901</c:v>
                </c:pt>
                <c:pt idx="1220">
                  <c:v>39235088</c:v>
                </c:pt>
                <c:pt idx="1221">
                  <c:v>21197315</c:v>
                </c:pt>
                <c:pt idx="1222">
                  <c:v>19184015</c:v>
                </c:pt>
                <c:pt idx="1223">
                  <c:v>131144183</c:v>
                </c:pt>
                <c:pt idx="1224">
                  <c:v>26589953</c:v>
                </c:pt>
                <c:pt idx="1225">
                  <c:v>41067398</c:v>
                </c:pt>
                <c:pt idx="1226">
                  <c:v>35033759</c:v>
                </c:pt>
                <c:pt idx="1227">
                  <c:v>66002004</c:v>
                </c:pt>
                <c:pt idx="1228">
                  <c:v>25000000</c:v>
                </c:pt>
                <c:pt idx="1229">
                  <c:v>35990505</c:v>
                </c:pt>
                <c:pt idx="1230">
                  <c:v>39989008</c:v>
                </c:pt>
                <c:pt idx="1231">
                  <c:v>28972187</c:v>
                </c:pt>
                <c:pt idx="1232">
                  <c:v>27829874</c:v>
                </c:pt>
                <c:pt idx="1233">
                  <c:v>22800000</c:v>
                </c:pt>
                <c:pt idx="1234">
                  <c:v>60786269</c:v>
                </c:pt>
                <c:pt idx="1235">
                  <c:v>20773070</c:v>
                </c:pt>
                <c:pt idx="1236">
                  <c:v>75764085</c:v>
                </c:pt>
                <c:pt idx="1237">
                  <c:v>20733485</c:v>
                </c:pt>
                <c:pt idx="1238">
                  <c:v>39687528</c:v>
                </c:pt>
                <c:pt idx="1239">
                  <c:v>45645204</c:v>
                </c:pt>
                <c:pt idx="1240">
                  <c:v>75638743</c:v>
                </c:pt>
                <c:pt idx="1241">
                  <c:v>23618786</c:v>
                </c:pt>
                <c:pt idx="1242">
                  <c:v>25600000</c:v>
                </c:pt>
                <c:pt idx="1243">
                  <c:v>35596227</c:v>
                </c:pt>
                <c:pt idx="1244">
                  <c:v>36581633</c:v>
                </c:pt>
                <c:pt idx="1245">
                  <c:v>45542421</c:v>
                </c:pt>
                <c:pt idx="1246">
                  <c:v>125531634</c:v>
                </c:pt>
                <c:pt idx="1247">
                  <c:v>24530513</c:v>
                </c:pt>
                <c:pt idx="1248">
                  <c:v>28501605</c:v>
                </c:pt>
                <c:pt idx="1249">
                  <c:v>25464480</c:v>
                </c:pt>
                <c:pt idx="1250">
                  <c:v>35422828</c:v>
                </c:pt>
                <c:pt idx="1251">
                  <c:v>38119483</c:v>
                </c:pt>
                <c:pt idx="1252">
                  <c:v>33404871</c:v>
                </c:pt>
                <c:pt idx="1253">
                  <c:v>28399192</c:v>
                </c:pt>
                <c:pt idx="1254">
                  <c:v>75370763</c:v>
                </c:pt>
                <c:pt idx="1255">
                  <c:v>25339117</c:v>
                </c:pt>
                <c:pt idx="1256">
                  <c:v>125332007</c:v>
                </c:pt>
                <c:pt idx="1257">
                  <c:v>27281507</c:v>
                </c:pt>
                <c:pt idx="1258">
                  <c:v>75280058</c:v>
                </c:pt>
                <c:pt idx="1259">
                  <c:v>30259652</c:v>
                </c:pt>
                <c:pt idx="1260">
                  <c:v>165230261</c:v>
                </c:pt>
                <c:pt idx="1261">
                  <c:v>30226144</c:v>
                </c:pt>
                <c:pt idx="1262">
                  <c:v>40218903</c:v>
                </c:pt>
                <c:pt idx="1263">
                  <c:v>16097842</c:v>
                </c:pt>
                <c:pt idx="1264">
                  <c:v>48169908</c:v>
                </c:pt>
                <c:pt idx="1265">
                  <c:v>30127963</c:v>
                </c:pt>
                <c:pt idx="1266">
                  <c:v>30102717</c:v>
                </c:pt>
                <c:pt idx="1267">
                  <c:v>43097652</c:v>
                </c:pt>
                <c:pt idx="1268">
                  <c:v>77086030</c:v>
                </c:pt>
                <c:pt idx="1269">
                  <c:v>21005329</c:v>
                </c:pt>
                <c:pt idx="1270">
                  <c:v>54967359</c:v>
                </c:pt>
                <c:pt idx="1271">
                  <c:v>16067035</c:v>
                </c:pt>
                <c:pt idx="1272">
                  <c:v>60962878</c:v>
                </c:pt>
                <c:pt idx="1273">
                  <c:v>69951824</c:v>
                </c:pt>
                <c:pt idx="1274">
                  <c:v>92930005</c:v>
                </c:pt>
                <c:pt idx="1275">
                  <c:v>39880476</c:v>
                </c:pt>
                <c:pt idx="1276">
                  <c:v>30857814</c:v>
                </c:pt>
                <c:pt idx="1277">
                  <c:v>94822707</c:v>
                </c:pt>
                <c:pt idx="1278">
                  <c:v>20772796</c:v>
                </c:pt>
                <c:pt idx="1279">
                  <c:v>15180000</c:v>
                </c:pt>
                <c:pt idx="1280">
                  <c:v>75573300</c:v>
                </c:pt>
                <c:pt idx="1281">
                  <c:v>22551000</c:v>
                </c:pt>
                <c:pt idx="1282">
                  <c:v>34290142</c:v>
                </c:pt>
                <c:pt idx="1283">
                  <c:v>49474048</c:v>
                </c:pt>
                <c:pt idx="1284">
                  <c:v>19421271</c:v>
                </c:pt>
                <c:pt idx="1285">
                  <c:v>39399750</c:v>
                </c:pt>
                <c:pt idx="1286">
                  <c:v>59365105</c:v>
                </c:pt>
                <c:pt idx="1287">
                  <c:v>29302097</c:v>
                </c:pt>
                <c:pt idx="1288">
                  <c:v>19281235</c:v>
                </c:pt>
                <c:pt idx="1289">
                  <c:v>50213619</c:v>
                </c:pt>
                <c:pt idx="1290">
                  <c:v>22201636</c:v>
                </c:pt>
                <c:pt idx="1291">
                  <c:v>22168359</c:v>
                </c:pt>
                <c:pt idx="1292">
                  <c:v>40168080</c:v>
                </c:pt>
                <c:pt idx="1293">
                  <c:v>50129186</c:v>
                </c:pt>
                <c:pt idx="1294">
                  <c:v>34126138</c:v>
                </c:pt>
                <c:pt idx="1295">
                  <c:v>29106737</c:v>
                </c:pt>
                <c:pt idx="1296">
                  <c:v>23078294</c:v>
                </c:pt>
                <c:pt idx="1297">
                  <c:v>74058698</c:v>
                </c:pt>
                <c:pt idx="1298">
                  <c:v>27052167</c:v>
                </c:pt>
                <c:pt idx="1299">
                  <c:v>84049211</c:v>
                </c:pt>
                <c:pt idx="1300">
                  <c:v>36020063</c:v>
                </c:pt>
                <c:pt idx="1301">
                  <c:v>39008741</c:v>
                </c:pt>
                <c:pt idx="1302">
                  <c:v>41008532</c:v>
                </c:pt>
                <c:pt idx="1303">
                  <c:v>44983704</c:v>
                </c:pt>
                <c:pt idx="1304">
                  <c:v>53955614</c:v>
                </c:pt>
                <c:pt idx="1305">
                  <c:v>43894863</c:v>
                </c:pt>
                <c:pt idx="1306">
                  <c:v>79883359</c:v>
                </c:pt>
                <c:pt idx="1307">
                  <c:v>25776062</c:v>
                </c:pt>
                <c:pt idx="1308">
                  <c:v>68750000</c:v>
                </c:pt>
                <c:pt idx="1309">
                  <c:v>38747385</c:v>
                </c:pt>
                <c:pt idx="1310">
                  <c:v>73701902</c:v>
                </c:pt>
                <c:pt idx="1311">
                  <c:v>36696761</c:v>
                </c:pt>
                <c:pt idx="1312">
                  <c:v>33687630</c:v>
                </c:pt>
                <c:pt idx="1313">
                  <c:v>18656400</c:v>
                </c:pt>
                <c:pt idx="1314">
                  <c:v>73648142</c:v>
                </c:pt>
                <c:pt idx="1315">
                  <c:v>28637507</c:v>
                </c:pt>
                <c:pt idx="1316">
                  <c:v>14564027</c:v>
                </c:pt>
                <c:pt idx="1317">
                  <c:v>83552429</c:v>
                </c:pt>
                <c:pt idx="1318">
                  <c:v>26539321</c:v>
                </c:pt>
                <c:pt idx="1319">
                  <c:v>27515786</c:v>
                </c:pt>
                <c:pt idx="1320">
                  <c:v>15935068</c:v>
                </c:pt>
                <c:pt idx="1321">
                  <c:v>33422556</c:v>
                </c:pt>
                <c:pt idx="1322">
                  <c:v>53337608</c:v>
                </c:pt>
                <c:pt idx="1323">
                  <c:v>30324946</c:v>
                </c:pt>
                <c:pt idx="1324">
                  <c:v>17314483</c:v>
                </c:pt>
                <c:pt idx="1325">
                  <c:v>25277561</c:v>
                </c:pt>
                <c:pt idx="1326">
                  <c:v>81257500</c:v>
                </c:pt>
                <c:pt idx="1327">
                  <c:v>20257000</c:v>
                </c:pt>
                <c:pt idx="1328">
                  <c:v>25240988</c:v>
                </c:pt>
                <c:pt idx="1329">
                  <c:v>38230435</c:v>
                </c:pt>
                <c:pt idx="1330">
                  <c:v>68218041</c:v>
                </c:pt>
                <c:pt idx="1331">
                  <c:v>60154431</c:v>
                </c:pt>
                <c:pt idx="1332">
                  <c:v>16101109</c:v>
                </c:pt>
                <c:pt idx="1333">
                  <c:v>53082743</c:v>
                </c:pt>
                <c:pt idx="1334">
                  <c:v>21564616</c:v>
                </c:pt>
                <c:pt idx="1335">
                  <c:v>30050028</c:v>
                </c:pt>
                <c:pt idx="1336">
                  <c:v>28014536</c:v>
                </c:pt>
                <c:pt idx="1337">
                  <c:v>16501785</c:v>
                </c:pt>
                <c:pt idx="1338">
                  <c:v>32983713</c:v>
                </c:pt>
                <c:pt idx="1339">
                  <c:v>23978402</c:v>
                </c:pt>
                <c:pt idx="1340">
                  <c:v>92969824</c:v>
                </c:pt>
                <c:pt idx="1341">
                  <c:v>58918501</c:v>
                </c:pt>
                <c:pt idx="1342">
                  <c:v>17768000</c:v>
                </c:pt>
                <c:pt idx="1343">
                  <c:v>37738400</c:v>
                </c:pt>
                <c:pt idx="1344">
                  <c:v>28734552</c:v>
                </c:pt>
                <c:pt idx="1345">
                  <c:v>13300000</c:v>
                </c:pt>
                <c:pt idx="1346">
                  <c:v>17683670</c:v>
                </c:pt>
                <c:pt idx="1347">
                  <c:v>66676062</c:v>
                </c:pt>
                <c:pt idx="1348">
                  <c:v>25675765</c:v>
                </c:pt>
                <c:pt idx="1349">
                  <c:v>14673301</c:v>
                </c:pt>
                <c:pt idx="1350">
                  <c:v>50668906</c:v>
                </c:pt>
                <c:pt idx="1351">
                  <c:v>60652036</c:v>
                </c:pt>
                <c:pt idx="1352">
                  <c:v>18621249</c:v>
                </c:pt>
                <c:pt idx="1353">
                  <c:v>21569041</c:v>
                </c:pt>
                <c:pt idx="1354">
                  <c:v>132550960</c:v>
                </c:pt>
                <c:pt idx="1355">
                  <c:v>102515793</c:v>
                </c:pt>
                <c:pt idx="1356">
                  <c:v>27441122</c:v>
                </c:pt>
                <c:pt idx="1357">
                  <c:v>54414716</c:v>
                </c:pt>
                <c:pt idx="1358">
                  <c:v>20400000</c:v>
                </c:pt>
                <c:pt idx="1359">
                  <c:v>42385520</c:v>
                </c:pt>
                <c:pt idx="1360">
                  <c:v>17382982</c:v>
                </c:pt>
                <c:pt idx="1361">
                  <c:v>15369573</c:v>
                </c:pt>
                <c:pt idx="1362">
                  <c:v>57362581</c:v>
                </c:pt>
                <c:pt idx="1363">
                  <c:v>202351611</c:v>
                </c:pt>
                <c:pt idx="1364">
                  <c:v>52320979</c:v>
                </c:pt>
                <c:pt idx="1365">
                  <c:v>62318875</c:v>
                </c:pt>
                <c:pt idx="1366">
                  <c:v>33313582</c:v>
                </c:pt>
                <c:pt idx="1367">
                  <c:v>62453315</c:v>
                </c:pt>
                <c:pt idx="1368">
                  <c:v>70117571</c:v>
                </c:pt>
                <c:pt idx="1369">
                  <c:v>42071069</c:v>
                </c:pt>
                <c:pt idx="1370">
                  <c:v>42057340</c:v>
                </c:pt>
                <c:pt idx="1371">
                  <c:v>32051917</c:v>
                </c:pt>
                <c:pt idx="1372">
                  <c:v>42043633</c:v>
                </c:pt>
                <c:pt idx="1373">
                  <c:v>32014289</c:v>
                </c:pt>
                <c:pt idx="1374">
                  <c:v>52000688</c:v>
                </c:pt>
                <c:pt idx="1375">
                  <c:v>14400000</c:v>
                </c:pt>
                <c:pt idx="1376">
                  <c:v>71844424</c:v>
                </c:pt>
                <c:pt idx="1377">
                  <c:v>31838002</c:v>
                </c:pt>
                <c:pt idx="1378">
                  <c:v>36833473</c:v>
                </c:pt>
                <c:pt idx="1379">
                  <c:v>12006514</c:v>
                </c:pt>
                <c:pt idx="1380">
                  <c:v>13746550</c:v>
                </c:pt>
                <c:pt idx="1381">
                  <c:v>15655665</c:v>
                </c:pt>
                <c:pt idx="1382">
                  <c:v>101643008</c:v>
                </c:pt>
                <c:pt idx="1383">
                  <c:v>13622333</c:v>
                </c:pt>
                <c:pt idx="1384">
                  <c:v>17605861</c:v>
                </c:pt>
                <c:pt idx="1385">
                  <c:v>21589307</c:v>
                </c:pt>
                <c:pt idx="1386">
                  <c:v>31584722</c:v>
                </c:pt>
                <c:pt idx="1387">
                  <c:v>25571351</c:v>
                </c:pt>
                <c:pt idx="1388">
                  <c:v>22160085</c:v>
                </c:pt>
                <c:pt idx="1389">
                  <c:v>38536376</c:v>
                </c:pt>
                <c:pt idx="1390">
                  <c:v>39514713</c:v>
                </c:pt>
                <c:pt idx="1391">
                  <c:v>25482931</c:v>
                </c:pt>
                <c:pt idx="1392">
                  <c:v>11529368</c:v>
                </c:pt>
                <c:pt idx="1393">
                  <c:v>22954968</c:v>
                </c:pt>
                <c:pt idx="1394">
                  <c:v>36447959</c:v>
                </c:pt>
                <c:pt idx="1395">
                  <c:v>26421314</c:v>
                </c:pt>
                <c:pt idx="1396">
                  <c:v>41407470</c:v>
                </c:pt>
                <c:pt idx="1397">
                  <c:v>26384919</c:v>
                </c:pt>
                <c:pt idx="1398">
                  <c:v>21371425</c:v>
                </c:pt>
                <c:pt idx="1399">
                  <c:v>66365290</c:v>
                </c:pt>
                <c:pt idx="1400">
                  <c:v>91188905</c:v>
                </c:pt>
                <c:pt idx="1401">
                  <c:v>26161406</c:v>
                </c:pt>
                <c:pt idx="1402">
                  <c:v>31146570</c:v>
                </c:pt>
                <c:pt idx="1403">
                  <c:v>38122105</c:v>
                </c:pt>
                <c:pt idx="1404">
                  <c:v>61112916</c:v>
                </c:pt>
                <c:pt idx="1405">
                  <c:v>43095600</c:v>
                </c:pt>
                <c:pt idx="1406">
                  <c:v>218051260</c:v>
                </c:pt>
                <c:pt idx="1407">
                  <c:v>218051260</c:v>
                </c:pt>
                <c:pt idx="1408">
                  <c:v>218051260</c:v>
                </c:pt>
                <c:pt idx="1409">
                  <c:v>20035310</c:v>
                </c:pt>
                <c:pt idx="1410">
                  <c:v>16017403</c:v>
                </c:pt>
                <c:pt idx="1411">
                  <c:v>48006503</c:v>
                </c:pt>
                <c:pt idx="1412">
                  <c:v>36985501</c:v>
                </c:pt>
                <c:pt idx="1413">
                  <c:v>12784397</c:v>
                </c:pt>
                <c:pt idx="1414">
                  <c:v>22905674</c:v>
                </c:pt>
                <c:pt idx="1415">
                  <c:v>50859889</c:v>
                </c:pt>
                <c:pt idx="1416">
                  <c:v>27854896</c:v>
                </c:pt>
                <c:pt idx="1417">
                  <c:v>100853835</c:v>
                </c:pt>
                <c:pt idx="1418">
                  <c:v>45802315</c:v>
                </c:pt>
                <c:pt idx="1419">
                  <c:v>11806119</c:v>
                </c:pt>
                <c:pt idx="1420">
                  <c:v>12985267</c:v>
                </c:pt>
                <c:pt idx="1421">
                  <c:v>13684949</c:v>
                </c:pt>
                <c:pt idx="1422">
                  <c:v>40566655</c:v>
                </c:pt>
                <c:pt idx="1423">
                  <c:v>12555230</c:v>
                </c:pt>
                <c:pt idx="1424">
                  <c:v>14000000</c:v>
                </c:pt>
                <c:pt idx="1425">
                  <c:v>12995673</c:v>
                </c:pt>
                <c:pt idx="1426">
                  <c:v>17474107</c:v>
                </c:pt>
                <c:pt idx="1427">
                  <c:v>60470220</c:v>
                </c:pt>
                <c:pt idx="1428">
                  <c:v>90443603</c:v>
                </c:pt>
                <c:pt idx="1429">
                  <c:v>25440971</c:v>
                </c:pt>
                <c:pt idx="1430">
                  <c:v>26400000</c:v>
                </c:pt>
                <c:pt idx="1431">
                  <c:v>26896744</c:v>
                </c:pt>
                <c:pt idx="1432">
                  <c:v>20384136</c:v>
                </c:pt>
                <c:pt idx="1433">
                  <c:v>38372662</c:v>
                </c:pt>
                <c:pt idx="1434">
                  <c:v>16842303</c:v>
                </c:pt>
                <c:pt idx="1435">
                  <c:v>20339754</c:v>
                </c:pt>
                <c:pt idx="1436">
                  <c:v>20338609</c:v>
                </c:pt>
                <c:pt idx="1437">
                  <c:v>110332737</c:v>
                </c:pt>
                <c:pt idx="1438">
                  <c:v>22331028</c:v>
                </c:pt>
                <c:pt idx="1439">
                  <c:v>137748063</c:v>
                </c:pt>
                <c:pt idx="1440">
                  <c:v>40247512</c:v>
                </c:pt>
                <c:pt idx="1441">
                  <c:v>10246600</c:v>
                </c:pt>
                <c:pt idx="1442">
                  <c:v>27154426</c:v>
                </c:pt>
                <c:pt idx="1443">
                  <c:v>15152879</c:v>
                </c:pt>
                <c:pt idx="1444">
                  <c:v>15126948</c:v>
                </c:pt>
                <c:pt idx="1445">
                  <c:v>40118420</c:v>
                </c:pt>
                <c:pt idx="1446">
                  <c:v>54116191</c:v>
                </c:pt>
                <c:pt idx="1447">
                  <c:v>18090181</c:v>
                </c:pt>
                <c:pt idx="1448">
                  <c:v>10174663</c:v>
                </c:pt>
                <c:pt idx="1449">
                  <c:v>30028592</c:v>
                </c:pt>
                <c:pt idx="1450">
                  <c:v>100018837</c:v>
                </c:pt>
                <c:pt idx="1451">
                  <c:v>100012500</c:v>
                </c:pt>
                <c:pt idx="1452">
                  <c:v>35000629</c:v>
                </c:pt>
                <c:pt idx="1453">
                  <c:v>24984868</c:v>
                </c:pt>
                <c:pt idx="1454">
                  <c:v>29975979</c:v>
                </c:pt>
                <c:pt idx="1455">
                  <c:v>16901126</c:v>
                </c:pt>
                <c:pt idx="1456">
                  <c:v>24881000</c:v>
                </c:pt>
                <c:pt idx="1457">
                  <c:v>22858926</c:v>
                </c:pt>
                <c:pt idx="1458">
                  <c:v>49851591</c:v>
                </c:pt>
                <c:pt idx="1459">
                  <c:v>17843379</c:v>
                </c:pt>
                <c:pt idx="1460">
                  <c:v>13092000</c:v>
                </c:pt>
                <c:pt idx="1461">
                  <c:v>18761993</c:v>
                </c:pt>
                <c:pt idx="1462">
                  <c:v>29753944</c:v>
                </c:pt>
                <c:pt idx="1463">
                  <c:v>69688384</c:v>
                </c:pt>
                <c:pt idx="1464">
                  <c:v>62563543</c:v>
                </c:pt>
                <c:pt idx="1465">
                  <c:v>11546543</c:v>
                </c:pt>
                <c:pt idx="1466">
                  <c:v>17536788</c:v>
                </c:pt>
                <c:pt idx="1467">
                  <c:v>11533945</c:v>
                </c:pt>
                <c:pt idx="1468">
                  <c:v>13464388</c:v>
                </c:pt>
                <c:pt idx="1469">
                  <c:v>17427926</c:v>
                </c:pt>
                <c:pt idx="1470">
                  <c:v>309404152</c:v>
                </c:pt>
                <c:pt idx="1471">
                  <c:v>27087695</c:v>
                </c:pt>
                <c:pt idx="1472">
                  <c:v>21370057</c:v>
                </c:pt>
                <c:pt idx="1473">
                  <c:v>14343976</c:v>
                </c:pt>
                <c:pt idx="1474">
                  <c:v>53300852</c:v>
                </c:pt>
                <c:pt idx="1475">
                  <c:v>34300771</c:v>
                </c:pt>
                <c:pt idx="1476">
                  <c:v>11284657</c:v>
                </c:pt>
                <c:pt idx="1477">
                  <c:v>26284475</c:v>
                </c:pt>
                <c:pt idx="1478">
                  <c:v>17278980</c:v>
                </c:pt>
                <c:pt idx="1479">
                  <c:v>9437933</c:v>
                </c:pt>
                <c:pt idx="1480">
                  <c:v>18225165</c:v>
                </c:pt>
                <c:pt idx="1481">
                  <c:v>27141959</c:v>
                </c:pt>
                <c:pt idx="1482">
                  <c:v>21133087</c:v>
                </c:pt>
                <c:pt idx="1483">
                  <c:v>14123773</c:v>
                </c:pt>
                <c:pt idx="1484">
                  <c:v>14100000</c:v>
                </c:pt>
                <c:pt idx="1485">
                  <c:v>37053924</c:v>
                </c:pt>
                <c:pt idx="1486">
                  <c:v>45045037</c:v>
                </c:pt>
                <c:pt idx="1487">
                  <c:v>10042266</c:v>
                </c:pt>
                <c:pt idx="1488">
                  <c:v>14015786</c:v>
                </c:pt>
                <c:pt idx="1489">
                  <c:v>13008928</c:v>
                </c:pt>
                <c:pt idx="1490">
                  <c:v>16938179</c:v>
                </c:pt>
                <c:pt idx="1491">
                  <c:v>26906039</c:v>
                </c:pt>
                <c:pt idx="1492">
                  <c:v>28876924</c:v>
                </c:pt>
                <c:pt idx="1493">
                  <c:v>53854588</c:v>
                </c:pt>
                <c:pt idx="1494">
                  <c:v>26830000</c:v>
                </c:pt>
                <c:pt idx="1495">
                  <c:v>26830000</c:v>
                </c:pt>
                <c:pt idx="1496">
                  <c:v>14821531</c:v>
                </c:pt>
                <c:pt idx="1497">
                  <c:v>15818967</c:v>
                </c:pt>
                <c:pt idx="1498">
                  <c:v>46813366</c:v>
                </c:pt>
                <c:pt idx="1499">
                  <c:v>43792641</c:v>
                </c:pt>
                <c:pt idx="1500">
                  <c:v>51768623</c:v>
                </c:pt>
                <c:pt idx="1501">
                  <c:v>27758465</c:v>
                </c:pt>
                <c:pt idx="1502">
                  <c:v>16699684</c:v>
                </c:pt>
                <c:pt idx="1503">
                  <c:v>11694528</c:v>
                </c:pt>
                <c:pt idx="1504">
                  <c:v>9600000</c:v>
                </c:pt>
                <c:pt idx="1505">
                  <c:v>32662299</c:v>
                </c:pt>
                <c:pt idx="1506">
                  <c:v>11642254</c:v>
                </c:pt>
                <c:pt idx="1507">
                  <c:v>33631221</c:v>
                </c:pt>
                <c:pt idx="1508">
                  <c:v>33631221</c:v>
                </c:pt>
                <c:pt idx="1509">
                  <c:v>56607223</c:v>
                </c:pt>
                <c:pt idx="1510">
                  <c:v>21078145</c:v>
                </c:pt>
                <c:pt idx="1511">
                  <c:v>83503161</c:v>
                </c:pt>
                <c:pt idx="1512">
                  <c:v>38432823</c:v>
                </c:pt>
                <c:pt idx="1513">
                  <c:v>38413606</c:v>
                </c:pt>
                <c:pt idx="1514">
                  <c:v>63408614</c:v>
                </c:pt>
                <c:pt idx="1515">
                  <c:v>26400000</c:v>
                </c:pt>
                <c:pt idx="1516">
                  <c:v>138396624</c:v>
                </c:pt>
                <c:pt idx="1517">
                  <c:v>13350177</c:v>
                </c:pt>
                <c:pt idx="1518">
                  <c:v>58336565</c:v>
                </c:pt>
                <c:pt idx="1519">
                  <c:v>118311368</c:v>
                </c:pt>
                <c:pt idx="1520">
                  <c:v>58297830</c:v>
                </c:pt>
                <c:pt idx="1521">
                  <c:v>18272447</c:v>
                </c:pt>
                <c:pt idx="1522">
                  <c:v>13269963</c:v>
                </c:pt>
                <c:pt idx="1523">
                  <c:v>38232624</c:v>
                </c:pt>
                <c:pt idx="1524">
                  <c:v>14597405</c:v>
                </c:pt>
                <c:pt idx="1525">
                  <c:v>44175394</c:v>
                </c:pt>
                <c:pt idx="1526">
                  <c:v>16168741</c:v>
                </c:pt>
                <c:pt idx="1527">
                  <c:v>16115878</c:v>
                </c:pt>
                <c:pt idx="1528">
                  <c:v>9000000</c:v>
                </c:pt>
                <c:pt idx="1529">
                  <c:v>17096053</c:v>
                </c:pt>
                <c:pt idx="1530">
                  <c:v>23089926</c:v>
                </c:pt>
                <c:pt idx="1531">
                  <c:v>21088568</c:v>
                </c:pt>
                <c:pt idx="1532">
                  <c:v>83077470</c:v>
                </c:pt>
                <c:pt idx="1533">
                  <c:v>12574715</c:v>
                </c:pt>
                <c:pt idx="1534">
                  <c:v>30059386</c:v>
                </c:pt>
                <c:pt idx="1535">
                  <c:v>15047419</c:v>
                </c:pt>
                <c:pt idx="1536">
                  <c:v>14545844</c:v>
                </c:pt>
                <c:pt idx="1537">
                  <c:v>78031620</c:v>
                </c:pt>
                <c:pt idx="1538">
                  <c:v>9013113</c:v>
                </c:pt>
                <c:pt idx="1539">
                  <c:v>21000000</c:v>
                </c:pt>
                <c:pt idx="1540">
                  <c:v>29997095</c:v>
                </c:pt>
                <c:pt idx="1541">
                  <c:v>9180275</c:v>
                </c:pt>
                <c:pt idx="1542">
                  <c:v>12947763</c:v>
                </c:pt>
                <c:pt idx="1543">
                  <c:v>14891000</c:v>
                </c:pt>
                <c:pt idx="1544">
                  <c:v>57887882</c:v>
                </c:pt>
                <c:pt idx="1545">
                  <c:v>44867349</c:v>
                </c:pt>
                <c:pt idx="1546">
                  <c:v>77862546</c:v>
                </c:pt>
                <c:pt idx="1547">
                  <c:v>47781388</c:v>
                </c:pt>
                <c:pt idx="1548">
                  <c:v>23213577</c:v>
                </c:pt>
                <c:pt idx="1549">
                  <c:v>102678089</c:v>
                </c:pt>
                <c:pt idx="1550">
                  <c:v>17655201</c:v>
                </c:pt>
                <c:pt idx="1551">
                  <c:v>37617947</c:v>
                </c:pt>
                <c:pt idx="1552">
                  <c:v>14612840</c:v>
                </c:pt>
                <c:pt idx="1553">
                  <c:v>25592632</c:v>
                </c:pt>
                <c:pt idx="1554">
                  <c:v>52580895</c:v>
                </c:pt>
                <c:pt idx="1555">
                  <c:v>39568996</c:v>
                </c:pt>
                <c:pt idx="1556">
                  <c:v>28563179</c:v>
                </c:pt>
                <c:pt idx="1557">
                  <c:v>32553210</c:v>
                </c:pt>
                <c:pt idx="1558">
                  <c:v>17544812</c:v>
                </c:pt>
                <c:pt idx="1559">
                  <c:v>107515297</c:v>
                </c:pt>
                <c:pt idx="1560">
                  <c:v>21468807</c:v>
                </c:pt>
                <c:pt idx="1561">
                  <c:v>31452765</c:v>
                </c:pt>
                <c:pt idx="1562">
                  <c:v>32416109</c:v>
                </c:pt>
                <c:pt idx="1563">
                  <c:v>24397469</c:v>
                </c:pt>
                <c:pt idx="1564">
                  <c:v>18381787</c:v>
                </c:pt>
                <c:pt idx="1565">
                  <c:v>32368960</c:v>
                </c:pt>
                <c:pt idx="1566">
                  <c:v>27277055</c:v>
                </c:pt>
                <c:pt idx="1567">
                  <c:v>70236496</c:v>
                </c:pt>
                <c:pt idx="1568">
                  <c:v>16235293</c:v>
                </c:pt>
                <c:pt idx="1569">
                  <c:v>13235267</c:v>
                </c:pt>
                <c:pt idx="1570">
                  <c:v>33200000</c:v>
                </c:pt>
                <c:pt idx="1571">
                  <c:v>12200000</c:v>
                </c:pt>
                <c:pt idx="1572">
                  <c:v>22189039</c:v>
                </c:pt>
                <c:pt idx="1573">
                  <c:v>42168445</c:v>
                </c:pt>
                <c:pt idx="1574">
                  <c:v>7830611</c:v>
                </c:pt>
                <c:pt idx="1575">
                  <c:v>26096584</c:v>
                </c:pt>
                <c:pt idx="1576">
                  <c:v>32055248</c:v>
                </c:pt>
                <c:pt idx="1577">
                  <c:v>37036404</c:v>
                </c:pt>
                <c:pt idx="1578">
                  <c:v>47034272</c:v>
                </c:pt>
                <c:pt idx="1579">
                  <c:v>10017041</c:v>
                </c:pt>
                <c:pt idx="1580">
                  <c:v>140015224</c:v>
                </c:pt>
                <c:pt idx="1581">
                  <c:v>32003620</c:v>
                </c:pt>
                <c:pt idx="1582">
                  <c:v>14003141</c:v>
                </c:pt>
                <c:pt idx="1583">
                  <c:v>9003011</c:v>
                </c:pt>
                <c:pt idx="1584">
                  <c:v>33987757</c:v>
                </c:pt>
                <c:pt idx="1585">
                  <c:v>7137502</c:v>
                </c:pt>
                <c:pt idx="1586">
                  <c:v>41954997</c:v>
                </c:pt>
                <c:pt idx="1587">
                  <c:v>14879556</c:v>
                </c:pt>
                <c:pt idx="1588">
                  <c:v>13876974</c:v>
                </c:pt>
                <c:pt idx="1589">
                  <c:v>13367101</c:v>
                </c:pt>
                <c:pt idx="1590">
                  <c:v>10305534</c:v>
                </c:pt>
                <c:pt idx="1591">
                  <c:v>16800000</c:v>
                </c:pt>
                <c:pt idx="1592">
                  <c:v>12793213</c:v>
                </c:pt>
                <c:pt idx="1593">
                  <c:v>25753840</c:v>
                </c:pt>
                <c:pt idx="1594">
                  <c:v>66734992</c:v>
                </c:pt>
                <c:pt idx="1595">
                  <c:v>56724080</c:v>
                </c:pt>
                <c:pt idx="1596">
                  <c:v>11675178</c:v>
                </c:pt>
                <c:pt idx="1597">
                  <c:v>15171475</c:v>
                </c:pt>
                <c:pt idx="1598">
                  <c:v>7098492</c:v>
                </c:pt>
                <c:pt idx="1599">
                  <c:v>18595716</c:v>
                </c:pt>
                <c:pt idx="1600">
                  <c:v>6706368</c:v>
                </c:pt>
                <c:pt idx="1601">
                  <c:v>39532308</c:v>
                </c:pt>
                <c:pt idx="1602">
                  <c:v>31526393</c:v>
                </c:pt>
                <c:pt idx="1603">
                  <c:v>10515579</c:v>
                </c:pt>
                <c:pt idx="1604">
                  <c:v>26415649</c:v>
                </c:pt>
                <c:pt idx="1605">
                  <c:v>21383298</c:v>
                </c:pt>
                <c:pt idx="1606">
                  <c:v>9054736</c:v>
                </c:pt>
                <c:pt idx="1607">
                  <c:v>46280507</c:v>
                </c:pt>
                <c:pt idx="1608">
                  <c:v>20246959</c:v>
                </c:pt>
                <c:pt idx="1609">
                  <c:v>9701559</c:v>
                </c:pt>
                <c:pt idx="1610">
                  <c:v>16153600</c:v>
                </c:pt>
                <c:pt idx="1611">
                  <c:v>10097096</c:v>
                </c:pt>
                <c:pt idx="1612">
                  <c:v>16033556</c:v>
                </c:pt>
                <c:pt idx="1613">
                  <c:v>7022940</c:v>
                </c:pt>
                <c:pt idx="1614">
                  <c:v>42019483</c:v>
                </c:pt>
                <c:pt idx="1615">
                  <c:v>46012734</c:v>
                </c:pt>
                <c:pt idx="1616">
                  <c:v>26003149</c:v>
                </c:pt>
                <c:pt idx="1617">
                  <c:v>20998709</c:v>
                </c:pt>
                <c:pt idx="1618">
                  <c:v>23993605</c:v>
                </c:pt>
                <c:pt idx="1619">
                  <c:v>23472900</c:v>
                </c:pt>
                <c:pt idx="1620">
                  <c:v>9449219</c:v>
                </c:pt>
                <c:pt idx="1621">
                  <c:v>35927406</c:v>
                </c:pt>
                <c:pt idx="1622">
                  <c:v>30920167</c:v>
                </c:pt>
                <c:pt idx="1623">
                  <c:v>7417210</c:v>
                </c:pt>
                <c:pt idx="1624">
                  <c:v>37911876</c:v>
                </c:pt>
                <c:pt idx="1625">
                  <c:v>7362100</c:v>
                </c:pt>
                <c:pt idx="1626">
                  <c:v>45856732</c:v>
                </c:pt>
                <c:pt idx="1627">
                  <c:v>115802596</c:v>
                </c:pt>
                <c:pt idx="1628">
                  <c:v>20801344</c:v>
                </c:pt>
                <c:pt idx="1629">
                  <c:v>11797927</c:v>
                </c:pt>
                <c:pt idx="1630">
                  <c:v>14373825</c:v>
                </c:pt>
                <c:pt idx="1631">
                  <c:v>50740078</c:v>
                </c:pt>
                <c:pt idx="1632">
                  <c:v>22734486</c:v>
                </c:pt>
                <c:pt idx="1633">
                  <c:v>40687294</c:v>
                </c:pt>
                <c:pt idx="1634">
                  <c:v>55682070</c:v>
                </c:pt>
                <c:pt idx="1635">
                  <c:v>25677801</c:v>
                </c:pt>
                <c:pt idx="1636">
                  <c:v>16667084</c:v>
                </c:pt>
                <c:pt idx="1637">
                  <c:v>50648679</c:v>
                </c:pt>
                <c:pt idx="1638">
                  <c:v>17613460</c:v>
                </c:pt>
                <c:pt idx="1639">
                  <c:v>25584685</c:v>
                </c:pt>
                <c:pt idx="1640">
                  <c:v>12583510</c:v>
                </c:pt>
                <c:pt idx="1641">
                  <c:v>20566327</c:v>
                </c:pt>
                <c:pt idx="1642">
                  <c:v>35565975</c:v>
                </c:pt>
                <c:pt idx="1643">
                  <c:v>45500797</c:v>
                </c:pt>
                <c:pt idx="1644">
                  <c:v>55473600</c:v>
                </c:pt>
                <c:pt idx="1645">
                  <c:v>11434867</c:v>
                </c:pt>
                <c:pt idx="1646">
                  <c:v>20433940</c:v>
                </c:pt>
                <c:pt idx="1647">
                  <c:v>10429707</c:v>
                </c:pt>
                <c:pt idx="1648">
                  <c:v>7369373</c:v>
                </c:pt>
                <c:pt idx="1649">
                  <c:v>40334024</c:v>
                </c:pt>
                <c:pt idx="1650">
                  <c:v>17292381</c:v>
                </c:pt>
                <c:pt idx="1651">
                  <c:v>35266619</c:v>
                </c:pt>
                <c:pt idx="1652">
                  <c:v>35266619</c:v>
                </c:pt>
                <c:pt idx="1653">
                  <c:v>5739376</c:v>
                </c:pt>
                <c:pt idx="1654">
                  <c:v>30222640</c:v>
                </c:pt>
                <c:pt idx="1655">
                  <c:v>20218921</c:v>
                </c:pt>
                <c:pt idx="1656">
                  <c:v>5228617</c:v>
                </c:pt>
                <c:pt idx="1657">
                  <c:v>8114507</c:v>
                </c:pt>
                <c:pt idx="1658">
                  <c:v>12610552</c:v>
                </c:pt>
                <c:pt idx="1659">
                  <c:v>255108370</c:v>
                </c:pt>
                <c:pt idx="1660">
                  <c:v>25077977</c:v>
                </c:pt>
                <c:pt idx="1661">
                  <c:v>8243880</c:v>
                </c:pt>
                <c:pt idx="1662">
                  <c:v>17016190</c:v>
                </c:pt>
                <c:pt idx="1663">
                  <c:v>30012990</c:v>
                </c:pt>
                <c:pt idx="1664">
                  <c:v>18004225</c:v>
                </c:pt>
                <c:pt idx="1665">
                  <c:v>33000377</c:v>
                </c:pt>
                <c:pt idx="1666">
                  <c:v>54997476</c:v>
                </c:pt>
                <c:pt idx="1667">
                  <c:v>5997134</c:v>
                </c:pt>
                <c:pt idx="1668">
                  <c:v>124976634</c:v>
                </c:pt>
                <c:pt idx="1669">
                  <c:v>22927390</c:v>
                </c:pt>
                <c:pt idx="1670">
                  <c:v>6100000</c:v>
                </c:pt>
                <c:pt idx="1671">
                  <c:v>7888703</c:v>
                </c:pt>
                <c:pt idx="1672">
                  <c:v>57386369</c:v>
                </c:pt>
                <c:pt idx="1673">
                  <c:v>28871190</c:v>
                </c:pt>
                <c:pt idx="1674">
                  <c:v>24848292</c:v>
                </c:pt>
                <c:pt idx="1675">
                  <c:v>8108247</c:v>
                </c:pt>
                <c:pt idx="1676">
                  <c:v>47806295</c:v>
                </c:pt>
                <c:pt idx="1677">
                  <c:v>5000000</c:v>
                </c:pt>
                <c:pt idx="1678">
                  <c:v>5518918</c:v>
                </c:pt>
                <c:pt idx="1679">
                  <c:v>31768374</c:v>
                </c:pt>
                <c:pt idx="1680">
                  <c:v>17738570</c:v>
                </c:pt>
                <c:pt idx="1681">
                  <c:v>36733909</c:v>
                </c:pt>
                <c:pt idx="1682">
                  <c:v>6719300</c:v>
                </c:pt>
                <c:pt idx="1683">
                  <c:v>34703228</c:v>
                </c:pt>
                <c:pt idx="1684">
                  <c:v>39692139</c:v>
                </c:pt>
                <c:pt idx="1685">
                  <c:v>30659817</c:v>
                </c:pt>
                <c:pt idx="1686">
                  <c:v>9658370</c:v>
                </c:pt>
                <c:pt idx="1687">
                  <c:v>9628751</c:v>
                </c:pt>
                <c:pt idx="1688">
                  <c:v>20627372</c:v>
                </c:pt>
                <c:pt idx="1689">
                  <c:v>34604054</c:v>
                </c:pt>
                <c:pt idx="1690">
                  <c:v>18535191</c:v>
                </c:pt>
                <c:pt idx="1691">
                  <c:v>6531491</c:v>
                </c:pt>
                <c:pt idx="1692">
                  <c:v>14479776</c:v>
                </c:pt>
                <c:pt idx="1693">
                  <c:v>22452209</c:v>
                </c:pt>
                <c:pt idx="1694">
                  <c:v>25590119</c:v>
                </c:pt>
                <c:pt idx="1695">
                  <c:v>6851969</c:v>
                </c:pt>
                <c:pt idx="1696">
                  <c:v>27338033</c:v>
                </c:pt>
                <c:pt idx="1697">
                  <c:v>74329966</c:v>
                </c:pt>
                <c:pt idx="1698">
                  <c:v>4505922</c:v>
                </c:pt>
                <c:pt idx="1699">
                  <c:v>16300302</c:v>
                </c:pt>
                <c:pt idx="1700">
                  <c:v>25296447</c:v>
                </c:pt>
                <c:pt idx="1701">
                  <c:v>7282851</c:v>
                </c:pt>
                <c:pt idx="1702">
                  <c:v>7563397</c:v>
                </c:pt>
                <c:pt idx="1703">
                  <c:v>29247405</c:v>
                </c:pt>
                <c:pt idx="1704">
                  <c:v>8000000</c:v>
                </c:pt>
                <c:pt idx="1705">
                  <c:v>9203192</c:v>
                </c:pt>
                <c:pt idx="1706">
                  <c:v>84185387</c:v>
                </c:pt>
                <c:pt idx="1707">
                  <c:v>19158074</c:v>
                </c:pt>
                <c:pt idx="1708">
                  <c:v>24104113</c:v>
                </c:pt>
                <c:pt idx="1709">
                  <c:v>7059537</c:v>
                </c:pt>
                <c:pt idx="1710">
                  <c:v>12055108</c:v>
                </c:pt>
                <c:pt idx="1711">
                  <c:v>6026908</c:v>
                </c:pt>
                <c:pt idx="1712">
                  <c:v>39026186</c:v>
                </c:pt>
                <c:pt idx="1713">
                  <c:v>41997790</c:v>
                </c:pt>
                <c:pt idx="1714">
                  <c:v>60984028</c:v>
                </c:pt>
                <c:pt idx="1715">
                  <c:v>4771000</c:v>
                </c:pt>
                <c:pt idx="1716">
                  <c:v>4946250</c:v>
                </c:pt>
                <c:pt idx="1717">
                  <c:v>4186931</c:v>
                </c:pt>
                <c:pt idx="1718">
                  <c:v>5709616</c:v>
                </c:pt>
                <c:pt idx="1719">
                  <c:v>6401336</c:v>
                </c:pt>
                <c:pt idx="1720">
                  <c:v>25842000</c:v>
                </c:pt>
                <c:pt idx="1721">
                  <c:v>28831145</c:v>
                </c:pt>
                <c:pt idx="1722">
                  <c:v>7825820</c:v>
                </c:pt>
                <c:pt idx="1723">
                  <c:v>9821335</c:v>
                </c:pt>
                <c:pt idx="1724">
                  <c:v>8786715</c:v>
                </c:pt>
                <c:pt idx="1725">
                  <c:v>7267324</c:v>
                </c:pt>
                <c:pt idx="1726">
                  <c:v>7159147</c:v>
                </c:pt>
                <c:pt idx="1727">
                  <c:v>53846915</c:v>
                </c:pt>
                <c:pt idx="1728">
                  <c:v>103738726</c:v>
                </c:pt>
                <c:pt idx="1729">
                  <c:v>4000000</c:v>
                </c:pt>
                <c:pt idx="1730">
                  <c:v>10149779</c:v>
                </c:pt>
                <c:pt idx="1731">
                  <c:v>153629485</c:v>
                </c:pt>
                <c:pt idx="1732">
                  <c:v>14114488</c:v>
                </c:pt>
                <c:pt idx="1733">
                  <c:v>75600000</c:v>
                </c:pt>
                <c:pt idx="1734">
                  <c:v>31600000</c:v>
                </c:pt>
                <c:pt idx="1735">
                  <c:v>16574731</c:v>
                </c:pt>
                <c:pt idx="1736">
                  <c:v>3799339</c:v>
                </c:pt>
                <c:pt idx="1737">
                  <c:v>6517198</c:v>
                </c:pt>
                <c:pt idx="1738">
                  <c:v>48472213</c:v>
                </c:pt>
                <c:pt idx="1739">
                  <c:v>37432299</c:v>
                </c:pt>
                <c:pt idx="1740">
                  <c:v>58422650</c:v>
                </c:pt>
                <c:pt idx="1741">
                  <c:v>23393765</c:v>
                </c:pt>
                <c:pt idx="1742">
                  <c:v>5383834</c:v>
                </c:pt>
                <c:pt idx="1743">
                  <c:v>18352454</c:v>
                </c:pt>
                <c:pt idx="1744">
                  <c:v>28341469</c:v>
                </c:pt>
                <c:pt idx="1745">
                  <c:v>5731103</c:v>
                </c:pt>
                <c:pt idx="1746">
                  <c:v>113330342</c:v>
                </c:pt>
                <c:pt idx="1747">
                  <c:v>8025872</c:v>
                </c:pt>
                <c:pt idx="1748">
                  <c:v>3500000</c:v>
                </c:pt>
                <c:pt idx="1749">
                  <c:v>15294553</c:v>
                </c:pt>
                <c:pt idx="1750">
                  <c:v>23292105</c:v>
                </c:pt>
                <c:pt idx="1751">
                  <c:v>45290318</c:v>
                </c:pt>
                <c:pt idx="1752">
                  <c:v>4007792</c:v>
                </c:pt>
                <c:pt idx="1753">
                  <c:v>22245861</c:v>
                </c:pt>
                <c:pt idx="1754">
                  <c:v>4231500</c:v>
                </c:pt>
                <c:pt idx="1755">
                  <c:v>35228696</c:v>
                </c:pt>
                <c:pt idx="1756">
                  <c:v>68208190</c:v>
                </c:pt>
                <c:pt idx="1757">
                  <c:v>23179303</c:v>
                </c:pt>
                <c:pt idx="1758">
                  <c:v>3216970</c:v>
                </c:pt>
                <c:pt idx="1759">
                  <c:v>3388210</c:v>
                </c:pt>
                <c:pt idx="1760">
                  <c:v>5132222</c:v>
                </c:pt>
                <c:pt idx="1761">
                  <c:v>78120196</c:v>
                </c:pt>
                <c:pt idx="1762">
                  <c:v>4599680</c:v>
                </c:pt>
                <c:pt idx="1763">
                  <c:v>5792822</c:v>
                </c:pt>
                <c:pt idx="1764">
                  <c:v>71069884</c:v>
                </c:pt>
                <c:pt idx="1765">
                  <c:v>35063732</c:v>
                </c:pt>
                <c:pt idx="1766">
                  <c:v>19057024</c:v>
                </c:pt>
                <c:pt idx="1767">
                  <c:v>78009155</c:v>
                </c:pt>
                <c:pt idx="1768">
                  <c:v>4105123</c:v>
                </c:pt>
                <c:pt idx="1769">
                  <c:v>65000000</c:v>
                </c:pt>
                <c:pt idx="1770">
                  <c:v>10460089</c:v>
                </c:pt>
                <c:pt idx="1771">
                  <c:v>16929123</c:v>
                </c:pt>
                <c:pt idx="1772">
                  <c:v>3151130</c:v>
                </c:pt>
                <c:pt idx="1773">
                  <c:v>13903262</c:v>
                </c:pt>
                <c:pt idx="1774">
                  <c:v>5400000</c:v>
                </c:pt>
                <c:pt idx="1775">
                  <c:v>6390032</c:v>
                </c:pt>
                <c:pt idx="1776">
                  <c:v>11883495</c:v>
                </c:pt>
                <c:pt idx="1777">
                  <c:v>24362501</c:v>
                </c:pt>
                <c:pt idx="1778">
                  <c:v>11860839</c:v>
                </c:pt>
                <c:pt idx="1779">
                  <c:v>202853933</c:v>
                </c:pt>
                <c:pt idx="1780">
                  <c:v>5844929</c:v>
                </c:pt>
                <c:pt idx="1781">
                  <c:v>2856622</c:v>
                </c:pt>
                <c:pt idx="1782">
                  <c:v>8828771</c:v>
                </c:pt>
                <c:pt idx="1783">
                  <c:v>52822418</c:v>
                </c:pt>
                <c:pt idx="1784">
                  <c:v>15417771</c:v>
                </c:pt>
                <c:pt idx="1785">
                  <c:v>10814185</c:v>
                </c:pt>
                <c:pt idx="1786">
                  <c:v>55808744</c:v>
                </c:pt>
                <c:pt idx="1787">
                  <c:v>32774834</c:v>
                </c:pt>
                <c:pt idx="1788">
                  <c:v>3773863</c:v>
                </c:pt>
                <c:pt idx="1789">
                  <c:v>52752475</c:v>
                </c:pt>
                <c:pt idx="1790">
                  <c:v>2882062</c:v>
                </c:pt>
                <c:pt idx="1791">
                  <c:v>2938208</c:v>
                </c:pt>
                <c:pt idx="1792">
                  <c:v>4600000</c:v>
                </c:pt>
                <c:pt idx="1793">
                  <c:v>5595428</c:v>
                </c:pt>
                <c:pt idx="1794">
                  <c:v>3650677</c:v>
                </c:pt>
                <c:pt idx="1795">
                  <c:v>30688364</c:v>
                </c:pt>
                <c:pt idx="1796">
                  <c:v>34667015</c:v>
                </c:pt>
                <c:pt idx="1797">
                  <c:v>42615685</c:v>
                </c:pt>
                <c:pt idx="1798">
                  <c:v>8596914</c:v>
                </c:pt>
                <c:pt idx="1799">
                  <c:v>13592872</c:v>
                </c:pt>
                <c:pt idx="1800">
                  <c:v>37788228</c:v>
                </c:pt>
                <c:pt idx="1801">
                  <c:v>5776314</c:v>
                </c:pt>
                <c:pt idx="1802">
                  <c:v>42575718</c:v>
                </c:pt>
                <c:pt idx="1803">
                  <c:v>10572742</c:v>
                </c:pt>
                <c:pt idx="1804">
                  <c:v>12570442</c:v>
                </c:pt>
                <c:pt idx="1805">
                  <c:v>13558739</c:v>
                </c:pt>
                <c:pt idx="1806">
                  <c:v>25556065</c:v>
                </c:pt>
                <c:pt idx="1807">
                  <c:v>6525762</c:v>
                </c:pt>
                <c:pt idx="1808">
                  <c:v>12514138</c:v>
                </c:pt>
                <c:pt idx="1809">
                  <c:v>17508670</c:v>
                </c:pt>
                <c:pt idx="1810">
                  <c:v>28501651</c:v>
                </c:pt>
                <c:pt idx="1811">
                  <c:v>28501651</c:v>
                </c:pt>
                <c:pt idx="1812">
                  <c:v>21483154</c:v>
                </c:pt>
                <c:pt idx="1813">
                  <c:v>37481242</c:v>
                </c:pt>
                <c:pt idx="1814">
                  <c:v>17439163</c:v>
                </c:pt>
                <c:pt idx="1815">
                  <c:v>2808000</c:v>
                </c:pt>
                <c:pt idx="1816">
                  <c:v>17411331</c:v>
                </c:pt>
                <c:pt idx="1817">
                  <c:v>2833383</c:v>
                </c:pt>
                <c:pt idx="1818">
                  <c:v>62401264</c:v>
                </c:pt>
                <c:pt idx="1819">
                  <c:v>3000000</c:v>
                </c:pt>
                <c:pt idx="1820">
                  <c:v>3386698</c:v>
                </c:pt>
                <c:pt idx="1821">
                  <c:v>15361537</c:v>
                </c:pt>
                <c:pt idx="1822">
                  <c:v>32357532</c:v>
                </c:pt>
                <c:pt idx="1823">
                  <c:v>15854988</c:v>
                </c:pt>
                <c:pt idx="1824">
                  <c:v>14348123</c:v>
                </c:pt>
                <c:pt idx="1825">
                  <c:v>5923044</c:v>
                </c:pt>
                <c:pt idx="1826">
                  <c:v>47307550</c:v>
                </c:pt>
                <c:pt idx="1827">
                  <c:v>37304950</c:v>
                </c:pt>
                <c:pt idx="1828">
                  <c:v>16298046</c:v>
                </c:pt>
                <c:pt idx="1829">
                  <c:v>4170647</c:v>
                </c:pt>
                <c:pt idx="1830">
                  <c:v>10269307</c:v>
                </c:pt>
                <c:pt idx="1831">
                  <c:v>2712293</c:v>
                </c:pt>
                <c:pt idx="1832">
                  <c:v>17237244</c:v>
                </c:pt>
                <c:pt idx="1833">
                  <c:v>2428241</c:v>
                </c:pt>
                <c:pt idx="1834">
                  <c:v>13214255</c:v>
                </c:pt>
                <c:pt idx="1835">
                  <c:v>9190525</c:v>
                </c:pt>
                <c:pt idx="1836">
                  <c:v>34180954</c:v>
                </c:pt>
                <c:pt idx="1837">
                  <c:v>50173190</c:v>
                </c:pt>
                <c:pt idx="1838">
                  <c:v>9166863</c:v>
                </c:pt>
                <c:pt idx="1839">
                  <c:v>18663911</c:v>
                </c:pt>
                <c:pt idx="1840">
                  <c:v>32154410</c:v>
                </c:pt>
                <c:pt idx="1841">
                  <c:v>32154410</c:v>
                </c:pt>
                <c:pt idx="1842">
                  <c:v>40137776</c:v>
                </c:pt>
                <c:pt idx="1843">
                  <c:v>67128202</c:v>
                </c:pt>
                <c:pt idx="1844">
                  <c:v>10106233</c:v>
                </c:pt>
                <c:pt idx="1845">
                  <c:v>13103828</c:v>
                </c:pt>
                <c:pt idx="1846">
                  <c:v>9094451</c:v>
                </c:pt>
                <c:pt idx="1847">
                  <c:v>2360184</c:v>
                </c:pt>
                <c:pt idx="1848">
                  <c:v>35057332</c:v>
                </c:pt>
                <c:pt idx="1849">
                  <c:v>172051787</c:v>
                </c:pt>
                <c:pt idx="1850">
                  <c:v>172051787</c:v>
                </c:pt>
                <c:pt idx="1851">
                  <c:v>32048809</c:v>
                </c:pt>
                <c:pt idx="1852">
                  <c:v>32048809</c:v>
                </c:pt>
                <c:pt idx="1853">
                  <c:v>2040920</c:v>
                </c:pt>
                <c:pt idx="1854">
                  <c:v>32000000</c:v>
                </c:pt>
                <c:pt idx="1855">
                  <c:v>2694973</c:v>
                </c:pt>
                <c:pt idx="1856">
                  <c:v>2957978</c:v>
                </c:pt>
                <c:pt idx="1857">
                  <c:v>3447339</c:v>
                </c:pt>
                <c:pt idx="1858">
                  <c:v>56932305</c:v>
                </c:pt>
                <c:pt idx="1859">
                  <c:v>131920333</c:v>
                </c:pt>
                <c:pt idx="1860">
                  <c:v>3885134</c:v>
                </c:pt>
                <c:pt idx="1861">
                  <c:v>2300000</c:v>
                </c:pt>
                <c:pt idx="1862">
                  <c:v>5354039</c:v>
                </c:pt>
                <c:pt idx="1863">
                  <c:v>46815748</c:v>
                </c:pt>
                <c:pt idx="1864">
                  <c:v>41797066</c:v>
                </c:pt>
                <c:pt idx="1865">
                  <c:v>6755271</c:v>
                </c:pt>
                <c:pt idx="1866">
                  <c:v>31743332</c:v>
                </c:pt>
                <c:pt idx="1867">
                  <c:v>1977544</c:v>
                </c:pt>
                <c:pt idx="1868">
                  <c:v>11703287</c:v>
                </c:pt>
                <c:pt idx="1869">
                  <c:v>19179969</c:v>
                </c:pt>
                <c:pt idx="1870">
                  <c:v>14677654</c:v>
                </c:pt>
                <c:pt idx="1871">
                  <c:v>9176553</c:v>
                </c:pt>
                <c:pt idx="1872">
                  <c:v>2859955</c:v>
                </c:pt>
                <c:pt idx="1873">
                  <c:v>31655091</c:v>
                </c:pt>
                <c:pt idx="1874">
                  <c:v>2301777</c:v>
                </c:pt>
                <c:pt idx="1875">
                  <c:v>3123749</c:v>
                </c:pt>
                <c:pt idx="1876">
                  <c:v>2812029</c:v>
                </c:pt>
                <c:pt idx="1877">
                  <c:v>12610731</c:v>
                </c:pt>
                <c:pt idx="1878">
                  <c:v>3590010</c:v>
                </c:pt>
                <c:pt idx="1879">
                  <c:v>14060950</c:v>
                </c:pt>
                <c:pt idx="1880">
                  <c:v>15549702</c:v>
                </c:pt>
                <c:pt idx="1881">
                  <c:v>2047570</c:v>
                </c:pt>
                <c:pt idx="1882">
                  <c:v>7518876</c:v>
                </c:pt>
                <c:pt idx="1883">
                  <c:v>2508841</c:v>
                </c:pt>
                <c:pt idx="1884">
                  <c:v>15483540</c:v>
                </c:pt>
                <c:pt idx="1885">
                  <c:v>16459004</c:v>
                </c:pt>
                <c:pt idx="1886">
                  <c:v>1573712</c:v>
                </c:pt>
                <c:pt idx="1887">
                  <c:v>3645438</c:v>
                </c:pt>
                <c:pt idx="1888">
                  <c:v>21413105</c:v>
                </c:pt>
                <c:pt idx="1889">
                  <c:v>7009668</c:v>
                </c:pt>
                <c:pt idx="1890">
                  <c:v>8373585</c:v>
                </c:pt>
                <c:pt idx="1891">
                  <c:v>1652472</c:v>
                </c:pt>
                <c:pt idx="1892">
                  <c:v>3335839</c:v>
                </c:pt>
                <c:pt idx="1893">
                  <c:v>1689999</c:v>
                </c:pt>
                <c:pt idx="1894">
                  <c:v>2073984</c:v>
                </c:pt>
                <c:pt idx="1895">
                  <c:v>3050934</c:v>
                </c:pt>
                <c:pt idx="1896">
                  <c:v>6239558</c:v>
                </c:pt>
                <c:pt idx="1897">
                  <c:v>101228120</c:v>
                </c:pt>
                <c:pt idx="1898">
                  <c:v>1316074</c:v>
                </c:pt>
                <c:pt idx="1899">
                  <c:v>1227508</c:v>
                </c:pt>
                <c:pt idx="1900">
                  <c:v>21200000</c:v>
                </c:pt>
                <c:pt idx="1901">
                  <c:v>7186670</c:v>
                </c:pt>
                <c:pt idx="1902">
                  <c:v>51178893</c:v>
                </c:pt>
                <c:pt idx="1903">
                  <c:v>39177215</c:v>
                </c:pt>
                <c:pt idx="1904">
                  <c:v>25167270</c:v>
                </c:pt>
                <c:pt idx="1905">
                  <c:v>10161099</c:v>
                </c:pt>
                <c:pt idx="1906">
                  <c:v>6157157</c:v>
                </c:pt>
                <c:pt idx="1907">
                  <c:v>4142507</c:v>
                </c:pt>
                <c:pt idx="1908">
                  <c:v>4109095</c:v>
                </c:pt>
                <c:pt idx="1909">
                  <c:v>41102171</c:v>
                </c:pt>
                <c:pt idx="1910">
                  <c:v>7993039</c:v>
                </c:pt>
                <c:pt idx="1911">
                  <c:v>76081498</c:v>
                </c:pt>
                <c:pt idx="1912">
                  <c:v>1127331</c:v>
                </c:pt>
                <c:pt idx="1913">
                  <c:v>15062898</c:v>
                </c:pt>
                <c:pt idx="1914">
                  <c:v>11043445</c:v>
                </c:pt>
                <c:pt idx="1915">
                  <c:v>51019112</c:v>
                </c:pt>
                <c:pt idx="1916">
                  <c:v>34014398</c:v>
                </c:pt>
                <c:pt idx="1917">
                  <c:v>34014398</c:v>
                </c:pt>
                <c:pt idx="1918">
                  <c:v>25003072</c:v>
                </c:pt>
                <c:pt idx="1919">
                  <c:v>2199853</c:v>
                </c:pt>
                <c:pt idx="1920">
                  <c:v>1229197</c:v>
                </c:pt>
                <c:pt idx="1921">
                  <c:v>1281176</c:v>
                </c:pt>
                <c:pt idx="1922">
                  <c:v>1950218</c:v>
                </c:pt>
                <c:pt idx="1923">
                  <c:v>12902790</c:v>
                </c:pt>
                <c:pt idx="1924">
                  <c:v>3902679</c:v>
                </c:pt>
                <c:pt idx="1925">
                  <c:v>2365931</c:v>
                </c:pt>
                <c:pt idx="1926">
                  <c:v>6851636</c:v>
                </c:pt>
                <c:pt idx="1927">
                  <c:v>44834712</c:v>
                </c:pt>
                <c:pt idx="1928">
                  <c:v>3325638</c:v>
                </c:pt>
                <c:pt idx="1929">
                  <c:v>10824921</c:v>
                </c:pt>
                <c:pt idx="1930">
                  <c:v>50815288</c:v>
                </c:pt>
                <c:pt idx="1931">
                  <c:v>50815288</c:v>
                </c:pt>
                <c:pt idx="1932">
                  <c:v>1027119</c:v>
                </c:pt>
                <c:pt idx="1933">
                  <c:v>1050600</c:v>
                </c:pt>
                <c:pt idx="1934">
                  <c:v>3500000</c:v>
                </c:pt>
                <c:pt idx="1935">
                  <c:v>22294341</c:v>
                </c:pt>
                <c:pt idx="1936">
                  <c:v>2283276</c:v>
                </c:pt>
                <c:pt idx="1937">
                  <c:v>26761283</c:v>
                </c:pt>
                <c:pt idx="1938">
                  <c:v>28751715</c:v>
                </c:pt>
                <c:pt idx="1939">
                  <c:v>1250798</c:v>
                </c:pt>
                <c:pt idx="1940">
                  <c:v>55747724</c:v>
                </c:pt>
                <c:pt idx="1941">
                  <c:v>925402</c:v>
                </c:pt>
                <c:pt idx="1942">
                  <c:v>1744858</c:v>
                </c:pt>
                <c:pt idx="1943">
                  <c:v>2706659</c:v>
                </c:pt>
                <c:pt idx="1944">
                  <c:v>32701088</c:v>
                </c:pt>
                <c:pt idx="1945">
                  <c:v>15700000</c:v>
                </c:pt>
                <c:pt idx="1946">
                  <c:v>33682273</c:v>
                </c:pt>
                <c:pt idx="1947">
                  <c:v>1677838</c:v>
                </c:pt>
                <c:pt idx="1948">
                  <c:v>6670712</c:v>
                </c:pt>
                <c:pt idx="1949">
                  <c:v>673780</c:v>
                </c:pt>
                <c:pt idx="1950">
                  <c:v>856942</c:v>
                </c:pt>
                <c:pt idx="1951">
                  <c:v>902835</c:v>
                </c:pt>
                <c:pt idx="1952">
                  <c:v>25615792</c:v>
                </c:pt>
                <c:pt idx="1953">
                  <c:v>1114943</c:v>
                </c:pt>
                <c:pt idx="1954">
                  <c:v>1111615</c:v>
                </c:pt>
                <c:pt idx="1955">
                  <c:v>15608545</c:v>
                </c:pt>
                <c:pt idx="1956">
                  <c:v>1185783</c:v>
                </c:pt>
                <c:pt idx="1957">
                  <c:v>592014</c:v>
                </c:pt>
                <c:pt idx="1958">
                  <c:v>60573641</c:v>
                </c:pt>
                <c:pt idx="1959">
                  <c:v>10561238</c:v>
                </c:pt>
                <c:pt idx="1960">
                  <c:v>3559990</c:v>
                </c:pt>
                <c:pt idx="1961">
                  <c:v>2557668</c:v>
                </c:pt>
                <c:pt idx="1962">
                  <c:v>3130592</c:v>
                </c:pt>
                <c:pt idx="1963">
                  <c:v>1310270</c:v>
                </c:pt>
                <c:pt idx="1964">
                  <c:v>30523568</c:v>
                </c:pt>
                <c:pt idx="1965">
                  <c:v>30513940</c:v>
                </c:pt>
                <c:pt idx="1966">
                  <c:v>2506446</c:v>
                </c:pt>
                <c:pt idx="1967">
                  <c:v>985341</c:v>
                </c:pt>
                <c:pt idx="1968">
                  <c:v>5480318</c:v>
                </c:pt>
                <c:pt idx="1969">
                  <c:v>536767</c:v>
                </c:pt>
                <c:pt idx="1970">
                  <c:v>7455447</c:v>
                </c:pt>
                <c:pt idx="1971">
                  <c:v>1141829</c:v>
                </c:pt>
                <c:pt idx="1972">
                  <c:v>424760</c:v>
                </c:pt>
                <c:pt idx="1973">
                  <c:v>25517500</c:v>
                </c:pt>
                <c:pt idx="1974">
                  <c:v>906666</c:v>
                </c:pt>
                <c:pt idx="1975">
                  <c:v>1243961</c:v>
                </c:pt>
                <c:pt idx="1976">
                  <c:v>80360866</c:v>
                </c:pt>
                <c:pt idx="1977">
                  <c:v>469947</c:v>
                </c:pt>
                <c:pt idx="1978">
                  <c:v>1647780</c:v>
                </c:pt>
                <c:pt idx="1979">
                  <c:v>16346122</c:v>
                </c:pt>
                <c:pt idx="1980">
                  <c:v>18329466</c:v>
                </c:pt>
                <c:pt idx="1981">
                  <c:v>389804</c:v>
                </c:pt>
                <c:pt idx="1982">
                  <c:v>13823741</c:v>
                </c:pt>
                <c:pt idx="1983">
                  <c:v>5308707</c:v>
                </c:pt>
                <c:pt idx="1984">
                  <c:v>4301331</c:v>
                </c:pt>
                <c:pt idx="1985">
                  <c:v>1400000</c:v>
                </c:pt>
                <c:pt idx="1986">
                  <c:v>333658</c:v>
                </c:pt>
                <c:pt idx="1987">
                  <c:v>3293258</c:v>
                </c:pt>
                <c:pt idx="1988">
                  <c:v>7292175</c:v>
                </c:pt>
                <c:pt idx="1989">
                  <c:v>8279017</c:v>
                </c:pt>
                <c:pt idx="1990">
                  <c:v>1277257</c:v>
                </c:pt>
                <c:pt idx="1991">
                  <c:v>22264487</c:v>
                </c:pt>
                <c:pt idx="1992">
                  <c:v>20259297</c:v>
                </c:pt>
                <c:pt idx="1993">
                  <c:v>2850263</c:v>
                </c:pt>
                <c:pt idx="1994">
                  <c:v>1943649</c:v>
                </c:pt>
                <c:pt idx="1995">
                  <c:v>617172</c:v>
                </c:pt>
                <c:pt idx="1996">
                  <c:v>20241395</c:v>
                </c:pt>
                <c:pt idx="1997">
                  <c:v>277233</c:v>
                </c:pt>
                <c:pt idx="1998">
                  <c:v>70224196</c:v>
                </c:pt>
                <c:pt idx="1999">
                  <c:v>243768</c:v>
                </c:pt>
                <c:pt idx="2000">
                  <c:v>16204793</c:v>
                </c:pt>
                <c:pt idx="2001">
                  <c:v>40203020</c:v>
                </c:pt>
                <c:pt idx="2002">
                  <c:v>1001437</c:v>
                </c:pt>
                <c:pt idx="2003">
                  <c:v>10200000</c:v>
                </c:pt>
                <c:pt idx="2004">
                  <c:v>241816</c:v>
                </c:pt>
                <c:pt idx="2005">
                  <c:v>381225</c:v>
                </c:pt>
                <c:pt idx="2006">
                  <c:v>192467</c:v>
                </c:pt>
                <c:pt idx="2007">
                  <c:v>180483</c:v>
                </c:pt>
                <c:pt idx="2008">
                  <c:v>6165429</c:v>
                </c:pt>
                <c:pt idx="2009">
                  <c:v>50150619</c:v>
                </c:pt>
                <c:pt idx="2010">
                  <c:v>136007</c:v>
                </c:pt>
                <c:pt idx="2011">
                  <c:v>60128566</c:v>
                </c:pt>
                <c:pt idx="2012">
                  <c:v>489220</c:v>
                </c:pt>
                <c:pt idx="2013">
                  <c:v>100117603</c:v>
                </c:pt>
                <c:pt idx="2014">
                  <c:v>3105269</c:v>
                </c:pt>
                <c:pt idx="2015">
                  <c:v>603943</c:v>
                </c:pt>
                <c:pt idx="2016">
                  <c:v>15100000</c:v>
                </c:pt>
                <c:pt idx="2017">
                  <c:v>85222</c:v>
                </c:pt>
                <c:pt idx="2018">
                  <c:v>140080850</c:v>
                </c:pt>
                <c:pt idx="2019">
                  <c:v>110536</c:v>
                </c:pt>
                <c:pt idx="2020">
                  <c:v>70071</c:v>
                </c:pt>
                <c:pt idx="2021">
                  <c:v>76382</c:v>
                </c:pt>
                <c:pt idx="2022">
                  <c:v>1007962</c:v>
                </c:pt>
                <c:pt idx="2023">
                  <c:v>6857096</c:v>
                </c:pt>
                <c:pt idx="2024">
                  <c:v>318622</c:v>
                </c:pt>
                <c:pt idx="2025">
                  <c:v>4046737</c:v>
                </c:pt>
                <c:pt idx="2026">
                  <c:v>191309</c:v>
                </c:pt>
                <c:pt idx="2027">
                  <c:v>425899</c:v>
                </c:pt>
                <c:pt idx="2028">
                  <c:v>215185</c:v>
                </c:pt>
                <c:pt idx="2029">
                  <c:v>5009677</c:v>
                </c:pt>
                <c:pt idx="2030">
                  <c:v>50007168</c:v>
                </c:pt>
                <c:pt idx="2031">
                  <c:v>3000000</c:v>
                </c:pt>
                <c:pt idx="2032">
                  <c:v>12667</c:v>
                </c:pt>
                <c:pt idx="2033">
                  <c:v>155984</c:v>
                </c:pt>
                <c:pt idx="2034">
                  <c:v>4584</c:v>
                </c:pt>
                <c:pt idx="2035">
                  <c:v>14989761</c:v>
                </c:pt>
                <c:pt idx="2036">
                  <c:v>1984378</c:v>
                </c:pt>
                <c:pt idx="2037">
                  <c:v>982214</c:v>
                </c:pt>
                <c:pt idx="2038">
                  <c:v>8231</c:v>
                </c:pt>
                <c:pt idx="2039">
                  <c:v>40557</c:v>
                </c:pt>
                <c:pt idx="2040">
                  <c:v>19976073</c:v>
                </c:pt>
                <c:pt idx="2041">
                  <c:v>174682</c:v>
                </c:pt>
                <c:pt idx="2042">
                  <c:v>819939</c:v>
                </c:pt>
                <c:pt idx="2043">
                  <c:v>212285</c:v>
                </c:pt>
                <c:pt idx="2044">
                  <c:v>30084</c:v>
                </c:pt>
                <c:pt idx="2045">
                  <c:v>255352</c:v>
                </c:pt>
                <c:pt idx="2046">
                  <c:v>515005</c:v>
                </c:pt>
                <c:pt idx="2047">
                  <c:v>203134</c:v>
                </c:pt>
                <c:pt idx="2048">
                  <c:v>3950029</c:v>
                </c:pt>
                <c:pt idx="2049">
                  <c:v>18439082</c:v>
                </c:pt>
                <c:pt idx="2050">
                  <c:v>14938570</c:v>
                </c:pt>
                <c:pt idx="2051">
                  <c:v>379122</c:v>
                </c:pt>
                <c:pt idx="2052">
                  <c:v>177840</c:v>
                </c:pt>
                <c:pt idx="2053">
                  <c:v>2926565</c:v>
                </c:pt>
                <c:pt idx="2054">
                  <c:v>2912363</c:v>
                </c:pt>
                <c:pt idx="2055">
                  <c:v>11798</c:v>
                </c:pt>
                <c:pt idx="2056">
                  <c:v>1900725</c:v>
                </c:pt>
                <c:pt idx="2057">
                  <c:v>19900000</c:v>
                </c:pt>
                <c:pt idx="2058">
                  <c:v>5895238</c:v>
                </c:pt>
                <c:pt idx="2059">
                  <c:v>111300</c:v>
                </c:pt>
                <c:pt idx="2060">
                  <c:v>78030</c:v>
                </c:pt>
                <c:pt idx="2061">
                  <c:v>26876529</c:v>
                </c:pt>
                <c:pt idx="2062">
                  <c:v>59379</c:v>
                </c:pt>
                <c:pt idx="2063">
                  <c:v>5858</c:v>
                </c:pt>
                <c:pt idx="2064">
                  <c:v>4914</c:v>
                </c:pt>
                <c:pt idx="2065">
                  <c:v>12438</c:v>
                </c:pt>
                <c:pt idx="2066">
                  <c:v>334041</c:v>
                </c:pt>
                <c:pt idx="2067">
                  <c:v>25809813</c:v>
                </c:pt>
                <c:pt idx="2068">
                  <c:v>5199</c:v>
                </c:pt>
                <c:pt idx="2069">
                  <c:v>9801782</c:v>
                </c:pt>
                <c:pt idx="2070">
                  <c:v>1111</c:v>
                </c:pt>
                <c:pt idx="2071">
                  <c:v>49494</c:v>
                </c:pt>
                <c:pt idx="2072">
                  <c:v>798341</c:v>
                </c:pt>
                <c:pt idx="2073">
                  <c:v>295468</c:v>
                </c:pt>
                <c:pt idx="2074">
                  <c:v>1523883</c:v>
                </c:pt>
                <c:pt idx="2075">
                  <c:v>18195</c:v>
                </c:pt>
                <c:pt idx="2076">
                  <c:v>1060591</c:v>
                </c:pt>
                <c:pt idx="2077">
                  <c:v>243347</c:v>
                </c:pt>
                <c:pt idx="2078">
                  <c:v>40542</c:v>
                </c:pt>
                <c:pt idx="2079">
                  <c:v>237301</c:v>
                </c:pt>
                <c:pt idx="2080">
                  <c:v>126387</c:v>
                </c:pt>
                <c:pt idx="2081">
                  <c:v>1221261</c:v>
                </c:pt>
                <c:pt idx="2082">
                  <c:v>16892</c:v>
                </c:pt>
                <c:pt idx="2083">
                  <c:v>2468</c:v>
                </c:pt>
                <c:pt idx="2084">
                  <c:v>4700361</c:v>
                </c:pt>
                <c:pt idx="2085">
                  <c:v>16684352</c:v>
                </c:pt>
                <c:pt idx="2086">
                  <c:v>2961991</c:v>
                </c:pt>
                <c:pt idx="2087">
                  <c:v>19661987</c:v>
                </c:pt>
                <c:pt idx="2088">
                  <c:v>154077</c:v>
                </c:pt>
                <c:pt idx="2089">
                  <c:v>151389</c:v>
                </c:pt>
                <c:pt idx="2090">
                  <c:v>145540</c:v>
                </c:pt>
                <c:pt idx="2091">
                  <c:v>13640000</c:v>
                </c:pt>
                <c:pt idx="2092">
                  <c:v>133778</c:v>
                </c:pt>
                <c:pt idx="2093">
                  <c:v>610991</c:v>
                </c:pt>
                <c:pt idx="2094">
                  <c:v>6601079</c:v>
                </c:pt>
                <c:pt idx="2095">
                  <c:v>98017</c:v>
                </c:pt>
                <c:pt idx="2096">
                  <c:v>442638</c:v>
                </c:pt>
                <c:pt idx="2097">
                  <c:v>34151</c:v>
                </c:pt>
                <c:pt idx="2098">
                  <c:v>582024</c:v>
                </c:pt>
                <c:pt idx="2099">
                  <c:v>8579684</c:v>
                </c:pt>
                <c:pt idx="2100">
                  <c:v>171988</c:v>
                </c:pt>
                <c:pt idx="2101">
                  <c:v>3071947</c:v>
                </c:pt>
                <c:pt idx="2102">
                  <c:v>52850</c:v>
                </c:pt>
                <c:pt idx="2103">
                  <c:v>48430</c:v>
                </c:pt>
                <c:pt idx="2104">
                  <c:v>41543207</c:v>
                </c:pt>
                <c:pt idx="2105">
                  <c:v>32645</c:v>
                </c:pt>
                <c:pt idx="2106">
                  <c:v>31937</c:v>
                </c:pt>
                <c:pt idx="2107">
                  <c:v>34531832</c:v>
                </c:pt>
                <c:pt idx="2108">
                  <c:v>26297</c:v>
                </c:pt>
                <c:pt idx="2109">
                  <c:v>23000</c:v>
                </c:pt>
                <c:pt idx="2110">
                  <c:v>21199</c:v>
                </c:pt>
                <c:pt idx="2111">
                  <c:v>1420578</c:v>
                </c:pt>
                <c:pt idx="2112">
                  <c:v>13134</c:v>
                </c:pt>
                <c:pt idx="2113">
                  <c:v>12055</c:v>
                </c:pt>
                <c:pt idx="2114">
                  <c:v>34507079</c:v>
                </c:pt>
                <c:pt idx="2115">
                  <c:v>1332</c:v>
                </c:pt>
                <c:pt idx="2116">
                  <c:v>15500000</c:v>
                </c:pt>
                <c:pt idx="2117">
                  <c:v>31493782</c:v>
                </c:pt>
                <c:pt idx="2118">
                  <c:v>484221</c:v>
                </c:pt>
                <c:pt idx="2119">
                  <c:v>381186</c:v>
                </c:pt>
                <c:pt idx="2120">
                  <c:v>1477002</c:v>
                </c:pt>
                <c:pt idx="2121">
                  <c:v>9473382</c:v>
                </c:pt>
                <c:pt idx="2122">
                  <c:v>3468572</c:v>
                </c:pt>
                <c:pt idx="2123">
                  <c:v>464655</c:v>
                </c:pt>
                <c:pt idx="2124">
                  <c:v>464126</c:v>
                </c:pt>
                <c:pt idx="2125">
                  <c:v>2245</c:v>
                </c:pt>
                <c:pt idx="2126">
                  <c:v>35688</c:v>
                </c:pt>
                <c:pt idx="2127">
                  <c:v>1430185</c:v>
                </c:pt>
                <c:pt idx="2128">
                  <c:v>428535</c:v>
                </c:pt>
                <c:pt idx="2129">
                  <c:v>15427192</c:v>
                </c:pt>
                <c:pt idx="2130">
                  <c:v>13493</c:v>
                </c:pt>
                <c:pt idx="2131">
                  <c:v>396035</c:v>
                </c:pt>
                <c:pt idx="2132">
                  <c:v>695229</c:v>
                </c:pt>
                <c:pt idx="2133">
                  <c:v>594904</c:v>
                </c:pt>
                <c:pt idx="2134">
                  <c:v>104374107</c:v>
                </c:pt>
                <c:pt idx="2135">
                  <c:v>18469</c:v>
                </c:pt>
                <c:pt idx="2136">
                  <c:v>79363785</c:v>
                </c:pt>
                <c:pt idx="2137">
                  <c:v>79363785</c:v>
                </c:pt>
                <c:pt idx="2138">
                  <c:v>5359774</c:v>
                </c:pt>
                <c:pt idx="2139">
                  <c:v>2848578</c:v>
                </c:pt>
                <c:pt idx="2140">
                  <c:v>144583</c:v>
                </c:pt>
                <c:pt idx="2141">
                  <c:v>77501</c:v>
                </c:pt>
                <c:pt idx="2142">
                  <c:v>16311763</c:v>
                </c:pt>
                <c:pt idx="2143">
                  <c:v>6013</c:v>
                </c:pt>
                <c:pt idx="2144">
                  <c:v>10508</c:v>
                </c:pt>
                <c:pt idx="2145">
                  <c:v>609042</c:v>
                </c:pt>
                <c:pt idx="2146">
                  <c:v>4306697</c:v>
                </c:pt>
                <c:pt idx="2147">
                  <c:v>84303558</c:v>
                </c:pt>
                <c:pt idx="2148">
                  <c:v>3798532</c:v>
                </c:pt>
                <c:pt idx="2149">
                  <c:v>47329</c:v>
                </c:pt>
                <c:pt idx="2150">
                  <c:v>992238</c:v>
                </c:pt>
                <c:pt idx="2151">
                  <c:v>287761</c:v>
                </c:pt>
                <c:pt idx="2152">
                  <c:v>12281500</c:v>
                </c:pt>
                <c:pt idx="2153">
                  <c:v>279282</c:v>
                </c:pt>
                <c:pt idx="2154">
                  <c:v>274661</c:v>
                </c:pt>
                <c:pt idx="2155">
                  <c:v>4063859</c:v>
                </c:pt>
                <c:pt idx="2156">
                  <c:v>2956000</c:v>
                </c:pt>
                <c:pt idx="2157">
                  <c:v>41252428</c:v>
                </c:pt>
                <c:pt idx="2158">
                  <c:v>14249005</c:v>
                </c:pt>
                <c:pt idx="2159">
                  <c:v>41709</c:v>
                </c:pt>
                <c:pt idx="2160">
                  <c:v>23225911</c:v>
                </c:pt>
                <c:pt idx="2161">
                  <c:v>2223990</c:v>
                </c:pt>
                <c:pt idx="2162">
                  <c:v>10214647</c:v>
                </c:pt>
                <c:pt idx="2163">
                  <c:v>712294</c:v>
                </c:pt>
                <c:pt idx="2164">
                  <c:v>6712241</c:v>
                </c:pt>
                <c:pt idx="2165">
                  <c:v>6200756</c:v>
                </c:pt>
                <c:pt idx="2166">
                  <c:v>100659</c:v>
                </c:pt>
                <c:pt idx="2167">
                  <c:v>258113</c:v>
                </c:pt>
                <c:pt idx="2168">
                  <c:v>15278</c:v>
                </c:pt>
                <c:pt idx="2169">
                  <c:v>2181290</c:v>
                </c:pt>
                <c:pt idx="2170">
                  <c:v>17174870</c:v>
                </c:pt>
                <c:pt idx="2171">
                  <c:v>6173485</c:v>
                </c:pt>
                <c:pt idx="2172">
                  <c:v>144431</c:v>
                </c:pt>
                <c:pt idx="2173">
                  <c:v>638476</c:v>
                </c:pt>
                <c:pt idx="2174">
                  <c:v>1134049</c:v>
                </c:pt>
                <c:pt idx="2175">
                  <c:v>18378</c:v>
                </c:pt>
                <c:pt idx="2176">
                  <c:v>3609278</c:v>
                </c:pt>
                <c:pt idx="2177">
                  <c:v>6643</c:v>
                </c:pt>
                <c:pt idx="2178">
                  <c:v>104077</c:v>
                </c:pt>
                <c:pt idx="2179">
                  <c:v>100240</c:v>
                </c:pt>
                <c:pt idx="2180">
                  <c:v>1098224</c:v>
                </c:pt>
                <c:pt idx="2181">
                  <c:v>96734</c:v>
                </c:pt>
                <c:pt idx="2182">
                  <c:v>47095453</c:v>
                </c:pt>
                <c:pt idx="2183">
                  <c:v>94596</c:v>
                </c:pt>
                <c:pt idx="2184">
                  <c:v>20186</c:v>
                </c:pt>
                <c:pt idx="2185">
                  <c:v>4074023</c:v>
                </c:pt>
                <c:pt idx="2186">
                  <c:v>17071230</c:v>
                </c:pt>
                <c:pt idx="2187">
                  <c:v>62480</c:v>
                </c:pt>
                <c:pt idx="2188">
                  <c:v>354704</c:v>
                </c:pt>
                <c:pt idx="2189">
                  <c:v>638951</c:v>
                </c:pt>
                <c:pt idx="2190">
                  <c:v>15045676</c:v>
                </c:pt>
                <c:pt idx="2191">
                  <c:v>24042490</c:v>
                </c:pt>
                <c:pt idx="2192">
                  <c:v>4040588</c:v>
                </c:pt>
                <c:pt idx="2193">
                  <c:v>21210</c:v>
                </c:pt>
                <c:pt idx="2194">
                  <c:v>19539</c:v>
                </c:pt>
                <c:pt idx="2195">
                  <c:v>12996</c:v>
                </c:pt>
                <c:pt idx="2196">
                  <c:v>10018</c:v>
                </c:pt>
                <c:pt idx="2197">
                  <c:v>6387</c:v>
                </c:pt>
                <c:pt idx="2198">
                  <c:v>721</c:v>
                </c:pt>
                <c:pt idx="2199">
                  <c:v>27000000</c:v>
                </c:pt>
                <c:pt idx="2200">
                  <c:v>21973182</c:v>
                </c:pt>
                <c:pt idx="2201">
                  <c:v>56129</c:v>
                </c:pt>
                <c:pt idx="2202">
                  <c:v>952620</c:v>
                </c:pt>
                <c:pt idx="2203">
                  <c:v>418953</c:v>
                </c:pt>
                <c:pt idx="2204">
                  <c:v>110720</c:v>
                </c:pt>
                <c:pt idx="2205">
                  <c:v>406035</c:v>
                </c:pt>
                <c:pt idx="2206">
                  <c:v>304124</c:v>
                </c:pt>
                <c:pt idx="2207">
                  <c:v>2892582</c:v>
                </c:pt>
                <c:pt idx="2208">
                  <c:v>18882880</c:v>
                </c:pt>
                <c:pt idx="2209">
                  <c:v>373967</c:v>
                </c:pt>
                <c:pt idx="2210">
                  <c:v>4859475</c:v>
                </c:pt>
                <c:pt idx="2211">
                  <c:v>58936</c:v>
                </c:pt>
                <c:pt idx="2212">
                  <c:v>18843314</c:v>
                </c:pt>
                <c:pt idx="2213">
                  <c:v>327919</c:v>
                </c:pt>
                <c:pt idx="2214">
                  <c:v>24784</c:v>
                </c:pt>
                <c:pt idx="2215">
                  <c:v>1821983</c:v>
                </c:pt>
                <c:pt idx="2216">
                  <c:v>7826</c:v>
                </c:pt>
                <c:pt idx="2217">
                  <c:v>3830</c:v>
                </c:pt>
                <c:pt idx="2218">
                  <c:v>2800000</c:v>
                </c:pt>
                <c:pt idx="2219">
                  <c:v>14792779</c:v>
                </c:pt>
                <c:pt idx="2220">
                  <c:v>3287435</c:v>
                </c:pt>
                <c:pt idx="2221">
                  <c:v>13782838</c:v>
                </c:pt>
                <c:pt idx="2222">
                  <c:v>1282084</c:v>
                </c:pt>
                <c:pt idx="2223">
                  <c:v>768045</c:v>
                </c:pt>
                <c:pt idx="2224">
                  <c:v>13766014</c:v>
                </c:pt>
                <c:pt idx="2225">
                  <c:v>265107</c:v>
                </c:pt>
                <c:pt idx="2226">
                  <c:v>48745150</c:v>
                </c:pt>
                <c:pt idx="2227">
                  <c:v>6739141</c:v>
                </c:pt>
                <c:pt idx="2228">
                  <c:v>11278</c:v>
                </c:pt>
                <c:pt idx="2229">
                  <c:v>505295</c:v>
                </c:pt>
                <c:pt idx="2230">
                  <c:v>16702864</c:v>
                </c:pt>
                <c:pt idx="2231">
                  <c:v>63695760</c:v>
                </c:pt>
                <c:pt idx="2232">
                  <c:v>194568</c:v>
                </c:pt>
                <c:pt idx="2233">
                  <c:v>5694308</c:v>
                </c:pt>
                <c:pt idx="2234">
                  <c:v>15681020</c:v>
                </c:pt>
                <c:pt idx="2235">
                  <c:v>173066</c:v>
                </c:pt>
                <c:pt idx="2236">
                  <c:v>20668843</c:v>
                </c:pt>
                <c:pt idx="2237">
                  <c:v>1163508</c:v>
                </c:pt>
                <c:pt idx="2238">
                  <c:v>163245</c:v>
                </c:pt>
                <c:pt idx="2239">
                  <c:v>73661010</c:v>
                </c:pt>
                <c:pt idx="2240">
                  <c:v>155972</c:v>
                </c:pt>
                <c:pt idx="2241">
                  <c:v>653621</c:v>
                </c:pt>
                <c:pt idx="2242">
                  <c:v>28644770</c:v>
                </c:pt>
                <c:pt idx="2243">
                  <c:v>36830</c:v>
                </c:pt>
                <c:pt idx="2244">
                  <c:v>119841</c:v>
                </c:pt>
                <c:pt idx="2245">
                  <c:v>18435</c:v>
                </c:pt>
                <c:pt idx="2246">
                  <c:v>46611204</c:v>
                </c:pt>
                <c:pt idx="2247">
                  <c:v>105943</c:v>
                </c:pt>
                <c:pt idx="2248">
                  <c:v>2601847</c:v>
                </c:pt>
                <c:pt idx="2249">
                  <c:v>100358</c:v>
                </c:pt>
                <c:pt idx="2250">
                  <c:v>3895664</c:v>
                </c:pt>
                <c:pt idx="2251">
                  <c:v>92362</c:v>
                </c:pt>
                <c:pt idx="2252">
                  <c:v>978908</c:v>
                </c:pt>
                <c:pt idx="2253">
                  <c:v>53574088</c:v>
                </c:pt>
                <c:pt idx="2254">
                  <c:v>49000</c:v>
                </c:pt>
                <c:pt idx="2255">
                  <c:v>444044</c:v>
                </c:pt>
                <c:pt idx="2256">
                  <c:v>38543473</c:v>
                </c:pt>
                <c:pt idx="2257">
                  <c:v>4542775</c:v>
                </c:pt>
                <c:pt idx="2258">
                  <c:v>54540525</c:v>
                </c:pt>
                <c:pt idx="2259">
                  <c:v>23527955</c:v>
                </c:pt>
                <c:pt idx="2260">
                  <c:v>143523463</c:v>
                </c:pt>
                <c:pt idx="2261">
                  <c:v>17580</c:v>
                </c:pt>
                <c:pt idx="2262">
                  <c:v>3478</c:v>
                </c:pt>
                <c:pt idx="2263">
                  <c:v>1521</c:v>
                </c:pt>
                <c:pt idx="2264">
                  <c:v>11501093</c:v>
                </c:pt>
                <c:pt idx="2265">
                  <c:v>703</c:v>
                </c:pt>
                <c:pt idx="2266">
                  <c:v>792966</c:v>
                </c:pt>
                <c:pt idx="2267">
                  <c:v>183490</c:v>
                </c:pt>
                <c:pt idx="2268">
                  <c:v>8460995</c:v>
                </c:pt>
                <c:pt idx="2269">
                  <c:v>1247453</c:v>
                </c:pt>
                <c:pt idx="2270">
                  <c:v>39659</c:v>
                </c:pt>
                <c:pt idx="2271">
                  <c:v>5430822</c:v>
                </c:pt>
                <c:pt idx="2272">
                  <c:v>26893</c:v>
                </c:pt>
                <c:pt idx="2273">
                  <c:v>2426851</c:v>
                </c:pt>
                <c:pt idx="2274">
                  <c:v>33423521</c:v>
                </c:pt>
                <c:pt idx="2275">
                  <c:v>410241</c:v>
                </c:pt>
                <c:pt idx="2276">
                  <c:v>395592</c:v>
                </c:pt>
                <c:pt idx="2277">
                  <c:v>4394936</c:v>
                </c:pt>
                <c:pt idx="2278">
                  <c:v>33357476</c:v>
                </c:pt>
                <c:pt idx="2279">
                  <c:v>2580</c:v>
                </c:pt>
                <c:pt idx="2280">
                  <c:v>6350058</c:v>
                </c:pt>
                <c:pt idx="2281">
                  <c:v>2338695</c:v>
                </c:pt>
                <c:pt idx="2282">
                  <c:v>12282677</c:v>
                </c:pt>
                <c:pt idx="2283">
                  <c:v>269061</c:v>
                </c:pt>
                <c:pt idx="2284">
                  <c:v>48265581</c:v>
                </c:pt>
                <c:pt idx="2285">
                  <c:v>10725228</c:v>
                </c:pt>
                <c:pt idx="2286">
                  <c:v>3219029</c:v>
                </c:pt>
                <c:pt idx="2287">
                  <c:v>1200000</c:v>
                </c:pt>
                <c:pt idx="2288">
                  <c:v>10198766</c:v>
                </c:pt>
                <c:pt idx="2289">
                  <c:v>198407</c:v>
                </c:pt>
                <c:pt idx="2290">
                  <c:v>4693919</c:v>
                </c:pt>
                <c:pt idx="2291">
                  <c:v>379643</c:v>
                </c:pt>
                <c:pt idx="2292">
                  <c:v>38176892</c:v>
                </c:pt>
                <c:pt idx="2293">
                  <c:v>9170214</c:v>
                </c:pt>
                <c:pt idx="2294">
                  <c:v>48154732</c:v>
                </c:pt>
                <c:pt idx="2295">
                  <c:v>3629758</c:v>
                </c:pt>
                <c:pt idx="2296">
                  <c:v>124494</c:v>
                </c:pt>
                <c:pt idx="2297">
                  <c:v>8111360</c:v>
                </c:pt>
                <c:pt idx="2298">
                  <c:v>14108518</c:v>
                </c:pt>
                <c:pt idx="2299">
                  <c:v>38105077</c:v>
                </c:pt>
                <c:pt idx="2300">
                  <c:v>99147</c:v>
                </c:pt>
                <c:pt idx="2301">
                  <c:v>3093491</c:v>
                </c:pt>
                <c:pt idx="2302">
                  <c:v>92401</c:v>
                </c:pt>
                <c:pt idx="2303">
                  <c:v>38087756</c:v>
                </c:pt>
                <c:pt idx="2304">
                  <c:v>18081626</c:v>
                </c:pt>
                <c:pt idx="2305">
                  <c:v>8070311</c:v>
                </c:pt>
                <c:pt idx="2306">
                  <c:v>13060843</c:v>
                </c:pt>
                <c:pt idx="2307">
                  <c:v>52166</c:v>
                </c:pt>
                <c:pt idx="2308">
                  <c:v>3049135</c:v>
                </c:pt>
                <c:pt idx="2309">
                  <c:v>548712</c:v>
                </c:pt>
                <c:pt idx="2310">
                  <c:v>13034417</c:v>
                </c:pt>
                <c:pt idx="2311">
                  <c:v>1028658</c:v>
                </c:pt>
                <c:pt idx="2312">
                  <c:v>7680</c:v>
                </c:pt>
                <c:pt idx="2313">
                  <c:v>13005485</c:v>
                </c:pt>
                <c:pt idx="2314">
                  <c:v>4958</c:v>
                </c:pt>
                <c:pt idx="2315">
                  <c:v>2436</c:v>
                </c:pt>
                <c:pt idx="2316">
                  <c:v>13998282</c:v>
                </c:pt>
                <c:pt idx="2317">
                  <c:v>10996440</c:v>
                </c:pt>
                <c:pt idx="2318">
                  <c:v>25977365</c:v>
                </c:pt>
                <c:pt idx="2319">
                  <c:v>13571817</c:v>
                </c:pt>
                <c:pt idx="2320">
                  <c:v>24944213</c:v>
                </c:pt>
                <c:pt idx="2321">
                  <c:v>13922211</c:v>
                </c:pt>
                <c:pt idx="2322">
                  <c:v>104257</c:v>
                </c:pt>
                <c:pt idx="2323">
                  <c:v>3330</c:v>
                </c:pt>
                <c:pt idx="2324">
                  <c:v>322157</c:v>
                </c:pt>
                <c:pt idx="2325">
                  <c:v>17804273</c:v>
                </c:pt>
                <c:pt idx="2326">
                  <c:v>17803796</c:v>
                </c:pt>
                <c:pt idx="2327">
                  <c:v>12801190</c:v>
                </c:pt>
                <c:pt idx="2328">
                  <c:v>52799004</c:v>
                </c:pt>
                <c:pt idx="2329">
                  <c:v>19783777</c:v>
                </c:pt>
                <c:pt idx="2330">
                  <c:v>7764027</c:v>
                </c:pt>
                <c:pt idx="2331">
                  <c:v>20763013</c:v>
                </c:pt>
                <c:pt idx="2332">
                  <c:v>37752931</c:v>
                </c:pt>
                <c:pt idx="2333">
                  <c:v>178739</c:v>
                </c:pt>
                <c:pt idx="2334">
                  <c:v>4720371</c:v>
                </c:pt>
                <c:pt idx="2335">
                  <c:v>2711210</c:v>
                </c:pt>
                <c:pt idx="2336">
                  <c:v>7927</c:v>
                </c:pt>
                <c:pt idx="2337">
                  <c:v>703002</c:v>
                </c:pt>
                <c:pt idx="2338">
                  <c:v>12701880</c:v>
                </c:pt>
                <c:pt idx="2339">
                  <c:v>7691700</c:v>
                </c:pt>
                <c:pt idx="2340">
                  <c:v>475000</c:v>
                </c:pt>
                <c:pt idx="2341">
                  <c:v>173783</c:v>
                </c:pt>
                <c:pt idx="2342">
                  <c:v>118666</c:v>
                </c:pt>
                <c:pt idx="2343">
                  <c:v>5100000</c:v>
                </c:pt>
                <c:pt idx="2344">
                  <c:v>99851</c:v>
                </c:pt>
                <c:pt idx="2345">
                  <c:v>92191</c:v>
                </c:pt>
                <c:pt idx="2346">
                  <c:v>3588432</c:v>
                </c:pt>
                <c:pt idx="2347">
                  <c:v>75727</c:v>
                </c:pt>
                <c:pt idx="2348">
                  <c:v>7574066</c:v>
                </c:pt>
                <c:pt idx="2349">
                  <c:v>71904</c:v>
                </c:pt>
                <c:pt idx="2350">
                  <c:v>64359</c:v>
                </c:pt>
                <c:pt idx="2351">
                  <c:v>7563670</c:v>
                </c:pt>
                <c:pt idx="2352">
                  <c:v>15561627</c:v>
                </c:pt>
                <c:pt idx="2353">
                  <c:v>37553932</c:v>
                </c:pt>
                <c:pt idx="2354">
                  <c:v>47553512</c:v>
                </c:pt>
                <c:pt idx="2355">
                  <c:v>12549485</c:v>
                </c:pt>
                <c:pt idx="2356">
                  <c:v>6047856</c:v>
                </c:pt>
                <c:pt idx="2357">
                  <c:v>17529157</c:v>
                </c:pt>
                <c:pt idx="2358">
                  <c:v>32519322</c:v>
                </c:pt>
                <c:pt idx="2359">
                  <c:v>17518220</c:v>
                </c:pt>
                <c:pt idx="2360">
                  <c:v>7002255</c:v>
                </c:pt>
                <c:pt idx="2361">
                  <c:v>4000304</c:v>
                </c:pt>
                <c:pt idx="2362">
                  <c:v>22466994</c:v>
                </c:pt>
                <c:pt idx="2363">
                  <c:v>3064356</c:v>
                </c:pt>
                <c:pt idx="2364">
                  <c:v>2445646</c:v>
                </c:pt>
                <c:pt idx="2365">
                  <c:v>38108</c:v>
                </c:pt>
                <c:pt idx="2366">
                  <c:v>11433134</c:v>
                </c:pt>
                <c:pt idx="2367">
                  <c:v>3432342</c:v>
                </c:pt>
                <c:pt idx="2368">
                  <c:v>418268</c:v>
                </c:pt>
                <c:pt idx="2369">
                  <c:v>95016</c:v>
                </c:pt>
                <c:pt idx="2370">
                  <c:v>886410</c:v>
                </c:pt>
                <c:pt idx="2371">
                  <c:v>37371385</c:v>
                </c:pt>
                <c:pt idx="2372">
                  <c:v>19351569</c:v>
                </c:pt>
                <c:pt idx="2373">
                  <c:v>1325073</c:v>
                </c:pt>
                <c:pt idx="2374">
                  <c:v>302204</c:v>
                </c:pt>
                <c:pt idx="2375">
                  <c:v>1487477</c:v>
                </c:pt>
                <c:pt idx="2376">
                  <c:v>19283782</c:v>
                </c:pt>
                <c:pt idx="2377">
                  <c:v>15281286</c:v>
                </c:pt>
                <c:pt idx="2378">
                  <c:v>3273588</c:v>
                </c:pt>
                <c:pt idx="2379">
                  <c:v>6262942</c:v>
                </c:pt>
                <c:pt idx="2380">
                  <c:v>23222861</c:v>
                </c:pt>
                <c:pt idx="2381">
                  <c:v>2221809</c:v>
                </c:pt>
                <c:pt idx="2382">
                  <c:v>12212417</c:v>
                </c:pt>
                <c:pt idx="2383">
                  <c:v>11204499</c:v>
                </c:pt>
                <c:pt idx="2384">
                  <c:v>200803</c:v>
                </c:pt>
                <c:pt idx="2385">
                  <c:v>22200000</c:v>
                </c:pt>
                <c:pt idx="2386">
                  <c:v>35183792</c:v>
                </c:pt>
                <c:pt idx="2387">
                  <c:v>15155772</c:v>
                </c:pt>
                <c:pt idx="2388">
                  <c:v>4443403</c:v>
                </c:pt>
                <c:pt idx="2389">
                  <c:v>535249</c:v>
                </c:pt>
                <c:pt idx="2390">
                  <c:v>47105085</c:v>
                </c:pt>
                <c:pt idx="2391">
                  <c:v>17104669</c:v>
                </c:pt>
                <c:pt idx="2392">
                  <c:v>37101011</c:v>
                </c:pt>
                <c:pt idx="2393">
                  <c:v>100675</c:v>
                </c:pt>
                <c:pt idx="2394">
                  <c:v>73678</c:v>
                </c:pt>
                <c:pt idx="2395">
                  <c:v>39852</c:v>
                </c:pt>
                <c:pt idx="2396">
                  <c:v>97030725</c:v>
                </c:pt>
                <c:pt idx="2397">
                  <c:v>3029081</c:v>
                </c:pt>
                <c:pt idx="2398">
                  <c:v>26345</c:v>
                </c:pt>
                <c:pt idx="2399">
                  <c:v>22000</c:v>
                </c:pt>
                <c:pt idx="2400">
                  <c:v>5018450</c:v>
                </c:pt>
                <c:pt idx="2401">
                  <c:v>1705139</c:v>
                </c:pt>
                <c:pt idx="2402">
                  <c:v>5005</c:v>
                </c:pt>
                <c:pt idx="2403">
                  <c:v>6982680</c:v>
                </c:pt>
                <c:pt idx="2404">
                  <c:v>46982632</c:v>
                </c:pt>
                <c:pt idx="2405">
                  <c:v>1980338</c:v>
                </c:pt>
                <c:pt idx="2406">
                  <c:v>9975684</c:v>
                </c:pt>
                <c:pt idx="2407">
                  <c:v>34912982</c:v>
                </c:pt>
                <c:pt idx="2408">
                  <c:v>15911333</c:v>
                </c:pt>
                <c:pt idx="2409">
                  <c:v>864959</c:v>
                </c:pt>
                <c:pt idx="2410">
                  <c:v>6842058</c:v>
                </c:pt>
                <c:pt idx="2411">
                  <c:v>610968</c:v>
                </c:pt>
                <c:pt idx="2412">
                  <c:v>800000</c:v>
                </c:pt>
                <c:pt idx="2413">
                  <c:v>14793904</c:v>
                </c:pt>
                <c:pt idx="2414">
                  <c:v>5480996</c:v>
                </c:pt>
                <c:pt idx="2415">
                  <c:v>611709</c:v>
                </c:pt>
                <c:pt idx="2416">
                  <c:v>17757087</c:v>
                </c:pt>
                <c:pt idx="2417">
                  <c:v>4239767</c:v>
                </c:pt>
                <c:pt idx="2418">
                  <c:v>236266</c:v>
                </c:pt>
                <c:pt idx="2419">
                  <c:v>1729969</c:v>
                </c:pt>
                <c:pt idx="2420">
                  <c:v>220234</c:v>
                </c:pt>
                <c:pt idx="2421">
                  <c:v>56702901</c:v>
                </c:pt>
                <c:pt idx="2422">
                  <c:v>4692814</c:v>
                </c:pt>
                <c:pt idx="2423">
                  <c:v>26687172</c:v>
                </c:pt>
                <c:pt idx="2424">
                  <c:v>36665854</c:v>
                </c:pt>
                <c:pt idx="2425">
                  <c:v>4131640</c:v>
                </c:pt>
                <c:pt idx="2426">
                  <c:v>123777</c:v>
                </c:pt>
                <c:pt idx="2427">
                  <c:v>6619173</c:v>
                </c:pt>
                <c:pt idx="2428">
                  <c:v>11614236</c:v>
                </c:pt>
                <c:pt idx="2429">
                  <c:v>101228</c:v>
                </c:pt>
                <c:pt idx="2430">
                  <c:v>2600000</c:v>
                </c:pt>
                <c:pt idx="2431">
                  <c:v>31598308</c:v>
                </c:pt>
                <c:pt idx="2432">
                  <c:v>96793</c:v>
                </c:pt>
                <c:pt idx="2433">
                  <c:v>562059</c:v>
                </c:pt>
                <c:pt idx="2434">
                  <c:v>21554585</c:v>
                </c:pt>
                <c:pt idx="2435">
                  <c:v>542860</c:v>
                </c:pt>
                <c:pt idx="2436">
                  <c:v>37606</c:v>
                </c:pt>
                <c:pt idx="2437">
                  <c:v>9030581</c:v>
                </c:pt>
                <c:pt idx="2438">
                  <c:v>29233</c:v>
                </c:pt>
                <c:pt idx="2439">
                  <c:v>26525834</c:v>
                </c:pt>
                <c:pt idx="2440">
                  <c:v>6491350</c:v>
                </c:pt>
                <c:pt idx="2441">
                  <c:v>1474508</c:v>
                </c:pt>
                <c:pt idx="2442">
                  <c:v>126464904</c:v>
                </c:pt>
                <c:pt idx="2443">
                  <c:v>56443482</c:v>
                </c:pt>
                <c:pt idx="2444">
                  <c:v>4992159</c:v>
                </c:pt>
                <c:pt idx="2445">
                  <c:v>399793</c:v>
                </c:pt>
                <c:pt idx="2446">
                  <c:v>10397365</c:v>
                </c:pt>
                <c:pt idx="2447">
                  <c:v>375723</c:v>
                </c:pt>
                <c:pt idx="2448">
                  <c:v>371897</c:v>
                </c:pt>
                <c:pt idx="2449">
                  <c:v>871577</c:v>
                </c:pt>
                <c:pt idx="2450">
                  <c:v>106369117</c:v>
                </c:pt>
                <c:pt idx="2451">
                  <c:v>4350774</c:v>
                </c:pt>
                <c:pt idx="2452">
                  <c:v>100669</c:v>
                </c:pt>
                <c:pt idx="2453">
                  <c:v>35287788</c:v>
                </c:pt>
                <c:pt idx="2454">
                  <c:v>1110286</c:v>
                </c:pt>
                <c:pt idx="2455">
                  <c:v>36283504</c:v>
                </c:pt>
                <c:pt idx="2456">
                  <c:v>274385</c:v>
                </c:pt>
                <c:pt idx="2457">
                  <c:v>24268828</c:v>
                </c:pt>
                <c:pt idx="2458">
                  <c:v>66257002</c:v>
                </c:pt>
                <c:pt idx="2459">
                  <c:v>16248701</c:v>
                </c:pt>
                <c:pt idx="2460">
                  <c:v>228524</c:v>
                </c:pt>
                <c:pt idx="2461">
                  <c:v>727883</c:v>
                </c:pt>
                <c:pt idx="2462">
                  <c:v>19959</c:v>
                </c:pt>
                <c:pt idx="2463">
                  <c:v>14873</c:v>
                </c:pt>
                <c:pt idx="2464">
                  <c:v>713413</c:v>
                </c:pt>
                <c:pt idx="2465">
                  <c:v>2207975</c:v>
                </c:pt>
                <c:pt idx="2466">
                  <c:v>6201757</c:v>
                </c:pt>
                <c:pt idx="2467">
                  <c:v>6197866</c:v>
                </c:pt>
                <c:pt idx="2468">
                  <c:v>185577</c:v>
                </c:pt>
                <c:pt idx="2469">
                  <c:v>146402</c:v>
                </c:pt>
                <c:pt idx="2470">
                  <c:v>11144518</c:v>
                </c:pt>
                <c:pt idx="2471">
                  <c:v>143653</c:v>
                </c:pt>
                <c:pt idx="2472">
                  <c:v>8134217</c:v>
                </c:pt>
                <c:pt idx="2473">
                  <c:v>2122561</c:v>
                </c:pt>
                <c:pt idx="2474">
                  <c:v>101055</c:v>
                </c:pt>
                <c:pt idx="2475">
                  <c:v>100412</c:v>
                </c:pt>
                <c:pt idx="2476">
                  <c:v>1100000</c:v>
                </c:pt>
                <c:pt idx="2477">
                  <c:v>1082044</c:v>
                </c:pt>
                <c:pt idx="2478">
                  <c:v>2077046</c:v>
                </c:pt>
                <c:pt idx="2479">
                  <c:v>1056102</c:v>
                </c:pt>
                <c:pt idx="2480">
                  <c:v>6044618</c:v>
                </c:pt>
                <c:pt idx="2481">
                  <c:v>33037754</c:v>
                </c:pt>
                <c:pt idx="2482">
                  <c:v>2025238</c:v>
                </c:pt>
                <c:pt idx="2483">
                  <c:v>20262</c:v>
                </c:pt>
                <c:pt idx="2484">
                  <c:v>12836</c:v>
                </c:pt>
                <c:pt idx="2485">
                  <c:v>8060</c:v>
                </c:pt>
                <c:pt idx="2486">
                  <c:v>4063</c:v>
                </c:pt>
                <c:pt idx="2487">
                  <c:v>55994557</c:v>
                </c:pt>
                <c:pt idx="2488">
                  <c:v>778565</c:v>
                </c:pt>
                <c:pt idx="2489">
                  <c:v>11956207</c:v>
                </c:pt>
                <c:pt idx="2490">
                  <c:v>4440055</c:v>
                </c:pt>
                <c:pt idx="2491">
                  <c:v>18934858</c:v>
                </c:pt>
                <c:pt idx="2492">
                  <c:v>28927720</c:v>
                </c:pt>
                <c:pt idx="2493">
                  <c:v>2921738</c:v>
                </c:pt>
                <c:pt idx="2494">
                  <c:v>7918283</c:v>
                </c:pt>
                <c:pt idx="2495">
                  <c:v>513836</c:v>
                </c:pt>
                <c:pt idx="2496">
                  <c:v>85884815</c:v>
                </c:pt>
                <c:pt idx="2497">
                  <c:v>4881867</c:v>
                </c:pt>
                <c:pt idx="2498">
                  <c:v>3347439</c:v>
                </c:pt>
                <c:pt idx="2499">
                  <c:v>434417</c:v>
                </c:pt>
                <c:pt idx="2500">
                  <c:v>830210</c:v>
                </c:pt>
                <c:pt idx="2501">
                  <c:v>3047539</c:v>
                </c:pt>
                <c:pt idx="2502">
                  <c:v>15797907</c:v>
                </c:pt>
                <c:pt idx="2503">
                  <c:v>1292119</c:v>
                </c:pt>
                <c:pt idx="2504">
                  <c:v>2268296</c:v>
                </c:pt>
                <c:pt idx="2505">
                  <c:v>10763469</c:v>
                </c:pt>
                <c:pt idx="2506">
                  <c:v>3958500</c:v>
                </c:pt>
                <c:pt idx="2507">
                  <c:v>3713002</c:v>
                </c:pt>
                <c:pt idx="2508">
                  <c:v>15712072</c:v>
                </c:pt>
                <c:pt idx="2509">
                  <c:v>12693621</c:v>
                </c:pt>
                <c:pt idx="2510">
                  <c:v>30691439</c:v>
                </c:pt>
                <c:pt idx="2511">
                  <c:v>4681503</c:v>
                </c:pt>
                <c:pt idx="2512">
                  <c:v>30669413</c:v>
                </c:pt>
                <c:pt idx="2513">
                  <c:v>18653615</c:v>
                </c:pt>
                <c:pt idx="2514">
                  <c:v>37652565</c:v>
                </c:pt>
                <c:pt idx="2515">
                  <c:v>3029870</c:v>
                </c:pt>
                <c:pt idx="2516">
                  <c:v>108229</c:v>
                </c:pt>
                <c:pt idx="2517">
                  <c:v>2024854</c:v>
                </c:pt>
                <c:pt idx="2518">
                  <c:v>766487</c:v>
                </c:pt>
                <c:pt idx="2519">
                  <c:v>8691</c:v>
                </c:pt>
                <c:pt idx="2520">
                  <c:v>22494487</c:v>
                </c:pt>
                <c:pt idx="2521">
                  <c:v>22494487</c:v>
                </c:pt>
                <c:pt idx="2522">
                  <c:v>10494147</c:v>
                </c:pt>
                <c:pt idx="2523">
                  <c:v>13491653</c:v>
                </c:pt>
                <c:pt idx="2524">
                  <c:v>5484375</c:v>
                </c:pt>
                <c:pt idx="2525">
                  <c:v>25472967</c:v>
                </c:pt>
                <c:pt idx="2526">
                  <c:v>15464026</c:v>
                </c:pt>
                <c:pt idx="2527">
                  <c:v>10443316</c:v>
                </c:pt>
                <c:pt idx="2528">
                  <c:v>3442820</c:v>
                </c:pt>
                <c:pt idx="2529">
                  <c:v>10411980</c:v>
                </c:pt>
                <c:pt idx="2530">
                  <c:v>15408822</c:v>
                </c:pt>
                <c:pt idx="2531">
                  <c:v>9402410</c:v>
                </c:pt>
                <c:pt idx="2532">
                  <c:v>13362308</c:v>
                </c:pt>
                <c:pt idx="2533">
                  <c:v>5348317</c:v>
                </c:pt>
                <c:pt idx="2534">
                  <c:v>1346503</c:v>
                </c:pt>
                <c:pt idx="2535">
                  <c:v>2344847</c:v>
                </c:pt>
                <c:pt idx="2536">
                  <c:v>95328937</c:v>
                </c:pt>
                <c:pt idx="2537">
                  <c:v>326308</c:v>
                </c:pt>
                <c:pt idx="2538">
                  <c:v>30307804</c:v>
                </c:pt>
                <c:pt idx="2539">
                  <c:v>296665</c:v>
                </c:pt>
                <c:pt idx="2540">
                  <c:v>16284360</c:v>
                </c:pt>
                <c:pt idx="2541">
                  <c:v>223878</c:v>
                </c:pt>
                <c:pt idx="2542">
                  <c:v>11702090</c:v>
                </c:pt>
                <c:pt idx="2543">
                  <c:v>80170146</c:v>
                </c:pt>
                <c:pt idx="2544">
                  <c:v>74158157</c:v>
                </c:pt>
                <c:pt idx="2545">
                  <c:v>2148212</c:v>
                </c:pt>
                <c:pt idx="2546">
                  <c:v>143000</c:v>
                </c:pt>
                <c:pt idx="2547">
                  <c:v>136432</c:v>
                </c:pt>
                <c:pt idx="2548">
                  <c:v>124720</c:v>
                </c:pt>
                <c:pt idx="2549">
                  <c:v>132122995</c:v>
                </c:pt>
                <c:pt idx="2550">
                  <c:v>92900</c:v>
                </c:pt>
                <c:pt idx="2551">
                  <c:v>55092830</c:v>
                </c:pt>
                <c:pt idx="2552">
                  <c:v>30079316</c:v>
                </c:pt>
                <c:pt idx="2553">
                  <c:v>25078937</c:v>
                </c:pt>
                <c:pt idx="2554">
                  <c:v>3076425</c:v>
                </c:pt>
                <c:pt idx="2555">
                  <c:v>65087</c:v>
                </c:pt>
                <c:pt idx="2556">
                  <c:v>2062066</c:v>
                </c:pt>
                <c:pt idx="2557">
                  <c:v>37440</c:v>
                </c:pt>
                <c:pt idx="2558">
                  <c:v>8026971</c:v>
                </c:pt>
                <c:pt idx="2559">
                  <c:v>16066</c:v>
                </c:pt>
                <c:pt idx="2560">
                  <c:v>3014541</c:v>
                </c:pt>
                <c:pt idx="2561">
                  <c:v>65012000</c:v>
                </c:pt>
                <c:pt idx="2562">
                  <c:v>5004648</c:v>
                </c:pt>
                <c:pt idx="2563">
                  <c:v>7001720</c:v>
                </c:pt>
                <c:pt idx="2564">
                  <c:v>49994804</c:v>
                </c:pt>
                <c:pt idx="2565">
                  <c:v>9929000</c:v>
                </c:pt>
                <c:pt idx="2566">
                  <c:v>54910560</c:v>
                </c:pt>
                <c:pt idx="2567">
                  <c:v>43905746</c:v>
                </c:pt>
                <c:pt idx="2568">
                  <c:v>1889522</c:v>
                </c:pt>
                <c:pt idx="2569">
                  <c:v>7881335</c:v>
                </c:pt>
                <c:pt idx="2570">
                  <c:v>872643</c:v>
                </c:pt>
                <c:pt idx="2571">
                  <c:v>869325</c:v>
                </c:pt>
                <c:pt idx="2572">
                  <c:v>5669081</c:v>
                </c:pt>
                <c:pt idx="2573">
                  <c:v>20819129</c:v>
                </c:pt>
                <c:pt idx="2574">
                  <c:v>795126</c:v>
                </c:pt>
                <c:pt idx="2575">
                  <c:v>51774002</c:v>
                </c:pt>
                <c:pt idx="2576">
                  <c:v>1768416</c:v>
                </c:pt>
                <c:pt idx="2577">
                  <c:v>6754898</c:v>
                </c:pt>
                <c:pt idx="2578">
                  <c:v>13753931</c:v>
                </c:pt>
                <c:pt idx="2579">
                  <c:v>1738692</c:v>
                </c:pt>
                <c:pt idx="2580">
                  <c:v>44737059</c:v>
                </c:pt>
                <c:pt idx="2581">
                  <c:v>1654367</c:v>
                </c:pt>
                <c:pt idx="2582">
                  <c:v>11634458</c:v>
                </c:pt>
                <c:pt idx="2583">
                  <c:v>59617068</c:v>
                </c:pt>
                <c:pt idx="2584">
                  <c:v>56007</c:v>
                </c:pt>
                <c:pt idx="2585">
                  <c:v>1029017</c:v>
                </c:pt>
                <c:pt idx="2586">
                  <c:v>22770</c:v>
                </c:pt>
                <c:pt idx="2587">
                  <c:v>1818681</c:v>
                </c:pt>
                <c:pt idx="2588">
                  <c:v>20047715</c:v>
                </c:pt>
                <c:pt idx="2589">
                  <c:v>21500000</c:v>
                </c:pt>
                <c:pt idx="2590">
                  <c:v>44484065</c:v>
                </c:pt>
                <c:pt idx="2591">
                  <c:v>27024</c:v>
                </c:pt>
                <c:pt idx="2592">
                  <c:v>399611</c:v>
                </c:pt>
                <c:pt idx="2593">
                  <c:v>9396487</c:v>
                </c:pt>
                <c:pt idx="2594">
                  <c:v>371081</c:v>
                </c:pt>
                <c:pt idx="2595">
                  <c:v>1330827</c:v>
                </c:pt>
                <c:pt idx="2596">
                  <c:v>51317350</c:v>
                </c:pt>
                <c:pt idx="2597">
                  <c:v>14291570</c:v>
                </c:pt>
                <c:pt idx="2598">
                  <c:v>4280577</c:v>
                </c:pt>
                <c:pt idx="2599">
                  <c:v>2275557</c:v>
                </c:pt>
                <c:pt idx="2600">
                  <c:v>58255287</c:v>
                </c:pt>
                <c:pt idx="2601">
                  <c:v>4244155</c:v>
                </c:pt>
                <c:pt idx="2602">
                  <c:v>3193102</c:v>
                </c:pt>
                <c:pt idx="2603">
                  <c:v>686383</c:v>
                </c:pt>
                <c:pt idx="2604">
                  <c:v>9123834</c:v>
                </c:pt>
                <c:pt idx="2605">
                  <c:v>117560</c:v>
                </c:pt>
                <c:pt idx="2606">
                  <c:v>115862</c:v>
                </c:pt>
                <c:pt idx="2607">
                  <c:v>9059588</c:v>
                </c:pt>
                <c:pt idx="2608">
                  <c:v>54606</c:v>
                </c:pt>
                <c:pt idx="2609">
                  <c:v>24048000</c:v>
                </c:pt>
                <c:pt idx="2610">
                  <c:v>1040879</c:v>
                </c:pt>
                <c:pt idx="2611">
                  <c:v>36497</c:v>
                </c:pt>
                <c:pt idx="2612">
                  <c:v>37035515</c:v>
                </c:pt>
                <c:pt idx="2613">
                  <c:v>26435</c:v>
                </c:pt>
                <c:pt idx="2614">
                  <c:v>20200</c:v>
                </c:pt>
                <c:pt idx="2615">
                  <c:v>12843</c:v>
                </c:pt>
                <c:pt idx="2616">
                  <c:v>1997807</c:v>
                </c:pt>
                <c:pt idx="2617">
                  <c:v>28995450</c:v>
                </c:pt>
                <c:pt idx="2618">
                  <c:v>13987482</c:v>
                </c:pt>
                <c:pt idx="2619">
                  <c:v>2955039</c:v>
                </c:pt>
                <c:pt idx="2620">
                  <c:v>5949693</c:v>
                </c:pt>
                <c:pt idx="2621">
                  <c:v>33927476</c:v>
                </c:pt>
                <c:pt idx="2622">
                  <c:v>126247</c:v>
                </c:pt>
                <c:pt idx="2623">
                  <c:v>1094798</c:v>
                </c:pt>
                <c:pt idx="2624">
                  <c:v>33864342</c:v>
                </c:pt>
                <c:pt idx="2625">
                  <c:v>18860403</c:v>
                </c:pt>
                <c:pt idx="2626">
                  <c:v>13854000</c:v>
                </c:pt>
                <c:pt idx="2627">
                  <c:v>4814244</c:v>
                </c:pt>
                <c:pt idx="2628">
                  <c:v>13801755</c:v>
                </c:pt>
                <c:pt idx="2629">
                  <c:v>1789892</c:v>
                </c:pt>
                <c:pt idx="2630">
                  <c:v>53789313</c:v>
                </c:pt>
                <c:pt idx="2631">
                  <c:v>88761720</c:v>
                </c:pt>
                <c:pt idx="2632">
                  <c:v>8735529</c:v>
                </c:pt>
                <c:pt idx="2633">
                  <c:v>28687835</c:v>
                </c:pt>
                <c:pt idx="2634">
                  <c:v>13650738</c:v>
                </c:pt>
                <c:pt idx="2635">
                  <c:v>1641788</c:v>
                </c:pt>
                <c:pt idx="2636">
                  <c:v>2835886</c:v>
                </c:pt>
                <c:pt idx="2637">
                  <c:v>13630226</c:v>
                </c:pt>
                <c:pt idx="2638">
                  <c:v>6615578</c:v>
                </c:pt>
                <c:pt idx="2639">
                  <c:v>110029</c:v>
                </c:pt>
                <c:pt idx="2640">
                  <c:v>3571735</c:v>
                </c:pt>
                <c:pt idx="2641">
                  <c:v>70527</c:v>
                </c:pt>
                <c:pt idx="2642">
                  <c:v>66637</c:v>
                </c:pt>
                <c:pt idx="2643">
                  <c:v>64148</c:v>
                </c:pt>
                <c:pt idx="2644">
                  <c:v>7060876</c:v>
                </c:pt>
                <c:pt idx="2645">
                  <c:v>5542025</c:v>
                </c:pt>
                <c:pt idx="2646">
                  <c:v>532988</c:v>
                </c:pt>
                <c:pt idx="2647">
                  <c:v>529766</c:v>
                </c:pt>
                <c:pt idx="2648">
                  <c:v>33508922</c:v>
                </c:pt>
                <c:pt idx="2649">
                  <c:v>68473360</c:v>
                </c:pt>
                <c:pt idx="2650">
                  <c:v>453079</c:v>
                </c:pt>
                <c:pt idx="2651">
                  <c:v>13391174</c:v>
                </c:pt>
                <c:pt idx="2652">
                  <c:v>13383737</c:v>
                </c:pt>
                <c:pt idx="2653">
                  <c:v>382946</c:v>
                </c:pt>
                <c:pt idx="2654">
                  <c:v>8378141</c:v>
                </c:pt>
                <c:pt idx="2655">
                  <c:v>38360195</c:v>
                </c:pt>
                <c:pt idx="2656">
                  <c:v>22359293</c:v>
                </c:pt>
                <c:pt idx="2657">
                  <c:v>61355436</c:v>
                </c:pt>
                <c:pt idx="2658">
                  <c:v>13337299</c:v>
                </c:pt>
                <c:pt idx="2659">
                  <c:v>3333823</c:v>
                </c:pt>
                <c:pt idx="2660">
                  <c:v>49526</c:v>
                </c:pt>
                <c:pt idx="2661">
                  <c:v>6241697</c:v>
                </c:pt>
                <c:pt idx="2662">
                  <c:v>233103</c:v>
                </c:pt>
                <c:pt idx="2663">
                  <c:v>1712111</c:v>
                </c:pt>
                <c:pt idx="2664">
                  <c:v>73215310</c:v>
                </c:pt>
                <c:pt idx="2665">
                  <c:v>13214030</c:v>
                </c:pt>
                <c:pt idx="2666">
                  <c:v>10696</c:v>
                </c:pt>
                <c:pt idx="2667">
                  <c:v>23209440</c:v>
                </c:pt>
                <c:pt idx="2668">
                  <c:v>3205244</c:v>
                </c:pt>
                <c:pt idx="2669">
                  <c:v>196067</c:v>
                </c:pt>
                <c:pt idx="2670">
                  <c:v>24185781</c:v>
                </c:pt>
                <c:pt idx="2671">
                  <c:v>9172810</c:v>
                </c:pt>
                <c:pt idx="2672">
                  <c:v>16123851</c:v>
                </c:pt>
                <c:pt idx="2673">
                  <c:v>30105968</c:v>
                </c:pt>
                <c:pt idx="2674">
                  <c:v>8080116</c:v>
                </c:pt>
                <c:pt idx="2675">
                  <c:v>1071240</c:v>
                </c:pt>
                <c:pt idx="2676">
                  <c:v>23070045</c:v>
                </c:pt>
                <c:pt idx="2677">
                  <c:v>28064226</c:v>
                </c:pt>
                <c:pt idx="2678">
                  <c:v>3060858</c:v>
                </c:pt>
                <c:pt idx="2679">
                  <c:v>46451</c:v>
                </c:pt>
                <c:pt idx="2680">
                  <c:v>3041803</c:v>
                </c:pt>
                <c:pt idx="2681">
                  <c:v>59035104</c:v>
                </c:pt>
                <c:pt idx="2682">
                  <c:v>5032496</c:v>
                </c:pt>
                <c:pt idx="2683">
                  <c:v>23838</c:v>
                </c:pt>
                <c:pt idx="2684">
                  <c:v>85017401</c:v>
                </c:pt>
                <c:pt idx="2685">
                  <c:v>27972410</c:v>
                </c:pt>
                <c:pt idx="2686">
                  <c:v>16964743</c:v>
                </c:pt>
                <c:pt idx="2687">
                  <c:v>4922166</c:v>
                </c:pt>
                <c:pt idx="2688">
                  <c:v>4903000</c:v>
                </c:pt>
                <c:pt idx="2689">
                  <c:v>4884663</c:v>
                </c:pt>
                <c:pt idx="2690">
                  <c:v>2483955</c:v>
                </c:pt>
                <c:pt idx="2691">
                  <c:v>5871603</c:v>
                </c:pt>
                <c:pt idx="2692">
                  <c:v>32853640</c:v>
                </c:pt>
                <c:pt idx="2693">
                  <c:v>32800000</c:v>
                </c:pt>
                <c:pt idx="2694">
                  <c:v>17791031</c:v>
                </c:pt>
                <c:pt idx="2695">
                  <c:v>15785632</c:v>
                </c:pt>
                <c:pt idx="2696">
                  <c:v>15785632</c:v>
                </c:pt>
                <c:pt idx="2697">
                  <c:v>671240</c:v>
                </c:pt>
                <c:pt idx="2698">
                  <c:v>7757130</c:v>
                </c:pt>
                <c:pt idx="2699">
                  <c:v>3753806</c:v>
                </c:pt>
                <c:pt idx="2700">
                  <c:v>17718223</c:v>
                </c:pt>
                <c:pt idx="2701">
                  <c:v>4717455</c:v>
                </c:pt>
                <c:pt idx="2702">
                  <c:v>197148</c:v>
                </c:pt>
                <c:pt idx="2703">
                  <c:v>62647540</c:v>
                </c:pt>
                <c:pt idx="2704">
                  <c:v>12626905</c:v>
                </c:pt>
                <c:pt idx="2705">
                  <c:v>102608827</c:v>
                </c:pt>
                <c:pt idx="2706">
                  <c:v>568695</c:v>
                </c:pt>
                <c:pt idx="2707">
                  <c:v>7556708</c:v>
                </c:pt>
                <c:pt idx="2708">
                  <c:v>532190</c:v>
                </c:pt>
                <c:pt idx="2709">
                  <c:v>1530535</c:v>
                </c:pt>
                <c:pt idx="2710">
                  <c:v>22526144</c:v>
                </c:pt>
                <c:pt idx="2711">
                  <c:v>22525921</c:v>
                </c:pt>
                <c:pt idx="2712">
                  <c:v>72515360</c:v>
                </c:pt>
                <c:pt idx="2713">
                  <c:v>122512052</c:v>
                </c:pt>
                <c:pt idx="2714">
                  <c:v>10494494</c:v>
                </c:pt>
                <c:pt idx="2715">
                  <c:v>9430988</c:v>
                </c:pt>
                <c:pt idx="2716">
                  <c:v>12398628</c:v>
                </c:pt>
                <c:pt idx="2717">
                  <c:v>398420</c:v>
                </c:pt>
                <c:pt idx="2718">
                  <c:v>336456</c:v>
                </c:pt>
                <c:pt idx="2719">
                  <c:v>2331318</c:v>
                </c:pt>
                <c:pt idx="2720">
                  <c:v>62321039</c:v>
                </c:pt>
                <c:pt idx="2721">
                  <c:v>303439</c:v>
                </c:pt>
                <c:pt idx="2722">
                  <c:v>298110</c:v>
                </c:pt>
                <c:pt idx="2723">
                  <c:v>16290976</c:v>
                </c:pt>
                <c:pt idx="2724">
                  <c:v>9286314</c:v>
                </c:pt>
                <c:pt idx="2725">
                  <c:v>20285518</c:v>
                </c:pt>
                <c:pt idx="2726">
                  <c:v>7774730</c:v>
                </c:pt>
                <c:pt idx="2727">
                  <c:v>14252830</c:v>
                </c:pt>
                <c:pt idx="2728">
                  <c:v>7219578</c:v>
                </c:pt>
                <c:pt idx="2729">
                  <c:v>45207112</c:v>
                </c:pt>
                <c:pt idx="2730">
                  <c:v>2185266</c:v>
                </c:pt>
                <c:pt idx="2731">
                  <c:v>12134420</c:v>
                </c:pt>
                <c:pt idx="2732">
                  <c:v>127144</c:v>
                </c:pt>
                <c:pt idx="2733">
                  <c:v>117190</c:v>
                </c:pt>
                <c:pt idx="2734">
                  <c:v>17114882</c:v>
                </c:pt>
                <c:pt idx="2735">
                  <c:v>108662</c:v>
                </c:pt>
                <c:pt idx="2736">
                  <c:v>100503</c:v>
                </c:pt>
                <c:pt idx="2737">
                  <c:v>17100000</c:v>
                </c:pt>
                <c:pt idx="2738">
                  <c:v>2086345</c:v>
                </c:pt>
                <c:pt idx="2739">
                  <c:v>3074838</c:v>
                </c:pt>
                <c:pt idx="2740">
                  <c:v>10562387</c:v>
                </c:pt>
                <c:pt idx="2741">
                  <c:v>53481</c:v>
                </c:pt>
                <c:pt idx="2742">
                  <c:v>52961</c:v>
                </c:pt>
                <c:pt idx="2743">
                  <c:v>1046166</c:v>
                </c:pt>
                <c:pt idx="2744">
                  <c:v>3034181</c:v>
                </c:pt>
                <c:pt idx="2745">
                  <c:v>4018695</c:v>
                </c:pt>
                <c:pt idx="2746">
                  <c:v>5002310</c:v>
                </c:pt>
                <c:pt idx="2747">
                  <c:v>5501940</c:v>
                </c:pt>
                <c:pt idx="2748">
                  <c:v>1000000</c:v>
                </c:pt>
                <c:pt idx="2749">
                  <c:v>16969390</c:v>
                </c:pt>
                <c:pt idx="2750">
                  <c:v>3950294</c:v>
                </c:pt>
                <c:pt idx="2751">
                  <c:v>1939441</c:v>
                </c:pt>
                <c:pt idx="2752">
                  <c:v>126930660</c:v>
                </c:pt>
                <c:pt idx="2753">
                  <c:v>4919896</c:v>
                </c:pt>
                <c:pt idx="2754">
                  <c:v>86897182</c:v>
                </c:pt>
                <c:pt idx="2755">
                  <c:v>883887</c:v>
                </c:pt>
                <c:pt idx="2756">
                  <c:v>49875589</c:v>
                </c:pt>
                <c:pt idx="2757">
                  <c:v>4857376</c:v>
                </c:pt>
                <c:pt idx="2758">
                  <c:v>31836745</c:v>
                </c:pt>
                <c:pt idx="2759">
                  <c:v>21835784</c:v>
                </c:pt>
                <c:pt idx="2760">
                  <c:v>2832826</c:v>
                </c:pt>
                <c:pt idx="2761">
                  <c:v>26814957</c:v>
                </c:pt>
                <c:pt idx="2762">
                  <c:v>41814863</c:v>
                </c:pt>
                <c:pt idx="2763">
                  <c:v>2807854</c:v>
                </c:pt>
                <c:pt idx="2764">
                  <c:v>21800302</c:v>
                </c:pt>
                <c:pt idx="2765">
                  <c:v>11784000</c:v>
                </c:pt>
                <c:pt idx="2766">
                  <c:v>3275585</c:v>
                </c:pt>
                <c:pt idx="2767">
                  <c:v>1754319</c:v>
                </c:pt>
                <c:pt idx="2768">
                  <c:v>8662318</c:v>
                </c:pt>
                <c:pt idx="2769">
                  <c:v>140244</c:v>
                </c:pt>
                <c:pt idx="2770">
                  <c:v>66636385</c:v>
                </c:pt>
                <c:pt idx="2771">
                  <c:v>1631839</c:v>
                </c:pt>
                <c:pt idx="2772">
                  <c:v>131175</c:v>
                </c:pt>
                <c:pt idx="2773">
                  <c:v>5725</c:v>
                </c:pt>
                <c:pt idx="2774">
                  <c:v>13555988</c:v>
                </c:pt>
                <c:pt idx="2775">
                  <c:v>26494611</c:v>
                </c:pt>
                <c:pt idx="2776">
                  <c:v>41482207</c:v>
                </c:pt>
                <c:pt idx="2777">
                  <c:v>191450875</c:v>
                </c:pt>
                <c:pt idx="2778">
                  <c:v>100446895</c:v>
                </c:pt>
                <c:pt idx="2779">
                  <c:v>21426805</c:v>
                </c:pt>
                <c:pt idx="2780">
                  <c:v>6409206</c:v>
                </c:pt>
                <c:pt idx="2781">
                  <c:v>30400000</c:v>
                </c:pt>
                <c:pt idx="2782">
                  <c:v>6373693</c:v>
                </c:pt>
                <c:pt idx="2783">
                  <c:v>4157491</c:v>
                </c:pt>
                <c:pt idx="2784">
                  <c:v>349618</c:v>
                </c:pt>
                <c:pt idx="2785">
                  <c:v>225377</c:v>
                </c:pt>
                <c:pt idx="2786">
                  <c:v>1309849</c:v>
                </c:pt>
                <c:pt idx="2787">
                  <c:v>1276984</c:v>
                </c:pt>
                <c:pt idx="2788">
                  <c:v>41256277</c:v>
                </c:pt>
                <c:pt idx="2789">
                  <c:v>16247775</c:v>
                </c:pt>
                <c:pt idx="2790">
                  <c:v>11169531</c:v>
                </c:pt>
                <c:pt idx="2791">
                  <c:v>3148482</c:v>
                </c:pt>
                <c:pt idx="2792">
                  <c:v>16118077</c:v>
                </c:pt>
                <c:pt idx="2793">
                  <c:v>112935</c:v>
                </c:pt>
                <c:pt idx="2794">
                  <c:v>56083966</c:v>
                </c:pt>
                <c:pt idx="2795">
                  <c:v>200069408</c:v>
                </c:pt>
                <c:pt idx="2796">
                  <c:v>36064910</c:v>
                </c:pt>
                <c:pt idx="2797">
                  <c:v>241063875</c:v>
                </c:pt>
                <c:pt idx="2798">
                  <c:v>1055654</c:v>
                </c:pt>
                <c:pt idx="2799">
                  <c:v>10049886</c:v>
                </c:pt>
                <c:pt idx="2800">
                  <c:v>51045801</c:v>
                </c:pt>
                <c:pt idx="2801">
                  <c:v>11034436</c:v>
                </c:pt>
                <c:pt idx="2802">
                  <c:v>16027866</c:v>
                </c:pt>
                <c:pt idx="2803">
                  <c:v>27445</c:v>
                </c:pt>
                <c:pt idx="2804">
                  <c:v>1011054</c:v>
                </c:pt>
                <c:pt idx="2805">
                  <c:v>162</c:v>
                </c:pt>
                <c:pt idx="2806">
                  <c:v>6000000</c:v>
                </c:pt>
                <c:pt idx="2807">
                  <c:v>16999046</c:v>
                </c:pt>
                <c:pt idx="2808">
                  <c:v>30993544</c:v>
                </c:pt>
                <c:pt idx="2809">
                  <c:v>1987762</c:v>
                </c:pt>
                <c:pt idx="2810">
                  <c:v>30981850</c:v>
                </c:pt>
                <c:pt idx="2811">
                  <c:v>20981633</c:v>
                </c:pt>
                <c:pt idx="2812">
                  <c:v>40905277</c:v>
                </c:pt>
                <c:pt idx="2813">
                  <c:v>900926</c:v>
                </c:pt>
                <c:pt idx="2814">
                  <c:v>882290</c:v>
                </c:pt>
                <c:pt idx="2815">
                  <c:v>25871834</c:v>
                </c:pt>
                <c:pt idx="2816">
                  <c:v>866778</c:v>
                </c:pt>
                <c:pt idx="2817">
                  <c:v>25863915</c:v>
                </c:pt>
                <c:pt idx="2818">
                  <c:v>50818750</c:v>
                </c:pt>
                <c:pt idx="2819">
                  <c:v>50807639</c:v>
                </c:pt>
                <c:pt idx="2820">
                  <c:v>12784713</c:v>
                </c:pt>
                <c:pt idx="2821">
                  <c:v>75754670</c:v>
                </c:pt>
                <c:pt idx="2822">
                  <c:v>78747585</c:v>
                </c:pt>
                <c:pt idx="2823">
                  <c:v>8742261</c:v>
                </c:pt>
                <c:pt idx="2824">
                  <c:v>4741987</c:v>
                </c:pt>
                <c:pt idx="2825">
                  <c:v>53715611</c:v>
                </c:pt>
                <c:pt idx="2826">
                  <c:v>5702083</c:v>
                </c:pt>
                <c:pt idx="2827">
                  <c:v>16647384</c:v>
                </c:pt>
                <c:pt idx="2828">
                  <c:v>55637680</c:v>
                </c:pt>
                <c:pt idx="2829">
                  <c:v>35617599</c:v>
                </c:pt>
                <c:pt idx="2830">
                  <c:v>598645</c:v>
                </c:pt>
                <c:pt idx="2831">
                  <c:v>578527</c:v>
                </c:pt>
                <c:pt idx="2832">
                  <c:v>10569071</c:v>
                </c:pt>
                <c:pt idx="2833">
                  <c:v>58214</c:v>
                </c:pt>
                <c:pt idx="2834">
                  <c:v>10555348</c:v>
                </c:pt>
                <c:pt idx="2835">
                  <c:v>50549107</c:v>
                </c:pt>
                <c:pt idx="2836">
                  <c:v>10544143</c:v>
                </c:pt>
                <c:pt idx="2837">
                  <c:v>531009</c:v>
                </c:pt>
                <c:pt idx="2838">
                  <c:v>8508843</c:v>
                </c:pt>
                <c:pt idx="2839">
                  <c:v>488872</c:v>
                </c:pt>
                <c:pt idx="2840">
                  <c:v>71442</c:v>
                </c:pt>
                <c:pt idx="2841">
                  <c:v>12469811</c:v>
                </c:pt>
                <c:pt idx="2842">
                  <c:v>449558</c:v>
                </c:pt>
                <c:pt idx="2843">
                  <c:v>447750</c:v>
                </c:pt>
                <c:pt idx="2844">
                  <c:v>42438300</c:v>
                </c:pt>
                <c:pt idx="2845">
                  <c:v>365734</c:v>
                </c:pt>
                <c:pt idx="2846">
                  <c:v>2326407</c:v>
                </c:pt>
                <c:pt idx="2847">
                  <c:v>306715</c:v>
                </c:pt>
                <c:pt idx="2848">
                  <c:v>5306447</c:v>
                </c:pt>
                <c:pt idx="2849">
                  <c:v>4291965</c:v>
                </c:pt>
                <c:pt idx="2850">
                  <c:v>48291624</c:v>
                </c:pt>
                <c:pt idx="2851">
                  <c:v>25266129</c:v>
                </c:pt>
                <c:pt idx="2852">
                  <c:v>12232937</c:v>
                </c:pt>
                <c:pt idx="2853">
                  <c:v>226792</c:v>
                </c:pt>
                <c:pt idx="2854">
                  <c:v>2222647</c:v>
                </c:pt>
                <c:pt idx="2855">
                  <c:v>5217498</c:v>
                </c:pt>
                <c:pt idx="2856">
                  <c:v>30199105</c:v>
                </c:pt>
                <c:pt idx="2857">
                  <c:v>50189179</c:v>
                </c:pt>
                <c:pt idx="2858">
                  <c:v>26183197</c:v>
                </c:pt>
                <c:pt idx="2859">
                  <c:v>3169424</c:v>
                </c:pt>
                <c:pt idx="2860">
                  <c:v>169379</c:v>
                </c:pt>
                <c:pt idx="2861">
                  <c:v>131617</c:v>
                </c:pt>
                <c:pt idx="2862">
                  <c:v>128486</c:v>
                </c:pt>
                <c:pt idx="2863">
                  <c:v>25093607</c:v>
                </c:pt>
                <c:pt idx="2864">
                  <c:v>15091542</c:v>
                </c:pt>
                <c:pt idx="2865">
                  <c:v>2060953</c:v>
                </c:pt>
                <c:pt idx="2866">
                  <c:v>50024083</c:v>
                </c:pt>
                <c:pt idx="2867">
                  <c:v>5023275</c:v>
                </c:pt>
                <c:pt idx="2868">
                  <c:v>19348</c:v>
                </c:pt>
                <c:pt idx="2869">
                  <c:v>13019253</c:v>
                </c:pt>
                <c:pt idx="2870">
                  <c:v>15447</c:v>
                </c:pt>
                <c:pt idx="2871">
                  <c:v>11835</c:v>
                </c:pt>
                <c:pt idx="2872">
                  <c:v>16005978</c:v>
                </c:pt>
                <c:pt idx="2873">
                  <c:v>5561</c:v>
                </c:pt>
                <c:pt idx="2874">
                  <c:v>3607</c:v>
                </c:pt>
                <c:pt idx="2875">
                  <c:v>8000000</c:v>
                </c:pt>
                <c:pt idx="2876">
                  <c:v>14983572</c:v>
                </c:pt>
                <c:pt idx="2877">
                  <c:v>4956401</c:v>
                </c:pt>
                <c:pt idx="2878">
                  <c:v>14946229</c:v>
                </c:pt>
                <c:pt idx="2879">
                  <c:v>5900000</c:v>
                </c:pt>
                <c:pt idx="2880">
                  <c:v>37879996</c:v>
                </c:pt>
                <c:pt idx="2881">
                  <c:v>45860039</c:v>
                </c:pt>
                <c:pt idx="2882">
                  <c:v>6855137</c:v>
                </c:pt>
                <c:pt idx="2883">
                  <c:v>17848322</c:v>
                </c:pt>
                <c:pt idx="2884">
                  <c:v>7837632</c:v>
                </c:pt>
                <c:pt idx="2885">
                  <c:v>29802761</c:v>
                </c:pt>
                <c:pt idx="2886">
                  <c:v>12782508</c:v>
                </c:pt>
                <c:pt idx="2887">
                  <c:v>1779284</c:v>
                </c:pt>
                <c:pt idx="2888">
                  <c:v>39778599</c:v>
                </c:pt>
                <c:pt idx="2889">
                  <c:v>69772969</c:v>
                </c:pt>
                <c:pt idx="2890">
                  <c:v>54758461</c:v>
                </c:pt>
                <c:pt idx="2891">
                  <c:v>7739049</c:v>
                </c:pt>
                <c:pt idx="2892">
                  <c:v>6734844</c:v>
                </c:pt>
                <c:pt idx="2893">
                  <c:v>129734803</c:v>
                </c:pt>
                <c:pt idx="2894">
                  <c:v>4734235</c:v>
                </c:pt>
                <c:pt idx="2895">
                  <c:v>9714482</c:v>
                </c:pt>
                <c:pt idx="2896">
                  <c:v>1702277</c:v>
                </c:pt>
                <c:pt idx="2897">
                  <c:v>14637490</c:v>
                </c:pt>
                <c:pt idx="2898">
                  <c:v>125169</c:v>
                </c:pt>
                <c:pt idx="2899">
                  <c:v>14589444</c:v>
                </c:pt>
                <c:pt idx="2900">
                  <c:v>11560259</c:v>
                </c:pt>
                <c:pt idx="2901">
                  <c:v>9525276</c:v>
                </c:pt>
                <c:pt idx="2902">
                  <c:v>7017178</c:v>
                </c:pt>
                <c:pt idx="2903">
                  <c:v>1506998</c:v>
                </c:pt>
                <c:pt idx="2904">
                  <c:v>14500000</c:v>
                </c:pt>
                <c:pt idx="2905">
                  <c:v>4485485</c:v>
                </c:pt>
                <c:pt idx="2906">
                  <c:v>8396942</c:v>
                </c:pt>
                <c:pt idx="2907">
                  <c:v>29374178</c:v>
                </c:pt>
                <c:pt idx="2908">
                  <c:v>23360779</c:v>
                </c:pt>
                <c:pt idx="2909">
                  <c:v>4360548</c:v>
                </c:pt>
                <c:pt idx="2910">
                  <c:v>352786</c:v>
                </c:pt>
                <c:pt idx="2911">
                  <c:v>37339525</c:v>
                </c:pt>
                <c:pt idx="2912">
                  <c:v>14334645</c:v>
                </c:pt>
                <c:pt idx="2913">
                  <c:v>11326836</c:v>
                </c:pt>
                <c:pt idx="2914">
                  <c:v>17324744</c:v>
                </c:pt>
                <c:pt idx="2915">
                  <c:v>19316646</c:v>
                </c:pt>
                <c:pt idx="2916">
                  <c:v>89296573</c:v>
                </c:pt>
                <c:pt idx="2917">
                  <c:v>24276500</c:v>
                </c:pt>
                <c:pt idx="2918">
                  <c:v>139259759</c:v>
                </c:pt>
                <c:pt idx="2919">
                  <c:v>4235837</c:v>
                </c:pt>
                <c:pt idx="2920">
                  <c:v>1197786</c:v>
                </c:pt>
                <c:pt idx="2921">
                  <c:v>4193025</c:v>
                </c:pt>
                <c:pt idx="2922">
                  <c:v>12189514</c:v>
                </c:pt>
                <c:pt idx="2923">
                  <c:v>39177541</c:v>
                </c:pt>
                <c:pt idx="2924">
                  <c:v>14174654</c:v>
                </c:pt>
                <c:pt idx="2925">
                  <c:v>29113588</c:v>
                </c:pt>
                <c:pt idx="2926">
                  <c:v>9109322</c:v>
                </c:pt>
                <c:pt idx="2927">
                  <c:v>2104000</c:v>
                </c:pt>
                <c:pt idx="2928">
                  <c:v>69102910</c:v>
                </c:pt>
                <c:pt idx="2929">
                  <c:v>3100650</c:v>
                </c:pt>
                <c:pt idx="2930">
                  <c:v>14095303</c:v>
                </c:pt>
                <c:pt idx="2931">
                  <c:v>29077547</c:v>
                </c:pt>
                <c:pt idx="2932">
                  <c:v>6061759</c:v>
                </c:pt>
                <c:pt idx="2933">
                  <c:v>2035566</c:v>
                </c:pt>
                <c:pt idx="2934">
                  <c:v>4006906</c:v>
                </c:pt>
                <c:pt idx="2935">
                  <c:v>13000000</c:v>
                </c:pt>
                <c:pt idx="2936">
                  <c:v>15988876</c:v>
                </c:pt>
                <c:pt idx="2937">
                  <c:v>13973532</c:v>
                </c:pt>
                <c:pt idx="2938">
                  <c:v>18967571</c:v>
                </c:pt>
                <c:pt idx="2939">
                  <c:v>26903709</c:v>
                </c:pt>
                <c:pt idx="2940">
                  <c:v>8888355</c:v>
                </c:pt>
                <c:pt idx="2941">
                  <c:v>229311</c:v>
                </c:pt>
                <c:pt idx="2942">
                  <c:v>860002</c:v>
                </c:pt>
                <c:pt idx="2943">
                  <c:v>4839383</c:v>
                </c:pt>
                <c:pt idx="2944">
                  <c:v>16779636</c:v>
                </c:pt>
                <c:pt idx="2945">
                  <c:v>1227324</c:v>
                </c:pt>
                <c:pt idx="2946">
                  <c:v>13651662</c:v>
                </c:pt>
                <c:pt idx="2947">
                  <c:v>8047690</c:v>
                </c:pt>
                <c:pt idx="2948">
                  <c:v>13751</c:v>
                </c:pt>
                <c:pt idx="2949">
                  <c:v>38590500</c:v>
                </c:pt>
                <c:pt idx="2950">
                  <c:v>1089445</c:v>
                </c:pt>
                <c:pt idx="2951">
                  <c:v>8586376</c:v>
                </c:pt>
                <c:pt idx="2952">
                  <c:v>548934</c:v>
                </c:pt>
                <c:pt idx="2953">
                  <c:v>28535768</c:v>
                </c:pt>
                <c:pt idx="2954">
                  <c:v>108521835</c:v>
                </c:pt>
                <c:pt idx="2955">
                  <c:v>11508423</c:v>
                </c:pt>
                <c:pt idx="2956">
                  <c:v>18500966</c:v>
                </c:pt>
                <c:pt idx="2957">
                  <c:v>8500000</c:v>
                </c:pt>
                <c:pt idx="2958">
                  <c:v>2474000</c:v>
                </c:pt>
                <c:pt idx="2959">
                  <c:v>6498000</c:v>
                </c:pt>
                <c:pt idx="2960">
                  <c:v>14469428</c:v>
                </c:pt>
                <c:pt idx="2961">
                  <c:v>66462600</c:v>
                </c:pt>
                <c:pt idx="2962">
                  <c:v>12372410</c:v>
                </c:pt>
                <c:pt idx="2963">
                  <c:v>4356743</c:v>
                </c:pt>
                <c:pt idx="2964">
                  <c:v>333976</c:v>
                </c:pt>
                <c:pt idx="2965">
                  <c:v>1110186</c:v>
                </c:pt>
                <c:pt idx="2966">
                  <c:v>18298649</c:v>
                </c:pt>
                <c:pt idx="2967">
                  <c:v>261481</c:v>
                </c:pt>
                <c:pt idx="2968">
                  <c:v>18252684</c:v>
                </c:pt>
                <c:pt idx="2969">
                  <c:v>43247140</c:v>
                </c:pt>
                <c:pt idx="2970">
                  <c:v>214202</c:v>
                </c:pt>
                <c:pt idx="2971">
                  <c:v>123207194</c:v>
                </c:pt>
                <c:pt idx="2972">
                  <c:v>175370</c:v>
                </c:pt>
                <c:pt idx="2973">
                  <c:v>1172769</c:v>
                </c:pt>
                <c:pt idx="2974">
                  <c:v>113165635</c:v>
                </c:pt>
                <c:pt idx="2975">
                  <c:v>7156725</c:v>
                </c:pt>
                <c:pt idx="2976">
                  <c:v>1150403</c:v>
                </c:pt>
                <c:pt idx="2977">
                  <c:v>48856</c:v>
                </c:pt>
                <c:pt idx="2978">
                  <c:v>141853</c:v>
                </c:pt>
                <c:pt idx="2979">
                  <c:v>119922</c:v>
                </c:pt>
                <c:pt idx="2980">
                  <c:v>8104069</c:v>
                </c:pt>
                <c:pt idx="2981">
                  <c:v>8093318</c:v>
                </c:pt>
                <c:pt idx="2982">
                  <c:v>65804</c:v>
                </c:pt>
                <c:pt idx="2983">
                  <c:v>8054280</c:v>
                </c:pt>
                <c:pt idx="2984">
                  <c:v>13038660</c:v>
                </c:pt>
                <c:pt idx="2985">
                  <c:v>1024175</c:v>
                </c:pt>
                <c:pt idx="2986">
                  <c:v>14616</c:v>
                </c:pt>
                <c:pt idx="2987">
                  <c:v>6000000</c:v>
                </c:pt>
                <c:pt idx="2988">
                  <c:v>8000000</c:v>
                </c:pt>
                <c:pt idx="2989">
                  <c:v>6462576</c:v>
                </c:pt>
                <c:pt idx="2990">
                  <c:v>17951431</c:v>
                </c:pt>
                <c:pt idx="2991">
                  <c:v>4930798</c:v>
                </c:pt>
                <c:pt idx="2992">
                  <c:v>16930185</c:v>
                </c:pt>
                <c:pt idx="2993">
                  <c:v>22913677</c:v>
                </c:pt>
                <c:pt idx="2994">
                  <c:v>5887457</c:v>
                </c:pt>
                <c:pt idx="2995">
                  <c:v>22877808</c:v>
                </c:pt>
                <c:pt idx="2996">
                  <c:v>8855646</c:v>
                </c:pt>
                <c:pt idx="2997">
                  <c:v>13829734</c:v>
                </c:pt>
                <c:pt idx="2998">
                  <c:v>1752214</c:v>
                </c:pt>
                <c:pt idx="2999">
                  <c:v>17750583</c:v>
                </c:pt>
                <c:pt idx="3000">
                  <c:v>5694401</c:v>
                </c:pt>
                <c:pt idx="3001">
                  <c:v>9694105</c:v>
                </c:pt>
                <c:pt idx="3002">
                  <c:v>27663982</c:v>
                </c:pt>
                <c:pt idx="3003">
                  <c:v>10660147</c:v>
                </c:pt>
                <c:pt idx="3004">
                  <c:v>42610000</c:v>
                </c:pt>
                <c:pt idx="3005">
                  <c:v>7564000</c:v>
                </c:pt>
                <c:pt idx="3006">
                  <c:v>9528092</c:v>
                </c:pt>
                <c:pt idx="3007">
                  <c:v>37486138</c:v>
                </c:pt>
                <c:pt idx="3008">
                  <c:v>2412045</c:v>
                </c:pt>
                <c:pt idx="3009">
                  <c:v>31662</c:v>
                </c:pt>
                <c:pt idx="3010">
                  <c:v>27400000</c:v>
                </c:pt>
                <c:pt idx="3011">
                  <c:v>52397389</c:v>
                </c:pt>
                <c:pt idx="3012">
                  <c:v>7382993</c:v>
                </c:pt>
                <c:pt idx="3013">
                  <c:v>14337579</c:v>
                </c:pt>
                <c:pt idx="3014">
                  <c:v>336467</c:v>
                </c:pt>
                <c:pt idx="3015">
                  <c:v>301305</c:v>
                </c:pt>
                <c:pt idx="3016">
                  <c:v>7268659</c:v>
                </c:pt>
                <c:pt idx="3017">
                  <c:v>17266505</c:v>
                </c:pt>
                <c:pt idx="3018">
                  <c:v>214966</c:v>
                </c:pt>
                <c:pt idx="3019">
                  <c:v>2203641</c:v>
                </c:pt>
                <c:pt idx="3020">
                  <c:v>10696210</c:v>
                </c:pt>
                <c:pt idx="3021">
                  <c:v>31136950</c:v>
                </c:pt>
                <c:pt idx="3022">
                  <c:v>17120019</c:v>
                </c:pt>
                <c:pt idx="3023">
                  <c:v>32095318</c:v>
                </c:pt>
                <c:pt idx="3024">
                  <c:v>4068087</c:v>
                </c:pt>
                <c:pt idx="3025">
                  <c:v>27053815</c:v>
                </c:pt>
                <c:pt idx="3026">
                  <c:v>23947</c:v>
                </c:pt>
                <c:pt idx="3027">
                  <c:v>1000000</c:v>
                </c:pt>
                <c:pt idx="3028">
                  <c:v>1954202</c:v>
                </c:pt>
                <c:pt idx="3029">
                  <c:v>1953732</c:v>
                </c:pt>
                <c:pt idx="3030">
                  <c:v>16930884</c:v>
                </c:pt>
                <c:pt idx="3031">
                  <c:v>2849142</c:v>
                </c:pt>
                <c:pt idx="3032">
                  <c:v>800000</c:v>
                </c:pt>
                <c:pt idx="3033">
                  <c:v>21784432</c:v>
                </c:pt>
                <c:pt idx="3034">
                  <c:v>163591</c:v>
                </c:pt>
                <c:pt idx="3035">
                  <c:v>113733726</c:v>
                </c:pt>
                <c:pt idx="3036">
                  <c:v>186354</c:v>
                </c:pt>
                <c:pt idx="3037">
                  <c:v>6109075</c:v>
                </c:pt>
                <c:pt idx="3038">
                  <c:v>44665963</c:v>
                </c:pt>
                <c:pt idx="3039">
                  <c:v>18636537</c:v>
                </c:pt>
                <c:pt idx="3040">
                  <c:v>26616999</c:v>
                </c:pt>
                <c:pt idx="3041">
                  <c:v>41609593</c:v>
                </c:pt>
                <c:pt idx="3042">
                  <c:v>85433</c:v>
                </c:pt>
                <c:pt idx="3043">
                  <c:v>55585389</c:v>
                </c:pt>
                <c:pt idx="3044">
                  <c:v>6563357</c:v>
                </c:pt>
                <c:pt idx="3045">
                  <c:v>11538204</c:v>
                </c:pt>
                <c:pt idx="3046">
                  <c:v>4435083</c:v>
                </c:pt>
                <c:pt idx="3047">
                  <c:v>10431220</c:v>
                </c:pt>
                <c:pt idx="3048">
                  <c:v>2428883</c:v>
                </c:pt>
                <c:pt idx="3049">
                  <c:v>6420319</c:v>
                </c:pt>
                <c:pt idx="3050">
                  <c:v>4414535</c:v>
                </c:pt>
                <c:pt idx="3051">
                  <c:v>146405371</c:v>
                </c:pt>
                <c:pt idx="3052">
                  <c:v>26404753</c:v>
                </c:pt>
                <c:pt idx="3053">
                  <c:v>1357042</c:v>
                </c:pt>
                <c:pt idx="3054">
                  <c:v>1294640</c:v>
                </c:pt>
                <c:pt idx="3055">
                  <c:v>12276810</c:v>
                </c:pt>
                <c:pt idx="3056">
                  <c:v>4250320</c:v>
                </c:pt>
                <c:pt idx="3057">
                  <c:v>13248477</c:v>
                </c:pt>
                <c:pt idx="3058">
                  <c:v>12188642</c:v>
                </c:pt>
                <c:pt idx="3059">
                  <c:v>21129348</c:v>
                </c:pt>
                <c:pt idx="3060">
                  <c:v>115504</c:v>
                </c:pt>
                <c:pt idx="3061">
                  <c:v>11100000</c:v>
                </c:pt>
                <c:pt idx="3062">
                  <c:v>161087183</c:v>
                </c:pt>
                <c:pt idx="3063">
                  <c:v>75078</c:v>
                </c:pt>
                <c:pt idx="3064">
                  <c:v>63260</c:v>
                </c:pt>
                <c:pt idx="3065">
                  <c:v>46495</c:v>
                </c:pt>
                <c:pt idx="3066">
                  <c:v>24044532</c:v>
                </c:pt>
                <c:pt idx="3067">
                  <c:v>1039869</c:v>
                </c:pt>
                <c:pt idx="3068">
                  <c:v>11008432</c:v>
                </c:pt>
                <c:pt idx="3069">
                  <c:v>6002756</c:v>
                </c:pt>
                <c:pt idx="3070">
                  <c:v>45996718</c:v>
                </c:pt>
                <c:pt idx="3071">
                  <c:v>1984743</c:v>
                </c:pt>
                <c:pt idx="3072">
                  <c:v>46975183</c:v>
                </c:pt>
                <c:pt idx="3073">
                  <c:v>65948711</c:v>
                </c:pt>
                <c:pt idx="3074">
                  <c:v>55942830</c:v>
                </c:pt>
                <c:pt idx="3075">
                  <c:v>927107</c:v>
                </c:pt>
                <c:pt idx="3076">
                  <c:v>10911750</c:v>
                </c:pt>
                <c:pt idx="3077">
                  <c:v>74205</c:v>
                </c:pt>
                <c:pt idx="3078">
                  <c:v>16831505</c:v>
                </c:pt>
                <c:pt idx="3079">
                  <c:v>6830957</c:v>
                </c:pt>
                <c:pt idx="3080">
                  <c:v>75817994</c:v>
                </c:pt>
                <c:pt idx="3081">
                  <c:v>17797316</c:v>
                </c:pt>
                <c:pt idx="3082">
                  <c:v>10769960</c:v>
                </c:pt>
                <c:pt idx="3083">
                  <c:v>3752725</c:v>
                </c:pt>
                <c:pt idx="3084">
                  <c:v>5749134</c:v>
                </c:pt>
                <c:pt idx="3085">
                  <c:v>10719367</c:v>
                </c:pt>
                <c:pt idx="3086">
                  <c:v>15709385</c:v>
                </c:pt>
                <c:pt idx="3087">
                  <c:v>3707794</c:v>
                </c:pt>
                <c:pt idx="3088">
                  <c:v>5701643</c:v>
                </c:pt>
                <c:pt idx="3089">
                  <c:v>19693891</c:v>
                </c:pt>
                <c:pt idx="3090">
                  <c:v>1686429</c:v>
                </c:pt>
                <c:pt idx="3091">
                  <c:v>1181197</c:v>
                </c:pt>
                <c:pt idx="3092">
                  <c:v>1666262</c:v>
                </c:pt>
                <c:pt idx="3093">
                  <c:v>90646554</c:v>
                </c:pt>
                <c:pt idx="3094">
                  <c:v>9639242</c:v>
                </c:pt>
                <c:pt idx="3095">
                  <c:v>613556</c:v>
                </c:pt>
                <c:pt idx="3096">
                  <c:v>1508689</c:v>
                </c:pt>
                <c:pt idx="3097">
                  <c:v>22450975</c:v>
                </c:pt>
                <c:pt idx="3098">
                  <c:v>20422207</c:v>
                </c:pt>
                <c:pt idx="3099">
                  <c:v>399879</c:v>
                </c:pt>
                <c:pt idx="3100">
                  <c:v>135381507</c:v>
                </c:pt>
                <c:pt idx="3101">
                  <c:v>353743</c:v>
                </c:pt>
                <c:pt idx="3102">
                  <c:v>25335935</c:v>
                </c:pt>
                <c:pt idx="3103">
                  <c:v>5333658</c:v>
                </c:pt>
                <c:pt idx="3104">
                  <c:v>10324441</c:v>
                </c:pt>
                <c:pt idx="3105">
                  <c:v>2315683</c:v>
                </c:pt>
                <c:pt idx="3106">
                  <c:v>20275446</c:v>
                </c:pt>
                <c:pt idx="3107">
                  <c:v>5205343</c:v>
                </c:pt>
                <c:pt idx="3108">
                  <c:v>3203044</c:v>
                </c:pt>
                <c:pt idx="3109">
                  <c:v>183088</c:v>
                </c:pt>
                <c:pt idx="3110">
                  <c:v>25178165</c:v>
                </c:pt>
                <c:pt idx="3111">
                  <c:v>35168395</c:v>
                </c:pt>
                <c:pt idx="3112">
                  <c:v>15156200</c:v>
                </c:pt>
                <c:pt idx="3113">
                  <c:v>5132655</c:v>
                </c:pt>
                <c:pt idx="3114">
                  <c:v>25117498</c:v>
                </c:pt>
                <c:pt idx="3115">
                  <c:v>10114315</c:v>
                </c:pt>
                <c:pt idx="3116">
                  <c:v>155111815</c:v>
                </c:pt>
                <c:pt idx="3117">
                  <c:v>73548</c:v>
                </c:pt>
                <c:pt idx="3118">
                  <c:v>10070000</c:v>
                </c:pt>
                <c:pt idx="3119">
                  <c:v>37035845</c:v>
                </c:pt>
                <c:pt idx="3120">
                  <c:v>28870</c:v>
                </c:pt>
                <c:pt idx="3121">
                  <c:v>23091</c:v>
                </c:pt>
                <c:pt idx="3122">
                  <c:v>20380</c:v>
                </c:pt>
                <c:pt idx="3123">
                  <c:v>5005883</c:v>
                </c:pt>
                <c:pt idx="3124">
                  <c:v>2000000</c:v>
                </c:pt>
                <c:pt idx="3125">
                  <c:v>14888028</c:v>
                </c:pt>
                <c:pt idx="3126">
                  <c:v>36883539</c:v>
                </c:pt>
                <c:pt idx="3127">
                  <c:v>6852144</c:v>
                </c:pt>
                <c:pt idx="3128">
                  <c:v>317040</c:v>
                </c:pt>
                <c:pt idx="3129">
                  <c:v>313436</c:v>
                </c:pt>
                <c:pt idx="3130">
                  <c:v>81525</c:v>
                </c:pt>
                <c:pt idx="3131">
                  <c:v>22770864</c:v>
                </c:pt>
                <c:pt idx="3132">
                  <c:v>54222000</c:v>
                </c:pt>
                <c:pt idx="3133">
                  <c:v>19692608</c:v>
                </c:pt>
                <c:pt idx="3134">
                  <c:v>634277</c:v>
                </c:pt>
                <c:pt idx="3135">
                  <c:v>1569918</c:v>
                </c:pt>
                <c:pt idx="3136">
                  <c:v>134518390</c:v>
                </c:pt>
                <c:pt idx="3137">
                  <c:v>19447478</c:v>
                </c:pt>
                <c:pt idx="3138">
                  <c:v>39440655</c:v>
                </c:pt>
                <c:pt idx="3139">
                  <c:v>7434726</c:v>
                </c:pt>
                <c:pt idx="3140">
                  <c:v>8427204</c:v>
                </c:pt>
                <c:pt idx="3141">
                  <c:v>36385763</c:v>
                </c:pt>
                <c:pt idx="3142">
                  <c:v>16377274</c:v>
                </c:pt>
                <c:pt idx="3143">
                  <c:v>24332324</c:v>
                </c:pt>
                <c:pt idx="3144">
                  <c:v>317125</c:v>
                </c:pt>
                <c:pt idx="3145">
                  <c:v>19294901</c:v>
                </c:pt>
                <c:pt idx="3146">
                  <c:v>4234040</c:v>
                </c:pt>
                <c:pt idx="3147">
                  <c:v>14208384</c:v>
                </c:pt>
                <c:pt idx="3148">
                  <c:v>14018364</c:v>
                </c:pt>
                <c:pt idx="3149">
                  <c:v>2964</c:v>
                </c:pt>
                <c:pt idx="3150">
                  <c:v>4002955</c:v>
                </c:pt>
                <c:pt idx="3151">
                  <c:v>4001121</c:v>
                </c:pt>
                <c:pt idx="3152">
                  <c:v>20991497</c:v>
                </c:pt>
                <c:pt idx="3153">
                  <c:v>20991497</c:v>
                </c:pt>
                <c:pt idx="3154">
                  <c:v>5974653</c:v>
                </c:pt>
                <c:pt idx="3155">
                  <c:v>6923891</c:v>
                </c:pt>
                <c:pt idx="3156">
                  <c:v>66862068</c:v>
                </c:pt>
                <c:pt idx="3157">
                  <c:v>3749061</c:v>
                </c:pt>
                <c:pt idx="3158">
                  <c:v>33643461</c:v>
                </c:pt>
                <c:pt idx="3159">
                  <c:v>8600000</c:v>
                </c:pt>
                <c:pt idx="3160">
                  <c:v>18593156</c:v>
                </c:pt>
                <c:pt idx="3161">
                  <c:v>38553833</c:v>
                </c:pt>
                <c:pt idx="3162">
                  <c:v>3519627</c:v>
                </c:pt>
                <c:pt idx="3163">
                  <c:v>33422806</c:v>
                </c:pt>
                <c:pt idx="3164">
                  <c:v>220914</c:v>
                </c:pt>
                <c:pt idx="3165">
                  <c:v>4398392</c:v>
                </c:pt>
                <c:pt idx="3166">
                  <c:v>51396781</c:v>
                </c:pt>
                <c:pt idx="3167">
                  <c:v>133382309</c:v>
                </c:pt>
                <c:pt idx="3168">
                  <c:v>133375846</c:v>
                </c:pt>
                <c:pt idx="3169">
                  <c:v>43337279</c:v>
                </c:pt>
                <c:pt idx="3170">
                  <c:v>18324242</c:v>
                </c:pt>
                <c:pt idx="3171">
                  <c:v>18317151</c:v>
                </c:pt>
                <c:pt idx="3172">
                  <c:v>18306166</c:v>
                </c:pt>
                <c:pt idx="3173">
                  <c:v>10297897</c:v>
                </c:pt>
                <c:pt idx="3174">
                  <c:v>273420</c:v>
                </c:pt>
                <c:pt idx="3175">
                  <c:v>6144806</c:v>
                </c:pt>
                <c:pt idx="3176">
                  <c:v>2119994</c:v>
                </c:pt>
                <c:pt idx="3177">
                  <c:v>43119879</c:v>
                </c:pt>
                <c:pt idx="3178">
                  <c:v>106869</c:v>
                </c:pt>
                <c:pt idx="3179">
                  <c:v>43060566</c:v>
                </c:pt>
                <c:pt idx="3180">
                  <c:v>11030963</c:v>
                </c:pt>
                <c:pt idx="3181">
                  <c:v>12987647</c:v>
                </c:pt>
                <c:pt idx="3182">
                  <c:v>10907291</c:v>
                </c:pt>
                <c:pt idx="3183">
                  <c:v>12831121</c:v>
                </c:pt>
                <c:pt idx="3184">
                  <c:v>325491</c:v>
                </c:pt>
                <c:pt idx="3185">
                  <c:v>14268533</c:v>
                </c:pt>
                <c:pt idx="3186">
                  <c:v>32741596</c:v>
                </c:pt>
                <c:pt idx="3187">
                  <c:v>22717758</c:v>
                </c:pt>
                <c:pt idx="3188">
                  <c:v>12712093</c:v>
                </c:pt>
                <c:pt idx="3189">
                  <c:v>676698</c:v>
                </c:pt>
                <c:pt idx="3190">
                  <c:v>34636443</c:v>
                </c:pt>
                <c:pt idx="3191">
                  <c:v>17609982</c:v>
                </c:pt>
                <c:pt idx="3192">
                  <c:v>37600435</c:v>
                </c:pt>
                <c:pt idx="3193">
                  <c:v>17596256</c:v>
                </c:pt>
                <c:pt idx="3194">
                  <c:v>34580635</c:v>
                </c:pt>
                <c:pt idx="3195">
                  <c:v>31569268</c:v>
                </c:pt>
                <c:pt idx="3196">
                  <c:v>52474616</c:v>
                </c:pt>
                <c:pt idx="3197">
                  <c:v>24375436</c:v>
                </c:pt>
                <c:pt idx="3198">
                  <c:v>2353728</c:v>
                </c:pt>
                <c:pt idx="3199">
                  <c:v>2319187</c:v>
                </c:pt>
                <c:pt idx="3200">
                  <c:v>1292527</c:v>
                </c:pt>
                <c:pt idx="3201">
                  <c:v>107285004</c:v>
                </c:pt>
                <c:pt idx="3202">
                  <c:v>4273372</c:v>
                </c:pt>
                <c:pt idx="3203">
                  <c:v>2246000</c:v>
                </c:pt>
                <c:pt idx="3204">
                  <c:v>9664316</c:v>
                </c:pt>
                <c:pt idx="3205">
                  <c:v>7156933</c:v>
                </c:pt>
                <c:pt idx="3206">
                  <c:v>127437</c:v>
                </c:pt>
                <c:pt idx="3207">
                  <c:v>3081925</c:v>
                </c:pt>
                <c:pt idx="3208">
                  <c:v>45250</c:v>
                </c:pt>
                <c:pt idx="3209">
                  <c:v>2000000</c:v>
                </c:pt>
                <c:pt idx="3210">
                  <c:v>16988996</c:v>
                </c:pt>
                <c:pt idx="3211">
                  <c:v>66941559</c:v>
                </c:pt>
                <c:pt idx="3212">
                  <c:v>11900000</c:v>
                </c:pt>
                <c:pt idx="3213">
                  <c:v>31874869</c:v>
                </c:pt>
                <c:pt idx="3214">
                  <c:v>31874869</c:v>
                </c:pt>
                <c:pt idx="3215">
                  <c:v>29781453</c:v>
                </c:pt>
                <c:pt idx="3216">
                  <c:v>13763130</c:v>
                </c:pt>
                <c:pt idx="3217">
                  <c:v>8712564</c:v>
                </c:pt>
                <c:pt idx="3218">
                  <c:v>1697956</c:v>
                </c:pt>
                <c:pt idx="3219">
                  <c:v>4190530</c:v>
                </c:pt>
                <c:pt idx="3220">
                  <c:v>1646664</c:v>
                </c:pt>
                <c:pt idx="3221">
                  <c:v>11576087</c:v>
                </c:pt>
                <c:pt idx="3222">
                  <c:v>131564731</c:v>
                </c:pt>
                <c:pt idx="3223">
                  <c:v>81557479</c:v>
                </c:pt>
                <c:pt idx="3224">
                  <c:v>7496522</c:v>
                </c:pt>
                <c:pt idx="3225">
                  <c:v>24430272</c:v>
                </c:pt>
                <c:pt idx="3226">
                  <c:v>21413502</c:v>
                </c:pt>
                <c:pt idx="3227">
                  <c:v>24407944</c:v>
                </c:pt>
                <c:pt idx="3228">
                  <c:v>13303319</c:v>
                </c:pt>
                <c:pt idx="3229">
                  <c:v>16295774</c:v>
                </c:pt>
                <c:pt idx="3230">
                  <c:v>3247816</c:v>
                </c:pt>
                <c:pt idx="3231">
                  <c:v>51225796</c:v>
                </c:pt>
                <c:pt idx="3232">
                  <c:v>1190018</c:v>
                </c:pt>
                <c:pt idx="3233">
                  <c:v>1183354</c:v>
                </c:pt>
                <c:pt idx="3234">
                  <c:v>21176322</c:v>
                </c:pt>
                <c:pt idx="3235">
                  <c:v>71148699</c:v>
                </c:pt>
                <c:pt idx="3236">
                  <c:v>22108977</c:v>
                </c:pt>
                <c:pt idx="3237">
                  <c:v>5108820</c:v>
                </c:pt>
                <c:pt idx="3238">
                  <c:v>15081783</c:v>
                </c:pt>
                <c:pt idx="3239">
                  <c:v>1064277</c:v>
                </c:pt>
                <c:pt idx="3240">
                  <c:v>12561</c:v>
                </c:pt>
                <c:pt idx="3241">
                  <c:v>20999103</c:v>
                </c:pt>
                <c:pt idx="3242">
                  <c:v>10965209</c:v>
                </c:pt>
                <c:pt idx="3243">
                  <c:v>2963012</c:v>
                </c:pt>
                <c:pt idx="3244">
                  <c:v>10955425</c:v>
                </c:pt>
                <c:pt idx="3245">
                  <c:v>20916309</c:v>
                </c:pt>
                <c:pt idx="3246">
                  <c:v>8888143</c:v>
                </c:pt>
                <c:pt idx="3247">
                  <c:v>10880926</c:v>
                </c:pt>
                <c:pt idx="3248">
                  <c:v>11854694</c:v>
                </c:pt>
                <c:pt idx="3249">
                  <c:v>4710455</c:v>
                </c:pt>
                <c:pt idx="3250">
                  <c:v>35707327</c:v>
                </c:pt>
                <c:pt idx="3251">
                  <c:v>100685880</c:v>
                </c:pt>
                <c:pt idx="3252">
                  <c:v>5654777</c:v>
                </c:pt>
                <c:pt idx="3253">
                  <c:v>18653746</c:v>
                </c:pt>
                <c:pt idx="3254">
                  <c:v>40559930</c:v>
                </c:pt>
                <c:pt idx="3255">
                  <c:v>5516708</c:v>
                </c:pt>
                <c:pt idx="3256">
                  <c:v>60507228</c:v>
                </c:pt>
                <c:pt idx="3257">
                  <c:v>7486906</c:v>
                </c:pt>
                <c:pt idx="3258">
                  <c:v>476270</c:v>
                </c:pt>
                <c:pt idx="3259">
                  <c:v>8434601</c:v>
                </c:pt>
                <c:pt idx="3260">
                  <c:v>403932</c:v>
                </c:pt>
                <c:pt idx="3261">
                  <c:v>375474</c:v>
                </c:pt>
                <c:pt idx="3262">
                  <c:v>252652</c:v>
                </c:pt>
                <c:pt idx="3263">
                  <c:v>4308981</c:v>
                </c:pt>
                <c:pt idx="3264">
                  <c:v>30306268</c:v>
                </c:pt>
                <c:pt idx="3265">
                  <c:v>305070</c:v>
                </c:pt>
                <c:pt idx="3266">
                  <c:v>20300000</c:v>
                </c:pt>
                <c:pt idx="3267">
                  <c:v>263365</c:v>
                </c:pt>
                <c:pt idx="3268">
                  <c:v>25200412</c:v>
                </c:pt>
                <c:pt idx="3269">
                  <c:v>10134754</c:v>
                </c:pt>
                <c:pt idx="3270">
                  <c:v>5128124</c:v>
                </c:pt>
                <c:pt idx="3271">
                  <c:v>8119205</c:v>
                </c:pt>
                <c:pt idx="3272">
                  <c:v>20113965</c:v>
                </c:pt>
                <c:pt idx="3273">
                  <c:v>40076438</c:v>
                </c:pt>
                <c:pt idx="3274">
                  <c:v>17149</c:v>
                </c:pt>
                <c:pt idx="3275">
                  <c:v>50016394</c:v>
                </c:pt>
                <c:pt idx="3276">
                  <c:v>5000000</c:v>
                </c:pt>
                <c:pt idx="3277">
                  <c:v>14998070</c:v>
                </c:pt>
                <c:pt idx="3278">
                  <c:v>958319</c:v>
                </c:pt>
                <c:pt idx="3279">
                  <c:v>64933670</c:v>
                </c:pt>
                <c:pt idx="3280">
                  <c:v>1796024</c:v>
                </c:pt>
                <c:pt idx="3281">
                  <c:v>79711678</c:v>
                </c:pt>
                <c:pt idx="3282">
                  <c:v>2708188</c:v>
                </c:pt>
                <c:pt idx="3283">
                  <c:v>14587732</c:v>
                </c:pt>
                <c:pt idx="3284">
                  <c:v>24520892</c:v>
                </c:pt>
                <c:pt idx="3285">
                  <c:v>480314</c:v>
                </c:pt>
                <c:pt idx="3286">
                  <c:v>5459824</c:v>
                </c:pt>
                <c:pt idx="3287">
                  <c:v>19406406</c:v>
                </c:pt>
                <c:pt idx="3288">
                  <c:v>24343673</c:v>
                </c:pt>
                <c:pt idx="3289">
                  <c:v>24343673</c:v>
                </c:pt>
                <c:pt idx="3290">
                  <c:v>17305211</c:v>
                </c:pt>
                <c:pt idx="3291">
                  <c:v>34238611</c:v>
                </c:pt>
                <c:pt idx="3292">
                  <c:v>19151864</c:v>
                </c:pt>
                <c:pt idx="3293">
                  <c:v>19118247</c:v>
                </c:pt>
                <c:pt idx="3294">
                  <c:v>34098563</c:v>
                </c:pt>
                <c:pt idx="3295">
                  <c:v>1075288</c:v>
                </c:pt>
                <c:pt idx="3296">
                  <c:v>4064333</c:v>
                </c:pt>
                <c:pt idx="3297">
                  <c:v>1050445</c:v>
                </c:pt>
                <c:pt idx="3298">
                  <c:v>15593</c:v>
                </c:pt>
                <c:pt idx="3299">
                  <c:v>6998324</c:v>
                </c:pt>
                <c:pt idx="3300">
                  <c:v>43982842</c:v>
                </c:pt>
                <c:pt idx="3301">
                  <c:v>43982842</c:v>
                </c:pt>
                <c:pt idx="3302">
                  <c:v>20915465</c:v>
                </c:pt>
                <c:pt idx="3303">
                  <c:v>28837115</c:v>
                </c:pt>
                <c:pt idx="3304">
                  <c:v>33828318</c:v>
                </c:pt>
                <c:pt idx="3305">
                  <c:v>98780042</c:v>
                </c:pt>
                <c:pt idx="3306">
                  <c:v>78616689</c:v>
                </c:pt>
                <c:pt idx="3307">
                  <c:v>68558662</c:v>
                </c:pt>
                <c:pt idx="3308">
                  <c:v>8535575</c:v>
                </c:pt>
                <c:pt idx="3309">
                  <c:v>43532294</c:v>
                </c:pt>
                <c:pt idx="3310">
                  <c:v>3517797</c:v>
                </c:pt>
                <c:pt idx="3311">
                  <c:v>33472850</c:v>
                </c:pt>
                <c:pt idx="3312">
                  <c:v>18438149</c:v>
                </c:pt>
                <c:pt idx="3313">
                  <c:v>48430355</c:v>
                </c:pt>
                <c:pt idx="3314">
                  <c:v>13401683</c:v>
                </c:pt>
                <c:pt idx="3315">
                  <c:v>13401683</c:v>
                </c:pt>
                <c:pt idx="3316">
                  <c:v>14378353</c:v>
                </c:pt>
                <c:pt idx="3317">
                  <c:v>13264986</c:v>
                </c:pt>
                <c:pt idx="3318">
                  <c:v>63224849</c:v>
                </c:pt>
                <c:pt idx="3319">
                  <c:v>73209340</c:v>
                </c:pt>
                <c:pt idx="3320">
                  <c:v>28133159</c:v>
                </c:pt>
                <c:pt idx="3321">
                  <c:v>121972</c:v>
                </c:pt>
                <c:pt idx="3322">
                  <c:v>13101142</c:v>
                </c:pt>
                <c:pt idx="3323">
                  <c:v>3073392</c:v>
                </c:pt>
                <c:pt idx="3324">
                  <c:v>93050117</c:v>
                </c:pt>
                <c:pt idx="3325">
                  <c:v>763044</c:v>
                </c:pt>
                <c:pt idx="3326">
                  <c:v>77679638</c:v>
                </c:pt>
                <c:pt idx="3327">
                  <c:v>3675072</c:v>
                </c:pt>
                <c:pt idx="3328">
                  <c:v>27667947</c:v>
                </c:pt>
                <c:pt idx="3329">
                  <c:v>43568507</c:v>
                </c:pt>
                <c:pt idx="3330">
                  <c:v>5532301</c:v>
                </c:pt>
                <c:pt idx="3331">
                  <c:v>107503316</c:v>
                </c:pt>
                <c:pt idx="3332">
                  <c:v>62494975</c:v>
                </c:pt>
                <c:pt idx="3333">
                  <c:v>127490802</c:v>
                </c:pt>
                <c:pt idx="3334">
                  <c:v>37479778</c:v>
                </c:pt>
                <c:pt idx="3335">
                  <c:v>4476235</c:v>
                </c:pt>
                <c:pt idx="3336">
                  <c:v>21471685</c:v>
                </c:pt>
                <c:pt idx="3337">
                  <c:v>47456450</c:v>
                </c:pt>
                <c:pt idx="3338">
                  <c:v>7443007</c:v>
                </c:pt>
                <c:pt idx="3339">
                  <c:v>47379090</c:v>
                </c:pt>
                <c:pt idx="3340">
                  <c:v>42345531</c:v>
                </c:pt>
                <c:pt idx="3341">
                  <c:v>10326062</c:v>
                </c:pt>
                <c:pt idx="3342">
                  <c:v>6301131</c:v>
                </c:pt>
                <c:pt idx="3343">
                  <c:v>11227940</c:v>
                </c:pt>
                <c:pt idx="3344">
                  <c:v>77222184</c:v>
                </c:pt>
                <c:pt idx="3345">
                  <c:v>5204007</c:v>
                </c:pt>
                <c:pt idx="3346">
                  <c:v>27067160</c:v>
                </c:pt>
                <c:pt idx="3347">
                  <c:v>13052741</c:v>
                </c:pt>
                <c:pt idx="3348">
                  <c:v>154985087</c:v>
                </c:pt>
                <c:pt idx="3349">
                  <c:v>5899797</c:v>
                </c:pt>
                <c:pt idx="3350">
                  <c:v>882710</c:v>
                </c:pt>
                <c:pt idx="3351">
                  <c:v>51814190</c:v>
                </c:pt>
                <c:pt idx="3352">
                  <c:v>56684819</c:v>
                </c:pt>
                <c:pt idx="3353">
                  <c:v>10654581</c:v>
                </c:pt>
                <c:pt idx="3354">
                  <c:v>10654581</c:v>
                </c:pt>
                <c:pt idx="3355">
                  <c:v>11631245</c:v>
                </c:pt>
                <c:pt idx="3356">
                  <c:v>18600911</c:v>
                </c:pt>
                <c:pt idx="3357">
                  <c:v>126597121</c:v>
                </c:pt>
                <c:pt idx="3358">
                  <c:v>4554569</c:v>
                </c:pt>
                <c:pt idx="3359">
                  <c:v>1550000</c:v>
                </c:pt>
                <c:pt idx="3360">
                  <c:v>26536120</c:v>
                </c:pt>
                <c:pt idx="3361">
                  <c:v>1512815</c:v>
                </c:pt>
                <c:pt idx="3362">
                  <c:v>26442251</c:v>
                </c:pt>
                <c:pt idx="3363">
                  <c:v>11405825</c:v>
                </c:pt>
                <c:pt idx="3364">
                  <c:v>12339633</c:v>
                </c:pt>
                <c:pt idx="3365">
                  <c:v>16323969</c:v>
                </c:pt>
                <c:pt idx="3366">
                  <c:v>36279230</c:v>
                </c:pt>
                <c:pt idx="3367">
                  <c:v>26199517</c:v>
                </c:pt>
                <c:pt idx="3368">
                  <c:v>1186957</c:v>
                </c:pt>
                <c:pt idx="3369">
                  <c:v>101160529</c:v>
                </c:pt>
                <c:pt idx="3370">
                  <c:v>1089365</c:v>
                </c:pt>
                <c:pt idx="3371">
                  <c:v>31051126</c:v>
                </c:pt>
                <c:pt idx="3372">
                  <c:v>42880</c:v>
                </c:pt>
                <c:pt idx="3373">
                  <c:v>36037909</c:v>
                </c:pt>
                <c:pt idx="3374">
                  <c:v>20218</c:v>
                </c:pt>
                <c:pt idx="3375">
                  <c:v>21009180</c:v>
                </c:pt>
                <c:pt idx="3376">
                  <c:v>10991381</c:v>
                </c:pt>
                <c:pt idx="3377">
                  <c:v>15962471</c:v>
                </c:pt>
                <c:pt idx="3378">
                  <c:v>10956379</c:v>
                </c:pt>
                <c:pt idx="3379">
                  <c:v>876671</c:v>
                </c:pt>
                <c:pt idx="3380">
                  <c:v>871527</c:v>
                </c:pt>
                <c:pt idx="3381">
                  <c:v>777423</c:v>
                </c:pt>
                <c:pt idx="3382">
                  <c:v>2775593</c:v>
                </c:pt>
                <c:pt idx="3383">
                  <c:v>717753</c:v>
                </c:pt>
                <c:pt idx="3384">
                  <c:v>55673333</c:v>
                </c:pt>
                <c:pt idx="3385">
                  <c:v>10499968</c:v>
                </c:pt>
                <c:pt idx="3386">
                  <c:v>10499968</c:v>
                </c:pt>
                <c:pt idx="3387">
                  <c:v>85463309</c:v>
                </c:pt>
                <c:pt idx="3388">
                  <c:v>25450527</c:v>
                </c:pt>
                <c:pt idx="3389">
                  <c:v>25407250</c:v>
                </c:pt>
                <c:pt idx="3390">
                  <c:v>20400913</c:v>
                </c:pt>
                <c:pt idx="3391">
                  <c:v>67344392</c:v>
                </c:pt>
                <c:pt idx="3392">
                  <c:v>8326035</c:v>
                </c:pt>
                <c:pt idx="3393">
                  <c:v>20302961</c:v>
                </c:pt>
                <c:pt idx="3394">
                  <c:v>5300000</c:v>
                </c:pt>
                <c:pt idx="3395">
                  <c:v>15279680</c:v>
                </c:pt>
                <c:pt idx="3396">
                  <c:v>10268846</c:v>
                </c:pt>
                <c:pt idx="3397">
                  <c:v>3254172</c:v>
                </c:pt>
                <c:pt idx="3398">
                  <c:v>35231365</c:v>
                </c:pt>
                <c:pt idx="3399">
                  <c:v>10214013</c:v>
                </c:pt>
                <c:pt idx="3400">
                  <c:v>183662</c:v>
                </c:pt>
                <c:pt idx="3401">
                  <c:v>150167630</c:v>
                </c:pt>
                <c:pt idx="3402">
                  <c:v>10139254</c:v>
                </c:pt>
                <c:pt idx="3403">
                  <c:v>10137502</c:v>
                </c:pt>
                <c:pt idx="3404">
                  <c:v>134904</c:v>
                </c:pt>
                <c:pt idx="3405">
                  <c:v>129115</c:v>
                </c:pt>
                <c:pt idx="3406">
                  <c:v>25121291</c:v>
                </c:pt>
                <c:pt idx="3407">
                  <c:v>20101861</c:v>
                </c:pt>
                <c:pt idx="3408">
                  <c:v>35096190</c:v>
                </c:pt>
                <c:pt idx="3409">
                  <c:v>77231</c:v>
                </c:pt>
                <c:pt idx="3410">
                  <c:v>10076136</c:v>
                </c:pt>
                <c:pt idx="3411">
                  <c:v>56692</c:v>
                </c:pt>
                <c:pt idx="3412">
                  <c:v>75030163</c:v>
                </c:pt>
                <c:pt idx="3413">
                  <c:v>22723</c:v>
                </c:pt>
                <c:pt idx="3414">
                  <c:v>9910</c:v>
                </c:pt>
                <c:pt idx="3415">
                  <c:v>4756</c:v>
                </c:pt>
                <c:pt idx="3416">
                  <c:v>14967182</c:v>
                </c:pt>
                <c:pt idx="3417">
                  <c:v>14942422</c:v>
                </c:pt>
                <c:pt idx="3418">
                  <c:v>19719930</c:v>
                </c:pt>
                <c:pt idx="3419">
                  <c:v>64685359</c:v>
                </c:pt>
                <c:pt idx="3420">
                  <c:v>41229</c:v>
                </c:pt>
                <c:pt idx="3421">
                  <c:v>4463292</c:v>
                </c:pt>
                <c:pt idx="3422">
                  <c:v>14448589</c:v>
                </c:pt>
                <c:pt idx="3423">
                  <c:v>19377727</c:v>
                </c:pt>
                <c:pt idx="3424">
                  <c:v>14358033</c:v>
                </c:pt>
                <c:pt idx="3425">
                  <c:v>4357000</c:v>
                </c:pt>
                <c:pt idx="3426">
                  <c:v>1260917</c:v>
                </c:pt>
                <c:pt idx="3427">
                  <c:v>16252765</c:v>
                </c:pt>
                <c:pt idx="3428">
                  <c:v>24127895</c:v>
                </c:pt>
                <c:pt idx="3429">
                  <c:v>118099659</c:v>
                </c:pt>
                <c:pt idx="3430">
                  <c:v>118099659</c:v>
                </c:pt>
                <c:pt idx="3431">
                  <c:v>37023395</c:v>
                </c:pt>
                <c:pt idx="3432">
                  <c:v>24006726</c:v>
                </c:pt>
                <c:pt idx="3433">
                  <c:v>18996755</c:v>
                </c:pt>
                <c:pt idx="3434">
                  <c:v>38966057</c:v>
                </c:pt>
                <c:pt idx="3435">
                  <c:v>3904982</c:v>
                </c:pt>
                <c:pt idx="3436">
                  <c:v>13838130</c:v>
                </c:pt>
                <c:pt idx="3437">
                  <c:v>15738632</c:v>
                </c:pt>
                <c:pt idx="3438">
                  <c:v>61644321</c:v>
                </c:pt>
                <c:pt idx="3439">
                  <c:v>43426961</c:v>
                </c:pt>
                <c:pt idx="3440">
                  <c:v>13376506</c:v>
                </c:pt>
                <c:pt idx="3441">
                  <c:v>8324748</c:v>
                </c:pt>
                <c:pt idx="3442">
                  <c:v>31199215</c:v>
                </c:pt>
                <c:pt idx="3443">
                  <c:v>2975649</c:v>
                </c:pt>
                <c:pt idx="3444">
                  <c:v>7948159</c:v>
                </c:pt>
                <c:pt idx="3445">
                  <c:v>32940507</c:v>
                </c:pt>
                <c:pt idx="3446">
                  <c:v>32940507</c:v>
                </c:pt>
                <c:pt idx="3447">
                  <c:v>2869369</c:v>
                </c:pt>
                <c:pt idx="3448">
                  <c:v>47748610</c:v>
                </c:pt>
                <c:pt idx="3449">
                  <c:v>669276</c:v>
                </c:pt>
                <c:pt idx="3450">
                  <c:v>72660029</c:v>
                </c:pt>
                <c:pt idx="3451">
                  <c:v>6543194</c:v>
                </c:pt>
                <c:pt idx="3452">
                  <c:v>32522352</c:v>
                </c:pt>
                <c:pt idx="3453">
                  <c:v>22518325</c:v>
                </c:pt>
                <c:pt idx="3454">
                  <c:v>7458269</c:v>
                </c:pt>
                <c:pt idx="3455">
                  <c:v>17300889</c:v>
                </c:pt>
                <c:pt idx="3456">
                  <c:v>10300000</c:v>
                </c:pt>
                <c:pt idx="3457">
                  <c:v>42272747</c:v>
                </c:pt>
                <c:pt idx="3458">
                  <c:v>42194060</c:v>
                </c:pt>
                <c:pt idx="3459">
                  <c:v>12181484</c:v>
                </c:pt>
                <c:pt idx="3460">
                  <c:v>32122249</c:v>
                </c:pt>
                <c:pt idx="3461">
                  <c:v>25031037</c:v>
                </c:pt>
                <c:pt idx="3462">
                  <c:v>57010853</c:v>
                </c:pt>
                <c:pt idx="3463">
                  <c:v>47000485</c:v>
                </c:pt>
                <c:pt idx="3464">
                  <c:v>1865774</c:v>
                </c:pt>
                <c:pt idx="3465">
                  <c:v>2840417</c:v>
                </c:pt>
                <c:pt idx="3466">
                  <c:v>36830057</c:v>
                </c:pt>
                <c:pt idx="3467">
                  <c:v>31670931</c:v>
                </c:pt>
                <c:pt idx="3468">
                  <c:v>21557240</c:v>
                </c:pt>
                <c:pt idx="3469">
                  <c:v>6592103</c:v>
                </c:pt>
                <c:pt idx="3470">
                  <c:v>29580087</c:v>
                </c:pt>
                <c:pt idx="3471">
                  <c:v>3562749</c:v>
                </c:pt>
                <c:pt idx="3472">
                  <c:v>31494270</c:v>
                </c:pt>
                <c:pt idx="3473">
                  <c:v>6448817</c:v>
                </c:pt>
                <c:pt idx="3474">
                  <c:v>23324666</c:v>
                </c:pt>
                <c:pt idx="3475">
                  <c:v>13208023</c:v>
                </c:pt>
                <c:pt idx="3476">
                  <c:v>31165421</c:v>
                </c:pt>
                <c:pt idx="3477">
                  <c:v>31111260</c:v>
                </c:pt>
                <c:pt idx="3478">
                  <c:v>111110575</c:v>
                </c:pt>
                <c:pt idx="3479">
                  <c:v>64286</c:v>
                </c:pt>
                <c:pt idx="3480">
                  <c:v>23020488</c:v>
                </c:pt>
                <c:pt idx="3481">
                  <c:v>7000000</c:v>
                </c:pt>
                <c:pt idx="3482">
                  <c:v>40932372</c:v>
                </c:pt>
                <c:pt idx="3483">
                  <c:v>5932060</c:v>
                </c:pt>
                <c:pt idx="3484">
                  <c:v>2899970</c:v>
                </c:pt>
                <c:pt idx="3485">
                  <c:v>1196752</c:v>
                </c:pt>
                <c:pt idx="3486">
                  <c:v>60874615</c:v>
                </c:pt>
                <c:pt idx="3487">
                  <c:v>30695227</c:v>
                </c:pt>
                <c:pt idx="3488">
                  <c:v>65653758</c:v>
                </c:pt>
                <c:pt idx="3489">
                  <c:v>10640645</c:v>
                </c:pt>
                <c:pt idx="3490">
                  <c:v>20550712</c:v>
                </c:pt>
                <c:pt idx="3491">
                  <c:v>63540020</c:v>
                </c:pt>
                <c:pt idx="3492">
                  <c:v>537580</c:v>
                </c:pt>
                <c:pt idx="3493">
                  <c:v>15523168</c:v>
                </c:pt>
                <c:pt idx="3494">
                  <c:v>499263</c:v>
                </c:pt>
                <c:pt idx="3495">
                  <c:v>20488579</c:v>
                </c:pt>
                <c:pt idx="3496">
                  <c:v>45434443</c:v>
                </c:pt>
                <c:pt idx="3497">
                  <c:v>8406264</c:v>
                </c:pt>
                <c:pt idx="3498">
                  <c:v>20389967</c:v>
                </c:pt>
                <c:pt idx="3499">
                  <c:v>45356386</c:v>
                </c:pt>
                <c:pt idx="3500">
                  <c:v>55350897</c:v>
                </c:pt>
                <c:pt idx="3501">
                  <c:v>28328132</c:v>
                </c:pt>
                <c:pt idx="3502">
                  <c:v>32178777</c:v>
                </c:pt>
                <c:pt idx="3503">
                  <c:v>30063805</c:v>
                </c:pt>
                <c:pt idx="3504">
                  <c:v>25040293</c:v>
                </c:pt>
                <c:pt idx="3505">
                  <c:v>26838389</c:v>
                </c:pt>
                <c:pt idx="3506">
                  <c:v>7659747</c:v>
                </c:pt>
                <c:pt idx="3507">
                  <c:v>9652000</c:v>
                </c:pt>
                <c:pt idx="3508">
                  <c:v>4651977</c:v>
                </c:pt>
                <c:pt idx="3509">
                  <c:v>19593740</c:v>
                </c:pt>
                <c:pt idx="3510">
                  <c:v>9589875</c:v>
                </c:pt>
                <c:pt idx="3511">
                  <c:v>4496583</c:v>
                </c:pt>
                <c:pt idx="3512">
                  <c:v>6482195</c:v>
                </c:pt>
                <c:pt idx="3513">
                  <c:v>59475623</c:v>
                </c:pt>
                <c:pt idx="3514">
                  <c:v>4426297</c:v>
                </c:pt>
                <c:pt idx="3515">
                  <c:v>119420252</c:v>
                </c:pt>
                <c:pt idx="3516">
                  <c:v>39380442</c:v>
                </c:pt>
                <c:pt idx="3517">
                  <c:v>1304837</c:v>
                </c:pt>
                <c:pt idx="3518">
                  <c:v>53215979</c:v>
                </c:pt>
                <c:pt idx="3519">
                  <c:v>29136626</c:v>
                </c:pt>
                <c:pt idx="3520">
                  <c:v>84961</c:v>
                </c:pt>
                <c:pt idx="3521">
                  <c:v>89021735</c:v>
                </c:pt>
                <c:pt idx="3522">
                  <c:v>25528495</c:v>
                </c:pt>
                <c:pt idx="3523">
                  <c:v>15519841</c:v>
                </c:pt>
                <c:pt idx="3524">
                  <c:v>37516013</c:v>
                </c:pt>
                <c:pt idx="3525">
                  <c:v>18472363</c:v>
                </c:pt>
                <c:pt idx="3526">
                  <c:v>168368427</c:v>
                </c:pt>
                <c:pt idx="3527">
                  <c:v>38345403</c:v>
                </c:pt>
                <c:pt idx="3528">
                  <c:v>33328051</c:v>
                </c:pt>
                <c:pt idx="3529">
                  <c:v>58229120</c:v>
                </c:pt>
                <c:pt idx="3530">
                  <c:v>33048353</c:v>
                </c:pt>
                <c:pt idx="3531">
                  <c:v>28031250</c:v>
                </c:pt>
                <c:pt idx="3532">
                  <c:v>6594136</c:v>
                </c:pt>
                <c:pt idx="3533">
                  <c:v>37901509</c:v>
                </c:pt>
                <c:pt idx="3534">
                  <c:v>25900000</c:v>
                </c:pt>
                <c:pt idx="3535">
                  <c:v>22843047</c:v>
                </c:pt>
                <c:pt idx="3536">
                  <c:v>37760080</c:v>
                </c:pt>
                <c:pt idx="3537">
                  <c:v>37754208</c:v>
                </c:pt>
                <c:pt idx="3538">
                  <c:v>7689458</c:v>
                </c:pt>
                <c:pt idx="3539">
                  <c:v>67631157</c:v>
                </c:pt>
                <c:pt idx="3540">
                  <c:v>67631157</c:v>
                </c:pt>
                <c:pt idx="3541">
                  <c:v>32598931</c:v>
                </c:pt>
                <c:pt idx="3542">
                  <c:v>22362500</c:v>
                </c:pt>
                <c:pt idx="3543">
                  <c:v>35324232</c:v>
                </c:pt>
                <c:pt idx="3544">
                  <c:v>67286731</c:v>
                </c:pt>
                <c:pt idx="3545">
                  <c:v>7262288</c:v>
                </c:pt>
                <c:pt idx="3546">
                  <c:v>2221994</c:v>
                </c:pt>
                <c:pt idx="3547">
                  <c:v>99462</c:v>
                </c:pt>
                <c:pt idx="3548">
                  <c:v>31054924</c:v>
                </c:pt>
                <c:pt idx="3549">
                  <c:v>12026670</c:v>
                </c:pt>
                <c:pt idx="3550">
                  <c:v>2954405</c:v>
                </c:pt>
                <c:pt idx="3551">
                  <c:v>36931089</c:v>
                </c:pt>
                <c:pt idx="3552">
                  <c:v>5881504</c:v>
                </c:pt>
                <c:pt idx="3553">
                  <c:v>16671505</c:v>
                </c:pt>
                <c:pt idx="3554">
                  <c:v>26616590</c:v>
                </c:pt>
                <c:pt idx="3555">
                  <c:v>111505642</c:v>
                </c:pt>
                <c:pt idx="3556">
                  <c:v>34350553</c:v>
                </c:pt>
                <c:pt idx="3557">
                  <c:v>34350553</c:v>
                </c:pt>
                <c:pt idx="3558">
                  <c:v>26288320</c:v>
                </c:pt>
                <c:pt idx="3559">
                  <c:v>21283440</c:v>
                </c:pt>
                <c:pt idx="3560">
                  <c:v>7204138</c:v>
                </c:pt>
                <c:pt idx="3561">
                  <c:v>11146409</c:v>
                </c:pt>
                <c:pt idx="3562">
                  <c:v>2126511</c:v>
                </c:pt>
                <c:pt idx="3563">
                  <c:v>6114237</c:v>
                </c:pt>
                <c:pt idx="3564">
                  <c:v>166112167</c:v>
                </c:pt>
                <c:pt idx="3565">
                  <c:v>71017784</c:v>
                </c:pt>
                <c:pt idx="3566">
                  <c:v>4091</c:v>
                </c:pt>
                <c:pt idx="3567">
                  <c:v>5773519</c:v>
                </c:pt>
                <c:pt idx="3568">
                  <c:v>5773519</c:v>
                </c:pt>
                <c:pt idx="3569">
                  <c:v>33685268</c:v>
                </c:pt>
                <c:pt idx="3570">
                  <c:v>630779</c:v>
                </c:pt>
                <c:pt idx="3571">
                  <c:v>65452312</c:v>
                </c:pt>
                <c:pt idx="3572">
                  <c:v>4563029</c:v>
                </c:pt>
                <c:pt idx="3573">
                  <c:v>183125</c:v>
                </c:pt>
                <c:pt idx="3574">
                  <c:v>1068392</c:v>
                </c:pt>
                <c:pt idx="3575">
                  <c:v>49413</c:v>
                </c:pt>
                <c:pt idx="3576">
                  <c:v>4835968</c:v>
                </c:pt>
                <c:pt idx="3577">
                  <c:v>4777007</c:v>
                </c:pt>
                <c:pt idx="3578">
                  <c:v>29655590</c:v>
                </c:pt>
                <c:pt idx="3579">
                  <c:v>19389454</c:v>
                </c:pt>
                <c:pt idx="3580">
                  <c:v>9353573</c:v>
                </c:pt>
                <c:pt idx="3581">
                  <c:v>39251128</c:v>
                </c:pt>
                <c:pt idx="3582">
                  <c:v>114053579</c:v>
                </c:pt>
                <c:pt idx="3583">
                  <c:v>84037039</c:v>
                </c:pt>
                <c:pt idx="3584">
                  <c:v>25857987</c:v>
                </c:pt>
                <c:pt idx="3585">
                  <c:v>18573791</c:v>
                </c:pt>
                <c:pt idx="3586">
                  <c:v>13560960</c:v>
                </c:pt>
                <c:pt idx="3587">
                  <c:v>10539414</c:v>
                </c:pt>
                <c:pt idx="3588">
                  <c:v>38509342</c:v>
                </c:pt>
                <c:pt idx="3589">
                  <c:v>14375181</c:v>
                </c:pt>
                <c:pt idx="3590">
                  <c:v>43290977</c:v>
                </c:pt>
                <c:pt idx="3591">
                  <c:v>8129455</c:v>
                </c:pt>
                <c:pt idx="3592">
                  <c:v>33105600</c:v>
                </c:pt>
                <c:pt idx="3593">
                  <c:v>28045540</c:v>
                </c:pt>
                <c:pt idx="3594">
                  <c:v>7916887</c:v>
                </c:pt>
                <c:pt idx="3595">
                  <c:v>623374</c:v>
                </c:pt>
                <c:pt idx="3596">
                  <c:v>47592825</c:v>
                </c:pt>
                <c:pt idx="3597">
                  <c:v>22433915</c:v>
                </c:pt>
                <c:pt idx="3598">
                  <c:v>22326247</c:v>
                </c:pt>
                <c:pt idx="3599">
                  <c:v>6105175</c:v>
                </c:pt>
                <c:pt idx="3600">
                  <c:v>25052000</c:v>
                </c:pt>
                <c:pt idx="3601">
                  <c:v>42044321</c:v>
                </c:pt>
                <c:pt idx="3602">
                  <c:v>36976367</c:v>
                </c:pt>
                <c:pt idx="3603">
                  <c:v>16640210</c:v>
                </c:pt>
                <c:pt idx="3604">
                  <c:v>6565495</c:v>
                </c:pt>
                <c:pt idx="3605">
                  <c:v>41523271</c:v>
                </c:pt>
                <c:pt idx="3606">
                  <c:v>16264475</c:v>
                </c:pt>
                <c:pt idx="3607">
                  <c:v>16088610</c:v>
                </c:pt>
                <c:pt idx="3608">
                  <c:v>1027749</c:v>
                </c:pt>
                <c:pt idx="3609">
                  <c:v>28965197</c:v>
                </c:pt>
                <c:pt idx="3610">
                  <c:v>10706786</c:v>
                </c:pt>
                <c:pt idx="3611">
                  <c:v>5664251</c:v>
                </c:pt>
                <c:pt idx="3612">
                  <c:v>652526</c:v>
                </c:pt>
                <c:pt idx="3613">
                  <c:v>50628009</c:v>
                </c:pt>
                <c:pt idx="3614">
                  <c:v>32616869</c:v>
                </c:pt>
                <c:pt idx="3615">
                  <c:v>10556196</c:v>
                </c:pt>
                <c:pt idx="3616">
                  <c:v>511920</c:v>
                </c:pt>
                <c:pt idx="3617">
                  <c:v>10400000</c:v>
                </c:pt>
                <c:pt idx="3618">
                  <c:v>30157016</c:v>
                </c:pt>
                <c:pt idx="3619">
                  <c:v>10137232</c:v>
                </c:pt>
                <c:pt idx="3620">
                  <c:v>128978</c:v>
                </c:pt>
                <c:pt idx="3621">
                  <c:v>16991902</c:v>
                </c:pt>
                <c:pt idx="3622">
                  <c:v>9795017</c:v>
                </c:pt>
                <c:pt idx="3623">
                  <c:v>19781879</c:v>
                </c:pt>
                <c:pt idx="3624">
                  <c:v>4584886</c:v>
                </c:pt>
                <c:pt idx="3625">
                  <c:v>19445217</c:v>
                </c:pt>
                <c:pt idx="3626">
                  <c:v>39442871</c:v>
                </c:pt>
                <c:pt idx="3627">
                  <c:v>76418654</c:v>
                </c:pt>
                <c:pt idx="3628">
                  <c:v>18947630</c:v>
                </c:pt>
                <c:pt idx="3629">
                  <c:v>35286428</c:v>
                </c:pt>
                <c:pt idx="3630">
                  <c:v>6167817</c:v>
                </c:pt>
                <c:pt idx="3631">
                  <c:v>19076815</c:v>
                </c:pt>
                <c:pt idx="3632">
                  <c:v>58867694</c:v>
                </c:pt>
                <c:pt idx="3633">
                  <c:v>58607007</c:v>
                </c:pt>
                <c:pt idx="3634">
                  <c:v>58607007</c:v>
                </c:pt>
                <c:pt idx="3635">
                  <c:v>5600000</c:v>
                </c:pt>
                <c:pt idx="3636">
                  <c:v>43575716</c:v>
                </c:pt>
                <c:pt idx="3637">
                  <c:v>38542418</c:v>
                </c:pt>
                <c:pt idx="3638">
                  <c:v>15527125</c:v>
                </c:pt>
                <c:pt idx="3639">
                  <c:v>103400692</c:v>
                </c:pt>
                <c:pt idx="3640">
                  <c:v>133228348</c:v>
                </c:pt>
                <c:pt idx="3641">
                  <c:v>58220776</c:v>
                </c:pt>
                <c:pt idx="3642">
                  <c:v>18208078</c:v>
                </c:pt>
                <c:pt idx="3643">
                  <c:v>1500000</c:v>
                </c:pt>
                <c:pt idx="3644">
                  <c:v>47474112</c:v>
                </c:pt>
                <c:pt idx="3645">
                  <c:v>57366262</c:v>
                </c:pt>
                <c:pt idx="3646">
                  <c:v>17281832</c:v>
                </c:pt>
                <c:pt idx="3647">
                  <c:v>102176165</c:v>
                </c:pt>
                <c:pt idx="3648">
                  <c:v>2154540</c:v>
                </c:pt>
                <c:pt idx="3649">
                  <c:v>42877165</c:v>
                </c:pt>
                <c:pt idx="3650">
                  <c:v>12870569</c:v>
                </c:pt>
                <c:pt idx="3651">
                  <c:v>6471394</c:v>
                </c:pt>
                <c:pt idx="3652">
                  <c:v>6291602</c:v>
                </c:pt>
                <c:pt idx="3653">
                  <c:v>33201661</c:v>
                </c:pt>
                <c:pt idx="3654">
                  <c:v>36073232</c:v>
                </c:pt>
                <c:pt idx="3655">
                  <c:v>66002193</c:v>
                </c:pt>
                <c:pt idx="3656">
                  <c:v>50802661</c:v>
                </c:pt>
                <c:pt idx="3657">
                  <c:v>27796042</c:v>
                </c:pt>
                <c:pt idx="3658">
                  <c:v>145109</c:v>
                </c:pt>
                <c:pt idx="3659">
                  <c:v>200074175</c:v>
                </c:pt>
                <c:pt idx="3660">
                  <c:v>40048332</c:v>
                </c:pt>
                <c:pt idx="3661">
                  <c:v>30013346</c:v>
                </c:pt>
                <c:pt idx="3662">
                  <c:v>44606335</c:v>
                </c:pt>
                <c:pt idx="3663">
                  <c:v>34566746</c:v>
                </c:pt>
                <c:pt idx="3664">
                  <c:v>19548064</c:v>
                </c:pt>
                <c:pt idx="3665">
                  <c:v>9483821</c:v>
                </c:pt>
                <c:pt idx="3666">
                  <c:v>36381716</c:v>
                </c:pt>
                <c:pt idx="3667">
                  <c:v>19059018</c:v>
                </c:pt>
                <c:pt idx="3668">
                  <c:v>179020854</c:v>
                </c:pt>
                <c:pt idx="3669">
                  <c:v>13395939</c:v>
                </c:pt>
                <c:pt idx="3670">
                  <c:v>8355815</c:v>
                </c:pt>
                <c:pt idx="3671">
                  <c:v>23159305</c:v>
                </c:pt>
                <c:pt idx="3672">
                  <c:v>13082288</c:v>
                </c:pt>
                <c:pt idx="3673">
                  <c:v>32885565</c:v>
                </c:pt>
                <c:pt idx="3674">
                  <c:v>7871693</c:v>
                </c:pt>
                <c:pt idx="3675">
                  <c:v>57637485</c:v>
                </c:pt>
                <c:pt idx="3676">
                  <c:v>34543701</c:v>
                </c:pt>
                <c:pt idx="3677">
                  <c:v>22531698</c:v>
                </c:pt>
                <c:pt idx="3678">
                  <c:v>7221458</c:v>
                </c:pt>
                <c:pt idx="3679">
                  <c:v>2208939</c:v>
                </c:pt>
                <c:pt idx="3680">
                  <c:v>2175312</c:v>
                </c:pt>
                <c:pt idx="3681">
                  <c:v>12065985</c:v>
                </c:pt>
                <c:pt idx="3682">
                  <c:v>1987287</c:v>
                </c:pt>
                <c:pt idx="3683">
                  <c:v>11802056</c:v>
                </c:pt>
                <c:pt idx="3684">
                  <c:v>5660084</c:v>
                </c:pt>
                <c:pt idx="3685">
                  <c:v>61656849</c:v>
                </c:pt>
                <c:pt idx="3686">
                  <c:v>83348920</c:v>
                </c:pt>
                <c:pt idx="3687">
                  <c:v>1206135</c:v>
                </c:pt>
                <c:pt idx="3688">
                  <c:v>58183966</c:v>
                </c:pt>
                <c:pt idx="3689">
                  <c:v>67155742</c:v>
                </c:pt>
                <c:pt idx="3690">
                  <c:v>5755286</c:v>
                </c:pt>
                <c:pt idx="3691">
                  <c:v>700000</c:v>
                </c:pt>
                <c:pt idx="3692">
                  <c:v>150350192</c:v>
                </c:pt>
                <c:pt idx="3693">
                  <c:v>206400</c:v>
                </c:pt>
                <c:pt idx="3694">
                  <c:v>23106</c:v>
                </c:pt>
                <c:pt idx="3695">
                  <c:v>26000610</c:v>
                </c:pt>
                <c:pt idx="3696">
                  <c:v>37899638</c:v>
                </c:pt>
                <c:pt idx="3697">
                  <c:v>1891821</c:v>
                </c:pt>
                <c:pt idx="3698">
                  <c:v>19819494</c:v>
                </c:pt>
                <c:pt idx="3699">
                  <c:v>6768055</c:v>
                </c:pt>
                <c:pt idx="3700">
                  <c:v>54700065</c:v>
                </c:pt>
                <c:pt idx="3701">
                  <c:v>49392095</c:v>
                </c:pt>
                <c:pt idx="3702">
                  <c:v>104383624</c:v>
                </c:pt>
                <c:pt idx="3703">
                  <c:v>39292022</c:v>
                </c:pt>
                <c:pt idx="3704">
                  <c:v>14218868</c:v>
                </c:pt>
                <c:pt idx="3705">
                  <c:v>18990542</c:v>
                </c:pt>
                <c:pt idx="3706">
                  <c:v>18821279</c:v>
                </c:pt>
                <c:pt idx="3707">
                  <c:v>13750556</c:v>
                </c:pt>
                <c:pt idx="3708">
                  <c:v>83024900</c:v>
                </c:pt>
                <c:pt idx="3709">
                  <c:v>22751979</c:v>
                </c:pt>
                <c:pt idx="3710">
                  <c:v>32694788</c:v>
                </c:pt>
                <c:pt idx="3711">
                  <c:v>7605668</c:v>
                </c:pt>
                <c:pt idx="3712">
                  <c:v>17473245</c:v>
                </c:pt>
                <c:pt idx="3713">
                  <c:v>17218080</c:v>
                </c:pt>
                <c:pt idx="3714">
                  <c:v>81638674</c:v>
                </c:pt>
                <c:pt idx="3715">
                  <c:v>46440491</c:v>
                </c:pt>
                <c:pt idx="3716">
                  <c:v>130468626</c:v>
                </c:pt>
                <c:pt idx="3717">
                  <c:v>20315324</c:v>
                </c:pt>
                <c:pt idx="3718">
                  <c:v>10014234</c:v>
                </c:pt>
                <c:pt idx="3719">
                  <c:v>64736114</c:v>
                </c:pt>
                <c:pt idx="3720">
                  <c:v>4535117</c:v>
                </c:pt>
                <c:pt idx="3721">
                  <c:v>14294842</c:v>
                </c:pt>
                <c:pt idx="3722">
                  <c:v>124051759</c:v>
                </c:pt>
                <c:pt idx="3723">
                  <c:v>93926386</c:v>
                </c:pt>
                <c:pt idx="3724">
                  <c:v>113745408</c:v>
                </c:pt>
                <c:pt idx="3725">
                  <c:v>13596911</c:v>
                </c:pt>
                <c:pt idx="3726">
                  <c:v>33574332</c:v>
                </c:pt>
                <c:pt idx="3727">
                  <c:v>23219748</c:v>
                </c:pt>
                <c:pt idx="3728">
                  <c:v>77564037</c:v>
                </c:pt>
                <c:pt idx="3729">
                  <c:v>20950820</c:v>
                </c:pt>
                <c:pt idx="3730">
                  <c:v>200807262</c:v>
                </c:pt>
                <c:pt idx="3731">
                  <c:v>668171</c:v>
                </c:pt>
                <c:pt idx="3732">
                  <c:v>11466088</c:v>
                </c:pt>
                <c:pt idx="3733">
                  <c:v>231417</c:v>
                </c:pt>
                <c:pt idx="3734">
                  <c:v>40198710</c:v>
                </c:pt>
                <c:pt idx="3735">
                  <c:v>50026353</c:v>
                </c:pt>
                <c:pt idx="3736">
                  <c:v>22451</c:v>
                </c:pt>
                <c:pt idx="3737">
                  <c:v>19673424</c:v>
                </c:pt>
                <c:pt idx="3738">
                  <c:v>14567883</c:v>
                </c:pt>
                <c:pt idx="3739">
                  <c:v>19480739</c:v>
                </c:pt>
                <c:pt idx="3740">
                  <c:v>26082914</c:v>
                </c:pt>
                <c:pt idx="3741">
                  <c:v>68642452</c:v>
                </c:pt>
                <c:pt idx="3742">
                  <c:v>8460990</c:v>
                </c:pt>
                <c:pt idx="3743">
                  <c:v>18318000</c:v>
                </c:pt>
                <c:pt idx="3744">
                  <c:v>137850096</c:v>
                </c:pt>
                <c:pt idx="3745">
                  <c:v>17593391</c:v>
                </c:pt>
                <c:pt idx="3746">
                  <c:v>27356090</c:v>
                </c:pt>
                <c:pt idx="3747">
                  <c:v>102315545</c:v>
                </c:pt>
                <c:pt idx="3748">
                  <c:v>7097125</c:v>
                </c:pt>
                <c:pt idx="3749">
                  <c:v>56114221</c:v>
                </c:pt>
                <c:pt idx="3750">
                  <c:v>5851188</c:v>
                </c:pt>
                <c:pt idx="3751">
                  <c:v>35168677</c:v>
                </c:pt>
                <c:pt idx="3752">
                  <c:v>72413</c:v>
                </c:pt>
                <c:pt idx="3753">
                  <c:v>15071514</c:v>
                </c:pt>
                <c:pt idx="3754">
                  <c:v>35024475</c:v>
                </c:pt>
                <c:pt idx="3755">
                  <c:v>89732035</c:v>
                </c:pt>
                <c:pt idx="3756">
                  <c:v>83640426</c:v>
                </c:pt>
                <c:pt idx="3757">
                  <c:v>17010646</c:v>
                </c:pt>
                <c:pt idx="3758">
                  <c:v>47952020</c:v>
                </c:pt>
                <c:pt idx="3759">
                  <c:v>82161969</c:v>
                </c:pt>
                <c:pt idx="3760">
                  <c:v>42776259</c:v>
                </c:pt>
                <c:pt idx="3761">
                  <c:v>617840</c:v>
                </c:pt>
                <c:pt idx="3762">
                  <c:v>60522097</c:v>
                </c:pt>
                <c:pt idx="3763">
                  <c:v>5409517</c:v>
                </c:pt>
                <c:pt idx="3764">
                  <c:v>10166502</c:v>
                </c:pt>
                <c:pt idx="3765">
                  <c:v>15131330</c:v>
                </c:pt>
                <c:pt idx="3766">
                  <c:v>63992328</c:v>
                </c:pt>
                <c:pt idx="3767">
                  <c:v>40911830</c:v>
                </c:pt>
                <c:pt idx="3768">
                  <c:v>125320003</c:v>
                </c:pt>
                <c:pt idx="3769">
                  <c:v>100289690</c:v>
                </c:pt>
                <c:pt idx="3770">
                  <c:v>27098580</c:v>
                </c:pt>
                <c:pt idx="3771">
                  <c:v>65007045</c:v>
                </c:pt>
                <c:pt idx="3772">
                  <c:v>65007045</c:v>
                </c:pt>
                <c:pt idx="3773">
                  <c:v>24985612</c:v>
                </c:pt>
                <c:pt idx="3774">
                  <c:v>43929341</c:v>
                </c:pt>
                <c:pt idx="3775">
                  <c:v>28772222</c:v>
                </c:pt>
                <c:pt idx="3776">
                  <c:v>28772222</c:v>
                </c:pt>
                <c:pt idx="3777">
                  <c:v>73103784</c:v>
                </c:pt>
                <c:pt idx="3778">
                  <c:v>23014504</c:v>
                </c:pt>
                <c:pt idx="3779">
                  <c:v>100189501</c:v>
                </c:pt>
                <c:pt idx="3780">
                  <c:v>17176900</c:v>
                </c:pt>
                <c:pt idx="3781">
                  <c:v>1339152</c:v>
                </c:pt>
                <c:pt idx="3782">
                  <c:v>49551662</c:v>
                </c:pt>
                <c:pt idx="3783">
                  <c:v>47396698</c:v>
                </c:pt>
                <c:pt idx="3784">
                  <c:v>6712451</c:v>
                </c:pt>
                <c:pt idx="3785">
                  <c:v>141614023</c:v>
                </c:pt>
                <c:pt idx="3786">
                  <c:v>116593191</c:v>
                </c:pt>
                <c:pt idx="3787">
                  <c:v>617228</c:v>
                </c:pt>
                <c:pt idx="3788">
                  <c:v>64459316</c:v>
                </c:pt>
                <c:pt idx="3789">
                  <c:v>22406362</c:v>
                </c:pt>
                <c:pt idx="3790">
                  <c:v>24004159</c:v>
                </c:pt>
                <c:pt idx="3791">
                  <c:v>24004159</c:v>
                </c:pt>
                <c:pt idx="3792">
                  <c:v>88246220</c:v>
                </c:pt>
                <c:pt idx="3793">
                  <c:v>63143812</c:v>
                </c:pt>
                <c:pt idx="3794">
                  <c:v>11000000</c:v>
                </c:pt>
                <c:pt idx="3795">
                  <c:v>52792307</c:v>
                </c:pt>
                <c:pt idx="3796">
                  <c:v>61937495</c:v>
                </c:pt>
                <c:pt idx="3797">
                  <c:v>101785482</c:v>
                </c:pt>
                <c:pt idx="3798">
                  <c:v>11041228</c:v>
                </c:pt>
                <c:pt idx="3799">
                  <c:v>30212620</c:v>
                </c:pt>
                <c:pt idx="3800">
                  <c:v>190562</c:v>
                </c:pt>
                <c:pt idx="3801">
                  <c:v>35799026</c:v>
                </c:pt>
                <c:pt idx="3802">
                  <c:v>35799026</c:v>
                </c:pt>
                <c:pt idx="3803">
                  <c:v>26871</c:v>
                </c:pt>
                <c:pt idx="3804">
                  <c:v>76846624</c:v>
                </c:pt>
                <c:pt idx="3805">
                  <c:v>9213</c:v>
                </c:pt>
                <c:pt idx="3806">
                  <c:v>105219735</c:v>
                </c:pt>
                <c:pt idx="3807">
                  <c:v>4411102</c:v>
                </c:pt>
                <c:pt idx="3808">
                  <c:v>73820094</c:v>
                </c:pt>
                <c:pt idx="3809">
                  <c:v>33592415</c:v>
                </c:pt>
                <c:pt idx="3810">
                  <c:v>93417865</c:v>
                </c:pt>
                <c:pt idx="3811">
                  <c:v>3058380</c:v>
                </c:pt>
                <c:pt idx="3812">
                  <c:v>60655503</c:v>
                </c:pt>
                <c:pt idx="3813">
                  <c:v>38120554</c:v>
                </c:pt>
                <c:pt idx="3814">
                  <c:v>274299</c:v>
                </c:pt>
                <c:pt idx="3815">
                  <c:v>31704416</c:v>
                </c:pt>
                <c:pt idx="3816">
                  <c:v>32131830</c:v>
                </c:pt>
                <c:pt idx="3817">
                  <c:v>31141074</c:v>
                </c:pt>
                <c:pt idx="3818">
                  <c:v>90755643</c:v>
                </c:pt>
                <c:pt idx="3819">
                  <c:v>70083519</c:v>
                </c:pt>
                <c:pt idx="3820">
                  <c:v>48068396</c:v>
                </c:pt>
                <c:pt idx="3821">
                  <c:v>46978995</c:v>
                </c:pt>
                <c:pt idx="3822">
                  <c:v>34964818</c:v>
                </c:pt>
                <c:pt idx="3823">
                  <c:v>34964818</c:v>
                </c:pt>
                <c:pt idx="3824">
                  <c:v>34293771</c:v>
                </c:pt>
                <c:pt idx="3825">
                  <c:v>89289910</c:v>
                </c:pt>
                <c:pt idx="3826">
                  <c:v>21379315</c:v>
                </c:pt>
                <c:pt idx="3827">
                  <c:v>47375327</c:v>
                </c:pt>
                <c:pt idx="3828">
                  <c:v>65171860</c:v>
                </c:pt>
                <c:pt idx="3829">
                  <c:v>38297305</c:v>
                </c:pt>
                <c:pt idx="3830">
                  <c:v>146072</c:v>
                </c:pt>
                <c:pt idx="3831">
                  <c:v>65173160</c:v>
                </c:pt>
                <c:pt idx="3832">
                  <c:v>10762178</c:v>
                </c:pt>
                <c:pt idx="3833">
                  <c:v>199228</c:v>
                </c:pt>
                <c:pt idx="3834">
                  <c:v>665426</c:v>
                </c:pt>
                <c:pt idx="3835">
                  <c:v>11905519</c:v>
                </c:pt>
                <c:pt idx="3836">
                  <c:v>73058679</c:v>
                </c:pt>
                <c:pt idx="3837">
                  <c:v>102055</c:v>
                </c:pt>
                <c:pt idx="3838">
                  <c:v>14131298</c:v>
                </c:pt>
                <c:pt idx="3839">
                  <c:v>454255</c:v>
                </c:pt>
                <c:pt idx="3840">
                  <c:v>626809</c:v>
                </c:pt>
                <c:pt idx="3841">
                  <c:v>1602466</c:v>
                </c:pt>
                <c:pt idx="3842">
                  <c:v>3275443</c:v>
                </c:pt>
                <c:pt idx="3843">
                  <c:v>1687311</c:v>
                </c:pt>
                <c:pt idx="3844">
                  <c:v>10037390</c:v>
                </c:pt>
                <c:pt idx="3845">
                  <c:v>439162</c:v>
                </c:pt>
                <c:pt idx="3846">
                  <c:v>410388</c:v>
                </c:pt>
                <c:pt idx="3847">
                  <c:v>2298191</c:v>
                </c:pt>
                <c:pt idx="3848">
                  <c:v>195888</c:v>
                </c:pt>
                <c:pt idx="3849">
                  <c:v>211667</c:v>
                </c:pt>
                <c:pt idx="3850">
                  <c:v>2201412</c:v>
                </c:pt>
              </c:numCache>
            </c:numRef>
          </c:yVal>
          <c:smooth val="1"/>
          <c:extLst>
            <c:ext xmlns:c16="http://schemas.microsoft.com/office/drawing/2014/chart" uri="{C3380CC4-5D6E-409C-BE32-E72D297353CC}">
              <c16:uniqueId val="{00000000-0A1A-9C49-BBAC-7097473DE3FD}"/>
            </c:ext>
          </c:extLst>
        </c:ser>
        <c:dLbls>
          <c:showLegendKey val="0"/>
          <c:showVal val="0"/>
          <c:showCatName val="0"/>
          <c:showSerName val="0"/>
          <c:showPercent val="0"/>
          <c:showBubbleSize val="0"/>
        </c:dLbls>
        <c:axId val="1279714200"/>
        <c:axId val="403781023"/>
      </c:scatterChart>
      <c:valAx>
        <c:axId val="1279714200"/>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403781023"/>
        <c:crosses val="autoZero"/>
        <c:crossBetween val="midCat"/>
      </c:valAx>
      <c:valAx>
        <c:axId val="40378102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279714200"/>
        <c:crosses val="autoZero"/>
        <c:crossBetween val="midCat"/>
      </c:valAx>
    </c:plotArea>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sz="1400" b="0" i="0">
                <a:solidFill>
                  <a:srgbClr val="757575"/>
                </a:solidFill>
                <a:latin typeface="+mn-lt"/>
              </a:defRPr>
            </a:pPr>
            <a:r>
              <a:rPr lang="en-IN" sz="1400" b="0" i="0">
                <a:solidFill>
                  <a:srgbClr val="757575"/>
                </a:solidFill>
                <a:latin typeface="+mn-lt"/>
              </a:rPr>
              <a:t>Movies with higher Profit</a:t>
            </a:r>
          </a:p>
        </c:rich>
      </c:tx>
      <c:overlay val="0"/>
    </c:title>
    <c:autoTitleDeleted val="0"/>
    <c:plotArea>
      <c:layout/>
      <c:lineChart>
        <c:grouping val="standard"/>
        <c:varyColors val="1"/>
        <c:ser>
          <c:idx val="0"/>
          <c:order val="0"/>
          <c:tx>
            <c:v>budget</c:v>
          </c:tx>
          <c:spPr>
            <a:ln w="28575" cmpd="sng">
              <a:solidFill>
                <a:schemeClr val="accent1"/>
              </a:solidFill>
            </a:ln>
          </c:spPr>
          <c:marker>
            <c:symbol val="none"/>
          </c:marker>
          <c:cat>
            <c:strRef>
              <c:f>'E. Budget'!$A$2:$A$11</c:f>
              <c:strCache>
                <c:ptCount val="10"/>
                <c:pt idx="0">
                  <c:v>Avatar</c:v>
                </c:pt>
                <c:pt idx="1">
                  <c:v>Jurassic World</c:v>
                </c:pt>
                <c:pt idx="2">
                  <c:v>Titanic</c:v>
                </c:pt>
                <c:pt idx="3">
                  <c:v>Star Wars: Episode IV - A New Hope</c:v>
                </c:pt>
                <c:pt idx="4">
                  <c:v>E.T. the Extra-Terrestrial</c:v>
                </c:pt>
                <c:pt idx="5">
                  <c:v>The Avengers</c:v>
                </c:pt>
                <c:pt idx="6">
                  <c:v>The Lion King</c:v>
                </c:pt>
                <c:pt idx="7">
                  <c:v>Star Wars: Episode I - The Phantom Menace</c:v>
                </c:pt>
                <c:pt idx="8">
                  <c:v>The Dark Knight</c:v>
                </c:pt>
                <c:pt idx="9">
                  <c:v>The Hunger Games</c:v>
                </c:pt>
              </c:strCache>
            </c:strRef>
          </c:cat>
          <c:val>
            <c:numRef>
              <c:f>'E. Budget'!$B$2:$B$11</c:f>
              <c:numCache>
                <c:formatCode>General</c:formatCode>
                <c:ptCount val="10"/>
                <c:pt idx="0">
                  <c:v>237000000</c:v>
                </c:pt>
                <c:pt idx="1">
                  <c:v>150000000</c:v>
                </c:pt>
                <c:pt idx="2">
                  <c:v>200000000</c:v>
                </c:pt>
                <c:pt idx="3">
                  <c:v>11000000</c:v>
                </c:pt>
                <c:pt idx="4">
                  <c:v>10500000</c:v>
                </c:pt>
                <c:pt idx="5">
                  <c:v>220000000</c:v>
                </c:pt>
                <c:pt idx="6">
                  <c:v>45000000</c:v>
                </c:pt>
                <c:pt idx="7">
                  <c:v>115000000</c:v>
                </c:pt>
                <c:pt idx="8">
                  <c:v>185000000</c:v>
                </c:pt>
                <c:pt idx="9">
                  <c:v>78000000</c:v>
                </c:pt>
              </c:numCache>
            </c:numRef>
          </c:val>
          <c:smooth val="0"/>
          <c:extLst>
            <c:ext xmlns:c16="http://schemas.microsoft.com/office/drawing/2014/chart" uri="{C3380CC4-5D6E-409C-BE32-E72D297353CC}">
              <c16:uniqueId val="{00000000-6179-3C4A-9D3C-7C594F663ED3}"/>
            </c:ext>
          </c:extLst>
        </c:ser>
        <c:ser>
          <c:idx val="1"/>
          <c:order val="1"/>
          <c:tx>
            <c:v>gross</c:v>
          </c:tx>
          <c:spPr>
            <a:ln w="28575" cmpd="sng">
              <a:solidFill>
                <a:schemeClr val="accent2"/>
              </a:solidFill>
            </a:ln>
          </c:spPr>
          <c:marker>
            <c:symbol val="none"/>
          </c:marker>
          <c:cat>
            <c:strRef>
              <c:f>'E. Budget'!$A$2:$A$11</c:f>
              <c:strCache>
                <c:ptCount val="10"/>
                <c:pt idx="0">
                  <c:v>Avatar</c:v>
                </c:pt>
                <c:pt idx="1">
                  <c:v>Jurassic World</c:v>
                </c:pt>
                <c:pt idx="2">
                  <c:v>Titanic</c:v>
                </c:pt>
                <c:pt idx="3">
                  <c:v>Star Wars: Episode IV - A New Hope</c:v>
                </c:pt>
                <c:pt idx="4">
                  <c:v>E.T. the Extra-Terrestrial</c:v>
                </c:pt>
                <c:pt idx="5">
                  <c:v>The Avengers</c:v>
                </c:pt>
                <c:pt idx="6">
                  <c:v>The Lion King</c:v>
                </c:pt>
                <c:pt idx="7">
                  <c:v>Star Wars: Episode I - The Phantom Menace</c:v>
                </c:pt>
                <c:pt idx="8">
                  <c:v>The Dark Knight</c:v>
                </c:pt>
                <c:pt idx="9">
                  <c:v>The Hunger Games</c:v>
                </c:pt>
              </c:strCache>
            </c:strRef>
          </c:cat>
          <c:val>
            <c:numRef>
              <c:f>'E. Budget'!$C$2:$C$11</c:f>
              <c:numCache>
                <c:formatCode>General</c:formatCode>
                <c:ptCount val="10"/>
                <c:pt idx="0">
                  <c:v>760505847</c:v>
                </c:pt>
                <c:pt idx="1">
                  <c:v>652177271</c:v>
                </c:pt>
                <c:pt idx="2">
                  <c:v>658672302</c:v>
                </c:pt>
                <c:pt idx="3">
                  <c:v>460935665</c:v>
                </c:pt>
                <c:pt idx="4">
                  <c:v>434949459</c:v>
                </c:pt>
                <c:pt idx="5">
                  <c:v>623279547</c:v>
                </c:pt>
                <c:pt idx="6">
                  <c:v>422783777</c:v>
                </c:pt>
                <c:pt idx="7">
                  <c:v>474544677</c:v>
                </c:pt>
                <c:pt idx="8">
                  <c:v>533316061</c:v>
                </c:pt>
                <c:pt idx="9">
                  <c:v>407999255</c:v>
                </c:pt>
              </c:numCache>
            </c:numRef>
          </c:val>
          <c:smooth val="0"/>
          <c:extLst>
            <c:ext xmlns:c16="http://schemas.microsoft.com/office/drawing/2014/chart" uri="{C3380CC4-5D6E-409C-BE32-E72D297353CC}">
              <c16:uniqueId val="{00000001-6179-3C4A-9D3C-7C594F663ED3}"/>
            </c:ext>
          </c:extLst>
        </c:ser>
        <c:ser>
          <c:idx val="2"/>
          <c:order val="2"/>
          <c:tx>
            <c:v>profit</c:v>
          </c:tx>
          <c:spPr>
            <a:ln w="28575" cmpd="sng">
              <a:solidFill>
                <a:schemeClr val="accent3"/>
              </a:solidFill>
            </a:ln>
          </c:spPr>
          <c:marker>
            <c:symbol val="none"/>
          </c:marker>
          <c:cat>
            <c:strRef>
              <c:f>'E. Budget'!$A$2:$A$11</c:f>
              <c:strCache>
                <c:ptCount val="10"/>
                <c:pt idx="0">
                  <c:v>Avatar</c:v>
                </c:pt>
                <c:pt idx="1">
                  <c:v>Jurassic World</c:v>
                </c:pt>
                <c:pt idx="2">
                  <c:v>Titanic</c:v>
                </c:pt>
                <c:pt idx="3">
                  <c:v>Star Wars: Episode IV - A New Hope</c:v>
                </c:pt>
                <c:pt idx="4">
                  <c:v>E.T. the Extra-Terrestrial</c:v>
                </c:pt>
                <c:pt idx="5">
                  <c:v>The Avengers</c:v>
                </c:pt>
                <c:pt idx="6">
                  <c:v>The Lion King</c:v>
                </c:pt>
                <c:pt idx="7">
                  <c:v>Star Wars: Episode I - The Phantom Menace</c:v>
                </c:pt>
                <c:pt idx="8">
                  <c:v>The Dark Knight</c:v>
                </c:pt>
                <c:pt idx="9">
                  <c:v>The Hunger Games</c:v>
                </c:pt>
              </c:strCache>
            </c:strRef>
          </c:cat>
          <c:val>
            <c:numRef>
              <c:f>'E. Budget'!$D$2:$D$11</c:f>
              <c:numCache>
                <c:formatCode>0</c:formatCode>
                <c:ptCount val="10"/>
                <c:pt idx="0">
                  <c:v>523505847</c:v>
                </c:pt>
                <c:pt idx="1">
                  <c:v>502177271</c:v>
                </c:pt>
                <c:pt idx="2">
                  <c:v>458672302</c:v>
                </c:pt>
                <c:pt idx="3">
                  <c:v>449935665</c:v>
                </c:pt>
                <c:pt idx="4">
                  <c:v>424449459</c:v>
                </c:pt>
                <c:pt idx="5">
                  <c:v>403279547</c:v>
                </c:pt>
                <c:pt idx="6">
                  <c:v>377783777</c:v>
                </c:pt>
                <c:pt idx="7">
                  <c:v>359544677</c:v>
                </c:pt>
                <c:pt idx="8">
                  <c:v>348316061</c:v>
                </c:pt>
                <c:pt idx="9">
                  <c:v>329999255</c:v>
                </c:pt>
              </c:numCache>
            </c:numRef>
          </c:val>
          <c:smooth val="0"/>
          <c:extLst>
            <c:ext xmlns:c16="http://schemas.microsoft.com/office/drawing/2014/chart" uri="{C3380CC4-5D6E-409C-BE32-E72D297353CC}">
              <c16:uniqueId val="{00000002-6179-3C4A-9D3C-7C594F663ED3}"/>
            </c:ext>
          </c:extLst>
        </c:ser>
        <c:dLbls>
          <c:showLegendKey val="0"/>
          <c:showVal val="0"/>
          <c:showCatName val="0"/>
          <c:showSerName val="0"/>
          <c:showPercent val="0"/>
          <c:showBubbleSize val="0"/>
        </c:dLbls>
        <c:smooth val="0"/>
        <c:axId val="1635057748"/>
        <c:axId val="1371186889"/>
      </c:lineChart>
      <c:catAx>
        <c:axId val="1635057748"/>
        <c:scaling>
          <c:orientation val="minMax"/>
        </c:scaling>
        <c:delete val="0"/>
        <c:axPos val="b"/>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txPr>
          <a:bodyPr rot="-5400000"/>
          <a:lstStyle/>
          <a:p>
            <a:pPr lvl="0">
              <a:defRPr sz="900" b="0" i="0">
                <a:solidFill>
                  <a:srgbClr val="000000"/>
                </a:solidFill>
                <a:latin typeface="+mn-lt"/>
              </a:defRPr>
            </a:pPr>
            <a:endParaRPr lang="en-US"/>
          </a:p>
        </c:txPr>
        <c:crossAx val="1371186889"/>
        <c:crosses val="autoZero"/>
        <c:auto val="1"/>
        <c:lblAlgn val="ctr"/>
        <c:lblOffset val="100"/>
        <c:noMultiLvlLbl val="1"/>
      </c:catAx>
      <c:valAx>
        <c:axId val="137118688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63505774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oneCellAnchor>
    <xdr:from>
      <xdr:col>6</xdr:col>
      <xdr:colOff>0</xdr:colOff>
      <xdr:row>1</xdr:row>
      <xdr:rowOff>0</xdr:rowOff>
    </xdr:from>
    <xdr:ext cx="5429250" cy="2971800"/>
    <xdr:graphicFrame macro="">
      <xdr:nvGraphicFramePr>
        <xdr:cNvPr id="747337418" name="Chart 1">
          <a:extLst>
            <a:ext uri="{FF2B5EF4-FFF2-40B4-BE49-F238E27FC236}">
              <a16:creationId xmlns:a16="http://schemas.microsoft.com/office/drawing/2014/main" id="{00000000-0008-0000-0300-0000CA768B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14</xdr:col>
      <xdr:colOff>9525</xdr:colOff>
      <xdr:row>1</xdr:row>
      <xdr:rowOff>0</xdr:rowOff>
    </xdr:from>
    <xdr:ext cx="5924550" cy="2971800"/>
    <xdr:graphicFrame macro="">
      <xdr:nvGraphicFramePr>
        <xdr:cNvPr id="499852604" name="Chart 2">
          <a:extLst>
            <a:ext uri="{FF2B5EF4-FFF2-40B4-BE49-F238E27FC236}">
              <a16:creationId xmlns:a16="http://schemas.microsoft.com/office/drawing/2014/main" id="{00000000-0008-0000-0300-00003C25CB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9525</xdr:colOff>
      <xdr:row>18</xdr:row>
      <xdr:rowOff>9525</xdr:rowOff>
    </xdr:from>
    <xdr:ext cx="5105400" cy="2971800"/>
    <xdr:graphicFrame macro="">
      <xdr:nvGraphicFramePr>
        <xdr:cNvPr id="706318410" name="Chart 3">
          <a:extLst>
            <a:ext uri="{FF2B5EF4-FFF2-40B4-BE49-F238E27FC236}">
              <a16:creationId xmlns:a16="http://schemas.microsoft.com/office/drawing/2014/main" id="{00000000-0008-0000-0300-00004A9019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165100</xdr:colOff>
      <xdr:row>18</xdr:row>
      <xdr:rowOff>38100</xdr:rowOff>
    </xdr:from>
    <xdr:ext cx="5505450" cy="2990850"/>
    <xdr:graphicFrame macro="">
      <xdr:nvGraphicFramePr>
        <xdr:cNvPr id="2005909487" name="Chart 4">
          <a:extLst>
            <a:ext uri="{FF2B5EF4-FFF2-40B4-BE49-F238E27FC236}">
              <a16:creationId xmlns:a16="http://schemas.microsoft.com/office/drawing/2014/main" id="{00000000-0008-0000-0300-0000EFBF8F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15</xdr:col>
      <xdr:colOff>0</xdr:colOff>
      <xdr:row>18</xdr:row>
      <xdr:rowOff>0</xdr:rowOff>
    </xdr:from>
    <xdr:ext cx="5429250" cy="2990850"/>
    <xdr:graphicFrame macro="">
      <xdr:nvGraphicFramePr>
        <xdr:cNvPr id="2057949066" name="Chart 5">
          <a:extLst>
            <a:ext uri="{FF2B5EF4-FFF2-40B4-BE49-F238E27FC236}">
              <a16:creationId xmlns:a16="http://schemas.microsoft.com/office/drawing/2014/main" id="{00000000-0008-0000-0300-00008ACFA9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35</xdr:row>
      <xdr:rowOff>0</xdr:rowOff>
    </xdr:from>
    <xdr:ext cx="5124450" cy="2847975"/>
    <xdr:graphicFrame macro="">
      <xdr:nvGraphicFramePr>
        <xdr:cNvPr id="2110125817" name="Chart 6">
          <a:extLst>
            <a:ext uri="{FF2B5EF4-FFF2-40B4-BE49-F238E27FC236}">
              <a16:creationId xmlns:a16="http://schemas.microsoft.com/office/drawing/2014/main" id="{00000000-0008-0000-0300-0000F9F6C5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7</xdr:col>
      <xdr:colOff>0</xdr:colOff>
      <xdr:row>35</xdr:row>
      <xdr:rowOff>0</xdr:rowOff>
    </xdr:from>
    <xdr:ext cx="5514975" cy="2857500"/>
    <xdr:graphicFrame macro="">
      <xdr:nvGraphicFramePr>
        <xdr:cNvPr id="1944604032" name="Chart 7">
          <a:extLst>
            <a:ext uri="{FF2B5EF4-FFF2-40B4-BE49-F238E27FC236}">
              <a16:creationId xmlns:a16="http://schemas.microsoft.com/office/drawing/2014/main" id="{00000000-0008-0000-0300-0000804DE8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23</xdr:col>
      <xdr:colOff>38100</xdr:colOff>
      <xdr:row>3</xdr:row>
      <xdr:rowOff>38100</xdr:rowOff>
    </xdr:from>
    <xdr:ext cx="10296525" cy="4305300"/>
    <xdr:graphicFrame macro="">
      <xdr:nvGraphicFramePr>
        <xdr:cNvPr id="15128482" name="Chart 8">
          <a:extLst>
            <a:ext uri="{FF2B5EF4-FFF2-40B4-BE49-F238E27FC236}">
              <a16:creationId xmlns:a16="http://schemas.microsoft.com/office/drawing/2014/main" id="{00000000-0008-0000-0400-0000A2D7E6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11</xdr:col>
      <xdr:colOff>9525</xdr:colOff>
      <xdr:row>47</xdr:row>
      <xdr:rowOff>28575</xdr:rowOff>
    </xdr:from>
    <xdr:ext cx="27241500" cy="6829425"/>
    <xdr:graphicFrame macro="">
      <xdr:nvGraphicFramePr>
        <xdr:cNvPr id="1642999563" name="Chart 9">
          <a:extLst>
            <a:ext uri="{FF2B5EF4-FFF2-40B4-BE49-F238E27FC236}">
              <a16:creationId xmlns:a16="http://schemas.microsoft.com/office/drawing/2014/main" id="{00000000-0008-0000-0400-00000B2FEE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4</xdr:col>
      <xdr:colOff>0</xdr:colOff>
      <xdr:row>1</xdr:row>
      <xdr:rowOff>0</xdr:rowOff>
    </xdr:from>
    <xdr:ext cx="23983950" cy="5372100"/>
    <xdr:graphicFrame macro="">
      <xdr:nvGraphicFramePr>
        <xdr:cNvPr id="355296927" name="Chart 10">
          <a:extLst>
            <a:ext uri="{FF2B5EF4-FFF2-40B4-BE49-F238E27FC236}">
              <a16:creationId xmlns:a16="http://schemas.microsoft.com/office/drawing/2014/main" id="{00000000-0008-0000-0500-00009F662D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4</xdr:col>
      <xdr:colOff>0</xdr:colOff>
      <xdr:row>31</xdr:row>
      <xdr:rowOff>0</xdr:rowOff>
    </xdr:from>
    <xdr:ext cx="8572500" cy="5362575"/>
    <xdr:graphicFrame macro="">
      <xdr:nvGraphicFramePr>
        <xdr:cNvPr id="919169488" name="Chart 11">
          <a:extLst>
            <a:ext uri="{FF2B5EF4-FFF2-40B4-BE49-F238E27FC236}">
              <a16:creationId xmlns:a16="http://schemas.microsoft.com/office/drawing/2014/main" id="{00000000-0008-0000-0600-0000D069C9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13</xdr:col>
      <xdr:colOff>19050</xdr:colOff>
      <xdr:row>0</xdr:row>
      <xdr:rowOff>190500</xdr:rowOff>
    </xdr:from>
    <xdr:ext cx="8934450" cy="4000500"/>
    <xdr:graphicFrame macro="">
      <xdr:nvGraphicFramePr>
        <xdr:cNvPr id="1513150297" name="Chart 12">
          <a:extLst>
            <a:ext uri="{FF2B5EF4-FFF2-40B4-BE49-F238E27FC236}">
              <a16:creationId xmlns:a16="http://schemas.microsoft.com/office/drawing/2014/main" id="{00000000-0008-0000-0700-000059D730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19050</xdr:colOff>
      <xdr:row>23</xdr:row>
      <xdr:rowOff>190500</xdr:rowOff>
    </xdr:from>
    <xdr:ext cx="15049500" cy="4219575"/>
    <xdr:graphicFrame macro="">
      <xdr:nvGraphicFramePr>
        <xdr:cNvPr id="1178954621" name="Chart 13">
          <a:extLst>
            <a:ext uri="{FF2B5EF4-FFF2-40B4-BE49-F238E27FC236}">
              <a16:creationId xmlns:a16="http://schemas.microsoft.com/office/drawing/2014/main" id="{00000000-0008-0000-0700-00007D6B45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oneCellAnchor>
    <xdr:from>
      <xdr:col>12</xdr:col>
      <xdr:colOff>0</xdr:colOff>
      <xdr:row>4</xdr:row>
      <xdr:rowOff>0</xdr:rowOff>
    </xdr:from>
    <xdr:ext cx="29051250" cy="5000625"/>
    <xdr:graphicFrame macro="">
      <xdr:nvGraphicFramePr>
        <xdr:cNvPr id="1889706199" name="Chart 14">
          <a:extLst>
            <a:ext uri="{FF2B5EF4-FFF2-40B4-BE49-F238E27FC236}">
              <a16:creationId xmlns:a16="http://schemas.microsoft.com/office/drawing/2014/main" id="{00000000-0008-0000-0800-0000D7A0A2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12</xdr:col>
      <xdr:colOff>19050</xdr:colOff>
      <xdr:row>33</xdr:row>
      <xdr:rowOff>0</xdr:rowOff>
    </xdr:from>
    <xdr:ext cx="7588250" cy="5000625"/>
    <xdr:graphicFrame macro="">
      <xdr:nvGraphicFramePr>
        <xdr:cNvPr id="744694735" name="Chart 15">
          <a:extLst>
            <a:ext uri="{FF2B5EF4-FFF2-40B4-BE49-F238E27FC236}">
              <a16:creationId xmlns:a16="http://schemas.microsoft.com/office/drawing/2014/main" id="{00000000-0008-0000-0800-0000CF2363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dr:oneCellAnchor>
    <xdr:from>
      <xdr:col>12</xdr:col>
      <xdr:colOff>9525</xdr:colOff>
      <xdr:row>0</xdr:row>
      <xdr:rowOff>85725</xdr:rowOff>
    </xdr:from>
    <xdr:ext cx="5448300" cy="2552700"/>
    <xdr:graphicFrame macro="">
      <xdr:nvGraphicFramePr>
        <xdr:cNvPr id="1860395266" name="Chart 16">
          <a:extLst>
            <a:ext uri="{FF2B5EF4-FFF2-40B4-BE49-F238E27FC236}">
              <a16:creationId xmlns:a16="http://schemas.microsoft.com/office/drawing/2014/main" id="{00000000-0008-0000-0900-00000261E3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19050</xdr:colOff>
      <xdr:row>11</xdr:row>
      <xdr:rowOff>19050</xdr:rowOff>
    </xdr:from>
    <xdr:ext cx="7010400" cy="3200400"/>
    <xdr:graphicFrame macro="">
      <xdr:nvGraphicFramePr>
        <xdr:cNvPr id="343047029" name="Chart 17">
          <a:extLst>
            <a:ext uri="{FF2B5EF4-FFF2-40B4-BE49-F238E27FC236}">
              <a16:creationId xmlns:a16="http://schemas.microsoft.com/office/drawing/2014/main" id="{00000000-0008-0000-0900-0000757B72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K3852">
  <tableColumns count="11">
    <tableColumn id="1" xr3:uid="{00000000-0010-0000-0000-000001000000}" name="movie_title"/>
    <tableColumn id="2" xr3:uid="{00000000-0010-0000-0000-000002000000}" name="title_year"/>
    <tableColumn id="3" xr3:uid="{00000000-0010-0000-0000-000003000000}" name="director_name"/>
    <tableColumn id="4" xr3:uid="{00000000-0010-0000-0000-000004000000}" name="imdb_score"/>
    <tableColumn id="5" xr3:uid="{00000000-0010-0000-0000-000005000000}" name="duration"/>
    <tableColumn id="6" xr3:uid="{00000000-0010-0000-0000-000006000000}" name="budget"/>
    <tableColumn id="7" xr3:uid="{00000000-0010-0000-0000-000007000000}" name="gross"/>
    <tableColumn id="8" xr3:uid="{00000000-0010-0000-0000-000008000000}" name="genres"/>
    <tableColumn id="9" xr3:uid="{00000000-0010-0000-0000-000009000000}" name="num_voted_users"/>
    <tableColumn id="10" xr3:uid="{00000000-0010-0000-0000-00000A000000}" name="language"/>
    <tableColumn id="11" xr3:uid="{00000000-0010-0000-0000-00000B000000}" name="country"/>
  </tableColumns>
  <tableStyleInfo name="Clean Data-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B1:J3852">
  <tableColumns count="9">
    <tableColumn id="1" xr3:uid="{00000000-0010-0000-0100-000001000000}" name="imdb_score"/>
    <tableColumn id="2" xr3:uid="{00000000-0010-0000-0100-000002000000}" name="genres1"/>
    <tableColumn id="3" xr3:uid="{00000000-0010-0000-0100-000003000000}" name="genres2"/>
    <tableColumn id="4" xr3:uid="{00000000-0010-0000-0100-000004000000}" name="genres3"/>
    <tableColumn id="5" xr3:uid="{00000000-0010-0000-0100-000005000000}" name="genres4"/>
    <tableColumn id="6" xr3:uid="{00000000-0010-0000-0100-000006000000}" name="genres5"/>
    <tableColumn id="7" xr3:uid="{00000000-0010-0000-0100-000007000000}" name="genres6"/>
    <tableColumn id="8" xr3:uid="{00000000-0010-0000-0100-000008000000}" name="genres7"/>
    <tableColumn id="9" xr3:uid="{00000000-0010-0000-0100-000009000000}" name="genres8"/>
  </tableColumns>
  <tableStyleInfo name="A. Movie Genre-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3852"/>
  <sheetViews>
    <sheetView tabSelected="1" topLeftCell="A2950" workbookViewId="0">
      <selection sqref="A1:A3852"/>
    </sheetView>
  </sheetViews>
  <sheetFormatPr baseColWidth="10" defaultColWidth="11.1640625" defaultRowHeight="15" customHeight="1"/>
  <cols>
    <col min="1" max="1" width="50.6640625" customWidth="1"/>
    <col min="2" max="2" width="11.33203125" customWidth="1"/>
    <col min="3" max="3" width="29.6640625" customWidth="1"/>
    <col min="4" max="4" width="13" customWidth="1"/>
    <col min="5" max="5" width="22.5" customWidth="1"/>
    <col min="6" max="6" width="10.5" customWidth="1"/>
    <col min="7" max="7" width="14" customWidth="1"/>
    <col min="8" max="8" width="13" customWidth="1"/>
    <col min="9" max="9" width="34.33203125" customWidth="1"/>
    <col min="10" max="10" width="17.6640625" customWidth="1"/>
    <col min="11" max="11" width="10.83203125" customWidth="1"/>
    <col min="12" max="12" width="13.83203125" customWidth="1"/>
    <col min="13" max="13" width="10.5" customWidth="1"/>
    <col min="14" max="14" width="12.1640625" customWidth="1"/>
  </cols>
  <sheetData>
    <row r="1" spans="1:14" ht="15.75" customHeight="1">
      <c r="A1" s="1" t="s">
        <v>0</v>
      </c>
      <c r="B1" s="1" t="s">
        <v>1</v>
      </c>
      <c r="C1" s="1" t="s">
        <v>2</v>
      </c>
      <c r="D1" s="1" t="s">
        <v>3</v>
      </c>
      <c r="E1" s="1" t="s">
        <v>4</v>
      </c>
      <c r="F1" s="1" t="s">
        <v>5</v>
      </c>
      <c r="G1" s="1" t="s">
        <v>6</v>
      </c>
      <c r="H1" s="1" t="s">
        <v>7</v>
      </c>
      <c r="I1" s="1" t="s">
        <v>8</v>
      </c>
      <c r="J1" s="1" t="s">
        <v>9</v>
      </c>
      <c r="K1" s="1" t="s">
        <v>10</v>
      </c>
      <c r="L1" s="1" t="s">
        <v>11</v>
      </c>
    </row>
    <row r="2" spans="1:14" ht="15.75" customHeight="1">
      <c r="A2" s="2" t="s">
        <v>12</v>
      </c>
      <c r="B2" s="1">
        <v>1994</v>
      </c>
      <c r="C2" s="1" t="s">
        <v>13</v>
      </c>
      <c r="D2" s="3">
        <v>9.3000000000000007</v>
      </c>
      <c r="E2" s="4">
        <v>199</v>
      </c>
      <c r="F2" s="4">
        <v>142</v>
      </c>
      <c r="G2" s="1">
        <v>25000000</v>
      </c>
      <c r="H2" s="1">
        <v>28341469</v>
      </c>
      <c r="I2" s="1" t="s">
        <v>14</v>
      </c>
      <c r="J2" s="1">
        <v>1689764</v>
      </c>
      <c r="K2" s="1" t="s">
        <v>15</v>
      </c>
      <c r="L2" s="1" t="s">
        <v>16</v>
      </c>
    </row>
    <row r="3" spans="1:14" ht="15.75" customHeight="1">
      <c r="A3" s="2" t="s">
        <v>17</v>
      </c>
      <c r="B3" s="1">
        <v>1972</v>
      </c>
      <c r="C3" s="1" t="s">
        <v>18</v>
      </c>
      <c r="D3" s="3">
        <v>9.1999999999999993</v>
      </c>
      <c r="E3" s="4">
        <v>208</v>
      </c>
      <c r="F3" s="4">
        <v>175</v>
      </c>
      <c r="G3" s="1">
        <v>6000000</v>
      </c>
      <c r="H3" s="1">
        <v>134821952</v>
      </c>
      <c r="I3" s="1" t="s">
        <v>14</v>
      </c>
      <c r="J3" s="1">
        <v>1155770</v>
      </c>
      <c r="K3" s="1" t="s">
        <v>15</v>
      </c>
      <c r="L3" s="1" t="s">
        <v>16</v>
      </c>
    </row>
    <row r="4" spans="1:14" ht="15.75" customHeight="1">
      <c r="A4" s="2" t="s">
        <v>19</v>
      </c>
      <c r="B4" s="1">
        <v>2008</v>
      </c>
      <c r="C4" s="1" t="s">
        <v>20</v>
      </c>
      <c r="D4" s="3">
        <v>9</v>
      </c>
      <c r="E4" s="4">
        <v>645</v>
      </c>
      <c r="F4" s="4">
        <v>152</v>
      </c>
      <c r="G4" s="1">
        <v>185000000</v>
      </c>
      <c r="H4" s="1">
        <v>533316061</v>
      </c>
      <c r="I4" s="1" t="s">
        <v>21</v>
      </c>
      <c r="J4" s="1">
        <v>1676169</v>
      </c>
      <c r="K4" s="1" t="s">
        <v>15</v>
      </c>
      <c r="L4" s="1" t="s">
        <v>16</v>
      </c>
      <c r="N4" s="1">
        <f>QUARTILE(G2:G3852, 0.95)</f>
        <v>218</v>
      </c>
    </row>
    <row r="5" spans="1:14" ht="15.75" customHeight="1">
      <c r="A5" s="2" t="s">
        <v>22</v>
      </c>
      <c r="B5" s="1">
        <v>1974</v>
      </c>
      <c r="C5" s="1" t="s">
        <v>18</v>
      </c>
      <c r="D5" s="3">
        <v>9</v>
      </c>
      <c r="E5" s="4">
        <v>149</v>
      </c>
      <c r="F5" s="4">
        <v>220</v>
      </c>
      <c r="G5" s="1">
        <v>13000000</v>
      </c>
      <c r="H5" s="1">
        <v>57300000</v>
      </c>
      <c r="I5" s="1" t="s">
        <v>14</v>
      </c>
      <c r="J5" s="1">
        <v>790926</v>
      </c>
      <c r="K5" s="1" t="s">
        <v>15</v>
      </c>
      <c r="L5" s="1" t="s">
        <v>16</v>
      </c>
    </row>
    <row r="6" spans="1:14" ht="15.75" customHeight="1">
      <c r="A6" s="2" t="s">
        <v>23</v>
      </c>
      <c r="B6" s="1">
        <v>2003</v>
      </c>
      <c r="C6" s="1" t="s">
        <v>24</v>
      </c>
      <c r="D6" s="3">
        <v>8.9</v>
      </c>
      <c r="E6" s="4">
        <v>328</v>
      </c>
      <c r="F6" s="4">
        <v>192</v>
      </c>
      <c r="G6" s="1">
        <v>94000000</v>
      </c>
      <c r="H6" s="1">
        <v>377019252</v>
      </c>
      <c r="I6" s="1" t="s">
        <v>25</v>
      </c>
      <c r="J6" s="1">
        <v>1215718</v>
      </c>
      <c r="K6" s="1" t="s">
        <v>15</v>
      </c>
      <c r="L6" s="1" t="s">
        <v>16</v>
      </c>
    </row>
    <row r="7" spans="1:14" ht="15.75" customHeight="1">
      <c r="A7" s="2" t="s">
        <v>26</v>
      </c>
      <c r="B7" s="1">
        <v>1993</v>
      </c>
      <c r="C7" s="1" t="s">
        <v>27</v>
      </c>
      <c r="D7" s="3">
        <v>8.9</v>
      </c>
      <c r="E7" s="4">
        <v>174</v>
      </c>
      <c r="F7" s="4">
        <v>185</v>
      </c>
      <c r="G7" s="1">
        <v>22000000</v>
      </c>
      <c r="H7" s="1">
        <v>96067179</v>
      </c>
      <c r="I7" s="1" t="s">
        <v>28</v>
      </c>
      <c r="J7" s="1">
        <v>865020</v>
      </c>
      <c r="K7" s="1" t="s">
        <v>15</v>
      </c>
      <c r="L7" s="1" t="s">
        <v>16</v>
      </c>
    </row>
    <row r="8" spans="1:14" ht="15.75" customHeight="1">
      <c r="A8" s="2" t="s">
        <v>29</v>
      </c>
      <c r="B8" s="1">
        <v>1994</v>
      </c>
      <c r="C8" s="1" t="s">
        <v>30</v>
      </c>
      <c r="D8" s="3">
        <v>8.9</v>
      </c>
      <c r="E8" s="4">
        <v>215</v>
      </c>
      <c r="F8" s="4">
        <v>178</v>
      </c>
      <c r="G8" s="1">
        <v>8000000</v>
      </c>
      <c r="H8" s="1">
        <v>107930000</v>
      </c>
      <c r="I8" s="1" t="s">
        <v>14</v>
      </c>
      <c r="J8" s="1">
        <v>1324680</v>
      </c>
      <c r="K8" s="1" t="s">
        <v>15</v>
      </c>
      <c r="L8" s="1" t="s">
        <v>16</v>
      </c>
    </row>
    <row r="9" spans="1:14" ht="15.75" customHeight="1">
      <c r="A9" s="2" t="s">
        <v>31</v>
      </c>
      <c r="B9" s="1">
        <v>1966</v>
      </c>
      <c r="C9" s="1" t="s">
        <v>32</v>
      </c>
      <c r="D9" s="3">
        <v>8.9</v>
      </c>
      <c r="E9" s="4">
        <v>181</v>
      </c>
      <c r="F9" s="4">
        <v>142</v>
      </c>
      <c r="G9" s="1">
        <v>1200000</v>
      </c>
      <c r="H9" s="1">
        <v>6100000</v>
      </c>
      <c r="I9" s="1" t="s">
        <v>33</v>
      </c>
      <c r="J9" s="1">
        <v>503509</v>
      </c>
      <c r="K9" s="1" t="s">
        <v>34</v>
      </c>
      <c r="L9" s="1" t="s">
        <v>35</v>
      </c>
    </row>
    <row r="10" spans="1:14" ht="15.75" customHeight="1">
      <c r="A10" s="2" t="s">
        <v>36</v>
      </c>
      <c r="B10" s="1">
        <v>2010</v>
      </c>
      <c r="C10" s="1" t="s">
        <v>20</v>
      </c>
      <c r="D10" s="3">
        <v>8.8000000000000007</v>
      </c>
      <c r="E10" s="4">
        <v>642</v>
      </c>
      <c r="F10" s="4">
        <v>148</v>
      </c>
      <c r="G10" s="1">
        <v>160000000</v>
      </c>
      <c r="H10" s="1">
        <v>292568851</v>
      </c>
      <c r="I10" s="1" t="s">
        <v>37</v>
      </c>
      <c r="J10" s="1">
        <v>1468200</v>
      </c>
      <c r="K10" s="1" t="s">
        <v>15</v>
      </c>
      <c r="L10" s="1" t="s">
        <v>16</v>
      </c>
    </row>
    <row r="11" spans="1:14" ht="15.75" customHeight="1">
      <c r="A11" s="2" t="s">
        <v>38</v>
      </c>
      <c r="B11" s="1">
        <v>2001</v>
      </c>
      <c r="C11" s="1" t="s">
        <v>24</v>
      </c>
      <c r="D11" s="3">
        <v>8.8000000000000007</v>
      </c>
      <c r="E11" s="4">
        <v>297</v>
      </c>
      <c r="F11" s="4">
        <v>171</v>
      </c>
      <c r="G11" s="1">
        <v>93000000</v>
      </c>
      <c r="H11" s="1">
        <v>313837577</v>
      </c>
      <c r="I11" s="1" t="s">
        <v>25</v>
      </c>
      <c r="J11" s="1">
        <v>1238746</v>
      </c>
      <c r="K11" s="1" t="s">
        <v>15</v>
      </c>
      <c r="L11" s="1" t="s">
        <v>39</v>
      </c>
    </row>
    <row r="12" spans="1:14" ht="15.75" customHeight="1">
      <c r="A12" s="2" t="s">
        <v>40</v>
      </c>
      <c r="B12" s="1">
        <v>1999</v>
      </c>
      <c r="C12" s="1" t="s">
        <v>41</v>
      </c>
      <c r="D12" s="3">
        <v>8.8000000000000007</v>
      </c>
      <c r="E12" s="4">
        <v>315</v>
      </c>
      <c r="F12" s="4">
        <v>151</v>
      </c>
      <c r="G12" s="1">
        <v>63000000</v>
      </c>
      <c r="H12" s="1">
        <v>37023395</v>
      </c>
      <c r="I12" s="1" t="s">
        <v>42</v>
      </c>
      <c r="J12" s="1">
        <v>1347461</v>
      </c>
      <c r="K12" s="1" t="s">
        <v>15</v>
      </c>
      <c r="L12" s="1" t="s">
        <v>16</v>
      </c>
    </row>
    <row r="13" spans="1:14" ht="15.75" customHeight="1">
      <c r="A13" s="2" t="s">
        <v>43</v>
      </c>
      <c r="B13" s="1">
        <v>1994</v>
      </c>
      <c r="C13" s="1" t="s">
        <v>44</v>
      </c>
      <c r="D13" s="3">
        <v>8.8000000000000007</v>
      </c>
      <c r="E13" s="4">
        <v>149</v>
      </c>
      <c r="F13" s="4">
        <v>142</v>
      </c>
      <c r="G13" s="1">
        <v>55000000</v>
      </c>
      <c r="H13" s="1">
        <v>329691196</v>
      </c>
      <c r="I13" s="1" t="s">
        <v>45</v>
      </c>
      <c r="J13" s="1">
        <v>1251222</v>
      </c>
      <c r="K13" s="1" t="s">
        <v>15</v>
      </c>
      <c r="L13" s="1" t="s">
        <v>16</v>
      </c>
    </row>
    <row r="14" spans="1:14" ht="15.75" customHeight="1">
      <c r="A14" s="2" t="s">
        <v>46</v>
      </c>
      <c r="B14" s="1">
        <v>1980</v>
      </c>
      <c r="C14" s="1" t="s">
        <v>47</v>
      </c>
      <c r="D14" s="3">
        <v>8.8000000000000007</v>
      </c>
      <c r="E14" s="4">
        <v>223</v>
      </c>
      <c r="F14" s="4">
        <v>127</v>
      </c>
      <c r="G14" s="1">
        <v>18000000</v>
      </c>
      <c r="H14" s="1">
        <v>290158751</v>
      </c>
      <c r="I14" s="1" t="s">
        <v>48</v>
      </c>
      <c r="J14" s="1">
        <v>837759</v>
      </c>
      <c r="K14" s="1" t="s">
        <v>15</v>
      </c>
      <c r="L14" s="1" t="s">
        <v>16</v>
      </c>
    </row>
    <row r="15" spans="1:14" ht="15.75" customHeight="1">
      <c r="A15" s="2" t="s">
        <v>49</v>
      </c>
      <c r="B15" s="1">
        <v>2002</v>
      </c>
      <c r="C15" s="1" t="s">
        <v>24</v>
      </c>
      <c r="D15" s="3">
        <v>8.6999999999999993</v>
      </c>
      <c r="E15" s="4">
        <v>294</v>
      </c>
      <c r="F15" s="4">
        <v>172</v>
      </c>
      <c r="G15" s="1">
        <v>94000000</v>
      </c>
      <c r="H15" s="1">
        <v>340478898</v>
      </c>
      <c r="I15" s="1" t="s">
        <v>25</v>
      </c>
      <c r="J15" s="1">
        <v>1100446</v>
      </c>
      <c r="K15" s="1" t="s">
        <v>15</v>
      </c>
      <c r="L15" s="1" t="s">
        <v>16</v>
      </c>
    </row>
    <row r="16" spans="1:14" ht="15.75" customHeight="1">
      <c r="A16" s="2" t="s">
        <v>50</v>
      </c>
      <c r="B16" s="1">
        <v>1999</v>
      </c>
      <c r="C16" s="1" t="s">
        <v>51</v>
      </c>
      <c r="D16" s="3">
        <v>8.6999999999999993</v>
      </c>
      <c r="E16" s="4">
        <v>313</v>
      </c>
      <c r="F16" s="4">
        <v>136</v>
      </c>
      <c r="G16" s="1">
        <v>63000000</v>
      </c>
      <c r="H16" s="1">
        <v>171383253</v>
      </c>
      <c r="I16" s="1" t="s">
        <v>52</v>
      </c>
      <c r="J16" s="1">
        <v>1217752</v>
      </c>
      <c r="K16" s="1" t="s">
        <v>15</v>
      </c>
      <c r="L16" s="1" t="s">
        <v>16</v>
      </c>
    </row>
    <row r="17" spans="1:12" ht="15.75" customHeight="1">
      <c r="A17" s="2" t="s">
        <v>53</v>
      </c>
      <c r="B17" s="1">
        <v>1990</v>
      </c>
      <c r="C17" s="1" t="s">
        <v>54</v>
      </c>
      <c r="D17" s="3">
        <v>8.6999999999999993</v>
      </c>
      <c r="E17" s="4">
        <v>192</v>
      </c>
      <c r="F17" s="4">
        <v>146</v>
      </c>
      <c r="G17" s="1">
        <v>25000000</v>
      </c>
      <c r="H17" s="1">
        <v>46836394</v>
      </c>
      <c r="I17" s="1" t="s">
        <v>55</v>
      </c>
      <c r="J17" s="1">
        <v>728685</v>
      </c>
      <c r="K17" s="1" t="s">
        <v>15</v>
      </c>
      <c r="L17" s="1" t="s">
        <v>16</v>
      </c>
    </row>
    <row r="18" spans="1:12" ht="15.75" customHeight="1">
      <c r="A18" s="2" t="s">
        <v>56</v>
      </c>
      <c r="B18" s="1">
        <v>1977</v>
      </c>
      <c r="C18" s="1" t="s">
        <v>57</v>
      </c>
      <c r="D18" s="3">
        <v>8.6999999999999993</v>
      </c>
      <c r="E18" s="4">
        <v>282</v>
      </c>
      <c r="F18" s="4">
        <v>125</v>
      </c>
      <c r="G18" s="1">
        <v>11000000</v>
      </c>
      <c r="H18" s="1">
        <v>460935665</v>
      </c>
      <c r="I18" s="1" t="s">
        <v>48</v>
      </c>
      <c r="J18" s="1">
        <v>911097</v>
      </c>
      <c r="K18" s="1" t="s">
        <v>15</v>
      </c>
      <c r="L18" s="1" t="s">
        <v>16</v>
      </c>
    </row>
    <row r="19" spans="1:12" ht="15.75" customHeight="1">
      <c r="A19" s="2" t="s">
        <v>58</v>
      </c>
      <c r="B19" s="1">
        <v>1975</v>
      </c>
      <c r="C19" s="1" t="s">
        <v>59</v>
      </c>
      <c r="D19" s="3">
        <v>8.6999999999999993</v>
      </c>
      <c r="E19" s="4">
        <v>149</v>
      </c>
      <c r="F19" s="4">
        <v>133</v>
      </c>
      <c r="G19" s="1">
        <v>4400000</v>
      </c>
      <c r="H19" s="1">
        <v>112000000</v>
      </c>
      <c r="I19" s="1" t="s">
        <v>42</v>
      </c>
      <c r="J19" s="1">
        <v>680041</v>
      </c>
      <c r="K19" s="1" t="s">
        <v>15</v>
      </c>
      <c r="L19" s="1" t="s">
        <v>16</v>
      </c>
    </row>
    <row r="20" spans="1:12" ht="15.75" customHeight="1">
      <c r="A20" s="2" t="s">
        <v>60</v>
      </c>
      <c r="B20" s="1">
        <v>2002</v>
      </c>
      <c r="C20" s="1" t="s">
        <v>61</v>
      </c>
      <c r="D20" s="3">
        <v>8.6999999999999993</v>
      </c>
      <c r="E20" s="4">
        <v>214</v>
      </c>
      <c r="F20" s="4">
        <v>135</v>
      </c>
      <c r="G20" s="1">
        <v>3300000</v>
      </c>
      <c r="H20" s="1">
        <v>7563397</v>
      </c>
      <c r="I20" s="1" t="s">
        <v>14</v>
      </c>
      <c r="J20" s="1">
        <v>533200</v>
      </c>
      <c r="K20" s="1" t="s">
        <v>62</v>
      </c>
      <c r="L20" s="1" t="s">
        <v>63</v>
      </c>
    </row>
    <row r="21" spans="1:12" ht="15.75" customHeight="1">
      <c r="A21" s="2" t="s">
        <v>64</v>
      </c>
      <c r="B21" s="1">
        <v>1954</v>
      </c>
      <c r="C21" s="1" t="s">
        <v>65</v>
      </c>
      <c r="D21" s="3">
        <v>8.6999999999999993</v>
      </c>
      <c r="E21" s="4">
        <v>153</v>
      </c>
      <c r="F21" s="4">
        <v>202</v>
      </c>
      <c r="G21" s="1">
        <v>2000000</v>
      </c>
      <c r="H21" s="1">
        <v>269061</v>
      </c>
      <c r="I21" s="1" t="s">
        <v>66</v>
      </c>
      <c r="J21" s="1">
        <v>229012</v>
      </c>
      <c r="K21" s="1" t="s">
        <v>67</v>
      </c>
      <c r="L21" s="1" t="s">
        <v>68</v>
      </c>
    </row>
    <row r="22" spans="1:12" ht="15.75" customHeight="1">
      <c r="A22" s="2" t="s">
        <v>69</v>
      </c>
      <c r="B22" s="1">
        <v>2014</v>
      </c>
      <c r="C22" s="1" t="s">
        <v>20</v>
      </c>
      <c r="D22" s="3">
        <v>8.6</v>
      </c>
      <c r="E22" s="4">
        <v>712</v>
      </c>
      <c r="F22" s="4">
        <v>169</v>
      </c>
      <c r="G22" s="1">
        <v>165000000</v>
      </c>
      <c r="H22" s="1">
        <v>187991439</v>
      </c>
      <c r="I22" s="1" t="s">
        <v>70</v>
      </c>
      <c r="J22" s="1">
        <v>928227</v>
      </c>
      <c r="K22" s="1" t="s">
        <v>15</v>
      </c>
      <c r="L22" s="1" t="s">
        <v>16</v>
      </c>
    </row>
    <row r="23" spans="1:12" ht="15.75" customHeight="1">
      <c r="A23" s="2" t="s">
        <v>71</v>
      </c>
      <c r="B23" s="1">
        <v>1998</v>
      </c>
      <c r="C23" s="1" t="s">
        <v>27</v>
      </c>
      <c r="D23" s="3">
        <v>8.6</v>
      </c>
      <c r="E23" s="4">
        <v>219</v>
      </c>
      <c r="F23" s="4">
        <v>169</v>
      </c>
      <c r="G23" s="1">
        <v>70000000</v>
      </c>
      <c r="H23" s="1">
        <v>216119491</v>
      </c>
      <c r="I23" s="1" t="s">
        <v>72</v>
      </c>
      <c r="J23" s="1">
        <v>881236</v>
      </c>
      <c r="K23" s="1" t="s">
        <v>15</v>
      </c>
      <c r="L23" s="1" t="s">
        <v>16</v>
      </c>
    </row>
    <row r="24" spans="1:12" ht="15.75" customHeight="1">
      <c r="A24" s="2" t="s">
        <v>73</v>
      </c>
      <c r="B24" s="1">
        <v>1995</v>
      </c>
      <c r="C24" s="1" t="s">
        <v>41</v>
      </c>
      <c r="D24" s="3">
        <v>8.6</v>
      </c>
      <c r="E24" s="4">
        <v>216</v>
      </c>
      <c r="F24" s="4">
        <v>127</v>
      </c>
      <c r="G24" s="1">
        <v>33000000</v>
      </c>
      <c r="H24" s="1">
        <v>100125340</v>
      </c>
      <c r="I24" s="1" t="s">
        <v>74</v>
      </c>
      <c r="J24" s="1">
        <v>1023511</v>
      </c>
      <c r="K24" s="1" t="s">
        <v>15</v>
      </c>
      <c r="L24" s="1" t="s">
        <v>16</v>
      </c>
    </row>
    <row r="25" spans="1:12" ht="15.75" customHeight="1">
      <c r="A25" s="2" t="s">
        <v>75</v>
      </c>
      <c r="B25" s="1">
        <v>1991</v>
      </c>
      <c r="C25" s="1" t="s">
        <v>76</v>
      </c>
      <c r="D25" s="3">
        <v>8.6</v>
      </c>
      <c r="E25" s="4">
        <v>185</v>
      </c>
      <c r="F25" s="4">
        <v>138</v>
      </c>
      <c r="G25" s="1">
        <v>19000000</v>
      </c>
      <c r="H25" s="1">
        <v>130727000</v>
      </c>
      <c r="I25" s="1" t="s">
        <v>77</v>
      </c>
      <c r="J25" s="1">
        <v>887467</v>
      </c>
      <c r="K25" s="1" t="s">
        <v>15</v>
      </c>
      <c r="L25" s="1" t="s">
        <v>16</v>
      </c>
    </row>
    <row r="26" spans="1:12" ht="15.75" customHeight="1">
      <c r="A26" s="2" t="s">
        <v>78</v>
      </c>
      <c r="B26" s="1">
        <v>2001</v>
      </c>
      <c r="C26" s="1" t="s">
        <v>79</v>
      </c>
      <c r="D26" s="3">
        <v>8.6</v>
      </c>
      <c r="E26" s="4">
        <v>246</v>
      </c>
      <c r="F26" s="4">
        <v>125</v>
      </c>
      <c r="G26" s="1">
        <v>19000000</v>
      </c>
      <c r="H26" s="1">
        <v>10049886</v>
      </c>
      <c r="I26" s="1" t="s">
        <v>80</v>
      </c>
      <c r="J26" s="1">
        <v>417971</v>
      </c>
      <c r="K26" s="1" t="s">
        <v>67</v>
      </c>
      <c r="L26" s="1" t="s">
        <v>68</v>
      </c>
    </row>
    <row r="27" spans="1:12" ht="15.75" customHeight="1">
      <c r="A27" s="2" t="s">
        <v>81</v>
      </c>
      <c r="B27" s="1">
        <v>1998</v>
      </c>
      <c r="C27" s="1" t="s">
        <v>82</v>
      </c>
      <c r="D27" s="3">
        <v>8.6</v>
      </c>
      <c r="E27" s="4">
        <v>162</v>
      </c>
      <c r="F27" s="4">
        <v>101</v>
      </c>
      <c r="G27" s="1">
        <v>7500000</v>
      </c>
      <c r="H27" s="1">
        <v>6712241</v>
      </c>
      <c r="I27" s="1" t="s">
        <v>14</v>
      </c>
      <c r="J27" s="1">
        <v>782437</v>
      </c>
      <c r="K27" s="1" t="s">
        <v>15</v>
      </c>
      <c r="L27" s="1" t="s">
        <v>16</v>
      </c>
    </row>
    <row r="28" spans="1:12" ht="15.75" customHeight="1">
      <c r="A28" s="2" t="s">
        <v>83</v>
      </c>
      <c r="B28" s="1">
        <v>1995</v>
      </c>
      <c r="C28" s="1" t="s">
        <v>84</v>
      </c>
      <c r="D28" s="3">
        <v>8.6</v>
      </c>
      <c r="E28" s="4">
        <v>162</v>
      </c>
      <c r="F28" s="4">
        <v>106</v>
      </c>
      <c r="G28" s="1">
        <v>6000000</v>
      </c>
      <c r="H28" s="1">
        <v>23272306</v>
      </c>
      <c r="I28" s="1" t="s">
        <v>74</v>
      </c>
      <c r="J28" s="1">
        <v>740918</v>
      </c>
      <c r="K28" s="1" t="s">
        <v>15</v>
      </c>
      <c r="L28" s="1" t="s">
        <v>16</v>
      </c>
    </row>
    <row r="29" spans="1:12" ht="15.75" customHeight="1">
      <c r="A29" s="2" t="s">
        <v>85</v>
      </c>
      <c r="B29" s="1">
        <v>1936</v>
      </c>
      <c r="C29" s="1" t="s">
        <v>86</v>
      </c>
      <c r="D29" s="3">
        <v>8.6</v>
      </c>
      <c r="E29" s="4">
        <v>120</v>
      </c>
      <c r="F29" s="4">
        <v>87</v>
      </c>
      <c r="G29" s="1">
        <v>1500000</v>
      </c>
      <c r="H29" s="1">
        <v>163245</v>
      </c>
      <c r="I29" s="1" t="s">
        <v>87</v>
      </c>
      <c r="J29" s="1">
        <v>143086</v>
      </c>
      <c r="K29" s="1" t="s">
        <v>15</v>
      </c>
      <c r="L29" s="1" t="s">
        <v>16</v>
      </c>
    </row>
    <row r="30" spans="1:12" ht="15.75" customHeight="1">
      <c r="A30" s="2" t="s">
        <v>88</v>
      </c>
      <c r="B30" s="1">
        <v>2012</v>
      </c>
      <c r="C30" s="1" t="s">
        <v>20</v>
      </c>
      <c r="D30" s="3">
        <v>8.5</v>
      </c>
      <c r="E30" s="4">
        <v>813</v>
      </c>
      <c r="F30" s="4">
        <v>164</v>
      </c>
      <c r="G30" s="1">
        <v>250000000</v>
      </c>
      <c r="H30" s="1">
        <v>448130642</v>
      </c>
      <c r="I30" s="1" t="s">
        <v>89</v>
      </c>
      <c r="J30" s="1">
        <v>1144337</v>
      </c>
      <c r="K30" s="1" t="s">
        <v>15</v>
      </c>
      <c r="L30" s="1" t="s">
        <v>16</v>
      </c>
    </row>
    <row r="31" spans="1:12" ht="15.75" customHeight="1">
      <c r="A31" s="2" t="s">
        <v>90</v>
      </c>
      <c r="B31" s="1">
        <v>2000</v>
      </c>
      <c r="C31" s="1" t="s">
        <v>91</v>
      </c>
      <c r="D31" s="3">
        <v>8.5</v>
      </c>
      <c r="E31" s="4">
        <v>265</v>
      </c>
      <c r="F31" s="4">
        <v>171</v>
      </c>
      <c r="G31" s="1">
        <v>103000000</v>
      </c>
      <c r="H31" s="1">
        <v>187670866</v>
      </c>
      <c r="I31" s="1" t="s">
        <v>92</v>
      </c>
      <c r="J31" s="1">
        <v>982637</v>
      </c>
      <c r="K31" s="1" t="s">
        <v>15</v>
      </c>
      <c r="L31" s="1" t="s">
        <v>16</v>
      </c>
    </row>
    <row r="32" spans="1:12" ht="15.75" customHeight="1">
      <c r="A32" s="2" t="s">
        <v>93</v>
      </c>
      <c r="B32" s="1">
        <v>1991</v>
      </c>
      <c r="C32" s="1" t="s">
        <v>94</v>
      </c>
      <c r="D32" s="3">
        <v>8.5</v>
      </c>
      <c r="E32" s="4">
        <v>210</v>
      </c>
      <c r="F32" s="4">
        <v>153</v>
      </c>
      <c r="G32" s="1">
        <v>102000000</v>
      </c>
      <c r="H32" s="1">
        <v>204843350</v>
      </c>
      <c r="I32" s="1" t="s">
        <v>52</v>
      </c>
      <c r="J32" s="1">
        <v>744891</v>
      </c>
      <c r="K32" s="1" t="s">
        <v>15</v>
      </c>
      <c r="L32" s="1" t="s">
        <v>16</v>
      </c>
    </row>
    <row r="33" spans="1:12" ht="15.75" customHeight="1">
      <c r="A33" s="2" t="s">
        <v>95</v>
      </c>
      <c r="B33" s="1">
        <v>2012</v>
      </c>
      <c r="C33" s="1" t="s">
        <v>30</v>
      </c>
      <c r="D33" s="3">
        <v>8.5</v>
      </c>
      <c r="E33" s="4">
        <v>765</v>
      </c>
      <c r="F33" s="4">
        <v>165</v>
      </c>
      <c r="G33" s="1">
        <v>100000000</v>
      </c>
      <c r="H33" s="1">
        <v>162804648</v>
      </c>
      <c r="I33" s="1" t="s">
        <v>96</v>
      </c>
      <c r="J33" s="1">
        <v>955174</v>
      </c>
      <c r="K33" s="1" t="s">
        <v>15</v>
      </c>
      <c r="L33" s="1" t="s">
        <v>16</v>
      </c>
    </row>
    <row r="34" spans="1:12" ht="15.75" customHeight="1">
      <c r="A34" s="2" t="s">
        <v>97</v>
      </c>
      <c r="B34" s="1">
        <v>2006</v>
      </c>
      <c r="C34" s="1" t="s">
        <v>54</v>
      </c>
      <c r="D34" s="3">
        <v>8.5</v>
      </c>
      <c r="E34" s="4">
        <v>352</v>
      </c>
      <c r="F34" s="4">
        <v>151</v>
      </c>
      <c r="G34" s="1">
        <v>90000000</v>
      </c>
      <c r="H34" s="1">
        <v>132373442</v>
      </c>
      <c r="I34" s="1" t="s">
        <v>98</v>
      </c>
      <c r="J34" s="1">
        <v>873649</v>
      </c>
      <c r="K34" s="1" t="s">
        <v>15</v>
      </c>
      <c r="L34" s="1" t="s">
        <v>16</v>
      </c>
    </row>
    <row r="35" spans="1:12" ht="15.75" customHeight="1">
      <c r="A35" s="2" t="s">
        <v>99</v>
      </c>
      <c r="B35" s="1">
        <v>1994</v>
      </c>
      <c r="C35" s="1" t="s">
        <v>100</v>
      </c>
      <c r="D35" s="3">
        <v>8.5</v>
      </c>
      <c r="E35" s="4">
        <v>186</v>
      </c>
      <c r="F35" s="4">
        <v>73</v>
      </c>
      <c r="G35" s="1">
        <v>45000000</v>
      </c>
      <c r="H35" s="1">
        <v>422783777</v>
      </c>
      <c r="I35" s="1" t="s">
        <v>101</v>
      </c>
      <c r="J35" s="1">
        <v>644348</v>
      </c>
      <c r="K35" s="1" t="s">
        <v>15</v>
      </c>
      <c r="L35" s="1" t="s">
        <v>16</v>
      </c>
    </row>
    <row r="36" spans="1:12" ht="15.75" customHeight="1">
      <c r="A36" s="2" t="s">
        <v>102</v>
      </c>
      <c r="B36" s="1">
        <v>1999</v>
      </c>
      <c r="C36" s="1" t="s">
        <v>13</v>
      </c>
      <c r="D36" s="3">
        <v>8.5</v>
      </c>
      <c r="E36" s="4">
        <v>186</v>
      </c>
      <c r="F36" s="4">
        <v>189</v>
      </c>
      <c r="G36" s="1">
        <v>60000000</v>
      </c>
      <c r="H36" s="1">
        <v>136801374</v>
      </c>
      <c r="I36" s="1" t="s">
        <v>103</v>
      </c>
      <c r="J36" s="1">
        <v>782610</v>
      </c>
      <c r="K36" s="1" t="s">
        <v>15</v>
      </c>
      <c r="L36" s="1" t="s">
        <v>16</v>
      </c>
    </row>
    <row r="37" spans="1:12" ht="15.75" customHeight="1">
      <c r="A37" s="2" t="s">
        <v>104</v>
      </c>
      <c r="B37" s="1">
        <v>2006</v>
      </c>
      <c r="C37" s="1" t="s">
        <v>20</v>
      </c>
      <c r="D37" s="3">
        <v>8.5</v>
      </c>
      <c r="E37" s="4">
        <v>341</v>
      </c>
      <c r="F37" s="4">
        <v>130</v>
      </c>
      <c r="G37" s="1">
        <v>40000000</v>
      </c>
      <c r="H37" s="1">
        <v>53082743</v>
      </c>
      <c r="I37" s="1" t="s">
        <v>105</v>
      </c>
      <c r="J37" s="1">
        <v>844052</v>
      </c>
      <c r="K37" s="1" t="s">
        <v>15</v>
      </c>
      <c r="L37" s="1" t="s">
        <v>16</v>
      </c>
    </row>
    <row r="38" spans="1:12" ht="15.75" customHeight="1">
      <c r="A38" s="2" t="s">
        <v>106</v>
      </c>
      <c r="B38" s="1">
        <v>2002</v>
      </c>
      <c r="C38" s="1" t="s">
        <v>107</v>
      </c>
      <c r="D38" s="3">
        <v>8.5</v>
      </c>
      <c r="E38" s="4">
        <v>193</v>
      </c>
      <c r="F38" s="4">
        <v>150</v>
      </c>
      <c r="G38" s="1">
        <v>35000000</v>
      </c>
      <c r="H38" s="1">
        <v>32519322</v>
      </c>
      <c r="I38" s="1" t="s">
        <v>108</v>
      </c>
      <c r="J38" s="1">
        <v>497946</v>
      </c>
      <c r="K38" s="1" t="s">
        <v>15</v>
      </c>
      <c r="L38" s="1" t="s">
        <v>109</v>
      </c>
    </row>
    <row r="39" spans="1:12" ht="15.75" customHeight="1">
      <c r="A39" s="2" t="s">
        <v>110</v>
      </c>
      <c r="B39" s="1">
        <v>1979</v>
      </c>
      <c r="C39" s="1" t="s">
        <v>18</v>
      </c>
      <c r="D39" s="3">
        <v>8.5</v>
      </c>
      <c r="E39" s="4">
        <v>261</v>
      </c>
      <c r="F39" s="4">
        <v>289</v>
      </c>
      <c r="G39" s="1">
        <v>31500000</v>
      </c>
      <c r="H39" s="1">
        <v>78800000</v>
      </c>
      <c r="I39" s="1" t="s">
        <v>111</v>
      </c>
      <c r="J39" s="1">
        <v>450676</v>
      </c>
      <c r="K39" s="1" t="s">
        <v>15</v>
      </c>
      <c r="L39" s="1" t="s">
        <v>16</v>
      </c>
    </row>
    <row r="40" spans="1:12" ht="15.75" customHeight="1">
      <c r="A40" s="2" t="s">
        <v>112</v>
      </c>
      <c r="B40" s="1">
        <v>1981</v>
      </c>
      <c r="C40" s="1" t="s">
        <v>27</v>
      </c>
      <c r="D40" s="3">
        <v>8.5</v>
      </c>
      <c r="E40" s="4">
        <v>234</v>
      </c>
      <c r="F40" s="4">
        <v>115</v>
      </c>
      <c r="G40" s="1">
        <v>18000000</v>
      </c>
      <c r="H40" s="1">
        <v>242374454</v>
      </c>
      <c r="I40" s="1" t="s">
        <v>113</v>
      </c>
      <c r="J40" s="1">
        <v>661017</v>
      </c>
      <c r="K40" s="1" t="s">
        <v>15</v>
      </c>
      <c r="L40" s="1" t="s">
        <v>16</v>
      </c>
    </row>
    <row r="41" spans="1:12" ht="15.75" customHeight="1">
      <c r="A41" s="2" t="s">
        <v>114</v>
      </c>
      <c r="B41" s="1">
        <v>1960</v>
      </c>
      <c r="C41" s="1" t="s">
        <v>115</v>
      </c>
      <c r="D41" s="3">
        <v>8.5</v>
      </c>
      <c r="E41" s="4">
        <v>290</v>
      </c>
      <c r="F41" s="4">
        <v>108</v>
      </c>
      <c r="G41" s="1">
        <v>806947</v>
      </c>
      <c r="H41" s="1">
        <v>32000000</v>
      </c>
      <c r="I41" s="1" t="s">
        <v>116</v>
      </c>
      <c r="J41" s="1">
        <v>422432</v>
      </c>
      <c r="K41" s="1" t="s">
        <v>15</v>
      </c>
      <c r="L41" s="1" t="s">
        <v>16</v>
      </c>
    </row>
    <row r="42" spans="1:12" ht="15.75" customHeight="1">
      <c r="A42" s="2" t="s">
        <v>117</v>
      </c>
      <c r="B42" s="1">
        <v>1985</v>
      </c>
      <c r="C42" s="1" t="s">
        <v>44</v>
      </c>
      <c r="D42" s="3">
        <v>8.5</v>
      </c>
      <c r="E42" s="4">
        <v>198</v>
      </c>
      <c r="F42" s="4">
        <v>116</v>
      </c>
      <c r="G42" s="1">
        <v>19000000</v>
      </c>
      <c r="H42" s="1">
        <v>210609762</v>
      </c>
      <c r="I42" s="1" t="s">
        <v>118</v>
      </c>
      <c r="J42" s="1">
        <v>732212</v>
      </c>
      <c r="K42" s="1" t="s">
        <v>15</v>
      </c>
      <c r="L42" s="1" t="s">
        <v>16</v>
      </c>
    </row>
    <row r="43" spans="1:12" ht="15.75" customHeight="1">
      <c r="A43" s="2" t="s">
        <v>119</v>
      </c>
      <c r="B43" s="1">
        <v>1979</v>
      </c>
      <c r="C43" s="1" t="s">
        <v>91</v>
      </c>
      <c r="D43" s="3">
        <v>8.5</v>
      </c>
      <c r="E43" s="4">
        <v>392</v>
      </c>
      <c r="F43" s="4">
        <v>116</v>
      </c>
      <c r="G43" s="1">
        <v>11000000</v>
      </c>
      <c r="H43" s="1">
        <v>78900000</v>
      </c>
      <c r="I43" s="1" t="s">
        <v>120</v>
      </c>
      <c r="J43" s="1">
        <v>563827</v>
      </c>
      <c r="K43" s="1" t="s">
        <v>15</v>
      </c>
      <c r="L43" s="1" t="s">
        <v>121</v>
      </c>
    </row>
    <row r="44" spans="1:12" ht="15.75" customHeight="1">
      <c r="A44" s="2" t="s">
        <v>122</v>
      </c>
      <c r="B44" s="1">
        <v>2000</v>
      </c>
      <c r="C44" s="1" t="s">
        <v>20</v>
      </c>
      <c r="D44" s="3">
        <v>8.5</v>
      </c>
      <c r="E44" s="4">
        <v>274</v>
      </c>
      <c r="F44" s="4">
        <v>113</v>
      </c>
      <c r="G44" s="1">
        <v>9000000</v>
      </c>
      <c r="H44" s="1">
        <v>25530884</v>
      </c>
      <c r="I44" s="1" t="s">
        <v>123</v>
      </c>
      <c r="J44" s="1">
        <v>845580</v>
      </c>
      <c r="K44" s="1" t="s">
        <v>15</v>
      </c>
      <c r="L44" s="1" t="s">
        <v>16</v>
      </c>
    </row>
    <row r="45" spans="1:12" ht="15.75" customHeight="1">
      <c r="A45" s="2" t="s">
        <v>124</v>
      </c>
      <c r="B45" s="1">
        <v>2011</v>
      </c>
      <c r="C45" s="1" t="s">
        <v>125</v>
      </c>
      <c r="D45" s="3">
        <v>8.5</v>
      </c>
      <c r="E45" s="4">
        <v>115</v>
      </c>
      <c r="F45" s="4">
        <v>102</v>
      </c>
      <c r="G45" s="1">
        <v>4000000</v>
      </c>
      <c r="H45" s="1">
        <v>2601847</v>
      </c>
      <c r="I45" s="1" t="s">
        <v>126</v>
      </c>
      <c r="J45" s="1">
        <v>22457</v>
      </c>
      <c r="K45" s="1" t="s">
        <v>127</v>
      </c>
      <c r="L45" s="1" t="s">
        <v>16</v>
      </c>
    </row>
    <row r="46" spans="1:12" ht="15.75" customHeight="1">
      <c r="A46" s="2" t="s">
        <v>128</v>
      </c>
      <c r="B46" s="1">
        <v>2014</v>
      </c>
      <c r="C46" s="1" t="s">
        <v>129</v>
      </c>
      <c r="D46" s="3">
        <v>8.5</v>
      </c>
      <c r="E46" s="4">
        <v>535</v>
      </c>
      <c r="F46" s="4">
        <v>107</v>
      </c>
      <c r="G46" s="1">
        <v>3300000</v>
      </c>
      <c r="H46" s="1">
        <v>13092000</v>
      </c>
      <c r="I46" s="1" t="s">
        <v>130</v>
      </c>
      <c r="J46" s="1">
        <v>399138</v>
      </c>
      <c r="K46" s="1" t="s">
        <v>15</v>
      </c>
      <c r="L46" s="1" t="s">
        <v>16</v>
      </c>
    </row>
    <row r="47" spans="1:12" ht="15.75" customHeight="1">
      <c r="A47" s="2" t="s">
        <v>131</v>
      </c>
      <c r="B47" s="1">
        <v>2006</v>
      </c>
      <c r="C47" s="1" t="s">
        <v>132</v>
      </c>
      <c r="D47" s="3">
        <v>8.5</v>
      </c>
      <c r="E47" s="4">
        <v>215</v>
      </c>
      <c r="F47" s="4">
        <v>137</v>
      </c>
      <c r="G47" s="1">
        <v>2000000</v>
      </c>
      <c r="H47" s="1">
        <v>11284657</v>
      </c>
      <c r="I47" s="1" t="s">
        <v>133</v>
      </c>
      <c r="J47" s="1">
        <v>259379</v>
      </c>
      <c r="K47" s="1" t="s">
        <v>134</v>
      </c>
      <c r="L47" s="1" t="s">
        <v>135</v>
      </c>
    </row>
    <row r="48" spans="1:12" ht="15.75" customHeight="1">
      <c r="A48" s="2" t="s">
        <v>136</v>
      </c>
      <c r="B48" s="1">
        <v>1997</v>
      </c>
      <c r="C48" s="1" t="s">
        <v>137</v>
      </c>
      <c r="D48" s="3">
        <v>8.5</v>
      </c>
      <c r="E48" s="4">
        <v>46</v>
      </c>
      <c r="F48" s="4">
        <v>89</v>
      </c>
      <c r="G48" s="1">
        <v>180000</v>
      </c>
      <c r="H48" s="1">
        <v>925402</v>
      </c>
      <c r="I48" s="1" t="s">
        <v>138</v>
      </c>
      <c r="J48" s="1">
        <v>27882</v>
      </c>
      <c r="K48" s="1" t="s">
        <v>139</v>
      </c>
      <c r="L48" s="1" t="s">
        <v>140</v>
      </c>
    </row>
    <row r="49" spans="1:12" ht="15.75" customHeight="1">
      <c r="A49" s="2" t="s">
        <v>141</v>
      </c>
      <c r="B49" s="1">
        <v>2008</v>
      </c>
      <c r="C49" s="1" t="s">
        <v>142</v>
      </c>
      <c r="D49" s="3">
        <v>8.4</v>
      </c>
      <c r="E49" s="4">
        <v>421</v>
      </c>
      <c r="F49" s="4">
        <v>98</v>
      </c>
      <c r="G49" s="1">
        <v>180000000</v>
      </c>
      <c r="H49" s="1">
        <v>223806889</v>
      </c>
      <c r="I49" s="1" t="s">
        <v>143</v>
      </c>
      <c r="J49" s="1">
        <v>718837</v>
      </c>
      <c r="K49" s="1" t="s">
        <v>15</v>
      </c>
      <c r="L49" s="1" t="s">
        <v>16</v>
      </c>
    </row>
    <row r="50" spans="1:12" ht="15.75" customHeight="1">
      <c r="A50" s="2" t="s">
        <v>144</v>
      </c>
      <c r="B50" s="1">
        <v>1995</v>
      </c>
      <c r="C50" s="1" t="s">
        <v>145</v>
      </c>
      <c r="D50" s="3">
        <v>8.4</v>
      </c>
      <c r="E50" s="4">
        <v>132</v>
      </c>
      <c r="F50" s="4">
        <v>178</v>
      </c>
      <c r="G50" s="1">
        <v>72000000</v>
      </c>
      <c r="H50" s="1">
        <v>75600000</v>
      </c>
      <c r="I50" s="1" t="s">
        <v>146</v>
      </c>
      <c r="J50" s="1">
        <v>736638</v>
      </c>
      <c r="K50" s="1" t="s">
        <v>15</v>
      </c>
      <c r="L50" s="1" t="s">
        <v>16</v>
      </c>
    </row>
    <row r="51" spans="1:12" ht="15.75" customHeight="1">
      <c r="A51" s="2" t="s">
        <v>147</v>
      </c>
      <c r="B51" s="1">
        <v>2001</v>
      </c>
      <c r="C51" s="1" t="s">
        <v>148</v>
      </c>
      <c r="D51" s="3">
        <v>8.4</v>
      </c>
      <c r="E51" s="4">
        <v>242</v>
      </c>
      <c r="F51" s="4">
        <v>122</v>
      </c>
      <c r="G51" s="1">
        <v>77000000</v>
      </c>
      <c r="H51" s="1">
        <v>33201661</v>
      </c>
      <c r="I51" s="1" t="s">
        <v>149</v>
      </c>
      <c r="J51" s="1">
        <v>534262</v>
      </c>
      <c r="K51" s="1" t="s">
        <v>150</v>
      </c>
      <c r="L51" s="1" t="s">
        <v>109</v>
      </c>
    </row>
    <row r="52" spans="1:12" ht="15.75" customHeight="1">
      <c r="A52" s="2" t="s">
        <v>151</v>
      </c>
      <c r="B52" s="1">
        <v>2015</v>
      </c>
      <c r="C52" s="1" t="s">
        <v>152</v>
      </c>
      <c r="D52" s="3">
        <v>8.4</v>
      </c>
      <c r="E52" s="4">
        <v>44</v>
      </c>
      <c r="F52" s="4">
        <v>159</v>
      </c>
      <c r="G52" s="1">
        <v>18026148</v>
      </c>
      <c r="H52" s="1">
        <v>6498000</v>
      </c>
      <c r="I52" s="1" t="s">
        <v>153</v>
      </c>
      <c r="J52" s="1">
        <v>62756</v>
      </c>
      <c r="K52" s="1" t="s">
        <v>154</v>
      </c>
      <c r="L52" s="1" t="s">
        <v>155</v>
      </c>
    </row>
    <row r="53" spans="1:12" ht="15.75" customHeight="1">
      <c r="A53" s="2" t="s">
        <v>156</v>
      </c>
      <c r="B53" s="1">
        <v>1983</v>
      </c>
      <c r="C53" s="1" t="s">
        <v>157</v>
      </c>
      <c r="D53" s="3">
        <v>8.4</v>
      </c>
      <c r="E53" s="4">
        <v>197</v>
      </c>
      <c r="F53" s="4">
        <v>134</v>
      </c>
      <c r="G53" s="1">
        <v>32500000</v>
      </c>
      <c r="H53" s="1">
        <v>309125409</v>
      </c>
      <c r="I53" s="1" t="s">
        <v>48</v>
      </c>
      <c r="J53" s="1">
        <v>681857</v>
      </c>
      <c r="K53" s="1" t="s">
        <v>15</v>
      </c>
      <c r="L53" s="1" t="s">
        <v>16</v>
      </c>
    </row>
    <row r="54" spans="1:12" ht="15.75" customHeight="1">
      <c r="A54" s="2" t="s">
        <v>158</v>
      </c>
      <c r="B54" s="1">
        <v>1984</v>
      </c>
      <c r="C54" s="1" t="s">
        <v>32</v>
      </c>
      <c r="D54" s="3">
        <v>8.4</v>
      </c>
      <c r="E54" s="4">
        <v>111</v>
      </c>
      <c r="F54" s="4">
        <v>251</v>
      </c>
      <c r="G54" s="1">
        <v>30000000</v>
      </c>
      <c r="H54" s="1">
        <v>5300000</v>
      </c>
      <c r="I54" s="1" t="s">
        <v>14</v>
      </c>
      <c r="J54" s="1">
        <v>221000</v>
      </c>
      <c r="K54" s="1" t="s">
        <v>15</v>
      </c>
      <c r="L54" s="1" t="s">
        <v>35</v>
      </c>
    </row>
    <row r="55" spans="1:12" ht="15.75" customHeight="1">
      <c r="A55" s="2" t="s">
        <v>159</v>
      </c>
      <c r="B55" s="1">
        <v>1997</v>
      </c>
      <c r="C55" s="1" t="s">
        <v>79</v>
      </c>
      <c r="D55" s="3">
        <v>8.4</v>
      </c>
      <c r="E55" s="4">
        <v>174</v>
      </c>
      <c r="F55" s="4">
        <v>134</v>
      </c>
      <c r="G55" s="1">
        <v>2400000000</v>
      </c>
      <c r="H55" s="1">
        <v>2298191</v>
      </c>
      <c r="I55" s="1" t="s">
        <v>160</v>
      </c>
      <c r="J55" s="1">
        <v>221552</v>
      </c>
      <c r="K55" s="1" t="s">
        <v>67</v>
      </c>
      <c r="L55" s="1" t="s">
        <v>68</v>
      </c>
    </row>
    <row r="56" spans="1:12" ht="15.75" customHeight="1">
      <c r="A56" s="2" t="s">
        <v>161</v>
      </c>
      <c r="B56" s="1">
        <v>1986</v>
      </c>
      <c r="C56" s="1" t="s">
        <v>94</v>
      </c>
      <c r="D56" s="3">
        <v>8.4</v>
      </c>
      <c r="E56" s="4">
        <v>250</v>
      </c>
      <c r="F56" s="4">
        <v>154</v>
      </c>
      <c r="G56" s="1">
        <v>18500000</v>
      </c>
      <c r="H56" s="1">
        <v>85200000</v>
      </c>
      <c r="I56" s="1" t="s">
        <v>162</v>
      </c>
      <c r="J56" s="1">
        <v>488537</v>
      </c>
      <c r="K56" s="1" t="s">
        <v>15</v>
      </c>
      <c r="L56" s="1" t="s">
        <v>16</v>
      </c>
    </row>
    <row r="57" spans="1:12" ht="15.75" customHeight="1">
      <c r="A57" s="2" t="s">
        <v>163</v>
      </c>
      <c r="B57" s="1">
        <v>1999</v>
      </c>
      <c r="C57" s="1" t="s">
        <v>164</v>
      </c>
      <c r="D57" s="3">
        <v>8.4</v>
      </c>
      <c r="E57" s="4">
        <v>176</v>
      </c>
      <c r="F57" s="4">
        <v>122</v>
      </c>
      <c r="G57" s="1">
        <v>15000000</v>
      </c>
      <c r="H57" s="1">
        <v>130058047</v>
      </c>
      <c r="I57" s="1" t="s">
        <v>42</v>
      </c>
      <c r="J57" s="1">
        <v>822500</v>
      </c>
      <c r="K57" s="1" t="s">
        <v>15</v>
      </c>
      <c r="L57" s="1" t="s">
        <v>16</v>
      </c>
    </row>
    <row r="58" spans="1:12" ht="15.75" customHeight="1">
      <c r="A58" s="2" t="s">
        <v>165</v>
      </c>
      <c r="B58" s="1">
        <v>1962</v>
      </c>
      <c r="C58" s="1" t="s">
        <v>166</v>
      </c>
      <c r="D58" s="3">
        <v>8.4</v>
      </c>
      <c r="E58" s="4">
        <v>181</v>
      </c>
      <c r="F58" s="4">
        <v>227</v>
      </c>
      <c r="G58" s="1">
        <v>15000000</v>
      </c>
      <c r="H58" s="1">
        <v>6000000</v>
      </c>
      <c r="I58" s="1" t="s">
        <v>167</v>
      </c>
      <c r="J58" s="1">
        <v>192775</v>
      </c>
      <c r="K58" s="1" t="s">
        <v>15</v>
      </c>
      <c r="L58" s="1" t="s">
        <v>121</v>
      </c>
    </row>
    <row r="59" spans="1:12" ht="15.75" customHeight="1">
      <c r="A59" s="2" t="s">
        <v>168</v>
      </c>
      <c r="B59" s="1">
        <v>1981</v>
      </c>
      <c r="C59" s="1" t="s">
        <v>169</v>
      </c>
      <c r="D59" s="3">
        <v>8.4</v>
      </c>
      <c r="E59" s="4">
        <v>96</v>
      </c>
      <c r="F59" s="4">
        <v>293</v>
      </c>
      <c r="G59" s="1">
        <v>14000000</v>
      </c>
      <c r="H59" s="1">
        <v>11433134</v>
      </c>
      <c r="I59" s="1" t="s">
        <v>170</v>
      </c>
      <c r="J59" s="1">
        <v>168203</v>
      </c>
      <c r="K59" s="1" t="s">
        <v>134</v>
      </c>
      <c r="L59" s="1" t="s">
        <v>171</v>
      </c>
    </row>
    <row r="60" spans="1:12" ht="15.75" customHeight="1">
      <c r="A60" s="2" t="s">
        <v>172</v>
      </c>
      <c r="B60" s="1">
        <v>2000</v>
      </c>
      <c r="C60" s="1" t="s">
        <v>173</v>
      </c>
      <c r="D60" s="3">
        <v>8.4</v>
      </c>
      <c r="E60" s="4">
        <v>234</v>
      </c>
      <c r="F60" s="4">
        <v>102</v>
      </c>
      <c r="G60" s="1">
        <v>4500000</v>
      </c>
      <c r="H60" s="1">
        <v>3609278</v>
      </c>
      <c r="I60" s="1" t="s">
        <v>42</v>
      </c>
      <c r="J60" s="1">
        <v>573541</v>
      </c>
      <c r="K60" s="1" t="s">
        <v>15</v>
      </c>
      <c r="L60" s="1" t="s">
        <v>16</v>
      </c>
    </row>
    <row r="61" spans="1:12" ht="15.75" customHeight="1">
      <c r="A61" s="2" t="s">
        <v>174</v>
      </c>
      <c r="B61" s="1">
        <v>2003</v>
      </c>
      <c r="C61" s="1" t="s">
        <v>175</v>
      </c>
      <c r="D61" s="3">
        <v>8.4</v>
      </c>
      <c r="E61" s="4">
        <v>305</v>
      </c>
      <c r="F61" s="4">
        <v>120</v>
      </c>
      <c r="G61" s="1">
        <v>3000000</v>
      </c>
      <c r="H61" s="1">
        <v>2181290</v>
      </c>
      <c r="I61" s="1" t="s">
        <v>176</v>
      </c>
      <c r="J61" s="1">
        <v>356181</v>
      </c>
      <c r="K61" s="1" t="s">
        <v>177</v>
      </c>
      <c r="L61" s="1" t="s">
        <v>178</v>
      </c>
    </row>
    <row r="62" spans="1:12" ht="15.75" customHeight="1">
      <c r="A62" s="2" t="s">
        <v>179</v>
      </c>
      <c r="B62" s="1">
        <v>1992</v>
      </c>
      <c r="C62" s="1" t="s">
        <v>30</v>
      </c>
      <c r="D62" s="3">
        <v>8.4</v>
      </c>
      <c r="E62" s="4">
        <v>173</v>
      </c>
      <c r="F62" s="4">
        <v>99</v>
      </c>
      <c r="G62" s="1">
        <v>1200000</v>
      </c>
      <c r="H62" s="1">
        <v>2812029</v>
      </c>
      <c r="I62" s="1" t="s">
        <v>98</v>
      </c>
      <c r="J62" s="1">
        <v>664719</v>
      </c>
      <c r="K62" s="1" t="s">
        <v>15</v>
      </c>
      <c r="L62" s="1" t="s">
        <v>16</v>
      </c>
    </row>
    <row r="63" spans="1:12" ht="15.75" customHeight="1">
      <c r="A63" s="2" t="s">
        <v>180</v>
      </c>
      <c r="B63" s="1">
        <v>2011</v>
      </c>
      <c r="C63" s="1" t="s">
        <v>181</v>
      </c>
      <c r="D63" s="3">
        <v>8.4</v>
      </c>
      <c r="E63" s="4">
        <v>354</v>
      </c>
      <c r="F63" s="4">
        <v>123</v>
      </c>
      <c r="G63" s="1">
        <v>500000</v>
      </c>
      <c r="H63" s="1">
        <v>7098492</v>
      </c>
      <c r="I63" s="1" t="s">
        <v>182</v>
      </c>
      <c r="J63" s="1">
        <v>151812</v>
      </c>
      <c r="K63" s="1" t="s">
        <v>139</v>
      </c>
      <c r="L63" s="1" t="s">
        <v>140</v>
      </c>
    </row>
    <row r="64" spans="1:12" ht="15.75" customHeight="1">
      <c r="A64" s="2" t="s">
        <v>183</v>
      </c>
      <c r="B64" s="1">
        <v>2012</v>
      </c>
      <c r="C64" s="1" t="s">
        <v>184</v>
      </c>
      <c r="D64" s="3">
        <v>8.4</v>
      </c>
      <c r="E64" s="4">
        <v>26</v>
      </c>
      <c r="F64" s="4">
        <v>89</v>
      </c>
      <c r="G64" s="1">
        <v>500000</v>
      </c>
      <c r="H64" s="1">
        <v>133778</v>
      </c>
      <c r="I64" s="1" t="s">
        <v>185</v>
      </c>
      <c r="J64" s="1">
        <v>3086</v>
      </c>
      <c r="K64" s="1" t="s">
        <v>15</v>
      </c>
      <c r="L64" s="1" t="s">
        <v>16</v>
      </c>
    </row>
    <row r="65" spans="1:12" ht="15.75" customHeight="1">
      <c r="A65" s="2" t="s">
        <v>186</v>
      </c>
      <c r="B65" s="1">
        <v>2010</v>
      </c>
      <c r="C65" s="1" t="s">
        <v>187</v>
      </c>
      <c r="D65" s="3">
        <v>8.3000000000000007</v>
      </c>
      <c r="E65" s="4">
        <v>453</v>
      </c>
      <c r="F65" s="4">
        <v>103</v>
      </c>
      <c r="G65" s="1">
        <v>200000000</v>
      </c>
      <c r="H65" s="1">
        <v>414984497</v>
      </c>
      <c r="I65" s="1" t="s">
        <v>188</v>
      </c>
      <c r="J65" s="1">
        <v>544884</v>
      </c>
      <c r="K65" s="1" t="s">
        <v>15</v>
      </c>
      <c r="L65" s="1" t="s">
        <v>16</v>
      </c>
    </row>
    <row r="66" spans="1:12" ht="15.75" customHeight="1">
      <c r="A66" s="2" t="s">
        <v>189</v>
      </c>
      <c r="B66" s="1">
        <v>2009</v>
      </c>
      <c r="C66" s="1" t="s">
        <v>190</v>
      </c>
      <c r="D66" s="3">
        <v>8.3000000000000007</v>
      </c>
      <c r="E66" s="4">
        <v>408</v>
      </c>
      <c r="F66" s="4">
        <v>96</v>
      </c>
      <c r="G66" s="1">
        <v>175000000</v>
      </c>
      <c r="H66" s="1">
        <v>292979556</v>
      </c>
      <c r="I66" s="1" t="s">
        <v>191</v>
      </c>
      <c r="J66" s="1">
        <v>665575</v>
      </c>
      <c r="K66" s="1" t="s">
        <v>15</v>
      </c>
      <c r="L66" s="1" t="s">
        <v>16</v>
      </c>
    </row>
    <row r="67" spans="1:12" ht="15.75" customHeight="1">
      <c r="A67" s="2" t="s">
        <v>192</v>
      </c>
      <c r="B67" s="1">
        <v>2015</v>
      </c>
      <c r="C67" s="1" t="s">
        <v>190</v>
      </c>
      <c r="D67" s="3">
        <v>8.3000000000000007</v>
      </c>
      <c r="E67" s="4">
        <v>536</v>
      </c>
      <c r="F67" s="4">
        <v>95</v>
      </c>
      <c r="G67" s="1">
        <v>175000000</v>
      </c>
      <c r="H67" s="1">
        <v>356454367</v>
      </c>
      <c r="I67" s="1" t="s">
        <v>193</v>
      </c>
      <c r="J67" s="1">
        <v>345198</v>
      </c>
      <c r="K67" s="1" t="s">
        <v>15</v>
      </c>
      <c r="L67" s="1" t="s">
        <v>16</v>
      </c>
    </row>
    <row r="68" spans="1:12" ht="15.75" customHeight="1">
      <c r="A68" s="2" t="s">
        <v>194</v>
      </c>
      <c r="B68" s="1">
        <v>2005</v>
      </c>
      <c r="C68" s="1" t="s">
        <v>20</v>
      </c>
      <c r="D68" s="3">
        <v>8.3000000000000007</v>
      </c>
      <c r="E68" s="4">
        <v>478</v>
      </c>
      <c r="F68" s="4">
        <v>128</v>
      </c>
      <c r="G68" s="1">
        <v>150000000</v>
      </c>
      <c r="H68" s="1">
        <v>205343774</v>
      </c>
      <c r="I68" s="1" t="s">
        <v>113</v>
      </c>
      <c r="J68" s="1">
        <v>980946</v>
      </c>
      <c r="K68" s="1" t="s">
        <v>15</v>
      </c>
      <c r="L68" s="1" t="s">
        <v>16</v>
      </c>
    </row>
    <row r="69" spans="1:12" ht="15.75" customHeight="1">
      <c r="A69" s="2" t="s">
        <v>195</v>
      </c>
      <c r="B69" s="1">
        <v>2009</v>
      </c>
      <c r="C69" s="1" t="s">
        <v>30</v>
      </c>
      <c r="D69" s="3">
        <v>8.3000000000000007</v>
      </c>
      <c r="E69" s="4">
        <v>486</v>
      </c>
      <c r="F69" s="4">
        <v>153</v>
      </c>
      <c r="G69" s="1">
        <v>75000000</v>
      </c>
      <c r="H69" s="1">
        <v>120523073</v>
      </c>
      <c r="I69" s="1" t="s">
        <v>196</v>
      </c>
      <c r="J69" s="1">
        <v>885175</v>
      </c>
      <c r="K69" s="1" t="s">
        <v>15</v>
      </c>
      <c r="L69" s="1" t="s">
        <v>16</v>
      </c>
    </row>
    <row r="70" spans="1:12" ht="15.75" customHeight="1">
      <c r="A70" s="2" t="s">
        <v>197</v>
      </c>
      <c r="B70" s="1">
        <v>1989</v>
      </c>
      <c r="C70" s="1" t="s">
        <v>27</v>
      </c>
      <c r="D70" s="3">
        <v>8.3000000000000007</v>
      </c>
      <c r="E70" s="4">
        <v>149</v>
      </c>
      <c r="F70" s="4">
        <v>127</v>
      </c>
      <c r="G70" s="1">
        <v>48000000</v>
      </c>
      <c r="H70" s="1">
        <v>197171806</v>
      </c>
      <c r="I70" s="1" t="s">
        <v>198</v>
      </c>
      <c r="J70" s="1">
        <v>515306</v>
      </c>
      <c r="K70" s="1" t="s">
        <v>15</v>
      </c>
      <c r="L70" s="1" t="s">
        <v>16</v>
      </c>
    </row>
    <row r="71" spans="1:12" ht="15.75" customHeight="1">
      <c r="A71" s="2" t="s">
        <v>199</v>
      </c>
      <c r="B71" s="1">
        <v>1997</v>
      </c>
      <c r="C71" s="1" t="s">
        <v>200</v>
      </c>
      <c r="D71" s="3">
        <v>8.3000000000000007</v>
      </c>
      <c r="E71" s="4">
        <v>177</v>
      </c>
      <c r="F71" s="4">
        <v>138</v>
      </c>
      <c r="G71" s="1">
        <v>35000000</v>
      </c>
      <c r="H71" s="1">
        <v>64604977</v>
      </c>
      <c r="I71" s="1" t="s">
        <v>74</v>
      </c>
      <c r="J71" s="1">
        <v>414219</v>
      </c>
      <c r="K71" s="1" t="s">
        <v>15</v>
      </c>
      <c r="L71" s="1" t="s">
        <v>16</v>
      </c>
    </row>
    <row r="72" spans="1:12" ht="15.75" customHeight="1">
      <c r="A72" s="2" t="s">
        <v>201</v>
      </c>
      <c r="B72" s="1">
        <v>1995</v>
      </c>
      <c r="C72" s="1" t="s">
        <v>202</v>
      </c>
      <c r="D72" s="3">
        <v>8.3000000000000007</v>
      </c>
      <c r="E72" s="4">
        <v>166</v>
      </c>
      <c r="F72" s="4">
        <v>74</v>
      </c>
      <c r="G72" s="1">
        <v>30000000</v>
      </c>
      <c r="H72" s="1">
        <v>191796233</v>
      </c>
      <c r="I72" s="1" t="s">
        <v>188</v>
      </c>
      <c r="J72" s="1">
        <v>623757</v>
      </c>
      <c r="K72" s="1" t="s">
        <v>15</v>
      </c>
      <c r="L72" s="1" t="s">
        <v>16</v>
      </c>
    </row>
    <row r="73" spans="1:12" ht="15.75" customHeight="1">
      <c r="A73" s="2" t="s">
        <v>203</v>
      </c>
      <c r="B73" s="1">
        <v>1983</v>
      </c>
      <c r="C73" s="1" t="s">
        <v>204</v>
      </c>
      <c r="D73" s="3">
        <v>8.3000000000000007</v>
      </c>
      <c r="E73" s="4">
        <v>147</v>
      </c>
      <c r="F73" s="4">
        <v>142</v>
      </c>
      <c r="G73" s="1">
        <v>25000000</v>
      </c>
      <c r="H73" s="1">
        <v>44700000</v>
      </c>
      <c r="I73" s="1" t="s">
        <v>14</v>
      </c>
      <c r="J73" s="1">
        <v>537442</v>
      </c>
      <c r="K73" s="1" t="s">
        <v>15</v>
      </c>
      <c r="L73" s="1" t="s">
        <v>16</v>
      </c>
    </row>
    <row r="74" spans="1:12" ht="15.75" customHeight="1">
      <c r="A74" s="2" t="s">
        <v>205</v>
      </c>
      <c r="B74" s="1">
        <v>2004</v>
      </c>
      <c r="C74" s="1" t="s">
        <v>206</v>
      </c>
      <c r="D74" s="3">
        <v>8.3000000000000007</v>
      </c>
      <c r="E74" s="4">
        <v>273</v>
      </c>
      <c r="F74" s="4">
        <v>108</v>
      </c>
      <c r="G74" s="1">
        <v>20000000</v>
      </c>
      <c r="H74" s="1">
        <v>34126138</v>
      </c>
      <c r="I74" s="1" t="s">
        <v>207</v>
      </c>
      <c r="J74" s="1">
        <v>666937</v>
      </c>
      <c r="K74" s="1" t="s">
        <v>15</v>
      </c>
      <c r="L74" s="1" t="s">
        <v>16</v>
      </c>
    </row>
    <row r="75" spans="1:12" ht="15.75" customHeight="1">
      <c r="A75" s="2" t="s">
        <v>208</v>
      </c>
      <c r="B75" s="1">
        <v>1984</v>
      </c>
      <c r="C75" s="1" t="s">
        <v>59</v>
      </c>
      <c r="D75" s="3">
        <v>8.3000000000000007</v>
      </c>
      <c r="E75" s="4">
        <v>134</v>
      </c>
      <c r="F75" s="4">
        <v>180</v>
      </c>
      <c r="G75" s="1">
        <v>18000000</v>
      </c>
      <c r="H75" s="1">
        <v>51600000</v>
      </c>
      <c r="I75" s="1" t="s">
        <v>209</v>
      </c>
      <c r="J75" s="1">
        <v>270790</v>
      </c>
      <c r="K75" s="1" t="s">
        <v>15</v>
      </c>
      <c r="L75" s="1" t="s">
        <v>16</v>
      </c>
    </row>
    <row r="76" spans="1:12" ht="15.75" customHeight="1">
      <c r="A76" s="2" t="s">
        <v>210</v>
      </c>
      <c r="B76" s="1">
        <v>1980</v>
      </c>
      <c r="C76" s="1" t="s">
        <v>54</v>
      </c>
      <c r="D76" s="3">
        <v>8.3000000000000007</v>
      </c>
      <c r="E76" s="4">
        <v>151</v>
      </c>
      <c r="F76" s="4">
        <v>121</v>
      </c>
      <c r="G76" s="1">
        <v>18000000</v>
      </c>
      <c r="H76" s="1">
        <v>45250</v>
      </c>
      <c r="I76" s="1" t="s">
        <v>211</v>
      </c>
      <c r="J76" s="1">
        <v>235133</v>
      </c>
      <c r="K76" s="1" t="s">
        <v>15</v>
      </c>
      <c r="L76" s="1" t="s">
        <v>16</v>
      </c>
    </row>
    <row r="77" spans="1:12" ht="15.75" customHeight="1">
      <c r="A77" s="2" t="s">
        <v>212</v>
      </c>
      <c r="B77" s="1">
        <v>1927</v>
      </c>
      <c r="C77" s="1" t="s">
        <v>213</v>
      </c>
      <c r="D77" s="3">
        <v>8.3000000000000007</v>
      </c>
      <c r="E77" s="4">
        <v>260</v>
      </c>
      <c r="F77" s="4">
        <v>145</v>
      </c>
      <c r="G77" s="1">
        <v>6000000</v>
      </c>
      <c r="H77" s="1">
        <v>26435</v>
      </c>
      <c r="I77" s="1" t="s">
        <v>214</v>
      </c>
      <c r="J77" s="1">
        <v>111841</v>
      </c>
      <c r="K77" s="1" t="s">
        <v>134</v>
      </c>
      <c r="L77" s="1" t="s">
        <v>135</v>
      </c>
    </row>
    <row r="78" spans="1:12" ht="15.75" customHeight="1">
      <c r="A78" s="2" t="s">
        <v>215</v>
      </c>
      <c r="B78" s="1">
        <v>1992</v>
      </c>
      <c r="C78" s="1" t="s">
        <v>216</v>
      </c>
      <c r="D78" s="3">
        <v>8.3000000000000007</v>
      </c>
      <c r="E78" s="4">
        <v>131</v>
      </c>
      <c r="F78" s="4">
        <v>131</v>
      </c>
      <c r="G78" s="1">
        <v>14400000</v>
      </c>
      <c r="H78" s="1">
        <v>101157447</v>
      </c>
      <c r="I78" s="1" t="s">
        <v>96</v>
      </c>
      <c r="J78" s="1">
        <v>277505</v>
      </c>
      <c r="K78" s="1" t="s">
        <v>15</v>
      </c>
      <c r="L78" s="1" t="s">
        <v>16</v>
      </c>
    </row>
    <row r="79" spans="1:12" ht="15.75" customHeight="1">
      <c r="A79" s="2" t="s">
        <v>217</v>
      </c>
      <c r="B79" s="1">
        <v>2004</v>
      </c>
      <c r="C79" s="1" t="s">
        <v>218</v>
      </c>
      <c r="D79" s="3">
        <v>8.3000000000000007</v>
      </c>
      <c r="E79" s="4">
        <v>192</v>
      </c>
      <c r="F79" s="4">
        <v>178</v>
      </c>
      <c r="G79" s="1">
        <v>13500000</v>
      </c>
      <c r="H79" s="1">
        <v>5501940</v>
      </c>
      <c r="I79" s="1" t="s">
        <v>146</v>
      </c>
      <c r="J79" s="1">
        <v>248354</v>
      </c>
      <c r="K79" s="1" t="s">
        <v>134</v>
      </c>
      <c r="L79" s="1" t="s">
        <v>135</v>
      </c>
    </row>
    <row r="80" spans="1:12" ht="15.75" customHeight="1">
      <c r="A80" s="2" t="s">
        <v>219</v>
      </c>
      <c r="B80" s="1">
        <v>2015</v>
      </c>
      <c r="C80" s="1" t="s">
        <v>220</v>
      </c>
      <c r="D80" s="3">
        <v>8.3000000000000007</v>
      </c>
      <c r="E80" s="4">
        <v>421</v>
      </c>
      <c r="F80" s="4">
        <v>118</v>
      </c>
      <c r="G80" s="1">
        <v>13000000</v>
      </c>
      <c r="H80" s="1">
        <v>14677654</v>
      </c>
      <c r="I80" s="1" t="s">
        <v>42</v>
      </c>
      <c r="J80" s="1">
        <v>161288</v>
      </c>
      <c r="K80" s="1" t="s">
        <v>15</v>
      </c>
      <c r="L80" s="1" t="s">
        <v>221</v>
      </c>
    </row>
    <row r="81" spans="1:12" ht="15.75" customHeight="1">
      <c r="A81" s="2" t="s">
        <v>222</v>
      </c>
      <c r="B81" s="1">
        <v>2000</v>
      </c>
      <c r="C81" s="1" t="s">
        <v>223</v>
      </c>
      <c r="D81" s="3">
        <v>8.3000000000000007</v>
      </c>
      <c r="E81" s="4">
        <v>151</v>
      </c>
      <c r="F81" s="4">
        <v>104</v>
      </c>
      <c r="G81" s="1">
        <v>6000000</v>
      </c>
      <c r="H81" s="1">
        <v>30093107</v>
      </c>
      <c r="I81" s="1" t="s">
        <v>224</v>
      </c>
      <c r="J81" s="1">
        <v>600996</v>
      </c>
      <c r="K81" s="1" t="s">
        <v>15</v>
      </c>
      <c r="L81" s="1" t="s">
        <v>121</v>
      </c>
    </row>
    <row r="82" spans="1:12" ht="15.75" customHeight="1">
      <c r="A82" s="2" t="s">
        <v>225</v>
      </c>
      <c r="B82" s="1">
        <v>1968</v>
      </c>
      <c r="C82" s="1" t="s">
        <v>226</v>
      </c>
      <c r="D82" s="3">
        <v>8.3000000000000007</v>
      </c>
      <c r="E82" s="4">
        <v>285</v>
      </c>
      <c r="F82" s="4">
        <v>161</v>
      </c>
      <c r="G82" s="1">
        <v>12000000</v>
      </c>
      <c r="H82" s="1">
        <v>56715371</v>
      </c>
      <c r="I82" s="1" t="s">
        <v>227</v>
      </c>
      <c r="J82" s="1">
        <v>427357</v>
      </c>
      <c r="K82" s="1" t="s">
        <v>15</v>
      </c>
      <c r="L82" s="1" t="s">
        <v>121</v>
      </c>
    </row>
    <row r="83" spans="1:12" ht="15.75" customHeight="1">
      <c r="A83" s="2" t="s">
        <v>228</v>
      </c>
      <c r="B83" s="1">
        <v>1997</v>
      </c>
      <c r="C83" s="1" t="s">
        <v>229</v>
      </c>
      <c r="D83" s="3">
        <v>8.3000000000000007</v>
      </c>
      <c r="E83" s="4">
        <v>161</v>
      </c>
      <c r="F83" s="4">
        <v>126</v>
      </c>
      <c r="G83" s="1">
        <v>10000000</v>
      </c>
      <c r="H83" s="1">
        <v>138339411</v>
      </c>
      <c r="I83" s="1" t="s">
        <v>42</v>
      </c>
      <c r="J83" s="1">
        <v>604904</v>
      </c>
      <c r="K83" s="1" t="s">
        <v>15</v>
      </c>
      <c r="L83" s="1" t="s">
        <v>16</v>
      </c>
    </row>
    <row r="84" spans="1:12" ht="15.75" customHeight="1">
      <c r="A84" s="2" t="s">
        <v>230</v>
      </c>
      <c r="B84" s="1">
        <v>1973</v>
      </c>
      <c r="C84" s="1" t="s">
        <v>231</v>
      </c>
      <c r="D84" s="3">
        <v>8.3000000000000007</v>
      </c>
      <c r="E84" s="4">
        <v>119</v>
      </c>
      <c r="F84" s="4">
        <v>129</v>
      </c>
      <c r="G84" s="1">
        <v>5500000</v>
      </c>
      <c r="H84" s="1">
        <v>159600000</v>
      </c>
      <c r="I84" s="1" t="s">
        <v>232</v>
      </c>
      <c r="J84" s="1">
        <v>175607</v>
      </c>
      <c r="K84" s="1" t="s">
        <v>15</v>
      </c>
      <c r="L84" s="1" t="s">
        <v>16</v>
      </c>
    </row>
    <row r="85" spans="1:12" ht="15.75" customHeight="1">
      <c r="A85" s="2" t="s">
        <v>233</v>
      </c>
      <c r="B85" s="1">
        <v>2012</v>
      </c>
      <c r="C85" s="1" t="s">
        <v>234</v>
      </c>
      <c r="D85" s="3">
        <v>8.3000000000000007</v>
      </c>
      <c r="E85" s="4">
        <v>349</v>
      </c>
      <c r="F85" s="4">
        <v>115</v>
      </c>
      <c r="G85" s="1">
        <v>3800000</v>
      </c>
      <c r="H85" s="1">
        <v>610968</v>
      </c>
      <c r="I85" s="1" t="s">
        <v>42</v>
      </c>
      <c r="J85" s="1">
        <v>170155</v>
      </c>
      <c r="K85" s="1" t="s">
        <v>235</v>
      </c>
      <c r="L85" s="1" t="s">
        <v>236</v>
      </c>
    </row>
    <row r="86" spans="1:12" ht="15.75" customHeight="1">
      <c r="A86" s="2" t="s">
        <v>237</v>
      </c>
      <c r="B86" s="1">
        <v>1959</v>
      </c>
      <c r="C86" s="1" t="s">
        <v>238</v>
      </c>
      <c r="D86" s="3">
        <v>8.3000000000000007</v>
      </c>
      <c r="E86" s="4">
        <v>181</v>
      </c>
      <c r="F86" s="4">
        <v>120</v>
      </c>
      <c r="G86" s="1">
        <v>2883848</v>
      </c>
      <c r="H86" s="1">
        <v>25000000</v>
      </c>
      <c r="I86" s="1" t="s">
        <v>239</v>
      </c>
      <c r="J86" s="1">
        <v>175196</v>
      </c>
      <c r="K86" s="1" t="s">
        <v>15</v>
      </c>
      <c r="L86" s="1" t="s">
        <v>16</v>
      </c>
    </row>
    <row r="87" spans="1:12" ht="15.75" customHeight="1">
      <c r="A87" s="2" t="s">
        <v>240</v>
      </c>
      <c r="B87" s="1">
        <v>2007</v>
      </c>
      <c r="C87" s="1" t="s">
        <v>241</v>
      </c>
      <c r="D87" s="3">
        <v>8.3000000000000007</v>
      </c>
      <c r="E87" s="4">
        <v>79</v>
      </c>
      <c r="F87" s="4">
        <v>102</v>
      </c>
      <c r="G87" s="1">
        <v>2000000</v>
      </c>
      <c r="H87" s="1">
        <v>1430185</v>
      </c>
      <c r="I87" s="1" t="s">
        <v>242</v>
      </c>
      <c r="J87" s="1">
        <v>7314</v>
      </c>
      <c r="K87" s="1" t="s">
        <v>15</v>
      </c>
      <c r="L87" s="1" t="s">
        <v>16</v>
      </c>
    </row>
    <row r="88" spans="1:12" ht="15.75" customHeight="1">
      <c r="A88" s="2" t="s">
        <v>243</v>
      </c>
      <c r="B88" s="1">
        <v>1994</v>
      </c>
      <c r="C88" s="1" t="s">
        <v>244</v>
      </c>
      <c r="D88" s="3">
        <v>8.3000000000000007</v>
      </c>
      <c r="E88" s="4">
        <v>53</v>
      </c>
      <c r="F88" s="4">
        <v>170</v>
      </c>
      <c r="G88" s="1">
        <v>700000</v>
      </c>
      <c r="H88" s="1">
        <v>7830611</v>
      </c>
      <c r="I88" s="1" t="s">
        <v>245</v>
      </c>
      <c r="J88" s="1">
        <v>18980</v>
      </c>
      <c r="K88" s="1" t="s">
        <v>15</v>
      </c>
      <c r="L88" s="1" t="s">
        <v>16</v>
      </c>
    </row>
    <row r="89" spans="1:12" ht="15.75" customHeight="1">
      <c r="A89" s="2" t="s">
        <v>246</v>
      </c>
      <c r="B89" s="1">
        <v>1975</v>
      </c>
      <c r="C89" s="1" t="s">
        <v>247</v>
      </c>
      <c r="D89" s="3">
        <v>8.3000000000000007</v>
      </c>
      <c r="E89" s="4">
        <v>131</v>
      </c>
      <c r="F89" s="4">
        <v>91</v>
      </c>
      <c r="G89" s="1">
        <v>229575</v>
      </c>
      <c r="H89" s="1">
        <v>1229197</v>
      </c>
      <c r="I89" s="1" t="s">
        <v>248</v>
      </c>
      <c r="J89" s="1">
        <v>382240</v>
      </c>
      <c r="K89" s="1" t="s">
        <v>15</v>
      </c>
      <c r="L89" s="1" t="s">
        <v>121</v>
      </c>
    </row>
    <row r="90" spans="1:12" ht="15.75" customHeight="1">
      <c r="A90" s="2" t="s">
        <v>249</v>
      </c>
      <c r="B90" s="1">
        <v>2016</v>
      </c>
      <c r="C90" s="1" t="s">
        <v>250</v>
      </c>
      <c r="D90" s="3">
        <v>8.1999999999999993</v>
      </c>
      <c r="E90" s="4">
        <v>516</v>
      </c>
      <c r="F90" s="4">
        <v>147</v>
      </c>
      <c r="G90" s="1">
        <v>250000000</v>
      </c>
      <c r="H90" s="1">
        <v>407197282</v>
      </c>
      <c r="I90" s="1" t="s">
        <v>162</v>
      </c>
      <c r="J90" s="1">
        <v>272670</v>
      </c>
      <c r="K90" s="1" t="s">
        <v>15</v>
      </c>
      <c r="L90" s="1" t="s">
        <v>16</v>
      </c>
    </row>
    <row r="91" spans="1:12" ht="15.75" customHeight="1">
      <c r="A91" s="2" t="s">
        <v>251</v>
      </c>
      <c r="B91" s="1">
        <v>2010</v>
      </c>
      <c r="C91" s="1" t="s">
        <v>252</v>
      </c>
      <c r="D91" s="3">
        <v>8.1999999999999993</v>
      </c>
      <c r="E91" s="4">
        <v>288</v>
      </c>
      <c r="F91" s="4">
        <v>98</v>
      </c>
      <c r="G91" s="1">
        <v>165000000</v>
      </c>
      <c r="H91" s="1">
        <v>217387997</v>
      </c>
      <c r="I91" s="1" t="s">
        <v>80</v>
      </c>
      <c r="J91" s="1">
        <v>485430</v>
      </c>
      <c r="K91" s="1" t="s">
        <v>15</v>
      </c>
      <c r="L91" s="1" t="s">
        <v>16</v>
      </c>
    </row>
    <row r="92" spans="1:12" ht="15.75" customHeight="1">
      <c r="A92" s="2" t="s">
        <v>253</v>
      </c>
      <c r="B92" s="1">
        <v>2013</v>
      </c>
      <c r="C92" s="1" t="s">
        <v>54</v>
      </c>
      <c r="D92" s="3">
        <v>8.1999999999999993</v>
      </c>
      <c r="E92" s="4">
        <v>606</v>
      </c>
      <c r="F92" s="4">
        <v>240</v>
      </c>
      <c r="G92" s="1">
        <v>100000000</v>
      </c>
      <c r="H92" s="1">
        <v>116866727</v>
      </c>
      <c r="I92" s="1" t="s">
        <v>254</v>
      </c>
      <c r="J92" s="1">
        <v>780588</v>
      </c>
      <c r="K92" s="1" t="s">
        <v>15</v>
      </c>
      <c r="L92" s="1" t="s">
        <v>16</v>
      </c>
    </row>
    <row r="93" spans="1:12" ht="15.75" customHeight="1">
      <c r="A93" s="2" t="s">
        <v>255</v>
      </c>
      <c r="B93" s="1">
        <v>2003</v>
      </c>
      <c r="C93" s="1" t="s">
        <v>142</v>
      </c>
      <c r="D93" s="3">
        <v>8.1999999999999993</v>
      </c>
      <c r="E93" s="4">
        <v>301</v>
      </c>
      <c r="F93" s="4">
        <v>100</v>
      </c>
      <c r="G93" s="1">
        <v>94000000</v>
      </c>
      <c r="H93" s="1">
        <v>380838870</v>
      </c>
      <c r="I93" s="1" t="s">
        <v>191</v>
      </c>
      <c r="J93" s="1">
        <v>692482</v>
      </c>
      <c r="K93" s="1" t="s">
        <v>15</v>
      </c>
      <c r="L93" s="1" t="s">
        <v>16</v>
      </c>
    </row>
    <row r="94" spans="1:12" ht="15.75" customHeight="1">
      <c r="A94" s="2" t="s">
        <v>256</v>
      </c>
      <c r="B94" s="1">
        <v>2001</v>
      </c>
      <c r="C94" s="1" t="s">
        <v>257</v>
      </c>
      <c r="D94" s="3">
        <v>8.1999999999999993</v>
      </c>
      <c r="E94" s="4">
        <v>205</v>
      </c>
      <c r="F94" s="4">
        <v>135</v>
      </c>
      <c r="G94" s="1">
        <v>58000000</v>
      </c>
      <c r="H94" s="1">
        <v>170708996</v>
      </c>
      <c r="I94" s="1" t="s">
        <v>258</v>
      </c>
      <c r="J94" s="1">
        <v>610568</v>
      </c>
      <c r="K94" s="1" t="s">
        <v>15</v>
      </c>
      <c r="L94" s="1" t="s">
        <v>16</v>
      </c>
    </row>
    <row r="95" spans="1:12" ht="15.75" customHeight="1">
      <c r="A95" s="2" t="s">
        <v>259</v>
      </c>
      <c r="B95" s="1">
        <v>1995</v>
      </c>
      <c r="C95" s="1" t="s">
        <v>54</v>
      </c>
      <c r="D95" s="3">
        <v>8.1999999999999993</v>
      </c>
      <c r="E95" s="4">
        <v>133</v>
      </c>
      <c r="F95" s="4">
        <v>178</v>
      </c>
      <c r="G95" s="1">
        <v>52000000</v>
      </c>
      <c r="H95" s="1">
        <v>42438300</v>
      </c>
      <c r="I95" s="1" t="s">
        <v>55</v>
      </c>
      <c r="J95" s="1">
        <v>333542</v>
      </c>
      <c r="K95" s="1" t="s">
        <v>15</v>
      </c>
      <c r="L95" s="1" t="s">
        <v>16</v>
      </c>
    </row>
    <row r="96" spans="1:12" ht="15.75" customHeight="1">
      <c r="A96" s="2" t="s">
        <v>260</v>
      </c>
      <c r="B96" s="1">
        <v>2005</v>
      </c>
      <c r="C96" s="1" t="s">
        <v>261</v>
      </c>
      <c r="D96" s="3">
        <v>8.1999999999999993</v>
      </c>
      <c r="E96" s="4">
        <v>525</v>
      </c>
      <c r="F96" s="4">
        <v>132</v>
      </c>
      <c r="G96" s="1">
        <v>54000000</v>
      </c>
      <c r="H96" s="1">
        <v>70496802</v>
      </c>
      <c r="I96" s="1" t="s">
        <v>262</v>
      </c>
      <c r="J96" s="1">
        <v>791783</v>
      </c>
      <c r="K96" s="1" t="s">
        <v>15</v>
      </c>
      <c r="L96" s="1" t="s">
        <v>16</v>
      </c>
    </row>
    <row r="97" spans="1:12" ht="15.75" customHeight="1">
      <c r="A97" s="2" t="s">
        <v>263</v>
      </c>
      <c r="B97" s="1">
        <v>1982</v>
      </c>
      <c r="C97" s="1" t="s">
        <v>264</v>
      </c>
      <c r="D97" s="3">
        <v>8.1999999999999993</v>
      </c>
      <c r="E97" s="4">
        <v>297</v>
      </c>
      <c r="F97" s="4">
        <v>109</v>
      </c>
      <c r="G97" s="1">
        <v>15000000</v>
      </c>
      <c r="H97" s="1">
        <v>13782838</v>
      </c>
      <c r="I97" s="1" t="s">
        <v>265</v>
      </c>
      <c r="J97" s="1">
        <v>258078</v>
      </c>
      <c r="K97" s="1" t="s">
        <v>15</v>
      </c>
      <c r="L97" s="1" t="s">
        <v>16</v>
      </c>
    </row>
    <row r="98" spans="1:12" ht="15.75" customHeight="1">
      <c r="A98" s="2" t="s">
        <v>266</v>
      </c>
      <c r="B98" s="1">
        <v>1988</v>
      </c>
      <c r="C98" s="1" t="s">
        <v>267</v>
      </c>
      <c r="D98" s="3">
        <v>8.1999999999999993</v>
      </c>
      <c r="E98" s="4">
        <v>233</v>
      </c>
      <c r="F98" s="4">
        <v>131</v>
      </c>
      <c r="G98" s="1">
        <v>28000000</v>
      </c>
      <c r="H98" s="1">
        <v>81350242</v>
      </c>
      <c r="I98" s="1" t="s">
        <v>89</v>
      </c>
      <c r="J98" s="1">
        <v>592582</v>
      </c>
      <c r="K98" s="1" t="s">
        <v>15</v>
      </c>
      <c r="L98" s="1" t="s">
        <v>16</v>
      </c>
    </row>
    <row r="99" spans="1:12" ht="15.75" customHeight="1">
      <c r="A99" s="2" t="s">
        <v>268</v>
      </c>
      <c r="B99" s="1">
        <v>1982</v>
      </c>
      <c r="C99" s="1" t="s">
        <v>91</v>
      </c>
      <c r="D99" s="3">
        <v>8.1999999999999993</v>
      </c>
      <c r="E99" s="4">
        <v>302</v>
      </c>
      <c r="F99" s="4">
        <v>117</v>
      </c>
      <c r="G99" s="1">
        <v>28000000</v>
      </c>
      <c r="H99" s="1">
        <v>27000000</v>
      </c>
      <c r="I99" s="1" t="s">
        <v>269</v>
      </c>
      <c r="J99" s="1">
        <v>461609</v>
      </c>
      <c r="K99" s="1" t="s">
        <v>15</v>
      </c>
      <c r="L99" s="1" t="s">
        <v>16</v>
      </c>
    </row>
    <row r="100" spans="1:12" ht="15.75" customHeight="1">
      <c r="A100" s="2" t="s">
        <v>270</v>
      </c>
      <c r="B100" s="1">
        <v>2008</v>
      </c>
      <c r="C100" s="1" t="s">
        <v>216</v>
      </c>
      <c r="D100" s="3">
        <v>8.1999999999999993</v>
      </c>
      <c r="E100" s="4">
        <v>366</v>
      </c>
      <c r="F100" s="4">
        <v>116</v>
      </c>
      <c r="G100" s="1">
        <v>33000000</v>
      </c>
      <c r="H100" s="1">
        <v>148085755</v>
      </c>
      <c r="I100" s="1" t="s">
        <v>42</v>
      </c>
      <c r="J100" s="1">
        <v>561773</v>
      </c>
      <c r="K100" s="1" t="s">
        <v>15</v>
      </c>
      <c r="L100" s="1" t="s">
        <v>16</v>
      </c>
    </row>
    <row r="101" spans="1:12" ht="15.75" customHeight="1">
      <c r="A101" s="2" t="s">
        <v>271</v>
      </c>
      <c r="B101" s="1">
        <v>2011</v>
      </c>
      <c r="C101" s="1" t="s">
        <v>272</v>
      </c>
      <c r="D101" s="3">
        <v>8.1999999999999993</v>
      </c>
      <c r="E101" s="4">
        <v>317</v>
      </c>
      <c r="F101" s="4">
        <v>140</v>
      </c>
      <c r="G101" s="1">
        <v>25000000</v>
      </c>
      <c r="H101" s="1">
        <v>13651662</v>
      </c>
      <c r="I101" s="1" t="s">
        <v>273</v>
      </c>
      <c r="J101" s="1">
        <v>332276</v>
      </c>
      <c r="K101" s="1" t="s">
        <v>15</v>
      </c>
      <c r="L101" s="1" t="s">
        <v>16</v>
      </c>
    </row>
    <row r="102" spans="1:12" ht="15.75" customHeight="1">
      <c r="A102" s="2" t="s">
        <v>274</v>
      </c>
      <c r="B102" s="1">
        <v>2004</v>
      </c>
      <c r="C102" s="1" t="s">
        <v>79</v>
      </c>
      <c r="D102" s="3">
        <v>8.1999999999999993</v>
      </c>
      <c r="E102" s="4">
        <v>212</v>
      </c>
      <c r="F102" s="4">
        <v>119</v>
      </c>
      <c r="G102" s="1">
        <v>24000000</v>
      </c>
      <c r="H102" s="1">
        <v>4710455</v>
      </c>
      <c r="I102" s="1" t="s">
        <v>80</v>
      </c>
      <c r="J102" s="1">
        <v>214091</v>
      </c>
      <c r="K102" s="1" t="s">
        <v>67</v>
      </c>
      <c r="L102" s="1" t="s">
        <v>68</v>
      </c>
    </row>
    <row r="103" spans="1:12" ht="15.75" customHeight="1">
      <c r="A103" s="2" t="s">
        <v>275</v>
      </c>
      <c r="B103" s="1">
        <v>2007</v>
      </c>
      <c r="C103" s="1" t="s">
        <v>276</v>
      </c>
      <c r="D103" s="3">
        <v>8.1999999999999993</v>
      </c>
      <c r="E103" s="4">
        <v>274</v>
      </c>
      <c r="F103" s="4">
        <v>148</v>
      </c>
      <c r="G103" s="1">
        <v>15000000</v>
      </c>
      <c r="H103" s="1">
        <v>18352454</v>
      </c>
      <c r="I103" s="1" t="s">
        <v>277</v>
      </c>
      <c r="J103" s="1">
        <v>426359</v>
      </c>
      <c r="K103" s="1" t="s">
        <v>15</v>
      </c>
      <c r="L103" s="1" t="s">
        <v>16</v>
      </c>
    </row>
    <row r="104" spans="1:12" ht="15.75" customHeight="1">
      <c r="A104" s="2" t="s">
        <v>278</v>
      </c>
      <c r="B104" s="1">
        <v>2006</v>
      </c>
      <c r="C104" s="1" t="s">
        <v>279</v>
      </c>
      <c r="D104" s="3">
        <v>8.1999999999999993</v>
      </c>
      <c r="E104" s="4">
        <v>406</v>
      </c>
      <c r="F104" s="4">
        <v>112</v>
      </c>
      <c r="G104" s="1">
        <v>13500000</v>
      </c>
      <c r="H104" s="1">
        <v>37623143</v>
      </c>
      <c r="I104" s="1" t="s">
        <v>280</v>
      </c>
      <c r="J104" s="1">
        <v>467234</v>
      </c>
      <c r="K104" s="1" t="s">
        <v>281</v>
      </c>
      <c r="L104" s="1" t="s">
        <v>282</v>
      </c>
    </row>
    <row r="105" spans="1:12" ht="15.75" customHeight="1">
      <c r="A105" s="2" t="s">
        <v>283</v>
      </c>
      <c r="B105" s="1">
        <v>1998</v>
      </c>
      <c r="C105" s="1" t="s">
        <v>284</v>
      </c>
      <c r="D105" s="3">
        <v>8.1999999999999993</v>
      </c>
      <c r="E105" s="4">
        <v>249</v>
      </c>
      <c r="F105" s="4">
        <v>117</v>
      </c>
      <c r="G105" s="1">
        <v>15000000</v>
      </c>
      <c r="H105" s="1">
        <v>17439163</v>
      </c>
      <c r="I105" s="1" t="s">
        <v>224</v>
      </c>
      <c r="J105" s="1">
        <v>537419</v>
      </c>
      <c r="K105" s="1" t="s">
        <v>15</v>
      </c>
      <c r="L105" s="1" t="s">
        <v>16</v>
      </c>
    </row>
    <row r="106" spans="1:12" ht="15.75" customHeight="1">
      <c r="A106" s="2" t="s">
        <v>285</v>
      </c>
      <c r="B106" s="1">
        <v>2010</v>
      </c>
      <c r="C106" s="1" t="s">
        <v>286</v>
      </c>
      <c r="D106" s="3">
        <v>8.1999999999999993</v>
      </c>
      <c r="E106" s="4">
        <v>226</v>
      </c>
      <c r="F106" s="4">
        <v>139</v>
      </c>
      <c r="G106" s="1">
        <v>6800000</v>
      </c>
      <c r="H106" s="1">
        <v>6857096</v>
      </c>
      <c r="I106" s="1" t="s">
        <v>287</v>
      </c>
      <c r="J106" s="1">
        <v>80429</v>
      </c>
      <c r="K106" s="1" t="s">
        <v>150</v>
      </c>
      <c r="L106" s="1" t="s">
        <v>288</v>
      </c>
    </row>
    <row r="107" spans="1:12" ht="15.75" customHeight="1">
      <c r="A107" s="2" t="s">
        <v>289</v>
      </c>
      <c r="B107" s="1">
        <v>1939</v>
      </c>
      <c r="C107" s="1" t="s">
        <v>290</v>
      </c>
      <c r="D107" s="3">
        <v>8.1999999999999993</v>
      </c>
      <c r="E107" s="4">
        <v>157</v>
      </c>
      <c r="F107" s="4">
        <v>226</v>
      </c>
      <c r="G107" s="1">
        <v>3977000</v>
      </c>
      <c r="H107" s="1">
        <v>198655278</v>
      </c>
      <c r="I107" s="1" t="s">
        <v>291</v>
      </c>
      <c r="J107" s="1">
        <v>215340</v>
      </c>
      <c r="K107" s="1" t="s">
        <v>15</v>
      </c>
      <c r="L107" s="1" t="s">
        <v>16</v>
      </c>
    </row>
    <row r="108" spans="1:12" ht="15.75" customHeight="1">
      <c r="A108" s="2" t="s">
        <v>292</v>
      </c>
      <c r="B108" s="1">
        <v>2009</v>
      </c>
      <c r="C108" s="1" t="s">
        <v>293</v>
      </c>
      <c r="D108" s="3">
        <v>8.1999999999999993</v>
      </c>
      <c r="E108" s="4">
        <v>262</v>
      </c>
      <c r="F108" s="4">
        <v>129</v>
      </c>
      <c r="G108" s="1">
        <v>2000000</v>
      </c>
      <c r="H108" s="1">
        <v>20167424</v>
      </c>
      <c r="I108" s="1" t="s">
        <v>176</v>
      </c>
      <c r="J108" s="1">
        <v>131831</v>
      </c>
      <c r="K108" s="1" t="s">
        <v>281</v>
      </c>
      <c r="L108" s="1" t="s">
        <v>294</v>
      </c>
    </row>
    <row r="109" spans="1:12" ht="15.75" customHeight="1">
      <c r="A109" s="2" t="s">
        <v>295</v>
      </c>
      <c r="B109" s="1">
        <v>1996</v>
      </c>
      <c r="C109" s="1" t="s">
        <v>296</v>
      </c>
      <c r="D109" s="3">
        <v>8.1999999999999993</v>
      </c>
      <c r="E109" s="4">
        <v>134</v>
      </c>
      <c r="F109" s="4">
        <v>94</v>
      </c>
      <c r="G109" s="1">
        <v>3500000</v>
      </c>
      <c r="H109" s="1">
        <v>16501785</v>
      </c>
      <c r="I109" s="1" t="s">
        <v>42</v>
      </c>
      <c r="J109" s="1">
        <v>469561</v>
      </c>
      <c r="K109" s="1" t="s">
        <v>15</v>
      </c>
      <c r="L109" s="1" t="s">
        <v>121</v>
      </c>
    </row>
    <row r="110" spans="1:12" ht="15.75" customHeight="1">
      <c r="A110" s="2" t="s">
        <v>297</v>
      </c>
      <c r="B110" s="1">
        <v>1957</v>
      </c>
      <c r="C110" s="1" t="s">
        <v>166</v>
      </c>
      <c r="D110" s="3">
        <v>8.1999999999999993</v>
      </c>
      <c r="E110" s="4">
        <v>122</v>
      </c>
      <c r="F110" s="4">
        <v>161</v>
      </c>
      <c r="G110" s="1">
        <v>3000000</v>
      </c>
      <c r="H110" s="1">
        <v>27200000</v>
      </c>
      <c r="I110" s="1" t="s">
        <v>196</v>
      </c>
      <c r="J110" s="1">
        <v>149444</v>
      </c>
      <c r="K110" s="1" t="s">
        <v>15</v>
      </c>
      <c r="L110" s="1" t="s">
        <v>121</v>
      </c>
    </row>
    <row r="111" spans="1:12" ht="15.75" customHeight="1">
      <c r="A111" s="2" t="s">
        <v>298</v>
      </c>
      <c r="B111" s="1">
        <v>1998</v>
      </c>
      <c r="C111" s="1" t="s">
        <v>223</v>
      </c>
      <c r="D111" s="3">
        <v>8.1999999999999993</v>
      </c>
      <c r="E111" s="4">
        <v>116</v>
      </c>
      <c r="F111" s="4">
        <v>120</v>
      </c>
      <c r="G111" s="1">
        <v>960000</v>
      </c>
      <c r="H111" s="1">
        <v>3650677</v>
      </c>
      <c r="I111" s="1" t="s">
        <v>224</v>
      </c>
      <c r="J111" s="1">
        <v>414976</v>
      </c>
      <c r="K111" s="1" t="s">
        <v>15</v>
      </c>
      <c r="L111" s="1" t="s">
        <v>121</v>
      </c>
    </row>
    <row r="112" spans="1:12" ht="15.75" customHeight="1">
      <c r="A112" s="2" t="s">
        <v>299</v>
      </c>
      <c r="B112" s="1">
        <v>2012</v>
      </c>
      <c r="C112" s="1" t="s">
        <v>300</v>
      </c>
      <c r="D112" s="3">
        <v>8.1999999999999993</v>
      </c>
      <c r="E112" s="4">
        <v>248</v>
      </c>
      <c r="F112" s="4">
        <v>96</v>
      </c>
      <c r="G112" s="1">
        <v>1000000</v>
      </c>
      <c r="H112" s="1">
        <v>484221</v>
      </c>
      <c r="I112" s="1" t="s">
        <v>301</v>
      </c>
      <c r="J112" s="1">
        <v>23836</v>
      </c>
      <c r="K112" s="1" t="s">
        <v>302</v>
      </c>
      <c r="L112" s="1" t="s">
        <v>121</v>
      </c>
    </row>
    <row r="113" spans="1:12" ht="15.75" customHeight="1">
      <c r="A113" s="2" t="s">
        <v>303</v>
      </c>
      <c r="B113" s="1">
        <v>1954</v>
      </c>
      <c r="C113" s="1" t="s">
        <v>304</v>
      </c>
      <c r="D113" s="3">
        <v>8.1999999999999993</v>
      </c>
      <c r="E113" s="4">
        <v>134</v>
      </c>
      <c r="F113" s="4">
        <v>108</v>
      </c>
      <c r="G113" s="1">
        <v>910000</v>
      </c>
      <c r="H113" s="1">
        <v>9600000</v>
      </c>
      <c r="I113" s="1" t="s">
        <v>305</v>
      </c>
      <c r="J113" s="1">
        <v>100890</v>
      </c>
      <c r="K113" s="1" t="s">
        <v>15</v>
      </c>
      <c r="L113" s="1" t="s">
        <v>16</v>
      </c>
    </row>
    <row r="114" spans="1:12" ht="15.75" customHeight="1">
      <c r="A114" s="2" t="s">
        <v>306</v>
      </c>
      <c r="B114" s="1">
        <v>2012</v>
      </c>
      <c r="C114" s="1" t="s">
        <v>307</v>
      </c>
      <c r="D114" s="3">
        <v>8.1</v>
      </c>
      <c r="E114" s="4">
        <v>703</v>
      </c>
      <c r="F114" s="4">
        <v>173</v>
      </c>
      <c r="G114" s="1">
        <v>220000000</v>
      </c>
      <c r="H114" s="1">
        <v>623279547</v>
      </c>
      <c r="I114" s="1" t="s">
        <v>162</v>
      </c>
      <c r="J114" s="1">
        <v>995415</v>
      </c>
      <c r="K114" s="1" t="s">
        <v>15</v>
      </c>
      <c r="L114" s="1" t="s">
        <v>16</v>
      </c>
    </row>
    <row r="115" spans="1:12" ht="15.75" customHeight="1">
      <c r="A115" s="2" t="s">
        <v>308</v>
      </c>
      <c r="B115" s="1">
        <v>2014</v>
      </c>
      <c r="C115" s="1" t="s">
        <v>309</v>
      </c>
      <c r="D115" s="3">
        <v>8.1</v>
      </c>
      <c r="E115" s="4">
        <v>653</v>
      </c>
      <c r="F115" s="4">
        <v>121</v>
      </c>
      <c r="G115" s="1">
        <v>170000000</v>
      </c>
      <c r="H115" s="1">
        <v>333130696</v>
      </c>
      <c r="I115" s="1" t="s">
        <v>162</v>
      </c>
      <c r="J115" s="1">
        <v>682155</v>
      </c>
      <c r="K115" s="1" t="s">
        <v>15</v>
      </c>
      <c r="L115" s="1" t="s">
        <v>16</v>
      </c>
    </row>
    <row r="116" spans="1:12" ht="15.75" customHeight="1">
      <c r="A116" s="2" t="s">
        <v>310</v>
      </c>
      <c r="B116" s="1">
        <v>2015</v>
      </c>
      <c r="C116" s="1" t="s">
        <v>311</v>
      </c>
      <c r="D116" s="3">
        <v>8.1</v>
      </c>
      <c r="E116" s="4">
        <v>739</v>
      </c>
      <c r="F116" s="4">
        <v>120</v>
      </c>
      <c r="G116" s="1">
        <v>150000000</v>
      </c>
      <c r="H116" s="1">
        <v>153629485</v>
      </c>
      <c r="I116" s="1" t="s">
        <v>37</v>
      </c>
      <c r="J116" s="1">
        <v>552503</v>
      </c>
      <c r="K116" s="1" t="s">
        <v>15</v>
      </c>
      <c r="L116" s="1" t="s">
        <v>312</v>
      </c>
    </row>
    <row r="117" spans="1:12" ht="15.75" customHeight="1">
      <c r="A117" s="2" t="s">
        <v>313</v>
      </c>
      <c r="B117" s="1">
        <v>2015</v>
      </c>
      <c r="C117" s="1" t="s">
        <v>314</v>
      </c>
      <c r="D117" s="3">
        <v>8.1</v>
      </c>
      <c r="E117" s="4">
        <v>556</v>
      </c>
      <c r="F117" s="4">
        <v>156</v>
      </c>
      <c r="G117" s="1">
        <v>135000000</v>
      </c>
      <c r="H117" s="1">
        <v>183635922</v>
      </c>
      <c r="I117" s="1" t="s">
        <v>315</v>
      </c>
      <c r="J117" s="1">
        <v>406020</v>
      </c>
      <c r="K117" s="1" t="s">
        <v>15</v>
      </c>
      <c r="L117" s="1" t="s">
        <v>16</v>
      </c>
    </row>
    <row r="118" spans="1:12" ht="15.75" customHeight="1">
      <c r="A118" s="2" t="s">
        <v>316</v>
      </c>
      <c r="B118" s="1">
        <v>2007</v>
      </c>
      <c r="C118" s="1" t="s">
        <v>317</v>
      </c>
      <c r="D118" s="3">
        <v>8.1</v>
      </c>
      <c r="E118" s="4">
        <v>329</v>
      </c>
      <c r="F118" s="4">
        <v>115</v>
      </c>
      <c r="G118" s="1">
        <v>110000000</v>
      </c>
      <c r="H118" s="1">
        <v>227137090</v>
      </c>
      <c r="I118" s="1" t="s">
        <v>318</v>
      </c>
      <c r="J118" s="1">
        <v>491077</v>
      </c>
      <c r="K118" s="1" t="s">
        <v>15</v>
      </c>
      <c r="L118" s="1" t="s">
        <v>16</v>
      </c>
    </row>
    <row r="119" spans="1:12" ht="15.75" customHeight="1">
      <c r="A119" s="2" t="s">
        <v>319</v>
      </c>
      <c r="B119" s="1">
        <v>2003</v>
      </c>
      <c r="C119" s="1" t="s">
        <v>320</v>
      </c>
      <c r="D119" s="3">
        <v>8.1</v>
      </c>
      <c r="E119" s="4">
        <v>271</v>
      </c>
      <c r="F119" s="4">
        <v>143</v>
      </c>
      <c r="G119" s="1">
        <v>140000000</v>
      </c>
      <c r="H119" s="1">
        <v>305388685</v>
      </c>
      <c r="I119" s="1" t="s">
        <v>198</v>
      </c>
      <c r="J119" s="1">
        <v>809474</v>
      </c>
      <c r="K119" s="1" t="s">
        <v>15</v>
      </c>
      <c r="L119" s="1" t="s">
        <v>16</v>
      </c>
    </row>
    <row r="120" spans="1:12" ht="15.75" customHeight="1">
      <c r="A120" s="2" t="s">
        <v>321</v>
      </c>
      <c r="B120" s="1">
        <v>2001</v>
      </c>
      <c r="C120" s="1" t="s">
        <v>190</v>
      </c>
      <c r="D120" s="3">
        <v>8.1</v>
      </c>
      <c r="E120" s="4">
        <v>250</v>
      </c>
      <c r="F120" s="4">
        <v>92</v>
      </c>
      <c r="G120" s="1">
        <v>115000000</v>
      </c>
      <c r="H120" s="1">
        <v>289907418</v>
      </c>
      <c r="I120" s="1" t="s">
        <v>188</v>
      </c>
      <c r="J120" s="1">
        <v>585659</v>
      </c>
      <c r="K120" s="1" t="s">
        <v>15</v>
      </c>
      <c r="L120" s="1" t="s">
        <v>16</v>
      </c>
    </row>
    <row r="121" spans="1:12" ht="15.75" customHeight="1">
      <c r="A121" s="2" t="s">
        <v>322</v>
      </c>
      <c r="B121" s="1">
        <v>2015</v>
      </c>
      <c r="C121" s="1" t="s">
        <v>91</v>
      </c>
      <c r="D121" s="3">
        <v>8.1</v>
      </c>
      <c r="E121" s="4">
        <v>568</v>
      </c>
      <c r="F121" s="4">
        <v>151</v>
      </c>
      <c r="G121" s="1">
        <v>108000000</v>
      </c>
      <c r="H121" s="1">
        <v>228430993</v>
      </c>
      <c r="I121" s="1" t="s">
        <v>70</v>
      </c>
      <c r="J121" s="1">
        <v>472488</v>
      </c>
      <c r="K121" s="1" t="s">
        <v>15</v>
      </c>
      <c r="L121" s="1" t="s">
        <v>16</v>
      </c>
    </row>
    <row r="122" spans="1:12" ht="15.75" customHeight="1">
      <c r="A122" s="2" t="s">
        <v>323</v>
      </c>
      <c r="B122" s="1">
        <v>2010</v>
      </c>
      <c r="C122" s="1" t="s">
        <v>54</v>
      </c>
      <c r="D122" s="3">
        <v>8.1</v>
      </c>
      <c r="E122" s="4">
        <v>490</v>
      </c>
      <c r="F122" s="4">
        <v>138</v>
      </c>
      <c r="G122" s="1">
        <v>80000000</v>
      </c>
      <c r="H122" s="1">
        <v>127968405</v>
      </c>
      <c r="I122" s="1" t="s">
        <v>123</v>
      </c>
      <c r="J122" s="1">
        <v>786092</v>
      </c>
      <c r="K122" s="1" t="s">
        <v>15</v>
      </c>
      <c r="L122" s="1" t="s">
        <v>16</v>
      </c>
    </row>
    <row r="123" spans="1:12" ht="15.75" customHeight="1">
      <c r="A123" s="2" t="s">
        <v>324</v>
      </c>
      <c r="B123" s="1">
        <v>1993</v>
      </c>
      <c r="C123" s="1" t="s">
        <v>27</v>
      </c>
      <c r="D123" s="3">
        <v>8.1</v>
      </c>
      <c r="E123" s="4">
        <v>308</v>
      </c>
      <c r="F123" s="4">
        <v>127</v>
      </c>
      <c r="G123" s="1">
        <v>63000000</v>
      </c>
      <c r="H123" s="1">
        <v>356784000</v>
      </c>
      <c r="I123" s="1" t="s">
        <v>325</v>
      </c>
      <c r="J123" s="1">
        <v>613473</v>
      </c>
      <c r="K123" s="1" t="s">
        <v>15</v>
      </c>
      <c r="L123" s="1" t="s">
        <v>16</v>
      </c>
    </row>
    <row r="124" spans="1:12" ht="15.75" customHeight="1">
      <c r="A124" s="2" t="s">
        <v>326</v>
      </c>
      <c r="B124" s="1">
        <v>2014</v>
      </c>
      <c r="C124" s="1" t="s">
        <v>41</v>
      </c>
      <c r="D124" s="3">
        <v>8.1</v>
      </c>
      <c r="E124" s="4">
        <v>568</v>
      </c>
      <c r="F124" s="4">
        <v>149</v>
      </c>
      <c r="G124" s="1">
        <v>61000000</v>
      </c>
      <c r="H124" s="1">
        <v>167735396</v>
      </c>
      <c r="I124" s="1" t="s">
        <v>74</v>
      </c>
      <c r="J124" s="1">
        <v>569841</v>
      </c>
      <c r="K124" s="1" t="s">
        <v>15</v>
      </c>
      <c r="L124" s="1" t="s">
        <v>16</v>
      </c>
    </row>
    <row r="125" spans="1:12" ht="15.75" customHeight="1">
      <c r="A125" s="2" t="s">
        <v>327</v>
      </c>
      <c r="B125" s="1">
        <v>1998</v>
      </c>
      <c r="C125" s="1" t="s">
        <v>328</v>
      </c>
      <c r="D125" s="3">
        <v>8.1</v>
      </c>
      <c r="E125" s="4">
        <v>213</v>
      </c>
      <c r="F125" s="4">
        <v>103</v>
      </c>
      <c r="G125" s="1">
        <v>60000000</v>
      </c>
      <c r="H125" s="1">
        <v>125603360</v>
      </c>
      <c r="I125" s="1" t="s">
        <v>329</v>
      </c>
      <c r="J125" s="1">
        <v>667983</v>
      </c>
      <c r="K125" s="1" t="s">
        <v>15</v>
      </c>
      <c r="L125" s="1" t="s">
        <v>16</v>
      </c>
    </row>
    <row r="126" spans="1:12" ht="15.75" customHeight="1">
      <c r="A126" s="2" t="s">
        <v>330</v>
      </c>
      <c r="B126" s="1">
        <v>2016</v>
      </c>
      <c r="C126" s="1" t="s">
        <v>331</v>
      </c>
      <c r="D126" s="3">
        <v>8.1</v>
      </c>
      <c r="E126" s="4">
        <v>579</v>
      </c>
      <c r="F126" s="4">
        <v>108</v>
      </c>
      <c r="G126" s="1">
        <v>58000000</v>
      </c>
      <c r="H126" s="1">
        <v>363024263</v>
      </c>
      <c r="I126" s="1" t="s">
        <v>332</v>
      </c>
      <c r="J126" s="1">
        <v>479047</v>
      </c>
      <c r="K126" s="1" t="s">
        <v>15</v>
      </c>
      <c r="L126" s="1" t="s">
        <v>16</v>
      </c>
    </row>
    <row r="127" spans="1:12" ht="15.75" customHeight="1">
      <c r="A127" s="2" t="s">
        <v>333</v>
      </c>
      <c r="B127" s="1">
        <v>2003</v>
      </c>
      <c r="C127" s="1" t="s">
        <v>30</v>
      </c>
      <c r="D127" s="3">
        <v>8.1</v>
      </c>
      <c r="E127" s="4">
        <v>354</v>
      </c>
      <c r="F127" s="4">
        <v>111</v>
      </c>
      <c r="G127" s="1">
        <v>30000000</v>
      </c>
      <c r="H127" s="1">
        <v>70098138</v>
      </c>
      <c r="I127" s="1" t="s">
        <v>334</v>
      </c>
      <c r="J127" s="1">
        <v>735784</v>
      </c>
      <c r="K127" s="1" t="s">
        <v>15</v>
      </c>
      <c r="L127" s="1" t="s">
        <v>16</v>
      </c>
    </row>
    <row r="128" spans="1:12" ht="15.75" customHeight="1">
      <c r="A128" s="2" t="s">
        <v>335</v>
      </c>
      <c r="B128" s="1">
        <v>2013</v>
      </c>
      <c r="C128" s="1" t="s">
        <v>286</v>
      </c>
      <c r="D128" s="3">
        <v>8.1</v>
      </c>
      <c r="E128" s="4">
        <v>454</v>
      </c>
      <c r="F128" s="4">
        <v>153</v>
      </c>
      <c r="G128" s="1">
        <v>46000000</v>
      </c>
      <c r="H128" s="1">
        <v>60962878</v>
      </c>
      <c r="I128" s="1" t="s">
        <v>74</v>
      </c>
      <c r="J128" s="1">
        <v>383591</v>
      </c>
      <c r="K128" s="1" t="s">
        <v>15</v>
      </c>
      <c r="L128" s="1" t="s">
        <v>16</v>
      </c>
    </row>
    <row r="129" spans="1:12" ht="15.75" customHeight="1">
      <c r="A129" s="2" t="s">
        <v>336</v>
      </c>
      <c r="B129" s="1">
        <v>1999</v>
      </c>
      <c r="C129" s="1" t="s">
        <v>337</v>
      </c>
      <c r="D129" s="3">
        <v>8.1</v>
      </c>
      <c r="E129" s="4">
        <v>234</v>
      </c>
      <c r="F129" s="4">
        <v>107</v>
      </c>
      <c r="G129" s="1">
        <v>40000000</v>
      </c>
      <c r="H129" s="1">
        <v>293501675</v>
      </c>
      <c r="I129" s="1" t="s">
        <v>176</v>
      </c>
      <c r="J129" s="1">
        <v>704766</v>
      </c>
      <c r="K129" s="1" t="s">
        <v>15</v>
      </c>
      <c r="L129" s="1" t="s">
        <v>16</v>
      </c>
    </row>
    <row r="130" spans="1:12" ht="15.75" customHeight="1">
      <c r="A130" s="2" t="s">
        <v>338</v>
      </c>
      <c r="B130" s="1">
        <v>2005</v>
      </c>
      <c r="C130" s="1" t="s">
        <v>339</v>
      </c>
      <c r="D130" s="3">
        <v>8.1</v>
      </c>
      <c r="E130" s="4">
        <v>374</v>
      </c>
      <c r="F130" s="4">
        <v>147</v>
      </c>
      <c r="G130" s="1">
        <v>40000000</v>
      </c>
      <c r="H130" s="1">
        <v>74098862</v>
      </c>
      <c r="I130" s="1" t="s">
        <v>340</v>
      </c>
      <c r="J130" s="1">
        <v>656640</v>
      </c>
      <c r="K130" s="1" t="s">
        <v>15</v>
      </c>
      <c r="L130" s="1" t="s">
        <v>16</v>
      </c>
    </row>
    <row r="131" spans="1:12" ht="15.75" customHeight="1">
      <c r="A131" s="2" t="s">
        <v>341</v>
      </c>
      <c r="B131" s="1">
        <v>2013</v>
      </c>
      <c r="C131" s="1" t="s">
        <v>257</v>
      </c>
      <c r="D131" s="3">
        <v>8.1</v>
      </c>
      <c r="E131" s="4">
        <v>393</v>
      </c>
      <c r="F131" s="4">
        <v>123</v>
      </c>
      <c r="G131" s="1">
        <v>38000000</v>
      </c>
      <c r="H131" s="1">
        <v>26903709</v>
      </c>
      <c r="I131" s="1" t="s">
        <v>342</v>
      </c>
      <c r="J131" s="1">
        <v>312629</v>
      </c>
      <c r="K131" s="1" t="s">
        <v>15</v>
      </c>
      <c r="L131" s="1" t="s">
        <v>121</v>
      </c>
    </row>
    <row r="132" spans="1:12" ht="15.75" customHeight="1">
      <c r="A132" s="2" t="s">
        <v>343</v>
      </c>
      <c r="B132" s="1">
        <v>2014</v>
      </c>
      <c r="C132" s="1" t="s">
        <v>344</v>
      </c>
      <c r="D132" s="3">
        <v>8.1</v>
      </c>
      <c r="E132" s="4">
        <v>536</v>
      </c>
      <c r="F132" s="4">
        <v>99</v>
      </c>
      <c r="G132" s="1">
        <v>25000000</v>
      </c>
      <c r="H132" s="1">
        <v>59073773</v>
      </c>
      <c r="I132" s="1" t="s">
        <v>345</v>
      </c>
      <c r="J132" s="1">
        <v>475518</v>
      </c>
      <c r="K132" s="1" t="s">
        <v>15</v>
      </c>
      <c r="L132" s="1" t="s">
        <v>16</v>
      </c>
    </row>
    <row r="133" spans="1:12" ht="15.75" customHeight="1">
      <c r="A133" s="2" t="s">
        <v>346</v>
      </c>
      <c r="B133" s="1">
        <v>2004</v>
      </c>
      <c r="C133" s="1" t="s">
        <v>216</v>
      </c>
      <c r="D133" s="3">
        <v>8.1</v>
      </c>
      <c r="E133" s="4">
        <v>268</v>
      </c>
      <c r="F133" s="4">
        <v>132</v>
      </c>
      <c r="G133" s="1">
        <v>30000000</v>
      </c>
      <c r="H133" s="1">
        <v>100422786</v>
      </c>
      <c r="I133" s="1" t="s">
        <v>273</v>
      </c>
      <c r="J133" s="1">
        <v>482064</v>
      </c>
      <c r="K133" s="1" t="s">
        <v>15</v>
      </c>
      <c r="L133" s="1" t="s">
        <v>16</v>
      </c>
    </row>
    <row r="134" spans="1:12" ht="15.75" customHeight="1">
      <c r="A134" s="2" t="s">
        <v>347</v>
      </c>
      <c r="B134" s="1">
        <v>2011</v>
      </c>
      <c r="C134" s="1" t="s">
        <v>348</v>
      </c>
      <c r="D134" s="3">
        <v>8.1</v>
      </c>
      <c r="E134" s="4">
        <v>373</v>
      </c>
      <c r="F134" s="4">
        <v>146</v>
      </c>
      <c r="G134" s="1">
        <v>25000000</v>
      </c>
      <c r="H134" s="1">
        <v>169705587</v>
      </c>
      <c r="I134" s="1" t="s">
        <v>42</v>
      </c>
      <c r="J134" s="1">
        <v>318955</v>
      </c>
      <c r="K134" s="1" t="s">
        <v>15</v>
      </c>
      <c r="L134" s="1" t="s">
        <v>16</v>
      </c>
    </row>
    <row r="135" spans="1:12" ht="15.75" customHeight="1">
      <c r="A135" s="2" t="s">
        <v>349</v>
      </c>
      <c r="B135" s="1">
        <v>2007</v>
      </c>
      <c r="C135" s="1" t="s">
        <v>350</v>
      </c>
      <c r="D135" s="3">
        <v>8.1</v>
      </c>
      <c r="E135" s="4">
        <v>488</v>
      </c>
      <c r="F135" s="4">
        <v>122</v>
      </c>
      <c r="G135" s="1">
        <v>25000000</v>
      </c>
      <c r="H135" s="1">
        <v>74273505</v>
      </c>
      <c r="I135" s="1" t="s">
        <v>98</v>
      </c>
      <c r="J135" s="1">
        <v>612060</v>
      </c>
      <c r="K135" s="1" t="s">
        <v>15</v>
      </c>
      <c r="L135" s="1" t="s">
        <v>16</v>
      </c>
    </row>
    <row r="136" spans="1:12" ht="15.75" customHeight="1">
      <c r="A136" s="2" t="s">
        <v>351</v>
      </c>
      <c r="B136" s="1">
        <v>2007</v>
      </c>
      <c r="C136" s="1" t="s">
        <v>352</v>
      </c>
      <c r="D136" s="3">
        <v>8.1</v>
      </c>
      <c r="E136" s="4">
        <v>398</v>
      </c>
      <c r="F136" s="4">
        <v>158</v>
      </c>
      <c r="G136" s="1">
        <v>25000000</v>
      </c>
      <c r="H136" s="1">
        <v>40218903</v>
      </c>
      <c r="I136" s="1" t="s">
        <v>42</v>
      </c>
      <c r="J136" s="1">
        <v>372990</v>
      </c>
      <c r="K136" s="1" t="s">
        <v>15</v>
      </c>
      <c r="L136" s="1" t="s">
        <v>16</v>
      </c>
    </row>
    <row r="137" spans="1:12" ht="15.75" customHeight="1">
      <c r="A137" s="2" t="s">
        <v>353</v>
      </c>
      <c r="B137" s="1">
        <v>2013</v>
      </c>
      <c r="C137" s="1" t="s">
        <v>354</v>
      </c>
      <c r="D137" s="3">
        <v>8.1</v>
      </c>
      <c r="E137" s="4">
        <v>597</v>
      </c>
      <c r="F137" s="4">
        <v>134</v>
      </c>
      <c r="G137" s="1">
        <v>20000000</v>
      </c>
      <c r="H137" s="1">
        <v>56667870</v>
      </c>
      <c r="I137" s="1" t="s">
        <v>28</v>
      </c>
      <c r="J137" s="1">
        <v>439176</v>
      </c>
      <c r="K137" s="1" t="s">
        <v>15</v>
      </c>
      <c r="L137" s="1" t="s">
        <v>16</v>
      </c>
    </row>
    <row r="138" spans="1:12" ht="15.75" customHeight="1">
      <c r="A138" s="2" t="s">
        <v>355</v>
      </c>
      <c r="B138" s="1">
        <v>2015</v>
      </c>
      <c r="C138" s="1" t="s">
        <v>356</v>
      </c>
      <c r="D138" s="3">
        <v>8.1</v>
      </c>
      <c r="E138" s="4">
        <v>474</v>
      </c>
      <c r="F138" s="4">
        <v>128</v>
      </c>
      <c r="G138" s="1">
        <v>20000000</v>
      </c>
      <c r="H138" s="1">
        <v>44988180</v>
      </c>
      <c r="I138" s="1" t="s">
        <v>357</v>
      </c>
      <c r="J138" s="1">
        <v>195333</v>
      </c>
      <c r="K138" s="1" t="s">
        <v>15</v>
      </c>
      <c r="L138" s="1" t="s">
        <v>16</v>
      </c>
    </row>
    <row r="139" spans="1:12" ht="15.75" customHeight="1">
      <c r="A139" s="2" t="s">
        <v>358</v>
      </c>
      <c r="B139" s="1">
        <v>2004</v>
      </c>
      <c r="C139" s="1" t="s">
        <v>359</v>
      </c>
      <c r="D139" s="3">
        <v>8.1</v>
      </c>
      <c r="E139" s="4">
        <v>187</v>
      </c>
      <c r="F139" s="4">
        <v>121</v>
      </c>
      <c r="G139" s="1">
        <v>17500000</v>
      </c>
      <c r="H139" s="1">
        <v>23472900</v>
      </c>
      <c r="I139" s="1" t="s">
        <v>360</v>
      </c>
      <c r="J139" s="1">
        <v>264533</v>
      </c>
      <c r="K139" s="1" t="s">
        <v>15</v>
      </c>
      <c r="L139" s="1" t="s">
        <v>121</v>
      </c>
    </row>
    <row r="140" spans="1:12" ht="15.75" customHeight="1">
      <c r="A140" s="2" t="s">
        <v>361</v>
      </c>
      <c r="B140" s="1">
        <v>2014</v>
      </c>
      <c r="C140" s="1" t="s">
        <v>362</v>
      </c>
      <c r="D140" s="3">
        <v>8.1</v>
      </c>
      <c r="E140" s="4">
        <v>454</v>
      </c>
      <c r="F140" s="4">
        <v>114</v>
      </c>
      <c r="G140" s="1">
        <v>14000000</v>
      </c>
      <c r="H140" s="1">
        <v>91121452</v>
      </c>
      <c r="I140" s="1" t="s">
        <v>363</v>
      </c>
      <c r="J140" s="1">
        <v>467613</v>
      </c>
      <c r="K140" s="1" t="s">
        <v>15</v>
      </c>
      <c r="L140" s="1" t="s">
        <v>121</v>
      </c>
    </row>
    <row r="141" spans="1:12" ht="15.75" customHeight="1">
      <c r="A141" s="2" t="s">
        <v>364</v>
      </c>
      <c r="B141" s="1">
        <v>1987</v>
      </c>
      <c r="C141" s="1" t="s">
        <v>365</v>
      </c>
      <c r="D141" s="3">
        <v>8.1</v>
      </c>
      <c r="E141" s="4">
        <v>185</v>
      </c>
      <c r="F141" s="4">
        <v>98</v>
      </c>
      <c r="G141" s="1">
        <v>16000000</v>
      </c>
      <c r="H141" s="1">
        <v>30857814</v>
      </c>
      <c r="I141" s="1" t="s">
        <v>366</v>
      </c>
      <c r="J141" s="1">
        <v>294163</v>
      </c>
      <c r="K141" s="1" t="s">
        <v>15</v>
      </c>
      <c r="L141" s="1" t="s">
        <v>16</v>
      </c>
    </row>
    <row r="142" spans="1:12" ht="15.75" customHeight="1">
      <c r="A142" s="2" t="s">
        <v>367</v>
      </c>
      <c r="B142" s="1">
        <v>1993</v>
      </c>
      <c r="C142" s="1" t="s">
        <v>368</v>
      </c>
      <c r="D142" s="3">
        <v>8.1</v>
      </c>
      <c r="E142" s="4">
        <v>147</v>
      </c>
      <c r="F142" s="4">
        <v>101</v>
      </c>
      <c r="G142" s="1">
        <v>14600000</v>
      </c>
      <c r="H142" s="1">
        <v>70906973</v>
      </c>
      <c r="I142" s="1" t="s">
        <v>369</v>
      </c>
      <c r="J142" s="1">
        <v>437418</v>
      </c>
      <c r="K142" s="1" t="s">
        <v>15</v>
      </c>
      <c r="L142" s="1" t="s">
        <v>16</v>
      </c>
    </row>
    <row r="143" spans="1:12" ht="15.75" customHeight="1">
      <c r="A143" s="2" t="s">
        <v>370</v>
      </c>
      <c r="B143" s="1">
        <v>2004</v>
      </c>
      <c r="C143" s="1" t="s">
        <v>371</v>
      </c>
      <c r="D143" s="3">
        <v>8.1</v>
      </c>
      <c r="E143" s="4">
        <v>157</v>
      </c>
      <c r="F143" s="4">
        <v>125</v>
      </c>
      <c r="G143" s="1">
        <v>10000000</v>
      </c>
      <c r="H143" s="1">
        <v>2086345</v>
      </c>
      <c r="I143" s="1" t="s">
        <v>372</v>
      </c>
      <c r="J143" s="1">
        <v>64556</v>
      </c>
      <c r="K143" s="1" t="s">
        <v>281</v>
      </c>
      <c r="L143" s="1" t="s">
        <v>282</v>
      </c>
    </row>
    <row r="144" spans="1:12" ht="15.75" customHeight="1">
      <c r="A144" s="2" t="s">
        <v>373</v>
      </c>
      <c r="B144" s="1">
        <v>2004</v>
      </c>
      <c r="C144" s="1" t="s">
        <v>374</v>
      </c>
      <c r="D144" s="3">
        <v>8.1</v>
      </c>
      <c r="E144" s="4">
        <v>86</v>
      </c>
      <c r="F144" s="4">
        <v>148</v>
      </c>
      <c r="G144" s="1">
        <v>12800000</v>
      </c>
      <c r="H144" s="1">
        <v>1110186</v>
      </c>
      <c r="I144" s="1" t="s">
        <v>72</v>
      </c>
      <c r="J144" s="1">
        <v>31943</v>
      </c>
      <c r="K144" s="1" t="s">
        <v>177</v>
      </c>
      <c r="L144" s="1" t="s">
        <v>178</v>
      </c>
    </row>
    <row r="145" spans="1:12" ht="15.75" customHeight="1">
      <c r="A145" s="2" t="s">
        <v>375</v>
      </c>
      <c r="B145" s="1">
        <v>1986</v>
      </c>
      <c r="C145" s="1" t="s">
        <v>365</v>
      </c>
      <c r="D145" s="3">
        <v>8.1</v>
      </c>
      <c r="E145" s="4">
        <v>99</v>
      </c>
      <c r="F145" s="4">
        <v>89</v>
      </c>
      <c r="G145" s="1">
        <v>8000000</v>
      </c>
      <c r="H145" s="1">
        <v>52287414</v>
      </c>
      <c r="I145" s="1" t="s">
        <v>376</v>
      </c>
      <c r="J145" s="1">
        <v>271794</v>
      </c>
      <c r="K145" s="1" t="s">
        <v>15</v>
      </c>
      <c r="L145" s="1" t="s">
        <v>16</v>
      </c>
    </row>
    <row r="146" spans="1:12" ht="15.75" customHeight="1">
      <c r="A146" s="2" t="s">
        <v>377</v>
      </c>
      <c r="B146" s="1">
        <v>1988</v>
      </c>
      <c r="C146" s="1" t="s">
        <v>378</v>
      </c>
      <c r="D146" s="3">
        <v>8.1</v>
      </c>
      <c r="E146" s="4">
        <v>150</v>
      </c>
      <c r="F146" s="4">
        <v>124</v>
      </c>
      <c r="G146" s="1">
        <v>1100000000</v>
      </c>
      <c r="H146" s="1">
        <v>439162</v>
      </c>
      <c r="I146" s="1" t="s">
        <v>379</v>
      </c>
      <c r="J146" s="1">
        <v>106160</v>
      </c>
      <c r="K146" s="1" t="s">
        <v>67</v>
      </c>
      <c r="L146" s="1" t="s">
        <v>68</v>
      </c>
    </row>
    <row r="147" spans="1:12" ht="15.75" customHeight="1">
      <c r="A147" s="2" t="s">
        <v>380</v>
      </c>
      <c r="B147" s="1">
        <v>2007</v>
      </c>
      <c r="C147" s="1" t="s">
        <v>381</v>
      </c>
      <c r="D147" s="3">
        <v>8.1</v>
      </c>
      <c r="E147" s="4">
        <v>142</v>
      </c>
      <c r="F147" s="4">
        <v>115</v>
      </c>
      <c r="G147" s="1">
        <v>4000000</v>
      </c>
      <c r="H147" s="1">
        <v>8060</v>
      </c>
      <c r="I147" s="1" t="s">
        <v>21</v>
      </c>
      <c r="J147" s="1">
        <v>81644</v>
      </c>
      <c r="K147" s="1" t="s">
        <v>62</v>
      </c>
      <c r="L147" s="1" t="s">
        <v>63</v>
      </c>
    </row>
    <row r="148" spans="1:12" ht="15.75" customHeight="1">
      <c r="A148" s="2" t="s">
        <v>382</v>
      </c>
      <c r="B148" s="1">
        <v>1984</v>
      </c>
      <c r="C148" s="1" t="s">
        <v>94</v>
      </c>
      <c r="D148" s="3">
        <v>8.1</v>
      </c>
      <c r="E148" s="4">
        <v>204</v>
      </c>
      <c r="F148" s="4">
        <v>107</v>
      </c>
      <c r="G148" s="1">
        <v>6500000</v>
      </c>
      <c r="H148" s="1">
        <v>38400000</v>
      </c>
      <c r="I148" s="1" t="s">
        <v>52</v>
      </c>
      <c r="J148" s="1">
        <v>600266</v>
      </c>
      <c r="K148" s="1" t="s">
        <v>15</v>
      </c>
      <c r="L148" s="1" t="s">
        <v>121</v>
      </c>
    </row>
    <row r="149" spans="1:12" ht="15.75" customHeight="1">
      <c r="A149" s="2" t="s">
        <v>383</v>
      </c>
      <c r="B149" s="1">
        <v>1986</v>
      </c>
      <c r="C149" s="1" t="s">
        <v>384</v>
      </c>
      <c r="D149" s="3">
        <v>8.1</v>
      </c>
      <c r="E149" s="4">
        <v>120</v>
      </c>
      <c r="F149" s="4">
        <v>120</v>
      </c>
      <c r="G149" s="1">
        <v>6000000</v>
      </c>
      <c r="H149" s="1">
        <v>137963328</v>
      </c>
      <c r="I149" s="1" t="s">
        <v>111</v>
      </c>
      <c r="J149" s="1">
        <v>291603</v>
      </c>
      <c r="K149" s="1" t="s">
        <v>15</v>
      </c>
      <c r="L149" s="1" t="s">
        <v>121</v>
      </c>
    </row>
    <row r="150" spans="1:12" ht="15.75" customHeight="1">
      <c r="A150" s="2" t="s">
        <v>385</v>
      </c>
      <c r="B150" s="1">
        <v>1969</v>
      </c>
      <c r="C150" s="1" t="s">
        <v>231</v>
      </c>
      <c r="D150" s="3">
        <v>8.1</v>
      </c>
      <c r="E150" s="4">
        <v>130</v>
      </c>
      <c r="F150" s="4">
        <v>110</v>
      </c>
      <c r="G150" s="1">
        <v>6000000</v>
      </c>
      <c r="H150" s="1">
        <v>102308900</v>
      </c>
      <c r="I150" s="1" t="s">
        <v>386</v>
      </c>
      <c r="J150" s="1">
        <v>152089</v>
      </c>
      <c r="K150" s="1" t="s">
        <v>15</v>
      </c>
      <c r="L150" s="1" t="s">
        <v>16</v>
      </c>
    </row>
    <row r="151" spans="1:12" ht="15.75" customHeight="1">
      <c r="A151" s="2" t="s">
        <v>387</v>
      </c>
      <c r="B151" s="1">
        <v>2001</v>
      </c>
      <c r="C151" s="1" t="s">
        <v>388</v>
      </c>
      <c r="D151" s="3">
        <v>8.1</v>
      </c>
      <c r="E151" s="4">
        <v>283</v>
      </c>
      <c r="F151" s="4">
        <v>133</v>
      </c>
      <c r="G151" s="1">
        <v>4500000</v>
      </c>
      <c r="H151" s="1">
        <v>727883</v>
      </c>
      <c r="I151" s="1" t="s">
        <v>389</v>
      </c>
      <c r="J151" s="1">
        <v>580999</v>
      </c>
      <c r="K151" s="1" t="s">
        <v>15</v>
      </c>
      <c r="L151" s="1" t="s">
        <v>16</v>
      </c>
    </row>
    <row r="152" spans="1:12" ht="15.75" customHeight="1">
      <c r="A152" s="2" t="s">
        <v>390</v>
      </c>
      <c r="B152" s="1">
        <v>1977</v>
      </c>
      <c r="C152" s="1" t="s">
        <v>391</v>
      </c>
      <c r="D152" s="3">
        <v>8.1</v>
      </c>
      <c r="E152" s="4">
        <v>154</v>
      </c>
      <c r="F152" s="4">
        <v>93</v>
      </c>
      <c r="G152" s="1">
        <v>4000000</v>
      </c>
      <c r="H152" s="1">
        <v>39200000</v>
      </c>
      <c r="I152" s="1" t="s">
        <v>149</v>
      </c>
      <c r="J152" s="1">
        <v>192940</v>
      </c>
      <c r="K152" s="1" t="s">
        <v>15</v>
      </c>
      <c r="L152" s="1" t="s">
        <v>16</v>
      </c>
    </row>
    <row r="153" spans="1:12" ht="15.75" customHeight="1">
      <c r="A153" s="2" t="s">
        <v>392</v>
      </c>
      <c r="B153" s="1">
        <v>1939</v>
      </c>
      <c r="C153" s="1" t="s">
        <v>290</v>
      </c>
      <c r="D153" s="3">
        <v>8.1</v>
      </c>
      <c r="E153" s="4">
        <v>213</v>
      </c>
      <c r="F153" s="4">
        <v>102</v>
      </c>
      <c r="G153" s="1">
        <v>2800000</v>
      </c>
      <c r="H153" s="1">
        <v>22202612</v>
      </c>
      <c r="I153" s="1" t="s">
        <v>393</v>
      </c>
      <c r="J153" s="1">
        <v>291875</v>
      </c>
      <c r="K153" s="1" t="s">
        <v>15</v>
      </c>
      <c r="L153" s="1" t="s">
        <v>16</v>
      </c>
    </row>
    <row r="154" spans="1:12" ht="15.75" customHeight="1">
      <c r="A154" s="2" t="s">
        <v>394</v>
      </c>
      <c r="B154" s="1">
        <v>1995</v>
      </c>
      <c r="C154" s="1" t="s">
        <v>395</v>
      </c>
      <c r="D154" s="3">
        <v>8.1</v>
      </c>
      <c r="E154" s="4">
        <v>121</v>
      </c>
      <c r="F154" s="4">
        <v>105</v>
      </c>
      <c r="G154" s="1">
        <v>2500000</v>
      </c>
      <c r="H154" s="1">
        <v>5400000</v>
      </c>
      <c r="I154" s="1" t="s">
        <v>396</v>
      </c>
      <c r="J154" s="1">
        <v>183288</v>
      </c>
      <c r="K154" s="1" t="s">
        <v>15</v>
      </c>
      <c r="L154" s="1" t="s">
        <v>16</v>
      </c>
    </row>
    <row r="155" spans="1:12" ht="15.75" customHeight="1">
      <c r="A155" s="2" t="s">
        <v>397</v>
      </c>
      <c r="B155" s="1">
        <v>1946</v>
      </c>
      <c r="C155" s="1" t="s">
        <v>398</v>
      </c>
      <c r="D155" s="3">
        <v>8.1</v>
      </c>
      <c r="E155" s="4">
        <v>97</v>
      </c>
      <c r="F155" s="4">
        <v>172</v>
      </c>
      <c r="G155" s="1">
        <v>2100000</v>
      </c>
      <c r="H155" s="1">
        <v>23650000</v>
      </c>
      <c r="I155" s="1" t="s">
        <v>399</v>
      </c>
      <c r="J155" s="1">
        <v>40359</v>
      </c>
      <c r="K155" s="1" t="s">
        <v>15</v>
      </c>
      <c r="L155" s="1" t="s">
        <v>16</v>
      </c>
    </row>
    <row r="156" spans="1:12" ht="15.75" customHeight="1">
      <c r="A156" s="2" t="s">
        <v>400</v>
      </c>
      <c r="B156" s="1">
        <v>2000</v>
      </c>
      <c r="C156" s="1" t="s">
        <v>314</v>
      </c>
      <c r="D156" s="3">
        <v>8.1</v>
      </c>
      <c r="E156" s="4">
        <v>157</v>
      </c>
      <c r="F156" s="4">
        <v>115</v>
      </c>
      <c r="G156" s="1">
        <v>2000000</v>
      </c>
      <c r="H156" s="1">
        <v>5383834</v>
      </c>
      <c r="I156" s="1" t="s">
        <v>133</v>
      </c>
      <c r="J156" s="1">
        <v>173551</v>
      </c>
      <c r="K156" s="1" t="s">
        <v>281</v>
      </c>
      <c r="L156" s="1" t="s">
        <v>401</v>
      </c>
    </row>
    <row r="157" spans="1:12" ht="15.75" customHeight="1">
      <c r="A157" s="2" t="s">
        <v>402</v>
      </c>
      <c r="B157" s="1">
        <v>2007</v>
      </c>
      <c r="C157" s="1" t="s">
        <v>403</v>
      </c>
      <c r="D157" s="3">
        <v>8.1</v>
      </c>
      <c r="E157" s="4">
        <v>107</v>
      </c>
      <c r="F157" s="4">
        <v>100</v>
      </c>
      <c r="G157" s="1">
        <v>2000000</v>
      </c>
      <c r="H157" s="1">
        <v>1134049</v>
      </c>
      <c r="I157" s="1" t="s">
        <v>404</v>
      </c>
      <c r="J157" s="1">
        <v>5475</v>
      </c>
      <c r="K157" s="1" t="s">
        <v>15</v>
      </c>
      <c r="L157" s="1" t="s">
        <v>121</v>
      </c>
    </row>
    <row r="158" spans="1:12" ht="15.75" customHeight="1">
      <c r="A158" s="2" t="s">
        <v>405</v>
      </c>
      <c r="B158" s="1">
        <v>1998</v>
      </c>
      <c r="C158" s="1" t="s">
        <v>234</v>
      </c>
      <c r="D158" s="3">
        <v>8.1</v>
      </c>
      <c r="E158" s="4">
        <v>98</v>
      </c>
      <c r="F158" s="4">
        <v>105</v>
      </c>
      <c r="G158" s="1">
        <v>1300000</v>
      </c>
      <c r="H158" s="1">
        <v>1647780</v>
      </c>
      <c r="I158" s="1" t="s">
        <v>42</v>
      </c>
      <c r="J158" s="1">
        <v>65951</v>
      </c>
      <c r="K158" s="1" t="s">
        <v>235</v>
      </c>
      <c r="L158" s="1" t="s">
        <v>236</v>
      </c>
    </row>
    <row r="159" spans="1:12" ht="15.75" customHeight="1">
      <c r="A159" s="2" t="s">
        <v>406</v>
      </c>
      <c r="B159" s="1">
        <v>1976</v>
      </c>
      <c r="C159" s="1" t="s">
        <v>407</v>
      </c>
      <c r="D159" s="3">
        <v>8.1</v>
      </c>
      <c r="E159" s="4">
        <v>141</v>
      </c>
      <c r="F159" s="4">
        <v>145</v>
      </c>
      <c r="G159" s="1">
        <v>960000</v>
      </c>
      <c r="H159" s="1">
        <v>117235247</v>
      </c>
      <c r="I159" s="1" t="s">
        <v>273</v>
      </c>
      <c r="J159" s="1">
        <v>375240</v>
      </c>
      <c r="K159" s="1" t="s">
        <v>15</v>
      </c>
      <c r="L159" s="1" t="s">
        <v>16</v>
      </c>
    </row>
    <row r="160" spans="1:12" ht="15.75" customHeight="1">
      <c r="A160" s="2" t="s">
        <v>408</v>
      </c>
      <c r="B160" s="1">
        <v>1970</v>
      </c>
      <c r="C160" s="1" t="s">
        <v>409</v>
      </c>
      <c r="D160" s="3">
        <v>8.1</v>
      </c>
      <c r="E160" s="4">
        <v>53</v>
      </c>
      <c r="F160" s="4">
        <v>215</v>
      </c>
      <c r="G160" s="1">
        <v>600000</v>
      </c>
      <c r="H160" s="1">
        <v>13300000</v>
      </c>
      <c r="I160" s="1" t="s">
        <v>410</v>
      </c>
      <c r="J160" s="1">
        <v>12631</v>
      </c>
      <c r="K160" s="1" t="s">
        <v>15</v>
      </c>
      <c r="L160" s="1" t="s">
        <v>16</v>
      </c>
    </row>
    <row r="161" spans="1:12" ht="15.75" customHeight="1">
      <c r="A161" s="2" t="s">
        <v>411</v>
      </c>
      <c r="B161" s="1">
        <v>1964</v>
      </c>
      <c r="C161" s="1" t="s">
        <v>412</v>
      </c>
      <c r="D161" s="3">
        <v>8.1</v>
      </c>
      <c r="E161" s="4">
        <v>24</v>
      </c>
      <c r="F161" s="4">
        <v>95</v>
      </c>
      <c r="G161" s="1">
        <v>160000</v>
      </c>
      <c r="H161" s="1">
        <v>12438</v>
      </c>
      <c r="I161" s="1" t="s">
        <v>396</v>
      </c>
      <c r="J161" s="1">
        <v>891</v>
      </c>
      <c r="K161" s="1" t="s">
        <v>15</v>
      </c>
      <c r="L161" s="1" t="s">
        <v>16</v>
      </c>
    </row>
    <row r="162" spans="1:12" ht="15.75" customHeight="1">
      <c r="A162" s="2" t="s">
        <v>413</v>
      </c>
      <c r="B162" s="1">
        <v>2014</v>
      </c>
      <c r="C162" s="1" t="s">
        <v>84</v>
      </c>
      <c r="D162" s="3">
        <v>8</v>
      </c>
      <c r="E162" s="4">
        <v>539</v>
      </c>
      <c r="F162" s="4">
        <v>149</v>
      </c>
      <c r="G162" s="1">
        <v>200000000</v>
      </c>
      <c r="H162" s="1">
        <v>233914986</v>
      </c>
      <c r="I162" s="1" t="s">
        <v>414</v>
      </c>
      <c r="J162" s="1">
        <v>514125</v>
      </c>
      <c r="K162" s="1" t="s">
        <v>15</v>
      </c>
      <c r="L162" s="1" t="s">
        <v>16</v>
      </c>
    </row>
    <row r="163" spans="1:12" ht="15.75" customHeight="1">
      <c r="A163" s="2" t="s">
        <v>415</v>
      </c>
      <c r="B163" s="1">
        <v>2007</v>
      </c>
      <c r="C163" s="1" t="s">
        <v>416</v>
      </c>
      <c r="D163" s="3">
        <v>8</v>
      </c>
      <c r="E163" s="4">
        <v>318</v>
      </c>
      <c r="F163" s="4">
        <v>111</v>
      </c>
      <c r="G163" s="1">
        <v>150000000</v>
      </c>
      <c r="H163" s="1">
        <v>206435493</v>
      </c>
      <c r="I163" s="1" t="s">
        <v>417</v>
      </c>
      <c r="J163" s="1">
        <v>473887</v>
      </c>
      <c r="K163" s="1" t="s">
        <v>15</v>
      </c>
      <c r="L163" s="1" t="s">
        <v>16</v>
      </c>
    </row>
    <row r="164" spans="1:12" ht="15.75" customHeight="1">
      <c r="A164" s="2" t="s">
        <v>418</v>
      </c>
      <c r="B164" s="1">
        <v>2009</v>
      </c>
      <c r="C164" s="1" t="s">
        <v>419</v>
      </c>
      <c r="D164" s="3">
        <v>8</v>
      </c>
      <c r="E164" s="4">
        <v>518</v>
      </c>
      <c r="F164" s="4">
        <v>127</v>
      </c>
      <c r="G164" s="1">
        <v>150000000</v>
      </c>
      <c r="H164" s="1">
        <v>257704099</v>
      </c>
      <c r="I164" s="1" t="s">
        <v>162</v>
      </c>
      <c r="J164" s="1">
        <v>504419</v>
      </c>
      <c r="K164" s="1" t="s">
        <v>15</v>
      </c>
      <c r="L164" s="1" t="s">
        <v>16</v>
      </c>
    </row>
    <row r="165" spans="1:12" ht="15.75" customHeight="1">
      <c r="A165" s="2" t="s">
        <v>420</v>
      </c>
      <c r="B165" s="1">
        <v>2012</v>
      </c>
      <c r="C165" s="1" t="s">
        <v>421</v>
      </c>
      <c r="D165" s="3">
        <v>8</v>
      </c>
      <c r="E165" s="4">
        <v>552</v>
      </c>
      <c r="F165" s="4">
        <v>127</v>
      </c>
      <c r="G165" s="1">
        <v>120000000</v>
      </c>
      <c r="H165" s="1">
        <v>124976634</v>
      </c>
      <c r="I165" s="1" t="s">
        <v>422</v>
      </c>
      <c r="J165" s="1">
        <v>440084</v>
      </c>
      <c r="K165" s="1" t="s">
        <v>15</v>
      </c>
      <c r="L165" s="1" t="s">
        <v>16</v>
      </c>
    </row>
    <row r="166" spans="1:12" ht="15.75" customHeight="1">
      <c r="A166" s="2" t="s">
        <v>423</v>
      </c>
      <c r="B166" s="1">
        <v>2006</v>
      </c>
      <c r="C166" s="1" t="s">
        <v>424</v>
      </c>
      <c r="D166" s="3">
        <v>8</v>
      </c>
      <c r="E166" s="4">
        <v>400</v>
      </c>
      <c r="F166" s="4">
        <v>144</v>
      </c>
      <c r="G166" s="1">
        <v>150000000</v>
      </c>
      <c r="H166" s="1">
        <v>167007184</v>
      </c>
      <c r="I166" s="1" t="s">
        <v>425</v>
      </c>
      <c r="J166" s="1">
        <v>470483</v>
      </c>
      <c r="K166" s="1" t="s">
        <v>15</v>
      </c>
      <c r="L166" s="1" t="s">
        <v>121</v>
      </c>
    </row>
    <row r="167" spans="1:12" ht="15.75" customHeight="1">
      <c r="A167" s="2" t="s">
        <v>426</v>
      </c>
      <c r="B167" s="1">
        <v>2006</v>
      </c>
      <c r="C167" s="1" t="s">
        <v>427</v>
      </c>
      <c r="D167" s="3">
        <v>8</v>
      </c>
      <c r="E167" s="4">
        <v>166</v>
      </c>
      <c r="F167" s="4">
        <v>143</v>
      </c>
      <c r="G167" s="1">
        <v>100000000</v>
      </c>
      <c r="H167" s="1">
        <v>57366262</v>
      </c>
      <c r="I167" s="1" t="s">
        <v>428</v>
      </c>
      <c r="J167" s="1">
        <v>400292</v>
      </c>
      <c r="K167" s="1" t="s">
        <v>15</v>
      </c>
      <c r="L167" s="1" t="s">
        <v>135</v>
      </c>
    </row>
    <row r="168" spans="1:12" ht="15.75" customHeight="1">
      <c r="A168" s="2" t="s">
        <v>429</v>
      </c>
      <c r="B168" s="1">
        <v>2004</v>
      </c>
      <c r="C168" s="1" t="s">
        <v>416</v>
      </c>
      <c r="D168" s="3">
        <v>8</v>
      </c>
      <c r="E168" s="4">
        <v>283</v>
      </c>
      <c r="F168" s="4">
        <v>115</v>
      </c>
      <c r="G168" s="1">
        <v>92000000</v>
      </c>
      <c r="H168" s="1">
        <v>261437578</v>
      </c>
      <c r="I168" s="1" t="s">
        <v>430</v>
      </c>
      <c r="J168" s="1">
        <v>479166</v>
      </c>
      <c r="K168" s="1" t="s">
        <v>15</v>
      </c>
      <c r="L168" s="1" t="s">
        <v>16</v>
      </c>
    </row>
    <row r="169" spans="1:12" ht="15.75" customHeight="1">
      <c r="A169" s="2" t="s">
        <v>431</v>
      </c>
      <c r="B169" s="1">
        <v>2005</v>
      </c>
      <c r="C169" s="1" t="s">
        <v>257</v>
      </c>
      <c r="D169" s="3">
        <v>8</v>
      </c>
      <c r="E169" s="4">
        <v>201</v>
      </c>
      <c r="F169" s="4">
        <v>144</v>
      </c>
      <c r="G169" s="1">
        <v>88000000</v>
      </c>
      <c r="H169" s="1">
        <v>61644321</v>
      </c>
      <c r="I169" s="1" t="s">
        <v>211</v>
      </c>
      <c r="J169" s="1">
        <v>148238</v>
      </c>
      <c r="K169" s="1" t="s">
        <v>15</v>
      </c>
      <c r="L169" s="1" t="s">
        <v>16</v>
      </c>
    </row>
    <row r="170" spans="1:12" ht="15.75" customHeight="1">
      <c r="A170" s="2" t="s">
        <v>432</v>
      </c>
      <c r="B170" s="1">
        <v>2003</v>
      </c>
      <c r="C170" s="1" t="s">
        <v>433</v>
      </c>
      <c r="D170" s="3">
        <v>8</v>
      </c>
      <c r="E170" s="4">
        <v>235</v>
      </c>
      <c r="F170" s="4">
        <v>125</v>
      </c>
      <c r="G170" s="1">
        <v>70000000</v>
      </c>
      <c r="H170" s="1">
        <v>66257002</v>
      </c>
      <c r="I170" s="1" t="s">
        <v>422</v>
      </c>
      <c r="J170" s="1">
        <v>350698</v>
      </c>
      <c r="K170" s="1" t="s">
        <v>15</v>
      </c>
      <c r="L170" s="1" t="s">
        <v>16</v>
      </c>
    </row>
    <row r="171" spans="1:12" ht="15.75" customHeight="1">
      <c r="A171" s="2" t="s">
        <v>434</v>
      </c>
      <c r="B171" s="1">
        <v>2006</v>
      </c>
      <c r="C171" s="1" t="s">
        <v>435</v>
      </c>
      <c r="D171" s="3">
        <v>8</v>
      </c>
      <c r="E171" s="4">
        <v>201</v>
      </c>
      <c r="F171" s="4">
        <v>117</v>
      </c>
      <c r="G171" s="1">
        <v>55000000</v>
      </c>
      <c r="H171" s="1">
        <v>162586036</v>
      </c>
      <c r="I171" s="1" t="s">
        <v>258</v>
      </c>
      <c r="J171" s="1">
        <v>338383</v>
      </c>
      <c r="K171" s="1" t="s">
        <v>15</v>
      </c>
      <c r="L171" s="1" t="s">
        <v>16</v>
      </c>
    </row>
    <row r="172" spans="1:12" ht="15.75" customHeight="1">
      <c r="A172" s="2" t="s">
        <v>436</v>
      </c>
      <c r="B172" s="1">
        <v>2004</v>
      </c>
      <c r="C172" s="1" t="s">
        <v>30</v>
      </c>
      <c r="D172" s="3">
        <v>8</v>
      </c>
      <c r="E172" s="4">
        <v>304</v>
      </c>
      <c r="F172" s="4">
        <v>137</v>
      </c>
      <c r="G172" s="1">
        <v>30000000</v>
      </c>
      <c r="H172" s="1">
        <v>66207920</v>
      </c>
      <c r="I172" s="1" t="s">
        <v>21</v>
      </c>
      <c r="J172" s="1">
        <v>512749</v>
      </c>
      <c r="K172" s="1" t="s">
        <v>15</v>
      </c>
      <c r="L172" s="1" t="s">
        <v>16</v>
      </c>
    </row>
    <row r="173" spans="1:12" ht="15.75" customHeight="1">
      <c r="A173" s="2" t="s">
        <v>437</v>
      </c>
      <c r="B173" s="1">
        <v>2002</v>
      </c>
      <c r="C173" s="1" t="s">
        <v>27</v>
      </c>
      <c r="D173" s="3">
        <v>8</v>
      </c>
      <c r="E173" s="4">
        <v>194</v>
      </c>
      <c r="F173" s="4">
        <v>141</v>
      </c>
      <c r="G173" s="1">
        <v>52000000</v>
      </c>
      <c r="H173" s="1">
        <v>164435221</v>
      </c>
      <c r="I173" s="1" t="s">
        <v>55</v>
      </c>
      <c r="J173" s="1">
        <v>525801</v>
      </c>
      <c r="K173" s="1" t="s">
        <v>15</v>
      </c>
      <c r="L173" s="1" t="s">
        <v>16</v>
      </c>
    </row>
    <row r="174" spans="1:12" ht="15.75" customHeight="1">
      <c r="A174" s="2" t="s">
        <v>438</v>
      </c>
      <c r="B174" s="1">
        <v>1999</v>
      </c>
      <c r="C174" s="1" t="s">
        <v>416</v>
      </c>
      <c r="D174" s="3">
        <v>8</v>
      </c>
      <c r="E174" s="4">
        <v>162</v>
      </c>
      <c r="F174" s="4">
        <v>90</v>
      </c>
      <c r="G174" s="1">
        <v>70000000</v>
      </c>
      <c r="H174" s="1">
        <v>23159305</v>
      </c>
      <c r="I174" s="1" t="s">
        <v>439</v>
      </c>
      <c r="J174" s="1">
        <v>128455</v>
      </c>
      <c r="K174" s="1" t="s">
        <v>15</v>
      </c>
      <c r="L174" s="1" t="s">
        <v>16</v>
      </c>
    </row>
    <row r="175" spans="1:12" ht="15.75" customHeight="1">
      <c r="A175" s="2" t="s">
        <v>440</v>
      </c>
      <c r="B175" s="1">
        <v>1991</v>
      </c>
      <c r="C175" s="1" t="s">
        <v>384</v>
      </c>
      <c r="D175" s="3">
        <v>8</v>
      </c>
      <c r="E175" s="4">
        <v>125</v>
      </c>
      <c r="F175" s="4">
        <v>206</v>
      </c>
      <c r="G175" s="1">
        <v>40000000</v>
      </c>
      <c r="H175" s="1">
        <v>70405498</v>
      </c>
      <c r="I175" s="1" t="s">
        <v>441</v>
      </c>
      <c r="J175" s="1">
        <v>113472</v>
      </c>
      <c r="K175" s="1" t="s">
        <v>15</v>
      </c>
      <c r="L175" s="1" t="s">
        <v>109</v>
      </c>
    </row>
    <row r="176" spans="1:12" ht="15.75" customHeight="1">
      <c r="A176" s="2" t="s">
        <v>442</v>
      </c>
      <c r="B176" s="1">
        <v>2005</v>
      </c>
      <c r="C176" s="1" t="s">
        <v>307</v>
      </c>
      <c r="D176" s="3">
        <v>8</v>
      </c>
      <c r="E176" s="4">
        <v>276</v>
      </c>
      <c r="F176" s="4">
        <v>119</v>
      </c>
      <c r="G176" s="1">
        <v>40000000</v>
      </c>
      <c r="H176" s="1">
        <v>25335935</v>
      </c>
      <c r="I176" s="1" t="s">
        <v>37</v>
      </c>
      <c r="J176" s="1">
        <v>242599</v>
      </c>
      <c r="K176" s="1" t="s">
        <v>15</v>
      </c>
      <c r="L176" s="1" t="s">
        <v>16</v>
      </c>
    </row>
    <row r="177" spans="1:12" ht="15.75" customHeight="1">
      <c r="A177" s="2" t="s">
        <v>443</v>
      </c>
      <c r="B177" s="1">
        <v>1999</v>
      </c>
      <c r="C177" s="1" t="s">
        <v>352</v>
      </c>
      <c r="D177" s="3">
        <v>8</v>
      </c>
      <c r="E177" s="4">
        <v>224</v>
      </c>
      <c r="F177" s="4">
        <v>188</v>
      </c>
      <c r="G177" s="1">
        <v>37000000</v>
      </c>
      <c r="H177" s="1">
        <v>22450975</v>
      </c>
      <c r="I177" s="1" t="s">
        <v>42</v>
      </c>
      <c r="J177" s="1">
        <v>241030</v>
      </c>
      <c r="K177" s="1" t="s">
        <v>15</v>
      </c>
      <c r="L177" s="1" t="s">
        <v>16</v>
      </c>
    </row>
    <row r="178" spans="1:12" ht="15.75" customHeight="1">
      <c r="A178" s="2" t="s">
        <v>444</v>
      </c>
      <c r="B178" s="1">
        <v>1993</v>
      </c>
      <c r="C178" s="1" t="s">
        <v>445</v>
      </c>
      <c r="D178" s="3">
        <v>8</v>
      </c>
      <c r="E178" s="4">
        <v>12</v>
      </c>
      <c r="F178" s="4">
        <v>330</v>
      </c>
      <c r="G178" s="1">
        <v>35000000</v>
      </c>
      <c r="H178" s="1">
        <v>4496583</v>
      </c>
      <c r="I178" s="1" t="s">
        <v>14</v>
      </c>
      <c r="J178" s="1">
        <v>23181</v>
      </c>
      <c r="K178" s="1" t="s">
        <v>15</v>
      </c>
      <c r="L178" s="1" t="s">
        <v>16</v>
      </c>
    </row>
    <row r="179" spans="1:12" ht="15.75" customHeight="1">
      <c r="A179" s="2" t="s">
        <v>446</v>
      </c>
      <c r="B179" s="1">
        <v>2009</v>
      </c>
      <c r="C179" s="1" t="s">
        <v>447</v>
      </c>
      <c r="D179" s="3">
        <v>8</v>
      </c>
      <c r="E179" s="4">
        <v>472</v>
      </c>
      <c r="F179" s="4">
        <v>112</v>
      </c>
      <c r="G179" s="1">
        <v>30000000</v>
      </c>
      <c r="H179" s="1">
        <v>115646235</v>
      </c>
      <c r="I179" s="1" t="s">
        <v>448</v>
      </c>
      <c r="J179" s="1">
        <v>531737</v>
      </c>
      <c r="K179" s="1" t="s">
        <v>15</v>
      </c>
      <c r="L179" s="1" t="s">
        <v>449</v>
      </c>
    </row>
    <row r="180" spans="1:12" ht="15.75" customHeight="1">
      <c r="A180" s="2" t="s">
        <v>450</v>
      </c>
      <c r="B180" s="1">
        <v>2003</v>
      </c>
      <c r="C180" s="1" t="s">
        <v>216</v>
      </c>
      <c r="D180" s="3">
        <v>8</v>
      </c>
      <c r="E180" s="4">
        <v>229</v>
      </c>
      <c r="F180" s="4">
        <v>138</v>
      </c>
      <c r="G180" s="1">
        <v>25000000</v>
      </c>
      <c r="H180" s="1">
        <v>90135191</v>
      </c>
      <c r="I180" s="1" t="s">
        <v>74</v>
      </c>
      <c r="J180" s="1">
        <v>338415</v>
      </c>
      <c r="K180" s="1" t="s">
        <v>15</v>
      </c>
      <c r="L180" s="1" t="s">
        <v>16</v>
      </c>
    </row>
    <row r="181" spans="1:12" ht="15.75" customHeight="1">
      <c r="A181" s="2" t="s">
        <v>451</v>
      </c>
      <c r="B181" s="1">
        <v>1992</v>
      </c>
      <c r="C181" s="1" t="s">
        <v>452</v>
      </c>
      <c r="D181" s="3">
        <v>8</v>
      </c>
      <c r="E181" s="4">
        <v>124</v>
      </c>
      <c r="F181" s="4">
        <v>90</v>
      </c>
      <c r="G181" s="1">
        <v>28000000</v>
      </c>
      <c r="H181" s="1">
        <v>217350219</v>
      </c>
      <c r="I181" s="1" t="s">
        <v>453</v>
      </c>
      <c r="J181" s="1">
        <v>260939</v>
      </c>
      <c r="K181" s="1" t="s">
        <v>15</v>
      </c>
      <c r="L181" s="1" t="s">
        <v>16</v>
      </c>
    </row>
    <row r="182" spans="1:12" ht="15.75" customHeight="1">
      <c r="A182" s="2" t="s">
        <v>454</v>
      </c>
      <c r="B182" s="1">
        <v>2001</v>
      </c>
      <c r="C182" s="1" t="s">
        <v>455</v>
      </c>
      <c r="D182" s="3">
        <v>8</v>
      </c>
      <c r="E182" s="4">
        <v>100</v>
      </c>
      <c r="F182" s="4">
        <v>81</v>
      </c>
      <c r="G182" s="1">
        <v>160000000</v>
      </c>
      <c r="H182" s="1">
        <v>10762178</v>
      </c>
      <c r="I182" s="1" t="s">
        <v>456</v>
      </c>
      <c r="J182" s="1">
        <v>10369</v>
      </c>
      <c r="K182" s="1" t="s">
        <v>15</v>
      </c>
      <c r="L182" s="1" t="s">
        <v>109</v>
      </c>
    </row>
    <row r="183" spans="1:12" ht="15.75" customHeight="1">
      <c r="A183" s="2" t="s">
        <v>457</v>
      </c>
      <c r="B183" s="1">
        <v>1988</v>
      </c>
      <c r="C183" s="1" t="s">
        <v>458</v>
      </c>
      <c r="D183" s="3">
        <v>8</v>
      </c>
      <c r="E183" s="4">
        <v>100</v>
      </c>
      <c r="F183" s="4">
        <v>133</v>
      </c>
      <c r="G183" s="1">
        <v>25000000</v>
      </c>
      <c r="H183" s="1">
        <v>172825435</v>
      </c>
      <c r="I183" s="1" t="s">
        <v>42</v>
      </c>
      <c r="J183" s="1">
        <v>383784</v>
      </c>
      <c r="K183" s="1" t="s">
        <v>15</v>
      </c>
      <c r="L183" s="1" t="s">
        <v>16</v>
      </c>
    </row>
    <row r="184" spans="1:12" ht="15.75" customHeight="1">
      <c r="A184" s="2" t="s">
        <v>459</v>
      </c>
      <c r="B184" s="1">
        <v>2013</v>
      </c>
      <c r="C184" s="1" t="s">
        <v>460</v>
      </c>
      <c r="D184" s="3">
        <v>8</v>
      </c>
      <c r="E184" s="4">
        <v>574</v>
      </c>
      <c r="F184" s="4">
        <v>126</v>
      </c>
      <c r="G184" s="1">
        <v>23000000</v>
      </c>
      <c r="H184" s="1">
        <v>25556065</v>
      </c>
      <c r="I184" s="1" t="s">
        <v>461</v>
      </c>
      <c r="J184" s="1">
        <v>355126</v>
      </c>
      <c r="K184" s="1" t="s">
        <v>15</v>
      </c>
      <c r="L184" s="1" t="s">
        <v>16</v>
      </c>
    </row>
    <row r="185" spans="1:12" ht="15.75" customHeight="1">
      <c r="A185" s="2" t="s">
        <v>462</v>
      </c>
      <c r="B185" s="1">
        <v>1990</v>
      </c>
      <c r="C185" s="1" t="s">
        <v>463</v>
      </c>
      <c r="D185" s="3">
        <v>8</v>
      </c>
      <c r="E185" s="4">
        <v>92</v>
      </c>
      <c r="F185" s="4">
        <v>236</v>
      </c>
      <c r="G185" s="1">
        <v>22000000</v>
      </c>
      <c r="H185" s="1">
        <v>184208848</v>
      </c>
      <c r="I185" s="1" t="s">
        <v>464</v>
      </c>
      <c r="J185" s="1">
        <v>186485</v>
      </c>
      <c r="K185" s="1" t="s">
        <v>15</v>
      </c>
      <c r="L185" s="1" t="s">
        <v>16</v>
      </c>
    </row>
    <row r="186" spans="1:12" ht="15.75" customHeight="1">
      <c r="A186" s="2" t="s">
        <v>465</v>
      </c>
      <c r="B186" s="1">
        <v>1989</v>
      </c>
      <c r="C186" s="1" t="s">
        <v>328</v>
      </c>
      <c r="D186" s="3">
        <v>8</v>
      </c>
      <c r="E186" s="4">
        <v>96</v>
      </c>
      <c r="F186" s="4">
        <v>128</v>
      </c>
      <c r="G186" s="1">
        <v>16400000</v>
      </c>
      <c r="H186" s="1">
        <v>95860116</v>
      </c>
      <c r="I186" s="1" t="s">
        <v>45</v>
      </c>
      <c r="J186" s="1">
        <v>277451</v>
      </c>
      <c r="K186" s="1" t="s">
        <v>15</v>
      </c>
      <c r="L186" s="1" t="s">
        <v>16</v>
      </c>
    </row>
    <row r="187" spans="1:12" ht="15.75" customHeight="1">
      <c r="A187" s="2" t="s">
        <v>466</v>
      </c>
      <c r="B187" s="1">
        <v>2011</v>
      </c>
      <c r="C187" s="1" t="s">
        <v>467</v>
      </c>
      <c r="D187" s="3">
        <v>8</v>
      </c>
      <c r="E187" s="4">
        <v>576</v>
      </c>
      <c r="F187" s="4">
        <v>100</v>
      </c>
      <c r="G187" s="1">
        <v>15000000</v>
      </c>
      <c r="H187" s="1">
        <v>44667095</v>
      </c>
      <c r="I187" s="1" t="s">
        <v>468</v>
      </c>
      <c r="J187" s="1">
        <v>190030</v>
      </c>
      <c r="K187" s="1" t="s">
        <v>15</v>
      </c>
      <c r="L187" s="1" t="s">
        <v>109</v>
      </c>
    </row>
    <row r="188" spans="1:12" ht="15.75" customHeight="1">
      <c r="A188" s="2" t="s">
        <v>469</v>
      </c>
      <c r="B188" s="1">
        <v>2010</v>
      </c>
      <c r="C188" s="1" t="s">
        <v>470</v>
      </c>
      <c r="D188" s="3">
        <v>8</v>
      </c>
      <c r="E188" s="4">
        <v>479</v>
      </c>
      <c r="F188" s="4">
        <v>118</v>
      </c>
      <c r="G188" s="1">
        <v>15000000</v>
      </c>
      <c r="H188" s="1">
        <v>138795342</v>
      </c>
      <c r="I188" s="1" t="s">
        <v>471</v>
      </c>
      <c r="J188" s="1">
        <v>503631</v>
      </c>
      <c r="K188" s="1" t="s">
        <v>15</v>
      </c>
      <c r="L188" s="1" t="s">
        <v>121</v>
      </c>
    </row>
    <row r="189" spans="1:12" ht="15.75" customHeight="1">
      <c r="A189" s="2" t="s">
        <v>63</v>
      </c>
      <c r="B189" s="1">
        <v>1985</v>
      </c>
      <c r="C189" s="1" t="s">
        <v>247</v>
      </c>
      <c r="D189" s="3">
        <v>8</v>
      </c>
      <c r="E189" s="4">
        <v>230</v>
      </c>
      <c r="F189" s="4">
        <v>142</v>
      </c>
      <c r="G189" s="1">
        <v>15000000</v>
      </c>
      <c r="H189" s="1">
        <v>9929000</v>
      </c>
      <c r="I189" s="1" t="s">
        <v>214</v>
      </c>
      <c r="J189" s="1">
        <v>152306</v>
      </c>
      <c r="K189" s="1" t="s">
        <v>15</v>
      </c>
      <c r="L189" s="1" t="s">
        <v>121</v>
      </c>
    </row>
    <row r="190" spans="1:12" ht="15.75" customHeight="1">
      <c r="A190" s="2" t="s">
        <v>472</v>
      </c>
      <c r="B190" s="1">
        <v>2008</v>
      </c>
      <c r="C190" s="1" t="s">
        <v>473</v>
      </c>
      <c r="D190" s="3">
        <v>8</v>
      </c>
      <c r="E190" s="4">
        <v>300</v>
      </c>
      <c r="F190" s="4">
        <v>107</v>
      </c>
      <c r="G190" s="1">
        <v>15000000</v>
      </c>
      <c r="H190" s="1">
        <v>7757130</v>
      </c>
      <c r="I190" s="1" t="s">
        <v>232</v>
      </c>
      <c r="J190" s="1">
        <v>307639</v>
      </c>
      <c r="K190" s="1" t="s">
        <v>15</v>
      </c>
      <c r="L190" s="1" t="s">
        <v>121</v>
      </c>
    </row>
    <row r="191" spans="1:12" ht="15.75" customHeight="1">
      <c r="A191" s="2" t="s">
        <v>474</v>
      </c>
      <c r="B191" s="1">
        <v>2001</v>
      </c>
      <c r="C191" s="1" t="s">
        <v>475</v>
      </c>
      <c r="D191" s="3">
        <v>8</v>
      </c>
      <c r="E191" s="4">
        <v>252</v>
      </c>
      <c r="F191" s="4">
        <v>147</v>
      </c>
      <c r="G191" s="1">
        <v>15000000</v>
      </c>
      <c r="H191" s="1">
        <v>7219578</v>
      </c>
      <c r="I191" s="1" t="s">
        <v>176</v>
      </c>
      <c r="J191" s="1">
        <v>235992</v>
      </c>
      <c r="K191" s="1" t="s">
        <v>15</v>
      </c>
      <c r="L191" s="1" t="s">
        <v>109</v>
      </c>
    </row>
    <row r="192" spans="1:12" ht="15.75" customHeight="1">
      <c r="A192" s="2" t="s">
        <v>476</v>
      </c>
      <c r="B192" s="1">
        <v>2008</v>
      </c>
      <c r="C192" s="1" t="s">
        <v>296</v>
      </c>
      <c r="D192" s="3">
        <v>8</v>
      </c>
      <c r="E192" s="4">
        <v>418</v>
      </c>
      <c r="F192" s="4">
        <v>120</v>
      </c>
      <c r="G192" s="1">
        <v>15000000</v>
      </c>
      <c r="H192" s="1">
        <v>141319195</v>
      </c>
      <c r="I192" s="1" t="s">
        <v>396</v>
      </c>
      <c r="J192" s="1">
        <v>641997</v>
      </c>
      <c r="K192" s="1" t="s">
        <v>15</v>
      </c>
      <c r="L192" s="1" t="s">
        <v>121</v>
      </c>
    </row>
    <row r="193" spans="1:12" ht="15.75" customHeight="1">
      <c r="A193" s="2" t="s">
        <v>477</v>
      </c>
      <c r="B193" s="1">
        <v>2010</v>
      </c>
      <c r="C193" s="1" t="s">
        <v>173</v>
      </c>
      <c r="D193" s="3">
        <v>8</v>
      </c>
      <c r="E193" s="4">
        <v>669</v>
      </c>
      <c r="F193" s="4">
        <v>108</v>
      </c>
      <c r="G193" s="1">
        <v>13000000</v>
      </c>
      <c r="H193" s="1">
        <v>106952327</v>
      </c>
      <c r="I193" s="1" t="s">
        <v>133</v>
      </c>
      <c r="J193" s="1">
        <v>551363</v>
      </c>
      <c r="K193" s="1" t="s">
        <v>15</v>
      </c>
      <c r="L193" s="1" t="s">
        <v>16</v>
      </c>
    </row>
    <row r="194" spans="1:12" ht="15.75" customHeight="1">
      <c r="A194" s="2" t="s">
        <v>478</v>
      </c>
      <c r="B194" s="1">
        <v>2012</v>
      </c>
      <c r="C194" s="1" t="s">
        <v>479</v>
      </c>
      <c r="D194" s="3">
        <v>8</v>
      </c>
      <c r="E194" s="4">
        <v>364</v>
      </c>
      <c r="F194" s="4">
        <v>102</v>
      </c>
      <c r="G194" s="1">
        <v>13000000</v>
      </c>
      <c r="H194" s="1">
        <v>17738570</v>
      </c>
      <c r="I194" s="1" t="s">
        <v>396</v>
      </c>
      <c r="J194" s="1">
        <v>351274</v>
      </c>
      <c r="K194" s="1" t="s">
        <v>15</v>
      </c>
      <c r="L194" s="1" t="s">
        <v>16</v>
      </c>
    </row>
    <row r="195" spans="1:12" ht="15.75" customHeight="1">
      <c r="A195" s="2" t="s">
        <v>480</v>
      </c>
      <c r="B195" s="1">
        <v>1993</v>
      </c>
      <c r="C195" s="1" t="s">
        <v>481</v>
      </c>
      <c r="D195" s="3">
        <v>8</v>
      </c>
      <c r="E195" s="4">
        <v>122</v>
      </c>
      <c r="F195" s="4">
        <v>121</v>
      </c>
      <c r="G195" s="1">
        <v>13000000</v>
      </c>
      <c r="H195" s="1">
        <v>12281500</v>
      </c>
      <c r="I195" s="1" t="s">
        <v>482</v>
      </c>
      <c r="J195" s="1">
        <v>163492</v>
      </c>
      <c r="K195" s="1" t="s">
        <v>15</v>
      </c>
      <c r="L195" s="1" t="s">
        <v>16</v>
      </c>
    </row>
    <row r="196" spans="1:12" ht="15.75" customHeight="1">
      <c r="A196" s="2" t="s">
        <v>483</v>
      </c>
      <c r="B196" s="1">
        <v>2000</v>
      </c>
      <c r="C196" s="1" t="s">
        <v>484</v>
      </c>
      <c r="D196" s="3">
        <v>8</v>
      </c>
      <c r="E196" s="4">
        <v>177</v>
      </c>
      <c r="F196" s="4">
        <v>140</v>
      </c>
      <c r="G196" s="1">
        <v>12800000</v>
      </c>
      <c r="H196" s="1">
        <v>4157491</v>
      </c>
      <c r="I196" s="1" t="s">
        <v>485</v>
      </c>
      <c r="J196" s="1">
        <v>79330</v>
      </c>
      <c r="K196" s="1" t="s">
        <v>15</v>
      </c>
      <c r="L196" s="1" t="s">
        <v>236</v>
      </c>
    </row>
    <row r="197" spans="1:12" ht="15.75" customHeight="1">
      <c r="A197" s="2" t="s">
        <v>486</v>
      </c>
      <c r="B197" s="1">
        <v>1973</v>
      </c>
      <c r="C197" s="1" t="s">
        <v>487</v>
      </c>
      <c r="D197" s="3">
        <v>8</v>
      </c>
      <c r="E197" s="4">
        <v>304</v>
      </c>
      <c r="F197" s="4">
        <v>132</v>
      </c>
      <c r="G197" s="1">
        <v>8000000</v>
      </c>
      <c r="H197" s="1">
        <v>204565000</v>
      </c>
      <c r="I197" s="1" t="s">
        <v>488</v>
      </c>
      <c r="J197" s="1">
        <v>284252</v>
      </c>
      <c r="K197" s="1" t="s">
        <v>15</v>
      </c>
      <c r="L197" s="1" t="s">
        <v>16</v>
      </c>
    </row>
    <row r="198" spans="1:12" ht="15.75" customHeight="1">
      <c r="A198" s="2" t="s">
        <v>489</v>
      </c>
      <c r="B198" s="1">
        <v>1975</v>
      </c>
      <c r="C198" s="1" t="s">
        <v>27</v>
      </c>
      <c r="D198" s="3">
        <v>8</v>
      </c>
      <c r="E198" s="4">
        <v>385</v>
      </c>
      <c r="F198" s="4">
        <v>130</v>
      </c>
      <c r="G198" s="1">
        <v>8000000</v>
      </c>
      <c r="H198" s="1">
        <v>260000000</v>
      </c>
      <c r="I198" s="1" t="s">
        <v>428</v>
      </c>
      <c r="J198" s="1">
        <v>412454</v>
      </c>
      <c r="K198" s="1" t="s">
        <v>15</v>
      </c>
      <c r="L198" s="1" t="s">
        <v>16</v>
      </c>
    </row>
    <row r="199" spans="1:12" ht="15.75" customHeight="1">
      <c r="A199" s="2" t="s">
        <v>423</v>
      </c>
      <c r="B199" s="1">
        <v>2006</v>
      </c>
      <c r="C199" s="1" t="s">
        <v>424</v>
      </c>
      <c r="D199" s="3">
        <v>8</v>
      </c>
      <c r="E199" s="4">
        <v>400</v>
      </c>
      <c r="F199" s="4">
        <v>144</v>
      </c>
      <c r="G199" s="1">
        <v>150000000</v>
      </c>
      <c r="H199" s="1">
        <v>167007184</v>
      </c>
      <c r="I199" s="1" t="s">
        <v>425</v>
      </c>
      <c r="J199" s="1">
        <v>470501</v>
      </c>
      <c r="K199" s="1" t="s">
        <v>15</v>
      </c>
      <c r="L199" s="1" t="s">
        <v>121</v>
      </c>
    </row>
    <row r="200" spans="1:12" ht="15.75" customHeight="1">
      <c r="A200" s="2" t="s">
        <v>490</v>
      </c>
      <c r="B200" s="1">
        <v>1965</v>
      </c>
      <c r="C200" s="1" t="s">
        <v>166</v>
      </c>
      <c r="D200" s="3">
        <v>8</v>
      </c>
      <c r="E200" s="4">
        <v>89</v>
      </c>
      <c r="F200" s="4">
        <v>200</v>
      </c>
      <c r="G200" s="1">
        <v>11000000</v>
      </c>
      <c r="H200" s="1">
        <v>111722000</v>
      </c>
      <c r="I200" s="1" t="s">
        <v>399</v>
      </c>
      <c r="J200" s="1">
        <v>55816</v>
      </c>
      <c r="K200" s="1" t="s">
        <v>15</v>
      </c>
      <c r="L200" s="1" t="s">
        <v>16</v>
      </c>
    </row>
    <row r="201" spans="1:12" ht="15.75" customHeight="1">
      <c r="A201" s="2" t="s">
        <v>491</v>
      </c>
      <c r="B201" s="1">
        <v>1999</v>
      </c>
      <c r="C201" s="1" t="s">
        <v>475</v>
      </c>
      <c r="D201" s="3">
        <v>8</v>
      </c>
      <c r="E201" s="4">
        <v>143</v>
      </c>
      <c r="F201" s="4">
        <v>112</v>
      </c>
      <c r="G201" s="1">
        <v>10000000</v>
      </c>
      <c r="H201" s="1">
        <v>6197866</v>
      </c>
      <c r="I201" s="1" t="s">
        <v>258</v>
      </c>
      <c r="J201" s="1">
        <v>63733</v>
      </c>
      <c r="K201" s="1" t="s">
        <v>15</v>
      </c>
      <c r="L201" s="1" t="s">
        <v>109</v>
      </c>
    </row>
    <row r="202" spans="1:12" ht="15.75" customHeight="1">
      <c r="A202" s="2" t="s">
        <v>492</v>
      </c>
      <c r="B202" s="1">
        <v>1971</v>
      </c>
      <c r="C202" s="1" t="s">
        <v>493</v>
      </c>
      <c r="D202" s="3">
        <v>8</v>
      </c>
      <c r="E202" s="4">
        <v>66</v>
      </c>
      <c r="F202" s="4">
        <v>181</v>
      </c>
      <c r="G202" s="1">
        <v>9000000</v>
      </c>
      <c r="H202" s="1">
        <v>50000000</v>
      </c>
      <c r="I202" s="1" t="s">
        <v>494</v>
      </c>
      <c r="J202" s="1">
        <v>29839</v>
      </c>
      <c r="K202" s="1" t="s">
        <v>15</v>
      </c>
      <c r="L202" s="1" t="s">
        <v>16</v>
      </c>
    </row>
    <row r="203" spans="1:12" ht="15.75" customHeight="1">
      <c r="A203" s="2" t="s">
        <v>495</v>
      </c>
      <c r="B203" s="1">
        <v>2007</v>
      </c>
      <c r="C203" s="1" t="s">
        <v>496</v>
      </c>
      <c r="D203" s="3">
        <v>8</v>
      </c>
      <c r="E203" s="4">
        <v>263</v>
      </c>
      <c r="F203" s="4">
        <v>123</v>
      </c>
      <c r="G203" s="1">
        <v>9000000</v>
      </c>
      <c r="H203" s="1">
        <v>24530513</v>
      </c>
      <c r="I203" s="1" t="s">
        <v>497</v>
      </c>
      <c r="J203" s="1">
        <v>66610</v>
      </c>
      <c r="K203" s="1" t="s">
        <v>15</v>
      </c>
      <c r="L203" s="1" t="s">
        <v>16</v>
      </c>
    </row>
    <row r="204" spans="1:12" ht="15.75" customHeight="1">
      <c r="A204" s="2" t="s">
        <v>498</v>
      </c>
      <c r="B204" s="1">
        <v>2010</v>
      </c>
      <c r="C204" s="1" t="s">
        <v>499</v>
      </c>
      <c r="D204" s="3">
        <v>8</v>
      </c>
      <c r="E204" s="4">
        <v>210</v>
      </c>
      <c r="F204" s="4">
        <v>128</v>
      </c>
      <c r="G204" s="1">
        <v>12000000</v>
      </c>
      <c r="H204" s="1">
        <v>4018695</v>
      </c>
      <c r="I204" s="1" t="s">
        <v>428</v>
      </c>
      <c r="J204" s="1">
        <v>69759</v>
      </c>
      <c r="K204" s="1" t="s">
        <v>500</v>
      </c>
      <c r="L204" s="1" t="s">
        <v>155</v>
      </c>
    </row>
    <row r="205" spans="1:12" ht="15.75" customHeight="1">
      <c r="A205" s="2" t="s">
        <v>501</v>
      </c>
      <c r="B205" s="1">
        <v>1965</v>
      </c>
      <c r="C205" s="1" t="s">
        <v>502</v>
      </c>
      <c r="D205" s="3">
        <v>8</v>
      </c>
      <c r="E205" s="4">
        <v>119</v>
      </c>
      <c r="F205" s="4">
        <v>174</v>
      </c>
      <c r="G205" s="1">
        <v>8200000</v>
      </c>
      <c r="H205" s="1">
        <v>163214286</v>
      </c>
      <c r="I205" s="1" t="s">
        <v>503</v>
      </c>
      <c r="J205" s="1">
        <v>148172</v>
      </c>
      <c r="K205" s="1" t="s">
        <v>15</v>
      </c>
      <c r="L205" s="1" t="s">
        <v>16</v>
      </c>
    </row>
    <row r="206" spans="1:12" ht="15.75" customHeight="1">
      <c r="A206" s="2" t="s">
        <v>504</v>
      </c>
      <c r="B206" s="1">
        <v>2007</v>
      </c>
      <c r="C206" s="1" t="s">
        <v>505</v>
      </c>
      <c r="D206" s="3">
        <v>8</v>
      </c>
      <c r="E206" s="4">
        <v>242</v>
      </c>
      <c r="F206" s="4">
        <v>89</v>
      </c>
      <c r="G206" s="1">
        <v>7300000</v>
      </c>
      <c r="H206" s="1">
        <v>4443403</v>
      </c>
      <c r="I206" s="1" t="s">
        <v>506</v>
      </c>
      <c r="J206" s="1">
        <v>70194</v>
      </c>
      <c r="K206" s="1" t="s">
        <v>150</v>
      </c>
      <c r="L206" s="1" t="s">
        <v>109</v>
      </c>
    </row>
    <row r="207" spans="1:12" ht="15.75" customHeight="1">
      <c r="A207" s="2" t="s">
        <v>507</v>
      </c>
      <c r="B207" s="1">
        <v>2013</v>
      </c>
      <c r="C207" s="1" t="s">
        <v>508</v>
      </c>
      <c r="D207" s="3">
        <v>8</v>
      </c>
      <c r="E207" s="4">
        <v>471</v>
      </c>
      <c r="F207" s="4">
        <v>117</v>
      </c>
      <c r="G207" s="1">
        <v>5000000</v>
      </c>
      <c r="H207" s="1">
        <v>27296514</v>
      </c>
      <c r="I207" s="1" t="s">
        <v>258</v>
      </c>
      <c r="J207" s="1">
        <v>326494</v>
      </c>
      <c r="K207" s="1" t="s">
        <v>15</v>
      </c>
      <c r="L207" s="1" t="s">
        <v>16</v>
      </c>
    </row>
    <row r="208" spans="1:12" ht="15.75" customHeight="1">
      <c r="A208" s="2" t="s">
        <v>509</v>
      </c>
      <c r="B208" s="1">
        <v>2004</v>
      </c>
      <c r="C208" s="1" t="s">
        <v>510</v>
      </c>
      <c r="D208" s="3">
        <v>8</v>
      </c>
      <c r="E208" s="4">
        <v>246</v>
      </c>
      <c r="F208" s="4">
        <v>99</v>
      </c>
      <c r="G208" s="1">
        <v>4000000</v>
      </c>
      <c r="H208" s="1">
        <v>13464388</v>
      </c>
      <c r="I208" s="1" t="s">
        <v>511</v>
      </c>
      <c r="J208" s="1">
        <v>395921</v>
      </c>
      <c r="K208" s="1" t="s">
        <v>15</v>
      </c>
      <c r="L208" s="1" t="s">
        <v>121</v>
      </c>
    </row>
    <row r="209" spans="1:12" ht="15.75" customHeight="1">
      <c r="A209" s="2" t="s">
        <v>512</v>
      </c>
      <c r="B209" s="1">
        <v>1996</v>
      </c>
      <c r="C209" s="1" t="s">
        <v>513</v>
      </c>
      <c r="D209" s="3">
        <v>8</v>
      </c>
      <c r="E209" s="4">
        <v>104</v>
      </c>
      <c r="F209" s="4">
        <v>148</v>
      </c>
      <c r="G209" s="1">
        <v>890000</v>
      </c>
      <c r="H209" s="1">
        <v>24475416</v>
      </c>
      <c r="I209" s="1" t="s">
        <v>42</v>
      </c>
      <c r="J209" s="1">
        <v>72443</v>
      </c>
      <c r="K209" s="1" t="s">
        <v>15</v>
      </c>
      <c r="L209" s="1" t="s">
        <v>16</v>
      </c>
    </row>
    <row r="210" spans="1:12" ht="15.75" customHeight="1">
      <c r="A210" s="2" t="s">
        <v>514</v>
      </c>
      <c r="B210" s="1">
        <v>2014</v>
      </c>
      <c r="C210" s="1" t="s">
        <v>395</v>
      </c>
      <c r="D210" s="3">
        <v>8</v>
      </c>
      <c r="E210" s="4">
        <v>548</v>
      </c>
      <c r="F210" s="4">
        <v>165</v>
      </c>
      <c r="G210" s="1">
        <v>4000000</v>
      </c>
      <c r="H210" s="1">
        <v>25359200</v>
      </c>
      <c r="I210" s="1" t="s">
        <v>42</v>
      </c>
      <c r="J210" s="1">
        <v>266020</v>
      </c>
      <c r="K210" s="1" t="s">
        <v>15</v>
      </c>
      <c r="L210" s="1" t="s">
        <v>16</v>
      </c>
    </row>
    <row r="211" spans="1:12" ht="15.75" customHeight="1">
      <c r="A211" s="2" t="s">
        <v>515</v>
      </c>
      <c r="B211" s="1">
        <v>2002</v>
      </c>
      <c r="C211" s="1" t="s">
        <v>496</v>
      </c>
      <c r="D211" s="3">
        <v>8</v>
      </c>
      <c r="E211" s="4">
        <v>215</v>
      </c>
      <c r="F211" s="4">
        <v>120</v>
      </c>
      <c r="G211" s="1">
        <v>4000000</v>
      </c>
      <c r="H211" s="1">
        <v>21244913</v>
      </c>
      <c r="I211" s="1" t="s">
        <v>516</v>
      </c>
      <c r="J211" s="1">
        <v>123090</v>
      </c>
      <c r="K211" s="1" t="s">
        <v>15</v>
      </c>
      <c r="L211" s="1" t="s">
        <v>135</v>
      </c>
    </row>
    <row r="212" spans="1:12" ht="15.75" customHeight="1">
      <c r="A212" s="2" t="s">
        <v>517</v>
      </c>
      <c r="B212" s="1">
        <v>1998</v>
      </c>
      <c r="C212" s="1" t="s">
        <v>518</v>
      </c>
      <c r="D212" s="3">
        <v>8</v>
      </c>
      <c r="E212" s="4">
        <v>71</v>
      </c>
      <c r="F212" s="4">
        <v>113</v>
      </c>
      <c r="G212" s="1">
        <v>2900000</v>
      </c>
      <c r="H212" s="1">
        <v>5595428</v>
      </c>
      <c r="I212" s="1" t="s">
        <v>42</v>
      </c>
      <c r="J212" s="1">
        <v>28951</v>
      </c>
      <c r="K212" s="1" t="s">
        <v>62</v>
      </c>
      <c r="L212" s="1" t="s">
        <v>63</v>
      </c>
    </row>
    <row r="213" spans="1:12" ht="15.75" customHeight="1">
      <c r="A213" s="2" t="s">
        <v>519</v>
      </c>
      <c r="B213" s="1">
        <v>1974</v>
      </c>
      <c r="C213" s="1" t="s">
        <v>520</v>
      </c>
      <c r="D213" s="3">
        <v>8</v>
      </c>
      <c r="E213" s="4">
        <v>129</v>
      </c>
      <c r="F213" s="4">
        <v>106</v>
      </c>
      <c r="G213" s="1">
        <v>2800000</v>
      </c>
      <c r="H213" s="1">
        <v>86300000</v>
      </c>
      <c r="I213" s="1" t="s">
        <v>521</v>
      </c>
      <c r="J213" s="1">
        <v>112671</v>
      </c>
      <c r="K213" s="1" t="s">
        <v>15</v>
      </c>
      <c r="L213" s="1" t="s">
        <v>16</v>
      </c>
    </row>
    <row r="214" spans="1:12" ht="15.75" customHeight="1">
      <c r="A214" s="2" t="s">
        <v>522</v>
      </c>
      <c r="B214" s="1">
        <v>2004</v>
      </c>
      <c r="C214" s="1" t="s">
        <v>395</v>
      </c>
      <c r="D214" s="3">
        <v>8</v>
      </c>
      <c r="E214" s="4">
        <v>211</v>
      </c>
      <c r="F214" s="4">
        <v>80</v>
      </c>
      <c r="G214" s="1">
        <v>2700000</v>
      </c>
      <c r="H214" s="1">
        <v>5792822</v>
      </c>
      <c r="I214" s="1" t="s">
        <v>396</v>
      </c>
      <c r="J214" s="1">
        <v>168398</v>
      </c>
      <c r="K214" s="1" t="s">
        <v>15</v>
      </c>
      <c r="L214" s="1" t="s">
        <v>16</v>
      </c>
    </row>
    <row r="215" spans="1:12" ht="15.75" customHeight="1">
      <c r="A215" s="2" t="s">
        <v>523</v>
      </c>
      <c r="B215" s="1">
        <v>2008</v>
      </c>
      <c r="C215" s="1" t="s">
        <v>524</v>
      </c>
      <c r="D215" s="3">
        <v>8</v>
      </c>
      <c r="E215" s="4">
        <v>231</v>
      </c>
      <c r="F215" s="4">
        <v>90</v>
      </c>
      <c r="G215" s="1">
        <v>1500000</v>
      </c>
      <c r="H215" s="1">
        <v>2283276</v>
      </c>
      <c r="I215" s="1" t="s">
        <v>525</v>
      </c>
      <c r="J215" s="1">
        <v>46107</v>
      </c>
      <c r="K215" s="1" t="s">
        <v>526</v>
      </c>
      <c r="L215" s="1" t="s">
        <v>527</v>
      </c>
    </row>
    <row r="216" spans="1:12" ht="15.75" customHeight="1">
      <c r="A216" s="2" t="s">
        <v>528</v>
      </c>
      <c r="B216" s="1">
        <v>1964</v>
      </c>
      <c r="C216" s="1" t="s">
        <v>32</v>
      </c>
      <c r="D216" s="3">
        <v>8</v>
      </c>
      <c r="E216" s="4">
        <v>122</v>
      </c>
      <c r="F216" s="4">
        <v>99</v>
      </c>
      <c r="G216" s="1">
        <v>200000</v>
      </c>
      <c r="H216" s="1">
        <v>3500000</v>
      </c>
      <c r="I216" s="1" t="s">
        <v>529</v>
      </c>
      <c r="J216" s="1">
        <v>147566</v>
      </c>
      <c r="K216" s="1" t="s">
        <v>34</v>
      </c>
      <c r="L216" s="1" t="s">
        <v>35</v>
      </c>
    </row>
    <row r="217" spans="1:12" ht="15.75" customHeight="1">
      <c r="A217" s="2" t="s">
        <v>530</v>
      </c>
      <c r="B217" s="1">
        <v>2009</v>
      </c>
      <c r="C217" s="1" t="s">
        <v>94</v>
      </c>
      <c r="D217" s="3">
        <v>7.9</v>
      </c>
      <c r="E217" s="4">
        <v>723</v>
      </c>
      <c r="F217" s="4">
        <v>178</v>
      </c>
      <c r="G217" s="1">
        <v>237000000</v>
      </c>
      <c r="H217" s="1">
        <v>760505847</v>
      </c>
      <c r="I217" s="1" t="s">
        <v>48</v>
      </c>
      <c r="J217" s="1">
        <v>886204</v>
      </c>
      <c r="K217" s="1" t="s">
        <v>15</v>
      </c>
      <c r="L217" s="1" t="s">
        <v>16</v>
      </c>
    </row>
    <row r="218" spans="1:12" ht="15.75" customHeight="1">
      <c r="A218" s="2" t="s">
        <v>531</v>
      </c>
      <c r="B218" s="1">
        <v>2013</v>
      </c>
      <c r="C218" s="1" t="s">
        <v>24</v>
      </c>
      <c r="D218" s="3">
        <v>7.9</v>
      </c>
      <c r="E218" s="4">
        <v>509</v>
      </c>
      <c r="F218" s="4">
        <v>186</v>
      </c>
      <c r="G218" s="1">
        <v>225000000</v>
      </c>
      <c r="H218" s="1">
        <v>258355354</v>
      </c>
      <c r="I218" s="1" t="s">
        <v>532</v>
      </c>
      <c r="J218" s="1">
        <v>483540</v>
      </c>
      <c r="K218" s="1" t="s">
        <v>15</v>
      </c>
      <c r="L218" s="1" t="s">
        <v>16</v>
      </c>
    </row>
    <row r="219" spans="1:12" ht="15.75" customHeight="1">
      <c r="A219" s="2" t="s">
        <v>533</v>
      </c>
      <c r="B219" s="1">
        <v>2008</v>
      </c>
      <c r="C219" s="1" t="s">
        <v>534</v>
      </c>
      <c r="D219" s="3">
        <v>7.9</v>
      </c>
      <c r="E219" s="4">
        <v>486</v>
      </c>
      <c r="F219" s="4">
        <v>126</v>
      </c>
      <c r="G219" s="1">
        <v>140000000</v>
      </c>
      <c r="H219" s="1">
        <v>318298180</v>
      </c>
      <c r="I219" s="1" t="s">
        <v>162</v>
      </c>
      <c r="J219" s="1">
        <v>696338</v>
      </c>
      <c r="K219" s="1" t="s">
        <v>15</v>
      </c>
      <c r="L219" s="1" t="s">
        <v>16</v>
      </c>
    </row>
    <row r="220" spans="1:12" ht="15.75" customHeight="1">
      <c r="A220" s="2" t="s">
        <v>535</v>
      </c>
      <c r="B220" s="1">
        <v>2014</v>
      </c>
      <c r="C220" s="1" t="s">
        <v>536</v>
      </c>
      <c r="D220" s="3">
        <v>7.9</v>
      </c>
      <c r="E220" s="4">
        <v>585</v>
      </c>
      <c r="F220" s="4">
        <v>113</v>
      </c>
      <c r="G220" s="1">
        <v>178000000</v>
      </c>
      <c r="H220" s="1">
        <v>100189501</v>
      </c>
      <c r="I220" s="1" t="s">
        <v>162</v>
      </c>
      <c r="J220" s="1">
        <v>431620</v>
      </c>
      <c r="K220" s="1" t="s">
        <v>15</v>
      </c>
      <c r="L220" s="1" t="s">
        <v>16</v>
      </c>
    </row>
    <row r="221" spans="1:12" ht="15.75" customHeight="1">
      <c r="A221" s="2" t="s">
        <v>537</v>
      </c>
      <c r="B221" s="1">
        <v>2014</v>
      </c>
      <c r="C221" s="1" t="s">
        <v>538</v>
      </c>
      <c r="D221" s="3">
        <v>7.9</v>
      </c>
      <c r="E221" s="4">
        <v>384</v>
      </c>
      <c r="F221" s="4">
        <v>102</v>
      </c>
      <c r="G221" s="1">
        <v>165000000</v>
      </c>
      <c r="H221" s="1">
        <v>222487711</v>
      </c>
      <c r="I221" s="1" t="s">
        <v>439</v>
      </c>
      <c r="J221" s="1">
        <v>279093</v>
      </c>
      <c r="K221" s="1" t="s">
        <v>15</v>
      </c>
      <c r="L221" s="1" t="s">
        <v>16</v>
      </c>
    </row>
    <row r="222" spans="1:12" ht="15.75" customHeight="1">
      <c r="A222" s="2" t="s">
        <v>539</v>
      </c>
      <c r="B222" s="1">
        <v>2012</v>
      </c>
      <c r="C222" s="1" t="s">
        <v>24</v>
      </c>
      <c r="D222" s="3">
        <v>7.9</v>
      </c>
      <c r="E222" s="4">
        <v>645</v>
      </c>
      <c r="F222" s="4">
        <v>182</v>
      </c>
      <c r="G222" s="1">
        <v>180000000</v>
      </c>
      <c r="H222" s="1">
        <v>303001229</v>
      </c>
      <c r="I222" s="1" t="s">
        <v>532</v>
      </c>
      <c r="J222" s="1">
        <v>637246</v>
      </c>
      <c r="K222" s="1" t="s">
        <v>15</v>
      </c>
      <c r="L222" s="1" t="s">
        <v>16</v>
      </c>
    </row>
    <row r="223" spans="1:12" ht="15.75" customHeight="1">
      <c r="A223" s="2" t="s">
        <v>540</v>
      </c>
      <c r="B223" s="1">
        <v>2014</v>
      </c>
      <c r="C223" s="1" t="s">
        <v>252</v>
      </c>
      <c r="D223" s="3">
        <v>7.9</v>
      </c>
      <c r="E223" s="4">
        <v>292</v>
      </c>
      <c r="F223" s="4">
        <v>102</v>
      </c>
      <c r="G223" s="1">
        <v>145000000</v>
      </c>
      <c r="H223" s="1">
        <v>176997107</v>
      </c>
      <c r="I223" s="1" t="s">
        <v>541</v>
      </c>
      <c r="J223" s="1">
        <v>221128</v>
      </c>
      <c r="K223" s="1" t="s">
        <v>15</v>
      </c>
      <c r="L223" s="1" t="s">
        <v>16</v>
      </c>
    </row>
    <row r="224" spans="1:12" ht="15.75" customHeight="1">
      <c r="A224" s="2" t="s">
        <v>542</v>
      </c>
      <c r="B224" s="1">
        <v>1999</v>
      </c>
      <c r="C224" s="1" t="s">
        <v>202</v>
      </c>
      <c r="D224" s="3">
        <v>7.9</v>
      </c>
      <c r="E224" s="4">
        <v>191</v>
      </c>
      <c r="F224" s="4">
        <v>82</v>
      </c>
      <c r="G224" s="1">
        <v>90000000</v>
      </c>
      <c r="H224" s="1">
        <v>245823397</v>
      </c>
      <c r="I224" s="1" t="s">
        <v>188</v>
      </c>
      <c r="J224" s="1">
        <v>385871</v>
      </c>
      <c r="K224" s="1" t="s">
        <v>15</v>
      </c>
      <c r="L224" s="1" t="s">
        <v>16</v>
      </c>
    </row>
    <row r="225" spans="1:12" ht="15.75" customHeight="1">
      <c r="A225" s="2" t="s">
        <v>543</v>
      </c>
      <c r="B225" s="1">
        <v>2006</v>
      </c>
      <c r="C225" s="1" t="s">
        <v>544</v>
      </c>
      <c r="D225" s="3">
        <v>7.9</v>
      </c>
      <c r="E225" s="4">
        <v>372</v>
      </c>
      <c r="F225" s="4">
        <v>109</v>
      </c>
      <c r="G225" s="1">
        <v>76000000</v>
      </c>
      <c r="H225" s="1">
        <v>35286428</v>
      </c>
      <c r="I225" s="1" t="s">
        <v>389</v>
      </c>
      <c r="J225" s="1">
        <v>361767</v>
      </c>
      <c r="K225" s="1" t="s">
        <v>15</v>
      </c>
      <c r="L225" s="1" t="s">
        <v>16</v>
      </c>
    </row>
    <row r="226" spans="1:12" ht="15.75" customHeight="1">
      <c r="A226" s="2" t="s">
        <v>545</v>
      </c>
      <c r="B226" s="1">
        <v>1999</v>
      </c>
      <c r="C226" s="1" t="s">
        <v>546</v>
      </c>
      <c r="D226" s="3">
        <v>7.9</v>
      </c>
      <c r="E226" s="4">
        <v>209</v>
      </c>
      <c r="F226" s="4">
        <v>157</v>
      </c>
      <c r="G226" s="1">
        <v>68000000</v>
      </c>
      <c r="H226" s="1">
        <v>28965197</v>
      </c>
      <c r="I226" s="1" t="s">
        <v>547</v>
      </c>
      <c r="J226" s="1">
        <v>133526</v>
      </c>
      <c r="K226" s="1" t="s">
        <v>15</v>
      </c>
      <c r="L226" s="1" t="s">
        <v>16</v>
      </c>
    </row>
    <row r="227" spans="1:12" ht="15.75" customHeight="1">
      <c r="A227" s="2" t="s">
        <v>548</v>
      </c>
      <c r="B227" s="1">
        <v>2015</v>
      </c>
      <c r="C227" s="1" t="s">
        <v>30</v>
      </c>
      <c r="D227" s="3">
        <v>7.9</v>
      </c>
      <c r="E227" s="4">
        <v>596</v>
      </c>
      <c r="F227" s="4">
        <v>187</v>
      </c>
      <c r="G227" s="1">
        <v>44000000</v>
      </c>
      <c r="H227" s="1">
        <v>54116191</v>
      </c>
      <c r="I227" s="1" t="s">
        <v>549</v>
      </c>
      <c r="J227" s="1">
        <v>272839</v>
      </c>
      <c r="K227" s="1" t="s">
        <v>15</v>
      </c>
      <c r="L227" s="1" t="s">
        <v>16</v>
      </c>
    </row>
    <row r="228" spans="1:12" ht="15.75" customHeight="1">
      <c r="A228" s="2" t="s">
        <v>550</v>
      </c>
      <c r="B228" s="1">
        <v>2002</v>
      </c>
      <c r="C228" s="1" t="s">
        <v>536</v>
      </c>
      <c r="D228" s="3">
        <v>7.9</v>
      </c>
      <c r="E228" s="4">
        <v>249</v>
      </c>
      <c r="F228" s="4">
        <v>119</v>
      </c>
      <c r="G228" s="1">
        <v>60000000</v>
      </c>
      <c r="H228" s="1">
        <v>121468960</v>
      </c>
      <c r="I228" s="1" t="s">
        <v>318</v>
      </c>
      <c r="J228" s="1">
        <v>407601</v>
      </c>
      <c r="K228" s="1" t="s">
        <v>15</v>
      </c>
      <c r="L228" s="1" t="s">
        <v>16</v>
      </c>
    </row>
    <row r="229" spans="1:12" ht="15.75" customHeight="1">
      <c r="A229" s="2" t="s">
        <v>551</v>
      </c>
      <c r="B229" s="1">
        <v>2000</v>
      </c>
      <c r="C229" s="1" t="s">
        <v>552</v>
      </c>
      <c r="D229" s="3">
        <v>7.9</v>
      </c>
      <c r="E229" s="4">
        <v>149</v>
      </c>
      <c r="F229" s="4">
        <v>152</v>
      </c>
      <c r="G229" s="1">
        <v>60000000</v>
      </c>
      <c r="H229" s="1">
        <v>32522352</v>
      </c>
      <c r="I229" s="1" t="s">
        <v>553</v>
      </c>
      <c r="J229" s="1">
        <v>207287</v>
      </c>
      <c r="K229" s="1" t="s">
        <v>15</v>
      </c>
      <c r="L229" s="1" t="s">
        <v>16</v>
      </c>
    </row>
    <row r="230" spans="1:12" ht="15.75" customHeight="1">
      <c r="A230" s="2" t="s">
        <v>554</v>
      </c>
      <c r="B230" s="1">
        <v>2013</v>
      </c>
      <c r="C230" s="1" t="s">
        <v>317</v>
      </c>
      <c r="D230" s="3">
        <v>7.9</v>
      </c>
      <c r="E230" s="4">
        <v>491</v>
      </c>
      <c r="F230" s="4">
        <v>134</v>
      </c>
      <c r="G230" s="1">
        <v>55000000</v>
      </c>
      <c r="H230" s="1">
        <v>107100855</v>
      </c>
      <c r="I230" s="1" t="s">
        <v>547</v>
      </c>
      <c r="J230" s="1">
        <v>323353</v>
      </c>
      <c r="K230" s="1" t="s">
        <v>15</v>
      </c>
      <c r="L230" s="1" t="s">
        <v>16</v>
      </c>
    </row>
    <row r="231" spans="1:12" ht="15.75" customHeight="1">
      <c r="A231" s="2" t="s">
        <v>555</v>
      </c>
      <c r="B231" s="1">
        <v>2001</v>
      </c>
      <c r="C231" s="1" t="s">
        <v>556</v>
      </c>
      <c r="D231" s="3">
        <v>7.9</v>
      </c>
      <c r="E231" s="4">
        <v>212</v>
      </c>
      <c r="F231" s="4">
        <v>90</v>
      </c>
      <c r="G231" s="1">
        <v>60000000</v>
      </c>
      <c r="H231" s="1">
        <v>267652016</v>
      </c>
      <c r="I231" s="1" t="s">
        <v>188</v>
      </c>
      <c r="J231" s="1">
        <v>467113</v>
      </c>
      <c r="K231" s="1" t="s">
        <v>15</v>
      </c>
      <c r="L231" s="1" t="s">
        <v>16</v>
      </c>
    </row>
    <row r="232" spans="1:12" ht="15.75" customHeight="1">
      <c r="A232" s="2" t="s">
        <v>557</v>
      </c>
      <c r="B232" s="1">
        <v>2002</v>
      </c>
      <c r="C232" s="1" t="s">
        <v>558</v>
      </c>
      <c r="D232" s="3">
        <v>7.9</v>
      </c>
      <c r="E232" s="4">
        <v>283</v>
      </c>
      <c r="F232" s="4">
        <v>80</v>
      </c>
      <c r="G232" s="1">
        <v>31000000</v>
      </c>
      <c r="H232" s="1">
        <v>84961</v>
      </c>
      <c r="I232" s="1" t="s">
        <v>559</v>
      </c>
      <c r="J232" s="1">
        <v>149414</v>
      </c>
      <c r="K232" s="1" t="s">
        <v>560</v>
      </c>
      <c r="L232" s="1" t="s">
        <v>561</v>
      </c>
    </row>
    <row r="233" spans="1:12" ht="15.75" customHeight="1">
      <c r="A233" s="2" t="s">
        <v>562</v>
      </c>
      <c r="B233" s="1">
        <v>2004</v>
      </c>
      <c r="C233" s="1" t="s">
        <v>563</v>
      </c>
      <c r="D233" s="3">
        <v>7.9</v>
      </c>
      <c r="E233" s="4">
        <v>177</v>
      </c>
      <c r="F233" s="4">
        <v>123</v>
      </c>
      <c r="G233" s="1">
        <v>29000000</v>
      </c>
      <c r="H233" s="1">
        <v>64286</v>
      </c>
      <c r="I233" s="1" t="s">
        <v>396</v>
      </c>
      <c r="J233" s="1">
        <v>396396</v>
      </c>
      <c r="K233" s="1" t="s">
        <v>15</v>
      </c>
      <c r="L233" s="1" t="s">
        <v>16</v>
      </c>
    </row>
    <row r="234" spans="1:12" ht="15.75" customHeight="1">
      <c r="A234" s="2" t="s">
        <v>564</v>
      </c>
      <c r="B234" s="1">
        <v>1989</v>
      </c>
      <c r="C234" s="1" t="s">
        <v>427</v>
      </c>
      <c r="D234" s="3">
        <v>7.9</v>
      </c>
      <c r="E234" s="4">
        <v>60</v>
      </c>
      <c r="F234" s="4">
        <v>122</v>
      </c>
      <c r="G234" s="1">
        <v>18000000</v>
      </c>
      <c r="H234" s="1">
        <v>26830000</v>
      </c>
      <c r="I234" s="1" t="s">
        <v>360</v>
      </c>
      <c r="J234" s="1">
        <v>101888</v>
      </c>
      <c r="K234" s="1" t="s">
        <v>15</v>
      </c>
      <c r="L234" s="1" t="s">
        <v>16</v>
      </c>
    </row>
    <row r="235" spans="1:12" ht="15.75" customHeight="1">
      <c r="A235" s="2" t="s">
        <v>565</v>
      </c>
      <c r="B235" s="1">
        <v>2005</v>
      </c>
      <c r="C235" s="1" t="s">
        <v>566</v>
      </c>
      <c r="D235" s="3">
        <v>7.9</v>
      </c>
      <c r="E235" s="4">
        <v>291</v>
      </c>
      <c r="F235" s="4">
        <v>153</v>
      </c>
      <c r="G235" s="1">
        <v>28000000</v>
      </c>
      <c r="H235" s="1">
        <v>119518352</v>
      </c>
      <c r="I235" s="1" t="s">
        <v>567</v>
      </c>
      <c r="J235" s="1">
        <v>188637</v>
      </c>
      <c r="K235" s="1" t="s">
        <v>15</v>
      </c>
      <c r="L235" s="1" t="s">
        <v>16</v>
      </c>
    </row>
    <row r="236" spans="1:12" ht="15.75" customHeight="1">
      <c r="A236" s="2" t="s">
        <v>568</v>
      </c>
      <c r="B236" s="1">
        <v>2015</v>
      </c>
      <c r="C236" s="1" t="s">
        <v>569</v>
      </c>
      <c r="D236" s="3">
        <v>7.9</v>
      </c>
      <c r="E236" s="4">
        <v>349</v>
      </c>
      <c r="F236" s="4">
        <v>167</v>
      </c>
      <c r="G236" s="1">
        <v>28000000</v>
      </c>
      <c r="H236" s="1">
        <v>161029270</v>
      </c>
      <c r="I236" s="1" t="s">
        <v>570</v>
      </c>
      <c r="J236" s="1">
        <v>119928</v>
      </c>
      <c r="K236" s="1" t="s">
        <v>15</v>
      </c>
      <c r="L236" s="1" t="s">
        <v>16</v>
      </c>
    </row>
    <row r="237" spans="1:12" ht="15.75" customHeight="1">
      <c r="A237" s="2" t="s">
        <v>571</v>
      </c>
      <c r="B237" s="1">
        <v>1980</v>
      </c>
      <c r="C237" s="1" t="s">
        <v>572</v>
      </c>
      <c r="D237" s="3">
        <v>7.9</v>
      </c>
      <c r="E237" s="4">
        <v>125</v>
      </c>
      <c r="F237" s="4">
        <v>148</v>
      </c>
      <c r="G237" s="1">
        <v>27000000</v>
      </c>
      <c r="H237" s="1">
        <v>54200000</v>
      </c>
      <c r="I237" s="1" t="s">
        <v>573</v>
      </c>
      <c r="J237" s="1">
        <v>142448</v>
      </c>
      <c r="K237" s="1" t="s">
        <v>15</v>
      </c>
      <c r="L237" s="1" t="s">
        <v>16</v>
      </c>
    </row>
    <row r="238" spans="1:12" ht="15.75" customHeight="1">
      <c r="A238" s="2" t="s">
        <v>574</v>
      </c>
      <c r="B238" s="1">
        <v>1983</v>
      </c>
      <c r="C238" s="1" t="s">
        <v>575</v>
      </c>
      <c r="D238" s="3">
        <v>7.9</v>
      </c>
      <c r="E238" s="4">
        <v>80</v>
      </c>
      <c r="F238" s="4">
        <v>193</v>
      </c>
      <c r="G238" s="1">
        <v>27000000</v>
      </c>
      <c r="H238" s="1">
        <v>21500000</v>
      </c>
      <c r="I238" s="1" t="s">
        <v>576</v>
      </c>
      <c r="J238" s="1">
        <v>45271</v>
      </c>
      <c r="K238" s="1" t="s">
        <v>15</v>
      </c>
      <c r="L238" s="1" t="s">
        <v>16</v>
      </c>
    </row>
    <row r="239" spans="1:12" ht="15.75" customHeight="1">
      <c r="A239" s="2" t="s">
        <v>577</v>
      </c>
      <c r="B239" s="1">
        <v>2008</v>
      </c>
      <c r="C239" s="1" t="s">
        <v>578</v>
      </c>
      <c r="D239" s="3">
        <v>7.9</v>
      </c>
      <c r="E239" s="4">
        <v>309</v>
      </c>
      <c r="F239" s="4">
        <v>93</v>
      </c>
      <c r="G239" s="1">
        <v>25000000</v>
      </c>
      <c r="H239" s="1">
        <v>145000989</v>
      </c>
      <c r="I239" s="1" t="s">
        <v>89</v>
      </c>
      <c r="J239" s="1">
        <v>483756</v>
      </c>
      <c r="K239" s="1" t="s">
        <v>15</v>
      </c>
      <c r="L239" s="1" t="s">
        <v>109</v>
      </c>
    </row>
    <row r="240" spans="1:12" ht="15.75" customHeight="1">
      <c r="A240" s="2" t="s">
        <v>579</v>
      </c>
      <c r="B240" s="1">
        <v>1987</v>
      </c>
      <c r="C240" s="1" t="s">
        <v>204</v>
      </c>
      <c r="D240" s="3">
        <v>7.9</v>
      </c>
      <c r="E240" s="4">
        <v>123</v>
      </c>
      <c r="F240" s="4">
        <v>119</v>
      </c>
      <c r="G240" s="1">
        <v>25000000</v>
      </c>
      <c r="H240" s="1">
        <v>76270454</v>
      </c>
      <c r="I240" s="1" t="s">
        <v>98</v>
      </c>
      <c r="J240" s="1">
        <v>219008</v>
      </c>
      <c r="K240" s="1" t="s">
        <v>15</v>
      </c>
      <c r="L240" s="1" t="s">
        <v>16</v>
      </c>
    </row>
    <row r="241" spans="1:12" ht="15.75" customHeight="1">
      <c r="A241" s="2" t="s">
        <v>580</v>
      </c>
      <c r="B241" s="1">
        <v>2005</v>
      </c>
      <c r="C241" s="1" t="s">
        <v>581</v>
      </c>
      <c r="D241" s="3">
        <v>7.9</v>
      </c>
      <c r="E241" s="4">
        <v>126</v>
      </c>
      <c r="F241" s="4">
        <v>127</v>
      </c>
      <c r="G241" s="1">
        <v>25000000</v>
      </c>
      <c r="H241" s="1">
        <v>5128124</v>
      </c>
      <c r="I241" s="1" t="s">
        <v>211</v>
      </c>
      <c r="J241" s="1">
        <v>44198</v>
      </c>
      <c r="K241" s="1" t="s">
        <v>15</v>
      </c>
      <c r="L241" s="1" t="s">
        <v>39</v>
      </c>
    </row>
    <row r="242" spans="1:12" ht="15.75" customHeight="1">
      <c r="A242" s="2" t="s">
        <v>582</v>
      </c>
      <c r="B242" s="1">
        <v>1990</v>
      </c>
      <c r="C242" s="1" t="s">
        <v>433</v>
      </c>
      <c r="D242" s="3">
        <v>7.9</v>
      </c>
      <c r="E242" s="4">
        <v>111</v>
      </c>
      <c r="F242" s="4">
        <v>105</v>
      </c>
      <c r="G242" s="1">
        <v>20000000</v>
      </c>
      <c r="H242" s="1">
        <v>56362352</v>
      </c>
      <c r="I242" s="1" t="s">
        <v>583</v>
      </c>
      <c r="J242" s="1">
        <v>357581</v>
      </c>
      <c r="K242" s="1" t="s">
        <v>15</v>
      </c>
      <c r="L242" s="1" t="s">
        <v>16</v>
      </c>
    </row>
    <row r="243" spans="1:12" ht="15.75" customHeight="1">
      <c r="A243" s="2" t="s">
        <v>564</v>
      </c>
      <c r="B243" s="1">
        <v>1989</v>
      </c>
      <c r="C243" s="1" t="s">
        <v>427</v>
      </c>
      <c r="D243" s="3">
        <v>7.9</v>
      </c>
      <c r="E243" s="4">
        <v>60</v>
      </c>
      <c r="F243" s="4">
        <v>122</v>
      </c>
      <c r="G243" s="1">
        <v>18000000</v>
      </c>
      <c r="H243" s="1">
        <v>26830000</v>
      </c>
      <c r="I243" s="1" t="s">
        <v>360</v>
      </c>
      <c r="J243" s="1">
        <v>101889</v>
      </c>
      <c r="K243" s="1" t="s">
        <v>15</v>
      </c>
      <c r="L243" s="1" t="s">
        <v>16</v>
      </c>
    </row>
    <row r="244" spans="1:12" ht="15.75" customHeight="1">
      <c r="A244" s="2" t="s">
        <v>584</v>
      </c>
      <c r="B244" s="1">
        <v>1994</v>
      </c>
      <c r="C244" s="1" t="s">
        <v>433</v>
      </c>
      <c r="D244" s="3">
        <v>7.9</v>
      </c>
      <c r="E244" s="4">
        <v>148</v>
      </c>
      <c r="F244" s="4">
        <v>127</v>
      </c>
      <c r="G244" s="1">
        <v>18000000</v>
      </c>
      <c r="H244" s="1">
        <v>5887457</v>
      </c>
      <c r="I244" s="1" t="s">
        <v>585</v>
      </c>
      <c r="J244" s="1">
        <v>142416</v>
      </c>
      <c r="K244" s="1" t="s">
        <v>15</v>
      </c>
      <c r="L244" s="1" t="s">
        <v>16</v>
      </c>
    </row>
    <row r="245" spans="1:12" ht="15.75" customHeight="1">
      <c r="A245" s="2" t="s">
        <v>586</v>
      </c>
      <c r="B245" s="1">
        <v>1964</v>
      </c>
      <c r="C245" s="1" t="s">
        <v>587</v>
      </c>
      <c r="D245" s="3">
        <v>7.9</v>
      </c>
      <c r="E245" s="4">
        <v>82</v>
      </c>
      <c r="F245" s="4">
        <v>170</v>
      </c>
      <c r="G245" s="1">
        <v>17000000</v>
      </c>
      <c r="H245" s="1">
        <v>72000000</v>
      </c>
      <c r="I245" s="1" t="s">
        <v>494</v>
      </c>
      <c r="J245" s="1">
        <v>66959</v>
      </c>
      <c r="K245" s="1" t="s">
        <v>15</v>
      </c>
      <c r="L245" s="1" t="s">
        <v>16</v>
      </c>
    </row>
    <row r="246" spans="1:12" ht="15.75" customHeight="1">
      <c r="A246" s="2" t="s">
        <v>588</v>
      </c>
      <c r="B246" s="1">
        <v>1978</v>
      </c>
      <c r="C246" s="1" t="s">
        <v>264</v>
      </c>
      <c r="D246" s="3">
        <v>7.9</v>
      </c>
      <c r="E246" s="4">
        <v>318</v>
      </c>
      <c r="F246" s="4">
        <v>101</v>
      </c>
      <c r="G246" s="1">
        <v>300000</v>
      </c>
      <c r="H246" s="1">
        <v>47000000</v>
      </c>
      <c r="I246" s="1" t="s">
        <v>589</v>
      </c>
      <c r="J246" s="1">
        <v>157857</v>
      </c>
      <c r="K246" s="1" t="s">
        <v>15</v>
      </c>
      <c r="L246" s="1" t="s">
        <v>16</v>
      </c>
    </row>
    <row r="247" spans="1:12" ht="15.75" customHeight="1">
      <c r="A247" s="2" t="s">
        <v>590</v>
      </c>
      <c r="B247" s="1">
        <v>2007</v>
      </c>
      <c r="C247" s="1" t="s">
        <v>510</v>
      </c>
      <c r="D247" s="3">
        <v>7.9</v>
      </c>
      <c r="E247" s="4">
        <v>285</v>
      </c>
      <c r="F247" s="4">
        <v>121</v>
      </c>
      <c r="G247" s="1">
        <v>8000000</v>
      </c>
      <c r="H247" s="1">
        <v>23618786</v>
      </c>
      <c r="I247" s="1" t="s">
        <v>591</v>
      </c>
      <c r="J247" s="1">
        <v>352695</v>
      </c>
      <c r="K247" s="1" t="s">
        <v>15</v>
      </c>
      <c r="L247" s="1" t="s">
        <v>121</v>
      </c>
    </row>
    <row r="248" spans="1:12" ht="15.75" customHeight="1">
      <c r="A248" s="2" t="s">
        <v>592</v>
      </c>
      <c r="B248" s="1">
        <v>2000</v>
      </c>
      <c r="C248" s="1" t="s">
        <v>421</v>
      </c>
      <c r="D248" s="3">
        <v>7.9</v>
      </c>
      <c r="E248" s="4">
        <v>287</v>
      </c>
      <c r="F248" s="4">
        <v>120</v>
      </c>
      <c r="G248" s="1">
        <v>15000000</v>
      </c>
      <c r="H248" s="1">
        <v>128067808</v>
      </c>
      <c r="I248" s="1" t="s">
        <v>92</v>
      </c>
      <c r="J248" s="1">
        <v>217740</v>
      </c>
      <c r="K248" s="1" t="s">
        <v>560</v>
      </c>
      <c r="L248" s="1" t="s">
        <v>593</v>
      </c>
    </row>
    <row r="249" spans="1:12" ht="15.75" customHeight="1">
      <c r="A249" s="2" t="s">
        <v>594</v>
      </c>
      <c r="B249" s="1">
        <v>1993</v>
      </c>
      <c r="C249" s="1" t="s">
        <v>595</v>
      </c>
      <c r="D249" s="3">
        <v>7.9</v>
      </c>
      <c r="E249" s="4">
        <v>58</v>
      </c>
      <c r="F249" s="4">
        <v>134</v>
      </c>
      <c r="G249" s="1">
        <v>11500000</v>
      </c>
      <c r="H249" s="1">
        <v>22954968</v>
      </c>
      <c r="I249" s="1" t="s">
        <v>396</v>
      </c>
      <c r="J249" s="1">
        <v>45703</v>
      </c>
      <c r="K249" s="1" t="s">
        <v>15</v>
      </c>
      <c r="L249" s="1" t="s">
        <v>121</v>
      </c>
    </row>
    <row r="250" spans="1:12" ht="15.75" customHeight="1">
      <c r="A250" s="2" t="s">
        <v>596</v>
      </c>
      <c r="B250" s="1">
        <v>1997</v>
      </c>
      <c r="C250" s="1" t="s">
        <v>352</v>
      </c>
      <c r="D250" s="3">
        <v>7.9</v>
      </c>
      <c r="E250" s="4">
        <v>153</v>
      </c>
      <c r="F250" s="4">
        <v>155</v>
      </c>
      <c r="G250" s="1">
        <v>15000000</v>
      </c>
      <c r="H250" s="1">
        <v>26384919</v>
      </c>
      <c r="I250" s="1" t="s">
        <v>42</v>
      </c>
      <c r="J250" s="1">
        <v>189032</v>
      </c>
      <c r="K250" s="1" t="s">
        <v>15</v>
      </c>
      <c r="L250" s="1" t="s">
        <v>16</v>
      </c>
    </row>
    <row r="251" spans="1:12" ht="15.75" customHeight="1">
      <c r="A251" s="2" t="s">
        <v>597</v>
      </c>
      <c r="B251" s="1">
        <v>2006</v>
      </c>
      <c r="C251" s="1" t="s">
        <v>216</v>
      </c>
      <c r="D251" s="3">
        <v>7.9</v>
      </c>
      <c r="E251" s="4">
        <v>251</v>
      </c>
      <c r="F251" s="4">
        <v>141</v>
      </c>
      <c r="G251" s="1">
        <v>19000000</v>
      </c>
      <c r="H251" s="1">
        <v>13753931</v>
      </c>
      <c r="I251" s="1" t="s">
        <v>360</v>
      </c>
      <c r="J251" s="1">
        <v>132149</v>
      </c>
      <c r="K251" s="1" t="s">
        <v>67</v>
      </c>
      <c r="L251" s="1" t="s">
        <v>16</v>
      </c>
    </row>
    <row r="252" spans="1:12" ht="15.75" customHeight="1">
      <c r="A252" s="2" t="s">
        <v>598</v>
      </c>
      <c r="B252" s="1">
        <v>2012</v>
      </c>
      <c r="C252" s="1" t="s">
        <v>599</v>
      </c>
      <c r="D252" s="3">
        <v>7.9</v>
      </c>
      <c r="E252" s="4">
        <v>99</v>
      </c>
      <c r="F252" s="4">
        <v>80</v>
      </c>
      <c r="G252" s="1">
        <v>9600000</v>
      </c>
      <c r="H252" s="1">
        <v>71442</v>
      </c>
      <c r="I252" s="1" t="s">
        <v>600</v>
      </c>
      <c r="J252" s="1">
        <v>12029</v>
      </c>
      <c r="K252" s="1" t="s">
        <v>150</v>
      </c>
      <c r="L252" s="1" t="s">
        <v>109</v>
      </c>
    </row>
    <row r="253" spans="1:12" ht="15.75" customHeight="1">
      <c r="A253" s="2" t="s">
        <v>601</v>
      </c>
      <c r="B253" s="1">
        <v>2010</v>
      </c>
      <c r="C253" s="1" t="s">
        <v>602</v>
      </c>
      <c r="D253" s="3">
        <v>7.9</v>
      </c>
      <c r="E253" s="4">
        <v>410</v>
      </c>
      <c r="F253" s="4">
        <v>116</v>
      </c>
      <c r="G253" s="1">
        <v>25000000</v>
      </c>
      <c r="H253" s="1">
        <v>93571803</v>
      </c>
      <c r="I253" s="1" t="s">
        <v>211</v>
      </c>
      <c r="J253" s="1">
        <v>275869</v>
      </c>
      <c r="K253" s="1" t="s">
        <v>15</v>
      </c>
      <c r="L253" s="1" t="s">
        <v>16</v>
      </c>
    </row>
    <row r="254" spans="1:12" ht="15.75" customHeight="1">
      <c r="A254" s="2" t="s">
        <v>603</v>
      </c>
      <c r="B254" s="1">
        <v>1982</v>
      </c>
      <c r="C254" s="1" t="s">
        <v>27</v>
      </c>
      <c r="D254" s="3">
        <v>7.9</v>
      </c>
      <c r="E254" s="4">
        <v>215</v>
      </c>
      <c r="F254" s="4">
        <v>120</v>
      </c>
      <c r="G254" s="1">
        <v>10500000</v>
      </c>
      <c r="H254" s="1">
        <v>434949459</v>
      </c>
      <c r="I254" s="1" t="s">
        <v>604</v>
      </c>
      <c r="J254" s="1">
        <v>281842</v>
      </c>
      <c r="K254" s="1" t="s">
        <v>15</v>
      </c>
      <c r="L254" s="1" t="s">
        <v>16</v>
      </c>
    </row>
    <row r="255" spans="1:12" ht="15.75" customHeight="1">
      <c r="A255" s="2" t="s">
        <v>605</v>
      </c>
      <c r="B255" s="1">
        <v>2004</v>
      </c>
      <c r="C255" s="1" t="s">
        <v>606</v>
      </c>
      <c r="D255" s="3">
        <v>7.9</v>
      </c>
      <c r="E255" s="4">
        <v>287</v>
      </c>
      <c r="F255" s="4">
        <v>115</v>
      </c>
      <c r="G255" s="1">
        <v>6500000</v>
      </c>
      <c r="H255" s="1">
        <v>54557348</v>
      </c>
      <c r="I255" s="1" t="s">
        <v>98</v>
      </c>
      <c r="J255" s="1">
        <v>361169</v>
      </c>
      <c r="K255" s="1" t="s">
        <v>15</v>
      </c>
      <c r="L255" s="1" t="s">
        <v>135</v>
      </c>
    </row>
    <row r="256" spans="1:12" ht="15.75" customHeight="1">
      <c r="A256" s="2" t="s">
        <v>607</v>
      </c>
      <c r="B256" s="1">
        <v>2012</v>
      </c>
      <c r="C256" s="1" t="s">
        <v>608</v>
      </c>
      <c r="D256" s="3">
        <v>7.9</v>
      </c>
      <c r="E256" s="4">
        <v>447</v>
      </c>
      <c r="F256" s="4">
        <v>127</v>
      </c>
      <c r="G256" s="1">
        <v>8900000</v>
      </c>
      <c r="H256" s="1">
        <v>225377</v>
      </c>
      <c r="I256" s="1" t="s">
        <v>396</v>
      </c>
      <c r="J256" s="1">
        <v>70382</v>
      </c>
      <c r="K256" s="1" t="s">
        <v>150</v>
      </c>
      <c r="L256" s="1" t="s">
        <v>109</v>
      </c>
    </row>
    <row r="257" spans="1:12" ht="15.75" customHeight="1">
      <c r="A257" s="2" t="s">
        <v>609</v>
      </c>
      <c r="B257" s="1">
        <v>2014</v>
      </c>
      <c r="C257" s="1" t="s">
        <v>610</v>
      </c>
      <c r="D257" s="3">
        <v>7.9</v>
      </c>
      <c r="E257" s="4">
        <v>534</v>
      </c>
      <c r="F257" s="4">
        <v>117</v>
      </c>
      <c r="G257" s="1">
        <v>8500000</v>
      </c>
      <c r="H257" s="1">
        <v>32279955</v>
      </c>
      <c r="I257" s="1" t="s">
        <v>98</v>
      </c>
      <c r="J257" s="1">
        <v>293304</v>
      </c>
      <c r="K257" s="1" t="s">
        <v>15</v>
      </c>
      <c r="L257" s="1" t="s">
        <v>16</v>
      </c>
    </row>
    <row r="258" spans="1:12" ht="15.75" customHeight="1">
      <c r="A258" s="2" t="s">
        <v>611</v>
      </c>
      <c r="B258" s="1">
        <v>2006</v>
      </c>
      <c r="C258" s="1" t="s">
        <v>612</v>
      </c>
      <c r="D258" s="3">
        <v>7.9</v>
      </c>
      <c r="E258" s="4">
        <v>270</v>
      </c>
      <c r="F258" s="4">
        <v>101</v>
      </c>
      <c r="G258" s="1">
        <v>8000000</v>
      </c>
      <c r="H258" s="1">
        <v>59889948</v>
      </c>
      <c r="I258" s="1" t="s">
        <v>45</v>
      </c>
      <c r="J258" s="1">
        <v>355810</v>
      </c>
      <c r="K258" s="1" t="s">
        <v>15</v>
      </c>
      <c r="L258" s="1" t="s">
        <v>16</v>
      </c>
    </row>
    <row r="259" spans="1:12" ht="15.75" customHeight="1">
      <c r="A259" s="2" t="s">
        <v>613</v>
      </c>
      <c r="B259" s="1">
        <v>2004</v>
      </c>
      <c r="C259" s="1" t="s">
        <v>614</v>
      </c>
      <c r="D259" s="3">
        <v>7.9</v>
      </c>
      <c r="E259" s="4">
        <v>29</v>
      </c>
      <c r="F259" s="4">
        <v>192</v>
      </c>
      <c r="G259" s="1">
        <v>7000000</v>
      </c>
      <c r="H259" s="1">
        <v>2921738</v>
      </c>
      <c r="I259" s="1" t="s">
        <v>615</v>
      </c>
      <c r="J259" s="1">
        <v>34449</v>
      </c>
      <c r="K259" s="1" t="s">
        <v>500</v>
      </c>
      <c r="L259" s="1" t="s">
        <v>155</v>
      </c>
    </row>
    <row r="260" spans="1:12" ht="15.75" customHeight="1">
      <c r="A260" s="2" t="s">
        <v>616</v>
      </c>
      <c r="B260" s="1">
        <v>2008</v>
      </c>
      <c r="C260" s="1" t="s">
        <v>173</v>
      </c>
      <c r="D260" s="3">
        <v>7.9</v>
      </c>
      <c r="E260" s="4">
        <v>391</v>
      </c>
      <c r="F260" s="4">
        <v>109</v>
      </c>
      <c r="G260" s="1">
        <v>6000000</v>
      </c>
      <c r="H260" s="1">
        <v>26236603</v>
      </c>
      <c r="I260" s="1" t="s">
        <v>273</v>
      </c>
      <c r="J260" s="1">
        <v>251349</v>
      </c>
      <c r="K260" s="1" t="s">
        <v>15</v>
      </c>
      <c r="L260" s="1" t="s">
        <v>16</v>
      </c>
    </row>
    <row r="261" spans="1:12" ht="15.75" customHeight="1">
      <c r="A261" s="2" t="s">
        <v>617</v>
      </c>
      <c r="B261" s="1">
        <v>2004</v>
      </c>
      <c r="C261" s="1" t="s">
        <v>618</v>
      </c>
      <c r="D261" s="3">
        <v>7.9</v>
      </c>
      <c r="E261" s="4">
        <v>112</v>
      </c>
      <c r="F261" s="4">
        <v>97</v>
      </c>
      <c r="G261" s="1">
        <v>5500000</v>
      </c>
      <c r="H261" s="1">
        <v>3629758</v>
      </c>
      <c r="I261" s="1" t="s">
        <v>130</v>
      </c>
      <c r="J261" s="1">
        <v>44151</v>
      </c>
      <c r="K261" s="1" t="s">
        <v>150</v>
      </c>
      <c r="L261" s="1" t="s">
        <v>109</v>
      </c>
    </row>
    <row r="262" spans="1:12" ht="15.75" customHeight="1">
      <c r="A262" s="2" t="s">
        <v>619</v>
      </c>
      <c r="B262" s="1">
        <v>1989</v>
      </c>
      <c r="C262" s="1" t="s">
        <v>620</v>
      </c>
      <c r="D262" s="3">
        <v>7.9</v>
      </c>
      <c r="E262" s="4">
        <v>103</v>
      </c>
      <c r="F262" s="4">
        <v>120</v>
      </c>
      <c r="G262" s="1">
        <v>6500000</v>
      </c>
      <c r="H262" s="1">
        <v>27545445</v>
      </c>
      <c r="I262" s="1" t="s">
        <v>42</v>
      </c>
      <c r="J262" s="1">
        <v>59524</v>
      </c>
      <c r="K262" s="1" t="s">
        <v>15</v>
      </c>
      <c r="L262" s="1" t="s">
        <v>16</v>
      </c>
    </row>
    <row r="263" spans="1:12" ht="15.75" customHeight="1">
      <c r="A263" s="2" t="s">
        <v>621</v>
      </c>
      <c r="B263" s="1">
        <v>2009</v>
      </c>
      <c r="C263" s="1" t="s">
        <v>622</v>
      </c>
      <c r="D263" s="3">
        <v>7.9</v>
      </c>
      <c r="E263" s="4">
        <v>415</v>
      </c>
      <c r="F263" s="4">
        <v>97</v>
      </c>
      <c r="G263" s="1">
        <v>5000000</v>
      </c>
      <c r="H263" s="1">
        <v>5009677</v>
      </c>
      <c r="I263" s="1" t="s">
        <v>623</v>
      </c>
      <c r="J263" s="1">
        <v>260607</v>
      </c>
      <c r="K263" s="1" t="s">
        <v>15</v>
      </c>
      <c r="L263" s="1" t="s">
        <v>121</v>
      </c>
    </row>
    <row r="264" spans="1:12" ht="15.75" customHeight="1">
      <c r="A264" s="2" t="s">
        <v>624</v>
      </c>
      <c r="B264" s="1">
        <v>2013</v>
      </c>
      <c r="C264" s="1" t="s">
        <v>395</v>
      </c>
      <c r="D264" s="3">
        <v>7.9</v>
      </c>
      <c r="E264" s="4">
        <v>405</v>
      </c>
      <c r="F264" s="4">
        <v>109</v>
      </c>
      <c r="G264" s="1">
        <v>3000000</v>
      </c>
      <c r="H264" s="1">
        <v>8114507</v>
      </c>
      <c r="I264" s="1" t="s">
        <v>396</v>
      </c>
      <c r="J264" s="1">
        <v>95362</v>
      </c>
      <c r="K264" s="1" t="s">
        <v>15</v>
      </c>
      <c r="L264" s="1" t="s">
        <v>16</v>
      </c>
    </row>
    <row r="265" spans="1:12" ht="15.75" customHeight="1">
      <c r="A265" s="2" t="s">
        <v>625</v>
      </c>
      <c r="B265" s="1">
        <v>2000</v>
      </c>
      <c r="C265" s="1" t="s">
        <v>626</v>
      </c>
      <c r="D265" s="3">
        <v>7.9</v>
      </c>
      <c r="E265" s="4">
        <v>94</v>
      </c>
      <c r="F265" s="4">
        <v>114</v>
      </c>
      <c r="G265" s="1">
        <v>1500000</v>
      </c>
      <c r="H265" s="1">
        <v>1221261</v>
      </c>
      <c r="I265" s="1" t="s">
        <v>98</v>
      </c>
      <c r="J265" s="1">
        <v>38215</v>
      </c>
      <c r="K265" s="1" t="s">
        <v>281</v>
      </c>
      <c r="L265" s="1" t="s">
        <v>294</v>
      </c>
    </row>
    <row r="266" spans="1:12" ht="15.75" customHeight="1">
      <c r="A266" s="2" t="s">
        <v>627</v>
      </c>
      <c r="B266" s="1">
        <v>2015</v>
      </c>
      <c r="C266" s="1" t="s">
        <v>628</v>
      </c>
      <c r="D266" s="3">
        <v>7.9</v>
      </c>
      <c r="E266" s="4">
        <v>111</v>
      </c>
      <c r="F266" s="4">
        <v>112</v>
      </c>
      <c r="G266" s="1">
        <v>4000000</v>
      </c>
      <c r="H266" s="1">
        <v>375723</v>
      </c>
      <c r="I266" s="1" t="s">
        <v>45</v>
      </c>
      <c r="J266" s="1">
        <v>7025</v>
      </c>
      <c r="K266" s="1" t="s">
        <v>62</v>
      </c>
      <c r="L266" s="1" t="s">
        <v>63</v>
      </c>
    </row>
    <row r="267" spans="1:12" ht="15.75" customHeight="1">
      <c r="A267" s="2" t="s">
        <v>629</v>
      </c>
      <c r="B267" s="1">
        <v>2007</v>
      </c>
      <c r="C267" s="1" t="s">
        <v>630</v>
      </c>
      <c r="D267" s="3">
        <v>7.9</v>
      </c>
      <c r="E267" s="4">
        <v>233</v>
      </c>
      <c r="F267" s="4">
        <v>113</v>
      </c>
      <c r="G267" s="1">
        <v>590000</v>
      </c>
      <c r="H267" s="1">
        <v>1185783</v>
      </c>
      <c r="I267" s="1" t="s">
        <v>42</v>
      </c>
      <c r="J267" s="1">
        <v>44763</v>
      </c>
      <c r="K267" s="1" t="s">
        <v>631</v>
      </c>
      <c r="L267" s="1" t="s">
        <v>632</v>
      </c>
    </row>
    <row r="268" spans="1:12" ht="15.75" customHeight="1">
      <c r="A268" s="2" t="s">
        <v>588</v>
      </c>
      <c r="B268" s="1">
        <v>1978</v>
      </c>
      <c r="C268" s="1" t="s">
        <v>264</v>
      </c>
      <c r="D268" s="3">
        <v>7.9</v>
      </c>
      <c r="E268" s="4">
        <v>318</v>
      </c>
      <c r="F268" s="4">
        <v>101</v>
      </c>
      <c r="G268" s="1">
        <v>300000</v>
      </c>
      <c r="H268" s="1">
        <v>47000000</v>
      </c>
      <c r="I268" s="1" t="s">
        <v>589</v>
      </c>
      <c r="J268" s="1">
        <v>157863</v>
      </c>
      <c r="K268" s="1" t="s">
        <v>15</v>
      </c>
      <c r="L268" s="1" t="s">
        <v>16</v>
      </c>
    </row>
    <row r="269" spans="1:12" ht="15.75" customHeight="1">
      <c r="A269" s="2" t="s">
        <v>633</v>
      </c>
      <c r="B269" s="1">
        <v>2007</v>
      </c>
      <c r="C269" s="1" t="s">
        <v>634</v>
      </c>
      <c r="D269" s="3">
        <v>7.9</v>
      </c>
      <c r="E269" s="4">
        <v>232</v>
      </c>
      <c r="F269" s="4">
        <v>85</v>
      </c>
      <c r="G269" s="1">
        <v>180000</v>
      </c>
      <c r="H269" s="1">
        <v>9437933</v>
      </c>
      <c r="I269" s="1" t="s">
        <v>635</v>
      </c>
      <c r="J269" s="1">
        <v>90827</v>
      </c>
      <c r="K269" s="1" t="s">
        <v>15</v>
      </c>
      <c r="L269" s="1" t="s">
        <v>221</v>
      </c>
    </row>
    <row r="270" spans="1:12" ht="15.75" customHeight="1">
      <c r="A270" s="2" t="s">
        <v>636</v>
      </c>
      <c r="B270" s="1">
        <v>2010</v>
      </c>
      <c r="C270" s="1" t="s">
        <v>637</v>
      </c>
      <c r="D270" s="3">
        <v>7.8</v>
      </c>
      <c r="E270" s="4">
        <v>324</v>
      </c>
      <c r="F270" s="4">
        <v>100</v>
      </c>
      <c r="G270" s="1">
        <v>260000000</v>
      </c>
      <c r="H270" s="1">
        <v>200807262</v>
      </c>
      <c r="I270" s="1" t="s">
        <v>453</v>
      </c>
      <c r="J270" s="1">
        <v>294810</v>
      </c>
      <c r="K270" s="1" t="s">
        <v>15</v>
      </c>
      <c r="L270" s="1" t="s">
        <v>16</v>
      </c>
    </row>
    <row r="271" spans="1:12" ht="15.75" customHeight="1">
      <c r="A271" s="2" t="s">
        <v>638</v>
      </c>
      <c r="B271" s="1">
        <v>2012</v>
      </c>
      <c r="C271" s="1" t="s">
        <v>164</v>
      </c>
      <c r="D271" s="3">
        <v>7.8</v>
      </c>
      <c r="E271" s="4">
        <v>750</v>
      </c>
      <c r="F271" s="4">
        <v>143</v>
      </c>
      <c r="G271" s="1">
        <v>200000000</v>
      </c>
      <c r="H271" s="1">
        <v>304360277</v>
      </c>
      <c r="I271" s="1" t="s">
        <v>425</v>
      </c>
      <c r="J271" s="1">
        <v>522030</v>
      </c>
      <c r="K271" s="1" t="s">
        <v>15</v>
      </c>
      <c r="L271" s="1" t="s">
        <v>121</v>
      </c>
    </row>
    <row r="272" spans="1:12" ht="15.75" customHeight="1">
      <c r="A272" s="2" t="s">
        <v>639</v>
      </c>
      <c r="B272" s="1">
        <v>2013</v>
      </c>
      <c r="C272" s="1" t="s">
        <v>419</v>
      </c>
      <c r="D272" s="3">
        <v>7.8</v>
      </c>
      <c r="E272" s="4">
        <v>590</v>
      </c>
      <c r="F272" s="4">
        <v>132</v>
      </c>
      <c r="G272" s="1">
        <v>190000000</v>
      </c>
      <c r="H272" s="1">
        <v>228756232</v>
      </c>
      <c r="I272" s="1" t="s">
        <v>162</v>
      </c>
      <c r="J272" s="1">
        <v>395573</v>
      </c>
      <c r="K272" s="1" t="s">
        <v>15</v>
      </c>
      <c r="L272" s="1" t="s">
        <v>16</v>
      </c>
    </row>
    <row r="273" spans="1:12" ht="15.75" customHeight="1">
      <c r="A273" s="2" t="s">
        <v>640</v>
      </c>
      <c r="B273" s="1">
        <v>2016</v>
      </c>
      <c r="C273" s="1" t="s">
        <v>534</v>
      </c>
      <c r="D273" s="3">
        <v>7.8</v>
      </c>
      <c r="E273" s="4">
        <v>370</v>
      </c>
      <c r="F273" s="4">
        <v>106</v>
      </c>
      <c r="G273" s="1">
        <v>175000000</v>
      </c>
      <c r="H273" s="1">
        <v>362645141</v>
      </c>
      <c r="I273" s="1" t="s">
        <v>641</v>
      </c>
      <c r="J273" s="1">
        <v>106072</v>
      </c>
      <c r="K273" s="1" t="s">
        <v>15</v>
      </c>
      <c r="L273" s="1" t="s">
        <v>121</v>
      </c>
    </row>
    <row r="274" spans="1:12" ht="15.75" customHeight="1">
      <c r="A274" s="2" t="s">
        <v>642</v>
      </c>
      <c r="B274" s="1">
        <v>2014</v>
      </c>
      <c r="C274" s="1" t="s">
        <v>250</v>
      </c>
      <c r="D274" s="3">
        <v>7.8</v>
      </c>
      <c r="E274" s="4">
        <v>576</v>
      </c>
      <c r="F274" s="4">
        <v>136</v>
      </c>
      <c r="G274" s="1">
        <v>170000000</v>
      </c>
      <c r="H274" s="1">
        <v>259746958</v>
      </c>
      <c r="I274" s="1" t="s">
        <v>162</v>
      </c>
      <c r="J274" s="1">
        <v>496749</v>
      </c>
      <c r="K274" s="1" t="s">
        <v>15</v>
      </c>
      <c r="L274" s="1" t="s">
        <v>16</v>
      </c>
    </row>
    <row r="275" spans="1:12" ht="15.75" customHeight="1">
      <c r="A275" s="2" t="s">
        <v>643</v>
      </c>
      <c r="B275" s="1">
        <v>2012</v>
      </c>
      <c r="C275" s="1" t="s">
        <v>644</v>
      </c>
      <c r="D275" s="3">
        <v>7.8</v>
      </c>
      <c r="E275" s="4">
        <v>377</v>
      </c>
      <c r="F275" s="4">
        <v>101</v>
      </c>
      <c r="G275" s="1">
        <v>165000000</v>
      </c>
      <c r="H275" s="1">
        <v>189412677</v>
      </c>
      <c r="I275" s="1" t="s">
        <v>645</v>
      </c>
      <c r="J275" s="1">
        <v>272534</v>
      </c>
      <c r="K275" s="1" t="s">
        <v>15</v>
      </c>
      <c r="L275" s="1" t="s">
        <v>16</v>
      </c>
    </row>
    <row r="276" spans="1:12" ht="15.75" customHeight="1">
      <c r="A276" s="2" t="s">
        <v>646</v>
      </c>
      <c r="B276" s="1">
        <v>2008</v>
      </c>
      <c r="C276" s="1" t="s">
        <v>41</v>
      </c>
      <c r="D276" s="3">
        <v>7.8</v>
      </c>
      <c r="E276" s="4">
        <v>362</v>
      </c>
      <c r="F276" s="4">
        <v>166</v>
      </c>
      <c r="G276" s="1">
        <v>150000000</v>
      </c>
      <c r="H276" s="1">
        <v>127490802</v>
      </c>
      <c r="I276" s="1" t="s">
        <v>647</v>
      </c>
      <c r="J276" s="1">
        <v>459346</v>
      </c>
      <c r="K276" s="1" t="s">
        <v>15</v>
      </c>
      <c r="L276" s="1" t="s">
        <v>16</v>
      </c>
    </row>
    <row r="277" spans="1:12" ht="15.75" customHeight="1">
      <c r="A277" s="2" t="s">
        <v>648</v>
      </c>
      <c r="B277" s="1">
        <v>2011</v>
      </c>
      <c r="C277" s="1" t="s">
        <v>649</v>
      </c>
      <c r="D277" s="3">
        <v>7.8</v>
      </c>
      <c r="E277" s="4">
        <v>500</v>
      </c>
      <c r="F277" s="4">
        <v>132</v>
      </c>
      <c r="G277" s="1">
        <v>160000000</v>
      </c>
      <c r="H277" s="1">
        <v>146405371</v>
      </c>
      <c r="I277" s="1" t="s">
        <v>162</v>
      </c>
      <c r="J277" s="1">
        <v>518537</v>
      </c>
      <c r="K277" s="1" t="s">
        <v>15</v>
      </c>
      <c r="L277" s="1" t="s">
        <v>16</v>
      </c>
    </row>
    <row r="278" spans="1:12" ht="15.75" customHeight="1">
      <c r="A278" s="2" t="s">
        <v>650</v>
      </c>
      <c r="B278" s="1">
        <v>2004</v>
      </c>
      <c r="C278" s="1" t="s">
        <v>544</v>
      </c>
      <c r="D278" s="3">
        <v>7.8</v>
      </c>
      <c r="E278" s="4">
        <v>274</v>
      </c>
      <c r="F278" s="4">
        <v>142</v>
      </c>
      <c r="G278" s="1">
        <v>130000000</v>
      </c>
      <c r="H278" s="1">
        <v>249358727</v>
      </c>
      <c r="I278" s="1" t="s">
        <v>651</v>
      </c>
      <c r="J278" s="1">
        <v>382255</v>
      </c>
      <c r="K278" s="1" t="s">
        <v>15</v>
      </c>
      <c r="L278" s="1" t="s">
        <v>121</v>
      </c>
    </row>
    <row r="279" spans="1:12" ht="15.75" customHeight="1">
      <c r="A279" s="2" t="s">
        <v>652</v>
      </c>
      <c r="B279" s="1">
        <v>2013</v>
      </c>
      <c r="C279" s="1" t="s">
        <v>544</v>
      </c>
      <c r="D279" s="3">
        <v>7.8</v>
      </c>
      <c r="E279" s="4">
        <v>738</v>
      </c>
      <c r="F279" s="4">
        <v>91</v>
      </c>
      <c r="G279" s="1">
        <v>100000000</v>
      </c>
      <c r="H279" s="1">
        <v>274084951</v>
      </c>
      <c r="I279" s="1" t="s">
        <v>653</v>
      </c>
      <c r="J279" s="1">
        <v>582917</v>
      </c>
      <c r="K279" s="1" t="s">
        <v>15</v>
      </c>
      <c r="L279" s="1" t="s">
        <v>121</v>
      </c>
    </row>
    <row r="280" spans="1:12" ht="15.75" customHeight="1">
      <c r="A280" s="2" t="s">
        <v>654</v>
      </c>
      <c r="B280" s="1">
        <v>2007</v>
      </c>
      <c r="C280" s="1" t="s">
        <v>91</v>
      </c>
      <c r="D280" s="3">
        <v>7.8</v>
      </c>
      <c r="E280" s="4">
        <v>300</v>
      </c>
      <c r="F280" s="4">
        <v>176</v>
      </c>
      <c r="G280" s="1">
        <v>100000000</v>
      </c>
      <c r="H280" s="1">
        <v>130127620</v>
      </c>
      <c r="I280" s="1" t="s">
        <v>55</v>
      </c>
      <c r="J280" s="1">
        <v>324671</v>
      </c>
      <c r="K280" s="1" t="s">
        <v>15</v>
      </c>
      <c r="L280" s="1" t="s">
        <v>16</v>
      </c>
    </row>
    <row r="281" spans="1:12" ht="15.75" customHeight="1">
      <c r="A281" s="2" t="s">
        <v>655</v>
      </c>
      <c r="B281" s="1">
        <v>2011</v>
      </c>
      <c r="C281" s="1" t="s">
        <v>41</v>
      </c>
      <c r="D281" s="3">
        <v>7.8</v>
      </c>
      <c r="E281" s="4">
        <v>517</v>
      </c>
      <c r="F281" s="4">
        <v>158</v>
      </c>
      <c r="G281" s="1">
        <v>90000000</v>
      </c>
      <c r="H281" s="1">
        <v>102515793</v>
      </c>
      <c r="I281" s="1" t="s">
        <v>74</v>
      </c>
      <c r="J281" s="1">
        <v>330152</v>
      </c>
      <c r="K281" s="1" t="s">
        <v>15</v>
      </c>
      <c r="L281" s="1" t="s">
        <v>16</v>
      </c>
    </row>
    <row r="282" spans="1:12" ht="15.75" customHeight="1">
      <c r="A282" s="2" t="s">
        <v>656</v>
      </c>
      <c r="B282" s="1">
        <v>2004</v>
      </c>
      <c r="C282" s="1" t="s">
        <v>317</v>
      </c>
      <c r="D282" s="3">
        <v>7.8</v>
      </c>
      <c r="E282" s="4">
        <v>239</v>
      </c>
      <c r="F282" s="4">
        <v>108</v>
      </c>
      <c r="G282" s="1">
        <v>75000000</v>
      </c>
      <c r="H282" s="1">
        <v>176049130</v>
      </c>
      <c r="I282" s="1" t="s">
        <v>318</v>
      </c>
      <c r="J282" s="1">
        <v>348232</v>
      </c>
      <c r="K282" s="1" t="s">
        <v>15</v>
      </c>
      <c r="L282" s="1" t="s">
        <v>16</v>
      </c>
    </row>
    <row r="283" spans="1:12" ht="15.75" customHeight="1">
      <c r="A283" s="2" t="s">
        <v>657</v>
      </c>
      <c r="B283" s="1">
        <v>2001</v>
      </c>
      <c r="C283" s="1" t="s">
        <v>658</v>
      </c>
      <c r="D283" s="3">
        <v>7.8</v>
      </c>
      <c r="E283" s="4">
        <v>186</v>
      </c>
      <c r="F283" s="4">
        <v>116</v>
      </c>
      <c r="G283" s="1">
        <v>85000000</v>
      </c>
      <c r="H283" s="1">
        <v>183405771</v>
      </c>
      <c r="I283" s="1" t="s">
        <v>340</v>
      </c>
      <c r="J283" s="1">
        <v>402645</v>
      </c>
      <c r="K283" s="1" t="s">
        <v>15</v>
      </c>
      <c r="L283" s="1" t="s">
        <v>16</v>
      </c>
    </row>
    <row r="284" spans="1:12" ht="15.75" customHeight="1">
      <c r="A284" s="2" t="s">
        <v>659</v>
      </c>
      <c r="B284" s="1">
        <v>2009</v>
      </c>
      <c r="C284" s="1" t="s">
        <v>455</v>
      </c>
      <c r="D284" s="3">
        <v>7.8</v>
      </c>
      <c r="E284" s="4">
        <v>113</v>
      </c>
      <c r="F284" s="4">
        <v>104</v>
      </c>
      <c r="G284" s="1">
        <v>40000000</v>
      </c>
      <c r="H284" s="1">
        <v>19406406</v>
      </c>
      <c r="I284" s="1" t="s">
        <v>497</v>
      </c>
      <c r="J284" s="1">
        <v>7630</v>
      </c>
      <c r="K284" s="1" t="s">
        <v>150</v>
      </c>
      <c r="L284" s="1" t="s">
        <v>109</v>
      </c>
    </row>
    <row r="285" spans="1:12" ht="15.75" customHeight="1">
      <c r="A285" s="2" t="s">
        <v>660</v>
      </c>
      <c r="B285" s="1">
        <v>2015</v>
      </c>
      <c r="C285" s="1" t="s">
        <v>661</v>
      </c>
      <c r="D285" s="3">
        <v>7.8</v>
      </c>
      <c r="E285" s="4">
        <v>119</v>
      </c>
      <c r="F285" s="4">
        <v>108</v>
      </c>
      <c r="G285" s="1">
        <v>81200000</v>
      </c>
      <c r="H285" s="1">
        <v>1339152</v>
      </c>
      <c r="I285" s="1" t="s">
        <v>662</v>
      </c>
      <c r="J285" s="1">
        <v>28276</v>
      </c>
      <c r="K285" s="1" t="s">
        <v>15</v>
      </c>
      <c r="L285" s="1" t="s">
        <v>109</v>
      </c>
    </row>
    <row r="286" spans="1:12" ht="15.75" customHeight="1">
      <c r="A286" s="2" t="s">
        <v>663</v>
      </c>
      <c r="B286" s="1">
        <v>2014</v>
      </c>
      <c r="C286" s="1" t="s">
        <v>664</v>
      </c>
      <c r="D286" s="3">
        <v>7.8</v>
      </c>
      <c r="E286" s="4">
        <v>435</v>
      </c>
      <c r="F286" s="4">
        <v>100</v>
      </c>
      <c r="G286" s="1">
        <v>60000000</v>
      </c>
      <c r="H286" s="1">
        <v>257756197</v>
      </c>
      <c r="I286" s="1" t="s">
        <v>541</v>
      </c>
      <c r="J286" s="1">
        <v>246698</v>
      </c>
      <c r="K286" s="1" t="s">
        <v>15</v>
      </c>
      <c r="L286" s="1" t="s">
        <v>312</v>
      </c>
    </row>
    <row r="287" spans="1:12" ht="15.75" customHeight="1">
      <c r="A287" s="2" t="s">
        <v>665</v>
      </c>
      <c r="B287" s="1">
        <v>2008</v>
      </c>
      <c r="C287" s="1" t="s">
        <v>216</v>
      </c>
      <c r="D287" s="3">
        <v>7.8</v>
      </c>
      <c r="E287" s="4">
        <v>264</v>
      </c>
      <c r="F287" s="4">
        <v>141</v>
      </c>
      <c r="G287" s="1">
        <v>55000000</v>
      </c>
      <c r="H287" s="1">
        <v>35707327</v>
      </c>
      <c r="I287" s="1" t="s">
        <v>74</v>
      </c>
      <c r="J287" s="1">
        <v>199056</v>
      </c>
      <c r="K287" s="1" t="s">
        <v>15</v>
      </c>
      <c r="L287" s="1" t="s">
        <v>16</v>
      </c>
    </row>
    <row r="288" spans="1:12" ht="15.75" customHeight="1">
      <c r="A288" s="2" t="s">
        <v>666</v>
      </c>
      <c r="B288" s="1">
        <v>1997</v>
      </c>
      <c r="C288" s="1" t="s">
        <v>41</v>
      </c>
      <c r="D288" s="3">
        <v>7.8</v>
      </c>
      <c r="E288" s="4">
        <v>157</v>
      </c>
      <c r="F288" s="4">
        <v>129</v>
      </c>
      <c r="G288" s="1">
        <v>50000000</v>
      </c>
      <c r="H288" s="1">
        <v>48265581</v>
      </c>
      <c r="I288" s="1" t="s">
        <v>176</v>
      </c>
      <c r="J288" s="1">
        <v>261069</v>
      </c>
      <c r="K288" s="1" t="s">
        <v>15</v>
      </c>
      <c r="L288" s="1" t="s">
        <v>16</v>
      </c>
    </row>
    <row r="289" spans="1:12" ht="15.75" customHeight="1">
      <c r="A289" s="2" t="s">
        <v>667</v>
      </c>
      <c r="B289" s="1">
        <v>2007</v>
      </c>
      <c r="C289" s="1" t="s">
        <v>566</v>
      </c>
      <c r="D289" s="3">
        <v>7.8</v>
      </c>
      <c r="E289" s="4">
        <v>295</v>
      </c>
      <c r="F289" s="4">
        <v>122</v>
      </c>
      <c r="G289" s="1">
        <v>55000000</v>
      </c>
      <c r="H289" s="1">
        <v>53574088</v>
      </c>
      <c r="I289" s="1" t="s">
        <v>668</v>
      </c>
      <c r="J289" s="1">
        <v>237872</v>
      </c>
      <c r="K289" s="1" t="s">
        <v>15</v>
      </c>
      <c r="L289" s="1" t="s">
        <v>16</v>
      </c>
    </row>
    <row r="290" spans="1:12" ht="15.75" customHeight="1">
      <c r="A290" s="2" t="s">
        <v>669</v>
      </c>
      <c r="B290" s="1">
        <v>1993</v>
      </c>
      <c r="C290" s="1" t="s">
        <v>670</v>
      </c>
      <c r="D290" s="3">
        <v>7.8</v>
      </c>
      <c r="E290" s="4">
        <v>119</v>
      </c>
      <c r="F290" s="4">
        <v>130</v>
      </c>
      <c r="G290" s="1">
        <v>44000000</v>
      </c>
      <c r="H290" s="1">
        <v>183875760</v>
      </c>
      <c r="I290" s="1" t="s">
        <v>671</v>
      </c>
      <c r="J290" s="1">
        <v>213668</v>
      </c>
      <c r="K290" s="1" t="s">
        <v>15</v>
      </c>
      <c r="L290" s="1" t="s">
        <v>16</v>
      </c>
    </row>
    <row r="291" spans="1:12" ht="15.75" customHeight="1">
      <c r="A291" s="2" t="s">
        <v>672</v>
      </c>
      <c r="B291" s="1">
        <v>1989</v>
      </c>
      <c r="C291" s="1" t="s">
        <v>44</v>
      </c>
      <c r="D291" s="3">
        <v>7.8</v>
      </c>
      <c r="E291" s="4">
        <v>125</v>
      </c>
      <c r="F291" s="4">
        <v>108</v>
      </c>
      <c r="G291" s="1">
        <v>40000000</v>
      </c>
      <c r="H291" s="1">
        <v>118500000</v>
      </c>
      <c r="I291" s="1" t="s">
        <v>118</v>
      </c>
      <c r="J291" s="1">
        <v>340085</v>
      </c>
      <c r="K291" s="1" t="s">
        <v>15</v>
      </c>
      <c r="L291" s="1" t="s">
        <v>16</v>
      </c>
    </row>
    <row r="292" spans="1:12" ht="15.75" customHeight="1">
      <c r="A292" s="2" t="s">
        <v>673</v>
      </c>
      <c r="B292" s="1">
        <v>2016</v>
      </c>
      <c r="C292" s="1" t="s">
        <v>674</v>
      </c>
      <c r="D292" s="3">
        <v>7.8</v>
      </c>
      <c r="E292" s="4">
        <v>300</v>
      </c>
      <c r="F292" s="4">
        <v>134</v>
      </c>
      <c r="G292" s="1">
        <v>40000000</v>
      </c>
      <c r="H292" s="1">
        <v>102310175</v>
      </c>
      <c r="I292" s="1" t="s">
        <v>116</v>
      </c>
      <c r="J292" s="1">
        <v>64989</v>
      </c>
      <c r="K292" s="1" t="s">
        <v>15</v>
      </c>
      <c r="L292" s="1" t="s">
        <v>16</v>
      </c>
    </row>
    <row r="293" spans="1:12" ht="15.75" customHeight="1">
      <c r="A293" s="2" t="s">
        <v>675</v>
      </c>
      <c r="B293" s="1">
        <v>1992</v>
      </c>
      <c r="C293" s="1" t="s">
        <v>546</v>
      </c>
      <c r="D293" s="3">
        <v>7.8</v>
      </c>
      <c r="E293" s="4">
        <v>89</v>
      </c>
      <c r="F293" s="4">
        <v>117</v>
      </c>
      <c r="G293" s="1">
        <v>40000000</v>
      </c>
      <c r="H293" s="1">
        <v>72455275</v>
      </c>
      <c r="I293" s="1" t="s">
        <v>676</v>
      </c>
      <c r="J293" s="1">
        <v>113068</v>
      </c>
      <c r="K293" s="1" t="s">
        <v>15</v>
      </c>
      <c r="L293" s="1" t="s">
        <v>16</v>
      </c>
    </row>
    <row r="294" spans="1:12" ht="15.75" customHeight="1">
      <c r="A294" s="2" t="s">
        <v>677</v>
      </c>
      <c r="B294" s="1">
        <v>2006</v>
      </c>
      <c r="C294" s="1" t="s">
        <v>145</v>
      </c>
      <c r="D294" s="3">
        <v>7.8</v>
      </c>
      <c r="E294" s="4">
        <v>283</v>
      </c>
      <c r="F294" s="4">
        <v>139</v>
      </c>
      <c r="G294" s="1">
        <v>40000000</v>
      </c>
      <c r="H294" s="1">
        <v>50859889</v>
      </c>
      <c r="I294" s="1" t="s">
        <v>678</v>
      </c>
      <c r="J294" s="1">
        <v>236000</v>
      </c>
      <c r="K294" s="1" t="s">
        <v>679</v>
      </c>
      <c r="L294" s="1" t="s">
        <v>16</v>
      </c>
    </row>
    <row r="295" spans="1:12" ht="15.75" customHeight="1">
      <c r="A295" s="2" t="s">
        <v>680</v>
      </c>
      <c r="B295" s="1">
        <v>2009</v>
      </c>
      <c r="C295" s="1" t="s">
        <v>344</v>
      </c>
      <c r="D295" s="3">
        <v>7.8</v>
      </c>
      <c r="E295" s="4">
        <v>335</v>
      </c>
      <c r="F295" s="4">
        <v>87</v>
      </c>
      <c r="G295" s="1">
        <v>40000000</v>
      </c>
      <c r="H295" s="1">
        <v>20999103</v>
      </c>
      <c r="I295" s="1" t="s">
        <v>681</v>
      </c>
      <c r="J295" s="1">
        <v>139114</v>
      </c>
      <c r="K295" s="1" t="s">
        <v>15</v>
      </c>
      <c r="L295" s="1" t="s">
        <v>16</v>
      </c>
    </row>
    <row r="296" spans="1:12" ht="15.75" customHeight="1">
      <c r="A296" s="2" t="s">
        <v>682</v>
      </c>
      <c r="B296" s="1">
        <v>1997</v>
      </c>
      <c r="C296" s="1" t="s">
        <v>683</v>
      </c>
      <c r="D296" s="3">
        <v>7.8</v>
      </c>
      <c r="E296" s="4">
        <v>175</v>
      </c>
      <c r="F296" s="4">
        <v>106</v>
      </c>
      <c r="G296" s="1">
        <v>36000000</v>
      </c>
      <c r="H296" s="1">
        <v>12339633</v>
      </c>
      <c r="I296" s="1" t="s">
        <v>389</v>
      </c>
      <c r="J296" s="1">
        <v>220591</v>
      </c>
      <c r="K296" s="1" t="s">
        <v>15</v>
      </c>
      <c r="L296" s="1" t="s">
        <v>16</v>
      </c>
    </row>
    <row r="297" spans="1:12" ht="15.75" customHeight="1">
      <c r="A297" s="2" t="s">
        <v>684</v>
      </c>
      <c r="B297" s="1">
        <v>2009</v>
      </c>
      <c r="C297" s="1" t="s">
        <v>685</v>
      </c>
      <c r="D297" s="3">
        <v>7.8</v>
      </c>
      <c r="E297" s="4">
        <v>334</v>
      </c>
      <c r="F297" s="4">
        <v>108</v>
      </c>
      <c r="G297" s="1">
        <v>35000000</v>
      </c>
      <c r="H297" s="1">
        <v>277313371</v>
      </c>
      <c r="I297" s="1" t="s">
        <v>521</v>
      </c>
      <c r="J297" s="1">
        <v>583341</v>
      </c>
      <c r="K297" s="1" t="s">
        <v>15</v>
      </c>
      <c r="L297" s="1" t="s">
        <v>16</v>
      </c>
    </row>
    <row r="298" spans="1:12" ht="15.75" customHeight="1">
      <c r="A298" s="2" t="s">
        <v>686</v>
      </c>
      <c r="B298" s="1">
        <v>1997</v>
      </c>
      <c r="C298" s="1" t="s">
        <v>687</v>
      </c>
      <c r="D298" s="3">
        <v>7.8</v>
      </c>
      <c r="E298" s="4">
        <v>117</v>
      </c>
      <c r="F298" s="4">
        <v>147</v>
      </c>
      <c r="G298" s="1">
        <v>35000000</v>
      </c>
      <c r="H298" s="1">
        <v>41954997</v>
      </c>
      <c r="I298" s="1" t="s">
        <v>55</v>
      </c>
      <c r="J298" s="1">
        <v>225122</v>
      </c>
      <c r="K298" s="1" t="s">
        <v>15</v>
      </c>
      <c r="L298" s="1" t="s">
        <v>16</v>
      </c>
    </row>
    <row r="299" spans="1:12" ht="15.75" customHeight="1">
      <c r="A299" s="2" t="s">
        <v>688</v>
      </c>
      <c r="B299" s="1">
        <v>2000</v>
      </c>
      <c r="C299" s="1" t="s">
        <v>689</v>
      </c>
      <c r="D299" s="3">
        <v>7.8</v>
      </c>
      <c r="E299" s="4">
        <v>157</v>
      </c>
      <c r="F299" s="4">
        <v>120</v>
      </c>
      <c r="G299" s="1">
        <v>30000000</v>
      </c>
      <c r="H299" s="1">
        <v>115648585</v>
      </c>
      <c r="I299" s="1" t="s">
        <v>211</v>
      </c>
      <c r="J299" s="1">
        <v>160776</v>
      </c>
      <c r="K299" s="1" t="s">
        <v>15</v>
      </c>
      <c r="L299" s="1" t="s">
        <v>16</v>
      </c>
    </row>
    <row r="300" spans="1:12" ht="15.75" customHeight="1">
      <c r="A300" s="2" t="s">
        <v>690</v>
      </c>
      <c r="B300" s="1">
        <v>2007</v>
      </c>
      <c r="C300" s="1" t="s">
        <v>691</v>
      </c>
      <c r="D300" s="3">
        <v>7.8</v>
      </c>
      <c r="E300" s="4">
        <v>316</v>
      </c>
      <c r="F300" s="4">
        <v>123</v>
      </c>
      <c r="G300" s="1">
        <v>30000000</v>
      </c>
      <c r="H300" s="1">
        <v>50921738</v>
      </c>
      <c r="I300" s="1" t="s">
        <v>692</v>
      </c>
      <c r="J300" s="1">
        <v>192930</v>
      </c>
      <c r="K300" s="1" t="s">
        <v>15</v>
      </c>
      <c r="L300" s="1" t="s">
        <v>121</v>
      </c>
    </row>
    <row r="301" spans="1:12" ht="15.75" customHeight="1">
      <c r="A301" s="2" t="s">
        <v>693</v>
      </c>
      <c r="B301" s="1">
        <v>2015</v>
      </c>
      <c r="C301" s="1" t="s">
        <v>694</v>
      </c>
      <c r="D301" s="3">
        <v>7.8</v>
      </c>
      <c r="E301" s="4">
        <v>426</v>
      </c>
      <c r="F301" s="4">
        <v>130</v>
      </c>
      <c r="G301" s="1">
        <v>28000000</v>
      </c>
      <c r="H301" s="1">
        <v>70235322</v>
      </c>
      <c r="I301" s="1" t="s">
        <v>695</v>
      </c>
      <c r="J301" s="1">
        <v>182983</v>
      </c>
      <c r="K301" s="1" t="s">
        <v>15</v>
      </c>
      <c r="L301" s="1" t="s">
        <v>16</v>
      </c>
    </row>
    <row r="302" spans="1:12" ht="15.75" customHeight="1">
      <c r="A302" s="2" t="s">
        <v>696</v>
      </c>
      <c r="B302" s="1">
        <v>2005</v>
      </c>
      <c r="C302" s="1" t="s">
        <v>691</v>
      </c>
      <c r="D302" s="3">
        <v>7.8</v>
      </c>
      <c r="E302" s="4">
        <v>177</v>
      </c>
      <c r="F302" s="4">
        <v>135</v>
      </c>
      <c r="G302" s="1">
        <v>28000000</v>
      </c>
      <c r="H302" s="1">
        <v>38372662</v>
      </c>
      <c r="I302" s="1" t="s">
        <v>396</v>
      </c>
      <c r="J302" s="1">
        <v>193455</v>
      </c>
      <c r="K302" s="1" t="s">
        <v>15</v>
      </c>
      <c r="L302" s="1" t="s">
        <v>109</v>
      </c>
    </row>
    <row r="303" spans="1:12" ht="15.75" customHeight="1">
      <c r="A303" s="2" t="s">
        <v>640</v>
      </c>
      <c r="B303" s="1">
        <v>2016</v>
      </c>
      <c r="C303" s="1" t="s">
        <v>534</v>
      </c>
      <c r="D303" s="3">
        <v>7.8</v>
      </c>
      <c r="E303" s="4">
        <v>370</v>
      </c>
      <c r="F303" s="4">
        <v>106</v>
      </c>
      <c r="G303" s="1">
        <v>175000000</v>
      </c>
      <c r="H303" s="1">
        <v>362645141</v>
      </c>
      <c r="I303" s="1" t="s">
        <v>641</v>
      </c>
      <c r="J303" s="1">
        <v>106221</v>
      </c>
      <c r="K303" s="1" t="s">
        <v>15</v>
      </c>
      <c r="L303" s="1" t="s">
        <v>121</v>
      </c>
    </row>
    <row r="304" spans="1:12" ht="15.75" customHeight="1">
      <c r="A304" s="2" t="s">
        <v>697</v>
      </c>
      <c r="B304" s="1">
        <v>2006</v>
      </c>
      <c r="C304" s="1" t="s">
        <v>698</v>
      </c>
      <c r="D304" s="3">
        <v>7.8</v>
      </c>
      <c r="E304" s="4">
        <v>202</v>
      </c>
      <c r="F304" s="4">
        <v>110</v>
      </c>
      <c r="G304" s="1">
        <v>27000000</v>
      </c>
      <c r="H304" s="1">
        <v>22494487</v>
      </c>
      <c r="I304" s="1" t="s">
        <v>74</v>
      </c>
      <c r="J304" s="1">
        <v>262153</v>
      </c>
      <c r="K304" s="1" t="s">
        <v>15</v>
      </c>
      <c r="L304" s="1" t="s">
        <v>135</v>
      </c>
    </row>
    <row r="305" spans="1:12" ht="15.75" customHeight="1">
      <c r="A305" s="2" t="s">
        <v>699</v>
      </c>
      <c r="B305" s="1">
        <v>2000</v>
      </c>
      <c r="C305" s="1" t="s">
        <v>284</v>
      </c>
      <c r="D305" s="3">
        <v>7.8</v>
      </c>
      <c r="E305" s="4">
        <v>197</v>
      </c>
      <c r="F305" s="4">
        <v>107</v>
      </c>
      <c r="G305" s="1">
        <v>26000000</v>
      </c>
      <c r="H305" s="1">
        <v>45506619</v>
      </c>
      <c r="I305" s="1" t="s">
        <v>700</v>
      </c>
      <c r="J305" s="1">
        <v>225102</v>
      </c>
      <c r="K305" s="1" t="s">
        <v>15</v>
      </c>
      <c r="L305" s="1" t="s">
        <v>121</v>
      </c>
    </row>
    <row r="306" spans="1:12" ht="15.75" customHeight="1">
      <c r="A306" s="2" t="s">
        <v>701</v>
      </c>
      <c r="B306" s="1">
        <v>1993</v>
      </c>
      <c r="C306" s="1" t="s">
        <v>702</v>
      </c>
      <c r="D306" s="3">
        <v>7.8</v>
      </c>
      <c r="E306" s="4">
        <v>84</v>
      </c>
      <c r="F306" s="4">
        <v>134</v>
      </c>
      <c r="G306" s="1">
        <v>25000000</v>
      </c>
      <c r="H306" s="1">
        <v>56505065</v>
      </c>
      <c r="I306" s="1" t="s">
        <v>703</v>
      </c>
      <c r="J306" s="1">
        <v>95241</v>
      </c>
      <c r="K306" s="1" t="s">
        <v>15</v>
      </c>
      <c r="L306" s="1" t="s">
        <v>16</v>
      </c>
    </row>
    <row r="307" spans="1:12" ht="15.75" customHeight="1">
      <c r="A307" s="2" t="s">
        <v>704</v>
      </c>
      <c r="B307" s="1">
        <v>2004</v>
      </c>
      <c r="C307" s="1" t="s">
        <v>705</v>
      </c>
      <c r="D307" s="3">
        <v>7.8</v>
      </c>
      <c r="E307" s="4">
        <v>226</v>
      </c>
      <c r="F307" s="4">
        <v>101</v>
      </c>
      <c r="G307" s="1">
        <v>25000000</v>
      </c>
      <c r="H307" s="1">
        <v>51676606</v>
      </c>
      <c r="I307" s="1" t="s">
        <v>706</v>
      </c>
      <c r="J307" s="1">
        <v>174591</v>
      </c>
      <c r="K307" s="1" t="s">
        <v>15</v>
      </c>
      <c r="L307" s="1" t="s">
        <v>16</v>
      </c>
    </row>
    <row r="308" spans="1:12" ht="15.75" customHeight="1">
      <c r="A308" s="2" t="s">
        <v>707</v>
      </c>
      <c r="B308" s="1">
        <v>1987</v>
      </c>
      <c r="C308" s="1" t="s">
        <v>708</v>
      </c>
      <c r="D308" s="3">
        <v>7.8</v>
      </c>
      <c r="E308" s="4">
        <v>75</v>
      </c>
      <c r="F308" s="4">
        <v>219</v>
      </c>
      <c r="G308" s="1">
        <v>23000000</v>
      </c>
      <c r="H308" s="1">
        <v>43984230</v>
      </c>
      <c r="I308" s="1" t="s">
        <v>28</v>
      </c>
      <c r="J308" s="1">
        <v>70274</v>
      </c>
      <c r="K308" s="1" t="s">
        <v>15</v>
      </c>
      <c r="L308" s="1" t="s">
        <v>561</v>
      </c>
    </row>
    <row r="309" spans="1:12" ht="15.75" customHeight="1">
      <c r="A309" s="2" t="s">
        <v>709</v>
      </c>
      <c r="B309" s="1">
        <v>2013</v>
      </c>
      <c r="C309" s="1" t="s">
        <v>710</v>
      </c>
      <c r="D309" s="3">
        <v>7.8</v>
      </c>
      <c r="E309" s="4">
        <v>124</v>
      </c>
      <c r="F309" s="4">
        <v>131</v>
      </c>
      <c r="G309" s="1">
        <v>13500000</v>
      </c>
      <c r="H309" s="1">
        <v>85433</v>
      </c>
      <c r="I309" s="1" t="s">
        <v>711</v>
      </c>
      <c r="J309" s="1">
        <v>69676</v>
      </c>
      <c r="K309" s="1" t="s">
        <v>15</v>
      </c>
      <c r="L309" s="1" t="s">
        <v>35</v>
      </c>
    </row>
    <row r="310" spans="1:12" ht="15.75" customHeight="1">
      <c r="A310" s="2" t="s">
        <v>712</v>
      </c>
      <c r="B310" s="1">
        <v>2006</v>
      </c>
      <c r="C310" s="1" t="s">
        <v>713</v>
      </c>
      <c r="D310" s="3">
        <v>7.8</v>
      </c>
      <c r="E310" s="4">
        <v>231</v>
      </c>
      <c r="F310" s="4">
        <v>145</v>
      </c>
      <c r="G310" s="1">
        <v>21000000</v>
      </c>
      <c r="H310" s="1">
        <v>4398392</v>
      </c>
      <c r="I310" s="1" t="s">
        <v>714</v>
      </c>
      <c r="J310" s="1">
        <v>59507</v>
      </c>
      <c r="K310" s="1" t="s">
        <v>715</v>
      </c>
      <c r="L310" s="1" t="s">
        <v>716</v>
      </c>
    </row>
    <row r="311" spans="1:12" ht="15.75" customHeight="1">
      <c r="A311" s="2" t="s">
        <v>717</v>
      </c>
      <c r="B311" s="1">
        <v>2005</v>
      </c>
      <c r="C311" s="1" t="s">
        <v>718</v>
      </c>
      <c r="D311" s="3">
        <v>7.8</v>
      </c>
      <c r="E311" s="4">
        <v>115</v>
      </c>
      <c r="F311" s="4">
        <v>116</v>
      </c>
      <c r="G311" s="1">
        <v>22000000</v>
      </c>
      <c r="H311" s="1">
        <v>1050445</v>
      </c>
      <c r="I311" s="1" t="s">
        <v>719</v>
      </c>
      <c r="J311" s="1">
        <v>21394</v>
      </c>
      <c r="K311" s="1" t="s">
        <v>150</v>
      </c>
      <c r="L311" s="1" t="s">
        <v>109</v>
      </c>
    </row>
    <row r="312" spans="1:12" ht="15.75" customHeight="1">
      <c r="A312" s="2" t="s">
        <v>720</v>
      </c>
      <c r="B312" s="1">
        <v>1999</v>
      </c>
      <c r="C312" s="1" t="s">
        <v>721</v>
      </c>
      <c r="D312" s="3">
        <v>7.8</v>
      </c>
      <c r="E312" s="4">
        <v>163</v>
      </c>
      <c r="F312" s="4">
        <v>81</v>
      </c>
      <c r="G312" s="1">
        <v>21000000</v>
      </c>
      <c r="H312" s="1">
        <v>52008288</v>
      </c>
      <c r="I312" s="1" t="s">
        <v>722</v>
      </c>
      <c r="J312" s="1">
        <v>162037</v>
      </c>
      <c r="K312" s="1" t="s">
        <v>15</v>
      </c>
      <c r="L312" s="1" t="s">
        <v>16</v>
      </c>
    </row>
    <row r="313" spans="1:12" ht="15.75" customHeight="1">
      <c r="A313" s="2" t="s">
        <v>723</v>
      </c>
      <c r="B313" s="1">
        <v>2012</v>
      </c>
      <c r="C313" s="1" t="s">
        <v>602</v>
      </c>
      <c r="D313" s="3">
        <v>7.8</v>
      </c>
      <c r="E313" s="4">
        <v>539</v>
      </c>
      <c r="F313" s="4">
        <v>122</v>
      </c>
      <c r="G313" s="1">
        <v>21000000</v>
      </c>
      <c r="H313" s="1">
        <v>132088910</v>
      </c>
      <c r="I313" s="1" t="s">
        <v>468</v>
      </c>
      <c r="J313" s="1">
        <v>533607</v>
      </c>
      <c r="K313" s="1" t="s">
        <v>15</v>
      </c>
      <c r="L313" s="1" t="s">
        <v>16</v>
      </c>
    </row>
    <row r="314" spans="1:12" ht="15.75" customHeight="1">
      <c r="A314" s="2" t="s">
        <v>724</v>
      </c>
      <c r="B314" s="1">
        <v>2004</v>
      </c>
      <c r="C314" s="1" t="s">
        <v>725</v>
      </c>
      <c r="D314" s="3">
        <v>7.8</v>
      </c>
      <c r="E314" s="4">
        <v>377</v>
      </c>
      <c r="F314" s="4">
        <v>99</v>
      </c>
      <c r="G314" s="1">
        <v>20000000</v>
      </c>
      <c r="H314" s="1">
        <v>17104669</v>
      </c>
      <c r="I314" s="1" t="s">
        <v>726</v>
      </c>
      <c r="J314" s="1">
        <v>99353</v>
      </c>
      <c r="K314" s="1" t="s">
        <v>727</v>
      </c>
      <c r="L314" s="1" t="s">
        <v>728</v>
      </c>
    </row>
    <row r="315" spans="1:12" ht="15.75" customHeight="1">
      <c r="A315" s="2" t="s">
        <v>729</v>
      </c>
      <c r="B315" s="1">
        <v>1987</v>
      </c>
      <c r="C315" s="1" t="s">
        <v>267</v>
      </c>
      <c r="D315" s="3">
        <v>7.8</v>
      </c>
      <c r="E315" s="4">
        <v>217</v>
      </c>
      <c r="F315" s="4">
        <v>107</v>
      </c>
      <c r="G315" s="1">
        <v>15000000</v>
      </c>
      <c r="H315" s="1">
        <v>59735548</v>
      </c>
      <c r="I315" s="1" t="s">
        <v>730</v>
      </c>
      <c r="J315" s="1">
        <v>290949</v>
      </c>
      <c r="K315" s="1" t="s">
        <v>15</v>
      </c>
      <c r="L315" s="1" t="s">
        <v>16</v>
      </c>
    </row>
    <row r="316" spans="1:12" ht="15.75" customHeight="1">
      <c r="A316" s="2" t="s">
        <v>731</v>
      </c>
      <c r="B316" s="1">
        <v>2014</v>
      </c>
      <c r="C316" s="1" t="s">
        <v>314</v>
      </c>
      <c r="D316" s="3">
        <v>7.8</v>
      </c>
      <c r="E316" s="4">
        <v>588</v>
      </c>
      <c r="F316" s="4">
        <v>119</v>
      </c>
      <c r="G316" s="1">
        <v>18000000</v>
      </c>
      <c r="H316" s="1">
        <v>42335698</v>
      </c>
      <c r="I316" s="1" t="s">
        <v>468</v>
      </c>
      <c r="J316" s="1">
        <v>395087</v>
      </c>
      <c r="K316" s="1" t="s">
        <v>15</v>
      </c>
      <c r="L316" s="1" t="s">
        <v>16</v>
      </c>
    </row>
    <row r="317" spans="1:12" ht="15.75" customHeight="1">
      <c r="A317" s="2" t="s">
        <v>732</v>
      </c>
      <c r="B317" s="1">
        <v>1996</v>
      </c>
      <c r="C317" s="1" t="s">
        <v>733</v>
      </c>
      <c r="D317" s="3">
        <v>7.8</v>
      </c>
      <c r="E317" s="4">
        <v>85</v>
      </c>
      <c r="F317" s="4">
        <v>150</v>
      </c>
      <c r="G317" s="1">
        <v>18000000</v>
      </c>
      <c r="H317" s="1">
        <v>4414535</v>
      </c>
      <c r="I317" s="1" t="s">
        <v>42</v>
      </c>
      <c r="J317" s="1">
        <v>30618</v>
      </c>
      <c r="K317" s="1" t="s">
        <v>15</v>
      </c>
      <c r="L317" s="1" t="s">
        <v>121</v>
      </c>
    </row>
    <row r="318" spans="1:12" ht="15.75" customHeight="1">
      <c r="A318" s="2" t="s">
        <v>734</v>
      </c>
      <c r="B318" s="1">
        <v>2009</v>
      </c>
      <c r="C318" s="1" t="s">
        <v>608</v>
      </c>
      <c r="D318" s="3">
        <v>7.8</v>
      </c>
      <c r="E318" s="4">
        <v>292</v>
      </c>
      <c r="F318" s="4">
        <v>144</v>
      </c>
      <c r="G318" s="1">
        <v>12000000</v>
      </c>
      <c r="H318" s="1">
        <v>2222647</v>
      </c>
      <c r="I318" s="1" t="s">
        <v>182</v>
      </c>
      <c r="J318" s="1">
        <v>52958</v>
      </c>
      <c r="K318" s="1" t="s">
        <v>134</v>
      </c>
      <c r="L318" s="1" t="s">
        <v>135</v>
      </c>
    </row>
    <row r="319" spans="1:12" ht="15.75" customHeight="1">
      <c r="A319" s="2" t="s">
        <v>735</v>
      </c>
      <c r="B319" s="1">
        <v>1982</v>
      </c>
      <c r="C319" s="1" t="s">
        <v>736</v>
      </c>
      <c r="D319" s="3">
        <v>7.8</v>
      </c>
      <c r="E319" s="4">
        <v>79</v>
      </c>
      <c r="F319" s="4">
        <v>129</v>
      </c>
      <c r="G319" s="1">
        <v>16000000</v>
      </c>
      <c r="H319" s="1">
        <v>54000000</v>
      </c>
      <c r="I319" s="1" t="s">
        <v>42</v>
      </c>
      <c r="J319" s="1">
        <v>26310</v>
      </c>
      <c r="K319" s="1" t="s">
        <v>15</v>
      </c>
      <c r="L319" s="1" t="s">
        <v>16</v>
      </c>
    </row>
    <row r="320" spans="1:12" ht="15.75" customHeight="1">
      <c r="A320" s="2" t="s">
        <v>737</v>
      </c>
      <c r="B320" s="1">
        <v>2012</v>
      </c>
      <c r="C320" s="1" t="s">
        <v>344</v>
      </c>
      <c r="D320" s="3">
        <v>7.8</v>
      </c>
      <c r="E320" s="4">
        <v>487</v>
      </c>
      <c r="F320" s="4">
        <v>94</v>
      </c>
      <c r="G320" s="1">
        <v>16000000</v>
      </c>
      <c r="H320" s="1">
        <v>45507053</v>
      </c>
      <c r="I320" s="1" t="s">
        <v>738</v>
      </c>
      <c r="J320" s="1">
        <v>237848</v>
      </c>
      <c r="K320" s="1" t="s">
        <v>15</v>
      </c>
      <c r="L320" s="1" t="s">
        <v>16</v>
      </c>
    </row>
    <row r="321" spans="1:12" ht="15.75" customHeight="1">
      <c r="A321" s="2" t="s">
        <v>739</v>
      </c>
      <c r="B321" s="1">
        <v>1985</v>
      </c>
      <c r="C321" s="1" t="s">
        <v>27</v>
      </c>
      <c r="D321" s="3">
        <v>7.8</v>
      </c>
      <c r="E321" s="4">
        <v>70</v>
      </c>
      <c r="F321" s="4">
        <v>154</v>
      </c>
      <c r="G321" s="1">
        <v>15000000</v>
      </c>
      <c r="H321" s="1">
        <v>94175854</v>
      </c>
      <c r="I321" s="1" t="s">
        <v>42</v>
      </c>
      <c r="J321" s="1">
        <v>60988</v>
      </c>
      <c r="K321" s="1" t="s">
        <v>15</v>
      </c>
      <c r="L321" s="1" t="s">
        <v>16</v>
      </c>
    </row>
    <row r="322" spans="1:12" ht="15.75" customHeight="1">
      <c r="A322" s="2" t="s">
        <v>740</v>
      </c>
      <c r="B322" s="1">
        <v>2011</v>
      </c>
      <c r="C322" s="1" t="s">
        <v>741</v>
      </c>
      <c r="D322" s="3">
        <v>7.8</v>
      </c>
      <c r="E322" s="4">
        <v>676</v>
      </c>
      <c r="F322" s="4">
        <v>100</v>
      </c>
      <c r="G322" s="1">
        <v>15000000</v>
      </c>
      <c r="H322" s="1">
        <v>35054909</v>
      </c>
      <c r="I322" s="1" t="s">
        <v>14</v>
      </c>
      <c r="J322" s="1">
        <v>431578</v>
      </c>
      <c r="K322" s="1" t="s">
        <v>15</v>
      </c>
      <c r="L322" s="1" t="s">
        <v>16</v>
      </c>
    </row>
    <row r="323" spans="1:12" ht="15.75" customHeight="1">
      <c r="A323" s="2" t="s">
        <v>742</v>
      </c>
      <c r="B323" s="1">
        <v>1999</v>
      </c>
      <c r="C323" s="1" t="s">
        <v>460</v>
      </c>
      <c r="D323" s="3">
        <v>7.8</v>
      </c>
      <c r="E323" s="4">
        <v>242</v>
      </c>
      <c r="F323" s="4">
        <v>112</v>
      </c>
      <c r="G323" s="1">
        <v>13000000</v>
      </c>
      <c r="H323" s="1">
        <v>22858926</v>
      </c>
      <c r="I323" s="1" t="s">
        <v>743</v>
      </c>
      <c r="J323" s="1">
        <v>254404</v>
      </c>
      <c r="K323" s="1" t="s">
        <v>15</v>
      </c>
      <c r="L323" s="1" t="s">
        <v>16</v>
      </c>
    </row>
    <row r="324" spans="1:12" ht="15.75" customHeight="1">
      <c r="A324" s="2" t="s">
        <v>744</v>
      </c>
      <c r="B324" s="1">
        <v>1992</v>
      </c>
      <c r="C324" s="1" t="s">
        <v>745</v>
      </c>
      <c r="D324" s="3">
        <v>7.8</v>
      </c>
      <c r="E324" s="4">
        <v>120</v>
      </c>
      <c r="F324" s="4">
        <v>100</v>
      </c>
      <c r="G324" s="1">
        <v>12500000</v>
      </c>
      <c r="H324" s="1">
        <v>10725228</v>
      </c>
      <c r="I324" s="1" t="s">
        <v>746</v>
      </c>
      <c r="J324" s="1">
        <v>75675</v>
      </c>
      <c r="K324" s="1" t="s">
        <v>15</v>
      </c>
      <c r="L324" s="1" t="s">
        <v>16</v>
      </c>
    </row>
    <row r="325" spans="1:12" ht="15.75" customHeight="1">
      <c r="A325" s="2" t="s">
        <v>747</v>
      </c>
      <c r="B325" s="1">
        <v>2008</v>
      </c>
      <c r="C325" s="1" t="s">
        <v>748</v>
      </c>
      <c r="D325" s="3">
        <v>7.8</v>
      </c>
      <c r="E325" s="4">
        <v>185</v>
      </c>
      <c r="F325" s="4">
        <v>94</v>
      </c>
      <c r="G325" s="1">
        <v>12500000</v>
      </c>
      <c r="H325" s="1">
        <v>9030581</v>
      </c>
      <c r="I325" s="1" t="s">
        <v>111</v>
      </c>
      <c r="J325" s="1">
        <v>132386</v>
      </c>
      <c r="K325" s="1" t="s">
        <v>15</v>
      </c>
      <c r="L325" s="1" t="s">
        <v>121</v>
      </c>
    </row>
    <row r="326" spans="1:12" ht="15.75" customHeight="1">
      <c r="A326" s="2" t="s">
        <v>749</v>
      </c>
      <c r="B326" s="1">
        <v>2014</v>
      </c>
      <c r="C326" s="1" t="s">
        <v>750</v>
      </c>
      <c r="D326" s="3">
        <v>7.8</v>
      </c>
      <c r="E326" s="4">
        <v>326</v>
      </c>
      <c r="F326" s="4">
        <v>133</v>
      </c>
      <c r="G326" s="1">
        <v>12000000</v>
      </c>
      <c r="H326" s="1">
        <v>124868837</v>
      </c>
      <c r="I326" s="1" t="s">
        <v>396</v>
      </c>
      <c r="J326" s="1">
        <v>249688</v>
      </c>
      <c r="K326" s="1" t="s">
        <v>15</v>
      </c>
      <c r="L326" s="1" t="s">
        <v>16</v>
      </c>
    </row>
    <row r="327" spans="1:12" ht="15.75" customHeight="1">
      <c r="A327" s="2" t="s">
        <v>751</v>
      </c>
      <c r="B327" s="1">
        <v>2013</v>
      </c>
      <c r="C327" s="1" t="s">
        <v>752</v>
      </c>
      <c r="D327" s="3">
        <v>7.8</v>
      </c>
      <c r="E327" s="4">
        <v>433</v>
      </c>
      <c r="F327" s="4">
        <v>115</v>
      </c>
      <c r="G327" s="1">
        <v>12000000</v>
      </c>
      <c r="H327" s="1">
        <v>17613460</v>
      </c>
      <c r="I327" s="1" t="s">
        <v>753</v>
      </c>
      <c r="J327" s="1">
        <v>91082</v>
      </c>
      <c r="K327" s="1" t="s">
        <v>15</v>
      </c>
      <c r="L327" s="1" t="s">
        <v>16</v>
      </c>
    </row>
    <row r="328" spans="1:12" ht="15.75" customHeight="1">
      <c r="A328" s="2" t="s">
        <v>754</v>
      </c>
      <c r="B328" s="1">
        <v>2013</v>
      </c>
      <c r="C328" s="1" t="s">
        <v>755</v>
      </c>
      <c r="D328" s="3">
        <v>7.8</v>
      </c>
      <c r="E328" s="4">
        <v>274</v>
      </c>
      <c r="F328" s="4">
        <v>123</v>
      </c>
      <c r="G328" s="1">
        <v>12000000</v>
      </c>
      <c r="H328" s="1">
        <v>15294553</v>
      </c>
      <c r="I328" s="1" t="s">
        <v>647</v>
      </c>
      <c r="J328" s="1">
        <v>202341</v>
      </c>
      <c r="K328" s="1" t="s">
        <v>15</v>
      </c>
      <c r="L328" s="1" t="s">
        <v>121</v>
      </c>
    </row>
    <row r="329" spans="1:12" ht="15.75" customHeight="1">
      <c r="A329" s="2" t="s">
        <v>756</v>
      </c>
      <c r="B329" s="1">
        <v>1993</v>
      </c>
      <c r="C329" s="1" t="s">
        <v>757</v>
      </c>
      <c r="D329" s="3">
        <v>7.8</v>
      </c>
      <c r="E329" s="4">
        <v>80</v>
      </c>
      <c r="F329" s="4">
        <v>118</v>
      </c>
      <c r="G329" s="1">
        <v>11000000</v>
      </c>
      <c r="H329" s="1">
        <v>9170214</v>
      </c>
      <c r="I329" s="1" t="s">
        <v>396</v>
      </c>
      <c r="J329" s="1">
        <v>171882</v>
      </c>
      <c r="K329" s="1" t="s">
        <v>15</v>
      </c>
      <c r="L329" s="1" t="s">
        <v>16</v>
      </c>
    </row>
    <row r="330" spans="1:12" ht="15.75" customHeight="1">
      <c r="A330" s="2" t="s">
        <v>758</v>
      </c>
      <c r="B330" s="1">
        <v>1999</v>
      </c>
      <c r="C330" s="1" t="s">
        <v>759</v>
      </c>
      <c r="D330" s="3">
        <v>7.8</v>
      </c>
      <c r="E330" s="4">
        <v>144</v>
      </c>
      <c r="F330" s="4">
        <v>89</v>
      </c>
      <c r="G330" s="1">
        <v>10000000</v>
      </c>
      <c r="H330" s="1">
        <v>10824921</v>
      </c>
      <c r="I330" s="1" t="s">
        <v>521</v>
      </c>
      <c r="J330" s="1">
        <v>200293</v>
      </c>
      <c r="K330" s="1" t="s">
        <v>15</v>
      </c>
      <c r="L330" s="1" t="s">
        <v>16</v>
      </c>
    </row>
    <row r="331" spans="1:12" ht="15.75" customHeight="1">
      <c r="A331" s="2" t="s">
        <v>638</v>
      </c>
      <c r="B331" s="1">
        <v>2012</v>
      </c>
      <c r="C331" s="1" t="s">
        <v>164</v>
      </c>
      <c r="D331" s="3">
        <v>7.8</v>
      </c>
      <c r="E331" s="4">
        <v>750</v>
      </c>
      <c r="F331" s="4">
        <v>143</v>
      </c>
      <c r="G331" s="1">
        <v>200000000</v>
      </c>
      <c r="H331" s="1">
        <v>304360277</v>
      </c>
      <c r="I331" s="1" t="s">
        <v>425</v>
      </c>
      <c r="J331" s="1">
        <v>522048</v>
      </c>
      <c r="K331" s="1" t="s">
        <v>15</v>
      </c>
      <c r="L331" s="1" t="s">
        <v>121</v>
      </c>
    </row>
    <row r="332" spans="1:12" ht="15.75" customHeight="1">
      <c r="A332" s="2" t="s">
        <v>760</v>
      </c>
      <c r="B332" s="1">
        <v>1991</v>
      </c>
      <c r="C332" s="1" t="s">
        <v>761</v>
      </c>
      <c r="D332" s="3">
        <v>7.8</v>
      </c>
      <c r="E332" s="4">
        <v>64</v>
      </c>
      <c r="F332" s="4">
        <v>112</v>
      </c>
      <c r="G332" s="1">
        <v>6000000</v>
      </c>
      <c r="H332" s="1">
        <v>57504069</v>
      </c>
      <c r="I332" s="1" t="s">
        <v>14</v>
      </c>
      <c r="J332" s="1">
        <v>94139</v>
      </c>
      <c r="K332" s="1" t="s">
        <v>15</v>
      </c>
      <c r="L332" s="1" t="s">
        <v>16</v>
      </c>
    </row>
    <row r="333" spans="1:12" ht="15.75" customHeight="1">
      <c r="A333" s="2" t="s">
        <v>762</v>
      </c>
      <c r="B333" s="1">
        <v>1964</v>
      </c>
      <c r="C333" s="1" t="s">
        <v>763</v>
      </c>
      <c r="D333" s="3">
        <v>7.8</v>
      </c>
      <c r="E333" s="4">
        <v>145</v>
      </c>
      <c r="F333" s="4">
        <v>139</v>
      </c>
      <c r="G333" s="1">
        <v>6000000</v>
      </c>
      <c r="H333" s="1">
        <v>102300000</v>
      </c>
      <c r="I333" s="1" t="s">
        <v>764</v>
      </c>
      <c r="J333" s="1">
        <v>107408</v>
      </c>
      <c r="K333" s="1" t="s">
        <v>15</v>
      </c>
      <c r="L333" s="1" t="s">
        <v>16</v>
      </c>
    </row>
    <row r="334" spans="1:12" ht="15.75" customHeight="1">
      <c r="A334" s="2" t="s">
        <v>765</v>
      </c>
      <c r="B334" s="1">
        <v>1980</v>
      </c>
      <c r="C334" s="1" t="s">
        <v>766</v>
      </c>
      <c r="D334" s="3">
        <v>7.8</v>
      </c>
      <c r="E334" s="4">
        <v>62</v>
      </c>
      <c r="F334" s="4">
        <v>124</v>
      </c>
      <c r="G334" s="1">
        <v>6000000</v>
      </c>
      <c r="H334" s="1">
        <v>54800000</v>
      </c>
      <c r="I334" s="1" t="s">
        <v>42</v>
      </c>
      <c r="J334" s="1">
        <v>35130</v>
      </c>
      <c r="K334" s="1" t="s">
        <v>15</v>
      </c>
      <c r="L334" s="1" t="s">
        <v>16</v>
      </c>
    </row>
    <row r="335" spans="1:12" ht="15.75" customHeight="1">
      <c r="A335" s="2" t="s">
        <v>767</v>
      </c>
      <c r="B335" s="1">
        <v>2001</v>
      </c>
      <c r="C335" s="1" t="s">
        <v>768</v>
      </c>
      <c r="D335" s="3">
        <v>7.8</v>
      </c>
      <c r="E335" s="4">
        <v>108</v>
      </c>
      <c r="F335" s="4">
        <v>95</v>
      </c>
      <c r="G335" s="1">
        <v>6000000</v>
      </c>
      <c r="H335" s="1">
        <v>3029081</v>
      </c>
      <c r="I335" s="1" t="s">
        <v>769</v>
      </c>
      <c r="J335" s="1">
        <v>26300</v>
      </c>
      <c r="K335" s="1" t="s">
        <v>15</v>
      </c>
      <c r="L335" s="1" t="s">
        <v>16</v>
      </c>
    </row>
    <row r="336" spans="1:12" ht="15.75" customHeight="1">
      <c r="A336" s="2" t="s">
        <v>770</v>
      </c>
      <c r="B336" s="1">
        <v>1997</v>
      </c>
      <c r="C336" s="1" t="s">
        <v>771</v>
      </c>
      <c r="D336" s="3">
        <v>7.8</v>
      </c>
      <c r="E336" s="4">
        <v>54</v>
      </c>
      <c r="F336" s="4">
        <v>122</v>
      </c>
      <c r="G336" s="1">
        <v>4500000</v>
      </c>
      <c r="H336" s="1">
        <v>713413</v>
      </c>
      <c r="I336" s="1" t="s">
        <v>746</v>
      </c>
      <c r="J336" s="1">
        <v>9171</v>
      </c>
      <c r="K336" s="1" t="s">
        <v>715</v>
      </c>
      <c r="L336" s="1" t="s">
        <v>716</v>
      </c>
    </row>
    <row r="337" spans="1:12" ht="15.75" customHeight="1">
      <c r="A337" s="2" t="s">
        <v>772</v>
      </c>
      <c r="B337" s="1">
        <v>2003</v>
      </c>
      <c r="C337" s="1" t="s">
        <v>773</v>
      </c>
      <c r="D337" s="3">
        <v>7.8</v>
      </c>
      <c r="E337" s="4">
        <v>265</v>
      </c>
      <c r="F337" s="4">
        <v>101</v>
      </c>
      <c r="G337" s="1">
        <v>4000000</v>
      </c>
      <c r="H337" s="1">
        <v>44566004</v>
      </c>
      <c r="I337" s="1" t="s">
        <v>42</v>
      </c>
      <c r="J337" s="1">
        <v>321283</v>
      </c>
      <c r="K337" s="1" t="s">
        <v>15</v>
      </c>
      <c r="L337" s="1" t="s">
        <v>16</v>
      </c>
    </row>
    <row r="338" spans="1:12" ht="15.75" customHeight="1">
      <c r="A338" s="2" t="s">
        <v>774</v>
      </c>
      <c r="B338" s="1">
        <v>1980</v>
      </c>
      <c r="C338" s="1" t="s">
        <v>775</v>
      </c>
      <c r="D338" s="3">
        <v>7.8</v>
      </c>
      <c r="E338" s="4">
        <v>134</v>
      </c>
      <c r="F338" s="4">
        <v>88</v>
      </c>
      <c r="G338" s="1">
        <v>3500000</v>
      </c>
      <c r="H338" s="1">
        <v>83400000</v>
      </c>
      <c r="I338" s="1" t="s">
        <v>521</v>
      </c>
      <c r="J338" s="1">
        <v>160281</v>
      </c>
      <c r="K338" s="1" t="s">
        <v>15</v>
      </c>
      <c r="L338" s="1" t="s">
        <v>16</v>
      </c>
    </row>
    <row r="339" spans="1:12" ht="15.75" customHeight="1">
      <c r="A339" s="2" t="s">
        <v>776</v>
      </c>
      <c r="B339" s="1">
        <v>1987</v>
      </c>
      <c r="C339" s="1" t="s">
        <v>777</v>
      </c>
      <c r="D339" s="3">
        <v>7.8</v>
      </c>
      <c r="E339" s="4">
        <v>252</v>
      </c>
      <c r="F339" s="4">
        <v>37</v>
      </c>
      <c r="G339" s="1">
        <v>3600000</v>
      </c>
      <c r="H339" s="1">
        <v>5923044</v>
      </c>
      <c r="I339" s="1" t="s">
        <v>778</v>
      </c>
      <c r="J339" s="1">
        <v>113451</v>
      </c>
      <c r="K339" s="1" t="s">
        <v>15</v>
      </c>
      <c r="L339" s="1" t="s">
        <v>16</v>
      </c>
    </row>
    <row r="340" spans="1:12" ht="15.75" customHeight="1">
      <c r="A340" s="2" t="s">
        <v>779</v>
      </c>
      <c r="B340" s="1">
        <v>1964</v>
      </c>
      <c r="C340" s="1" t="s">
        <v>780</v>
      </c>
      <c r="D340" s="3">
        <v>7.8</v>
      </c>
      <c r="E340" s="4">
        <v>164</v>
      </c>
      <c r="F340" s="4">
        <v>110</v>
      </c>
      <c r="G340" s="1">
        <v>3000000</v>
      </c>
      <c r="H340" s="1">
        <v>51100000</v>
      </c>
      <c r="I340" s="1" t="s">
        <v>425</v>
      </c>
      <c r="J340" s="1">
        <v>139432</v>
      </c>
      <c r="K340" s="1" t="s">
        <v>15</v>
      </c>
      <c r="L340" s="1" t="s">
        <v>121</v>
      </c>
    </row>
    <row r="341" spans="1:12" ht="15.75" customHeight="1">
      <c r="A341" s="2" t="s">
        <v>781</v>
      </c>
      <c r="B341" s="1">
        <v>1998</v>
      </c>
      <c r="C341" s="1" t="s">
        <v>782</v>
      </c>
      <c r="D341" s="3">
        <v>7.8</v>
      </c>
      <c r="E341" s="4">
        <v>148</v>
      </c>
      <c r="F341" s="4">
        <v>134</v>
      </c>
      <c r="G341" s="1">
        <v>3000000</v>
      </c>
      <c r="H341" s="1">
        <v>3000000</v>
      </c>
      <c r="I341" s="1" t="s">
        <v>45</v>
      </c>
      <c r="J341" s="1">
        <v>55329</v>
      </c>
      <c r="K341" s="1" t="s">
        <v>15</v>
      </c>
      <c r="L341" s="1" t="s">
        <v>16</v>
      </c>
    </row>
    <row r="342" spans="1:12" ht="15.75" customHeight="1">
      <c r="A342" s="2" t="s">
        <v>783</v>
      </c>
      <c r="B342" s="1">
        <v>1974</v>
      </c>
      <c r="C342" s="1" t="s">
        <v>520</v>
      </c>
      <c r="D342" s="3">
        <v>7.8</v>
      </c>
      <c r="E342" s="4">
        <v>121</v>
      </c>
      <c r="F342" s="4">
        <v>93</v>
      </c>
      <c r="G342" s="1">
        <v>2600000</v>
      </c>
      <c r="H342" s="1">
        <v>119500000</v>
      </c>
      <c r="I342" s="1" t="s">
        <v>784</v>
      </c>
      <c r="J342" s="1">
        <v>95294</v>
      </c>
      <c r="K342" s="1" t="s">
        <v>15</v>
      </c>
      <c r="L342" s="1" t="s">
        <v>16</v>
      </c>
    </row>
    <row r="343" spans="1:12" ht="15.75" customHeight="1">
      <c r="A343" s="2" t="s">
        <v>785</v>
      </c>
      <c r="B343" s="1">
        <v>1987</v>
      </c>
      <c r="C343" s="1" t="s">
        <v>595</v>
      </c>
      <c r="D343" s="3">
        <v>7.8</v>
      </c>
      <c r="E343" s="4">
        <v>29</v>
      </c>
      <c r="F343" s="4">
        <v>140</v>
      </c>
      <c r="G343" s="1">
        <v>2600000</v>
      </c>
      <c r="H343" s="1">
        <v>3130592</v>
      </c>
      <c r="I343" s="1" t="s">
        <v>396</v>
      </c>
      <c r="J343" s="1">
        <v>10755</v>
      </c>
      <c r="K343" s="1" t="s">
        <v>15</v>
      </c>
      <c r="L343" s="1" t="s">
        <v>121</v>
      </c>
    </row>
    <row r="344" spans="1:12" ht="15.75" customHeight="1">
      <c r="A344" s="2" t="s">
        <v>786</v>
      </c>
      <c r="B344" s="1">
        <v>1940</v>
      </c>
      <c r="C344" s="1" t="s">
        <v>787</v>
      </c>
      <c r="D344" s="3">
        <v>7.8</v>
      </c>
      <c r="E344" s="4">
        <v>99</v>
      </c>
      <c r="F344" s="4">
        <v>120</v>
      </c>
      <c r="G344" s="1">
        <v>2280000</v>
      </c>
      <c r="H344" s="1">
        <v>76400000</v>
      </c>
      <c r="I344" s="1" t="s">
        <v>788</v>
      </c>
      <c r="J344" s="1">
        <v>71321</v>
      </c>
      <c r="K344" s="1" t="s">
        <v>15</v>
      </c>
      <c r="L344" s="1" t="s">
        <v>16</v>
      </c>
    </row>
    <row r="345" spans="1:12" ht="15.75" customHeight="1">
      <c r="A345" s="2" t="s">
        <v>789</v>
      </c>
      <c r="B345" s="1">
        <v>2003</v>
      </c>
      <c r="C345" s="1" t="s">
        <v>790</v>
      </c>
      <c r="D345" s="3">
        <v>7.8</v>
      </c>
      <c r="E345" s="4">
        <v>167</v>
      </c>
      <c r="F345" s="4">
        <v>80</v>
      </c>
      <c r="G345" s="1">
        <v>9500000</v>
      </c>
      <c r="H345" s="1">
        <v>7002255</v>
      </c>
      <c r="I345" s="1" t="s">
        <v>791</v>
      </c>
      <c r="J345" s="1">
        <v>42462</v>
      </c>
      <c r="K345" s="1" t="s">
        <v>150</v>
      </c>
      <c r="L345" s="1" t="s">
        <v>109</v>
      </c>
    </row>
    <row r="346" spans="1:12" ht="15.75" customHeight="1">
      <c r="A346" s="2" t="s">
        <v>792</v>
      </c>
      <c r="B346" s="1">
        <v>2008</v>
      </c>
      <c r="C346" s="1" t="s">
        <v>793</v>
      </c>
      <c r="D346" s="3">
        <v>7.8</v>
      </c>
      <c r="E346" s="4">
        <v>30</v>
      </c>
      <c r="F346" s="4">
        <v>119</v>
      </c>
      <c r="G346" s="1">
        <v>2000000</v>
      </c>
      <c r="H346" s="1">
        <v>4958</v>
      </c>
      <c r="I346" s="1" t="s">
        <v>794</v>
      </c>
      <c r="J346" s="1">
        <v>9689</v>
      </c>
      <c r="K346" s="1" t="s">
        <v>15</v>
      </c>
      <c r="L346" s="1" t="s">
        <v>449</v>
      </c>
    </row>
    <row r="347" spans="1:12" ht="15.75" customHeight="1">
      <c r="A347" s="2" t="s">
        <v>795</v>
      </c>
      <c r="B347" s="1">
        <v>2008</v>
      </c>
      <c r="C347" s="1" t="s">
        <v>796</v>
      </c>
      <c r="D347" s="3">
        <v>7.8</v>
      </c>
      <c r="E347" s="4">
        <v>194</v>
      </c>
      <c r="F347" s="4">
        <v>90</v>
      </c>
      <c r="G347" s="1">
        <v>1000000</v>
      </c>
      <c r="H347" s="1">
        <v>2957978</v>
      </c>
      <c r="I347" s="1" t="s">
        <v>797</v>
      </c>
      <c r="J347" s="1">
        <v>40481</v>
      </c>
      <c r="K347" s="1" t="s">
        <v>15</v>
      </c>
      <c r="L347" s="1" t="s">
        <v>121</v>
      </c>
    </row>
    <row r="348" spans="1:12" ht="15.75" customHeight="1">
      <c r="A348" s="2" t="s">
        <v>798</v>
      </c>
      <c r="B348" s="1">
        <v>1998</v>
      </c>
      <c r="C348" s="1" t="s">
        <v>799</v>
      </c>
      <c r="D348" s="3">
        <v>7.8</v>
      </c>
      <c r="E348" s="4">
        <v>181</v>
      </c>
      <c r="F348" s="4">
        <v>81</v>
      </c>
      <c r="G348" s="1">
        <v>3500000</v>
      </c>
      <c r="H348" s="1">
        <v>7267324</v>
      </c>
      <c r="I348" s="1" t="s">
        <v>14</v>
      </c>
      <c r="J348" s="1">
        <v>161471</v>
      </c>
      <c r="K348" s="1" t="s">
        <v>134</v>
      </c>
      <c r="L348" s="1" t="s">
        <v>135</v>
      </c>
    </row>
    <row r="349" spans="1:12" ht="15.75" customHeight="1">
      <c r="A349" s="2" t="s">
        <v>800</v>
      </c>
      <c r="B349" s="1">
        <v>2013</v>
      </c>
      <c r="C349" s="1" t="s">
        <v>801</v>
      </c>
      <c r="D349" s="3">
        <v>7.8</v>
      </c>
      <c r="E349" s="4">
        <v>195</v>
      </c>
      <c r="F349" s="4">
        <v>104</v>
      </c>
      <c r="G349" s="1">
        <v>1000000</v>
      </c>
      <c r="H349" s="1">
        <v>4231500</v>
      </c>
      <c r="I349" s="1" t="s">
        <v>396</v>
      </c>
      <c r="J349" s="1">
        <v>30479</v>
      </c>
      <c r="K349" s="1" t="s">
        <v>500</v>
      </c>
      <c r="L349" s="1" t="s">
        <v>155</v>
      </c>
    </row>
    <row r="350" spans="1:12" ht="15.75" customHeight="1">
      <c r="A350" s="2" t="s">
        <v>697</v>
      </c>
      <c r="B350" s="1">
        <v>2006</v>
      </c>
      <c r="C350" s="1" t="s">
        <v>698</v>
      </c>
      <c r="D350" s="3">
        <v>7.8</v>
      </c>
      <c r="E350" s="4">
        <v>202</v>
      </c>
      <c r="F350" s="4">
        <v>110</v>
      </c>
      <c r="G350" s="1">
        <v>27000000</v>
      </c>
      <c r="H350" s="1">
        <v>22494487</v>
      </c>
      <c r="I350" s="1" t="s">
        <v>74</v>
      </c>
      <c r="J350" s="1">
        <v>262160</v>
      </c>
      <c r="K350" s="1" t="s">
        <v>15</v>
      </c>
      <c r="L350" s="1" t="s">
        <v>135</v>
      </c>
    </row>
    <row r="351" spans="1:12" ht="15.75" customHeight="1">
      <c r="A351" s="2" t="s">
        <v>802</v>
      </c>
      <c r="B351" s="1">
        <v>1935</v>
      </c>
      <c r="C351" s="1" t="s">
        <v>803</v>
      </c>
      <c r="D351" s="3">
        <v>7.8</v>
      </c>
      <c r="E351" s="4">
        <v>66</v>
      </c>
      <c r="F351" s="4">
        <v>81</v>
      </c>
      <c r="G351" s="1">
        <v>609000</v>
      </c>
      <c r="H351" s="1">
        <v>3000000</v>
      </c>
      <c r="I351" s="1" t="s">
        <v>804</v>
      </c>
      <c r="J351" s="1">
        <v>13269</v>
      </c>
      <c r="K351" s="1" t="s">
        <v>15</v>
      </c>
      <c r="L351" s="1" t="s">
        <v>16</v>
      </c>
    </row>
    <row r="352" spans="1:12" ht="15.75" customHeight="1">
      <c r="A352" s="2" t="s">
        <v>805</v>
      </c>
      <c r="B352" s="1">
        <v>2005</v>
      </c>
      <c r="C352" s="1" t="s">
        <v>806</v>
      </c>
      <c r="D352" s="3">
        <v>7.8</v>
      </c>
      <c r="E352" s="4">
        <v>110</v>
      </c>
      <c r="F352" s="4">
        <v>88</v>
      </c>
      <c r="G352" s="1">
        <v>1750211</v>
      </c>
      <c r="H352" s="1">
        <v>1523883</v>
      </c>
      <c r="I352" s="1" t="s">
        <v>185</v>
      </c>
      <c r="J352" s="1">
        <v>9037</v>
      </c>
      <c r="K352" s="1" t="s">
        <v>15</v>
      </c>
      <c r="L352" s="1" t="s">
        <v>16</v>
      </c>
    </row>
    <row r="353" spans="1:12" ht="15.75" customHeight="1">
      <c r="A353" s="2" t="s">
        <v>807</v>
      </c>
      <c r="B353" s="1">
        <v>1994</v>
      </c>
      <c r="C353" s="1" t="s">
        <v>808</v>
      </c>
      <c r="D353" s="3">
        <v>7.8</v>
      </c>
      <c r="E353" s="4">
        <v>136</v>
      </c>
      <c r="F353" s="4">
        <v>102</v>
      </c>
      <c r="G353" s="1">
        <v>230000</v>
      </c>
      <c r="H353" s="1">
        <v>3151130</v>
      </c>
      <c r="I353" s="1" t="s">
        <v>521</v>
      </c>
      <c r="J353" s="1">
        <v>181749</v>
      </c>
      <c r="K353" s="1" t="s">
        <v>15</v>
      </c>
      <c r="L353" s="1" t="s">
        <v>16</v>
      </c>
    </row>
    <row r="354" spans="1:12" ht="15.75" customHeight="1">
      <c r="A354" s="2" t="s">
        <v>809</v>
      </c>
      <c r="B354" s="1">
        <v>1997</v>
      </c>
      <c r="C354" s="1" t="s">
        <v>94</v>
      </c>
      <c r="D354" s="3">
        <v>7.7</v>
      </c>
      <c r="E354" s="4">
        <v>315</v>
      </c>
      <c r="F354" s="4">
        <v>194</v>
      </c>
      <c r="G354" s="1">
        <v>200000000</v>
      </c>
      <c r="H354" s="1">
        <v>658672302</v>
      </c>
      <c r="I354" s="1" t="s">
        <v>396</v>
      </c>
      <c r="J354" s="1">
        <v>793059</v>
      </c>
      <c r="K354" s="1" t="s">
        <v>15</v>
      </c>
      <c r="L354" s="1" t="s">
        <v>16</v>
      </c>
    </row>
    <row r="355" spans="1:12" ht="15.75" customHeight="1">
      <c r="A355" s="2" t="s">
        <v>810</v>
      </c>
      <c r="B355" s="1">
        <v>2003</v>
      </c>
      <c r="C355" s="1" t="s">
        <v>427</v>
      </c>
      <c r="D355" s="3">
        <v>7.7</v>
      </c>
      <c r="E355" s="4">
        <v>190</v>
      </c>
      <c r="F355" s="4">
        <v>154</v>
      </c>
      <c r="G355" s="1">
        <v>140000000</v>
      </c>
      <c r="H355" s="1">
        <v>111110575</v>
      </c>
      <c r="I355" s="1" t="s">
        <v>811</v>
      </c>
      <c r="J355" s="1">
        <v>317166</v>
      </c>
      <c r="K355" s="1" t="s">
        <v>15</v>
      </c>
      <c r="L355" s="1" t="s">
        <v>16</v>
      </c>
    </row>
    <row r="356" spans="1:12" ht="15.75" customHeight="1">
      <c r="A356" s="2" t="s">
        <v>812</v>
      </c>
      <c r="B356" s="1">
        <v>2009</v>
      </c>
      <c r="C356" s="1" t="s">
        <v>813</v>
      </c>
      <c r="D356" s="3">
        <v>7.7</v>
      </c>
      <c r="E356" s="4">
        <v>451</v>
      </c>
      <c r="F356" s="4">
        <v>215</v>
      </c>
      <c r="G356" s="1">
        <v>130000000</v>
      </c>
      <c r="H356" s="1">
        <v>107503316</v>
      </c>
      <c r="I356" s="1" t="s">
        <v>814</v>
      </c>
      <c r="J356" s="1">
        <v>392474</v>
      </c>
      <c r="K356" s="1" t="s">
        <v>15</v>
      </c>
      <c r="L356" s="1" t="s">
        <v>16</v>
      </c>
    </row>
    <row r="357" spans="1:12" ht="15.75" customHeight="1">
      <c r="A357" s="2" t="s">
        <v>815</v>
      </c>
      <c r="B357" s="1">
        <v>2002</v>
      </c>
      <c r="C357" s="1" t="s">
        <v>27</v>
      </c>
      <c r="D357" s="3">
        <v>7.7</v>
      </c>
      <c r="E357" s="4">
        <v>252</v>
      </c>
      <c r="F357" s="4">
        <v>145</v>
      </c>
      <c r="G357" s="1">
        <v>102000000</v>
      </c>
      <c r="H357" s="1">
        <v>132014112</v>
      </c>
      <c r="I357" s="1" t="s">
        <v>816</v>
      </c>
      <c r="J357" s="1">
        <v>399651</v>
      </c>
      <c r="K357" s="1" t="s">
        <v>15</v>
      </c>
      <c r="L357" s="1" t="s">
        <v>16</v>
      </c>
    </row>
    <row r="358" spans="1:12" ht="15.75" customHeight="1">
      <c r="A358" s="2" t="s">
        <v>817</v>
      </c>
      <c r="B358" s="1">
        <v>2001</v>
      </c>
      <c r="C358" s="1" t="s">
        <v>91</v>
      </c>
      <c r="D358" s="3">
        <v>7.7</v>
      </c>
      <c r="E358" s="4">
        <v>200</v>
      </c>
      <c r="F358" s="4">
        <v>152</v>
      </c>
      <c r="G358" s="1">
        <v>92000000</v>
      </c>
      <c r="H358" s="1">
        <v>108638745</v>
      </c>
      <c r="I358" s="1" t="s">
        <v>360</v>
      </c>
      <c r="J358" s="1">
        <v>292022</v>
      </c>
      <c r="K358" s="1" t="s">
        <v>15</v>
      </c>
      <c r="L358" s="1" t="s">
        <v>16</v>
      </c>
    </row>
    <row r="359" spans="1:12" ht="15.75" customHeight="1">
      <c r="A359" s="2" t="s">
        <v>818</v>
      </c>
      <c r="B359" s="1">
        <v>1997</v>
      </c>
      <c r="C359" s="1" t="s">
        <v>819</v>
      </c>
      <c r="D359" s="3">
        <v>7.7</v>
      </c>
      <c r="E359" s="4">
        <v>173</v>
      </c>
      <c r="F359" s="4">
        <v>126</v>
      </c>
      <c r="G359" s="1">
        <v>93000000</v>
      </c>
      <c r="H359" s="1">
        <v>63540020</v>
      </c>
      <c r="I359" s="1" t="s">
        <v>162</v>
      </c>
      <c r="J359" s="1">
        <v>343274</v>
      </c>
      <c r="K359" s="1" t="s">
        <v>15</v>
      </c>
      <c r="L359" s="1" t="s">
        <v>109</v>
      </c>
    </row>
    <row r="360" spans="1:12" ht="15.75" customHeight="1">
      <c r="A360" s="2" t="s">
        <v>820</v>
      </c>
      <c r="B360" s="1">
        <v>2000</v>
      </c>
      <c r="C360" s="1" t="s">
        <v>44</v>
      </c>
      <c r="D360" s="3">
        <v>7.7</v>
      </c>
      <c r="E360" s="4">
        <v>221</v>
      </c>
      <c r="F360" s="4">
        <v>143</v>
      </c>
      <c r="G360" s="1">
        <v>90000000</v>
      </c>
      <c r="H360" s="1">
        <v>233630478</v>
      </c>
      <c r="I360" s="1" t="s">
        <v>821</v>
      </c>
      <c r="J360" s="1">
        <v>394317</v>
      </c>
      <c r="K360" s="1" t="s">
        <v>15</v>
      </c>
      <c r="L360" s="1" t="s">
        <v>16</v>
      </c>
    </row>
    <row r="361" spans="1:12" ht="15.75" customHeight="1">
      <c r="A361" s="2" t="s">
        <v>822</v>
      </c>
      <c r="B361" s="1">
        <v>2007</v>
      </c>
      <c r="C361" s="1" t="s">
        <v>41</v>
      </c>
      <c r="D361" s="3">
        <v>7.7</v>
      </c>
      <c r="E361" s="4">
        <v>377</v>
      </c>
      <c r="F361" s="4">
        <v>162</v>
      </c>
      <c r="G361" s="1">
        <v>65000000</v>
      </c>
      <c r="H361" s="1">
        <v>33048353</v>
      </c>
      <c r="I361" s="1" t="s">
        <v>823</v>
      </c>
      <c r="J361" s="1">
        <v>301279</v>
      </c>
      <c r="K361" s="1" t="s">
        <v>15</v>
      </c>
      <c r="L361" s="1" t="s">
        <v>16</v>
      </c>
    </row>
    <row r="362" spans="1:12" ht="15.75" customHeight="1">
      <c r="A362" s="2" t="s">
        <v>824</v>
      </c>
      <c r="B362" s="1">
        <v>2002</v>
      </c>
      <c r="C362" s="1" t="s">
        <v>164</v>
      </c>
      <c r="D362" s="3">
        <v>7.7</v>
      </c>
      <c r="E362" s="4">
        <v>226</v>
      </c>
      <c r="F362" s="4">
        <v>117</v>
      </c>
      <c r="G362" s="1">
        <v>80000000</v>
      </c>
      <c r="H362" s="1">
        <v>104054514</v>
      </c>
      <c r="I362" s="1" t="s">
        <v>98</v>
      </c>
      <c r="J362" s="1">
        <v>200359</v>
      </c>
      <c r="K362" s="1" t="s">
        <v>15</v>
      </c>
      <c r="L362" s="1" t="s">
        <v>16</v>
      </c>
    </row>
    <row r="363" spans="1:12" ht="15.75" customHeight="1">
      <c r="A363" s="2" t="s">
        <v>825</v>
      </c>
      <c r="B363" s="1">
        <v>2007</v>
      </c>
      <c r="C363" s="1" t="s">
        <v>649</v>
      </c>
      <c r="D363" s="3">
        <v>7.7</v>
      </c>
      <c r="E363" s="4">
        <v>228</v>
      </c>
      <c r="F363" s="4">
        <v>127</v>
      </c>
      <c r="G363" s="1">
        <v>70000000</v>
      </c>
      <c r="H363" s="1">
        <v>38345403</v>
      </c>
      <c r="I363" s="1" t="s">
        <v>366</v>
      </c>
      <c r="J363" s="1">
        <v>212085</v>
      </c>
      <c r="K363" s="1" t="s">
        <v>15</v>
      </c>
      <c r="L363" s="1" t="s">
        <v>121</v>
      </c>
    </row>
    <row r="364" spans="1:12" ht="15.75" customHeight="1">
      <c r="A364" s="2" t="s">
        <v>826</v>
      </c>
      <c r="B364" s="1">
        <v>2010</v>
      </c>
      <c r="C364" s="1" t="s">
        <v>827</v>
      </c>
      <c r="D364" s="3">
        <v>7.7</v>
      </c>
      <c r="E364" s="4">
        <v>304</v>
      </c>
      <c r="F364" s="4">
        <v>87</v>
      </c>
      <c r="G364" s="1">
        <v>69000000</v>
      </c>
      <c r="H364" s="1">
        <v>251501645</v>
      </c>
      <c r="I364" s="1" t="s">
        <v>828</v>
      </c>
      <c r="J364" s="1">
        <v>385943</v>
      </c>
      <c r="K364" s="1" t="s">
        <v>15</v>
      </c>
      <c r="L364" s="1" t="s">
        <v>16</v>
      </c>
    </row>
    <row r="365" spans="1:12" ht="15.75" customHeight="1">
      <c r="A365" s="2">
        <v>300</v>
      </c>
      <c r="B365" s="1">
        <v>2006</v>
      </c>
      <c r="C365" s="1" t="s">
        <v>813</v>
      </c>
      <c r="D365" s="3">
        <v>7.7</v>
      </c>
      <c r="E365" s="4">
        <v>460</v>
      </c>
      <c r="F365" s="4">
        <v>117</v>
      </c>
      <c r="G365" s="1">
        <v>65000000</v>
      </c>
      <c r="H365" s="1">
        <v>210592590</v>
      </c>
      <c r="I365" s="1" t="s">
        <v>829</v>
      </c>
      <c r="J365" s="1">
        <v>607235</v>
      </c>
      <c r="K365" s="1" t="s">
        <v>15</v>
      </c>
      <c r="L365" s="1" t="s">
        <v>16</v>
      </c>
    </row>
    <row r="366" spans="1:12" ht="15.75" customHeight="1">
      <c r="A366" s="2" t="s">
        <v>830</v>
      </c>
      <c r="B366" s="1">
        <v>2009</v>
      </c>
      <c r="C366" s="1" t="s">
        <v>831</v>
      </c>
      <c r="D366" s="3">
        <v>7.7</v>
      </c>
      <c r="E366" s="4">
        <v>310</v>
      </c>
      <c r="F366" s="4">
        <v>100</v>
      </c>
      <c r="G366" s="1">
        <v>60000000</v>
      </c>
      <c r="H366" s="1">
        <v>75280058</v>
      </c>
      <c r="I366" s="1" t="s">
        <v>832</v>
      </c>
      <c r="J366" s="1">
        <v>143121</v>
      </c>
      <c r="K366" s="1" t="s">
        <v>15</v>
      </c>
      <c r="L366" s="1" t="s">
        <v>16</v>
      </c>
    </row>
    <row r="367" spans="1:12" ht="15.75" customHeight="1">
      <c r="A367" s="2" t="s">
        <v>833</v>
      </c>
      <c r="B367" s="1">
        <v>2004</v>
      </c>
      <c r="C367" s="1" t="s">
        <v>481</v>
      </c>
      <c r="D367" s="3">
        <v>7.7</v>
      </c>
      <c r="E367" s="4">
        <v>171</v>
      </c>
      <c r="F367" s="4">
        <v>146</v>
      </c>
      <c r="G367" s="1">
        <v>70000000</v>
      </c>
      <c r="H367" s="1">
        <v>77862546</v>
      </c>
      <c r="I367" s="1" t="s">
        <v>21</v>
      </c>
      <c r="J367" s="1">
        <v>266310</v>
      </c>
      <c r="K367" s="1" t="s">
        <v>15</v>
      </c>
      <c r="L367" s="1" t="s">
        <v>16</v>
      </c>
    </row>
    <row r="368" spans="1:12" ht="15.75" customHeight="1">
      <c r="A368" s="2" t="s">
        <v>834</v>
      </c>
      <c r="B368" s="1">
        <v>2004</v>
      </c>
      <c r="C368" s="1" t="s">
        <v>148</v>
      </c>
      <c r="D368" s="3">
        <v>7.7</v>
      </c>
      <c r="E368" s="4">
        <v>186</v>
      </c>
      <c r="F368" s="4">
        <v>133</v>
      </c>
      <c r="G368" s="1">
        <v>47000000</v>
      </c>
      <c r="H368" s="1">
        <v>6167817</v>
      </c>
      <c r="I368" s="1" t="s">
        <v>692</v>
      </c>
      <c r="J368" s="1">
        <v>62607</v>
      </c>
      <c r="K368" s="1" t="s">
        <v>150</v>
      </c>
      <c r="L368" s="1" t="s">
        <v>109</v>
      </c>
    </row>
    <row r="369" spans="1:12" ht="15.75" customHeight="1">
      <c r="A369" s="2" t="s">
        <v>835</v>
      </c>
      <c r="B369" s="1">
        <v>2008</v>
      </c>
      <c r="C369" s="1" t="s">
        <v>435</v>
      </c>
      <c r="D369" s="3">
        <v>7.7</v>
      </c>
      <c r="E369" s="4">
        <v>202</v>
      </c>
      <c r="F369" s="4">
        <v>123</v>
      </c>
      <c r="G369" s="1">
        <v>55000000</v>
      </c>
      <c r="H369" s="1">
        <v>69951824</v>
      </c>
      <c r="I369" s="1" t="s">
        <v>396</v>
      </c>
      <c r="J369" s="1">
        <v>232710</v>
      </c>
      <c r="K369" s="1" t="s">
        <v>15</v>
      </c>
      <c r="L369" s="1" t="s">
        <v>16</v>
      </c>
    </row>
    <row r="370" spans="1:12" ht="15.75" customHeight="1">
      <c r="A370" s="2" t="s">
        <v>836</v>
      </c>
      <c r="B370" s="1">
        <v>1997</v>
      </c>
      <c r="C370" s="1" t="s">
        <v>837</v>
      </c>
      <c r="D370" s="3">
        <v>7.7</v>
      </c>
      <c r="E370" s="4">
        <v>156</v>
      </c>
      <c r="F370" s="4">
        <v>139</v>
      </c>
      <c r="G370" s="1">
        <v>50000000</v>
      </c>
      <c r="H370" s="1">
        <v>147637474</v>
      </c>
      <c r="I370" s="1" t="s">
        <v>468</v>
      </c>
      <c r="J370" s="1">
        <v>224671</v>
      </c>
      <c r="K370" s="1" t="s">
        <v>15</v>
      </c>
      <c r="L370" s="1" t="s">
        <v>16</v>
      </c>
    </row>
    <row r="371" spans="1:12" ht="15.75" customHeight="1">
      <c r="A371" s="2" t="s">
        <v>838</v>
      </c>
      <c r="B371" s="1">
        <v>2007</v>
      </c>
      <c r="C371" s="1" t="s">
        <v>839</v>
      </c>
      <c r="D371" s="3">
        <v>7.7</v>
      </c>
      <c r="E371" s="4">
        <v>356</v>
      </c>
      <c r="F371" s="4">
        <v>96</v>
      </c>
      <c r="G371" s="1">
        <v>25000000</v>
      </c>
      <c r="H371" s="1">
        <v>17114882</v>
      </c>
      <c r="I371" s="1" t="s">
        <v>840</v>
      </c>
      <c r="J371" s="1">
        <v>189249</v>
      </c>
      <c r="K371" s="1" t="s">
        <v>15</v>
      </c>
      <c r="L371" s="1" t="s">
        <v>16</v>
      </c>
    </row>
    <row r="372" spans="1:12" ht="15.75" customHeight="1">
      <c r="A372" s="2" t="s">
        <v>841</v>
      </c>
      <c r="B372" s="1">
        <v>2001</v>
      </c>
      <c r="C372" s="1" t="s">
        <v>842</v>
      </c>
      <c r="D372" s="3">
        <v>7.7</v>
      </c>
      <c r="E372" s="4">
        <v>109</v>
      </c>
      <c r="F372" s="4">
        <v>122</v>
      </c>
      <c r="G372" s="1">
        <v>45000000</v>
      </c>
      <c r="H372" s="1">
        <v>76261036</v>
      </c>
      <c r="I372" s="1" t="s">
        <v>98</v>
      </c>
      <c r="J372" s="1">
        <v>305929</v>
      </c>
      <c r="K372" s="1" t="s">
        <v>15</v>
      </c>
      <c r="L372" s="1" t="s">
        <v>16</v>
      </c>
    </row>
    <row r="373" spans="1:12" ht="15.75" customHeight="1">
      <c r="A373" s="2" t="s">
        <v>843</v>
      </c>
      <c r="B373" s="1">
        <v>2003</v>
      </c>
      <c r="C373" s="1" t="s">
        <v>755</v>
      </c>
      <c r="D373" s="3">
        <v>7.7</v>
      </c>
      <c r="E373" s="4">
        <v>218</v>
      </c>
      <c r="F373" s="4">
        <v>129</v>
      </c>
      <c r="G373" s="1">
        <v>45000000</v>
      </c>
      <c r="H373" s="1">
        <v>59365105</v>
      </c>
      <c r="I373" s="1" t="s">
        <v>468</v>
      </c>
      <c r="J373" s="1">
        <v>318634</v>
      </c>
      <c r="K373" s="1" t="s">
        <v>15</v>
      </c>
      <c r="L373" s="1" t="s">
        <v>121</v>
      </c>
    </row>
    <row r="374" spans="1:12" ht="15.75" customHeight="1">
      <c r="A374" s="2" t="s">
        <v>844</v>
      </c>
      <c r="B374" s="1">
        <v>2012</v>
      </c>
      <c r="C374" s="1" t="s">
        <v>845</v>
      </c>
      <c r="D374" s="3">
        <v>7.7</v>
      </c>
      <c r="E374" s="4">
        <v>656</v>
      </c>
      <c r="F374" s="4">
        <v>130</v>
      </c>
      <c r="G374" s="1">
        <v>44500000</v>
      </c>
      <c r="H374" s="1">
        <v>136019448</v>
      </c>
      <c r="I374" s="1" t="s">
        <v>846</v>
      </c>
      <c r="J374" s="1">
        <v>452465</v>
      </c>
      <c r="K374" s="1" t="s">
        <v>15</v>
      </c>
      <c r="L374" s="1" t="s">
        <v>16</v>
      </c>
    </row>
    <row r="375" spans="1:12" ht="15.75" customHeight="1">
      <c r="A375" s="2" t="s">
        <v>847</v>
      </c>
      <c r="B375" s="1">
        <v>2010</v>
      </c>
      <c r="C375" s="1" t="s">
        <v>41</v>
      </c>
      <c r="D375" s="3">
        <v>7.7</v>
      </c>
      <c r="E375" s="4">
        <v>556</v>
      </c>
      <c r="F375" s="4">
        <v>120</v>
      </c>
      <c r="G375" s="1">
        <v>40000000</v>
      </c>
      <c r="H375" s="1">
        <v>96917897</v>
      </c>
      <c r="I375" s="1" t="s">
        <v>258</v>
      </c>
      <c r="J375" s="1">
        <v>479453</v>
      </c>
      <c r="K375" s="1" t="s">
        <v>15</v>
      </c>
      <c r="L375" s="1" t="s">
        <v>16</v>
      </c>
    </row>
    <row r="376" spans="1:12" ht="15.75" customHeight="1">
      <c r="A376" s="2" t="s">
        <v>848</v>
      </c>
      <c r="B376" s="1">
        <v>2004</v>
      </c>
      <c r="C376" s="1" t="s">
        <v>445</v>
      </c>
      <c r="D376" s="3">
        <v>7.7</v>
      </c>
      <c r="E376" s="4">
        <v>209</v>
      </c>
      <c r="F376" s="4">
        <v>178</v>
      </c>
      <c r="G376" s="1">
        <v>40000000</v>
      </c>
      <c r="H376" s="1">
        <v>75305995</v>
      </c>
      <c r="I376" s="1" t="s">
        <v>849</v>
      </c>
      <c r="J376" s="1">
        <v>110394</v>
      </c>
      <c r="K376" s="1" t="s">
        <v>15</v>
      </c>
      <c r="L376" s="1" t="s">
        <v>16</v>
      </c>
    </row>
    <row r="377" spans="1:12" ht="15.75" customHeight="1">
      <c r="A377" s="2" t="s">
        <v>850</v>
      </c>
      <c r="B377" s="1">
        <v>2002</v>
      </c>
      <c r="C377" s="1" t="s">
        <v>851</v>
      </c>
      <c r="D377" s="3">
        <v>7.7</v>
      </c>
      <c r="E377" s="4">
        <v>138</v>
      </c>
      <c r="F377" s="4">
        <v>131</v>
      </c>
      <c r="G377" s="1">
        <v>35000000</v>
      </c>
      <c r="H377" s="1">
        <v>54228104</v>
      </c>
      <c r="I377" s="1" t="s">
        <v>852</v>
      </c>
      <c r="J377" s="1">
        <v>104991</v>
      </c>
      <c r="K377" s="1" t="s">
        <v>15</v>
      </c>
      <c r="L377" s="1" t="s">
        <v>121</v>
      </c>
    </row>
    <row r="378" spans="1:12" ht="15.75" customHeight="1">
      <c r="A378" s="2" t="s">
        <v>853</v>
      </c>
      <c r="B378" s="1">
        <v>2015</v>
      </c>
      <c r="C378" s="1" t="s">
        <v>854</v>
      </c>
      <c r="D378" s="3">
        <v>7.7</v>
      </c>
      <c r="E378" s="4">
        <v>437</v>
      </c>
      <c r="F378" s="4">
        <v>133</v>
      </c>
      <c r="G378" s="1">
        <v>35000000</v>
      </c>
      <c r="H378" s="1">
        <v>109712885</v>
      </c>
      <c r="I378" s="1" t="s">
        <v>273</v>
      </c>
      <c r="J378" s="1">
        <v>146708</v>
      </c>
      <c r="K378" s="1" t="s">
        <v>15</v>
      </c>
      <c r="L378" s="1" t="s">
        <v>16</v>
      </c>
    </row>
    <row r="379" spans="1:12" ht="15.75" customHeight="1">
      <c r="A379" s="2" t="s">
        <v>855</v>
      </c>
      <c r="B379" s="1">
        <v>2009</v>
      </c>
      <c r="C379" s="1" t="s">
        <v>856</v>
      </c>
      <c r="D379" s="3">
        <v>7.7</v>
      </c>
      <c r="E379" s="4">
        <v>261</v>
      </c>
      <c r="F379" s="4">
        <v>129</v>
      </c>
      <c r="G379" s="1">
        <v>29000000</v>
      </c>
      <c r="H379" s="1">
        <v>255950375</v>
      </c>
      <c r="I379" s="1" t="s">
        <v>211</v>
      </c>
      <c r="J379" s="1">
        <v>223127</v>
      </c>
      <c r="K379" s="1" t="s">
        <v>15</v>
      </c>
      <c r="L379" s="1" t="s">
        <v>16</v>
      </c>
    </row>
    <row r="380" spans="1:12" ht="15.75" customHeight="1">
      <c r="A380" s="2" t="s">
        <v>857</v>
      </c>
      <c r="B380" s="1">
        <v>2010</v>
      </c>
      <c r="C380" s="1" t="s">
        <v>350</v>
      </c>
      <c r="D380" s="3">
        <v>7.7</v>
      </c>
      <c r="E380" s="4">
        <v>493</v>
      </c>
      <c r="F380" s="4">
        <v>110</v>
      </c>
      <c r="G380" s="1">
        <v>38000000</v>
      </c>
      <c r="H380" s="1">
        <v>171031347</v>
      </c>
      <c r="I380" s="1" t="s">
        <v>464</v>
      </c>
      <c r="J380" s="1">
        <v>240962</v>
      </c>
      <c r="K380" s="1" t="s">
        <v>15</v>
      </c>
      <c r="L380" s="1" t="s">
        <v>16</v>
      </c>
    </row>
    <row r="381" spans="1:12" ht="15.75" customHeight="1">
      <c r="A381" s="2" t="s">
        <v>858</v>
      </c>
      <c r="B381" s="1">
        <v>1992</v>
      </c>
      <c r="C381" s="1" t="s">
        <v>620</v>
      </c>
      <c r="D381" s="3">
        <v>7.7</v>
      </c>
      <c r="E381" s="4">
        <v>61</v>
      </c>
      <c r="F381" s="4">
        <v>202</v>
      </c>
      <c r="G381" s="1">
        <v>33000000</v>
      </c>
      <c r="H381" s="1">
        <v>48169908</v>
      </c>
      <c r="I381" s="1" t="s">
        <v>471</v>
      </c>
      <c r="J381" s="1">
        <v>63923</v>
      </c>
      <c r="K381" s="1" t="s">
        <v>15</v>
      </c>
      <c r="L381" s="1" t="s">
        <v>16</v>
      </c>
    </row>
    <row r="382" spans="1:12" ht="15.75" customHeight="1">
      <c r="A382" s="2" t="s">
        <v>859</v>
      </c>
      <c r="B382" s="1">
        <v>2008</v>
      </c>
      <c r="C382" s="1" t="s">
        <v>79</v>
      </c>
      <c r="D382" s="3">
        <v>7.7</v>
      </c>
      <c r="E382" s="4">
        <v>256</v>
      </c>
      <c r="F382" s="4">
        <v>101</v>
      </c>
      <c r="G382" s="1">
        <v>34000000</v>
      </c>
      <c r="H382" s="1">
        <v>15081783</v>
      </c>
      <c r="I382" s="1" t="s">
        <v>80</v>
      </c>
      <c r="J382" s="1">
        <v>85589</v>
      </c>
      <c r="K382" s="1" t="s">
        <v>67</v>
      </c>
      <c r="L382" s="1" t="s">
        <v>68</v>
      </c>
    </row>
    <row r="383" spans="1:12" ht="15.75" customHeight="1">
      <c r="A383" s="2" t="s">
        <v>860</v>
      </c>
      <c r="B383" s="1">
        <v>2011</v>
      </c>
      <c r="C383" s="1" t="s">
        <v>391</v>
      </c>
      <c r="D383" s="3">
        <v>7.7</v>
      </c>
      <c r="E383" s="4">
        <v>487</v>
      </c>
      <c r="F383" s="4">
        <v>94</v>
      </c>
      <c r="G383" s="1">
        <v>17000000</v>
      </c>
      <c r="H383" s="1">
        <v>56816662</v>
      </c>
      <c r="I383" s="1" t="s">
        <v>369</v>
      </c>
      <c r="J383" s="1">
        <v>301149</v>
      </c>
      <c r="K383" s="1" t="s">
        <v>15</v>
      </c>
      <c r="L383" s="1" t="s">
        <v>282</v>
      </c>
    </row>
    <row r="384" spans="1:12" ht="15.75" customHeight="1">
      <c r="A384" s="2" t="s">
        <v>861</v>
      </c>
      <c r="B384" s="1">
        <v>2008</v>
      </c>
      <c r="C384" s="1" t="s">
        <v>257</v>
      </c>
      <c r="D384" s="3">
        <v>7.7</v>
      </c>
      <c r="E384" s="4">
        <v>302</v>
      </c>
      <c r="F384" s="4">
        <v>122</v>
      </c>
      <c r="G384" s="1">
        <v>35000000</v>
      </c>
      <c r="H384" s="1">
        <v>18593156</v>
      </c>
      <c r="I384" s="1" t="s">
        <v>42</v>
      </c>
      <c r="J384" s="1">
        <v>88682</v>
      </c>
      <c r="K384" s="1" t="s">
        <v>15</v>
      </c>
      <c r="L384" s="1" t="s">
        <v>16</v>
      </c>
    </row>
    <row r="385" spans="1:12" ht="15.75" customHeight="1">
      <c r="A385" s="2" t="s">
        <v>862</v>
      </c>
      <c r="B385" s="1">
        <v>2010</v>
      </c>
      <c r="C385" s="1" t="s">
        <v>649</v>
      </c>
      <c r="D385" s="3">
        <v>7.7</v>
      </c>
      <c r="E385" s="4">
        <v>447</v>
      </c>
      <c r="F385" s="4">
        <v>117</v>
      </c>
      <c r="G385" s="1">
        <v>30000000</v>
      </c>
      <c r="H385" s="1">
        <v>48043505</v>
      </c>
      <c r="I385" s="1" t="s">
        <v>863</v>
      </c>
      <c r="J385" s="1">
        <v>435864</v>
      </c>
      <c r="K385" s="1" t="s">
        <v>15</v>
      </c>
      <c r="L385" s="1" t="s">
        <v>121</v>
      </c>
    </row>
    <row r="386" spans="1:12" ht="15.75" customHeight="1">
      <c r="A386" s="2" t="s">
        <v>864</v>
      </c>
      <c r="B386" s="1">
        <v>1998</v>
      </c>
      <c r="C386" s="1" t="s">
        <v>865</v>
      </c>
      <c r="D386" s="3">
        <v>7.7</v>
      </c>
      <c r="E386" s="4">
        <v>222</v>
      </c>
      <c r="F386" s="4">
        <v>111</v>
      </c>
      <c r="G386" s="1">
        <v>27000000</v>
      </c>
      <c r="H386" s="1">
        <v>14337579</v>
      </c>
      <c r="I386" s="1" t="s">
        <v>866</v>
      </c>
      <c r="J386" s="1">
        <v>156929</v>
      </c>
      <c r="K386" s="1" t="s">
        <v>15</v>
      </c>
      <c r="L386" s="1" t="s">
        <v>312</v>
      </c>
    </row>
    <row r="387" spans="1:12" ht="15.75" customHeight="1">
      <c r="A387" s="2" t="s">
        <v>867</v>
      </c>
      <c r="B387" s="1">
        <v>1993</v>
      </c>
      <c r="C387" s="1" t="s">
        <v>868</v>
      </c>
      <c r="D387" s="3">
        <v>7.7</v>
      </c>
      <c r="E387" s="4">
        <v>22</v>
      </c>
      <c r="F387" s="4">
        <v>271</v>
      </c>
      <c r="G387" s="1">
        <v>25000000</v>
      </c>
      <c r="H387" s="1">
        <v>10769960</v>
      </c>
      <c r="I387" s="1" t="s">
        <v>360</v>
      </c>
      <c r="J387" s="1">
        <v>21940</v>
      </c>
      <c r="K387" s="1" t="s">
        <v>15</v>
      </c>
      <c r="L387" s="1" t="s">
        <v>16</v>
      </c>
    </row>
    <row r="388" spans="1:12" ht="15.75" customHeight="1">
      <c r="A388" s="2" t="s">
        <v>869</v>
      </c>
      <c r="B388" s="1">
        <v>1988</v>
      </c>
      <c r="C388" s="1" t="s">
        <v>870</v>
      </c>
      <c r="D388" s="3">
        <v>7.7</v>
      </c>
      <c r="E388" s="4">
        <v>51</v>
      </c>
      <c r="F388" s="4">
        <v>119</v>
      </c>
      <c r="G388" s="1">
        <v>14000000</v>
      </c>
      <c r="H388" s="1">
        <v>34700000</v>
      </c>
      <c r="I388" s="1" t="s">
        <v>396</v>
      </c>
      <c r="J388" s="1">
        <v>52846</v>
      </c>
      <c r="K388" s="1" t="s">
        <v>15</v>
      </c>
      <c r="L388" s="1" t="s">
        <v>16</v>
      </c>
    </row>
    <row r="389" spans="1:12" ht="15.75" customHeight="1">
      <c r="A389" s="2" t="s">
        <v>871</v>
      </c>
      <c r="B389" s="1">
        <v>2009</v>
      </c>
      <c r="C389" s="1" t="s">
        <v>872</v>
      </c>
      <c r="D389" s="3">
        <v>7.7</v>
      </c>
      <c r="E389" s="4">
        <v>445</v>
      </c>
      <c r="F389" s="4">
        <v>88</v>
      </c>
      <c r="G389" s="1">
        <v>23600000</v>
      </c>
      <c r="H389" s="1">
        <v>75590286</v>
      </c>
      <c r="I389" s="1" t="s">
        <v>873</v>
      </c>
      <c r="J389" s="1">
        <v>386217</v>
      </c>
      <c r="K389" s="1" t="s">
        <v>15</v>
      </c>
      <c r="L389" s="1" t="s">
        <v>16</v>
      </c>
    </row>
    <row r="390" spans="1:12" ht="15.75" customHeight="1">
      <c r="A390" s="2" t="s">
        <v>874</v>
      </c>
      <c r="B390" s="1">
        <v>1977</v>
      </c>
      <c r="C390" s="1" t="s">
        <v>27</v>
      </c>
      <c r="D390" s="3">
        <v>7.7</v>
      </c>
      <c r="E390" s="4">
        <v>171</v>
      </c>
      <c r="F390" s="4">
        <v>135</v>
      </c>
      <c r="G390" s="1">
        <v>19400870</v>
      </c>
      <c r="H390" s="1">
        <v>128300000</v>
      </c>
      <c r="I390" s="1" t="s">
        <v>214</v>
      </c>
      <c r="J390" s="1">
        <v>139288</v>
      </c>
      <c r="K390" s="1" t="s">
        <v>15</v>
      </c>
      <c r="L390" s="1" t="s">
        <v>16</v>
      </c>
    </row>
    <row r="391" spans="1:12" ht="15.75" customHeight="1">
      <c r="A391" s="2" t="s">
        <v>875</v>
      </c>
      <c r="B391" s="1">
        <v>2003</v>
      </c>
      <c r="C391" s="1" t="s">
        <v>314</v>
      </c>
      <c r="D391" s="3">
        <v>7.7</v>
      </c>
      <c r="E391" s="4">
        <v>192</v>
      </c>
      <c r="F391" s="4">
        <v>124</v>
      </c>
      <c r="G391" s="1">
        <v>20000000</v>
      </c>
      <c r="H391" s="1">
        <v>16248701</v>
      </c>
      <c r="I391" s="1" t="s">
        <v>42</v>
      </c>
      <c r="J391" s="1">
        <v>189683</v>
      </c>
      <c r="K391" s="1" t="s">
        <v>15</v>
      </c>
      <c r="L391" s="1" t="s">
        <v>16</v>
      </c>
    </row>
    <row r="392" spans="1:12" ht="15.75" customHeight="1">
      <c r="A392" s="2" t="s">
        <v>876</v>
      </c>
      <c r="B392" s="1">
        <v>2002</v>
      </c>
      <c r="C392" s="1" t="s">
        <v>460</v>
      </c>
      <c r="D392" s="3">
        <v>7.7</v>
      </c>
      <c r="E392" s="4">
        <v>241</v>
      </c>
      <c r="F392" s="4">
        <v>81</v>
      </c>
      <c r="G392" s="1">
        <v>19000000</v>
      </c>
      <c r="H392" s="1">
        <v>22245861</v>
      </c>
      <c r="I392" s="1" t="s">
        <v>45</v>
      </c>
      <c r="J392" s="1">
        <v>143251</v>
      </c>
      <c r="K392" s="1" t="s">
        <v>15</v>
      </c>
      <c r="L392" s="1" t="s">
        <v>16</v>
      </c>
    </row>
    <row r="393" spans="1:12" ht="15.75" customHeight="1">
      <c r="A393" s="2" t="s">
        <v>877</v>
      </c>
      <c r="B393" s="1">
        <v>1998</v>
      </c>
      <c r="C393" s="1" t="s">
        <v>247</v>
      </c>
      <c r="D393" s="3">
        <v>7.7</v>
      </c>
      <c r="E393" s="4">
        <v>156</v>
      </c>
      <c r="F393" s="4">
        <v>118</v>
      </c>
      <c r="G393" s="1">
        <v>18500000</v>
      </c>
      <c r="H393" s="1">
        <v>10562387</v>
      </c>
      <c r="I393" s="1" t="s">
        <v>753</v>
      </c>
      <c r="J393" s="1">
        <v>213226</v>
      </c>
      <c r="K393" s="1" t="s">
        <v>15</v>
      </c>
      <c r="L393" s="1" t="s">
        <v>16</v>
      </c>
    </row>
    <row r="394" spans="1:12" ht="15.75" customHeight="1">
      <c r="A394" s="2" t="s">
        <v>878</v>
      </c>
      <c r="B394" s="1">
        <v>1995</v>
      </c>
      <c r="C394" s="1" t="s">
        <v>421</v>
      </c>
      <c r="D394" s="3">
        <v>7.7</v>
      </c>
      <c r="E394" s="4">
        <v>69</v>
      </c>
      <c r="F394" s="4">
        <v>136</v>
      </c>
      <c r="G394" s="1">
        <v>16500000</v>
      </c>
      <c r="H394" s="1">
        <v>42700000</v>
      </c>
      <c r="I394" s="1" t="s">
        <v>396</v>
      </c>
      <c r="J394" s="1">
        <v>78392</v>
      </c>
      <c r="K394" s="1" t="s">
        <v>15</v>
      </c>
      <c r="L394" s="1" t="s">
        <v>16</v>
      </c>
    </row>
    <row r="395" spans="1:12" ht="15.75" customHeight="1">
      <c r="A395" s="2" t="s">
        <v>879</v>
      </c>
      <c r="B395" s="1">
        <v>1993</v>
      </c>
      <c r="C395" s="1" t="s">
        <v>76</v>
      </c>
      <c r="D395" s="3">
        <v>7.7</v>
      </c>
      <c r="E395" s="4">
        <v>68</v>
      </c>
      <c r="F395" s="4">
        <v>125</v>
      </c>
      <c r="G395" s="1">
        <v>26000000</v>
      </c>
      <c r="H395" s="1">
        <v>77324422</v>
      </c>
      <c r="I395" s="1" t="s">
        <v>42</v>
      </c>
      <c r="J395" s="1">
        <v>178731</v>
      </c>
      <c r="K395" s="1" t="s">
        <v>15</v>
      </c>
      <c r="L395" s="1" t="s">
        <v>16</v>
      </c>
    </row>
    <row r="396" spans="1:12" ht="15.75" customHeight="1">
      <c r="A396" s="2" t="s">
        <v>880</v>
      </c>
      <c r="B396" s="1">
        <v>2012</v>
      </c>
      <c r="C396" s="1" t="s">
        <v>881</v>
      </c>
      <c r="D396" s="3">
        <v>7.7</v>
      </c>
      <c r="E396" s="4">
        <v>355</v>
      </c>
      <c r="F396" s="4">
        <v>109</v>
      </c>
      <c r="G396" s="1">
        <v>7000000</v>
      </c>
      <c r="H396" s="1">
        <v>40983001</v>
      </c>
      <c r="I396" s="1" t="s">
        <v>98</v>
      </c>
      <c r="J396" s="1">
        <v>181025</v>
      </c>
      <c r="K396" s="1" t="s">
        <v>15</v>
      </c>
      <c r="L396" s="1" t="s">
        <v>16</v>
      </c>
    </row>
    <row r="397" spans="1:12" ht="15.75" customHeight="1">
      <c r="A397" s="2" t="s">
        <v>882</v>
      </c>
      <c r="B397" s="1">
        <v>2014</v>
      </c>
      <c r="C397" s="1" t="s">
        <v>796</v>
      </c>
      <c r="D397" s="3">
        <v>7.7</v>
      </c>
      <c r="E397" s="4">
        <v>419</v>
      </c>
      <c r="F397" s="4">
        <v>123</v>
      </c>
      <c r="G397" s="1">
        <v>15000000</v>
      </c>
      <c r="H397" s="1">
        <v>35887263</v>
      </c>
      <c r="I397" s="1" t="s">
        <v>372</v>
      </c>
      <c r="J397" s="1">
        <v>265507</v>
      </c>
      <c r="K397" s="1" t="s">
        <v>15</v>
      </c>
      <c r="L397" s="1" t="s">
        <v>121</v>
      </c>
    </row>
    <row r="398" spans="1:12" ht="15.75" customHeight="1">
      <c r="A398" s="2" t="s">
        <v>883</v>
      </c>
      <c r="B398" s="1">
        <v>2005</v>
      </c>
      <c r="C398" s="1" t="s">
        <v>391</v>
      </c>
      <c r="D398" s="3">
        <v>7.7</v>
      </c>
      <c r="E398" s="4">
        <v>278</v>
      </c>
      <c r="F398" s="4">
        <v>119</v>
      </c>
      <c r="G398" s="1">
        <v>15000000</v>
      </c>
      <c r="H398" s="1">
        <v>23089926</v>
      </c>
      <c r="I398" s="1" t="s">
        <v>884</v>
      </c>
      <c r="J398" s="1">
        <v>166269</v>
      </c>
      <c r="K398" s="1" t="s">
        <v>15</v>
      </c>
      <c r="L398" s="1" t="s">
        <v>121</v>
      </c>
    </row>
    <row r="399" spans="1:12" ht="15.75" customHeight="1">
      <c r="A399" s="2" t="s">
        <v>885</v>
      </c>
      <c r="B399" s="1">
        <v>2010</v>
      </c>
      <c r="C399" s="1" t="s">
        <v>365</v>
      </c>
      <c r="D399" s="3">
        <v>7.7</v>
      </c>
      <c r="E399" s="4">
        <v>87</v>
      </c>
      <c r="F399" s="4">
        <v>90</v>
      </c>
      <c r="G399" s="1">
        <v>14000000</v>
      </c>
      <c r="H399" s="1">
        <v>1752214</v>
      </c>
      <c r="I399" s="1" t="s">
        <v>468</v>
      </c>
      <c r="J399" s="1">
        <v>60460</v>
      </c>
      <c r="K399" s="1" t="s">
        <v>15</v>
      </c>
      <c r="L399" s="1" t="s">
        <v>16</v>
      </c>
    </row>
    <row r="400" spans="1:12" ht="15.75" customHeight="1">
      <c r="A400" s="2" t="s">
        <v>886</v>
      </c>
      <c r="B400" s="1">
        <v>2005</v>
      </c>
      <c r="C400" s="1" t="s">
        <v>421</v>
      </c>
      <c r="D400" s="3">
        <v>7.7</v>
      </c>
      <c r="E400" s="4">
        <v>357</v>
      </c>
      <c r="F400" s="4">
        <v>134</v>
      </c>
      <c r="G400" s="1">
        <v>14000000</v>
      </c>
      <c r="H400" s="1">
        <v>83025853</v>
      </c>
      <c r="I400" s="1" t="s">
        <v>396</v>
      </c>
      <c r="J400" s="1">
        <v>259837</v>
      </c>
      <c r="K400" s="1" t="s">
        <v>15</v>
      </c>
      <c r="L400" s="1" t="s">
        <v>16</v>
      </c>
    </row>
    <row r="401" spans="1:12" ht="15.75" customHeight="1">
      <c r="A401" s="2" t="s">
        <v>887</v>
      </c>
      <c r="B401" s="1">
        <v>2004</v>
      </c>
      <c r="C401" s="1" t="s">
        <v>888</v>
      </c>
      <c r="D401" s="3">
        <v>7.7</v>
      </c>
      <c r="E401" s="4">
        <v>185</v>
      </c>
      <c r="F401" s="4">
        <v>120</v>
      </c>
      <c r="G401" s="1">
        <v>13000000</v>
      </c>
      <c r="H401" s="1">
        <v>23947</v>
      </c>
      <c r="I401" s="1" t="s">
        <v>269</v>
      </c>
      <c r="J401" s="1">
        <v>357579</v>
      </c>
      <c r="K401" s="1" t="s">
        <v>15</v>
      </c>
      <c r="L401" s="1" t="s">
        <v>16</v>
      </c>
    </row>
    <row r="402" spans="1:12" ht="15.75" customHeight="1">
      <c r="A402" s="2" t="s">
        <v>889</v>
      </c>
      <c r="B402" s="1">
        <v>2015</v>
      </c>
      <c r="C402" s="1" t="s">
        <v>890</v>
      </c>
      <c r="D402" s="3">
        <v>7.7</v>
      </c>
      <c r="E402" s="4">
        <v>489</v>
      </c>
      <c r="F402" s="4">
        <v>108</v>
      </c>
      <c r="G402" s="1">
        <v>15000000</v>
      </c>
      <c r="H402" s="1">
        <v>25440971</v>
      </c>
      <c r="I402" s="1" t="s">
        <v>105</v>
      </c>
      <c r="J402" s="1">
        <v>289508</v>
      </c>
      <c r="K402" s="1" t="s">
        <v>15</v>
      </c>
      <c r="L402" s="1" t="s">
        <v>121</v>
      </c>
    </row>
    <row r="403" spans="1:12" ht="15.75" customHeight="1">
      <c r="A403" s="2" t="s">
        <v>891</v>
      </c>
      <c r="B403" s="1">
        <v>1982</v>
      </c>
      <c r="C403" s="1" t="s">
        <v>892</v>
      </c>
      <c r="D403" s="3">
        <v>7.7</v>
      </c>
      <c r="E403" s="4">
        <v>148</v>
      </c>
      <c r="F403" s="4">
        <v>116</v>
      </c>
      <c r="G403" s="1">
        <v>11000000</v>
      </c>
      <c r="H403" s="1">
        <v>78900000</v>
      </c>
      <c r="I403" s="1" t="s">
        <v>162</v>
      </c>
      <c r="J403" s="1">
        <v>91414</v>
      </c>
      <c r="K403" s="1" t="s">
        <v>15</v>
      </c>
      <c r="L403" s="1" t="s">
        <v>16</v>
      </c>
    </row>
    <row r="404" spans="1:12" ht="15.75" customHeight="1">
      <c r="A404" s="2" t="s">
        <v>893</v>
      </c>
      <c r="B404" s="1">
        <v>1992</v>
      </c>
      <c r="C404" s="1" t="s">
        <v>894</v>
      </c>
      <c r="D404" s="3">
        <v>7.7</v>
      </c>
      <c r="E404" s="4">
        <v>75</v>
      </c>
      <c r="F404" s="4">
        <v>89</v>
      </c>
      <c r="G404" s="1">
        <v>12000000</v>
      </c>
      <c r="H404" s="1">
        <v>27281507</v>
      </c>
      <c r="I404" s="1" t="s">
        <v>895</v>
      </c>
      <c r="J404" s="1">
        <v>33850</v>
      </c>
      <c r="K404" s="1" t="s">
        <v>15</v>
      </c>
      <c r="L404" s="1" t="s">
        <v>16</v>
      </c>
    </row>
    <row r="405" spans="1:12" ht="15.75" customHeight="1">
      <c r="A405" s="2" t="s">
        <v>896</v>
      </c>
      <c r="B405" s="1">
        <v>2013</v>
      </c>
      <c r="C405" s="1" t="s">
        <v>897</v>
      </c>
      <c r="D405" s="3">
        <v>7.7</v>
      </c>
      <c r="E405" s="4">
        <v>280</v>
      </c>
      <c r="F405" s="4">
        <v>172</v>
      </c>
      <c r="G405" s="1">
        <v>9200000</v>
      </c>
      <c r="H405" s="1">
        <v>2835886</v>
      </c>
      <c r="I405" s="1" t="s">
        <v>42</v>
      </c>
      <c r="J405" s="1">
        <v>55516</v>
      </c>
      <c r="K405" s="1" t="s">
        <v>34</v>
      </c>
      <c r="L405" s="1" t="s">
        <v>35</v>
      </c>
    </row>
    <row r="406" spans="1:12" ht="15.75" customHeight="1">
      <c r="A406" s="2" t="s">
        <v>898</v>
      </c>
      <c r="B406" s="1">
        <v>2009</v>
      </c>
      <c r="C406" s="1" t="s">
        <v>899</v>
      </c>
      <c r="D406" s="3">
        <v>7.7</v>
      </c>
      <c r="E406" s="4">
        <v>149</v>
      </c>
      <c r="F406" s="4">
        <v>132</v>
      </c>
      <c r="G406" s="1">
        <v>12000000</v>
      </c>
      <c r="H406" s="1">
        <v>119922</v>
      </c>
      <c r="I406" s="1" t="s">
        <v>360</v>
      </c>
      <c r="J406" s="1">
        <v>8429</v>
      </c>
      <c r="K406" s="1" t="s">
        <v>560</v>
      </c>
      <c r="L406" s="1" t="s">
        <v>561</v>
      </c>
    </row>
    <row r="407" spans="1:12" ht="15.75" customHeight="1">
      <c r="A407" s="2" t="s">
        <v>900</v>
      </c>
      <c r="B407" s="1">
        <v>2003</v>
      </c>
      <c r="C407" s="1" t="s">
        <v>901</v>
      </c>
      <c r="D407" s="3">
        <v>7.7</v>
      </c>
      <c r="E407" s="4">
        <v>25</v>
      </c>
      <c r="F407" s="4">
        <v>125</v>
      </c>
      <c r="G407" s="1">
        <v>17000000</v>
      </c>
      <c r="H407" s="1">
        <v>4068087</v>
      </c>
      <c r="I407" s="1" t="s">
        <v>28</v>
      </c>
      <c r="J407" s="1">
        <v>2164</v>
      </c>
      <c r="K407" s="1" t="s">
        <v>15</v>
      </c>
      <c r="L407" s="1" t="s">
        <v>288</v>
      </c>
    </row>
    <row r="408" spans="1:12" ht="15.75" customHeight="1">
      <c r="A408" s="2" t="s">
        <v>902</v>
      </c>
      <c r="B408" s="1">
        <v>2004</v>
      </c>
      <c r="C408" s="1" t="s">
        <v>903</v>
      </c>
      <c r="D408" s="3">
        <v>7.7</v>
      </c>
      <c r="E408" s="4">
        <v>169</v>
      </c>
      <c r="F408" s="4">
        <v>125</v>
      </c>
      <c r="G408" s="1">
        <v>11000000</v>
      </c>
      <c r="H408" s="1">
        <v>3753806</v>
      </c>
      <c r="I408" s="1" t="s">
        <v>14</v>
      </c>
      <c r="J408" s="1">
        <v>20307</v>
      </c>
      <c r="K408" s="1" t="s">
        <v>15</v>
      </c>
      <c r="L408" s="1" t="s">
        <v>121</v>
      </c>
    </row>
    <row r="409" spans="1:12" ht="15.75" customHeight="1">
      <c r="A409" s="2" t="s">
        <v>904</v>
      </c>
      <c r="B409" s="1">
        <v>1998</v>
      </c>
      <c r="C409" s="1" t="s">
        <v>344</v>
      </c>
      <c r="D409" s="3">
        <v>7.7</v>
      </c>
      <c r="E409" s="4">
        <v>179</v>
      </c>
      <c r="F409" s="4">
        <v>93</v>
      </c>
      <c r="G409" s="1">
        <v>9000000</v>
      </c>
      <c r="H409" s="1">
        <v>17096053</v>
      </c>
      <c r="I409" s="1" t="s">
        <v>45</v>
      </c>
      <c r="J409" s="1">
        <v>134458</v>
      </c>
      <c r="K409" s="1" t="s">
        <v>15</v>
      </c>
      <c r="L409" s="1" t="s">
        <v>16</v>
      </c>
    </row>
    <row r="410" spans="1:12" ht="15.75" customHeight="1">
      <c r="A410" s="2" t="s">
        <v>905</v>
      </c>
      <c r="B410" s="1">
        <v>1998</v>
      </c>
      <c r="C410" s="1" t="s">
        <v>906</v>
      </c>
      <c r="D410" s="3">
        <v>7.7</v>
      </c>
      <c r="E410" s="4">
        <v>94</v>
      </c>
      <c r="F410" s="4">
        <v>130</v>
      </c>
      <c r="G410" s="1">
        <v>10000000</v>
      </c>
      <c r="H410" s="1">
        <v>9473382</v>
      </c>
      <c r="I410" s="1" t="s">
        <v>907</v>
      </c>
      <c r="J410" s="1">
        <v>26832</v>
      </c>
      <c r="K410" s="1" t="s">
        <v>150</v>
      </c>
      <c r="L410" s="1" t="s">
        <v>288</v>
      </c>
    </row>
    <row r="411" spans="1:12" ht="15.75" customHeight="1">
      <c r="A411" s="2" t="s">
        <v>908</v>
      </c>
      <c r="B411" s="1">
        <v>1989</v>
      </c>
      <c r="C411" s="1" t="s">
        <v>733</v>
      </c>
      <c r="D411" s="3">
        <v>7.7</v>
      </c>
      <c r="E411" s="4">
        <v>46</v>
      </c>
      <c r="F411" s="4">
        <v>137</v>
      </c>
      <c r="G411" s="1">
        <v>9000000</v>
      </c>
      <c r="H411" s="1">
        <v>10161099</v>
      </c>
      <c r="I411" s="1" t="s">
        <v>909</v>
      </c>
      <c r="J411" s="1">
        <v>23441</v>
      </c>
      <c r="K411" s="1" t="s">
        <v>15</v>
      </c>
      <c r="L411" s="1" t="s">
        <v>121</v>
      </c>
    </row>
    <row r="412" spans="1:12" ht="15.75" customHeight="1">
      <c r="A412" s="2" t="s">
        <v>910</v>
      </c>
      <c r="B412" s="1">
        <v>2011</v>
      </c>
      <c r="C412" s="1" t="s">
        <v>911</v>
      </c>
      <c r="D412" s="3">
        <v>7.7</v>
      </c>
      <c r="E412" s="4">
        <v>327</v>
      </c>
      <c r="F412" s="4">
        <v>100</v>
      </c>
      <c r="G412" s="1">
        <v>8000000</v>
      </c>
      <c r="H412" s="1">
        <v>34963967</v>
      </c>
      <c r="I412" s="1" t="s">
        <v>468</v>
      </c>
      <c r="J412" s="1">
        <v>270441</v>
      </c>
      <c r="K412" s="1" t="s">
        <v>15</v>
      </c>
      <c r="L412" s="1" t="s">
        <v>16</v>
      </c>
    </row>
    <row r="413" spans="1:12" ht="15.75" customHeight="1">
      <c r="A413" s="2" t="s">
        <v>912</v>
      </c>
      <c r="B413" s="1">
        <v>2009</v>
      </c>
      <c r="C413" s="1" t="s">
        <v>913</v>
      </c>
      <c r="D413" s="3">
        <v>7.7</v>
      </c>
      <c r="E413" s="4">
        <v>118</v>
      </c>
      <c r="F413" s="4">
        <v>75</v>
      </c>
      <c r="G413" s="1">
        <v>6500000</v>
      </c>
      <c r="H413" s="1">
        <v>686383</v>
      </c>
      <c r="I413" s="1" t="s">
        <v>80</v>
      </c>
      <c r="J413" s="1">
        <v>22811</v>
      </c>
      <c r="K413" s="1" t="s">
        <v>15</v>
      </c>
      <c r="L413" s="1" t="s">
        <v>109</v>
      </c>
    </row>
    <row r="414" spans="1:12" ht="15.75" customHeight="1">
      <c r="A414" s="2" t="s">
        <v>914</v>
      </c>
      <c r="B414" s="1">
        <v>2009</v>
      </c>
      <c r="C414" s="1" t="s">
        <v>915</v>
      </c>
      <c r="D414" s="3">
        <v>7.7</v>
      </c>
      <c r="E414" s="4">
        <v>331</v>
      </c>
      <c r="F414" s="4">
        <v>95</v>
      </c>
      <c r="G414" s="1">
        <v>7500000</v>
      </c>
      <c r="H414" s="1">
        <v>32391374</v>
      </c>
      <c r="I414" s="1" t="s">
        <v>468</v>
      </c>
      <c r="J414" s="1">
        <v>376600</v>
      </c>
      <c r="K414" s="1" t="s">
        <v>15</v>
      </c>
      <c r="L414" s="1" t="s">
        <v>16</v>
      </c>
    </row>
    <row r="415" spans="1:12" ht="15.75" customHeight="1">
      <c r="A415" s="2" t="s">
        <v>916</v>
      </c>
      <c r="B415" s="1">
        <v>1993</v>
      </c>
      <c r="C415" s="1" t="s">
        <v>395</v>
      </c>
      <c r="D415" s="3">
        <v>7.7</v>
      </c>
      <c r="E415" s="4">
        <v>152</v>
      </c>
      <c r="F415" s="4">
        <v>102</v>
      </c>
      <c r="G415" s="1">
        <v>6900000</v>
      </c>
      <c r="H415" s="1">
        <v>7993039</v>
      </c>
      <c r="I415" s="1" t="s">
        <v>521</v>
      </c>
      <c r="J415" s="1">
        <v>120036</v>
      </c>
      <c r="K415" s="1" t="s">
        <v>15</v>
      </c>
      <c r="L415" s="1" t="s">
        <v>16</v>
      </c>
    </row>
    <row r="416" spans="1:12" ht="15.75" customHeight="1">
      <c r="A416" s="2" t="s">
        <v>917</v>
      </c>
      <c r="B416" s="1">
        <v>2001</v>
      </c>
      <c r="C416" s="1" t="s">
        <v>918</v>
      </c>
      <c r="D416" s="3">
        <v>7.7</v>
      </c>
      <c r="E416" s="4">
        <v>73</v>
      </c>
      <c r="F416" s="4">
        <v>141</v>
      </c>
      <c r="G416" s="1">
        <v>7000000</v>
      </c>
      <c r="H416" s="1">
        <v>6173485</v>
      </c>
      <c r="I416" s="1" t="s">
        <v>258</v>
      </c>
      <c r="J416" s="1">
        <v>10672</v>
      </c>
      <c r="K416" s="1" t="s">
        <v>15</v>
      </c>
      <c r="L416" s="1" t="s">
        <v>135</v>
      </c>
    </row>
    <row r="417" spans="1:12" ht="15.75" customHeight="1">
      <c r="A417" s="2" t="s">
        <v>919</v>
      </c>
      <c r="B417" s="1">
        <v>2007</v>
      </c>
      <c r="C417" s="1" t="s">
        <v>920</v>
      </c>
      <c r="D417" s="3">
        <v>7.7</v>
      </c>
      <c r="E417" s="4">
        <v>183</v>
      </c>
      <c r="F417" s="4">
        <v>122</v>
      </c>
      <c r="G417" s="1">
        <v>4500000</v>
      </c>
      <c r="H417" s="1">
        <v>871577</v>
      </c>
      <c r="I417" s="1" t="s">
        <v>849</v>
      </c>
      <c r="J417" s="1">
        <v>51353</v>
      </c>
      <c r="K417" s="1" t="s">
        <v>15</v>
      </c>
      <c r="L417" s="1" t="s">
        <v>121</v>
      </c>
    </row>
    <row r="418" spans="1:12" ht="15.75" customHeight="1">
      <c r="A418" s="2" t="s">
        <v>921</v>
      </c>
      <c r="B418" s="1">
        <v>2003</v>
      </c>
      <c r="C418" s="1" t="s">
        <v>922</v>
      </c>
      <c r="D418" s="3">
        <v>7.7</v>
      </c>
      <c r="E418" s="4">
        <v>153</v>
      </c>
      <c r="F418" s="4">
        <v>121</v>
      </c>
      <c r="G418" s="1">
        <v>4800000</v>
      </c>
      <c r="H418" s="1">
        <v>4063859</v>
      </c>
      <c r="I418" s="1" t="s">
        <v>396</v>
      </c>
      <c r="J418" s="1">
        <v>114407</v>
      </c>
      <c r="K418" s="1" t="s">
        <v>134</v>
      </c>
      <c r="L418" s="1" t="s">
        <v>135</v>
      </c>
    </row>
    <row r="419" spans="1:12" ht="15.75" customHeight="1">
      <c r="A419" s="2" t="s">
        <v>923</v>
      </c>
      <c r="B419" s="1">
        <v>2006</v>
      </c>
      <c r="C419" s="1" t="s">
        <v>924</v>
      </c>
      <c r="D419" s="3">
        <v>7.7</v>
      </c>
      <c r="E419" s="4">
        <v>252</v>
      </c>
      <c r="F419" s="4">
        <v>121</v>
      </c>
      <c r="G419" s="1">
        <v>6000000</v>
      </c>
      <c r="H419" s="1">
        <v>17605861</v>
      </c>
      <c r="I419" s="1" t="s">
        <v>846</v>
      </c>
      <c r="J419" s="1">
        <v>145580</v>
      </c>
      <c r="K419" s="1" t="s">
        <v>15</v>
      </c>
      <c r="L419" s="1" t="s">
        <v>121</v>
      </c>
    </row>
    <row r="420" spans="1:12" ht="15.75" customHeight="1">
      <c r="A420" s="2" t="s">
        <v>925</v>
      </c>
      <c r="B420" s="1">
        <v>1996</v>
      </c>
      <c r="C420" s="1" t="s">
        <v>926</v>
      </c>
      <c r="D420" s="3">
        <v>7.7</v>
      </c>
      <c r="E420" s="4">
        <v>71</v>
      </c>
      <c r="F420" s="4">
        <v>105</v>
      </c>
      <c r="G420" s="1">
        <v>5500000</v>
      </c>
      <c r="H420" s="1">
        <v>35811509</v>
      </c>
      <c r="I420" s="1" t="s">
        <v>567</v>
      </c>
      <c r="J420" s="1">
        <v>43013</v>
      </c>
      <c r="K420" s="1" t="s">
        <v>15</v>
      </c>
      <c r="L420" s="1" t="s">
        <v>312</v>
      </c>
    </row>
    <row r="421" spans="1:12" ht="15.75" customHeight="1">
      <c r="A421" s="2" t="s">
        <v>927</v>
      </c>
      <c r="B421" s="1">
        <v>2000</v>
      </c>
      <c r="C421" s="1" t="s">
        <v>928</v>
      </c>
      <c r="D421" s="3">
        <v>7.7</v>
      </c>
      <c r="E421" s="4">
        <v>151</v>
      </c>
      <c r="F421" s="4">
        <v>110</v>
      </c>
      <c r="G421" s="1">
        <v>5000000</v>
      </c>
      <c r="H421" s="1">
        <v>21994911</v>
      </c>
      <c r="I421" s="1" t="s">
        <v>130</v>
      </c>
      <c r="J421" s="1">
        <v>98354</v>
      </c>
      <c r="K421" s="1" t="s">
        <v>15</v>
      </c>
      <c r="L421" s="1" t="s">
        <v>121</v>
      </c>
    </row>
    <row r="422" spans="1:12" ht="15.75" customHeight="1">
      <c r="A422" s="2" t="s">
        <v>929</v>
      </c>
      <c r="B422" s="1">
        <v>2001</v>
      </c>
      <c r="C422" s="1" t="s">
        <v>544</v>
      </c>
      <c r="D422" s="3">
        <v>7.7</v>
      </c>
      <c r="E422" s="4">
        <v>173</v>
      </c>
      <c r="F422" s="4">
        <v>106</v>
      </c>
      <c r="G422" s="1">
        <v>2000000</v>
      </c>
      <c r="H422" s="1">
        <v>13622333</v>
      </c>
      <c r="I422" s="1" t="s">
        <v>738</v>
      </c>
      <c r="J422" s="1">
        <v>91377</v>
      </c>
      <c r="K422" s="1" t="s">
        <v>281</v>
      </c>
      <c r="L422" s="1" t="s">
        <v>401</v>
      </c>
    </row>
    <row r="423" spans="1:12" ht="15.75" customHeight="1">
      <c r="A423" s="2" t="s">
        <v>930</v>
      </c>
      <c r="B423" s="1">
        <v>2003</v>
      </c>
      <c r="C423" s="1" t="s">
        <v>931</v>
      </c>
      <c r="D423" s="3">
        <v>7.7</v>
      </c>
      <c r="E423" s="4">
        <v>135</v>
      </c>
      <c r="F423" s="4">
        <v>112</v>
      </c>
      <c r="G423" s="1">
        <v>6000000</v>
      </c>
      <c r="H423" s="1">
        <v>3432342</v>
      </c>
      <c r="I423" s="1" t="s">
        <v>932</v>
      </c>
      <c r="J423" s="1">
        <v>24921</v>
      </c>
      <c r="K423" s="1" t="s">
        <v>150</v>
      </c>
      <c r="L423" s="1" t="s">
        <v>288</v>
      </c>
    </row>
    <row r="424" spans="1:12" ht="15.75" customHeight="1">
      <c r="A424" s="2" t="s">
        <v>933</v>
      </c>
      <c r="B424" s="1">
        <v>1997</v>
      </c>
      <c r="C424" s="1" t="s">
        <v>934</v>
      </c>
      <c r="D424" s="3">
        <v>7.7</v>
      </c>
      <c r="E424" s="4">
        <v>120</v>
      </c>
      <c r="F424" s="4">
        <v>112</v>
      </c>
      <c r="G424" s="1">
        <v>5000000</v>
      </c>
      <c r="H424" s="1">
        <v>4306697</v>
      </c>
      <c r="I424" s="1" t="s">
        <v>42</v>
      </c>
      <c r="J424" s="1">
        <v>26720</v>
      </c>
      <c r="K424" s="1" t="s">
        <v>15</v>
      </c>
      <c r="L424" s="1" t="s">
        <v>288</v>
      </c>
    </row>
    <row r="425" spans="1:12" ht="15.75" customHeight="1">
      <c r="A425" s="2" t="s">
        <v>935</v>
      </c>
      <c r="B425" s="1">
        <v>2004</v>
      </c>
      <c r="C425" s="1" t="s">
        <v>936</v>
      </c>
      <c r="D425" s="3">
        <v>7.7</v>
      </c>
      <c r="E425" s="4">
        <v>204</v>
      </c>
      <c r="F425" s="4">
        <v>94</v>
      </c>
      <c r="G425" s="1">
        <v>5000000</v>
      </c>
      <c r="H425" s="1">
        <v>1082044</v>
      </c>
      <c r="I425" s="1" t="s">
        <v>133</v>
      </c>
      <c r="J425" s="1">
        <v>281649</v>
      </c>
      <c r="K425" s="1" t="s">
        <v>15</v>
      </c>
      <c r="L425" s="1" t="s">
        <v>282</v>
      </c>
    </row>
    <row r="426" spans="1:12" ht="15.75" customHeight="1">
      <c r="A426" s="2" t="s">
        <v>937</v>
      </c>
      <c r="B426" s="1">
        <v>2002</v>
      </c>
      <c r="C426" s="1" t="s">
        <v>620</v>
      </c>
      <c r="D426" s="3">
        <v>7.7</v>
      </c>
      <c r="E426" s="4">
        <v>202</v>
      </c>
      <c r="F426" s="4">
        <v>108</v>
      </c>
      <c r="G426" s="1">
        <v>15000000</v>
      </c>
      <c r="H426" s="1">
        <v>13060843</v>
      </c>
      <c r="I426" s="1" t="s">
        <v>42</v>
      </c>
      <c r="J426" s="1">
        <v>149528</v>
      </c>
      <c r="K426" s="1" t="s">
        <v>15</v>
      </c>
      <c r="L426" s="1" t="s">
        <v>16</v>
      </c>
    </row>
    <row r="427" spans="1:12" ht="15.75" customHeight="1">
      <c r="A427" s="2" t="s">
        <v>938</v>
      </c>
      <c r="B427" s="1">
        <v>2005</v>
      </c>
      <c r="C427" s="1" t="s">
        <v>175</v>
      </c>
      <c r="D427" s="3">
        <v>7.7</v>
      </c>
      <c r="E427" s="4">
        <v>202</v>
      </c>
      <c r="F427" s="4">
        <v>112</v>
      </c>
      <c r="G427" s="1">
        <v>4200000000</v>
      </c>
      <c r="H427" s="1">
        <v>211667</v>
      </c>
      <c r="I427" s="1" t="s">
        <v>14</v>
      </c>
      <c r="J427" s="1">
        <v>53508</v>
      </c>
      <c r="K427" s="1" t="s">
        <v>177</v>
      </c>
      <c r="L427" s="1" t="s">
        <v>178</v>
      </c>
    </row>
    <row r="428" spans="1:12" ht="15.75" customHeight="1">
      <c r="A428" s="2" t="s">
        <v>939</v>
      </c>
      <c r="B428" s="1">
        <v>2013</v>
      </c>
      <c r="C428" s="1" t="s">
        <v>940</v>
      </c>
      <c r="D428" s="3">
        <v>7.7</v>
      </c>
      <c r="E428" s="4">
        <v>26</v>
      </c>
      <c r="F428" s="4">
        <v>120</v>
      </c>
      <c r="G428" s="1">
        <v>4000000</v>
      </c>
      <c r="H428" s="1">
        <v>100412</v>
      </c>
      <c r="I428" s="1" t="s">
        <v>42</v>
      </c>
      <c r="J428" s="1">
        <v>2112</v>
      </c>
      <c r="K428" s="1" t="s">
        <v>134</v>
      </c>
      <c r="L428" s="1" t="s">
        <v>401</v>
      </c>
    </row>
    <row r="429" spans="1:12" ht="15.75" customHeight="1">
      <c r="A429" s="2" t="s">
        <v>941</v>
      </c>
      <c r="B429" s="1">
        <v>2002</v>
      </c>
      <c r="C429" s="1" t="s">
        <v>942</v>
      </c>
      <c r="D429" s="3">
        <v>7.7</v>
      </c>
      <c r="E429" s="4">
        <v>64</v>
      </c>
      <c r="F429" s="4">
        <v>113</v>
      </c>
      <c r="G429" s="1">
        <v>4000000</v>
      </c>
      <c r="H429" s="1">
        <v>146402</v>
      </c>
      <c r="I429" s="1" t="s">
        <v>45</v>
      </c>
      <c r="J429" s="1">
        <v>9913</v>
      </c>
      <c r="K429" s="1" t="s">
        <v>281</v>
      </c>
      <c r="L429" s="1" t="s">
        <v>282</v>
      </c>
    </row>
    <row r="430" spans="1:12" ht="15.75" customHeight="1">
      <c r="A430" s="2" t="s">
        <v>943</v>
      </c>
      <c r="B430" s="1">
        <v>2008</v>
      </c>
      <c r="C430" s="1" t="s">
        <v>944</v>
      </c>
      <c r="D430" s="3">
        <v>7.7</v>
      </c>
      <c r="E430" s="4">
        <v>197</v>
      </c>
      <c r="F430" s="4">
        <v>101</v>
      </c>
      <c r="G430" s="1">
        <v>2500000</v>
      </c>
      <c r="H430" s="1">
        <v>12995673</v>
      </c>
      <c r="I430" s="1" t="s">
        <v>945</v>
      </c>
      <c r="J430" s="1">
        <v>52286</v>
      </c>
      <c r="K430" s="1" t="s">
        <v>15</v>
      </c>
      <c r="L430" s="1" t="s">
        <v>16</v>
      </c>
    </row>
    <row r="431" spans="1:12" ht="15.75" customHeight="1">
      <c r="A431" s="2" t="s">
        <v>946</v>
      </c>
      <c r="B431" s="1">
        <v>2006</v>
      </c>
      <c r="C431" s="1" t="s">
        <v>947</v>
      </c>
      <c r="D431" s="3">
        <v>7.7</v>
      </c>
      <c r="E431" s="4">
        <v>172</v>
      </c>
      <c r="F431" s="4">
        <v>101</v>
      </c>
      <c r="G431" s="1">
        <v>1500000</v>
      </c>
      <c r="H431" s="1">
        <v>327919</v>
      </c>
      <c r="I431" s="1" t="s">
        <v>14</v>
      </c>
      <c r="J431" s="1">
        <v>99177</v>
      </c>
      <c r="K431" s="1" t="s">
        <v>15</v>
      </c>
      <c r="L431" s="1" t="s">
        <v>121</v>
      </c>
    </row>
    <row r="432" spans="1:12" ht="15.75" customHeight="1">
      <c r="A432" s="2" t="s">
        <v>948</v>
      </c>
      <c r="B432" s="1">
        <v>1947</v>
      </c>
      <c r="C432" s="1" t="s">
        <v>949</v>
      </c>
      <c r="D432" s="3">
        <v>7.7</v>
      </c>
      <c r="E432" s="4">
        <v>90</v>
      </c>
      <c r="F432" s="4">
        <v>92</v>
      </c>
      <c r="G432" s="1">
        <v>2300000</v>
      </c>
      <c r="H432" s="1">
        <v>7927</v>
      </c>
      <c r="I432" s="1" t="s">
        <v>950</v>
      </c>
      <c r="J432" s="1">
        <v>19236</v>
      </c>
      <c r="K432" s="1" t="s">
        <v>15</v>
      </c>
      <c r="L432" s="1" t="s">
        <v>16</v>
      </c>
    </row>
    <row r="433" spans="1:12" ht="15.75" customHeight="1">
      <c r="A433" s="2" t="s">
        <v>951</v>
      </c>
      <c r="B433" s="1">
        <v>1937</v>
      </c>
      <c r="C433" s="1" t="s">
        <v>952</v>
      </c>
      <c r="D433" s="3">
        <v>7.7</v>
      </c>
      <c r="E433" s="4">
        <v>145</v>
      </c>
      <c r="F433" s="4">
        <v>83</v>
      </c>
      <c r="G433" s="1">
        <v>2000000</v>
      </c>
      <c r="H433" s="1">
        <v>184925485</v>
      </c>
      <c r="I433" s="1" t="s">
        <v>953</v>
      </c>
      <c r="J433" s="1">
        <v>133348</v>
      </c>
      <c r="K433" s="1" t="s">
        <v>15</v>
      </c>
      <c r="L433" s="1" t="s">
        <v>16</v>
      </c>
    </row>
    <row r="434" spans="1:12" ht="15.75" customHeight="1">
      <c r="A434" s="2" t="s">
        <v>954</v>
      </c>
      <c r="B434" s="1">
        <v>2004</v>
      </c>
      <c r="C434" s="1" t="s">
        <v>674</v>
      </c>
      <c r="D434" s="3">
        <v>7.7</v>
      </c>
      <c r="E434" s="4">
        <v>287</v>
      </c>
      <c r="F434" s="4">
        <v>103</v>
      </c>
      <c r="G434" s="1">
        <v>1200000</v>
      </c>
      <c r="H434" s="1">
        <v>55153403</v>
      </c>
      <c r="I434" s="1" t="s">
        <v>116</v>
      </c>
      <c r="J434" s="1">
        <v>299127</v>
      </c>
      <c r="K434" s="1" t="s">
        <v>15</v>
      </c>
      <c r="L434" s="1" t="s">
        <v>16</v>
      </c>
    </row>
    <row r="435" spans="1:12" ht="15.75" customHeight="1">
      <c r="A435" s="2" t="s">
        <v>955</v>
      </c>
      <c r="B435" s="1">
        <v>2000</v>
      </c>
      <c r="C435" s="1" t="s">
        <v>956</v>
      </c>
      <c r="D435" s="3">
        <v>7.7</v>
      </c>
      <c r="E435" s="4">
        <v>122</v>
      </c>
      <c r="F435" s="4">
        <v>111</v>
      </c>
      <c r="G435" s="1">
        <v>1200000</v>
      </c>
      <c r="H435" s="1">
        <v>9180275</v>
      </c>
      <c r="I435" s="1" t="s">
        <v>42</v>
      </c>
      <c r="J435" s="1">
        <v>22145</v>
      </c>
      <c r="K435" s="1" t="s">
        <v>15</v>
      </c>
      <c r="L435" s="1" t="s">
        <v>16</v>
      </c>
    </row>
    <row r="436" spans="1:12" ht="15.75" customHeight="1">
      <c r="A436" s="2" t="s">
        <v>957</v>
      </c>
      <c r="B436" s="1">
        <v>2004</v>
      </c>
      <c r="C436" s="1" t="s">
        <v>947</v>
      </c>
      <c r="D436" s="3">
        <v>7.7</v>
      </c>
      <c r="E436" s="4">
        <v>99</v>
      </c>
      <c r="F436" s="4">
        <v>90</v>
      </c>
      <c r="G436" s="1">
        <v>695393</v>
      </c>
      <c r="H436" s="1">
        <v>6013</v>
      </c>
      <c r="I436" s="1" t="s">
        <v>98</v>
      </c>
      <c r="J436" s="1">
        <v>39929</v>
      </c>
      <c r="K436" s="1" t="s">
        <v>15</v>
      </c>
      <c r="L436" s="1" t="s">
        <v>121</v>
      </c>
    </row>
    <row r="437" spans="1:12" ht="15.75" customHeight="1">
      <c r="A437" s="2" t="s">
        <v>958</v>
      </c>
      <c r="B437" s="1">
        <v>2006</v>
      </c>
      <c r="C437" s="1" t="s">
        <v>959</v>
      </c>
      <c r="D437" s="3">
        <v>7.7</v>
      </c>
      <c r="E437" s="4">
        <v>87</v>
      </c>
      <c r="F437" s="4">
        <v>92</v>
      </c>
      <c r="G437" s="1">
        <v>1000000</v>
      </c>
      <c r="H437" s="1">
        <v>1677838</v>
      </c>
      <c r="I437" s="1" t="s">
        <v>456</v>
      </c>
      <c r="J437" s="1">
        <v>11283</v>
      </c>
      <c r="K437" s="1" t="s">
        <v>15</v>
      </c>
      <c r="L437" s="1" t="s">
        <v>16</v>
      </c>
    </row>
    <row r="438" spans="1:12" ht="15.75" customHeight="1">
      <c r="A438" s="2" t="s">
        <v>960</v>
      </c>
      <c r="B438" s="1">
        <v>2007</v>
      </c>
      <c r="C438" s="1" t="s">
        <v>961</v>
      </c>
      <c r="D438" s="3">
        <v>7.7</v>
      </c>
      <c r="E438" s="4">
        <v>84</v>
      </c>
      <c r="F438" s="4">
        <v>53</v>
      </c>
      <c r="G438" s="1">
        <v>1000000</v>
      </c>
      <c r="H438" s="1">
        <v>274661</v>
      </c>
      <c r="I438" s="1" t="s">
        <v>962</v>
      </c>
      <c r="J438" s="1">
        <v>10564</v>
      </c>
      <c r="K438" s="1" t="s">
        <v>15</v>
      </c>
      <c r="L438" s="1" t="s">
        <v>16</v>
      </c>
    </row>
    <row r="439" spans="1:12" ht="15.75" customHeight="1">
      <c r="A439" s="2" t="s">
        <v>963</v>
      </c>
      <c r="B439" s="1">
        <v>1964</v>
      </c>
      <c r="C439" s="1" t="s">
        <v>964</v>
      </c>
      <c r="D439" s="3">
        <v>7.7</v>
      </c>
      <c r="E439" s="4">
        <v>105</v>
      </c>
      <c r="F439" s="4">
        <v>87</v>
      </c>
      <c r="G439" s="1">
        <v>560000</v>
      </c>
      <c r="H439" s="1">
        <v>515005</v>
      </c>
      <c r="I439" s="1" t="s">
        <v>965</v>
      </c>
      <c r="J439" s="1">
        <v>31429</v>
      </c>
      <c r="K439" s="1" t="s">
        <v>15</v>
      </c>
      <c r="L439" s="1" t="s">
        <v>121</v>
      </c>
    </row>
    <row r="440" spans="1:12" ht="15.75" customHeight="1">
      <c r="A440" s="2" t="s">
        <v>966</v>
      </c>
      <c r="B440" s="1">
        <v>2003</v>
      </c>
      <c r="C440" s="1" t="s">
        <v>356</v>
      </c>
      <c r="D440" s="3">
        <v>7.7</v>
      </c>
      <c r="E440" s="4">
        <v>154</v>
      </c>
      <c r="F440" s="4">
        <v>89</v>
      </c>
      <c r="G440" s="1">
        <v>500000</v>
      </c>
      <c r="H440" s="1">
        <v>5739376</v>
      </c>
      <c r="I440" s="1" t="s">
        <v>45</v>
      </c>
      <c r="J440" s="1">
        <v>58260</v>
      </c>
      <c r="K440" s="1" t="s">
        <v>15</v>
      </c>
      <c r="L440" s="1" t="s">
        <v>16</v>
      </c>
    </row>
    <row r="441" spans="1:12" ht="15.75" customHeight="1">
      <c r="A441" s="2" t="s">
        <v>967</v>
      </c>
      <c r="B441" s="1">
        <v>2002</v>
      </c>
      <c r="C441" s="1" t="s">
        <v>317</v>
      </c>
      <c r="D441" s="3">
        <v>7.7</v>
      </c>
      <c r="E441" s="4">
        <v>92</v>
      </c>
      <c r="F441" s="4">
        <v>107</v>
      </c>
      <c r="G441" s="1">
        <v>2000000</v>
      </c>
      <c r="H441" s="1">
        <v>768045</v>
      </c>
      <c r="I441" s="1" t="s">
        <v>360</v>
      </c>
      <c r="J441" s="1">
        <v>19732</v>
      </c>
      <c r="K441" s="1" t="s">
        <v>15</v>
      </c>
      <c r="L441" s="1" t="s">
        <v>121</v>
      </c>
    </row>
    <row r="442" spans="1:12" ht="15.75" customHeight="1">
      <c r="A442" s="2" t="s">
        <v>968</v>
      </c>
      <c r="B442" s="1">
        <v>1933</v>
      </c>
      <c r="C442" s="1" t="s">
        <v>969</v>
      </c>
      <c r="D442" s="3">
        <v>7.7</v>
      </c>
      <c r="E442" s="4">
        <v>65</v>
      </c>
      <c r="F442" s="4">
        <v>89</v>
      </c>
      <c r="G442" s="1">
        <v>439000</v>
      </c>
      <c r="H442" s="1">
        <v>2300000</v>
      </c>
      <c r="I442" s="1" t="s">
        <v>804</v>
      </c>
      <c r="J442" s="1">
        <v>7921</v>
      </c>
      <c r="K442" s="1" t="s">
        <v>15</v>
      </c>
      <c r="L442" s="1" t="s">
        <v>16</v>
      </c>
    </row>
    <row r="443" spans="1:12" ht="15.75" customHeight="1">
      <c r="A443" s="2" t="s">
        <v>970</v>
      </c>
      <c r="B443" s="1">
        <v>2006</v>
      </c>
      <c r="C443" s="1" t="s">
        <v>971</v>
      </c>
      <c r="D443" s="3">
        <v>7.7</v>
      </c>
      <c r="E443" s="4">
        <v>11</v>
      </c>
      <c r="F443" s="4">
        <v>106</v>
      </c>
      <c r="G443" s="1">
        <v>200000</v>
      </c>
      <c r="H443" s="1">
        <v>1111</v>
      </c>
      <c r="I443" s="1" t="s">
        <v>972</v>
      </c>
      <c r="J443" s="1">
        <v>771</v>
      </c>
      <c r="K443" s="1" t="s">
        <v>15</v>
      </c>
      <c r="L443" s="1" t="s">
        <v>16</v>
      </c>
    </row>
    <row r="444" spans="1:12" ht="15.75" customHeight="1">
      <c r="A444" s="2" t="s">
        <v>973</v>
      </c>
      <c r="B444" s="1">
        <v>2011</v>
      </c>
      <c r="C444" s="1" t="s">
        <v>974</v>
      </c>
      <c r="D444" s="3">
        <v>7.7</v>
      </c>
      <c r="E444" s="4">
        <v>143</v>
      </c>
      <c r="F444" s="4">
        <v>97</v>
      </c>
      <c r="G444" s="1">
        <v>120000</v>
      </c>
      <c r="H444" s="1">
        <v>469947</v>
      </c>
      <c r="I444" s="1" t="s">
        <v>396</v>
      </c>
      <c r="J444" s="1">
        <v>19846</v>
      </c>
      <c r="K444" s="1" t="s">
        <v>15</v>
      </c>
      <c r="L444" s="1" t="s">
        <v>121</v>
      </c>
    </row>
    <row r="445" spans="1:12" ht="15.75" customHeight="1">
      <c r="A445" s="2" t="s">
        <v>975</v>
      </c>
      <c r="B445" s="1">
        <v>2014</v>
      </c>
      <c r="C445" s="1" t="s">
        <v>976</v>
      </c>
      <c r="D445" s="3">
        <v>7.6</v>
      </c>
      <c r="E445" s="4">
        <v>521</v>
      </c>
      <c r="F445" s="4">
        <v>130</v>
      </c>
      <c r="G445" s="1">
        <v>170000000</v>
      </c>
      <c r="H445" s="1">
        <v>208543795</v>
      </c>
      <c r="I445" s="1" t="s">
        <v>977</v>
      </c>
      <c r="J445" s="1">
        <v>317542</v>
      </c>
      <c r="K445" s="1" t="s">
        <v>15</v>
      </c>
      <c r="L445" s="1" t="s">
        <v>16</v>
      </c>
    </row>
    <row r="446" spans="1:12" ht="15.75" customHeight="1">
      <c r="A446" s="2" t="s">
        <v>978</v>
      </c>
      <c r="B446" s="1">
        <v>2005</v>
      </c>
      <c r="C446" s="1" t="s">
        <v>687</v>
      </c>
      <c r="D446" s="3">
        <v>7.6</v>
      </c>
      <c r="E446" s="4">
        <v>295</v>
      </c>
      <c r="F446" s="4">
        <v>157</v>
      </c>
      <c r="G446" s="1">
        <v>150000000</v>
      </c>
      <c r="H446" s="1">
        <v>289994397</v>
      </c>
      <c r="I446" s="1" t="s">
        <v>651</v>
      </c>
      <c r="J446" s="1">
        <v>385670</v>
      </c>
      <c r="K446" s="1" t="s">
        <v>15</v>
      </c>
      <c r="L446" s="1" t="s">
        <v>121</v>
      </c>
    </row>
    <row r="447" spans="1:12" ht="15.75" customHeight="1">
      <c r="A447" s="2" t="s">
        <v>979</v>
      </c>
      <c r="B447" s="1">
        <v>2013</v>
      </c>
      <c r="C447" s="1" t="s">
        <v>980</v>
      </c>
      <c r="D447" s="3">
        <v>7.6</v>
      </c>
      <c r="E447" s="4">
        <v>406</v>
      </c>
      <c r="F447" s="4">
        <v>102</v>
      </c>
      <c r="G447" s="1">
        <v>150000000</v>
      </c>
      <c r="H447" s="1">
        <v>400736600</v>
      </c>
      <c r="I447" s="1" t="s">
        <v>981</v>
      </c>
      <c r="J447" s="1">
        <v>421658</v>
      </c>
      <c r="K447" s="1" t="s">
        <v>15</v>
      </c>
      <c r="L447" s="1" t="s">
        <v>16</v>
      </c>
    </row>
    <row r="448" spans="1:12" ht="15.75" customHeight="1">
      <c r="A448" s="2" t="s">
        <v>982</v>
      </c>
      <c r="B448" s="1">
        <v>2008</v>
      </c>
      <c r="C448" s="1" t="s">
        <v>661</v>
      </c>
      <c r="D448" s="3">
        <v>7.6</v>
      </c>
      <c r="E448" s="4">
        <v>266</v>
      </c>
      <c r="F448" s="4">
        <v>92</v>
      </c>
      <c r="G448" s="1">
        <v>130000000</v>
      </c>
      <c r="H448" s="1">
        <v>215395021</v>
      </c>
      <c r="I448" s="1" t="s">
        <v>983</v>
      </c>
      <c r="J448" s="1">
        <v>307029</v>
      </c>
      <c r="K448" s="1" t="s">
        <v>15</v>
      </c>
      <c r="L448" s="1" t="s">
        <v>16</v>
      </c>
    </row>
    <row r="449" spans="1:12" ht="15.75" customHeight="1">
      <c r="A449" s="2" t="s">
        <v>984</v>
      </c>
      <c r="B449" s="1">
        <v>2013</v>
      </c>
      <c r="C449" s="1" t="s">
        <v>985</v>
      </c>
      <c r="D449" s="3">
        <v>7.6</v>
      </c>
      <c r="E449" s="4">
        <v>502</v>
      </c>
      <c r="F449" s="4">
        <v>146</v>
      </c>
      <c r="G449" s="1">
        <v>130000000</v>
      </c>
      <c r="H449" s="1">
        <v>424645577</v>
      </c>
      <c r="I449" s="1" t="s">
        <v>325</v>
      </c>
      <c r="J449" s="1">
        <v>498397</v>
      </c>
      <c r="K449" s="1" t="s">
        <v>15</v>
      </c>
      <c r="L449" s="1" t="s">
        <v>16</v>
      </c>
    </row>
    <row r="450" spans="1:12" ht="15.75" customHeight="1">
      <c r="A450" s="2" t="s">
        <v>986</v>
      </c>
      <c r="B450" s="1">
        <v>2005</v>
      </c>
      <c r="C450" s="1" t="s">
        <v>57</v>
      </c>
      <c r="D450" s="3">
        <v>7.6</v>
      </c>
      <c r="E450" s="4">
        <v>359</v>
      </c>
      <c r="F450" s="4">
        <v>140</v>
      </c>
      <c r="G450" s="1">
        <v>113000000</v>
      </c>
      <c r="H450" s="1">
        <v>380262555</v>
      </c>
      <c r="I450" s="1" t="s">
        <v>48</v>
      </c>
      <c r="J450" s="1">
        <v>520104</v>
      </c>
      <c r="K450" s="1" t="s">
        <v>15</v>
      </c>
      <c r="L450" s="1" t="s">
        <v>16</v>
      </c>
    </row>
    <row r="451" spans="1:12" ht="15.75" customHeight="1">
      <c r="A451" s="2" t="s">
        <v>987</v>
      </c>
      <c r="B451" s="1">
        <v>2011</v>
      </c>
      <c r="C451" s="1" t="s">
        <v>558</v>
      </c>
      <c r="D451" s="3">
        <v>7.6</v>
      </c>
      <c r="E451" s="4">
        <v>136</v>
      </c>
      <c r="F451" s="4">
        <v>146</v>
      </c>
      <c r="G451" s="1">
        <v>94000000</v>
      </c>
      <c r="H451" s="1">
        <v>9213</v>
      </c>
      <c r="I451" s="1" t="s">
        <v>291</v>
      </c>
      <c r="J451" s="1">
        <v>38690</v>
      </c>
      <c r="K451" s="1" t="s">
        <v>560</v>
      </c>
      <c r="L451" s="1" t="s">
        <v>561</v>
      </c>
    </row>
    <row r="452" spans="1:12" ht="15.75" customHeight="1">
      <c r="A452" s="2" t="s">
        <v>988</v>
      </c>
      <c r="B452" s="1">
        <v>2011</v>
      </c>
      <c r="C452" s="1" t="s">
        <v>989</v>
      </c>
      <c r="D452" s="3">
        <v>7.6</v>
      </c>
      <c r="E452" s="4">
        <v>529</v>
      </c>
      <c r="F452" s="4">
        <v>105</v>
      </c>
      <c r="G452" s="1">
        <v>93000000</v>
      </c>
      <c r="H452" s="1">
        <v>176740650</v>
      </c>
      <c r="I452" s="1" t="s">
        <v>990</v>
      </c>
      <c r="J452" s="1">
        <v>403836</v>
      </c>
      <c r="K452" s="1" t="s">
        <v>15</v>
      </c>
      <c r="L452" s="1" t="s">
        <v>16</v>
      </c>
    </row>
    <row r="453" spans="1:12" ht="15.75" customHeight="1">
      <c r="A453" s="2" t="s">
        <v>991</v>
      </c>
      <c r="B453" s="1">
        <v>1995</v>
      </c>
      <c r="C453" s="1" t="s">
        <v>267</v>
      </c>
      <c r="D453" s="3">
        <v>7.6</v>
      </c>
      <c r="E453" s="4">
        <v>148</v>
      </c>
      <c r="F453" s="4">
        <v>128</v>
      </c>
      <c r="G453" s="1">
        <v>90000000</v>
      </c>
      <c r="H453" s="1">
        <v>100012500</v>
      </c>
      <c r="I453" s="1" t="s">
        <v>425</v>
      </c>
      <c r="J453" s="1">
        <v>299258</v>
      </c>
      <c r="K453" s="1" t="s">
        <v>15</v>
      </c>
      <c r="L453" s="1" t="s">
        <v>16</v>
      </c>
    </row>
    <row r="454" spans="1:12" ht="15.75" customHeight="1">
      <c r="A454" s="2" t="s">
        <v>992</v>
      </c>
      <c r="B454" s="1">
        <v>2009</v>
      </c>
      <c r="C454" s="1" t="s">
        <v>223</v>
      </c>
      <c r="D454" s="3">
        <v>7.6</v>
      </c>
      <c r="E454" s="4">
        <v>415</v>
      </c>
      <c r="F454" s="4">
        <v>128</v>
      </c>
      <c r="G454" s="1">
        <v>90000000</v>
      </c>
      <c r="H454" s="1">
        <v>209019489</v>
      </c>
      <c r="I454" s="1" t="s">
        <v>993</v>
      </c>
      <c r="J454" s="1">
        <v>477300</v>
      </c>
      <c r="K454" s="1" t="s">
        <v>15</v>
      </c>
      <c r="L454" s="1" t="s">
        <v>16</v>
      </c>
    </row>
    <row r="455" spans="1:12" ht="15.75" customHeight="1">
      <c r="A455" s="2" t="s">
        <v>994</v>
      </c>
      <c r="B455" s="1">
        <v>2001</v>
      </c>
      <c r="C455" s="1" t="s">
        <v>995</v>
      </c>
      <c r="D455" s="3">
        <v>7.6</v>
      </c>
      <c r="E455" s="4">
        <v>187</v>
      </c>
      <c r="F455" s="4">
        <v>131</v>
      </c>
      <c r="G455" s="1">
        <v>68000000</v>
      </c>
      <c r="H455" s="1">
        <v>51396781</v>
      </c>
      <c r="I455" s="1" t="s">
        <v>360</v>
      </c>
      <c r="J455" s="1">
        <v>188887</v>
      </c>
      <c r="K455" s="1" t="s">
        <v>15</v>
      </c>
      <c r="L455" s="1" t="s">
        <v>16</v>
      </c>
    </row>
    <row r="456" spans="1:12" ht="15.75" customHeight="1">
      <c r="A456" s="2" t="s">
        <v>996</v>
      </c>
      <c r="B456" s="1">
        <v>2014</v>
      </c>
      <c r="C456" s="1" t="s">
        <v>881</v>
      </c>
      <c r="D456" s="3">
        <v>7.6</v>
      </c>
      <c r="E456" s="4">
        <v>406</v>
      </c>
      <c r="F456" s="4">
        <v>134</v>
      </c>
      <c r="G456" s="1">
        <v>68000000</v>
      </c>
      <c r="H456" s="1">
        <v>85707116</v>
      </c>
      <c r="I456" s="1" t="s">
        <v>72</v>
      </c>
      <c r="J456" s="1">
        <v>303185</v>
      </c>
      <c r="K456" s="1" t="s">
        <v>15</v>
      </c>
      <c r="L456" s="1" t="s">
        <v>16</v>
      </c>
    </row>
    <row r="457" spans="1:12" ht="15.75" customHeight="1">
      <c r="A457" s="2" t="s">
        <v>997</v>
      </c>
      <c r="B457" s="1">
        <v>2005</v>
      </c>
      <c r="C457" s="1" t="s">
        <v>27</v>
      </c>
      <c r="D457" s="3">
        <v>7.6</v>
      </c>
      <c r="E457" s="4">
        <v>298</v>
      </c>
      <c r="F457" s="4">
        <v>163</v>
      </c>
      <c r="G457" s="1">
        <v>70000000</v>
      </c>
      <c r="H457" s="1">
        <v>47379090</v>
      </c>
      <c r="I457" s="1" t="s">
        <v>441</v>
      </c>
      <c r="J457" s="1">
        <v>176936</v>
      </c>
      <c r="K457" s="1" t="s">
        <v>15</v>
      </c>
      <c r="L457" s="1" t="s">
        <v>109</v>
      </c>
    </row>
    <row r="458" spans="1:12" ht="15.75" customHeight="1">
      <c r="A458" s="2" t="s">
        <v>998</v>
      </c>
      <c r="B458" s="1">
        <v>1989</v>
      </c>
      <c r="C458" s="1" t="s">
        <v>94</v>
      </c>
      <c r="D458" s="3">
        <v>7.6</v>
      </c>
      <c r="E458" s="4">
        <v>82</v>
      </c>
      <c r="F458" s="4">
        <v>171</v>
      </c>
      <c r="G458" s="1">
        <v>69500000</v>
      </c>
      <c r="H458" s="1">
        <v>54222000</v>
      </c>
      <c r="I458" s="1" t="s">
        <v>653</v>
      </c>
      <c r="J458" s="1">
        <v>131217</v>
      </c>
      <c r="K458" s="1" t="s">
        <v>15</v>
      </c>
      <c r="L458" s="1" t="s">
        <v>16</v>
      </c>
    </row>
    <row r="459" spans="1:12" ht="15.75" customHeight="1">
      <c r="A459" s="2" t="s">
        <v>999</v>
      </c>
      <c r="B459" s="1">
        <v>2002</v>
      </c>
      <c r="C459" s="1" t="s">
        <v>1000</v>
      </c>
      <c r="D459" s="3">
        <v>7.6</v>
      </c>
      <c r="E459" s="4">
        <v>193</v>
      </c>
      <c r="F459" s="4">
        <v>103</v>
      </c>
      <c r="G459" s="1">
        <v>59000000</v>
      </c>
      <c r="H459" s="1">
        <v>176387405</v>
      </c>
      <c r="I459" s="1" t="s">
        <v>191</v>
      </c>
      <c r="J459" s="1">
        <v>328159</v>
      </c>
      <c r="K459" s="1" t="s">
        <v>15</v>
      </c>
      <c r="L459" s="1" t="s">
        <v>16</v>
      </c>
    </row>
    <row r="460" spans="1:12" ht="15.75" customHeight="1">
      <c r="A460" s="2" t="s">
        <v>1001</v>
      </c>
      <c r="B460" s="1">
        <v>1995</v>
      </c>
      <c r="C460" s="1" t="s">
        <v>257</v>
      </c>
      <c r="D460" s="3">
        <v>7.6</v>
      </c>
      <c r="E460" s="4">
        <v>159</v>
      </c>
      <c r="F460" s="4">
        <v>140</v>
      </c>
      <c r="G460" s="1">
        <v>62000000</v>
      </c>
      <c r="H460" s="1">
        <v>172071312</v>
      </c>
      <c r="I460" s="1" t="s">
        <v>576</v>
      </c>
      <c r="J460" s="1">
        <v>208817</v>
      </c>
      <c r="K460" s="1" t="s">
        <v>15</v>
      </c>
      <c r="L460" s="1" t="s">
        <v>16</v>
      </c>
    </row>
    <row r="461" spans="1:12" ht="15.75" customHeight="1">
      <c r="A461" s="2" t="s">
        <v>1002</v>
      </c>
      <c r="B461" s="1">
        <v>2012</v>
      </c>
      <c r="C461" s="1" t="s">
        <v>470</v>
      </c>
      <c r="D461" s="3">
        <v>7.6</v>
      </c>
      <c r="E461" s="4">
        <v>488</v>
      </c>
      <c r="F461" s="4">
        <v>158</v>
      </c>
      <c r="G461" s="1">
        <v>61000000</v>
      </c>
      <c r="H461" s="1">
        <v>148775460</v>
      </c>
      <c r="I461" s="1" t="s">
        <v>615</v>
      </c>
      <c r="J461" s="1">
        <v>243834</v>
      </c>
      <c r="K461" s="1" t="s">
        <v>15</v>
      </c>
      <c r="L461" s="1" t="s">
        <v>16</v>
      </c>
    </row>
    <row r="462" spans="1:12" ht="15.75" customHeight="1">
      <c r="A462" s="2" t="s">
        <v>1003</v>
      </c>
      <c r="B462" s="1">
        <v>2004</v>
      </c>
      <c r="C462" s="1" t="s">
        <v>546</v>
      </c>
      <c r="D462" s="3">
        <v>7.6</v>
      </c>
      <c r="E462" s="4">
        <v>299</v>
      </c>
      <c r="F462" s="4">
        <v>120</v>
      </c>
      <c r="G462" s="1">
        <v>65000000</v>
      </c>
      <c r="H462" s="1">
        <v>100003492</v>
      </c>
      <c r="I462" s="1" t="s">
        <v>98</v>
      </c>
      <c r="J462" s="1">
        <v>293662</v>
      </c>
      <c r="K462" s="1" t="s">
        <v>15</v>
      </c>
      <c r="L462" s="1" t="s">
        <v>16</v>
      </c>
    </row>
    <row r="463" spans="1:12" ht="15.75" customHeight="1">
      <c r="A463" s="2" t="s">
        <v>1004</v>
      </c>
      <c r="B463" s="1">
        <v>1990</v>
      </c>
      <c r="C463" s="1" t="s">
        <v>18</v>
      </c>
      <c r="D463" s="3">
        <v>7.6</v>
      </c>
      <c r="E463" s="4">
        <v>110</v>
      </c>
      <c r="F463" s="4">
        <v>170</v>
      </c>
      <c r="G463" s="1">
        <v>54000000</v>
      </c>
      <c r="H463" s="1">
        <v>66676062</v>
      </c>
      <c r="I463" s="1" t="s">
        <v>14</v>
      </c>
      <c r="J463" s="1">
        <v>267980</v>
      </c>
      <c r="K463" s="1" t="s">
        <v>15</v>
      </c>
      <c r="L463" s="1" t="s">
        <v>16</v>
      </c>
    </row>
    <row r="464" spans="1:12" ht="15.75" customHeight="1">
      <c r="A464" s="2" t="s">
        <v>1005</v>
      </c>
      <c r="B464" s="1">
        <v>2001</v>
      </c>
      <c r="C464" s="1" t="s">
        <v>1006</v>
      </c>
      <c r="D464" s="3">
        <v>7.6</v>
      </c>
      <c r="E464" s="4">
        <v>209</v>
      </c>
      <c r="F464" s="4">
        <v>127</v>
      </c>
      <c r="G464" s="1">
        <v>52500000</v>
      </c>
      <c r="H464" s="1">
        <v>57386369</v>
      </c>
      <c r="I464" s="1" t="s">
        <v>615</v>
      </c>
      <c r="J464" s="1">
        <v>224013</v>
      </c>
      <c r="K464" s="1" t="s">
        <v>15</v>
      </c>
      <c r="L464" s="1" t="s">
        <v>16</v>
      </c>
    </row>
    <row r="465" spans="1:12" ht="15.75" customHeight="1">
      <c r="A465" s="2" t="s">
        <v>1007</v>
      </c>
      <c r="B465" s="1">
        <v>2007</v>
      </c>
      <c r="C465" s="1" t="s">
        <v>1008</v>
      </c>
      <c r="D465" s="3">
        <v>7.6</v>
      </c>
      <c r="E465" s="4">
        <v>250</v>
      </c>
      <c r="F465" s="4">
        <v>189</v>
      </c>
      <c r="G465" s="1">
        <v>53000000</v>
      </c>
      <c r="H465" s="1">
        <v>25031037</v>
      </c>
      <c r="I465" s="1" t="s">
        <v>1009</v>
      </c>
      <c r="J465" s="1">
        <v>155496</v>
      </c>
      <c r="K465" s="1" t="s">
        <v>15</v>
      </c>
      <c r="L465" s="1" t="s">
        <v>16</v>
      </c>
    </row>
    <row r="466" spans="1:12" ht="15.75" customHeight="1">
      <c r="A466" s="2" t="s">
        <v>1010</v>
      </c>
      <c r="B466" s="1">
        <v>1998</v>
      </c>
      <c r="C466" s="1" t="s">
        <v>1011</v>
      </c>
      <c r="D466" s="3">
        <v>7.6</v>
      </c>
      <c r="E466" s="4">
        <v>156</v>
      </c>
      <c r="F466" s="4">
        <v>215</v>
      </c>
      <c r="G466" s="1">
        <v>52000000</v>
      </c>
      <c r="H466" s="1">
        <v>36385763</v>
      </c>
      <c r="I466" s="1" t="s">
        <v>111</v>
      </c>
      <c r="J466" s="1">
        <v>138941</v>
      </c>
      <c r="K466" s="1" t="s">
        <v>15</v>
      </c>
      <c r="L466" s="1" t="s">
        <v>16</v>
      </c>
    </row>
    <row r="467" spans="1:12" ht="15.75" customHeight="1">
      <c r="A467" s="2" t="s">
        <v>1012</v>
      </c>
      <c r="B467" s="1">
        <v>1994</v>
      </c>
      <c r="C467" s="1" t="s">
        <v>1013</v>
      </c>
      <c r="D467" s="3">
        <v>7.6</v>
      </c>
      <c r="E467" s="4">
        <v>120</v>
      </c>
      <c r="F467" s="4">
        <v>123</v>
      </c>
      <c r="G467" s="1">
        <v>60000000</v>
      </c>
      <c r="H467" s="1">
        <v>105264608</v>
      </c>
      <c r="I467" s="1" t="s">
        <v>1014</v>
      </c>
      <c r="J467" s="1">
        <v>239752</v>
      </c>
      <c r="K467" s="1" t="s">
        <v>15</v>
      </c>
      <c r="L467" s="1" t="s">
        <v>16</v>
      </c>
    </row>
    <row r="468" spans="1:12" ht="15.75" customHeight="1">
      <c r="A468" s="2" t="s">
        <v>1015</v>
      </c>
      <c r="B468" s="1">
        <v>2006</v>
      </c>
      <c r="C468" s="1" t="s">
        <v>620</v>
      </c>
      <c r="D468" s="3">
        <v>7.6</v>
      </c>
      <c r="E468" s="4">
        <v>230</v>
      </c>
      <c r="F468" s="4">
        <v>129</v>
      </c>
      <c r="G468" s="1">
        <v>45000000</v>
      </c>
      <c r="H468" s="1">
        <v>88504640</v>
      </c>
      <c r="I468" s="1" t="s">
        <v>74</v>
      </c>
      <c r="J468" s="1">
        <v>273108</v>
      </c>
      <c r="K468" s="1" t="s">
        <v>15</v>
      </c>
      <c r="L468" s="1" t="s">
        <v>16</v>
      </c>
    </row>
    <row r="469" spans="1:12" ht="15.75" customHeight="1">
      <c r="A469" s="2" t="s">
        <v>1016</v>
      </c>
      <c r="B469" s="1">
        <v>2011</v>
      </c>
      <c r="C469" s="1" t="s">
        <v>1017</v>
      </c>
      <c r="D469" s="3">
        <v>7.6</v>
      </c>
      <c r="E469" s="4">
        <v>419</v>
      </c>
      <c r="F469" s="4">
        <v>133</v>
      </c>
      <c r="G469" s="1">
        <v>50000000</v>
      </c>
      <c r="H469" s="1">
        <v>75605492</v>
      </c>
      <c r="I469" s="1" t="s">
        <v>211</v>
      </c>
      <c r="J469" s="1">
        <v>283563</v>
      </c>
      <c r="K469" s="1" t="s">
        <v>15</v>
      </c>
      <c r="L469" s="1" t="s">
        <v>16</v>
      </c>
    </row>
    <row r="470" spans="1:12" ht="15.75" customHeight="1">
      <c r="A470" s="2" t="s">
        <v>1018</v>
      </c>
      <c r="B470" s="1">
        <v>2000</v>
      </c>
      <c r="C470" s="1" t="s">
        <v>658</v>
      </c>
      <c r="D470" s="3">
        <v>7.6</v>
      </c>
      <c r="E470" s="4">
        <v>223</v>
      </c>
      <c r="F470" s="4">
        <v>190</v>
      </c>
      <c r="G470" s="1">
        <v>48000000</v>
      </c>
      <c r="H470" s="1">
        <v>124107476</v>
      </c>
      <c r="I470" s="1" t="s">
        <v>98</v>
      </c>
      <c r="J470" s="1">
        <v>170684</v>
      </c>
      <c r="K470" s="1" t="s">
        <v>15</v>
      </c>
      <c r="L470" s="1" t="s">
        <v>16</v>
      </c>
    </row>
    <row r="471" spans="1:12" ht="15.75" customHeight="1">
      <c r="A471" s="2" t="s">
        <v>1019</v>
      </c>
      <c r="B471" s="1">
        <v>1996</v>
      </c>
      <c r="C471" s="1" t="s">
        <v>1020</v>
      </c>
      <c r="D471" s="3">
        <v>7.6</v>
      </c>
      <c r="E471" s="4">
        <v>143</v>
      </c>
      <c r="F471" s="4">
        <v>111</v>
      </c>
      <c r="G471" s="1">
        <v>45000000</v>
      </c>
      <c r="H471" s="1">
        <v>92001027</v>
      </c>
      <c r="I471" s="1" t="s">
        <v>1021</v>
      </c>
      <c r="J471" s="1">
        <v>97838</v>
      </c>
      <c r="K471" s="1" t="s">
        <v>15</v>
      </c>
      <c r="L471" s="1" t="s">
        <v>16</v>
      </c>
    </row>
    <row r="472" spans="1:12" ht="15.75" customHeight="1">
      <c r="A472" s="2" t="s">
        <v>1022</v>
      </c>
      <c r="B472" s="1">
        <v>2005</v>
      </c>
      <c r="C472" s="1" t="s">
        <v>683</v>
      </c>
      <c r="D472" s="3">
        <v>7.6</v>
      </c>
      <c r="E472" s="4">
        <v>168</v>
      </c>
      <c r="F472" s="4">
        <v>122</v>
      </c>
      <c r="G472" s="1">
        <v>50000000</v>
      </c>
      <c r="H472" s="1">
        <v>24127895</v>
      </c>
      <c r="I472" s="1" t="s">
        <v>98</v>
      </c>
      <c r="J472" s="1">
        <v>248123</v>
      </c>
      <c r="K472" s="1" t="s">
        <v>15</v>
      </c>
      <c r="L472" s="1" t="s">
        <v>16</v>
      </c>
    </row>
    <row r="473" spans="1:12" ht="15.75" customHeight="1">
      <c r="A473" s="2" t="s">
        <v>1023</v>
      </c>
      <c r="B473" s="1">
        <v>2013</v>
      </c>
      <c r="C473" s="1" t="s">
        <v>1024</v>
      </c>
      <c r="D473" s="3">
        <v>7.6</v>
      </c>
      <c r="E473" s="4">
        <v>319</v>
      </c>
      <c r="F473" s="4">
        <v>121</v>
      </c>
      <c r="G473" s="1">
        <v>40000000</v>
      </c>
      <c r="H473" s="1">
        <v>125069696</v>
      </c>
      <c r="I473" s="1" t="s">
        <v>1025</v>
      </c>
      <c r="J473" s="1">
        <v>203963</v>
      </c>
      <c r="K473" s="1" t="s">
        <v>15</v>
      </c>
      <c r="L473" s="1" t="s">
        <v>16</v>
      </c>
    </row>
    <row r="474" spans="1:12" ht="15.75" customHeight="1">
      <c r="A474" s="2" t="s">
        <v>1026</v>
      </c>
      <c r="B474" s="1">
        <v>2015</v>
      </c>
      <c r="C474" s="1" t="s">
        <v>27</v>
      </c>
      <c r="D474" s="3">
        <v>7.6</v>
      </c>
      <c r="E474" s="4">
        <v>459</v>
      </c>
      <c r="F474" s="4">
        <v>142</v>
      </c>
      <c r="G474" s="1">
        <v>40000000</v>
      </c>
      <c r="H474" s="1">
        <v>72306065</v>
      </c>
      <c r="I474" s="1" t="s">
        <v>441</v>
      </c>
      <c r="J474" s="1">
        <v>178118</v>
      </c>
      <c r="K474" s="1" t="s">
        <v>15</v>
      </c>
      <c r="L474" s="1" t="s">
        <v>16</v>
      </c>
    </row>
    <row r="475" spans="1:12" ht="15.75" customHeight="1">
      <c r="A475" s="2" t="s">
        <v>1027</v>
      </c>
      <c r="B475" s="1">
        <v>2012</v>
      </c>
      <c r="C475" s="1" t="s">
        <v>1028</v>
      </c>
      <c r="D475" s="3">
        <v>7.6</v>
      </c>
      <c r="E475" s="4">
        <v>371</v>
      </c>
      <c r="F475" s="4">
        <v>114</v>
      </c>
      <c r="G475" s="1">
        <v>45000000</v>
      </c>
      <c r="H475" s="1">
        <v>18996755</v>
      </c>
      <c r="I475" s="1" t="s">
        <v>133</v>
      </c>
      <c r="J475" s="1">
        <v>145270</v>
      </c>
      <c r="K475" s="1" t="s">
        <v>15</v>
      </c>
      <c r="L475" s="1" t="s">
        <v>282</v>
      </c>
    </row>
    <row r="476" spans="1:12" ht="15.75" customHeight="1">
      <c r="A476" s="2" t="s">
        <v>1029</v>
      </c>
      <c r="B476" s="1">
        <v>1994</v>
      </c>
      <c r="C476" s="1" t="s">
        <v>865</v>
      </c>
      <c r="D476" s="3">
        <v>7.6</v>
      </c>
      <c r="E476" s="4">
        <v>118</v>
      </c>
      <c r="F476" s="4">
        <v>98</v>
      </c>
      <c r="G476" s="1">
        <v>23000000</v>
      </c>
      <c r="H476" s="1">
        <v>50693162</v>
      </c>
      <c r="I476" s="1" t="s">
        <v>1030</v>
      </c>
      <c r="J476" s="1">
        <v>136580</v>
      </c>
      <c r="K476" s="1" t="s">
        <v>15</v>
      </c>
      <c r="L476" s="1" t="s">
        <v>16</v>
      </c>
    </row>
    <row r="477" spans="1:12" ht="15.75" customHeight="1">
      <c r="A477" s="2" t="s">
        <v>1031</v>
      </c>
      <c r="B477" s="1">
        <v>1999</v>
      </c>
      <c r="C477" s="1" t="s">
        <v>493</v>
      </c>
      <c r="D477" s="3">
        <v>7.6</v>
      </c>
      <c r="E477" s="4">
        <v>65</v>
      </c>
      <c r="F477" s="4">
        <v>146</v>
      </c>
      <c r="G477" s="1">
        <v>38000000</v>
      </c>
      <c r="H477" s="1">
        <v>50668906</v>
      </c>
      <c r="I477" s="1" t="s">
        <v>211</v>
      </c>
      <c r="J477" s="1">
        <v>76016</v>
      </c>
      <c r="K477" s="1" t="s">
        <v>15</v>
      </c>
      <c r="L477" s="1" t="s">
        <v>16</v>
      </c>
    </row>
    <row r="478" spans="1:12" ht="15.75" customHeight="1">
      <c r="A478" s="2" t="s">
        <v>1032</v>
      </c>
      <c r="B478" s="1">
        <v>2010</v>
      </c>
      <c r="C478" s="1" t="s">
        <v>845</v>
      </c>
      <c r="D478" s="3">
        <v>7.6</v>
      </c>
      <c r="E478" s="4">
        <v>378</v>
      </c>
      <c r="F478" s="4">
        <v>150</v>
      </c>
      <c r="G478" s="1">
        <v>37000000</v>
      </c>
      <c r="H478" s="1">
        <v>92173235</v>
      </c>
      <c r="I478" s="1" t="s">
        <v>98</v>
      </c>
      <c r="J478" s="1">
        <v>280228</v>
      </c>
      <c r="K478" s="1" t="s">
        <v>15</v>
      </c>
      <c r="L478" s="1" t="s">
        <v>16</v>
      </c>
    </row>
    <row r="479" spans="1:12" ht="15.75" customHeight="1">
      <c r="A479" s="2" t="s">
        <v>1033</v>
      </c>
      <c r="B479" s="1">
        <v>1989</v>
      </c>
      <c r="C479" s="1" t="s">
        <v>433</v>
      </c>
      <c r="D479" s="3">
        <v>7.6</v>
      </c>
      <c r="E479" s="4">
        <v>186</v>
      </c>
      <c r="F479" s="4">
        <v>126</v>
      </c>
      <c r="G479" s="1">
        <v>35000000</v>
      </c>
      <c r="H479" s="1">
        <v>251188924</v>
      </c>
      <c r="I479" s="1" t="s">
        <v>113</v>
      </c>
      <c r="J479" s="1">
        <v>269033</v>
      </c>
      <c r="K479" s="1" t="s">
        <v>15</v>
      </c>
      <c r="L479" s="1" t="s">
        <v>16</v>
      </c>
    </row>
    <row r="480" spans="1:12" ht="15.75" customHeight="1">
      <c r="A480" s="2" t="s">
        <v>1034</v>
      </c>
      <c r="B480" s="1">
        <v>1992</v>
      </c>
      <c r="C480" s="1" t="s">
        <v>365</v>
      </c>
      <c r="D480" s="3">
        <v>7.6</v>
      </c>
      <c r="E480" s="4">
        <v>81</v>
      </c>
      <c r="F480" s="4">
        <v>138</v>
      </c>
      <c r="G480" s="1">
        <v>40000000</v>
      </c>
      <c r="H480" s="1">
        <v>141340178</v>
      </c>
      <c r="I480" s="1" t="s">
        <v>133</v>
      </c>
      <c r="J480" s="1">
        <v>181879</v>
      </c>
      <c r="K480" s="1" t="s">
        <v>15</v>
      </c>
      <c r="L480" s="1" t="s">
        <v>16</v>
      </c>
    </row>
    <row r="481" spans="1:12" ht="15.75" customHeight="1">
      <c r="A481" s="2" t="s">
        <v>1035</v>
      </c>
      <c r="B481" s="1">
        <v>2008</v>
      </c>
      <c r="C481" s="1" t="s">
        <v>928</v>
      </c>
      <c r="D481" s="3">
        <v>7.6</v>
      </c>
      <c r="E481" s="4">
        <v>299</v>
      </c>
      <c r="F481" s="4">
        <v>124</v>
      </c>
      <c r="G481" s="1">
        <v>32000000</v>
      </c>
      <c r="H481" s="1">
        <v>34180954</v>
      </c>
      <c r="I481" s="1" t="s">
        <v>396</v>
      </c>
      <c r="J481" s="1">
        <v>189812</v>
      </c>
      <c r="K481" s="1" t="s">
        <v>15</v>
      </c>
      <c r="L481" s="1" t="s">
        <v>16</v>
      </c>
    </row>
    <row r="482" spans="1:12" ht="15.75" customHeight="1">
      <c r="A482" s="2" t="s">
        <v>1036</v>
      </c>
      <c r="B482" s="1">
        <v>1990</v>
      </c>
      <c r="C482" s="1" t="s">
        <v>267</v>
      </c>
      <c r="D482" s="3">
        <v>7.6</v>
      </c>
      <c r="E482" s="4">
        <v>104</v>
      </c>
      <c r="F482" s="4">
        <v>135</v>
      </c>
      <c r="G482" s="1">
        <v>30000000</v>
      </c>
      <c r="H482" s="1">
        <v>122012643</v>
      </c>
      <c r="I482" s="1" t="s">
        <v>425</v>
      </c>
      <c r="J482" s="1">
        <v>143696</v>
      </c>
      <c r="K482" s="1" t="s">
        <v>15</v>
      </c>
      <c r="L482" s="1" t="s">
        <v>16</v>
      </c>
    </row>
    <row r="483" spans="1:12" ht="15.75" customHeight="1">
      <c r="A483" s="2" t="s">
        <v>1037</v>
      </c>
      <c r="B483" s="1">
        <v>2001</v>
      </c>
      <c r="C483" s="1" t="s">
        <v>1038</v>
      </c>
      <c r="D483" s="3">
        <v>7.6</v>
      </c>
      <c r="E483" s="4">
        <v>147</v>
      </c>
      <c r="F483" s="4">
        <v>124</v>
      </c>
      <c r="G483" s="1">
        <v>30000000</v>
      </c>
      <c r="H483" s="1">
        <v>52937130</v>
      </c>
      <c r="I483" s="1" t="s">
        <v>55</v>
      </c>
      <c r="J483" s="1">
        <v>198066</v>
      </c>
      <c r="K483" s="1" t="s">
        <v>15</v>
      </c>
      <c r="L483" s="1" t="s">
        <v>16</v>
      </c>
    </row>
    <row r="484" spans="1:12" ht="15.75" customHeight="1">
      <c r="A484" s="2" t="s">
        <v>1039</v>
      </c>
      <c r="B484" s="1">
        <v>2015</v>
      </c>
      <c r="C484" s="1" t="s">
        <v>286</v>
      </c>
      <c r="D484" s="3">
        <v>7.6</v>
      </c>
      <c r="E484" s="4">
        <v>478</v>
      </c>
      <c r="F484" s="4">
        <v>121</v>
      </c>
      <c r="G484" s="1">
        <v>30000000</v>
      </c>
      <c r="H484" s="1">
        <v>46875468</v>
      </c>
      <c r="I484" s="1" t="s">
        <v>1040</v>
      </c>
      <c r="J484" s="1">
        <v>196217</v>
      </c>
      <c r="K484" s="1" t="s">
        <v>15</v>
      </c>
      <c r="L484" s="1" t="s">
        <v>16</v>
      </c>
    </row>
    <row r="485" spans="1:12" ht="15.75" customHeight="1">
      <c r="A485" s="2" t="s">
        <v>1041</v>
      </c>
      <c r="B485" s="1">
        <v>2003</v>
      </c>
      <c r="C485" s="1" t="s">
        <v>1042</v>
      </c>
      <c r="D485" s="3">
        <v>7.6</v>
      </c>
      <c r="E485" s="4">
        <v>82</v>
      </c>
      <c r="F485" s="4">
        <v>111</v>
      </c>
      <c r="G485" s="1">
        <v>30000000</v>
      </c>
      <c r="H485" s="1">
        <v>41407470</v>
      </c>
      <c r="I485" s="1" t="s">
        <v>87</v>
      </c>
      <c r="J485" s="1">
        <v>43378</v>
      </c>
      <c r="K485" s="1" t="s">
        <v>15</v>
      </c>
      <c r="L485" s="1" t="s">
        <v>16</v>
      </c>
    </row>
    <row r="486" spans="1:12" ht="15.75" customHeight="1">
      <c r="A486" s="2" t="s">
        <v>1043</v>
      </c>
      <c r="B486" s="1">
        <v>2006</v>
      </c>
      <c r="C486" s="1" t="s">
        <v>705</v>
      </c>
      <c r="D486" s="3">
        <v>7.6</v>
      </c>
      <c r="E486" s="4">
        <v>253</v>
      </c>
      <c r="F486" s="4">
        <v>113</v>
      </c>
      <c r="G486" s="1">
        <v>38000000</v>
      </c>
      <c r="H486" s="1">
        <v>40137776</v>
      </c>
      <c r="I486" s="1" t="s">
        <v>1044</v>
      </c>
      <c r="J486" s="1">
        <v>186977</v>
      </c>
      <c r="K486" s="1" t="s">
        <v>15</v>
      </c>
      <c r="L486" s="1" t="s">
        <v>16</v>
      </c>
    </row>
    <row r="487" spans="1:12" ht="15.75" customHeight="1">
      <c r="A487" s="2" t="s">
        <v>1045</v>
      </c>
      <c r="B487" s="1">
        <v>1988</v>
      </c>
      <c r="C487" s="1" t="s">
        <v>1046</v>
      </c>
      <c r="D487" s="3">
        <v>7.6</v>
      </c>
      <c r="E487" s="4">
        <v>77</v>
      </c>
      <c r="F487" s="4">
        <v>126</v>
      </c>
      <c r="G487" s="1">
        <v>30000000</v>
      </c>
      <c r="H487" s="1">
        <v>38413606</v>
      </c>
      <c r="I487" s="1" t="s">
        <v>1047</v>
      </c>
      <c r="J487" s="1">
        <v>54042</v>
      </c>
      <c r="K487" s="1" t="s">
        <v>15</v>
      </c>
      <c r="L487" s="1" t="s">
        <v>16</v>
      </c>
    </row>
    <row r="488" spans="1:12" ht="15.75" customHeight="1">
      <c r="A488" s="2" t="s">
        <v>1048</v>
      </c>
      <c r="B488" s="1">
        <v>1984</v>
      </c>
      <c r="C488" s="1" t="s">
        <v>27</v>
      </c>
      <c r="D488" s="3">
        <v>7.6</v>
      </c>
      <c r="E488" s="4">
        <v>148</v>
      </c>
      <c r="F488" s="4">
        <v>118</v>
      </c>
      <c r="G488" s="1">
        <v>28000000</v>
      </c>
      <c r="H488" s="1">
        <v>179870271</v>
      </c>
      <c r="I488" s="1" t="s">
        <v>113</v>
      </c>
      <c r="J488" s="1">
        <v>329969</v>
      </c>
      <c r="K488" s="1" t="s">
        <v>15</v>
      </c>
      <c r="L488" s="1" t="s">
        <v>16</v>
      </c>
    </row>
    <row r="489" spans="1:12" ht="15.75" customHeight="1">
      <c r="A489" s="2" t="s">
        <v>1049</v>
      </c>
      <c r="B489" s="1">
        <v>2001</v>
      </c>
      <c r="C489" s="1" t="s">
        <v>344</v>
      </c>
      <c r="D489" s="3">
        <v>7.6</v>
      </c>
      <c r="E489" s="4">
        <v>220</v>
      </c>
      <c r="F489" s="4">
        <v>110</v>
      </c>
      <c r="G489" s="1">
        <v>21000000</v>
      </c>
      <c r="H489" s="1">
        <v>52353636</v>
      </c>
      <c r="I489" s="1" t="s">
        <v>45</v>
      </c>
      <c r="J489" s="1">
        <v>209133</v>
      </c>
      <c r="K489" s="1" t="s">
        <v>15</v>
      </c>
      <c r="L489" s="1" t="s">
        <v>16</v>
      </c>
    </row>
    <row r="490" spans="1:12" ht="15.75" customHeight="1">
      <c r="A490" s="2" t="s">
        <v>1050</v>
      </c>
      <c r="B490" s="1">
        <v>2002</v>
      </c>
      <c r="C490" s="1" t="s">
        <v>928</v>
      </c>
      <c r="D490" s="3">
        <v>7.6</v>
      </c>
      <c r="E490" s="4">
        <v>174</v>
      </c>
      <c r="F490" s="4">
        <v>114</v>
      </c>
      <c r="G490" s="1">
        <v>25000000</v>
      </c>
      <c r="H490" s="1">
        <v>41597830</v>
      </c>
      <c r="I490" s="1" t="s">
        <v>396</v>
      </c>
      <c r="J490" s="1">
        <v>102123</v>
      </c>
      <c r="K490" s="1" t="s">
        <v>15</v>
      </c>
      <c r="L490" s="1" t="s">
        <v>16</v>
      </c>
    </row>
    <row r="491" spans="1:12" ht="15.75" customHeight="1">
      <c r="A491" s="2" t="s">
        <v>1051</v>
      </c>
      <c r="B491" s="1">
        <v>1991</v>
      </c>
      <c r="C491" s="1" t="s">
        <v>247</v>
      </c>
      <c r="D491" s="3">
        <v>7.6</v>
      </c>
      <c r="E491" s="4">
        <v>84</v>
      </c>
      <c r="F491" s="4">
        <v>137</v>
      </c>
      <c r="G491" s="1">
        <v>24000000</v>
      </c>
      <c r="H491" s="1">
        <v>41895491</v>
      </c>
      <c r="I491" s="1" t="s">
        <v>743</v>
      </c>
      <c r="J491" s="1">
        <v>63274</v>
      </c>
      <c r="K491" s="1" t="s">
        <v>15</v>
      </c>
      <c r="L491" s="1" t="s">
        <v>16</v>
      </c>
    </row>
    <row r="492" spans="1:12" ht="15.75" customHeight="1">
      <c r="A492" s="2" t="s">
        <v>1052</v>
      </c>
      <c r="B492" s="1">
        <v>2001</v>
      </c>
      <c r="C492" s="1" t="s">
        <v>1053</v>
      </c>
      <c r="D492" s="3">
        <v>7.6</v>
      </c>
      <c r="E492" s="4">
        <v>129</v>
      </c>
      <c r="F492" s="4">
        <v>132</v>
      </c>
      <c r="G492" s="1">
        <v>22000000</v>
      </c>
      <c r="H492" s="1">
        <v>40270895</v>
      </c>
      <c r="I492" s="1" t="s">
        <v>42</v>
      </c>
      <c r="J492" s="1">
        <v>121937</v>
      </c>
      <c r="K492" s="1" t="s">
        <v>15</v>
      </c>
      <c r="L492" s="1" t="s">
        <v>16</v>
      </c>
    </row>
    <row r="493" spans="1:12" ht="15.75" customHeight="1">
      <c r="A493" s="2" t="s">
        <v>1054</v>
      </c>
      <c r="B493" s="1">
        <v>2016</v>
      </c>
      <c r="C493" s="1" t="s">
        <v>1055</v>
      </c>
      <c r="D493" s="3">
        <v>7.6</v>
      </c>
      <c r="E493" s="4">
        <v>151</v>
      </c>
      <c r="F493" s="4">
        <v>110</v>
      </c>
      <c r="G493" s="1">
        <v>20000000</v>
      </c>
      <c r="H493" s="1">
        <v>56154094</v>
      </c>
      <c r="I493" s="1" t="s">
        <v>396</v>
      </c>
      <c r="J493" s="1">
        <v>44723</v>
      </c>
      <c r="K493" s="1" t="s">
        <v>15</v>
      </c>
      <c r="L493" s="1" t="s">
        <v>121</v>
      </c>
    </row>
    <row r="494" spans="1:12" ht="15.75" customHeight="1">
      <c r="A494" s="2" t="s">
        <v>1056</v>
      </c>
      <c r="B494" s="1">
        <v>2008</v>
      </c>
      <c r="C494" s="1" t="s">
        <v>229</v>
      </c>
      <c r="D494" s="3">
        <v>7.6</v>
      </c>
      <c r="E494" s="4">
        <v>324</v>
      </c>
      <c r="F494" s="4">
        <v>128</v>
      </c>
      <c r="G494" s="1">
        <v>20000000</v>
      </c>
      <c r="H494" s="1">
        <v>31838002</v>
      </c>
      <c r="I494" s="1" t="s">
        <v>28</v>
      </c>
      <c r="J494" s="1">
        <v>136673</v>
      </c>
      <c r="K494" s="1" t="s">
        <v>15</v>
      </c>
      <c r="L494" s="1" t="s">
        <v>16</v>
      </c>
    </row>
    <row r="495" spans="1:12" ht="15.75" customHeight="1">
      <c r="A495" s="2" t="s">
        <v>1057</v>
      </c>
      <c r="B495" s="1">
        <v>2000</v>
      </c>
      <c r="C495" s="1" t="s">
        <v>870</v>
      </c>
      <c r="D495" s="3">
        <v>7.6</v>
      </c>
      <c r="E495" s="4">
        <v>174</v>
      </c>
      <c r="F495" s="4">
        <v>113</v>
      </c>
      <c r="G495" s="1">
        <v>20000000</v>
      </c>
      <c r="H495" s="1">
        <v>27277055</v>
      </c>
      <c r="I495" s="1" t="s">
        <v>1058</v>
      </c>
      <c r="J495" s="1">
        <v>143137</v>
      </c>
      <c r="K495" s="1" t="s">
        <v>15</v>
      </c>
      <c r="L495" s="1" t="s">
        <v>121</v>
      </c>
    </row>
    <row r="496" spans="1:12" ht="15.75" customHeight="1">
      <c r="A496" s="2" t="s">
        <v>1059</v>
      </c>
      <c r="B496" s="1">
        <v>2007</v>
      </c>
      <c r="C496" s="1" t="s">
        <v>705</v>
      </c>
      <c r="D496" s="3">
        <v>7.6</v>
      </c>
      <c r="E496" s="4">
        <v>201</v>
      </c>
      <c r="F496" s="4">
        <v>128</v>
      </c>
      <c r="G496" s="1">
        <v>20000000</v>
      </c>
      <c r="H496" s="1">
        <v>15797907</v>
      </c>
      <c r="I496" s="1" t="s">
        <v>42</v>
      </c>
      <c r="J496" s="1">
        <v>68119</v>
      </c>
      <c r="K496" s="1" t="s">
        <v>1060</v>
      </c>
      <c r="L496" s="1" t="s">
        <v>16</v>
      </c>
    </row>
    <row r="497" spans="1:12" ht="15.75" customHeight="1">
      <c r="A497" s="2" t="s">
        <v>1061</v>
      </c>
      <c r="B497" s="1">
        <v>2013</v>
      </c>
      <c r="C497" s="1" t="s">
        <v>1062</v>
      </c>
      <c r="D497" s="3">
        <v>7.6</v>
      </c>
      <c r="E497" s="4">
        <v>252</v>
      </c>
      <c r="F497" s="4">
        <v>131</v>
      </c>
      <c r="G497" s="1">
        <v>19000000</v>
      </c>
      <c r="H497" s="1">
        <v>21483154</v>
      </c>
      <c r="I497" s="1" t="s">
        <v>111</v>
      </c>
      <c r="J497" s="1">
        <v>98741</v>
      </c>
      <c r="K497" s="1" t="s">
        <v>15</v>
      </c>
      <c r="L497" s="1" t="s">
        <v>16</v>
      </c>
    </row>
    <row r="498" spans="1:12" ht="15.75" customHeight="1">
      <c r="A498" s="2" t="s">
        <v>1063</v>
      </c>
      <c r="B498" s="1">
        <v>2006</v>
      </c>
      <c r="C498" s="1" t="s">
        <v>317</v>
      </c>
      <c r="D498" s="3">
        <v>7.6</v>
      </c>
      <c r="E498" s="4">
        <v>279</v>
      </c>
      <c r="F498" s="4">
        <v>111</v>
      </c>
      <c r="G498" s="1">
        <v>15000000</v>
      </c>
      <c r="H498" s="1">
        <v>31471430</v>
      </c>
      <c r="I498" s="1" t="s">
        <v>441</v>
      </c>
      <c r="J498" s="1">
        <v>83374</v>
      </c>
      <c r="K498" s="1" t="s">
        <v>15</v>
      </c>
      <c r="L498" s="1" t="s">
        <v>16</v>
      </c>
    </row>
    <row r="499" spans="1:12" ht="15.75" customHeight="1">
      <c r="A499" s="2" t="s">
        <v>1064</v>
      </c>
      <c r="B499" s="1">
        <v>2010</v>
      </c>
      <c r="C499" s="1" t="s">
        <v>296</v>
      </c>
      <c r="D499" s="3">
        <v>7.6</v>
      </c>
      <c r="E499" s="4">
        <v>450</v>
      </c>
      <c r="F499" s="4">
        <v>94</v>
      </c>
      <c r="G499" s="1">
        <v>18000000</v>
      </c>
      <c r="H499" s="1">
        <v>18329466</v>
      </c>
      <c r="I499" s="1" t="s">
        <v>1065</v>
      </c>
      <c r="J499" s="1">
        <v>279179</v>
      </c>
      <c r="K499" s="1" t="s">
        <v>15</v>
      </c>
      <c r="L499" s="1" t="s">
        <v>16</v>
      </c>
    </row>
    <row r="500" spans="1:12" ht="15.75" customHeight="1">
      <c r="A500" s="2" t="s">
        <v>1066</v>
      </c>
      <c r="B500" s="1">
        <v>2007</v>
      </c>
      <c r="C500" s="1" t="s">
        <v>1067</v>
      </c>
      <c r="D500" s="3">
        <v>7.6</v>
      </c>
      <c r="E500" s="4">
        <v>256</v>
      </c>
      <c r="F500" s="4">
        <v>119</v>
      </c>
      <c r="G500" s="1">
        <v>20000000</v>
      </c>
      <c r="H500" s="1">
        <v>121463226</v>
      </c>
      <c r="I500" s="1" t="s">
        <v>521</v>
      </c>
      <c r="J500" s="1">
        <v>422606</v>
      </c>
      <c r="K500" s="1" t="s">
        <v>15</v>
      </c>
      <c r="L500" s="1" t="s">
        <v>16</v>
      </c>
    </row>
    <row r="501" spans="1:12" ht="15.75" customHeight="1">
      <c r="A501" s="2" t="s">
        <v>1068</v>
      </c>
      <c r="B501" s="1">
        <v>2001</v>
      </c>
      <c r="C501" s="1" t="s">
        <v>371</v>
      </c>
      <c r="D501" s="3">
        <v>7.6</v>
      </c>
      <c r="E501" s="4">
        <v>239</v>
      </c>
      <c r="F501" s="4">
        <v>101</v>
      </c>
      <c r="G501" s="1">
        <v>17000000</v>
      </c>
      <c r="H501" s="1">
        <v>96471845</v>
      </c>
      <c r="I501" s="1" t="s">
        <v>1069</v>
      </c>
      <c r="J501" s="1">
        <v>268581</v>
      </c>
      <c r="K501" s="1" t="s">
        <v>15</v>
      </c>
      <c r="L501" s="1" t="s">
        <v>16</v>
      </c>
    </row>
    <row r="502" spans="1:12" ht="15.75" customHeight="1">
      <c r="A502" s="2" t="s">
        <v>1070</v>
      </c>
      <c r="B502" s="1">
        <v>2006</v>
      </c>
      <c r="C502" s="1" t="s">
        <v>1071</v>
      </c>
      <c r="D502" s="3">
        <v>7.6</v>
      </c>
      <c r="E502" s="4">
        <v>236</v>
      </c>
      <c r="F502" s="4">
        <v>110</v>
      </c>
      <c r="G502" s="1">
        <v>16000000</v>
      </c>
      <c r="H502" s="1">
        <v>39825798</v>
      </c>
      <c r="I502" s="1" t="s">
        <v>1072</v>
      </c>
      <c r="J502" s="1">
        <v>295375</v>
      </c>
      <c r="K502" s="1" t="s">
        <v>15</v>
      </c>
      <c r="L502" s="1" t="s">
        <v>16</v>
      </c>
    </row>
    <row r="503" spans="1:12" ht="15.75" customHeight="1">
      <c r="A503" s="2" t="s">
        <v>1073</v>
      </c>
      <c r="B503" s="1">
        <v>2003</v>
      </c>
      <c r="C503" s="1" t="s">
        <v>1074</v>
      </c>
      <c r="D503" s="3">
        <v>7.6</v>
      </c>
      <c r="E503" s="4">
        <v>158</v>
      </c>
      <c r="F503" s="4">
        <v>126</v>
      </c>
      <c r="G503" s="1">
        <v>15000000</v>
      </c>
      <c r="H503" s="1">
        <v>13005485</v>
      </c>
      <c r="I503" s="1" t="s">
        <v>42</v>
      </c>
      <c r="J503" s="1">
        <v>56665</v>
      </c>
      <c r="K503" s="1" t="s">
        <v>15</v>
      </c>
      <c r="L503" s="1" t="s">
        <v>16</v>
      </c>
    </row>
    <row r="504" spans="1:12" ht="15.75" customHeight="1">
      <c r="A504" s="2" t="s">
        <v>1075</v>
      </c>
      <c r="B504" s="1">
        <v>1989</v>
      </c>
      <c r="C504" s="1" t="s">
        <v>365</v>
      </c>
      <c r="D504" s="3">
        <v>7.6</v>
      </c>
      <c r="E504" s="4">
        <v>114</v>
      </c>
      <c r="F504" s="4">
        <v>89</v>
      </c>
      <c r="G504" s="1">
        <v>16000000</v>
      </c>
      <c r="H504" s="1">
        <v>92823600</v>
      </c>
      <c r="I504" s="1" t="s">
        <v>468</v>
      </c>
      <c r="J504" s="1">
        <v>149108</v>
      </c>
      <c r="K504" s="1" t="s">
        <v>15</v>
      </c>
      <c r="L504" s="1" t="s">
        <v>16</v>
      </c>
    </row>
    <row r="505" spans="1:12" ht="15.75" customHeight="1">
      <c r="A505" s="2" t="s">
        <v>1076</v>
      </c>
      <c r="B505" s="1">
        <v>1987</v>
      </c>
      <c r="C505" s="1" t="s">
        <v>391</v>
      </c>
      <c r="D505" s="3">
        <v>7.6</v>
      </c>
      <c r="E505" s="4">
        <v>64</v>
      </c>
      <c r="F505" s="4">
        <v>88</v>
      </c>
      <c r="G505" s="1">
        <v>16000000</v>
      </c>
      <c r="H505" s="1">
        <v>14792779</v>
      </c>
      <c r="I505" s="1" t="s">
        <v>521</v>
      </c>
      <c r="J505" s="1">
        <v>24256</v>
      </c>
      <c r="K505" s="1" t="s">
        <v>15</v>
      </c>
      <c r="L505" s="1" t="s">
        <v>16</v>
      </c>
    </row>
    <row r="506" spans="1:12" ht="15.75" customHeight="1">
      <c r="A506" s="2" t="s">
        <v>1077</v>
      </c>
      <c r="B506" s="1">
        <v>2007</v>
      </c>
      <c r="C506" s="1" t="s">
        <v>1078</v>
      </c>
      <c r="D506" s="3">
        <v>7.6</v>
      </c>
      <c r="E506" s="4">
        <v>112</v>
      </c>
      <c r="F506" s="4">
        <v>126</v>
      </c>
      <c r="G506" s="1">
        <v>15000000</v>
      </c>
      <c r="H506" s="1">
        <v>30226144</v>
      </c>
      <c r="I506" s="1" t="s">
        <v>258</v>
      </c>
      <c r="J506" s="1">
        <v>47626</v>
      </c>
      <c r="K506" s="1" t="s">
        <v>15</v>
      </c>
      <c r="L506" s="1" t="s">
        <v>16</v>
      </c>
    </row>
    <row r="507" spans="1:12" ht="15.75" customHeight="1">
      <c r="A507" s="2" t="s">
        <v>1079</v>
      </c>
      <c r="B507" s="1">
        <v>2008</v>
      </c>
      <c r="C507" s="1" t="s">
        <v>1080</v>
      </c>
      <c r="D507" s="3">
        <v>7.6</v>
      </c>
      <c r="E507" s="4">
        <v>388</v>
      </c>
      <c r="F507" s="4">
        <v>131</v>
      </c>
      <c r="G507" s="1">
        <v>15000000</v>
      </c>
      <c r="H507" s="1">
        <v>15700000</v>
      </c>
      <c r="I507" s="1" t="s">
        <v>1081</v>
      </c>
      <c r="J507" s="1">
        <v>332065</v>
      </c>
      <c r="K507" s="1" t="s">
        <v>15</v>
      </c>
      <c r="L507" s="1" t="s">
        <v>16</v>
      </c>
    </row>
    <row r="508" spans="1:12" ht="15.75" customHeight="1">
      <c r="A508" s="2" t="s">
        <v>1082</v>
      </c>
      <c r="B508" s="1">
        <v>2005</v>
      </c>
      <c r="C508" s="1" t="s">
        <v>1083</v>
      </c>
      <c r="D508" s="3">
        <v>7.6</v>
      </c>
      <c r="E508" s="4">
        <v>223</v>
      </c>
      <c r="F508" s="4">
        <v>103</v>
      </c>
      <c r="G508" s="1">
        <v>15000000</v>
      </c>
      <c r="H508" s="1">
        <v>4235837</v>
      </c>
      <c r="I508" s="1" t="s">
        <v>1084</v>
      </c>
      <c r="J508" s="1">
        <v>175962</v>
      </c>
      <c r="K508" s="1" t="s">
        <v>15</v>
      </c>
      <c r="L508" s="1" t="s">
        <v>16</v>
      </c>
    </row>
    <row r="509" spans="1:12" ht="15.75" customHeight="1">
      <c r="A509" s="2" t="s">
        <v>1085</v>
      </c>
      <c r="B509" s="1">
        <v>2006</v>
      </c>
      <c r="C509" s="1" t="s">
        <v>1086</v>
      </c>
      <c r="D509" s="3">
        <v>7.6</v>
      </c>
      <c r="E509" s="4">
        <v>251</v>
      </c>
      <c r="F509" s="4">
        <v>137</v>
      </c>
      <c r="G509" s="1">
        <v>26000000</v>
      </c>
      <c r="H509" s="1">
        <v>5459824</v>
      </c>
      <c r="I509" s="1" t="s">
        <v>396</v>
      </c>
      <c r="J509" s="1">
        <v>92781</v>
      </c>
      <c r="K509" s="1" t="s">
        <v>15</v>
      </c>
      <c r="L509" s="1" t="s">
        <v>16</v>
      </c>
    </row>
    <row r="510" spans="1:12" ht="15.75" customHeight="1">
      <c r="A510" s="2" t="s">
        <v>1087</v>
      </c>
      <c r="B510" s="1">
        <v>2013</v>
      </c>
      <c r="C510" s="1" t="s">
        <v>870</v>
      </c>
      <c r="D510" s="3">
        <v>7.6</v>
      </c>
      <c r="E510" s="4">
        <v>354</v>
      </c>
      <c r="F510" s="4">
        <v>98</v>
      </c>
      <c r="G510" s="1">
        <v>12000000</v>
      </c>
      <c r="H510" s="1">
        <v>37707719</v>
      </c>
      <c r="I510" s="1" t="s">
        <v>258</v>
      </c>
      <c r="J510" s="1">
        <v>76094</v>
      </c>
      <c r="K510" s="1" t="s">
        <v>15</v>
      </c>
      <c r="L510" s="1" t="s">
        <v>121</v>
      </c>
    </row>
    <row r="511" spans="1:12" ht="15.75" customHeight="1">
      <c r="A511" s="2" t="s">
        <v>1088</v>
      </c>
      <c r="B511" s="1">
        <v>2004</v>
      </c>
      <c r="C511" s="1" t="s">
        <v>558</v>
      </c>
      <c r="D511" s="3">
        <v>7.6</v>
      </c>
      <c r="E511" s="4">
        <v>248</v>
      </c>
      <c r="F511" s="4">
        <v>119</v>
      </c>
      <c r="G511" s="1">
        <v>100000000</v>
      </c>
      <c r="H511" s="1">
        <v>11041228</v>
      </c>
      <c r="I511" s="1" t="s">
        <v>1089</v>
      </c>
      <c r="J511" s="1">
        <v>92295</v>
      </c>
      <c r="K511" s="1" t="s">
        <v>560</v>
      </c>
      <c r="L511" s="1" t="s">
        <v>561</v>
      </c>
    </row>
    <row r="512" spans="1:12" ht="15.75" customHeight="1">
      <c r="A512" s="2" t="s">
        <v>1090</v>
      </c>
      <c r="B512" s="1">
        <v>1995</v>
      </c>
      <c r="C512" s="1" t="s">
        <v>1091</v>
      </c>
      <c r="D512" s="3">
        <v>7.6</v>
      </c>
      <c r="E512" s="4">
        <v>77</v>
      </c>
      <c r="F512" s="4">
        <v>122</v>
      </c>
      <c r="G512" s="1">
        <v>11000000</v>
      </c>
      <c r="H512" s="1">
        <v>39025000</v>
      </c>
      <c r="I512" s="1" t="s">
        <v>14</v>
      </c>
      <c r="J512" s="1">
        <v>73193</v>
      </c>
      <c r="K512" s="1" t="s">
        <v>15</v>
      </c>
      <c r="L512" s="1" t="s">
        <v>121</v>
      </c>
    </row>
    <row r="513" spans="1:12" ht="15.75" customHeight="1">
      <c r="A513" s="2" t="s">
        <v>1092</v>
      </c>
      <c r="B513" s="1">
        <v>1992</v>
      </c>
      <c r="C513" s="1" t="s">
        <v>777</v>
      </c>
      <c r="D513" s="3">
        <v>7.6</v>
      </c>
      <c r="E513" s="4">
        <v>221</v>
      </c>
      <c r="F513" s="4">
        <v>88</v>
      </c>
      <c r="G513" s="1">
        <v>13000000</v>
      </c>
      <c r="H513" s="1">
        <v>11501093</v>
      </c>
      <c r="I513" s="1" t="s">
        <v>1093</v>
      </c>
      <c r="J513" s="1">
        <v>128850</v>
      </c>
      <c r="K513" s="1" t="s">
        <v>15</v>
      </c>
      <c r="L513" s="1" t="s">
        <v>16</v>
      </c>
    </row>
    <row r="514" spans="1:12" ht="15.75" customHeight="1">
      <c r="A514" s="2" t="s">
        <v>1094</v>
      </c>
      <c r="B514" s="1">
        <v>1963</v>
      </c>
      <c r="C514" s="1" t="s">
        <v>1095</v>
      </c>
      <c r="D514" s="3">
        <v>7.6</v>
      </c>
      <c r="E514" s="4">
        <v>61</v>
      </c>
      <c r="F514" s="4">
        <v>197</v>
      </c>
      <c r="G514" s="1">
        <v>9400000</v>
      </c>
      <c r="H514" s="1">
        <v>46300000</v>
      </c>
      <c r="I514" s="1" t="s">
        <v>1096</v>
      </c>
      <c r="J514" s="1">
        <v>29323</v>
      </c>
      <c r="K514" s="1" t="s">
        <v>15</v>
      </c>
      <c r="L514" s="1" t="s">
        <v>16</v>
      </c>
    </row>
    <row r="515" spans="1:12" ht="15.75" customHeight="1">
      <c r="A515" s="2" t="s">
        <v>1097</v>
      </c>
      <c r="B515" s="1">
        <v>2002</v>
      </c>
      <c r="C515" s="1" t="s">
        <v>903</v>
      </c>
      <c r="D515" s="3">
        <v>7.6</v>
      </c>
      <c r="E515" s="4">
        <v>81</v>
      </c>
      <c r="F515" s="4">
        <v>121</v>
      </c>
      <c r="G515" s="1">
        <v>9000000</v>
      </c>
      <c r="H515" s="1">
        <v>112935</v>
      </c>
      <c r="I515" s="1" t="s">
        <v>42</v>
      </c>
      <c r="J515" s="1">
        <v>8161</v>
      </c>
      <c r="K515" s="1" t="s">
        <v>15</v>
      </c>
      <c r="L515" s="1" t="s">
        <v>121</v>
      </c>
    </row>
    <row r="516" spans="1:12" ht="15.75" customHeight="1">
      <c r="A516" s="2" t="s">
        <v>1098</v>
      </c>
      <c r="B516" s="1">
        <v>2002</v>
      </c>
      <c r="C516" s="1" t="s">
        <v>296</v>
      </c>
      <c r="D516" s="3">
        <v>7.6</v>
      </c>
      <c r="E516" s="4">
        <v>224</v>
      </c>
      <c r="F516" s="4">
        <v>113</v>
      </c>
      <c r="G516" s="1">
        <v>8000000</v>
      </c>
      <c r="H516" s="1">
        <v>45063889</v>
      </c>
      <c r="I516" s="1" t="s">
        <v>1099</v>
      </c>
      <c r="J516" s="1">
        <v>297250</v>
      </c>
      <c r="K516" s="1" t="s">
        <v>15</v>
      </c>
      <c r="L516" s="1" t="s">
        <v>121</v>
      </c>
    </row>
    <row r="517" spans="1:12" ht="15.75" customHeight="1">
      <c r="A517" s="2" t="s">
        <v>1100</v>
      </c>
      <c r="B517" s="1">
        <v>1979</v>
      </c>
      <c r="C517" s="1" t="s">
        <v>1101</v>
      </c>
      <c r="D517" s="3">
        <v>7.6</v>
      </c>
      <c r="E517" s="4">
        <v>53</v>
      </c>
      <c r="F517" s="4">
        <v>112</v>
      </c>
      <c r="G517" s="1">
        <v>8000000</v>
      </c>
      <c r="H517" s="1">
        <v>36500000</v>
      </c>
      <c r="I517" s="1" t="s">
        <v>55</v>
      </c>
      <c r="J517" s="1">
        <v>87090</v>
      </c>
      <c r="K517" s="1" t="s">
        <v>15</v>
      </c>
      <c r="L517" s="1" t="s">
        <v>16</v>
      </c>
    </row>
    <row r="518" spans="1:12" ht="15.75" customHeight="1">
      <c r="A518" s="2" t="s">
        <v>1102</v>
      </c>
      <c r="B518" s="1">
        <v>2000</v>
      </c>
      <c r="C518" s="1" t="s">
        <v>1103</v>
      </c>
      <c r="D518" s="3">
        <v>7.6</v>
      </c>
      <c r="E518" s="4">
        <v>288</v>
      </c>
      <c r="F518" s="4">
        <v>102</v>
      </c>
      <c r="G518" s="1">
        <v>7000000</v>
      </c>
      <c r="H518" s="1">
        <v>15047419</v>
      </c>
      <c r="I518" s="1" t="s">
        <v>14</v>
      </c>
      <c r="J518" s="1">
        <v>357275</v>
      </c>
      <c r="K518" s="1" t="s">
        <v>15</v>
      </c>
      <c r="L518" s="1" t="s">
        <v>16</v>
      </c>
    </row>
    <row r="519" spans="1:12" ht="15.75" customHeight="1">
      <c r="A519" s="2" t="s">
        <v>1104</v>
      </c>
      <c r="B519" s="1">
        <v>2005</v>
      </c>
      <c r="C519" s="1" t="s">
        <v>1105</v>
      </c>
      <c r="D519" s="3">
        <v>7.6</v>
      </c>
      <c r="E519" s="4">
        <v>239</v>
      </c>
      <c r="F519" s="4">
        <v>92</v>
      </c>
      <c r="G519" s="1">
        <v>6500000</v>
      </c>
      <c r="H519" s="1">
        <v>24792061</v>
      </c>
      <c r="I519" s="1" t="s">
        <v>45</v>
      </c>
      <c r="J519" s="1">
        <v>191998</v>
      </c>
      <c r="K519" s="1" t="s">
        <v>15</v>
      </c>
      <c r="L519" s="1" t="s">
        <v>16</v>
      </c>
    </row>
    <row r="520" spans="1:12" ht="15.75" customHeight="1">
      <c r="A520" s="2" t="s">
        <v>1106</v>
      </c>
      <c r="B520" s="1">
        <v>1993</v>
      </c>
      <c r="C520" s="1" t="s">
        <v>1107</v>
      </c>
      <c r="D520" s="3">
        <v>7.6</v>
      </c>
      <c r="E520" s="4">
        <v>83</v>
      </c>
      <c r="F520" s="4">
        <v>121</v>
      </c>
      <c r="G520" s="1">
        <v>7000000</v>
      </c>
      <c r="H520" s="1">
        <v>40158000</v>
      </c>
      <c r="I520" s="1" t="s">
        <v>635</v>
      </c>
      <c r="J520" s="1">
        <v>63931</v>
      </c>
      <c r="K520" s="1" t="s">
        <v>15</v>
      </c>
      <c r="L520" s="1" t="s">
        <v>39</v>
      </c>
    </row>
    <row r="521" spans="1:12" ht="15.75" customHeight="1">
      <c r="A521" s="2" t="s">
        <v>1108</v>
      </c>
      <c r="B521" s="1">
        <v>2009</v>
      </c>
      <c r="C521" s="1" t="s">
        <v>1109</v>
      </c>
      <c r="D521" s="3">
        <v>7.6</v>
      </c>
      <c r="E521" s="4">
        <v>281</v>
      </c>
      <c r="F521" s="4">
        <v>99</v>
      </c>
      <c r="G521" s="1">
        <v>7000000</v>
      </c>
      <c r="H521" s="1">
        <v>9166863</v>
      </c>
      <c r="I521" s="1" t="s">
        <v>396</v>
      </c>
      <c r="J521" s="1">
        <v>83182</v>
      </c>
      <c r="K521" s="1" t="s">
        <v>15</v>
      </c>
      <c r="L521" s="1" t="s">
        <v>16</v>
      </c>
    </row>
    <row r="522" spans="1:12" ht="15.75" customHeight="1">
      <c r="A522" s="2" t="s">
        <v>1110</v>
      </c>
      <c r="B522" s="1">
        <v>1988</v>
      </c>
      <c r="C522" s="1" t="s">
        <v>54</v>
      </c>
      <c r="D522" s="3">
        <v>7.6</v>
      </c>
      <c r="E522" s="4">
        <v>114</v>
      </c>
      <c r="F522" s="4">
        <v>164</v>
      </c>
      <c r="G522" s="1">
        <v>7000000</v>
      </c>
      <c r="H522" s="1">
        <v>8373585</v>
      </c>
      <c r="I522" s="1" t="s">
        <v>42</v>
      </c>
      <c r="J522" s="1">
        <v>39680</v>
      </c>
      <c r="K522" s="1" t="s">
        <v>15</v>
      </c>
      <c r="L522" s="1" t="s">
        <v>16</v>
      </c>
    </row>
    <row r="523" spans="1:12" ht="15.75" customHeight="1">
      <c r="A523" s="2" t="s">
        <v>1111</v>
      </c>
      <c r="B523" s="1">
        <v>2009</v>
      </c>
      <c r="C523" s="1" t="s">
        <v>470</v>
      </c>
      <c r="D523" s="3">
        <v>7.6</v>
      </c>
      <c r="E523" s="4">
        <v>145</v>
      </c>
      <c r="F523" s="4">
        <v>98</v>
      </c>
      <c r="G523" s="1">
        <v>10000000</v>
      </c>
      <c r="H523" s="1">
        <v>449558</v>
      </c>
      <c r="I523" s="1" t="s">
        <v>211</v>
      </c>
      <c r="J523" s="1">
        <v>32307</v>
      </c>
      <c r="K523" s="1" t="s">
        <v>15</v>
      </c>
      <c r="L523" s="1" t="s">
        <v>121</v>
      </c>
    </row>
    <row r="524" spans="1:12" ht="15.75" customHeight="1">
      <c r="A524" s="2" t="s">
        <v>1112</v>
      </c>
      <c r="B524" s="1">
        <v>1961</v>
      </c>
      <c r="C524" s="1" t="s">
        <v>1113</v>
      </c>
      <c r="D524" s="3">
        <v>7.6</v>
      </c>
      <c r="E524" s="4">
        <v>120</v>
      </c>
      <c r="F524" s="4">
        <v>152</v>
      </c>
      <c r="G524" s="1">
        <v>6000000</v>
      </c>
      <c r="H524" s="1">
        <v>43650000</v>
      </c>
      <c r="I524" s="1" t="s">
        <v>1114</v>
      </c>
      <c r="J524" s="1">
        <v>71919</v>
      </c>
      <c r="K524" s="1" t="s">
        <v>15</v>
      </c>
      <c r="L524" s="1" t="s">
        <v>16</v>
      </c>
    </row>
    <row r="525" spans="1:12" ht="15.75" customHeight="1">
      <c r="A525" s="2" t="s">
        <v>1115</v>
      </c>
      <c r="B525" s="1">
        <v>2011</v>
      </c>
      <c r="C525" s="1" t="s">
        <v>362</v>
      </c>
      <c r="D525" s="3">
        <v>7.6</v>
      </c>
      <c r="E525" s="4">
        <v>284</v>
      </c>
      <c r="F525" s="4">
        <v>100</v>
      </c>
      <c r="G525" s="1">
        <v>30300000</v>
      </c>
      <c r="H525" s="1">
        <v>1196752</v>
      </c>
      <c r="I525" s="1" t="s">
        <v>98</v>
      </c>
      <c r="J525" s="1">
        <v>79353</v>
      </c>
      <c r="K525" s="1" t="s">
        <v>1116</v>
      </c>
      <c r="L525" s="1" t="s">
        <v>1117</v>
      </c>
    </row>
    <row r="526" spans="1:12" ht="15.75" customHeight="1">
      <c r="A526" s="2" t="s">
        <v>1118</v>
      </c>
      <c r="B526" s="1">
        <v>2004</v>
      </c>
      <c r="C526" s="1" t="s">
        <v>1119</v>
      </c>
      <c r="D526" s="3">
        <v>7.6</v>
      </c>
      <c r="E526" s="4">
        <v>47</v>
      </c>
      <c r="F526" s="4">
        <v>98</v>
      </c>
      <c r="G526" s="1">
        <v>6000000</v>
      </c>
      <c r="H526" s="1">
        <v>795126</v>
      </c>
      <c r="I526" s="1" t="s">
        <v>1120</v>
      </c>
      <c r="J526" s="1">
        <v>4976</v>
      </c>
      <c r="K526" s="1" t="s">
        <v>15</v>
      </c>
      <c r="L526" s="1" t="s">
        <v>288</v>
      </c>
    </row>
    <row r="527" spans="1:12" ht="15.75" customHeight="1">
      <c r="A527" s="2" t="s">
        <v>1121</v>
      </c>
      <c r="B527" s="1">
        <v>2013</v>
      </c>
      <c r="C527" s="1" t="s">
        <v>1122</v>
      </c>
      <c r="D527" s="3">
        <v>7.6</v>
      </c>
      <c r="E527" s="4">
        <v>41</v>
      </c>
      <c r="F527" s="4">
        <v>115</v>
      </c>
      <c r="G527" s="1">
        <v>5000000</v>
      </c>
      <c r="H527" s="1">
        <v>44456509</v>
      </c>
      <c r="I527" s="1" t="s">
        <v>45</v>
      </c>
      <c r="J527" s="1">
        <v>22105</v>
      </c>
      <c r="K527" s="1" t="s">
        <v>281</v>
      </c>
      <c r="L527" s="1" t="s">
        <v>401</v>
      </c>
    </row>
    <row r="528" spans="1:12" ht="15.75" customHeight="1">
      <c r="A528" s="2" t="s">
        <v>1123</v>
      </c>
      <c r="B528" s="1">
        <v>1996</v>
      </c>
      <c r="C528" s="1" t="s">
        <v>1124</v>
      </c>
      <c r="D528" s="3">
        <v>7.6</v>
      </c>
      <c r="E528" s="4">
        <v>68</v>
      </c>
      <c r="F528" s="4">
        <v>135</v>
      </c>
      <c r="G528" s="1">
        <v>5000000</v>
      </c>
      <c r="H528" s="1">
        <v>13269963</v>
      </c>
      <c r="I528" s="1" t="s">
        <v>182</v>
      </c>
      <c r="J528" s="1">
        <v>23202</v>
      </c>
      <c r="K528" s="1" t="s">
        <v>15</v>
      </c>
      <c r="L528" s="1" t="s">
        <v>16</v>
      </c>
    </row>
    <row r="529" spans="1:12" ht="15.75" customHeight="1">
      <c r="A529" s="2" t="s">
        <v>1125</v>
      </c>
      <c r="B529" s="1">
        <v>2002</v>
      </c>
      <c r="C529" s="1" t="s">
        <v>1126</v>
      </c>
      <c r="D529" s="3">
        <v>7.6</v>
      </c>
      <c r="E529" s="4">
        <v>149</v>
      </c>
      <c r="F529" s="4">
        <v>101</v>
      </c>
      <c r="G529" s="1">
        <v>6000000</v>
      </c>
      <c r="H529" s="1">
        <v>20772796</v>
      </c>
      <c r="I529" s="1" t="s">
        <v>138</v>
      </c>
      <c r="J529" s="1">
        <v>34232</v>
      </c>
      <c r="K529" s="1" t="s">
        <v>15</v>
      </c>
      <c r="L529" s="1" t="s">
        <v>39</v>
      </c>
    </row>
    <row r="530" spans="1:12" ht="15.75" customHeight="1">
      <c r="A530" s="2" t="s">
        <v>1127</v>
      </c>
      <c r="B530" s="1">
        <v>1995</v>
      </c>
      <c r="C530" s="1" t="s">
        <v>1128</v>
      </c>
      <c r="D530" s="3">
        <v>7.6</v>
      </c>
      <c r="E530" s="4">
        <v>123</v>
      </c>
      <c r="F530" s="4">
        <v>111</v>
      </c>
      <c r="G530" s="1">
        <v>3600000</v>
      </c>
      <c r="H530" s="1">
        <v>31968347</v>
      </c>
      <c r="I530" s="1" t="s">
        <v>396</v>
      </c>
      <c r="J530" s="1">
        <v>93894</v>
      </c>
      <c r="K530" s="1" t="s">
        <v>15</v>
      </c>
      <c r="L530" s="1" t="s">
        <v>16</v>
      </c>
    </row>
    <row r="531" spans="1:12" ht="15.75" customHeight="1">
      <c r="A531" s="2" t="s">
        <v>1129</v>
      </c>
      <c r="B531" s="1">
        <v>1996</v>
      </c>
      <c r="C531" s="1" t="s">
        <v>1130</v>
      </c>
      <c r="D531" s="3">
        <v>7.6</v>
      </c>
      <c r="E531" s="4">
        <v>50</v>
      </c>
      <c r="F531" s="4">
        <v>84</v>
      </c>
      <c r="G531" s="1">
        <v>4000000</v>
      </c>
      <c r="H531" s="1">
        <v>2892582</v>
      </c>
      <c r="I531" s="1" t="s">
        <v>521</v>
      </c>
      <c r="J531" s="1">
        <v>22697</v>
      </c>
      <c r="K531" s="1" t="s">
        <v>15</v>
      </c>
      <c r="L531" s="1" t="s">
        <v>16</v>
      </c>
    </row>
    <row r="532" spans="1:12" ht="15.75" customHeight="1">
      <c r="A532" s="2" t="s">
        <v>1131</v>
      </c>
      <c r="B532" s="1">
        <v>2005</v>
      </c>
      <c r="C532" s="1" t="s">
        <v>1132</v>
      </c>
      <c r="D532" s="3">
        <v>7.6</v>
      </c>
      <c r="E532" s="4">
        <v>169</v>
      </c>
      <c r="F532" s="4">
        <v>80</v>
      </c>
      <c r="G532" s="1">
        <v>8000000</v>
      </c>
      <c r="H532" s="1">
        <v>77413017</v>
      </c>
      <c r="I532" s="1" t="s">
        <v>456</v>
      </c>
      <c r="J532" s="1">
        <v>45984</v>
      </c>
      <c r="K532" s="1" t="s">
        <v>150</v>
      </c>
      <c r="L532" s="1" t="s">
        <v>109</v>
      </c>
    </row>
    <row r="533" spans="1:12" ht="15.75" customHeight="1">
      <c r="A533" s="2" t="s">
        <v>1133</v>
      </c>
      <c r="B533" s="1">
        <v>1978</v>
      </c>
      <c r="C533" s="1" t="s">
        <v>572</v>
      </c>
      <c r="D533" s="3">
        <v>7.6</v>
      </c>
      <c r="E533" s="4">
        <v>94</v>
      </c>
      <c r="F533" s="4">
        <v>109</v>
      </c>
      <c r="G533" s="1">
        <v>3000000</v>
      </c>
      <c r="H533" s="1">
        <v>141600000</v>
      </c>
      <c r="I533" s="1" t="s">
        <v>521</v>
      </c>
      <c r="J533" s="1">
        <v>90177</v>
      </c>
      <c r="K533" s="1" t="s">
        <v>15</v>
      </c>
      <c r="L533" s="1" t="s">
        <v>16</v>
      </c>
    </row>
    <row r="534" spans="1:12" ht="15.75" customHeight="1">
      <c r="A534" s="2" t="s">
        <v>1134</v>
      </c>
      <c r="B534" s="1">
        <v>2004</v>
      </c>
      <c r="C534" s="1" t="s">
        <v>1135</v>
      </c>
      <c r="D534" s="3">
        <v>7.6</v>
      </c>
      <c r="E534" s="4">
        <v>205</v>
      </c>
      <c r="F534" s="4">
        <v>102</v>
      </c>
      <c r="G534" s="1">
        <v>2500000</v>
      </c>
      <c r="H534" s="1">
        <v>26781723</v>
      </c>
      <c r="I534" s="1" t="s">
        <v>468</v>
      </c>
      <c r="J534" s="1">
        <v>187595</v>
      </c>
      <c r="K534" s="1" t="s">
        <v>15</v>
      </c>
      <c r="L534" s="1" t="s">
        <v>16</v>
      </c>
    </row>
    <row r="535" spans="1:12" ht="15.75" customHeight="1">
      <c r="A535" s="2" t="s">
        <v>1136</v>
      </c>
      <c r="B535" s="1">
        <v>2003</v>
      </c>
      <c r="C535" s="1" t="s">
        <v>1137</v>
      </c>
      <c r="D535" s="3">
        <v>7.6</v>
      </c>
      <c r="E535" s="4">
        <v>72</v>
      </c>
      <c r="F535" s="4">
        <v>106</v>
      </c>
      <c r="G535" s="1">
        <v>2000000</v>
      </c>
      <c r="H535" s="1">
        <v>395592</v>
      </c>
      <c r="I535" s="1" t="s">
        <v>396</v>
      </c>
      <c r="J535" s="1">
        <v>21202</v>
      </c>
      <c r="K535" s="1" t="s">
        <v>15</v>
      </c>
      <c r="L535" s="1" t="s">
        <v>282</v>
      </c>
    </row>
    <row r="536" spans="1:12" ht="15.75" customHeight="1">
      <c r="A536" s="2" t="s">
        <v>1138</v>
      </c>
      <c r="B536" s="1">
        <v>2008</v>
      </c>
      <c r="C536" s="1" t="s">
        <v>1139</v>
      </c>
      <c r="D536" s="3">
        <v>7.6</v>
      </c>
      <c r="E536" s="4">
        <v>14</v>
      </c>
      <c r="F536" s="4">
        <v>112</v>
      </c>
      <c r="G536" s="1">
        <v>2500000</v>
      </c>
      <c r="H536" s="1">
        <v>173783</v>
      </c>
      <c r="I536" s="1" t="s">
        <v>456</v>
      </c>
      <c r="J536" s="1">
        <v>578</v>
      </c>
      <c r="K536" s="1" t="s">
        <v>15</v>
      </c>
      <c r="L536" s="1" t="s">
        <v>16</v>
      </c>
    </row>
    <row r="537" spans="1:12" ht="15.75" customHeight="1">
      <c r="A537" s="2" t="s">
        <v>1140</v>
      </c>
      <c r="B537" s="1">
        <v>2001</v>
      </c>
      <c r="C537" s="1" t="s">
        <v>1141</v>
      </c>
      <c r="D537" s="3">
        <v>7.6</v>
      </c>
      <c r="E537" s="4">
        <v>67</v>
      </c>
      <c r="F537" s="4">
        <v>89</v>
      </c>
      <c r="G537" s="1">
        <v>15500000</v>
      </c>
      <c r="H537" s="1">
        <v>313436</v>
      </c>
      <c r="I537" s="1" t="s">
        <v>45</v>
      </c>
      <c r="J537" s="1">
        <v>12244</v>
      </c>
      <c r="K537" s="1" t="s">
        <v>1116</v>
      </c>
      <c r="L537" s="1" t="s">
        <v>1117</v>
      </c>
    </row>
    <row r="538" spans="1:12" ht="15.75" customHeight="1">
      <c r="A538" s="2" t="s">
        <v>1142</v>
      </c>
      <c r="B538" s="1">
        <v>1981</v>
      </c>
      <c r="C538" s="1" t="s">
        <v>311</v>
      </c>
      <c r="D538" s="3">
        <v>7.6</v>
      </c>
      <c r="E538" s="4">
        <v>177</v>
      </c>
      <c r="F538" s="4">
        <v>87</v>
      </c>
      <c r="G538" s="1">
        <v>2000000</v>
      </c>
      <c r="H538" s="1">
        <v>9003011</v>
      </c>
      <c r="I538" s="1" t="s">
        <v>37</v>
      </c>
      <c r="J538" s="1">
        <v>133966</v>
      </c>
      <c r="K538" s="1" t="s">
        <v>15</v>
      </c>
      <c r="L538" s="1" t="s">
        <v>312</v>
      </c>
    </row>
    <row r="539" spans="1:12" ht="15.75" customHeight="1">
      <c r="A539" s="2" t="s">
        <v>1143</v>
      </c>
      <c r="B539" s="1">
        <v>1994</v>
      </c>
      <c r="C539" s="1" t="s">
        <v>1144</v>
      </c>
      <c r="D539" s="3">
        <v>7.6</v>
      </c>
      <c r="E539" s="4">
        <v>77</v>
      </c>
      <c r="F539" s="4">
        <v>102</v>
      </c>
      <c r="G539" s="1">
        <v>2000000</v>
      </c>
      <c r="H539" s="1">
        <v>11546543</v>
      </c>
      <c r="I539" s="1" t="s">
        <v>863</v>
      </c>
      <c r="J539" s="1">
        <v>34520</v>
      </c>
      <c r="K539" s="1" t="s">
        <v>727</v>
      </c>
      <c r="L539" s="1" t="s">
        <v>728</v>
      </c>
    </row>
    <row r="540" spans="1:12" ht="15.75" customHeight="1">
      <c r="A540" s="2" t="s">
        <v>1145</v>
      </c>
      <c r="B540" s="1">
        <v>1999</v>
      </c>
      <c r="C540" s="1" t="s">
        <v>1146</v>
      </c>
      <c r="D540" s="3">
        <v>7.6</v>
      </c>
      <c r="E540" s="4">
        <v>123</v>
      </c>
      <c r="F540" s="4">
        <v>118</v>
      </c>
      <c r="G540" s="1">
        <v>2000000</v>
      </c>
      <c r="H540" s="1">
        <v>11533945</v>
      </c>
      <c r="I540" s="1" t="s">
        <v>1147</v>
      </c>
      <c r="J540" s="1">
        <v>77551</v>
      </c>
      <c r="K540" s="1" t="s">
        <v>15</v>
      </c>
      <c r="L540" s="1" t="s">
        <v>16</v>
      </c>
    </row>
    <row r="541" spans="1:12" ht="15.75" customHeight="1">
      <c r="A541" s="2" t="s">
        <v>1148</v>
      </c>
      <c r="B541" s="1">
        <v>2011</v>
      </c>
      <c r="C541" s="1" t="s">
        <v>1149</v>
      </c>
      <c r="D541" s="3">
        <v>7.6</v>
      </c>
      <c r="E541" s="4">
        <v>481</v>
      </c>
      <c r="F541" s="4">
        <v>102</v>
      </c>
      <c r="G541" s="1">
        <v>1100000</v>
      </c>
      <c r="H541" s="1">
        <v>4105123</v>
      </c>
      <c r="I541" s="1" t="s">
        <v>1150</v>
      </c>
      <c r="J541" s="1">
        <v>148221</v>
      </c>
      <c r="K541" s="1" t="s">
        <v>302</v>
      </c>
      <c r="L541" s="1" t="s">
        <v>1151</v>
      </c>
    </row>
    <row r="542" spans="1:12" ht="15.75" customHeight="1">
      <c r="A542" s="2" t="s">
        <v>1152</v>
      </c>
      <c r="B542" s="1">
        <v>2013</v>
      </c>
      <c r="C542" s="1" t="s">
        <v>1153</v>
      </c>
      <c r="D542" s="3">
        <v>7.6</v>
      </c>
      <c r="E542" s="4">
        <v>31</v>
      </c>
      <c r="F542" s="4">
        <v>91</v>
      </c>
      <c r="G542" s="1">
        <v>1000000</v>
      </c>
      <c r="H542" s="1">
        <v>287761</v>
      </c>
      <c r="I542" s="1" t="s">
        <v>1154</v>
      </c>
      <c r="J542" s="1">
        <v>2482</v>
      </c>
      <c r="K542" s="1" t="s">
        <v>15</v>
      </c>
      <c r="L542" s="1" t="s">
        <v>39</v>
      </c>
    </row>
    <row r="543" spans="1:12" ht="15.75" customHeight="1">
      <c r="A543" s="2" t="s">
        <v>1155</v>
      </c>
      <c r="B543" s="1">
        <v>1999</v>
      </c>
      <c r="C543" s="1" t="s">
        <v>1156</v>
      </c>
      <c r="D543" s="3">
        <v>7.6</v>
      </c>
      <c r="E543" s="4">
        <v>70</v>
      </c>
      <c r="F543" s="4">
        <v>108</v>
      </c>
      <c r="G543" s="1">
        <v>500000</v>
      </c>
      <c r="H543" s="1">
        <v>2047570</v>
      </c>
      <c r="I543" s="1" t="s">
        <v>1157</v>
      </c>
      <c r="J543" s="1">
        <v>6790</v>
      </c>
      <c r="K543" s="1" t="s">
        <v>15</v>
      </c>
      <c r="L543" s="1" t="s">
        <v>16</v>
      </c>
    </row>
    <row r="544" spans="1:12" ht="15.75" customHeight="1">
      <c r="A544" s="2" t="s">
        <v>1158</v>
      </c>
      <c r="B544" s="1">
        <v>2004</v>
      </c>
      <c r="C544" s="1" t="s">
        <v>1159</v>
      </c>
      <c r="D544" s="3">
        <v>7.6</v>
      </c>
      <c r="E544" s="4">
        <v>34</v>
      </c>
      <c r="F544" s="4">
        <v>133</v>
      </c>
      <c r="G544" s="1">
        <v>25000000</v>
      </c>
      <c r="H544" s="1">
        <v>9910</v>
      </c>
      <c r="I544" s="1" t="s">
        <v>1058</v>
      </c>
      <c r="J544" s="1">
        <v>13543</v>
      </c>
      <c r="K544" s="1" t="s">
        <v>1160</v>
      </c>
      <c r="L544" s="1" t="s">
        <v>1161</v>
      </c>
    </row>
    <row r="545" spans="1:12" ht="15.75" customHeight="1">
      <c r="A545" s="2" t="s">
        <v>1162</v>
      </c>
      <c r="B545" s="1">
        <v>2001</v>
      </c>
      <c r="C545" s="1" t="s">
        <v>1163</v>
      </c>
      <c r="D545" s="3">
        <v>7.6</v>
      </c>
      <c r="E545" s="4">
        <v>15</v>
      </c>
      <c r="F545" s="4">
        <v>102</v>
      </c>
      <c r="G545" s="1">
        <v>300000</v>
      </c>
      <c r="H545" s="1">
        <v>16892</v>
      </c>
      <c r="I545" s="1" t="s">
        <v>456</v>
      </c>
      <c r="J545" s="1">
        <v>341</v>
      </c>
      <c r="K545" s="1" t="s">
        <v>15</v>
      </c>
      <c r="L545" s="1" t="s">
        <v>155</v>
      </c>
    </row>
    <row r="546" spans="1:12" ht="15.75" customHeight="1">
      <c r="A546" s="2" t="s">
        <v>1164</v>
      </c>
      <c r="B546" s="1">
        <v>1999</v>
      </c>
      <c r="C546" s="1" t="s">
        <v>1165</v>
      </c>
      <c r="D546" s="3">
        <v>7.6</v>
      </c>
      <c r="E546" s="4">
        <v>21</v>
      </c>
      <c r="F546" s="4">
        <v>90</v>
      </c>
      <c r="G546" s="1">
        <v>40000</v>
      </c>
      <c r="H546" s="1">
        <v>277233</v>
      </c>
      <c r="I546" s="1" t="s">
        <v>149</v>
      </c>
      <c r="J546" s="1">
        <v>2631</v>
      </c>
      <c r="K546" s="1" t="s">
        <v>15</v>
      </c>
      <c r="L546" s="1" t="s">
        <v>16</v>
      </c>
    </row>
    <row r="547" spans="1:12" ht="15.75" customHeight="1">
      <c r="A547" s="2" t="s">
        <v>1166</v>
      </c>
      <c r="B547" s="1">
        <v>2015</v>
      </c>
      <c r="C547" s="1" t="s">
        <v>307</v>
      </c>
      <c r="D547" s="3">
        <v>7.5</v>
      </c>
      <c r="E547" s="4">
        <v>635</v>
      </c>
      <c r="F547" s="4">
        <v>141</v>
      </c>
      <c r="G547" s="1">
        <v>250000000</v>
      </c>
      <c r="H547" s="1">
        <v>458991599</v>
      </c>
      <c r="I547" s="1" t="s">
        <v>162</v>
      </c>
      <c r="J547" s="1">
        <v>462669</v>
      </c>
      <c r="K547" s="1" t="s">
        <v>15</v>
      </c>
      <c r="L547" s="1" t="s">
        <v>16</v>
      </c>
    </row>
    <row r="548" spans="1:12" ht="15.75" customHeight="1">
      <c r="A548" s="2" t="s">
        <v>1167</v>
      </c>
      <c r="B548" s="1">
        <v>2009</v>
      </c>
      <c r="C548" s="1" t="s">
        <v>1168</v>
      </c>
      <c r="D548" s="3">
        <v>7.5</v>
      </c>
      <c r="E548" s="4">
        <v>375</v>
      </c>
      <c r="F548" s="4">
        <v>153</v>
      </c>
      <c r="G548" s="1">
        <v>250000000</v>
      </c>
      <c r="H548" s="1">
        <v>301956980</v>
      </c>
      <c r="I548" s="1" t="s">
        <v>651</v>
      </c>
      <c r="J548" s="1">
        <v>321795</v>
      </c>
      <c r="K548" s="1" t="s">
        <v>15</v>
      </c>
      <c r="L548" s="1" t="s">
        <v>121</v>
      </c>
    </row>
    <row r="549" spans="1:12" ht="15.75" customHeight="1">
      <c r="A549" s="2" t="s">
        <v>1169</v>
      </c>
      <c r="B549" s="1">
        <v>2014</v>
      </c>
      <c r="C549" s="1" t="s">
        <v>24</v>
      </c>
      <c r="D549" s="3">
        <v>7.5</v>
      </c>
      <c r="E549" s="4">
        <v>422</v>
      </c>
      <c r="F549" s="4">
        <v>164</v>
      </c>
      <c r="G549" s="1">
        <v>250000000</v>
      </c>
      <c r="H549" s="1">
        <v>255108370</v>
      </c>
      <c r="I549" s="1" t="s">
        <v>532</v>
      </c>
      <c r="J549" s="1">
        <v>354228</v>
      </c>
      <c r="K549" s="1" t="s">
        <v>15</v>
      </c>
      <c r="L549" s="1" t="s">
        <v>39</v>
      </c>
    </row>
    <row r="550" spans="1:12" ht="15.75" customHeight="1">
      <c r="A550" s="2" t="s">
        <v>1170</v>
      </c>
      <c r="B550" s="1">
        <v>2016</v>
      </c>
      <c r="C550" s="1" t="s">
        <v>1171</v>
      </c>
      <c r="D550" s="3">
        <v>7.5</v>
      </c>
      <c r="E550" s="4">
        <v>322</v>
      </c>
      <c r="F550" s="4">
        <v>122</v>
      </c>
      <c r="G550" s="1">
        <v>185000000</v>
      </c>
      <c r="H550" s="1">
        <v>130468626</v>
      </c>
      <c r="I550" s="1" t="s">
        <v>37</v>
      </c>
      <c r="J550" s="1">
        <v>53607</v>
      </c>
      <c r="K550" s="1" t="s">
        <v>15</v>
      </c>
      <c r="L550" s="1" t="s">
        <v>16</v>
      </c>
    </row>
    <row r="551" spans="1:12" ht="15.75" customHeight="1">
      <c r="A551" s="2" t="s">
        <v>1172</v>
      </c>
      <c r="B551" s="1">
        <v>2011</v>
      </c>
      <c r="C551" s="1" t="s">
        <v>54</v>
      </c>
      <c r="D551" s="3">
        <v>7.5</v>
      </c>
      <c r="E551" s="4">
        <v>682</v>
      </c>
      <c r="F551" s="4">
        <v>126</v>
      </c>
      <c r="G551" s="1">
        <v>170000000</v>
      </c>
      <c r="H551" s="1">
        <v>73820094</v>
      </c>
      <c r="I551" s="1" t="s">
        <v>1173</v>
      </c>
      <c r="J551" s="1">
        <v>245333</v>
      </c>
      <c r="K551" s="1" t="s">
        <v>15</v>
      </c>
      <c r="L551" s="1" t="s">
        <v>16</v>
      </c>
    </row>
    <row r="552" spans="1:12" ht="15.75" customHeight="1">
      <c r="A552" s="2" t="s">
        <v>1174</v>
      </c>
      <c r="B552" s="1">
        <v>2007</v>
      </c>
      <c r="C552" s="1" t="s">
        <v>1168</v>
      </c>
      <c r="D552" s="3">
        <v>7.5</v>
      </c>
      <c r="E552" s="4">
        <v>329</v>
      </c>
      <c r="F552" s="4">
        <v>138</v>
      </c>
      <c r="G552" s="1">
        <v>150000000</v>
      </c>
      <c r="H552" s="1">
        <v>292000866</v>
      </c>
      <c r="I552" s="1" t="s">
        <v>651</v>
      </c>
      <c r="J552" s="1">
        <v>355137</v>
      </c>
      <c r="K552" s="1" t="s">
        <v>15</v>
      </c>
      <c r="L552" s="1" t="s">
        <v>121</v>
      </c>
    </row>
    <row r="553" spans="1:12" ht="15.75" customHeight="1">
      <c r="A553" s="2" t="s">
        <v>1175</v>
      </c>
      <c r="B553" s="1">
        <v>2001</v>
      </c>
      <c r="C553" s="1" t="s">
        <v>1176</v>
      </c>
      <c r="D553" s="3">
        <v>7.5</v>
      </c>
      <c r="E553" s="4">
        <v>258</v>
      </c>
      <c r="F553" s="4">
        <v>159</v>
      </c>
      <c r="G553" s="1">
        <v>125000000</v>
      </c>
      <c r="H553" s="1">
        <v>317557891</v>
      </c>
      <c r="I553" s="1" t="s">
        <v>1177</v>
      </c>
      <c r="J553" s="1">
        <v>444683</v>
      </c>
      <c r="K553" s="1" t="s">
        <v>15</v>
      </c>
      <c r="L553" s="1" t="s">
        <v>121</v>
      </c>
    </row>
    <row r="554" spans="1:12" ht="15.75" customHeight="1">
      <c r="A554" s="2" t="s">
        <v>1178</v>
      </c>
      <c r="B554" s="1">
        <v>2003</v>
      </c>
      <c r="C554" s="1" t="s">
        <v>84</v>
      </c>
      <c r="D554" s="3">
        <v>7.5</v>
      </c>
      <c r="E554" s="4">
        <v>289</v>
      </c>
      <c r="F554" s="4">
        <v>134</v>
      </c>
      <c r="G554" s="1">
        <v>110000000</v>
      </c>
      <c r="H554" s="1">
        <v>214948780</v>
      </c>
      <c r="I554" s="1" t="s">
        <v>414</v>
      </c>
      <c r="J554" s="1">
        <v>405973</v>
      </c>
      <c r="K554" s="1" t="s">
        <v>15</v>
      </c>
      <c r="L554" s="1" t="s">
        <v>288</v>
      </c>
    </row>
    <row r="555" spans="1:12" ht="15.75" customHeight="1">
      <c r="A555" s="2" t="s">
        <v>1179</v>
      </c>
      <c r="B555" s="1">
        <v>2011</v>
      </c>
      <c r="C555" s="1" t="s">
        <v>223</v>
      </c>
      <c r="D555" s="3">
        <v>7.5</v>
      </c>
      <c r="E555" s="4">
        <v>382</v>
      </c>
      <c r="F555" s="4">
        <v>129</v>
      </c>
      <c r="G555" s="1">
        <v>125000000</v>
      </c>
      <c r="H555" s="1">
        <v>186830669</v>
      </c>
      <c r="I555" s="1" t="s">
        <v>993</v>
      </c>
      <c r="J555" s="1">
        <v>338635</v>
      </c>
      <c r="K555" s="1" t="s">
        <v>15</v>
      </c>
      <c r="L555" s="1" t="s">
        <v>16</v>
      </c>
    </row>
    <row r="556" spans="1:12" ht="15.75" customHeight="1">
      <c r="A556" s="2" t="s">
        <v>1180</v>
      </c>
      <c r="B556" s="1">
        <v>1990</v>
      </c>
      <c r="C556" s="1" t="s">
        <v>713</v>
      </c>
      <c r="D556" s="3">
        <v>7.5</v>
      </c>
      <c r="E556" s="4">
        <v>196</v>
      </c>
      <c r="F556" s="4">
        <v>113</v>
      </c>
      <c r="G556" s="1">
        <v>65000000</v>
      </c>
      <c r="H556" s="1">
        <v>119412921</v>
      </c>
      <c r="I556" s="1" t="s">
        <v>52</v>
      </c>
      <c r="J556" s="1">
        <v>240241</v>
      </c>
      <c r="K556" s="1" t="s">
        <v>15</v>
      </c>
      <c r="L556" s="1" t="s">
        <v>16</v>
      </c>
    </row>
    <row r="557" spans="1:12" ht="15.75" customHeight="1">
      <c r="A557" s="2" t="s">
        <v>1181</v>
      </c>
      <c r="B557" s="1">
        <v>2004</v>
      </c>
      <c r="C557" s="1" t="s">
        <v>54</v>
      </c>
      <c r="D557" s="3">
        <v>7.5</v>
      </c>
      <c r="E557" s="4">
        <v>267</v>
      </c>
      <c r="F557" s="4">
        <v>170</v>
      </c>
      <c r="G557" s="1">
        <v>110000000</v>
      </c>
      <c r="H557" s="1">
        <v>102608827</v>
      </c>
      <c r="I557" s="1" t="s">
        <v>258</v>
      </c>
      <c r="J557" s="1">
        <v>264318</v>
      </c>
      <c r="K557" s="1" t="s">
        <v>15</v>
      </c>
      <c r="L557" s="1" t="s">
        <v>16</v>
      </c>
    </row>
    <row r="558" spans="1:12" ht="15.75" customHeight="1">
      <c r="A558" s="2" t="s">
        <v>1182</v>
      </c>
      <c r="B558" s="1">
        <v>2012</v>
      </c>
      <c r="C558" s="1" t="s">
        <v>799</v>
      </c>
      <c r="D558" s="3">
        <v>7.5</v>
      </c>
      <c r="E558" s="4">
        <v>511</v>
      </c>
      <c r="F558" s="4">
        <v>172</v>
      </c>
      <c r="G558" s="1">
        <v>102000000</v>
      </c>
      <c r="H558" s="1">
        <v>27098580</v>
      </c>
      <c r="I558" s="1" t="s">
        <v>214</v>
      </c>
      <c r="J558" s="1">
        <v>284825</v>
      </c>
      <c r="K558" s="1" t="s">
        <v>15</v>
      </c>
      <c r="L558" s="1" t="s">
        <v>135</v>
      </c>
    </row>
    <row r="559" spans="1:12" ht="15.75" customHeight="1">
      <c r="A559" s="2" t="s">
        <v>1183</v>
      </c>
      <c r="B559" s="1">
        <v>2002</v>
      </c>
      <c r="C559" s="1" t="s">
        <v>54</v>
      </c>
      <c r="D559" s="3">
        <v>7.5</v>
      </c>
      <c r="E559" s="4">
        <v>233</v>
      </c>
      <c r="F559" s="4">
        <v>216</v>
      </c>
      <c r="G559" s="1">
        <v>100000000</v>
      </c>
      <c r="H559" s="1">
        <v>77679638</v>
      </c>
      <c r="I559" s="1" t="s">
        <v>14</v>
      </c>
      <c r="J559" s="1">
        <v>314033</v>
      </c>
      <c r="K559" s="1" t="s">
        <v>15</v>
      </c>
      <c r="L559" s="1" t="s">
        <v>16</v>
      </c>
    </row>
    <row r="560" spans="1:12" ht="15.75" customHeight="1">
      <c r="A560" s="2" t="s">
        <v>1184</v>
      </c>
      <c r="B560" s="1">
        <v>1998</v>
      </c>
      <c r="C560" s="1" t="s">
        <v>1185</v>
      </c>
      <c r="D560" s="3">
        <v>7.5</v>
      </c>
      <c r="E560" s="4">
        <v>143</v>
      </c>
      <c r="F560" s="4">
        <v>88</v>
      </c>
      <c r="G560" s="1">
        <v>90000000</v>
      </c>
      <c r="H560" s="1">
        <v>120618403</v>
      </c>
      <c r="I560" s="1" t="s">
        <v>1186</v>
      </c>
      <c r="J560" s="1">
        <v>171792</v>
      </c>
      <c r="K560" s="1" t="s">
        <v>15</v>
      </c>
      <c r="L560" s="1" t="s">
        <v>16</v>
      </c>
    </row>
    <row r="561" spans="1:12" ht="15.75" customHeight="1">
      <c r="A561" s="2" t="s">
        <v>1187</v>
      </c>
      <c r="B561" s="1">
        <v>2010</v>
      </c>
      <c r="C561" s="1" t="s">
        <v>510</v>
      </c>
      <c r="D561" s="3">
        <v>7.5</v>
      </c>
      <c r="E561" s="4">
        <v>393</v>
      </c>
      <c r="F561" s="4">
        <v>112</v>
      </c>
      <c r="G561" s="1">
        <v>60000000</v>
      </c>
      <c r="H561" s="1">
        <v>31494270</v>
      </c>
      <c r="I561" s="1" t="s">
        <v>1188</v>
      </c>
      <c r="J561" s="1">
        <v>273921</v>
      </c>
      <c r="K561" s="1" t="s">
        <v>15</v>
      </c>
      <c r="L561" s="1" t="s">
        <v>16</v>
      </c>
    </row>
    <row r="562" spans="1:12" ht="15.75" customHeight="1">
      <c r="A562" s="2" t="s">
        <v>1189</v>
      </c>
      <c r="B562" s="1">
        <v>2013</v>
      </c>
      <c r="C562" s="1" t="s">
        <v>827</v>
      </c>
      <c r="D562" s="3">
        <v>7.5</v>
      </c>
      <c r="E562" s="4">
        <v>306</v>
      </c>
      <c r="F562" s="4">
        <v>98</v>
      </c>
      <c r="G562" s="1">
        <v>76000000</v>
      </c>
      <c r="H562" s="1">
        <v>368049635</v>
      </c>
      <c r="I562" s="1" t="s">
        <v>1190</v>
      </c>
      <c r="J562" s="1">
        <v>286877</v>
      </c>
      <c r="K562" s="1" t="s">
        <v>15</v>
      </c>
      <c r="L562" s="1" t="s">
        <v>16</v>
      </c>
    </row>
    <row r="563" spans="1:12" ht="15.75" customHeight="1">
      <c r="A563" s="2" t="s">
        <v>1191</v>
      </c>
      <c r="B563" s="1">
        <v>2006</v>
      </c>
      <c r="C563" s="1" t="s">
        <v>799</v>
      </c>
      <c r="D563" s="3">
        <v>7.5</v>
      </c>
      <c r="E563" s="4">
        <v>226</v>
      </c>
      <c r="F563" s="4">
        <v>147</v>
      </c>
      <c r="G563" s="1">
        <v>50000000</v>
      </c>
      <c r="H563" s="1">
        <v>2208939</v>
      </c>
      <c r="I563" s="1" t="s">
        <v>1192</v>
      </c>
      <c r="J563" s="1">
        <v>190490</v>
      </c>
      <c r="K563" s="1" t="s">
        <v>15</v>
      </c>
      <c r="L563" s="1" t="s">
        <v>135</v>
      </c>
    </row>
    <row r="564" spans="1:12" ht="15.75" customHeight="1">
      <c r="A564" s="2" t="s">
        <v>1193</v>
      </c>
      <c r="B564" s="1">
        <v>1997</v>
      </c>
      <c r="C564" s="1" t="s">
        <v>445</v>
      </c>
      <c r="D564" s="3">
        <v>7.5</v>
      </c>
      <c r="E564" s="4">
        <v>117</v>
      </c>
      <c r="F564" s="4">
        <v>136</v>
      </c>
      <c r="G564" s="1">
        <v>57000000</v>
      </c>
      <c r="H564" s="1">
        <v>60984028</v>
      </c>
      <c r="I564" s="1" t="s">
        <v>176</v>
      </c>
      <c r="J564" s="1">
        <v>259519</v>
      </c>
      <c r="K564" s="1" t="s">
        <v>15</v>
      </c>
      <c r="L564" s="1" t="s">
        <v>16</v>
      </c>
    </row>
    <row r="565" spans="1:12" ht="15.75" customHeight="1">
      <c r="A565" s="2" t="s">
        <v>1194</v>
      </c>
      <c r="B565" s="1">
        <v>2003</v>
      </c>
      <c r="C565" s="1" t="s">
        <v>1195</v>
      </c>
      <c r="D565" s="3">
        <v>7.5</v>
      </c>
      <c r="E565" s="4">
        <v>141</v>
      </c>
      <c r="F565" s="4">
        <v>130</v>
      </c>
      <c r="G565" s="1">
        <v>50000000</v>
      </c>
      <c r="H565" s="1">
        <v>19593740</v>
      </c>
      <c r="I565" s="1" t="s">
        <v>98</v>
      </c>
      <c r="J565" s="1">
        <v>88270</v>
      </c>
      <c r="K565" s="1" t="s">
        <v>15</v>
      </c>
      <c r="L565" s="1" t="s">
        <v>16</v>
      </c>
    </row>
    <row r="566" spans="1:12" ht="15.75" customHeight="1">
      <c r="A566" s="2" t="s">
        <v>1196</v>
      </c>
      <c r="B566" s="1">
        <v>1996</v>
      </c>
      <c r="C566" s="1" t="s">
        <v>458</v>
      </c>
      <c r="D566" s="3">
        <v>7.5</v>
      </c>
      <c r="E566" s="4">
        <v>73</v>
      </c>
      <c r="F566" s="4">
        <v>147</v>
      </c>
      <c r="G566" s="1">
        <v>44000000</v>
      </c>
      <c r="H566" s="1">
        <v>53300852</v>
      </c>
      <c r="I566" s="1" t="s">
        <v>98</v>
      </c>
      <c r="J566" s="1">
        <v>154487</v>
      </c>
      <c r="K566" s="1" t="s">
        <v>15</v>
      </c>
      <c r="L566" s="1" t="s">
        <v>16</v>
      </c>
    </row>
    <row r="567" spans="1:12" ht="15.75" customHeight="1">
      <c r="A567" s="2" t="s">
        <v>1197</v>
      </c>
      <c r="B567" s="1">
        <v>1940</v>
      </c>
      <c r="C567" s="1" t="s">
        <v>1198</v>
      </c>
      <c r="D567" s="3">
        <v>7.5</v>
      </c>
      <c r="E567" s="4">
        <v>105</v>
      </c>
      <c r="F567" s="4">
        <v>88</v>
      </c>
      <c r="G567" s="1">
        <v>2600000</v>
      </c>
      <c r="H567" s="1">
        <v>84300000</v>
      </c>
      <c r="I567" s="1" t="s">
        <v>953</v>
      </c>
      <c r="J567" s="1">
        <v>90360</v>
      </c>
      <c r="K567" s="1" t="s">
        <v>15</v>
      </c>
      <c r="L567" s="1" t="s">
        <v>16</v>
      </c>
    </row>
    <row r="568" spans="1:12" ht="15.75" customHeight="1">
      <c r="A568" s="2" t="s">
        <v>1199</v>
      </c>
      <c r="B568" s="1">
        <v>1992</v>
      </c>
      <c r="C568" s="1" t="s">
        <v>18</v>
      </c>
      <c r="D568" s="3">
        <v>7.5</v>
      </c>
      <c r="E568" s="4">
        <v>181</v>
      </c>
      <c r="F568" s="4">
        <v>155</v>
      </c>
      <c r="G568" s="1">
        <v>40000000</v>
      </c>
      <c r="H568" s="1">
        <v>82522790</v>
      </c>
      <c r="I568" s="1" t="s">
        <v>1200</v>
      </c>
      <c r="J568" s="1">
        <v>143835</v>
      </c>
      <c r="K568" s="1" t="s">
        <v>15</v>
      </c>
      <c r="L568" s="1" t="s">
        <v>16</v>
      </c>
    </row>
    <row r="569" spans="1:12" ht="15.75" customHeight="1">
      <c r="A569" s="2">
        <v>42</v>
      </c>
      <c r="B569" s="1">
        <v>2013</v>
      </c>
      <c r="C569" s="1" t="s">
        <v>1201</v>
      </c>
      <c r="D569" s="3">
        <v>7.5</v>
      </c>
      <c r="E569" s="4">
        <v>216</v>
      </c>
      <c r="F569" s="4">
        <v>128</v>
      </c>
      <c r="G569" s="1">
        <v>40000000</v>
      </c>
      <c r="H569" s="1">
        <v>95001343</v>
      </c>
      <c r="I569" s="1" t="s">
        <v>211</v>
      </c>
      <c r="J569" s="1">
        <v>66511</v>
      </c>
      <c r="K569" s="1" t="s">
        <v>15</v>
      </c>
      <c r="L569" s="1" t="s">
        <v>16</v>
      </c>
    </row>
    <row r="570" spans="1:12" ht="15.75" customHeight="1">
      <c r="A570" s="2" t="s">
        <v>1202</v>
      </c>
      <c r="B570" s="1">
        <v>1984</v>
      </c>
      <c r="C570" s="1" t="s">
        <v>1203</v>
      </c>
      <c r="D570" s="3">
        <v>7.5</v>
      </c>
      <c r="E570" s="4">
        <v>256</v>
      </c>
      <c r="F570" s="4">
        <v>101</v>
      </c>
      <c r="G570" s="1">
        <v>1800000</v>
      </c>
      <c r="H570" s="1">
        <v>26505000</v>
      </c>
      <c r="I570" s="1" t="s">
        <v>488</v>
      </c>
      <c r="J570" s="1">
        <v>149285</v>
      </c>
      <c r="K570" s="1" t="s">
        <v>15</v>
      </c>
      <c r="L570" s="1" t="s">
        <v>16</v>
      </c>
    </row>
    <row r="571" spans="1:12" ht="15.75" customHeight="1">
      <c r="A571" s="2" t="s">
        <v>1204</v>
      </c>
      <c r="B571" s="1">
        <v>2013</v>
      </c>
      <c r="C571" s="1" t="s">
        <v>856</v>
      </c>
      <c r="D571" s="3">
        <v>7.5</v>
      </c>
      <c r="E571" s="4">
        <v>405</v>
      </c>
      <c r="F571" s="4">
        <v>125</v>
      </c>
      <c r="G571" s="1">
        <v>35000000</v>
      </c>
      <c r="H571" s="1">
        <v>83299761</v>
      </c>
      <c r="I571" s="1" t="s">
        <v>1205</v>
      </c>
      <c r="J571" s="1">
        <v>117719</v>
      </c>
      <c r="K571" s="1" t="s">
        <v>15</v>
      </c>
      <c r="L571" s="1" t="s">
        <v>16</v>
      </c>
    </row>
    <row r="572" spans="1:12" ht="15.75" customHeight="1">
      <c r="A572" s="2" t="s">
        <v>1206</v>
      </c>
      <c r="B572" s="1">
        <v>2011</v>
      </c>
      <c r="C572" s="1" t="s">
        <v>622</v>
      </c>
      <c r="D572" s="3">
        <v>7.5</v>
      </c>
      <c r="E572" s="4">
        <v>522</v>
      </c>
      <c r="F572" s="4">
        <v>93</v>
      </c>
      <c r="G572" s="1">
        <v>32000000</v>
      </c>
      <c r="H572" s="1">
        <v>54696902</v>
      </c>
      <c r="I572" s="1" t="s">
        <v>1207</v>
      </c>
      <c r="J572" s="1">
        <v>379462</v>
      </c>
      <c r="K572" s="1" t="s">
        <v>15</v>
      </c>
      <c r="L572" s="1" t="s">
        <v>16</v>
      </c>
    </row>
    <row r="573" spans="1:12" ht="15.75" customHeight="1">
      <c r="A573" s="2" t="s">
        <v>1208</v>
      </c>
      <c r="B573" s="1">
        <v>2005</v>
      </c>
      <c r="C573" s="1" t="s">
        <v>839</v>
      </c>
      <c r="D573" s="3">
        <v>7.5</v>
      </c>
      <c r="E573" s="4">
        <v>441</v>
      </c>
      <c r="F573" s="4">
        <v>96</v>
      </c>
      <c r="G573" s="1">
        <v>32000000</v>
      </c>
      <c r="H573" s="1">
        <v>31493782</v>
      </c>
      <c r="I573" s="1" t="s">
        <v>98</v>
      </c>
      <c r="J573" s="1">
        <v>186606</v>
      </c>
      <c r="K573" s="1" t="s">
        <v>15</v>
      </c>
      <c r="L573" s="1" t="s">
        <v>16</v>
      </c>
    </row>
    <row r="574" spans="1:12" ht="15.75" customHeight="1">
      <c r="A574" s="2" t="s">
        <v>1209</v>
      </c>
      <c r="B574" s="1">
        <v>1994</v>
      </c>
      <c r="C574" s="1" t="s">
        <v>427</v>
      </c>
      <c r="D574" s="3">
        <v>7.5</v>
      </c>
      <c r="E574" s="4">
        <v>57</v>
      </c>
      <c r="F574" s="4">
        <v>133</v>
      </c>
      <c r="G574" s="1">
        <v>30000000</v>
      </c>
      <c r="H574" s="1">
        <v>66528842</v>
      </c>
      <c r="I574" s="1" t="s">
        <v>1210</v>
      </c>
      <c r="J574" s="1">
        <v>112175</v>
      </c>
      <c r="K574" s="1" t="s">
        <v>15</v>
      </c>
      <c r="L574" s="1" t="s">
        <v>16</v>
      </c>
    </row>
    <row r="575" spans="1:12" ht="15.75" customHeight="1">
      <c r="A575" s="2" t="s">
        <v>1211</v>
      </c>
      <c r="B575" s="1">
        <v>2005</v>
      </c>
      <c r="C575" s="1" t="s">
        <v>1212</v>
      </c>
      <c r="D575" s="3">
        <v>7.5</v>
      </c>
      <c r="E575" s="4">
        <v>209</v>
      </c>
      <c r="F575" s="4">
        <v>85</v>
      </c>
      <c r="G575" s="1">
        <v>30000000</v>
      </c>
      <c r="H575" s="1">
        <v>56068547</v>
      </c>
      <c r="I575" s="1" t="s">
        <v>1213</v>
      </c>
      <c r="J575" s="1">
        <v>98160</v>
      </c>
      <c r="K575" s="1" t="s">
        <v>15</v>
      </c>
      <c r="L575" s="1" t="s">
        <v>121</v>
      </c>
    </row>
    <row r="576" spans="1:12" ht="15.75" customHeight="1">
      <c r="A576" s="2" t="s">
        <v>1214</v>
      </c>
      <c r="B576" s="1">
        <v>2015</v>
      </c>
      <c r="C576" s="1" t="s">
        <v>842</v>
      </c>
      <c r="D576" s="3">
        <v>7.5</v>
      </c>
      <c r="E576" s="4">
        <v>305</v>
      </c>
      <c r="F576" s="4">
        <v>124</v>
      </c>
      <c r="G576" s="1">
        <v>30000000</v>
      </c>
      <c r="H576" s="1">
        <v>52418902</v>
      </c>
      <c r="I576" s="1" t="s">
        <v>273</v>
      </c>
      <c r="J576" s="1">
        <v>147128</v>
      </c>
      <c r="K576" s="1" t="s">
        <v>15</v>
      </c>
      <c r="L576" s="1" t="s">
        <v>16</v>
      </c>
    </row>
    <row r="577" spans="1:12" ht="15.75" customHeight="1">
      <c r="A577" s="2" t="s">
        <v>1215</v>
      </c>
      <c r="B577" s="1">
        <v>2007</v>
      </c>
      <c r="C577" s="1" t="s">
        <v>1216</v>
      </c>
      <c r="D577" s="3">
        <v>7.5</v>
      </c>
      <c r="E577" s="4">
        <v>273</v>
      </c>
      <c r="F577" s="4">
        <v>160</v>
      </c>
      <c r="G577" s="1">
        <v>30000000</v>
      </c>
      <c r="H577" s="1">
        <v>3904982</v>
      </c>
      <c r="I577" s="1" t="s">
        <v>1217</v>
      </c>
      <c r="J577" s="1">
        <v>136104</v>
      </c>
      <c r="K577" s="1" t="s">
        <v>15</v>
      </c>
      <c r="L577" s="1" t="s">
        <v>16</v>
      </c>
    </row>
    <row r="578" spans="1:12" ht="15.75" customHeight="1">
      <c r="A578" s="2" t="s">
        <v>1218</v>
      </c>
      <c r="B578" s="1">
        <v>1987</v>
      </c>
      <c r="C578" s="1" t="s">
        <v>1219</v>
      </c>
      <c r="D578" s="3">
        <v>7.5</v>
      </c>
      <c r="E578" s="4">
        <v>17</v>
      </c>
      <c r="F578" s="4">
        <v>147</v>
      </c>
      <c r="G578" s="1">
        <v>29000000</v>
      </c>
      <c r="H578" s="1">
        <v>5899797</v>
      </c>
      <c r="I578" s="1" t="s">
        <v>28</v>
      </c>
      <c r="J578" s="1">
        <v>9913</v>
      </c>
      <c r="K578" s="1" t="s">
        <v>15</v>
      </c>
      <c r="L578" s="1" t="s">
        <v>121</v>
      </c>
    </row>
    <row r="579" spans="1:12" ht="15.75" customHeight="1">
      <c r="A579" s="2" t="s">
        <v>1220</v>
      </c>
      <c r="B579" s="1">
        <v>2004</v>
      </c>
      <c r="C579" s="1" t="s">
        <v>272</v>
      </c>
      <c r="D579" s="3">
        <v>7.5</v>
      </c>
      <c r="E579" s="4">
        <v>129</v>
      </c>
      <c r="F579" s="4">
        <v>135</v>
      </c>
      <c r="G579" s="1">
        <v>28000000</v>
      </c>
      <c r="H579" s="1">
        <v>64371181</v>
      </c>
      <c r="I579" s="1" t="s">
        <v>1221</v>
      </c>
      <c r="J579" s="1">
        <v>36636</v>
      </c>
      <c r="K579" s="1" t="s">
        <v>15</v>
      </c>
      <c r="L579" s="1" t="s">
        <v>16</v>
      </c>
    </row>
    <row r="580" spans="1:12" ht="15.75" customHeight="1">
      <c r="A580" s="2" t="s">
        <v>1222</v>
      </c>
      <c r="B580" s="1">
        <v>2003</v>
      </c>
      <c r="C580" s="1" t="s">
        <v>463</v>
      </c>
      <c r="D580" s="3">
        <v>7.5</v>
      </c>
      <c r="E580" s="4">
        <v>153</v>
      </c>
      <c r="F580" s="4">
        <v>139</v>
      </c>
      <c r="G580" s="1">
        <v>22000000</v>
      </c>
      <c r="H580" s="1">
        <v>58328680</v>
      </c>
      <c r="I580" s="1" t="s">
        <v>1223</v>
      </c>
      <c r="J580" s="1">
        <v>54096</v>
      </c>
      <c r="K580" s="1" t="s">
        <v>15</v>
      </c>
      <c r="L580" s="1" t="s">
        <v>16</v>
      </c>
    </row>
    <row r="581" spans="1:12" ht="15.75" customHeight="1">
      <c r="A581" s="2" t="s">
        <v>1224</v>
      </c>
      <c r="B581" s="1">
        <v>2005</v>
      </c>
      <c r="C581" s="1" t="s">
        <v>61</v>
      </c>
      <c r="D581" s="3">
        <v>7.5</v>
      </c>
      <c r="E581" s="4">
        <v>226</v>
      </c>
      <c r="F581" s="4">
        <v>129</v>
      </c>
      <c r="G581" s="1">
        <v>15000000</v>
      </c>
      <c r="H581" s="1">
        <v>33565375</v>
      </c>
      <c r="I581" s="1" t="s">
        <v>1072</v>
      </c>
      <c r="J581" s="1">
        <v>111351</v>
      </c>
      <c r="K581" s="1" t="s">
        <v>15</v>
      </c>
      <c r="L581" s="1" t="s">
        <v>121</v>
      </c>
    </row>
    <row r="582" spans="1:12" ht="15.75" customHeight="1">
      <c r="A582" s="2" t="s">
        <v>1225</v>
      </c>
      <c r="B582" s="1">
        <v>2007</v>
      </c>
      <c r="C582" s="1" t="s">
        <v>1226</v>
      </c>
      <c r="D582" s="3">
        <v>7.5</v>
      </c>
      <c r="E582" s="4">
        <v>148</v>
      </c>
      <c r="F582" s="4">
        <v>114</v>
      </c>
      <c r="G582" s="1">
        <v>30000000</v>
      </c>
      <c r="H582" s="1">
        <v>31655091</v>
      </c>
      <c r="I582" s="1" t="s">
        <v>130</v>
      </c>
      <c r="J582" s="1">
        <v>87331</v>
      </c>
      <c r="K582" s="1" t="s">
        <v>15</v>
      </c>
      <c r="L582" s="1" t="s">
        <v>16</v>
      </c>
    </row>
    <row r="583" spans="1:12" ht="15.75" customHeight="1">
      <c r="A583" s="2" t="s">
        <v>1227</v>
      </c>
      <c r="B583" s="1">
        <v>1998</v>
      </c>
      <c r="C583" s="1" t="s">
        <v>1228</v>
      </c>
      <c r="D583" s="3">
        <v>7.5</v>
      </c>
      <c r="E583" s="4">
        <v>141</v>
      </c>
      <c r="F583" s="4">
        <v>124</v>
      </c>
      <c r="G583" s="1">
        <v>25000000</v>
      </c>
      <c r="H583" s="1">
        <v>30012990</v>
      </c>
      <c r="I583" s="1" t="s">
        <v>28</v>
      </c>
      <c r="J583" s="1">
        <v>75973</v>
      </c>
      <c r="K583" s="1" t="s">
        <v>15</v>
      </c>
      <c r="L583" s="1" t="s">
        <v>121</v>
      </c>
    </row>
    <row r="584" spans="1:12" ht="15.75" customHeight="1">
      <c r="A584" s="2" t="s">
        <v>1229</v>
      </c>
      <c r="B584" s="1">
        <v>1970</v>
      </c>
      <c r="C584" s="1" t="s">
        <v>1230</v>
      </c>
      <c r="D584" s="3">
        <v>7.5</v>
      </c>
      <c r="E584" s="4">
        <v>79</v>
      </c>
      <c r="F584" s="4">
        <v>160</v>
      </c>
      <c r="G584" s="1">
        <v>25000000</v>
      </c>
      <c r="H584" s="1">
        <v>14500000</v>
      </c>
      <c r="I584" s="1" t="s">
        <v>811</v>
      </c>
      <c r="J584" s="1">
        <v>25019</v>
      </c>
      <c r="K584" s="1" t="s">
        <v>15</v>
      </c>
      <c r="L584" s="1" t="s">
        <v>68</v>
      </c>
    </row>
    <row r="585" spans="1:12" ht="15.75" customHeight="1">
      <c r="A585" s="2" t="s">
        <v>1231</v>
      </c>
      <c r="B585" s="1">
        <v>2016</v>
      </c>
      <c r="C585" s="1" t="s">
        <v>1232</v>
      </c>
      <c r="D585" s="3">
        <v>7.5</v>
      </c>
      <c r="E585" s="4">
        <v>216</v>
      </c>
      <c r="F585" s="4">
        <v>106</v>
      </c>
      <c r="G585" s="1">
        <v>23000000</v>
      </c>
      <c r="H585" s="1">
        <v>15785632</v>
      </c>
      <c r="I585" s="1" t="s">
        <v>1233</v>
      </c>
      <c r="J585" s="1">
        <v>32507</v>
      </c>
      <c r="K585" s="1" t="s">
        <v>15</v>
      </c>
      <c r="L585" s="1" t="s">
        <v>121</v>
      </c>
    </row>
    <row r="586" spans="1:12" ht="15.75" customHeight="1">
      <c r="A586" s="2" t="s">
        <v>1231</v>
      </c>
      <c r="B586" s="1">
        <v>2016</v>
      </c>
      <c r="C586" s="1" t="s">
        <v>1232</v>
      </c>
      <c r="D586" s="3">
        <v>7.5</v>
      </c>
      <c r="E586" s="4">
        <v>216</v>
      </c>
      <c r="F586" s="4">
        <v>106</v>
      </c>
      <c r="G586" s="1">
        <v>23000000</v>
      </c>
      <c r="H586" s="1">
        <v>15785632</v>
      </c>
      <c r="I586" s="1" t="s">
        <v>1233</v>
      </c>
      <c r="J586" s="1">
        <v>32513</v>
      </c>
      <c r="K586" s="1" t="s">
        <v>15</v>
      </c>
      <c r="L586" s="1" t="s">
        <v>121</v>
      </c>
    </row>
    <row r="587" spans="1:12" ht="15.75" customHeight="1">
      <c r="A587" s="2" t="s">
        <v>1234</v>
      </c>
      <c r="B587" s="1">
        <v>1995</v>
      </c>
      <c r="C587" s="1" t="s">
        <v>216</v>
      </c>
      <c r="D587" s="3">
        <v>7.5</v>
      </c>
      <c r="E587" s="4">
        <v>69</v>
      </c>
      <c r="F587" s="4">
        <v>135</v>
      </c>
      <c r="G587" s="1">
        <v>35000000</v>
      </c>
      <c r="H587" s="1">
        <v>70960517</v>
      </c>
      <c r="I587" s="1" t="s">
        <v>396</v>
      </c>
      <c r="J587" s="1">
        <v>54631</v>
      </c>
      <c r="K587" s="1" t="s">
        <v>15</v>
      </c>
      <c r="L587" s="1" t="s">
        <v>16</v>
      </c>
    </row>
    <row r="588" spans="1:12" ht="15.75" customHeight="1">
      <c r="A588" s="2" t="s">
        <v>1235</v>
      </c>
      <c r="B588" s="1">
        <v>2007</v>
      </c>
      <c r="C588" s="1" t="s">
        <v>1236</v>
      </c>
      <c r="D588" s="3">
        <v>7.5</v>
      </c>
      <c r="E588" s="4">
        <v>84</v>
      </c>
      <c r="F588" s="4">
        <v>123</v>
      </c>
      <c r="G588" s="1">
        <v>21000000</v>
      </c>
      <c r="H588" s="1">
        <v>36581633</v>
      </c>
      <c r="I588" s="1" t="s">
        <v>55</v>
      </c>
      <c r="J588" s="1">
        <v>52533</v>
      </c>
      <c r="K588" s="1" t="s">
        <v>15</v>
      </c>
      <c r="L588" s="1" t="s">
        <v>135</v>
      </c>
    </row>
    <row r="589" spans="1:12" ht="15.75" customHeight="1">
      <c r="A589" s="2" t="s">
        <v>1237</v>
      </c>
      <c r="B589" s="1">
        <v>2013</v>
      </c>
      <c r="C589" s="1" t="s">
        <v>674</v>
      </c>
      <c r="D589" s="3">
        <v>7.5</v>
      </c>
      <c r="E589" s="4">
        <v>511</v>
      </c>
      <c r="F589" s="4">
        <v>112</v>
      </c>
      <c r="G589" s="1">
        <v>20000000</v>
      </c>
      <c r="H589" s="1">
        <v>137387272</v>
      </c>
      <c r="I589" s="1" t="s">
        <v>116</v>
      </c>
      <c r="J589" s="1">
        <v>300110</v>
      </c>
      <c r="K589" s="1" t="s">
        <v>15</v>
      </c>
      <c r="L589" s="1" t="s">
        <v>16</v>
      </c>
    </row>
    <row r="590" spans="1:12" ht="15.75" customHeight="1">
      <c r="A590" s="2" t="s">
        <v>1238</v>
      </c>
      <c r="B590" s="1">
        <v>2014</v>
      </c>
      <c r="C590" s="1" t="s">
        <v>1239</v>
      </c>
      <c r="D590" s="3">
        <v>7.5</v>
      </c>
      <c r="E590" s="4">
        <v>364</v>
      </c>
      <c r="F590" s="4">
        <v>128</v>
      </c>
      <c r="G590" s="1">
        <v>20000000</v>
      </c>
      <c r="H590" s="1">
        <v>52066000</v>
      </c>
      <c r="I590" s="1" t="s">
        <v>28</v>
      </c>
      <c r="J590" s="1">
        <v>61114</v>
      </c>
      <c r="K590" s="1" t="s">
        <v>15</v>
      </c>
      <c r="L590" s="1" t="s">
        <v>121</v>
      </c>
    </row>
    <row r="591" spans="1:12" ht="15.75" customHeight="1">
      <c r="A591" s="2" t="s">
        <v>1240</v>
      </c>
      <c r="B591" s="1">
        <v>2006</v>
      </c>
      <c r="C591" s="1" t="s">
        <v>314</v>
      </c>
      <c r="D591" s="3">
        <v>7.5</v>
      </c>
      <c r="E591" s="4">
        <v>285</v>
      </c>
      <c r="F591" s="4">
        <v>143</v>
      </c>
      <c r="G591" s="1">
        <v>25000000</v>
      </c>
      <c r="H591" s="1">
        <v>34300771</v>
      </c>
      <c r="I591" s="1" t="s">
        <v>42</v>
      </c>
      <c r="J591" s="1">
        <v>243799</v>
      </c>
      <c r="K591" s="1" t="s">
        <v>15</v>
      </c>
      <c r="L591" s="1" t="s">
        <v>109</v>
      </c>
    </row>
    <row r="592" spans="1:12" ht="15.75" customHeight="1">
      <c r="A592" s="2" t="s">
        <v>1241</v>
      </c>
      <c r="B592" s="1">
        <v>2008</v>
      </c>
      <c r="C592" s="1" t="s">
        <v>1242</v>
      </c>
      <c r="D592" s="3">
        <v>7.5</v>
      </c>
      <c r="E592" s="4">
        <v>293</v>
      </c>
      <c r="F592" s="4">
        <v>104</v>
      </c>
      <c r="G592" s="1">
        <v>20000000</v>
      </c>
      <c r="H592" s="1">
        <v>33422556</v>
      </c>
      <c r="I592" s="1" t="s">
        <v>182</v>
      </c>
      <c r="J592" s="1">
        <v>99236</v>
      </c>
      <c r="K592" s="1" t="s">
        <v>15</v>
      </c>
      <c r="L592" s="1" t="s">
        <v>16</v>
      </c>
    </row>
    <row r="593" spans="1:12" ht="15.75" customHeight="1">
      <c r="A593" s="2" t="s">
        <v>1243</v>
      </c>
      <c r="B593" s="1">
        <v>2007</v>
      </c>
      <c r="C593" s="1" t="s">
        <v>1244</v>
      </c>
      <c r="D593" s="3">
        <v>7.5</v>
      </c>
      <c r="E593" s="4">
        <v>154</v>
      </c>
      <c r="F593" s="4">
        <v>124</v>
      </c>
      <c r="G593" s="1">
        <v>20000000</v>
      </c>
      <c r="H593" s="1">
        <v>19661987</v>
      </c>
      <c r="I593" s="1" t="s">
        <v>42</v>
      </c>
      <c r="J593" s="1">
        <v>83786</v>
      </c>
      <c r="K593" s="1" t="s">
        <v>15</v>
      </c>
      <c r="L593" s="1" t="s">
        <v>16</v>
      </c>
    </row>
    <row r="594" spans="1:12" ht="15.75" customHeight="1">
      <c r="A594" s="2" t="s">
        <v>1245</v>
      </c>
      <c r="B594" s="1">
        <v>1994</v>
      </c>
      <c r="C594" s="1" t="s">
        <v>391</v>
      </c>
      <c r="D594" s="3">
        <v>7.5</v>
      </c>
      <c r="E594" s="4">
        <v>67</v>
      </c>
      <c r="F594" s="4">
        <v>98</v>
      </c>
      <c r="G594" s="1">
        <v>20000000</v>
      </c>
      <c r="H594" s="1">
        <v>13383737</v>
      </c>
      <c r="I594" s="1" t="s">
        <v>224</v>
      </c>
      <c r="J594" s="1">
        <v>29385</v>
      </c>
      <c r="K594" s="1" t="s">
        <v>15</v>
      </c>
      <c r="L594" s="1" t="s">
        <v>16</v>
      </c>
    </row>
    <row r="595" spans="1:12" ht="15.75" customHeight="1">
      <c r="A595" s="2" t="s">
        <v>1246</v>
      </c>
      <c r="B595" s="1">
        <v>2008</v>
      </c>
      <c r="C595" s="1" t="s">
        <v>1247</v>
      </c>
      <c r="D595" s="3">
        <v>7.5</v>
      </c>
      <c r="E595" s="4">
        <v>245</v>
      </c>
      <c r="F595" s="4">
        <v>124</v>
      </c>
      <c r="G595" s="1">
        <v>21000000</v>
      </c>
      <c r="H595" s="1">
        <v>3081925</v>
      </c>
      <c r="I595" s="1" t="s">
        <v>468</v>
      </c>
      <c r="J595" s="1">
        <v>55842</v>
      </c>
      <c r="K595" s="1" t="s">
        <v>15</v>
      </c>
      <c r="L595" s="1" t="s">
        <v>16</v>
      </c>
    </row>
    <row r="596" spans="1:12" ht="15.75" customHeight="1">
      <c r="A596" s="2" t="s">
        <v>1248</v>
      </c>
      <c r="B596" s="1">
        <v>2002</v>
      </c>
      <c r="C596" s="1" t="s">
        <v>1249</v>
      </c>
      <c r="D596" s="3">
        <v>7.5</v>
      </c>
      <c r="E596" s="4">
        <v>146</v>
      </c>
      <c r="F596" s="4">
        <v>107</v>
      </c>
      <c r="G596" s="1">
        <v>20000000</v>
      </c>
      <c r="H596" s="1">
        <v>1190018</v>
      </c>
      <c r="I596" s="1" t="s">
        <v>990</v>
      </c>
      <c r="J596" s="1">
        <v>261317</v>
      </c>
      <c r="K596" s="1" t="s">
        <v>15</v>
      </c>
      <c r="L596" s="1" t="s">
        <v>16</v>
      </c>
    </row>
    <row r="597" spans="1:12" ht="15.75" customHeight="1">
      <c r="A597" s="2" t="s">
        <v>1250</v>
      </c>
      <c r="B597" s="1">
        <v>2006</v>
      </c>
      <c r="C597" s="1" t="s">
        <v>1251</v>
      </c>
      <c r="D597" s="3">
        <v>7.5</v>
      </c>
      <c r="E597" s="4">
        <v>143</v>
      </c>
      <c r="F597" s="4">
        <v>125</v>
      </c>
      <c r="G597" s="1">
        <v>19400000</v>
      </c>
      <c r="H597" s="1">
        <v>8047690</v>
      </c>
      <c r="I597" s="1" t="s">
        <v>396</v>
      </c>
      <c r="J597" s="1">
        <v>77656</v>
      </c>
      <c r="K597" s="1" t="s">
        <v>560</v>
      </c>
      <c r="L597" s="1" t="s">
        <v>561</v>
      </c>
    </row>
    <row r="598" spans="1:12" ht="15.75" customHeight="1">
      <c r="A598" s="2" t="s">
        <v>1252</v>
      </c>
      <c r="B598" s="1">
        <v>2001</v>
      </c>
      <c r="C598" s="1" t="s">
        <v>1253</v>
      </c>
      <c r="D598" s="3">
        <v>7.5</v>
      </c>
      <c r="E598" s="4">
        <v>99</v>
      </c>
      <c r="F598" s="4">
        <v>125</v>
      </c>
      <c r="G598" s="1">
        <v>18000000</v>
      </c>
      <c r="H598" s="1">
        <v>15561627</v>
      </c>
      <c r="I598" s="1" t="s">
        <v>42</v>
      </c>
      <c r="J598" s="1">
        <v>39105</v>
      </c>
      <c r="K598" s="1" t="s">
        <v>15</v>
      </c>
      <c r="L598" s="1" t="s">
        <v>16</v>
      </c>
    </row>
    <row r="599" spans="1:12" ht="15.75" customHeight="1">
      <c r="A599" s="2" t="s">
        <v>1254</v>
      </c>
      <c r="B599" s="1">
        <v>1997</v>
      </c>
      <c r="C599" s="1" t="s">
        <v>421</v>
      </c>
      <c r="D599" s="3">
        <v>7.5</v>
      </c>
      <c r="E599" s="4">
        <v>124</v>
      </c>
      <c r="F599" s="4">
        <v>112</v>
      </c>
      <c r="G599" s="1">
        <v>18000000</v>
      </c>
      <c r="H599" s="1">
        <v>7837632</v>
      </c>
      <c r="I599" s="1" t="s">
        <v>42</v>
      </c>
      <c r="J599" s="1">
        <v>46396</v>
      </c>
      <c r="K599" s="1" t="s">
        <v>15</v>
      </c>
      <c r="L599" s="1" t="s">
        <v>16</v>
      </c>
    </row>
    <row r="600" spans="1:12" ht="15.75" customHeight="1">
      <c r="A600" s="2" t="s">
        <v>1255</v>
      </c>
      <c r="B600" s="1">
        <v>2004</v>
      </c>
      <c r="C600" s="1" t="s">
        <v>752</v>
      </c>
      <c r="D600" s="3">
        <v>7.5</v>
      </c>
      <c r="E600" s="4">
        <v>285</v>
      </c>
      <c r="F600" s="4">
        <v>126</v>
      </c>
      <c r="G600" s="1">
        <v>12000000</v>
      </c>
      <c r="H600" s="1">
        <v>71502303</v>
      </c>
      <c r="I600" s="1" t="s">
        <v>738</v>
      </c>
      <c r="J600" s="1">
        <v>149966</v>
      </c>
      <c r="K600" s="1" t="s">
        <v>15</v>
      </c>
      <c r="L600" s="1" t="s">
        <v>16</v>
      </c>
    </row>
    <row r="601" spans="1:12" ht="15.75" customHeight="1">
      <c r="A601" s="2" t="s">
        <v>1256</v>
      </c>
      <c r="B601" s="1">
        <v>1998</v>
      </c>
      <c r="C601" s="1" t="s">
        <v>777</v>
      </c>
      <c r="D601" s="3">
        <v>7.5</v>
      </c>
      <c r="E601" s="4">
        <v>125</v>
      </c>
      <c r="F601" s="4">
        <v>121</v>
      </c>
      <c r="G601" s="1">
        <v>17000000</v>
      </c>
      <c r="H601" s="1">
        <v>16311763</v>
      </c>
      <c r="I601" s="1" t="s">
        <v>98</v>
      </c>
      <c r="J601" s="1">
        <v>50656</v>
      </c>
      <c r="K601" s="1" t="s">
        <v>15</v>
      </c>
      <c r="L601" s="1" t="s">
        <v>121</v>
      </c>
    </row>
    <row r="602" spans="1:12" ht="15.75" customHeight="1">
      <c r="A602" s="2" t="s">
        <v>1257</v>
      </c>
      <c r="B602" s="1">
        <v>1990</v>
      </c>
      <c r="C602" s="1" t="s">
        <v>1176</v>
      </c>
      <c r="D602" s="3">
        <v>7.5</v>
      </c>
      <c r="E602" s="4">
        <v>102</v>
      </c>
      <c r="F602" s="4">
        <v>103</v>
      </c>
      <c r="G602" s="1">
        <v>18000000</v>
      </c>
      <c r="H602" s="1">
        <v>285761243</v>
      </c>
      <c r="I602" s="1" t="s">
        <v>1258</v>
      </c>
      <c r="J602" s="1">
        <v>311075</v>
      </c>
      <c r="K602" s="1" t="s">
        <v>15</v>
      </c>
      <c r="L602" s="1" t="s">
        <v>16</v>
      </c>
    </row>
    <row r="603" spans="1:12" ht="15.75" customHeight="1">
      <c r="A603" s="2" t="s">
        <v>1259</v>
      </c>
      <c r="B603" s="1">
        <v>1988</v>
      </c>
      <c r="C603" s="1" t="s">
        <v>433</v>
      </c>
      <c r="D603" s="3">
        <v>7.5</v>
      </c>
      <c r="E603" s="4">
        <v>109</v>
      </c>
      <c r="F603" s="4">
        <v>92</v>
      </c>
      <c r="G603" s="1">
        <v>15000000</v>
      </c>
      <c r="H603" s="1">
        <v>73326666</v>
      </c>
      <c r="I603" s="1" t="s">
        <v>1260</v>
      </c>
      <c r="J603" s="1">
        <v>189413</v>
      </c>
      <c r="K603" s="1" t="s">
        <v>15</v>
      </c>
      <c r="L603" s="1" t="s">
        <v>16</v>
      </c>
    </row>
    <row r="604" spans="1:12" ht="15.75" customHeight="1">
      <c r="A604" s="2" t="s">
        <v>1261</v>
      </c>
      <c r="B604" s="1">
        <v>2005</v>
      </c>
      <c r="C604" s="1" t="s">
        <v>1262</v>
      </c>
      <c r="D604" s="3">
        <v>7.5</v>
      </c>
      <c r="E604" s="4">
        <v>172</v>
      </c>
      <c r="F604" s="4">
        <v>107</v>
      </c>
      <c r="G604" s="1">
        <v>15000000</v>
      </c>
      <c r="H604" s="1">
        <v>5023275</v>
      </c>
      <c r="I604" s="1" t="s">
        <v>1263</v>
      </c>
      <c r="J604" s="1">
        <v>34194</v>
      </c>
      <c r="K604" s="1" t="s">
        <v>15</v>
      </c>
      <c r="L604" s="1" t="s">
        <v>109</v>
      </c>
    </row>
    <row r="605" spans="1:12" ht="15.75" customHeight="1">
      <c r="A605" s="2" t="s">
        <v>1264</v>
      </c>
      <c r="B605" s="1">
        <v>2010</v>
      </c>
      <c r="C605" s="1" t="s">
        <v>1265</v>
      </c>
      <c r="D605" s="3">
        <v>7.5</v>
      </c>
      <c r="E605" s="4">
        <v>136</v>
      </c>
      <c r="F605" s="4">
        <v>111</v>
      </c>
      <c r="G605" s="1">
        <v>10000000</v>
      </c>
      <c r="H605" s="1">
        <v>7691700</v>
      </c>
      <c r="I605" s="1" t="s">
        <v>111</v>
      </c>
      <c r="J605" s="1">
        <v>12937</v>
      </c>
      <c r="K605" s="1" t="s">
        <v>150</v>
      </c>
      <c r="L605" s="1" t="s">
        <v>109</v>
      </c>
    </row>
    <row r="606" spans="1:12" ht="15.75" customHeight="1">
      <c r="A606" s="2" t="s">
        <v>1266</v>
      </c>
      <c r="B606" s="1">
        <v>1997</v>
      </c>
      <c r="C606" s="1" t="s">
        <v>30</v>
      </c>
      <c r="D606" s="3">
        <v>7.5</v>
      </c>
      <c r="E606" s="4">
        <v>140</v>
      </c>
      <c r="F606" s="4">
        <v>154</v>
      </c>
      <c r="G606" s="1">
        <v>12000000</v>
      </c>
      <c r="H606" s="1">
        <v>39647595</v>
      </c>
      <c r="I606" s="1" t="s">
        <v>340</v>
      </c>
      <c r="J606" s="1">
        <v>239540</v>
      </c>
      <c r="K606" s="1" t="s">
        <v>15</v>
      </c>
      <c r="L606" s="1" t="s">
        <v>16</v>
      </c>
    </row>
    <row r="607" spans="1:12" ht="15.75" customHeight="1">
      <c r="A607" s="2">
        <v>2046</v>
      </c>
      <c r="B607" s="1">
        <v>2004</v>
      </c>
      <c r="C607" s="1" t="s">
        <v>1267</v>
      </c>
      <c r="D607" s="3">
        <v>7.5</v>
      </c>
      <c r="E607" s="4">
        <v>194</v>
      </c>
      <c r="F607" s="4">
        <v>129</v>
      </c>
      <c r="G607" s="1">
        <v>12000000</v>
      </c>
      <c r="H607" s="1">
        <v>261481</v>
      </c>
      <c r="I607" s="1" t="s">
        <v>461</v>
      </c>
      <c r="J607" s="1">
        <v>41496</v>
      </c>
      <c r="K607" s="1" t="s">
        <v>727</v>
      </c>
      <c r="L607" s="1" t="s">
        <v>728</v>
      </c>
    </row>
    <row r="608" spans="1:12" ht="15.75" customHeight="1">
      <c r="A608" s="2" t="s">
        <v>1268</v>
      </c>
      <c r="B608" s="1">
        <v>2007</v>
      </c>
      <c r="C608" s="1" t="s">
        <v>1269</v>
      </c>
      <c r="D608" s="3">
        <v>7.5</v>
      </c>
      <c r="E608" s="4">
        <v>69</v>
      </c>
      <c r="F608" s="4">
        <v>120</v>
      </c>
      <c r="G608" s="1">
        <v>12000000</v>
      </c>
      <c r="H608" s="1">
        <v>214202</v>
      </c>
      <c r="I608" s="1" t="s">
        <v>98</v>
      </c>
      <c r="J608" s="1">
        <v>14831</v>
      </c>
      <c r="K608" s="1" t="s">
        <v>15</v>
      </c>
      <c r="L608" s="1" t="s">
        <v>135</v>
      </c>
    </row>
    <row r="609" spans="1:12" ht="15.75" customHeight="1">
      <c r="A609" s="2" t="s">
        <v>1270</v>
      </c>
      <c r="B609" s="1">
        <v>2015</v>
      </c>
      <c r="C609" s="1" t="s">
        <v>1271</v>
      </c>
      <c r="D609" s="3">
        <v>7.5</v>
      </c>
      <c r="E609" s="4">
        <v>1</v>
      </c>
      <c r="F609" s="4">
        <v>111</v>
      </c>
      <c r="G609" s="1">
        <v>12000000</v>
      </c>
      <c r="H609" s="1">
        <v>14616</v>
      </c>
      <c r="I609" s="1" t="s">
        <v>42</v>
      </c>
      <c r="J609" s="1">
        <v>314</v>
      </c>
      <c r="K609" s="1" t="s">
        <v>15</v>
      </c>
      <c r="L609" s="1" t="s">
        <v>16</v>
      </c>
    </row>
    <row r="610" spans="1:12" ht="15.75" customHeight="1">
      <c r="A610" s="2" t="s">
        <v>1272</v>
      </c>
      <c r="B610" s="1">
        <v>1993</v>
      </c>
      <c r="C610" s="1" t="s">
        <v>65</v>
      </c>
      <c r="D610" s="3">
        <v>7.5</v>
      </c>
      <c r="E610" s="4">
        <v>25</v>
      </c>
      <c r="F610" s="4">
        <v>134</v>
      </c>
      <c r="G610" s="1">
        <v>11900000</v>
      </c>
      <c r="H610" s="1">
        <v>48856</v>
      </c>
      <c r="I610" s="1" t="s">
        <v>42</v>
      </c>
      <c r="J610" s="1">
        <v>3466</v>
      </c>
      <c r="K610" s="1" t="s">
        <v>67</v>
      </c>
      <c r="L610" s="1" t="s">
        <v>68</v>
      </c>
    </row>
    <row r="611" spans="1:12" ht="15.75" customHeight="1">
      <c r="A611" s="2" t="s">
        <v>1273</v>
      </c>
      <c r="B611" s="1">
        <v>1992</v>
      </c>
      <c r="C611" s="1" t="s">
        <v>1274</v>
      </c>
      <c r="D611" s="3">
        <v>7.5</v>
      </c>
      <c r="E611" s="4">
        <v>54</v>
      </c>
      <c r="F611" s="4">
        <v>120</v>
      </c>
      <c r="G611" s="1">
        <v>11000000</v>
      </c>
      <c r="H611" s="1">
        <v>52929168</v>
      </c>
      <c r="I611" s="1" t="s">
        <v>224</v>
      </c>
      <c r="J611" s="1">
        <v>82743</v>
      </c>
      <c r="K611" s="1" t="s">
        <v>15</v>
      </c>
      <c r="L611" s="1" t="s">
        <v>16</v>
      </c>
    </row>
    <row r="612" spans="1:12" ht="15.75" customHeight="1">
      <c r="A612" s="2" t="s">
        <v>1275</v>
      </c>
      <c r="B612" s="1">
        <v>2015</v>
      </c>
      <c r="C612" s="1" t="s">
        <v>1276</v>
      </c>
      <c r="D612" s="3">
        <v>7.5</v>
      </c>
      <c r="E612" s="4">
        <v>351</v>
      </c>
      <c r="F612" s="4">
        <v>111</v>
      </c>
      <c r="G612" s="1">
        <v>11000000</v>
      </c>
      <c r="H612" s="1">
        <v>38317535</v>
      </c>
      <c r="I612" s="1" t="s">
        <v>396</v>
      </c>
      <c r="J612" s="1">
        <v>73249</v>
      </c>
      <c r="K612" s="1" t="s">
        <v>15</v>
      </c>
      <c r="L612" s="1" t="s">
        <v>121</v>
      </c>
    </row>
    <row r="613" spans="1:12" ht="15.75" customHeight="1">
      <c r="A613" s="2" t="s">
        <v>1277</v>
      </c>
      <c r="B613" s="1">
        <v>1968</v>
      </c>
      <c r="C613" s="1" t="s">
        <v>1278</v>
      </c>
      <c r="D613" s="3">
        <v>7.5</v>
      </c>
      <c r="E613" s="4">
        <v>56</v>
      </c>
      <c r="F613" s="4">
        <v>153</v>
      </c>
      <c r="G613" s="1">
        <v>10000000</v>
      </c>
      <c r="H613" s="1">
        <v>16800000</v>
      </c>
      <c r="I613" s="1" t="s">
        <v>1279</v>
      </c>
      <c r="J613" s="1">
        <v>25303</v>
      </c>
      <c r="K613" s="1" t="s">
        <v>15</v>
      </c>
      <c r="L613" s="1" t="s">
        <v>121</v>
      </c>
    </row>
    <row r="614" spans="1:12" ht="15.75" customHeight="1">
      <c r="A614" s="2" t="s">
        <v>1280</v>
      </c>
      <c r="B614" s="1">
        <v>1995</v>
      </c>
      <c r="C614" s="1" t="s">
        <v>1281</v>
      </c>
      <c r="D614" s="3">
        <v>7.5</v>
      </c>
      <c r="E614" s="4">
        <v>56</v>
      </c>
      <c r="F614" s="4">
        <v>104</v>
      </c>
      <c r="G614" s="1">
        <v>6000000</v>
      </c>
      <c r="H614" s="1">
        <v>2600000</v>
      </c>
      <c r="I614" s="1" t="s">
        <v>111</v>
      </c>
      <c r="J614" s="1">
        <v>11612</v>
      </c>
      <c r="K614" s="1" t="s">
        <v>15</v>
      </c>
      <c r="L614" s="1" t="s">
        <v>121</v>
      </c>
    </row>
    <row r="615" spans="1:12" ht="15.75" customHeight="1">
      <c r="A615" s="2" t="s">
        <v>1282</v>
      </c>
      <c r="B615" s="1">
        <v>1974</v>
      </c>
      <c r="C615" s="1" t="s">
        <v>1283</v>
      </c>
      <c r="D615" s="3">
        <v>7.5</v>
      </c>
      <c r="E615" s="4">
        <v>277</v>
      </c>
      <c r="F615" s="4">
        <v>88</v>
      </c>
      <c r="G615" s="1">
        <v>83532</v>
      </c>
      <c r="H615" s="1">
        <v>30859000</v>
      </c>
      <c r="I615" s="1" t="s">
        <v>589</v>
      </c>
      <c r="J615" s="1">
        <v>96410</v>
      </c>
      <c r="K615" s="1" t="s">
        <v>15</v>
      </c>
      <c r="L615" s="1" t="s">
        <v>16</v>
      </c>
    </row>
    <row r="616" spans="1:12" ht="15.75" customHeight="1">
      <c r="A616" s="2" t="s">
        <v>1284</v>
      </c>
      <c r="B616" s="1">
        <v>2007</v>
      </c>
      <c r="C616" s="1" t="s">
        <v>1105</v>
      </c>
      <c r="D616" s="3">
        <v>7.5</v>
      </c>
      <c r="E616" s="4">
        <v>387</v>
      </c>
      <c r="F616" s="4">
        <v>96</v>
      </c>
      <c r="G616" s="1">
        <v>7500000</v>
      </c>
      <c r="H616" s="1">
        <v>143492840</v>
      </c>
      <c r="I616" s="1" t="s">
        <v>468</v>
      </c>
      <c r="J616" s="1">
        <v>414335</v>
      </c>
      <c r="K616" s="1" t="s">
        <v>15</v>
      </c>
      <c r="L616" s="1" t="s">
        <v>16</v>
      </c>
    </row>
    <row r="617" spans="1:12" ht="15.75" customHeight="1">
      <c r="A617" s="2" t="s">
        <v>1285</v>
      </c>
      <c r="B617" s="1">
        <v>2005</v>
      </c>
      <c r="C617" s="1" t="s">
        <v>1286</v>
      </c>
      <c r="D617" s="3">
        <v>7.5</v>
      </c>
      <c r="E617" s="4">
        <v>351</v>
      </c>
      <c r="F617" s="4">
        <v>93</v>
      </c>
      <c r="G617" s="1">
        <v>7500000</v>
      </c>
      <c r="H617" s="1">
        <v>31501218</v>
      </c>
      <c r="I617" s="1" t="s">
        <v>28</v>
      </c>
      <c r="J617" s="1">
        <v>84070</v>
      </c>
      <c r="K617" s="1" t="s">
        <v>15</v>
      </c>
      <c r="L617" s="1" t="s">
        <v>16</v>
      </c>
    </row>
    <row r="618" spans="1:12" ht="15.75" customHeight="1">
      <c r="A618" s="2" t="s">
        <v>1287</v>
      </c>
      <c r="B618" s="1">
        <v>2002</v>
      </c>
      <c r="C618" s="1" t="s">
        <v>1288</v>
      </c>
      <c r="D618" s="3">
        <v>7.5</v>
      </c>
      <c r="E618" s="4">
        <v>74</v>
      </c>
      <c r="F618" s="4">
        <v>94</v>
      </c>
      <c r="G618" s="1">
        <v>6000000</v>
      </c>
      <c r="H618" s="1">
        <v>6165429</v>
      </c>
      <c r="I618" s="1" t="s">
        <v>1289</v>
      </c>
      <c r="J618" s="1">
        <v>23486</v>
      </c>
      <c r="K618" s="1" t="s">
        <v>1290</v>
      </c>
      <c r="L618" s="1" t="s">
        <v>312</v>
      </c>
    </row>
    <row r="619" spans="1:12" ht="15.75" customHeight="1">
      <c r="A619" s="2" t="s">
        <v>1291</v>
      </c>
      <c r="B619" s="1">
        <v>2011</v>
      </c>
      <c r="C619" s="1" t="s">
        <v>1292</v>
      </c>
      <c r="D619" s="3">
        <v>7.5</v>
      </c>
      <c r="E619" s="4">
        <v>389</v>
      </c>
      <c r="F619" s="4">
        <v>112</v>
      </c>
      <c r="G619" s="1">
        <v>7000000</v>
      </c>
      <c r="H619" s="1">
        <v>1738692</v>
      </c>
      <c r="I619" s="1" t="s">
        <v>133</v>
      </c>
      <c r="J619" s="1">
        <v>95529</v>
      </c>
      <c r="K619" s="1" t="s">
        <v>15</v>
      </c>
      <c r="L619" s="1" t="s">
        <v>121</v>
      </c>
    </row>
    <row r="620" spans="1:12" ht="15.75" customHeight="1">
      <c r="A620" s="2" t="s">
        <v>1293</v>
      </c>
      <c r="B620" s="1">
        <v>2004</v>
      </c>
      <c r="C620" s="1" t="s">
        <v>496</v>
      </c>
      <c r="D620" s="3">
        <v>7.5</v>
      </c>
      <c r="E620" s="4">
        <v>288</v>
      </c>
      <c r="F620" s="4">
        <v>122</v>
      </c>
      <c r="G620" s="1">
        <v>6000000</v>
      </c>
      <c r="H620" s="1">
        <v>119078393</v>
      </c>
      <c r="I620" s="1" t="s">
        <v>1294</v>
      </c>
      <c r="J620" s="1">
        <v>113152</v>
      </c>
      <c r="K620" s="1" t="s">
        <v>15</v>
      </c>
      <c r="L620" s="1" t="s">
        <v>16</v>
      </c>
    </row>
    <row r="621" spans="1:12" ht="15.75" customHeight="1">
      <c r="A621" s="2" t="s">
        <v>1295</v>
      </c>
      <c r="B621" s="1">
        <v>2000</v>
      </c>
      <c r="C621" s="1" t="s">
        <v>1130</v>
      </c>
      <c r="D621" s="3">
        <v>7.5</v>
      </c>
      <c r="E621" s="4">
        <v>119</v>
      </c>
      <c r="F621" s="4">
        <v>90</v>
      </c>
      <c r="G621" s="1">
        <v>6000000</v>
      </c>
      <c r="H621" s="1">
        <v>18621249</v>
      </c>
      <c r="I621" s="1" t="s">
        <v>521</v>
      </c>
      <c r="J621" s="1">
        <v>45859</v>
      </c>
      <c r="K621" s="1" t="s">
        <v>15</v>
      </c>
      <c r="L621" s="1" t="s">
        <v>16</v>
      </c>
    </row>
    <row r="622" spans="1:12" ht="15.75" customHeight="1">
      <c r="A622" s="2" t="s">
        <v>1296</v>
      </c>
      <c r="B622" s="1">
        <v>2014</v>
      </c>
      <c r="C622" s="1" t="s">
        <v>1297</v>
      </c>
      <c r="D622" s="3">
        <v>7.5</v>
      </c>
      <c r="E622" s="4">
        <v>309</v>
      </c>
      <c r="F622" s="4">
        <v>101</v>
      </c>
      <c r="G622" s="1">
        <v>5000000</v>
      </c>
      <c r="H622" s="1">
        <v>18656400</v>
      </c>
      <c r="I622" s="1" t="s">
        <v>42</v>
      </c>
      <c r="J622" s="1">
        <v>86077</v>
      </c>
      <c r="K622" s="1" t="s">
        <v>15</v>
      </c>
      <c r="L622" s="1" t="s">
        <v>16</v>
      </c>
    </row>
    <row r="623" spans="1:12" ht="15.75" customHeight="1">
      <c r="A623" s="2" t="s">
        <v>1298</v>
      </c>
      <c r="B623" s="1">
        <v>2014</v>
      </c>
      <c r="C623" s="1" t="s">
        <v>1299</v>
      </c>
      <c r="D623" s="3">
        <v>7.5</v>
      </c>
      <c r="E623" s="4">
        <v>44</v>
      </c>
      <c r="F623" s="4">
        <v>105</v>
      </c>
      <c r="G623" s="1">
        <v>5000000</v>
      </c>
      <c r="H623" s="1">
        <v>37440</v>
      </c>
      <c r="I623" s="1" t="s">
        <v>1300</v>
      </c>
      <c r="J623" s="1">
        <v>12672</v>
      </c>
      <c r="K623" s="1" t="s">
        <v>15</v>
      </c>
      <c r="L623" s="1" t="s">
        <v>16</v>
      </c>
    </row>
    <row r="624" spans="1:12" ht="15.75" customHeight="1">
      <c r="A624" s="2" t="s">
        <v>1301</v>
      </c>
      <c r="B624" s="1">
        <v>2007</v>
      </c>
      <c r="C624" s="1" t="s">
        <v>1028</v>
      </c>
      <c r="D624" s="3">
        <v>7.5</v>
      </c>
      <c r="E624" s="4">
        <v>300</v>
      </c>
      <c r="F624" s="4">
        <v>105</v>
      </c>
      <c r="G624" s="1">
        <v>3400000</v>
      </c>
      <c r="H624" s="1">
        <v>7159147</v>
      </c>
      <c r="I624" s="1" t="s">
        <v>176</v>
      </c>
      <c r="J624" s="1">
        <v>120189</v>
      </c>
      <c r="K624" s="1" t="s">
        <v>281</v>
      </c>
      <c r="L624" s="1" t="s">
        <v>282</v>
      </c>
    </row>
    <row r="625" spans="1:12" ht="15.75" customHeight="1">
      <c r="A625" s="2" t="s">
        <v>1302</v>
      </c>
      <c r="B625" s="1">
        <v>1993</v>
      </c>
      <c r="C625" s="1" t="s">
        <v>1303</v>
      </c>
      <c r="D625" s="3">
        <v>7.5</v>
      </c>
      <c r="E625" s="4">
        <v>28</v>
      </c>
      <c r="F625" s="4">
        <v>97</v>
      </c>
      <c r="G625" s="1">
        <v>3500000</v>
      </c>
      <c r="H625" s="1">
        <v>27900000</v>
      </c>
      <c r="I625" s="1" t="s">
        <v>98</v>
      </c>
      <c r="J625" s="1">
        <v>39508</v>
      </c>
      <c r="K625" s="1" t="s">
        <v>15</v>
      </c>
      <c r="L625" s="1" t="s">
        <v>16</v>
      </c>
    </row>
    <row r="626" spans="1:12" ht="15.75" customHeight="1">
      <c r="A626" s="2" t="s">
        <v>1304</v>
      </c>
      <c r="B626" s="1">
        <v>1998</v>
      </c>
      <c r="C626" s="1" t="s">
        <v>1305</v>
      </c>
      <c r="D626" s="3">
        <v>7.5</v>
      </c>
      <c r="E626" s="4">
        <v>127</v>
      </c>
      <c r="F626" s="4">
        <v>105</v>
      </c>
      <c r="G626" s="1">
        <v>3500000</v>
      </c>
      <c r="H626" s="1">
        <v>6390032</v>
      </c>
      <c r="I626" s="1" t="s">
        <v>258</v>
      </c>
      <c r="J626" s="1">
        <v>24977</v>
      </c>
      <c r="K626" s="1" t="s">
        <v>15</v>
      </c>
      <c r="L626" s="1" t="s">
        <v>16</v>
      </c>
    </row>
    <row r="627" spans="1:12" ht="15.75" customHeight="1">
      <c r="A627" s="2" t="s">
        <v>1306</v>
      </c>
      <c r="B627" s="1">
        <v>2004</v>
      </c>
      <c r="C627" s="1" t="s">
        <v>1307</v>
      </c>
      <c r="D627" s="3">
        <v>7.5</v>
      </c>
      <c r="E627" s="4">
        <v>155</v>
      </c>
      <c r="F627" s="4">
        <v>101</v>
      </c>
      <c r="G627" s="1">
        <v>3000000</v>
      </c>
      <c r="H627" s="1">
        <v>6517198</v>
      </c>
      <c r="I627" s="1" t="s">
        <v>14</v>
      </c>
      <c r="J627" s="1">
        <v>30474</v>
      </c>
      <c r="K627" s="1" t="s">
        <v>281</v>
      </c>
      <c r="L627" s="1" t="s">
        <v>1308</v>
      </c>
    </row>
    <row r="628" spans="1:12" ht="15.75" customHeight="1">
      <c r="A628" s="2" t="s">
        <v>1309</v>
      </c>
      <c r="B628" s="1">
        <v>1963</v>
      </c>
      <c r="C628" s="1" t="s">
        <v>1310</v>
      </c>
      <c r="D628" s="3">
        <v>7.5</v>
      </c>
      <c r="E628" s="4">
        <v>167</v>
      </c>
      <c r="F628" s="4">
        <v>115</v>
      </c>
      <c r="G628" s="1">
        <v>2000000</v>
      </c>
      <c r="H628" s="1">
        <v>24800000</v>
      </c>
      <c r="I628" s="1" t="s">
        <v>425</v>
      </c>
      <c r="J628" s="1">
        <v>89403</v>
      </c>
      <c r="K628" s="1" t="s">
        <v>15</v>
      </c>
      <c r="L628" s="1" t="s">
        <v>121</v>
      </c>
    </row>
    <row r="629" spans="1:12" ht="15.75" customHeight="1">
      <c r="A629" s="2" t="s">
        <v>1202</v>
      </c>
      <c r="B629" s="1">
        <v>1984</v>
      </c>
      <c r="C629" s="1" t="s">
        <v>1203</v>
      </c>
      <c r="D629" s="3">
        <v>7.5</v>
      </c>
      <c r="E629" s="4">
        <v>256</v>
      </c>
      <c r="F629" s="4">
        <v>101</v>
      </c>
      <c r="G629" s="1">
        <v>1800000</v>
      </c>
      <c r="H629" s="1">
        <v>26505000</v>
      </c>
      <c r="I629" s="1" t="s">
        <v>488</v>
      </c>
      <c r="J629" s="1">
        <v>149293</v>
      </c>
      <c r="K629" s="1" t="s">
        <v>15</v>
      </c>
      <c r="L629" s="1" t="s">
        <v>16</v>
      </c>
    </row>
    <row r="630" spans="1:12" ht="15.75" customHeight="1">
      <c r="A630" s="2" t="s">
        <v>1311</v>
      </c>
      <c r="B630" s="1">
        <v>2003</v>
      </c>
      <c r="C630" s="1" t="s">
        <v>1312</v>
      </c>
      <c r="D630" s="3">
        <v>7.5</v>
      </c>
      <c r="E630" s="4">
        <v>44</v>
      </c>
      <c r="F630" s="4">
        <v>108</v>
      </c>
      <c r="G630" s="1">
        <v>1800000</v>
      </c>
      <c r="H630" s="1">
        <v>505295</v>
      </c>
      <c r="I630" s="1" t="s">
        <v>376</v>
      </c>
      <c r="J630" s="1">
        <v>1747</v>
      </c>
      <c r="K630" s="1" t="s">
        <v>1313</v>
      </c>
      <c r="L630" s="1" t="s">
        <v>312</v>
      </c>
    </row>
    <row r="631" spans="1:12" ht="15.75" customHeight="1">
      <c r="A631" s="2" t="s">
        <v>1314</v>
      </c>
      <c r="B631" s="1">
        <v>2001</v>
      </c>
      <c r="C631" s="1" t="s">
        <v>1086</v>
      </c>
      <c r="D631" s="3">
        <v>7.5</v>
      </c>
      <c r="E631" s="4">
        <v>179</v>
      </c>
      <c r="F631" s="4">
        <v>138</v>
      </c>
      <c r="G631" s="1">
        <v>1700000</v>
      </c>
      <c r="H631" s="1">
        <v>35918429</v>
      </c>
      <c r="I631" s="1" t="s">
        <v>14</v>
      </c>
      <c r="J631" s="1">
        <v>32415</v>
      </c>
      <c r="K631" s="1" t="s">
        <v>15</v>
      </c>
      <c r="L631" s="1" t="s">
        <v>16</v>
      </c>
    </row>
    <row r="632" spans="1:12" ht="15.75" customHeight="1">
      <c r="A632" s="2" t="s">
        <v>1315</v>
      </c>
      <c r="B632" s="1">
        <v>1998</v>
      </c>
      <c r="C632" s="1" t="s">
        <v>1316</v>
      </c>
      <c r="D632" s="3">
        <v>7.5</v>
      </c>
      <c r="E632" s="4">
        <v>106</v>
      </c>
      <c r="F632" s="4">
        <v>110</v>
      </c>
      <c r="G632" s="1">
        <v>1500000</v>
      </c>
      <c r="H632" s="1">
        <v>2365931</v>
      </c>
      <c r="I632" s="1" t="s">
        <v>1317</v>
      </c>
      <c r="J632" s="1">
        <v>36657</v>
      </c>
      <c r="K632" s="1" t="s">
        <v>15</v>
      </c>
      <c r="L632" s="1" t="s">
        <v>16</v>
      </c>
    </row>
    <row r="633" spans="1:12" ht="15.75" customHeight="1">
      <c r="A633" s="2" t="s">
        <v>1284</v>
      </c>
      <c r="B633" s="1">
        <v>2007</v>
      </c>
      <c r="C633" s="1" t="s">
        <v>1105</v>
      </c>
      <c r="D633" s="3">
        <v>7.5</v>
      </c>
      <c r="E633" s="4">
        <v>387</v>
      </c>
      <c r="F633" s="4">
        <v>96</v>
      </c>
      <c r="G633" s="1">
        <v>7500000</v>
      </c>
      <c r="H633" s="1">
        <v>143492840</v>
      </c>
      <c r="I633" s="1" t="s">
        <v>468</v>
      </c>
      <c r="J633" s="1">
        <v>414345</v>
      </c>
      <c r="K633" s="1" t="s">
        <v>15</v>
      </c>
      <c r="L633" s="1" t="s">
        <v>16</v>
      </c>
    </row>
    <row r="634" spans="1:12" ht="15.75" customHeight="1">
      <c r="A634" s="2" t="s">
        <v>1318</v>
      </c>
      <c r="B634" s="1">
        <v>2013</v>
      </c>
      <c r="C634" s="1" t="s">
        <v>854</v>
      </c>
      <c r="D634" s="3">
        <v>7.5</v>
      </c>
      <c r="E634" s="4">
        <v>327</v>
      </c>
      <c r="F634" s="4">
        <v>85</v>
      </c>
      <c r="G634" s="1">
        <v>900000</v>
      </c>
      <c r="H634" s="1">
        <v>16097842</v>
      </c>
      <c r="I634" s="1" t="s">
        <v>372</v>
      </c>
      <c r="J634" s="1">
        <v>53919</v>
      </c>
      <c r="K634" s="1" t="s">
        <v>15</v>
      </c>
      <c r="L634" s="1" t="s">
        <v>16</v>
      </c>
    </row>
    <row r="635" spans="1:12" ht="15.75" customHeight="1">
      <c r="A635" s="2" t="s">
        <v>1319</v>
      </c>
      <c r="B635" s="1">
        <v>1995</v>
      </c>
      <c r="C635" s="1" t="s">
        <v>782</v>
      </c>
      <c r="D635" s="3">
        <v>7.5</v>
      </c>
      <c r="E635" s="4">
        <v>74</v>
      </c>
      <c r="F635" s="4">
        <v>88</v>
      </c>
      <c r="G635" s="1">
        <v>800000</v>
      </c>
      <c r="H635" s="1">
        <v>4771000</v>
      </c>
      <c r="I635" s="1" t="s">
        <v>45</v>
      </c>
      <c r="J635" s="1">
        <v>26513</v>
      </c>
      <c r="K635" s="1" t="s">
        <v>15</v>
      </c>
      <c r="L635" s="1" t="s">
        <v>16</v>
      </c>
    </row>
    <row r="636" spans="1:12" ht="15.75" customHeight="1">
      <c r="A636" s="2" t="s">
        <v>1320</v>
      </c>
      <c r="B636" s="1">
        <v>1973</v>
      </c>
      <c r="C636" s="1" t="s">
        <v>57</v>
      </c>
      <c r="D636" s="3">
        <v>7.5</v>
      </c>
      <c r="E636" s="4">
        <v>100</v>
      </c>
      <c r="F636" s="4">
        <v>112</v>
      </c>
      <c r="G636" s="1">
        <v>777000</v>
      </c>
      <c r="H636" s="1">
        <v>115000000</v>
      </c>
      <c r="I636" s="1" t="s">
        <v>1300</v>
      </c>
      <c r="J636" s="1">
        <v>63839</v>
      </c>
      <c r="K636" s="1" t="s">
        <v>15</v>
      </c>
      <c r="L636" s="1" t="s">
        <v>16</v>
      </c>
    </row>
    <row r="637" spans="1:12" ht="15.75" customHeight="1">
      <c r="A637" s="2" t="s">
        <v>1321</v>
      </c>
      <c r="B637" s="1">
        <v>1990</v>
      </c>
      <c r="C637" s="1" t="s">
        <v>1322</v>
      </c>
      <c r="D637" s="3">
        <v>7.5</v>
      </c>
      <c r="E637" s="4">
        <v>71</v>
      </c>
      <c r="F637" s="4">
        <v>98</v>
      </c>
      <c r="G637" s="1">
        <v>225000</v>
      </c>
      <c r="H637" s="1">
        <v>2938208</v>
      </c>
      <c r="I637" s="1" t="s">
        <v>468</v>
      </c>
      <c r="J637" s="1">
        <v>7143</v>
      </c>
      <c r="K637" s="1" t="s">
        <v>15</v>
      </c>
      <c r="L637" s="1" t="s">
        <v>16</v>
      </c>
    </row>
    <row r="638" spans="1:12" ht="15.75" customHeight="1">
      <c r="A638" s="2" t="s">
        <v>1323</v>
      </c>
      <c r="B638" s="1">
        <v>2012</v>
      </c>
      <c r="C638" s="1" t="s">
        <v>1324</v>
      </c>
      <c r="D638" s="3">
        <v>7.5</v>
      </c>
      <c r="E638" s="4">
        <v>22</v>
      </c>
      <c r="F638" s="4">
        <v>86</v>
      </c>
      <c r="G638" s="1">
        <v>225000</v>
      </c>
      <c r="H638" s="1">
        <v>111300</v>
      </c>
      <c r="I638" s="1" t="s">
        <v>456</v>
      </c>
      <c r="J638" s="1">
        <v>575</v>
      </c>
      <c r="K638" s="1" t="s">
        <v>15</v>
      </c>
      <c r="L638" s="1" t="s">
        <v>16</v>
      </c>
    </row>
    <row r="639" spans="1:12" ht="15.75" customHeight="1">
      <c r="A639" s="2" t="s">
        <v>1325</v>
      </c>
      <c r="B639" s="1">
        <v>2008</v>
      </c>
      <c r="C639" s="1" t="s">
        <v>1326</v>
      </c>
      <c r="D639" s="3">
        <v>7.5</v>
      </c>
      <c r="E639" s="4">
        <v>7</v>
      </c>
      <c r="F639" s="4">
        <v>86</v>
      </c>
      <c r="G639" s="1">
        <v>200000</v>
      </c>
      <c r="H639" s="1">
        <v>215185</v>
      </c>
      <c r="I639" s="1" t="s">
        <v>410</v>
      </c>
      <c r="J639" s="1">
        <v>48</v>
      </c>
      <c r="K639" s="1" t="s">
        <v>15</v>
      </c>
      <c r="L639" s="1" t="s">
        <v>16</v>
      </c>
    </row>
    <row r="640" spans="1:12" ht="15.75" customHeight="1">
      <c r="A640" s="2" t="s">
        <v>1282</v>
      </c>
      <c r="B640" s="1">
        <v>1974</v>
      </c>
      <c r="C640" s="1" t="s">
        <v>1283</v>
      </c>
      <c r="D640" s="3">
        <v>7.5</v>
      </c>
      <c r="E640" s="4">
        <v>277</v>
      </c>
      <c r="F640" s="4">
        <v>88</v>
      </c>
      <c r="G640" s="1">
        <v>83532</v>
      </c>
      <c r="H640" s="1">
        <v>30859000</v>
      </c>
      <c r="I640" s="1" t="s">
        <v>589</v>
      </c>
      <c r="J640" s="1">
        <v>96411</v>
      </c>
      <c r="K640" s="1" t="s">
        <v>15</v>
      </c>
      <c r="L640" s="1" t="s">
        <v>16</v>
      </c>
    </row>
    <row r="641" spans="1:12" ht="15.75" customHeight="1">
      <c r="A641" s="2" t="s">
        <v>1327</v>
      </c>
      <c r="B641" s="1">
        <v>1989</v>
      </c>
      <c r="C641" s="1" t="s">
        <v>496</v>
      </c>
      <c r="D641" s="3">
        <v>7.5</v>
      </c>
      <c r="E641" s="4">
        <v>40</v>
      </c>
      <c r="F641" s="4">
        <v>91</v>
      </c>
      <c r="G641" s="1">
        <v>160000</v>
      </c>
      <c r="H641" s="1">
        <v>6706368</v>
      </c>
      <c r="I641" s="1" t="s">
        <v>456</v>
      </c>
      <c r="J641" s="1">
        <v>22800</v>
      </c>
      <c r="K641" s="1" t="s">
        <v>15</v>
      </c>
      <c r="L641" s="1" t="s">
        <v>16</v>
      </c>
    </row>
    <row r="642" spans="1:12" ht="15.75" customHeight="1">
      <c r="A642" s="2" t="s">
        <v>1328</v>
      </c>
      <c r="B642" s="1">
        <v>1998</v>
      </c>
      <c r="C642" s="1" t="s">
        <v>173</v>
      </c>
      <c r="D642" s="3">
        <v>7.5</v>
      </c>
      <c r="E642" s="4">
        <v>138</v>
      </c>
      <c r="F642" s="4">
        <v>84</v>
      </c>
      <c r="G642" s="1">
        <v>60000</v>
      </c>
      <c r="H642" s="1">
        <v>3216970</v>
      </c>
      <c r="I642" s="1" t="s">
        <v>176</v>
      </c>
      <c r="J642" s="1">
        <v>142619</v>
      </c>
      <c r="K642" s="1" t="s">
        <v>15</v>
      </c>
      <c r="L642" s="1" t="s">
        <v>16</v>
      </c>
    </row>
    <row r="643" spans="1:12" ht="15.75" customHeight="1">
      <c r="A643" s="2" t="s">
        <v>1329</v>
      </c>
      <c r="B643" s="1">
        <v>2000</v>
      </c>
      <c r="C643" s="1" t="s">
        <v>1330</v>
      </c>
      <c r="D643" s="3">
        <v>7.5</v>
      </c>
      <c r="E643" s="4">
        <v>75</v>
      </c>
      <c r="F643" s="4">
        <v>90</v>
      </c>
      <c r="G643" s="1">
        <v>42000</v>
      </c>
      <c r="H643" s="1">
        <v>241816</v>
      </c>
      <c r="I643" s="1" t="s">
        <v>42</v>
      </c>
      <c r="J643" s="1">
        <v>6246</v>
      </c>
      <c r="K643" s="1" t="s">
        <v>15</v>
      </c>
      <c r="L643" s="1" t="s">
        <v>16</v>
      </c>
    </row>
    <row r="644" spans="1:12" ht="15.75" customHeight="1">
      <c r="A644" s="2" t="s">
        <v>1331</v>
      </c>
      <c r="B644" s="1">
        <v>2000</v>
      </c>
      <c r="C644" s="1" t="s">
        <v>1332</v>
      </c>
      <c r="D644" s="3">
        <v>7.5</v>
      </c>
      <c r="E644" s="4">
        <v>64</v>
      </c>
      <c r="F644" s="4">
        <v>90</v>
      </c>
      <c r="G644" s="1">
        <v>10000</v>
      </c>
      <c r="H644" s="1">
        <v>673780</v>
      </c>
      <c r="I644" s="1" t="s">
        <v>42</v>
      </c>
      <c r="J644" s="1">
        <v>4555</v>
      </c>
      <c r="K644" s="1" t="s">
        <v>139</v>
      </c>
      <c r="L644" s="1" t="s">
        <v>140</v>
      </c>
    </row>
    <row r="645" spans="1:12" ht="15.75" customHeight="1">
      <c r="A645" s="2" t="s">
        <v>1333</v>
      </c>
      <c r="B645" s="1">
        <v>2015</v>
      </c>
      <c r="C645" s="1" t="s">
        <v>1334</v>
      </c>
      <c r="D645" s="3">
        <v>7.4</v>
      </c>
      <c r="E645" s="4">
        <v>465</v>
      </c>
      <c r="F645" s="4">
        <v>131</v>
      </c>
      <c r="G645" s="1">
        <v>150000000</v>
      </c>
      <c r="H645" s="1">
        <v>195000874</v>
      </c>
      <c r="I645" s="1" t="s">
        <v>425</v>
      </c>
      <c r="J645" s="1">
        <v>232187</v>
      </c>
      <c r="K645" s="1" t="s">
        <v>15</v>
      </c>
      <c r="L645" s="1" t="s">
        <v>561</v>
      </c>
    </row>
    <row r="646" spans="1:12" ht="15.75" customHeight="1">
      <c r="A646" s="2" t="s">
        <v>1335</v>
      </c>
      <c r="B646" s="1">
        <v>2011</v>
      </c>
      <c r="C646" s="1" t="s">
        <v>416</v>
      </c>
      <c r="D646" s="3">
        <v>7.4</v>
      </c>
      <c r="E646" s="4">
        <v>432</v>
      </c>
      <c r="F646" s="4">
        <v>133</v>
      </c>
      <c r="G646" s="1">
        <v>145000000</v>
      </c>
      <c r="H646" s="1">
        <v>209364921</v>
      </c>
      <c r="I646" s="1" t="s">
        <v>425</v>
      </c>
      <c r="J646" s="1">
        <v>365104</v>
      </c>
      <c r="K646" s="1" t="s">
        <v>15</v>
      </c>
      <c r="L646" s="1" t="s">
        <v>16</v>
      </c>
    </row>
    <row r="647" spans="1:12" ht="15.75" customHeight="1">
      <c r="A647" s="2" t="s">
        <v>1336</v>
      </c>
      <c r="B647" s="1">
        <v>2003</v>
      </c>
      <c r="C647" s="1" t="s">
        <v>328</v>
      </c>
      <c r="D647" s="3">
        <v>7.4</v>
      </c>
      <c r="E647" s="4">
        <v>244</v>
      </c>
      <c r="F647" s="4">
        <v>138</v>
      </c>
      <c r="G647" s="1">
        <v>150000000</v>
      </c>
      <c r="H647" s="1">
        <v>93926386</v>
      </c>
      <c r="I647" s="1" t="s">
        <v>1337</v>
      </c>
      <c r="J647" s="1">
        <v>168207</v>
      </c>
      <c r="K647" s="1" t="s">
        <v>15</v>
      </c>
      <c r="L647" s="1" t="s">
        <v>16</v>
      </c>
    </row>
    <row r="648" spans="1:12" ht="15.75" customHeight="1">
      <c r="A648" s="2" t="s">
        <v>1338</v>
      </c>
      <c r="B648" s="1">
        <v>2015</v>
      </c>
      <c r="C648" s="1" t="s">
        <v>1339</v>
      </c>
      <c r="D648" s="3">
        <v>7.4</v>
      </c>
      <c r="E648" s="4">
        <v>517</v>
      </c>
      <c r="F648" s="4">
        <v>117</v>
      </c>
      <c r="G648" s="1">
        <v>130000000</v>
      </c>
      <c r="H648" s="1">
        <v>180191634</v>
      </c>
      <c r="I648" s="1" t="s">
        <v>1340</v>
      </c>
      <c r="J648" s="1">
        <v>313866</v>
      </c>
      <c r="K648" s="1" t="s">
        <v>15</v>
      </c>
      <c r="L648" s="1" t="s">
        <v>16</v>
      </c>
    </row>
    <row r="649" spans="1:12" ht="15.75" customHeight="1">
      <c r="A649" s="2" t="s">
        <v>1341</v>
      </c>
      <c r="B649" s="1">
        <v>2011</v>
      </c>
      <c r="C649" s="1" t="s">
        <v>27</v>
      </c>
      <c r="D649" s="3">
        <v>7.4</v>
      </c>
      <c r="E649" s="4">
        <v>440</v>
      </c>
      <c r="F649" s="4">
        <v>107</v>
      </c>
      <c r="G649" s="1">
        <v>135000000</v>
      </c>
      <c r="H649" s="1">
        <v>77564037</v>
      </c>
      <c r="I649" s="1" t="s">
        <v>1342</v>
      </c>
      <c r="J649" s="1">
        <v>177383</v>
      </c>
      <c r="K649" s="1" t="s">
        <v>15</v>
      </c>
      <c r="L649" s="1" t="s">
        <v>16</v>
      </c>
    </row>
    <row r="650" spans="1:12" ht="15.75" customHeight="1">
      <c r="A650" s="2" t="s">
        <v>1343</v>
      </c>
      <c r="B650" s="1">
        <v>2002</v>
      </c>
      <c r="C650" s="1" t="s">
        <v>1176</v>
      </c>
      <c r="D650" s="3">
        <v>7.4</v>
      </c>
      <c r="E650" s="4">
        <v>232</v>
      </c>
      <c r="F650" s="4">
        <v>174</v>
      </c>
      <c r="G650" s="1">
        <v>100000000</v>
      </c>
      <c r="H650" s="1">
        <v>261970615</v>
      </c>
      <c r="I650" s="1" t="s">
        <v>651</v>
      </c>
      <c r="J650" s="1">
        <v>387616</v>
      </c>
      <c r="K650" s="1" t="s">
        <v>15</v>
      </c>
      <c r="L650" s="1" t="s">
        <v>121</v>
      </c>
    </row>
    <row r="651" spans="1:12" ht="15.75" customHeight="1">
      <c r="A651" s="2" t="s">
        <v>1344</v>
      </c>
      <c r="B651" s="1">
        <v>1997</v>
      </c>
      <c r="C651" s="1" t="s">
        <v>44</v>
      </c>
      <c r="D651" s="3">
        <v>7.4</v>
      </c>
      <c r="E651" s="4">
        <v>159</v>
      </c>
      <c r="F651" s="4">
        <v>150</v>
      </c>
      <c r="G651" s="1">
        <v>90000000</v>
      </c>
      <c r="H651" s="1">
        <v>100853835</v>
      </c>
      <c r="I651" s="1" t="s">
        <v>105</v>
      </c>
      <c r="J651" s="1">
        <v>200556</v>
      </c>
      <c r="K651" s="1" t="s">
        <v>15</v>
      </c>
      <c r="L651" s="1" t="s">
        <v>16</v>
      </c>
    </row>
    <row r="652" spans="1:12" ht="15.75" customHeight="1">
      <c r="A652" s="2" t="s">
        <v>1345</v>
      </c>
      <c r="B652" s="1">
        <v>2000</v>
      </c>
      <c r="C652" s="1" t="s">
        <v>84</v>
      </c>
      <c r="D652" s="3">
        <v>7.4</v>
      </c>
      <c r="E652" s="4">
        <v>290</v>
      </c>
      <c r="F652" s="4">
        <v>104</v>
      </c>
      <c r="G652" s="1">
        <v>75000000</v>
      </c>
      <c r="H652" s="1">
        <v>157299717</v>
      </c>
      <c r="I652" s="1" t="s">
        <v>162</v>
      </c>
      <c r="J652" s="1">
        <v>452928</v>
      </c>
      <c r="K652" s="1" t="s">
        <v>15</v>
      </c>
      <c r="L652" s="1" t="s">
        <v>16</v>
      </c>
    </row>
    <row r="653" spans="1:12" ht="15.75" customHeight="1">
      <c r="A653" s="2" t="s">
        <v>1346</v>
      </c>
      <c r="B653" s="1">
        <v>1996</v>
      </c>
      <c r="C653" s="1" t="s">
        <v>1347</v>
      </c>
      <c r="D653" s="3">
        <v>7.4</v>
      </c>
      <c r="E653" s="4">
        <v>122</v>
      </c>
      <c r="F653" s="4">
        <v>136</v>
      </c>
      <c r="G653" s="1">
        <v>75000000</v>
      </c>
      <c r="H653" s="1">
        <v>134006721</v>
      </c>
      <c r="I653" s="1" t="s">
        <v>425</v>
      </c>
      <c r="J653" s="1">
        <v>259492</v>
      </c>
      <c r="K653" s="1" t="s">
        <v>15</v>
      </c>
      <c r="L653" s="1" t="s">
        <v>16</v>
      </c>
    </row>
    <row r="654" spans="1:12" ht="15.75" customHeight="1">
      <c r="A654" s="2" t="s">
        <v>1348</v>
      </c>
      <c r="B654" s="1">
        <v>2007</v>
      </c>
      <c r="C654" s="1" t="s">
        <v>1349</v>
      </c>
      <c r="D654" s="3">
        <v>7.4</v>
      </c>
      <c r="E654" s="4">
        <v>299</v>
      </c>
      <c r="F654" s="4">
        <v>87</v>
      </c>
      <c r="G654" s="1">
        <v>75000000</v>
      </c>
      <c r="H654" s="1">
        <v>183132370</v>
      </c>
      <c r="I654" s="1" t="s">
        <v>1350</v>
      </c>
      <c r="J654" s="1">
        <v>259083</v>
      </c>
      <c r="K654" s="1" t="s">
        <v>15</v>
      </c>
      <c r="L654" s="1" t="s">
        <v>16</v>
      </c>
    </row>
    <row r="655" spans="1:12" ht="15.75" customHeight="1">
      <c r="A655" s="2" t="s">
        <v>1351</v>
      </c>
      <c r="B655" s="1">
        <v>2012</v>
      </c>
      <c r="C655" s="1" t="s">
        <v>27</v>
      </c>
      <c r="D655" s="3">
        <v>7.4</v>
      </c>
      <c r="E655" s="4">
        <v>538</v>
      </c>
      <c r="F655" s="4">
        <v>150</v>
      </c>
      <c r="G655" s="1">
        <v>65000000</v>
      </c>
      <c r="H655" s="1">
        <v>182204440</v>
      </c>
      <c r="I655" s="1" t="s">
        <v>146</v>
      </c>
      <c r="J655" s="1">
        <v>197412</v>
      </c>
      <c r="K655" s="1" t="s">
        <v>15</v>
      </c>
      <c r="L655" s="1" t="s">
        <v>16</v>
      </c>
    </row>
    <row r="656" spans="1:12" ht="15.75" customHeight="1">
      <c r="A656" s="2" t="s">
        <v>1352</v>
      </c>
      <c r="B656" s="1">
        <v>2009</v>
      </c>
      <c r="C656" s="1" t="s">
        <v>216</v>
      </c>
      <c r="D656" s="3">
        <v>7.4</v>
      </c>
      <c r="E656" s="4">
        <v>306</v>
      </c>
      <c r="F656" s="4">
        <v>134</v>
      </c>
      <c r="G656" s="1">
        <v>60000000</v>
      </c>
      <c r="H656" s="1">
        <v>37479778</v>
      </c>
      <c r="I656" s="1" t="s">
        <v>1221</v>
      </c>
      <c r="J656" s="1">
        <v>124222</v>
      </c>
      <c r="K656" s="1" t="s">
        <v>15</v>
      </c>
      <c r="L656" s="1" t="s">
        <v>16</v>
      </c>
    </row>
    <row r="657" spans="1:12" ht="15.75" customHeight="1">
      <c r="A657" s="2" t="s">
        <v>1353</v>
      </c>
      <c r="B657" s="1">
        <v>2004</v>
      </c>
      <c r="C657" s="1" t="s">
        <v>1354</v>
      </c>
      <c r="D657" s="3">
        <v>7.4</v>
      </c>
      <c r="E657" s="4">
        <v>153</v>
      </c>
      <c r="F657" s="4">
        <v>143</v>
      </c>
      <c r="G657" s="1">
        <v>70000000</v>
      </c>
      <c r="H657" s="1">
        <v>51225796</v>
      </c>
      <c r="I657" s="1" t="s">
        <v>1355</v>
      </c>
      <c r="J657" s="1">
        <v>96654</v>
      </c>
      <c r="K657" s="1" t="s">
        <v>15</v>
      </c>
      <c r="L657" s="1" t="s">
        <v>121</v>
      </c>
    </row>
    <row r="658" spans="1:12" ht="15.75" customHeight="1">
      <c r="A658" s="2" t="s">
        <v>1356</v>
      </c>
      <c r="B658" s="1">
        <v>2009</v>
      </c>
      <c r="C658" s="1" t="s">
        <v>569</v>
      </c>
      <c r="D658" s="3">
        <v>7.4</v>
      </c>
      <c r="E658" s="4">
        <v>216</v>
      </c>
      <c r="F658" s="4">
        <v>118</v>
      </c>
      <c r="G658" s="1">
        <v>50000000</v>
      </c>
      <c r="H658" s="1">
        <v>73343413</v>
      </c>
      <c r="I658" s="1" t="s">
        <v>98</v>
      </c>
      <c r="J658" s="1">
        <v>217480</v>
      </c>
      <c r="K658" s="1" t="s">
        <v>15</v>
      </c>
      <c r="L658" s="1" t="s">
        <v>16</v>
      </c>
    </row>
    <row r="659" spans="1:12" ht="15.75" customHeight="1">
      <c r="A659" s="2" t="s">
        <v>1357</v>
      </c>
      <c r="B659" s="1">
        <v>2012</v>
      </c>
      <c r="C659" s="1" t="s">
        <v>1080</v>
      </c>
      <c r="D659" s="3">
        <v>7.4</v>
      </c>
      <c r="E659" s="4">
        <v>558</v>
      </c>
      <c r="F659" s="4">
        <v>157</v>
      </c>
      <c r="G659" s="1">
        <v>40000000</v>
      </c>
      <c r="H659" s="1">
        <v>95720716</v>
      </c>
      <c r="I659" s="1" t="s">
        <v>441</v>
      </c>
      <c r="J659" s="1">
        <v>216032</v>
      </c>
      <c r="K659" s="1" t="s">
        <v>15</v>
      </c>
      <c r="L659" s="1" t="s">
        <v>16</v>
      </c>
    </row>
    <row r="660" spans="1:12" ht="15.75" customHeight="1">
      <c r="A660" s="2" t="s">
        <v>1358</v>
      </c>
      <c r="B660" s="1">
        <v>1999</v>
      </c>
      <c r="C660" s="1" t="s">
        <v>59</v>
      </c>
      <c r="D660" s="3">
        <v>7.4</v>
      </c>
      <c r="E660" s="4">
        <v>140</v>
      </c>
      <c r="F660" s="4">
        <v>118</v>
      </c>
      <c r="G660" s="1">
        <v>52000000</v>
      </c>
      <c r="H660" s="1">
        <v>34580635</v>
      </c>
      <c r="I660" s="1" t="s">
        <v>585</v>
      </c>
      <c r="J660" s="1">
        <v>100743</v>
      </c>
      <c r="K660" s="1" t="s">
        <v>15</v>
      </c>
      <c r="L660" s="1" t="s">
        <v>121</v>
      </c>
    </row>
    <row r="661" spans="1:12" ht="15.75" customHeight="1">
      <c r="A661" s="2" t="s">
        <v>1359</v>
      </c>
      <c r="B661" s="1">
        <v>2011</v>
      </c>
      <c r="C661" s="1" t="s">
        <v>1360</v>
      </c>
      <c r="D661" s="3">
        <v>7.4</v>
      </c>
      <c r="E661" s="4">
        <v>310</v>
      </c>
      <c r="F661" s="4">
        <v>118</v>
      </c>
      <c r="G661" s="1">
        <v>50000000</v>
      </c>
      <c r="H661" s="1">
        <v>84244877</v>
      </c>
      <c r="I661" s="1" t="s">
        <v>468</v>
      </c>
      <c r="J661" s="1">
        <v>375456</v>
      </c>
      <c r="K661" s="1" t="s">
        <v>15</v>
      </c>
      <c r="L661" s="1" t="s">
        <v>16</v>
      </c>
    </row>
    <row r="662" spans="1:12" ht="15.75" customHeight="1">
      <c r="A662" s="2" t="s">
        <v>1361</v>
      </c>
      <c r="B662" s="1">
        <v>2016</v>
      </c>
      <c r="C662" s="1" t="s">
        <v>1347</v>
      </c>
      <c r="D662" s="3">
        <v>7.4</v>
      </c>
      <c r="E662" s="4">
        <v>204</v>
      </c>
      <c r="F662" s="4">
        <v>144</v>
      </c>
      <c r="G662" s="1">
        <v>50000000</v>
      </c>
      <c r="H662" s="1">
        <v>52822418</v>
      </c>
      <c r="I662" s="1" t="s">
        <v>1362</v>
      </c>
      <c r="J662" s="1">
        <v>47764</v>
      </c>
      <c r="K662" s="1" t="s">
        <v>15</v>
      </c>
      <c r="L662" s="1" t="s">
        <v>16</v>
      </c>
    </row>
    <row r="663" spans="1:12" ht="15.75" customHeight="1">
      <c r="A663" s="2" t="s">
        <v>1363</v>
      </c>
      <c r="B663" s="1">
        <v>2014</v>
      </c>
      <c r="C663" s="1" t="s">
        <v>1364</v>
      </c>
      <c r="D663" s="3">
        <v>7.4</v>
      </c>
      <c r="E663" s="4">
        <v>276</v>
      </c>
      <c r="F663" s="4">
        <v>141</v>
      </c>
      <c r="G663" s="1">
        <v>50000000</v>
      </c>
      <c r="H663" s="1">
        <v>47105085</v>
      </c>
      <c r="I663" s="1" t="s">
        <v>14</v>
      </c>
      <c r="J663" s="1">
        <v>136973</v>
      </c>
      <c r="K663" s="1" t="s">
        <v>15</v>
      </c>
      <c r="L663" s="1" t="s">
        <v>16</v>
      </c>
    </row>
    <row r="664" spans="1:12" ht="15.75" customHeight="1">
      <c r="A664" s="2" t="s">
        <v>1365</v>
      </c>
      <c r="B664" s="1">
        <v>2001</v>
      </c>
      <c r="C664" s="1" t="s">
        <v>1366</v>
      </c>
      <c r="D664" s="3">
        <v>7.4</v>
      </c>
      <c r="E664" s="4">
        <v>140</v>
      </c>
      <c r="F664" s="4">
        <v>120</v>
      </c>
      <c r="G664" s="1">
        <v>48000000</v>
      </c>
      <c r="H664" s="1">
        <v>50173190</v>
      </c>
      <c r="I664" s="1" t="s">
        <v>623</v>
      </c>
      <c r="J664" s="1">
        <v>148490</v>
      </c>
      <c r="K664" s="1" t="s">
        <v>15</v>
      </c>
      <c r="L664" s="1" t="s">
        <v>16</v>
      </c>
    </row>
    <row r="665" spans="1:12" ht="15.75" customHeight="1">
      <c r="A665" s="2" t="s">
        <v>1367</v>
      </c>
      <c r="B665" s="1">
        <v>2007</v>
      </c>
      <c r="C665" s="1" t="s">
        <v>365</v>
      </c>
      <c r="D665" s="3">
        <v>7.4</v>
      </c>
      <c r="E665" s="4">
        <v>207</v>
      </c>
      <c r="F665" s="4">
        <v>97</v>
      </c>
      <c r="G665" s="1">
        <v>45000000</v>
      </c>
      <c r="H665" s="1">
        <v>93452056</v>
      </c>
      <c r="I665" s="1" t="s">
        <v>753</v>
      </c>
      <c r="J665" s="1">
        <v>184795</v>
      </c>
      <c r="K665" s="1" t="s">
        <v>15</v>
      </c>
      <c r="L665" s="1" t="s">
        <v>16</v>
      </c>
    </row>
    <row r="666" spans="1:12" ht="15.75" customHeight="1">
      <c r="A666" s="2" t="s">
        <v>1368</v>
      </c>
      <c r="B666" s="1">
        <v>2007</v>
      </c>
      <c r="C666" s="1" t="s">
        <v>1369</v>
      </c>
      <c r="D666" s="3">
        <v>7.4</v>
      </c>
      <c r="E666" s="4">
        <v>156</v>
      </c>
      <c r="F666" s="4">
        <v>133</v>
      </c>
      <c r="G666" s="1">
        <v>45000000</v>
      </c>
      <c r="H666" s="1">
        <v>24343673</v>
      </c>
      <c r="I666" s="1" t="s">
        <v>1370</v>
      </c>
      <c r="J666" s="1">
        <v>91860</v>
      </c>
      <c r="K666" s="1" t="s">
        <v>15</v>
      </c>
      <c r="L666" s="1" t="s">
        <v>16</v>
      </c>
    </row>
    <row r="667" spans="1:12" ht="15.75" customHeight="1">
      <c r="A667" s="2" t="s">
        <v>1371</v>
      </c>
      <c r="B667" s="1">
        <v>1996</v>
      </c>
      <c r="C667" s="1" t="s">
        <v>1354</v>
      </c>
      <c r="D667" s="3">
        <v>7.4</v>
      </c>
      <c r="E667" s="4">
        <v>71</v>
      </c>
      <c r="F667" s="4">
        <v>149</v>
      </c>
      <c r="G667" s="1">
        <v>40000000</v>
      </c>
      <c r="H667" s="1">
        <v>108706165</v>
      </c>
      <c r="I667" s="1" t="s">
        <v>98</v>
      </c>
      <c r="J667" s="1">
        <v>99558</v>
      </c>
      <c r="K667" s="1" t="s">
        <v>15</v>
      </c>
      <c r="L667" s="1" t="s">
        <v>16</v>
      </c>
    </row>
    <row r="668" spans="1:12" ht="15.75" customHeight="1">
      <c r="A668" s="2" t="s">
        <v>1372</v>
      </c>
      <c r="B668" s="1">
        <v>1990</v>
      </c>
      <c r="C668" s="1" t="s">
        <v>44</v>
      </c>
      <c r="D668" s="3">
        <v>7.4</v>
      </c>
      <c r="E668" s="4">
        <v>111</v>
      </c>
      <c r="F668" s="4">
        <v>118</v>
      </c>
      <c r="G668" s="1">
        <v>40000000</v>
      </c>
      <c r="H668" s="1">
        <v>87666629</v>
      </c>
      <c r="I668" s="1" t="s">
        <v>1373</v>
      </c>
      <c r="J668" s="1">
        <v>283480</v>
      </c>
      <c r="K668" s="1" t="s">
        <v>15</v>
      </c>
      <c r="L668" s="1" t="s">
        <v>16</v>
      </c>
    </row>
    <row r="669" spans="1:12" ht="15.75" customHeight="1">
      <c r="A669" s="2" t="s">
        <v>1374</v>
      </c>
      <c r="B669" s="1">
        <v>1973</v>
      </c>
      <c r="C669" s="1" t="s">
        <v>54</v>
      </c>
      <c r="D669" s="3">
        <v>7.4</v>
      </c>
      <c r="E669" s="4">
        <v>112</v>
      </c>
      <c r="F669" s="4">
        <v>112</v>
      </c>
      <c r="G669" s="1">
        <v>500000</v>
      </c>
      <c r="H669" s="1">
        <v>32645</v>
      </c>
      <c r="I669" s="1" t="s">
        <v>1375</v>
      </c>
      <c r="J669" s="1">
        <v>67797</v>
      </c>
      <c r="K669" s="1" t="s">
        <v>15</v>
      </c>
      <c r="L669" s="1" t="s">
        <v>16</v>
      </c>
    </row>
    <row r="670" spans="1:12" ht="15.75" customHeight="1">
      <c r="A670" s="2" t="s">
        <v>1376</v>
      </c>
      <c r="B670" s="1">
        <v>2008</v>
      </c>
      <c r="C670" s="1" t="s">
        <v>1377</v>
      </c>
      <c r="D670" s="3">
        <v>7.4</v>
      </c>
      <c r="E670" s="4">
        <v>160</v>
      </c>
      <c r="F670" s="4">
        <v>150</v>
      </c>
      <c r="G670" s="1">
        <v>553632000</v>
      </c>
      <c r="H670" s="1">
        <v>626809</v>
      </c>
      <c r="I670" s="1" t="s">
        <v>1337</v>
      </c>
      <c r="J670" s="1">
        <v>36894</v>
      </c>
      <c r="K670" s="1" t="s">
        <v>560</v>
      </c>
      <c r="L670" s="1" t="s">
        <v>561</v>
      </c>
    </row>
    <row r="671" spans="1:12" ht="15.75" customHeight="1">
      <c r="A671" s="2" t="s">
        <v>1378</v>
      </c>
      <c r="B671" s="1">
        <v>1996</v>
      </c>
      <c r="C671" s="1" t="s">
        <v>1379</v>
      </c>
      <c r="D671" s="3">
        <v>7.4</v>
      </c>
      <c r="E671" s="4">
        <v>116</v>
      </c>
      <c r="F671" s="4">
        <v>162</v>
      </c>
      <c r="G671" s="1">
        <v>27000000</v>
      </c>
      <c r="H671" s="1">
        <v>78651430</v>
      </c>
      <c r="I671" s="1" t="s">
        <v>399</v>
      </c>
      <c r="J671" s="1">
        <v>142067</v>
      </c>
      <c r="K671" s="1" t="s">
        <v>15</v>
      </c>
      <c r="L671" s="1" t="s">
        <v>16</v>
      </c>
    </row>
    <row r="672" spans="1:12" ht="15.75" customHeight="1">
      <c r="A672" s="2" t="s">
        <v>1380</v>
      </c>
      <c r="B672" s="1">
        <v>1982</v>
      </c>
      <c r="C672" s="1" t="s">
        <v>1283</v>
      </c>
      <c r="D672" s="3">
        <v>7.4</v>
      </c>
      <c r="E672" s="4">
        <v>223</v>
      </c>
      <c r="F672" s="4">
        <v>120</v>
      </c>
      <c r="G672" s="1">
        <v>10700000</v>
      </c>
      <c r="H672" s="1">
        <v>76600000</v>
      </c>
      <c r="I672" s="1" t="s">
        <v>1381</v>
      </c>
      <c r="J672" s="1">
        <v>105446</v>
      </c>
      <c r="K672" s="1" t="s">
        <v>15</v>
      </c>
      <c r="L672" s="1" t="s">
        <v>16</v>
      </c>
    </row>
    <row r="673" spans="1:12" ht="15.75" customHeight="1">
      <c r="A673" s="2" t="s">
        <v>1382</v>
      </c>
      <c r="B673" s="1">
        <v>2000</v>
      </c>
      <c r="C673" s="1" t="s">
        <v>200</v>
      </c>
      <c r="D673" s="3">
        <v>7.4</v>
      </c>
      <c r="E673" s="4">
        <v>173</v>
      </c>
      <c r="F673" s="4">
        <v>107</v>
      </c>
      <c r="G673" s="1">
        <v>55000000</v>
      </c>
      <c r="H673" s="1">
        <v>19389454</v>
      </c>
      <c r="I673" s="1" t="s">
        <v>45</v>
      </c>
      <c r="J673" s="1">
        <v>54643</v>
      </c>
      <c r="K673" s="1" t="s">
        <v>15</v>
      </c>
      <c r="L673" s="1" t="s">
        <v>16</v>
      </c>
    </row>
    <row r="674" spans="1:12" ht="15.75" customHeight="1">
      <c r="A674" s="2" t="s">
        <v>1383</v>
      </c>
      <c r="B674" s="1">
        <v>2015</v>
      </c>
      <c r="C674" s="1" t="s">
        <v>44</v>
      </c>
      <c r="D674" s="3">
        <v>7.4</v>
      </c>
      <c r="E674" s="4">
        <v>335</v>
      </c>
      <c r="F674" s="4">
        <v>123</v>
      </c>
      <c r="G674" s="1">
        <v>35000000</v>
      </c>
      <c r="H674" s="1">
        <v>10137502</v>
      </c>
      <c r="I674" s="1" t="s">
        <v>1065</v>
      </c>
      <c r="J674" s="1">
        <v>77394</v>
      </c>
      <c r="K674" s="1" t="s">
        <v>15</v>
      </c>
      <c r="L674" s="1" t="s">
        <v>16</v>
      </c>
    </row>
    <row r="675" spans="1:12" ht="15.75" customHeight="1">
      <c r="A675" s="2" t="s">
        <v>1384</v>
      </c>
      <c r="B675" s="1">
        <v>2009</v>
      </c>
      <c r="C675" s="1" t="s">
        <v>1105</v>
      </c>
      <c r="D675" s="3">
        <v>7.4</v>
      </c>
      <c r="E675" s="4">
        <v>391</v>
      </c>
      <c r="F675" s="4">
        <v>108</v>
      </c>
      <c r="G675" s="1">
        <v>25000000</v>
      </c>
      <c r="H675" s="1">
        <v>83813460</v>
      </c>
      <c r="I675" s="1" t="s">
        <v>396</v>
      </c>
      <c r="J675" s="1">
        <v>270238</v>
      </c>
      <c r="K675" s="1" t="s">
        <v>15</v>
      </c>
      <c r="L675" s="1" t="s">
        <v>16</v>
      </c>
    </row>
    <row r="676" spans="1:12" ht="15.75" customHeight="1">
      <c r="A676" s="2" t="s">
        <v>1385</v>
      </c>
      <c r="B676" s="1">
        <v>2012</v>
      </c>
      <c r="C676" s="1" t="s">
        <v>1386</v>
      </c>
      <c r="D676" s="3">
        <v>7.4</v>
      </c>
      <c r="E676" s="4">
        <v>589</v>
      </c>
      <c r="F676" s="4">
        <v>119</v>
      </c>
      <c r="G676" s="1">
        <v>30000000</v>
      </c>
      <c r="H676" s="1">
        <v>66468315</v>
      </c>
      <c r="I676" s="1" t="s">
        <v>1387</v>
      </c>
      <c r="J676" s="1">
        <v>428916</v>
      </c>
      <c r="K676" s="1" t="s">
        <v>15</v>
      </c>
      <c r="L676" s="1" t="s">
        <v>16</v>
      </c>
    </row>
    <row r="677" spans="1:12" ht="15.75" customHeight="1">
      <c r="A677" s="2" t="s">
        <v>1388</v>
      </c>
      <c r="B677" s="1">
        <v>2005</v>
      </c>
      <c r="C677" s="1" t="s">
        <v>433</v>
      </c>
      <c r="D677" s="3">
        <v>7.4</v>
      </c>
      <c r="E677" s="4">
        <v>267</v>
      </c>
      <c r="F677" s="4">
        <v>77</v>
      </c>
      <c r="G677" s="1">
        <v>40000000</v>
      </c>
      <c r="H677" s="1">
        <v>53337608</v>
      </c>
      <c r="I677" s="1" t="s">
        <v>1389</v>
      </c>
      <c r="J677" s="1">
        <v>188785</v>
      </c>
      <c r="K677" s="1" t="s">
        <v>15</v>
      </c>
      <c r="L677" s="1" t="s">
        <v>16</v>
      </c>
    </row>
    <row r="678" spans="1:12" ht="15.75" customHeight="1">
      <c r="A678" s="2" t="s">
        <v>1390</v>
      </c>
      <c r="B678" s="1">
        <v>2010</v>
      </c>
      <c r="C678" s="1" t="s">
        <v>606</v>
      </c>
      <c r="D678" s="3">
        <v>7.4</v>
      </c>
      <c r="E678" s="4">
        <v>239</v>
      </c>
      <c r="F678" s="4">
        <v>133</v>
      </c>
      <c r="G678" s="1">
        <v>35000000</v>
      </c>
      <c r="H678" s="1">
        <v>21129348</v>
      </c>
      <c r="I678" s="1" t="s">
        <v>1375</v>
      </c>
      <c r="J678" s="1">
        <v>146364</v>
      </c>
      <c r="K678" s="1" t="s">
        <v>15</v>
      </c>
      <c r="L678" s="1" t="s">
        <v>16</v>
      </c>
    </row>
    <row r="679" spans="1:12" ht="15.75" customHeight="1">
      <c r="A679" s="2" t="s">
        <v>1391</v>
      </c>
      <c r="B679" s="1">
        <v>2004</v>
      </c>
      <c r="C679" s="1" t="s">
        <v>813</v>
      </c>
      <c r="D679" s="3">
        <v>7.4</v>
      </c>
      <c r="E679" s="4">
        <v>287</v>
      </c>
      <c r="F679" s="4">
        <v>110</v>
      </c>
      <c r="G679" s="1">
        <v>26000000</v>
      </c>
      <c r="H679" s="1">
        <v>58885635</v>
      </c>
      <c r="I679" s="1" t="s">
        <v>1009</v>
      </c>
      <c r="J679" s="1">
        <v>194422</v>
      </c>
      <c r="K679" s="1" t="s">
        <v>15</v>
      </c>
      <c r="L679" s="1" t="s">
        <v>16</v>
      </c>
    </row>
    <row r="680" spans="1:12" ht="15.75" customHeight="1">
      <c r="A680" s="2" t="s">
        <v>1392</v>
      </c>
      <c r="B680" s="1">
        <v>2009</v>
      </c>
      <c r="C680" s="1" t="s">
        <v>563</v>
      </c>
      <c r="D680" s="3">
        <v>7.4</v>
      </c>
      <c r="E680" s="4">
        <v>148</v>
      </c>
      <c r="F680" s="4">
        <v>109</v>
      </c>
      <c r="G680" s="1">
        <v>30000000</v>
      </c>
      <c r="H680" s="1">
        <v>49185998</v>
      </c>
      <c r="I680" s="1" t="s">
        <v>42</v>
      </c>
      <c r="J680" s="1">
        <v>74476</v>
      </c>
      <c r="K680" s="1" t="s">
        <v>15</v>
      </c>
      <c r="L680" s="1" t="s">
        <v>16</v>
      </c>
    </row>
    <row r="681" spans="1:12" ht="15.75" customHeight="1">
      <c r="A681" s="2" t="s">
        <v>1393</v>
      </c>
      <c r="B681" s="1">
        <v>1984</v>
      </c>
      <c r="C681" s="1" t="s">
        <v>166</v>
      </c>
      <c r="D681" s="3">
        <v>7.4</v>
      </c>
      <c r="E681" s="4">
        <v>52</v>
      </c>
      <c r="F681" s="4">
        <v>164</v>
      </c>
      <c r="G681" s="1">
        <v>16000000</v>
      </c>
      <c r="H681" s="1">
        <v>26400000</v>
      </c>
      <c r="I681" s="1" t="s">
        <v>576</v>
      </c>
      <c r="J681" s="1">
        <v>12980</v>
      </c>
      <c r="K681" s="1" t="s">
        <v>15</v>
      </c>
      <c r="L681" s="1" t="s">
        <v>121</v>
      </c>
    </row>
    <row r="682" spans="1:12" ht="15.75" customHeight="1">
      <c r="A682" s="2" t="s">
        <v>1394</v>
      </c>
      <c r="B682" s="1">
        <v>2006</v>
      </c>
      <c r="C682" s="1" t="s">
        <v>1395</v>
      </c>
      <c r="D682" s="3">
        <v>7.4</v>
      </c>
      <c r="E682" s="4">
        <v>220</v>
      </c>
      <c r="F682" s="4">
        <v>92</v>
      </c>
      <c r="G682" s="1">
        <v>15000000</v>
      </c>
      <c r="H682" s="1">
        <v>17508670</v>
      </c>
      <c r="I682" s="1" t="s">
        <v>1375</v>
      </c>
      <c r="J682" s="1">
        <v>64625</v>
      </c>
      <c r="K682" s="1" t="s">
        <v>15</v>
      </c>
      <c r="L682" s="1" t="s">
        <v>121</v>
      </c>
    </row>
    <row r="683" spans="1:12" ht="15.75" customHeight="1">
      <c r="A683" s="2" t="s">
        <v>1396</v>
      </c>
      <c r="B683" s="1">
        <v>1977</v>
      </c>
      <c r="C683" s="1" t="s">
        <v>1219</v>
      </c>
      <c r="D683" s="3">
        <v>7.4</v>
      </c>
      <c r="E683" s="4">
        <v>56</v>
      </c>
      <c r="F683" s="4">
        <v>175</v>
      </c>
      <c r="G683" s="1">
        <v>26000000</v>
      </c>
      <c r="H683" s="1">
        <v>50800000</v>
      </c>
      <c r="I683" s="1" t="s">
        <v>360</v>
      </c>
      <c r="J683" s="1">
        <v>40277</v>
      </c>
      <c r="K683" s="1" t="s">
        <v>15</v>
      </c>
      <c r="L683" s="1" t="s">
        <v>16</v>
      </c>
    </row>
    <row r="684" spans="1:12" ht="15.75" customHeight="1">
      <c r="A684" s="2" t="s">
        <v>1397</v>
      </c>
      <c r="B684" s="1">
        <v>1993</v>
      </c>
      <c r="C684" s="1" t="s">
        <v>1219</v>
      </c>
      <c r="D684" s="3">
        <v>7.4</v>
      </c>
      <c r="E684" s="4">
        <v>23</v>
      </c>
      <c r="F684" s="4">
        <v>115</v>
      </c>
      <c r="G684" s="1">
        <v>22000000</v>
      </c>
      <c r="H684" s="1">
        <v>25842000</v>
      </c>
      <c r="I684" s="1" t="s">
        <v>372</v>
      </c>
      <c r="J684" s="1">
        <v>13455</v>
      </c>
      <c r="K684" s="1" t="s">
        <v>15</v>
      </c>
      <c r="L684" s="1" t="s">
        <v>121</v>
      </c>
    </row>
    <row r="685" spans="1:12" ht="15.75" customHeight="1">
      <c r="A685" s="2" t="s">
        <v>1398</v>
      </c>
      <c r="B685" s="1">
        <v>2007</v>
      </c>
      <c r="C685" s="1" t="s">
        <v>1399</v>
      </c>
      <c r="D685" s="3">
        <v>7.4</v>
      </c>
      <c r="E685" s="4">
        <v>168</v>
      </c>
      <c r="F685" s="4">
        <v>87</v>
      </c>
      <c r="G685" s="1">
        <v>9000000</v>
      </c>
      <c r="H685" s="1">
        <v>8579684</v>
      </c>
      <c r="I685" s="1" t="s">
        <v>521</v>
      </c>
      <c r="J685" s="1">
        <v>89547</v>
      </c>
      <c r="K685" s="1" t="s">
        <v>15</v>
      </c>
      <c r="L685" s="1" t="s">
        <v>16</v>
      </c>
    </row>
    <row r="686" spans="1:12" ht="15.75" customHeight="1">
      <c r="A686" s="2" t="s">
        <v>1400</v>
      </c>
      <c r="B686" s="1">
        <v>1997</v>
      </c>
      <c r="C686" s="1" t="s">
        <v>391</v>
      </c>
      <c r="D686" s="3">
        <v>7.4</v>
      </c>
      <c r="E686" s="4">
        <v>104</v>
      </c>
      <c r="F686" s="4">
        <v>96</v>
      </c>
      <c r="G686" s="1">
        <v>20000000</v>
      </c>
      <c r="H686" s="1">
        <v>10569071</v>
      </c>
      <c r="I686" s="1" t="s">
        <v>521</v>
      </c>
      <c r="J686" s="1">
        <v>35586</v>
      </c>
      <c r="K686" s="1" t="s">
        <v>15</v>
      </c>
      <c r="L686" s="1" t="s">
        <v>16</v>
      </c>
    </row>
    <row r="687" spans="1:12" ht="15.75" customHeight="1">
      <c r="A687" s="2" t="s">
        <v>1401</v>
      </c>
      <c r="B687" s="1">
        <v>1999</v>
      </c>
      <c r="C687" s="1" t="s">
        <v>903</v>
      </c>
      <c r="D687" s="3">
        <v>7.4</v>
      </c>
      <c r="E687" s="4">
        <v>103</v>
      </c>
      <c r="F687" s="4">
        <v>154</v>
      </c>
      <c r="G687" s="1">
        <v>10000000</v>
      </c>
      <c r="H687" s="1">
        <v>6201757</v>
      </c>
      <c r="I687" s="1" t="s">
        <v>1402</v>
      </c>
      <c r="J687" s="1">
        <v>10037</v>
      </c>
      <c r="K687" s="1" t="s">
        <v>15</v>
      </c>
      <c r="L687" s="1" t="s">
        <v>121</v>
      </c>
    </row>
    <row r="688" spans="1:12" ht="15.75" customHeight="1">
      <c r="A688" s="2" t="s">
        <v>1403</v>
      </c>
      <c r="B688" s="1">
        <v>2015</v>
      </c>
      <c r="C688" s="1" t="s">
        <v>1404</v>
      </c>
      <c r="D688" s="3">
        <v>7.4</v>
      </c>
      <c r="E688" s="4">
        <v>45</v>
      </c>
      <c r="F688" s="4">
        <v>106</v>
      </c>
      <c r="G688" s="1">
        <v>20000000</v>
      </c>
      <c r="H688" s="1">
        <v>6420319</v>
      </c>
      <c r="I688" s="1" t="s">
        <v>111</v>
      </c>
      <c r="J688" s="1">
        <v>15978</v>
      </c>
      <c r="K688" s="1" t="s">
        <v>15</v>
      </c>
      <c r="L688" s="1" t="s">
        <v>401</v>
      </c>
    </row>
    <row r="689" spans="1:12" ht="15.75" customHeight="1">
      <c r="A689" s="2" t="s">
        <v>1405</v>
      </c>
      <c r="B689" s="1">
        <v>2005</v>
      </c>
      <c r="C689" s="1" t="s">
        <v>1406</v>
      </c>
      <c r="D689" s="3">
        <v>7.4</v>
      </c>
      <c r="E689" s="4">
        <v>168</v>
      </c>
      <c r="F689" s="4">
        <v>104</v>
      </c>
      <c r="G689" s="1">
        <v>2000000</v>
      </c>
      <c r="H689" s="1">
        <v>1900725</v>
      </c>
      <c r="I689" s="1" t="s">
        <v>1407</v>
      </c>
      <c r="J689" s="1">
        <v>43205</v>
      </c>
      <c r="K689" s="1" t="s">
        <v>15</v>
      </c>
      <c r="L689" s="1" t="s">
        <v>312</v>
      </c>
    </row>
    <row r="690" spans="1:12" ht="15.75" customHeight="1">
      <c r="A690" s="2" t="s">
        <v>1408</v>
      </c>
      <c r="B690" s="1">
        <v>2008</v>
      </c>
      <c r="C690" s="1" t="s">
        <v>1409</v>
      </c>
      <c r="D690" s="3">
        <v>7.4</v>
      </c>
      <c r="E690" s="4">
        <v>160</v>
      </c>
      <c r="F690" s="4">
        <v>184</v>
      </c>
      <c r="G690" s="1">
        <v>20000000</v>
      </c>
      <c r="H690" s="1">
        <v>476270</v>
      </c>
      <c r="I690" s="1" t="s">
        <v>1410</v>
      </c>
      <c r="J690" s="1">
        <v>29602</v>
      </c>
      <c r="K690" s="1" t="s">
        <v>134</v>
      </c>
      <c r="L690" s="1" t="s">
        <v>135</v>
      </c>
    </row>
    <row r="691" spans="1:12" ht="15.75" customHeight="1">
      <c r="A691" s="2" t="s">
        <v>1411</v>
      </c>
      <c r="B691" s="1">
        <v>2015</v>
      </c>
      <c r="C691" s="1" t="s">
        <v>1126</v>
      </c>
      <c r="D691" s="3">
        <v>7.4</v>
      </c>
      <c r="E691" s="4">
        <v>113</v>
      </c>
      <c r="F691" s="4">
        <v>129</v>
      </c>
      <c r="G691" s="1">
        <v>17000000</v>
      </c>
      <c r="H691" s="1">
        <v>44469602</v>
      </c>
      <c r="I691" s="1" t="s">
        <v>211</v>
      </c>
      <c r="J691" s="1">
        <v>23480</v>
      </c>
      <c r="K691" s="1" t="s">
        <v>15</v>
      </c>
      <c r="L691" s="1" t="s">
        <v>16</v>
      </c>
    </row>
    <row r="692" spans="1:12" ht="15.75" customHeight="1">
      <c r="A692" s="2" t="s">
        <v>1412</v>
      </c>
      <c r="B692" s="1">
        <v>2006</v>
      </c>
      <c r="C692" s="1" t="s">
        <v>1413</v>
      </c>
      <c r="D692" s="3">
        <v>7.4</v>
      </c>
      <c r="E692" s="4">
        <v>157</v>
      </c>
      <c r="F692" s="4">
        <v>122</v>
      </c>
      <c r="G692" s="1">
        <v>17000000</v>
      </c>
      <c r="H692" s="1">
        <v>6855137</v>
      </c>
      <c r="I692" s="1" t="s">
        <v>21</v>
      </c>
      <c r="J692" s="1">
        <v>88590</v>
      </c>
      <c r="K692" s="1" t="s">
        <v>15</v>
      </c>
      <c r="L692" s="1" t="s">
        <v>135</v>
      </c>
    </row>
    <row r="693" spans="1:12" ht="15.75" customHeight="1">
      <c r="A693" s="2" t="s">
        <v>1414</v>
      </c>
      <c r="B693" s="1">
        <v>1987</v>
      </c>
      <c r="C693" s="1" t="s">
        <v>384</v>
      </c>
      <c r="D693" s="3">
        <v>7.4</v>
      </c>
      <c r="E693" s="4">
        <v>114</v>
      </c>
      <c r="F693" s="4">
        <v>126</v>
      </c>
      <c r="G693" s="1">
        <v>15000000</v>
      </c>
      <c r="H693" s="1">
        <v>43848100</v>
      </c>
      <c r="I693" s="1" t="s">
        <v>14</v>
      </c>
      <c r="J693" s="1">
        <v>119150</v>
      </c>
      <c r="K693" s="1" t="s">
        <v>15</v>
      </c>
      <c r="L693" s="1" t="s">
        <v>16</v>
      </c>
    </row>
    <row r="694" spans="1:12" ht="15.75" customHeight="1">
      <c r="A694" s="2" t="s">
        <v>1415</v>
      </c>
      <c r="B694" s="1">
        <v>1982</v>
      </c>
      <c r="C694" s="1" t="s">
        <v>1416</v>
      </c>
      <c r="D694" s="3">
        <v>7.4</v>
      </c>
      <c r="E694" s="4">
        <v>94</v>
      </c>
      <c r="F694" s="4">
        <v>116</v>
      </c>
      <c r="G694" s="1">
        <v>22000000</v>
      </c>
      <c r="H694" s="1">
        <v>177200000</v>
      </c>
      <c r="I694" s="1" t="s">
        <v>468</v>
      </c>
      <c r="J694" s="1">
        <v>77366</v>
      </c>
      <c r="K694" s="1" t="s">
        <v>15</v>
      </c>
      <c r="L694" s="1" t="s">
        <v>16</v>
      </c>
    </row>
    <row r="695" spans="1:12" ht="15.75" customHeight="1">
      <c r="A695" s="2" t="s">
        <v>1417</v>
      </c>
      <c r="B695" s="1">
        <v>1983</v>
      </c>
      <c r="C695" s="1" t="s">
        <v>368</v>
      </c>
      <c r="D695" s="3">
        <v>7.4</v>
      </c>
      <c r="E695" s="4">
        <v>55</v>
      </c>
      <c r="F695" s="4">
        <v>98</v>
      </c>
      <c r="G695" s="1">
        <v>15000000</v>
      </c>
      <c r="H695" s="1">
        <v>61400000</v>
      </c>
      <c r="I695" s="1" t="s">
        <v>1418</v>
      </c>
      <c r="J695" s="1">
        <v>71183</v>
      </c>
      <c r="K695" s="1" t="s">
        <v>15</v>
      </c>
      <c r="L695" s="1" t="s">
        <v>16</v>
      </c>
    </row>
    <row r="696" spans="1:12" ht="15.75" customHeight="1">
      <c r="A696" s="2" t="s">
        <v>1419</v>
      </c>
      <c r="B696" s="1">
        <v>1997</v>
      </c>
      <c r="C696" s="1" t="s">
        <v>1420</v>
      </c>
      <c r="D696" s="3">
        <v>7.4</v>
      </c>
      <c r="E696" s="4">
        <v>111</v>
      </c>
      <c r="F696" s="4">
        <v>107</v>
      </c>
      <c r="G696" s="1">
        <v>15000000</v>
      </c>
      <c r="H696" s="1">
        <v>28014536</v>
      </c>
      <c r="I696" s="1" t="s">
        <v>1421</v>
      </c>
      <c r="J696" s="1">
        <v>73347</v>
      </c>
      <c r="K696" s="1" t="s">
        <v>15</v>
      </c>
      <c r="L696" s="1" t="s">
        <v>16</v>
      </c>
    </row>
    <row r="697" spans="1:12" ht="15.75" customHeight="1">
      <c r="A697" s="2" t="s">
        <v>1422</v>
      </c>
      <c r="B697" s="1">
        <v>2005</v>
      </c>
      <c r="C697" s="1" t="s">
        <v>484</v>
      </c>
      <c r="D697" s="3">
        <v>7.4</v>
      </c>
      <c r="E697" s="4">
        <v>140</v>
      </c>
      <c r="F697" s="4">
        <v>139</v>
      </c>
      <c r="G697" s="1">
        <v>14200000</v>
      </c>
      <c r="H697" s="1">
        <v>74205</v>
      </c>
      <c r="I697" s="1" t="s">
        <v>42</v>
      </c>
      <c r="J697" s="1">
        <v>18646</v>
      </c>
      <c r="K697" s="1" t="s">
        <v>15</v>
      </c>
      <c r="L697" s="1" t="s">
        <v>236</v>
      </c>
    </row>
    <row r="698" spans="1:12" ht="15.75" customHeight="1">
      <c r="A698" s="2" t="s">
        <v>1423</v>
      </c>
      <c r="B698" s="1">
        <v>2002</v>
      </c>
      <c r="C698" s="1" t="s">
        <v>1424</v>
      </c>
      <c r="D698" s="3">
        <v>7.4</v>
      </c>
      <c r="E698" s="4">
        <v>181</v>
      </c>
      <c r="F698" s="4">
        <v>107</v>
      </c>
      <c r="G698" s="1">
        <v>13500000</v>
      </c>
      <c r="H698" s="1">
        <v>15854988</v>
      </c>
      <c r="I698" s="1" t="s">
        <v>396</v>
      </c>
      <c r="J698" s="1">
        <v>36542</v>
      </c>
      <c r="K698" s="1" t="s">
        <v>15</v>
      </c>
      <c r="L698" s="1" t="s">
        <v>16</v>
      </c>
    </row>
    <row r="699" spans="1:12" ht="15.75" customHeight="1">
      <c r="A699" s="2" t="s">
        <v>1425</v>
      </c>
      <c r="B699" s="1">
        <v>2000</v>
      </c>
      <c r="C699" s="1" t="s">
        <v>575</v>
      </c>
      <c r="D699" s="3">
        <v>7.4</v>
      </c>
      <c r="E699" s="4">
        <v>132</v>
      </c>
      <c r="F699" s="4">
        <v>124</v>
      </c>
      <c r="G699" s="1">
        <v>13500000</v>
      </c>
      <c r="H699" s="1">
        <v>7060876</v>
      </c>
      <c r="I699" s="1" t="s">
        <v>258</v>
      </c>
      <c r="J699" s="1">
        <v>44795</v>
      </c>
      <c r="K699" s="1" t="s">
        <v>15</v>
      </c>
      <c r="L699" s="1" t="s">
        <v>121</v>
      </c>
    </row>
    <row r="700" spans="1:12" ht="15.75" customHeight="1">
      <c r="A700" s="2" t="s">
        <v>1426</v>
      </c>
      <c r="B700" s="1">
        <v>2007</v>
      </c>
      <c r="C700" s="1" t="s">
        <v>1427</v>
      </c>
      <c r="D700" s="3">
        <v>7.4</v>
      </c>
      <c r="E700" s="4">
        <v>226</v>
      </c>
      <c r="F700" s="4">
        <v>106</v>
      </c>
      <c r="G700" s="1">
        <v>12000000</v>
      </c>
      <c r="H700" s="1">
        <v>5949693</v>
      </c>
      <c r="I700" s="1" t="s">
        <v>468</v>
      </c>
      <c r="J700" s="1">
        <v>114762</v>
      </c>
      <c r="K700" s="1" t="s">
        <v>15</v>
      </c>
      <c r="L700" s="1" t="s">
        <v>16</v>
      </c>
    </row>
    <row r="701" spans="1:12" ht="15.75" customHeight="1">
      <c r="A701" s="2" t="s">
        <v>1428</v>
      </c>
      <c r="B701" s="1">
        <v>1985</v>
      </c>
      <c r="C701" s="1" t="s">
        <v>328</v>
      </c>
      <c r="D701" s="3">
        <v>7.4</v>
      </c>
      <c r="E701" s="4">
        <v>83</v>
      </c>
      <c r="F701" s="4">
        <v>112</v>
      </c>
      <c r="G701" s="1">
        <v>12000000</v>
      </c>
      <c r="H701" s="1">
        <v>65500000</v>
      </c>
      <c r="I701" s="1" t="s">
        <v>1375</v>
      </c>
      <c r="J701" s="1">
        <v>66966</v>
      </c>
      <c r="K701" s="1" t="s">
        <v>15</v>
      </c>
      <c r="L701" s="1" t="s">
        <v>16</v>
      </c>
    </row>
    <row r="702" spans="1:12" ht="15.75" customHeight="1">
      <c r="A702" s="2" t="s">
        <v>1429</v>
      </c>
      <c r="B702" s="1">
        <v>2002</v>
      </c>
      <c r="C702" s="1" t="s">
        <v>1369</v>
      </c>
      <c r="D702" s="3">
        <v>7.4</v>
      </c>
      <c r="E702" s="4">
        <v>128</v>
      </c>
      <c r="F702" s="4">
        <v>123</v>
      </c>
      <c r="G702" s="1">
        <v>12000000</v>
      </c>
      <c r="H702" s="1">
        <v>25776062</v>
      </c>
      <c r="I702" s="1" t="s">
        <v>372</v>
      </c>
      <c r="J702" s="1">
        <v>61651</v>
      </c>
      <c r="K702" s="1" t="s">
        <v>15</v>
      </c>
      <c r="L702" s="1" t="s">
        <v>16</v>
      </c>
    </row>
    <row r="703" spans="1:12" ht="15.75" customHeight="1">
      <c r="A703" s="2" t="s">
        <v>1430</v>
      </c>
      <c r="B703" s="1">
        <v>1998</v>
      </c>
      <c r="C703" s="1" t="s">
        <v>1431</v>
      </c>
      <c r="D703" s="3">
        <v>7.4</v>
      </c>
      <c r="E703" s="4">
        <v>128</v>
      </c>
      <c r="F703" s="4">
        <v>121</v>
      </c>
      <c r="G703" s="1">
        <v>12000000</v>
      </c>
      <c r="H703" s="1">
        <v>22905674</v>
      </c>
      <c r="I703" s="1" t="s">
        <v>14</v>
      </c>
      <c r="J703" s="1">
        <v>121676</v>
      </c>
      <c r="K703" s="1" t="s">
        <v>15</v>
      </c>
      <c r="L703" s="1" t="s">
        <v>16</v>
      </c>
    </row>
    <row r="704" spans="1:12" ht="15.75" customHeight="1">
      <c r="A704" s="2" t="s">
        <v>1432</v>
      </c>
      <c r="B704" s="1">
        <v>2002</v>
      </c>
      <c r="C704" s="1" t="s">
        <v>1433</v>
      </c>
      <c r="D704" s="3">
        <v>7.4</v>
      </c>
      <c r="E704" s="4">
        <v>80</v>
      </c>
      <c r="F704" s="4">
        <v>101</v>
      </c>
      <c r="G704" s="1">
        <v>11000000</v>
      </c>
      <c r="H704" s="1">
        <v>41227069</v>
      </c>
      <c r="I704" s="1" t="s">
        <v>396</v>
      </c>
      <c r="J704" s="1">
        <v>162701</v>
      </c>
      <c r="K704" s="1" t="s">
        <v>15</v>
      </c>
      <c r="L704" s="1" t="s">
        <v>16</v>
      </c>
    </row>
    <row r="705" spans="1:12" ht="15.75" customHeight="1">
      <c r="A705" s="2" t="s">
        <v>1434</v>
      </c>
      <c r="B705" s="1">
        <v>2013</v>
      </c>
      <c r="C705" s="1" t="s">
        <v>350</v>
      </c>
      <c r="D705" s="3">
        <v>7.4</v>
      </c>
      <c r="E705" s="4">
        <v>535</v>
      </c>
      <c r="F705" s="4">
        <v>104</v>
      </c>
      <c r="G705" s="1">
        <v>11000000</v>
      </c>
      <c r="H705" s="1">
        <v>13214255</v>
      </c>
      <c r="I705" s="1" t="s">
        <v>130</v>
      </c>
      <c r="J705" s="1">
        <v>96233</v>
      </c>
      <c r="K705" s="1" t="s">
        <v>15</v>
      </c>
      <c r="L705" s="1" t="s">
        <v>16</v>
      </c>
    </row>
    <row r="706" spans="1:12" ht="15.75" customHeight="1">
      <c r="A706" s="2" t="s">
        <v>1380</v>
      </c>
      <c r="B706" s="1">
        <v>1982</v>
      </c>
      <c r="C706" s="1" t="s">
        <v>1283</v>
      </c>
      <c r="D706" s="3">
        <v>7.4</v>
      </c>
      <c r="E706" s="4">
        <v>223</v>
      </c>
      <c r="F706" s="4">
        <v>120</v>
      </c>
      <c r="G706" s="1">
        <v>10700000</v>
      </c>
      <c r="H706" s="1">
        <v>76600000</v>
      </c>
      <c r="I706" s="1" t="s">
        <v>1381</v>
      </c>
      <c r="J706" s="1">
        <v>105448</v>
      </c>
      <c r="K706" s="1" t="s">
        <v>15</v>
      </c>
      <c r="L706" s="1" t="s">
        <v>16</v>
      </c>
    </row>
    <row r="707" spans="1:12" ht="15.75" customHeight="1">
      <c r="A707" s="2" t="s">
        <v>1435</v>
      </c>
      <c r="B707" s="1">
        <v>1999</v>
      </c>
      <c r="C707" s="1" t="s">
        <v>808</v>
      </c>
      <c r="D707" s="3">
        <v>7.4</v>
      </c>
      <c r="E707" s="4">
        <v>206</v>
      </c>
      <c r="F707" s="4">
        <v>130</v>
      </c>
      <c r="G707" s="1">
        <v>10000000</v>
      </c>
      <c r="H707" s="1">
        <v>30651422</v>
      </c>
      <c r="I707" s="1" t="s">
        <v>1436</v>
      </c>
      <c r="J707" s="1">
        <v>181737</v>
      </c>
      <c r="K707" s="1" t="s">
        <v>15</v>
      </c>
      <c r="L707" s="1" t="s">
        <v>16</v>
      </c>
    </row>
    <row r="708" spans="1:12" ht="15.75" customHeight="1">
      <c r="A708" s="2" t="s">
        <v>1437</v>
      </c>
      <c r="B708" s="1">
        <v>2012</v>
      </c>
      <c r="C708" s="1" t="s">
        <v>1438</v>
      </c>
      <c r="D708" s="3">
        <v>7.4</v>
      </c>
      <c r="E708" s="4">
        <v>368</v>
      </c>
      <c r="F708" s="4">
        <v>130</v>
      </c>
      <c r="G708" s="1">
        <v>10000000</v>
      </c>
      <c r="H708" s="1">
        <v>21589307</v>
      </c>
      <c r="I708" s="1" t="s">
        <v>42</v>
      </c>
      <c r="J708" s="1">
        <v>135286</v>
      </c>
      <c r="K708" s="1" t="s">
        <v>15</v>
      </c>
      <c r="L708" s="1" t="s">
        <v>16</v>
      </c>
    </row>
    <row r="709" spans="1:12" ht="15.75" customHeight="1">
      <c r="A709" s="2" t="s">
        <v>1439</v>
      </c>
      <c r="B709" s="1">
        <v>1997</v>
      </c>
      <c r="C709" s="1" t="s">
        <v>1440</v>
      </c>
      <c r="D709" s="3">
        <v>7.4</v>
      </c>
      <c r="E709" s="4">
        <v>16</v>
      </c>
      <c r="F709" s="4">
        <v>104</v>
      </c>
      <c r="G709" s="1">
        <v>10000000</v>
      </c>
      <c r="H709" s="1">
        <v>12514138</v>
      </c>
      <c r="I709" s="1" t="s">
        <v>396</v>
      </c>
      <c r="J709" s="1">
        <v>2801</v>
      </c>
      <c r="K709" s="1" t="s">
        <v>15</v>
      </c>
      <c r="L709" s="1" t="s">
        <v>16</v>
      </c>
    </row>
    <row r="710" spans="1:12" ht="15.75" customHeight="1">
      <c r="A710" s="2" t="s">
        <v>1441</v>
      </c>
      <c r="B710" s="1">
        <v>2002</v>
      </c>
      <c r="C710" s="1" t="s">
        <v>870</v>
      </c>
      <c r="D710" s="3">
        <v>7.4</v>
      </c>
      <c r="E710" s="4">
        <v>137</v>
      </c>
      <c r="F710" s="4">
        <v>97</v>
      </c>
      <c r="G710" s="1">
        <v>10000000</v>
      </c>
      <c r="H710" s="1">
        <v>8111360</v>
      </c>
      <c r="I710" s="1" t="s">
        <v>98</v>
      </c>
      <c r="J710" s="1">
        <v>34848</v>
      </c>
      <c r="K710" s="1" t="s">
        <v>15</v>
      </c>
      <c r="L710" s="1" t="s">
        <v>121</v>
      </c>
    </row>
    <row r="711" spans="1:12" ht="15.75" customHeight="1">
      <c r="A711" s="2" t="s">
        <v>1442</v>
      </c>
      <c r="B711" s="1">
        <v>1993</v>
      </c>
      <c r="C711" s="1" t="s">
        <v>733</v>
      </c>
      <c r="D711" s="3">
        <v>7.4</v>
      </c>
      <c r="E711" s="4">
        <v>41</v>
      </c>
      <c r="F711" s="4">
        <v>111</v>
      </c>
      <c r="G711" s="1">
        <v>8000000</v>
      </c>
      <c r="H711" s="1">
        <v>22551000</v>
      </c>
      <c r="I711" s="1" t="s">
        <v>468</v>
      </c>
      <c r="J711" s="1">
        <v>37269</v>
      </c>
      <c r="K711" s="1" t="s">
        <v>15</v>
      </c>
      <c r="L711" s="1" t="s">
        <v>121</v>
      </c>
    </row>
    <row r="712" spans="1:12" ht="15.75" customHeight="1">
      <c r="A712" s="2" t="s">
        <v>1443</v>
      </c>
      <c r="B712" s="1">
        <v>2013</v>
      </c>
      <c r="C712" s="1" t="s">
        <v>634</v>
      </c>
      <c r="D712" s="3">
        <v>7.4</v>
      </c>
      <c r="E712" s="4">
        <v>283</v>
      </c>
      <c r="F712" s="4">
        <v>104</v>
      </c>
      <c r="G712" s="1">
        <v>8000000</v>
      </c>
      <c r="H712" s="1">
        <v>16168741</v>
      </c>
      <c r="I712" s="1" t="s">
        <v>130</v>
      </c>
      <c r="J712" s="1">
        <v>99430</v>
      </c>
      <c r="K712" s="1" t="s">
        <v>15</v>
      </c>
      <c r="L712" s="1" t="s">
        <v>16</v>
      </c>
    </row>
    <row r="713" spans="1:12" ht="15.75" customHeight="1">
      <c r="A713" s="2" t="s">
        <v>1444</v>
      </c>
      <c r="B713" s="1">
        <v>1989</v>
      </c>
      <c r="C713" s="1" t="s">
        <v>1445</v>
      </c>
      <c r="D713" s="3">
        <v>7.4</v>
      </c>
      <c r="E713" s="4">
        <v>61</v>
      </c>
      <c r="F713" s="4">
        <v>99</v>
      </c>
      <c r="G713" s="1">
        <v>7500000</v>
      </c>
      <c r="H713" s="1">
        <v>106593296</v>
      </c>
      <c r="I713" s="1" t="s">
        <v>87</v>
      </c>
      <c r="J713" s="1">
        <v>72324</v>
      </c>
      <c r="K713" s="1" t="s">
        <v>15</v>
      </c>
      <c r="L713" s="1" t="s">
        <v>16</v>
      </c>
    </row>
    <row r="714" spans="1:12" ht="15.75" customHeight="1">
      <c r="A714" s="2" t="s">
        <v>1446</v>
      </c>
      <c r="B714" s="1">
        <v>2005</v>
      </c>
      <c r="C714" s="1" t="s">
        <v>1017</v>
      </c>
      <c r="D714" s="3">
        <v>7.4</v>
      </c>
      <c r="E714" s="4">
        <v>271</v>
      </c>
      <c r="F714" s="4">
        <v>110</v>
      </c>
      <c r="G714" s="1">
        <v>7000000</v>
      </c>
      <c r="H714" s="1">
        <v>28747570</v>
      </c>
      <c r="I714" s="1" t="s">
        <v>55</v>
      </c>
      <c r="J714" s="1">
        <v>100571</v>
      </c>
      <c r="K714" s="1" t="s">
        <v>15</v>
      </c>
      <c r="L714" s="1" t="s">
        <v>288</v>
      </c>
    </row>
    <row r="715" spans="1:12" ht="15.75" customHeight="1">
      <c r="A715" s="2" t="s">
        <v>1447</v>
      </c>
      <c r="B715" s="1">
        <v>2004</v>
      </c>
      <c r="C715" s="1" t="s">
        <v>649</v>
      </c>
      <c r="D715" s="3">
        <v>7.4</v>
      </c>
      <c r="E715" s="4">
        <v>149</v>
      </c>
      <c r="F715" s="4">
        <v>105</v>
      </c>
      <c r="G715" s="1">
        <v>4000000</v>
      </c>
      <c r="H715" s="1">
        <v>2338695</v>
      </c>
      <c r="I715" s="1" t="s">
        <v>98</v>
      </c>
      <c r="J715" s="1">
        <v>134070</v>
      </c>
      <c r="K715" s="1" t="s">
        <v>15</v>
      </c>
      <c r="L715" s="1" t="s">
        <v>121</v>
      </c>
    </row>
    <row r="716" spans="1:12" ht="15.75" customHeight="1">
      <c r="A716" s="2" t="s">
        <v>1448</v>
      </c>
      <c r="B716" s="1">
        <v>1980</v>
      </c>
      <c r="C716" s="1" t="s">
        <v>368</v>
      </c>
      <c r="D716" s="3">
        <v>7.4</v>
      </c>
      <c r="E716" s="4">
        <v>71</v>
      </c>
      <c r="F716" s="4">
        <v>98</v>
      </c>
      <c r="G716" s="1">
        <v>6000000</v>
      </c>
      <c r="H716" s="1">
        <v>39800000</v>
      </c>
      <c r="I716" s="1" t="s">
        <v>1449</v>
      </c>
      <c r="J716" s="1">
        <v>81599</v>
      </c>
      <c r="K716" s="1" t="s">
        <v>15</v>
      </c>
      <c r="L716" s="1" t="s">
        <v>16</v>
      </c>
    </row>
    <row r="717" spans="1:12" ht="15.75" customHeight="1">
      <c r="A717" s="2" t="s">
        <v>1450</v>
      </c>
      <c r="B717" s="1">
        <v>2009</v>
      </c>
      <c r="C717" s="1" t="s">
        <v>1451</v>
      </c>
      <c r="D717" s="3">
        <v>7.4</v>
      </c>
      <c r="E717" s="4">
        <v>149</v>
      </c>
      <c r="F717" s="4">
        <v>104</v>
      </c>
      <c r="G717" s="1">
        <v>6000000</v>
      </c>
      <c r="H717" s="1">
        <v>6670712</v>
      </c>
      <c r="I717" s="1" t="s">
        <v>45</v>
      </c>
      <c r="J717" s="1">
        <v>27301</v>
      </c>
      <c r="K717" s="1" t="s">
        <v>15</v>
      </c>
      <c r="L717" s="1" t="s">
        <v>16</v>
      </c>
    </row>
    <row r="718" spans="1:12" ht="15.75" customHeight="1">
      <c r="A718" s="2" t="s">
        <v>1452</v>
      </c>
      <c r="B718" s="1">
        <v>2001</v>
      </c>
      <c r="C718" s="1" t="s">
        <v>1453</v>
      </c>
      <c r="D718" s="3">
        <v>7.4</v>
      </c>
      <c r="E718" s="4">
        <v>122</v>
      </c>
      <c r="F718" s="4">
        <v>111</v>
      </c>
      <c r="G718" s="1">
        <v>7000000</v>
      </c>
      <c r="H718" s="1">
        <v>6200756</v>
      </c>
      <c r="I718" s="1" t="s">
        <v>45</v>
      </c>
      <c r="J718" s="1">
        <v>96129</v>
      </c>
      <c r="K718" s="1" t="s">
        <v>15</v>
      </c>
      <c r="L718" s="1" t="s">
        <v>16</v>
      </c>
    </row>
    <row r="719" spans="1:12" ht="15.75" customHeight="1">
      <c r="A719" s="2" t="s">
        <v>1454</v>
      </c>
      <c r="B719" s="1">
        <v>2006</v>
      </c>
      <c r="C719" s="1" t="s">
        <v>808</v>
      </c>
      <c r="D719" s="3">
        <v>7.4</v>
      </c>
      <c r="E719" s="4">
        <v>174</v>
      </c>
      <c r="F719" s="4">
        <v>97</v>
      </c>
      <c r="G719" s="1">
        <v>5000000</v>
      </c>
      <c r="H719" s="1">
        <v>24138847</v>
      </c>
      <c r="I719" s="1" t="s">
        <v>521</v>
      </c>
      <c r="J719" s="1">
        <v>114797</v>
      </c>
      <c r="K719" s="1" t="s">
        <v>15</v>
      </c>
      <c r="L719" s="1" t="s">
        <v>16</v>
      </c>
    </row>
    <row r="720" spans="1:12" ht="15.75" customHeight="1">
      <c r="A720" s="2" t="s">
        <v>1455</v>
      </c>
      <c r="B720" s="1">
        <v>2013</v>
      </c>
      <c r="C720" s="1" t="s">
        <v>1456</v>
      </c>
      <c r="D720" s="3">
        <v>7.4</v>
      </c>
      <c r="E720" s="4">
        <v>276</v>
      </c>
      <c r="F720" s="4">
        <v>103</v>
      </c>
      <c r="G720" s="1">
        <v>5000000</v>
      </c>
      <c r="H720" s="1">
        <v>21501098</v>
      </c>
      <c r="I720" s="1" t="s">
        <v>45</v>
      </c>
      <c r="J720" s="1">
        <v>115813</v>
      </c>
      <c r="K720" s="1" t="s">
        <v>15</v>
      </c>
      <c r="L720" s="1" t="s">
        <v>16</v>
      </c>
    </row>
    <row r="721" spans="1:12" ht="15.75" customHeight="1">
      <c r="A721" s="2" t="s">
        <v>1457</v>
      </c>
      <c r="B721" s="1">
        <v>1994</v>
      </c>
      <c r="C721" s="1" t="s">
        <v>24</v>
      </c>
      <c r="D721" s="3">
        <v>7.4</v>
      </c>
      <c r="E721" s="4">
        <v>93</v>
      </c>
      <c r="F721" s="4">
        <v>108</v>
      </c>
      <c r="G721" s="1">
        <v>5000000</v>
      </c>
      <c r="H721" s="1">
        <v>3049135</v>
      </c>
      <c r="I721" s="1" t="s">
        <v>1458</v>
      </c>
      <c r="J721" s="1">
        <v>50197</v>
      </c>
      <c r="K721" s="1" t="s">
        <v>15</v>
      </c>
      <c r="L721" s="1" t="s">
        <v>39</v>
      </c>
    </row>
    <row r="722" spans="1:12" ht="15.75" customHeight="1">
      <c r="A722" s="2" t="s">
        <v>1459</v>
      </c>
      <c r="B722" s="1">
        <v>2006</v>
      </c>
      <c r="C722" s="1" t="s">
        <v>1460</v>
      </c>
      <c r="D722" s="3">
        <v>7.4</v>
      </c>
      <c r="E722" s="4">
        <v>99</v>
      </c>
      <c r="F722" s="4">
        <v>113</v>
      </c>
      <c r="G722" s="1">
        <v>84450000</v>
      </c>
      <c r="H722" s="1">
        <v>617228</v>
      </c>
      <c r="I722" s="1" t="s">
        <v>1461</v>
      </c>
      <c r="J722" s="1">
        <v>6183</v>
      </c>
      <c r="K722" s="1" t="s">
        <v>1462</v>
      </c>
      <c r="L722" s="1" t="s">
        <v>1463</v>
      </c>
    </row>
    <row r="723" spans="1:12" ht="15.75" customHeight="1">
      <c r="A723" s="2" t="s">
        <v>1464</v>
      </c>
      <c r="B723" s="1">
        <v>2011</v>
      </c>
      <c r="C723" s="1" t="s">
        <v>1438</v>
      </c>
      <c r="D723" s="3">
        <v>7.4</v>
      </c>
      <c r="E723" s="4">
        <v>359</v>
      </c>
      <c r="F723" s="4">
        <v>121</v>
      </c>
      <c r="G723" s="1">
        <v>5000000</v>
      </c>
      <c r="H723" s="1">
        <v>1729969</v>
      </c>
      <c r="I723" s="1" t="s">
        <v>133</v>
      </c>
      <c r="J723" s="1">
        <v>68211</v>
      </c>
      <c r="K723" s="1" t="s">
        <v>15</v>
      </c>
      <c r="L723" s="1" t="s">
        <v>16</v>
      </c>
    </row>
    <row r="724" spans="1:12" ht="15.75" customHeight="1">
      <c r="A724" s="2" t="s">
        <v>1465</v>
      </c>
      <c r="B724" s="1">
        <v>1996</v>
      </c>
      <c r="C724" s="1" t="s">
        <v>51</v>
      </c>
      <c r="D724" s="3">
        <v>7.4</v>
      </c>
      <c r="E724" s="4">
        <v>120</v>
      </c>
      <c r="F724" s="4">
        <v>109</v>
      </c>
      <c r="G724" s="1">
        <v>4500000</v>
      </c>
      <c r="H724" s="1">
        <v>3798532</v>
      </c>
      <c r="I724" s="1" t="s">
        <v>1375</v>
      </c>
      <c r="J724" s="1">
        <v>41138</v>
      </c>
      <c r="K724" s="1" t="s">
        <v>15</v>
      </c>
      <c r="L724" s="1" t="s">
        <v>16</v>
      </c>
    </row>
    <row r="725" spans="1:12" ht="15.75" customHeight="1">
      <c r="A725" s="2" t="s">
        <v>1466</v>
      </c>
      <c r="B725" s="1">
        <v>2006</v>
      </c>
      <c r="C725" s="1" t="s">
        <v>1404</v>
      </c>
      <c r="D725" s="3">
        <v>7.4</v>
      </c>
      <c r="E725" s="4">
        <v>60</v>
      </c>
      <c r="F725" s="4">
        <v>91</v>
      </c>
      <c r="G725" s="1">
        <v>3300000</v>
      </c>
      <c r="H725" s="1">
        <v>8108247</v>
      </c>
      <c r="I725" s="1" t="s">
        <v>396</v>
      </c>
      <c r="J725" s="1">
        <v>9607</v>
      </c>
      <c r="K725" s="1" t="s">
        <v>15</v>
      </c>
      <c r="L725" s="1" t="s">
        <v>16</v>
      </c>
    </row>
    <row r="726" spans="1:12" ht="15.75" customHeight="1">
      <c r="A726" s="2" t="s">
        <v>1467</v>
      </c>
      <c r="B726" s="1">
        <v>1998</v>
      </c>
      <c r="C726" s="1" t="s">
        <v>1468</v>
      </c>
      <c r="D726" s="3">
        <v>7.4</v>
      </c>
      <c r="E726" s="4">
        <v>94</v>
      </c>
      <c r="F726" s="4">
        <v>91</v>
      </c>
      <c r="G726" s="1">
        <v>3000000</v>
      </c>
      <c r="H726" s="1">
        <v>24788807</v>
      </c>
      <c r="I726" s="1" t="s">
        <v>521</v>
      </c>
      <c r="J726" s="1">
        <v>21245</v>
      </c>
      <c r="K726" s="1" t="s">
        <v>15</v>
      </c>
      <c r="L726" s="1" t="s">
        <v>121</v>
      </c>
    </row>
    <row r="727" spans="1:12" ht="15.75" customHeight="1">
      <c r="A727" s="2" t="s">
        <v>1469</v>
      </c>
      <c r="B727" s="1">
        <v>1985</v>
      </c>
      <c r="C727" s="1" t="s">
        <v>595</v>
      </c>
      <c r="D727" s="3">
        <v>7.4</v>
      </c>
      <c r="E727" s="4">
        <v>55</v>
      </c>
      <c r="F727" s="4">
        <v>117</v>
      </c>
      <c r="G727" s="1">
        <v>3000000</v>
      </c>
      <c r="H727" s="1">
        <v>20966644</v>
      </c>
      <c r="I727" s="1" t="s">
        <v>396</v>
      </c>
      <c r="J727" s="1">
        <v>29610</v>
      </c>
      <c r="K727" s="1" t="s">
        <v>15</v>
      </c>
      <c r="L727" s="1" t="s">
        <v>121</v>
      </c>
    </row>
    <row r="728" spans="1:12" ht="15.75" customHeight="1">
      <c r="A728" s="2" t="s">
        <v>1470</v>
      </c>
      <c r="B728" s="1">
        <v>2004</v>
      </c>
      <c r="C728" s="1" t="s">
        <v>1269</v>
      </c>
      <c r="D728" s="3">
        <v>7.4</v>
      </c>
      <c r="E728" s="4">
        <v>40</v>
      </c>
      <c r="F728" s="4">
        <v>98</v>
      </c>
      <c r="G728" s="1">
        <v>2700000</v>
      </c>
      <c r="H728" s="1">
        <v>95016</v>
      </c>
      <c r="I728" s="1" t="s">
        <v>1471</v>
      </c>
      <c r="J728" s="1">
        <v>11074</v>
      </c>
      <c r="K728" s="1" t="s">
        <v>134</v>
      </c>
      <c r="L728" s="1" t="s">
        <v>135</v>
      </c>
    </row>
    <row r="729" spans="1:12" ht="15.75" customHeight="1">
      <c r="A729" s="2" t="s">
        <v>1472</v>
      </c>
      <c r="B729" s="1">
        <v>2005</v>
      </c>
      <c r="C729" s="1" t="s">
        <v>1473</v>
      </c>
      <c r="D729" s="3">
        <v>7.4</v>
      </c>
      <c r="E729" s="4">
        <v>159</v>
      </c>
      <c r="F729" s="4">
        <v>116</v>
      </c>
      <c r="G729" s="1">
        <v>8000000</v>
      </c>
      <c r="H729" s="1">
        <v>22201636</v>
      </c>
      <c r="I729" s="1" t="s">
        <v>1474</v>
      </c>
      <c r="J729" s="1">
        <v>33567</v>
      </c>
      <c r="K729" s="1" t="s">
        <v>15</v>
      </c>
      <c r="L729" s="1" t="s">
        <v>16</v>
      </c>
    </row>
    <row r="730" spans="1:12" ht="15.75" customHeight="1">
      <c r="A730" s="2" t="s">
        <v>1475</v>
      </c>
      <c r="B730" s="1">
        <v>2005</v>
      </c>
      <c r="C730" s="1" t="s">
        <v>1476</v>
      </c>
      <c r="D730" s="3">
        <v>7.4</v>
      </c>
      <c r="E730" s="4">
        <v>151</v>
      </c>
      <c r="F730" s="4">
        <v>91</v>
      </c>
      <c r="G730" s="1">
        <v>2000000</v>
      </c>
      <c r="H730" s="1">
        <v>3885134</v>
      </c>
      <c r="I730" s="1" t="s">
        <v>45</v>
      </c>
      <c r="J730" s="1">
        <v>31130</v>
      </c>
      <c r="K730" s="1" t="s">
        <v>15</v>
      </c>
      <c r="L730" s="1" t="s">
        <v>16</v>
      </c>
    </row>
    <row r="731" spans="1:12" ht="15.75" customHeight="1">
      <c r="A731" s="2" t="s">
        <v>1391</v>
      </c>
      <c r="B731" s="1">
        <v>2004</v>
      </c>
      <c r="C731" s="1" t="s">
        <v>813</v>
      </c>
      <c r="D731" s="3">
        <v>7.4</v>
      </c>
      <c r="E731" s="4">
        <v>287</v>
      </c>
      <c r="F731" s="4">
        <v>110</v>
      </c>
      <c r="G731" s="1">
        <v>26000000</v>
      </c>
      <c r="H731" s="1">
        <v>58885635</v>
      </c>
      <c r="I731" s="1" t="s">
        <v>1009</v>
      </c>
      <c r="J731" s="1">
        <v>194426</v>
      </c>
      <c r="K731" s="1" t="s">
        <v>15</v>
      </c>
      <c r="L731" s="1" t="s">
        <v>16</v>
      </c>
    </row>
    <row r="732" spans="1:12" ht="15.75" customHeight="1">
      <c r="A732" s="2" t="s">
        <v>1477</v>
      </c>
      <c r="B732" s="1">
        <v>2005</v>
      </c>
      <c r="C732" s="1" t="s">
        <v>1478</v>
      </c>
      <c r="D732" s="3">
        <v>7.4</v>
      </c>
      <c r="E732" s="4">
        <v>110</v>
      </c>
      <c r="F732" s="4">
        <v>88</v>
      </c>
      <c r="G732" s="1">
        <v>1500000</v>
      </c>
      <c r="H732" s="1">
        <v>7362100</v>
      </c>
      <c r="I732" s="1" t="s">
        <v>45</v>
      </c>
      <c r="J732" s="1">
        <v>60295</v>
      </c>
      <c r="K732" s="1" t="s">
        <v>15</v>
      </c>
      <c r="L732" s="1" t="s">
        <v>16</v>
      </c>
    </row>
    <row r="733" spans="1:12" ht="15.75" customHeight="1">
      <c r="A733" s="2" t="s">
        <v>1479</v>
      </c>
      <c r="B733" s="1">
        <v>2006</v>
      </c>
      <c r="C733" s="1" t="s">
        <v>1480</v>
      </c>
      <c r="D733" s="3">
        <v>7.4</v>
      </c>
      <c r="E733" s="4">
        <v>15</v>
      </c>
      <c r="F733" s="4">
        <v>135</v>
      </c>
      <c r="G733" s="1">
        <v>1592000</v>
      </c>
      <c r="H733" s="1">
        <v>638951</v>
      </c>
      <c r="I733" s="1" t="s">
        <v>42</v>
      </c>
      <c r="J733" s="1">
        <v>775</v>
      </c>
      <c r="K733" s="1" t="s">
        <v>1481</v>
      </c>
      <c r="L733" s="1" t="s">
        <v>16</v>
      </c>
    </row>
    <row r="734" spans="1:12" ht="15.75" customHeight="1">
      <c r="A734" s="2" t="s">
        <v>1482</v>
      </c>
      <c r="B734" s="1">
        <v>2001</v>
      </c>
      <c r="C734" s="1" t="s">
        <v>1483</v>
      </c>
      <c r="D734" s="3">
        <v>7.4</v>
      </c>
      <c r="E734" s="4">
        <v>137</v>
      </c>
      <c r="F734" s="4">
        <v>114</v>
      </c>
      <c r="G734" s="1">
        <v>7000000</v>
      </c>
      <c r="H734" s="1">
        <v>13876974</v>
      </c>
      <c r="I734" s="1" t="s">
        <v>468</v>
      </c>
      <c r="J734" s="1">
        <v>19397</v>
      </c>
      <c r="K734" s="1" t="s">
        <v>500</v>
      </c>
      <c r="L734" s="1" t="s">
        <v>155</v>
      </c>
    </row>
    <row r="735" spans="1:12" ht="15.75" customHeight="1">
      <c r="A735" s="2" t="s">
        <v>1484</v>
      </c>
      <c r="B735" s="1">
        <v>2011</v>
      </c>
      <c r="C735" s="1" t="s">
        <v>1485</v>
      </c>
      <c r="D735" s="3">
        <v>7.4</v>
      </c>
      <c r="E735" s="4">
        <v>23</v>
      </c>
      <c r="F735" s="4">
        <v>97</v>
      </c>
      <c r="G735" s="1">
        <v>1200000</v>
      </c>
      <c r="H735" s="1">
        <v>24784</v>
      </c>
      <c r="I735" s="1" t="s">
        <v>456</v>
      </c>
      <c r="J735" s="1">
        <v>591</v>
      </c>
      <c r="K735" s="1" t="s">
        <v>15</v>
      </c>
      <c r="L735" s="1" t="s">
        <v>288</v>
      </c>
    </row>
    <row r="736" spans="1:12" ht="15.75" customHeight="1">
      <c r="A736" s="2" t="s">
        <v>1486</v>
      </c>
      <c r="B736" s="1">
        <v>2010</v>
      </c>
      <c r="C736" s="1" t="s">
        <v>1487</v>
      </c>
      <c r="D736" s="3">
        <v>7.4</v>
      </c>
      <c r="E736" s="4">
        <v>377</v>
      </c>
      <c r="F736" s="4">
        <v>112</v>
      </c>
      <c r="G736" s="1">
        <v>3500000</v>
      </c>
      <c r="H736" s="1">
        <v>9701559</v>
      </c>
      <c r="I736" s="1" t="s">
        <v>396</v>
      </c>
      <c r="J736" s="1">
        <v>141425</v>
      </c>
      <c r="K736" s="1" t="s">
        <v>15</v>
      </c>
      <c r="L736" s="1" t="s">
        <v>16</v>
      </c>
    </row>
    <row r="737" spans="1:12" ht="15.75" customHeight="1">
      <c r="A737" s="2" t="s">
        <v>1488</v>
      </c>
      <c r="B737" s="1">
        <v>2005</v>
      </c>
      <c r="C737" s="1" t="s">
        <v>1489</v>
      </c>
      <c r="D737" s="3">
        <v>7.4</v>
      </c>
      <c r="E737" s="4">
        <v>169</v>
      </c>
      <c r="F737" s="4">
        <v>103</v>
      </c>
      <c r="G737" s="1">
        <v>1000000</v>
      </c>
      <c r="H737" s="1">
        <v>9013113</v>
      </c>
      <c r="I737" s="1" t="s">
        <v>753</v>
      </c>
      <c r="J737" s="1">
        <v>36321</v>
      </c>
      <c r="K737" s="1" t="s">
        <v>15</v>
      </c>
      <c r="L737" s="1" t="s">
        <v>16</v>
      </c>
    </row>
    <row r="738" spans="1:12" ht="15.75" customHeight="1">
      <c r="A738" s="2" t="s">
        <v>1490</v>
      </c>
      <c r="B738" s="1">
        <v>2013</v>
      </c>
      <c r="C738" s="1" t="s">
        <v>1491</v>
      </c>
      <c r="D738" s="3">
        <v>7.4</v>
      </c>
      <c r="E738" s="4">
        <v>149</v>
      </c>
      <c r="F738" s="4">
        <v>91</v>
      </c>
      <c r="G738" s="1">
        <v>1000000</v>
      </c>
      <c r="H738" s="1">
        <v>4946250</v>
      </c>
      <c r="I738" s="1" t="s">
        <v>126</v>
      </c>
      <c r="J738" s="1">
        <v>9540</v>
      </c>
      <c r="K738" s="1" t="s">
        <v>15</v>
      </c>
      <c r="L738" s="1" t="s">
        <v>16</v>
      </c>
    </row>
    <row r="739" spans="1:12" ht="15.75" customHeight="1">
      <c r="A739" s="2" t="s">
        <v>1492</v>
      </c>
      <c r="B739" s="1">
        <v>2006</v>
      </c>
      <c r="C739" s="1" t="s">
        <v>1493</v>
      </c>
      <c r="D739" s="3">
        <v>7.4</v>
      </c>
      <c r="E739" s="4">
        <v>117</v>
      </c>
      <c r="F739" s="4">
        <v>88</v>
      </c>
      <c r="G739" s="1">
        <v>1000000</v>
      </c>
      <c r="H739" s="1">
        <v>104077</v>
      </c>
      <c r="I739" s="1" t="s">
        <v>1044</v>
      </c>
      <c r="J739" s="1">
        <v>46076</v>
      </c>
      <c r="K739" s="1" t="s">
        <v>15</v>
      </c>
      <c r="L739" s="1" t="s">
        <v>16</v>
      </c>
    </row>
    <row r="740" spans="1:12" ht="15.75" customHeight="1">
      <c r="A740" s="2" t="s">
        <v>1494</v>
      </c>
      <c r="B740" s="1">
        <v>2003</v>
      </c>
      <c r="C740" s="1" t="s">
        <v>1495</v>
      </c>
      <c r="D740" s="3">
        <v>7.4</v>
      </c>
      <c r="E740" s="4">
        <v>105</v>
      </c>
      <c r="F740" s="4">
        <v>83</v>
      </c>
      <c r="G740" s="1">
        <v>46000</v>
      </c>
      <c r="H740" s="1">
        <v>1127331</v>
      </c>
      <c r="I740" s="1" t="s">
        <v>42</v>
      </c>
      <c r="J740" s="1">
        <v>7559</v>
      </c>
      <c r="K740" s="1" t="s">
        <v>1060</v>
      </c>
      <c r="L740" s="1" t="s">
        <v>1496</v>
      </c>
    </row>
    <row r="741" spans="1:12" ht="15.75" customHeight="1">
      <c r="A741" s="2" t="s">
        <v>1368</v>
      </c>
      <c r="B741" s="1">
        <v>2007</v>
      </c>
      <c r="C741" s="1" t="s">
        <v>1369</v>
      </c>
      <c r="D741" s="3">
        <v>7.4</v>
      </c>
      <c r="E741" s="4">
        <v>156</v>
      </c>
      <c r="F741" s="4">
        <v>133</v>
      </c>
      <c r="G741" s="1">
        <v>45000000</v>
      </c>
      <c r="H741" s="1">
        <v>24343673</v>
      </c>
      <c r="I741" s="1" t="s">
        <v>1370</v>
      </c>
      <c r="J741" s="1">
        <v>91863</v>
      </c>
      <c r="K741" s="1" t="s">
        <v>15</v>
      </c>
      <c r="L741" s="1" t="s">
        <v>16</v>
      </c>
    </row>
    <row r="742" spans="1:12" ht="15.75" customHeight="1">
      <c r="A742" s="2" t="s">
        <v>1497</v>
      </c>
      <c r="B742" s="1">
        <v>1996</v>
      </c>
      <c r="C742" s="1" t="s">
        <v>536</v>
      </c>
      <c r="D742" s="3">
        <v>7.4</v>
      </c>
      <c r="E742" s="4">
        <v>77</v>
      </c>
      <c r="F742" s="4">
        <v>96</v>
      </c>
      <c r="G742" s="1">
        <v>200000</v>
      </c>
      <c r="H742" s="1">
        <v>4505922</v>
      </c>
      <c r="I742" s="1" t="s">
        <v>45</v>
      </c>
      <c r="J742" s="1">
        <v>63951</v>
      </c>
      <c r="K742" s="1" t="s">
        <v>15</v>
      </c>
      <c r="L742" s="1" t="s">
        <v>16</v>
      </c>
    </row>
    <row r="743" spans="1:12" ht="15.75" customHeight="1">
      <c r="A743" s="2" t="s">
        <v>1498</v>
      </c>
      <c r="B743" s="1">
        <v>2009</v>
      </c>
      <c r="C743" s="1" t="s">
        <v>1499</v>
      </c>
      <c r="D743" s="3">
        <v>7.4</v>
      </c>
      <c r="E743" s="4">
        <v>29</v>
      </c>
      <c r="F743" s="4">
        <v>93</v>
      </c>
      <c r="G743" s="1">
        <v>160000</v>
      </c>
      <c r="H743" s="1">
        <v>155984</v>
      </c>
      <c r="I743" s="1" t="s">
        <v>456</v>
      </c>
      <c r="J743" s="1">
        <v>586</v>
      </c>
      <c r="K743" s="1" t="s">
        <v>15</v>
      </c>
      <c r="L743" s="1" t="s">
        <v>16</v>
      </c>
    </row>
    <row r="744" spans="1:12" ht="15.75" customHeight="1">
      <c r="A744" s="2" t="s">
        <v>1500</v>
      </c>
      <c r="B744" s="1">
        <v>1997</v>
      </c>
      <c r="C744" s="1" t="s">
        <v>1501</v>
      </c>
      <c r="D744" s="3">
        <v>7.4</v>
      </c>
      <c r="E744" s="4">
        <v>78</v>
      </c>
      <c r="F744" s="4">
        <v>111</v>
      </c>
      <c r="G744" s="1">
        <v>1000000</v>
      </c>
      <c r="H744" s="1">
        <v>94596</v>
      </c>
      <c r="I744" s="1" t="s">
        <v>1502</v>
      </c>
      <c r="J744" s="1">
        <v>6318</v>
      </c>
      <c r="K744" s="1" t="s">
        <v>67</v>
      </c>
      <c r="L744" s="1" t="s">
        <v>68</v>
      </c>
    </row>
    <row r="745" spans="1:12" ht="15.75" customHeight="1">
      <c r="A745" s="2" t="s">
        <v>1503</v>
      </c>
      <c r="B745" s="1">
        <v>2006</v>
      </c>
      <c r="C745" s="1" t="s">
        <v>320</v>
      </c>
      <c r="D745" s="3">
        <v>7.3</v>
      </c>
      <c r="E745" s="4">
        <v>313</v>
      </c>
      <c r="F745" s="4">
        <v>151</v>
      </c>
      <c r="G745" s="1">
        <v>225000000</v>
      </c>
      <c r="H745" s="1">
        <v>423032628</v>
      </c>
      <c r="I745" s="1" t="s">
        <v>198</v>
      </c>
      <c r="J745" s="1">
        <v>522040</v>
      </c>
      <c r="K745" s="1" t="s">
        <v>15</v>
      </c>
      <c r="L745" s="1" t="s">
        <v>16</v>
      </c>
    </row>
    <row r="746" spans="1:12" ht="15.75" customHeight="1">
      <c r="A746" s="2" t="s">
        <v>1504</v>
      </c>
      <c r="B746" s="1">
        <v>2004</v>
      </c>
      <c r="C746" s="1" t="s">
        <v>777</v>
      </c>
      <c r="D746" s="3">
        <v>7.3</v>
      </c>
      <c r="E746" s="4">
        <v>300</v>
      </c>
      <c r="F746" s="4">
        <v>135</v>
      </c>
      <c r="G746" s="1">
        <v>200000000</v>
      </c>
      <c r="H746" s="1">
        <v>373377893</v>
      </c>
      <c r="I746" s="1" t="s">
        <v>1505</v>
      </c>
      <c r="J746" s="1">
        <v>411164</v>
      </c>
      <c r="K746" s="1" t="s">
        <v>15</v>
      </c>
      <c r="L746" s="1" t="s">
        <v>16</v>
      </c>
    </row>
    <row r="747" spans="1:12" ht="15.75" customHeight="1">
      <c r="A747" s="2" t="s">
        <v>1506</v>
      </c>
      <c r="B747" s="1">
        <v>2013</v>
      </c>
      <c r="C747" s="1" t="s">
        <v>1507</v>
      </c>
      <c r="D747" s="3">
        <v>7.3</v>
      </c>
      <c r="E747" s="4">
        <v>376</v>
      </c>
      <c r="F747" s="4">
        <v>104</v>
      </c>
      <c r="G747" s="1">
        <v>200000000</v>
      </c>
      <c r="H747" s="1">
        <v>268488329</v>
      </c>
      <c r="I747" s="1" t="s">
        <v>188</v>
      </c>
      <c r="J747" s="1">
        <v>235025</v>
      </c>
      <c r="K747" s="1" t="s">
        <v>15</v>
      </c>
      <c r="L747" s="1" t="s">
        <v>16</v>
      </c>
    </row>
    <row r="748" spans="1:12" ht="15.75" customHeight="1">
      <c r="A748" s="2" t="s">
        <v>1508</v>
      </c>
      <c r="B748" s="1">
        <v>2013</v>
      </c>
      <c r="C748" s="1" t="s">
        <v>1006</v>
      </c>
      <c r="D748" s="3">
        <v>7.3</v>
      </c>
      <c r="E748" s="4">
        <v>490</v>
      </c>
      <c r="F748" s="4">
        <v>143</v>
      </c>
      <c r="G748" s="1">
        <v>105000000</v>
      </c>
      <c r="H748" s="1">
        <v>144812796</v>
      </c>
      <c r="I748" s="1" t="s">
        <v>396</v>
      </c>
      <c r="J748" s="1">
        <v>362912</v>
      </c>
      <c r="K748" s="1" t="s">
        <v>15</v>
      </c>
      <c r="L748" s="1" t="s">
        <v>312</v>
      </c>
    </row>
    <row r="749" spans="1:12" ht="15.75" customHeight="1">
      <c r="A749" s="2" t="s">
        <v>1509</v>
      </c>
      <c r="B749" s="1">
        <v>2016</v>
      </c>
      <c r="C749" s="1" t="s">
        <v>84</v>
      </c>
      <c r="D749" s="3">
        <v>7.3</v>
      </c>
      <c r="E749" s="4">
        <v>396</v>
      </c>
      <c r="F749" s="4">
        <v>144</v>
      </c>
      <c r="G749" s="1">
        <v>178000000</v>
      </c>
      <c r="H749" s="1">
        <v>154985087</v>
      </c>
      <c r="I749" s="1" t="s">
        <v>162</v>
      </c>
      <c r="J749" s="1">
        <v>148379</v>
      </c>
      <c r="K749" s="1" t="s">
        <v>15</v>
      </c>
      <c r="L749" s="1" t="s">
        <v>16</v>
      </c>
    </row>
    <row r="750" spans="1:12" ht="15.75" customHeight="1">
      <c r="A750" s="2" t="s">
        <v>1510</v>
      </c>
      <c r="B750" s="1">
        <v>2016</v>
      </c>
      <c r="C750" s="1" t="s">
        <v>622</v>
      </c>
      <c r="D750" s="3">
        <v>7.3</v>
      </c>
      <c r="E750" s="4">
        <v>275</v>
      </c>
      <c r="F750" s="4">
        <v>123</v>
      </c>
      <c r="G750" s="1">
        <v>160000000</v>
      </c>
      <c r="H750" s="1">
        <v>46978995</v>
      </c>
      <c r="I750" s="1" t="s">
        <v>198</v>
      </c>
      <c r="J750" s="1">
        <v>111609</v>
      </c>
      <c r="K750" s="1" t="s">
        <v>15</v>
      </c>
      <c r="L750" s="1" t="s">
        <v>16</v>
      </c>
    </row>
    <row r="751" spans="1:12" ht="15.75" customHeight="1">
      <c r="A751" s="2" t="s">
        <v>1511</v>
      </c>
      <c r="B751" s="1">
        <v>2011</v>
      </c>
      <c r="C751" s="1" t="s">
        <v>1512</v>
      </c>
      <c r="D751" s="3">
        <v>7.3</v>
      </c>
      <c r="E751" s="4">
        <v>284</v>
      </c>
      <c r="F751" s="4">
        <v>90</v>
      </c>
      <c r="G751" s="1">
        <v>150000000</v>
      </c>
      <c r="H751" s="1">
        <v>165230261</v>
      </c>
      <c r="I751" s="1" t="s">
        <v>983</v>
      </c>
      <c r="J751" s="1">
        <v>182718</v>
      </c>
      <c r="K751" s="1" t="s">
        <v>15</v>
      </c>
      <c r="L751" s="1" t="s">
        <v>16</v>
      </c>
    </row>
    <row r="752" spans="1:12" ht="15.75" customHeight="1">
      <c r="A752" s="2" t="s">
        <v>1513</v>
      </c>
      <c r="B752" s="1">
        <v>2012</v>
      </c>
      <c r="C752" s="1" t="s">
        <v>1514</v>
      </c>
      <c r="D752" s="3">
        <v>7.3</v>
      </c>
      <c r="E752" s="4">
        <v>256</v>
      </c>
      <c r="F752" s="4">
        <v>97</v>
      </c>
      <c r="G752" s="1">
        <v>145000000</v>
      </c>
      <c r="H752" s="1">
        <v>103400692</v>
      </c>
      <c r="I752" s="1" t="s">
        <v>80</v>
      </c>
      <c r="J752" s="1">
        <v>123553</v>
      </c>
      <c r="K752" s="1" t="s">
        <v>15</v>
      </c>
      <c r="L752" s="1" t="s">
        <v>16</v>
      </c>
    </row>
    <row r="753" spans="1:12" ht="15.75" customHeight="1">
      <c r="A753" s="2" t="s">
        <v>1515</v>
      </c>
      <c r="B753" s="1">
        <v>2002</v>
      </c>
      <c r="C753" s="1" t="s">
        <v>777</v>
      </c>
      <c r="D753" s="3">
        <v>7.3</v>
      </c>
      <c r="E753" s="4">
        <v>291</v>
      </c>
      <c r="F753" s="4">
        <v>121</v>
      </c>
      <c r="G753" s="1">
        <v>139000000</v>
      </c>
      <c r="H753" s="1">
        <v>403706375</v>
      </c>
      <c r="I753" s="1" t="s">
        <v>1505</v>
      </c>
      <c r="J753" s="1">
        <v>544665</v>
      </c>
      <c r="K753" s="1" t="s">
        <v>15</v>
      </c>
      <c r="L753" s="1" t="s">
        <v>16</v>
      </c>
    </row>
    <row r="754" spans="1:12" ht="15.75" customHeight="1">
      <c r="A754" s="2" t="s">
        <v>1516</v>
      </c>
      <c r="B754" s="1">
        <v>2010</v>
      </c>
      <c r="C754" s="1" t="s">
        <v>1517</v>
      </c>
      <c r="D754" s="3">
        <v>7.3</v>
      </c>
      <c r="E754" s="4">
        <v>233</v>
      </c>
      <c r="F754" s="4">
        <v>95</v>
      </c>
      <c r="G754" s="1">
        <v>130000000</v>
      </c>
      <c r="H754" s="1">
        <v>148337537</v>
      </c>
      <c r="I754" s="1" t="s">
        <v>1518</v>
      </c>
      <c r="J754" s="1">
        <v>172754</v>
      </c>
      <c r="K754" s="1" t="s">
        <v>15</v>
      </c>
      <c r="L754" s="1" t="s">
        <v>16</v>
      </c>
    </row>
    <row r="755" spans="1:12" ht="15.75" customHeight="1">
      <c r="A755" s="2" t="s">
        <v>1519</v>
      </c>
      <c r="B755" s="1">
        <v>2011</v>
      </c>
      <c r="C755" s="1" t="s">
        <v>1171</v>
      </c>
      <c r="D755" s="3">
        <v>7.3</v>
      </c>
      <c r="E755" s="4">
        <v>342</v>
      </c>
      <c r="F755" s="4">
        <v>132</v>
      </c>
      <c r="G755" s="1">
        <v>125000000</v>
      </c>
      <c r="H755" s="1">
        <v>209805005</v>
      </c>
      <c r="I755" s="1" t="s">
        <v>1150</v>
      </c>
      <c r="J755" s="1">
        <v>284792</v>
      </c>
      <c r="K755" s="1" t="s">
        <v>15</v>
      </c>
      <c r="L755" s="1" t="s">
        <v>16</v>
      </c>
    </row>
    <row r="756" spans="1:12" ht="15.75" customHeight="1">
      <c r="A756" s="2" t="s">
        <v>1520</v>
      </c>
      <c r="B756" s="1">
        <v>2013</v>
      </c>
      <c r="C756" s="1" t="s">
        <v>1521</v>
      </c>
      <c r="D756" s="3">
        <v>7.3</v>
      </c>
      <c r="E756" s="4">
        <v>257</v>
      </c>
      <c r="F756" s="4">
        <v>98</v>
      </c>
      <c r="G756" s="1">
        <v>135000000</v>
      </c>
      <c r="H756" s="1">
        <v>187165546</v>
      </c>
      <c r="I756" s="1" t="s">
        <v>188</v>
      </c>
      <c r="J756" s="1">
        <v>150618</v>
      </c>
      <c r="K756" s="1" t="s">
        <v>15</v>
      </c>
      <c r="L756" s="1" t="s">
        <v>16</v>
      </c>
    </row>
    <row r="757" spans="1:12" ht="15.75" customHeight="1">
      <c r="A757" s="2" t="s">
        <v>1522</v>
      </c>
      <c r="B757" s="1">
        <v>2000</v>
      </c>
      <c r="C757" s="1" t="s">
        <v>1523</v>
      </c>
      <c r="D757" s="3">
        <v>7.3</v>
      </c>
      <c r="E757" s="4">
        <v>141</v>
      </c>
      <c r="F757" s="4">
        <v>78</v>
      </c>
      <c r="G757" s="1">
        <v>100000000</v>
      </c>
      <c r="H757" s="1">
        <v>89296573</v>
      </c>
      <c r="I757" s="1" t="s">
        <v>188</v>
      </c>
      <c r="J757" s="1">
        <v>128285</v>
      </c>
      <c r="K757" s="1" t="s">
        <v>15</v>
      </c>
      <c r="L757" s="1" t="s">
        <v>16</v>
      </c>
    </row>
    <row r="758" spans="1:12" ht="15.75" customHeight="1">
      <c r="A758" s="2" t="s">
        <v>1524</v>
      </c>
      <c r="B758" s="1">
        <v>1997</v>
      </c>
      <c r="C758" s="1" t="s">
        <v>1525</v>
      </c>
      <c r="D758" s="3">
        <v>7.3</v>
      </c>
      <c r="E758" s="4">
        <v>97</v>
      </c>
      <c r="F758" s="4">
        <v>110</v>
      </c>
      <c r="G758" s="1">
        <v>10000000</v>
      </c>
      <c r="H758" s="1">
        <v>10200000</v>
      </c>
      <c r="I758" s="1" t="s">
        <v>176</v>
      </c>
      <c r="J758" s="1">
        <v>18697</v>
      </c>
      <c r="K758" s="1" t="s">
        <v>15</v>
      </c>
      <c r="L758" s="1" t="s">
        <v>16</v>
      </c>
    </row>
    <row r="759" spans="1:12" ht="15.75" customHeight="1">
      <c r="A759" s="2" t="s">
        <v>1526</v>
      </c>
      <c r="B759" s="1">
        <v>1997</v>
      </c>
      <c r="C759" s="1" t="s">
        <v>1527</v>
      </c>
      <c r="D759" s="3">
        <v>7.3</v>
      </c>
      <c r="E759" s="4">
        <v>175</v>
      </c>
      <c r="F759" s="4">
        <v>98</v>
      </c>
      <c r="G759" s="1">
        <v>90000000</v>
      </c>
      <c r="H759" s="1">
        <v>250147615</v>
      </c>
      <c r="I759" s="1" t="s">
        <v>1528</v>
      </c>
      <c r="J759" s="1">
        <v>403014</v>
      </c>
      <c r="K759" s="1" t="s">
        <v>15</v>
      </c>
      <c r="L759" s="1" t="s">
        <v>16</v>
      </c>
    </row>
    <row r="760" spans="1:12" ht="15.75" customHeight="1">
      <c r="A760" s="2" t="s">
        <v>1529</v>
      </c>
      <c r="B760" s="1">
        <v>2013</v>
      </c>
      <c r="C760" s="1" t="s">
        <v>1530</v>
      </c>
      <c r="D760" s="3">
        <v>7.3</v>
      </c>
      <c r="E760" s="4">
        <v>362</v>
      </c>
      <c r="F760" s="4">
        <v>114</v>
      </c>
      <c r="G760" s="1">
        <v>90000000</v>
      </c>
      <c r="H760" s="1">
        <v>58229120</v>
      </c>
      <c r="I760" s="1" t="s">
        <v>1531</v>
      </c>
      <c r="J760" s="1">
        <v>236421</v>
      </c>
      <c r="K760" s="1" t="s">
        <v>15</v>
      </c>
      <c r="L760" s="1" t="s">
        <v>16</v>
      </c>
    </row>
    <row r="761" spans="1:12" ht="15.75" customHeight="1">
      <c r="A761" s="2" t="s">
        <v>1532</v>
      </c>
      <c r="B761" s="1">
        <v>2003</v>
      </c>
      <c r="C761" s="1" t="s">
        <v>1533</v>
      </c>
      <c r="D761" s="3">
        <v>7.3</v>
      </c>
      <c r="E761" s="4">
        <v>175</v>
      </c>
      <c r="F761" s="4">
        <v>140</v>
      </c>
      <c r="G761" s="1">
        <v>87000000</v>
      </c>
      <c r="H761" s="1">
        <v>120147445</v>
      </c>
      <c r="I761" s="1" t="s">
        <v>1534</v>
      </c>
      <c r="J761" s="1">
        <v>57661</v>
      </c>
      <c r="K761" s="1" t="s">
        <v>15</v>
      </c>
      <c r="L761" s="1" t="s">
        <v>16</v>
      </c>
    </row>
    <row r="762" spans="1:12" ht="15.75" customHeight="1">
      <c r="A762" s="2" t="s">
        <v>1535</v>
      </c>
      <c r="B762" s="1">
        <v>1998</v>
      </c>
      <c r="C762" s="1" t="s">
        <v>481</v>
      </c>
      <c r="D762" s="3">
        <v>7.3</v>
      </c>
      <c r="E762" s="4">
        <v>81</v>
      </c>
      <c r="F762" s="4">
        <v>140</v>
      </c>
      <c r="G762" s="1">
        <v>90000000</v>
      </c>
      <c r="H762" s="1">
        <v>111544445</v>
      </c>
      <c r="I762" s="1" t="s">
        <v>1040</v>
      </c>
      <c r="J762" s="1">
        <v>188116</v>
      </c>
      <c r="K762" s="1" t="s">
        <v>15</v>
      </c>
      <c r="L762" s="1" t="s">
        <v>16</v>
      </c>
    </row>
    <row r="763" spans="1:12" ht="15.75" customHeight="1">
      <c r="A763" s="2" t="s">
        <v>1536</v>
      </c>
      <c r="B763" s="1">
        <v>2005</v>
      </c>
      <c r="C763" s="1" t="s">
        <v>1537</v>
      </c>
      <c r="D763" s="3">
        <v>7.3</v>
      </c>
      <c r="E763" s="4">
        <v>229</v>
      </c>
      <c r="F763" s="4">
        <v>145</v>
      </c>
      <c r="G763" s="1">
        <v>85000000</v>
      </c>
      <c r="H763" s="1">
        <v>57010853</v>
      </c>
      <c r="I763" s="1" t="s">
        <v>396</v>
      </c>
      <c r="J763" s="1">
        <v>119286</v>
      </c>
      <c r="K763" s="1" t="s">
        <v>15</v>
      </c>
      <c r="L763" s="1" t="s">
        <v>16</v>
      </c>
    </row>
    <row r="764" spans="1:12" ht="15.75" customHeight="1">
      <c r="A764" s="2" t="s">
        <v>1538</v>
      </c>
      <c r="B764" s="1">
        <v>2012</v>
      </c>
      <c r="C764" s="1" t="s">
        <v>1533</v>
      </c>
      <c r="D764" s="3">
        <v>7.3</v>
      </c>
      <c r="E764" s="4">
        <v>673</v>
      </c>
      <c r="F764" s="4">
        <v>142</v>
      </c>
      <c r="G764" s="1">
        <v>78000000</v>
      </c>
      <c r="H764" s="1">
        <v>407999255</v>
      </c>
      <c r="I764" s="1" t="s">
        <v>653</v>
      </c>
      <c r="J764" s="1">
        <v>701607</v>
      </c>
      <c r="K764" s="1" t="s">
        <v>15</v>
      </c>
      <c r="L764" s="1" t="s">
        <v>16</v>
      </c>
    </row>
    <row r="765" spans="1:12" ht="15.75" customHeight="1">
      <c r="A765" s="2" t="s">
        <v>1539</v>
      </c>
      <c r="B765" s="1">
        <v>1997</v>
      </c>
      <c r="C765" s="1" t="s">
        <v>1377</v>
      </c>
      <c r="D765" s="3">
        <v>7.3</v>
      </c>
      <c r="E765" s="4">
        <v>155</v>
      </c>
      <c r="F765" s="4">
        <v>138</v>
      </c>
      <c r="G765" s="1">
        <v>80000000</v>
      </c>
      <c r="H765" s="1">
        <v>112225777</v>
      </c>
      <c r="I765" s="1" t="s">
        <v>1540</v>
      </c>
      <c r="J765" s="1">
        <v>283967</v>
      </c>
      <c r="K765" s="1" t="s">
        <v>15</v>
      </c>
      <c r="L765" s="1" t="s">
        <v>16</v>
      </c>
    </row>
    <row r="766" spans="1:12" ht="15.75" customHeight="1">
      <c r="A766" s="2" t="s">
        <v>1541</v>
      </c>
      <c r="B766" s="1">
        <v>1999</v>
      </c>
      <c r="C766" s="1" t="s">
        <v>787</v>
      </c>
      <c r="D766" s="3">
        <v>7.3</v>
      </c>
      <c r="E766" s="4">
        <v>129</v>
      </c>
      <c r="F766" s="4">
        <v>74</v>
      </c>
      <c r="G766" s="1">
        <v>80000000</v>
      </c>
      <c r="H766" s="1">
        <v>60507228</v>
      </c>
      <c r="I766" s="1" t="s">
        <v>788</v>
      </c>
      <c r="J766" s="1">
        <v>27543</v>
      </c>
      <c r="K766" s="1" t="s">
        <v>15</v>
      </c>
      <c r="L766" s="1" t="s">
        <v>16</v>
      </c>
    </row>
    <row r="767" spans="1:12" ht="15.75" customHeight="1">
      <c r="A767" s="2" t="s">
        <v>1542</v>
      </c>
      <c r="B767" s="1">
        <v>2000</v>
      </c>
      <c r="C767" s="1" t="s">
        <v>581</v>
      </c>
      <c r="D767" s="3">
        <v>7.3</v>
      </c>
      <c r="E767" s="4">
        <v>162</v>
      </c>
      <c r="F767" s="4">
        <v>145</v>
      </c>
      <c r="G767" s="1">
        <v>80000000</v>
      </c>
      <c r="H767" s="1">
        <v>34566746</v>
      </c>
      <c r="I767" s="1" t="s">
        <v>441</v>
      </c>
      <c r="J767" s="1">
        <v>45231</v>
      </c>
      <c r="K767" s="1" t="s">
        <v>15</v>
      </c>
      <c r="L767" s="1" t="s">
        <v>16</v>
      </c>
    </row>
    <row r="768" spans="1:12" ht="15.75" customHeight="1">
      <c r="A768" s="2" t="s">
        <v>1543</v>
      </c>
      <c r="B768" s="1">
        <v>2013</v>
      </c>
      <c r="C768" s="1" t="s">
        <v>1544</v>
      </c>
      <c r="D768" s="3">
        <v>7.3</v>
      </c>
      <c r="E768" s="4">
        <v>384</v>
      </c>
      <c r="F768" s="4">
        <v>125</v>
      </c>
      <c r="G768" s="1">
        <v>75000000</v>
      </c>
      <c r="H768" s="1">
        <v>117698894</v>
      </c>
      <c r="I768" s="1" t="s">
        <v>840</v>
      </c>
      <c r="J768" s="1">
        <v>447979</v>
      </c>
      <c r="K768" s="1" t="s">
        <v>15</v>
      </c>
      <c r="L768" s="1" t="s">
        <v>16</v>
      </c>
    </row>
    <row r="769" spans="1:12" ht="15.75" customHeight="1">
      <c r="A769" s="2" t="s">
        <v>1545</v>
      </c>
      <c r="B769" s="1">
        <v>2004</v>
      </c>
      <c r="C769" s="1" t="s">
        <v>27</v>
      </c>
      <c r="D769" s="3">
        <v>7.3</v>
      </c>
      <c r="E769" s="4">
        <v>151</v>
      </c>
      <c r="F769" s="4">
        <v>128</v>
      </c>
      <c r="G769" s="1">
        <v>60000000</v>
      </c>
      <c r="H769" s="1">
        <v>77032279</v>
      </c>
      <c r="I769" s="1" t="s">
        <v>45</v>
      </c>
      <c r="J769" s="1">
        <v>303864</v>
      </c>
      <c r="K769" s="1" t="s">
        <v>15</v>
      </c>
      <c r="L769" s="1" t="s">
        <v>16</v>
      </c>
    </row>
    <row r="770" spans="1:12" ht="15.75" customHeight="1">
      <c r="A770" s="2" t="s">
        <v>1546</v>
      </c>
      <c r="B770" s="1">
        <v>2015</v>
      </c>
      <c r="C770" s="1" t="s">
        <v>223</v>
      </c>
      <c r="D770" s="3">
        <v>7.3</v>
      </c>
      <c r="E770" s="4">
        <v>362</v>
      </c>
      <c r="F770" s="4">
        <v>116</v>
      </c>
      <c r="G770" s="1">
        <v>75000000</v>
      </c>
      <c r="H770" s="1">
        <v>45434443</v>
      </c>
      <c r="I770" s="1" t="s">
        <v>1547</v>
      </c>
      <c r="J770" s="1">
        <v>175960</v>
      </c>
      <c r="K770" s="1" t="s">
        <v>15</v>
      </c>
      <c r="L770" s="1" t="s">
        <v>16</v>
      </c>
    </row>
    <row r="771" spans="1:12" ht="15.75" customHeight="1">
      <c r="A771" s="2" t="s">
        <v>1548</v>
      </c>
      <c r="B771" s="1">
        <v>1999</v>
      </c>
      <c r="C771" s="1" t="s">
        <v>226</v>
      </c>
      <c r="D771" s="3">
        <v>7.3</v>
      </c>
      <c r="E771" s="4">
        <v>280</v>
      </c>
      <c r="F771" s="4">
        <v>159</v>
      </c>
      <c r="G771" s="1">
        <v>65000000</v>
      </c>
      <c r="H771" s="1">
        <v>55637680</v>
      </c>
      <c r="I771" s="1" t="s">
        <v>176</v>
      </c>
      <c r="J771" s="1">
        <v>227071</v>
      </c>
      <c r="K771" s="1" t="s">
        <v>15</v>
      </c>
      <c r="L771" s="1" t="s">
        <v>121</v>
      </c>
    </row>
    <row r="772" spans="1:12" ht="15.75" customHeight="1">
      <c r="A772" s="2" t="s">
        <v>1549</v>
      </c>
      <c r="B772" s="1">
        <v>2009</v>
      </c>
      <c r="C772" s="1" t="s">
        <v>1550</v>
      </c>
      <c r="D772" s="3">
        <v>7.3</v>
      </c>
      <c r="E772" s="4">
        <v>136</v>
      </c>
      <c r="F772" s="4">
        <v>111</v>
      </c>
      <c r="G772" s="1">
        <v>60000000</v>
      </c>
      <c r="H772" s="1">
        <v>71844424</v>
      </c>
      <c r="I772" s="1" t="s">
        <v>126</v>
      </c>
      <c r="J772" s="1">
        <v>33158</v>
      </c>
      <c r="K772" s="1" t="s">
        <v>15</v>
      </c>
      <c r="L772" s="1" t="s">
        <v>16</v>
      </c>
    </row>
    <row r="773" spans="1:12" ht="15.75" customHeight="1">
      <c r="A773" s="2" t="s">
        <v>1551</v>
      </c>
      <c r="B773" s="1">
        <v>2014</v>
      </c>
      <c r="C773" s="1" t="s">
        <v>216</v>
      </c>
      <c r="D773" s="3">
        <v>7.3</v>
      </c>
      <c r="E773" s="4">
        <v>490</v>
      </c>
      <c r="F773" s="4">
        <v>133</v>
      </c>
      <c r="G773" s="1">
        <v>58800000</v>
      </c>
      <c r="H773" s="1">
        <v>350123553</v>
      </c>
      <c r="I773" s="1" t="s">
        <v>1552</v>
      </c>
      <c r="J773" s="1">
        <v>325264</v>
      </c>
      <c r="K773" s="1" t="s">
        <v>15</v>
      </c>
      <c r="L773" s="1" t="s">
        <v>16</v>
      </c>
    </row>
    <row r="774" spans="1:12" ht="15.75" customHeight="1">
      <c r="A774" s="2" t="s">
        <v>1553</v>
      </c>
      <c r="B774" s="1">
        <v>1978</v>
      </c>
      <c r="C774" s="1" t="s">
        <v>1554</v>
      </c>
      <c r="D774" s="3">
        <v>7.3</v>
      </c>
      <c r="E774" s="4">
        <v>169</v>
      </c>
      <c r="F774" s="4">
        <v>188</v>
      </c>
      <c r="G774" s="1">
        <v>55000000</v>
      </c>
      <c r="H774" s="1">
        <v>134218018</v>
      </c>
      <c r="I774" s="1" t="s">
        <v>1555</v>
      </c>
      <c r="J774" s="1">
        <v>126357</v>
      </c>
      <c r="K774" s="1" t="s">
        <v>15</v>
      </c>
      <c r="L774" s="1" t="s">
        <v>16</v>
      </c>
    </row>
    <row r="775" spans="1:12" ht="15.75" customHeight="1">
      <c r="A775" s="2" t="s">
        <v>1556</v>
      </c>
      <c r="B775" s="1">
        <v>1995</v>
      </c>
      <c r="C775" s="1" t="s">
        <v>481</v>
      </c>
      <c r="D775" s="3">
        <v>7.3</v>
      </c>
      <c r="E775" s="4">
        <v>82</v>
      </c>
      <c r="F775" s="4">
        <v>123</v>
      </c>
      <c r="G775" s="1">
        <v>53000000</v>
      </c>
      <c r="H775" s="1">
        <v>91400000</v>
      </c>
      <c r="I775" s="1" t="s">
        <v>1362</v>
      </c>
      <c r="J775" s="1">
        <v>81026</v>
      </c>
      <c r="K775" s="1" t="s">
        <v>15</v>
      </c>
      <c r="L775" s="1" t="s">
        <v>16</v>
      </c>
    </row>
    <row r="776" spans="1:12" ht="15.75" customHeight="1">
      <c r="A776" s="2" t="s">
        <v>1557</v>
      </c>
      <c r="B776" s="1">
        <v>1998</v>
      </c>
      <c r="C776" s="1" t="s">
        <v>1558</v>
      </c>
      <c r="D776" s="3">
        <v>7.3</v>
      </c>
      <c r="E776" s="4">
        <v>149</v>
      </c>
      <c r="F776" s="4">
        <v>122</v>
      </c>
      <c r="G776" s="1">
        <v>55000000</v>
      </c>
      <c r="H776" s="1">
        <v>41609593</v>
      </c>
      <c r="I776" s="1" t="s">
        <v>1559</v>
      </c>
      <c r="J776" s="1">
        <v>145422</v>
      </c>
      <c r="K776" s="1" t="s">
        <v>15</v>
      </c>
      <c r="L776" s="1" t="s">
        <v>121</v>
      </c>
    </row>
    <row r="777" spans="1:12" ht="15.75" customHeight="1">
      <c r="A777" s="2" t="s">
        <v>1560</v>
      </c>
      <c r="B777" s="1">
        <v>1996</v>
      </c>
      <c r="C777" s="1" t="s">
        <v>552</v>
      </c>
      <c r="D777" s="3">
        <v>7.3</v>
      </c>
      <c r="E777" s="4">
        <v>109</v>
      </c>
      <c r="F777" s="4">
        <v>139</v>
      </c>
      <c r="G777" s="1">
        <v>50000000</v>
      </c>
      <c r="H777" s="1">
        <v>153620822</v>
      </c>
      <c r="I777" s="1" t="s">
        <v>1471</v>
      </c>
      <c r="J777" s="1">
        <v>189923</v>
      </c>
      <c r="K777" s="1" t="s">
        <v>15</v>
      </c>
      <c r="L777" s="1" t="s">
        <v>16</v>
      </c>
    </row>
    <row r="778" spans="1:12" ht="15.75" customHeight="1">
      <c r="A778" s="2" t="s">
        <v>1561</v>
      </c>
      <c r="B778" s="1">
        <v>2000</v>
      </c>
      <c r="C778" s="1" t="s">
        <v>658</v>
      </c>
      <c r="D778" s="3">
        <v>7.3</v>
      </c>
      <c r="E778" s="4">
        <v>169</v>
      </c>
      <c r="F778" s="4">
        <v>131</v>
      </c>
      <c r="G778" s="1">
        <v>52000000</v>
      </c>
      <c r="H778" s="1">
        <v>125548685</v>
      </c>
      <c r="I778" s="1" t="s">
        <v>258</v>
      </c>
      <c r="J778" s="1">
        <v>135246</v>
      </c>
      <c r="K778" s="1" t="s">
        <v>15</v>
      </c>
      <c r="L778" s="1" t="s">
        <v>16</v>
      </c>
    </row>
    <row r="779" spans="1:12" ht="15.75" customHeight="1">
      <c r="A779" s="2" t="s">
        <v>1562</v>
      </c>
      <c r="B779" s="1">
        <v>2014</v>
      </c>
      <c r="C779" s="1" t="s">
        <v>1563</v>
      </c>
      <c r="D779" s="3">
        <v>7.3</v>
      </c>
      <c r="E779" s="4">
        <v>156</v>
      </c>
      <c r="F779" s="4">
        <v>95</v>
      </c>
      <c r="G779" s="1">
        <v>50000000</v>
      </c>
      <c r="H779" s="1">
        <v>50150619</v>
      </c>
      <c r="I779" s="1" t="s">
        <v>1564</v>
      </c>
      <c r="J779" s="1">
        <v>45580</v>
      </c>
      <c r="K779" s="1" t="s">
        <v>15</v>
      </c>
      <c r="L779" s="1" t="s">
        <v>16</v>
      </c>
    </row>
    <row r="780" spans="1:12" ht="15.75" customHeight="1">
      <c r="A780" s="2" t="s">
        <v>1565</v>
      </c>
      <c r="B780" s="1">
        <v>1998</v>
      </c>
      <c r="C780" s="1" t="s">
        <v>569</v>
      </c>
      <c r="D780" s="3">
        <v>7.3</v>
      </c>
      <c r="E780" s="4">
        <v>68</v>
      </c>
      <c r="F780" s="4">
        <v>140</v>
      </c>
      <c r="G780" s="1">
        <v>50000000</v>
      </c>
      <c r="H780" s="1">
        <v>44484065</v>
      </c>
      <c r="I780" s="1" t="s">
        <v>1040</v>
      </c>
      <c r="J780" s="1">
        <v>107227</v>
      </c>
      <c r="K780" s="1" t="s">
        <v>15</v>
      </c>
      <c r="L780" s="1" t="s">
        <v>135</v>
      </c>
    </row>
    <row r="781" spans="1:12" ht="15.75" customHeight="1">
      <c r="A781" s="2" t="s">
        <v>1566</v>
      </c>
      <c r="B781" s="1">
        <v>2004</v>
      </c>
      <c r="C781" s="1" t="s">
        <v>344</v>
      </c>
      <c r="D781" s="3">
        <v>7.3</v>
      </c>
      <c r="E781" s="4">
        <v>259</v>
      </c>
      <c r="F781" s="4">
        <v>119</v>
      </c>
      <c r="G781" s="1">
        <v>50000000</v>
      </c>
      <c r="H781" s="1">
        <v>24006726</v>
      </c>
      <c r="I781" s="1" t="s">
        <v>753</v>
      </c>
      <c r="J781" s="1">
        <v>139535</v>
      </c>
      <c r="K781" s="1" t="s">
        <v>15</v>
      </c>
      <c r="L781" s="1" t="s">
        <v>16</v>
      </c>
    </row>
    <row r="782" spans="1:12" ht="15.75" customHeight="1">
      <c r="A782" s="2" t="s">
        <v>1567</v>
      </c>
      <c r="B782" s="1">
        <v>2016</v>
      </c>
      <c r="C782" s="1" t="s">
        <v>1568</v>
      </c>
      <c r="D782" s="3">
        <v>7.3</v>
      </c>
      <c r="E782" s="4">
        <v>72</v>
      </c>
      <c r="F782" s="4">
        <v>127</v>
      </c>
      <c r="G782" s="1">
        <v>25000000</v>
      </c>
      <c r="H782" s="1">
        <v>14946229</v>
      </c>
      <c r="I782" s="1" t="s">
        <v>1569</v>
      </c>
      <c r="J782" s="1">
        <v>2581</v>
      </c>
      <c r="K782" s="1" t="s">
        <v>15</v>
      </c>
      <c r="L782" s="1" t="s">
        <v>121</v>
      </c>
    </row>
    <row r="783" spans="1:12" ht="15.75" customHeight="1">
      <c r="A783" s="2" t="s">
        <v>1570</v>
      </c>
      <c r="B783" s="1">
        <v>1999</v>
      </c>
      <c r="C783" s="1" t="s">
        <v>1571</v>
      </c>
      <c r="D783" s="3">
        <v>7.3</v>
      </c>
      <c r="E783" s="4">
        <v>213</v>
      </c>
      <c r="F783" s="4">
        <v>102</v>
      </c>
      <c r="G783" s="1">
        <v>45000000</v>
      </c>
      <c r="H783" s="1">
        <v>71423726</v>
      </c>
      <c r="I783" s="1" t="s">
        <v>118</v>
      </c>
      <c r="J783" s="1">
        <v>123558</v>
      </c>
      <c r="K783" s="1" t="s">
        <v>15</v>
      </c>
      <c r="L783" s="1" t="s">
        <v>16</v>
      </c>
    </row>
    <row r="784" spans="1:12" ht="15.75" customHeight="1">
      <c r="A784" s="2" t="s">
        <v>1572</v>
      </c>
      <c r="B784" s="1">
        <v>2008</v>
      </c>
      <c r="C784" s="1" t="s">
        <v>164</v>
      </c>
      <c r="D784" s="3">
        <v>7.3</v>
      </c>
      <c r="E784" s="4">
        <v>323</v>
      </c>
      <c r="F784" s="4">
        <v>119</v>
      </c>
      <c r="G784" s="1">
        <v>35000000</v>
      </c>
      <c r="H784" s="1">
        <v>22877808</v>
      </c>
      <c r="I784" s="1" t="s">
        <v>396</v>
      </c>
      <c r="J784" s="1">
        <v>152591</v>
      </c>
      <c r="K784" s="1" t="s">
        <v>15</v>
      </c>
      <c r="L784" s="1" t="s">
        <v>16</v>
      </c>
    </row>
    <row r="785" spans="1:12" ht="15.75" customHeight="1">
      <c r="A785" s="2" t="s">
        <v>1573</v>
      </c>
      <c r="B785" s="1">
        <v>2000</v>
      </c>
      <c r="C785" s="1" t="s">
        <v>229</v>
      </c>
      <c r="D785" s="3">
        <v>7.3</v>
      </c>
      <c r="E785" s="4">
        <v>137</v>
      </c>
      <c r="F785" s="4">
        <v>136</v>
      </c>
      <c r="G785" s="1">
        <v>43000000</v>
      </c>
      <c r="H785" s="1">
        <v>51768623</v>
      </c>
      <c r="I785" s="1" t="s">
        <v>42</v>
      </c>
      <c r="J785" s="1">
        <v>73006</v>
      </c>
      <c r="K785" s="1" t="s">
        <v>15</v>
      </c>
      <c r="L785" s="1" t="s">
        <v>16</v>
      </c>
    </row>
    <row r="786" spans="1:12" ht="15.75" customHeight="1">
      <c r="A786" s="2" t="s">
        <v>1574</v>
      </c>
      <c r="B786" s="1">
        <v>2013</v>
      </c>
      <c r="C786" s="1" t="s">
        <v>602</v>
      </c>
      <c r="D786" s="3">
        <v>7.3</v>
      </c>
      <c r="E786" s="4">
        <v>538</v>
      </c>
      <c r="F786" s="4">
        <v>138</v>
      </c>
      <c r="G786" s="1">
        <v>40000000</v>
      </c>
      <c r="H786" s="1">
        <v>150117807</v>
      </c>
      <c r="I786" s="1" t="s">
        <v>14</v>
      </c>
      <c r="J786" s="1">
        <v>358416</v>
      </c>
      <c r="K786" s="1" t="s">
        <v>15</v>
      </c>
      <c r="L786" s="1" t="s">
        <v>16</v>
      </c>
    </row>
    <row r="787" spans="1:12" ht="15.75" customHeight="1">
      <c r="A787" s="2" t="s">
        <v>1575</v>
      </c>
      <c r="B787" s="1">
        <v>1999</v>
      </c>
      <c r="C787" s="1" t="s">
        <v>1379</v>
      </c>
      <c r="D787" s="3">
        <v>7.3</v>
      </c>
      <c r="E787" s="4">
        <v>203</v>
      </c>
      <c r="F787" s="4">
        <v>139</v>
      </c>
      <c r="G787" s="1">
        <v>40000000</v>
      </c>
      <c r="H787" s="1">
        <v>81292135</v>
      </c>
      <c r="I787" s="1" t="s">
        <v>98</v>
      </c>
      <c r="J787" s="1">
        <v>137891</v>
      </c>
      <c r="K787" s="1" t="s">
        <v>15</v>
      </c>
      <c r="L787" s="1" t="s">
        <v>16</v>
      </c>
    </row>
    <row r="788" spans="1:12" ht="15.75" customHeight="1">
      <c r="A788" s="2" t="s">
        <v>1576</v>
      </c>
      <c r="B788" s="1">
        <v>2006</v>
      </c>
      <c r="C788" s="1" t="s">
        <v>1577</v>
      </c>
      <c r="D788" s="3">
        <v>7.3</v>
      </c>
      <c r="E788" s="4">
        <v>118</v>
      </c>
      <c r="F788" s="4">
        <v>120</v>
      </c>
      <c r="G788" s="1">
        <v>40000000</v>
      </c>
      <c r="H788" s="1">
        <v>81593527</v>
      </c>
      <c r="I788" s="1" t="s">
        <v>1578</v>
      </c>
      <c r="J788" s="1">
        <v>48806</v>
      </c>
      <c r="K788" s="1" t="s">
        <v>15</v>
      </c>
      <c r="L788" s="1" t="s">
        <v>16</v>
      </c>
    </row>
    <row r="789" spans="1:12" ht="15.75" customHeight="1">
      <c r="A789" s="2" t="s">
        <v>1579</v>
      </c>
      <c r="B789" s="1">
        <v>2011</v>
      </c>
      <c r="C789" s="1" t="s">
        <v>1568</v>
      </c>
      <c r="D789" s="3">
        <v>7.3</v>
      </c>
      <c r="E789" s="4">
        <v>274</v>
      </c>
      <c r="F789" s="4">
        <v>118</v>
      </c>
      <c r="G789" s="1">
        <v>40000000</v>
      </c>
      <c r="H789" s="1">
        <v>57981889</v>
      </c>
      <c r="I789" s="1" t="s">
        <v>98</v>
      </c>
      <c r="J789" s="1">
        <v>173848</v>
      </c>
      <c r="K789" s="1" t="s">
        <v>15</v>
      </c>
      <c r="L789" s="1" t="s">
        <v>16</v>
      </c>
    </row>
    <row r="790" spans="1:12" ht="15.75" customHeight="1">
      <c r="A790" s="2" t="s">
        <v>1580</v>
      </c>
      <c r="B790" s="1">
        <v>2007</v>
      </c>
      <c r="C790" s="1" t="s">
        <v>296</v>
      </c>
      <c r="D790" s="3">
        <v>7.3</v>
      </c>
      <c r="E790" s="4">
        <v>308</v>
      </c>
      <c r="F790" s="4">
        <v>107</v>
      </c>
      <c r="G790" s="1">
        <v>26000000</v>
      </c>
      <c r="H790" s="1">
        <v>3675072</v>
      </c>
      <c r="I790" s="1" t="s">
        <v>325</v>
      </c>
      <c r="J790" s="1">
        <v>190132</v>
      </c>
      <c r="K790" s="1" t="s">
        <v>15</v>
      </c>
      <c r="L790" s="1" t="s">
        <v>121</v>
      </c>
    </row>
    <row r="791" spans="1:12" ht="15.75" customHeight="1">
      <c r="A791" s="2" t="s">
        <v>1581</v>
      </c>
      <c r="B791" s="1">
        <v>1994</v>
      </c>
      <c r="C791" s="1" t="s">
        <v>284</v>
      </c>
      <c r="D791" s="3">
        <v>7.3</v>
      </c>
      <c r="E791" s="4">
        <v>77</v>
      </c>
      <c r="F791" s="4">
        <v>111</v>
      </c>
      <c r="G791" s="1">
        <v>30000000</v>
      </c>
      <c r="H791" s="1">
        <v>2869369</v>
      </c>
      <c r="I791" s="1" t="s">
        <v>1260</v>
      </c>
      <c r="J791" s="1">
        <v>65474</v>
      </c>
      <c r="K791" s="1" t="s">
        <v>15</v>
      </c>
      <c r="L791" s="1" t="s">
        <v>121</v>
      </c>
    </row>
    <row r="792" spans="1:12" ht="15.75" customHeight="1">
      <c r="A792" s="2" t="s">
        <v>1582</v>
      </c>
      <c r="B792" s="1">
        <v>2009</v>
      </c>
      <c r="C792" s="1" t="s">
        <v>1583</v>
      </c>
      <c r="D792" s="3">
        <v>7.3</v>
      </c>
      <c r="E792" s="4">
        <v>323</v>
      </c>
      <c r="F792" s="4">
        <v>109</v>
      </c>
      <c r="G792" s="1">
        <v>10000000</v>
      </c>
      <c r="H792" s="1">
        <v>47536959</v>
      </c>
      <c r="I792" s="1" t="s">
        <v>42</v>
      </c>
      <c r="J792" s="1">
        <v>86955</v>
      </c>
      <c r="K792" s="1" t="s">
        <v>15</v>
      </c>
      <c r="L792" s="1" t="s">
        <v>16</v>
      </c>
    </row>
    <row r="793" spans="1:12" ht="15.75" customHeight="1">
      <c r="A793" s="2" t="s">
        <v>1584</v>
      </c>
      <c r="B793" s="1">
        <v>2008</v>
      </c>
      <c r="C793" s="1" t="s">
        <v>1585</v>
      </c>
      <c r="D793" s="3">
        <v>7.3</v>
      </c>
      <c r="E793" s="4">
        <v>86</v>
      </c>
      <c r="F793" s="4">
        <v>130</v>
      </c>
      <c r="G793" s="1">
        <v>40000000</v>
      </c>
      <c r="H793" s="1">
        <v>9589875</v>
      </c>
      <c r="I793" s="1" t="s">
        <v>211</v>
      </c>
      <c r="J793" s="1">
        <v>16673</v>
      </c>
      <c r="K793" s="1" t="s">
        <v>15</v>
      </c>
      <c r="L793" s="1" t="s">
        <v>16</v>
      </c>
    </row>
    <row r="794" spans="1:12" ht="15.75" customHeight="1">
      <c r="A794" s="2" t="s">
        <v>1586</v>
      </c>
      <c r="B794" s="1">
        <v>1991</v>
      </c>
      <c r="C794" s="1" t="s">
        <v>54</v>
      </c>
      <c r="D794" s="3">
        <v>7.3</v>
      </c>
      <c r="E794" s="4">
        <v>120</v>
      </c>
      <c r="F794" s="4">
        <v>128</v>
      </c>
      <c r="G794" s="1">
        <v>35000000</v>
      </c>
      <c r="H794" s="1">
        <v>79100000</v>
      </c>
      <c r="I794" s="1" t="s">
        <v>340</v>
      </c>
      <c r="J794" s="1">
        <v>127503</v>
      </c>
      <c r="K794" s="1" t="s">
        <v>15</v>
      </c>
      <c r="L794" s="1" t="s">
        <v>16</v>
      </c>
    </row>
    <row r="795" spans="1:12" ht="15.75" customHeight="1">
      <c r="A795" s="2" t="s">
        <v>1587</v>
      </c>
      <c r="B795" s="1">
        <v>2004</v>
      </c>
      <c r="C795" s="1" t="s">
        <v>1588</v>
      </c>
      <c r="D795" s="3">
        <v>7.3</v>
      </c>
      <c r="E795" s="4">
        <v>212</v>
      </c>
      <c r="F795" s="4">
        <v>98</v>
      </c>
      <c r="G795" s="1">
        <v>27000000</v>
      </c>
      <c r="H795" s="1">
        <v>33987757</v>
      </c>
      <c r="I795" s="1" t="s">
        <v>396</v>
      </c>
      <c r="J795" s="1">
        <v>168314</v>
      </c>
      <c r="K795" s="1" t="s">
        <v>15</v>
      </c>
      <c r="L795" s="1" t="s">
        <v>16</v>
      </c>
    </row>
    <row r="796" spans="1:12" ht="15.75" customHeight="1">
      <c r="A796" s="2" t="s">
        <v>1589</v>
      </c>
      <c r="B796" s="1">
        <v>2009</v>
      </c>
      <c r="C796" s="1" t="s">
        <v>508</v>
      </c>
      <c r="D796" s="3">
        <v>7.3</v>
      </c>
      <c r="E796" s="4">
        <v>188</v>
      </c>
      <c r="F796" s="4">
        <v>100</v>
      </c>
      <c r="G796" s="1">
        <v>35000000</v>
      </c>
      <c r="H796" s="1">
        <v>10991381</v>
      </c>
      <c r="I796" s="1" t="s">
        <v>471</v>
      </c>
      <c r="J796" s="1">
        <v>44931</v>
      </c>
      <c r="K796" s="1" t="s">
        <v>15</v>
      </c>
      <c r="L796" s="1" t="s">
        <v>121</v>
      </c>
    </row>
    <row r="797" spans="1:12" ht="15.75" customHeight="1">
      <c r="A797" s="2" t="s">
        <v>1590</v>
      </c>
      <c r="B797" s="1">
        <v>2006</v>
      </c>
      <c r="C797" s="1" t="s">
        <v>173</v>
      </c>
      <c r="D797" s="3">
        <v>7.3</v>
      </c>
      <c r="E797" s="4">
        <v>274</v>
      </c>
      <c r="F797" s="4">
        <v>96</v>
      </c>
      <c r="G797" s="1">
        <v>35000000</v>
      </c>
      <c r="H797" s="1">
        <v>10139254</v>
      </c>
      <c r="I797" s="1" t="s">
        <v>214</v>
      </c>
      <c r="J797" s="1">
        <v>190990</v>
      </c>
      <c r="K797" s="1" t="s">
        <v>15</v>
      </c>
      <c r="L797" s="1" t="s">
        <v>16</v>
      </c>
    </row>
    <row r="798" spans="1:12" ht="15.75" customHeight="1">
      <c r="A798" s="2" t="s">
        <v>1591</v>
      </c>
      <c r="B798" s="1">
        <v>1995</v>
      </c>
      <c r="C798" s="1" t="s">
        <v>1592</v>
      </c>
      <c r="D798" s="3">
        <v>7.3</v>
      </c>
      <c r="E798" s="4">
        <v>42</v>
      </c>
      <c r="F798" s="4">
        <v>143</v>
      </c>
      <c r="G798" s="1">
        <v>6500000</v>
      </c>
      <c r="H798" s="1">
        <v>82528097</v>
      </c>
      <c r="I798" s="1" t="s">
        <v>130</v>
      </c>
      <c r="J798" s="1">
        <v>30230</v>
      </c>
      <c r="K798" s="1" t="s">
        <v>15</v>
      </c>
      <c r="L798" s="1" t="s">
        <v>16</v>
      </c>
    </row>
    <row r="799" spans="1:12" ht="15.75" customHeight="1">
      <c r="A799" s="2" t="s">
        <v>1593</v>
      </c>
      <c r="B799" s="1">
        <v>2012</v>
      </c>
      <c r="C799" s="1" t="s">
        <v>44</v>
      </c>
      <c r="D799" s="3">
        <v>7.3</v>
      </c>
      <c r="E799" s="4">
        <v>449</v>
      </c>
      <c r="F799" s="4">
        <v>138</v>
      </c>
      <c r="G799" s="1">
        <v>31000000</v>
      </c>
      <c r="H799" s="1">
        <v>93749203</v>
      </c>
      <c r="I799" s="1" t="s">
        <v>133</v>
      </c>
      <c r="J799" s="1">
        <v>264047</v>
      </c>
      <c r="K799" s="1" t="s">
        <v>15</v>
      </c>
      <c r="L799" s="1" t="s">
        <v>16</v>
      </c>
    </row>
    <row r="800" spans="1:12" ht="15.75" customHeight="1">
      <c r="A800" s="2" t="s">
        <v>1594</v>
      </c>
      <c r="B800" s="1">
        <v>2000</v>
      </c>
      <c r="C800" s="1" t="s">
        <v>1595</v>
      </c>
      <c r="D800" s="3">
        <v>7.3</v>
      </c>
      <c r="E800" s="4">
        <v>168</v>
      </c>
      <c r="F800" s="4">
        <v>118</v>
      </c>
      <c r="G800" s="1">
        <v>31000000</v>
      </c>
      <c r="H800" s="1">
        <v>44983704</v>
      </c>
      <c r="I800" s="1" t="s">
        <v>1596</v>
      </c>
      <c r="J800" s="1">
        <v>81866</v>
      </c>
      <c r="K800" s="1" t="s">
        <v>15</v>
      </c>
      <c r="L800" s="1" t="s">
        <v>16</v>
      </c>
    </row>
    <row r="801" spans="1:12" ht="15.75" customHeight="1">
      <c r="A801" s="2" t="s">
        <v>1597</v>
      </c>
      <c r="B801" s="1">
        <v>2011</v>
      </c>
      <c r="C801" s="1" t="s">
        <v>1598</v>
      </c>
      <c r="D801" s="3">
        <v>7.3</v>
      </c>
      <c r="E801" s="4">
        <v>162</v>
      </c>
      <c r="F801" s="4">
        <v>63</v>
      </c>
      <c r="G801" s="1">
        <v>30000000</v>
      </c>
      <c r="H801" s="1">
        <v>26687172</v>
      </c>
      <c r="I801" s="1" t="s">
        <v>1599</v>
      </c>
      <c r="J801" s="1">
        <v>15600</v>
      </c>
      <c r="K801" s="1" t="s">
        <v>15</v>
      </c>
      <c r="L801" s="1" t="s">
        <v>16</v>
      </c>
    </row>
    <row r="802" spans="1:12" ht="15.75" customHeight="1">
      <c r="A802" s="2" t="s">
        <v>1600</v>
      </c>
      <c r="B802" s="1">
        <v>2005</v>
      </c>
      <c r="C802" s="1" t="s">
        <v>1126</v>
      </c>
      <c r="D802" s="3">
        <v>7.3</v>
      </c>
      <c r="E802" s="4">
        <v>155</v>
      </c>
      <c r="F802" s="4">
        <v>126</v>
      </c>
      <c r="G802" s="1">
        <v>35000000</v>
      </c>
      <c r="H802" s="1">
        <v>18324242</v>
      </c>
      <c r="I802" s="1" t="s">
        <v>42</v>
      </c>
      <c r="J802" s="1">
        <v>32815</v>
      </c>
      <c r="K802" s="1" t="s">
        <v>15</v>
      </c>
      <c r="L802" s="1" t="s">
        <v>16</v>
      </c>
    </row>
    <row r="803" spans="1:12" ht="15.75" customHeight="1">
      <c r="A803" s="2" t="s">
        <v>1601</v>
      </c>
      <c r="B803" s="1">
        <v>2003</v>
      </c>
      <c r="C803" s="1" t="s">
        <v>566</v>
      </c>
      <c r="D803" s="3">
        <v>7.3</v>
      </c>
      <c r="E803" s="4">
        <v>136</v>
      </c>
      <c r="F803" s="4">
        <v>91</v>
      </c>
      <c r="G803" s="1">
        <v>30000000</v>
      </c>
      <c r="H803" s="1">
        <v>51475962</v>
      </c>
      <c r="I803" s="1" t="s">
        <v>123</v>
      </c>
      <c r="J803" s="1">
        <v>177828</v>
      </c>
      <c r="K803" s="1" t="s">
        <v>15</v>
      </c>
      <c r="L803" s="1" t="s">
        <v>16</v>
      </c>
    </row>
    <row r="804" spans="1:12" ht="15.75" customHeight="1">
      <c r="A804" s="2" t="s">
        <v>1602</v>
      </c>
      <c r="B804" s="1">
        <v>2000</v>
      </c>
      <c r="C804" s="1" t="s">
        <v>757</v>
      </c>
      <c r="D804" s="3">
        <v>7.3</v>
      </c>
      <c r="E804" s="4">
        <v>152</v>
      </c>
      <c r="F804" s="4">
        <v>121</v>
      </c>
      <c r="G804" s="1">
        <v>25000000</v>
      </c>
      <c r="H804" s="1">
        <v>71309760</v>
      </c>
      <c r="I804" s="1" t="s">
        <v>396</v>
      </c>
      <c r="J804" s="1">
        <v>150308</v>
      </c>
      <c r="K804" s="1" t="s">
        <v>15</v>
      </c>
      <c r="L804" s="1" t="s">
        <v>121</v>
      </c>
    </row>
    <row r="805" spans="1:12" ht="15.75" customHeight="1">
      <c r="A805" s="2" t="s">
        <v>1603</v>
      </c>
      <c r="B805" s="1">
        <v>2013</v>
      </c>
      <c r="C805" s="1" t="s">
        <v>1604</v>
      </c>
      <c r="D805" s="3">
        <v>7.3</v>
      </c>
      <c r="E805" s="4">
        <v>322</v>
      </c>
      <c r="F805" s="4">
        <v>121</v>
      </c>
      <c r="G805" s="1">
        <v>25000000</v>
      </c>
      <c r="H805" s="1">
        <v>37738400</v>
      </c>
      <c r="I805" s="1" t="s">
        <v>42</v>
      </c>
      <c r="J805" s="1">
        <v>67797</v>
      </c>
      <c r="K805" s="1" t="s">
        <v>15</v>
      </c>
      <c r="L805" s="1" t="s">
        <v>16</v>
      </c>
    </row>
    <row r="806" spans="1:12" ht="15.75" customHeight="1">
      <c r="A806" s="2" t="s">
        <v>1605</v>
      </c>
      <c r="B806" s="1">
        <v>2002</v>
      </c>
      <c r="C806" s="1" t="s">
        <v>352</v>
      </c>
      <c r="D806" s="3">
        <v>7.3</v>
      </c>
      <c r="E806" s="4">
        <v>251</v>
      </c>
      <c r="F806" s="4">
        <v>95</v>
      </c>
      <c r="G806" s="1">
        <v>25000000</v>
      </c>
      <c r="H806" s="1">
        <v>17791031</v>
      </c>
      <c r="I806" s="1" t="s">
        <v>1606</v>
      </c>
      <c r="J806" s="1">
        <v>109855</v>
      </c>
      <c r="K806" s="1" t="s">
        <v>15</v>
      </c>
      <c r="L806" s="1" t="s">
        <v>16</v>
      </c>
    </row>
    <row r="807" spans="1:12" ht="15.75" customHeight="1">
      <c r="A807" s="2" t="s">
        <v>1607</v>
      </c>
      <c r="B807" s="1">
        <v>1999</v>
      </c>
      <c r="C807" s="1" t="s">
        <v>1195</v>
      </c>
      <c r="D807" s="3">
        <v>7.3</v>
      </c>
      <c r="E807" s="4">
        <v>99</v>
      </c>
      <c r="F807" s="4">
        <v>145</v>
      </c>
      <c r="G807" s="1">
        <v>25000000</v>
      </c>
      <c r="H807" s="1">
        <v>13038660</v>
      </c>
      <c r="I807" s="1" t="s">
        <v>42</v>
      </c>
      <c r="J807" s="1">
        <v>16995</v>
      </c>
      <c r="K807" s="1" t="s">
        <v>15</v>
      </c>
      <c r="L807" s="1" t="s">
        <v>16</v>
      </c>
    </row>
    <row r="808" spans="1:12" ht="15.75" customHeight="1">
      <c r="A808" s="2" t="s">
        <v>1608</v>
      </c>
      <c r="B808" s="1">
        <v>1986</v>
      </c>
      <c r="C808" s="1" t="s">
        <v>264</v>
      </c>
      <c r="D808" s="3">
        <v>7.3</v>
      </c>
      <c r="E808" s="4">
        <v>180</v>
      </c>
      <c r="F808" s="4">
        <v>99</v>
      </c>
      <c r="G808" s="1">
        <v>25000000</v>
      </c>
      <c r="H808" s="1">
        <v>11100000</v>
      </c>
      <c r="I808" s="1" t="s">
        <v>1609</v>
      </c>
      <c r="J808" s="1">
        <v>92464</v>
      </c>
      <c r="K808" s="1" t="s">
        <v>15</v>
      </c>
      <c r="L808" s="1" t="s">
        <v>16</v>
      </c>
    </row>
    <row r="809" spans="1:12" ht="15.75" customHeight="1">
      <c r="A809" s="2" t="s">
        <v>1610</v>
      </c>
      <c r="B809" s="1">
        <v>2009</v>
      </c>
      <c r="C809" s="1" t="s">
        <v>1406</v>
      </c>
      <c r="D809" s="3">
        <v>7.3</v>
      </c>
      <c r="E809" s="4">
        <v>355</v>
      </c>
      <c r="F809" s="4">
        <v>111</v>
      </c>
      <c r="G809" s="1">
        <v>25000000</v>
      </c>
      <c r="H809" s="1">
        <v>56692</v>
      </c>
      <c r="I809" s="1" t="s">
        <v>376</v>
      </c>
      <c r="J809" s="1">
        <v>177401</v>
      </c>
      <c r="K809" s="1" t="s">
        <v>15</v>
      </c>
      <c r="L809" s="1" t="s">
        <v>16</v>
      </c>
    </row>
    <row r="810" spans="1:12" ht="15.75" customHeight="1">
      <c r="A810" s="2" t="s">
        <v>1611</v>
      </c>
      <c r="B810" s="1">
        <v>1986</v>
      </c>
      <c r="C810" s="1" t="s">
        <v>1612</v>
      </c>
      <c r="D810" s="3">
        <v>7.3</v>
      </c>
      <c r="E810" s="4">
        <v>106</v>
      </c>
      <c r="F810" s="4">
        <v>119</v>
      </c>
      <c r="G810" s="1">
        <v>25000000</v>
      </c>
      <c r="H810" s="1">
        <v>109713132</v>
      </c>
      <c r="I810" s="1" t="s">
        <v>118</v>
      </c>
      <c r="J810" s="1">
        <v>61621</v>
      </c>
      <c r="K810" s="1" t="s">
        <v>15</v>
      </c>
      <c r="L810" s="1" t="s">
        <v>16</v>
      </c>
    </row>
    <row r="811" spans="1:12" ht="15.75" customHeight="1">
      <c r="A811" s="2" t="s">
        <v>1613</v>
      </c>
      <c r="B811" s="1">
        <v>1999</v>
      </c>
      <c r="C811" s="1" t="s">
        <v>566</v>
      </c>
      <c r="D811" s="3">
        <v>7.3</v>
      </c>
      <c r="E811" s="4">
        <v>133</v>
      </c>
      <c r="F811" s="4">
        <v>127</v>
      </c>
      <c r="G811" s="1">
        <v>24000000</v>
      </c>
      <c r="H811" s="1">
        <v>28871190</v>
      </c>
      <c r="I811" s="1" t="s">
        <v>258</v>
      </c>
      <c r="J811" s="1">
        <v>125421</v>
      </c>
      <c r="K811" s="1" t="s">
        <v>15</v>
      </c>
      <c r="L811" s="1" t="s">
        <v>16</v>
      </c>
    </row>
    <row r="812" spans="1:12" ht="15.75" customHeight="1">
      <c r="A812" s="2" t="s">
        <v>1614</v>
      </c>
      <c r="B812" s="1">
        <v>2014</v>
      </c>
      <c r="C812" s="1" t="s">
        <v>757</v>
      </c>
      <c r="D812" s="3">
        <v>7.3</v>
      </c>
      <c r="E812" s="4">
        <v>180</v>
      </c>
      <c r="F812" s="4">
        <v>122</v>
      </c>
      <c r="G812" s="1">
        <v>22000000</v>
      </c>
      <c r="H812" s="1">
        <v>54235441</v>
      </c>
      <c r="I812" s="1" t="s">
        <v>45</v>
      </c>
      <c r="J812" s="1">
        <v>52894</v>
      </c>
      <c r="K812" s="1" t="s">
        <v>15</v>
      </c>
      <c r="L812" s="1" t="s">
        <v>16</v>
      </c>
    </row>
    <row r="813" spans="1:12" ht="15.75" customHeight="1">
      <c r="A813" s="2" t="s">
        <v>1615</v>
      </c>
      <c r="B813" s="1">
        <v>2007</v>
      </c>
      <c r="C813" s="1" t="s">
        <v>1616</v>
      </c>
      <c r="D813" s="3">
        <v>7.3</v>
      </c>
      <c r="E813" s="4">
        <v>78</v>
      </c>
      <c r="F813" s="4">
        <v>120</v>
      </c>
      <c r="G813" s="1">
        <v>16000000</v>
      </c>
      <c r="H813" s="1">
        <v>634277</v>
      </c>
      <c r="I813" s="1" t="s">
        <v>1617</v>
      </c>
      <c r="J813" s="1">
        <v>5166</v>
      </c>
      <c r="K813" s="1" t="s">
        <v>150</v>
      </c>
      <c r="L813" s="1" t="s">
        <v>109</v>
      </c>
    </row>
    <row r="814" spans="1:12" ht="15.75" customHeight="1">
      <c r="A814" s="2" t="s">
        <v>1618</v>
      </c>
      <c r="B814" s="1">
        <v>2007</v>
      </c>
      <c r="C814" s="1" t="s">
        <v>1619</v>
      </c>
      <c r="D814" s="3">
        <v>7.3</v>
      </c>
      <c r="E814" s="4">
        <v>299</v>
      </c>
      <c r="F814" s="4">
        <v>119</v>
      </c>
      <c r="G814" s="1">
        <v>25000000</v>
      </c>
      <c r="H814" s="1">
        <v>49024969</v>
      </c>
      <c r="I814" s="1" t="s">
        <v>74</v>
      </c>
      <c r="J814" s="1">
        <v>133367</v>
      </c>
      <c r="K814" s="1" t="s">
        <v>15</v>
      </c>
      <c r="L814" s="1" t="s">
        <v>16</v>
      </c>
    </row>
    <row r="815" spans="1:12" ht="15.75" customHeight="1">
      <c r="A815" s="2" t="s">
        <v>1620</v>
      </c>
      <c r="B815" s="1">
        <v>2011</v>
      </c>
      <c r="C815" s="1" t="s">
        <v>752</v>
      </c>
      <c r="D815" s="3">
        <v>7.3</v>
      </c>
      <c r="E815" s="4">
        <v>549</v>
      </c>
      <c r="F815" s="4">
        <v>115</v>
      </c>
      <c r="G815" s="1">
        <v>20000000</v>
      </c>
      <c r="H815" s="1">
        <v>82624961</v>
      </c>
      <c r="I815" s="1" t="s">
        <v>45</v>
      </c>
      <c r="J815" s="1">
        <v>205284</v>
      </c>
      <c r="K815" s="1" t="s">
        <v>15</v>
      </c>
      <c r="L815" s="1" t="s">
        <v>16</v>
      </c>
    </row>
    <row r="816" spans="1:12" ht="15.75" customHeight="1">
      <c r="A816" s="2" t="s">
        <v>1621</v>
      </c>
      <c r="B816" s="1">
        <v>2008</v>
      </c>
      <c r="C816" s="1" t="s">
        <v>581</v>
      </c>
      <c r="D816" s="3">
        <v>7.3</v>
      </c>
      <c r="E816" s="4">
        <v>222</v>
      </c>
      <c r="F816" s="4">
        <v>111</v>
      </c>
      <c r="G816" s="1">
        <v>20000000</v>
      </c>
      <c r="H816" s="1">
        <v>30028592</v>
      </c>
      <c r="I816" s="1" t="s">
        <v>1375</v>
      </c>
      <c r="J816" s="1">
        <v>152247</v>
      </c>
      <c r="K816" s="1" t="s">
        <v>15</v>
      </c>
      <c r="L816" s="1" t="s">
        <v>121</v>
      </c>
    </row>
    <row r="817" spans="1:12" ht="15.75" customHeight="1">
      <c r="A817" s="2" t="s">
        <v>1622</v>
      </c>
      <c r="B817" s="1">
        <v>1996</v>
      </c>
      <c r="C817" s="1" t="s">
        <v>1008</v>
      </c>
      <c r="D817" s="3">
        <v>7.3</v>
      </c>
      <c r="E817" s="4">
        <v>165</v>
      </c>
      <c r="F817" s="4">
        <v>108</v>
      </c>
      <c r="G817" s="1">
        <v>19000000</v>
      </c>
      <c r="H817" s="1">
        <v>25753840</v>
      </c>
      <c r="I817" s="1" t="s">
        <v>1623</v>
      </c>
      <c r="J817" s="1">
        <v>219091</v>
      </c>
      <c r="K817" s="1" t="s">
        <v>15</v>
      </c>
      <c r="L817" s="1" t="s">
        <v>16</v>
      </c>
    </row>
    <row r="818" spans="1:12" ht="15.75" customHeight="1">
      <c r="A818" s="2" t="s">
        <v>1624</v>
      </c>
      <c r="B818" s="1">
        <v>1988</v>
      </c>
      <c r="C818" s="1" t="s">
        <v>1625</v>
      </c>
      <c r="D818" s="3">
        <v>7.3</v>
      </c>
      <c r="E818" s="4">
        <v>99</v>
      </c>
      <c r="F818" s="4">
        <v>130</v>
      </c>
      <c r="G818" s="1">
        <v>18000000</v>
      </c>
      <c r="H818" s="1">
        <v>114968774</v>
      </c>
      <c r="I818" s="1" t="s">
        <v>1626</v>
      </c>
      <c r="J818" s="1">
        <v>153468</v>
      </c>
      <c r="K818" s="1" t="s">
        <v>15</v>
      </c>
      <c r="L818" s="1" t="s">
        <v>16</v>
      </c>
    </row>
    <row r="819" spans="1:12" ht="15.75" customHeight="1">
      <c r="A819" s="2" t="s">
        <v>1627</v>
      </c>
      <c r="B819" s="1">
        <v>2006</v>
      </c>
      <c r="C819" s="1" t="s">
        <v>944</v>
      </c>
      <c r="D819" s="3">
        <v>7.3</v>
      </c>
      <c r="E819" s="4">
        <v>343</v>
      </c>
      <c r="F819" s="4">
        <v>82</v>
      </c>
      <c r="G819" s="1">
        <v>18000000</v>
      </c>
      <c r="H819" s="1">
        <v>128505958</v>
      </c>
      <c r="I819" s="1" t="s">
        <v>521</v>
      </c>
      <c r="J819" s="1">
        <v>297014</v>
      </c>
      <c r="K819" s="1" t="s">
        <v>15</v>
      </c>
      <c r="L819" s="1" t="s">
        <v>16</v>
      </c>
    </row>
    <row r="820" spans="1:12" ht="15.75" customHeight="1">
      <c r="A820" s="2" t="s">
        <v>1628</v>
      </c>
      <c r="B820" s="1">
        <v>2001</v>
      </c>
      <c r="C820" s="1" t="s">
        <v>1629</v>
      </c>
      <c r="D820" s="3">
        <v>7.3</v>
      </c>
      <c r="E820" s="4">
        <v>187</v>
      </c>
      <c r="F820" s="4">
        <v>131</v>
      </c>
      <c r="G820" s="1">
        <v>19800000</v>
      </c>
      <c r="H820" s="1">
        <v>41300105</v>
      </c>
      <c r="I820" s="1" t="s">
        <v>182</v>
      </c>
      <c r="J820" s="1">
        <v>65201</v>
      </c>
      <c r="K820" s="1" t="s">
        <v>15</v>
      </c>
      <c r="L820" s="1" t="s">
        <v>121</v>
      </c>
    </row>
    <row r="821" spans="1:12" ht="15.75" customHeight="1">
      <c r="A821" s="2" t="s">
        <v>1630</v>
      </c>
      <c r="B821" s="1">
        <v>2013</v>
      </c>
      <c r="C821" s="1" t="s">
        <v>391</v>
      </c>
      <c r="D821" s="3">
        <v>7.3</v>
      </c>
      <c r="E821" s="4">
        <v>415</v>
      </c>
      <c r="F821" s="4">
        <v>98</v>
      </c>
      <c r="G821" s="1">
        <v>18000000</v>
      </c>
      <c r="H821" s="1">
        <v>33404871</v>
      </c>
      <c r="I821" s="1" t="s">
        <v>42</v>
      </c>
      <c r="J821" s="1">
        <v>150082</v>
      </c>
      <c r="K821" s="1" t="s">
        <v>15</v>
      </c>
      <c r="L821" s="1" t="s">
        <v>16</v>
      </c>
    </row>
    <row r="822" spans="1:12" ht="15.75" customHeight="1">
      <c r="A822" s="2" t="s">
        <v>1631</v>
      </c>
      <c r="B822" s="1">
        <v>2007</v>
      </c>
      <c r="C822" s="1" t="s">
        <v>1632</v>
      </c>
      <c r="D822" s="3">
        <v>7.3</v>
      </c>
      <c r="E822" s="4">
        <v>160</v>
      </c>
      <c r="F822" s="4">
        <v>126</v>
      </c>
      <c r="G822" s="1">
        <v>20000000</v>
      </c>
      <c r="H822" s="1">
        <v>5701643</v>
      </c>
      <c r="I822" s="1" t="s">
        <v>167</v>
      </c>
      <c r="J822" s="1">
        <v>37635</v>
      </c>
      <c r="K822" s="1" t="s">
        <v>1633</v>
      </c>
      <c r="L822" s="1" t="s">
        <v>1634</v>
      </c>
    </row>
    <row r="823" spans="1:12" ht="15.75" customHeight="1">
      <c r="A823" s="2" t="s">
        <v>1635</v>
      </c>
      <c r="B823" s="1">
        <v>2008</v>
      </c>
      <c r="C823" s="1" t="s">
        <v>223</v>
      </c>
      <c r="D823" s="3">
        <v>7.3</v>
      </c>
      <c r="E823" s="4">
        <v>209</v>
      </c>
      <c r="F823" s="4">
        <v>114</v>
      </c>
      <c r="G823" s="1">
        <v>18000000</v>
      </c>
      <c r="H823" s="1">
        <v>5694401</v>
      </c>
      <c r="I823" s="1" t="s">
        <v>1150</v>
      </c>
      <c r="J823" s="1">
        <v>194489</v>
      </c>
      <c r="K823" s="1" t="s">
        <v>15</v>
      </c>
      <c r="L823" s="1" t="s">
        <v>121</v>
      </c>
    </row>
    <row r="824" spans="1:12" ht="15.75" customHeight="1">
      <c r="A824" s="2" t="s">
        <v>1636</v>
      </c>
      <c r="B824" s="1">
        <v>1994</v>
      </c>
      <c r="C824" s="1" t="s">
        <v>1637</v>
      </c>
      <c r="D824" s="3">
        <v>7.3</v>
      </c>
      <c r="E824" s="4">
        <v>84</v>
      </c>
      <c r="F824" s="4">
        <v>113</v>
      </c>
      <c r="G824" s="1">
        <v>16000000</v>
      </c>
      <c r="H824" s="1">
        <v>127175354</v>
      </c>
      <c r="I824" s="1" t="s">
        <v>521</v>
      </c>
      <c r="J824" s="1">
        <v>288451</v>
      </c>
      <c r="K824" s="1" t="s">
        <v>15</v>
      </c>
      <c r="L824" s="1" t="s">
        <v>16</v>
      </c>
    </row>
    <row r="825" spans="1:12" ht="15.75" customHeight="1">
      <c r="A825" s="2" t="s">
        <v>1638</v>
      </c>
      <c r="B825" s="1">
        <v>2009</v>
      </c>
      <c r="C825" s="1" t="s">
        <v>1639</v>
      </c>
      <c r="D825" s="3">
        <v>7.3</v>
      </c>
      <c r="E825" s="4">
        <v>216</v>
      </c>
      <c r="F825" s="4">
        <v>161</v>
      </c>
      <c r="G825" s="1">
        <v>13000000</v>
      </c>
      <c r="H825" s="1">
        <v>336467</v>
      </c>
      <c r="I825" s="1" t="s">
        <v>1640</v>
      </c>
      <c r="J825" s="1">
        <v>45449</v>
      </c>
      <c r="K825" s="1" t="s">
        <v>15</v>
      </c>
      <c r="L825" s="1" t="s">
        <v>109</v>
      </c>
    </row>
    <row r="826" spans="1:12" ht="15.75" customHeight="1">
      <c r="A826" s="2" t="s">
        <v>1641</v>
      </c>
      <c r="B826" s="1">
        <v>1984</v>
      </c>
      <c r="C826" s="1" t="s">
        <v>1046</v>
      </c>
      <c r="D826" s="3">
        <v>7.3</v>
      </c>
      <c r="E826" s="4">
        <v>94</v>
      </c>
      <c r="F826" s="4">
        <v>105</v>
      </c>
      <c r="G826" s="1">
        <v>14000000</v>
      </c>
      <c r="H826" s="1">
        <v>234760500</v>
      </c>
      <c r="I826" s="1" t="s">
        <v>1642</v>
      </c>
      <c r="J826" s="1">
        <v>126464</v>
      </c>
      <c r="K826" s="1" t="s">
        <v>15</v>
      </c>
      <c r="L826" s="1" t="s">
        <v>16</v>
      </c>
    </row>
    <row r="827" spans="1:12" ht="15.75" customHeight="1">
      <c r="A827" s="2" t="s">
        <v>1643</v>
      </c>
      <c r="B827" s="1">
        <v>2006</v>
      </c>
      <c r="C827" s="1" t="s">
        <v>870</v>
      </c>
      <c r="D827" s="3">
        <v>7.3</v>
      </c>
      <c r="E827" s="4">
        <v>280</v>
      </c>
      <c r="F827" s="4">
        <v>94</v>
      </c>
      <c r="G827" s="1">
        <v>9800000</v>
      </c>
      <c r="H827" s="1">
        <v>56437947</v>
      </c>
      <c r="I827" s="1" t="s">
        <v>258</v>
      </c>
      <c r="J827" s="1">
        <v>85333</v>
      </c>
      <c r="K827" s="1" t="s">
        <v>15</v>
      </c>
      <c r="L827" s="1" t="s">
        <v>121</v>
      </c>
    </row>
    <row r="828" spans="1:12" ht="15.75" customHeight="1">
      <c r="A828" s="2" t="s">
        <v>1644</v>
      </c>
      <c r="B828" s="1">
        <v>1994</v>
      </c>
      <c r="C828" s="1" t="s">
        <v>1645</v>
      </c>
      <c r="D828" s="3">
        <v>7.3</v>
      </c>
      <c r="E828" s="4">
        <v>27</v>
      </c>
      <c r="F828" s="4">
        <v>115</v>
      </c>
      <c r="G828" s="1">
        <v>15000000</v>
      </c>
      <c r="H828" s="1">
        <v>50003300</v>
      </c>
      <c r="I828" s="1" t="s">
        <v>1646</v>
      </c>
      <c r="J828" s="1">
        <v>36624</v>
      </c>
      <c r="K828" s="1" t="s">
        <v>15</v>
      </c>
      <c r="L828" s="1" t="s">
        <v>16</v>
      </c>
    </row>
    <row r="829" spans="1:12" ht="15.75" customHeight="1">
      <c r="A829" s="2" t="s">
        <v>1647</v>
      </c>
      <c r="B829" s="1">
        <v>2012</v>
      </c>
      <c r="C829" s="1" t="s">
        <v>1487</v>
      </c>
      <c r="D829" s="3">
        <v>7.3</v>
      </c>
      <c r="E829" s="4">
        <v>417</v>
      </c>
      <c r="F829" s="4">
        <v>140</v>
      </c>
      <c r="G829" s="1">
        <v>15000000</v>
      </c>
      <c r="H829" s="1">
        <v>21383298</v>
      </c>
      <c r="I829" s="1" t="s">
        <v>98</v>
      </c>
      <c r="J829" s="1">
        <v>187170</v>
      </c>
      <c r="K829" s="1" t="s">
        <v>15</v>
      </c>
      <c r="L829" s="1" t="s">
        <v>16</v>
      </c>
    </row>
    <row r="830" spans="1:12" ht="15.75" customHeight="1">
      <c r="A830" s="2" t="s">
        <v>1648</v>
      </c>
      <c r="B830" s="1">
        <v>2002</v>
      </c>
      <c r="C830" s="1" t="s">
        <v>1649</v>
      </c>
      <c r="D830" s="3">
        <v>7.3</v>
      </c>
      <c r="E830" s="4">
        <v>69</v>
      </c>
      <c r="F830" s="4">
        <v>132</v>
      </c>
      <c r="G830" s="1">
        <v>103000000</v>
      </c>
      <c r="H830" s="1">
        <v>274299</v>
      </c>
      <c r="I830" s="1" t="s">
        <v>1650</v>
      </c>
      <c r="J830" s="1">
        <v>11077</v>
      </c>
      <c r="K830" s="1" t="s">
        <v>15</v>
      </c>
      <c r="L830" s="1" t="s">
        <v>109</v>
      </c>
    </row>
    <row r="831" spans="1:12" ht="15.75" customHeight="1">
      <c r="A831" s="2" t="s">
        <v>1651</v>
      </c>
      <c r="B831" s="1">
        <v>1987</v>
      </c>
      <c r="C831" s="1" t="s">
        <v>458</v>
      </c>
      <c r="D831" s="3">
        <v>7.3</v>
      </c>
      <c r="E831" s="4">
        <v>62</v>
      </c>
      <c r="F831" s="4">
        <v>121</v>
      </c>
      <c r="G831" s="1">
        <v>13000000</v>
      </c>
      <c r="H831" s="1">
        <v>123922370</v>
      </c>
      <c r="I831" s="1" t="s">
        <v>1652</v>
      </c>
      <c r="J831" s="1">
        <v>98348</v>
      </c>
      <c r="K831" s="1" t="s">
        <v>15</v>
      </c>
      <c r="L831" s="1" t="s">
        <v>16</v>
      </c>
    </row>
    <row r="832" spans="1:12" ht="15.75" customHeight="1">
      <c r="A832" s="2" t="s">
        <v>1653</v>
      </c>
      <c r="B832" s="1">
        <v>2014</v>
      </c>
      <c r="C832" s="1" t="s">
        <v>1654</v>
      </c>
      <c r="D832" s="3">
        <v>7.3</v>
      </c>
      <c r="E832" s="4">
        <v>275</v>
      </c>
      <c r="F832" s="4">
        <v>102</v>
      </c>
      <c r="G832" s="1">
        <v>13000000</v>
      </c>
      <c r="H832" s="1">
        <v>44134898</v>
      </c>
      <c r="I832" s="1" t="s">
        <v>45</v>
      </c>
      <c r="J832" s="1">
        <v>72803</v>
      </c>
      <c r="K832" s="1" t="s">
        <v>15</v>
      </c>
      <c r="L832" s="1" t="s">
        <v>16</v>
      </c>
    </row>
    <row r="833" spans="1:12" ht="15.75" customHeight="1">
      <c r="A833" s="2" t="s">
        <v>1655</v>
      </c>
      <c r="B833" s="1">
        <v>2006</v>
      </c>
      <c r="C833" s="1" t="s">
        <v>1656</v>
      </c>
      <c r="D833" s="3">
        <v>7.3</v>
      </c>
      <c r="E833" s="4">
        <v>165</v>
      </c>
      <c r="F833" s="4">
        <v>120</v>
      </c>
      <c r="G833" s="1">
        <v>13000000</v>
      </c>
      <c r="H833" s="1">
        <v>4857376</v>
      </c>
      <c r="I833" s="1" t="s">
        <v>468</v>
      </c>
      <c r="J833" s="1">
        <v>63084</v>
      </c>
      <c r="K833" s="1" t="s">
        <v>150</v>
      </c>
      <c r="L833" s="1" t="s">
        <v>109</v>
      </c>
    </row>
    <row r="834" spans="1:12" ht="15.75" customHeight="1">
      <c r="A834" s="2" t="s">
        <v>1657</v>
      </c>
      <c r="B834" s="1">
        <v>2000</v>
      </c>
      <c r="C834" s="1" t="s">
        <v>1658</v>
      </c>
      <c r="D834" s="3">
        <v>7.3</v>
      </c>
      <c r="E834" s="4">
        <v>61</v>
      </c>
      <c r="F834" s="4">
        <v>112</v>
      </c>
      <c r="G834" s="1">
        <v>100000000</v>
      </c>
      <c r="H834" s="1">
        <v>3058380</v>
      </c>
      <c r="I834" s="1" t="s">
        <v>396</v>
      </c>
      <c r="J834" s="1">
        <v>4767</v>
      </c>
      <c r="K834" s="1" t="s">
        <v>150</v>
      </c>
      <c r="L834" s="1" t="s">
        <v>109</v>
      </c>
    </row>
    <row r="835" spans="1:12" ht="15.75" customHeight="1">
      <c r="A835" s="2" t="s">
        <v>1659</v>
      </c>
      <c r="B835" s="1">
        <v>2002</v>
      </c>
      <c r="C835" s="1" t="s">
        <v>1078</v>
      </c>
      <c r="D835" s="3">
        <v>7.3</v>
      </c>
      <c r="E835" s="4">
        <v>121</v>
      </c>
      <c r="F835" s="4">
        <v>117</v>
      </c>
      <c r="G835" s="1">
        <v>12500000</v>
      </c>
      <c r="H835" s="1">
        <v>21078145</v>
      </c>
      <c r="I835" s="1" t="s">
        <v>258</v>
      </c>
      <c r="J835" s="1">
        <v>26493</v>
      </c>
      <c r="K835" s="1" t="s">
        <v>15</v>
      </c>
      <c r="L835" s="1" t="s">
        <v>16</v>
      </c>
    </row>
    <row r="836" spans="1:12" ht="15.75" customHeight="1">
      <c r="A836" s="2" t="s">
        <v>1660</v>
      </c>
      <c r="B836" s="1">
        <v>1988</v>
      </c>
      <c r="C836" s="1" t="s">
        <v>1661</v>
      </c>
      <c r="D836" s="3">
        <v>7.3</v>
      </c>
      <c r="E836" s="4">
        <v>24</v>
      </c>
      <c r="F836" s="4">
        <v>69</v>
      </c>
      <c r="G836" s="1">
        <v>12500000</v>
      </c>
      <c r="H836" s="1">
        <v>48092846</v>
      </c>
      <c r="I836" s="1" t="s">
        <v>1662</v>
      </c>
      <c r="J836" s="1">
        <v>61753</v>
      </c>
      <c r="K836" s="1" t="s">
        <v>15</v>
      </c>
      <c r="L836" s="1" t="s">
        <v>16</v>
      </c>
    </row>
    <row r="837" spans="1:12" ht="15.75" customHeight="1">
      <c r="A837" s="2" t="s">
        <v>1663</v>
      </c>
      <c r="B837" s="1">
        <v>2005</v>
      </c>
      <c r="C837" s="1" t="s">
        <v>1664</v>
      </c>
      <c r="D837" s="3">
        <v>7.3</v>
      </c>
      <c r="E837" s="4">
        <v>38</v>
      </c>
      <c r="F837" s="4">
        <v>100</v>
      </c>
      <c r="G837" s="1">
        <v>12000000</v>
      </c>
      <c r="H837" s="1">
        <v>860002</v>
      </c>
      <c r="I837" s="1" t="s">
        <v>1578</v>
      </c>
      <c r="J837" s="1">
        <v>6454</v>
      </c>
      <c r="K837" s="1" t="s">
        <v>15</v>
      </c>
      <c r="L837" s="1" t="s">
        <v>16</v>
      </c>
    </row>
    <row r="838" spans="1:12" ht="15.75" customHeight="1">
      <c r="A838" s="2" t="s">
        <v>1665</v>
      </c>
      <c r="B838" s="1">
        <v>2008</v>
      </c>
      <c r="C838" s="1" t="s">
        <v>1666</v>
      </c>
      <c r="D838" s="3">
        <v>7.3</v>
      </c>
      <c r="E838" s="4">
        <v>109</v>
      </c>
      <c r="F838" s="4">
        <v>110</v>
      </c>
      <c r="G838" s="1">
        <v>11000000</v>
      </c>
      <c r="H838" s="1">
        <v>37766350</v>
      </c>
      <c r="I838" s="1" t="s">
        <v>42</v>
      </c>
      <c r="J838" s="1">
        <v>19440</v>
      </c>
      <c r="K838" s="1" t="s">
        <v>15</v>
      </c>
      <c r="L838" s="1" t="s">
        <v>16</v>
      </c>
    </row>
    <row r="839" spans="1:12" ht="15.75" customHeight="1">
      <c r="A839" s="2" t="s">
        <v>1667</v>
      </c>
      <c r="B839" s="1">
        <v>2001</v>
      </c>
      <c r="C839" s="1" t="s">
        <v>1668</v>
      </c>
      <c r="D839" s="3">
        <v>7.3</v>
      </c>
      <c r="E839" s="4">
        <v>161</v>
      </c>
      <c r="F839" s="4">
        <v>100</v>
      </c>
      <c r="G839" s="1">
        <v>11000000</v>
      </c>
      <c r="H839" s="1">
        <v>13103828</v>
      </c>
      <c r="I839" s="1" t="s">
        <v>98</v>
      </c>
      <c r="J839" s="1">
        <v>59982</v>
      </c>
      <c r="K839" s="1" t="s">
        <v>15</v>
      </c>
      <c r="L839" s="1" t="s">
        <v>16</v>
      </c>
    </row>
    <row r="840" spans="1:12" ht="15.75" customHeight="1">
      <c r="A840" s="2" t="s">
        <v>1669</v>
      </c>
      <c r="B840" s="1">
        <v>2015</v>
      </c>
      <c r="C840" s="1" t="s">
        <v>1670</v>
      </c>
      <c r="D840" s="3">
        <v>7.3</v>
      </c>
      <c r="E840" s="4">
        <v>203</v>
      </c>
      <c r="F840" s="4">
        <v>109</v>
      </c>
      <c r="G840" s="1">
        <v>11000000</v>
      </c>
      <c r="H840" s="1">
        <v>33305037</v>
      </c>
      <c r="I840" s="1" t="s">
        <v>28</v>
      </c>
      <c r="J840" s="1">
        <v>33856</v>
      </c>
      <c r="K840" s="1" t="s">
        <v>15</v>
      </c>
      <c r="L840" s="1" t="s">
        <v>121</v>
      </c>
    </row>
    <row r="841" spans="1:12" ht="15.75" customHeight="1">
      <c r="A841" s="2" t="s">
        <v>1582</v>
      </c>
      <c r="B841" s="1">
        <v>2009</v>
      </c>
      <c r="C841" s="1" t="s">
        <v>1583</v>
      </c>
      <c r="D841" s="3">
        <v>7.3</v>
      </c>
      <c r="E841" s="4">
        <v>323</v>
      </c>
      <c r="F841" s="4">
        <v>109</v>
      </c>
      <c r="G841" s="1">
        <v>10000000</v>
      </c>
      <c r="H841" s="1">
        <v>47536959</v>
      </c>
      <c r="I841" s="1" t="s">
        <v>42</v>
      </c>
      <c r="J841" s="1">
        <v>86956</v>
      </c>
      <c r="K841" s="1" t="s">
        <v>15</v>
      </c>
      <c r="L841" s="1" t="s">
        <v>16</v>
      </c>
    </row>
    <row r="842" spans="1:12" ht="15.75" customHeight="1">
      <c r="A842" s="2" t="s">
        <v>1671</v>
      </c>
      <c r="B842" s="1">
        <v>2011</v>
      </c>
      <c r="C842" s="1" t="s">
        <v>1672</v>
      </c>
      <c r="D842" s="3">
        <v>7.3</v>
      </c>
      <c r="E842" s="4">
        <v>264</v>
      </c>
      <c r="F842" s="4">
        <v>124</v>
      </c>
      <c r="G842" s="1">
        <v>10000000</v>
      </c>
      <c r="H842" s="1">
        <v>46377022</v>
      </c>
      <c r="I842" s="1" t="s">
        <v>45</v>
      </c>
      <c r="J842" s="1">
        <v>75306</v>
      </c>
      <c r="K842" s="1" t="s">
        <v>15</v>
      </c>
      <c r="L842" s="1" t="s">
        <v>121</v>
      </c>
    </row>
    <row r="843" spans="1:12" ht="15.75" customHeight="1">
      <c r="A843" s="2" t="s">
        <v>1673</v>
      </c>
      <c r="B843" s="1">
        <v>2006</v>
      </c>
      <c r="C843" s="1" t="s">
        <v>1674</v>
      </c>
      <c r="D843" s="3">
        <v>7.3</v>
      </c>
      <c r="E843" s="4">
        <v>198</v>
      </c>
      <c r="F843" s="4">
        <v>120</v>
      </c>
      <c r="G843" s="1">
        <v>10000000</v>
      </c>
      <c r="H843" s="1">
        <v>5484375</v>
      </c>
      <c r="I843" s="1" t="s">
        <v>1675</v>
      </c>
      <c r="J843" s="1">
        <v>84641</v>
      </c>
      <c r="K843" s="1" t="s">
        <v>15</v>
      </c>
      <c r="L843" s="1" t="s">
        <v>16</v>
      </c>
    </row>
    <row r="844" spans="1:12" ht="15.75" customHeight="1">
      <c r="A844" s="2" t="s">
        <v>1676</v>
      </c>
      <c r="B844" s="1">
        <v>2006</v>
      </c>
      <c r="C844" s="1" t="s">
        <v>1677</v>
      </c>
      <c r="D844" s="3">
        <v>7.3</v>
      </c>
      <c r="E844" s="4">
        <v>44</v>
      </c>
      <c r="F844" s="4">
        <v>120</v>
      </c>
      <c r="G844" s="1">
        <v>10000000</v>
      </c>
      <c r="H844" s="1">
        <v>1055654</v>
      </c>
      <c r="I844" s="1" t="s">
        <v>1678</v>
      </c>
      <c r="J844" s="1">
        <v>20426</v>
      </c>
      <c r="K844" s="1" t="s">
        <v>15</v>
      </c>
      <c r="L844" s="1" t="s">
        <v>135</v>
      </c>
    </row>
    <row r="845" spans="1:12" ht="15.75" customHeight="1">
      <c r="A845" s="2" t="s">
        <v>1679</v>
      </c>
      <c r="B845" s="1">
        <v>2001</v>
      </c>
      <c r="C845" s="1" t="s">
        <v>725</v>
      </c>
      <c r="D845" s="3">
        <v>7.3</v>
      </c>
      <c r="E845" s="4">
        <v>246</v>
      </c>
      <c r="F845" s="4">
        <v>85</v>
      </c>
      <c r="G845" s="1">
        <v>10000000</v>
      </c>
      <c r="H845" s="1">
        <v>488872</v>
      </c>
      <c r="I845" s="1" t="s">
        <v>1680</v>
      </c>
      <c r="J845" s="1">
        <v>56923</v>
      </c>
      <c r="K845" s="1" t="s">
        <v>727</v>
      </c>
      <c r="L845" s="1" t="s">
        <v>728</v>
      </c>
    </row>
    <row r="846" spans="1:12" ht="15.75" customHeight="1">
      <c r="A846" s="2" t="s">
        <v>1681</v>
      </c>
      <c r="B846" s="1">
        <v>2004</v>
      </c>
      <c r="C846" s="1" t="s">
        <v>1682</v>
      </c>
      <c r="D846" s="3">
        <v>7.3</v>
      </c>
      <c r="E846" s="4">
        <v>73</v>
      </c>
      <c r="F846" s="4">
        <v>111</v>
      </c>
      <c r="G846" s="1">
        <v>4000000</v>
      </c>
      <c r="H846" s="1">
        <v>228524</v>
      </c>
      <c r="I846" s="1" t="s">
        <v>45</v>
      </c>
      <c r="J846" s="1">
        <v>8708</v>
      </c>
      <c r="K846" s="1" t="s">
        <v>15</v>
      </c>
      <c r="L846" s="1" t="s">
        <v>16</v>
      </c>
    </row>
    <row r="847" spans="1:12" ht="15.75" customHeight="1">
      <c r="A847" s="2" t="s">
        <v>1683</v>
      </c>
      <c r="B847" s="1">
        <v>2008</v>
      </c>
      <c r="C847" s="1" t="s">
        <v>1684</v>
      </c>
      <c r="D847" s="3">
        <v>7.3</v>
      </c>
      <c r="E847" s="4">
        <v>152</v>
      </c>
      <c r="F847" s="4">
        <v>135</v>
      </c>
      <c r="G847" s="1">
        <v>10000000</v>
      </c>
      <c r="H847" s="1">
        <v>128486</v>
      </c>
      <c r="I847" s="1" t="s">
        <v>1685</v>
      </c>
      <c r="J847" s="1">
        <v>26156</v>
      </c>
      <c r="K847" s="1" t="s">
        <v>177</v>
      </c>
      <c r="L847" s="1" t="s">
        <v>178</v>
      </c>
    </row>
    <row r="848" spans="1:12" ht="15.75" customHeight="1">
      <c r="A848" s="2" t="s">
        <v>1686</v>
      </c>
      <c r="B848" s="1">
        <v>2008</v>
      </c>
      <c r="C848" s="1" t="s">
        <v>1687</v>
      </c>
      <c r="D848" s="3">
        <v>7.3</v>
      </c>
      <c r="E848" s="4">
        <v>80</v>
      </c>
      <c r="F848" s="4">
        <v>45</v>
      </c>
      <c r="G848" s="1">
        <v>45000000</v>
      </c>
      <c r="H848" s="1">
        <v>145109</v>
      </c>
      <c r="I848" s="1" t="s">
        <v>1081</v>
      </c>
      <c r="J848" s="1">
        <v>14247</v>
      </c>
      <c r="K848" s="1" t="s">
        <v>235</v>
      </c>
      <c r="L848" s="1" t="s">
        <v>236</v>
      </c>
    </row>
    <row r="849" spans="1:12" ht="15.75" customHeight="1">
      <c r="A849" s="2" t="s">
        <v>1688</v>
      </c>
      <c r="B849" s="1">
        <v>2009</v>
      </c>
      <c r="C849" s="1" t="s">
        <v>1689</v>
      </c>
      <c r="D849" s="3">
        <v>7.3</v>
      </c>
      <c r="E849" s="4">
        <v>273</v>
      </c>
      <c r="F849" s="4">
        <v>112</v>
      </c>
      <c r="G849" s="1">
        <v>7000000</v>
      </c>
      <c r="H849" s="1">
        <v>39462438</v>
      </c>
      <c r="I849" s="1" t="s">
        <v>635</v>
      </c>
      <c r="J849" s="1">
        <v>67760</v>
      </c>
      <c r="K849" s="1" t="s">
        <v>15</v>
      </c>
      <c r="L849" s="1" t="s">
        <v>16</v>
      </c>
    </row>
    <row r="850" spans="1:12" ht="15.75" customHeight="1">
      <c r="A850" s="2" t="s">
        <v>1690</v>
      </c>
      <c r="B850" s="1">
        <v>1999</v>
      </c>
      <c r="C850" s="1" t="s">
        <v>752</v>
      </c>
      <c r="D850" s="3">
        <v>7.3</v>
      </c>
      <c r="E850" s="4">
        <v>175</v>
      </c>
      <c r="F850" s="4">
        <v>103</v>
      </c>
      <c r="G850" s="1">
        <v>8000000</v>
      </c>
      <c r="H850" s="1">
        <v>14879556</v>
      </c>
      <c r="I850" s="1" t="s">
        <v>45</v>
      </c>
      <c r="J850" s="1">
        <v>73640</v>
      </c>
      <c r="K850" s="1" t="s">
        <v>15</v>
      </c>
      <c r="L850" s="1" t="s">
        <v>16</v>
      </c>
    </row>
    <row r="851" spans="1:12" ht="15.75" customHeight="1">
      <c r="A851" s="2" t="s">
        <v>1691</v>
      </c>
      <c r="B851" s="1">
        <v>2015</v>
      </c>
      <c r="C851" s="1" t="s">
        <v>1692</v>
      </c>
      <c r="D851" s="3">
        <v>7.3</v>
      </c>
      <c r="E851" s="4">
        <v>328</v>
      </c>
      <c r="F851" s="4">
        <v>90</v>
      </c>
      <c r="G851" s="1">
        <v>8000000</v>
      </c>
      <c r="H851" s="1">
        <v>3442820</v>
      </c>
      <c r="I851" s="1" t="s">
        <v>1693</v>
      </c>
      <c r="J851" s="1">
        <v>31489</v>
      </c>
      <c r="K851" s="1" t="s">
        <v>15</v>
      </c>
      <c r="L851" s="1" t="s">
        <v>16</v>
      </c>
    </row>
    <row r="852" spans="1:12" ht="15.75" customHeight="1">
      <c r="A852" s="2" t="s">
        <v>1694</v>
      </c>
      <c r="B852" s="1">
        <v>2010</v>
      </c>
      <c r="C852" s="1" t="s">
        <v>903</v>
      </c>
      <c r="D852" s="3">
        <v>7.3</v>
      </c>
      <c r="E852" s="4">
        <v>248</v>
      </c>
      <c r="F852" s="4">
        <v>129</v>
      </c>
      <c r="G852" s="1">
        <v>10000000</v>
      </c>
      <c r="H852" s="1">
        <v>3205244</v>
      </c>
      <c r="I852" s="1" t="s">
        <v>45</v>
      </c>
      <c r="J852" s="1">
        <v>23629</v>
      </c>
      <c r="K852" s="1" t="s">
        <v>15</v>
      </c>
      <c r="L852" s="1" t="s">
        <v>121</v>
      </c>
    </row>
    <row r="853" spans="1:12" ht="15.75" customHeight="1">
      <c r="A853" s="2" t="s">
        <v>1695</v>
      </c>
      <c r="B853" s="1">
        <v>2009</v>
      </c>
      <c r="C853" s="1" t="s">
        <v>1696</v>
      </c>
      <c r="D853" s="3">
        <v>7.3</v>
      </c>
      <c r="E853" s="4">
        <v>278</v>
      </c>
      <c r="F853" s="4">
        <v>100</v>
      </c>
      <c r="G853" s="1">
        <v>4500000</v>
      </c>
      <c r="H853" s="1">
        <v>12574715</v>
      </c>
      <c r="I853" s="1" t="s">
        <v>42</v>
      </c>
      <c r="J853" s="1">
        <v>112138</v>
      </c>
      <c r="K853" s="1" t="s">
        <v>15</v>
      </c>
      <c r="L853" s="1" t="s">
        <v>121</v>
      </c>
    </row>
    <row r="854" spans="1:12" ht="15.75" customHeight="1">
      <c r="A854" s="2" t="s">
        <v>1508</v>
      </c>
      <c r="B854" s="1">
        <v>2013</v>
      </c>
      <c r="C854" s="1" t="s">
        <v>1006</v>
      </c>
      <c r="D854" s="3">
        <v>7.3</v>
      </c>
      <c r="E854" s="4">
        <v>490</v>
      </c>
      <c r="F854" s="4">
        <v>143</v>
      </c>
      <c r="G854" s="1">
        <v>105000000</v>
      </c>
      <c r="H854" s="1">
        <v>144812796</v>
      </c>
      <c r="I854" s="1" t="s">
        <v>396</v>
      </c>
      <c r="J854" s="1">
        <v>362933</v>
      </c>
      <c r="K854" s="1" t="s">
        <v>15</v>
      </c>
      <c r="L854" s="1" t="s">
        <v>312</v>
      </c>
    </row>
    <row r="855" spans="1:12" ht="15.75" customHeight="1">
      <c r="A855" s="2" t="s">
        <v>1697</v>
      </c>
      <c r="B855" s="1">
        <v>2015</v>
      </c>
      <c r="C855" s="1" t="s">
        <v>1698</v>
      </c>
      <c r="D855" s="3">
        <v>7.3</v>
      </c>
      <c r="E855" s="4">
        <v>180</v>
      </c>
      <c r="F855" s="4">
        <v>103</v>
      </c>
      <c r="G855" s="1">
        <v>7000000</v>
      </c>
      <c r="H855" s="1">
        <v>17474107</v>
      </c>
      <c r="I855" s="1" t="s">
        <v>232</v>
      </c>
      <c r="J855" s="1">
        <v>56605</v>
      </c>
      <c r="K855" s="1" t="s">
        <v>15</v>
      </c>
      <c r="L855" s="1" t="s">
        <v>16</v>
      </c>
    </row>
    <row r="856" spans="1:12" ht="15.75" customHeight="1">
      <c r="A856" s="2" t="s">
        <v>1699</v>
      </c>
      <c r="B856" s="1">
        <v>1985</v>
      </c>
      <c r="C856" s="1" t="s">
        <v>216</v>
      </c>
      <c r="D856" s="3">
        <v>7.3</v>
      </c>
      <c r="E856" s="4">
        <v>38</v>
      </c>
      <c r="F856" s="4">
        <v>115</v>
      </c>
      <c r="G856" s="1">
        <v>6900000</v>
      </c>
      <c r="H856" s="1">
        <v>41400000</v>
      </c>
      <c r="I856" s="1" t="s">
        <v>33</v>
      </c>
      <c r="J856" s="1">
        <v>39451</v>
      </c>
      <c r="K856" s="1" t="s">
        <v>15</v>
      </c>
      <c r="L856" s="1" t="s">
        <v>16</v>
      </c>
    </row>
    <row r="857" spans="1:12" ht="15.75" customHeight="1">
      <c r="A857" s="2" t="s">
        <v>1700</v>
      </c>
      <c r="B857" s="1">
        <v>1999</v>
      </c>
      <c r="C857" s="1" t="s">
        <v>1701</v>
      </c>
      <c r="D857" s="3">
        <v>7.3</v>
      </c>
      <c r="E857" s="4">
        <v>63</v>
      </c>
      <c r="F857" s="4">
        <v>125</v>
      </c>
      <c r="G857" s="1">
        <v>15000000</v>
      </c>
      <c r="H857" s="1">
        <v>927107</v>
      </c>
      <c r="I857" s="1" t="s">
        <v>1702</v>
      </c>
      <c r="J857" s="1">
        <v>5153</v>
      </c>
      <c r="K857" s="1" t="s">
        <v>134</v>
      </c>
      <c r="L857" s="1" t="s">
        <v>135</v>
      </c>
    </row>
    <row r="858" spans="1:12" ht="15.75" customHeight="1">
      <c r="A858" s="2" t="s">
        <v>1703</v>
      </c>
      <c r="B858" s="1">
        <v>1999</v>
      </c>
      <c r="C858" s="1" t="s">
        <v>536</v>
      </c>
      <c r="D858" s="3">
        <v>7.3</v>
      </c>
      <c r="E858" s="4">
        <v>137</v>
      </c>
      <c r="F858" s="4">
        <v>102</v>
      </c>
      <c r="G858" s="1">
        <v>6500000</v>
      </c>
      <c r="H858" s="1">
        <v>16842303</v>
      </c>
      <c r="I858" s="1" t="s">
        <v>224</v>
      </c>
      <c r="J858" s="1">
        <v>59474</v>
      </c>
      <c r="K858" s="1" t="s">
        <v>15</v>
      </c>
      <c r="L858" s="1" t="s">
        <v>16</v>
      </c>
    </row>
    <row r="859" spans="1:12" ht="15.75" customHeight="1">
      <c r="A859" s="2" t="s">
        <v>1704</v>
      </c>
      <c r="B859" s="1">
        <v>2011</v>
      </c>
      <c r="C859" s="1" t="s">
        <v>354</v>
      </c>
      <c r="D859" s="3">
        <v>7.3</v>
      </c>
      <c r="E859" s="4">
        <v>486</v>
      </c>
      <c r="F859" s="4">
        <v>101</v>
      </c>
      <c r="G859" s="1">
        <v>6500000</v>
      </c>
      <c r="H859" s="1">
        <v>4000304</v>
      </c>
      <c r="I859" s="1" t="s">
        <v>42</v>
      </c>
      <c r="J859" s="1">
        <v>145395</v>
      </c>
      <c r="K859" s="1" t="s">
        <v>15</v>
      </c>
      <c r="L859" s="1" t="s">
        <v>121</v>
      </c>
    </row>
    <row r="860" spans="1:12" ht="15.75" customHeight="1">
      <c r="A860" s="2" t="s">
        <v>1705</v>
      </c>
      <c r="B860" s="1">
        <v>2000</v>
      </c>
      <c r="C860" s="1" t="s">
        <v>1706</v>
      </c>
      <c r="D860" s="3">
        <v>7.3</v>
      </c>
      <c r="E860" s="4">
        <v>28</v>
      </c>
      <c r="F860" s="4">
        <v>106</v>
      </c>
      <c r="G860" s="1">
        <v>6500000</v>
      </c>
      <c r="H860" s="1">
        <v>64148</v>
      </c>
      <c r="I860" s="1" t="s">
        <v>42</v>
      </c>
      <c r="J860" s="1">
        <v>2601</v>
      </c>
      <c r="K860" s="1" t="s">
        <v>15</v>
      </c>
      <c r="L860" s="1" t="s">
        <v>121</v>
      </c>
    </row>
    <row r="861" spans="1:12" ht="15.75" customHeight="1">
      <c r="A861" s="2" t="s">
        <v>1707</v>
      </c>
      <c r="B861" s="1">
        <v>2011</v>
      </c>
      <c r="C861" s="1" t="s">
        <v>1708</v>
      </c>
      <c r="D861" s="3">
        <v>7.3</v>
      </c>
      <c r="E861" s="4">
        <v>261</v>
      </c>
      <c r="F861" s="4">
        <v>96</v>
      </c>
      <c r="G861" s="1">
        <v>6000000</v>
      </c>
      <c r="H861" s="1">
        <v>5359774</v>
      </c>
      <c r="I861" s="1" t="s">
        <v>1709</v>
      </c>
      <c r="J861" s="1">
        <v>64794</v>
      </c>
      <c r="K861" s="1" t="s">
        <v>15</v>
      </c>
      <c r="L861" s="1" t="s">
        <v>221</v>
      </c>
    </row>
    <row r="862" spans="1:12" ht="15.75" customHeight="1">
      <c r="A862" s="2" t="s">
        <v>1710</v>
      </c>
      <c r="B862" s="1">
        <v>2002</v>
      </c>
      <c r="C862" s="1" t="s">
        <v>1711</v>
      </c>
      <c r="D862" s="3">
        <v>7.3</v>
      </c>
      <c r="E862" s="4">
        <v>88</v>
      </c>
      <c r="F862" s="4">
        <v>111</v>
      </c>
      <c r="G862" s="1">
        <v>5300000</v>
      </c>
      <c r="H862" s="1">
        <v>3895664</v>
      </c>
      <c r="I862" s="1" t="s">
        <v>45</v>
      </c>
      <c r="J862" s="1">
        <v>34383</v>
      </c>
      <c r="K862" s="1" t="s">
        <v>150</v>
      </c>
      <c r="L862" s="1" t="s">
        <v>109</v>
      </c>
    </row>
    <row r="863" spans="1:12" ht="15.75" customHeight="1">
      <c r="A863" s="2" t="s">
        <v>1712</v>
      </c>
      <c r="B863" s="1">
        <v>2016</v>
      </c>
      <c r="C863" s="1" t="s">
        <v>1713</v>
      </c>
      <c r="D863" s="3">
        <v>7.3</v>
      </c>
      <c r="E863" s="4">
        <v>411</v>
      </c>
      <c r="F863" s="4">
        <v>104</v>
      </c>
      <c r="G863" s="1">
        <v>15000000</v>
      </c>
      <c r="H863" s="1">
        <v>71897215</v>
      </c>
      <c r="I863" s="1" t="s">
        <v>1714</v>
      </c>
      <c r="J863" s="1">
        <v>126893</v>
      </c>
      <c r="K863" s="1" t="s">
        <v>15</v>
      </c>
      <c r="L863" s="1" t="s">
        <v>16</v>
      </c>
    </row>
    <row r="864" spans="1:12" ht="15.75" customHeight="1">
      <c r="A864" s="2" t="s">
        <v>1715</v>
      </c>
      <c r="B864" s="1">
        <v>2003</v>
      </c>
      <c r="C864" s="1" t="s">
        <v>1716</v>
      </c>
      <c r="D864" s="3">
        <v>7.3</v>
      </c>
      <c r="E864" s="4">
        <v>185</v>
      </c>
      <c r="F864" s="4">
        <v>109</v>
      </c>
      <c r="G864" s="1">
        <v>4500000</v>
      </c>
      <c r="H864" s="1">
        <v>34468224</v>
      </c>
      <c r="I864" s="1" t="s">
        <v>1569</v>
      </c>
      <c r="J864" s="1">
        <v>105568</v>
      </c>
      <c r="K864" s="1" t="s">
        <v>15</v>
      </c>
      <c r="L864" s="1" t="s">
        <v>16</v>
      </c>
    </row>
    <row r="865" spans="1:12" ht="15.75" customHeight="1">
      <c r="A865" s="2" t="s">
        <v>1717</v>
      </c>
      <c r="B865" s="1">
        <v>1997</v>
      </c>
      <c r="C865" s="1" t="s">
        <v>1718</v>
      </c>
      <c r="D865" s="3">
        <v>7.3</v>
      </c>
      <c r="E865" s="4">
        <v>31</v>
      </c>
      <c r="F865" s="4">
        <v>109</v>
      </c>
      <c r="G865" s="1">
        <v>6000000</v>
      </c>
      <c r="H865" s="1">
        <v>14821531</v>
      </c>
      <c r="I865" s="1" t="s">
        <v>42</v>
      </c>
      <c r="J865" s="1">
        <v>6915</v>
      </c>
      <c r="K865" s="1" t="s">
        <v>15</v>
      </c>
      <c r="L865" s="1" t="s">
        <v>16</v>
      </c>
    </row>
    <row r="866" spans="1:12" ht="15.75" customHeight="1">
      <c r="A866" s="2" t="s">
        <v>1719</v>
      </c>
      <c r="B866" s="1">
        <v>2008</v>
      </c>
      <c r="C866" s="1" t="s">
        <v>1720</v>
      </c>
      <c r="D866" s="3">
        <v>7.3</v>
      </c>
      <c r="E866" s="4">
        <v>27</v>
      </c>
      <c r="F866" s="4">
        <v>90</v>
      </c>
      <c r="G866" s="1">
        <v>5000000</v>
      </c>
      <c r="H866" s="1">
        <v>124720</v>
      </c>
      <c r="I866" s="1" t="s">
        <v>396</v>
      </c>
      <c r="J866" s="1">
        <v>1560</v>
      </c>
      <c r="K866" s="1" t="s">
        <v>15</v>
      </c>
      <c r="L866" s="1" t="s">
        <v>16</v>
      </c>
    </row>
    <row r="867" spans="1:12" ht="15.75" customHeight="1">
      <c r="A867" s="2" t="s">
        <v>1721</v>
      </c>
      <c r="B867" s="1">
        <v>2009</v>
      </c>
      <c r="C867" s="1" t="s">
        <v>1722</v>
      </c>
      <c r="D867" s="3">
        <v>7.3</v>
      </c>
      <c r="E867" s="4">
        <v>115</v>
      </c>
      <c r="F867" s="4">
        <v>99</v>
      </c>
      <c r="G867" s="1">
        <v>4000000</v>
      </c>
      <c r="H867" s="1">
        <v>274385</v>
      </c>
      <c r="I867" s="1" t="s">
        <v>45</v>
      </c>
      <c r="J867" s="1">
        <v>29203</v>
      </c>
      <c r="K867" s="1" t="s">
        <v>134</v>
      </c>
      <c r="L867" s="1" t="s">
        <v>135</v>
      </c>
    </row>
    <row r="868" spans="1:12" ht="15.75" customHeight="1">
      <c r="A868" s="2" t="s">
        <v>1723</v>
      </c>
      <c r="B868" s="1">
        <v>2006</v>
      </c>
      <c r="C868" s="1" t="s">
        <v>1724</v>
      </c>
      <c r="D868" s="3">
        <v>7.3</v>
      </c>
      <c r="E868" s="4">
        <v>98</v>
      </c>
      <c r="F868" s="4">
        <v>110</v>
      </c>
      <c r="G868" s="1">
        <v>35000000</v>
      </c>
      <c r="H868" s="1">
        <v>49413</v>
      </c>
      <c r="I868" s="1" t="s">
        <v>1150</v>
      </c>
      <c r="J868" s="1">
        <v>6919</v>
      </c>
      <c r="K868" s="1" t="s">
        <v>727</v>
      </c>
      <c r="L868" s="1" t="s">
        <v>728</v>
      </c>
    </row>
    <row r="869" spans="1:12" ht="15.75" customHeight="1">
      <c r="A869" s="2" t="s">
        <v>1725</v>
      </c>
      <c r="B869" s="1">
        <v>1992</v>
      </c>
      <c r="C869" s="1" t="s">
        <v>1013</v>
      </c>
      <c r="D869" s="3">
        <v>7.3</v>
      </c>
      <c r="E869" s="4">
        <v>63</v>
      </c>
      <c r="F869" s="4">
        <v>112</v>
      </c>
      <c r="G869" s="1">
        <v>2300000</v>
      </c>
      <c r="H869" s="1">
        <v>62549000</v>
      </c>
      <c r="I869" s="1" t="s">
        <v>1375</v>
      </c>
      <c r="J869" s="1">
        <v>41361</v>
      </c>
      <c r="K869" s="1" t="s">
        <v>15</v>
      </c>
      <c r="L869" s="1" t="s">
        <v>121</v>
      </c>
    </row>
    <row r="870" spans="1:12" ht="15.75" customHeight="1">
      <c r="A870" s="2" t="s">
        <v>1726</v>
      </c>
      <c r="B870" s="1">
        <v>1988</v>
      </c>
      <c r="C870" s="1" t="s">
        <v>264</v>
      </c>
      <c r="D870" s="3">
        <v>7.3</v>
      </c>
      <c r="E870" s="4">
        <v>172</v>
      </c>
      <c r="F870" s="4">
        <v>93</v>
      </c>
      <c r="G870" s="1">
        <v>4000000</v>
      </c>
      <c r="H870" s="1">
        <v>13008928</v>
      </c>
      <c r="I870" s="1" t="s">
        <v>1727</v>
      </c>
      <c r="J870" s="1">
        <v>73501</v>
      </c>
      <c r="K870" s="1" t="s">
        <v>15</v>
      </c>
      <c r="L870" s="1" t="s">
        <v>16</v>
      </c>
    </row>
    <row r="871" spans="1:12" ht="15.75" customHeight="1">
      <c r="A871" s="2" t="s">
        <v>1728</v>
      </c>
      <c r="B871" s="1">
        <v>1988</v>
      </c>
      <c r="C871" s="1" t="s">
        <v>384</v>
      </c>
      <c r="D871" s="3">
        <v>7.3</v>
      </c>
      <c r="E871" s="4">
        <v>40</v>
      </c>
      <c r="F871" s="4">
        <v>110</v>
      </c>
      <c r="G871" s="1">
        <v>4000000</v>
      </c>
      <c r="H871" s="1">
        <v>3468572</v>
      </c>
      <c r="I871" s="1" t="s">
        <v>42</v>
      </c>
      <c r="J871" s="1">
        <v>10073</v>
      </c>
      <c r="K871" s="1" t="s">
        <v>15</v>
      </c>
      <c r="L871" s="1" t="s">
        <v>16</v>
      </c>
    </row>
    <row r="872" spans="1:12" ht="15.75" customHeight="1">
      <c r="A872" s="2" t="s">
        <v>1729</v>
      </c>
      <c r="B872" s="1">
        <v>1995</v>
      </c>
      <c r="C872" s="1" t="s">
        <v>569</v>
      </c>
      <c r="D872" s="3">
        <v>7.3</v>
      </c>
      <c r="E872" s="4">
        <v>20</v>
      </c>
      <c r="F872" s="4">
        <v>97</v>
      </c>
      <c r="G872" s="1">
        <v>3500000</v>
      </c>
      <c r="H872" s="1">
        <v>27900000</v>
      </c>
      <c r="I872" s="1" t="s">
        <v>45</v>
      </c>
      <c r="J872" s="1">
        <v>74626</v>
      </c>
      <c r="K872" s="1" t="s">
        <v>15</v>
      </c>
      <c r="L872" s="1" t="s">
        <v>16</v>
      </c>
    </row>
    <row r="873" spans="1:12" ht="15.75" customHeight="1">
      <c r="A873" s="2" t="s">
        <v>1730</v>
      </c>
      <c r="B873" s="1">
        <v>2005</v>
      </c>
      <c r="C873" s="1" t="s">
        <v>1731</v>
      </c>
      <c r="D873" s="3">
        <v>7.3</v>
      </c>
      <c r="E873" s="4">
        <v>152</v>
      </c>
      <c r="F873" s="4">
        <v>94</v>
      </c>
      <c r="G873" s="1">
        <v>3000000</v>
      </c>
      <c r="H873" s="1">
        <v>2912363</v>
      </c>
      <c r="I873" s="1" t="s">
        <v>14</v>
      </c>
      <c r="J873" s="1">
        <v>25063</v>
      </c>
      <c r="K873" s="1" t="s">
        <v>1732</v>
      </c>
      <c r="L873" s="1" t="s">
        <v>121</v>
      </c>
    </row>
    <row r="874" spans="1:12" ht="15.75" customHeight="1">
      <c r="A874" s="2" t="s">
        <v>1733</v>
      </c>
      <c r="B874" s="1">
        <v>2012</v>
      </c>
      <c r="C874" s="1" t="s">
        <v>1734</v>
      </c>
      <c r="D874" s="3">
        <v>7.3</v>
      </c>
      <c r="E874" s="4">
        <v>663</v>
      </c>
      <c r="F874" s="4">
        <v>93</v>
      </c>
      <c r="G874" s="1">
        <v>1800000</v>
      </c>
      <c r="H874" s="1">
        <v>12784397</v>
      </c>
      <c r="I874" s="1" t="s">
        <v>1640</v>
      </c>
      <c r="J874" s="1">
        <v>70336</v>
      </c>
      <c r="K874" s="1" t="s">
        <v>15</v>
      </c>
      <c r="L874" s="1" t="s">
        <v>16</v>
      </c>
    </row>
    <row r="875" spans="1:12" ht="15.75" customHeight="1">
      <c r="A875" s="2" t="s">
        <v>1735</v>
      </c>
      <c r="B875" s="1">
        <v>2000</v>
      </c>
      <c r="C875" s="1" t="s">
        <v>1736</v>
      </c>
      <c r="D875" s="3">
        <v>7.3</v>
      </c>
      <c r="E875" s="4">
        <v>39</v>
      </c>
      <c r="F875" s="4">
        <v>109</v>
      </c>
      <c r="G875" s="1">
        <v>1800000</v>
      </c>
      <c r="H875" s="1">
        <v>3050934</v>
      </c>
      <c r="I875" s="1" t="s">
        <v>130</v>
      </c>
      <c r="J875" s="1">
        <v>2794</v>
      </c>
      <c r="K875" s="1" t="s">
        <v>15</v>
      </c>
      <c r="L875" s="1" t="s">
        <v>16</v>
      </c>
    </row>
    <row r="876" spans="1:12" ht="15.75" customHeight="1">
      <c r="A876" s="2" t="s">
        <v>1737</v>
      </c>
      <c r="B876" s="1">
        <v>2006</v>
      </c>
      <c r="C876" s="1" t="s">
        <v>1738</v>
      </c>
      <c r="D876" s="3">
        <v>7.3</v>
      </c>
      <c r="E876" s="4">
        <v>51</v>
      </c>
      <c r="F876" s="4">
        <v>90</v>
      </c>
      <c r="G876" s="1">
        <v>1500000</v>
      </c>
      <c r="H876" s="1">
        <v>155972</v>
      </c>
      <c r="I876" s="1" t="s">
        <v>468</v>
      </c>
      <c r="J876" s="1">
        <v>4702</v>
      </c>
      <c r="K876" s="1" t="s">
        <v>526</v>
      </c>
      <c r="L876" s="1" t="s">
        <v>527</v>
      </c>
    </row>
    <row r="877" spans="1:12" ht="15.75" customHeight="1">
      <c r="A877" s="2" t="s">
        <v>1739</v>
      </c>
      <c r="B877" s="1">
        <v>1962</v>
      </c>
      <c r="C877" s="1" t="s">
        <v>1310</v>
      </c>
      <c r="D877" s="3">
        <v>7.3</v>
      </c>
      <c r="E877" s="4">
        <v>184</v>
      </c>
      <c r="F877" s="4">
        <v>110</v>
      </c>
      <c r="G877" s="1">
        <v>1100000</v>
      </c>
      <c r="H877" s="1">
        <v>16067035</v>
      </c>
      <c r="I877" s="1" t="s">
        <v>425</v>
      </c>
      <c r="J877" s="1">
        <v>116642</v>
      </c>
      <c r="K877" s="1" t="s">
        <v>15</v>
      </c>
      <c r="L877" s="1" t="s">
        <v>121</v>
      </c>
    </row>
    <row r="878" spans="1:12" ht="15.75" customHeight="1">
      <c r="A878" s="2" t="s">
        <v>1740</v>
      </c>
      <c r="B878" s="1">
        <v>2006</v>
      </c>
      <c r="C878" s="1" t="s">
        <v>1741</v>
      </c>
      <c r="D878" s="3">
        <v>7.3</v>
      </c>
      <c r="E878" s="4">
        <v>40</v>
      </c>
      <c r="F878" s="4">
        <v>97</v>
      </c>
      <c r="G878" s="1">
        <v>1000000</v>
      </c>
      <c r="H878" s="1">
        <v>144431</v>
      </c>
      <c r="I878" s="1" t="s">
        <v>185</v>
      </c>
      <c r="J878" s="1">
        <v>1290</v>
      </c>
      <c r="K878" s="1" t="s">
        <v>15</v>
      </c>
      <c r="L878" s="1" t="s">
        <v>121</v>
      </c>
    </row>
    <row r="879" spans="1:12" ht="15.75" customHeight="1">
      <c r="A879" s="2" t="s">
        <v>1742</v>
      </c>
      <c r="B879" s="1">
        <v>2007</v>
      </c>
      <c r="C879" s="1" t="s">
        <v>1743</v>
      </c>
      <c r="D879" s="3">
        <v>7.3</v>
      </c>
      <c r="E879" s="4">
        <v>73</v>
      </c>
      <c r="F879" s="4">
        <v>88</v>
      </c>
      <c r="G879" s="1">
        <v>850000</v>
      </c>
      <c r="H879" s="1">
        <v>442638</v>
      </c>
      <c r="I879" s="1" t="s">
        <v>1744</v>
      </c>
      <c r="J879" s="1">
        <v>5489</v>
      </c>
      <c r="K879" s="1" t="s">
        <v>15</v>
      </c>
      <c r="L879" s="1" t="s">
        <v>16</v>
      </c>
    </row>
    <row r="880" spans="1:12" ht="15.75" customHeight="1">
      <c r="A880" s="2" t="s">
        <v>1745</v>
      </c>
      <c r="B880" s="1">
        <v>1999</v>
      </c>
      <c r="C880" s="1" t="s">
        <v>1746</v>
      </c>
      <c r="D880" s="3">
        <v>7.3</v>
      </c>
      <c r="E880" s="4">
        <v>54</v>
      </c>
      <c r="F880" s="4">
        <v>111</v>
      </c>
      <c r="G880" s="1">
        <v>500000</v>
      </c>
      <c r="H880" s="1">
        <v>985341</v>
      </c>
      <c r="I880" s="1" t="s">
        <v>42</v>
      </c>
      <c r="J880" s="1">
        <v>3479</v>
      </c>
      <c r="K880" s="1" t="s">
        <v>15</v>
      </c>
      <c r="L880" s="1" t="s">
        <v>16</v>
      </c>
    </row>
    <row r="881" spans="1:12" ht="15.75" customHeight="1">
      <c r="A881" s="2" t="s">
        <v>1747</v>
      </c>
      <c r="B881" s="1">
        <v>2004</v>
      </c>
      <c r="C881" s="1" t="s">
        <v>1748</v>
      </c>
      <c r="D881" s="3">
        <v>7.3</v>
      </c>
      <c r="E881" s="4">
        <v>126</v>
      </c>
      <c r="F881" s="4">
        <v>90</v>
      </c>
      <c r="G881" s="1">
        <v>500000</v>
      </c>
      <c r="H881" s="1">
        <v>603943</v>
      </c>
      <c r="I881" s="1" t="s">
        <v>14</v>
      </c>
      <c r="J881" s="1">
        <v>26407</v>
      </c>
      <c r="K881" s="1" t="s">
        <v>15</v>
      </c>
      <c r="L881" s="1" t="s">
        <v>16</v>
      </c>
    </row>
    <row r="882" spans="1:12" ht="15.75" customHeight="1">
      <c r="A882" s="2" t="s">
        <v>1749</v>
      </c>
      <c r="B882" s="1">
        <v>1997</v>
      </c>
      <c r="C882" s="1" t="s">
        <v>808</v>
      </c>
      <c r="D882" s="3">
        <v>7.3</v>
      </c>
      <c r="E882" s="4">
        <v>147</v>
      </c>
      <c r="F882" s="4">
        <v>113</v>
      </c>
      <c r="G882" s="1">
        <v>250000</v>
      </c>
      <c r="H882" s="1">
        <v>12006514</v>
      </c>
      <c r="I882" s="1" t="s">
        <v>468</v>
      </c>
      <c r="J882" s="1">
        <v>114070</v>
      </c>
      <c r="K882" s="1" t="s">
        <v>15</v>
      </c>
      <c r="L882" s="1" t="s">
        <v>16</v>
      </c>
    </row>
    <row r="883" spans="1:12" ht="15.75" customHeight="1">
      <c r="A883" s="2" t="s">
        <v>1750</v>
      </c>
      <c r="B883" s="1">
        <v>1997</v>
      </c>
      <c r="C883" s="1" t="s">
        <v>1751</v>
      </c>
      <c r="D883" s="3">
        <v>7.3</v>
      </c>
      <c r="E883" s="4">
        <v>99</v>
      </c>
      <c r="F883" s="4">
        <v>90</v>
      </c>
      <c r="G883" s="1">
        <v>365000</v>
      </c>
      <c r="H883" s="1">
        <v>489220</v>
      </c>
      <c r="I883" s="1" t="s">
        <v>1207</v>
      </c>
      <c r="J883" s="1">
        <v>160511</v>
      </c>
      <c r="K883" s="1" t="s">
        <v>15</v>
      </c>
      <c r="L883" s="1" t="s">
        <v>288</v>
      </c>
    </row>
    <row r="884" spans="1:12" ht="15.75" customHeight="1">
      <c r="A884" s="2" t="s">
        <v>1752</v>
      </c>
      <c r="B884" s="1">
        <v>1999</v>
      </c>
      <c r="C884" s="1" t="s">
        <v>1753</v>
      </c>
      <c r="D884" s="3">
        <v>7.3</v>
      </c>
      <c r="E884" s="4">
        <v>18</v>
      </c>
      <c r="F884" s="4">
        <v>88</v>
      </c>
      <c r="G884" s="1">
        <v>1200000</v>
      </c>
      <c r="H884" s="1">
        <v>110720</v>
      </c>
      <c r="I884" s="1" t="s">
        <v>521</v>
      </c>
      <c r="J884" s="1">
        <v>524</v>
      </c>
      <c r="K884" s="1" t="s">
        <v>15</v>
      </c>
      <c r="L884" s="1" t="s">
        <v>16</v>
      </c>
    </row>
    <row r="885" spans="1:12" ht="15.75" customHeight="1">
      <c r="A885" s="2" t="s">
        <v>1754</v>
      </c>
      <c r="B885" s="1">
        <v>2004</v>
      </c>
      <c r="C885" s="1" t="s">
        <v>1755</v>
      </c>
      <c r="D885" s="3">
        <v>7.3</v>
      </c>
      <c r="E885" s="4">
        <v>193</v>
      </c>
      <c r="F885" s="4">
        <v>100</v>
      </c>
      <c r="G885" s="1">
        <v>65000</v>
      </c>
      <c r="H885" s="1">
        <v>11529368</v>
      </c>
      <c r="I885" s="1" t="s">
        <v>1756</v>
      </c>
      <c r="J885" s="1">
        <v>85028</v>
      </c>
      <c r="K885" s="1" t="s">
        <v>15</v>
      </c>
      <c r="L885" s="1" t="s">
        <v>16</v>
      </c>
    </row>
    <row r="886" spans="1:12" ht="15.75" customHeight="1">
      <c r="A886" s="2" t="s">
        <v>1757</v>
      </c>
      <c r="B886" s="1">
        <v>1997</v>
      </c>
      <c r="C886" s="1" t="s">
        <v>1758</v>
      </c>
      <c r="D886" s="3">
        <v>7.3</v>
      </c>
      <c r="E886" s="4">
        <v>80</v>
      </c>
      <c r="F886" s="4">
        <v>97</v>
      </c>
      <c r="G886" s="1">
        <v>25000</v>
      </c>
      <c r="H886" s="1">
        <v>2856622</v>
      </c>
      <c r="I886" s="1" t="s">
        <v>45</v>
      </c>
      <c r="J886" s="1">
        <v>11550</v>
      </c>
      <c r="K886" s="1" t="s">
        <v>15</v>
      </c>
      <c r="L886" s="1" t="s">
        <v>288</v>
      </c>
    </row>
    <row r="887" spans="1:12" ht="15.75" customHeight="1">
      <c r="A887" s="2" t="s">
        <v>1759</v>
      </c>
      <c r="B887" s="1">
        <v>2013</v>
      </c>
      <c r="C887" s="1" t="s">
        <v>813</v>
      </c>
      <c r="D887" s="3">
        <v>7.2</v>
      </c>
      <c r="E887" s="4">
        <v>733</v>
      </c>
      <c r="F887" s="4">
        <v>143</v>
      </c>
      <c r="G887" s="1">
        <v>225000000</v>
      </c>
      <c r="H887" s="1">
        <v>291021565</v>
      </c>
      <c r="I887" s="1" t="s">
        <v>48</v>
      </c>
      <c r="J887" s="1">
        <v>548573</v>
      </c>
      <c r="K887" s="1" t="s">
        <v>15</v>
      </c>
      <c r="L887" s="1" t="s">
        <v>16</v>
      </c>
    </row>
    <row r="888" spans="1:12" ht="15.75" customHeight="1">
      <c r="A888" s="2" t="s">
        <v>1760</v>
      </c>
      <c r="B888" s="1">
        <v>2005</v>
      </c>
      <c r="C888" s="1" t="s">
        <v>24</v>
      </c>
      <c r="D888" s="3">
        <v>7.2</v>
      </c>
      <c r="E888" s="4">
        <v>446</v>
      </c>
      <c r="F888" s="4">
        <v>201</v>
      </c>
      <c r="G888" s="1">
        <v>207000000</v>
      </c>
      <c r="H888" s="1">
        <v>218051260</v>
      </c>
      <c r="I888" s="1" t="s">
        <v>1089</v>
      </c>
      <c r="J888" s="1">
        <v>316018</v>
      </c>
      <c r="K888" s="1" t="s">
        <v>15</v>
      </c>
      <c r="L888" s="1" t="s">
        <v>39</v>
      </c>
    </row>
    <row r="889" spans="1:12" ht="15.75" customHeight="1">
      <c r="A889" s="2" t="s">
        <v>1761</v>
      </c>
      <c r="B889" s="1">
        <v>2013</v>
      </c>
      <c r="C889" s="1" t="s">
        <v>1083</v>
      </c>
      <c r="D889" s="3">
        <v>7.2</v>
      </c>
      <c r="E889" s="4">
        <v>608</v>
      </c>
      <c r="F889" s="4">
        <v>195</v>
      </c>
      <c r="G889" s="1">
        <v>200000000</v>
      </c>
      <c r="H889" s="1">
        <v>408992272</v>
      </c>
      <c r="I889" s="1" t="s">
        <v>162</v>
      </c>
      <c r="J889" s="1">
        <v>557489</v>
      </c>
      <c r="K889" s="1" t="s">
        <v>15</v>
      </c>
      <c r="L889" s="1" t="s">
        <v>16</v>
      </c>
    </row>
    <row r="890" spans="1:12" ht="15.75" customHeight="1">
      <c r="A890" s="2" t="s">
        <v>1762</v>
      </c>
      <c r="B890" s="1">
        <v>2015</v>
      </c>
      <c r="C890" s="1" t="s">
        <v>674</v>
      </c>
      <c r="D890" s="3">
        <v>7.2</v>
      </c>
      <c r="E890" s="4">
        <v>424</v>
      </c>
      <c r="F890" s="4">
        <v>140</v>
      </c>
      <c r="G890" s="1">
        <v>190000000</v>
      </c>
      <c r="H890" s="1">
        <v>350034110</v>
      </c>
      <c r="I890" s="1" t="s">
        <v>1150</v>
      </c>
      <c r="J890" s="1">
        <v>278232</v>
      </c>
      <c r="K890" s="1" t="s">
        <v>15</v>
      </c>
      <c r="L890" s="1" t="s">
        <v>16</v>
      </c>
    </row>
    <row r="891" spans="1:12" ht="15.75" customHeight="1">
      <c r="A891" s="2" t="s">
        <v>1763</v>
      </c>
      <c r="B891" s="1">
        <v>2012</v>
      </c>
      <c r="C891" s="1" t="s">
        <v>1764</v>
      </c>
      <c r="D891" s="3">
        <v>7.2</v>
      </c>
      <c r="E891" s="4">
        <v>488</v>
      </c>
      <c r="F891" s="4">
        <v>93</v>
      </c>
      <c r="G891" s="1">
        <v>185000000</v>
      </c>
      <c r="H891" s="1">
        <v>237282182</v>
      </c>
      <c r="I891" s="1" t="s">
        <v>188</v>
      </c>
      <c r="J891" s="1">
        <v>273556</v>
      </c>
      <c r="K891" s="1" t="s">
        <v>15</v>
      </c>
      <c r="L891" s="1" t="s">
        <v>16</v>
      </c>
    </row>
    <row r="892" spans="1:12" ht="15.75" customHeight="1">
      <c r="A892" s="2" t="s">
        <v>1765</v>
      </c>
      <c r="B892" s="1">
        <v>2007</v>
      </c>
      <c r="C892" s="1" t="s">
        <v>985</v>
      </c>
      <c r="D892" s="3">
        <v>7.2</v>
      </c>
      <c r="E892" s="4">
        <v>323</v>
      </c>
      <c r="F892" s="4">
        <v>104</v>
      </c>
      <c r="G892" s="1">
        <v>150000000</v>
      </c>
      <c r="H892" s="1">
        <v>256386216</v>
      </c>
      <c r="I892" s="1" t="s">
        <v>1766</v>
      </c>
      <c r="J892" s="1">
        <v>530870</v>
      </c>
      <c r="K892" s="1" t="s">
        <v>15</v>
      </c>
      <c r="L892" s="1" t="s">
        <v>16</v>
      </c>
    </row>
    <row r="893" spans="1:12" ht="15.75" customHeight="1">
      <c r="A893" s="2" t="s">
        <v>1767</v>
      </c>
      <c r="B893" s="1">
        <v>2003</v>
      </c>
      <c r="C893" s="1" t="s">
        <v>51</v>
      </c>
      <c r="D893" s="3">
        <v>7.2</v>
      </c>
      <c r="E893" s="4">
        <v>275</v>
      </c>
      <c r="F893" s="4">
        <v>138</v>
      </c>
      <c r="G893" s="1">
        <v>150000000</v>
      </c>
      <c r="H893" s="1">
        <v>281492479</v>
      </c>
      <c r="I893" s="1" t="s">
        <v>52</v>
      </c>
      <c r="J893" s="1">
        <v>421818</v>
      </c>
      <c r="K893" s="1" t="s">
        <v>15</v>
      </c>
      <c r="L893" s="1" t="s">
        <v>16</v>
      </c>
    </row>
    <row r="894" spans="1:12" ht="15.75" customHeight="1">
      <c r="A894" s="2" t="s">
        <v>1768</v>
      </c>
      <c r="B894" s="1">
        <v>2004</v>
      </c>
      <c r="C894" s="1" t="s">
        <v>169</v>
      </c>
      <c r="D894" s="3">
        <v>7.2</v>
      </c>
      <c r="E894" s="4">
        <v>220</v>
      </c>
      <c r="F894" s="4">
        <v>196</v>
      </c>
      <c r="G894" s="1">
        <v>175000000</v>
      </c>
      <c r="H894" s="1">
        <v>133228348</v>
      </c>
      <c r="I894" s="1" t="s">
        <v>1769</v>
      </c>
      <c r="J894" s="1">
        <v>381672</v>
      </c>
      <c r="K894" s="1" t="s">
        <v>15</v>
      </c>
      <c r="L894" s="1" t="s">
        <v>16</v>
      </c>
    </row>
    <row r="895" spans="1:12" ht="15.75" customHeight="1">
      <c r="A895" s="2" t="s">
        <v>1770</v>
      </c>
      <c r="B895" s="1">
        <v>2016</v>
      </c>
      <c r="C895" s="1" t="s">
        <v>1771</v>
      </c>
      <c r="D895" s="3">
        <v>7.2</v>
      </c>
      <c r="E895" s="4">
        <v>210</v>
      </c>
      <c r="F895" s="4">
        <v>95</v>
      </c>
      <c r="G895" s="1">
        <v>145000000</v>
      </c>
      <c r="H895" s="1">
        <v>143523463</v>
      </c>
      <c r="I895" s="1" t="s">
        <v>983</v>
      </c>
      <c r="J895" s="1">
        <v>64322</v>
      </c>
      <c r="K895" s="1" t="s">
        <v>15</v>
      </c>
      <c r="L895" s="1" t="s">
        <v>16</v>
      </c>
    </row>
    <row r="896" spans="1:12" ht="15.75" customHeight="1">
      <c r="A896" s="2" t="s">
        <v>1772</v>
      </c>
      <c r="B896" s="1">
        <v>2011</v>
      </c>
      <c r="C896" s="1" t="s">
        <v>320</v>
      </c>
      <c r="D896" s="3">
        <v>7.2</v>
      </c>
      <c r="E896" s="4">
        <v>362</v>
      </c>
      <c r="F896" s="4">
        <v>107</v>
      </c>
      <c r="G896" s="1">
        <v>135000000</v>
      </c>
      <c r="H896" s="1">
        <v>123207194</v>
      </c>
      <c r="I896" s="1" t="s">
        <v>1773</v>
      </c>
      <c r="J896" s="1">
        <v>183208</v>
      </c>
      <c r="K896" s="1" t="s">
        <v>15</v>
      </c>
      <c r="L896" s="1" t="s">
        <v>16</v>
      </c>
    </row>
    <row r="897" spans="1:12" ht="15.75" customHeight="1">
      <c r="A897" s="2" t="s">
        <v>1774</v>
      </c>
      <c r="B897" s="1">
        <v>2007</v>
      </c>
      <c r="C897" s="1" t="s">
        <v>1775</v>
      </c>
      <c r="D897" s="3">
        <v>7.2</v>
      </c>
      <c r="E897" s="4">
        <v>354</v>
      </c>
      <c r="F897" s="4">
        <v>129</v>
      </c>
      <c r="G897" s="1">
        <v>110000000</v>
      </c>
      <c r="H897" s="1">
        <v>134520804</v>
      </c>
      <c r="I897" s="1" t="s">
        <v>425</v>
      </c>
      <c r="J897" s="1">
        <v>336235</v>
      </c>
      <c r="K897" s="1" t="s">
        <v>15</v>
      </c>
      <c r="L897" s="1" t="s">
        <v>16</v>
      </c>
    </row>
    <row r="898" spans="1:12" ht="15.75" customHeight="1">
      <c r="A898" s="2" t="s">
        <v>1776</v>
      </c>
      <c r="B898" s="1">
        <v>2005</v>
      </c>
      <c r="C898" s="1" t="s">
        <v>91</v>
      </c>
      <c r="D898" s="3">
        <v>7.2</v>
      </c>
      <c r="E898" s="4">
        <v>239</v>
      </c>
      <c r="F898" s="4">
        <v>194</v>
      </c>
      <c r="G898" s="1">
        <v>130000000</v>
      </c>
      <c r="H898" s="1">
        <v>47396698</v>
      </c>
      <c r="I898" s="1" t="s">
        <v>1337</v>
      </c>
      <c r="J898" s="1">
        <v>217373</v>
      </c>
      <c r="K898" s="1" t="s">
        <v>15</v>
      </c>
      <c r="L898" s="1" t="s">
        <v>16</v>
      </c>
    </row>
    <row r="899" spans="1:12" ht="15.75" customHeight="1">
      <c r="A899" s="2" t="s">
        <v>1777</v>
      </c>
      <c r="B899" s="1">
        <v>1994</v>
      </c>
      <c r="C899" s="1" t="s">
        <v>94</v>
      </c>
      <c r="D899" s="3">
        <v>7.2</v>
      </c>
      <c r="E899" s="4">
        <v>94</v>
      </c>
      <c r="F899" s="4">
        <v>141</v>
      </c>
      <c r="G899" s="1">
        <v>115000000</v>
      </c>
      <c r="H899" s="1">
        <v>146282411</v>
      </c>
      <c r="I899" s="1" t="s">
        <v>1778</v>
      </c>
      <c r="J899" s="1">
        <v>190439</v>
      </c>
      <c r="K899" s="1" t="s">
        <v>15</v>
      </c>
      <c r="L899" s="1" t="s">
        <v>16</v>
      </c>
    </row>
    <row r="900" spans="1:12" ht="15.75" customHeight="1">
      <c r="A900" s="2" t="s">
        <v>1779</v>
      </c>
      <c r="B900" s="1">
        <v>1997</v>
      </c>
      <c r="C900" s="1" t="s">
        <v>713</v>
      </c>
      <c r="D900" s="3">
        <v>7.2</v>
      </c>
      <c r="E900" s="4">
        <v>192</v>
      </c>
      <c r="F900" s="4">
        <v>129</v>
      </c>
      <c r="G900" s="1">
        <v>105000000</v>
      </c>
      <c r="H900" s="1">
        <v>54700065</v>
      </c>
      <c r="I900" s="1" t="s">
        <v>1780</v>
      </c>
      <c r="J900" s="1">
        <v>221521</v>
      </c>
      <c r="K900" s="1" t="s">
        <v>15</v>
      </c>
      <c r="L900" s="1" t="s">
        <v>16</v>
      </c>
    </row>
    <row r="901" spans="1:12" ht="15.75" customHeight="1">
      <c r="A901" s="2" t="s">
        <v>1781</v>
      </c>
      <c r="B901" s="1">
        <v>2015</v>
      </c>
      <c r="C901" s="1" t="s">
        <v>1782</v>
      </c>
      <c r="D901" s="3">
        <v>7.2</v>
      </c>
      <c r="E901" s="4">
        <v>208</v>
      </c>
      <c r="F901" s="4">
        <v>88</v>
      </c>
      <c r="G901" s="1">
        <v>99000000</v>
      </c>
      <c r="H901" s="1">
        <v>130174897</v>
      </c>
      <c r="I901" s="1" t="s">
        <v>191</v>
      </c>
      <c r="J901" s="1">
        <v>27918</v>
      </c>
      <c r="K901" s="1" t="s">
        <v>15</v>
      </c>
      <c r="L901" s="1" t="s">
        <v>16</v>
      </c>
    </row>
    <row r="902" spans="1:12" ht="15.75" customHeight="1">
      <c r="A902" s="2" t="s">
        <v>1783</v>
      </c>
      <c r="B902" s="1">
        <v>2002</v>
      </c>
      <c r="C902" s="1" t="s">
        <v>252</v>
      </c>
      <c r="D902" s="3">
        <v>7.2</v>
      </c>
      <c r="E902" s="4">
        <v>180</v>
      </c>
      <c r="F902" s="4">
        <v>85</v>
      </c>
      <c r="G902" s="1">
        <v>80000000</v>
      </c>
      <c r="H902" s="1">
        <v>145771527</v>
      </c>
      <c r="I902" s="1" t="s">
        <v>1784</v>
      </c>
      <c r="J902" s="1">
        <v>117212</v>
      </c>
      <c r="K902" s="1" t="s">
        <v>15</v>
      </c>
      <c r="L902" s="1" t="s">
        <v>16</v>
      </c>
    </row>
    <row r="903" spans="1:12" ht="15.75" customHeight="1">
      <c r="A903" s="2" t="s">
        <v>1785</v>
      </c>
      <c r="B903" s="1">
        <v>2003</v>
      </c>
      <c r="C903" s="1" t="s">
        <v>1379</v>
      </c>
      <c r="D903" s="3">
        <v>7.2</v>
      </c>
      <c r="E903" s="4">
        <v>198</v>
      </c>
      <c r="F903" s="4">
        <v>154</v>
      </c>
      <c r="G903" s="1">
        <v>79000000</v>
      </c>
      <c r="H903" s="1">
        <v>95632614</v>
      </c>
      <c r="I903" s="1" t="s">
        <v>1786</v>
      </c>
      <c r="J903" s="1">
        <v>118483</v>
      </c>
      <c r="K903" s="1" t="s">
        <v>15</v>
      </c>
      <c r="L903" s="1" t="s">
        <v>16</v>
      </c>
    </row>
    <row r="904" spans="1:12" ht="15.75" customHeight="1">
      <c r="A904" s="2" t="s">
        <v>1787</v>
      </c>
      <c r="B904" s="1">
        <v>2002</v>
      </c>
      <c r="C904" s="1" t="s">
        <v>1788</v>
      </c>
      <c r="D904" s="3">
        <v>7.2</v>
      </c>
      <c r="E904" s="4">
        <v>210</v>
      </c>
      <c r="F904" s="4">
        <v>124</v>
      </c>
      <c r="G904" s="1">
        <v>78000000</v>
      </c>
      <c r="H904" s="1">
        <v>92930005</v>
      </c>
      <c r="I904" s="1" t="s">
        <v>98</v>
      </c>
      <c r="J904" s="1">
        <v>204063</v>
      </c>
      <c r="K904" s="1" t="s">
        <v>15</v>
      </c>
      <c r="L904" s="1" t="s">
        <v>135</v>
      </c>
    </row>
    <row r="905" spans="1:12" ht="15.75" customHeight="1">
      <c r="A905" s="2" t="s">
        <v>1789</v>
      </c>
      <c r="B905" s="1">
        <v>2000</v>
      </c>
      <c r="C905" s="1" t="s">
        <v>337</v>
      </c>
      <c r="D905" s="3">
        <v>7.2</v>
      </c>
      <c r="E905" s="4">
        <v>294</v>
      </c>
      <c r="F905" s="4">
        <v>106</v>
      </c>
      <c r="G905" s="1">
        <v>75000000</v>
      </c>
      <c r="H905" s="1">
        <v>94999143</v>
      </c>
      <c r="I905" s="1" t="s">
        <v>105</v>
      </c>
      <c r="J905" s="1">
        <v>245152</v>
      </c>
      <c r="K905" s="1" t="s">
        <v>15</v>
      </c>
      <c r="L905" s="1" t="s">
        <v>16</v>
      </c>
    </row>
    <row r="906" spans="1:12" ht="15.75" customHeight="1">
      <c r="A906" s="2" t="s">
        <v>1790</v>
      </c>
      <c r="B906" s="1">
        <v>2004</v>
      </c>
      <c r="C906" s="1" t="s">
        <v>556</v>
      </c>
      <c r="D906" s="3">
        <v>7.2</v>
      </c>
      <c r="E906" s="4">
        <v>205</v>
      </c>
      <c r="F906" s="4">
        <v>93</v>
      </c>
      <c r="G906" s="1">
        <v>150000000</v>
      </c>
      <c r="H906" s="1">
        <v>436471036</v>
      </c>
      <c r="I906" s="1" t="s">
        <v>1564</v>
      </c>
      <c r="J906" s="1">
        <v>314630</v>
      </c>
      <c r="K906" s="1" t="s">
        <v>15</v>
      </c>
      <c r="L906" s="1" t="s">
        <v>16</v>
      </c>
    </row>
    <row r="907" spans="1:12" ht="15.75" customHeight="1">
      <c r="A907" s="2" t="s">
        <v>1791</v>
      </c>
      <c r="B907" s="1">
        <v>2006</v>
      </c>
      <c r="C907" s="1" t="s">
        <v>202</v>
      </c>
      <c r="D907" s="3">
        <v>7.2</v>
      </c>
      <c r="E907" s="4">
        <v>256</v>
      </c>
      <c r="F907" s="4">
        <v>117</v>
      </c>
      <c r="G907" s="1">
        <v>120000000</v>
      </c>
      <c r="H907" s="1">
        <v>244052771</v>
      </c>
      <c r="I907" s="1" t="s">
        <v>1792</v>
      </c>
      <c r="J907" s="1">
        <v>263853</v>
      </c>
      <c r="K907" s="1" t="s">
        <v>15</v>
      </c>
      <c r="L907" s="1" t="s">
        <v>16</v>
      </c>
    </row>
    <row r="908" spans="1:12" ht="15.75" customHeight="1">
      <c r="A908" s="2" t="s">
        <v>1793</v>
      </c>
      <c r="B908" s="1">
        <v>2011</v>
      </c>
      <c r="C908" s="1" t="s">
        <v>27</v>
      </c>
      <c r="D908" s="3">
        <v>7.2</v>
      </c>
      <c r="E908" s="4">
        <v>388</v>
      </c>
      <c r="F908" s="4">
        <v>146</v>
      </c>
      <c r="G908" s="1">
        <v>66000000</v>
      </c>
      <c r="H908" s="1">
        <v>79883359</v>
      </c>
      <c r="I908" s="1" t="s">
        <v>111</v>
      </c>
      <c r="J908" s="1">
        <v>116159</v>
      </c>
      <c r="K908" s="1" t="s">
        <v>15</v>
      </c>
      <c r="L908" s="1" t="s">
        <v>16</v>
      </c>
    </row>
    <row r="909" spans="1:12" ht="15.75" customHeight="1">
      <c r="A909" s="2" t="s">
        <v>1794</v>
      </c>
      <c r="B909" s="1">
        <v>2009</v>
      </c>
      <c r="C909" s="1" t="s">
        <v>371</v>
      </c>
      <c r="D909" s="3">
        <v>7.2</v>
      </c>
      <c r="E909" s="4">
        <v>180</v>
      </c>
      <c r="F909" s="4">
        <v>141</v>
      </c>
      <c r="G909" s="1">
        <v>70000000</v>
      </c>
      <c r="H909" s="1">
        <v>617840</v>
      </c>
      <c r="I909" s="1" t="s">
        <v>1795</v>
      </c>
      <c r="J909" s="1">
        <v>52496</v>
      </c>
      <c r="K909" s="1" t="s">
        <v>15</v>
      </c>
      <c r="L909" s="1" t="s">
        <v>282</v>
      </c>
    </row>
    <row r="910" spans="1:12" ht="15.75" customHeight="1">
      <c r="A910" s="2" t="s">
        <v>1796</v>
      </c>
      <c r="B910" s="1">
        <v>2014</v>
      </c>
      <c r="C910" s="1" t="s">
        <v>1797</v>
      </c>
      <c r="D910" s="3">
        <v>7.2</v>
      </c>
      <c r="E910" s="4">
        <v>322</v>
      </c>
      <c r="F910" s="4">
        <v>137</v>
      </c>
      <c r="G910" s="1">
        <v>65000000</v>
      </c>
      <c r="H910" s="1">
        <v>115603980</v>
      </c>
      <c r="I910" s="1" t="s">
        <v>1798</v>
      </c>
      <c r="J910" s="1">
        <v>103589</v>
      </c>
      <c r="K910" s="1" t="s">
        <v>15</v>
      </c>
      <c r="L910" s="1" t="s">
        <v>16</v>
      </c>
    </row>
    <row r="911" spans="1:12" ht="15.75" customHeight="1">
      <c r="A911" s="2" t="s">
        <v>1799</v>
      </c>
      <c r="B911" s="1">
        <v>1995</v>
      </c>
      <c r="C911" s="1" t="s">
        <v>424</v>
      </c>
      <c r="D911" s="3">
        <v>7.2</v>
      </c>
      <c r="E911" s="4">
        <v>137</v>
      </c>
      <c r="F911" s="4">
        <v>130</v>
      </c>
      <c r="G911" s="1">
        <v>58000000</v>
      </c>
      <c r="H911" s="1">
        <v>106635996</v>
      </c>
      <c r="I911" s="1" t="s">
        <v>425</v>
      </c>
      <c r="J911" s="1">
        <v>199025</v>
      </c>
      <c r="K911" s="1" t="s">
        <v>15</v>
      </c>
      <c r="L911" s="1" t="s">
        <v>121</v>
      </c>
    </row>
    <row r="912" spans="1:12" ht="15.75" customHeight="1">
      <c r="A912" s="2" t="s">
        <v>1800</v>
      </c>
      <c r="B912" s="1">
        <v>2007</v>
      </c>
      <c r="C912" s="1" t="s">
        <v>842</v>
      </c>
      <c r="D912" s="3">
        <v>7.2</v>
      </c>
      <c r="E912" s="4">
        <v>198</v>
      </c>
      <c r="F912" s="4">
        <v>124</v>
      </c>
      <c r="G912" s="1">
        <v>61000000</v>
      </c>
      <c r="H912" s="1">
        <v>46975183</v>
      </c>
      <c r="I912" s="1" t="s">
        <v>1040</v>
      </c>
      <c r="J912" s="1">
        <v>256213</v>
      </c>
      <c r="K912" s="1" t="s">
        <v>15</v>
      </c>
      <c r="L912" s="1" t="s">
        <v>16</v>
      </c>
    </row>
    <row r="913" spans="1:12" ht="15.75" customHeight="1">
      <c r="A913" s="2" t="s">
        <v>1801</v>
      </c>
      <c r="B913" s="1">
        <v>2014</v>
      </c>
      <c r="C913" s="1" t="s">
        <v>842</v>
      </c>
      <c r="D913" s="3">
        <v>7.2</v>
      </c>
      <c r="E913" s="4">
        <v>292</v>
      </c>
      <c r="F913" s="4">
        <v>132</v>
      </c>
      <c r="G913" s="1">
        <v>55000000</v>
      </c>
      <c r="H913" s="1">
        <v>101530738</v>
      </c>
      <c r="I913" s="1" t="s">
        <v>1150</v>
      </c>
      <c r="J913" s="1">
        <v>229574</v>
      </c>
      <c r="K913" s="1" t="s">
        <v>15</v>
      </c>
      <c r="L913" s="1" t="s">
        <v>16</v>
      </c>
    </row>
    <row r="914" spans="1:12" ht="15.75" customHeight="1">
      <c r="A914" s="2" t="s">
        <v>1802</v>
      </c>
      <c r="B914" s="1">
        <v>2014</v>
      </c>
      <c r="C914" s="1" t="s">
        <v>1803</v>
      </c>
      <c r="D914" s="3">
        <v>7.2</v>
      </c>
      <c r="E914" s="4">
        <v>224</v>
      </c>
      <c r="F914" s="4">
        <v>95</v>
      </c>
      <c r="G914" s="1">
        <v>55000000</v>
      </c>
      <c r="H914" s="1">
        <v>76137505</v>
      </c>
      <c r="I914" s="1" t="s">
        <v>417</v>
      </c>
      <c r="J914" s="1">
        <v>49207</v>
      </c>
      <c r="K914" s="1" t="s">
        <v>15</v>
      </c>
      <c r="L914" s="1" t="s">
        <v>121</v>
      </c>
    </row>
    <row r="915" spans="1:12" ht="15.75" customHeight="1">
      <c r="A915" s="2" t="s">
        <v>1804</v>
      </c>
      <c r="B915" s="1">
        <v>2002</v>
      </c>
      <c r="C915" s="1" t="s">
        <v>20</v>
      </c>
      <c r="D915" s="3">
        <v>7.2</v>
      </c>
      <c r="E915" s="4">
        <v>185</v>
      </c>
      <c r="F915" s="4">
        <v>118</v>
      </c>
      <c r="G915" s="1">
        <v>46000000</v>
      </c>
      <c r="H915" s="1">
        <v>67263182</v>
      </c>
      <c r="I915" s="1" t="s">
        <v>176</v>
      </c>
      <c r="J915" s="1">
        <v>218771</v>
      </c>
      <c r="K915" s="1" t="s">
        <v>15</v>
      </c>
      <c r="L915" s="1" t="s">
        <v>16</v>
      </c>
    </row>
    <row r="916" spans="1:12" ht="15.75" customHeight="1">
      <c r="A916" s="2" t="s">
        <v>1805</v>
      </c>
      <c r="B916" s="1">
        <v>2005</v>
      </c>
      <c r="C916" s="1" t="s">
        <v>1806</v>
      </c>
      <c r="D916" s="3">
        <v>7.2</v>
      </c>
      <c r="E916" s="4">
        <v>127</v>
      </c>
      <c r="F916" s="4">
        <v>136</v>
      </c>
      <c r="G916" s="1">
        <v>30000000</v>
      </c>
      <c r="H916" s="1">
        <v>67253092</v>
      </c>
      <c r="I916" s="1" t="s">
        <v>273</v>
      </c>
      <c r="J916" s="1">
        <v>92702</v>
      </c>
      <c r="K916" s="1" t="s">
        <v>15</v>
      </c>
      <c r="L916" s="1" t="s">
        <v>16</v>
      </c>
    </row>
    <row r="917" spans="1:12" ht="15.75" customHeight="1">
      <c r="A917" s="2" t="s">
        <v>1807</v>
      </c>
      <c r="B917" s="1">
        <v>1998</v>
      </c>
      <c r="C917" s="1" t="s">
        <v>202</v>
      </c>
      <c r="D917" s="3">
        <v>7.2</v>
      </c>
      <c r="E917" s="4">
        <v>117</v>
      </c>
      <c r="F917" s="4">
        <v>95</v>
      </c>
      <c r="G917" s="1">
        <v>120000000</v>
      </c>
      <c r="H917" s="1">
        <v>162792677</v>
      </c>
      <c r="I917" s="1" t="s">
        <v>188</v>
      </c>
      <c r="J917" s="1">
        <v>211226</v>
      </c>
      <c r="K917" s="1" t="s">
        <v>15</v>
      </c>
      <c r="L917" s="1" t="s">
        <v>16</v>
      </c>
    </row>
    <row r="918" spans="1:12" ht="15.75" customHeight="1">
      <c r="A918" s="2" t="s">
        <v>1808</v>
      </c>
      <c r="B918" s="1">
        <v>2010</v>
      </c>
      <c r="C918" s="1" t="s">
        <v>107</v>
      </c>
      <c r="D918" s="3">
        <v>7.2</v>
      </c>
      <c r="E918" s="4">
        <v>343</v>
      </c>
      <c r="F918" s="4">
        <v>128</v>
      </c>
      <c r="G918" s="1">
        <v>45000000</v>
      </c>
      <c r="H918" s="1">
        <v>15523168</v>
      </c>
      <c r="I918" s="1" t="s">
        <v>123</v>
      </c>
      <c r="J918" s="1">
        <v>132423</v>
      </c>
      <c r="K918" s="1" t="s">
        <v>15</v>
      </c>
      <c r="L918" s="1" t="s">
        <v>109</v>
      </c>
    </row>
    <row r="919" spans="1:12" ht="15.75" customHeight="1">
      <c r="A919" s="2" t="s">
        <v>1809</v>
      </c>
      <c r="B919" s="1">
        <v>2012</v>
      </c>
      <c r="C919" s="1" t="s">
        <v>664</v>
      </c>
      <c r="D919" s="3">
        <v>7.2</v>
      </c>
      <c r="E919" s="4">
        <v>375</v>
      </c>
      <c r="F919" s="4">
        <v>109</v>
      </c>
      <c r="G919" s="1">
        <v>42000000</v>
      </c>
      <c r="H919" s="1">
        <v>138447667</v>
      </c>
      <c r="I919" s="1" t="s">
        <v>1642</v>
      </c>
      <c r="J919" s="1">
        <v>408302</v>
      </c>
      <c r="K919" s="1" t="s">
        <v>15</v>
      </c>
      <c r="L919" s="1" t="s">
        <v>16</v>
      </c>
    </row>
    <row r="920" spans="1:12" ht="15.75" customHeight="1">
      <c r="A920" s="2" t="s">
        <v>1810</v>
      </c>
      <c r="B920" s="1">
        <v>2009</v>
      </c>
      <c r="C920" s="1" t="s">
        <v>148</v>
      </c>
      <c r="D920" s="3">
        <v>7.2</v>
      </c>
      <c r="E920" s="4">
        <v>213</v>
      </c>
      <c r="F920" s="4">
        <v>105</v>
      </c>
      <c r="G920" s="1">
        <v>27000000</v>
      </c>
      <c r="H920" s="1">
        <v>1260917</v>
      </c>
      <c r="I920" s="1" t="s">
        <v>1642</v>
      </c>
      <c r="J920" s="1">
        <v>24657</v>
      </c>
      <c r="K920" s="1" t="s">
        <v>150</v>
      </c>
      <c r="L920" s="1" t="s">
        <v>109</v>
      </c>
    </row>
    <row r="921" spans="1:12" ht="15.75" customHeight="1">
      <c r="A921" s="2" t="s">
        <v>1811</v>
      </c>
      <c r="B921" s="1">
        <v>1984</v>
      </c>
      <c r="C921" s="1" t="s">
        <v>407</v>
      </c>
      <c r="D921" s="3">
        <v>7.2</v>
      </c>
      <c r="E921" s="4">
        <v>81</v>
      </c>
      <c r="F921" s="4">
        <v>126</v>
      </c>
      <c r="G921" s="1">
        <v>8000000</v>
      </c>
      <c r="H921" s="1">
        <v>90800000</v>
      </c>
      <c r="I921" s="1" t="s">
        <v>1812</v>
      </c>
      <c r="J921" s="1">
        <v>126907</v>
      </c>
      <c r="K921" s="1" t="s">
        <v>15</v>
      </c>
      <c r="L921" s="1" t="s">
        <v>16</v>
      </c>
    </row>
    <row r="922" spans="1:12" ht="15.75" customHeight="1">
      <c r="A922" s="2" t="s">
        <v>1813</v>
      </c>
      <c r="B922" s="1">
        <v>1992</v>
      </c>
      <c r="C922" s="1" t="s">
        <v>1625</v>
      </c>
      <c r="D922" s="3">
        <v>7.2</v>
      </c>
      <c r="E922" s="4">
        <v>41</v>
      </c>
      <c r="F922" s="4">
        <v>128</v>
      </c>
      <c r="G922" s="1">
        <v>40000000</v>
      </c>
      <c r="H922" s="1">
        <v>107458785</v>
      </c>
      <c r="I922" s="1" t="s">
        <v>1120</v>
      </c>
      <c r="J922" s="1">
        <v>71754</v>
      </c>
      <c r="K922" s="1" t="s">
        <v>15</v>
      </c>
      <c r="L922" s="1" t="s">
        <v>16</v>
      </c>
    </row>
    <row r="923" spans="1:12" ht="15.75" customHeight="1">
      <c r="A923" s="2" t="s">
        <v>1814</v>
      </c>
      <c r="B923" s="1">
        <v>2015</v>
      </c>
      <c r="C923" s="1" t="s">
        <v>1815</v>
      </c>
      <c r="D923" s="3">
        <v>7.2</v>
      </c>
      <c r="E923" s="4">
        <v>241</v>
      </c>
      <c r="F923" s="4">
        <v>121</v>
      </c>
      <c r="G923" s="1">
        <v>35000000</v>
      </c>
      <c r="H923" s="1">
        <v>75274748</v>
      </c>
      <c r="I923" s="1" t="s">
        <v>45</v>
      </c>
      <c r="J923" s="1">
        <v>130661</v>
      </c>
      <c r="K923" s="1" t="s">
        <v>15</v>
      </c>
      <c r="L923" s="1" t="s">
        <v>16</v>
      </c>
    </row>
    <row r="924" spans="1:12" ht="15.75" customHeight="1">
      <c r="A924" s="2" t="s">
        <v>1816</v>
      </c>
      <c r="B924" s="1">
        <v>1997</v>
      </c>
      <c r="C924" s="1" t="s">
        <v>27</v>
      </c>
      <c r="D924" s="3">
        <v>7.2</v>
      </c>
      <c r="E924" s="4">
        <v>77</v>
      </c>
      <c r="F924" s="4">
        <v>155</v>
      </c>
      <c r="G924" s="1">
        <v>36000000</v>
      </c>
      <c r="H924" s="1">
        <v>44175394</v>
      </c>
      <c r="I924" s="1" t="s">
        <v>1817</v>
      </c>
      <c r="J924" s="1">
        <v>56509</v>
      </c>
      <c r="K924" s="1" t="s">
        <v>15</v>
      </c>
      <c r="L924" s="1" t="s">
        <v>16</v>
      </c>
    </row>
    <row r="925" spans="1:12" ht="15.75" customHeight="1">
      <c r="A925" s="2" t="s">
        <v>1818</v>
      </c>
      <c r="B925" s="1">
        <v>1991</v>
      </c>
      <c r="C925" s="1" t="s">
        <v>384</v>
      </c>
      <c r="D925" s="3">
        <v>7.2</v>
      </c>
      <c r="E925" s="4">
        <v>82</v>
      </c>
      <c r="F925" s="4">
        <v>140</v>
      </c>
      <c r="G925" s="1">
        <v>38000000</v>
      </c>
      <c r="H925" s="1">
        <v>35183792</v>
      </c>
      <c r="I925" s="1" t="s">
        <v>1819</v>
      </c>
      <c r="J925" s="1">
        <v>68159</v>
      </c>
      <c r="K925" s="1" t="s">
        <v>15</v>
      </c>
      <c r="L925" s="1" t="s">
        <v>16</v>
      </c>
    </row>
    <row r="926" spans="1:12" ht="15.75" customHeight="1">
      <c r="A926" s="2" t="s">
        <v>1820</v>
      </c>
      <c r="B926" s="1">
        <v>2000</v>
      </c>
      <c r="C926" s="1" t="s">
        <v>1821</v>
      </c>
      <c r="D926" s="3">
        <v>7.2</v>
      </c>
      <c r="E926" s="4">
        <v>157</v>
      </c>
      <c r="F926" s="4">
        <v>123</v>
      </c>
      <c r="G926" s="1">
        <v>40000000</v>
      </c>
      <c r="H926" s="1">
        <v>33508922</v>
      </c>
      <c r="I926" s="1" t="s">
        <v>42</v>
      </c>
      <c r="J926" s="1">
        <v>95860</v>
      </c>
      <c r="K926" s="1" t="s">
        <v>15</v>
      </c>
      <c r="L926" s="1" t="s">
        <v>16</v>
      </c>
    </row>
    <row r="927" spans="1:12" ht="15.75" customHeight="1">
      <c r="A927" s="2" t="s">
        <v>1822</v>
      </c>
      <c r="B927" s="1">
        <v>2015</v>
      </c>
      <c r="C927" s="1" t="s">
        <v>1823</v>
      </c>
      <c r="D927" s="3">
        <v>7.2</v>
      </c>
      <c r="E927" s="4">
        <v>78</v>
      </c>
      <c r="F927" s="4">
        <v>105</v>
      </c>
      <c r="G927" s="1">
        <v>36000000</v>
      </c>
      <c r="H927" s="1">
        <v>2126511</v>
      </c>
      <c r="I927" s="1" t="s">
        <v>1824</v>
      </c>
      <c r="J927" s="1">
        <v>21912</v>
      </c>
      <c r="K927" s="1" t="s">
        <v>727</v>
      </c>
      <c r="L927" s="1" t="s">
        <v>728</v>
      </c>
    </row>
    <row r="928" spans="1:12" ht="15.75" customHeight="1">
      <c r="A928" s="2" t="s">
        <v>1825</v>
      </c>
      <c r="B928" s="1">
        <v>2010</v>
      </c>
      <c r="C928" s="1" t="s">
        <v>1826</v>
      </c>
      <c r="D928" s="3">
        <v>7.2</v>
      </c>
      <c r="E928" s="4">
        <v>160</v>
      </c>
      <c r="F928" s="4">
        <v>123</v>
      </c>
      <c r="G928" s="1">
        <v>35000000</v>
      </c>
      <c r="H928" s="1">
        <v>59699513</v>
      </c>
      <c r="I928" s="1" t="s">
        <v>1827</v>
      </c>
      <c r="J928" s="1">
        <v>20827</v>
      </c>
      <c r="K928" s="1" t="s">
        <v>15</v>
      </c>
      <c r="L928" s="1" t="s">
        <v>16</v>
      </c>
    </row>
    <row r="929" spans="1:12" ht="15.75" customHeight="1">
      <c r="A929" s="2" t="s">
        <v>1828</v>
      </c>
      <c r="B929" s="1">
        <v>1993</v>
      </c>
      <c r="C929" s="1" t="s">
        <v>54</v>
      </c>
      <c r="D929" s="3">
        <v>7.2</v>
      </c>
      <c r="E929" s="4">
        <v>56</v>
      </c>
      <c r="F929" s="4">
        <v>139</v>
      </c>
      <c r="G929" s="1">
        <v>30000000</v>
      </c>
      <c r="H929" s="1">
        <v>32000000</v>
      </c>
      <c r="I929" s="1" t="s">
        <v>396</v>
      </c>
      <c r="J929" s="1">
        <v>36267</v>
      </c>
      <c r="K929" s="1" t="s">
        <v>15</v>
      </c>
      <c r="L929" s="1" t="s">
        <v>16</v>
      </c>
    </row>
    <row r="930" spans="1:12" ht="15.75" customHeight="1">
      <c r="A930" s="2" t="s">
        <v>1829</v>
      </c>
      <c r="B930" s="1">
        <v>2000</v>
      </c>
      <c r="C930" s="1" t="s">
        <v>1830</v>
      </c>
      <c r="D930" s="3">
        <v>7.2</v>
      </c>
      <c r="E930" s="4">
        <v>98</v>
      </c>
      <c r="F930" s="4">
        <v>129</v>
      </c>
      <c r="G930" s="1">
        <v>32000000</v>
      </c>
      <c r="H930" s="1">
        <v>48814909</v>
      </c>
      <c r="I930" s="1" t="s">
        <v>258</v>
      </c>
      <c r="J930" s="1">
        <v>89424</v>
      </c>
      <c r="K930" s="1" t="s">
        <v>15</v>
      </c>
      <c r="L930" s="1" t="s">
        <v>16</v>
      </c>
    </row>
    <row r="931" spans="1:12" ht="15.75" customHeight="1">
      <c r="A931" s="2" t="s">
        <v>1831</v>
      </c>
      <c r="B931" s="1">
        <v>1985</v>
      </c>
      <c r="C931" s="1" t="s">
        <v>1416</v>
      </c>
      <c r="D931" s="3">
        <v>7.2</v>
      </c>
      <c r="E931" s="4">
        <v>66</v>
      </c>
      <c r="F931" s="4">
        <v>161</v>
      </c>
      <c r="G931" s="1">
        <v>31000000</v>
      </c>
      <c r="H931" s="1">
        <v>87100000</v>
      </c>
      <c r="I931" s="1" t="s">
        <v>372</v>
      </c>
      <c r="J931" s="1">
        <v>52339</v>
      </c>
      <c r="K931" s="1" t="s">
        <v>15</v>
      </c>
      <c r="L931" s="1" t="s">
        <v>16</v>
      </c>
    </row>
    <row r="932" spans="1:12" ht="15.75" customHeight="1">
      <c r="A932" s="2" t="s">
        <v>1832</v>
      </c>
      <c r="B932" s="1">
        <v>2002</v>
      </c>
      <c r="C932" s="1" t="s">
        <v>1537</v>
      </c>
      <c r="D932" s="3">
        <v>7.2</v>
      </c>
      <c r="E932" s="4">
        <v>223</v>
      </c>
      <c r="F932" s="4">
        <v>113</v>
      </c>
      <c r="G932" s="1">
        <v>45000000</v>
      </c>
      <c r="H932" s="1">
        <v>170684505</v>
      </c>
      <c r="I932" s="1" t="s">
        <v>1833</v>
      </c>
      <c r="J932" s="1">
        <v>172080</v>
      </c>
      <c r="K932" s="1" t="s">
        <v>15</v>
      </c>
      <c r="L932" s="1" t="s">
        <v>16</v>
      </c>
    </row>
    <row r="933" spans="1:12" ht="15.75" customHeight="1">
      <c r="A933" s="2" t="s">
        <v>1834</v>
      </c>
      <c r="B933" s="1">
        <v>1994</v>
      </c>
      <c r="C933" s="1" t="s">
        <v>1835</v>
      </c>
      <c r="D933" s="3">
        <v>7.2</v>
      </c>
      <c r="E933" s="4">
        <v>114</v>
      </c>
      <c r="F933" s="4">
        <v>116</v>
      </c>
      <c r="G933" s="1">
        <v>25000000</v>
      </c>
      <c r="H933" s="1">
        <v>121248145</v>
      </c>
      <c r="I933" s="1" t="s">
        <v>1559</v>
      </c>
      <c r="J933" s="1">
        <v>260981</v>
      </c>
      <c r="K933" s="1" t="s">
        <v>15</v>
      </c>
      <c r="L933" s="1" t="s">
        <v>16</v>
      </c>
    </row>
    <row r="934" spans="1:12" ht="15.75" customHeight="1">
      <c r="A934" s="2" t="s">
        <v>1836</v>
      </c>
      <c r="B934" s="1">
        <v>2013</v>
      </c>
      <c r="C934" s="1" t="s">
        <v>1583</v>
      </c>
      <c r="D934" s="3">
        <v>7.2</v>
      </c>
      <c r="E934" s="4">
        <v>304</v>
      </c>
      <c r="F934" s="4">
        <v>132</v>
      </c>
      <c r="G934" s="1">
        <v>30000000</v>
      </c>
      <c r="H934" s="1">
        <v>116631310</v>
      </c>
      <c r="I934" s="1" t="s">
        <v>258</v>
      </c>
      <c r="J934" s="1">
        <v>87665</v>
      </c>
      <c r="K934" s="1" t="s">
        <v>15</v>
      </c>
      <c r="L934" s="1" t="s">
        <v>16</v>
      </c>
    </row>
    <row r="935" spans="1:12" ht="15.75" customHeight="1">
      <c r="A935" s="2" t="s">
        <v>1837</v>
      </c>
      <c r="B935" s="1">
        <v>2002</v>
      </c>
      <c r="C935" s="1" t="s">
        <v>752</v>
      </c>
      <c r="D935" s="3">
        <v>7.2</v>
      </c>
      <c r="E935" s="4">
        <v>217</v>
      </c>
      <c r="F935" s="4">
        <v>125</v>
      </c>
      <c r="G935" s="1">
        <v>30000000</v>
      </c>
      <c r="H935" s="1">
        <v>65010106</v>
      </c>
      <c r="I935" s="1" t="s">
        <v>45</v>
      </c>
      <c r="J935" s="1">
        <v>107557</v>
      </c>
      <c r="K935" s="1" t="s">
        <v>15</v>
      </c>
      <c r="L935" s="1" t="s">
        <v>16</v>
      </c>
    </row>
    <row r="936" spans="1:12" ht="15.75" customHeight="1">
      <c r="A936" s="2" t="s">
        <v>1838</v>
      </c>
      <c r="B936" s="1">
        <v>2008</v>
      </c>
      <c r="C936" s="1" t="s">
        <v>1839</v>
      </c>
      <c r="D936" s="3">
        <v>7.2</v>
      </c>
      <c r="E936" s="4">
        <v>253</v>
      </c>
      <c r="F936" s="4">
        <v>118</v>
      </c>
      <c r="G936" s="1">
        <v>30000000</v>
      </c>
      <c r="H936" s="1">
        <v>62877175</v>
      </c>
      <c r="I936" s="1" t="s">
        <v>468</v>
      </c>
      <c r="J936" s="1">
        <v>217507</v>
      </c>
      <c r="K936" s="1" t="s">
        <v>15</v>
      </c>
      <c r="L936" s="1" t="s">
        <v>16</v>
      </c>
    </row>
    <row r="937" spans="1:12" ht="15.75" customHeight="1">
      <c r="A937" s="2" t="s">
        <v>1840</v>
      </c>
      <c r="B937" s="1">
        <v>2015</v>
      </c>
      <c r="C937" s="1" t="s">
        <v>1841</v>
      </c>
      <c r="D937" s="3">
        <v>7.2</v>
      </c>
      <c r="E937" s="4">
        <v>214</v>
      </c>
      <c r="F937" s="4">
        <v>112</v>
      </c>
      <c r="G937" s="1">
        <v>25000000</v>
      </c>
      <c r="H937" s="1">
        <v>42478175</v>
      </c>
      <c r="I937" s="1" t="s">
        <v>647</v>
      </c>
      <c r="J937" s="1">
        <v>93767</v>
      </c>
      <c r="K937" s="1" t="s">
        <v>15</v>
      </c>
      <c r="L937" s="1" t="s">
        <v>16</v>
      </c>
    </row>
    <row r="938" spans="1:12" ht="15.75" customHeight="1">
      <c r="A938" s="2" t="s">
        <v>1842</v>
      </c>
      <c r="B938" s="1">
        <v>1991</v>
      </c>
      <c r="C938" s="1" t="s">
        <v>892</v>
      </c>
      <c r="D938" s="3">
        <v>7.2</v>
      </c>
      <c r="E938" s="4">
        <v>112</v>
      </c>
      <c r="F938" s="4">
        <v>110</v>
      </c>
      <c r="G938" s="1">
        <v>30000000</v>
      </c>
      <c r="H938" s="1">
        <v>74888996</v>
      </c>
      <c r="I938" s="1" t="s">
        <v>37</v>
      </c>
      <c r="J938" s="1">
        <v>55513</v>
      </c>
      <c r="K938" s="1" t="s">
        <v>15</v>
      </c>
      <c r="L938" s="1" t="s">
        <v>16</v>
      </c>
    </row>
    <row r="939" spans="1:12" ht="15.75" customHeight="1">
      <c r="A939" s="2" t="s">
        <v>1843</v>
      </c>
      <c r="B939" s="1">
        <v>1998</v>
      </c>
      <c r="C939" s="1" t="s">
        <v>1672</v>
      </c>
      <c r="D939" s="3">
        <v>7.2</v>
      </c>
      <c r="E939" s="4">
        <v>134</v>
      </c>
      <c r="F939" s="4">
        <v>123</v>
      </c>
      <c r="G939" s="1">
        <v>25000000</v>
      </c>
      <c r="H939" s="1">
        <v>100241322</v>
      </c>
      <c r="I939" s="1" t="s">
        <v>468</v>
      </c>
      <c r="J939" s="1">
        <v>175524</v>
      </c>
      <c r="K939" s="1" t="s">
        <v>15</v>
      </c>
      <c r="L939" s="1" t="s">
        <v>16</v>
      </c>
    </row>
    <row r="940" spans="1:12" ht="15.75" customHeight="1">
      <c r="A940" s="2" t="s">
        <v>1844</v>
      </c>
      <c r="B940" s="1">
        <v>1985</v>
      </c>
      <c r="C940" s="1" t="s">
        <v>1845</v>
      </c>
      <c r="D940" s="3">
        <v>7.2</v>
      </c>
      <c r="E940" s="4">
        <v>46</v>
      </c>
      <c r="F940" s="4">
        <v>133</v>
      </c>
      <c r="G940" s="1">
        <v>26000000</v>
      </c>
      <c r="H940" s="1">
        <v>33200000</v>
      </c>
      <c r="I940" s="1" t="s">
        <v>1846</v>
      </c>
      <c r="J940" s="1">
        <v>28247</v>
      </c>
      <c r="K940" s="1" t="s">
        <v>15</v>
      </c>
      <c r="L940" s="1" t="s">
        <v>16</v>
      </c>
    </row>
    <row r="941" spans="1:12" ht="15.75" customHeight="1">
      <c r="A941" s="2" t="s">
        <v>1847</v>
      </c>
      <c r="B941" s="1">
        <v>2007</v>
      </c>
      <c r="C941" s="1" t="s">
        <v>1848</v>
      </c>
      <c r="D941" s="3">
        <v>7.2</v>
      </c>
      <c r="E941" s="4">
        <v>181</v>
      </c>
      <c r="F941" s="4">
        <v>96</v>
      </c>
      <c r="G941" s="1">
        <v>17000000</v>
      </c>
      <c r="H941" s="1">
        <v>82234139</v>
      </c>
      <c r="I941" s="1" t="s">
        <v>641</v>
      </c>
      <c r="J941" s="1">
        <v>110390</v>
      </c>
      <c r="K941" s="1" t="s">
        <v>15</v>
      </c>
      <c r="L941" s="1" t="s">
        <v>16</v>
      </c>
    </row>
    <row r="942" spans="1:12" ht="15.75" customHeight="1">
      <c r="A942" s="2" t="s">
        <v>1849</v>
      </c>
      <c r="B942" s="1">
        <v>2004</v>
      </c>
      <c r="C942" s="1" t="s">
        <v>694</v>
      </c>
      <c r="D942" s="3">
        <v>7.2</v>
      </c>
      <c r="E942" s="4">
        <v>181</v>
      </c>
      <c r="F942" s="4">
        <v>98</v>
      </c>
      <c r="G942" s="1">
        <v>26000000</v>
      </c>
      <c r="H942" s="1">
        <v>84136909</v>
      </c>
      <c r="I942" s="1" t="s">
        <v>521</v>
      </c>
      <c r="J942" s="1">
        <v>267921</v>
      </c>
      <c r="K942" s="1" t="s">
        <v>15</v>
      </c>
      <c r="L942" s="1" t="s">
        <v>16</v>
      </c>
    </row>
    <row r="943" spans="1:12" ht="15.75" customHeight="1">
      <c r="A943" s="2" t="s">
        <v>1850</v>
      </c>
      <c r="B943" s="1">
        <v>1998</v>
      </c>
      <c r="C943" s="1" t="s">
        <v>1851</v>
      </c>
      <c r="D943" s="3">
        <v>7.2</v>
      </c>
      <c r="E943" s="4">
        <v>28</v>
      </c>
      <c r="F943" s="4">
        <v>117</v>
      </c>
      <c r="G943" s="1">
        <v>25000000</v>
      </c>
      <c r="H943" s="1">
        <v>777423</v>
      </c>
      <c r="I943" s="1" t="s">
        <v>211</v>
      </c>
      <c r="J943" s="1">
        <v>5841</v>
      </c>
      <c r="K943" s="1" t="s">
        <v>15</v>
      </c>
      <c r="L943" s="1" t="s">
        <v>16</v>
      </c>
    </row>
    <row r="944" spans="1:12" ht="15.75" customHeight="1">
      <c r="A944" s="2" t="s">
        <v>1852</v>
      </c>
      <c r="B944" s="1">
        <v>2006</v>
      </c>
      <c r="C944" s="1" t="s">
        <v>1853</v>
      </c>
      <c r="D944" s="3">
        <v>7.2</v>
      </c>
      <c r="E944" s="4">
        <v>285</v>
      </c>
      <c r="F944" s="4">
        <v>139</v>
      </c>
      <c r="G944" s="1">
        <v>24000000</v>
      </c>
      <c r="H944" s="1">
        <v>70269171</v>
      </c>
      <c r="I944" s="1" t="s">
        <v>273</v>
      </c>
      <c r="J944" s="1">
        <v>162130</v>
      </c>
      <c r="K944" s="1" t="s">
        <v>15</v>
      </c>
      <c r="L944" s="1" t="s">
        <v>16</v>
      </c>
    </row>
    <row r="945" spans="1:12" ht="15.75" customHeight="1">
      <c r="A945" s="2" t="s">
        <v>1854</v>
      </c>
      <c r="B945" s="1">
        <v>2003</v>
      </c>
      <c r="C945" s="1" t="s">
        <v>685</v>
      </c>
      <c r="D945" s="3">
        <v>7.2</v>
      </c>
      <c r="E945" s="4">
        <v>123</v>
      </c>
      <c r="F945" s="4">
        <v>88</v>
      </c>
      <c r="G945" s="1">
        <v>24000000</v>
      </c>
      <c r="H945" s="1">
        <v>74608545</v>
      </c>
      <c r="I945" s="1" t="s">
        <v>521</v>
      </c>
      <c r="J945" s="1">
        <v>185258</v>
      </c>
      <c r="K945" s="1" t="s">
        <v>15</v>
      </c>
      <c r="L945" s="1" t="s">
        <v>16</v>
      </c>
    </row>
    <row r="946" spans="1:12" ht="15.75" customHeight="1">
      <c r="A946" s="2" t="s">
        <v>1855</v>
      </c>
      <c r="B946" s="1">
        <v>1993</v>
      </c>
      <c r="C946" s="1" t="s">
        <v>1856</v>
      </c>
      <c r="D946" s="3">
        <v>7.2</v>
      </c>
      <c r="E946" s="4">
        <v>10</v>
      </c>
      <c r="F946" s="4">
        <v>80</v>
      </c>
      <c r="G946" s="1">
        <v>28000000</v>
      </c>
      <c r="H946" s="1">
        <v>669276</v>
      </c>
      <c r="I946" s="1" t="s">
        <v>1857</v>
      </c>
      <c r="J946" s="1">
        <v>2541</v>
      </c>
      <c r="K946" s="1" t="s">
        <v>15</v>
      </c>
      <c r="L946" s="1" t="s">
        <v>121</v>
      </c>
    </row>
    <row r="947" spans="1:12" ht="15.75" customHeight="1">
      <c r="A947" s="2" t="s">
        <v>1760</v>
      </c>
      <c r="B947" s="1">
        <v>2005</v>
      </c>
      <c r="C947" s="1" t="s">
        <v>24</v>
      </c>
      <c r="D947" s="3">
        <v>7.2</v>
      </c>
      <c r="E947" s="4">
        <v>446</v>
      </c>
      <c r="F947" s="4">
        <v>201</v>
      </c>
      <c r="G947" s="1">
        <v>207000000</v>
      </c>
      <c r="H947" s="1">
        <v>218051260</v>
      </c>
      <c r="I947" s="1" t="s">
        <v>1089</v>
      </c>
      <c r="J947" s="1">
        <v>316020</v>
      </c>
      <c r="K947" s="1" t="s">
        <v>15</v>
      </c>
      <c r="L947" s="1" t="s">
        <v>39</v>
      </c>
    </row>
    <row r="948" spans="1:12" ht="15.75" customHeight="1">
      <c r="A948" s="2" t="s">
        <v>1858</v>
      </c>
      <c r="B948" s="1">
        <v>1999</v>
      </c>
      <c r="C948" s="1" t="s">
        <v>1013</v>
      </c>
      <c r="D948" s="3">
        <v>7.2</v>
      </c>
      <c r="E948" s="4">
        <v>90</v>
      </c>
      <c r="F948" s="4">
        <v>102</v>
      </c>
      <c r="G948" s="1">
        <v>23000000</v>
      </c>
      <c r="H948" s="1">
        <v>10660147</v>
      </c>
      <c r="I948" s="1" t="s">
        <v>396</v>
      </c>
      <c r="J948" s="1">
        <v>17740</v>
      </c>
      <c r="K948" s="1" t="s">
        <v>15</v>
      </c>
      <c r="L948" s="1" t="s">
        <v>121</v>
      </c>
    </row>
    <row r="949" spans="1:12" ht="15.75" customHeight="1">
      <c r="A949" s="2" t="s">
        <v>1859</v>
      </c>
      <c r="B949" s="1">
        <v>1999</v>
      </c>
      <c r="C949" s="1" t="s">
        <v>1860</v>
      </c>
      <c r="D949" s="3">
        <v>7.2</v>
      </c>
      <c r="E949" s="4">
        <v>155</v>
      </c>
      <c r="F949" s="4">
        <v>117</v>
      </c>
      <c r="G949" s="1">
        <v>21500000</v>
      </c>
      <c r="H949" s="1">
        <v>24362501</v>
      </c>
      <c r="I949" s="1" t="s">
        <v>98</v>
      </c>
      <c r="J949" s="1">
        <v>69980</v>
      </c>
      <c r="K949" s="1" t="s">
        <v>15</v>
      </c>
      <c r="L949" s="1" t="s">
        <v>16</v>
      </c>
    </row>
    <row r="950" spans="1:12" ht="15.75" customHeight="1">
      <c r="A950" s="2" t="s">
        <v>1861</v>
      </c>
      <c r="B950" s="1">
        <v>2004</v>
      </c>
      <c r="C950" s="1" t="s">
        <v>721</v>
      </c>
      <c r="D950" s="3">
        <v>7.2</v>
      </c>
      <c r="E950" s="4">
        <v>233</v>
      </c>
      <c r="F950" s="4">
        <v>98</v>
      </c>
      <c r="G950" s="1">
        <v>30000000</v>
      </c>
      <c r="H950" s="1">
        <v>32774834</v>
      </c>
      <c r="I950" s="1" t="s">
        <v>863</v>
      </c>
      <c r="J950" s="1">
        <v>136048</v>
      </c>
      <c r="K950" s="1" t="s">
        <v>15</v>
      </c>
      <c r="L950" s="1" t="s">
        <v>16</v>
      </c>
    </row>
    <row r="951" spans="1:12" ht="15.75" customHeight="1">
      <c r="A951" s="2" t="s">
        <v>1862</v>
      </c>
      <c r="B951" s="1">
        <v>2010</v>
      </c>
      <c r="C951" s="1" t="s">
        <v>976</v>
      </c>
      <c r="D951" s="3">
        <v>7.2</v>
      </c>
      <c r="E951" s="4">
        <v>390</v>
      </c>
      <c r="F951" s="4">
        <v>116</v>
      </c>
      <c r="G951" s="1">
        <v>20000000</v>
      </c>
      <c r="H951" s="1">
        <v>12134420</v>
      </c>
      <c r="I951" s="1" t="s">
        <v>1863</v>
      </c>
      <c r="J951" s="1">
        <v>92237</v>
      </c>
      <c r="K951" s="1" t="s">
        <v>15</v>
      </c>
      <c r="L951" s="1" t="s">
        <v>121</v>
      </c>
    </row>
    <row r="952" spans="1:12" ht="15.75" customHeight="1">
      <c r="A952" s="2" t="s">
        <v>1864</v>
      </c>
      <c r="B952" s="1">
        <v>2009</v>
      </c>
      <c r="C952" s="1" t="s">
        <v>1468</v>
      </c>
      <c r="D952" s="3">
        <v>7.2</v>
      </c>
      <c r="E952" s="4">
        <v>160</v>
      </c>
      <c r="F952" s="4">
        <v>99</v>
      </c>
      <c r="G952" s="1">
        <v>21000000</v>
      </c>
      <c r="H952" s="1">
        <v>8855646</v>
      </c>
      <c r="I952" s="1" t="s">
        <v>376</v>
      </c>
      <c r="J952" s="1">
        <v>49855</v>
      </c>
      <c r="K952" s="1" t="s">
        <v>15</v>
      </c>
      <c r="L952" s="1" t="s">
        <v>16</v>
      </c>
    </row>
    <row r="953" spans="1:12" ht="15.75" customHeight="1">
      <c r="A953" s="2" t="s">
        <v>1865</v>
      </c>
      <c r="B953" s="1">
        <v>2012</v>
      </c>
      <c r="C953" s="1" t="s">
        <v>1866</v>
      </c>
      <c r="D953" s="3">
        <v>7.2</v>
      </c>
      <c r="E953" s="4">
        <v>116</v>
      </c>
      <c r="F953" s="4">
        <v>116</v>
      </c>
      <c r="G953" s="1">
        <v>20000000</v>
      </c>
      <c r="H953" s="1">
        <v>6002756</v>
      </c>
      <c r="I953" s="1" t="s">
        <v>211</v>
      </c>
      <c r="J953" s="1">
        <v>24997</v>
      </c>
      <c r="K953" s="1" t="s">
        <v>15</v>
      </c>
      <c r="L953" s="1" t="s">
        <v>16</v>
      </c>
    </row>
    <row r="954" spans="1:12" ht="15.75" customHeight="1">
      <c r="A954" s="2" t="s">
        <v>1867</v>
      </c>
      <c r="B954" s="1">
        <v>1996</v>
      </c>
      <c r="C954" s="1" t="s">
        <v>1203</v>
      </c>
      <c r="D954" s="3">
        <v>7.2</v>
      </c>
      <c r="E954" s="4">
        <v>242</v>
      </c>
      <c r="F954" s="4">
        <v>103</v>
      </c>
      <c r="G954" s="1">
        <v>15000000</v>
      </c>
      <c r="H954" s="1">
        <v>103001286</v>
      </c>
      <c r="I954" s="1" t="s">
        <v>1868</v>
      </c>
      <c r="J954" s="1">
        <v>222018</v>
      </c>
      <c r="K954" s="1" t="s">
        <v>15</v>
      </c>
      <c r="L954" s="1" t="s">
        <v>16</v>
      </c>
    </row>
    <row r="955" spans="1:12" ht="15.75" customHeight="1">
      <c r="A955" s="2" t="s">
        <v>1869</v>
      </c>
      <c r="B955" s="1">
        <v>2015</v>
      </c>
      <c r="C955" s="1" t="s">
        <v>296</v>
      </c>
      <c r="D955" s="3">
        <v>7.2</v>
      </c>
      <c r="E955" s="4">
        <v>412</v>
      </c>
      <c r="F955" s="4">
        <v>122</v>
      </c>
      <c r="G955" s="1">
        <v>30000000</v>
      </c>
      <c r="H955" s="1">
        <v>17750583</v>
      </c>
      <c r="I955" s="1" t="s">
        <v>258</v>
      </c>
      <c r="J955" s="1">
        <v>93548</v>
      </c>
      <c r="K955" s="1" t="s">
        <v>15</v>
      </c>
      <c r="L955" s="1" t="s">
        <v>121</v>
      </c>
    </row>
    <row r="956" spans="1:12" ht="15.75" customHeight="1">
      <c r="A956" s="2" t="s">
        <v>1870</v>
      </c>
      <c r="B956" s="1">
        <v>2002</v>
      </c>
      <c r="C956" s="1" t="s">
        <v>1871</v>
      </c>
      <c r="D956" s="3">
        <v>7.2</v>
      </c>
      <c r="E956" s="4">
        <v>79</v>
      </c>
      <c r="F956" s="4">
        <v>103</v>
      </c>
      <c r="G956" s="1">
        <v>18000000</v>
      </c>
      <c r="H956" s="1">
        <v>676698</v>
      </c>
      <c r="I956" s="1" t="s">
        <v>74</v>
      </c>
      <c r="J956" s="1">
        <v>26730</v>
      </c>
      <c r="K956" s="1" t="s">
        <v>15</v>
      </c>
      <c r="L956" s="1" t="s">
        <v>16</v>
      </c>
    </row>
    <row r="957" spans="1:12" ht="15.75" customHeight="1">
      <c r="A957" s="2" t="s">
        <v>1872</v>
      </c>
      <c r="B957" s="1">
        <v>2012</v>
      </c>
      <c r="C957" s="1" t="s">
        <v>1873</v>
      </c>
      <c r="D957" s="3">
        <v>7.2</v>
      </c>
      <c r="E957" s="4">
        <v>223</v>
      </c>
      <c r="F957" s="4">
        <v>112</v>
      </c>
      <c r="G957" s="1">
        <v>17000000</v>
      </c>
      <c r="H957" s="1">
        <v>64998368</v>
      </c>
      <c r="I957" s="1" t="s">
        <v>239</v>
      </c>
      <c r="J957" s="1">
        <v>213898</v>
      </c>
      <c r="K957" s="1" t="s">
        <v>15</v>
      </c>
      <c r="L957" s="1" t="s">
        <v>16</v>
      </c>
    </row>
    <row r="958" spans="1:12" ht="15.75" customHeight="1">
      <c r="A958" s="2" t="s">
        <v>1874</v>
      </c>
      <c r="B958" s="1">
        <v>2008</v>
      </c>
      <c r="C958" s="1" t="s">
        <v>391</v>
      </c>
      <c r="D958" s="3">
        <v>7.2</v>
      </c>
      <c r="E958" s="4">
        <v>275</v>
      </c>
      <c r="F958" s="4">
        <v>96</v>
      </c>
      <c r="G958" s="1">
        <v>15500000</v>
      </c>
      <c r="H958" s="1">
        <v>23213577</v>
      </c>
      <c r="I958" s="1" t="s">
        <v>396</v>
      </c>
      <c r="J958" s="1">
        <v>198111</v>
      </c>
      <c r="K958" s="1" t="s">
        <v>15</v>
      </c>
      <c r="L958" s="1" t="s">
        <v>282</v>
      </c>
    </row>
    <row r="959" spans="1:12" ht="15.75" customHeight="1">
      <c r="A959" s="2" t="s">
        <v>1875</v>
      </c>
      <c r="B959" s="1">
        <v>2002</v>
      </c>
      <c r="C959" s="1" t="s">
        <v>1876</v>
      </c>
      <c r="D959" s="3">
        <v>7.2</v>
      </c>
      <c r="E959" s="4">
        <v>103</v>
      </c>
      <c r="F959" s="4">
        <v>109</v>
      </c>
      <c r="G959" s="1">
        <v>16000000</v>
      </c>
      <c r="H959" s="1">
        <v>16346122</v>
      </c>
      <c r="I959" s="1" t="s">
        <v>42</v>
      </c>
      <c r="J959" s="1">
        <v>25549</v>
      </c>
      <c r="K959" s="1" t="s">
        <v>15</v>
      </c>
      <c r="L959" s="1" t="s">
        <v>16</v>
      </c>
    </row>
    <row r="960" spans="1:12" ht="15.75" customHeight="1">
      <c r="A960" s="2" t="s">
        <v>1877</v>
      </c>
      <c r="B960" s="1">
        <v>2010</v>
      </c>
      <c r="C960" s="1" t="s">
        <v>1878</v>
      </c>
      <c r="D960" s="3">
        <v>7.2</v>
      </c>
      <c r="E960" s="4">
        <v>158</v>
      </c>
      <c r="F960" s="4">
        <v>113</v>
      </c>
      <c r="G960" s="1">
        <v>16000000</v>
      </c>
      <c r="H960" s="1">
        <v>19057024</v>
      </c>
      <c r="I960" s="1" t="s">
        <v>396</v>
      </c>
      <c r="J960" s="1">
        <v>113963</v>
      </c>
      <c r="K960" s="1" t="s">
        <v>15</v>
      </c>
      <c r="L960" s="1" t="s">
        <v>16</v>
      </c>
    </row>
    <row r="961" spans="1:12" ht="15.75" customHeight="1">
      <c r="A961" s="2" t="s">
        <v>1879</v>
      </c>
      <c r="B961" s="1">
        <v>1986</v>
      </c>
      <c r="C961" s="1" t="s">
        <v>1880</v>
      </c>
      <c r="D961" s="3">
        <v>7.2</v>
      </c>
      <c r="E961" s="4">
        <v>112</v>
      </c>
      <c r="F961" s="4">
        <v>110</v>
      </c>
      <c r="G961" s="1">
        <v>16000000</v>
      </c>
      <c r="H961" s="1">
        <v>5900000</v>
      </c>
      <c r="I961" s="1" t="s">
        <v>198</v>
      </c>
      <c r="J961" s="1">
        <v>98629</v>
      </c>
      <c r="K961" s="1" t="s">
        <v>15</v>
      </c>
      <c r="L961" s="1" t="s">
        <v>121</v>
      </c>
    </row>
    <row r="962" spans="1:12" ht="15.75" customHeight="1">
      <c r="A962" s="2" t="s">
        <v>1881</v>
      </c>
      <c r="B962" s="1">
        <v>2007</v>
      </c>
      <c r="C962" s="1" t="s">
        <v>1882</v>
      </c>
      <c r="D962" s="3">
        <v>7.2</v>
      </c>
      <c r="E962" s="4">
        <v>146</v>
      </c>
      <c r="F962" s="4">
        <v>118</v>
      </c>
      <c r="G962" s="1">
        <v>16000000</v>
      </c>
      <c r="H962" s="1">
        <v>2849142</v>
      </c>
      <c r="I962" s="1" t="s">
        <v>42</v>
      </c>
      <c r="J962" s="1">
        <v>24104</v>
      </c>
      <c r="K962" s="1" t="s">
        <v>15</v>
      </c>
      <c r="L962" s="1" t="s">
        <v>16</v>
      </c>
    </row>
    <row r="963" spans="1:12" ht="15.75" customHeight="1">
      <c r="A963" s="2" t="s">
        <v>1883</v>
      </c>
      <c r="B963" s="1">
        <v>2000</v>
      </c>
      <c r="C963" s="1" t="s">
        <v>1666</v>
      </c>
      <c r="D963" s="3">
        <v>7.2</v>
      </c>
      <c r="E963" s="4">
        <v>68</v>
      </c>
      <c r="F963" s="4">
        <v>124</v>
      </c>
      <c r="G963" s="1">
        <v>15000000</v>
      </c>
      <c r="H963" s="1">
        <v>27441122</v>
      </c>
      <c r="I963" s="1" t="s">
        <v>1678</v>
      </c>
      <c r="J963" s="1">
        <v>14322</v>
      </c>
      <c r="K963" s="1" t="s">
        <v>15</v>
      </c>
      <c r="L963" s="1" t="s">
        <v>16</v>
      </c>
    </row>
    <row r="964" spans="1:12" ht="15.75" customHeight="1">
      <c r="A964" s="2" t="s">
        <v>1884</v>
      </c>
      <c r="B964" s="1">
        <v>2009</v>
      </c>
      <c r="C964" s="1" t="s">
        <v>391</v>
      </c>
      <c r="D964" s="3">
        <v>7.2</v>
      </c>
      <c r="E964" s="4">
        <v>218</v>
      </c>
      <c r="F964" s="4">
        <v>92</v>
      </c>
      <c r="G964" s="1">
        <v>15000000</v>
      </c>
      <c r="H964" s="1">
        <v>5306447</v>
      </c>
      <c r="I964" s="1" t="s">
        <v>149</v>
      </c>
      <c r="J964" s="1">
        <v>58967</v>
      </c>
      <c r="K964" s="1" t="s">
        <v>15</v>
      </c>
      <c r="L964" s="1" t="s">
        <v>16</v>
      </c>
    </row>
    <row r="965" spans="1:12" ht="15.75" customHeight="1">
      <c r="A965" s="2" t="s">
        <v>1885</v>
      </c>
      <c r="B965" s="1">
        <v>2010</v>
      </c>
      <c r="C965" s="1" t="s">
        <v>1886</v>
      </c>
      <c r="D965" s="3">
        <v>7.2</v>
      </c>
      <c r="E965" s="4">
        <v>328</v>
      </c>
      <c r="F965" s="4">
        <v>103</v>
      </c>
      <c r="G965" s="1">
        <v>15000000</v>
      </c>
      <c r="H965" s="1">
        <v>2412045</v>
      </c>
      <c r="I965" s="1" t="s">
        <v>461</v>
      </c>
      <c r="J965" s="1">
        <v>109873</v>
      </c>
      <c r="K965" s="1" t="s">
        <v>15</v>
      </c>
      <c r="L965" s="1" t="s">
        <v>121</v>
      </c>
    </row>
    <row r="966" spans="1:12" ht="15.75" customHeight="1">
      <c r="A966" s="2" t="s">
        <v>1887</v>
      </c>
      <c r="B966" s="1">
        <v>2004</v>
      </c>
      <c r="C966" s="1" t="s">
        <v>578</v>
      </c>
      <c r="D966" s="3">
        <v>7.2</v>
      </c>
      <c r="E966" s="4">
        <v>141</v>
      </c>
      <c r="F966" s="4">
        <v>84</v>
      </c>
      <c r="G966" s="1">
        <v>12000000</v>
      </c>
      <c r="H966" s="1">
        <v>1197786</v>
      </c>
      <c r="I966" s="1" t="s">
        <v>1150</v>
      </c>
      <c r="J966" s="1">
        <v>55928</v>
      </c>
      <c r="K966" s="1" t="s">
        <v>150</v>
      </c>
      <c r="L966" s="1" t="s">
        <v>109</v>
      </c>
    </row>
    <row r="967" spans="1:12" ht="15.75" customHeight="1">
      <c r="A967" s="2" t="s">
        <v>1888</v>
      </c>
      <c r="B967" s="1">
        <v>1989</v>
      </c>
      <c r="C967" s="1" t="s">
        <v>384</v>
      </c>
      <c r="D967" s="3">
        <v>7.2</v>
      </c>
      <c r="E967" s="4">
        <v>72</v>
      </c>
      <c r="F967" s="4">
        <v>145</v>
      </c>
      <c r="G967" s="1">
        <v>14000000</v>
      </c>
      <c r="H967" s="1">
        <v>70001698</v>
      </c>
      <c r="I967" s="1" t="s">
        <v>108</v>
      </c>
      <c r="J967" s="1">
        <v>76842</v>
      </c>
      <c r="K967" s="1" t="s">
        <v>15</v>
      </c>
      <c r="L967" s="1" t="s">
        <v>16</v>
      </c>
    </row>
    <row r="968" spans="1:12" ht="15.75" customHeight="1">
      <c r="A968" s="2" t="s">
        <v>1889</v>
      </c>
      <c r="B968" s="1">
        <v>2012</v>
      </c>
      <c r="C968" s="1" t="s">
        <v>473</v>
      </c>
      <c r="D968" s="3">
        <v>7.2</v>
      </c>
      <c r="E968" s="4">
        <v>401</v>
      </c>
      <c r="F968" s="4">
        <v>110</v>
      </c>
      <c r="G968" s="1">
        <v>15000000</v>
      </c>
      <c r="H968" s="1">
        <v>14989761</v>
      </c>
      <c r="I968" s="1" t="s">
        <v>224</v>
      </c>
      <c r="J968" s="1">
        <v>185845</v>
      </c>
      <c r="K968" s="1" t="s">
        <v>15</v>
      </c>
      <c r="L968" s="1" t="s">
        <v>121</v>
      </c>
    </row>
    <row r="969" spans="1:12" ht="15.75" customHeight="1">
      <c r="A969" s="2" t="s">
        <v>1890</v>
      </c>
      <c r="B969" s="1">
        <v>1999</v>
      </c>
      <c r="C969" s="1" t="s">
        <v>1891</v>
      </c>
      <c r="D969" s="3">
        <v>7.2</v>
      </c>
      <c r="E969" s="4">
        <v>133</v>
      </c>
      <c r="F969" s="4">
        <v>97</v>
      </c>
      <c r="G969" s="1">
        <v>16000000</v>
      </c>
      <c r="H969" s="1">
        <v>38176108</v>
      </c>
      <c r="I969" s="1" t="s">
        <v>468</v>
      </c>
      <c r="J969" s="1">
        <v>222099</v>
      </c>
      <c r="K969" s="1" t="s">
        <v>15</v>
      </c>
      <c r="L969" s="1" t="s">
        <v>16</v>
      </c>
    </row>
    <row r="970" spans="1:12" ht="15.75" customHeight="1">
      <c r="A970" s="2" t="s">
        <v>1892</v>
      </c>
      <c r="B970" s="1">
        <v>2007</v>
      </c>
      <c r="C970" s="1" t="s">
        <v>13</v>
      </c>
      <c r="D970" s="3">
        <v>7.2</v>
      </c>
      <c r="E970" s="4">
        <v>330</v>
      </c>
      <c r="F970" s="4">
        <v>126</v>
      </c>
      <c r="G970" s="1">
        <v>18000000</v>
      </c>
      <c r="H970" s="1">
        <v>25592632</v>
      </c>
      <c r="I970" s="1" t="s">
        <v>488</v>
      </c>
      <c r="J970" s="1">
        <v>220475</v>
      </c>
      <c r="K970" s="1" t="s">
        <v>15</v>
      </c>
      <c r="L970" s="1" t="s">
        <v>16</v>
      </c>
    </row>
    <row r="971" spans="1:12" ht="15.75" customHeight="1">
      <c r="A971" s="2" t="s">
        <v>1893</v>
      </c>
      <c r="B971" s="1">
        <v>2000</v>
      </c>
      <c r="C971" s="1" t="s">
        <v>1894</v>
      </c>
      <c r="D971" s="3">
        <v>7.2</v>
      </c>
      <c r="E971" s="4">
        <v>81</v>
      </c>
      <c r="F971" s="4">
        <v>114</v>
      </c>
      <c r="G971" s="1">
        <v>10000000</v>
      </c>
      <c r="H971" s="1">
        <v>447750</v>
      </c>
      <c r="I971" s="1" t="s">
        <v>98</v>
      </c>
      <c r="J971" s="1">
        <v>18520</v>
      </c>
      <c r="K971" s="1" t="s">
        <v>15</v>
      </c>
      <c r="L971" s="1" t="s">
        <v>16</v>
      </c>
    </row>
    <row r="972" spans="1:12" ht="15.75" customHeight="1">
      <c r="A972" s="2" t="s">
        <v>1895</v>
      </c>
      <c r="B972" s="1">
        <v>1984</v>
      </c>
      <c r="C972" s="1" t="s">
        <v>1896</v>
      </c>
      <c r="D972" s="3">
        <v>7.2</v>
      </c>
      <c r="E972" s="4">
        <v>183</v>
      </c>
      <c r="F972" s="4">
        <v>106</v>
      </c>
      <c r="G972" s="1">
        <v>11000000</v>
      </c>
      <c r="H972" s="1">
        <v>148170000</v>
      </c>
      <c r="I972" s="1" t="s">
        <v>1093</v>
      </c>
      <c r="J972" s="1">
        <v>142293</v>
      </c>
      <c r="K972" s="1" t="s">
        <v>15</v>
      </c>
      <c r="L972" s="1" t="s">
        <v>16</v>
      </c>
    </row>
    <row r="973" spans="1:12" ht="15.75" customHeight="1">
      <c r="A973" s="2" t="s">
        <v>1897</v>
      </c>
      <c r="B973" s="1">
        <v>1989</v>
      </c>
      <c r="C973" s="1" t="s">
        <v>1898</v>
      </c>
      <c r="D973" s="3">
        <v>7.2</v>
      </c>
      <c r="E973" s="4">
        <v>57</v>
      </c>
      <c r="F973" s="4">
        <v>107</v>
      </c>
      <c r="G973" s="1">
        <v>11000000</v>
      </c>
      <c r="H973" s="1">
        <v>49797148</v>
      </c>
      <c r="I973" s="1" t="s">
        <v>1449</v>
      </c>
      <c r="J973" s="1">
        <v>49007</v>
      </c>
      <c r="K973" s="1" t="s">
        <v>15</v>
      </c>
      <c r="L973" s="1" t="s">
        <v>16</v>
      </c>
    </row>
    <row r="974" spans="1:12" ht="15.75" customHeight="1">
      <c r="A974" s="2" t="s">
        <v>1899</v>
      </c>
      <c r="B974" s="1">
        <v>1983</v>
      </c>
      <c r="C974" s="1" t="s">
        <v>18</v>
      </c>
      <c r="D974" s="3">
        <v>7.2</v>
      </c>
      <c r="E974" s="4">
        <v>60</v>
      </c>
      <c r="F974" s="4">
        <v>114</v>
      </c>
      <c r="G974" s="1">
        <v>10000000</v>
      </c>
      <c r="H974" s="1">
        <v>25600000</v>
      </c>
      <c r="I974" s="1" t="s">
        <v>14</v>
      </c>
      <c r="J974" s="1">
        <v>57363</v>
      </c>
      <c r="K974" s="1" t="s">
        <v>15</v>
      </c>
      <c r="L974" s="1" t="s">
        <v>16</v>
      </c>
    </row>
    <row r="975" spans="1:12" ht="15.75" customHeight="1">
      <c r="A975" s="2" t="s">
        <v>1900</v>
      </c>
      <c r="B975" s="1">
        <v>2011</v>
      </c>
      <c r="C975" s="1" t="s">
        <v>1901</v>
      </c>
      <c r="D975" s="3">
        <v>7.2</v>
      </c>
      <c r="E975" s="4">
        <v>94</v>
      </c>
      <c r="F975" s="4">
        <v>98</v>
      </c>
      <c r="G975" s="1">
        <v>10000000</v>
      </c>
      <c r="H975" s="1">
        <v>1754319</v>
      </c>
      <c r="I975" s="1" t="s">
        <v>396</v>
      </c>
      <c r="J975" s="1">
        <v>13174</v>
      </c>
      <c r="K975" s="1" t="s">
        <v>15</v>
      </c>
      <c r="L975" s="1" t="s">
        <v>16</v>
      </c>
    </row>
    <row r="976" spans="1:12" ht="15.75" customHeight="1">
      <c r="A976" s="2" t="s">
        <v>1902</v>
      </c>
      <c r="B976" s="1">
        <v>2002</v>
      </c>
      <c r="C976" s="1" t="s">
        <v>1903</v>
      </c>
      <c r="D976" s="3">
        <v>7.2</v>
      </c>
      <c r="E976" s="4">
        <v>80</v>
      </c>
      <c r="F976" s="4">
        <v>132</v>
      </c>
      <c r="G976" s="1">
        <v>10000000</v>
      </c>
      <c r="H976" s="1">
        <v>1309849</v>
      </c>
      <c r="I976" s="1" t="s">
        <v>396</v>
      </c>
      <c r="J976" s="1">
        <v>9395</v>
      </c>
      <c r="K976" s="1" t="s">
        <v>15</v>
      </c>
      <c r="L976" s="1" t="s">
        <v>121</v>
      </c>
    </row>
    <row r="977" spans="1:12" ht="15.75" customHeight="1">
      <c r="A977" s="2" t="s">
        <v>1904</v>
      </c>
      <c r="B977" s="1">
        <v>2003</v>
      </c>
      <c r="C977" s="1" t="s">
        <v>1905</v>
      </c>
      <c r="D977" s="3">
        <v>7.2</v>
      </c>
      <c r="E977" s="4">
        <v>82</v>
      </c>
      <c r="F977" s="4">
        <v>104</v>
      </c>
      <c r="G977" s="1">
        <v>10000000</v>
      </c>
      <c r="H977" s="1">
        <v>1011054</v>
      </c>
      <c r="I977" s="1" t="s">
        <v>98</v>
      </c>
      <c r="J977" s="1">
        <v>10585</v>
      </c>
      <c r="K977" s="1" t="s">
        <v>15</v>
      </c>
      <c r="L977" s="1" t="s">
        <v>288</v>
      </c>
    </row>
    <row r="978" spans="1:12" ht="15.75" customHeight="1">
      <c r="A978" s="2" t="s">
        <v>1811</v>
      </c>
      <c r="B978" s="1">
        <v>1984</v>
      </c>
      <c r="C978" s="1" t="s">
        <v>407</v>
      </c>
      <c r="D978" s="3">
        <v>7.2</v>
      </c>
      <c r="E978" s="4">
        <v>81</v>
      </c>
      <c r="F978" s="4">
        <v>126</v>
      </c>
      <c r="G978" s="1">
        <v>8000000</v>
      </c>
      <c r="H978" s="1">
        <v>90800000</v>
      </c>
      <c r="I978" s="1" t="s">
        <v>1812</v>
      </c>
      <c r="J978" s="1">
        <v>126916</v>
      </c>
      <c r="K978" s="1" t="s">
        <v>15</v>
      </c>
      <c r="L978" s="1" t="s">
        <v>16</v>
      </c>
    </row>
    <row r="979" spans="1:12" ht="15.75" customHeight="1">
      <c r="A979" s="2" t="s">
        <v>1906</v>
      </c>
      <c r="B979" s="1">
        <v>2010</v>
      </c>
      <c r="C979" s="1" t="s">
        <v>1907</v>
      </c>
      <c r="D979" s="3">
        <v>7.2</v>
      </c>
      <c r="E979" s="4">
        <v>163</v>
      </c>
      <c r="F979" s="4">
        <v>101</v>
      </c>
      <c r="G979" s="1">
        <v>8000000</v>
      </c>
      <c r="H979" s="1">
        <v>6350058</v>
      </c>
      <c r="I979" s="1" t="s">
        <v>468</v>
      </c>
      <c r="J979" s="1">
        <v>106098</v>
      </c>
      <c r="K979" s="1" t="s">
        <v>15</v>
      </c>
      <c r="L979" s="1" t="s">
        <v>16</v>
      </c>
    </row>
    <row r="980" spans="1:12" ht="15.75" customHeight="1">
      <c r="A980" s="2" t="s">
        <v>1908</v>
      </c>
      <c r="B980" s="1">
        <v>2010</v>
      </c>
      <c r="C980" s="1" t="s">
        <v>1909</v>
      </c>
      <c r="D980" s="3">
        <v>7.2</v>
      </c>
      <c r="E980" s="4">
        <v>163</v>
      </c>
      <c r="F980" s="4">
        <v>113</v>
      </c>
      <c r="G980" s="1">
        <v>7200000</v>
      </c>
      <c r="H980" s="1">
        <v>1094798</v>
      </c>
      <c r="I980" s="1" t="s">
        <v>695</v>
      </c>
      <c r="J980" s="1">
        <v>11158</v>
      </c>
      <c r="K980" s="1" t="s">
        <v>15</v>
      </c>
      <c r="L980" s="1" t="s">
        <v>121</v>
      </c>
    </row>
    <row r="981" spans="1:12" ht="15.75" customHeight="1">
      <c r="A981" s="2" t="s">
        <v>1910</v>
      </c>
      <c r="B981" s="1">
        <v>2002</v>
      </c>
      <c r="C981" s="1" t="s">
        <v>1911</v>
      </c>
      <c r="D981" s="3">
        <v>7.2</v>
      </c>
      <c r="E981" s="4">
        <v>127</v>
      </c>
      <c r="F981" s="4">
        <v>105</v>
      </c>
      <c r="G981" s="1">
        <v>7500000</v>
      </c>
      <c r="H981" s="1">
        <v>10460089</v>
      </c>
      <c r="I981" s="1" t="s">
        <v>74</v>
      </c>
      <c r="J981" s="1">
        <v>34098</v>
      </c>
      <c r="K981" s="1" t="s">
        <v>15</v>
      </c>
      <c r="L981" s="1" t="s">
        <v>16</v>
      </c>
    </row>
    <row r="982" spans="1:12" ht="15.75" customHeight="1">
      <c r="A982" s="2" t="s">
        <v>1912</v>
      </c>
      <c r="B982" s="1">
        <v>2009</v>
      </c>
      <c r="C982" s="1" t="s">
        <v>1913</v>
      </c>
      <c r="D982" s="3">
        <v>7.2</v>
      </c>
      <c r="E982" s="4">
        <v>224</v>
      </c>
      <c r="F982" s="4">
        <v>97</v>
      </c>
      <c r="G982" s="1">
        <v>7300000</v>
      </c>
      <c r="H982" s="1">
        <v>1818681</v>
      </c>
      <c r="I982" s="1" t="s">
        <v>21</v>
      </c>
      <c r="J982" s="1">
        <v>74435</v>
      </c>
      <c r="K982" s="1" t="s">
        <v>15</v>
      </c>
      <c r="L982" s="1" t="s">
        <v>121</v>
      </c>
    </row>
    <row r="983" spans="1:12" ht="15.75" customHeight="1">
      <c r="A983" s="2" t="s">
        <v>1914</v>
      </c>
      <c r="B983" s="1">
        <v>1995</v>
      </c>
      <c r="C983" s="1" t="s">
        <v>1008</v>
      </c>
      <c r="D983" s="3">
        <v>7.2</v>
      </c>
      <c r="E983" s="4">
        <v>93</v>
      </c>
      <c r="F983" s="4">
        <v>104</v>
      </c>
      <c r="G983" s="1">
        <v>7000000</v>
      </c>
      <c r="H983" s="1">
        <v>25625110</v>
      </c>
      <c r="I983" s="1" t="s">
        <v>1150</v>
      </c>
      <c r="J983" s="1">
        <v>138707</v>
      </c>
      <c r="K983" s="1" t="s">
        <v>15</v>
      </c>
      <c r="L983" s="1" t="s">
        <v>16</v>
      </c>
    </row>
    <row r="984" spans="1:12" ht="15.75" customHeight="1">
      <c r="A984" s="2" t="s">
        <v>1915</v>
      </c>
      <c r="B984" s="1">
        <v>2005</v>
      </c>
      <c r="C984" s="1" t="s">
        <v>1916</v>
      </c>
      <c r="D984" s="3">
        <v>7.2</v>
      </c>
      <c r="E984" s="4">
        <v>342</v>
      </c>
      <c r="F984" s="4">
        <v>100</v>
      </c>
      <c r="G984" s="1">
        <v>3500000</v>
      </c>
      <c r="H984" s="1">
        <v>26005908</v>
      </c>
      <c r="I984" s="1" t="s">
        <v>1917</v>
      </c>
      <c r="J984" s="1">
        <v>154938</v>
      </c>
      <c r="K984" s="1" t="s">
        <v>15</v>
      </c>
      <c r="L984" s="1" t="s">
        <v>121</v>
      </c>
    </row>
    <row r="985" spans="1:12" ht="15.75" customHeight="1">
      <c r="A985" s="2" t="s">
        <v>1918</v>
      </c>
      <c r="B985" s="1">
        <v>2009</v>
      </c>
      <c r="C985" s="1" t="s">
        <v>1919</v>
      </c>
      <c r="D985" s="3">
        <v>7.2</v>
      </c>
      <c r="E985" s="4">
        <v>161</v>
      </c>
      <c r="F985" s="4">
        <v>125</v>
      </c>
      <c r="G985" s="1">
        <v>4825000</v>
      </c>
      <c r="H985" s="1">
        <v>1110286</v>
      </c>
      <c r="I985" s="1" t="s">
        <v>396</v>
      </c>
      <c r="J985" s="1">
        <v>9727</v>
      </c>
      <c r="K985" s="1" t="s">
        <v>15</v>
      </c>
      <c r="L985" s="1" t="s">
        <v>16</v>
      </c>
    </row>
    <row r="986" spans="1:12" ht="15.75" customHeight="1">
      <c r="A986" s="2" t="s">
        <v>1920</v>
      </c>
      <c r="B986" s="1">
        <v>2009</v>
      </c>
      <c r="C986" s="1" t="s">
        <v>1921</v>
      </c>
      <c r="D986" s="3">
        <v>7.2</v>
      </c>
      <c r="E986" s="4">
        <v>217</v>
      </c>
      <c r="F986" s="4">
        <v>105</v>
      </c>
      <c r="G986" s="1">
        <v>6500000</v>
      </c>
      <c r="H986" s="1">
        <v>66637</v>
      </c>
      <c r="I986" s="1" t="s">
        <v>399</v>
      </c>
      <c r="J986" s="1">
        <v>29608</v>
      </c>
      <c r="K986" s="1" t="s">
        <v>15</v>
      </c>
      <c r="L986" s="1" t="s">
        <v>16</v>
      </c>
    </row>
    <row r="987" spans="1:12" ht="15.75" customHeight="1">
      <c r="A987" s="2" t="s">
        <v>1922</v>
      </c>
      <c r="B987" s="1">
        <v>1995</v>
      </c>
      <c r="C987" s="1" t="s">
        <v>808</v>
      </c>
      <c r="D987" s="3">
        <v>7.2</v>
      </c>
      <c r="E987" s="4">
        <v>93</v>
      </c>
      <c r="F987" s="4">
        <v>123</v>
      </c>
      <c r="G987" s="1">
        <v>6000000</v>
      </c>
      <c r="H987" s="1">
        <v>2122561</v>
      </c>
      <c r="I987" s="1" t="s">
        <v>149</v>
      </c>
      <c r="J987" s="1">
        <v>99033</v>
      </c>
      <c r="K987" s="1" t="s">
        <v>15</v>
      </c>
      <c r="L987" s="1" t="s">
        <v>16</v>
      </c>
    </row>
    <row r="988" spans="1:12" ht="15.75" customHeight="1">
      <c r="A988" s="2" t="s">
        <v>1923</v>
      </c>
      <c r="B988" s="1">
        <v>1978</v>
      </c>
      <c r="C988" s="1" t="s">
        <v>1924</v>
      </c>
      <c r="D988" s="3">
        <v>7.2</v>
      </c>
      <c r="E988" s="4">
        <v>124</v>
      </c>
      <c r="F988" s="4">
        <v>110</v>
      </c>
      <c r="G988" s="1">
        <v>6000000</v>
      </c>
      <c r="H988" s="1">
        <v>181360000</v>
      </c>
      <c r="I988" s="1" t="s">
        <v>1925</v>
      </c>
      <c r="J988" s="1">
        <v>170027</v>
      </c>
      <c r="K988" s="1" t="s">
        <v>15</v>
      </c>
      <c r="L988" s="1" t="s">
        <v>16</v>
      </c>
    </row>
    <row r="989" spans="1:12" ht="15.75" customHeight="1">
      <c r="A989" s="2" t="s">
        <v>1926</v>
      </c>
      <c r="B989" s="1">
        <v>1981</v>
      </c>
      <c r="C989" s="1" t="s">
        <v>264</v>
      </c>
      <c r="D989" s="3">
        <v>7.2</v>
      </c>
      <c r="E989" s="4">
        <v>201</v>
      </c>
      <c r="F989" s="4">
        <v>106</v>
      </c>
      <c r="G989" s="1">
        <v>6000000</v>
      </c>
      <c r="H989" s="1">
        <v>25244700</v>
      </c>
      <c r="I989" s="1" t="s">
        <v>52</v>
      </c>
      <c r="J989" s="1">
        <v>91017</v>
      </c>
      <c r="K989" s="1" t="s">
        <v>15</v>
      </c>
      <c r="L989" s="1" t="s">
        <v>121</v>
      </c>
    </row>
    <row r="990" spans="1:12" ht="15.75" customHeight="1">
      <c r="A990" s="2" t="s">
        <v>1927</v>
      </c>
      <c r="B990" s="1">
        <v>1999</v>
      </c>
      <c r="C990" s="1" t="s">
        <v>773</v>
      </c>
      <c r="D990" s="3">
        <v>7.2</v>
      </c>
      <c r="E990" s="4">
        <v>152</v>
      </c>
      <c r="F990" s="4">
        <v>90</v>
      </c>
      <c r="G990" s="1">
        <v>6000000</v>
      </c>
      <c r="H990" s="1">
        <v>4859475</v>
      </c>
      <c r="I990" s="1" t="s">
        <v>396</v>
      </c>
      <c r="J990" s="1">
        <v>116910</v>
      </c>
      <c r="K990" s="1" t="s">
        <v>15</v>
      </c>
      <c r="L990" s="1" t="s">
        <v>16</v>
      </c>
    </row>
    <row r="991" spans="1:12" ht="15.75" customHeight="1">
      <c r="A991" s="2" t="s">
        <v>1928</v>
      </c>
      <c r="B991" s="1">
        <v>2003</v>
      </c>
      <c r="C991" s="1" t="s">
        <v>1929</v>
      </c>
      <c r="D991" s="3">
        <v>7.2</v>
      </c>
      <c r="E991" s="4">
        <v>129</v>
      </c>
      <c r="F991" s="4">
        <v>99</v>
      </c>
      <c r="G991" s="1">
        <v>6000000</v>
      </c>
      <c r="H991" s="1">
        <v>2207975</v>
      </c>
      <c r="I991" s="1" t="s">
        <v>1817</v>
      </c>
      <c r="J991" s="1">
        <v>28855</v>
      </c>
      <c r="K991" s="1" t="s">
        <v>15</v>
      </c>
      <c r="L991" s="1" t="s">
        <v>16</v>
      </c>
    </row>
    <row r="992" spans="1:12" ht="15.75" customHeight="1">
      <c r="A992" s="2" t="s">
        <v>1930</v>
      </c>
      <c r="B992" s="1">
        <v>1981</v>
      </c>
      <c r="C992" s="1" t="s">
        <v>1931</v>
      </c>
      <c r="D992" s="3">
        <v>7.2</v>
      </c>
      <c r="E992" s="4">
        <v>90</v>
      </c>
      <c r="F992" s="4">
        <v>125</v>
      </c>
      <c r="G992" s="1">
        <v>5500000</v>
      </c>
      <c r="H992" s="1">
        <v>58800000</v>
      </c>
      <c r="I992" s="1" t="s">
        <v>211</v>
      </c>
      <c r="J992" s="1">
        <v>40511</v>
      </c>
      <c r="K992" s="1" t="s">
        <v>15</v>
      </c>
      <c r="L992" s="1" t="s">
        <v>121</v>
      </c>
    </row>
    <row r="993" spans="1:12" ht="15.75" customHeight="1">
      <c r="A993" s="2" t="s">
        <v>1932</v>
      </c>
      <c r="B993" s="1">
        <v>2011</v>
      </c>
      <c r="C993" s="1" t="s">
        <v>1933</v>
      </c>
      <c r="D993" s="3">
        <v>7.2</v>
      </c>
      <c r="E993" s="4">
        <v>205</v>
      </c>
      <c r="F993" s="4">
        <v>93</v>
      </c>
      <c r="G993" s="1">
        <v>3850000</v>
      </c>
      <c r="H993" s="1">
        <v>611709</v>
      </c>
      <c r="I993" s="1" t="s">
        <v>45</v>
      </c>
      <c r="J993" s="1">
        <v>15267</v>
      </c>
      <c r="K993" s="1" t="s">
        <v>150</v>
      </c>
      <c r="L993" s="1" t="s">
        <v>1934</v>
      </c>
    </row>
    <row r="994" spans="1:12" ht="15.75" customHeight="1">
      <c r="A994" s="2" t="s">
        <v>1935</v>
      </c>
      <c r="B994" s="1">
        <v>1997</v>
      </c>
      <c r="C994" s="1" t="s">
        <v>1936</v>
      </c>
      <c r="D994" s="3">
        <v>7.2</v>
      </c>
      <c r="E994" s="4">
        <v>95</v>
      </c>
      <c r="F994" s="4">
        <v>134</v>
      </c>
      <c r="G994" s="1">
        <v>5000000</v>
      </c>
      <c r="H994" s="1">
        <v>20733485</v>
      </c>
      <c r="I994" s="1" t="s">
        <v>42</v>
      </c>
      <c r="J994" s="1">
        <v>11622</v>
      </c>
      <c r="K994" s="1" t="s">
        <v>15</v>
      </c>
      <c r="L994" s="1" t="s">
        <v>16</v>
      </c>
    </row>
    <row r="995" spans="1:12" ht="15.75" customHeight="1">
      <c r="A995" s="2" t="s">
        <v>1937</v>
      </c>
      <c r="B995" s="1">
        <v>1982</v>
      </c>
      <c r="C995" s="1" t="s">
        <v>458</v>
      </c>
      <c r="D995" s="3">
        <v>7.2</v>
      </c>
      <c r="E995" s="4">
        <v>42</v>
      </c>
      <c r="F995" s="4">
        <v>110</v>
      </c>
      <c r="G995" s="1">
        <v>5000000</v>
      </c>
      <c r="H995" s="1">
        <v>14100000</v>
      </c>
      <c r="I995" s="1" t="s">
        <v>45</v>
      </c>
      <c r="J995" s="1">
        <v>14995</v>
      </c>
      <c r="K995" s="1" t="s">
        <v>15</v>
      </c>
      <c r="L995" s="1" t="s">
        <v>16</v>
      </c>
    </row>
    <row r="996" spans="1:12" ht="15.75" customHeight="1">
      <c r="A996" s="2" t="s">
        <v>1938</v>
      </c>
      <c r="B996" s="1">
        <v>2010</v>
      </c>
      <c r="C996" s="1" t="s">
        <v>1939</v>
      </c>
      <c r="D996" s="3">
        <v>7.2</v>
      </c>
      <c r="E996" s="4">
        <v>195</v>
      </c>
      <c r="F996" s="4">
        <v>122</v>
      </c>
      <c r="G996" s="1">
        <v>4000000</v>
      </c>
      <c r="H996" s="1">
        <v>3950029</v>
      </c>
      <c r="I996" s="1" t="s">
        <v>42</v>
      </c>
      <c r="J996" s="1">
        <v>12411</v>
      </c>
      <c r="K996" s="1" t="s">
        <v>150</v>
      </c>
      <c r="L996" s="1" t="s">
        <v>109</v>
      </c>
    </row>
    <row r="997" spans="1:12" ht="15.75" customHeight="1">
      <c r="A997" s="2" t="s">
        <v>1940</v>
      </c>
      <c r="B997" s="1">
        <v>2010</v>
      </c>
      <c r="C997" s="1" t="s">
        <v>1941</v>
      </c>
      <c r="D997" s="3">
        <v>7.2</v>
      </c>
      <c r="E997" s="4">
        <v>87</v>
      </c>
      <c r="F997" s="4">
        <v>100</v>
      </c>
      <c r="G997" s="1">
        <v>4600000</v>
      </c>
      <c r="H997" s="1">
        <v>513836</v>
      </c>
      <c r="I997" s="1" t="s">
        <v>468</v>
      </c>
      <c r="J997" s="1">
        <v>6304</v>
      </c>
      <c r="K997" s="1" t="s">
        <v>150</v>
      </c>
      <c r="L997" s="1" t="s">
        <v>109</v>
      </c>
    </row>
    <row r="998" spans="1:12" ht="15.75" customHeight="1">
      <c r="A998" s="2" t="s">
        <v>1942</v>
      </c>
      <c r="B998" s="1">
        <v>1998</v>
      </c>
      <c r="C998" s="1" t="s">
        <v>1943</v>
      </c>
      <c r="D998" s="3">
        <v>7.2</v>
      </c>
      <c r="E998" s="4">
        <v>35</v>
      </c>
      <c r="F998" s="4">
        <v>115</v>
      </c>
      <c r="G998" s="1">
        <v>700000000</v>
      </c>
      <c r="H998" s="1">
        <v>1687311</v>
      </c>
      <c r="I998" s="1" t="s">
        <v>1944</v>
      </c>
      <c r="J998" s="1">
        <v>2412</v>
      </c>
      <c r="K998" s="1" t="s">
        <v>281</v>
      </c>
      <c r="L998" s="1" t="s">
        <v>282</v>
      </c>
    </row>
    <row r="999" spans="1:12" ht="15.75" customHeight="1">
      <c r="A999" s="2" t="s">
        <v>1945</v>
      </c>
      <c r="B999" s="1">
        <v>2009</v>
      </c>
      <c r="C999" s="1" t="s">
        <v>1946</v>
      </c>
      <c r="D999" s="3">
        <v>7.2</v>
      </c>
      <c r="E999" s="4">
        <v>12</v>
      </c>
      <c r="F999" s="4">
        <v>133</v>
      </c>
      <c r="G999" s="1">
        <v>150000000</v>
      </c>
      <c r="H999" s="1">
        <v>199228</v>
      </c>
      <c r="I999" s="1" t="s">
        <v>45</v>
      </c>
      <c r="J999" s="1">
        <v>7295</v>
      </c>
      <c r="K999" s="1" t="s">
        <v>500</v>
      </c>
      <c r="L999" s="1" t="s">
        <v>155</v>
      </c>
    </row>
    <row r="1000" spans="1:12" ht="15.75" customHeight="1">
      <c r="A1000" s="2" t="s">
        <v>1947</v>
      </c>
      <c r="B1000" s="1">
        <v>1997</v>
      </c>
      <c r="C1000" s="1" t="s">
        <v>1948</v>
      </c>
      <c r="D1000" s="3">
        <v>7.2</v>
      </c>
      <c r="E1000" s="4">
        <v>122</v>
      </c>
      <c r="F1000" s="4">
        <v>91</v>
      </c>
      <c r="G1000" s="1">
        <v>3500000</v>
      </c>
      <c r="H1000" s="1">
        <v>45857453</v>
      </c>
      <c r="I1000" s="1" t="s">
        <v>1300</v>
      </c>
      <c r="J1000" s="1">
        <v>82232</v>
      </c>
      <c r="K1000" s="1" t="s">
        <v>15</v>
      </c>
      <c r="L1000" s="1" t="s">
        <v>121</v>
      </c>
    </row>
    <row r="1001" spans="1:12" ht="15.75" customHeight="1">
      <c r="A1001" s="2" t="s">
        <v>1949</v>
      </c>
      <c r="B1001" s="1">
        <v>2010</v>
      </c>
      <c r="C1001" s="1" t="s">
        <v>1950</v>
      </c>
      <c r="D1001" s="3">
        <v>7.2</v>
      </c>
      <c r="E1001" s="4">
        <v>261</v>
      </c>
      <c r="F1001" s="4">
        <v>105</v>
      </c>
      <c r="G1001" s="1">
        <v>3200000</v>
      </c>
      <c r="H1001" s="1">
        <v>5776314</v>
      </c>
      <c r="I1001" s="1" t="s">
        <v>468</v>
      </c>
      <c r="J1001" s="1">
        <v>73349</v>
      </c>
      <c r="K1001" s="1" t="s">
        <v>15</v>
      </c>
      <c r="L1001" s="1" t="s">
        <v>16</v>
      </c>
    </row>
    <row r="1002" spans="1:12" ht="15.75" customHeight="1">
      <c r="A1002" s="2" t="s">
        <v>1951</v>
      </c>
      <c r="B1002" s="1">
        <v>2005</v>
      </c>
      <c r="C1002" s="1" t="s">
        <v>206</v>
      </c>
      <c r="D1002" s="3">
        <v>7.2</v>
      </c>
      <c r="E1002" s="4">
        <v>114</v>
      </c>
      <c r="F1002" s="4">
        <v>100</v>
      </c>
      <c r="G1002" s="1">
        <v>3000000</v>
      </c>
      <c r="H1002" s="1">
        <v>11694528</v>
      </c>
      <c r="I1002" s="1" t="s">
        <v>1952</v>
      </c>
      <c r="J1002" s="1">
        <v>7721</v>
      </c>
      <c r="K1002" s="1" t="s">
        <v>15</v>
      </c>
      <c r="L1002" s="1" t="s">
        <v>16</v>
      </c>
    </row>
    <row r="1003" spans="1:12" ht="15.75" customHeight="1">
      <c r="A1003" s="2" t="s">
        <v>1953</v>
      </c>
      <c r="B1003" s="1">
        <v>2007</v>
      </c>
      <c r="C1003" s="1" t="s">
        <v>1954</v>
      </c>
      <c r="D1003" s="3">
        <v>7.2</v>
      </c>
      <c r="E1003" s="4">
        <v>173</v>
      </c>
      <c r="F1003" s="4">
        <v>66</v>
      </c>
      <c r="G1003" s="1">
        <v>2600000</v>
      </c>
      <c r="H1003" s="1">
        <v>38108</v>
      </c>
      <c r="I1003" s="1" t="s">
        <v>1955</v>
      </c>
      <c r="J1003" s="1">
        <v>40878</v>
      </c>
      <c r="K1003" s="1" t="s">
        <v>281</v>
      </c>
      <c r="L1003" s="1" t="s">
        <v>282</v>
      </c>
    </row>
    <row r="1004" spans="1:12" ht="15.75" customHeight="1">
      <c r="A1004" s="2" t="s">
        <v>1956</v>
      </c>
      <c r="B1004" s="1">
        <v>2015</v>
      </c>
      <c r="C1004" s="1" t="s">
        <v>1957</v>
      </c>
      <c r="D1004" s="3">
        <v>7.2</v>
      </c>
      <c r="E1004" s="4">
        <v>4</v>
      </c>
      <c r="F1004" s="4">
        <v>125</v>
      </c>
      <c r="G1004" s="1">
        <v>2100000</v>
      </c>
      <c r="H1004" s="1">
        <v>3330</v>
      </c>
      <c r="I1004" s="1" t="s">
        <v>14</v>
      </c>
      <c r="J1004" s="1">
        <v>22</v>
      </c>
      <c r="K1004" s="1" t="s">
        <v>15</v>
      </c>
      <c r="L1004" s="1" t="s">
        <v>16</v>
      </c>
    </row>
    <row r="1005" spans="1:12" ht="15.75" customHeight="1">
      <c r="A1005" s="2" t="s">
        <v>1958</v>
      </c>
      <c r="B1005" s="1">
        <v>1998</v>
      </c>
      <c r="C1005" s="1" t="s">
        <v>1959</v>
      </c>
      <c r="D1005" s="3">
        <v>7.2</v>
      </c>
      <c r="E1005" s="4">
        <v>56</v>
      </c>
      <c r="F1005" s="4">
        <v>89</v>
      </c>
      <c r="G1005" s="1">
        <v>2000000</v>
      </c>
      <c r="H1005" s="1">
        <v>6719300</v>
      </c>
      <c r="I1005" s="1" t="s">
        <v>45</v>
      </c>
      <c r="J1005" s="1">
        <v>8224</v>
      </c>
      <c r="K1005" s="1" t="s">
        <v>15</v>
      </c>
      <c r="L1005" s="1" t="s">
        <v>288</v>
      </c>
    </row>
    <row r="1006" spans="1:12" ht="15.75" customHeight="1">
      <c r="A1006" s="2" t="s">
        <v>1960</v>
      </c>
      <c r="B1006" s="1">
        <v>2010</v>
      </c>
      <c r="C1006" s="1" t="s">
        <v>1961</v>
      </c>
      <c r="D1006" s="3">
        <v>7.2</v>
      </c>
      <c r="E1006" s="4">
        <v>365</v>
      </c>
      <c r="F1006" s="4">
        <v>100</v>
      </c>
      <c r="G1006" s="1">
        <v>2000000</v>
      </c>
      <c r="H1006" s="1">
        <v>6531491</v>
      </c>
      <c r="I1006" s="1" t="s">
        <v>42</v>
      </c>
      <c r="J1006" s="1">
        <v>111658</v>
      </c>
      <c r="K1006" s="1" t="s">
        <v>15</v>
      </c>
      <c r="L1006" s="1" t="s">
        <v>16</v>
      </c>
    </row>
    <row r="1007" spans="1:12" ht="15.75" customHeight="1">
      <c r="A1007" s="2" t="s">
        <v>1962</v>
      </c>
      <c r="B1007" s="1">
        <v>2015</v>
      </c>
      <c r="C1007" s="1" t="s">
        <v>1963</v>
      </c>
      <c r="D1007" s="3">
        <v>7.2</v>
      </c>
      <c r="E1007" s="4">
        <v>10</v>
      </c>
      <c r="F1007" s="4">
        <v>89</v>
      </c>
      <c r="G1007" s="1">
        <v>1900000</v>
      </c>
      <c r="H1007" s="1">
        <v>444044</v>
      </c>
      <c r="I1007" s="1" t="s">
        <v>42</v>
      </c>
      <c r="J1007" s="1">
        <v>744</v>
      </c>
      <c r="K1007" s="1" t="s">
        <v>15</v>
      </c>
      <c r="L1007" s="1" t="s">
        <v>16</v>
      </c>
    </row>
    <row r="1008" spans="1:12" ht="15.75" customHeight="1">
      <c r="A1008" s="2" t="s">
        <v>1964</v>
      </c>
      <c r="B1008" s="1">
        <v>2007</v>
      </c>
      <c r="C1008" s="1" t="s">
        <v>1965</v>
      </c>
      <c r="D1008" s="3">
        <v>7.2</v>
      </c>
      <c r="E1008" s="4">
        <v>109</v>
      </c>
      <c r="F1008" s="4">
        <v>95</v>
      </c>
      <c r="G1008" s="1">
        <v>1300000</v>
      </c>
      <c r="H1008" s="1">
        <v>1060591</v>
      </c>
      <c r="I1008" s="1" t="s">
        <v>468</v>
      </c>
      <c r="J1008" s="1">
        <v>9750</v>
      </c>
      <c r="K1008" s="1" t="s">
        <v>1966</v>
      </c>
      <c r="L1008" s="1" t="s">
        <v>109</v>
      </c>
    </row>
    <row r="1009" spans="1:12" ht="15.75" customHeight="1">
      <c r="A1009" s="2" t="s">
        <v>1967</v>
      </c>
      <c r="B1009" s="1">
        <v>1969</v>
      </c>
      <c r="C1009" s="1" t="s">
        <v>1968</v>
      </c>
      <c r="D1009" s="3">
        <v>7.2</v>
      </c>
      <c r="E1009" s="4">
        <v>35</v>
      </c>
      <c r="F1009" s="4">
        <v>123</v>
      </c>
      <c r="G1009" s="1">
        <v>1600000</v>
      </c>
      <c r="H1009" s="1">
        <v>26893</v>
      </c>
      <c r="I1009" s="1" t="s">
        <v>305</v>
      </c>
      <c r="J1009" s="1">
        <v>4391</v>
      </c>
      <c r="K1009" s="1" t="s">
        <v>150</v>
      </c>
      <c r="L1009" s="1" t="s">
        <v>109</v>
      </c>
    </row>
    <row r="1010" spans="1:12" ht="15.75" customHeight="1">
      <c r="A1010" s="2" t="s">
        <v>1969</v>
      </c>
      <c r="B1010" s="1">
        <v>1994</v>
      </c>
      <c r="C1010" s="1" t="s">
        <v>934</v>
      </c>
      <c r="D1010" s="3">
        <v>7.2</v>
      </c>
      <c r="E1010" s="4">
        <v>53</v>
      </c>
      <c r="F1010" s="4">
        <v>103</v>
      </c>
      <c r="G1010" s="1">
        <v>2000000</v>
      </c>
      <c r="H1010" s="1">
        <v>5132222</v>
      </c>
      <c r="I1010" s="1" t="s">
        <v>1970</v>
      </c>
      <c r="J1010" s="1">
        <v>14112</v>
      </c>
      <c r="K1010" s="1" t="s">
        <v>15</v>
      </c>
      <c r="L1010" s="1" t="s">
        <v>288</v>
      </c>
    </row>
    <row r="1011" spans="1:12" ht="15.75" customHeight="1">
      <c r="A1011" s="2" t="s">
        <v>1971</v>
      </c>
      <c r="B1011" s="1">
        <v>2001</v>
      </c>
      <c r="C1011" s="1" t="s">
        <v>1972</v>
      </c>
      <c r="D1011" s="3">
        <v>7.2</v>
      </c>
      <c r="E1011" s="4">
        <v>84</v>
      </c>
      <c r="F1011" s="4">
        <v>98</v>
      </c>
      <c r="G1011" s="1">
        <v>1500000</v>
      </c>
      <c r="H1011" s="1">
        <v>406035</v>
      </c>
      <c r="I1011" s="1" t="s">
        <v>42</v>
      </c>
      <c r="J1011" s="1">
        <v>30314</v>
      </c>
      <c r="K1011" s="1" t="s">
        <v>15</v>
      </c>
      <c r="L1011" s="1" t="s">
        <v>16</v>
      </c>
    </row>
    <row r="1012" spans="1:12" ht="15.75" customHeight="1">
      <c r="A1012" s="2" t="s">
        <v>1973</v>
      </c>
      <c r="B1012" s="1">
        <v>1996</v>
      </c>
      <c r="C1012" s="1" t="s">
        <v>1974</v>
      </c>
      <c r="D1012" s="3">
        <v>7.2</v>
      </c>
      <c r="E1012" s="4">
        <v>43</v>
      </c>
      <c r="F1012" s="4">
        <v>95</v>
      </c>
      <c r="G1012" s="1">
        <v>1300000</v>
      </c>
      <c r="H1012" s="1">
        <v>695229</v>
      </c>
      <c r="I1012" s="1" t="s">
        <v>45</v>
      </c>
      <c r="J1012" s="1">
        <v>11369</v>
      </c>
      <c r="K1012" s="1" t="s">
        <v>15</v>
      </c>
      <c r="L1012" s="1" t="s">
        <v>16</v>
      </c>
    </row>
    <row r="1013" spans="1:12" ht="15.75" customHeight="1">
      <c r="A1013" s="2" t="s">
        <v>1975</v>
      </c>
      <c r="B1013" s="1">
        <v>1989</v>
      </c>
      <c r="C1013" s="1" t="s">
        <v>658</v>
      </c>
      <c r="D1013" s="3">
        <v>7.2</v>
      </c>
      <c r="E1013" s="4">
        <v>58</v>
      </c>
      <c r="F1013" s="4">
        <v>100</v>
      </c>
      <c r="G1013" s="1">
        <v>1200000</v>
      </c>
      <c r="H1013" s="1">
        <v>24741700</v>
      </c>
      <c r="I1013" s="1" t="s">
        <v>42</v>
      </c>
      <c r="J1013" s="1">
        <v>37785</v>
      </c>
      <c r="K1013" s="1" t="s">
        <v>15</v>
      </c>
      <c r="L1013" s="1" t="s">
        <v>16</v>
      </c>
    </row>
    <row r="1014" spans="1:12" ht="15.75" customHeight="1">
      <c r="A1014" s="2" t="s">
        <v>1976</v>
      </c>
      <c r="B1014" s="1">
        <v>2013</v>
      </c>
      <c r="C1014" s="1" t="s">
        <v>1977</v>
      </c>
      <c r="D1014" s="3">
        <v>7.2</v>
      </c>
      <c r="E1014" s="4">
        <v>1</v>
      </c>
      <c r="F1014" s="4">
        <v>110</v>
      </c>
      <c r="G1014" s="1">
        <v>1200000</v>
      </c>
      <c r="H1014" s="1">
        <v>3830</v>
      </c>
      <c r="I1014" s="1" t="s">
        <v>45</v>
      </c>
      <c r="J1014" s="1">
        <v>27</v>
      </c>
      <c r="K1014" s="1" t="s">
        <v>281</v>
      </c>
      <c r="L1014" s="1" t="s">
        <v>16</v>
      </c>
    </row>
    <row r="1015" spans="1:12" ht="15.75" customHeight="1">
      <c r="A1015" s="2" t="s">
        <v>1978</v>
      </c>
      <c r="B1015" s="1">
        <v>2012</v>
      </c>
      <c r="C1015" s="1" t="s">
        <v>1979</v>
      </c>
      <c r="D1015" s="3">
        <v>7.2</v>
      </c>
      <c r="E1015" s="4">
        <v>337</v>
      </c>
      <c r="F1015" s="4">
        <v>95</v>
      </c>
      <c r="G1015" s="1">
        <v>1000000</v>
      </c>
      <c r="H1015" s="1">
        <v>5997134</v>
      </c>
      <c r="I1015" s="1" t="s">
        <v>1980</v>
      </c>
      <c r="J1015" s="1">
        <v>36381</v>
      </c>
      <c r="K1015" s="1" t="s">
        <v>15</v>
      </c>
      <c r="L1015" s="1" t="s">
        <v>16</v>
      </c>
    </row>
    <row r="1016" spans="1:12" ht="15.75" customHeight="1">
      <c r="A1016" s="2" t="s">
        <v>1981</v>
      </c>
      <c r="B1016" s="1">
        <v>2008</v>
      </c>
      <c r="C1016" s="1" t="s">
        <v>1982</v>
      </c>
      <c r="D1016" s="3">
        <v>7.2</v>
      </c>
      <c r="E1016" s="4">
        <v>181</v>
      </c>
      <c r="F1016" s="4">
        <v>97</v>
      </c>
      <c r="G1016" s="1">
        <v>1000000</v>
      </c>
      <c r="H1016" s="1">
        <v>2508841</v>
      </c>
      <c r="I1016" s="1" t="s">
        <v>14</v>
      </c>
      <c r="J1016" s="1">
        <v>21746</v>
      </c>
      <c r="K1016" s="1" t="s">
        <v>15</v>
      </c>
      <c r="L1016" s="1" t="s">
        <v>16</v>
      </c>
    </row>
    <row r="1017" spans="1:12" ht="15.75" customHeight="1">
      <c r="A1017" s="2" t="s">
        <v>1983</v>
      </c>
      <c r="B1017" s="1">
        <v>1998</v>
      </c>
      <c r="C1017" s="1" t="s">
        <v>1984</v>
      </c>
      <c r="D1017" s="3">
        <v>7.2</v>
      </c>
      <c r="E1017" s="4">
        <v>16</v>
      </c>
      <c r="F1017" s="4">
        <v>100</v>
      </c>
      <c r="G1017" s="1">
        <v>1000000</v>
      </c>
      <c r="H1017" s="1">
        <v>982214</v>
      </c>
      <c r="I1017" s="1" t="s">
        <v>42</v>
      </c>
      <c r="J1017" s="1">
        <v>1976</v>
      </c>
      <c r="K1017" s="1" t="s">
        <v>15</v>
      </c>
      <c r="L1017" s="1" t="s">
        <v>16</v>
      </c>
    </row>
    <row r="1018" spans="1:12" ht="15.75" customHeight="1">
      <c r="A1018" s="2" t="s">
        <v>1985</v>
      </c>
      <c r="B1018" s="1">
        <v>2001</v>
      </c>
      <c r="C1018" s="1" t="s">
        <v>1986</v>
      </c>
      <c r="D1018" s="3">
        <v>7.2</v>
      </c>
      <c r="E1018" s="4">
        <v>12</v>
      </c>
      <c r="F1018" s="4">
        <v>119</v>
      </c>
      <c r="G1018" s="1">
        <v>1000000</v>
      </c>
      <c r="H1018" s="1">
        <v>798341</v>
      </c>
      <c r="I1018" s="1" t="s">
        <v>746</v>
      </c>
      <c r="J1018" s="1">
        <v>983</v>
      </c>
      <c r="K1018" s="1" t="s">
        <v>15</v>
      </c>
      <c r="L1018" s="1" t="s">
        <v>16</v>
      </c>
    </row>
    <row r="1019" spans="1:12" ht="15.75" customHeight="1">
      <c r="A1019" s="2" t="s">
        <v>1987</v>
      </c>
      <c r="B1019" s="1">
        <v>2003</v>
      </c>
      <c r="C1019" s="1" t="s">
        <v>1988</v>
      </c>
      <c r="D1019" s="3">
        <v>7.2</v>
      </c>
      <c r="E1019" s="4">
        <v>35</v>
      </c>
      <c r="F1019" s="4">
        <v>107</v>
      </c>
      <c r="G1019" s="1">
        <v>850000</v>
      </c>
      <c r="H1019" s="1">
        <v>819939</v>
      </c>
      <c r="I1019" s="1" t="s">
        <v>468</v>
      </c>
      <c r="J1019" s="1">
        <v>14580</v>
      </c>
      <c r="K1019" s="1" t="s">
        <v>15</v>
      </c>
      <c r="L1019" s="1" t="s">
        <v>16</v>
      </c>
    </row>
    <row r="1020" spans="1:12" ht="15.75" customHeight="1">
      <c r="A1020" s="2" t="s">
        <v>1989</v>
      </c>
      <c r="B1020" s="1">
        <v>1993</v>
      </c>
      <c r="C1020" s="1" t="s">
        <v>1990</v>
      </c>
      <c r="D1020" s="3">
        <v>7.2</v>
      </c>
      <c r="E1020" s="4">
        <v>11</v>
      </c>
      <c r="F1020" s="4">
        <v>114</v>
      </c>
      <c r="G1020" s="1">
        <v>800000</v>
      </c>
      <c r="H1020" s="1">
        <v>1001437</v>
      </c>
      <c r="I1020" s="1" t="s">
        <v>396</v>
      </c>
      <c r="J1020" s="1">
        <v>2039</v>
      </c>
      <c r="K1020" s="1" t="s">
        <v>15</v>
      </c>
      <c r="L1020" s="1" t="s">
        <v>16</v>
      </c>
    </row>
    <row r="1021" spans="1:12" ht="15.75" customHeight="1">
      <c r="A1021" s="2" t="s">
        <v>1991</v>
      </c>
      <c r="B1021" s="1">
        <v>2002</v>
      </c>
      <c r="C1021" s="1" t="s">
        <v>1992</v>
      </c>
      <c r="D1021" s="3">
        <v>7.2</v>
      </c>
      <c r="E1021" s="4">
        <v>59</v>
      </c>
      <c r="F1021" s="4">
        <v>88</v>
      </c>
      <c r="G1021" s="1">
        <v>800000</v>
      </c>
      <c r="H1021" s="1">
        <v>2073984</v>
      </c>
      <c r="I1021" s="1" t="s">
        <v>396</v>
      </c>
      <c r="J1021" s="1">
        <v>4743</v>
      </c>
      <c r="K1021" s="1" t="s">
        <v>15</v>
      </c>
      <c r="L1021" s="1" t="s">
        <v>109</v>
      </c>
    </row>
    <row r="1022" spans="1:12" ht="15.75" customHeight="1">
      <c r="A1022" s="2" t="s">
        <v>1993</v>
      </c>
      <c r="B1022" s="1">
        <v>2001</v>
      </c>
      <c r="C1022" s="1" t="s">
        <v>1994</v>
      </c>
      <c r="D1022" s="3">
        <v>7.2</v>
      </c>
      <c r="E1022" s="4">
        <v>64</v>
      </c>
      <c r="F1022" s="4">
        <v>97</v>
      </c>
      <c r="G1022" s="1">
        <v>700000</v>
      </c>
      <c r="H1022" s="1">
        <v>1141829</v>
      </c>
      <c r="I1022" s="1" t="s">
        <v>14</v>
      </c>
      <c r="J1022" s="1">
        <v>8509</v>
      </c>
      <c r="K1022" s="1" t="s">
        <v>15</v>
      </c>
      <c r="L1022" s="1" t="s">
        <v>16</v>
      </c>
    </row>
    <row r="1023" spans="1:12" ht="15.75" customHeight="1">
      <c r="A1023" s="2" t="s">
        <v>1760</v>
      </c>
      <c r="B1023" s="1">
        <v>2005</v>
      </c>
      <c r="C1023" s="1" t="s">
        <v>24</v>
      </c>
      <c r="D1023" s="3">
        <v>7.2</v>
      </c>
      <c r="E1023" s="4">
        <v>446</v>
      </c>
      <c r="F1023" s="4">
        <v>201</v>
      </c>
      <c r="G1023" s="1">
        <v>207000000</v>
      </c>
      <c r="H1023" s="1">
        <v>218051260</v>
      </c>
      <c r="I1023" s="1" t="s">
        <v>1089</v>
      </c>
      <c r="J1023" s="1">
        <v>316027</v>
      </c>
      <c r="K1023" s="1" t="s">
        <v>15</v>
      </c>
      <c r="L1023" s="1" t="s">
        <v>39</v>
      </c>
    </row>
    <row r="1024" spans="1:12" ht="15.75" customHeight="1">
      <c r="A1024" s="2" t="s">
        <v>1995</v>
      </c>
      <c r="B1024" s="1">
        <v>2006</v>
      </c>
      <c r="C1024" s="1" t="s">
        <v>1996</v>
      </c>
      <c r="D1024" s="3">
        <v>7.2</v>
      </c>
      <c r="E1024" s="4">
        <v>208</v>
      </c>
      <c r="F1024" s="4">
        <v>106</v>
      </c>
      <c r="G1024" s="1">
        <v>700000</v>
      </c>
      <c r="H1024" s="1">
        <v>2694973</v>
      </c>
      <c r="I1024" s="1" t="s">
        <v>42</v>
      </c>
      <c r="J1024" s="1">
        <v>70885</v>
      </c>
      <c r="K1024" s="1" t="s">
        <v>15</v>
      </c>
      <c r="L1024" s="1" t="s">
        <v>16</v>
      </c>
    </row>
    <row r="1025" spans="1:12" ht="15.75" customHeight="1">
      <c r="A1025" s="2" t="s">
        <v>1997</v>
      </c>
      <c r="B1025" s="1">
        <v>2011</v>
      </c>
      <c r="C1025" s="1" t="s">
        <v>1998</v>
      </c>
      <c r="D1025" s="3">
        <v>7.2</v>
      </c>
      <c r="E1025" s="4">
        <v>3</v>
      </c>
      <c r="F1025" s="4">
        <v>80</v>
      </c>
      <c r="G1025" s="1">
        <v>560000</v>
      </c>
      <c r="H1025" s="1">
        <v>2245</v>
      </c>
      <c r="I1025" s="1" t="s">
        <v>456</v>
      </c>
      <c r="J1025" s="1">
        <v>57</v>
      </c>
      <c r="K1025" s="1" t="s">
        <v>15</v>
      </c>
      <c r="L1025" s="1" t="s">
        <v>16</v>
      </c>
    </row>
    <row r="1026" spans="1:12" ht="15.75" customHeight="1">
      <c r="A1026" s="2" t="s">
        <v>1999</v>
      </c>
      <c r="B1026" s="1">
        <v>2003</v>
      </c>
      <c r="C1026" s="1" t="s">
        <v>2000</v>
      </c>
      <c r="D1026" s="3">
        <v>7.2</v>
      </c>
      <c r="E1026" s="4">
        <v>72</v>
      </c>
      <c r="F1026" s="4">
        <v>88</v>
      </c>
      <c r="G1026" s="1">
        <v>218</v>
      </c>
      <c r="H1026" s="1">
        <v>592014</v>
      </c>
      <c r="I1026" s="1" t="s">
        <v>2001</v>
      </c>
      <c r="J1026" s="1">
        <v>5709</v>
      </c>
      <c r="K1026" s="1" t="s">
        <v>15</v>
      </c>
      <c r="L1026" s="1" t="s">
        <v>16</v>
      </c>
    </row>
    <row r="1027" spans="1:12" ht="15.75" customHeight="1">
      <c r="A1027" s="2" t="s">
        <v>2002</v>
      </c>
      <c r="B1027" s="1">
        <v>2015</v>
      </c>
      <c r="C1027" s="1" t="s">
        <v>2003</v>
      </c>
      <c r="D1027" s="3">
        <v>7.2</v>
      </c>
      <c r="E1027" s="4">
        <v>23</v>
      </c>
      <c r="F1027" s="4">
        <v>84</v>
      </c>
      <c r="G1027" s="1">
        <v>450000</v>
      </c>
      <c r="H1027" s="1">
        <v>34151</v>
      </c>
      <c r="I1027" s="1" t="s">
        <v>404</v>
      </c>
      <c r="J1027" s="1">
        <v>186</v>
      </c>
      <c r="K1027" s="1" t="s">
        <v>526</v>
      </c>
      <c r="L1027" s="1" t="s">
        <v>527</v>
      </c>
    </row>
    <row r="1028" spans="1:12" ht="15.75" customHeight="1">
      <c r="A1028" s="2" t="s">
        <v>2004</v>
      </c>
      <c r="B1028" s="1">
        <v>2002</v>
      </c>
      <c r="C1028" s="1" t="s">
        <v>1171</v>
      </c>
      <c r="D1028" s="3">
        <v>7.2</v>
      </c>
      <c r="E1028" s="4">
        <v>51</v>
      </c>
      <c r="F1028" s="4">
        <v>98</v>
      </c>
      <c r="G1028" s="1">
        <v>250000</v>
      </c>
      <c r="H1028" s="1">
        <v>3799339</v>
      </c>
      <c r="I1028" s="1" t="s">
        <v>305</v>
      </c>
      <c r="J1028" s="1">
        <v>8000</v>
      </c>
      <c r="K1028" s="1" t="s">
        <v>15</v>
      </c>
      <c r="L1028" s="1" t="s">
        <v>16</v>
      </c>
    </row>
    <row r="1029" spans="1:12" ht="15.75" customHeight="1">
      <c r="A1029" s="2" t="s">
        <v>2005</v>
      </c>
      <c r="B1029" s="1">
        <v>2004</v>
      </c>
      <c r="C1029" s="1" t="s">
        <v>2006</v>
      </c>
      <c r="D1029" s="3">
        <v>7.2</v>
      </c>
      <c r="E1029" s="4">
        <v>15</v>
      </c>
      <c r="F1029" s="4">
        <v>85</v>
      </c>
      <c r="G1029" s="1">
        <v>200000</v>
      </c>
      <c r="H1029" s="1">
        <v>381225</v>
      </c>
      <c r="I1029" s="1" t="s">
        <v>456</v>
      </c>
      <c r="J1029" s="1">
        <v>131</v>
      </c>
      <c r="K1029" s="1" t="s">
        <v>15</v>
      </c>
      <c r="L1029" s="1" t="s">
        <v>16</v>
      </c>
    </row>
    <row r="1030" spans="1:12" ht="15.75" customHeight="1">
      <c r="A1030" s="2" t="s">
        <v>2007</v>
      </c>
      <c r="B1030" s="1">
        <v>2007</v>
      </c>
      <c r="C1030" s="1" t="s">
        <v>320</v>
      </c>
      <c r="D1030" s="3">
        <v>7.1</v>
      </c>
      <c r="E1030" s="4">
        <v>302</v>
      </c>
      <c r="F1030" s="4">
        <v>169</v>
      </c>
      <c r="G1030" s="1">
        <v>300000000</v>
      </c>
      <c r="H1030" s="1">
        <v>309404152</v>
      </c>
      <c r="I1030" s="1" t="s">
        <v>198</v>
      </c>
      <c r="J1030" s="1">
        <v>471220</v>
      </c>
      <c r="K1030" s="1" t="s">
        <v>15</v>
      </c>
      <c r="L1030" s="1" t="s">
        <v>16</v>
      </c>
    </row>
    <row r="1031" spans="1:12" ht="15.75" customHeight="1">
      <c r="A1031" s="2" t="s">
        <v>2008</v>
      </c>
      <c r="B1031" s="1">
        <v>2007</v>
      </c>
      <c r="C1031" s="1" t="s">
        <v>1347</v>
      </c>
      <c r="D1031" s="3">
        <v>7.1</v>
      </c>
      <c r="E1031" s="4">
        <v>396</v>
      </c>
      <c r="F1031" s="4">
        <v>144</v>
      </c>
      <c r="G1031" s="1">
        <v>150000000</v>
      </c>
      <c r="H1031" s="1">
        <v>318759914</v>
      </c>
      <c r="I1031" s="1" t="s">
        <v>162</v>
      </c>
      <c r="J1031" s="1">
        <v>513158</v>
      </c>
      <c r="K1031" s="1" t="s">
        <v>15</v>
      </c>
      <c r="L1031" s="1" t="s">
        <v>16</v>
      </c>
    </row>
    <row r="1032" spans="1:12" ht="15.75" customHeight="1">
      <c r="A1032" s="2" t="s">
        <v>2009</v>
      </c>
      <c r="B1032" s="1">
        <v>2013</v>
      </c>
      <c r="C1032" s="1" t="s">
        <v>2010</v>
      </c>
      <c r="D1032" s="3">
        <v>7.1</v>
      </c>
      <c r="E1032" s="4">
        <v>486</v>
      </c>
      <c r="F1032" s="4">
        <v>112</v>
      </c>
      <c r="G1032" s="1">
        <v>170000000</v>
      </c>
      <c r="H1032" s="1">
        <v>206360018</v>
      </c>
      <c r="I1032" s="1" t="s">
        <v>198</v>
      </c>
      <c r="J1032" s="1">
        <v>414070</v>
      </c>
      <c r="K1032" s="1" t="s">
        <v>15</v>
      </c>
      <c r="L1032" s="1" t="s">
        <v>16</v>
      </c>
    </row>
    <row r="1033" spans="1:12" ht="15.75" customHeight="1">
      <c r="A1033" s="2" t="s">
        <v>2011</v>
      </c>
      <c r="B1033" s="1">
        <v>2016</v>
      </c>
      <c r="C1033" s="1" t="s">
        <v>317</v>
      </c>
      <c r="D1033" s="3">
        <v>7.1</v>
      </c>
      <c r="E1033" s="4">
        <v>267</v>
      </c>
      <c r="F1033" s="4">
        <v>123</v>
      </c>
      <c r="G1033" s="1">
        <v>120000000</v>
      </c>
      <c r="H1033" s="1">
        <v>108521835</v>
      </c>
      <c r="I1033" s="1" t="s">
        <v>89</v>
      </c>
      <c r="J1033" s="1">
        <v>40123</v>
      </c>
      <c r="K1033" s="1" t="s">
        <v>15</v>
      </c>
      <c r="L1033" s="1" t="s">
        <v>121</v>
      </c>
    </row>
    <row r="1034" spans="1:12" ht="15.75" customHeight="1">
      <c r="A1034" s="2" t="s">
        <v>2012</v>
      </c>
      <c r="B1034" s="1">
        <v>2000</v>
      </c>
      <c r="C1034" s="1" t="s">
        <v>2013</v>
      </c>
      <c r="D1034" s="3">
        <v>7.1</v>
      </c>
      <c r="E1034" s="4">
        <v>192</v>
      </c>
      <c r="F1034" s="4">
        <v>142</v>
      </c>
      <c r="G1034" s="1">
        <v>110000000</v>
      </c>
      <c r="H1034" s="1">
        <v>113330342</v>
      </c>
      <c r="I1034" s="1" t="s">
        <v>811</v>
      </c>
      <c r="J1034" s="1">
        <v>207613</v>
      </c>
      <c r="K1034" s="1" t="s">
        <v>15</v>
      </c>
      <c r="L1034" s="1" t="s">
        <v>16</v>
      </c>
    </row>
    <row r="1035" spans="1:12" ht="15.75" customHeight="1">
      <c r="A1035" s="2" t="s">
        <v>2014</v>
      </c>
      <c r="B1035" s="1">
        <v>2011</v>
      </c>
      <c r="C1035" s="1" t="s">
        <v>2015</v>
      </c>
      <c r="D1035" s="3">
        <v>7.1</v>
      </c>
      <c r="E1035" s="4">
        <v>327</v>
      </c>
      <c r="F1035" s="4">
        <v>127</v>
      </c>
      <c r="G1035" s="1">
        <v>110000000</v>
      </c>
      <c r="H1035" s="1">
        <v>85463309</v>
      </c>
      <c r="I1035" s="1" t="s">
        <v>2016</v>
      </c>
      <c r="J1035" s="1">
        <v>254841</v>
      </c>
      <c r="K1035" s="1" t="s">
        <v>15</v>
      </c>
      <c r="L1035" s="1" t="s">
        <v>16</v>
      </c>
    </row>
    <row r="1036" spans="1:12" ht="15.75" customHeight="1">
      <c r="A1036" s="2" t="s">
        <v>2017</v>
      </c>
      <c r="B1036" s="1">
        <v>2004</v>
      </c>
      <c r="C1036" s="1" t="s">
        <v>865</v>
      </c>
      <c r="D1036" s="3">
        <v>7.1</v>
      </c>
      <c r="E1036" s="4">
        <v>225</v>
      </c>
      <c r="F1036" s="4">
        <v>115</v>
      </c>
      <c r="G1036" s="1">
        <v>120000000</v>
      </c>
      <c r="H1036" s="1">
        <v>144795350</v>
      </c>
      <c r="I1036" s="1" t="s">
        <v>816</v>
      </c>
      <c r="J1036" s="1">
        <v>387632</v>
      </c>
      <c r="K1036" s="1" t="s">
        <v>15</v>
      </c>
      <c r="L1036" s="1" t="s">
        <v>16</v>
      </c>
    </row>
    <row r="1037" spans="1:12" ht="15.75" customHeight="1">
      <c r="A1037" s="2" t="s">
        <v>2018</v>
      </c>
      <c r="B1037" s="1">
        <v>2009</v>
      </c>
      <c r="C1037" s="1" t="s">
        <v>452</v>
      </c>
      <c r="D1037" s="3">
        <v>7.1</v>
      </c>
      <c r="E1037" s="4">
        <v>228</v>
      </c>
      <c r="F1037" s="4">
        <v>97</v>
      </c>
      <c r="G1037" s="1">
        <v>105000000</v>
      </c>
      <c r="H1037" s="1">
        <v>104374107</v>
      </c>
      <c r="I1037" s="1" t="s">
        <v>2019</v>
      </c>
      <c r="J1037" s="1">
        <v>89351</v>
      </c>
      <c r="K1037" s="1" t="s">
        <v>15</v>
      </c>
      <c r="L1037" s="1" t="s">
        <v>16</v>
      </c>
    </row>
    <row r="1038" spans="1:12" ht="15.75" customHeight="1">
      <c r="A1038" s="2" t="s">
        <v>2020</v>
      </c>
      <c r="B1038" s="1">
        <v>2002</v>
      </c>
      <c r="C1038" s="1" t="s">
        <v>452</v>
      </c>
      <c r="D1038" s="3">
        <v>7.1</v>
      </c>
      <c r="E1038" s="4">
        <v>127</v>
      </c>
      <c r="F1038" s="4">
        <v>95</v>
      </c>
      <c r="G1038" s="1">
        <v>140000000</v>
      </c>
      <c r="H1038" s="1">
        <v>38120554</v>
      </c>
      <c r="I1038" s="1" t="s">
        <v>143</v>
      </c>
      <c r="J1038" s="1">
        <v>71527</v>
      </c>
      <c r="K1038" s="1" t="s">
        <v>15</v>
      </c>
      <c r="L1038" s="1" t="s">
        <v>16</v>
      </c>
    </row>
    <row r="1039" spans="1:12" ht="15.75" customHeight="1">
      <c r="A1039" s="2" t="s">
        <v>2021</v>
      </c>
      <c r="B1039" s="1">
        <v>2008</v>
      </c>
      <c r="C1039" s="1" t="s">
        <v>84</v>
      </c>
      <c r="D1039" s="3">
        <v>7.1</v>
      </c>
      <c r="E1039" s="4">
        <v>269</v>
      </c>
      <c r="F1039" s="4">
        <v>121</v>
      </c>
      <c r="G1039" s="1">
        <v>75000000</v>
      </c>
      <c r="H1039" s="1">
        <v>83077470</v>
      </c>
      <c r="I1039" s="1" t="s">
        <v>1081</v>
      </c>
      <c r="J1039" s="1">
        <v>183247</v>
      </c>
      <c r="K1039" s="1" t="s">
        <v>15</v>
      </c>
      <c r="L1039" s="1" t="s">
        <v>16</v>
      </c>
    </row>
    <row r="1040" spans="1:12" ht="15.75" customHeight="1">
      <c r="A1040" s="2" t="s">
        <v>2022</v>
      </c>
      <c r="B1040" s="1">
        <v>2001</v>
      </c>
      <c r="C1040" s="1" t="s">
        <v>27</v>
      </c>
      <c r="D1040" s="3">
        <v>7.1</v>
      </c>
      <c r="E1040" s="4">
        <v>281</v>
      </c>
      <c r="F1040" s="4">
        <v>146</v>
      </c>
      <c r="G1040" s="1">
        <v>100000000</v>
      </c>
      <c r="H1040" s="1">
        <v>78616689</v>
      </c>
      <c r="I1040" s="1" t="s">
        <v>70</v>
      </c>
      <c r="J1040" s="1">
        <v>238747</v>
      </c>
      <c r="K1040" s="1" t="s">
        <v>15</v>
      </c>
      <c r="L1040" s="1" t="s">
        <v>16</v>
      </c>
    </row>
    <row r="1041" spans="1:12" ht="15.75" customHeight="1">
      <c r="A1041" s="2" t="s">
        <v>2023</v>
      </c>
      <c r="B1041" s="1">
        <v>2012</v>
      </c>
      <c r="C1041" s="1" t="s">
        <v>2024</v>
      </c>
      <c r="D1041" s="3">
        <v>7.1</v>
      </c>
      <c r="E1041" s="4">
        <v>256</v>
      </c>
      <c r="F1041" s="4">
        <v>91</v>
      </c>
      <c r="G1041" s="1">
        <v>85000000</v>
      </c>
      <c r="H1041" s="1">
        <v>148313048</v>
      </c>
      <c r="I1041" s="1" t="s">
        <v>417</v>
      </c>
      <c r="J1041" s="1">
        <v>164148</v>
      </c>
      <c r="K1041" s="1" t="s">
        <v>15</v>
      </c>
      <c r="L1041" s="1" t="s">
        <v>16</v>
      </c>
    </row>
    <row r="1042" spans="1:12" ht="15.75" customHeight="1">
      <c r="A1042" s="2" t="s">
        <v>2025</v>
      </c>
      <c r="B1042" s="1">
        <v>2007</v>
      </c>
      <c r="C1042" s="1" t="s">
        <v>2026</v>
      </c>
      <c r="D1042" s="3">
        <v>7.1</v>
      </c>
      <c r="E1042" s="4">
        <v>222</v>
      </c>
      <c r="F1042" s="4">
        <v>107</v>
      </c>
      <c r="G1042" s="1">
        <v>85000000</v>
      </c>
      <c r="H1042" s="1">
        <v>127706877</v>
      </c>
      <c r="I1042" s="1" t="s">
        <v>2027</v>
      </c>
      <c r="J1042" s="1">
        <v>142496</v>
      </c>
      <c r="K1042" s="1" t="s">
        <v>15</v>
      </c>
      <c r="L1042" s="1" t="s">
        <v>16</v>
      </c>
    </row>
    <row r="1043" spans="1:12" ht="15.75" customHeight="1">
      <c r="A1043" s="2" t="s">
        <v>2028</v>
      </c>
      <c r="B1043" s="1">
        <v>2011</v>
      </c>
      <c r="C1043" s="1" t="s">
        <v>2029</v>
      </c>
      <c r="D1043" s="3">
        <v>7.1</v>
      </c>
      <c r="E1043" s="4">
        <v>190</v>
      </c>
      <c r="F1043" s="4">
        <v>97</v>
      </c>
      <c r="G1043" s="1">
        <v>100000000</v>
      </c>
      <c r="H1043" s="1">
        <v>46440491</v>
      </c>
      <c r="I1043" s="1" t="s">
        <v>188</v>
      </c>
      <c r="J1043" s="1">
        <v>35446</v>
      </c>
      <c r="K1043" s="1" t="s">
        <v>15</v>
      </c>
      <c r="L1043" s="1" t="s">
        <v>121</v>
      </c>
    </row>
    <row r="1044" spans="1:12" ht="15.75" customHeight="1">
      <c r="A1044" s="2" t="s">
        <v>2030</v>
      </c>
      <c r="B1044" s="1">
        <v>1998</v>
      </c>
      <c r="C1044" s="1" t="s">
        <v>1046</v>
      </c>
      <c r="D1044" s="3">
        <v>7.1</v>
      </c>
      <c r="E1044" s="4">
        <v>98</v>
      </c>
      <c r="F1044" s="4">
        <v>178</v>
      </c>
      <c r="G1044" s="1">
        <v>90000000</v>
      </c>
      <c r="H1044" s="1">
        <v>44606335</v>
      </c>
      <c r="I1044" s="1" t="s">
        <v>647</v>
      </c>
      <c r="J1044" s="1">
        <v>169023</v>
      </c>
      <c r="K1044" s="1" t="s">
        <v>15</v>
      </c>
      <c r="L1044" s="1" t="s">
        <v>16</v>
      </c>
    </row>
    <row r="1045" spans="1:12" ht="15.75" customHeight="1">
      <c r="A1045" s="2" t="s">
        <v>2031</v>
      </c>
      <c r="B1045" s="1">
        <v>2012</v>
      </c>
      <c r="C1045" s="1" t="s">
        <v>2032</v>
      </c>
      <c r="D1045" s="3">
        <v>7.1</v>
      </c>
      <c r="E1045" s="4">
        <v>432</v>
      </c>
      <c r="F1045" s="4">
        <v>95</v>
      </c>
      <c r="G1045" s="1">
        <v>35000000</v>
      </c>
      <c r="H1045" s="1">
        <v>13401683</v>
      </c>
      <c r="I1045" s="1" t="s">
        <v>52</v>
      </c>
      <c r="J1045" s="1">
        <v>203458</v>
      </c>
      <c r="K1045" s="1" t="s">
        <v>15</v>
      </c>
      <c r="L1045" s="1" t="s">
        <v>121</v>
      </c>
    </row>
    <row r="1046" spans="1:12" ht="15.75" customHeight="1">
      <c r="A1046" s="2" t="s">
        <v>2033</v>
      </c>
      <c r="B1046" s="1">
        <v>1996</v>
      </c>
      <c r="C1046" s="1" t="s">
        <v>204</v>
      </c>
      <c r="D1046" s="3">
        <v>7.1</v>
      </c>
      <c r="E1046" s="4">
        <v>154</v>
      </c>
      <c r="F1046" s="4">
        <v>110</v>
      </c>
      <c r="G1046" s="1">
        <v>80000000</v>
      </c>
      <c r="H1046" s="1">
        <v>180965237</v>
      </c>
      <c r="I1046" s="1" t="s">
        <v>425</v>
      </c>
      <c r="J1046" s="1">
        <v>300542</v>
      </c>
      <c r="K1046" s="1" t="s">
        <v>15</v>
      </c>
      <c r="L1046" s="1" t="s">
        <v>16</v>
      </c>
    </row>
    <row r="1047" spans="1:12" ht="15.75" customHeight="1">
      <c r="A1047" s="2" t="s">
        <v>2034</v>
      </c>
      <c r="B1047" s="1">
        <v>2007</v>
      </c>
      <c r="C1047" s="1" t="s">
        <v>1588</v>
      </c>
      <c r="D1047" s="3">
        <v>7.1</v>
      </c>
      <c r="E1047" s="4">
        <v>269</v>
      </c>
      <c r="F1047" s="4">
        <v>102</v>
      </c>
      <c r="G1047" s="1">
        <v>75000000</v>
      </c>
      <c r="H1047" s="1">
        <v>66636385</v>
      </c>
      <c r="I1047" s="1" t="s">
        <v>695</v>
      </c>
      <c r="J1047" s="1">
        <v>88451</v>
      </c>
      <c r="K1047" s="1" t="s">
        <v>15</v>
      </c>
      <c r="L1047" s="1" t="s">
        <v>16</v>
      </c>
    </row>
    <row r="1048" spans="1:12" ht="15.75" customHeight="1">
      <c r="A1048" s="2" t="s">
        <v>2035</v>
      </c>
      <c r="B1048" s="1">
        <v>2007</v>
      </c>
      <c r="C1048" s="1" t="s">
        <v>1024</v>
      </c>
      <c r="D1048" s="3">
        <v>7.1</v>
      </c>
      <c r="E1048" s="4">
        <v>234</v>
      </c>
      <c r="F1048" s="4">
        <v>110</v>
      </c>
      <c r="G1048" s="1">
        <v>70000000</v>
      </c>
      <c r="H1048" s="1">
        <v>47456450</v>
      </c>
      <c r="I1048" s="1" t="s">
        <v>262</v>
      </c>
      <c r="J1048" s="1">
        <v>101386</v>
      </c>
      <c r="K1048" s="1" t="s">
        <v>15</v>
      </c>
      <c r="L1048" s="1" t="s">
        <v>16</v>
      </c>
    </row>
    <row r="1049" spans="1:12" ht="15.75" customHeight="1">
      <c r="A1049" s="2" t="s">
        <v>2036</v>
      </c>
      <c r="B1049" s="1">
        <v>2005</v>
      </c>
      <c r="C1049" s="1" t="s">
        <v>164</v>
      </c>
      <c r="D1049" s="3">
        <v>7.1</v>
      </c>
      <c r="E1049" s="4">
        <v>262</v>
      </c>
      <c r="F1049" s="4">
        <v>125</v>
      </c>
      <c r="G1049" s="1">
        <v>70000000</v>
      </c>
      <c r="H1049" s="1">
        <v>62647540</v>
      </c>
      <c r="I1049" s="1" t="s">
        <v>72</v>
      </c>
      <c r="J1049" s="1">
        <v>143525</v>
      </c>
      <c r="K1049" s="1" t="s">
        <v>15</v>
      </c>
      <c r="L1049" s="1" t="s">
        <v>135</v>
      </c>
    </row>
    <row r="1050" spans="1:12" ht="15.75" customHeight="1">
      <c r="A1050" s="2" t="s">
        <v>2037</v>
      </c>
      <c r="B1050" s="1">
        <v>2004</v>
      </c>
      <c r="C1050" s="1" t="s">
        <v>995</v>
      </c>
      <c r="D1050" s="3">
        <v>7.1</v>
      </c>
      <c r="E1050" s="4">
        <v>88</v>
      </c>
      <c r="F1050" s="4">
        <v>109</v>
      </c>
      <c r="G1050" s="1">
        <v>59660000</v>
      </c>
      <c r="H1050" s="1">
        <v>18947630</v>
      </c>
      <c r="I1050" s="1" t="s">
        <v>1578</v>
      </c>
      <c r="J1050" s="1">
        <v>11798</v>
      </c>
      <c r="K1050" s="1" t="s">
        <v>15</v>
      </c>
      <c r="L1050" s="1" t="s">
        <v>109</v>
      </c>
    </row>
    <row r="1051" spans="1:12" ht="15.75" customHeight="1">
      <c r="A1051" s="2" t="s">
        <v>2038</v>
      </c>
      <c r="B1051" s="1">
        <v>1990</v>
      </c>
      <c r="C1051" s="1" t="s">
        <v>2039</v>
      </c>
      <c r="D1051" s="3">
        <v>7.1</v>
      </c>
      <c r="E1051" s="4">
        <v>142</v>
      </c>
      <c r="F1051" s="4">
        <v>124</v>
      </c>
      <c r="G1051" s="1">
        <v>70000000</v>
      </c>
      <c r="H1051" s="1">
        <v>117541000</v>
      </c>
      <c r="I1051" s="1" t="s">
        <v>89</v>
      </c>
      <c r="J1051" s="1">
        <v>269858</v>
      </c>
      <c r="K1051" s="1" t="s">
        <v>15</v>
      </c>
      <c r="L1051" s="1" t="s">
        <v>16</v>
      </c>
    </row>
    <row r="1052" spans="1:12" ht="15.75" customHeight="1">
      <c r="A1052" s="2" t="s">
        <v>2040</v>
      </c>
      <c r="B1052" s="1">
        <v>2002</v>
      </c>
      <c r="C1052" s="1" t="s">
        <v>1826</v>
      </c>
      <c r="D1052" s="3">
        <v>7.1</v>
      </c>
      <c r="E1052" s="4">
        <v>141</v>
      </c>
      <c r="F1052" s="4">
        <v>124</v>
      </c>
      <c r="G1052" s="1">
        <v>75000000</v>
      </c>
      <c r="H1052" s="1">
        <v>78120196</v>
      </c>
      <c r="I1052" s="1" t="s">
        <v>811</v>
      </c>
      <c r="J1052" s="1">
        <v>103241</v>
      </c>
      <c r="K1052" s="1" t="s">
        <v>15</v>
      </c>
      <c r="L1052" s="1" t="s">
        <v>16</v>
      </c>
    </row>
    <row r="1053" spans="1:12" ht="15.75" customHeight="1">
      <c r="A1053" s="2" t="s">
        <v>2041</v>
      </c>
      <c r="B1053" s="1">
        <v>2008</v>
      </c>
      <c r="C1053" s="1" t="s">
        <v>91</v>
      </c>
      <c r="D1053" s="3">
        <v>7.1</v>
      </c>
      <c r="E1053" s="4">
        <v>238</v>
      </c>
      <c r="F1053" s="4">
        <v>128</v>
      </c>
      <c r="G1053" s="1">
        <v>70000000</v>
      </c>
      <c r="H1053" s="1">
        <v>39380442</v>
      </c>
      <c r="I1053" s="1" t="s">
        <v>262</v>
      </c>
      <c r="J1053" s="1">
        <v>174248</v>
      </c>
      <c r="K1053" s="1" t="s">
        <v>15</v>
      </c>
      <c r="L1053" s="1" t="s">
        <v>16</v>
      </c>
    </row>
    <row r="1054" spans="1:12" ht="15.75" customHeight="1">
      <c r="A1054" s="2" t="s">
        <v>2042</v>
      </c>
      <c r="B1054" s="1">
        <v>2006</v>
      </c>
      <c r="C1054" s="1" t="s">
        <v>2043</v>
      </c>
      <c r="D1054" s="3">
        <v>7.1</v>
      </c>
      <c r="E1054" s="4">
        <v>96</v>
      </c>
      <c r="F1054" s="4">
        <v>131</v>
      </c>
      <c r="G1054" s="1">
        <v>65000000</v>
      </c>
      <c r="H1054" s="1">
        <v>43532294</v>
      </c>
      <c r="I1054" s="1" t="s">
        <v>273</v>
      </c>
      <c r="J1054" s="1">
        <v>46951</v>
      </c>
      <c r="K1054" s="1" t="s">
        <v>15</v>
      </c>
      <c r="L1054" s="1" t="s">
        <v>16</v>
      </c>
    </row>
    <row r="1055" spans="1:12" ht="15.75" customHeight="1">
      <c r="A1055" s="2" t="s">
        <v>2044</v>
      </c>
      <c r="B1055" s="1">
        <v>2015</v>
      </c>
      <c r="C1055" s="1" t="s">
        <v>2045</v>
      </c>
      <c r="D1055" s="3">
        <v>7.1</v>
      </c>
      <c r="E1055" s="4">
        <v>361</v>
      </c>
      <c r="F1055" s="4">
        <v>121</v>
      </c>
      <c r="G1055" s="1">
        <v>55000000</v>
      </c>
      <c r="H1055" s="1">
        <v>43247140</v>
      </c>
      <c r="I1055" s="1" t="s">
        <v>2046</v>
      </c>
      <c r="J1055" s="1">
        <v>134625</v>
      </c>
      <c r="K1055" s="1" t="s">
        <v>15</v>
      </c>
      <c r="L1055" s="1" t="s">
        <v>121</v>
      </c>
    </row>
    <row r="1056" spans="1:12" ht="15.75" customHeight="1">
      <c r="A1056" s="2" t="s">
        <v>2047</v>
      </c>
      <c r="B1056" s="1">
        <v>2008</v>
      </c>
      <c r="C1056" s="1" t="s">
        <v>2048</v>
      </c>
      <c r="D1056" s="3">
        <v>7.1</v>
      </c>
      <c r="E1056" s="4">
        <v>180</v>
      </c>
      <c r="F1056" s="4">
        <v>115</v>
      </c>
      <c r="G1056" s="1">
        <v>60000000</v>
      </c>
      <c r="H1056" s="1">
        <v>143151473</v>
      </c>
      <c r="I1056" s="1" t="s">
        <v>87</v>
      </c>
      <c r="J1056" s="1">
        <v>116681</v>
      </c>
      <c r="K1056" s="1" t="s">
        <v>15</v>
      </c>
      <c r="L1056" s="1" t="s">
        <v>16</v>
      </c>
    </row>
    <row r="1057" spans="1:12" ht="15.75" customHeight="1">
      <c r="A1057" s="2" t="s">
        <v>2049</v>
      </c>
      <c r="B1057" s="1">
        <v>2010</v>
      </c>
      <c r="C1057" s="1" t="s">
        <v>2050</v>
      </c>
      <c r="D1057" s="3">
        <v>7.1</v>
      </c>
      <c r="E1057" s="4">
        <v>315</v>
      </c>
      <c r="F1057" s="4">
        <v>111</v>
      </c>
      <c r="G1057" s="1">
        <v>58000000</v>
      </c>
      <c r="H1057" s="1">
        <v>90356857</v>
      </c>
      <c r="I1057" s="1" t="s">
        <v>1047</v>
      </c>
      <c r="J1057" s="1">
        <v>238916</v>
      </c>
      <c r="K1057" s="1" t="s">
        <v>15</v>
      </c>
      <c r="L1057" s="1" t="s">
        <v>16</v>
      </c>
    </row>
    <row r="1058" spans="1:12" ht="15.75" customHeight="1">
      <c r="A1058" s="2" t="s">
        <v>2051</v>
      </c>
      <c r="B1058" s="1">
        <v>1997</v>
      </c>
      <c r="C1058" s="1" t="s">
        <v>1661</v>
      </c>
      <c r="D1058" s="3">
        <v>7.1</v>
      </c>
      <c r="E1058" s="4">
        <v>78</v>
      </c>
      <c r="F1058" s="4">
        <v>94</v>
      </c>
      <c r="G1058" s="1">
        <v>50000000</v>
      </c>
      <c r="H1058" s="1">
        <v>58297830</v>
      </c>
      <c r="I1058" s="1" t="s">
        <v>2052</v>
      </c>
      <c r="J1058" s="1">
        <v>86347</v>
      </c>
      <c r="K1058" s="1" t="s">
        <v>15</v>
      </c>
      <c r="L1058" s="1" t="s">
        <v>16</v>
      </c>
    </row>
    <row r="1059" spans="1:12" ht="15.75" customHeight="1">
      <c r="A1059" s="2" t="s">
        <v>2053</v>
      </c>
      <c r="B1059" s="1">
        <v>2006</v>
      </c>
      <c r="C1059" s="1" t="s">
        <v>216</v>
      </c>
      <c r="D1059" s="3">
        <v>7.1</v>
      </c>
      <c r="E1059" s="4">
        <v>279</v>
      </c>
      <c r="F1059" s="4">
        <v>135</v>
      </c>
      <c r="G1059" s="1">
        <v>90000000</v>
      </c>
      <c r="H1059" s="1">
        <v>33574332</v>
      </c>
      <c r="I1059" s="1" t="s">
        <v>360</v>
      </c>
      <c r="J1059" s="1">
        <v>101221</v>
      </c>
      <c r="K1059" s="1" t="s">
        <v>15</v>
      </c>
      <c r="L1059" s="1" t="s">
        <v>16</v>
      </c>
    </row>
    <row r="1060" spans="1:12" ht="15.75" customHeight="1">
      <c r="A1060" s="2" t="s">
        <v>2054</v>
      </c>
      <c r="B1060" s="1">
        <v>2011</v>
      </c>
      <c r="C1060" s="1" t="s">
        <v>2055</v>
      </c>
      <c r="D1060" s="3">
        <v>7.1</v>
      </c>
      <c r="E1060" s="4">
        <v>413</v>
      </c>
      <c r="F1060" s="4">
        <v>106</v>
      </c>
      <c r="G1060" s="1">
        <v>50200000</v>
      </c>
      <c r="H1060" s="1">
        <v>62453315</v>
      </c>
      <c r="I1060" s="1" t="s">
        <v>2056</v>
      </c>
      <c r="J1060" s="1">
        <v>200035</v>
      </c>
      <c r="K1060" s="1" t="s">
        <v>15</v>
      </c>
      <c r="L1060" s="1" t="s">
        <v>16</v>
      </c>
    </row>
    <row r="1061" spans="1:12" ht="15.75" customHeight="1">
      <c r="A1061" s="2" t="s">
        <v>2057</v>
      </c>
      <c r="B1061" s="1">
        <v>2011</v>
      </c>
      <c r="C1061" s="1" t="s">
        <v>419</v>
      </c>
      <c r="D1061" s="3">
        <v>7.1</v>
      </c>
      <c r="E1061" s="4">
        <v>539</v>
      </c>
      <c r="F1061" s="4">
        <v>112</v>
      </c>
      <c r="G1061" s="1">
        <v>50000000</v>
      </c>
      <c r="H1061" s="1">
        <v>126975169</v>
      </c>
      <c r="I1061" s="1" t="s">
        <v>1207</v>
      </c>
      <c r="J1061" s="1">
        <v>287822</v>
      </c>
      <c r="K1061" s="1" t="s">
        <v>15</v>
      </c>
      <c r="L1061" s="1" t="s">
        <v>16</v>
      </c>
    </row>
    <row r="1062" spans="1:12" ht="15.75" customHeight="1">
      <c r="A1062" s="2" t="s">
        <v>2058</v>
      </c>
      <c r="B1062" s="1">
        <v>2014</v>
      </c>
      <c r="C1062" s="1" t="s">
        <v>664</v>
      </c>
      <c r="D1062" s="3">
        <v>7.1</v>
      </c>
      <c r="E1062" s="4">
        <v>330</v>
      </c>
      <c r="F1062" s="4">
        <v>112</v>
      </c>
      <c r="G1062" s="1">
        <v>50000000</v>
      </c>
      <c r="H1062" s="1">
        <v>191616238</v>
      </c>
      <c r="I1062" s="1" t="s">
        <v>1642</v>
      </c>
      <c r="J1062" s="1">
        <v>258186</v>
      </c>
      <c r="K1062" s="1" t="s">
        <v>15</v>
      </c>
      <c r="L1062" s="1" t="s">
        <v>16</v>
      </c>
    </row>
    <row r="1063" spans="1:12" ht="15.75" customHeight="1">
      <c r="A1063" s="2" t="s">
        <v>2059</v>
      </c>
      <c r="B1063" s="1">
        <v>1999</v>
      </c>
      <c r="C1063" s="1" t="s">
        <v>1201</v>
      </c>
      <c r="D1063" s="3">
        <v>7.1</v>
      </c>
      <c r="E1063" s="4">
        <v>143</v>
      </c>
      <c r="F1063" s="4">
        <v>90</v>
      </c>
      <c r="G1063" s="1">
        <v>50000000</v>
      </c>
      <c r="H1063" s="1">
        <v>81517441</v>
      </c>
      <c r="I1063" s="1" t="s">
        <v>21</v>
      </c>
      <c r="J1063" s="1">
        <v>111368</v>
      </c>
      <c r="K1063" s="1" t="s">
        <v>15</v>
      </c>
      <c r="L1063" s="1" t="s">
        <v>16</v>
      </c>
    </row>
    <row r="1064" spans="1:12" ht="15.75" customHeight="1">
      <c r="A1064" s="2" t="s">
        <v>2060</v>
      </c>
      <c r="B1064" s="1">
        <v>1999</v>
      </c>
      <c r="C1064" s="1" t="s">
        <v>602</v>
      </c>
      <c r="D1064" s="3">
        <v>7.1</v>
      </c>
      <c r="E1064" s="4">
        <v>150</v>
      </c>
      <c r="F1064" s="4">
        <v>114</v>
      </c>
      <c r="G1064" s="1">
        <v>48000000</v>
      </c>
      <c r="H1064" s="1">
        <v>60652036</v>
      </c>
      <c r="I1064" s="1" t="s">
        <v>2061</v>
      </c>
      <c r="J1064" s="1">
        <v>137854</v>
      </c>
      <c r="K1064" s="1" t="s">
        <v>15</v>
      </c>
      <c r="L1064" s="1" t="s">
        <v>16</v>
      </c>
    </row>
    <row r="1065" spans="1:12" ht="15.75" customHeight="1">
      <c r="A1065" s="2" t="s">
        <v>2062</v>
      </c>
      <c r="B1065" s="1">
        <v>2011</v>
      </c>
      <c r="C1065" s="1" t="s">
        <v>2063</v>
      </c>
      <c r="D1065" s="3">
        <v>7.1</v>
      </c>
      <c r="E1065" s="4">
        <v>398</v>
      </c>
      <c r="F1065" s="4">
        <v>103</v>
      </c>
      <c r="G1065" s="1">
        <v>45000000</v>
      </c>
      <c r="H1065" s="1">
        <v>88625922</v>
      </c>
      <c r="I1065" s="1" t="s">
        <v>2064</v>
      </c>
      <c r="J1065" s="1">
        <v>75176</v>
      </c>
      <c r="K1065" s="1" t="s">
        <v>15</v>
      </c>
      <c r="L1065" s="1" t="s">
        <v>16</v>
      </c>
    </row>
    <row r="1066" spans="1:12" ht="15.75" customHeight="1">
      <c r="A1066" s="2" t="s">
        <v>2065</v>
      </c>
      <c r="B1066" s="1">
        <v>1998</v>
      </c>
      <c r="C1066" s="1" t="s">
        <v>2066</v>
      </c>
      <c r="D1066" s="3">
        <v>7.1</v>
      </c>
      <c r="E1066" s="4">
        <v>184</v>
      </c>
      <c r="F1066" s="4">
        <v>110</v>
      </c>
      <c r="G1066" s="1">
        <v>45000000</v>
      </c>
      <c r="H1066" s="1">
        <v>70001065</v>
      </c>
      <c r="I1066" s="1" t="s">
        <v>2067</v>
      </c>
      <c r="J1066" s="1">
        <v>191437</v>
      </c>
      <c r="K1066" s="1" t="s">
        <v>15</v>
      </c>
      <c r="L1066" s="1" t="s">
        <v>16</v>
      </c>
    </row>
    <row r="1067" spans="1:12" ht="15.75" customHeight="1">
      <c r="A1067" s="2" t="s">
        <v>2031</v>
      </c>
      <c r="B1067" s="1">
        <v>2012</v>
      </c>
      <c r="C1067" s="1" t="s">
        <v>2032</v>
      </c>
      <c r="D1067" s="3">
        <v>7.1</v>
      </c>
      <c r="E1067" s="4">
        <v>432</v>
      </c>
      <c r="F1067" s="4">
        <v>95</v>
      </c>
      <c r="G1067" s="1">
        <v>35000000</v>
      </c>
      <c r="H1067" s="1">
        <v>13401683</v>
      </c>
      <c r="I1067" s="1" t="s">
        <v>52</v>
      </c>
      <c r="J1067" s="1">
        <v>203461</v>
      </c>
      <c r="K1067" s="1" t="s">
        <v>15</v>
      </c>
      <c r="L1067" s="1" t="s">
        <v>121</v>
      </c>
    </row>
    <row r="1068" spans="1:12" ht="15.75" customHeight="1">
      <c r="A1068" s="2" t="s">
        <v>2068</v>
      </c>
      <c r="B1068" s="1">
        <v>1995</v>
      </c>
      <c r="C1068" s="1" t="s">
        <v>384</v>
      </c>
      <c r="D1068" s="3">
        <v>7.1</v>
      </c>
      <c r="E1068" s="4">
        <v>83</v>
      </c>
      <c r="F1068" s="4">
        <v>212</v>
      </c>
      <c r="G1068" s="1">
        <v>50000000</v>
      </c>
      <c r="H1068" s="1">
        <v>13560960</v>
      </c>
      <c r="I1068" s="1" t="s">
        <v>28</v>
      </c>
      <c r="J1068" s="1">
        <v>23996</v>
      </c>
      <c r="K1068" s="1" t="s">
        <v>15</v>
      </c>
      <c r="L1068" s="1" t="s">
        <v>16</v>
      </c>
    </row>
    <row r="1069" spans="1:12" ht="15.75" customHeight="1">
      <c r="A1069" s="2" t="s">
        <v>2069</v>
      </c>
      <c r="B1069" s="1">
        <v>2009</v>
      </c>
      <c r="C1069" s="1" t="s">
        <v>2070</v>
      </c>
      <c r="D1069" s="3">
        <v>7.1</v>
      </c>
      <c r="E1069" s="4">
        <v>215</v>
      </c>
      <c r="F1069" s="4">
        <v>105</v>
      </c>
      <c r="G1069" s="1">
        <v>40000000</v>
      </c>
      <c r="H1069" s="1">
        <v>71347010</v>
      </c>
      <c r="I1069" s="1" t="s">
        <v>149</v>
      </c>
      <c r="J1069" s="1">
        <v>166194</v>
      </c>
      <c r="K1069" s="1" t="s">
        <v>15</v>
      </c>
      <c r="L1069" s="1" t="s">
        <v>16</v>
      </c>
    </row>
    <row r="1070" spans="1:12" ht="15.75" customHeight="1">
      <c r="A1070" s="2" t="s">
        <v>2071</v>
      </c>
      <c r="B1070" s="1">
        <v>1997</v>
      </c>
      <c r="C1070" s="1" t="s">
        <v>18</v>
      </c>
      <c r="D1070" s="3">
        <v>7.1</v>
      </c>
      <c r="E1070" s="4">
        <v>91</v>
      </c>
      <c r="F1070" s="4">
        <v>135</v>
      </c>
      <c r="G1070" s="1">
        <v>40000000</v>
      </c>
      <c r="H1070" s="1">
        <v>45856732</v>
      </c>
      <c r="I1070" s="1" t="s">
        <v>98</v>
      </c>
      <c r="J1070" s="1">
        <v>46221</v>
      </c>
      <c r="K1070" s="1" t="s">
        <v>15</v>
      </c>
      <c r="L1070" s="1" t="s">
        <v>16</v>
      </c>
    </row>
    <row r="1071" spans="1:12" ht="15.75" customHeight="1">
      <c r="A1071" s="2" t="s">
        <v>2072</v>
      </c>
      <c r="B1071" s="1">
        <v>2007</v>
      </c>
      <c r="C1071" s="1" t="s">
        <v>2073</v>
      </c>
      <c r="D1071" s="3">
        <v>7.1</v>
      </c>
      <c r="E1071" s="4">
        <v>106</v>
      </c>
      <c r="F1071" s="4">
        <v>113</v>
      </c>
      <c r="G1071" s="1">
        <v>40000000</v>
      </c>
      <c r="H1071" s="1">
        <v>128978</v>
      </c>
      <c r="I1071" s="1" t="s">
        <v>2074</v>
      </c>
      <c r="J1071" s="1">
        <v>22897</v>
      </c>
      <c r="K1071" s="1" t="s">
        <v>560</v>
      </c>
      <c r="L1071" s="1" t="s">
        <v>728</v>
      </c>
    </row>
    <row r="1072" spans="1:12" ht="15.75" customHeight="1">
      <c r="A1072" s="2" t="s">
        <v>2075</v>
      </c>
      <c r="B1072" s="1">
        <v>2009</v>
      </c>
      <c r="C1072" s="1" t="s">
        <v>2050</v>
      </c>
      <c r="D1072" s="3">
        <v>7.1</v>
      </c>
      <c r="E1072" s="4">
        <v>214</v>
      </c>
      <c r="F1072" s="4">
        <v>107</v>
      </c>
      <c r="G1072" s="1">
        <v>39000000</v>
      </c>
      <c r="H1072" s="1">
        <v>63411478</v>
      </c>
      <c r="I1072" s="1" t="s">
        <v>207</v>
      </c>
      <c r="J1072" s="1">
        <v>114925</v>
      </c>
      <c r="K1072" s="1" t="s">
        <v>15</v>
      </c>
      <c r="L1072" s="1" t="s">
        <v>16</v>
      </c>
    </row>
    <row r="1073" spans="1:12" ht="15.75" customHeight="1">
      <c r="A1073" s="2" t="s">
        <v>2076</v>
      </c>
      <c r="B1073" s="1">
        <v>2012</v>
      </c>
      <c r="C1073" s="1" t="s">
        <v>352</v>
      </c>
      <c r="D1073" s="3">
        <v>7.1</v>
      </c>
      <c r="E1073" s="4">
        <v>546</v>
      </c>
      <c r="F1073" s="4">
        <v>144</v>
      </c>
      <c r="G1073" s="1">
        <v>32000000</v>
      </c>
      <c r="H1073" s="1">
        <v>16377274</v>
      </c>
      <c r="I1073" s="1" t="s">
        <v>42</v>
      </c>
      <c r="J1073" s="1">
        <v>105144</v>
      </c>
      <c r="K1073" s="1" t="s">
        <v>15</v>
      </c>
      <c r="L1073" s="1" t="s">
        <v>16</v>
      </c>
    </row>
    <row r="1074" spans="1:12" ht="15.75" customHeight="1">
      <c r="A1074" s="2" t="s">
        <v>2077</v>
      </c>
      <c r="B1074" s="1">
        <v>2015</v>
      </c>
      <c r="C1074" s="1" t="s">
        <v>2078</v>
      </c>
      <c r="D1074" s="3">
        <v>7.1</v>
      </c>
      <c r="E1074" s="4">
        <v>219</v>
      </c>
      <c r="F1074" s="4">
        <v>123</v>
      </c>
      <c r="G1074" s="1">
        <v>35000000</v>
      </c>
      <c r="H1074" s="1">
        <v>34531832</v>
      </c>
      <c r="I1074" s="1" t="s">
        <v>211</v>
      </c>
      <c r="J1074" s="1">
        <v>44788</v>
      </c>
      <c r="K1074" s="1" t="s">
        <v>15</v>
      </c>
      <c r="L1074" s="1" t="s">
        <v>121</v>
      </c>
    </row>
    <row r="1075" spans="1:12" ht="15.75" customHeight="1">
      <c r="A1075" s="2" t="s">
        <v>2079</v>
      </c>
      <c r="B1075" s="1">
        <v>2015</v>
      </c>
      <c r="C1075" s="1" t="s">
        <v>1830</v>
      </c>
      <c r="D1075" s="3">
        <v>7.1</v>
      </c>
      <c r="E1075" s="4">
        <v>117</v>
      </c>
      <c r="F1075" s="4">
        <v>128</v>
      </c>
      <c r="G1075" s="1">
        <v>34000000</v>
      </c>
      <c r="H1075" s="1">
        <v>37432299</v>
      </c>
      <c r="I1075" s="1" t="s">
        <v>396</v>
      </c>
      <c r="J1075" s="1">
        <v>50041</v>
      </c>
      <c r="K1075" s="1" t="s">
        <v>15</v>
      </c>
      <c r="L1075" s="1" t="s">
        <v>16</v>
      </c>
    </row>
    <row r="1076" spans="1:12" ht="15.75" customHeight="1">
      <c r="A1076" s="2" t="s">
        <v>2080</v>
      </c>
      <c r="B1076" s="1">
        <v>2013</v>
      </c>
      <c r="C1076" s="1" t="s">
        <v>2081</v>
      </c>
      <c r="D1076" s="3">
        <v>7.1</v>
      </c>
      <c r="E1076" s="4">
        <v>211</v>
      </c>
      <c r="F1076" s="4">
        <v>141</v>
      </c>
      <c r="G1076" s="1">
        <v>35000000</v>
      </c>
      <c r="H1076" s="1">
        <v>8324748</v>
      </c>
      <c r="I1076" s="1" t="s">
        <v>28</v>
      </c>
      <c r="J1076" s="1">
        <v>21223</v>
      </c>
      <c r="K1076" s="1" t="s">
        <v>15</v>
      </c>
      <c r="L1076" s="1" t="s">
        <v>121</v>
      </c>
    </row>
    <row r="1077" spans="1:12" ht="15.75" customHeight="1">
      <c r="A1077" s="2" t="s">
        <v>2082</v>
      </c>
      <c r="B1077" s="1">
        <v>1993</v>
      </c>
      <c r="C1077" s="1" t="s">
        <v>1577</v>
      </c>
      <c r="D1077" s="3">
        <v>7.1</v>
      </c>
      <c r="E1077" s="4">
        <v>43</v>
      </c>
      <c r="F1077" s="4">
        <v>120</v>
      </c>
      <c r="G1077" s="1">
        <v>32000000</v>
      </c>
      <c r="H1077" s="1">
        <v>36733909</v>
      </c>
      <c r="I1077" s="1" t="s">
        <v>1065</v>
      </c>
      <c r="J1077" s="1">
        <v>38949</v>
      </c>
      <c r="K1077" s="1" t="s">
        <v>15</v>
      </c>
      <c r="L1077" s="1" t="s">
        <v>16</v>
      </c>
    </row>
    <row r="1078" spans="1:12" ht="15.75" customHeight="1">
      <c r="A1078" s="2" t="s">
        <v>2083</v>
      </c>
      <c r="B1078" s="1">
        <v>2013</v>
      </c>
      <c r="C1078" s="1" t="s">
        <v>148</v>
      </c>
      <c r="D1078" s="3">
        <v>7.1</v>
      </c>
      <c r="E1078" s="4">
        <v>122</v>
      </c>
      <c r="F1078" s="4">
        <v>105</v>
      </c>
      <c r="G1078" s="1">
        <v>33000000</v>
      </c>
      <c r="H1078" s="1">
        <v>99462</v>
      </c>
      <c r="I1078" s="1" t="s">
        <v>2084</v>
      </c>
      <c r="J1078" s="1">
        <v>11347</v>
      </c>
      <c r="K1078" s="1" t="s">
        <v>15</v>
      </c>
      <c r="L1078" s="1" t="s">
        <v>109</v>
      </c>
    </row>
    <row r="1079" spans="1:12" ht="15.75" customHeight="1">
      <c r="A1079" s="2" t="s">
        <v>2085</v>
      </c>
      <c r="B1079" s="1">
        <v>2007</v>
      </c>
      <c r="C1079" s="1" t="s">
        <v>1236</v>
      </c>
      <c r="D1079" s="3">
        <v>7.1</v>
      </c>
      <c r="E1079" s="4">
        <v>131</v>
      </c>
      <c r="F1079" s="4">
        <v>126</v>
      </c>
      <c r="G1079" s="1">
        <v>30000000</v>
      </c>
      <c r="H1079" s="1">
        <v>53680848</v>
      </c>
      <c r="I1079" s="1" t="s">
        <v>396</v>
      </c>
      <c r="J1079" s="1">
        <v>167967</v>
      </c>
      <c r="K1079" s="1" t="s">
        <v>15</v>
      </c>
      <c r="L1079" s="1" t="s">
        <v>16</v>
      </c>
    </row>
    <row r="1080" spans="1:12" ht="15.75" customHeight="1">
      <c r="A1080" s="2">
        <v>9</v>
      </c>
      <c r="B1080" s="1">
        <v>2009</v>
      </c>
      <c r="C1080" s="1" t="s">
        <v>2086</v>
      </c>
      <c r="D1080" s="3">
        <v>7.1</v>
      </c>
      <c r="E1080" s="4">
        <v>263</v>
      </c>
      <c r="F1080" s="4">
        <v>79</v>
      </c>
      <c r="G1080" s="1">
        <v>30000000</v>
      </c>
      <c r="H1080" s="1">
        <v>31743332</v>
      </c>
      <c r="I1080" s="1" t="s">
        <v>2087</v>
      </c>
      <c r="J1080" s="1">
        <v>111117</v>
      </c>
      <c r="K1080" s="1" t="s">
        <v>15</v>
      </c>
      <c r="L1080" s="1" t="s">
        <v>16</v>
      </c>
    </row>
    <row r="1081" spans="1:12" ht="15.75" customHeight="1">
      <c r="A1081" s="2" t="s">
        <v>2088</v>
      </c>
      <c r="B1081" s="1">
        <v>2013</v>
      </c>
      <c r="C1081" s="1" t="s">
        <v>658</v>
      </c>
      <c r="D1081" s="3">
        <v>7.1</v>
      </c>
      <c r="E1081" s="4">
        <v>450</v>
      </c>
      <c r="F1081" s="4">
        <v>106</v>
      </c>
      <c r="G1081" s="1">
        <v>30000000</v>
      </c>
      <c r="H1081" s="1">
        <v>32154410</v>
      </c>
      <c r="I1081" s="1" t="s">
        <v>98</v>
      </c>
      <c r="J1081" s="1">
        <v>148327</v>
      </c>
      <c r="K1081" s="1" t="s">
        <v>15</v>
      </c>
      <c r="L1081" s="1" t="s">
        <v>16</v>
      </c>
    </row>
    <row r="1082" spans="1:12" ht="15.75" customHeight="1">
      <c r="A1082" s="2" t="s">
        <v>2089</v>
      </c>
      <c r="B1082" s="1">
        <v>2004</v>
      </c>
      <c r="C1082" s="1" t="s">
        <v>2090</v>
      </c>
      <c r="D1082" s="3">
        <v>7.1</v>
      </c>
      <c r="E1082" s="4">
        <v>117</v>
      </c>
      <c r="F1082" s="4">
        <v>131</v>
      </c>
      <c r="G1082" s="1">
        <v>18000000</v>
      </c>
      <c r="H1082" s="1">
        <v>3752725</v>
      </c>
      <c r="I1082" s="1" t="s">
        <v>396</v>
      </c>
      <c r="J1082" s="1">
        <v>29715</v>
      </c>
      <c r="K1082" s="1" t="s">
        <v>15</v>
      </c>
      <c r="L1082" s="1" t="s">
        <v>16</v>
      </c>
    </row>
    <row r="1083" spans="1:12" ht="15.75" customHeight="1">
      <c r="A1083" s="2" t="s">
        <v>2091</v>
      </c>
      <c r="B1083" s="1">
        <v>2005</v>
      </c>
      <c r="C1083" s="1" t="s">
        <v>2092</v>
      </c>
      <c r="D1083" s="3">
        <v>7.1</v>
      </c>
      <c r="E1083" s="4">
        <v>161</v>
      </c>
      <c r="F1083" s="4">
        <v>94</v>
      </c>
      <c r="G1083" s="1">
        <v>29000000</v>
      </c>
      <c r="H1083" s="1">
        <v>6301131</v>
      </c>
      <c r="I1083" s="1" t="s">
        <v>105</v>
      </c>
      <c r="J1083" s="1">
        <v>92850</v>
      </c>
      <c r="K1083" s="1" t="s">
        <v>15</v>
      </c>
      <c r="L1083" s="1" t="s">
        <v>16</v>
      </c>
    </row>
    <row r="1084" spans="1:12" ht="15.75" customHeight="1">
      <c r="A1084" s="2" t="s">
        <v>2093</v>
      </c>
      <c r="B1084" s="1">
        <v>2002</v>
      </c>
      <c r="C1084" s="1" t="s">
        <v>1901</v>
      </c>
      <c r="D1084" s="3">
        <v>7.1</v>
      </c>
      <c r="E1084" s="4">
        <v>158</v>
      </c>
      <c r="F1084" s="4">
        <v>101</v>
      </c>
      <c r="G1084" s="1">
        <v>30000000</v>
      </c>
      <c r="H1084" s="1">
        <v>40566655</v>
      </c>
      <c r="I1084" s="1" t="s">
        <v>468</v>
      </c>
      <c r="J1084" s="1">
        <v>144021</v>
      </c>
      <c r="K1084" s="1" t="s">
        <v>15</v>
      </c>
      <c r="L1084" s="1" t="s">
        <v>121</v>
      </c>
    </row>
    <row r="1085" spans="1:12" ht="15.75" customHeight="1">
      <c r="A1085" s="2" t="s">
        <v>2094</v>
      </c>
      <c r="B1085" s="1">
        <v>2005</v>
      </c>
      <c r="C1085" s="1" t="s">
        <v>2095</v>
      </c>
      <c r="D1085" s="3">
        <v>7.1</v>
      </c>
      <c r="E1085" s="4">
        <v>217</v>
      </c>
      <c r="F1085" s="4">
        <v>133</v>
      </c>
      <c r="G1085" s="1">
        <v>26000000</v>
      </c>
      <c r="H1085" s="1">
        <v>109243478</v>
      </c>
      <c r="I1085" s="1" t="s">
        <v>149</v>
      </c>
      <c r="J1085" s="1">
        <v>313797</v>
      </c>
      <c r="K1085" s="1" t="s">
        <v>15</v>
      </c>
      <c r="L1085" s="1" t="s">
        <v>16</v>
      </c>
    </row>
    <row r="1086" spans="1:12" ht="15.75" customHeight="1">
      <c r="A1086" s="2" t="s">
        <v>2096</v>
      </c>
      <c r="B1086" s="1">
        <v>2009</v>
      </c>
      <c r="C1086" s="1" t="s">
        <v>2097</v>
      </c>
      <c r="D1086" s="3">
        <v>7.1</v>
      </c>
      <c r="E1086" s="4">
        <v>217</v>
      </c>
      <c r="F1086" s="4">
        <v>105</v>
      </c>
      <c r="G1086" s="1">
        <v>26000000</v>
      </c>
      <c r="H1086" s="1">
        <v>28501651</v>
      </c>
      <c r="I1086" s="1" t="s">
        <v>133</v>
      </c>
      <c r="J1086" s="1">
        <v>88035</v>
      </c>
      <c r="K1086" s="1" t="s">
        <v>15</v>
      </c>
      <c r="L1086" s="1" t="s">
        <v>16</v>
      </c>
    </row>
    <row r="1087" spans="1:12" ht="15.75" customHeight="1">
      <c r="A1087" s="2" t="s">
        <v>2098</v>
      </c>
      <c r="B1087" s="1">
        <v>2004</v>
      </c>
      <c r="C1087" s="1" t="s">
        <v>145</v>
      </c>
      <c r="D1087" s="3">
        <v>7.1</v>
      </c>
      <c r="E1087" s="4">
        <v>406</v>
      </c>
      <c r="F1087" s="4">
        <v>120</v>
      </c>
      <c r="G1087" s="1">
        <v>30000000</v>
      </c>
      <c r="H1087" s="1">
        <v>499263</v>
      </c>
      <c r="I1087" s="1" t="s">
        <v>42</v>
      </c>
      <c r="J1087" s="1">
        <v>179235</v>
      </c>
      <c r="K1087" s="1" t="s">
        <v>2099</v>
      </c>
      <c r="L1087" s="1" t="s">
        <v>16</v>
      </c>
    </row>
    <row r="1088" spans="1:12" ht="15.75" customHeight="1">
      <c r="A1088" s="2" t="s">
        <v>2100</v>
      </c>
      <c r="B1088" s="1">
        <v>2005</v>
      </c>
      <c r="C1088" s="1" t="s">
        <v>2101</v>
      </c>
      <c r="D1088" s="3">
        <v>7.1</v>
      </c>
      <c r="E1088" s="4">
        <v>119</v>
      </c>
      <c r="F1088" s="4">
        <v>107</v>
      </c>
      <c r="G1088" s="1">
        <v>25000000</v>
      </c>
      <c r="H1088" s="1">
        <v>11008432</v>
      </c>
      <c r="I1088" s="1" t="s">
        <v>211</v>
      </c>
      <c r="J1088" s="1">
        <v>43903</v>
      </c>
      <c r="K1088" s="1" t="s">
        <v>15</v>
      </c>
      <c r="L1088" s="1" t="s">
        <v>16</v>
      </c>
    </row>
    <row r="1089" spans="1:12" ht="15.75" customHeight="1">
      <c r="A1089" s="2" t="s">
        <v>2102</v>
      </c>
      <c r="B1089" s="1">
        <v>1996</v>
      </c>
      <c r="C1089" s="1" t="s">
        <v>1013</v>
      </c>
      <c r="D1089" s="3">
        <v>7.1</v>
      </c>
      <c r="E1089" s="4">
        <v>44</v>
      </c>
      <c r="F1089" s="4">
        <v>133</v>
      </c>
      <c r="G1089" s="1">
        <v>28000000</v>
      </c>
      <c r="H1089" s="1">
        <v>11030963</v>
      </c>
      <c r="I1089" s="1" t="s">
        <v>363</v>
      </c>
      <c r="J1089" s="1">
        <v>24145</v>
      </c>
      <c r="K1089" s="1" t="s">
        <v>15</v>
      </c>
      <c r="L1089" s="1" t="s">
        <v>121</v>
      </c>
    </row>
    <row r="1090" spans="1:12" ht="15.75" customHeight="1">
      <c r="A1090" s="2" t="s">
        <v>2103</v>
      </c>
      <c r="B1090" s="1">
        <v>2010</v>
      </c>
      <c r="C1090" s="1" t="s">
        <v>2104</v>
      </c>
      <c r="D1090" s="3">
        <v>7.1</v>
      </c>
      <c r="E1090" s="4">
        <v>118</v>
      </c>
      <c r="F1090" s="4">
        <v>134</v>
      </c>
      <c r="G1090" s="1">
        <v>25000000</v>
      </c>
      <c r="H1090" s="1">
        <v>183662</v>
      </c>
      <c r="I1090" s="1" t="s">
        <v>45</v>
      </c>
      <c r="J1090" s="1">
        <v>18395</v>
      </c>
      <c r="K1090" s="1" t="s">
        <v>150</v>
      </c>
      <c r="L1090" s="1" t="s">
        <v>109</v>
      </c>
    </row>
    <row r="1091" spans="1:12" ht="15.75" customHeight="1">
      <c r="A1091" s="2" t="s">
        <v>2105</v>
      </c>
      <c r="B1091" s="1">
        <v>2011</v>
      </c>
      <c r="C1091" s="1" t="s">
        <v>1286</v>
      </c>
      <c r="D1091" s="3">
        <v>7.1</v>
      </c>
      <c r="E1091" s="4">
        <v>421</v>
      </c>
      <c r="F1091" s="4">
        <v>101</v>
      </c>
      <c r="G1091" s="1">
        <v>12500000</v>
      </c>
      <c r="H1091" s="1">
        <v>40962534</v>
      </c>
      <c r="I1091" s="1" t="s">
        <v>42</v>
      </c>
      <c r="J1091" s="1">
        <v>188652</v>
      </c>
      <c r="K1091" s="1" t="s">
        <v>15</v>
      </c>
      <c r="L1091" s="1" t="s">
        <v>16</v>
      </c>
    </row>
    <row r="1092" spans="1:12" ht="15.75" customHeight="1">
      <c r="A1092" s="2" t="s">
        <v>2106</v>
      </c>
      <c r="B1092" s="1">
        <v>2000</v>
      </c>
      <c r="C1092" s="1" t="s">
        <v>2107</v>
      </c>
      <c r="D1092" s="3">
        <v>7.1</v>
      </c>
      <c r="E1092" s="4">
        <v>214</v>
      </c>
      <c r="F1092" s="4">
        <v>112</v>
      </c>
      <c r="G1092" s="1">
        <v>23000000</v>
      </c>
      <c r="H1092" s="1">
        <v>39235088</v>
      </c>
      <c r="I1092" s="1" t="s">
        <v>120</v>
      </c>
      <c r="J1092" s="1">
        <v>193962</v>
      </c>
      <c r="K1092" s="1" t="s">
        <v>15</v>
      </c>
      <c r="L1092" s="1" t="s">
        <v>16</v>
      </c>
    </row>
    <row r="1093" spans="1:12" ht="15.75" customHeight="1">
      <c r="A1093" s="2" t="s">
        <v>2108</v>
      </c>
      <c r="B1093" s="1">
        <v>1987</v>
      </c>
      <c r="C1093" s="1" t="s">
        <v>520</v>
      </c>
      <c r="D1093" s="3">
        <v>7.1</v>
      </c>
      <c r="E1093" s="4">
        <v>103</v>
      </c>
      <c r="F1093" s="4">
        <v>96</v>
      </c>
      <c r="G1093" s="1">
        <v>22700000</v>
      </c>
      <c r="H1093" s="1">
        <v>38119483</v>
      </c>
      <c r="I1093" s="1" t="s">
        <v>118</v>
      </c>
      <c r="J1093" s="1">
        <v>136667</v>
      </c>
      <c r="K1093" s="1" t="s">
        <v>15</v>
      </c>
      <c r="L1093" s="1" t="s">
        <v>16</v>
      </c>
    </row>
    <row r="1094" spans="1:12" ht="15.75" customHeight="1">
      <c r="A1094" s="2" t="s">
        <v>2109</v>
      </c>
      <c r="B1094" s="1">
        <v>2014</v>
      </c>
      <c r="C1094" s="1" t="s">
        <v>2110</v>
      </c>
      <c r="D1094" s="3">
        <v>7.1</v>
      </c>
      <c r="E1094" s="4">
        <v>183</v>
      </c>
      <c r="F1094" s="4">
        <v>111</v>
      </c>
      <c r="G1094" s="1">
        <v>22500000</v>
      </c>
      <c r="H1094" s="1">
        <v>4190530</v>
      </c>
      <c r="I1094" s="1" t="s">
        <v>111</v>
      </c>
      <c r="J1094" s="1">
        <v>53341</v>
      </c>
      <c r="K1094" s="1" t="s">
        <v>15</v>
      </c>
      <c r="L1094" s="1" t="s">
        <v>312</v>
      </c>
    </row>
    <row r="1095" spans="1:12" ht="15.75" customHeight="1">
      <c r="A1095" s="2" t="s">
        <v>2111</v>
      </c>
      <c r="B1095" s="1">
        <v>1998</v>
      </c>
      <c r="C1095" s="1" t="s">
        <v>2112</v>
      </c>
      <c r="D1095" s="3">
        <v>7.1</v>
      </c>
      <c r="E1095" s="4">
        <v>171</v>
      </c>
      <c r="F1095" s="4">
        <v>107</v>
      </c>
      <c r="G1095" s="1">
        <v>23000000</v>
      </c>
      <c r="H1095" s="1">
        <v>176483808</v>
      </c>
      <c r="I1095" s="1" t="s">
        <v>149</v>
      </c>
      <c r="J1095" s="1">
        <v>247289</v>
      </c>
      <c r="K1095" s="1" t="s">
        <v>15</v>
      </c>
      <c r="L1095" s="1" t="s">
        <v>16</v>
      </c>
    </row>
    <row r="1096" spans="1:12" ht="15.75" customHeight="1">
      <c r="A1096" s="2" t="s">
        <v>2113</v>
      </c>
      <c r="B1096" s="1">
        <v>2009</v>
      </c>
      <c r="C1096" s="1" t="s">
        <v>164</v>
      </c>
      <c r="D1096" s="3">
        <v>7.1</v>
      </c>
      <c r="E1096" s="4">
        <v>217</v>
      </c>
      <c r="F1096" s="4">
        <v>98</v>
      </c>
      <c r="G1096" s="1">
        <v>17000000</v>
      </c>
      <c r="H1096" s="1">
        <v>9430988</v>
      </c>
      <c r="I1096" s="1" t="s">
        <v>468</v>
      </c>
      <c r="J1096" s="1">
        <v>45992</v>
      </c>
      <c r="K1096" s="1" t="s">
        <v>15</v>
      </c>
      <c r="L1096" s="1" t="s">
        <v>16</v>
      </c>
    </row>
    <row r="1097" spans="1:12" ht="15.75" customHeight="1">
      <c r="A1097" s="2" t="s">
        <v>2114</v>
      </c>
      <c r="B1097" s="1">
        <v>2011</v>
      </c>
      <c r="C1097" s="1" t="s">
        <v>2115</v>
      </c>
      <c r="D1097" s="3">
        <v>7.1</v>
      </c>
      <c r="E1097" s="4">
        <v>466</v>
      </c>
      <c r="F1097" s="4">
        <v>127</v>
      </c>
      <c r="G1097" s="1">
        <v>20000000</v>
      </c>
      <c r="H1097" s="1">
        <v>24104113</v>
      </c>
      <c r="I1097" s="1" t="s">
        <v>176</v>
      </c>
      <c r="J1097" s="1">
        <v>149066</v>
      </c>
      <c r="K1097" s="1" t="s">
        <v>15</v>
      </c>
      <c r="L1097" s="1" t="s">
        <v>109</v>
      </c>
    </row>
    <row r="1098" spans="1:12" ht="15.75" customHeight="1">
      <c r="A1098" s="2" t="s">
        <v>2116</v>
      </c>
      <c r="B1098" s="1">
        <v>2010</v>
      </c>
      <c r="C1098" s="1" t="s">
        <v>2117</v>
      </c>
      <c r="D1098" s="3">
        <v>7.1</v>
      </c>
      <c r="E1098" s="4">
        <v>156</v>
      </c>
      <c r="F1098" s="4">
        <v>101</v>
      </c>
      <c r="G1098" s="1">
        <v>20000000</v>
      </c>
      <c r="H1098" s="1">
        <v>117224271</v>
      </c>
      <c r="I1098" s="1" t="s">
        <v>2118</v>
      </c>
      <c r="J1098" s="1">
        <v>47794</v>
      </c>
      <c r="K1098" s="1" t="s">
        <v>15</v>
      </c>
      <c r="L1098" s="1" t="s">
        <v>16</v>
      </c>
    </row>
    <row r="1099" spans="1:12" ht="15.75" customHeight="1">
      <c r="A1099" s="2" t="s">
        <v>2119</v>
      </c>
      <c r="B1099" s="1">
        <v>2003</v>
      </c>
      <c r="C1099" s="1" t="s">
        <v>395</v>
      </c>
      <c r="D1099" s="3">
        <v>7.1</v>
      </c>
      <c r="E1099" s="4">
        <v>204</v>
      </c>
      <c r="F1099" s="4">
        <v>108</v>
      </c>
      <c r="G1099" s="1">
        <v>35000000</v>
      </c>
      <c r="H1099" s="1">
        <v>81257845</v>
      </c>
      <c r="I1099" s="1" t="s">
        <v>2120</v>
      </c>
      <c r="J1099" s="1">
        <v>210680</v>
      </c>
      <c r="K1099" s="1" t="s">
        <v>15</v>
      </c>
      <c r="L1099" s="1" t="s">
        <v>16</v>
      </c>
    </row>
    <row r="1100" spans="1:12" ht="15.75" customHeight="1">
      <c r="A1100" s="2" t="s">
        <v>2121</v>
      </c>
      <c r="B1100" s="1">
        <v>2003</v>
      </c>
      <c r="C1100" s="1" t="s">
        <v>670</v>
      </c>
      <c r="D1100" s="3">
        <v>7.1</v>
      </c>
      <c r="E1100" s="4">
        <v>106</v>
      </c>
      <c r="F1100" s="4">
        <v>117</v>
      </c>
      <c r="G1100" s="1">
        <v>20000000</v>
      </c>
      <c r="H1100" s="1">
        <v>67325559</v>
      </c>
      <c r="I1100" s="1" t="s">
        <v>2122</v>
      </c>
      <c r="J1100" s="1">
        <v>58222</v>
      </c>
      <c r="K1100" s="1" t="s">
        <v>15</v>
      </c>
      <c r="L1100" s="1" t="s">
        <v>16</v>
      </c>
    </row>
    <row r="1101" spans="1:12" ht="15.75" customHeight="1">
      <c r="A1101" s="2" t="s">
        <v>2123</v>
      </c>
      <c r="B1101" s="1">
        <v>2016</v>
      </c>
      <c r="C1101" s="1" t="s">
        <v>2124</v>
      </c>
      <c r="D1101" s="3">
        <v>7.1</v>
      </c>
      <c r="E1101" s="4">
        <v>86</v>
      </c>
      <c r="F1101" s="4">
        <v>96</v>
      </c>
      <c r="G1101" s="1">
        <v>20000000</v>
      </c>
      <c r="H1101" s="1">
        <v>28876924</v>
      </c>
      <c r="I1101" s="1" t="s">
        <v>2125</v>
      </c>
      <c r="J1101" s="1">
        <v>4303</v>
      </c>
      <c r="K1101" s="1" t="s">
        <v>15</v>
      </c>
      <c r="L1101" s="1" t="s">
        <v>16</v>
      </c>
    </row>
    <row r="1102" spans="1:12" ht="15.75" customHeight="1">
      <c r="A1102" s="2" t="s">
        <v>2126</v>
      </c>
      <c r="B1102" s="1">
        <v>2002</v>
      </c>
      <c r="C1102" s="1" t="s">
        <v>1288</v>
      </c>
      <c r="D1102" s="3">
        <v>7.1</v>
      </c>
      <c r="E1102" s="4">
        <v>149</v>
      </c>
      <c r="F1102" s="4">
        <v>101</v>
      </c>
      <c r="G1102" s="1">
        <v>30000000</v>
      </c>
      <c r="H1102" s="1">
        <v>12987647</v>
      </c>
      <c r="I1102" s="1" t="s">
        <v>2127</v>
      </c>
      <c r="J1102" s="1">
        <v>24019</v>
      </c>
      <c r="K1102" s="1" t="s">
        <v>15</v>
      </c>
      <c r="L1102" s="1" t="s">
        <v>121</v>
      </c>
    </row>
    <row r="1103" spans="1:12" ht="15.75" customHeight="1">
      <c r="A1103" s="2" t="s">
        <v>2128</v>
      </c>
      <c r="B1103" s="1">
        <v>2005</v>
      </c>
      <c r="C1103" s="1" t="s">
        <v>870</v>
      </c>
      <c r="D1103" s="3">
        <v>7.1</v>
      </c>
      <c r="E1103" s="4">
        <v>137</v>
      </c>
      <c r="F1103" s="4">
        <v>103</v>
      </c>
      <c r="G1103" s="1">
        <v>20000000</v>
      </c>
      <c r="H1103" s="1">
        <v>11034436</v>
      </c>
      <c r="I1103" s="1" t="s">
        <v>2129</v>
      </c>
      <c r="J1103" s="1">
        <v>13505</v>
      </c>
      <c r="K1103" s="1" t="s">
        <v>15</v>
      </c>
      <c r="L1103" s="1" t="s">
        <v>121</v>
      </c>
    </row>
    <row r="1104" spans="1:12" ht="15.75" customHeight="1">
      <c r="A1104" s="2" t="s">
        <v>2130</v>
      </c>
      <c r="B1104" s="1">
        <v>2006</v>
      </c>
      <c r="C1104" s="1" t="s">
        <v>395</v>
      </c>
      <c r="D1104" s="3">
        <v>7.1</v>
      </c>
      <c r="E1104" s="4">
        <v>232</v>
      </c>
      <c r="F1104" s="4">
        <v>100</v>
      </c>
      <c r="G1104" s="1">
        <v>8700000</v>
      </c>
      <c r="H1104" s="1">
        <v>5480996</v>
      </c>
      <c r="I1104" s="1" t="s">
        <v>2131</v>
      </c>
      <c r="J1104" s="1">
        <v>89383</v>
      </c>
      <c r="K1104" s="1" t="s">
        <v>15</v>
      </c>
      <c r="L1104" s="1" t="s">
        <v>16</v>
      </c>
    </row>
    <row r="1105" spans="1:12" ht="15.75" customHeight="1">
      <c r="A1105" s="2" t="s">
        <v>2132</v>
      </c>
      <c r="B1105" s="1">
        <v>2008</v>
      </c>
      <c r="C1105" s="1" t="s">
        <v>2133</v>
      </c>
      <c r="D1105" s="3">
        <v>7.1</v>
      </c>
      <c r="E1105" s="4">
        <v>67</v>
      </c>
      <c r="F1105" s="4">
        <v>125</v>
      </c>
      <c r="G1105" s="1">
        <v>40000000</v>
      </c>
      <c r="H1105" s="1">
        <v>1027749</v>
      </c>
      <c r="I1105" s="1" t="s">
        <v>111</v>
      </c>
      <c r="J1105" s="1">
        <v>8087</v>
      </c>
      <c r="K1105" s="1" t="s">
        <v>15</v>
      </c>
      <c r="L1105" s="1" t="s">
        <v>312</v>
      </c>
    </row>
    <row r="1106" spans="1:12" ht="15.75" customHeight="1">
      <c r="A1106" s="2" t="s">
        <v>2134</v>
      </c>
      <c r="B1106" s="1">
        <v>2011</v>
      </c>
      <c r="C1106" s="1" t="s">
        <v>2135</v>
      </c>
      <c r="D1106" s="3">
        <v>7.1</v>
      </c>
      <c r="E1106" s="4">
        <v>167</v>
      </c>
      <c r="F1106" s="4">
        <v>109</v>
      </c>
      <c r="G1106" s="1">
        <v>15000000</v>
      </c>
      <c r="H1106" s="1">
        <v>1357042</v>
      </c>
      <c r="I1106" s="1" t="s">
        <v>547</v>
      </c>
      <c r="J1106" s="1">
        <v>53977</v>
      </c>
      <c r="K1106" s="1" t="s">
        <v>15</v>
      </c>
      <c r="L1106" s="1" t="s">
        <v>2136</v>
      </c>
    </row>
    <row r="1107" spans="1:12" ht="15.75" customHeight="1">
      <c r="A1107" s="2" t="s">
        <v>2137</v>
      </c>
      <c r="B1107" s="1">
        <v>2003</v>
      </c>
      <c r="C1107" s="1" t="s">
        <v>1453</v>
      </c>
      <c r="D1107" s="3">
        <v>7.1</v>
      </c>
      <c r="E1107" s="4">
        <v>195</v>
      </c>
      <c r="F1107" s="4">
        <v>98</v>
      </c>
      <c r="G1107" s="1">
        <v>18000000</v>
      </c>
      <c r="H1107" s="1">
        <v>60057639</v>
      </c>
      <c r="I1107" s="1" t="s">
        <v>232</v>
      </c>
      <c r="J1107" s="1">
        <v>107815</v>
      </c>
      <c r="K1107" s="1" t="s">
        <v>15</v>
      </c>
      <c r="L1107" s="1" t="s">
        <v>16</v>
      </c>
    </row>
    <row r="1108" spans="1:12" ht="15.75" customHeight="1">
      <c r="A1108" s="2" t="s">
        <v>2138</v>
      </c>
      <c r="B1108" s="1">
        <v>2011</v>
      </c>
      <c r="C1108" s="1" t="s">
        <v>2139</v>
      </c>
      <c r="D1108" s="3">
        <v>7.1</v>
      </c>
      <c r="E1108" s="4">
        <v>110</v>
      </c>
      <c r="F1108" s="4">
        <v>106</v>
      </c>
      <c r="G1108" s="1">
        <v>18000000</v>
      </c>
      <c r="H1108" s="1">
        <v>43853424</v>
      </c>
      <c r="I1108" s="1" t="s">
        <v>2140</v>
      </c>
      <c r="J1108" s="1">
        <v>35514</v>
      </c>
      <c r="K1108" s="1" t="s">
        <v>15</v>
      </c>
      <c r="L1108" s="1" t="s">
        <v>16</v>
      </c>
    </row>
    <row r="1109" spans="1:12" ht="15.75" customHeight="1">
      <c r="A1109" s="2" t="s">
        <v>2141</v>
      </c>
      <c r="B1109" s="1">
        <v>2004</v>
      </c>
      <c r="C1109" s="1" t="s">
        <v>2142</v>
      </c>
      <c r="D1109" s="3">
        <v>7.1</v>
      </c>
      <c r="E1109" s="4">
        <v>93</v>
      </c>
      <c r="F1109" s="4">
        <v>104</v>
      </c>
      <c r="G1109" s="1">
        <v>18000000</v>
      </c>
      <c r="H1109" s="1">
        <v>7739049</v>
      </c>
      <c r="I1109" s="1" t="s">
        <v>468</v>
      </c>
      <c r="J1109" s="1">
        <v>10680</v>
      </c>
      <c r="K1109" s="1" t="s">
        <v>15</v>
      </c>
      <c r="L1109" s="1" t="s">
        <v>288</v>
      </c>
    </row>
    <row r="1110" spans="1:12" ht="15.75" customHeight="1">
      <c r="A1110" s="2" t="s">
        <v>2143</v>
      </c>
      <c r="B1110" s="1">
        <v>2013</v>
      </c>
      <c r="C1110" s="1" t="s">
        <v>2144</v>
      </c>
      <c r="D1110" s="3">
        <v>7.1</v>
      </c>
      <c r="E1110" s="4">
        <v>186</v>
      </c>
      <c r="F1110" s="4">
        <v>116</v>
      </c>
      <c r="G1110" s="1">
        <v>18000000</v>
      </c>
      <c r="H1110" s="1">
        <v>4435083</v>
      </c>
      <c r="I1110" s="1" t="s">
        <v>1702</v>
      </c>
      <c r="J1110" s="1">
        <v>27882</v>
      </c>
      <c r="K1110" s="1" t="s">
        <v>15</v>
      </c>
      <c r="L1110" s="1" t="s">
        <v>312</v>
      </c>
    </row>
    <row r="1111" spans="1:12" ht="15.75" customHeight="1">
      <c r="A1111" s="2" t="s">
        <v>2145</v>
      </c>
      <c r="B1111" s="1">
        <v>2007</v>
      </c>
      <c r="C1111" s="1" t="s">
        <v>2146</v>
      </c>
      <c r="D1111" s="3">
        <v>7.1</v>
      </c>
      <c r="E1111" s="4">
        <v>150</v>
      </c>
      <c r="F1111" s="4">
        <v>120</v>
      </c>
      <c r="G1111" s="1">
        <v>16500000</v>
      </c>
      <c r="H1111" s="1">
        <v>18663911</v>
      </c>
      <c r="I1111" s="1" t="s">
        <v>372</v>
      </c>
      <c r="J1111" s="1">
        <v>46204</v>
      </c>
      <c r="K1111" s="1" t="s">
        <v>15</v>
      </c>
      <c r="L1111" s="1" t="s">
        <v>121</v>
      </c>
    </row>
    <row r="1112" spans="1:12" ht="15.75" customHeight="1">
      <c r="A1112" s="2" t="s">
        <v>2147</v>
      </c>
      <c r="B1112" s="1">
        <v>1997</v>
      </c>
      <c r="C1112" s="1" t="s">
        <v>458</v>
      </c>
      <c r="D1112" s="3">
        <v>7.1</v>
      </c>
      <c r="E1112" s="4">
        <v>130</v>
      </c>
      <c r="F1112" s="4">
        <v>97</v>
      </c>
      <c r="G1112" s="1">
        <v>15000000</v>
      </c>
      <c r="H1112" s="1">
        <v>43022524</v>
      </c>
      <c r="I1112" s="1" t="s">
        <v>45</v>
      </c>
      <c r="J1112" s="1">
        <v>67604</v>
      </c>
      <c r="K1112" s="1" t="s">
        <v>15</v>
      </c>
      <c r="L1112" s="1" t="s">
        <v>16</v>
      </c>
    </row>
    <row r="1113" spans="1:12" ht="15.75" customHeight="1">
      <c r="A1113" s="2" t="s">
        <v>2148</v>
      </c>
      <c r="B1113" s="1">
        <v>2014</v>
      </c>
      <c r="C1113" s="1" t="s">
        <v>508</v>
      </c>
      <c r="D1113" s="3">
        <v>7.1</v>
      </c>
      <c r="E1113" s="4">
        <v>349</v>
      </c>
      <c r="F1113" s="4">
        <v>115</v>
      </c>
      <c r="G1113" s="1">
        <v>15000000</v>
      </c>
      <c r="H1113" s="1">
        <v>37877959</v>
      </c>
      <c r="I1113" s="1" t="s">
        <v>277</v>
      </c>
      <c r="J1113" s="1">
        <v>86664</v>
      </c>
      <c r="K1113" s="1" t="s">
        <v>15</v>
      </c>
      <c r="L1113" s="1" t="s">
        <v>16</v>
      </c>
    </row>
    <row r="1114" spans="1:12" ht="15.75" customHeight="1">
      <c r="A1114" s="2" t="s">
        <v>2149</v>
      </c>
      <c r="B1114" s="1">
        <v>1977</v>
      </c>
      <c r="C1114" s="1" t="s">
        <v>2150</v>
      </c>
      <c r="D1114" s="3">
        <v>7.1</v>
      </c>
      <c r="E1114" s="4">
        <v>112</v>
      </c>
      <c r="F1114" s="4">
        <v>123</v>
      </c>
      <c r="G1114" s="1">
        <v>14000000</v>
      </c>
      <c r="H1114" s="1">
        <v>46800000</v>
      </c>
      <c r="I1114" s="1" t="s">
        <v>37</v>
      </c>
      <c r="J1114" s="1">
        <v>76477</v>
      </c>
      <c r="K1114" s="1" t="s">
        <v>15</v>
      </c>
      <c r="L1114" s="1" t="s">
        <v>121</v>
      </c>
    </row>
    <row r="1115" spans="1:12" ht="15.75" customHeight="1">
      <c r="A1115" s="2" t="s">
        <v>2096</v>
      </c>
      <c r="B1115" s="1">
        <v>2009</v>
      </c>
      <c r="C1115" s="1" t="s">
        <v>2097</v>
      </c>
      <c r="D1115" s="3">
        <v>7.1</v>
      </c>
      <c r="E1115" s="4">
        <v>217</v>
      </c>
      <c r="F1115" s="4">
        <v>105</v>
      </c>
      <c r="G1115" s="1">
        <v>26000000</v>
      </c>
      <c r="H1115" s="1">
        <v>28501651</v>
      </c>
      <c r="I1115" s="1" t="s">
        <v>133</v>
      </c>
      <c r="J1115" s="1">
        <v>88037</v>
      </c>
      <c r="K1115" s="1" t="s">
        <v>15</v>
      </c>
      <c r="L1115" s="1" t="s">
        <v>16</v>
      </c>
    </row>
    <row r="1116" spans="1:12" ht="15.75" customHeight="1">
      <c r="A1116" s="2" t="s">
        <v>2151</v>
      </c>
      <c r="B1116" s="1">
        <v>2006</v>
      </c>
      <c r="C1116" s="1" t="s">
        <v>736</v>
      </c>
      <c r="D1116" s="3">
        <v>7.1</v>
      </c>
      <c r="E1116" s="4">
        <v>94</v>
      </c>
      <c r="F1116" s="4">
        <v>125</v>
      </c>
      <c r="G1116" s="1">
        <v>13000000</v>
      </c>
      <c r="H1116" s="1">
        <v>1172769</v>
      </c>
      <c r="I1116" s="1" t="s">
        <v>254</v>
      </c>
      <c r="J1116" s="1">
        <v>28068</v>
      </c>
      <c r="K1116" s="1" t="s">
        <v>15</v>
      </c>
      <c r="L1116" s="1" t="s">
        <v>135</v>
      </c>
    </row>
    <row r="1117" spans="1:12" ht="15.75" customHeight="1">
      <c r="A1117" s="2" t="s">
        <v>2152</v>
      </c>
      <c r="B1117" s="1">
        <v>2006</v>
      </c>
      <c r="C1117" s="1" t="s">
        <v>1903</v>
      </c>
      <c r="D1117" s="3">
        <v>7.1</v>
      </c>
      <c r="E1117" s="4">
        <v>129</v>
      </c>
      <c r="F1117" s="4">
        <v>118</v>
      </c>
      <c r="G1117" s="1">
        <v>13000000</v>
      </c>
      <c r="H1117" s="1">
        <v>1150403</v>
      </c>
      <c r="I1117" s="1" t="s">
        <v>55</v>
      </c>
      <c r="J1117" s="1">
        <v>14143</v>
      </c>
      <c r="K1117" s="1" t="s">
        <v>15</v>
      </c>
      <c r="L1117" s="1" t="s">
        <v>16</v>
      </c>
    </row>
    <row r="1118" spans="1:12" ht="15.75" customHeight="1">
      <c r="A1118" s="2" t="s">
        <v>2153</v>
      </c>
      <c r="B1118" s="1">
        <v>1983</v>
      </c>
      <c r="C1118" s="1" t="s">
        <v>2154</v>
      </c>
      <c r="D1118" s="3">
        <v>7.1</v>
      </c>
      <c r="E1118" s="4">
        <v>84</v>
      </c>
      <c r="F1118" s="4">
        <v>114</v>
      </c>
      <c r="G1118" s="1">
        <v>12000000</v>
      </c>
      <c r="H1118" s="1">
        <v>79568000</v>
      </c>
      <c r="I1118" s="1" t="s">
        <v>269</v>
      </c>
      <c r="J1118" s="1">
        <v>71842</v>
      </c>
      <c r="K1118" s="1" t="s">
        <v>15</v>
      </c>
      <c r="L1118" s="1" t="s">
        <v>16</v>
      </c>
    </row>
    <row r="1119" spans="1:12" ht="15.75" customHeight="1">
      <c r="A1119" s="2" t="s">
        <v>2155</v>
      </c>
      <c r="B1119" s="1">
        <v>2012</v>
      </c>
      <c r="C1119" s="1" t="s">
        <v>2156</v>
      </c>
      <c r="D1119" s="3">
        <v>7.1</v>
      </c>
      <c r="E1119" s="4">
        <v>414</v>
      </c>
      <c r="F1119" s="4">
        <v>89</v>
      </c>
      <c r="G1119" s="1">
        <v>12000000</v>
      </c>
      <c r="H1119" s="1">
        <v>64572496</v>
      </c>
      <c r="I1119" s="1" t="s">
        <v>389</v>
      </c>
      <c r="J1119" s="1">
        <v>204327</v>
      </c>
      <c r="K1119" s="1" t="s">
        <v>15</v>
      </c>
      <c r="L1119" s="1" t="s">
        <v>16</v>
      </c>
    </row>
    <row r="1120" spans="1:12" ht="15.75" customHeight="1">
      <c r="A1120" s="2" t="s">
        <v>2157</v>
      </c>
      <c r="B1120" s="1">
        <v>2008</v>
      </c>
      <c r="C1120" s="1" t="s">
        <v>2158</v>
      </c>
      <c r="D1120" s="3">
        <v>7.1</v>
      </c>
      <c r="E1120" s="4">
        <v>190</v>
      </c>
      <c r="F1120" s="4">
        <v>110</v>
      </c>
      <c r="G1120" s="1">
        <v>12000000</v>
      </c>
      <c r="H1120" s="1">
        <v>3148482</v>
      </c>
      <c r="I1120" s="1" t="s">
        <v>396</v>
      </c>
      <c r="J1120" s="1">
        <v>29613</v>
      </c>
      <c r="K1120" s="1" t="s">
        <v>15</v>
      </c>
      <c r="L1120" s="1" t="s">
        <v>16</v>
      </c>
    </row>
    <row r="1121" spans="1:12" ht="15.75" customHeight="1">
      <c r="A1121" s="2" t="s">
        <v>2159</v>
      </c>
      <c r="B1121" s="1">
        <v>1999</v>
      </c>
      <c r="C1121" s="1" t="s">
        <v>2160</v>
      </c>
      <c r="D1121" s="3">
        <v>7.1</v>
      </c>
      <c r="E1121" s="4">
        <v>131</v>
      </c>
      <c r="F1121" s="4">
        <v>101</v>
      </c>
      <c r="G1121" s="1">
        <v>12000000</v>
      </c>
      <c r="H1121" s="1">
        <v>2060953</v>
      </c>
      <c r="I1121" s="1" t="s">
        <v>1069</v>
      </c>
      <c r="J1121" s="1">
        <v>29990</v>
      </c>
      <c r="K1121" s="1" t="s">
        <v>15</v>
      </c>
      <c r="L1121" s="1" t="s">
        <v>1463</v>
      </c>
    </row>
    <row r="1122" spans="1:12" ht="15.75" customHeight="1">
      <c r="A1122" s="2" t="s">
        <v>2161</v>
      </c>
      <c r="B1122" s="1">
        <v>2002</v>
      </c>
      <c r="C1122" s="1" t="s">
        <v>2162</v>
      </c>
      <c r="D1122" s="3">
        <v>7.1</v>
      </c>
      <c r="E1122" s="4">
        <v>78</v>
      </c>
      <c r="F1122" s="4">
        <v>104</v>
      </c>
      <c r="G1122" s="1">
        <v>12000000</v>
      </c>
      <c r="H1122" s="1">
        <v>1779284</v>
      </c>
      <c r="I1122" s="1" t="s">
        <v>45</v>
      </c>
      <c r="J1122" s="1">
        <v>12047</v>
      </c>
      <c r="K1122" s="1" t="s">
        <v>15</v>
      </c>
      <c r="L1122" s="1" t="s">
        <v>16</v>
      </c>
    </row>
    <row r="1123" spans="1:12" ht="15.75" customHeight="1">
      <c r="A1123" s="2" t="s">
        <v>2163</v>
      </c>
      <c r="B1123" s="1">
        <v>2005</v>
      </c>
      <c r="C1123" s="1" t="s">
        <v>2164</v>
      </c>
      <c r="D1123" s="3">
        <v>7.1</v>
      </c>
      <c r="E1123" s="4">
        <v>73</v>
      </c>
      <c r="F1123" s="4">
        <v>134</v>
      </c>
      <c r="G1123" s="1">
        <v>2500000000</v>
      </c>
      <c r="H1123" s="1">
        <v>195888</v>
      </c>
      <c r="I1123" s="1" t="s">
        <v>399</v>
      </c>
      <c r="J1123" s="1">
        <v>5603</v>
      </c>
      <c r="K1123" s="1" t="s">
        <v>2165</v>
      </c>
      <c r="L1123" s="1" t="s">
        <v>2166</v>
      </c>
    </row>
    <row r="1124" spans="1:12" ht="15.75" customHeight="1">
      <c r="A1124" s="2" t="s">
        <v>2167</v>
      </c>
      <c r="B1124" s="1">
        <v>2002</v>
      </c>
      <c r="C1124" s="1" t="s">
        <v>1354</v>
      </c>
      <c r="D1124" s="3">
        <v>7.1</v>
      </c>
      <c r="E1124" s="4">
        <v>216</v>
      </c>
      <c r="F1124" s="4">
        <v>81</v>
      </c>
      <c r="G1124" s="1">
        <v>13000000</v>
      </c>
      <c r="H1124" s="1">
        <v>46563158</v>
      </c>
      <c r="I1124" s="1" t="s">
        <v>340</v>
      </c>
      <c r="J1124" s="1">
        <v>207934</v>
      </c>
      <c r="K1124" s="1" t="s">
        <v>15</v>
      </c>
      <c r="L1124" s="1" t="s">
        <v>16</v>
      </c>
    </row>
    <row r="1125" spans="1:12" ht="15.75" customHeight="1">
      <c r="A1125" s="2" t="s">
        <v>2168</v>
      </c>
      <c r="B1125" s="1">
        <v>2004</v>
      </c>
      <c r="C1125" s="1" t="s">
        <v>1305</v>
      </c>
      <c r="D1125" s="3">
        <v>7.1</v>
      </c>
      <c r="E1125" s="4">
        <v>188</v>
      </c>
      <c r="F1125" s="4">
        <v>118</v>
      </c>
      <c r="G1125" s="1">
        <v>11000000</v>
      </c>
      <c r="H1125" s="1">
        <v>10214647</v>
      </c>
      <c r="I1125" s="1" t="s">
        <v>258</v>
      </c>
      <c r="J1125" s="1">
        <v>42689</v>
      </c>
      <c r="K1125" s="1" t="s">
        <v>15</v>
      </c>
      <c r="L1125" s="1" t="s">
        <v>16</v>
      </c>
    </row>
    <row r="1126" spans="1:12" ht="15.75" customHeight="1">
      <c r="A1126" s="2" t="s">
        <v>2169</v>
      </c>
      <c r="B1126" s="1">
        <v>1990</v>
      </c>
      <c r="C1126" s="1" t="s">
        <v>2170</v>
      </c>
      <c r="D1126" s="3">
        <v>7.1</v>
      </c>
      <c r="E1126" s="4">
        <v>132</v>
      </c>
      <c r="F1126" s="4">
        <v>96</v>
      </c>
      <c r="G1126" s="1">
        <v>11000000</v>
      </c>
      <c r="H1126" s="1">
        <v>16667084</v>
      </c>
      <c r="I1126" s="1" t="s">
        <v>2171</v>
      </c>
      <c r="J1126" s="1">
        <v>90070</v>
      </c>
      <c r="K1126" s="1" t="s">
        <v>15</v>
      </c>
      <c r="L1126" s="1" t="s">
        <v>16</v>
      </c>
    </row>
    <row r="1127" spans="1:12" ht="15.75" customHeight="1">
      <c r="A1127" s="2" t="s">
        <v>2172</v>
      </c>
      <c r="B1127" s="1">
        <v>2015</v>
      </c>
      <c r="C1127" s="1" t="s">
        <v>2173</v>
      </c>
      <c r="D1127" s="3">
        <v>7.1</v>
      </c>
      <c r="E1127" s="4">
        <v>297</v>
      </c>
      <c r="F1127" s="4">
        <v>108</v>
      </c>
      <c r="G1127" s="1">
        <v>5000000</v>
      </c>
      <c r="H1127" s="1">
        <v>43771291</v>
      </c>
      <c r="I1127" s="1" t="s">
        <v>123</v>
      </c>
      <c r="J1127" s="1">
        <v>79909</v>
      </c>
      <c r="K1127" s="1" t="s">
        <v>15</v>
      </c>
      <c r="L1127" s="1" t="s">
        <v>16</v>
      </c>
    </row>
    <row r="1128" spans="1:12" ht="15.75" customHeight="1">
      <c r="A1128" s="2" t="s">
        <v>2174</v>
      </c>
      <c r="B1128" s="1">
        <v>2015</v>
      </c>
      <c r="C1128" s="1" t="s">
        <v>2175</v>
      </c>
      <c r="D1128" s="3">
        <v>7.1</v>
      </c>
      <c r="E1128" s="4">
        <v>139</v>
      </c>
      <c r="F1128" s="4">
        <v>106</v>
      </c>
      <c r="G1128" s="1">
        <v>10000000</v>
      </c>
      <c r="H1128" s="1">
        <v>5348317</v>
      </c>
      <c r="I1128" s="1" t="s">
        <v>1300</v>
      </c>
      <c r="J1128" s="1">
        <v>20810</v>
      </c>
      <c r="K1128" s="1" t="s">
        <v>15</v>
      </c>
      <c r="L1128" s="1" t="s">
        <v>16</v>
      </c>
    </row>
    <row r="1129" spans="1:12" ht="15.75" customHeight="1">
      <c r="A1129" s="2" t="s">
        <v>2176</v>
      </c>
      <c r="B1129" s="1">
        <v>1999</v>
      </c>
      <c r="C1129" s="1" t="s">
        <v>658</v>
      </c>
      <c r="D1129" s="3">
        <v>7.1</v>
      </c>
      <c r="E1129" s="4">
        <v>111</v>
      </c>
      <c r="F1129" s="4">
        <v>89</v>
      </c>
      <c r="G1129" s="1">
        <v>9000000</v>
      </c>
      <c r="H1129" s="1">
        <v>3193102</v>
      </c>
      <c r="I1129" s="1" t="s">
        <v>74</v>
      </c>
      <c r="J1129" s="1">
        <v>24412</v>
      </c>
      <c r="K1129" s="1" t="s">
        <v>15</v>
      </c>
      <c r="L1129" s="1" t="s">
        <v>16</v>
      </c>
    </row>
    <row r="1130" spans="1:12" ht="15.75" customHeight="1">
      <c r="A1130" s="2" t="s">
        <v>2177</v>
      </c>
      <c r="B1130" s="1">
        <v>2000</v>
      </c>
      <c r="C1130" s="1" t="s">
        <v>2178</v>
      </c>
      <c r="D1130" s="3">
        <v>7.1</v>
      </c>
      <c r="E1130" s="4">
        <v>96</v>
      </c>
      <c r="F1130" s="4">
        <v>135</v>
      </c>
      <c r="G1130" s="1">
        <v>10000000</v>
      </c>
      <c r="H1130" s="1">
        <v>3041803</v>
      </c>
      <c r="I1130" s="1" t="s">
        <v>396</v>
      </c>
      <c r="J1130" s="1">
        <v>6377</v>
      </c>
      <c r="K1130" s="1" t="s">
        <v>15</v>
      </c>
      <c r="L1130" s="1" t="s">
        <v>121</v>
      </c>
    </row>
    <row r="1131" spans="1:12" ht="15.75" customHeight="1">
      <c r="A1131" s="2" t="s">
        <v>2179</v>
      </c>
      <c r="B1131" s="1">
        <v>2011</v>
      </c>
      <c r="C1131" s="1" t="s">
        <v>484</v>
      </c>
      <c r="D1131" s="3">
        <v>7.1</v>
      </c>
      <c r="E1131" s="4">
        <v>439</v>
      </c>
      <c r="F1131" s="4">
        <v>130</v>
      </c>
      <c r="G1131" s="1">
        <v>7400000</v>
      </c>
      <c r="H1131" s="1">
        <v>3029870</v>
      </c>
      <c r="I1131" s="1" t="s">
        <v>214</v>
      </c>
      <c r="J1131" s="1">
        <v>128729</v>
      </c>
      <c r="K1131" s="1" t="s">
        <v>15</v>
      </c>
      <c r="L1131" s="1" t="s">
        <v>236</v>
      </c>
    </row>
    <row r="1132" spans="1:12" ht="15.75" customHeight="1">
      <c r="A1132" s="2" t="s">
        <v>2180</v>
      </c>
      <c r="B1132" s="1">
        <v>2004</v>
      </c>
      <c r="C1132" s="1" t="s">
        <v>2181</v>
      </c>
      <c r="D1132" s="3">
        <v>7.1</v>
      </c>
      <c r="E1132" s="4">
        <v>150</v>
      </c>
      <c r="F1132" s="4">
        <v>88</v>
      </c>
      <c r="G1132" s="1">
        <v>9000000</v>
      </c>
      <c r="H1132" s="1">
        <v>18225165</v>
      </c>
      <c r="I1132" s="1" t="s">
        <v>1418</v>
      </c>
      <c r="J1132" s="1">
        <v>155262</v>
      </c>
      <c r="K1132" s="1" t="s">
        <v>15</v>
      </c>
      <c r="L1132" s="1" t="s">
        <v>16</v>
      </c>
    </row>
    <row r="1133" spans="1:12" ht="15.75" customHeight="1">
      <c r="A1133" s="2" t="s">
        <v>2182</v>
      </c>
      <c r="B1133" s="1">
        <v>1999</v>
      </c>
      <c r="C1133" s="1" t="s">
        <v>1124</v>
      </c>
      <c r="D1133" s="3">
        <v>7.1</v>
      </c>
      <c r="E1133" s="4">
        <v>46</v>
      </c>
      <c r="F1133" s="4">
        <v>126</v>
      </c>
      <c r="G1133" s="1">
        <v>8000000</v>
      </c>
      <c r="H1133" s="1">
        <v>1997807</v>
      </c>
      <c r="I1133" s="1" t="s">
        <v>428</v>
      </c>
      <c r="J1133" s="1">
        <v>5158</v>
      </c>
      <c r="K1133" s="1" t="s">
        <v>15</v>
      </c>
      <c r="L1133" s="1" t="s">
        <v>16</v>
      </c>
    </row>
    <row r="1134" spans="1:12" ht="15.75" customHeight="1">
      <c r="A1134" s="2" t="s">
        <v>2183</v>
      </c>
      <c r="B1134" s="1">
        <v>2013</v>
      </c>
      <c r="C1134" s="1" t="s">
        <v>2184</v>
      </c>
      <c r="D1134" s="3">
        <v>7.1</v>
      </c>
      <c r="E1134" s="4">
        <v>231</v>
      </c>
      <c r="F1134" s="4">
        <v>93</v>
      </c>
      <c r="G1134" s="1">
        <v>8000000</v>
      </c>
      <c r="H1134" s="1">
        <v>17536788</v>
      </c>
      <c r="I1134" s="1" t="s">
        <v>468</v>
      </c>
      <c r="J1134" s="1">
        <v>49240</v>
      </c>
      <c r="K1134" s="1" t="s">
        <v>15</v>
      </c>
      <c r="L1134" s="1" t="s">
        <v>16</v>
      </c>
    </row>
    <row r="1135" spans="1:12" ht="15.75" customHeight="1">
      <c r="A1135" s="2" t="s">
        <v>2185</v>
      </c>
      <c r="B1135" s="1">
        <v>2010</v>
      </c>
      <c r="C1135" s="1" t="s">
        <v>2186</v>
      </c>
      <c r="D1135" s="3">
        <v>7.1</v>
      </c>
      <c r="E1135" s="4">
        <v>262</v>
      </c>
      <c r="F1135" s="4">
        <v>92</v>
      </c>
      <c r="G1135" s="1">
        <v>8000000</v>
      </c>
      <c r="H1135" s="1">
        <v>58401464</v>
      </c>
      <c r="I1135" s="1" t="s">
        <v>149</v>
      </c>
      <c r="J1135" s="1">
        <v>276746</v>
      </c>
      <c r="K1135" s="1" t="s">
        <v>15</v>
      </c>
      <c r="L1135" s="1" t="s">
        <v>16</v>
      </c>
    </row>
    <row r="1136" spans="1:12" ht="15.75" customHeight="1">
      <c r="A1136" s="2" t="s">
        <v>2187</v>
      </c>
      <c r="B1136" s="1">
        <v>2002</v>
      </c>
      <c r="C1136" s="1" t="s">
        <v>2188</v>
      </c>
      <c r="D1136" s="3">
        <v>7.1</v>
      </c>
      <c r="E1136" s="4">
        <v>128</v>
      </c>
      <c r="F1136" s="4">
        <v>111</v>
      </c>
      <c r="G1136" s="1">
        <v>8000000</v>
      </c>
      <c r="H1136" s="1">
        <v>3076425</v>
      </c>
      <c r="I1136" s="1" t="s">
        <v>2189</v>
      </c>
      <c r="J1136" s="1">
        <v>23660</v>
      </c>
      <c r="K1136" s="1" t="s">
        <v>150</v>
      </c>
      <c r="L1136" s="1" t="s">
        <v>109</v>
      </c>
    </row>
    <row r="1137" spans="1:12" ht="15.75" customHeight="1">
      <c r="A1137" s="2" t="s">
        <v>2190</v>
      </c>
      <c r="B1137" s="1">
        <v>2009</v>
      </c>
      <c r="C1137" s="1" t="s">
        <v>2191</v>
      </c>
      <c r="D1137" s="3">
        <v>7.1</v>
      </c>
      <c r="E1137" s="4">
        <v>160</v>
      </c>
      <c r="F1137" s="4">
        <v>100</v>
      </c>
      <c r="G1137" s="1">
        <v>7500000</v>
      </c>
      <c r="H1137" s="1">
        <v>9176553</v>
      </c>
      <c r="I1137" s="1" t="s">
        <v>182</v>
      </c>
      <c r="J1137" s="1">
        <v>19147</v>
      </c>
      <c r="K1137" s="1" t="s">
        <v>15</v>
      </c>
      <c r="L1137" s="1" t="s">
        <v>16</v>
      </c>
    </row>
    <row r="1138" spans="1:12" ht="15.75" customHeight="1">
      <c r="A1138" s="2" t="s">
        <v>2192</v>
      </c>
      <c r="B1138" s="1">
        <v>2010</v>
      </c>
      <c r="C1138" s="1" t="s">
        <v>2193</v>
      </c>
      <c r="D1138" s="3">
        <v>7.1</v>
      </c>
      <c r="E1138" s="4">
        <v>134</v>
      </c>
      <c r="F1138" s="4">
        <v>106</v>
      </c>
      <c r="G1138" s="1">
        <v>7000000</v>
      </c>
      <c r="H1138" s="1">
        <v>382946</v>
      </c>
      <c r="I1138" s="1" t="s">
        <v>42</v>
      </c>
      <c r="J1138" s="1">
        <v>43965</v>
      </c>
      <c r="K1138" s="1" t="s">
        <v>15</v>
      </c>
      <c r="L1138" s="1" t="s">
        <v>16</v>
      </c>
    </row>
    <row r="1139" spans="1:12" ht="15.75" customHeight="1">
      <c r="A1139" s="2" t="s">
        <v>2194</v>
      </c>
      <c r="B1139" s="1">
        <v>1980</v>
      </c>
      <c r="C1139" s="1" t="s">
        <v>204</v>
      </c>
      <c r="D1139" s="3">
        <v>7.1</v>
      </c>
      <c r="E1139" s="4">
        <v>121</v>
      </c>
      <c r="F1139" s="4">
        <v>104</v>
      </c>
      <c r="G1139" s="1">
        <v>6500000</v>
      </c>
      <c r="H1139" s="1">
        <v>31899000</v>
      </c>
      <c r="I1139" s="1" t="s">
        <v>2195</v>
      </c>
      <c r="J1139" s="1">
        <v>23986</v>
      </c>
      <c r="K1139" s="1" t="s">
        <v>15</v>
      </c>
      <c r="L1139" s="1" t="s">
        <v>16</v>
      </c>
    </row>
    <row r="1140" spans="1:12" ht="15.75" customHeight="1">
      <c r="A1140" s="2" t="s">
        <v>2196</v>
      </c>
      <c r="B1140" s="1">
        <v>2012</v>
      </c>
      <c r="C1140" s="1" t="s">
        <v>2197</v>
      </c>
      <c r="D1140" s="3">
        <v>7.1</v>
      </c>
      <c r="E1140" s="4">
        <v>216</v>
      </c>
      <c r="F1140" s="4">
        <v>102</v>
      </c>
      <c r="G1140" s="1">
        <v>6000000</v>
      </c>
      <c r="H1140" s="1">
        <v>11434867</v>
      </c>
      <c r="I1140" s="1" t="s">
        <v>1072</v>
      </c>
      <c r="J1140" s="1">
        <v>59637</v>
      </c>
      <c r="K1140" s="1" t="s">
        <v>15</v>
      </c>
      <c r="L1140" s="1" t="s">
        <v>16</v>
      </c>
    </row>
    <row r="1141" spans="1:12" ht="15.75" customHeight="1">
      <c r="A1141" s="2" t="s">
        <v>2198</v>
      </c>
      <c r="B1141" s="1">
        <v>2008</v>
      </c>
      <c r="C1141" s="1" t="s">
        <v>2199</v>
      </c>
      <c r="D1141" s="3">
        <v>7.1</v>
      </c>
      <c r="E1141" s="4">
        <v>111</v>
      </c>
      <c r="F1141" s="4">
        <v>103</v>
      </c>
      <c r="G1141" s="1">
        <v>4000000</v>
      </c>
      <c r="H1141" s="1">
        <v>542860</v>
      </c>
      <c r="I1141" s="1" t="s">
        <v>360</v>
      </c>
      <c r="J1141" s="1">
        <v>9230</v>
      </c>
      <c r="K1141" s="1" t="s">
        <v>715</v>
      </c>
      <c r="L1141" s="1" t="s">
        <v>716</v>
      </c>
    </row>
    <row r="1142" spans="1:12" ht="15.75" customHeight="1">
      <c r="A1142" s="2" t="s">
        <v>2200</v>
      </c>
      <c r="B1142" s="1">
        <v>2005</v>
      </c>
      <c r="C1142" s="1" t="s">
        <v>2201</v>
      </c>
      <c r="D1142" s="3">
        <v>7.1</v>
      </c>
      <c r="E1142" s="4">
        <v>112</v>
      </c>
      <c r="F1142" s="4">
        <v>111</v>
      </c>
      <c r="G1142" s="1">
        <v>200000000</v>
      </c>
      <c r="H1142" s="1">
        <v>11905519</v>
      </c>
      <c r="I1142" s="1" t="s">
        <v>21</v>
      </c>
      <c r="J1142" s="1">
        <v>30210</v>
      </c>
      <c r="K1142" s="1" t="s">
        <v>2202</v>
      </c>
      <c r="L1142" s="1" t="s">
        <v>2203</v>
      </c>
    </row>
    <row r="1143" spans="1:12" ht="15.75" customHeight="1">
      <c r="A1143" s="2" t="s">
        <v>2204</v>
      </c>
      <c r="B1143" s="1">
        <v>2001</v>
      </c>
      <c r="C1143" s="1" t="s">
        <v>1395</v>
      </c>
      <c r="D1143" s="3">
        <v>7.1</v>
      </c>
      <c r="E1143" s="4">
        <v>100</v>
      </c>
      <c r="F1143" s="4">
        <v>91</v>
      </c>
      <c r="G1143" s="1">
        <v>5500000</v>
      </c>
      <c r="H1143" s="1">
        <v>1292119</v>
      </c>
      <c r="I1143" s="1" t="s">
        <v>372</v>
      </c>
      <c r="J1143" s="1">
        <v>14786</v>
      </c>
      <c r="K1143" s="1" t="s">
        <v>15</v>
      </c>
      <c r="L1143" s="1" t="s">
        <v>121</v>
      </c>
    </row>
    <row r="1144" spans="1:12" ht="15.75" customHeight="1">
      <c r="A1144" s="2" t="s">
        <v>2172</v>
      </c>
      <c r="B1144" s="1">
        <v>2015</v>
      </c>
      <c r="C1144" s="1" t="s">
        <v>2173</v>
      </c>
      <c r="D1144" s="3">
        <v>7.1</v>
      </c>
      <c r="E1144" s="4">
        <v>297</v>
      </c>
      <c r="F1144" s="4">
        <v>108</v>
      </c>
      <c r="G1144" s="1">
        <v>5000000</v>
      </c>
      <c r="H1144" s="1">
        <v>43771291</v>
      </c>
      <c r="I1144" s="1" t="s">
        <v>123</v>
      </c>
      <c r="J1144" s="1">
        <v>79916</v>
      </c>
      <c r="K1144" s="1" t="s">
        <v>15</v>
      </c>
      <c r="L1144" s="1" t="s">
        <v>16</v>
      </c>
    </row>
    <row r="1145" spans="1:12" ht="15.75" customHeight="1">
      <c r="A1145" s="2" t="s">
        <v>2205</v>
      </c>
      <c r="B1145" s="1">
        <v>2015</v>
      </c>
      <c r="C1145" s="1" t="s">
        <v>2206</v>
      </c>
      <c r="D1145" s="3">
        <v>7.1</v>
      </c>
      <c r="E1145" s="4">
        <v>322</v>
      </c>
      <c r="F1145" s="4">
        <v>95</v>
      </c>
      <c r="G1145" s="1">
        <v>5000000</v>
      </c>
      <c r="H1145" s="1">
        <v>3219029</v>
      </c>
      <c r="I1145" s="1" t="s">
        <v>2207</v>
      </c>
      <c r="J1145" s="1">
        <v>28845</v>
      </c>
      <c r="K1145" s="1" t="s">
        <v>15</v>
      </c>
      <c r="L1145" s="1" t="s">
        <v>16</v>
      </c>
    </row>
    <row r="1146" spans="1:12" ht="15.75" customHeight="1">
      <c r="A1146" s="2" t="s">
        <v>2208</v>
      </c>
      <c r="B1146" s="1">
        <v>1996</v>
      </c>
      <c r="C1146" s="1" t="s">
        <v>344</v>
      </c>
      <c r="D1146" s="3">
        <v>7.1</v>
      </c>
      <c r="E1146" s="4">
        <v>83</v>
      </c>
      <c r="F1146" s="4">
        <v>91</v>
      </c>
      <c r="G1146" s="1">
        <v>7000000</v>
      </c>
      <c r="H1146" s="1">
        <v>1040879</v>
      </c>
      <c r="I1146" s="1" t="s">
        <v>232</v>
      </c>
      <c r="J1146" s="1">
        <v>54478</v>
      </c>
      <c r="K1146" s="1" t="s">
        <v>15</v>
      </c>
      <c r="L1146" s="1" t="s">
        <v>16</v>
      </c>
    </row>
    <row r="1147" spans="1:12" ht="15.75" customHeight="1">
      <c r="A1147" s="2" t="s">
        <v>2209</v>
      </c>
      <c r="B1147" s="1">
        <v>1994</v>
      </c>
      <c r="C1147" s="1" t="s">
        <v>687</v>
      </c>
      <c r="D1147" s="3">
        <v>7.1</v>
      </c>
      <c r="E1147" s="4">
        <v>84</v>
      </c>
      <c r="F1147" s="4">
        <v>117</v>
      </c>
      <c r="G1147" s="1">
        <v>4500000</v>
      </c>
      <c r="H1147" s="1">
        <v>52700832</v>
      </c>
      <c r="I1147" s="1" t="s">
        <v>468</v>
      </c>
      <c r="J1147" s="1">
        <v>107923</v>
      </c>
      <c r="K1147" s="1" t="s">
        <v>15</v>
      </c>
      <c r="L1147" s="1" t="s">
        <v>121</v>
      </c>
    </row>
    <row r="1148" spans="1:12" ht="15.75" customHeight="1">
      <c r="A1148" s="2" t="s">
        <v>2210</v>
      </c>
      <c r="B1148" s="1">
        <v>2001</v>
      </c>
      <c r="C1148" s="1" t="s">
        <v>705</v>
      </c>
      <c r="D1148" s="3">
        <v>7.1</v>
      </c>
      <c r="E1148" s="4">
        <v>153</v>
      </c>
      <c r="F1148" s="4">
        <v>112</v>
      </c>
      <c r="G1148" s="1">
        <v>4000000</v>
      </c>
      <c r="H1148" s="1">
        <v>31252964</v>
      </c>
      <c r="I1148" s="1" t="s">
        <v>396</v>
      </c>
      <c r="J1148" s="1">
        <v>71495</v>
      </c>
      <c r="K1148" s="1" t="s">
        <v>15</v>
      </c>
      <c r="L1148" s="1" t="s">
        <v>16</v>
      </c>
    </row>
    <row r="1149" spans="1:12" ht="15.75" customHeight="1">
      <c r="A1149" s="2" t="s">
        <v>2211</v>
      </c>
      <c r="B1149" s="1">
        <v>2010</v>
      </c>
      <c r="C1149" s="1" t="s">
        <v>2212</v>
      </c>
      <c r="D1149" s="3">
        <v>7.1</v>
      </c>
      <c r="E1149" s="4">
        <v>323</v>
      </c>
      <c r="F1149" s="4">
        <v>106</v>
      </c>
      <c r="G1149" s="1">
        <v>3500000</v>
      </c>
      <c r="H1149" s="1">
        <v>20803237</v>
      </c>
      <c r="I1149" s="1" t="s">
        <v>45</v>
      </c>
      <c r="J1149" s="1">
        <v>110616</v>
      </c>
      <c r="K1149" s="1" t="s">
        <v>15</v>
      </c>
      <c r="L1149" s="1" t="s">
        <v>16</v>
      </c>
    </row>
    <row r="1150" spans="1:12" ht="15.75" customHeight="1">
      <c r="A1150" s="2" t="s">
        <v>2213</v>
      </c>
      <c r="B1150" s="1">
        <v>2002</v>
      </c>
      <c r="C1150" s="1" t="s">
        <v>2214</v>
      </c>
      <c r="D1150" s="3">
        <v>7.1</v>
      </c>
      <c r="E1150" s="4">
        <v>163</v>
      </c>
      <c r="F1150" s="4">
        <v>104</v>
      </c>
      <c r="G1150" s="1">
        <v>4000000</v>
      </c>
      <c r="H1150" s="1">
        <v>4046737</v>
      </c>
      <c r="I1150" s="1" t="s">
        <v>468</v>
      </c>
      <c r="J1150" s="1">
        <v>67949</v>
      </c>
      <c r="K1150" s="1" t="s">
        <v>15</v>
      </c>
      <c r="L1150" s="1" t="s">
        <v>16</v>
      </c>
    </row>
    <row r="1151" spans="1:12" ht="15.75" customHeight="1">
      <c r="A1151" s="2" t="s">
        <v>2215</v>
      </c>
      <c r="B1151" s="1">
        <v>1948</v>
      </c>
      <c r="C1151" s="1" t="s">
        <v>2216</v>
      </c>
      <c r="D1151" s="3">
        <v>7.1</v>
      </c>
      <c r="E1151" s="4">
        <v>41</v>
      </c>
      <c r="F1151" s="4">
        <v>102</v>
      </c>
      <c r="G1151" s="1">
        <v>3700000</v>
      </c>
      <c r="H1151" s="1">
        <v>2956000</v>
      </c>
      <c r="I1151" s="1" t="s">
        <v>2217</v>
      </c>
      <c r="J1151" s="1">
        <v>3258</v>
      </c>
      <c r="K1151" s="1" t="s">
        <v>15</v>
      </c>
      <c r="L1151" s="1" t="s">
        <v>16</v>
      </c>
    </row>
    <row r="1152" spans="1:12" ht="15.75" customHeight="1">
      <c r="A1152" s="2" t="s">
        <v>2218</v>
      </c>
      <c r="B1152" s="1">
        <v>2011</v>
      </c>
      <c r="C1152" s="1" t="s">
        <v>2219</v>
      </c>
      <c r="D1152" s="3">
        <v>7.1</v>
      </c>
      <c r="E1152" s="4">
        <v>290</v>
      </c>
      <c r="F1152" s="4">
        <v>107</v>
      </c>
      <c r="G1152" s="1">
        <v>3500000</v>
      </c>
      <c r="H1152" s="1">
        <v>5354039</v>
      </c>
      <c r="I1152" s="1" t="s">
        <v>547</v>
      </c>
      <c r="J1152" s="1">
        <v>92599</v>
      </c>
      <c r="K1152" s="1" t="s">
        <v>15</v>
      </c>
      <c r="L1152" s="1" t="s">
        <v>16</v>
      </c>
    </row>
    <row r="1153" spans="1:12" ht="15.75" customHeight="1">
      <c r="A1153" s="2" t="s">
        <v>2220</v>
      </c>
      <c r="B1153" s="1">
        <v>1999</v>
      </c>
      <c r="C1153" s="1" t="s">
        <v>2221</v>
      </c>
      <c r="D1153" s="3">
        <v>7.1</v>
      </c>
      <c r="E1153" s="4">
        <v>47</v>
      </c>
      <c r="F1153" s="4">
        <v>99</v>
      </c>
      <c r="G1153" s="1">
        <v>2200000</v>
      </c>
      <c r="H1153" s="1">
        <v>104257</v>
      </c>
      <c r="I1153" s="1" t="s">
        <v>2120</v>
      </c>
      <c r="J1153" s="1">
        <v>19194</v>
      </c>
      <c r="K1153" s="1" t="s">
        <v>15</v>
      </c>
      <c r="L1153" s="1" t="s">
        <v>121</v>
      </c>
    </row>
    <row r="1154" spans="1:12" ht="15.75" customHeight="1">
      <c r="A1154" s="2" t="s">
        <v>2222</v>
      </c>
      <c r="B1154" s="1">
        <v>2001</v>
      </c>
      <c r="C1154" s="1" t="s">
        <v>2223</v>
      </c>
      <c r="D1154" s="3">
        <v>7.1</v>
      </c>
      <c r="E1154" s="4">
        <v>79</v>
      </c>
      <c r="F1154" s="4">
        <v>104</v>
      </c>
      <c r="G1154" s="1">
        <v>4500000</v>
      </c>
      <c r="H1154" s="1">
        <v>3287435</v>
      </c>
      <c r="I1154" s="1" t="s">
        <v>42</v>
      </c>
      <c r="J1154" s="1">
        <v>8603</v>
      </c>
      <c r="K1154" s="1" t="s">
        <v>15</v>
      </c>
      <c r="L1154" s="1" t="s">
        <v>16</v>
      </c>
    </row>
    <row r="1155" spans="1:12" ht="15.75" customHeight="1">
      <c r="A1155" s="2" t="s">
        <v>2224</v>
      </c>
      <c r="B1155" s="1">
        <v>1997</v>
      </c>
      <c r="C1155" s="1" t="s">
        <v>1990</v>
      </c>
      <c r="D1155" s="3">
        <v>7.1</v>
      </c>
      <c r="E1155" s="4">
        <v>61</v>
      </c>
      <c r="F1155" s="4">
        <v>113</v>
      </c>
      <c r="G1155" s="1">
        <v>2700000</v>
      </c>
      <c r="H1155" s="1">
        <v>9054736</v>
      </c>
      <c r="I1155" s="1" t="s">
        <v>42</v>
      </c>
      <c r="J1155" s="1">
        <v>5744</v>
      </c>
      <c r="K1155" s="1" t="s">
        <v>15</v>
      </c>
      <c r="L1155" s="1" t="s">
        <v>16</v>
      </c>
    </row>
    <row r="1156" spans="1:12" ht="15.75" customHeight="1">
      <c r="A1156" s="2" t="s">
        <v>2225</v>
      </c>
      <c r="B1156" s="1">
        <v>1991</v>
      </c>
      <c r="C1156" s="1" t="s">
        <v>229</v>
      </c>
      <c r="D1156" s="3">
        <v>7.1</v>
      </c>
      <c r="E1156" s="4">
        <v>63</v>
      </c>
      <c r="F1156" s="4">
        <v>104</v>
      </c>
      <c r="G1156" s="1">
        <v>2500000</v>
      </c>
      <c r="H1156" s="1">
        <v>6401336</v>
      </c>
      <c r="I1156" s="1" t="s">
        <v>42</v>
      </c>
      <c r="J1156" s="1">
        <v>36996</v>
      </c>
      <c r="K1156" s="1" t="s">
        <v>15</v>
      </c>
      <c r="L1156" s="1" t="s">
        <v>16</v>
      </c>
    </row>
    <row r="1157" spans="1:12" ht="15.75" customHeight="1">
      <c r="A1157" s="2" t="s">
        <v>2226</v>
      </c>
      <c r="B1157" s="1">
        <v>2012</v>
      </c>
      <c r="C1157" s="1" t="s">
        <v>2227</v>
      </c>
      <c r="D1157" s="3">
        <v>7.1</v>
      </c>
      <c r="E1157" s="4">
        <v>252</v>
      </c>
      <c r="F1157" s="4">
        <v>89</v>
      </c>
      <c r="G1157" s="1">
        <v>2500000</v>
      </c>
      <c r="H1157" s="1">
        <v>3325638</v>
      </c>
      <c r="I1157" s="1" t="s">
        <v>2228</v>
      </c>
      <c r="J1157" s="1">
        <v>52509</v>
      </c>
      <c r="K1157" s="1" t="s">
        <v>15</v>
      </c>
      <c r="L1157" s="1" t="s">
        <v>16</v>
      </c>
    </row>
    <row r="1158" spans="1:12" ht="15.75" customHeight="1">
      <c r="A1158" s="2" t="s">
        <v>2229</v>
      </c>
      <c r="B1158" s="1">
        <v>2013</v>
      </c>
      <c r="C1158" s="1" t="s">
        <v>2230</v>
      </c>
      <c r="D1158" s="3">
        <v>7.1</v>
      </c>
      <c r="E1158" s="4">
        <v>220</v>
      </c>
      <c r="F1158" s="4">
        <v>95</v>
      </c>
      <c r="G1158" s="1">
        <v>2500000</v>
      </c>
      <c r="H1158" s="1">
        <v>6851969</v>
      </c>
      <c r="I1158" s="1" t="s">
        <v>468</v>
      </c>
      <c r="J1158" s="1">
        <v>105591</v>
      </c>
      <c r="K1158" s="1" t="s">
        <v>15</v>
      </c>
      <c r="L1158" s="1" t="s">
        <v>16</v>
      </c>
    </row>
    <row r="1159" spans="1:12" ht="15.75" customHeight="1">
      <c r="A1159" s="2" t="s">
        <v>2231</v>
      </c>
      <c r="B1159" s="1">
        <v>1990</v>
      </c>
      <c r="C1159" s="1" t="s">
        <v>2232</v>
      </c>
      <c r="D1159" s="3">
        <v>7.1</v>
      </c>
      <c r="E1159" s="4">
        <v>1</v>
      </c>
      <c r="F1159" s="4">
        <v>34</v>
      </c>
      <c r="G1159" s="1">
        <v>34000</v>
      </c>
      <c r="H1159" s="1">
        <v>333658</v>
      </c>
      <c r="I1159" s="1" t="s">
        <v>2233</v>
      </c>
      <c r="J1159" s="1">
        <v>97</v>
      </c>
      <c r="K1159" s="1" t="s">
        <v>15</v>
      </c>
      <c r="L1159" s="1" t="s">
        <v>16</v>
      </c>
    </row>
    <row r="1160" spans="1:12" ht="15.75" customHeight="1">
      <c r="A1160" s="2" t="s">
        <v>2234</v>
      </c>
      <c r="B1160" s="1">
        <v>2010</v>
      </c>
      <c r="C1160" s="1" t="s">
        <v>2235</v>
      </c>
      <c r="D1160" s="3">
        <v>7.1</v>
      </c>
      <c r="E1160" s="4">
        <v>28</v>
      </c>
      <c r="F1160" s="4">
        <v>80</v>
      </c>
      <c r="G1160" s="1">
        <v>2500000</v>
      </c>
      <c r="H1160" s="1">
        <v>99851</v>
      </c>
      <c r="I1160" s="1" t="s">
        <v>456</v>
      </c>
      <c r="J1160" s="1">
        <v>1138</v>
      </c>
      <c r="K1160" s="1" t="s">
        <v>15</v>
      </c>
      <c r="L1160" s="1" t="s">
        <v>16</v>
      </c>
    </row>
    <row r="1161" spans="1:12" ht="15.75" customHeight="1">
      <c r="A1161" s="2" t="s">
        <v>2236</v>
      </c>
      <c r="B1161" s="1">
        <v>1986</v>
      </c>
      <c r="C1161" s="1" t="s">
        <v>2237</v>
      </c>
      <c r="D1161" s="3">
        <v>7.1</v>
      </c>
      <c r="E1161" s="4">
        <v>45</v>
      </c>
      <c r="F1161" s="4">
        <v>99</v>
      </c>
      <c r="G1161" s="1">
        <v>1900000</v>
      </c>
      <c r="H1161" s="1">
        <v>4600000</v>
      </c>
      <c r="I1161" s="1" t="s">
        <v>14</v>
      </c>
      <c r="J1161" s="1">
        <v>11763</v>
      </c>
      <c r="K1161" s="1" t="s">
        <v>15</v>
      </c>
      <c r="L1161" s="1" t="s">
        <v>16</v>
      </c>
    </row>
    <row r="1162" spans="1:12" ht="15.75" customHeight="1">
      <c r="A1162" s="2" t="s">
        <v>2238</v>
      </c>
      <c r="B1162" s="1">
        <v>2007</v>
      </c>
      <c r="C1162" s="1" t="s">
        <v>2239</v>
      </c>
      <c r="D1162" s="3">
        <v>7.1</v>
      </c>
      <c r="E1162" s="4">
        <v>173</v>
      </c>
      <c r="F1162" s="4">
        <v>108</v>
      </c>
      <c r="G1162" s="1">
        <v>2000000</v>
      </c>
      <c r="H1162" s="1">
        <v>19067631</v>
      </c>
      <c r="I1162" s="1" t="s">
        <v>468</v>
      </c>
      <c r="J1162" s="1">
        <v>37714</v>
      </c>
      <c r="K1162" s="1" t="s">
        <v>15</v>
      </c>
      <c r="L1162" s="1" t="s">
        <v>16</v>
      </c>
    </row>
    <row r="1163" spans="1:12" ht="15.75" customHeight="1">
      <c r="A1163" s="2" t="s">
        <v>2240</v>
      </c>
      <c r="B1163" s="1">
        <v>2001</v>
      </c>
      <c r="C1163" s="1" t="s">
        <v>2241</v>
      </c>
      <c r="D1163" s="3">
        <v>7.1</v>
      </c>
      <c r="E1163" s="4">
        <v>100</v>
      </c>
      <c r="F1163" s="4">
        <v>100</v>
      </c>
      <c r="G1163" s="1">
        <v>1200000</v>
      </c>
      <c r="H1163" s="1">
        <v>18488314</v>
      </c>
      <c r="I1163" s="1" t="s">
        <v>1084</v>
      </c>
      <c r="J1163" s="1">
        <v>76151</v>
      </c>
      <c r="K1163" s="1" t="s">
        <v>15</v>
      </c>
      <c r="L1163" s="1" t="s">
        <v>16</v>
      </c>
    </row>
    <row r="1164" spans="1:12" ht="15.75" customHeight="1">
      <c r="A1164" s="2" t="s">
        <v>2242</v>
      </c>
      <c r="B1164" s="1">
        <v>2005</v>
      </c>
      <c r="C1164" s="1" t="s">
        <v>2243</v>
      </c>
      <c r="D1164" s="3">
        <v>7.1</v>
      </c>
      <c r="E1164" s="4">
        <v>231</v>
      </c>
      <c r="F1164" s="4">
        <v>104</v>
      </c>
      <c r="G1164" s="1">
        <v>950000</v>
      </c>
      <c r="H1164" s="1">
        <v>1007962</v>
      </c>
      <c r="I1164" s="1" t="s">
        <v>98</v>
      </c>
      <c r="J1164" s="1">
        <v>131969</v>
      </c>
      <c r="K1164" s="1" t="s">
        <v>15</v>
      </c>
      <c r="L1164" s="1" t="s">
        <v>16</v>
      </c>
    </row>
    <row r="1165" spans="1:12" ht="15.75" customHeight="1">
      <c r="A1165" s="2" t="s">
        <v>2244</v>
      </c>
      <c r="B1165" s="1">
        <v>2009</v>
      </c>
      <c r="C1165" s="1" t="s">
        <v>2245</v>
      </c>
      <c r="D1165" s="3">
        <v>7.1</v>
      </c>
      <c r="E1165" s="4">
        <v>20</v>
      </c>
      <c r="F1165" s="4">
        <v>120</v>
      </c>
      <c r="G1165" s="1">
        <v>1000000</v>
      </c>
      <c r="H1165" s="1">
        <v>3773863</v>
      </c>
      <c r="I1165" s="1" t="s">
        <v>42</v>
      </c>
      <c r="J1165" s="1">
        <v>4583</v>
      </c>
      <c r="K1165" s="1" t="s">
        <v>15</v>
      </c>
      <c r="L1165" s="1" t="s">
        <v>16</v>
      </c>
    </row>
    <row r="1166" spans="1:12" ht="15.75" customHeight="1">
      <c r="A1166" s="2" t="s">
        <v>2246</v>
      </c>
      <c r="B1166" s="1">
        <v>2012</v>
      </c>
      <c r="C1166" s="1" t="s">
        <v>2247</v>
      </c>
      <c r="D1166" s="3">
        <v>7.1</v>
      </c>
      <c r="E1166" s="4">
        <v>39</v>
      </c>
      <c r="F1166" s="4">
        <v>88</v>
      </c>
      <c r="G1166" s="1">
        <v>500000</v>
      </c>
      <c r="H1166" s="1">
        <v>151389</v>
      </c>
      <c r="I1166" s="1" t="s">
        <v>456</v>
      </c>
      <c r="J1166" s="1">
        <v>774</v>
      </c>
      <c r="K1166" s="1" t="s">
        <v>15</v>
      </c>
      <c r="L1166" s="1" t="s">
        <v>16</v>
      </c>
    </row>
    <row r="1167" spans="1:12" ht="15.75" customHeight="1">
      <c r="A1167" s="2" t="s">
        <v>2248</v>
      </c>
      <c r="B1167" s="1">
        <v>2005</v>
      </c>
      <c r="C1167" s="1" t="s">
        <v>2249</v>
      </c>
      <c r="D1167" s="3">
        <v>7.1</v>
      </c>
      <c r="E1167" s="4">
        <v>365</v>
      </c>
      <c r="F1167" s="4">
        <v>84</v>
      </c>
      <c r="G1167" s="1">
        <v>450000</v>
      </c>
      <c r="H1167" s="1">
        <v>379122</v>
      </c>
      <c r="I1167" s="1" t="s">
        <v>468</v>
      </c>
      <c r="J1167" s="1">
        <v>10143</v>
      </c>
      <c r="K1167" s="1" t="s">
        <v>15</v>
      </c>
      <c r="L1167" s="1" t="s">
        <v>121</v>
      </c>
    </row>
    <row r="1168" spans="1:12" ht="15.75" customHeight="1">
      <c r="A1168" s="2" t="s">
        <v>2250</v>
      </c>
      <c r="B1168" s="1">
        <v>2013</v>
      </c>
      <c r="C1168" s="1" t="s">
        <v>2206</v>
      </c>
      <c r="D1168" s="3">
        <v>7.1</v>
      </c>
      <c r="E1168" s="4">
        <v>279</v>
      </c>
      <c r="F1168" s="4">
        <v>90</v>
      </c>
      <c r="G1168" s="1">
        <v>1066167</v>
      </c>
      <c r="H1168" s="1">
        <v>258113</v>
      </c>
      <c r="I1168" s="1" t="s">
        <v>98</v>
      </c>
      <c r="J1168" s="1">
        <v>42678</v>
      </c>
      <c r="K1168" s="1" t="s">
        <v>15</v>
      </c>
      <c r="L1168" s="1" t="s">
        <v>16</v>
      </c>
    </row>
    <row r="1169" spans="1:12" ht="15.75" customHeight="1">
      <c r="A1169" s="2" t="s">
        <v>2251</v>
      </c>
      <c r="B1169" s="1">
        <v>2006</v>
      </c>
      <c r="C1169" s="1" t="s">
        <v>1297</v>
      </c>
      <c r="D1169" s="3">
        <v>7.1</v>
      </c>
      <c r="E1169" s="4">
        <v>69</v>
      </c>
      <c r="F1169" s="4">
        <v>90</v>
      </c>
      <c r="G1169" s="1">
        <v>400000</v>
      </c>
      <c r="H1169" s="1">
        <v>1689999</v>
      </c>
      <c r="I1169" s="1" t="s">
        <v>42</v>
      </c>
      <c r="J1169" s="1">
        <v>3675</v>
      </c>
      <c r="K1169" s="1" t="s">
        <v>281</v>
      </c>
      <c r="L1169" s="1" t="s">
        <v>16</v>
      </c>
    </row>
    <row r="1170" spans="1:12" ht="15.75" customHeight="1">
      <c r="A1170" s="2" t="s">
        <v>2252</v>
      </c>
      <c r="B1170" s="1">
        <v>2003</v>
      </c>
      <c r="C1170" s="1" t="s">
        <v>2253</v>
      </c>
      <c r="D1170" s="3">
        <v>7.1</v>
      </c>
      <c r="E1170" s="4">
        <v>131</v>
      </c>
      <c r="F1170" s="4">
        <v>80</v>
      </c>
      <c r="G1170" s="1">
        <v>300000</v>
      </c>
      <c r="H1170" s="1">
        <v>2360184</v>
      </c>
      <c r="I1170" s="1" t="s">
        <v>45</v>
      </c>
      <c r="J1170" s="1">
        <v>18035</v>
      </c>
      <c r="K1170" s="1" t="s">
        <v>15</v>
      </c>
      <c r="L1170" s="1" t="s">
        <v>16</v>
      </c>
    </row>
    <row r="1171" spans="1:12" ht="15.75" customHeight="1">
      <c r="A1171" s="2" t="s">
        <v>2254</v>
      </c>
      <c r="B1171" s="1">
        <v>2008</v>
      </c>
      <c r="C1171" s="1" t="s">
        <v>2255</v>
      </c>
      <c r="D1171" s="3">
        <v>7.1</v>
      </c>
      <c r="E1171" s="4">
        <v>189</v>
      </c>
      <c r="F1171" s="4">
        <v>80</v>
      </c>
      <c r="G1171" s="1">
        <v>200000</v>
      </c>
      <c r="H1171" s="1">
        <v>856942</v>
      </c>
      <c r="I1171" s="1" t="s">
        <v>42</v>
      </c>
      <c r="J1171" s="1">
        <v>12241</v>
      </c>
      <c r="K1171" s="1" t="s">
        <v>15</v>
      </c>
      <c r="L1171" s="1" t="s">
        <v>16</v>
      </c>
    </row>
    <row r="1172" spans="1:12" ht="15.75" customHeight="1">
      <c r="A1172" s="2" t="s">
        <v>2088</v>
      </c>
      <c r="B1172" s="1">
        <v>2013</v>
      </c>
      <c r="C1172" s="1" t="s">
        <v>658</v>
      </c>
      <c r="D1172" s="3">
        <v>7.1</v>
      </c>
      <c r="E1172" s="4">
        <v>450</v>
      </c>
      <c r="F1172" s="4">
        <v>106</v>
      </c>
      <c r="G1172" s="1">
        <v>30000000</v>
      </c>
      <c r="H1172" s="1">
        <v>32154410</v>
      </c>
      <c r="I1172" s="1" t="s">
        <v>98</v>
      </c>
      <c r="J1172" s="1">
        <v>148334</v>
      </c>
      <c r="K1172" s="1" t="s">
        <v>15</v>
      </c>
      <c r="L1172" s="1" t="s">
        <v>16</v>
      </c>
    </row>
    <row r="1173" spans="1:12" ht="15.75" customHeight="1">
      <c r="A1173" s="2" t="s">
        <v>2256</v>
      </c>
      <c r="B1173" s="1">
        <v>2014</v>
      </c>
      <c r="C1173" s="1" t="s">
        <v>2257</v>
      </c>
      <c r="D1173" s="3">
        <v>7.1</v>
      </c>
      <c r="E1173" s="4">
        <v>18</v>
      </c>
      <c r="F1173" s="4">
        <v>80</v>
      </c>
      <c r="G1173" s="1">
        <v>150000</v>
      </c>
      <c r="H1173" s="1">
        <v>5858</v>
      </c>
      <c r="I1173" s="1" t="s">
        <v>456</v>
      </c>
      <c r="J1173" s="1">
        <v>260</v>
      </c>
      <c r="K1173" s="1" t="s">
        <v>15</v>
      </c>
      <c r="L1173" s="1" t="s">
        <v>16</v>
      </c>
    </row>
    <row r="1174" spans="1:12" ht="15.75" customHeight="1">
      <c r="A1174" s="2" t="s">
        <v>2258</v>
      </c>
      <c r="B1174" s="1">
        <v>1991</v>
      </c>
      <c r="C1174" s="1" t="s">
        <v>395</v>
      </c>
      <c r="D1174" s="3">
        <v>7.1</v>
      </c>
      <c r="E1174" s="4">
        <v>61</v>
      </c>
      <c r="F1174" s="4">
        <v>100</v>
      </c>
      <c r="G1174" s="1">
        <v>23000</v>
      </c>
      <c r="H1174" s="1">
        <v>1227508</v>
      </c>
      <c r="I1174" s="1" t="s">
        <v>45</v>
      </c>
      <c r="J1174" s="1">
        <v>15103</v>
      </c>
      <c r="K1174" s="1" t="s">
        <v>15</v>
      </c>
      <c r="L1174" s="1" t="s">
        <v>16</v>
      </c>
    </row>
    <row r="1175" spans="1:12" ht="15.75" customHeight="1">
      <c r="A1175" s="2" t="s">
        <v>2259</v>
      </c>
      <c r="B1175" s="1">
        <v>2012</v>
      </c>
      <c r="C1175" s="1" t="s">
        <v>915</v>
      </c>
      <c r="D1175" s="3">
        <v>7</v>
      </c>
      <c r="E1175" s="4">
        <v>599</v>
      </c>
      <c r="F1175" s="4">
        <v>153</v>
      </c>
      <c r="G1175" s="1">
        <v>230000000</v>
      </c>
      <c r="H1175" s="1">
        <v>262030663</v>
      </c>
      <c r="I1175" s="1" t="s">
        <v>198</v>
      </c>
      <c r="J1175" s="1">
        <v>451803</v>
      </c>
      <c r="K1175" s="1" t="s">
        <v>15</v>
      </c>
      <c r="L1175" s="1" t="s">
        <v>16</v>
      </c>
    </row>
    <row r="1176" spans="1:12" ht="15.75" customHeight="1">
      <c r="A1176" s="2" t="s">
        <v>2260</v>
      </c>
      <c r="B1176" s="1">
        <v>2015</v>
      </c>
      <c r="C1176" s="1" t="s">
        <v>2261</v>
      </c>
      <c r="D1176" s="3">
        <v>7</v>
      </c>
      <c r="E1176" s="4">
        <v>644</v>
      </c>
      <c r="F1176" s="4">
        <v>124</v>
      </c>
      <c r="G1176" s="1">
        <v>150000000</v>
      </c>
      <c r="H1176" s="1">
        <v>652177271</v>
      </c>
      <c r="I1176" s="1" t="s">
        <v>37</v>
      </c>
      <c r="J1176" s="1">
        <v>418214</v>
      </c>
      <c r="K1176" s="1" t="s">
        <v>15</v>
      </c>
      <c r="L1176" s="1" t="s">
        <v>16</v>
      </c>
    </row>
    <row r="1177" spans="1:12" ht="15.75" customHeight="1">
      <c r="A1177" s="2" t="s">
        <v>2262</v>
      </c>
      <c r="B1177" s="1">
        <v>2013</v>
      </c>
      <c r="C1177" s="1" t="s">
        <v>705</v>
      </c>
      <c r="D1177" s="3">
        <v>7</v>
      </c>
      <c r="E1177" s="4">
        <v>654</v>
      </c>
      <c r="F1177" s="4">
        <v>123</v>
      </c>
      <c r="G1177" s="1">
        <v>190000000</v>
      </c>
      <c r="H1177" s="1">
        <v>202351611</v>
      </c>
      <c r="I1177" s="1" t="s">
        <v>2263</v>
      </c>
      <c r="J1177" s="1">
        <v>465019</v>
      </c>
      <c r="K1177" s="1" t="s">
        <v>15</v>
      </c>
      <c r="L1177" s="1" t="s">
        <v>16</v>
      </c>
    </row>
    <row r="1178" spans="1:12" ht="15.75" customHeight="1">
      <c r="A1178" s="2" t="s">
        <v>2264</v>
      </c>
      <c r="B1178" s="1">
        <v>2013</v>
      </c>
      <c r="C1178" s="1" t="s">
        <v>279</v>
      </c>
      <c r="D1178" s="3">
        <v>7</v>
      </c>
      <c r="E1178" s="4">
        <v>575</v>
      </c>
      <c r="F1178" s="4">
        <v>131</v>
      </c>
      <c r="G1178" s="1">
        <v>190000000</v>
      </c>
      <c r="H1178" s="1">
        <v>101785482</v>
      </c>
      <c r="I1178" s="1" t="s">
        <v>162</v>
      </c>
      <c r="J1178" s="1">
        <v>381148</v>
      </c>
      <c r="K1178" s="1" t="s">
        <v>15</v>
      </c>
      <c r="L1178" s="1" t="s">
        <v>16</v>
      </c>
    </row>
    <row r="1179" spans="1:12" ht="15.75" customHeight="1">
      <c r="A1179" s="2" t="s">
        <v>2265</v>
      </c>
      <c r="B1179" s="1">
        <v>2010</v>
      </c>
      <c r="C1179" s="1" t="s">
        <v>534</v>
      </c>
      <c r="D1179" s="3">
        <v>7</v>
      </c>
      <c r="E1179" s="4">
        <v>453</v>
      </c>
      <c r="F1179" s="4">
        <v>124</v>
      </c>
      <c r="G1179" s="1">
        <v>200000000</v>
      </c>
      <c r="H1179" s="1">
        <v>312057433</v>
      </c>
      <c r="I1179" s="1" t="s">
        <v>162</v>
      </c>
      <c r="J1179" s="1">
        <v>522371</v>
      </c>
      <c r="K1179" s="1" t="s">
        <v>15</v>
      </c>
      <c r="L1179" s="1" t="s">
        <v>16</v>
      </c>
    </row>
    <row r="1180" spans="1:12" ht="15.75" customHeight="1">
      <c r="A1180" s="2" t="s">
        <v>2266</v>
      </c>
      <c r="B1180" s="1">
        <v>2014</v>
      </c>
      <c r="C1180" s="1" t="s">
        <v>2267</v>
      </c>
      <c r="D1180" s="3">
        <v>7</v>
      </c>
      <c r="E1180" s="4">
        <v>401</v>
      </c>
      <c r="F1180" s="4">
        <v>97</v>
      </c>
      <c r="G1180" s="1">
        <v>180000000</v>
      </c>
      <c r="H1180" s="1">
        <v>241407328</v>
      </c>
      <c r="I1180" s="1" t="s">
        <v>2268</v>
      </c>
      <c r="J1180" s="1">
        <v>252257</v>
      </c>
      <c r="K1180" s="1" t="s">
        <v>15</v>
      </c>
      <c r="L1180" s="1" t="s">
        <v>16</v>
      </c>
    </row>
    <row r="1181" spans="1:12" ht="15.75" customHeight="1">
      <c r="A1181" s="2" t="s">
        <v>2269</v>
      </c>
      <c r="B1181" s="1">
        <v>2011</v>
      </c>
      <c r="C1181" s="1" t="s">
        <v>733</v>
      </c>
      <c r="D1181" s="3">
        <v>7</v>
      </c>
      <c r="E1181" s="4">
        <v>516</v>
      </c>
      <c r="F1181" s="4">
        <v>115</v>
      </c>
      <c r="G1181" s="1">
        <v>150000000</v>
      </c>
      <c r="H1181" s="1">
        <v>181015141</v>
      </c>
      <c r="I1181" s="1" t="s">
        <v>198</v>
      </c>
      <c r="J1181" s="1">
        <v>536314</v>
      </c>
      <c r="K1181" s="1" t="s">
        <v>15</v>
      </c>
      <c r="L1181" s="1" t="s">
        <v>16</v>
      </c>
    </row>
    <row r="1182" spans="1:12" ht="15.75" customHeight="1">
      <c r="A1182" s="2" t="s">
        <v>2270</v>
      </c>
      <c r="B1182" s="1">
        <v>2012</v>
      </c>
      <c r="C1182" s="1" t="s">
        <v>91</v>
      </c>
      <c r="D1182" s="3">
        <v>7</v>
      </c>
      <c r="E1182" s="4">
        <v>775</v>
      </c>
      <c r="F1182" s="4">
        <v>124</v>
      </c>
      <c r="G1182" s="1">
        <v>130000000</v>
      </c>
      <c r="H1182" s="1">
        <v>126464904</v>
      </c>
      <c r="I1182" s="1" t="s">
        <v>227</v>
      </c>
      <c r="J1182" s="1">
        <v>456260</v>
      </c>
      <c r="K1182" s="1" t="s">
        <v>15</v>
      </c>
      <c r="L1182" s="1" t="s">
        <v>16</v>
      </c>
    </row>
    <row r="1183" spans="1:12" ht="15.75" customHeight="1">
      <c r="A1183" s="2" t="s">
        <v>2271</v>
      </c>
      <c r="B1183" s="1">
        <v>2013</v>
      </c>
      <c r="C1183" s="1" t="s">
        <v>2272</v>
      </c>
      <c r="D1183" s="3">
        <v>7</v>
      </c>
      <c r="E1183" s="4">
        <v>539</v>
      </c>
      <c r="F1183" s="4">
        <v>124</v>
      </c>
      <c r="G1183" s="1">
        <v>120000000</v>
      </c>
      <c r="H1183" s="1">
        <v>89021735</v>
      </c>
      <c r="I1183" s="1" t="s">
        <v>2273</v>
      </c>
      <c r="J1183" s="1">
        <v>387436</v>
      </c>
      <c r="K1183" s="1" t="s">
        <v>15</v>
      </c>
      <c r="L1183" s="1" t="s">
        <v>16</v>
      </c>
    </row>
    <row r="1184" spans="1:12" ht="15.75" customHeight="1">
      <c r="A1184" s="2" t="s">
        <v>2274</v>
      </c>
      <c r="B1184" s="1">
        <v>2009</v>
      </c>
      <c r="C1184" s="1" t="s">
        <v>546</v>
      </c>
      <c r="D1184" s="3">
        <v>7</v>
      </c>
      <c r="E1184" s="4">
        <v>357</v>
      </c>
      <c r="F1184" s="4">
        <v>140</v>
      </c>
      <c r="G1184" s="1">
        <v>100000000</v>
      </c>
      <c r="H1184" s="1">
        <v>97030725</v>
      </c>
      <c r="I1184" s="1" t="s">
        <v>2275</v>
      </c>
      <c r="J1184" s="1">
        <v>230931</v>
      </c>
      <c r="K1184" s="1" t="s">
        <v>15</v>
      </c>
      <c r="L1184" s="1" t="s">
        <v>16</v>
      </c>
    </row>
    <row r="1185" spans="1:12" ht="15.75" customHeight="1">
      <c r="A1185" s="2" t="s">
        <v>2276</v>
      </c>
      <c r="B1185" s="1">
        <v>2010</v>
      </c>
      <c r="C1185" s="1" t="s">
        <v>813</v>
      </c>
      <c r="D1185" s="3">
        <v>7</v>
      </c>
      <c r="E1185" s="4">
        <v>188</v>
      </c>
      <c r="F1185" s="4">
        <v>101</v>
      </c>
      <c r="G1185" s="1">
        <v>80000000</v>
      </c>
      <c r="H1185" s="1">
        <v>55673333</v>
      </c>
      <c r="I1185" s="1" t="s">
        <v>2277</v>
      </c>
      <c r="J1185" s="1">
        <v>65785</v>
      </c>
      <c r="K1185" s="1" t="s">
        <v>15</v>
      </c>
      <c r="L1185" s="1" t="s">
        <v>16</v>
      </c>
    </row>
    <row r="1186" spans="1:12" ht="15.75" customHeight="1">
      <c r="A1186" s="2" t="s">
        <v>2278</v>
      </c>
      <c r="B1186" s="1">
        <v>2015</v>
      </c>
      <c r="C1186" s="1" t="s">
        <v>257</v>
      </c>
      <c r="D1186" s="3">
        <v>7</v>
      </c>
      <c r="E1186" s="4">
        <v>289</v>
      </c>
      <c r="F1186" s="4">
        <v>122</v>
      </c>
      <c r="G1186" s="1">
        <v>100000000</v>
      </c>
      <c r="H1186" s="1">
        <v>24985612</v>
      </c>
      <c r="I1186" s="1" t="s">
        <v>2279</v>
      </c>
      <c r="J1186" s="1">
        <v>71782</v>
      </c>
      <c r="K1186" s="1" t="s">
        <v>15</v>
      </c>
      <c r="L1186" s="1" t="s">
        <v>16</v>
      </c>
    </row>
    <row r="1187" spans="1:12" ht="15.75" customHeight="1">
      <c r="A1187" s="2" t="s">
        <v>2280</v>
      </c>
      <c r="B1187" s="1">
        <v>2015</v>
      </c>
      <c r="C1187" s="1" t="s">
        <v>733</v>
      </c>
      <c r="D1187" s="3">
        <v>7</v>
      </c>
      <c r="E1187" s="4">
        <v>343</v>
      </c>
      <c r="F1187" s="4">
        <v>105</v>
      </c>
      <c r="G1187" s="1">
        <v>95000000</v>
      </c>
      <c r="H1187" s="1">
        <v>201148159</v>
      </c>
      <c r="I1187" s="1" t="s">
        <v>2281</v>
      </c>
      <c r="J1187" s="1">
        <v>103737</v>
      </c>
      <c r="K1187" s="1" t="s">
        <v>15</v>
      </c>
      <c r="L1187" s="1" t="s">
        <v>16</v>
      </c>
    </row>
    <row r="1188" spans="1:12" ht="15.75" customHeight="1">
      <c r="A1188" s="2" t="s">
        <v>2282</v>
      </c>
      <c r="B1188" s="1">
        <v>2009</v>
      </c>
      <c r="C1188" s="1" t="s">
        <v>664</v>
      </c>
      <c r="D1188" s="3">
        <v>7</v>
      </c>
      <c r="E1188" s="4">
        <v>191</v>
      </c>
      <c r="F1188" s="4">
        <v>90</v>
      </c>
      <c r="G1188" s="1">
        <v>100000000</v>
      </c>
      <c r="H1188" s="1">
        <v>124870275</v>
      </c>
      <c r="I1188" s="1" t="s">
        <v>1190</v>
      </c>
      <c r="J1188" s="1">
        <v>152601</v>
      </c>
      <c r="K1188" s="1" t="s">
        <v>15</v>
      </c>
      <c r="L1188" s="1" t="s">
        <v>16</v>
      </c>
    </row>
    <row r="1189" spans="1:12" ht="15.75" customHeight="1">
      <c r="A1189" s="2" t="s">
        <v>2283</v>
      </c>
      <c r="B1189" s="1">
        <v>2009</v>
      </c>
      <c r="C1189" s="1" t="s">
        <v>2284</v>
      </c>
      <c r="D1189" s="3">
        <v>7</v>
      </c>
      <c r="E1189" s="4">
        <v>188</v>
      </c>
      <c r="F1189" s="4">
        <v>94</v>
      </c>
      <c r="G1189" s="1">
        <v>90000000</v>
      </c>
      <c r="H1189" s="1">
        <v>196573705</v>
      </c>
      <c r="I1189" s="1" t="s">
        <v>983</v>
      </c>
      <c r="J1189" s="1">
        <v>166791</v>
      </c>
      <c r="K1189" s="1" t="s">
        <v>15</v>
      </c>
      <c r="L1189" s="1" t="s">
        <v>16</v>
      </c>
    </row>
    <row r="1190" spans="1:12" ht="15.75" customHeight="1">
      <c r="A1190" s="2" t="s">
        <v>2285</v>
      </c>
      <c r="B1190" s="1">
        <v>2008</v>
      </c>
      <c r="C1190" s="1" t="s">
        <v>1530</v>
      </c>
      <c r="D1190" s="3">
        <v>7</v>
      </c>
      <c r="E1190" s="4">
        <v>308</v>
      </c>
      <c r="F1190" s="4">
        <v>121</v>
      </c>
      <c r="G1190" s="1">
        <v>92000000</v>
      </c>
      <c r="H1190" s="1">
        <v>110416702</v>
      </c>
      <c r="I1190" s="1" t="s">
        <v>863</v>
      </c>
      <c r="J1190" s="1">
        <v>307539</v>
      </c>
      <c r="K1190" s="1" t="s">
        <v>15</v>
      </c>
      <c r="L1190" s="1" t="s">
        <v>16</v>
      </c>
    </row>
    <row r="1191" spans="1:12" ht="15.75" customHeight="1">
      <c r="A1191" s="2" t="s">
        <v>2286</v>
      </c>
      <c r="B1191" s="1">
        <v>2001</v>
      </c>
      <c r="C1191" s="1" t="s">
        <v>481</v>
      </c>
      <c r="D1191" s="3">
        <v>7</v>
      </c>
      <c r="E1191" s="4">
        <v>142</v>
      </c>
      <c r="F1191" s="4">
        <v>114</v>
      </c>
      <c r="G1191" s="1">
        <v>92000000</v>
      </c>
      <c r="H1191" s="1">
        <v>26871</v>
      </c>
      <c r="I1191" s="1" t="s">
        <v>1150</v>
      </c>
      <c r="J1191" s="1">
        <v>121259</v>
      </c>
      <c r="K1191" s="1" t="s">
        <v>15</v>
      </c>
      <c r="L1191" s="1" t="s">
        <v>135</v>
      </c>
    </row>
    <row r="1192" spans="1:12" ht="15.75" customHeight="1">
      <c r="A1192" s="2" t="s">
        <v>2287</v>
      </c>
      <c r="B1192" s="1">
        <v>2011</v>
      </c>
      <c r="C1192" s="1" t="s">
        <v>2284</v>
      </c>
      <c r="D1192" s="3">
        <v>7</v>
      </c>
      <c r="E1192" s="4">
        <v>240</v>
      </c>
      <c r="F1192" s="4">
        <v>96</v>
      </c>
      <c r="G1192" s="1">
        <v>90000000</v>
      </c>
      <c r="H1192" s="1">
        <v>143618384</v>
      </c>
      <c r="I1192" s="1" t="s">
        <v>1599</v>
      </c>
      <c r="J1192" s="1">
        <v>165333</v>
      </c>
      <c r="K1192" s="1" t="s">
        <v>15</v>
      </c>
      <c r="L1192" s="1" t="s">
        <v>16</v>
      </c>
    </row>
    <row r="1193" spans="1:12" ht="15.75" customHeight="1">
      <c r="A1193" s="2" t="s">
        <v>2288</v>
      </c>
      <c r="B1193" s="1">
        <v>2008</v>
      </c>
      <c r="C1193" s="1" t="s">
        <v>279</v>
      </c>
      <c r="D1193" s="3">
        <v>7</v>
      </c>
      <c r="E1193" s="4">
        <v>345</v>
      </c>
      <c r="F1193" s="4">
        <v>120</v>
      </c>
      <c r="G1193" s="1">
        <v>85000000</v>
      </c>
      <c r="H1193" s="1">
        <v>75754670</v>
      </c>
      <c r="I1193" s="1" t="s">
        <v>2289</v>
      </c>
      <c r="J1193" s="1">
        <v>208422</v>
      </c>
      <c r="K1193" s="1" t="s">
        <v>15</v>
      </c>
      <c r="L1193" s="1" t="s">
        <v>16</v>
      </c>
    </row>
    <row r="1194" spans="1:12" ht="15.75" customHeight="1">
      <c r="A1194" s="2" t="s">
        <v>2290</v>
      </c>
      <c r="B1194" s="1">
        <v>1992</v>
      </c>
      <c r="C1194" s="1" t="s">
        <v>433</v>
      </c>
      <c r="D1194" s="3">
        <v>7</v>
      </c>
      <c r="E1194" s="4">
        <v>153</v>
      </c>
      <c r="F1194" s="4">
        <v>126</v>
      </c>
      <c r="G1194" s="1">
        <v>80000000</v>
      </c>
      <c r="H1194" s="1">
        <v>162831698</v>
      </c>
      <c r="I1194" s="1" t="s">
        <v>334</v>
      </c>
      <c r="J1194" s="1">
        <v>215255</v>
      </c>
      <c r="K1194" s="1" t="s">
        <v>15</v>
      </c>
      <c r="L1194" s="1" t="s">
        <v>16</v>
      </c>
    </row>
    <row r="1195" spans="1:12" ht="15.75" customHeight="1">
      <c r="A1195" s="2" t="s">
        <v>2291</v>
      </c>
      <c r="B1195" s="1">
        <v>2002</v>
      </c>
      <c r="C1195" s="1" t="s">
        <v>2292</v>
      </c>
      <c r="D1195" s="3">
        <v>7</v>
      </c>
      <c r="E1195" s="4">
        <v>106</v>
      </c>
      <c r="F1195" s="4">
        <v>83</v>
      </c>
      <c r="G1195" s="1">
        <v>80000000</v>
      </c>
      <c r="H1195" s="1">
        <v>73215310</v>
      </c>
      <c r="I1195" s="1" t="s">
        <v>2293</v>
      </c>
      <c r="J1195" s="1">
        <v>44143</v>
      </c>
      <c r="K1195" s="1" t="s">
        <v>15</v>
      </c>
      <c r="L1195" s="1" t="s">
        <v>16</v>
      </c>
    </row>
    <row r="1196" spans="1:12" ht="15.75" customHeight="1">
      <c r="A1196" s="2" t="s">
        <v>2294</v>
      </c>
      <c r="B1196" s="1">
        <v>1998</v>
      </c>
      <c r="C1196" s="1" t="s">
        <v>2295</v>
      </c>
      <c r="D1196" s="3">
        <v>7</v>
      </c>
      <c r="E1196" s="4">
        <v>121</v>
      </c>
      <c r="F1196" s="4">
        <v>113</v>
      </c>
      <c r="G1196" s="1">
        <v>85000000</v>
      </c>
      <c r="H1196" s="1">
        <v>55350897</v>
      </c>
      <c r="I1196" s="1" t="s">
        <v>647</v>
      </c>
      <c r="J1196" s="1">
        <v>83560</v>
      </c>
      <c r="K1196" s="1" t="s">
        <v>15</v>
      </c>
      <c r="L1196" s="1" t="s">
        <v>16</v>
      </c>
    </row>
    <row r="1197" spans="1:12" ht="15.75" customHeight="1">
      <c r="A1197" s="2" t="s">
        <v>2296</v>
      </c>
      <c r="B1197" s="1">
        <v>1997</v>
      </c>
      <c r="C1197" s="1" t="s">
        <v>995</v>
      </c>
      <c r="D1197" s="3">
        <v>7</v>
      </c>
      <c r="E1197" s="4">
        <v>76</v>
      </c>
      <c r="F1197" s="4">
        <v>136</v>
      </c>
      <c r="G1197" s="1">
        <v>70000000</v>
      </c>
      <c r="H1197" s="1">
        <v>37901509</v>
      </c>
      <c r="I1197" s="1" t="s">
        <v>167</v>
      </c>
      <c r="J1197" s="1">
        <v>96385</v>
      </c>
      <c r="K1197" s="1" t="s">
        <v>15</v>
      </c>
      <c r="L1197" s="1" t="s">
        <v>16</v>
      </c>
    </row>
    <row r="1198" spans="1:12" ht="15.75" customHeight="1">
      <c r="A1198" s="2" t="s">
        <v>2297</v>
      </c>
      <c r="B1198" s="1">
        <v>1998</v>
      </c>
      <c r="C1198" s="1" t="s">
        <v>2298</v>
      </c>
      <c r="D1198" s="3">
        <v>7</v>
      </c>
      <c r="E1198" s="4">
        <v>142</v>
      </c>
      <c r="F1198" s="4">
        <v>121</v>
      </c>
      <c r="G1198" s="1">
        <v>66000000</v>
      </c>
      <c r="H1198" s="1">
        <v>83892374</v>
      </c>
      <c r="I1198" s="1" t="s">
        <v>105</v>
      </c>
      <c r="J1198" s="1">
        <v>85720</v>
      </c>
      <c r="K1198" s="1" t="s">
        <v>15</v>
      </c>
      <c r="L1198" s="1" t="s">
        <v>16</v>
      </c>
    </row>
    <row r="1199" spans="1:12" ht="15.75" customHeight="1">
      <c r="A1199" s="2" t="s">
        <v>2299</v>
      </c>
      <c r="B1199" s="1">
        <v>1998</v>
      </c>
      <c r="C1199" s="1" t="s">
        <v>2300</v>
      </c>
      <c r="D1199" s="3">
        <v>7</v>
      </c>
      <c r="E1199" s="4">
        <v>120</v>
      </c>
      <c r="F1199" s="4">
        <v>99</v>
      </c>
      <c r="G1199" s="1">
        <v>70000000</v>
      </c>
      <c r="H1199" s="1">
        <v>101217900</v>
      </c>
      <c r="I1199" s="1" t="s">
        <v>2301</v>
      </c>
      <c r="J1199" s="1">
        <v>91093</v>
      </c>
      <c r="K1199" s="1" t="s">
        <v>15</v>
      </c>
      <c r="L1199" s="1" t="s">
        <v>16</v>
      </c>
    </row>
    <row r="1200" spans="1:12" ht="15.75" customHeight="1">
      <c r="A1200" s="2" t="s">
        <v>2302</v>
      </c>
      <c r="B1200" s="1">
        <v>2003</v>
      </c>
      <c r="C1200" s="1" t="s">
        <v>569</v>
      </c>
      <c r="D1200" s="3">
        <v>7</v>
      </c>
      <c r="E1200" s="4">
        <v>155</v>
      </c>
      <c r="F1200" s="4">
        <v>111</v>
      </c>
      <c r="G1200" s="1">
        <v>60000000</v>
      </c>
      <c r="H1200" s="1">
        <v>106126012</v>
      </c>
      <c r="I1200" s="1" t="s">
        <v>1150</v>
      </c>
      <c r="J1200" s="1">
        <v>285623</v>
      </c>
      <c r="K1200" s="1" t="s">
        <v>15</v>
      </c>
      <c r="L1200" s="1" t="s">
        <v>16</v>
      </c>
    </row>
    <row r="1201" spans="1:12" ht="15.75" customHeight="1">
      <c r="A1201" s="2" t="s">
        <v>2303</v>
      </c>
      <c r="B1201" s="1">
        <v>2012</v>
      </c>
      <c r="C1201" s="1" t="s">
        <v>1334</v>
      </c>
      <c r="D1201" s="3">
        <v>7</v>
      </c>
      <c r="E1201" s="4">
        <v>387</v>
      </c>
      <c r="F1201" s="4">
        <v>130</v>
      </c>
      <c r="G1201" s="1">
        <v>60000000</v>
      </c>
      <c r="H1201" s="1">
        <v>80033643</v>
      </c>
      <c r="I1201" s="1" t="s">
        <v>2304</v>
      </c>
      <c r="J1201" s="1">
        <v>226570</v>
      </c>
      <c r="K1201" s="1" t="s">
        <v>15</v>
      </c>
      <c r="L1201" s="1" t="s">
        <v>16</v>
      </c>
    </row>
    <row r="1202" spans="1:12" ht="15.75" customHeight="1">
      <c r="A1202" s="2" t="s">
        <v>2305</v>
      </c>
      <c r="B1202" s="1">
        <v>2012</v>
      </c>
      <c r="C1202" s="1" t="s">
        <v>2306</v>
      </c>
      <c r="D1202" s="3">
        <v>7</v>
      </c>
      <c r="E1202" s="4">
        <v>328</v>
      </c>
      <c r="F1202" s="4">
        <v>92</v>
      </c>
      <c r="G1202" s="1">
        <v>60000000</v>
      </c>
      <c r="H1202" s="1">
        <v>55994557</v>
      </c>
      <c r="I1202" s="1" t="s">
        <v>188</v>
      </c>
      <c r="J1202" s="1">
        <v>72287</v>
      </c>
      <c r="K1202" s="1" t="s">
        <v>15</v>
      </c>
      <c r="L1202" s="1" t="s">
        <v>16</v>
      </c>
    </row>
    <row r="1203" spans="1:12" ht="15.75" customHeight="1">
      <c r="A1203" s="2" t="s">
        <v>2307</v>
      </c>
      <c r="B1203" s="1">
        <v>2000</v>
      </c>
      <c r="C1203" s="1" t="s">
        <v>2308</v>
      </c>
      <c r="D1203" s="3">
        <v>7</v>
      </c>
      <c r="E1203" s="4">
        <v>150</v>
      </c>
      <c r="F1203" s="4">
        <v>108</v>
      </c>
      <c r="G1203" s="1">
        <v>55000000</v>
      </c>
      <c r="H1203" s="1">
        <v>166225040</v>
      </c>
      <c r="I1203" s="1" t="s">
        <v>521</v>
      </c>
      <c r="J1203" s="1">
        <v>260442</v>
      </c>
      <c r="K1203" s="1" t="s">
        <v>15</v>
      </c>
      <c r="L1203" s="1" t="s">
        <v>16</v>
      </c>
    </row>
    <row r="1204" spans="1:12" ht="15.75" customHeight="1">
      <c r="A1204" s="2" t="s">
        <v>2309</v>
      </c>
      <c r="B1204" s="1">
        <v>2015</v>
      </c>
      <c r="C1204" s="1" t="s">
        <v>1689</v>
      </c>
      <c r="D1204" s="3">
        <v>7</v>
      </c>
      <c r="E1204" s="4">
        <v>391</v>
      </c>
      <c r="F1204" s="4">
        <v>123</v>
      </c>
      <c r="G1204" s="1">
        <v>53000000</v>
      </c>
      <c r="H1204" s="1">
        <v>62563543</v>
      </c>
      <c r="I1204" s="1" t="s">
        <v>55</v>
      </c>
      <c r="J1204" s="1">
        <v>115216</v>
      </c>
      <c r="K1204" s="1" t="s">
        <v>15</v>
      </c>
      <c r="L1204" s="1" t="s">
        <v>16</v>
      </c>
    </row>
    <row r="1205" spans="1:12" ht="15.75" customHeight="1">
      <c r="A1205" s="2" t="s">
        <v>2310</v>
      </c>
      <c r="B1205" s="1">
        <v>2012</v>
      </c>
      <c r="C1205" s="1" t="s">
        <v>2311</v>
      </c>
      <c r="D1205" s="3">
        <v>7</v>
      </c>
      <c r="E1205" s="4">
        <v>457</v>
      </c>
      <c r="F1205" s="4">
        <v>112</v>
      </c>
      <c r="G1205" s="1">
        <v>50000000</v>
      </c>
      <c r="H1205" s="1">
        <v>218628680</v>
      </c>
      <c r="I1205" s="1" t="s">
        <v>1260</v>
      </c>
      <c r="J1205" s="1">
        <v>471644</v>
      </c>
      <c r="K1205" s="1" t="s">
        <v>15</v>
      </c>
      <c r="L1205" s="1" t="s">
        <v>16</v>
      </c>
    </row>
    <row r="1206" spans="1:12" ht="15.75" customHeight="1">
      <c r="A1206" s="2" t="s">
        <v>2312</v>
      </c>
      <c r="B1206" s="1">
        <v>2014</v>
      </c>
      <c r="C1206" s="1" t="s">
        <v>2313</v>
      </c>
      <c r="D1206" s="3">
        <v>7</v>
      </c>
      <c r="E1206" s="4">
        <v>359</v>
      </c>
      <c r="F1206" s="4">
        <v>106</v>
      </c>
      <c r="G1206" s="1">
        <v>50000000</v>
      </c>
      <c r="H1206" s="1">
        <v>91439400</v>
      </c>
      <c r="I1206" s="1" t="s">
        <v>318</v>
      </c>
      <c r="J1206" s="1">
        <v>200647</v>
      </c>
      <c r="K1206" s="1" t="s">
        <v>15</v>
      </c>
      <c r="L1206" s="1" t="s">
        <v>121</v>
      </c>
    </row>
    <row r="1207" spans="1:12" ht="15.75" customHeight="1">
      <c r="A1207" s="2" t="s">
        <v>2314</v>
      </c>
      <c r="B1207" s="1">
        <v>2005</v>
      </c>
      <c r="C1207" s="1" t="s">
        <v>2315</v>
      </c>
      <c r="D1207" s="3">
        <v>7</v>
      </c>
      <c r="E1207" s="4">
        <v>358</v>
      </c>
      <c r="F1207" s="4">
        <v>128</v>
      </c>
      <c r="G1207" s="1">
        <v>50000000</v>
      </c>
      <c r="H1207" s="1">
        <v>50815288</v>
      </c>
      <c r="I1207" s="1" t="s">
        <v>133</v>
      </c>
      <c r="J1207" s="1">
        <v>109188</v>
      </c>
      <c r="K1207" s="1" t="s">
        <v>15</v>
      </c>
      <c r="L1207" s="1" t="s">
        <v>16</v>
      </c>
    </row>
    <row r="1208" spans="1:12" ht="15.75" customHeight="1">
      <c r="A1208" s="2" t="s">
        <v>2316</v>
      </c>
      <c r="B1208" s="1">
        <v>1998</v>
      </c>
      <c r="C1208" s="1" t="s">
        <v>658</v>
      </c>
      <c r="D1208" s="3">
        <v>7</v>
      </c>
      <c r="E1208" s="4">
        <v>158</v>
      </c>
      <c r="F1208" s="4">
        <v>123</v>
      </c>
      <c r="G1208" s="1">
        <v>48000000</v>
      </c>
      <c r="H1208" s="1">
        <v>37339525</v>
      </c>
      <c r="I1208" s="1" t="s">
        <v>1375</v>
      </c>
      <c r="J1208" s="1">
        <v>71708</v>
      </c>
      <c r="K1208" s="1" t="s">
        <v>15</v>
      </c>
      <c r="L1208" s="1" t="s">
        <v>16</v>
      </c>
    </row>
    <row r="1209" spans="1:12" ht="15.75" customHeight="1">
      <c r="A1209" s="2" t="s">
        <v>2317</v>
      </c>
      <c r="B1209" s="1">
        <v>2006</v>
      </c>
      <c r="C1209" s="1" t="s">
        <v>558</v>
      </c>
      <c r="D1209" s="3">
        <v>7</v>
      </c>
      <c r="E1209" s="4">
        <v>189</v>
      </c>
      <c r="F1209" s="4">
        <v>114</v>
      </c>
      <c r="G1209" s="1">
        <v>45000000</v>
      </c>
      <c r="H1209" s="1">
        <v>6565495</v>
      </c>
      <c r="I1209" s="1" t="s">
        <v>396</v>
      </c>
      <c r="J1209" s="1">
        <v>36455</v>
      </c>
      <c r="K1209" s="1" t="s">
        <v>560</v>
      </c>
      <c r="L1209" s="1" t="s">
        <v>561</v>
      </c>
    </row>
    <row r="1210" spans="1:12" ht="15.75" customHeight="1">
      <c r="A1210" s="2" t="s">
        <v>2318</v>
      </c>
      <c r="B1210" s="1">
        <v>2005</v>
      </c>
      <c r="C1210" s="1" t="s">
        <v>1544</v>
      </c>
      <c r="D1210" s="3">
        <v>7</v>
      </c>
      <c r="E1210" s="4">
        <v>177</v>
      </c>
      <c r="F1210" s="4">
        <v>103</v>
      </c>
      <c r="G1210" s="1">
        <v>45000000</v>
      </c>
      <c r="H1210" s="1">
        <v>24520892</v>
      </c>
      <c r="I1210" s="1" t="s">
        <v>21</v>
      </c>
      <c r="J1210" s="1">
        <v>85198</v>
      </c>
      <c r="K1210" s="1" t="s">
        <v>15</v>
      </c>
      <c r="L1210" s="1" t="s">
        <v>109</v>
      </c>
    </row>
    <row r="1211" spans="1:12" ht="15.75" customHeight="1">
      <c r="A1211" s="2" t="s">
        <v>2319</v>
      </c>
      <c r="B1211" s="1">
        <v>1999</v>
      </c>
      <c r="C1211" s="1" t="s">
        <v>2320</v>
      </c>
      <c r="D1211" s="3">
        <v>7</v>
      </c>
      <c r="E1211" s="4">
        <v>150</v>
      </c>
      <c r="F1211" s="4">
        <v>124</v>
      </c>
      <c r="G1211" s="1">
        <v>42000000</v>
      </c>
      <c r="H1211" s="1">
        <v>116006080</v>
      </c>
      <c r="I1211" s="1" t="s">
        <v>468</v>
      </c>
      <c r="J1211" s="1">
        <v>203269</v>
      </c>
      <c r="K1211" s="1" t="s">
        <v>15</v>
      </c>
      <c r="L1211" s="1" t="s">
        <v>121</v>
      </c>
    </row>
    <row r="1212" spans="1:12" ht="15.75" customHeight="1">
      <c r="A1212" s="2" t="s">
        <v>2321</v>
      </c>
      <c r="B1212" s="1">
        <v>2000</v>
      </c>
      <c r="C1212" s="1" t="s">
        <v>2322</v>
      </c>
      <c r="D1212" s="3">
        <v>7</v>
      </c>
      <c r="E1212" s="4">
        <v>187</v>
      </c>
      <c r="F1212" s="4">
        <v>84</v>
      </c>
      <c r="G1212" s="1">
        <v>45000000</v>
      </c>
      <c r="H1212" s="1">
        <v>106793915</v>
      </c>
      <c r="I1212" s="1" t="s">
        <v>2323</v>
      </c>
      <c r="J1212" s="1">
        <v>140499</v>
      </c>
      <c r="K1212" s="1" t="s">
        <v>15</v>
      </c>
      <c r="L1212" s="1" t="s">
        <v>121</v>
      </c>
    </row>
    <row r="1213" spans="1:12" ht="15.75" customHeight="1">
      <c r="A1213" s="2" t="s">
        <v>2324</v>
      </c>
      <c r="B1213" s="1">
        <v>1963</v>
      </c>
      <c r="C1213" s="1" t="s">
        <v>2325</v>
      </c>
      <c r="D1213" s="3">
        <v>7</v>
      </c>
      <c r="E1213" s="4">
        <v>72</v>
      </c>
      <c r="F1213" s="4">
        <v>251</v>
      </c>
      <c r="G1213" s="1">
        <v>31115000</v>
      </c>
      <c r="H1213" s="1">
        <v>57750000</v>
      </c>
      <c r="I1213" s="1" t="s">
        <v>471</v>
      </c>
      <c r="J1213" s="1">
        <v>21554</v>
      </c>
      <c r="K1213" s="1" t="s">
        <v>15</v>
      </c>
      <c r="L1213" s="1" t="s">
        <v>121</v>
      </c>
    </row>
    <row r="1214" spans="1:12" ht="15.75" customHeight="1">
      <c r="A1214" s="2" t="s">
        <v>2326</v>
      </c>
      <c r="B1214" s="1">
        <v>2002</v>
      </c>
      <c r="C1214" s="1" t="s">
        <v>200</v>
      </c>
      <c r="D1214" s="3">
        <v>7</v>
      </c>
      <c r="E1214" s="4">
        <v>119</v>
      </c>
      <c r="F1214" s="4">
        <v>110</v>
      </c>
      <c r="G1214" s="1">
        <v>41000000</v>
      </c>
      <c r="H1214" s="1">
        <v>116724075</v>
      </c>
      <c r="I1214" s="1" t="s">
        <v>130</v>
      </c>
      <c r="J1214" s="1">
        <v>187181</v>
      </c>
      <c r="K1214" s="1" t="s">
        <v>15</v>
      </c>
      <c r="L1214" s="1" t="s">
        <v>16</v>
      </c>
    </row>
    <row r="1215" spans="1:12" ht="15.75" customHeight="1">
      <c r="A1215" s="2" t="s">
        <v>2327</v>
      </c>
      <c r="B1215" s="1">
        <v>2009</v>
      </c>
      <c r="C1215" s="1" t="s">
        <v>2328</v>
      </c>
      <c r="D1215" s="3">
        <v>7</v>
      </c>
      <c r="E1215" s="4">
        <v>252</v>
      </c>
      <c r="F1215" s="4">
        <v>123</v>
      </c>
      <c r="G1215" s="1">
        <v>40000000</v>
      </c>
      <c r="H1215" s="1">
        <v>94125426</v>
      </c>
      <c r="I1215" s="1" t="s">
        <v>372</v>
      </c>
      <c r="J1215" s="1">
        <v>79264</v>
      </c>
      <c r="K1215" s="1" t="s">
        <v>15</v>
      </c>
      <c r="L1215" s="1" t="s">
        <v>16</v>
      </c>
    </row>
    <row r="1216" spans="1:12" ht="15.75" customHeight="1">
      <c r="A1216" s="2" t="s">
        <v>2329</v>
      </c>
      <c r="B1216" s="1">
        <v>2011</v>
      </c>
      <c r="C1216" s="1" t="s">
        <v>1067</v>
      </c>
      <c r="D1216" s="3">
        <v>7</v>
      </c>
      <c r="E1216" s="4">
        <v>342</v>
      </c>
      <c r="F1216" s="4">
        <v>109</v>
      </c>
      <c r="G1216" s="1">
        <v>40000000</v>
      </c>
      <c r="H1216" s="1">
        <v>37371385</v>
      </c>
      <c r="I1216" s="1" t="s">
        <v>118</v>
      </c>
      <c r="J1216" s="1">
        <v>192462</v>
      </c>
      <c r="K1216" s="1" t="s">
        <v>15</v>
      </c>
      <c r="L1216" s="1" t="s">
        <v>16</v>
      </c>
    </row>
    <row r="1217" spans="1:12" ht="15.75" customHeight="1">
      <c r="A1217" s="2" t="s">
        <v>2330</v>
      </c>
      <c r="B1217" s="1">
        <v>2005</v>
      </c>
      <c r="C1217" s="1" t="s">
        <v>1176</v>
      </c>
      <c r="D1217" s="3">
        <v>7</v>
      </c>
      <c r="E1217" s="4">
        <v>146</v>
      </c>
      <c r="F1217" s="4">
        <v>135</v>
      </c>
      <c r="G1217" s="1">
        <v>40000000</v>
      </c>
      <c r="H1217" s="1">
        <v>29077547</v>
      </c>
      <c r="I1217" s="1" t="s">
        <v>615</v>
      </c>
      <c r="J1217" s="1">
        <v>41685</v>
      </c>
      <c r="K1217" s="1" t="s">
        <v>15</v>
      </c>
      <c r="L1217" s="1" t="s">
        <v>16</v>
      </c>
    </row>
    <row r="1218" spans="1:12" ht="15.75" customHeight="1">
      <c r="A1218" s="2" t="s">
        <v>2331</v>
      </c>
      <c r="B1218" s="1">
        <v>2013</v>
      </c>
      <c r="C1218" s="1" t="s">
        <v>2332</v>
      </c>
      <c r="D1218" s="3">
        <v>7</v>
      </c>
      <c r="E1218" s="4">
        <v>488</v>
      </c>
      <c r="F1218" s="4">
        <v>126</v>
      </c>
      <c r="G1218" s="1">
        <v>39200000</v>
      </c>
      <c r="H1218" s="1">
        <v>4563029</v>
      </c>
      <c r="I1218" s="1" t="s">
        <v>990</v>
      </c>
      <c r="J1218" s="1">
        <v>181472</v>
      </c>
      <c r="K1218" s="1" t="s">
        <v>15</v>
      </c>
      <c r="L1218" s="1" t="s">
        <v>178</v>
      </c>
    </row>
    <row r="1219" spans="1:12" ht="15.75" customHeight="1">
      <c r="A1219" s="2" t="s">
        <v>2333</v>
      </c>
      <c r="B1219" s="1">
        <v>2012</v>
      </c>
      <c r="C1219" s="1" t="s">
        <v>433</v>
      </c>
      <c r="D1219" s="3">
        <v>7</v>
      </c>
      <c r="E1219" s="4">
        <v>370</v>
      </c>
      <c r="F1219" s="4">
        <v>87</v>
      </c>
      <c r="G1219" s="1">
        <v>39000000</v>
      </c>
      <c r="H1219" s="1">
        <v>35287788</v>
      </c>
      <c r="I1219" s="1" t="s">
        <v>2334</v>
      </c>
      <c r="J1219" s="1">
        <v>73886</v>
      </c>
      <c r="K1219" s="1" t="s">
        <v>15</v>
      </c>
      <c r="L1219" s="1" t="s">
        <v>16</v>
      </c>
    </row>
    <row r="1220" spans="1:12" ht="15.75" customHeight="1">
      <c r="A1220" s="2" t="s">
        <v>2335</v>
      </c>
      <c r="B1220" s="1">
        <v>2008</v>
      </c>
      <c r="C1220" s="1" t="s">
        <v>350</v>
      </c>
      <c r="D1220" s="3">
        <v>7</v>
      </c>
      <c r="E1220" s="4">
        <v>341</v>
      </c>
      <c r="F1220" s="4">
        <v>96</v>
      </c>
      <c r="G1220" s="1">
        <v>37000000</v>
      </c>
      <c r="H1220" s="1">
        <v>60338891</v>
      </c>
      <c r="I1220" s="1" t="s">
        <v>45</v>
      </c>
      <c r="J1220" s="1">
        <v>248468</v>
      </c>
      <c r="K1220" s="1" t="s">
        <v>15</v>
      </c>
      <c r="L1220" s="1" t="s">
        <v>16</v>
      </c>
    </row>
    <row r="1221" spans="1:12" ht="15.75" customHeight="1">
      <c r="A1221" s="2" t="s">
        <v>2336</v>
      </c>
      <c r="B1221" s="1">
        <v>2002</v>
      </c>
      <c r="C1221" s="1" t="s">
        <v>563</v>
      </c>
      <c r="D1221" s="3">
        <v>7</v>
      </c>
      <c r="E1221" s="4">
        <v>129</v>
      </c>
      <c r="F1221" s="4">
        <v>116</v>
      </c>
      <c r="G1221" s="1">
        <v>36000000</v>
      </c>
      <c r="H1221" s="1">
        <v>71026631</v>
      </c>
      <c r="I1221" s="1" t="s">
        <v>98</v>
      </c>
      <c r="J1221" s="1">
        <v>98899</v>
      </c>
      <c r="K1221" s="1" t="s">
        <v>15</v>
      </c>
      <c r="L1221" s="1" t="s">
        <v>16</v>
      </c>
    </row>
    <row r="1222" spans="1:12" ht="15.75" customHeight="1">
      <c r="A1222" s="2" t="s">
        <v>2337</v>
      </c>
      <c r="B1222" s="1">
        <v>2013</v>
      </c>
      <c r="C1222" s="1" t="s">
        <v>2338</v>
      </c>
      <c r="D1222" s="3">
        <v>7</v>
      </c>
      <c r="E1222" s="4">
        <v>289</v>
      </c>
      <c r="F1222" s="4">
        <v>118</v>
      </c>
      <c r="G1222" s="1">
        <v>37000000</v>
      </c>
      <c r="H1222" s="1">
        <v>150368971</v>
      </c>
      <c r="I1222" s="1" t="s">
        <v>224</v>
      </c>
      <c r="J1222" s="1">
        <v>316671</v>
      </c>
      <c r="K1222" s="1" t="s">
        <v>15</v>
      </c>
      <c r="L1222" s="1" t="s">
        <v>16</v>
      </c>
    </row>
    <row r="1223" spans="1:12" ht="15.75" customHeight="1">
      <c r="A1223" s="2" t="s">
        <v>2339</v>
      </c>
      <c r="B1223" s="1">
        <v>1988</v>
      </c>
      <c r="C1223" s="1" t="s">
        <v>1554</v>
      </c>
      <c r="D1223" s="3">
        <v>7</v>
      </c>
      <c r="E1223" s="4">
        <v>88</v>
      </c>
      <c r="F1223" s="4">
        <v>101</v>
      </c>
      <c r="G1223" s="1">
        <v>32000000</v>
      </c>
      <c r="H1223" s="1">
        <v>60328558</v>
      </c>
      <c r="I1223" s="1" t="s">
        <v>743</v>
      </c>
      <c r="J1223" s="1">
        <v>61396</v>
      </c>
      <c r="K1223" s="1" t="s">
        <v>15</v>
      </c>
      <c r="L1223" s="1" t="s">
        <v>16</v>
      </c>
    </row>
    <row r="1224" spans="1:12" ht="15.75" customHeight="1">
      <c r="A1224" s="2" t="s">
        <v>2340</v>
      </c>
      <c r="B1224" s="1">
        <v>2004</v>
      </c>
      <c r="C1224" s="1" t="s">
        <v>2341</v>
      </c>
      <c r="D1224" s="3">
        <v>7</v>
      </c>
      <c r="E1224" s="4">
        <v>89</v>
      </c>
      <c r="F1224" s="4">
        <v>87</v>
      </c>
      <c r="G1224" s="1">
        <v>30000000</v>
      </c>
      <c r="H1224" s="1">
        <v>85416609</v>
      </c>
      <c r="I1224" s="1" t="s">
        <v>188</v>
      </c>
      <c r="J1224" s="1">
        <v>58906</v>
      </c>
      <c r="K1224" s="1" t="s">
        <v>15</v>
      </c>
      <c r="L1224" s="1" t="s">
        <v>16</v>
      </c>
    </row>
    <row r="1225" spans="1:12" ht="15.75" customHeight="1">
      <c r="A1225" s="2" t="s">
        <v>2342</v>
      </c>
      <c r="B1225" s="1">
        <v>2012</v>
      </c>
      <c r="C1225" s="1" t="s">
        <v>2343</v>
      </c>
      <c r="D1225" s="3">
        <v>7</v>
      </c>
      <c r="E1225" s="4">
        <v>634</v>
      </c>
      <c r="F1225" s="4">
        <v>95</v>
      </c>
      <c r="G1225" s="1">
        <v>30000000</v>
      </c>
      <c r="H1225" s="1">
        <v>42043633</v>
      </c>
      <c r="I1225" s="1" t="s">
        <v>2344</v>
      </c>
      <c r="J1225" s="1">
        <v>277172</v>
      </c>
      <c r="K1225" s="1" t="s">
        <v>15</v>
      </c>
      <c r="L1225" s="1" t="s">
        <v>16</v>
      </c>
    </row>
    <row r="1226" spans="1:12" ht="15.75" customHeight="1">
      <c r="A1226" s="2" t="s">
        <v>2345</v>
      </c>
      <c r="B1226" s="1">
        <v>1998</v>
      </c>
      <c r="C1226" s="1" t="s">
        <v>2346</v>
      </c>
      <c r="D1226" s="3">
        <v>7</v>
      </c>
      <c r="E1226" s="4">
        <v>64</v>
      </c>
      <c r="F1226" s="4">
        <v>127</v>
      </c>
      <c r="G1226" s="1">
        <v>30000000</v>
      </c>
      <c r="H1226" s="1">
        <v>23209440</v>
      </c>
      <c r="I1226" s="1" t="s">
        <v>42</v>
      </c>
      <c r="J1226" s="1">
        <v>9283</v>
      </c>
      <c r="K1226" s="1" t="s">
        <v>15</v>
      </c>
      <c r="L1226" s="1" t="s">
        <v>16</v>
      </c>
    </row>
    <row r="1227" spans="1:12" ht="15.75" customHeight="1">
      <c r="A1227" s="2" t="s">
        <v>2347</v>
      </c>
      <c r="B1227" s="1">
        <v>2004</v>
      </c>
      <c r="C1227" s="1" t="s">
        <v>698</v>
      </c>
      <c r="D1227" s="3">
        <v>7</v>
      </c>
      <c r="E1227" s="4">
        <v>98</v>
      </c>
      <c r="F1227" s="4">
        <v>114</v>
      </c>
      <c r="G1227" s="1">
        <v>30000000</v>
      </c>
      <c r="H1227" s="1">
        <v>12831121</v>
      </c>
      <c r="I1227" s="1" t="s">
        <v>1072</v>
      </c>
      <c r="J1227" s="1">
        <v>44979</v>
      </c>
      <c r="K1227" s="1" t="s">
        <v>15</v>
      </c>
      <c r="L1227" s="1" t="s">
        <v>16</v>
      </c>
    </row>
    <row r="1228" spans="1:12" ht="15.75" customHeight="1">
      <c r="A1228" s="2" t="s">
        <v>2348</v>
      </c>
      <c r="B1228" s="1">
        <v>2005</v>
      </c>
      <c r="C1228" s="1" t="s">
        <v>757</v>
      </c>
      <c r="D1228" s="3">
        <v>7</v>
      </c>
      <c r="E1228" s="4">
        <v>107</v>
      </c>
      <c r="F1228" s="4">
        <v>108</v>
      </c>
      <c r="G1228" s="1">
        <v>30000000</v>
      </c>
      <c r="H1228" s="1">
        <v>8535575</v>
      </c>
      <c r="I1228" s="1" t="s">
        <v>42</v>
      </c>
      <c r="J1228" s="1">
        <v>24033</v>
      </c>
      <c r="K1228" s="1" t="s">
        <v>15</v>
      </c>
      <c r="L1228" s="1" t="s">
        <v>16</v>
      </c>
    </row>
    <row r="1229" spans="1:12" ht="15.75" customHeight="1">
      <c r="A1229" s="2" t="s">
        <v>2349</v>
      </c>
      <c r="B1229" s="1">
        <v>2006</v>
      </c>
      <c r="C1229" s="1" t="s">
        <v>2350</v>
      </c>
      <c r="D1229" s="3">
        <v>7</v>
      </c>
      <c r="E1229" s="4">
        <v>124</v>
      </c>
      <c r="F1229" s="4">
        <v>88</v>
      </c>
      <c r="G1229" s="1">
        <v>30000000</v>
      </c>
      <c r="H1229" s="1">
        <v>2975649</v>
      </c>
      <c r="I1229" s="1" t="s">
        <v>372</v>
      </c>
      <c r="J1229" s="1">
        <v>23864</v>
      </c>
      <c r="K1229" s="1" t="s">
        <v>15</v>
      </c>
      <c r="L1229" s="1" t="s">
        <v>121</v>
      </c>
    </row>
    <row r="1230" spans="1:12" ht="15.75" customHeight="1">
      <c r="A1230" s="2" t="s">
        <v>2351</v>
      </c>
      <c r="B1230" s="1">
        <v>1997</v>
      </c>
      <c r="C1230" s="1" t="s">
        <v>54</v>
      </c>
      <c r="D1230" s="3">
        <v>7</v>
      </c>
      <c r="E1230" s="4">
        <v>85</v>
      </c>
      <c r="F1230" s="4">
        <v>134</v>
      </c>
      <c r="G1230" s="1">
        <v>28000000</v>
      </c>
      <c r="H1230" s="1">
        <v>5532301</v>
      </c>
      <c r="I1230" s="1" t="s">
        <v>146</v>
      </c>
      <c r="J1230" s="1">
        <v>21606</v>
      </c>
      <c r="K1230" s="1" t="s">
        <v>15</v>
      </c>
      <c r="L1230" s="1" t="s">
        <v>16</v>
      </c>
    </row>
    <row r="1231" spans="1:12" ht="15.75" customHeight="1">
      <c r="A1231" s="2" t="s">
        <v>2352</v>
      </c>
      <c r="B1231" s="1">
        <v>2007</v>
      </c>
      <c r="C1231" s="1" t="s">
        <v>2095</v>
      </c>
      <c r="D1231" s="3">
        <v>7</v>
      </c>
      <c r="E1231" s="4">
        <v>251</v>
      </c>
      <c r="F1231" s="4">
        <v>133</v>
      </c>
      <c r="G1231" s="1">
        <v>30000000</v>
      </c>
      <c r="H1231" s="1">
        <v>148734225</v>
      </c>
      <c r="I1231" s="1" t="s">
        <v>149</v>
      </c>
      <c r="J1231" s="1">
        <v>298590</v>
      </c>
      <c r="K1231" s="1" t="s">
        <v>15</v>
      </c>
      <c r="L1231" s="1" t="s">
        <v>16</v>
      </c>
    </row>
    <row r="1232" spans="1:12" ht="15.75" customHeight="1">
      <c r="A1232" s="2" t="s">
        <v>2353</v>
      </c>
      <c r="B1232" s="1">
        <v>2008</v>
      </c>
      <c r="C1232" s="1" t="s">
        <v>1330</v>
      </c>
      <c r="D1232" s="3">
        <v>7</v>
      </c>
      <c r="E1232" s="4">
        <v>232</v>
      </c>
      <c r="F1232" s="4">
        <v>117</v>
      </c>
      <c r="G1232" s="1">
        <v>27000000</v>
      </c>
      <c r="H1232" s="1">
        <v>87341380</v>
      </c>
      <c r="I1232" s="1" t="s">
        <v>1642</v>
      </c>
      <c r="J1232" s="1">
        <v>255257</v>
      </c>
      <c r="K1232" s="1" t="s">
        <v>15</v>
      </c>
      <c r="L1232" s="1" t="s">
        <v>16</v>
      </c>
    </row>
    <row r="1233" spans="1:12" ht="15.75" customHeight="1">
      <c r="A1233" s="2" t="s">
        <v>2354</v>
      </c>
      <c r="B1233" s="1">
        <v>1998</v>
      </c>
      <c r="C1233" s="1" t="s">
        <v>2355</v>
      </c>
      <c r="D1233" s="3">
        <v>7</v>
      </c>
      <c r="E1233" s="4">
        <v>92</v>
      </c>
      <c r="F1233" s="4">
        <v>121</v>
      </c>
      <c r="G1233" s="1">
        <v>26000000</v>
      </c>
      <c r="H1233" s="1">
        <v>65703412</v>
      </c>
      <c r="I1233" s="1" t="s">
        <v>468</v>
      </c>
      <c r="J1233" s="1">
        <v>57958</v>
      </c>
      <c r="K1233" s="1" t="s">
        <v>15</v>
      </c>
      <c r="L1233" s="1" t="s">
        <v>16</v>
      </c>
    </row>
    <row r="1234" spans="1:12" ht="15.75" customHeight="1">
      <c r="A1234" s="2" t="s">
        <v>2356</v>
      </c>
      <c r="B1234" s="1">
        <v>2008</v>
      </c>
      <c r="C1234" s="1" t="s">
        <v>976</v>
      </c>
      <c r="D1234" s="3">
        <v>7</v>
      </c>
      <c r="E1234" s="4">
        <v>459</v>
      </c>
      <c r="F1234" s="4">
        <v>85</v>
      </c>
      <c r="G1234" s="1">
        <v>25000000</v>
      </c>
      <c r="H1234" s="1">
        <v>80034302</v>
      </c>
      <c r="I1234" s="1" t="s">
        <v>2357</v>
      </c>
      <c r="J1234" s="1">
        <v>296787</v>
      </c>
      <c r="K1234" s="1" t="s">
        <v>15</v>
      </c>
      <c r="L1234" s="1" t="s">
        <v>16</v>
      </c>
    </row>
    <row r="1235" spans="1:12" ht="15.75" customHeight="1">
      <c r="A1235" s="2" t="s">
        <v>2358</v>
      </c>
      <c r="B1235" s="1">
        <v>2014</v>
      </c>
      <c r="C1235" s="1" t="s">
        <v>1427</v>
      </c>
      <c r="D1235" s="3">
        <v>7</v>
      </c>
      <c r="E1235" s="4">
        <v>151</v>
      </c>
      <c r="F1235" s="4">
        <v>124</v>
      </c>
      <c r="G1235" s="1">
        <v>25000000</v>
      </c>
      <c r="H1235" s="1">
        <v>36447959</v>
      </c>
      <c r="I1235" s="1" t="s">
        <v>211</v>
      </c>
      <c r="J1235" s="1">
        <v>35833</v>
      </c>
      <c r="K1235" s="1" t="s">
        <v>15</v>
      </c>
      <c r="L1235" s="1" t="s">
        <v>16</v>
      </c>
    </row>
    <row r="1236" spans="1:12" ht="15.75" customHeight="1">
      <c r="A1236" s="2" t="s">
        <v>2359</v>
      </c>
      <c r="B1236" s="1">
        <v>2015</v>
      </c>
      <c r="C1236" s="1" t="s">
        <v>1201</v>
      </c>
      <c r="D1236" s="3">
        <v>7</v>
      </c>
      <c r="E1236" s="4">
        <v>260</v>
      </c>
      <c r="F1236" s="4">
        <v>132</v>
      </c>
      <c r="G1236" s="1">
        <v>30000000</v>
      </c>
      <c r="H1236" s="1">
        <v>1865774</v>
      </c>
      <c r="I1236" s="1" t="s">
        <v>2360</v>
      </c>
      <c r="J1236" s="1">
        <v>87682</v>
      </c>
      <c r="K1236" s="1" t="s">
        <v>15</v>
      </c>
      <c r="L1236" s="1" t="s">
        <v>121</v>
      </c>
    </row>
    <row r="1237" spans="1:12" ht="15.75" customHeight="1">
      <c r="A1237" s="2" t="s">
        <v>2361</v>
      </c>
      <c r="B1237" s="1">
        <v>2010</v>
      </c>
      <c r="C1237" s="1" t="s">
        <v>766</v>
      </c>
      <c r="D1237" s="3">
        <v>7</v>
      </c>
      <c r="E1237" s="4">
        <v>199</v>
      </c>
      <c r="F1237" s="4">
        <v>122</v>
      </c>
      <c r="G1237" s="1">
        <v>25000000</v>
      </c>
      <c r="H1237" s="1">
        <v>11538204</v>
      </c>
      <c r="I1237" s="1" t="s">
        <v>2362</v>
      </c>
      <c r="J1237" s="1">
        <v>23696</v>
      </c>
      <c r="K1237" s="1" t="s">
        <v>15</v>
      </c>
      <c r="L1237" s="1" t="s">
        <v>16</v>
      </c>
    </row>
    <row r="1238" spans="1:12" ht="15.75" customHeight="1">
      <c r="A1238" s="2" t="s">
        <v>2363</v>
      </c>
      <c r="B1238" s="1">
        <v>1990</v>
      </c>
      <c r="C1238" s="1" t="s">
        <v>2364</v>
      </c>
      <c r="D1238" s="3">
        <v>7</v>
      </c>
      <c r="E1238" s="4">
        <v>77</v>
      </c>
      <c r="F1238" s="4">
        <v>127</v>
      </c>
      <c r="G1238" s="1">
        <v>22000000</v>
      </c>
      <c r="H1238" s="1">
        <v>217631306</v>
      </c>
      <c r="I1238" s="1" t="s">
        <v>2365</v>
      </c>
      <c r="J1238" s="1">
        <v>154199</v>
      </c>
      <c r="K1238" s="1" t="s">
        <v>15</v>
      </c>
      <c r="L1238" s="1" t="s">
        <v>16</v>
      </c>
    </row>
    <row r="1239" spans="1:12" ht="15.75" customHeight="1">
      <c r="A1239" s="2" t="s">
        <v>2366</v>
      </c>
      <c r="B1239" s="1">
        <v>2002</v>
      </c>
      <c r="C1239" s="1" t="s">
        <v>856</v>
      </c>
      <c r="D1239" s="3">
        <v>7</v>
      </c>
      <c r="E1239" s="4">
        <v>92</v>
      </c>
      <c r="F1239" s="4">
        <v>127</v>
      </c>
      <c r="G1239" s="1">
        <v>20000000</v>
      </c>
      <c r="H1239" s="1">
        <v>75597042</v>
      </c>
      <c r="I1239" s="1" t="s">
        <v>2367</v>
      </c>
      <c r="J1239" s="1">
        <v>26434</v>
      </c>
      <c r="K1239" s="1" t="s">
        <v>15</v>
      </c>
      <c r="L1239" s="1" t="s">
        <v>16</v>
      </c>
    </row>
    <row r="1240" spans="1:12" ht="15.75" customHeight="1">
      <c r="A1240" s="2" t="s">
        <v>2368</v>
      </c>
      <c r="B1240" s="1">
        <v>2003</v>
      </c>
      <c r="C1240" s="1" t="s">
        <v>1775</v>
      </c>
      <c r="D1240" s="3">
        <v>7</v>
      </c>
      <c r="E1240" s="4">
        <v>226</v>
      </c>
      <c r="F1240" s="4">
        <v>133</v>
      </c>
      <c r="G1240" s="1">
        <v>22000000</v>
      </c>
      <c r="H1240" s="1">
        <v>51483949</v>
      </c>
      <c r="I1240" s="1" t="s">
        <v>2369</v>
      </c>
      <c r="J1240" s="1">
        <v>208092</v>
      </c>
      <c r="K1240" s="1" t="s">
        <v>15</v>
      </c>
      <c r="L1240" s="1" t="s">
        <v>121</v>
      </c>
    </row>
    <row r="1241" spans="1:12" ht="15.75" customHeight="1">
      <c r="A1241" s="2" t="s">
        <v>2370</v>
      </c>
      <c r="B1241" s="1">
        <v>1992</v>
      </c>
      <c r="C1241" s="1" t="s">
        <v>2371</v>
      </c>
      <c r="D1241" s="3">
        <v>7</v>
      </c>
      <c r="E1241" s="4">
        <v>61</v>
      </c>
      <c r="F1241" s="4">
        <v>94</v>
      </c>
      <c r="G1241" s="1">
        <v>20000000</v>
      </c>
      <c r="H1241" s="1">
        <v>121697350</v>
      </c>
      <c r="I1241" s="1" t="s">
        <v>2120</v>
      </c>
      <c r="J1241" s="1">
        <v>114610</v>
      </c>
      <c r="K1241" s="1" t="s">
        <v>15</v>
      </c>
      <c r="L1241" s="1" t="s">
        <v>16</v>
      </c>
    </row>
    <row r="1242" spans="1:12" ht="15.75" customHeight="1">
      <c r="A1242" s="2" t="s">
        <v>2372</v>
      </c>
      <c r="B1242" s="1">
        <v>2013</v>
      </c>
      <c r="C1242" s="1" t="s">
        <v>510</v>
      </c>
      <c r="D1242" s="3">
        <v>7</v>
      </c>
      <c r="E1242" s="4">
        <v>427</v>
      </c>
      <c r="F1242" s="4">
        <v>109</v>
      </c>
      <c r="G1242" s="1">
        <v>20000000</v>
      </c>
      <c r="H1242" s="1">
        <v>26003149</v>
      </c>
      <c r="I1242" s="1" t="s">
        <v>2373</v>
      </c>
      <c r="J1242" s="1">
        <v>185587</v>
      </c>
      <c r="K1242" s="1" t="s">
        <v>15</v>
      </c>
      <c r="L1242" s="1" t="s">
        <v>121</v>
      </c>
    </row>
    <row r="1243" spans="1:12" ht="15.75" customHeight="1">
      <c r="A1243" s="2" t="s">
        <v>2374</v>
      </c>
      <c r="B1243" s="1">
        <v>2014</v>
      </c>
      <c r="C1243" s="1" t="s">
        <v>2219</v>
      </c>
      <c r="D1243" s="3">
        <v>7</v>
      </c>
      <c r="E1243" s="4">
        <v>350</v>
      </c>
      <c r="F1243" s="4">
        <v>125</v>
      </c>
      <c r="G1243" s="1">
        <v>20000000</v>
      </c>
      <c r="H1243" s="1">
        <v>5749134</v>
      </c>
      <c r="I1243" s="1" t="s">
        <v>21</v>
      </c>
      <c r="J1243" s="1">
        <v>45799</v>
      </c>
      <c r="K1243" s="1" t="s">
        <v>15</v>
      </c>
      <c r="L1243" s="1" t="s">
        <v>16</v>
      </c>
    </row>
    <row r="1244" spans="1:12" ht="15.75" customHeight="1">
      <c r="A1244" s="2" t="s">
        <v>2375</v>
      </c>
      <c r="B1244" s="1">
        <v>2008</v>
      </c>
      <c r="C1244" s="1" t="s">
        <v>2376</v>
      </c>
      <c r="D1244" s="3">
        <v>7</v>
      </c>
      <c r="E1244" s="4">
        <v>99</v>
      </c>
      <c r="F1244" s="4">
        <v>119</v>
      </c>
      <c r="G1244" s="1">
        <v>20000000</v>
      </c>
      <c r="H1244" s="1">
        <v>4234040</v>
      </c>
      <c r="I1244" s="1" t="s">
        <v>258</v>
      </c>
      <c r="J1244" s="1">
        <v>14301</v>
      </c>
      <c r="K1244" s="1" t="s">
        <v>15</v>
      </c>
      <c r="L1244" s="1" t="s">
        <v>16</v>
      </c>
    </row>
    <row r="1245" spans="1:12" ht="15.75" customHeight="1">
      <c r="A1245" s="2" t="s">
        <v>2377</v>
      </c>
      <c r="B1245" s="1">
        <v>2007</v>
      </c>
      <c r="C1245" s="1" t="s">
        <v>1424</v>
      </c>
      <c r="D1245" s="3">
        <v>7</v>
      </c>
      <c r="E1245" s="4">
        <v>231</v>
      </c>
      <c r="F1245" s="4">
        <v>135</v>
      </c>
      <c r="G1245" s="1">
        <v>20000000</v>
      </c>
      <c r="H1245" s="1">
        <v>4001121</v>
      </c>
      <c r="I1245" s="1" t="s">
        <v>849</v>
      </c>
      <c r="J1245" s="1">
        <v>48346</v>
      </c>
      <c r="K1245" s="1" t="s">
        <v>15</v>
      </c>
      <c r="L1245" s="1" t="s">
        <v>16</v>
      </c>
    </row>
    <row r="1246" spans="1:12" ht="15.75" customHeight="1">
      <c r="A1246" s="2" t="s">
        <v>2378</v>
      </c>
      <c r="B1246" s="1">
        <v>2015</v>
      </c>
      <c r="C1246" s="1" t="s">
        <v>2379</v>
      </c>
      <c r="D1246" s="3">
        <v>7</v>
      </c>
      <c r="E1246" s="4">
        <v>27</v>
      </c>
      <c r="F1246" s="4">
        <v>118</v>
      </c>
      <c r="G1246" s="1">
        <v>20000000</v>
      </c>
      <c r="H1246" s="1">
        <v>2246000</v>
      </c>
      <c r="I1246" s="1" t="s">
        <v>211</v>
      </c>
      <c r="J1246" s="1">
        <v>2302</v>
      </c>
      <c r="K1246" s="1" t="s">
        <v>15</v>
      </c>
      <c r="L1246" s="1" t="s">
        <v>16</v>
      </c>
    </row>
    <row r="1247" spans="1:12" ht="15.75" customHeight="1">
      <c r="A1247" s="2" t="s">
        <v>2380</v>
      </c>
      <c r="B1247" s="1">
        <v>1984</v>
      </c>
      <c r="C1247" s="1" t="s">
        <v>581</v>
      </c>
      <c r="D1247" s="3">
        <v>7</v>
      </c>
      <c r="E1247" s="4">
        <v>29</v>
      </c>
      <c r="F1247" s="4">
        <v>132</v>
      </c>
      <c r="G1247" s="1">
        <v>25000000</v>
      </c>
      <c r="H1247" s="1">
        <v>8600000</v>
      </c>
      <c r="I1247" s="1" t="s">
        <v>2381</v>
      </c>
      <c r="J1247" s="1">
        <v>17982</v>
      </c>
      <c r="K1247" s="1" t="s">
        <v>15</v>
      </c>
      <c r="L1247" s="1" t="s">
        <v>121</v>
      </c>
    </row>
    <row r="1248" spans="1:12" ht="15.75" customHeight="1">
      <c r="A1248" s="2" t="s">
        <v>2382</v>
      </c>
      <c r="B1248" s="1">
        <v>1997</v>
      </c>
      <c r="C1248" s="1" t="s">
        <v>2308</v>
      </c>
      <c r="D1248" s="3">
        <v>7</v>
      </c>
      <c r="E1248" s="4">
        <v>129</v>
      </c>
      <c r="F1248" s="4">
        <v>68</v>
      </c>
      <c r="G1248" s="1">
        <v>17000000</v>
      </c>
      <c r="H1248" s="1">
        <v>53868030</v>
      </c>
      <c r="I1248" s="1" t="s">
        <v>224</v>
      </c>
      <c r="J1248" s="1">
        <v>183425</v>
      </c>
      <c r="K1248" s="1" t="s">
        <v>15</v>
      </c>
      <c r="L1248" s="1" t="s">
        <v>16</v>
      </c>
    </row>
    <row r="1249" spans="1:12" ht="15.75" customHeight="1">
      <c r="A1249" s="2" t="s">
        <v>2383</v>
      </c>
      <c r="B1249" s="1">
        <v>2004</v>
      </c>
      <c r="C1249" s="1" t="s">
        <v>2384</v>
      </c>
      <c r="D1249" s="3">
        <v>7</v>
      </c>
      <c r="E1249" s="4">
        <v>159</v>
      </c>
      <c r="F1249" s="4">
        <v>97</v>
      </c>
      <c r="G1249" s="1">
        <v>17000000</v>
      </c>
      <c r="H1249" s="1">
        <v>86049418</v>
      </c>
      <c r="I1249" s="1" t="s">
        <v>521</v>
      </c>
      <c r="J1249" s="1">
        <v>245989</v>
      </c>
      <c r="K1249" s="1" t="s">
        <v>15</v>
      </c>
      <c r="L1249" s="1" t="s">
        <v>16</v>
      </c>
    </row>
    <row r="1250" spans="1:12" ht="15.75" customHeight="1">
      <c r="A1250" s="2" t="s">
        <v>2385</v>
      </c>
      <c r="B1250" s="1">
        <v>2009</v>
      </c>
      <c r="C1250" s="1" t="s">
        <v>2386</v>
      </c>
      <c r="D1250" s="3">
        <v>7</v>
      </c>
      <c r="E1250" s="4">
        <v>184</v>
      </c>
      <c r="F1250" s="4">
        <v>112</v>
      </c>
      <c r="G1250" s="1">
        <v>13000000</v>
      </c>
      <c r="H1250" s="1">
        <v>6615578</v>
      </c>
      <c r="I1250" s="1" t="s">
        <v>372</v>
      </c>
      <c r="J1250" s="1">
        <v>15352</v>
      </c>
      <c r="K1250" s="1" t="s">
        <v>15</v>
      </c>
      <c r="L1250" s="1" t="s">
        <v>135</v>
      </c>
    </row>
    <row r="1251" spans="1:12" ht="15.75" customHeight="1">
      <c r="A1251" s="2" t="s">
        <v>2387</v>
      </c>
      <c r="B1251" s="1">
        <v>1999</v>
      </c>
      <c r="C1251" s="1" t="s">
        <v>2388</v>
      </c>
      <c r="D1251" s="3">
        <v>7</v>
      </c>
      <c r="E1251" s="4">
        <v>111</v>
      </c>
      <c r="F1251" s="4">
        <v>100</v>
      </c>
      <c r="G1251" s="1">
        <v>16000000</v>
      </c>
      <c r="H1251" s="1">
        <v>15500000</v>
      </c>
      <c r="I1251" s="1" t="s">
        <v>1207</v>
      </c>
      <c r="J1251" s="1">
        <v>51996</v>
      </c>
      <c r="K1251" s="1" t="s">
        <v>15</v>
      </c>
      <c r="L1251" s="1" t="s">
        <v>135</v>
      </c>
    </row>
    <row r="1252" spans="1:12" ht="15.75" customHeight="1">
      <c r="A1252" s="2" t="s">
        <v>2389</v>
      </c>
      <c r="B1252" s="1">
        <v>2013</v>
      </c>
      <c r="C1252" s="1" t="s">
        <v>296</v>
      </c>
      <c r="D1252" s="3">
        <v>7</v>
      </c>
      <c r="E1252" s="4">
        <v>393</v>
      </c>
      <c r="F1252" s="4">
        <v>101</v>
      </c>
      <c r="G1252" s="1">
        <v>20000000</v>
      </c>
      <c r="H1252" s="1">
        <v>2319187</v>
      </c>
      <c r="I1252" s="1" t="s">
        <v>74</v>
      </c>
      <c r="J1252" s="1">
        <v>92640</v>
      </c>
      <c r="K1252" s="1" t="s">
        <v>15</v>
      </c>
      <c r="L1252" s="1" t="s">
        <v>121</v>
      </c>
    </row>
    <row r="1253" spans="1:12" ht="15.75" customHeight="1">
      <c r="A1253" s="2" t="s">
        <v>2390</v>
      </c>
      <c r="B1253" s="1">
        <v>2007</v>
      </c>
      <c r="C1253" s="1" t="s">
        <v>2391</v>
      </c>
      <c r="D1253" s="3">
        <v>7</v>
      </c>
      <c r="E1253" s="4">
        <v>274</v>
      </c>
      <c r="F1253" s="4">
        <v>100</v>
      </c>
      <c r="G1253" s="1">
        <v>15000000</v>
      </c>
      <c r="H1253" s="1">
        <v>28637507</v>
      </c>
      <c r="I1253" s="1" t="s">
        <v>1766</v>
      </c>
      <c r="J1253" s="1">
        <v>212167</v>
      </c>
      <c r="K1253" s="1" t="s">
        <v>15</v>
      </c>
      <c r="L1253" s="1" t="s">
        <v>121</v>
      </c>
    </row>
    <row r="1254" spans="1:12" ht="15.75" customHeight="1">
      <c r="A1254" s="2" t="s">
        <v>2392</v>
      </c>
      <c r="B1254" s="1">
        <v>2011</v>
      </c>
      <c r="C1254" s="1" t="s">
        <v>1696</v>
      </c>
      <c r="D1254" s="3">
        <v>7</v>
      </c>
      <c r="E1254" s="4">
        <v>221</v>
      </c>
      <c r="F1254" s="4">
        <v>107</v>
      </c>
      <c r="G1254" s="1">
        <v>15000000</v>
      </c>
      <c r="H1254" s="1">
        <v>13766014</v>
      </c>
      <c r="I1254" s="1" t="s">
        <v>396</v>
      </c>
      <c r="J1254" s="1">
        <v>106111</v>
      </c>
      <c r="K1254" s="1" t="s">
        <v>15</v>
      </c>
      <c r="L1254" s="1" t="s">
        <v>16</v>
      </c>
    </row>
    <row r="1255" spans="1:12" ht="15.75" customHeight="1">
      <c r="A1255" s="2" t="s">
        <v>2393</v>
      </c>
      <c r="B1255" s="1">
        <v>2006</v>
      </c>
      <c r="C1255" s="1" t="s">
        <v>1473</v>
      </c>
      <c r="D1255" s="3">
        <v>7</v>
      </c>
      <c r="E1255" s="4">
        <v>197</v>
      </c>
      <c r="F1255" s="4">
        <v>116</v>
      </c>
      <c r="G1255" s="1">
        <v>15000000</v>
      </c>
      <c r="H1255" s="1">
        <v>9396487</v>
      </c>
      <c r="I1255" s="1" t="s">
        <v>130</v>
      </c>
      <c r="J1255" s="1">
        <v>52421</v>
      </c>
      <c r="K1255" s="1" t="s">
        <v>15</v>
      </c>
      <c r="L1255" s="1" t="s">
        <v>16</v>
      </c>
    </row>
    <row r="1256" spans="1:12" ht="15.75" customHeight="1">
      <c r="A1256" s="2" t="s">
        <v>2394</v>
      </c>
      <c r="B1256" s="1">
        <v>2006</v>
      </c>
      <c r="C1256" s="1" t="s">
        <v>2395</v>
      </c>
      <c r="D1256" s="3">
        <v>7</v>
      </c>
      <c r="E1256" s="4">
        <v>195</v>
      </c>
      <c r="F1256" s="4">
        <v>112</v>
      </c>
      <c r="G1256" s="1">
        <v>14000000</v>
      </c>
      <c r="H1256" s="1">
        <v>11204499</v>
      </c>
      <c r="I1256" s="1" t="s">
        <v>1817</v>
      </c>
      <c r="J1256" s="1">
        <v>38142</v>
      </c>
      <c r="K1256" s="1" t="s">
        <v>15</v>
      </c>
      <c r="L1256" s="1" t="s">
        <v>16</v>
      </c>
    </row>
    <row r="1257" spans="1:12" ht="15.75" customHeight="1">
      <c r="A1257" s="2" t="s">
        <v>2396</v>
      </c>
      <c r="B1257" s="1">
        <v>2008</v>
      </c>
      <c r="C1257" s="1" t="s">
        <v>1071</v>
      </c>
      <c r="D1257" s="3">
        <v>7</v>
      </c>
      <c r="E1257" s="4">
        <v>57</v>
      </c>
      <c r="F1257" s="4">
        <v>115</v>
      </c>
      <c r="G1257" s="1">
        <v>15000000</v>
      </c>
      <c r="H1257" s="1">
        <v>183088</v>
      </c>
      <c r="I1257" s="1" t="s">
        <v>2397</v>
      </c>
      <c r="J1257" s="1">
        <v>11704</v>
      </c>
      <c r="K1257" s="1" t="s">
        <v>15</v>
      </c>
      <c r="L1257" s="1" t="s">
        <v>16</v>
      </c>
    </row>
    <row r="1258" spans="1:12" ht="15.75" customHeight="1">
      <c r="A1258" s="2" t="s">
        <v>2398</v>
      </c>
      <c r="B1258" s="1">
        <v>2009</v>
      </c>
      <c r="C1258" s="1" t="s">
        <v>2399</v>
      </c>
      <c r="D1258" s="3">
        <v>7</v>
      </c>
      <c r="E1258" s="4">
        <v>41</v>
      </c>
      <c r="F1258" s="4">
        <v>118</v>
      </c>
      <c r="G1258" s="1">
        <v>12500000</v>
      </c>
      <c r="H1258" s="1">
        <v>1089445</v>
      </c>
      <c r="I1258" s="1" t="s">
        <v>2400</v>
      </c>
      <c r="J1258" s="1">
        <v>2676</v>
      </c>
      <c r="K1258" s="1" t="s">
        <v>15</v>
      </c>
      <c r="L1258" s="1" t="s">
        <v>288</v>
      </c>
    </row>
    <row r="1259" spans="1:12" ht="15.75" customHeight="1">
      <c r="A1259" s="2" t="s">
        <v>2401</v>
      </c>
      <c r="B1259" s="1">
        <v>1999</v>
      </c>
      <c r="C1259" s="1" t="s">
        <v>2402</v>
      </c>
      <c r="D1259" s="3">
        <v>7</v>
      </c>
      <c r="E1259" s="4">
        <v>145</v>
      </c>
      <c r="F1259" s="4">
        <v>95</v>
      </c>
      <c r="G1259" s="1">
        <v>11000000</v>
      </c>
      <c r="H1259" s="1">
        <v>101736215</v>
      </c>
      <c r="I1259" s="1" t="s">
        <v>521</v>
      </c>
      <c r="J1259" s="1">
        <v>315549</v>
      </c>
      <c r="K1259" s="1" t="s">
        <v>15</v>
      </c>
      <c r="L1259" s="1" t="s">
        <v>16</v>
      </c>
    </row>
    <row r="1260" spans="1:12" ht="15.75" customHeight="1">
      <c r="A1260" s="2" t="s">
        <v>2403</v>
      </c>
      <c r="B1260" s="1">
        <v>1981</v>
      </c>
      <c r="C1260" s="1" t="s">
        <v>247</v>
      </c>
      <c r="D1260" s="3">
        <v>7</v>
      </c>
      <c r="E1260" s="4">
        <v>139</v>
      </c>
      <c r="F1260" s="4">
        <v>103</v>
      </c>
      <c r="G1260" s="1">
        <v>5000000</v>
      </c>
      <c r="H1260" s="1">
        <v>42365600</v>
      </c>
      <c r="I1260" s="1" t="s">
        <v>2404</v>
      </c>
      <c r="J1260" s="1">
        <v>45890</v>
      </c>
      <c r="K1260" s="1" t="s">
        <v>15</v>
      </c>
      <c r="L1260" s="1" t="s">
        <v>121</v>
      </c>
    </row>
    <row r="1261" spans="1:12" ht="15.75" customHeight="1">
      <c r="A1261" s="2" t="s">
        <v>2405</v>
      </c>
      <c r="B1261" s="1">
        <v>1999</v>
      </c>
      <c r="C1261" s="1" t="s">
        <v>2406</v>
      </c>
      <c r="D1261" s="3">
        <v>7</v>
      </c>
      <c r="E1261" s="4">
        <v>164</v>
      </c>
      <c r="F1261" s="4">
        <v>99</v>
      </c>
      <c r="G1261" s="1">
        <v>12000000</v>
      </c>
      <c r="H1261" s="1">
        <v>21133087</v>
      </c>
      <c r="I1261" s="1" t="s">
        <v>116</v>
      </c>
      <c r="J1261" s="1">
        <v>62468</v>
      </c>
      <c r="K1261" s="1" t="s">
        <v>15</v>
      </c>
      <c r="L1261" s="1" t="s">
        <v>16</v>
      </c>
    </row>
    <row r="1262" spans="1:12" ht="15.75" customHeight="1">
      <c r="A1262" s="2" t="s">
        <v>2407</v>
      </c>
      <c r="B1262" s="1">
        <v>2006</v>
      </c>
      <c r="C1262" s="1" t="s">
        <v>2408</v>
      </c>
      <c r="D1262" s="3">
        <v>7</v>
      </c>
      <c r="E1262" s="4">
        <v>170</v>
      </c>
      <c r="F1262" s="4">
        <v>93</v>
      </c>
      <c r="G1262" s="1">
        <v>12000000</v>
      </c>
      <c r="H1262" s="1">
        <v>27829874</v>
      </c>
      <c r="I1262" s="1" t="s">
        <v>1150</v>
      </c>
      <c r="J1262" s="1">
        <v>196422</v>
      </c>
      <c r="K1262" s="1" t="s">
        <v>15</v>
      </c>
      <c r="L1262" s="1" t="s">
        <v>16</v>
      </c>
    </row>
    <row r="1263" spans="1:12" ht="15.75" customHeight="1">
      <c r="A1263" s="2" t="s">
        <v>2409</v>
      </c>
      <c r="B1263" s="1">
        <v>2008</v>
      </c>
      <c r="C1263" s="1" t="s">
        <v>2410</v>
      </c>
      <c r="D1263" s="3">
        <v>7</v>
      </c>
      <c r="E1263" s="4">
        <v>81</v>
      </c>
      <c r="F1263" s="4">
        <v>109</v>
      </c>
      <c r="G1263" s="1">
        <v>12000000</v>
      </c>
      <c r="H1263" s="1">
        <v>8134217</v>
      </c>
      <c r="I1263" s="1" t="s">
        <v>849</v>
      </c>
      <c r="J1263" s="1">
        <v>15412</v>
      </c>
      <c r="K1263" s="1" t="s">
        <v>15</v>
      </c>
      <c r="L1263" s="1" t="s">
        <v>16</v>
      </c>
    </row>
    <row r="1264" spans="1:12" ht="15.75" customHeight="1">
      <c r="A1264" s="2" t="s">
        <v>2411</v>
      </c>
      <c r="B1264" s="1">
        <v>2001</v>
      </c>
      <c r="C1264" s="1" t="s">
        <v>2412</v>
      </c>
      <c r="D1264" s="3">
        <v>7</v>
      </c>
      <c r="E1264" s="4">
        <v>61</v>
      </c>
      <c r="F1264" s="4">
        <v>109</v>
      </c>
      <c r="G1264" s="1">
        <v>12000000</v>
      </c>
      <c r="H1264" s="1">
        <v>2326407</v>
      </c>
      <c r="I1264" s="1" t="s">
        <v>42</v>
      </c>
      <c r="J1264" s="1">
        <v>5016</v>
      </c>
      <c r="K1264" s="1" t="s">
        <v>15</v>
      </c>
      <c r="L1264" s="1" t="s">
        <v>121</v>
      </c>
    </row>
    <row r="1265" spans="1:12" ht="15.75" customHeight="1">
      <c r="A1265" s="2" t="s">
        <v>2413</v>
      </c>
      <c r="B1265" s="1">
        <v>2006</v>
      </c>
      <c r="C1265" s="1" t="s">
        <v>2332</v>
      </c>
      <c r="D1265" s="3">
        <v>7</v>
      </c>
      <c r="E1265" s="4">
        <v>363</v>
      </c>
      <c r="F1265" s="4">
        <v>110</v>
      </c>
      <c r="G1265" s="1">
        <v>12215500000</v>
      </c>
      <c r="H1265" s="1">
        <v>2201412</v>
      </c>
      <c r="I1265" s="1" t="s">
        <v>2414</v>
      </c>
      <c r="J1265" s="1">
        <v>68883</v>
      </c>
      <c r="K1265" s="1" t="s">
        <v>177</v>
      </c>
      <c r="L1265" s="1" t="s">
        <v>178</v>
      </c>
    </row>
    <row r="1266" spans="1:12" ht="15.75" customHeight="1">
      <c r="A1266" s="2" t="s">
        <v>2415</v>
      </c>
      <c r="B1266" s="1">
        <v>2007</v>
      </c>
      <c r="C1266" s="1" t="s">
        <v>2416</v>
      </c>
      <c r="D1266" s="3">
        <v>7</v>
      </c>
      <c r="E1266" s="4">
        <v>146</v>
      </c>
      <c r="F1266" s="4">
        <v>97</v>
      </c>
      <c r="G1266" s="1">
        <v>12000000</v>
      </c>
      <c r="H1266" s="1">
        <v>3950294</v>
      </c>
      <c r="I1266" s="1" t="s">
        <v>468</v>
      </c>
      <c r="J1266" s="1">
        <v>56654</v>
      </c>
      <c r="K1266" s="1" t="s">
        <v>15</v>
      </c>
      <c r="L1266" s="1" t="s">
        <v>16</v>
      </c>
    </row>
    <row r="1267" spans="1:12" ht="15.75" customHeight="1">
      <c r="A1267" s="2" t="s">
        <v>2417</v>
      </c>
      <c r="B1267" s="1">
        <v>1986</v>
      </c>
      <c r="C1267" s="1" t="s">
        <v>54</v>
      </c>
      <c r="D1267" s="3">
        <v>7</v>
      </c>
      <c r="E1267" s="4">
        <v>59</v>
      </c>
      <c r="F1267" s="4">
        <v>119</v>
      </c>
      <c r="G1267" s="1">
        <v>13800000</v>
      </c>
      <c r="H1267" s="1">
        <v>52293982</v>
      </c>
      <c r="I1267" s="1" t="s">
        <v>273</v>
      </c>
      <c r="J1267" s="1">
        <v>57831</v>
      </c>
      <c r="K1267" s="1" t="s">
        <v>15</v>
      </c>
      <c r="L1267" s="1" t="s">
        <v>16</v>
      </c>
    </row>
    <row r="1268" spans="1:12" ht="15.75" customHeight="1">
      <c r="A1268" s="2" t="s">
        <v>2418</v>
      </c>
      <c r="B1268" s="1">
        <v>1996</v>
      </c>
      <c r="C1268" s="1" t="s">
        <v>2419</v>
      </c>
      <c r="D1268" s="3">
        <v>7</v>
      </c>
      <c r="E1268" s="4">
        <v>77</v>
      </c>
      <c r="F1268" s="4">
        <v>92</v>
      </c>
      <c r="G1268" s="1">
        <v>12000000</v>
      </c>
      <c r="H1268" s="1">
        <v>38624000</v>
      </c>
      <c r="I1268" s="1" t="s">
        <v>1449</v>
      </c>
      <c r="J1268" s="1">
        <v>156143</v>
      </c>
      <c r="K1268" s="1" t="s">
        <v>15</v>
      </c>
      <c r="L1268" s="1" t="s">
        <v>16</v>
      </c>
    </row>
    <row r="1269" spans="1:12" ht="15.75" customHeight="1">
      <c r="A1269" s="2" t="s">
        <v>2420</v>
      </c>
      <c r="B1269" s="1">
        <v>2011</v>
      </c>
      <c r="C1269" s="1" t="s">
        <v>1670</v>
      </c>
      <c r="D1269" s="3">
        <v>7</v>
      </c>
      <c r="E1269" s="4">
        <v>386</v>
      </c>
      <c r="F1269" s="4">
        <v>99</v>
      </c>
      <c r="G1269" s="1">
        <v>6400000</v>
      </c>
      <c r="H1269" s="1">
        <v>14597405</v>
      </c>
      <c r="I1269" s="1" t="s">
        <v>258</v>
      </c>
      <c r="J1269" s="1">
        <v>71679</v>
      </c>
      <c r="K1269" s="1" t="s">
        <v>15</v>
      </c>
      <c r="L1269" s="1" t="s">
        <v>121</v>
      </c>
    </row>
    <row r="1270" spans="1:12" ht="15.75" customHeight="1">
      <c r="A1270" s="2" t="s">
        <v>2421</v>
      </c>
      <c r="B1270" s="1">
        <v>2005</v>
      </c>
      <c r="C1270" s="1" t="s">
        <v>2422</v>
      </c>
      <c r="D1270" s="3">
        <v>7</v>
      </c>
      <c r="E1270" s="4">
        <v>47</v>
      </c>
      <c r="F1270" s="4">
        <v>108</v>
      </c>
      <c r="G1270" s="1">
        <v>10000000</v>
      </c>
      <c r="H1270" s="1">
        <v>11703287</v>
      </c>
      <c r="I1270" s="1" t="s">
        <v>376</v>
      </c>
      <c r="J1270" s="1">
        <v>4360</v>
      </c>
      <c r="K1270" s="1" t="s">
        <v>15</v>
      </c>
      <c r="L1270" s="1" t="s">
        <v>16</v>
      </c>
    </row>
    <row r="1271" spans="1:12" ht="15.75" customHeight="1">
      <c r="A1271" s="2" t="s">
        <v>2423</v>
      </c>
      <c r="B1271" s="1">
        <v>2014</v>
      </c>
      <c r="C1271" s="1" t="s">
        <v>433</v>
      </c>
      <c r="D1271" s="3">
        <v>7</v>
      </c>
      <c r="E1271" s="4">
        <v>325</v>
      </c>
      <c r="F1271" s="4">
        <v>106</v>
      </c>
      <c r="G1271" s="1">
        <v>10000000</v>
      </c>
      <c r="H1271" s="1">
        <v>14479776</v>
      </c>
      <c r="I1271" s="1" t="s">
        <v>1147</v>
      </c>
      <c r="J1271" s="1">
        <v>55539</v>
      </c>
      <c r="K1271" s="1" t="s">
        <v>15</v>
      </c>
      <c r="L1271" s="1" t="s">
        <v>16</v>
      </c>
    </row>
    <row r="1272" spans="1:12" ht="15.75" customHeight="1">
      <c r="A1272" s="2" t="s">
        <v>2424</v>
      </c>
      <c r="B1272" s="1">
        <v>2009</v>
      </c>
      <c r="C1272" s="1" t="s">
        <v>2425</v>
      </c>
      <c r="D1272" s="3">
        <v>7</v>
      </c>
      <c r="E1272" s="4">
        <v>181</v>
      </c>
      <c r="F1272" s="4">
        <v>120</v>
      </c>
      <c r="G1272" s="1">
        <v>10000000</v>
      </c>
      <c r="H1272" s="1">
        <v>5004648</v>
      </c>
      <c r="I1272" s="1" t="s">
        <v>396</v>
      </c>
      <c r="J1272" s="1">
        <v>14031</v>
      </c>
      <c r="K1272" s="1" t="s">
        <v>34</v>
      </c>
      <c r="L1272" s="1" t="s">
        <v>35</v>
      </c>
    </row>
    <row r="1273" spans="1:12" ht="15.75" customHeight="1">
      <c r="A1273" s="2" t="s">
        <v>2426</v>
      </c>
      <c r="B1273" s="1">
        <v>1965</v>
      </c>
      <c r="C1273" s="1" t="s">
        <v>1310</v>
      </c>
      <c r="D1273" s="3">
        <v>7</v>
      </c>
      <c r="E1273" s="4">
        <v>129</v>
      </c>
      <c r="F1273" s="4">
        <v>130</v>
      </c>
      <c r="G1273" s="1">
        <v>9000000</v>
      </c>
      <c r="H1273" s="1">
        <v>63600000</v>
      </c>
      <c r="I1273" s="1" t="s">
        <v>425</v>
      </c>
      <c r="J1273" s="1">
        <v>82073</v>
      </c>
      <c r="K1273" s="1" t="s">
        <v>15</v>
      </c>
      <c r="L1273" s="1" t="s">
        <v>121</v>
      </c>
    </row>
    <row r="1274" spans="1:12" ht="15.75" customHeight="1">
      <c r="A1274" s="2" t="s">
        <v>2427</v>
      </c>
      <c r="B1274" s="1">
        <v>2000</v>
      </c>
      <c r="C1274" s="1" t="s">
        <v>2428</v>
      </c>
      <c r="D1274" s="3">
        <v>7</v>
      </c>
      <c r="E1274" s="4">
        <v>136</v>
      </c>
      <c r="F1274" s="4">
        <v>126</v>
      </c>
      <c r="G1274" s="1">
        <v>20000000</v>
      </c>
      <c r="H1274" s="1">
        <v>17804273</v>
      </c>
      <c r="I1274" s="1" t="s">
        <v>133</v>
      </c>
      <c r="J1274" s="1">
        <v>20449</v>
      </c>
      <c r="K1274" s="1" t="s">
        <v>15</v>
      </c>
      <c r="L1274" s="1" t="s">
        <v>16</v>
      </c>
    </row>
    <row r="1275" spans="1:12" ht="15.75" customHeight="1">
      <c r="A1275" s="2" t="s">
        <v>2429</v>
      </c>
      <c r="B1275" s="1">
        <v>2000</v>
      </c>
      <c r="C1275" s="1" t="s">
        <v>2430</v>
      </c>
      <c r="D1275" s="3">
        <v>7</v>
      </c>
      <c r="E1275" s="4">
        <v>132</v>
      </c>
      <c r="F1275" s="4">
        <v>120</v>
      </c>
      <c r="G1275" s="1">
        <v>8000000</v>
      </c>
      <c r="H1275" s="1">
        <v>16938179</v>
      </c>
      <c r="I1275" s="1" t="s">
        <v>98</v>
      </c>
      <c r="J1275" s="1">
        <v>41313</v>
      </c>
      <c r="K1275" s="1" t="s">
        <v>15</v>
      </c>
      <c r="L1275" s="1" t="s">
        <v>16</v>
      </c>
    </row>
    <row r="1276" spans="1:12" ht="15.75" customHeight="1">
      <c r="A1276" s="2" t="s">
        <v>2431</v>
      </c>
      <c r="B1276" s="1">
        <v>2002</v>
      </c>
      <c r="C1276" s="1" t="s">
        <v>2432</v>
      </c>
      <c r="D1276" s="3">
        <v>7</v>
      </c>
      <c r="E1276" s="4">
        <v>136</v>
      </c>
      <c r="F1276" s="4">
        <v>99</v>
      </c>
      <c r="G1276" s="1">
        <v>9000000</v>
      </c>
      <c r="H1276" s="1">
        <v>4681503</v>
      </c>
      <c r="I1276" s="1" t="s">
        <v>45</v>
      </c>
      <c r="J1276" s="1">
        <v>29058</v>
      </c>
      <c r="K1276" s="1" t="s">
        <v>15</v>
      </c>
      <c r="L1276" s="1" t="s">
        <v>16</v>
      </c>
    </row>
    <row r="1277" spans="1:12" ht="15.75" customHeight="1">
      <c r="A1277" s="2" t="s">
        <v>2433</v>
      </c>
      <c r="B1277" s="1">
        <v>2009</v>
      </c>
      <c r="C1277" s="1" t="s">
        <v>1107</v>
      </c>
      <c r="D1277" s="3">
        <v>7</v>
      </c>
      <c r="E1277" s="4">
        <v>222</v>
      </c>
      <c r="F1277" s="4">
        <v>119</v>
      </c>
      <c r="G1277" s="1">
        <v>8500000</v>
      </c>
      <c r="H1277" s="1">
        <v>4440055</v>
      </c>
      <c r="I1277" s="1" t="s">
        <v>372</v>
      </c>
      <c r="J1277" s="1">
        <v>21360</v>
      </c>
      <c r="K1277" s="1" t="s">
        <v>15</v>
      </c>
      <c r="L1277" s="1" t="s">
        <v>121</v>
      </c>
    </row>
    <row r="1278" spans="1:12" ht="15.75" customHeight="1">
      <c r="A1278" s="2" t="s">
        <v>2314</v>
      </c>
      <c r="B1278" s="1">
        <v>2005</v>
      </c>
      <c r="C1278" s="1" t="s">
        <v>2315</v>
      </c>
      <c r="D1278" s="3">
        <v>7</v>
      </c>
      <c r="E1278" s="4">
        <v>358</v>
      </c>
      <c r="F1278" s="4">
        <v>128</v>
      </c>
      <c r="G1278" s="1">
        <v>50000000</v>
      </c>
      <c r="H1278" s="1">
        <v>50815288</v>
      </c>
      <c r="I1278" s="1" t="s">
        <v>133</v>
      </c>
      <c r="J1278" s="1">
        <v>109191</v>
      </c>
      <c r="K1278" s="1" t="s">
        <v>15</v>
      </c>
      <c r="L1278" s="1" t="s">
        <v>16</v>
      </c>
    </row>
    <row r="1279" spans="1:12" ht="15.75" customHeight="1">
      <c r="A1279" s="2" t="s">
        <v>2434</v>
      </c>
      <c r="B1279" s="1">
        <v>2016</v>
      </c>
      <c r="C1279" s="1" t="s">
        <v>741</v>
      </c>
      <c r="D1279" s="3">
        <v>7</v>
      </c>
      <c r="E1279" s="4">
        <v>253</v>
      </c>
      <c r="F1279" s="4">
        <v>118</v>
      </c>
      <c r="G1279" s="1">
        <v>7000000</v>
      </c>
      <c r="H1279" s="1">
        <v>1330827</v>
      </c>
      <c r="I1279" s="1" t="s">
        <v>589</v>
      </c>
      <c r="J1279" s="1">
        <v>9866</v>
      </c>
      <c r="K1279" s="1" t="s">
        <v>15</v>
      </c>
      <c r="L1279" s="1" t="s">
        <v>109</v>
      </c>
    </row>
    <row r="1280" spans="1:12" ht="15.75" customHeight="1">
      <c r="A1280" s="2" t="s">
        <v>2435</v>
      </c>
      <c r="B1280" s="1">
        <v>2000</v>
      </c>
      <c r="C1280" s="1" t="s">
        <v>2436</v>
      </c>
      <c r="D1280" s="3">
        <v>7</v>
      </c>
      <c r="E1280" s="4">
        <v>79</v>
      </c>
      <c r="F1280" s="4">
        <v>95</v>
      </c>
      <c r="G1280" s="1">
        <v>5000000</v>
      </c>
      <c r="H1280" s="1">
        <v>34099640</v>
      </c>
      <c r="I1280" s="1" t="s">
        <v>2367</v>
      </c>
      <c r="J1280" s="1">
        <v>16651</v>
      </c>
      <c r="K1280" s="1" t="s">
        <v>15</v>
      </c>
      <c r="L1280" s="1" t="s">
        <v>16</v>
      </c>
    </row>
    <row r="1281" spans="1:12" ht="15.75" customHeight="1">
      <c r="A1281" s="2" t="s">
        <v>2437</v>
      </c>
      <c r="B1281" s="1">
        <v>2009</v>
      </c>
      <c r="C1281" s="1" t="s">
        <v>350</v>
      </c>
      <c r="D1281" s="3">
        <v>7</v>
      </c>
      <c r="E1281" s="4">
        <v>341</v>
      </c>
      <c r="F1281" s="4">
        <v>106</v>
      </c>
      <c r="G1281" s="1">
        <v>7000000</v>
      </c>
      <c r="H1281" s="1">
        <v>9190525</v>
      </c>
      <c r="I1281" s="1" t="s">
        <v>45</v>
      </c>
      <c r="J1281" s="1">
        <v>102125</v>
      </c>
      <c r="K1281" s="1" t="s">
        <v>15</v>
      </c>
      <c r="L1281" s="1" t="s">
        <v>16</v>
      </c>
    </row>
    <row r="1282" spans="1:12" ht="15.75" customHeight="1">
      <c r="A1282" s="2" t="s">
        <v>2438</v>
      </c>
      <c r="B1282" s="1">
        <v>1993</v>
      </c>
      <c r="C1282" s="1" t="s">
        <v>2439</v>
      </c>
      <c r="D1282" s="3">
        <v>7</v>
      </c>
      <c r="E1282" s="4">
        <v>16</v>
      </c>
      <c r="F1282" s="4">
        <v>107</v>
      </c>
      <c r="G1282" s="1">
        <v>50000000</v>
      </c>
      <c r="H1282" s="1">
        <v>700000</v>
      </c>
      <c r="I1282" s="1" t="s">
        <v>2440</v>
      </c>
      <c r="J1282" s="1">
        <v>24438</v>
      </c>
      <c r="K1282" s="1" t="s">
        <v>150</v>
      </c>
      <c r="L1282" s="1" t="s">
        <v>109</v>
      </c>
    </row>
    <row r="1283" spans="1:12" ht="15.75" customHeight="1">
      <c r="A1283" s="2" t="s">
        <v>2441</v>
      </c>
      <c r="B1283" s="1">
        <v>2005</v>
      </c>
      <c r="C1283" s="1" t="s">
        <v>2442</v>
      </c>
      <c r="D1283" s="3">
        <v>7</v>
      </c>
      <c r="E1283" s="4">
        <v>74</v>
      </c>
      <c r="F1283" s="4">
        <v>108</v>
      </c>
      <c r="G1283" s="1">
        <v>6800000</v>
      </c>
      <c r="H1283" s="1">
        <v>49526</v>
      </c>
      <c r="I1283" s="1" t="s">
        <v>45</v>
      </c>
      <c r="J1283" s="1">
        <v>16299</v>
      </c>
      <c r="K1283" s="1" t="s">
        <v>15</v>
      </c>
      <c r="L1283" s="1" t="s">
        <v>16</v>
      </c>
    </row>
    <row r="1284" spans="1:12" ht="15.75" customHeight="1">
      <c r="A1284" s="2" t="s">
        <v>2443</v>
      </c>
      <c r="B1284" s="1">
        <v>2000</v>
      </c>
      <c r="C1284" s="1" t="s">
        <v>2444</v>
      </c>
      <c r="D1284" s="3">
        <v>7</v>
      </c>
      <c r="E1284" s="4">
        <v>115</v>
      </c>
      <c r="F1284" s="4">
        <v>122</v>
      </c>
      <c r="G1284" s="1">
        <v>6000000</v>
      </c>
      <c r="H1284" s="1">
        <v>8596914</v>
      </c>
      <c r="I1284" s="1" t="s">
        <v>258</v>
      </c>
      <c r="J1284" s="1">
        <v>23023</v>
      </c>
      <c r="K1284" s="1" t="s">
        <v>15</v>
      </c>
      <c r="L1284" s="1" t="s">
        <v>16</v>
      </c>
    </row>
    <row r="1285" spans="1:12" ht="15.75" customHeight="1">
      <c r="A1285" s="2" t="s">
        <v>2445</v>
      </c>
      <c r="B1285" s="1">
        <v>2008</v>
      </c>
      <c r="C1285" s="1" t="s">
        <v>911</v>
      </c>
      <c r="D1285" s="3">
        <v>7</v>
      </c>
      <c r="E1285" s="4">
        <v>147</v>
      </c>
      <c r="F1285" s="4">
        <v>99</v>
      </c>
      <c r="G1285" s="1">
        <v>6000000</v>
      </c>
      <c r="H1285" s="1">
        <v>2077046</v>
      </c>
      <c r="I1285" s="1" t="s">
        <v>468</v>
      </c>
      <c r="J1285" s="1">
        <v>27266</v>
      </c>
      <c r="K1285" s="1" t="s">
        <v>15</v>
      </c>
      <c r="L1285" s="1" t="s">
        <v>16</v>
      </c>
    </row>
    <row r="1286" spans="1:12" ht="15.75" customHeight="1">
      <c r="A1286" s="2" t="s">
        <v>2446</v>
      </c>
      <c r="B1286" s="1">
        <v>1989</v>
      </c>
      <c r="C1286" s="1" t="s">
        <v>2447</v>
      </c>
      <c r="D1286" s="3">
        <v>7</v>
      </c>
      <c r="E1286" s="4">
        <v>59</v>
      </c>
      <c r="F1286" s="4">
        <v>150</v>
      </c>
      <c r="G1286" s="1">
        <v>5000000</v>
      </c>
      <c r="H1286" s="1">
        <v>6157157</v>
      </c>
      <c r="I1286" s="1" t="s">
        <v>45</v>
      </c>
      <c r="J1286" s="1">
        <v>21416</v>
      </c>
      <c r="K1286" s="1" t="s">
        <v>15</v>
      </c>
      <c r="L1286" s="1" t="s">
        <v>16</v>
      </c>
    </row>
    <row r="1287" spans="1:12" ht="15.75" customHeight="1">
      <c r="A1287" s="2" t="s">
        <v>2448</v>
      </c>
      <c r="B1287" s="1">
        <v>1998</v>
      </c>
      <c r="C1287" s="1" t="s">
        <v>2449</v>
      </c>
      <c r="D1287" s="3">
        <v>7</v>
      </c>
      <c r="E1287" s="4">
        <v>81</v>
      </c>
      <c r="F1287" s="4">
        <v>116</v>
      </c>
      <c r="G1287" s="1">
        <v>5000000</v>
      </c>
      <c r="H1287" s="1">
        <v>1980338</v>
      </c>
      <c r="I1287" s="1" t="s">
        <v>2450</v>
      </c>
      <c r="J1287" s="1">
        <v>12366</v>
      </c>
      <c r="K1287" s="1" t="s">
        <v>15</v>
      </c>
      <c r="L1287" s="1" t="s">
        <v>16</v>
      </c>
    </row>
    <row r="1288" spans="1:12" ht="15.75" customHeight="1">
      <c r="A1288" s="2" t="s">
        <v>2451</v>
      </c>
      <c r="B1288" s="1">
        <v>2014</v>
      </c>
      <c r="C1288" s="1" t="s">
        <v>1994</v>
      </c>
      <c r="D1288" s="3">
        <v>7</v>
      </c>
      <c r="E1288" s="4">
        <v>163</v>
      </c>
      <c r="F1288" s="4">
        <v>112</v>
      </c>
      <c r="G1288" s="1">
        <v>5000000</v>
      </c>
      <c r="H1288" s="1">
        <v>2445646</v>
      </c>
      <c r="I1288" s="1" t="s">
        <v>2452</v>
      </c>
      <c r="J1288" s="1">
        <v>32382</v>
      </c>
      <c r="K1288" s="1" t="s">
        <v>15</v>
      </c>
      <c r="L1288" s="1" t="s">
        <v>16</v>
      </c>
    </row>
    <row r="1289" spans="1:12" ht="15.75" customHeight="1">
      <c r="A1289" s="2" t="s">
        <v>2453</v>
      </c>
      <c r="B1289" s="1">
        <v>2010</v>
      </c>
      <c r="C1289" s="1" t="s">
        <v>768</v>
      </c>
      <c r="D1289" s="3">
        <v>7</v>
      </c>
      <c r="E1289" s="4">
        <v>248</v>
      </c>
      <c r="F1289" s="4">
        <v>91</v>
      </c>
      <c r="G1289" s="1">
        <v>5000000</v>
      </c>
      <c r="H1289" s="1">
        <v>2221809</v>
      </c>
      <c r="I1289" s="1" t="s">
        <v>42</v>
      </c>
      <c r="J1289" s="1">
        <v>40618</v>
      </c>
      <c r="K1289" s="1" t="s">
        <v>15</v>
      </c>
      <c r="L1289" s="1" t="s">
        <v>16</v>
      </c>
    </row>
    <row r="1290" spans="1:12" ht="15.75" customHeight="1">
      <c r="A1290" s="2" t="s">
        <v>2454</v>
      </c>
      <c r="B1290" s="1">
        <v>2003</v>
      </c>
      <c r="C1290" s="1" t="s">
        <v>1413</v>
      </c>
      <c r="D1290" s="3">
        <v>7</v>
      </c>
      <c r="E1290" s="4">
        <v>157</v>
      </c>
      <c r="F1290" s="4">
        <v>101</v>
      </c>
      <c r="G1290" s="1">
        <v>3200000</v>
      </c>
      <c r="H1290" s="1">
        <v>8243880</v>
      </c>
      <c r="I1290" s="1" t="s">
        <v>2455</v>
      </c>
      <c r="J1290" s="1">
        <v>28714</v>
      </c>
      <c r="K1290" s="1" t="s">
        <v>15</v>
      </c>
      <c r="L1290" s="1" t="s">
        <v>16</v>
      </c>
    </row>
    <row r="1291" spans="1:12" ht="15.75" customHeight="1">
      <c r="A1291" s="2" t="s">
        <v>2456</v>
      </c>
      <c r="B1291" s="1">
        <v>2002</v>
      </c>
      <c r="C1291" s="1" t="s">
        <v>2457</v>
      </c>
      <c r="D1291" s="3">
        <v>7</v>
      </c>
      <c r="E1291" s="4">
        <v>41</v>
      </c>
      <c r="F1291" s="4">
        <v>99</v>
      </c>
      <c r="G1291" s="1">
        <v>4000000</v>
      </c>
      <c r="H1291" s="1">
        <v>562059</v>
      </c>
      <c r="I1291" s="1" t="s">
        <v>133</v>
      </c>
      <c r="J1291" s="1">
        <v>8535</v>
      </c>
      <c r="K1291" s="1" t="s">
        <v>15</v>
      </c>
      <c r="L1291" s="1" t="s">
        <v>16</v>
      </c>
    </row>
    <row r="1292" spans="1:12" ht="15.75" customHeight="1">
      <c r="A1292" s="2" t="s">
        <v>2458</v>
      </c>
      <c r="B1292" s="1">
        <v>2010</v>
      </c>
      <c r="C1292" s="1" t="s">
        <v>2459</v>
      </c>
      <c r="D1292" s="3">
        <v>7</v>
      </c>
      <c r="E1292" s="4">
        <v>109</v>
      </c>
      <c r="F1292" s="4">
        <v>106</v>
      </c>
      <c r="G1292" s="1">
        <v>9500000</v>
      </c>
      <c r="H1292" s="1">
        <v>58214</v>
      </c>
      <c r="I1292" s="1" t="s">
        <v>98</v>
      </c>
      <c r="J1292" s="1">
        <v>34224</v>
      </c>
      <c r="K1292" s="1" t="s">
        <v>15</v>
      </c>
      <c r="L1292" s="1" t="s">
        <v>16</v>
      </c>
    </row>
    <row r="1293" spans="1:12" ht="15.75" customHeight="1">
      <c r="A1293" s="2" t="s">
        <v>2460</v>
      </c>
      <c r="B1293" s="1">
        <v>1950</v>
      </c>
      <c r="C1293" s="1" t="s">
        <v>2461</v>
      </c>
      <c r="D1293" s="3">
        <v>7</v>
      </c>
      <c r="E1293" s="4">
        <v>21</v>
      </c>
      <c r="F1293" s="4">
        <v>107</v>
      </c>
      <c r="G1293" s="1">
        <v>3768785</v>
      </c>
      <c r="H1293" s="1">
        <v>8000000</v>
      </c>
      <c r="I1293" s="1" t="s">
        <v>2462</v>
      </c>
      <c r="J1293" s="1">
        <v>3167</v>
      </c>
      <c r="K1293" s="1" t="s">
        <v>15</v>
      </c>
      <c r="L1293" s="1" t="s">
        <v>16</v>
      </c>
    </row>
    <row r="1294" spans="1:12" ht="15.75" customHeight="1">
      <c r="A1294" s="2" t="s">
        <v>2463</v>
      </c>
      <c r="B1294" s="1">
        <v>2010</v>
      </c>
      <c r="C1294" s="1" t="s">
        <v>2464</v>
      </c>
      <c r="D1294" s="3">
        <v>7</v>
      </c>
      <c r="E1294" s="4">
        <v>337</v>
      </c>
      <c r="F1294" s="4">
        <v>103</v>
      </c>
      <c r="G1294" s="1">
        <v>19900000</v>
      </c>
      <c r="H1294" s="1">
        <v>252652</v>
      </c>
      <c r="I1294" s="1" t="s">
        <v>2465</v>
      </c>
      <c r="J1294" s="1">
        <v>54104</v>
      </c>
      <c r="K1294" s="1" t="s">
        <v>1116</v>
      </c>
      <c r="L1294" s="1" t="s">
        <v>1117</v>
      </c>
    </row>
    <row r="1295" spans="1:12" ht="15.75" customHeight="1">
      <c r="A1295" s="2" t="s">
        <v>2466</v>
      </c>
      <c r="B1295" s="1">
        <v>2015</v>
      </c>
      <c r="C1295" s="1" t="s">
        <v>241</v>
      </c>
      <c r="D1295" s="3">
        <v>7</v>
      </c>
      <c r="E1295" s="4">
        <v>6</v>
      </c>
      <c r="F1295" s="4">
        <v>100</v>
      </c>
      <c r="G1295" s="1">
        <v>3500000</v>
      </c>
      <c r="H1295" s="1">
        <v>29233</v>
      </c>
      <c r="I1295" s="1" t="s">
        <v>456</v>
      </c>
      <c r="J1295" s="1">
        <v>75</v>
      </c>
      <c r="K1295" s="1" t="s">
        <v>15</v>
      </c>
      <c r="L1295" s="1" t="s">
        <v>16</v>
      </c>
    </row>
    <row r="1296" spans="1:12" ht="15.75" customHeight="1">
      <c r="A1296" s="2" t="s">
        <v>2467</v>
      </c>
      <c r="B1296" s="1">
        <v>2002</v>
      </c>
      <c r="C1296" s="1" t="s">
        <v>2468</v>
      </c>
      <c r="D1296" s="3">
        <v>7</v>
      </c>
      <c r="E1296" s="4">
        <v>75</v>
      </c>
      <c r="F1296" s="4">
        <v>90</v>
      </c>
      <c r="G1296" s="1">
        <v>3000000</v>
      </c>
      <c r="H1296" s="1">
        <v>5844929</v>
      </c>
      <c r="I1296" s="1" t="s">
        <v>45</v>
      </c>
      <c r="J1296" s="1">
        <v>6000</v>
      </c>
      <c r="K1296" s="1" t="s">
        <v>15</v>
      </c>
      <c r="L1296" s="1" t="s">
        <v>16</v>
      </c>
    </row>
    <row r="1297" spans="1:12" ht="15.75" customHeight="1">
      <c r="A1297" s="2" t="s">
        <v>2280</v>
      </c>
      <c r="B1297" s="1">
        <v>2015</v>
      </c>
      <c r="C1297" s="1" t="s">
        <v>733</v>
      </c>
      <c r="D1297" s="3">
        <v>7</v>
      </c>
      <c r="E1297" s="4">
        <v>343</v>
      </c>
      <c r="F1297" s="4">
        <v>105</v>
      </c>
      <c r="G1297" s="1">
        <v>95000000</v>
      </c>
      <c r="H1297" s="1">
        <v>201148159</v>
      </c>
      <c r="I1297" s="1" t="s">
        <v>2281</v>
      </c>
      <c r="J1297" s="1">
        <v>103749</v>
      </c>
      <c r="K1297" s="1" t="s">
        <v>15</v>
      </c>
      <c r="L1297" s="1" t="s">
        <v>16</v>
      </c>
    </row>
    <row r="1298" spans="1:12" ht="15.75" customHeight="1">
      <c r="A1298" s="2" t="s">
        <v>2469</v>
      </c>
      <c r="B1298" s="1">
        <v>1999</v>
      </c>
      <c r="C1298" s="1" t="s">
        <v>2470</v>
      </c>
      <c r="D1298" s="3">
        <v>7</v>
      </c>
      <c r="E1298" s="4">
        <v>74</v>
      </c>
      <c r="F1298" s="4">
        <v>107</v>
      </c>
      <c r="G1298" s="1">
        <v>2500000</v>
      </c>
      <c r="H1298" s="1">
        <v>1282084</v>
      </c>
      <c r="I1298" s="1" t="s">
        <v>42</v>
      </c>
      <c r="J1298" s="1">
        <v>6221</v>
      </c>
      <c r="K1298" s="1" t="s">
        <v>15</v>
      </c>
      <c r="L1298" s="1" t="s">
        <v>16</v>
      </c>
    </row>
    <row r="1299" spans="1:12" ht="15.75" customHeight="1">
      <c r="A1299" s="2" t="s">
        <v>2471</v>
      </c>
      <c r="B1299" s="1">
        <v>2011</v>
      </c>
      <c r="C1299" s="1" t="s">
        <v>2472</v>
      </c>
      <c r="D1299" s="3">
        <v>7</v>
      </c>
      <c r="E1299" s="4">
        <v>34</v>
      </c>
      <c r="F1299" s="4">
        <v>129</v>
      </c>
      <c r="G1299" s="1">
        <v>2000000</v>
      </c>
      <c r="H1299" s="1">
        <v>34522221</v>
      </c>
      <c r="I1299" s="1" t="s">
        <v>42</v>
      </c>
      <c r="J1299" s="1">
        <v>15401</v>
      </c>
      <c r="K1299" s="1" t="s">
        <v>15</v>
      </c>
      <c r="L1299" s="1" t="s">
        <v>16</v>
      </c>
    </row>
    <row r="1300" spans="1:12" ht="15.75" customHeight="1">
      <c r="A1300" s="2" t="s">
        <v>2473</v>
      </c>
      <c r="B1300" s="1">
        <v>2005</v>
      </c>
      <c r="C1300" s="1" t="s">
        <v>881</v>
      </c>
      <c r="D1300" s="3">
        <v>7</v>
      </c>
      <c r="E1300" s="4">
        <v>118</v>
      </c>
      <c r="F1300" s="4">
        <v>116</v>
      </c>
      <c r="G1300" s="1">
        <v>2000000</v>
      </c>
      <c r="H1300" s="1">
        <v>3335839</v>
      </c>
      <c r="I1300" s="1" t="s">
        <v>21</v>
      </c>
      <c r="J1300" s="1">
        <v>54657</v>
      </c>
      <c r="K1300" s="1" t="s">
        <v>15</v>
      </c>
      <c r="L1300" s="1" t="s">
        <v>16</v>
      </c>
    </row>
    <row r="1301" spans="1:12" ht="15.75" customHeight="1">
      <c r="A1301" s="2" t="s">
        <v>2474</v>
      </c>
      <c r="B1301" s="1">
        <v>2004</v>
      </c>
      <c r="C1301" s="1" t="s">
        <v>2475</v>
      </c>
      <c r="D1301" s="3">
        <v>7</v>
      </c>
      <c r="E1301" s="4">
        <v>46</v>
      </c>
      <c r="F1301" s="4">
        <v>96</v>
      </c>
      <c r="G1301" s="1">
        <v>6000000</v>
      </c>
      <c r="H1301" s="1">
        <v>371081</v>
      </c>
      <c r="I1301" s="1" t="s">
        <v>45</v>
      </c>
      <c r="J1301" s="1">
        <v>7479</v>
      </c>
      <c r="K1301" s="1" t="s">
        <v>15</v>
      </c>
      <c r="L1301" s="1" t="s">
        <v>16</v>
      </c>
    </row>
    <row r="1302" spans="1:12" ht="15.75" customHeight="1">
      <c r="A1302" s="2" t="s">
        <v>2476</v>
      </c>
      <c r="B1302" s="1">
        <v>2010</v>
      </c>
      <c r="C1302" s="1" t="s">
        <v>2477</v>
      </c>
      <c r="D1302" s="3">
        <v>7</v>
      </c>
      <c r="E1302" s="4">
        <v>363</v>
      </c>
      <c r="F1302" s="4">
        <v>95</v>
      </c>
      <c r="G1302" s="1">
        <v>3000000</v>
      </c>
      <c r="H1302" s="1">
        <v>1028658</v>
      </c>
      <c r="I1302" s="1" t="s">
        <v>176</v>
      </c>
      <c r="J1302" s="1">
        <v>118684</v>
      </c>
      <c r="K1302" s="1" t="s">
        <v>15</v>
      </c>
      <c r="L1302" s="1" t="s">
        <v>282</v>
      </c>
    </row>
    <row r="1303" spans="1:12" ht="15.75" customHeight="1">
      <c r="A1303" s="2" t="s">
        <v>2478</v>
      </c>
      <c r="B1303" s="1">
        <v>1995</v>
      </c>
      <c r="C1303" s="1" t="s">
        <v>2479</v>
      </c>
      <c r="D1303" s="3">
        <v>7</v>
      </c>
      <c r="E1303" s="4">
        <v>71</v>
      </c>
      <c r="F1303" s="4">
        <v>91</v>
      </c>
      <c r="G1303" s="1">
        <v>1500000</v>
      </c>
      <c r="H1303" s="1">
        <v>7417210</v>
      </c>
      <c r="I1303" s="1" t="s">
        <v>42</v>
      </c>
      <c r="J1303" s="1">
        <v>59041</v>
      </c>
      <c r="K1303" s="1" t="s">
        <v>15</v>
      </c>
      <c r="L1303" s="1" t="s">
        <v>16</v>
      </c>
    </row>
    <row r="1304" spans="1:12" ht="15.75" customHeight="1">
      <c r="A1304" s="2" t="s">
        <v>2303</v>
      </c>
      <c r="B1304" s="1">
        <v>2012</v>
      </c>
      <c r="C1304" s="1" t="s">
        <v>1334</v>
      </c>
      <c r="D1304" s="3">
        <v>7</v>
      </c>
      <c r="E1304" s="4">
        <v>387</v>
      </c>
      <c r="F1304" s="4">
        <v>130</v>
      </c>
      <c r="G1304" s="1">
        <v>60000000</v>
      </c>
      <c r="H1304" s="1">
        <v>80033643</v>
      </c>
      <c r="I1304" s="1" t="s">
        <v>2304</v>
      </c>
      <c r="J1304" s="1">
        <v>226583</v>
      </c>
      <c r="K1304" s="1" t="s">
        <v>15</v>
      </c>
      <c r="L1304" s="1" t="s">
        <v>16</v>
      </c>
    </row>
    <row r="1305" spans="1:12" ht="15.75" customHeight="1">
      <c r="A1305" s="2" t="s">
        <v>2480</v>
      </c>
      <c r="B1305" s="1">
        <v>2013</v>
      </c>
      <c r="C1305" s="1" t="s">
        <v>2481</v>
      </c>
      <c r="D1305" s="3">
        <v>7</v>
      </c>
      <c r="E1305" s="4">
        <v>50</v>
      </c>
      <c r="F1305" s="4">
        <v>89</v>
      </c>
      <c r="G1305" s="1">
        <v>1300000</v>
      </c>
      <c r="H1305" s="1">
        <v>11278</v>
      </c>
      <c r="I1305" s="1" t="s">
        <v>45</v>
      </c>
      <c r="J1305" s="1">
        <v>1229</v>
      </c>
      <c r="K1305" s="1" t="s">
        <v>281</v>
      </c>
      <c r="L1305" s="1" t="s">
        <v>401</v>
      </c>
    </row>
    <row r="1306" spans="1:12" ht="15.75" customHeight="1">
      <c r="A1306" s="2" t="s">
        <v>2482</v>
      </c>
      <c r="B1306" s="1">
        <v>2002</v>
      </c>
      <c r="C1306" s="1" t="s">
        <v>2483</v>
      </c>
      <c r="D1306" s="3">
        <v>7</v>
      </c>
      <c r="E1306" s="4">
        <v>58</v>
      </c>
      <c r="F1306" s="4">
        <v>73</v>
      </c>
      <c r="G1306" s="1">
        <v>1600000</v>
      </c>
      <c r="H1306" s="1">
        <v>39659</v>
      </c>
      <c r="I1306" s="1" t="s">
        <v>2484</v>
      </c>
      <c r="J1306" s="1">
        <v>1555</v>
      </c>
      <c r="K1306" s="1" t="s">
        <v>15</v>
      </c>
      <c r="L1306" s="1" t="s">
        <v>288</v>
      </c>
    </row>
    <row r="1307" spans="1:12" ht="15.75" customHeight="1">
      <c r="A1307" s="2" t="s">
        <v>2485</v>
      </c>
      <c r="B1307" s="1">
        <v>1987</v>
      </c>
      <c r="C1307" s="1" t="s">
        <v>2486</v>
      </c>
      <c r="D1307" s="3">
        <v>7</v>
      </c>
      <c r="E1307" s="4">
        <v>203</v>
      </c>
      <c r="F1307" s="4">
        <v>86</v>
      </c>
      <c r="G1307" s="1">
        <v>1000000</v>
      </c>
      <c r="H1307" s="1">
        <v>14564027</v>
      </c>
      <c r="I1307" s="1" t="s">
        <v>1381</v>
      </c>
      <c r="J1307" s="1">
        <v>76407</v>
      </c>
      <c r="K1307" s="1" t="s">
        <v>15</v>
      </c>
      <c r="L1307" s="1" t="s">
        <v>121</v>
      </c>
    </row>
    <row r="1308" spans="1:12" ht="15.75" customHeight="1">
      <c r="A1308" s="2" t="s">
        <v>2487</v>
      </c>
      <c r="B1308" s="1">
        <v>2000</v>
      </c>
      <c r="C1308" s="1" t="s">
        <v>2488</v>
      </c>
      <c r="D1308" s="3">
        <v>7</v>
      </c>
      <c r="E1308" s="4">
        <v>51</v>
      </c>
      <c r="F1308" s="4">
        <v>94</v>
      </c>
      <c r="G1308" s="1">
        <v>1000000</v>
      </c>
      <c r="H1308" s="1">
        <v>1744858</v>
      </c>
      <c r="I1308" s="1" t="s">
        <v>1471</v>
      </c>
      <c r="J1308" s="1">
        <v>6084</v>
      </c>
      <c r="K1308" s="1" t="s">
        <v>15</v>
      </c>
      <c r="L1308" s="1" t="s">
        <v>16</v>
      </c>
    </row>
    <row r="1309" spans="1:12" ht="15.75" customHeight="1">
      <c r="A1309" s="2" t="s">
        <v>2489</v>
      </c>
      <c r="B1309" s="1">
        <v>1997</v>
      </c>
      <c r="C1309" s="1" t="s">
        <v>2490</v>
      </c>
      <c r="D1309" s="3">
        <v>7</v>
      </c>
      <c r="E1309" s="4">
        <v>28</v>
      </c>
      <c r="F1309" s="4">
        <v>97</v>
      </c>
      <c r="G1309" s="1">
        <v>1000000</v>
      </c>
      <c r="H1309" s="1">
        <v>464655</v>
      </c>
      <c r="I1309" s="1" t="s">
        <v>45</v>
      </c>
      <c r="J1309" s="1">
        <v>1524</v>
      </c>
      <c r="K1309" s="1" t="s">
        <v>15</v>
      </c>
      <c r="L1309" s="1" t="s">
        <v>16</v>
      </c>
    </row>
    <row r="1310" spans="1:12" ht="15.75" customHeight="1">
      <c r="A1310" s="2" t="s">
        <v>2491</v>
      </c>
      <c r="B1310" s="1">
        <v>2012</v>
      </c>
      <c r="C1310" s="1" t="s">
        <v>2261</v>
      </c>
      <c r="D1310" s="3">
        <v>7</v>
      </c>
      <c r="E1310" s="4">
        <v>271</v>
      </c>
      <c r="F1310" s="4">
        <v>86</v>
      </c>
      <c r="G1310" s="1">
        <v>750000</v>
      </c>
      <c r="H1310" s="1">
        <v>4007792</v>
      </c>
      <c r="I1310" s="1" t="s">
        <v>468</v>
      </c>
      <c r="J1310" s="1">
        <v>101287</v>
      </c>
      <c r="K1310" s="1" t="s">
        <v>15</v>
      </c>
      <c r="L1310" s="1" t="s">
        <v>16</v>
      </c>
    </row>
    <row r="1311" spans="1:12" ht="15.75" customHeight="1">
      <c r="A1311" s="2" t="s">
        <v>2492</v>
      </c>
      <c r="B1311" s="1">
        <v>1997</v>
      </c>
      <c r="C1311" s="1" t="s">
        <v>2493</v>
      </c>
      <c r="D1311" s="3">
        <v>7</v>
      </c>
      <c r="E1311" s="4">
        <v>43</v>
      </c>
      <c r="F1311" s="4">
        <v>86</v>
      </c>
      <c r="G1311" s="1">
        <v>375000</v>
      </c>
      <c r="H1311" s="1">
        <v>617172</v>
      </c>
      <c r="I1311" s="1" t="s">
        <v>456</v>
      </c>
      <c r="J1311" s="1">
        <v>4407</v>
      </c>
      <c r="K1311" s="1" t="s">
        <v>15</v>
      </c>
      <c r="L1311" s="1" t="s">
        <v>16</v>
      </c>
    </row>
    <row r="1312" spans="1:12" ht="15.75" customHeight="1">
      <c r="A1312" s="2" t="s">
        <v>2494</v>
      </c>
      <c r="B1312" s="1">
        <v>1997</v>
      </c>
      <c r="C1312" s="1" t="s">
        <v>2495</v>
      </c>
      <c r="D1312" s="3">
        <v>7</v>
      </c>
      <c r="E1312" s="4">
        <v>19</v>
      </c>
      <c r="F1312" s="4">
        <v>75</v>
      </c>
      <c r="G1312" s="1">
        <v>250000</v>
      </c>
      <c r="H1312" s="1">
        <v>203134</v>
      </c>
      <c r="I1312" s="1" t="s">
        <v>2496</v>
      </c>
      <c r="J1312" s="1">
        <v>1428</v>
      </c>
      <c r="K1312" s="1" t="s">
        <v>15</v>
      </c>
      <c r="L1312" s="1" t="s">
        <v>16</v>
      </c>
    </row>
    <row r="1313" spans="1:12" ht="15.75" customHeight="1">
      <c r="A1313" s="2" t="s">
        <v>2497</v>
      </c>
      <c r="B1313" s="1">
        <v>2000</v>
      </c>
      <c r="C1313" s="1" t="s">
        <v>2498</v>
      </c>
      <c r="D1313" s="3">
        <v>7</v>
      </c>
      <c r="E1313" s="4">
        <v>38</v>
      </c>
      <c r="F1313" s="4">
        <v>106</v>
      </c>
      <c r="G1313" s="1">
        <v>225000</v>
      </c>
      <c r="H1313" s="1">
        <v>1027119</v>
      </c>
      <c r="I1313" s="1" t="s">
        <v>42</v>
      </c>
      <c r="J1313" s="1">
        <v>2742</v>
      </c>
      <c r="K1313" s="1" t="s">
        <v>15</v>
      </c>
      <c r="L1313" s="1" t="s">
        <v>16</v>
      </c>
    </row>
    <row r="1314" spans="1:12" ht="15.75" customHeight="1">
      <c r="A1314" s="2" t="s">
        <v>2499</v>
      </c>
      <c r="B1314" s="1">
        <v>2011</v>
      </c>
      <c r="C1314" s="1" t="s">
        <v>2500</v>
      </c>
      <c r="D1314" s="3">
        <v>7</v>
      </c>
      <c r="E1314" s="4">
        <v>242</v>
      </c>
      <c r="F1314" s="4">
        <v>92</v>
      </c>
      <c r="G1314" s="1">
        <v>100000</v>
      </c>
      <c r="H1314" s="1">
        <v>1316074</v>
      </c>
      <c r="I1314" s="1" t="s">
        <v>461</v>
      </c>
      <c r="J1314" s="1">
        <v>71387</v>
      </c>
      <c r="K1314" s="1" t="s">
        <v>15</v>
      </c>
      <c r="L1314" s="1" t="s">
        <v>16</v>
      </c>
    </row>
    <row r="1315" spans="1:12" ht="15.75" customHeight="1">
      <c r="A1315" s="2" t="s">
        <v>2501</v>
      </c>
      <c r="B1315" s="1">
        <v>2015</v>
      </c>
      <c r="C1315" s="1" t="s">
        <v>2502</v>
      </c>
      <c r="D1315" s="3">
        <v>7</v>
      </c>
      <c r="E1315" s="4">
        <v>5</v>
      </c>
      <c r="F1315" s="4">
        <v>72</v>
      </c>
      <c r="G1315" s="1">
        <v>150000</v>
      </c>
      <c r="H1315" s="1">
        <v>4914</v>
      </c>
      <c r="I1315" s="1" t="s">
        <v>2503</v>
      </c>
      <c r="J1315" s="1">
        <v>123</v>
      </c>
      <c r="K1315" s="1" t="s">
        <v>15</v>
      </c>
      <c r="L1315" s="1" t="s">
        <v>16</v>
      </c>
    </row>
    <row r="1316" spans="1:12" ht="15.75" customHeight="1">
      <c r="A1316" s="2" t="s">
        <v>2504</v>
      </c>
      <c r="B1316" s="1">
        <v>1987</v>
      </c>
      <c r="C1316" s="1" t="s">
        <v>2505</v>
      </c>
      <c r="D1316" s="3">
        <v>7</v>
      </c>
      <c r="E1316" s="4">
        <v>21</v>
      </c>
      <c r="F1316" s="4">
        <v>81</v>
      </c>
      <c r="G1316" s="1">
        <v>100000</v>
      </c>
      <c r="H1316" s="1">
        <v>5228617</v>
      </c>
      <c r="I1316" s="1" t="s">
        <v>521</v>
      </c>
      <c r="J1316" s="1">
        <v>2770</v>
      </c>
      <c r="K1316" s="1" t="s">
        <v>15</v>
      </c>
      <c r="L1316" s="1" t="s">
        <v>16</v>
      </c>
    </row>
    <row r="1317" spans="1:12" ht="15.75" customHeight="1">
      <c r="A1317" s="2" t="s">
        <v>2506</v>
      </c>
      <c r="B1317" s="1">
        <v>2001</v>
      </c>
      <c r="C1317" s="1" t="s">
        <v>2507</v>
      </c>
      <c r="D1317" s="3">
        <v>7</v>
      </c>
      <c r="E1317" s="4">
        <v>88</v>
      </c>
      <c r="F1317" s="4">
        <v>90</v>
      </c>
      <c r="G1317" s="1">
        <v>40000</v>
      </c>
      <c r="H1317" s="1">
        <v>110536</v>
      </c>
      <c r="I1317" s="1" t="s">
        <v>2171</v>
      </c>
      <c r="J1317" s="1">
        <v>4117</v>
      </c>
      <c r="K1317" s="1" t="s">
        <v>15</v>
      </c>
      <c r="L1317" s="1" t="s">
        <v>16</v>
      </c>
    </row>
    <row r="1318" spans="1:12" ht="15.75" customHeight="1">
      <c r="A1318" s="2" t="s">
        <v>2508</v>
      </c>
      <c r="B1318" s="1">
        <v>2004</v>
      </c>
      <c r="C1318" s="1" t="s">
        <v>2509</v>
      </c>
      <c r="D1318" s="3">
        <v>7</v>
      </c>
      <c r="E1318" s="4">
        <v>143</v>
      </c>
      <c r="F1318" s="4">
        <v>77</v>
      </c>
      <c r="G1318" s="1">
        <v>7000</v>
      </c>
      <c r="H1318" s="1">
        <v>424760</v>
      </c>
      <c r="I1318" s="1" t="s">
        <v>389</v>
      </c>
      <c r="J1318" s="1">
        <v>72639</v>
      </c>
      <c r="K1318" s="1" t="s">
        <v>15</v>
      </c>
      <c r="L1318" s="1" t="s">
        <v>16</v>
      </c>
    </row>
    <row r="1319" spans="1:12" ht="15.75" customHeight="1">
      <c r="A1319" s="2" t="s">
        <v>2510</v>
      </c>
      <c r="B1319" s="1">
        <v>2016</v>
      </c>
      <c r="C1319" s="1" t="s">
        <v>813</v>
      </c>
      <c r="D1319" s="3">
        <v>6.9</v>
      </c>
      <c r="E1319" s="4">
        <v>673</v>
      </c>
      <c r="F1319" s="4">
        <v>183</v>
      </c>
      <c r="G1319" s="1">
        <v>250000000</v>
      </c>
      <c r="H1319" s="1">
        <v>330249062</v>
      </c>
      <c r="I1319" s="1" t="s">
        <v>162</v>
      </c>
      <c r="J1319" s="1">
        <v>371639</v>
      </c>
      <c r="K1319" s="1" t="s">
        <v>15</v>
      </c>
      <c r="L1319" s="1" t="s">
        <v>16</v>
      </c>
    </row>
    <row r="1320" spans="1:12" ht="15.75" customHeight="1">
      <c r="A1320" s="2" t="s">
        <v>2511</v>
      </c>
      <c r="B1320" s="1">
        <v>2005</v>
      </c>
      <c r="C1320" s="1" t="s">
        <v>556</v>
      </c>
      <c r="D1320" s="3">
        <v>6.9</v>
      </c>
      <c r="E1320" s="4">
        <v>284</v>
      </c>
      <c r="F1320" s="4">
        <v>150</v>
      </c>
      <c r="G1320" s="1">
        <v>180000000</v>
      </c>
      <c r="H1320" s="1">
        <v>291709845</v>
      </c>
      <c r="I1320" s="1" t="s">
        <v>1177</v>
      </c>
      <c r="J1320" s="1">
        <v>286506</v>
      </c>
      <c r="K1320" s="1" t="s">
        <v>15</v>
      </c>
      <c r="L1320" s="1" t="s">
        <v>16</v>
      </c>
    </row>
    <row r="1321" spans="1:12" ht="15.75" customHeight="1">
      <c r="A1321" s="2" t="s">
        <v>2512</v>
      </c>
      <c r="B1321" s="1">
        <v>2016</v>
      </c>
      <c r="C1321" s="1" t="s">
        <v>881</v>
      </c>
      <c r="D1321" s="3">
        <v>6.9</v>
      </c>
      <c r="E1321" s="4">
        <v>418</v>
      </c>
      <c r="F1321" s="4">
        <v>123</v>
      </c>
      <c r="G1321" s="1">
        <v>175000000</v>
      </c>
      <c r="H1321" s="1">
        <v>161087183</v>
      </c>
      <c r="I1321" s="1" t="s">
        <v>1340</v>
      </c>
      <c r="J1321" s="1">
        <v>118992</v>
      </c>
      <c r="K1321" s="1" t="s">
        <v>15</v>
      </c>
      <c r="L1321" s="1" t="s">
        <v>16</v>
      </c>
    </row>
    <row r="1322" spans="1:12" ht="15.75" customHeight="1">
      <c r="A1322" s="2" t="s">
        <v>2513</v>
      </c>
      <c r="B1322" s="1">
        <v>2008</v>
      </c>
      <c r="C1322" s="1" t="s">
        <v>2514</v>
      </c>
      <c r="D1322" s="3">
        <v>6.9</v>
      </c>
      <c r="E1322" s="4">
        <v>225</v>
      </c>
      <c r="F1322" s="4">
        <v>96</v>
      </c>
      <c r="G1322" s="1">
        <v>150000000</v>
      </c>
      <c r="H1322" s="1">
        <v>114053579</v>
      </c>
      <c r="I1322" s="1" t="s">
        <v>2323</v>
      </c>
      <c r="J1322" s="1">
        <v>146766</v>
      </c>
      <c r="K1322" s="1" t="s">
        <v>15</v>
      </c>
      <c r="L1322" s="1" t="s">
        <v>16</v>
      </c>
    </row>
    <row r="1323" spans="1:12" ht="15.75" customHeight="1">
      <c r="A1323" s="2" t="s">
        <v>2515</v>
      </c>
      <c r="B1323" s="1">
        <v>2006</v>
      </c>
      <c r="C1323" s="1" t="s">
        <v>419</v>
      </c>
      <c r="D1323" s="3">
        <v>6.9</v>
      </c>
      <c r="E1323" s="4">
        <v>310</v>
      </c>
      <c r="F1323" s="4">
        <v>124</v>
      </c>
      <c r="G1323" s="1">
        <v>150000000</v>
      </c>
      <c r="H1323" s="1">
        <v>133382309</v>
      </c>
      <c r="I1323" s="1" t="s">
        <v>425</v>
      </c>
      <c r="J1323" s="1">
        <v>256695</v>
      </c>
      <c r="K1323" s="1" t="s">
        <v>15</v>
      </c>
      <c r="L1323" s="1" t="s">
        <v>16</v>
      </c>
    </row>
    <row r="1324" spans="1:12" ht="15.75" customHeight="1">
      <c r="A1324" s="2" t="s">
        <v>2516</v>
      </c>
      <c r="B1324" s="1">
        <v>2014</v>
      </c>
      <c r="C1324" s="1" t="s">
        <v>2517</v>
      </c>
      <c r="D1324" s="3">
        <v>6.9</v>
      </c>
      <c r="E1324" s="4">
        <v>196</v>
      </c>
      <c r="F1324" s="4">
        <v>92</v>
      </c>
      <c r="G1324" s="1">
        <v>145000000</v>
      </c>
      <c r="H1324" s="1">
        <v>111505642</v>
      </c>
      <c r="I1324" s="1" t="s">
        <v>645</v>
      </c>
      <c r="J1324" s="1">
        <v>47900</v>
      </c>
      <c r="K1324" s="1" t="s">
        <v>15</v>
      </c>
      <c r="L1324" s="1" t="s">
        <v>16</v>
      </c>
    </row>
    <row r="1325" spans="1:12" ht="15.75" customHeight="1">
      <c r="A1325" s="2" t="s">
        <v>2518</v>
      </c>
      <c r="B1325" s="1">
        <v>2012</v>
      </c>
      <c r="C1325" s="1" t="s">
        <v>2519</v>
      </c>
      <c r="D1325" s="3">
        <v>6.9</v>
      </c>
      <c r="E1325" s="4">
        <v>211</v>
      </c>
      <c r="F1325" s="4">
        <v>93</v>
      </c>
      <c r="G1325" s="1">
        <v>145000000</v>
      </c>
      <c r="H1325" s="1">
        <v>216366733</v>
      </c>
      <c r="I1325" s="1" t="s">
        <v>191</v>
      </c>
      <c r="J1325" s="1">
        <v>119213</v>
      </c>
      <c r="K1325" s="1" t="s">
        <v>15</v>
      </c>
      <c r="L1325" s="1" t="s">
        <v>16</v>
      </c>
    </row>
    <row r="1326" spans="1:12" ht="15.75" customHeight="1">
      <c r="A1326" s="2" t="s">
        <v>2520</v>
      </c>
      <c r="B1326" s="1">
        <v>2011</v>
      </c>
      <c r="C1326" s="1" t="s">
        <v>2521</v>
      </c>
      <c r="D1326" s="3">
        <v>6.9</v>
      </c>
      <c r="E1326" s="4">
        <v>510</v>
      </c>
      <c r="F1326" s="4">
        <v>124</v>
      </c>
      <c r="G1326" s="1">
        <v>140000000</v>
      </c>
      <c r="H1326" s="1">
        <v>176636816</v>
      </c>
      <c r="I1326" s="1" t="s">
        <v>162</v>
      </c>
      <c r="J1326" s="1">
        <v>508818</v>
      </c>
      <c r="K1326" s="1" t="s">
        <v>15</v>
      </c>
      <c r="L1326" s="1" t="s">
        <v>16</v>
      </c>
    </row>
    <row r="1327" spans="1:12" ht="15.75" customHeight="1">
      <c r="A1327" s="2" t="s">
        <v>2522</v>
      </c>
      <c r="B1327" s="1">
        <v>2005</v>
      </c>
      <c r="C1327" s="1" t="s">
        <v>1347</v>
      </c>
      <c r="D1327" s="3">
        <v>6.9</v>
      </c>
      <c r="E1327" s="4">
        <v>257</v>
      </c>
      <c r="F1327" s="4">
        <v>136</v>
      </c>
      <c r="G1327" s="1">
        <v>126000000</v>
      </c>
      <c r="H1327" s="1">
        <v>35799026</v>
      </c>
      <c r="I1327" s="1" t="s">
        <v>2523</v>
      </c>
      <c r="J1327" s="1">
        <v>263329</v>
      </c>
      <c r="K1327" s="1" t="s">
        <v>15</v>
      </c>
      <c r="L1327" s="1" t="s">
        <v>16</v>
      </c>
    </row>
    <row r="1328" spans="1:12" ht="15.75" customHeight="1">
      <c r="A1328" s="2" t="s">
        <v>2524</v>
      </c>
      <c r="B1328" s="1">
        <v>1996</v>
      </c>
      <c r="C1328" s="1" t="s">
        <v>2525</v>
      </c>
      <c r="D1328" s="3">
        <v>6.9</v>
      </c>
      <c r="E1328" s="4">
        <v>80</v>
      </c>
      <c r="F1328" s="4">
        <v>91</v>
      </c>
      <c r="G1328" s="1">
        <v>100000000</v>
      </c>
      <c r="H1328" s="1">
        <v>100117603</v>
      </c>
      <c r="I1328" s="1" t="s">
        <v>2526</v>
      </c>
      <c r="J1328" s="1">
        <v>102933</v>
      </c>
      <c r="K1328" s="1" t="s">
        <v>15</v>
      </c>
      <c r="L1328" s="1" t="s">
        <v>16</v>
      </c>
    </row>
    <row r="1329" spans="1:12" ht="15.75" customHeight="1">
      <c r="A1329" s="2" t="s">
        <v>2527</v>
      </c>
      <c r="B1329" s="1">
        <v>2004</v>
      </c>
      <c r="C1329" s="1" t="s">
        <v>2528</v>
      </c>
      <c r="D1329" s="3">
        <v>6.9</v>
      </c>
      <c r="E1329" s="4">
        <v>193</v>
      </c>
      <c r="F1329" s="4">
        <v>131</v>
      </c>
      <c r="G1329" s="1">
        <v>100000000</v>
      </c>
      <c r="H1329" s="1">
        <v>173005002</v>
      </c>
      <c r="I1329" s="1" t="s">
        <v>2529</v>
      </c>
      <c r="J1329" s="1">
        <v>255447</v>
      </c>
      <c r="K1329" s="1" t="s">
        <v>15</v>
      </c>
      <c r="L1329" s="1" t="s">
        <v>16</v>
      </c>
    </row>
    <row r="1330" spans="1:12" ht="15.75" customHeight="1">
      <c r="A1330" s="2" t="s">
        <v>2530</v>
      </c>
      <c r="B1330" s="1">
        <v>2010</v>
      </c>
      <c r="C1330" s="1" t="s">
        <v>317</v>
      </c>
      <c r="D1330" s="3">
        <v>6.9</v>
      </c>
      <c r="E1330" s="4">
        <v>266</v>
      </c>
      <c r="F1330" s="4">
        <v>115</v>
      </c>
      <c r="G1330" s="1">
        <v>100000000</v>
      </c>
      <c r="H1330" s="1">
        <v>35024475</v>
      </c>
      <c r="I1330" s="1" t="s">
        <v>1362</v>
      </c>
      <c r="J1330" s="1">
        <v>110364</v>
      </c>
      <c r="K1330" s="1" t="s">
        <v>15</v>
      </c>
      <c r="L1330" s="1" t="s">
        <v>109</v>
      </c>
    </row>
    <row r="1331" spans="1:12" ht="15.75" customHeight="1">
      <c r="A1331" s="2" t="s">
        <v>2531</v>
      </c>
      <c r="B1331" s="1">
        <v>2000</v>
      </c>
      <c r="C1331" s="1" t="s">
        <v>2532</v>
      </c>
      <c r="D1331" s="3">
        <v>6.9</v>
      </c>
      <c r="E1331" s="4">
        <v>82</v>
      </c>
      <c r="F1331" s="4">
        <v>89</v>
      </c>
      <c r="G1331" s="1">
        <v>95000000</v>
      </c>
      <c r="H1331" s="1">
        <v>50802661</v>
      </c>
      <c r="I1331" s="1" t="s">
        <v>2533</v>
      </c>
      <c r="J1331" s="1">
        <v>58300</v>
      </c>
      <c r="K1331" s="1" t="s">
        <v>15</v>
      </c>
      <c r="L1331" s="1" t="s">
        <v>16</v>
      </c>
    </row>
    <row r="1332" spans="1:12" ht="15.75" customHeight="1">
      <c r="A1332" s="2" t="s">
        <v>2534</v>
      </c>
      <c r="B1332" s="1">
        <v>2016</v>
      </c>
      <c r="C1332" s="1" t="s">
        <v>2535</v>
      </c>
      <c r="D1332" s="3">
        <v>6.9</v>
      </c>
      <c r="E1332" s="4">
        <v>196</v>
      </c>
      <c r="F1332" s="4">
        <v>129</v>
      </c>
      <c r="G1332" s="1">
        <v>90000000</v>
      </c>
      <c r="H1332" s="1">
        <v>64685359</v>
      </c>
      <c r="I1332" s="1" t="s">
        <v>2536</v>
      </c>
      <c r="J1332" s="1">
        <v>40862</v>
      </c>
      <c r="K1332" s="1" t="s">
        <v>15</v>
      </c>
      <c r="L1332" s="1" t="s">
        <v>16</v>
      </c>
    </row>
    <row r="1333" spans="1:12" ht="15.75" customHeight="1">
      <c r="A1333" s="2" t="s">
        <v>2537</v>
      </c>
      <c r="B1333" s="1">
        <v>1982</v>
      </c>
      <c r="C1333" s="1" t="s">
        <v>2538</v>
      </c>
      <c r="D1333" s="3">
        <v>6.9</v>
      </c>
      <c r="E1333" s="4">
        <v>166</v>
      </c>
      <c r="F1333" s="4">
        <v>129</v>
      </c>
      <c r="G1333" s="1">
        <v>20000000</v>
      </c>
      <c r="H1333" s="1">
        <v>37567440</v>
      </c>
      <c r="I1333" s="1" t="s">
        <v>532</v>
      </c>
      <c r="J1333" s="1">
        <v>113065</v>
      </c>
      <c r="K1333" s="1" t="s">
        <v>15</v>
      </c>
      <c r="L1333" s="1" t="s">
        <v>16</v>
      </c>
    </row>
    <row r="1334" spans="1:12" ht="15.75" customHeight="1">
      <c r="A1334" s="2" t="s">
        <v>2539</v>
      </c>
      <c r="B1334" s="1">
        <v>2006</v>
      </c>
      <c r="C1334" s="1" t="s">
        <v>1815</v>
      </c>
      <c r="D1334" s="3">
        <v>6.9</v>
      </c>
      <c r="E1334" s="4">
        <v>157</v>
      </c>
      <c r="F1334" s="4">
        <v>138</v>
      </c>
      <c r="G1334" s="1">
        <v>85000000</v>
      </c>
      <c r="H1334" s="1">
        <v>63224849</v>
      </c>
      <c r="I1334" s="1" t="s">
        <v>149</v>
      </c>
      <c r="J1334" s="1">
        <v>182757</v>
      </c>
      <c r="K1334" s="1" t="s">
        <v>15</v>
      </c>
      <c r="L1334" s="1" t="s">
        <v>16</v>
      </c>
    </row>
    <row r="1335" spans="1:12" ht="15.75" customHeight="1">
      <c r="A1335" s="2" t="s">
        <v>2540</v>
      </c>
      <c r="B1335" s="1">
        <v>2007</v>
      </c>
      <c r="C1335" s="1" t="s">
        <v>658</v>
      </c>
      <c r="D1335" s="3">
        <v>6.9</v>
      </c>
      <c r="E1335" s="4">
        <v>238</v>
      </c>
      <c r="F1335" s="4">
        <v>122</v>
      </c>
      <c r="G1335" s="1">
        <v>85000000</v>
      </c>
      <c r="H1335" s="1">
        <v>117144465</v>
      </c>
      <c r="I1335" s="1" t="s">
        <v>340</v>
      </c>
      <c r="J1335" s="1">
        <v>256928</v>
      </c>
      <c r="K1335" s="1" t="s">
        <v>15</v>
      </c>
      <c r="L1335" s="1" t="s">
        <v>16</v>
      </c>
    </row>
    <row r="1336" spans="1:12" ht="15.75" customHeight="1">
      <c r="A1336" s="2" t="s">
        <v>2541</v>
      </c>
      <c r="B1336" s="1">
        <v>2010</v>
      </c>
      <c r="C1336" s="1" t="s">
        <v>1303</v>
      </c>
      <c r="D1336" s="3">
        <v>6.9</v>
      </c>
      <c r="E1336" s="4">
        <v>325</v>
      </c>
      <c r="F1336" s="4">
        <v>118</v>
      </c>
      <c r="G1336" s="1">
        <v>80000000</v>
      </c>
      <c r="H1336" s="1">
        <v>94822707</v>
      </c>
      <c r="I1336" s="1" t="s">
        <v>678</v>
      </c>
      <c r="J1336" s="1">
        <v>227072</v>
      </c>
      <c r="K1336" s="1" t="s">
        <v>15</v>
      </c>
      <c r="L1336" s="1" t="s">
        <v>16</v>
      </c>
    </row>
    <row r="1337" spans="1:12" ht="15.75" customHeight="1">
      <c r="A1337" s="2" t="s">
        <v>2542</v>
      </c>
      <c r="B1337" s="1">
        <v>1996</v>
      </c>
      <c r="C1337" s="1" t="s">
        <v>2013</v>
      </c>
      <c r="D1337" s="3">
        <v>6.9</v>
      </c>
      <c r="E1337" s="4">
        <v>185</v>
      </c>
      <c r="F1337" s="4">
        <v>154</v>
      </c>
      <c r="G1337" s="1">
        <v>75000000</v>
      </c>
      <c r="H1337" s="1">
        <v>306124059</v>
      </c>
      <c r="I1337" s="1" t="s">
        <v>162</v>
      </c>
      <c r="J1337" s="1">
        <v>430055</v>
      </c>
      <c r="K1337" s="1" t="s">
        <v>15</v>
      </c>
      <c r="L1337" s="1" t="s">
        <v>16</v>
      </c>
    </row>
    <row r="1338" spans="1:12" ht="15.75" customHeight="1">
      <c r="A1338" s="2" t="s">
        <v>2543</v>
      </c>
      <c r="B1338" s="1">
        <v>2005</v>
      </c>
      <c r="C1338" s="1" t="s">
        <v>2519</v>
      </c>
      <c r="D1338" s="3">
        <v>6.9</v>
      </c>
      <c r="E1338" s="4">
        <v>181</v>
      </c>
      <c r="F1338" s="4">
        <v>86</v>
      </c>
      <c r="G1338" s="1">
        <v>75000000</v>
      </c>
      <c r="H1338" s="1">
        <v>193136719</v>
      </c>
      <c r="I1338" s="1" t="s">
        <v>191</v>
      </c>
      <c r="J1338" s="1">
        <v>266636</v>
      </c>
      <c r="K1338" s="1" t="s">
        <v>15</v>
      </c>
      <c r="L1338" s="1" t="s">
        <v>16</v>
      </c>
    </row>
    <row r="1339" spans="1:12" ht="15.75" customHeight="1">
      <c r="A1339" s="2" t="s">
        <v>2544</v>
      </c>
      <c r="B1339" s="1">
        <v>2006</v>
      </c>
      <c r="C1339" s="1" t="s">
        <v>2284</v>
      </c>
      <c r="D1339" s="3">
        <v>6.9</v>
      </c>
      <c r="E1339" s="4">
        <v>164</v>
      </c>
      <c r="F1339" s="4">
        <v>115</v>
      </c>
      <c r="G1339" s="1">
        <v>80000000</v>
      </c>
      <c r="H1339" s="1">
        <v>195329763</v>
      </c>
      <c r="I1339" s="1" t="s">
        <v>541</v>
      </c>
      <c r="J1339" s="1">
        <v>194249</v>
      </c>
      <c r="K1339" s="1" t="s">
        <v>15</v>
      </c>
      <c r="L1339" s="1" t="s">
        <v>16</v>
      </c>
    </row>
    <row r="1340" spans="1:12" ht="15.75" customHeight="1">
      <c r="A1340" s="2" t="s">
        <v>2545</v>
      </c>
      <c r="B1340" s="1">
        <v>2001</v>
      </c>
      <c r="C1340" s="1" t="s">
        <v>13</v>
      </c>
      <c r="D1340" s="3">
        <v>6.9</v>
      </c>
      <c r="E1340" s="4">
        <v>128</v>
      </c>
      <c r="F1340" s="4">
        <v>152</v>
      </c>
      <c r="G1340" s="1">
        <v>72000000</v>
      </c>
      <c r="H1340" s="1">
        <v>27796042</v>
      </c>
      <c r="I1340" s="1" t="s">
        <v>396</v>
      </c>
      <c r="J1340" s="1">
        <v>45031</v>
      </c>
      <c r="K1340" s="1" t="s">
        <v>15</v>
      </c>
      <c r="L1340" s="1" t="s">
        <v>16</v>
      </c>
    </row>
    <row r="1341" spans="1:12" ht="15.75" customHeight="1">
      <c r="A1341" s="2" t="s">
        <v>2546</v>
      </c>
      <c r="B1341" s="1">
        <v>2001</v>
      </c>
      <c r="C1341" s="1" t="s">
        <v>552</v>
      </c>
      <c r="D1341" s="3">
        <v>6.9</v>
      </c>
      <c r="E1341" s="4">
        <v>153</v>
      </c>
      <c r="F1341" s="4">
        <v>141</v>
      </c>
      <c r="G1341" s="1">
        <v>68000000</v>
      </c>
      <c r="H1341" s="1">
        <v>100614858</v>
      </c>
      <c r="I1341" s="1" t="s">
        <v>2547</v>
      </c>
      <c r="J1341" s="1">
        <v>206776</v>
      </c>
      <c r="K1341" s="1" t="s">
        <v>15</v>
      </c>
      <c r="L1341" s="1" t="s">
        <v>16</v>
      </c>
    </row>
    <row r="1342" spans="1:12" ht="15.75" customHeight="1">
      <c r="A1342" s="2" t="s">
        <v>2548</v>
      </c>
      <c r="B1342" s="1">
        <v>2008</v>
      </c>
      <c r="C1342" s="1" t="s">
        <v>694</v>
      </c>
      <c r="D1342" s="3">
        <v>6.9</v>
      </c>
      <c r="E1342" s="4">
        <v>173</v>
      </c>
      <c r="F1342" s="4">
        <v>106</v>
      </c>
      <c r="G1342" s="1">
        <v>65000000</v>
      </c>
      <c r="H1342" s="1">
        <v>100468793</v>
      </c>
      <c r="I1342" s="1" t="s">
        <v>521</v>
      </c>
      <c r="J1342" s="1">
        <v>212499</v>
      </c>
      <c r="K1342" s="1" t="s">
        <v>15</v>
      </c>
      <c r="L1342" s="1" t="s">
        <v>16</v>
      </c>
    </row>
    <row r="1343" spans="1:12" ht="15.75" customHeight="1">
      <c r="A1343" s="2" t="s">
        <v>2549</v>
      </c>
      <c r="B1343" s="1">
        <v>2005</v>
      </c>
      <c r="C1343" s="1" t="s">
        <v>107</v>
      </c>
      <c r="D1343" s="3">
        <v>6.9</v>
      </c>
      <c r="E1343" s="4">
        <v>127</v>
      </c>
      <c r="F1343" s="4">
        <v>130</v>
      </c>
      <c r="G1343" s="1">
        <v>50000000</v>
      </c>
      <c r="H1343" s="1">
        <v>1987287</v>
      </c>
      <c r="I1343" s="1" t="s">
        <v>14</v>
      </c>
      <c r="J1343" s="1">
        <v>25474</v>
      </c>
      <c r="K1343" s="1" t="s">
        <v>15</v>
      </c>
      <c r="L1343" s="1" t="s">
        <v>121</v>
      </c>
    </row>
    <row r="1344" spans="1:12" ht="15.75" customHeight="1">
      <c r="A1344" s="2" t="s">
        <v>2550</v>
      </c>
      <c r="B1344" s="1">
        <v>1994</v>
      </c>
      <c r="C1344" s="1" t="s">
        <v>1288</v>
      </c>
      <c r="D1344" s="3">
        <v>6.9</v>
      </c>
      <c r="E1344" s="4">
        <v>42</v>
      </c>
      <c r="F1344" s="4">
        <v>141</v>
      </c>
      <c r="G1344" s="1">
        <v>62000000</v>
      </c>
      <c r="H1344" s="1">
        <v>122012710</v>
      </c>
      <c r="I1344" s="1" t="s">
        <v>21</v>
      </c>
      <c r="J1344" s="1">
        <v>69663</v>
      </c>
      <c r="K1344" s="1" t="s">
        <v>15</v>
      </c>
      <c r="L1344" s="1" t="s">
        <v>16</v>
      </c>
    </row>
    <row r="1345" spans="1:12" ht="15.75" customHeight="1">
      <c r="A1345" s="2" t="s">
        <v>2551</v>
      </c>
      <c r="B1345" s="1">
        <v>2001</v>
      </c>
      <c r="C1345" s="1" t="s">
        <v>2428</v>
      </c>
      <c r="D1345" s="3">
        <v>6.9</v>
      </c>
      <c r="E1345" s="4">
        <v>110</v>
      </c>
      <c r="F1345" s="4">
        <v>131</v>
      </c>
      <c r="G1345" s="1">
        <v>60000000</v>
      </c>
      <c r="H1345" s="1">
        <v>18208078</v>
      </c>
      <c r="I1345" s="1" t="s">
        <v>262</v>
      </c>
      <c r="J1345" s="1">
        <v>57100</v>
      </c>
      <c r="K1345" s="1" t="s">
        <v>15</v>
      </c>
      <c r="L1345" s="1" t="s">
        <v>16</v>
      </c>
    </row>
    <row r="1346" spans="1:12" ht="15.75" customHeight="1">
      <c r="A1346" s="2" t="s">
        <v>2552</v>
      </c>
      <c r="B1346" s="1">
        <v>2007</v>
      </c>
      <c r="C1346" s="1" t="s">
        <v>1228</v>
      </c>
      <c r="D1346" s="3">
        <v>6.9</v>
      </c>
      <c r="E1346" s="4">
        <v>202</v>
      </c>
      <c r="F1346" s="4">
        <v>114</v>
      </c>
      <c r="G1346" s="1">
        <v>55000000</v>
      </c>
      <c r="H1346" s="1">
        <v>16264475</v>
      </c>
      <c r="I1346" s="1" t="s">
        <v>146</v>
      </c>
      <c r="J1346" s="1">
        <v>54787</v>
      </c>
      <c r="K1346" s="1" t="s">
        <v>15</v>
      </c>
      <c r="L1346" s="1" t="s">
        <v>121</v>
      </c>
    </row>
    <row r="1347" spans="1:12" ht="15.75" customHeight="1">
      <c r="A1347" s="2" t="s">
        <v>2553</v>
      </c>
      <c r="B1347" s="1">
        <v>1991</v>
      </c>
      <c r="C1347" s="1" t="s">
        <v>851</v>
      </c>
      <c r="D1347" s="3">
        <v>6.9</v>
      </c>
      <c r="E1347" s="4">
        <v>67</v>
      </c>
      <c r="F1347" s="4">
        <v>155</v>
      </c>
      <c r="G1347" s="1">
        <v>48000000</v>
      </c>
      <c r="H1347" s="1">
        <v>165500000</v>
      </c>
      <c r="I1347" s="1" t="s">
        <v>1089</v>
      </c>
      <c r="J1347" s="1">
        <v>145257</v>
      </c>
      <c r="K1347" s="1" t="s">
        <v>15</v>
      </c>
      <c r="L1347" s="1" t="s">
        <v>16</v>
      </c>
    </row>
    <row r="1348" spans="1:12" ht="15.75" customHeight="1">
      <c r="A1348" s="2" t="s">
        <v>2554</v>
      </c>
      <c r="B1348" s="1">
        <v>2015</v>
      </c>
      <c r="C1348" s="1" t="s">
        <v>447</v>
      </c>
      <c r="D1348" s="3">
        <v>6.9</v>
      </c>
      <c r="E1348" s="4">
        <v>371</v>
      </c>
      <c r="F1348" s="4">
        <v>120</v>
      </c>
      <c r="G1348" s="1">
        <v>49000000</v>
      </c>
      <c r="H1348" s="1">
        <v>31569268</v>
      </c>
      <c r="I1348" s="1" t="s">
        <v>1387</v>
      </c>
      <c r="J1348" s="1">
        <v>172965</v>
      </c>
      <c r="K1348" s="1" t="s">
        <v>15</v>
      </c>
      <c r="L1348" s="1" t="s">
        <v>16</v>
      </c>
    </row>
    <row r="1349" spans="1:12" ht="15.75" customHeight="1">
      <c r="A1349" s="2" t="s">
        <v>2555</v>
      </c>
      <c r="B1349" s="1">
        <v>1992</v>
      </c>
      <c r="C1349" s="1" t="s">
        <v>1288</v>
      </c>
      <c r="D1349" s="3">
        <v>6.9</v>
      </c>
      <c r="E1349" s="4">
        <v>47</v>
      </c>
      <c r="F1349" s="4">
        <v>117</v>
      </c>
      <c r="G1349" s="1">
        <v>45000000</v>
      </c>
      <c r="H1349" s="1">
        <v>83287363</v>
      </c>
      <c r="I1349" s="1" t="s">
        <v>89</v>
      </c>
      <c r="J1349" s="1">
        <v>81442</v>
      </c>
      <c r="K1349" s="1" t="s">
        <v>15</v>
      </c>
      <c r="L1349" s="1" t="s">
        <v>16</v>
      </c>
    </row>
    <row r="1350" spans="1:12" ht="15.75" customHeight="1">
      <c r="A1350" s="2" t="s">
        <v>2556</v>
      </c>
      <c r="B1350" s="1">
        <v>2001</v>
      </c>
      <c r="C1350" s="1" t="s">
        <v>1201</v>
      </c>
      <c r="D1350" s="3">
        <v>6.9</v>
      </c>
      <c r="E1350" s="4">
        <v>167</v>
      </c>
      <c r="F1350" s="4">
        <v>144</v>
      </c>
      <c r="G1350" s="1">
        <v>65000000</v>
      </c>
      <c r="H1350" s="1">
        <v>56083966</v>
      </c>
      <c r="I1350" s="1" t="s">
        <v>2557</v>
      </c>
      <c r="J1350" s="1">
        <v>137003</v>
      </c>
      <c r="K1350" s="1" t="s">
        <v>15</v>
      </c>
      <c r="L1350" s="1" t="s">
        <v>16</v>
      </c>
    </row>
    <row r="1351" spans="1:12" ht="15.75" customHeight="1">
      <c r="A1351" s="2" t="s">
        <v>2558</v>
      </c>
      <c r="B1351" s="1">
        <v>2011</v>
      </c>
      <c r="C1351" s="1" t="s">
        <v>2313</v>
      </c>
      <c r="D1351" s="3">
        <v>6.9</v>
      </c>
      <c r="E1351" s="4">
        <v>349</v>
      </c>
      <c r="F1351" s="4">
        <v>113</v>
      </c>
      <c r="G1351" s="1">
        <v>30000000</v>
      </c>
      <c r="H1351" s="1">
        <v>61094903</v>
      </c>
      <c r="I1351" s="1" t="s">
        <v>318</v>
      </c>
      <c r="J1351" s="1">
        <v>210542</v>
      </c>
      <c r="K1351" s="1" t="s">
        <v>15</v>
      </c>
      <c r="L1351" s="1" t="s">
        <v>121</v>
      </c>
    </row>
    <row r="1352" spans="1:12" ht="15.75" customHeight="1">
      <c r="A1352" s="2" t="s">
        <v>2559</v>
      </c>
      <c r="B1352" s="1">
        <v>2014</v>
      </c>
      <c r="C1352" s="1" t="s">
        <v>216</v>
      </c>
      <c r="D1352" s="3">
        <v>6.9</v>
      </c>
      <c r="E1352" s="4">
        <v>249</v>
      </c>
      <c r="F1352" s="4">
        <v>134</v>
      </c>
      <c r="G1352" s="1">
        <v>40000000</v>
      </c>
      <c r="H1352" s="1">
        <v>47034272</v>
      </c>
      <c r="I1352" s="1" t="s">
        <v>1819</v>
      </c>
      <c r="J1352" s="1">
        <v>25465</v>
      </c>
      <c r="K1352" s="1" t="s">
        <v>15</v>
      </c>
      <c r="L1352" s="1" t="s">
        <v>16</v>
      </c>
    </row>
    <row r="1353" spans="1:12" ht="15.75" customHeight="1">
      <c r="A1353" s="2" t="s">
        <v>2560</v>
      </c>
      <c r="B1353" s="1">
        <v>2011</v>
      </c>
      <c r="C1353" s="1" t="s">
        <v>928</v>
      </c>
      <c r="D1353" s="3">
        <v>6.9</v>
      </c>
      <c r="E1353" s="4">
        <v>283</v>
      </c>
      <c r="F1353" s="4">
        <v>129</v>
      </c>
      <c r="G1353" s="1">
        <v>40000000</v>
      </c>
      <c r="H1353" s="1">
        <v>31836745</v>
      </c>
      <c r="I1353" s="1" t="s">
        <v>2561</v>
      </c>
      <c r="J1353" s="1">
        <v>81298</v>
      </c>
      <c r="K1353" s="1" t="s">
        <v>15</v>
      </c>
      <c r="L1353" s="1" t="s">
        <v>16</v>
      </c>
    </row>
    <row r="1354" spans="1:12" ht="15.75" customHeight="1">
      <c r="A1354" s="2" t="s">
        <v>2562</v>
      </c>
      <c r="B1354" s="1">
        <v>2007</v>
      </c>
      <c r="C1354" s="1" t="s">
        <v>1871</v>
      </c>
      <c r="D1354" s="3">
        <v>6.9</v>
      </c>
      <c r="E1354" s="4">
        <v>253</v>
      </c>
      <c r="F1354" s="4">
        <v>105</v>
      </c>
      <c r="G1354" s="1">
        <v>20000000</v>
      </c>
      <c r="H1354" s="1">
        <v>80050171</v>
      </c>
      <c r="I1354" s="1" t="s">
        <v>176</v>
      </c>
      <c r="J1354" s="1">
        <v>186982</v>
      </c>
      <c r="K1354" s="1" t="s">
        <v>15</v>
      </c>
      <c r="L1354" s="1" t="s">
        <v>16</v>
      </c>
    </row>
    <row r="1355" spans="1:12" ht="15.75" customHeight="1">
      <c r="A1355" s="2" t="s">
        <v>2563</v>
      </c>
      <c r="B1355" s="1">
        <v>2007</v>
      </c>
      <c r="C1355" s="1" t="s">
        <v>2564</v>
      </c>
      <c r="D1355" s="3">
        <v>6.9</v>
      </c>
      <c r="E1355" s="4">
        <v>94</v>
      </c>
      <c r="F1355" s="4">
        <v>101</v>
      </c>
      <c r="G1355" s="1">
        <v>25000000</v>
      </c>
      <c r="H1355" s="1">
        <v>876671</v>
      </c>
      <c r="I1355" s="1" t="s">
        <v>2565</v>
      </c>
      <c r="J1355" s="1">
        <v>22010</v>
      </c>
      <c r="K1355" s="1" t="s">
        <v>15</v>
      </c>
      <c r="L1355" s="1" t="s">
        <v>16</v>
      </c>
    </row>
    <row r="1356" spans="1:12" ht="15.75" customHeight="1">
      <c r="A1356" s="2" t="s">
        <v>2566</v>
      </c>
      <c r="B1356" s="1">
        <v>2011</v>
      </c>
      <c r="C1356" s="1" t="s">
        <v>985</v>
      </c>
      <c r="D1356" s="3">
        <v>6.9</v>
      </c>
      <c r="E1356" s="4">
        <v>279</v>
      </c>
      <c r="F1356" s="4">
        <v>120</v>
      </c>
      <c r="G1356" s="1">
        <v>38000000</v>
      </c>
      <c r="H1356" s="1">
        <v>58700247</v>
      </c>
      <c r="I1356" s="1" t="s">
        <v>396</v>
      </c>
      <c r="J1356" s="1">
        <v>95367</v>
      </c>
      <c r="K1356" s="1" t="s">
        <v>15</v>
      </c>
      <c r="L1356" s="1" t="s">
        <v>16</v>
      </c>
    </row>
    <row r="1357" spans="1:12" ht="15.75" customHeight="1">
      <c r="A1357" s="2" t="s">
        <v>2567</v>
      </c>
      <c r="B1357" s="1">
        <v>2011</v>
      </c>
      <c r="C1357" s="1" t="s">
        <v>2568</v>
      </c>
      <c r="D1357" s="3">
        <v>6.9</v>
      </c>
      <c r="E1357" s="4">
        <v>131</v>
      </c>
      <c r="F1357" s="4">
        <v>113</v>
      </c>
      <c r="G1357" s="1">
        <v>37000000</v>
      </c>
      <c r="H1357" s="1">
        <v>72279690</v>
      </c>
      <c r="I1357" s="1" t="s">
        <v>138</v>
      </c>
      <c r="J1357" s="1">
        <v>17948</v>
      </c>
      <c r="K1357" s="1" t="s">
        <v>15</v>
      </c>
      <c r="L1357" s="1" t="s">
        <v>16</v>
      </c>
    </row>
    <row r="1358" spans="1:12" ht="15.75" customHeight="1">
      <c r="A1358" s="2" t="s">
        <v>2569</v>
      </c>
      <c r="B1358" s="1">
        <v>1997</v>
      </c>
      <c r="C1358" s="1" t="s">
        <v>2570</v>
      </c>
      <c r="D1358" s="3">
        <v>6.9</v>
      </c>
      <c r="E1358" s="4">
        <v>72</v>
      </c>
      <c r="F1358" s="4">
        <v>93</v>
      </c>
      <c r="G1358" s="1">
        <v>36000000</v>
      </c>
      <c r="H1358" s="1">
        <v>50129186</v>
      </c>
      <c r="I1358" s="1" t="s">
        <v>1040</v>
      </c>
      <c r="J1358" s="1">
        <v>38399</v>
      </c>
      <c r="K1358" s="1" t="s">
        <v>15</v>
      </c>
      <c r="L1358" s="1" t="s">
        <v>16</v>
      </c>
    </row>
    <row r="1359" spans="1:12" ht="15.75" customHeight="1">
      <c r="A1359" s="2" t="s">
        <v>2571</v>
      </c>
      <c r="B1359" s="1">
        <v>2011</v>
      </c>
      <c r="C1359" s="1" t="s">
        <v>2572</v>
      </c>
      <c r="D1359" s="3">
        <v>6.9</v>
      </c>
      <c r="E1359" s="4">
        <v>340</v>
      </c>
      <c r="F1359" s="4">
        <v>106</v>
      </c>
      <c r="G1359" s="1">
        <v>35000000</v>
      </c>
      <c r="H1359" s="1">
        <v>117528646</v>
      </c>
      <c r="I1359" s="1" t="s">
        <v>224</v>
      </c>
      <c r="J1359" s="1">
        <v>353442</v>
      </c>
      <c r="K1359" s="1" t="s">
        <v>15</v>
      </c>
      <c r="L1359" s="1" t="s">
        <v>16</v>
      </c>
    </row>
    <row r="1360" spans="1:12" ht="15.75" customHeight="1">
      <c r="A1360" s="2" t="s">
        <v>2573</v>
      </c>
      <c r="B1360" s="1">
        <v>2003</v>
      </c>
      <c r="C1360" s="1" t="s">
        <v>2574</v>
      </c>
      <c r="D1360" s="3">
        <v>6.9</v>
      </c>
      <c r="E1360" s="4">
        <v>74</v>
      </c>
      <c r="F1360" s="4">
        <v>109</v>
      </c>
      <c r="G1360" s="1">
        <v>35000000</v>
      </c>
      <c r="H1360" s="1">
        <v>52277485</v>
      </c>
      <c r="I1360" s="1" t="s">
        <v>211</v>
      </c>
      <c r="J1360" s="1">
        <v>32370</v>
      </c>
      <c r="K1360" s="1" t="s">
        <v>15</v>
      </c>
      <c r="L1360" s="1" t="s">
        <v>16</v>
      </c>
    </row>
    <row r="1361" spans="1:12" ht="15.75" customHeight="1">
      <c r="A1361" s="2" t="s">
        <v>2575</v>
      </c>
      <c r="B1361" s="1">
        <v>2006</v>
      </c>
      <c r="C1361" s="1" t="s">
        <v>91</v>
      </c>
      <c r="D1361" s="3">
        <v>6.9</v>
      </c>
      <c r="E1361" s="4">
        <v>147</v>
      </c>
      <c r="F1361" s="4">
        <v>117</v>
      </c>
      <c r="G1361" s="1">
        <v>35000000</v>
      </c>
      <c r="H1361" s="1">
        <v>7458269</v>
      </c>
      <c r="I1361" s="1" t="s">
        <v>468</v>
      </c>
      <c r="J1361" s="1">
        <v>70698</v>
      </c>
      <c r="K1361" s="1" t="s">
        <v>15</v>
      </c>
      <c r="L1361" s="1" t="s">
        <v>16</v>
      </c>
    </row>
    <row r="1362" spans="1:12" ht="15.75" customHeight="1">
      <c r="A1362" s="2" t="s">
        <v>2576</v>
      </c>
      <c r="B1362" s="1">
        <v>1992</v>
      </c>
      <c r="C1362" s="1" t="s">
        <v>1554</v>
      </c>
      <c r="D1362" s="3">
        <v>6.9</v>
      </c>
      <c r="E1362" s="4">
        <v>10</v>
      </c>
      <c r="F1362" s="4">
        <v>114</v>
      </c>
      <c r="G1362" s="1">
        <v>35000000</v>
      </c>
      <c r="H1362" s="1">
        <v>4651977</v>
      </c>
      <c r="I1362" s="1" t="s">
        <v>42</v>
      </c>
      <c r="J1362" s="1">
        <v>10410</v>
      </c>
      <c r="K1362" s="1" t="s">
        <v>15</v>
      </c>
      <c r="L1362" s="1" t="s">
        <v>16</v>
      </c>
    </row>
    <row r="1363" spans="1:12" ht="15.75" customHeight="1">
      <c r="A1363" s="2" t="s">
        <v>2577</v>
      </c>
      <c r="B1363" s="1">
        <v>2003</v>
      </c>
      <c r="C1363" s="1" t="s">
        <v>534</v>
      </c>
      <c r="D1363" s="3">
        <v>6.9</v>
      </c>
      <c r="E1363" s="4">
        <v>152</v>
      </c>
      <c r="F1363" s="4">
        <v>97</v>
      </c>
      <c r="G1363" s="1">
        <v>33000000</v>
      </c>
      <c r="H1363" s="1">
        <v>173381405</v>
      </c>
      <c r="I1363" s="1" t="s">
        <v>2578</v>
      </c>
      <c r="J1363" s="1">
        <v>147597</v>
      </c>
      <c r="K1363" s="1" t="s">
        <v>15</v>
      </c>
      <c r="L1363" s="1" t="s">
        <v>16</v>
      </c>
    </row>
    <row r="1364" spans="1:12" ht="15.75" customHeight="1">
      <c r="A1364" s="2" t="s">
        <v>2579</v>
      </c>
      <c r="B1364" s="1">
        <v>2005</v>
      </c>
      <c r="C1364" s="1" t="s">
        <v>2580</v>
      </c>
      <c r="D1364" s="3">
        <v>6.9</v>
      </c>
      <c r="E1364" s="4">
        <v>75</v>
      </c>
      <c r="F1364" s="4">
        <v>98</v>
      </c>
      <c r="G1364" s="1">
        <v>32000000</v>
      </c>
      <c r="H1364" s="1">
        <v>32701088</v>
      </c>
      <c r="I1364" s="1" t="s">
        <v>2367</v>
      </c>
      <c r="J1364" s="1">
        <v>10018</v>
      </c>
      <c r="K1364" s="1" t="s">
        <v>15</v>
      </c>
      <c r="L1364" s="1" t="s">
        <v>16</v>
      </c>
    </row>
    <row r="1365" spans="1:12" ht="15.75" customHeight="1">
      <c r="A1365" s="2" t="s">
        <v>2581</v>
      </c>
      <c r="B1365" s="1">
        <v>1997</v>
      </c>
      <c r="C1365" s="1" t="s">
        <v>1523</v>
      </c>
      <c r="D1365" s="3">
        <v>6.9</v>
      </c>
      <c r="E1365" s="4">
        <v>18</v>
      </c>
      <c r="F1365" s="4">
        <v>75</v>
      </c>
      <c r="G1365" s="1">
        <v>32000000</v>
      </c>
      <c r="H1365" s="1">
        <v>3562749</v>
      </c>
      <c r="I1365" s="1" t="s">
        <v>2582</v>
      </c>
      <c r="J1365" s="1">
        <v>5600</v>
      </c>
      <c r="K1365" s="1" t="s">
        <v>15</v>
      </c>
      <c r="L1365" s="1" t="s">
        <v>16</v>
      </c>
    </row>
    <row r="1366" spans="1:12" ht="15.75" customHeight="1">
      <c r="A1366" s="2" t="s">
        <v>2583</v>
      </c>
      <c r="B1366" s="1">
        <v>1999</v>
      </c>
      <c r="C1366" s="1" t="s">
        <v>1091</v>
      </c>
      <c r="D1366" s="3">
        <v>6.9</v>
      </c>
      <c r="E1366" s="4">
        <v>70</v>
      </c>
      <c r="F1366" s="4">
        <v>132</v>
      </c>
      <c r="G1366" s="1">
        <v>32000000</v>
      </c>
      <c r="H1366" s="1">
        <v>2899970</v>
      </c>
      <c r="I1366" s="1" t="s">
        <v>42</v>
      </c>
      <c r="J1366" s="1">
        <v>8039</v>
      </c>
      <c r="K1366" s="1" t="s">
        <v>15</v>
      </c>
      <c r="L1366" s="1" t="s">
        <v>16</v>
      </c>
    </row>
    <row r="1367" spans="1:12" ht="15.75" customHeight="1">
      <c r="A1367" s="2" t="s">
        <v>2584</v>
      </c>
      <c r="B1367" s="1">
        <v>2001</v>
      </c>
      <c r="C1367" s="1" t="s">
        <v>926</v>
      </c>
      <c r="D1367" s="3">
        <v>6.9</v>
      </c>
      <c r="E1367" s="4">
        <v>135</v>
      </c>
      <c r="F1367" s="4">
        <v>101</v>
      </c>
      <c r="G1367" s="1">
        <v>31000000</v>
      </c>
      <c r="H1367" s="1">
        <v>24185781</v>
      </c>
      <c r="I1367" s="1" t="s">
        <v>182</v>
      </c>
      <c r="J1367" s="1">
        <v>30339</v>
      </c>
      <c r="K1367" s="1" t="s">
        <v>15</v>
      </c>
      <c r="L1367" s="1" t="s">
        <v>16</v>
      </c>
    </row>
    <row r="1368" spans="1:12" ht="15.75" customHeight="1">
      <c r="A1368" s="2" t="s">
        <v>2585</v>
      </c>
      <c r="B1368" s="1">
        <v>1995</v>
      </c>
      <c r="C1368" s="1" t="s">
        <v>1527</v>
      </c>
      <c r="D1368" s="3">
        <v>6.9</v>
      </c>
      <c r="E1368" s="4">
        <v>96</v>
      </c>
      <c r="F1368" s="4">
        <v>105</v>
      </c>
      <c r="G1368" s="1">
        <v>30250000</v>
      </c>
      <c r="H1368" s="1">
        <v>72077000</v>
      </c>
      <c r="I1368" s="1" t="s">
        <v>1709</v>
      </c>
      <c r="J1368" s="1">
        <v>62986</v>
      </c>
      <c r="K1368" s="1" t="s">
        <v>15</v>
      </c>
      <c r="L1368" s="1" t="s">
        <v>16</v>
      </c>
    </row>
    <row r="1369" spans="1:12" ht="15.75" customHeight="1">
      <c r="A1369" s="2" t="s">
        <v>2586</v>
      </c>
      <c r="B1369" s="1">
        <v>2013</v>
      </c>
      <c r="C1369" s="1" t="s">
        <v>911</v>
      </c>
      <c r="D1369" s="3">
        <v>6.9</v>
      </c>
      <c r="E1369" s="4">
        <v>452</v>
      </c>
      <c r="F1369" s="4">
        <v>98</v>
      </c>
      <c r="G1369" s="1">
        <v>35000000</v>
      </c>
      <c r="H1369" s="1">
        <v>66359959</v>
      </c>
      <c r="I1369" s="1" t="s">
        <v>2587</v>
      </c>
      <c r="J1369" s="1">
        <v>184641</v>
      </c>
      <c r="K1369" s="1" t="s">
        <v>15</v>
      </c>
      <c r="L1369" s="1" t="s">
        <v>16</v>
      </c>
    </row>
    <row r="1370" spans="1:12" ht="15.75" customHeight="1">
      <c r="A1370" s="2" t="s">
        <v>2588</v>
      </c>
      <c r="B1370" s="1">
        <v>2005</v>
      </c>
      <c r="C1370" s="1" t="s">
        <v>761</v>
      </c>
      <c r="D1370" s="3">
        <v>6.9</v>
      </c>
      <c r="E1370" s="4">
        <v>123</v>
      </c>
      <c r="F1370" s="4">
        <v>109</v>
      </c>
      <c r="G1370" s="1">
        <v>45000000</v>
      </c>
      <c r="H1370" s="1">
        <v>74484168</v>
      </c>
      <c r="I1370" s="1" t="s">
        <v>1040</v>
      </c>
      <c r="J1370" s="1">
        <v>109894</v>
      </c>
      <c r="K1370" s="1" t="s">
        <v>15</v>
      </c>
      <c r="L1370" s="1" t="s">
        <v>16</v>
      </c>
    </row>
    <row r="1371" spans="1:12" ht="15.75" customHeight="1">
      <c r="A1371" s="2" t="s">
        <v>2589</v>
      </c>
      <c r="B1371" s="1">
        <v>1986</v>
      </c>
      <c r="C1371" s="1" t="s">
        <v>1399</v>
      </c>
      <c r="D1371" s="3">
        <v>6.9</v>
      </c>
      <c r="E1371" s="4">
        <v>63</v>
      </c>
      <c r="F1371" s="4">
        <v>102</v>
      </c>
      <c r="G1371" s="1">
        <v>25000000</v>
      </c>
      <c r="H1371" s="1">
        <v>38747385</v>
      </c>
      <c r="I1371" s="1" t="s">
        <v>2590</v>
      </c>
      <c r="J1371" s="1">
        <v>49349</v>
      </c>
      <c r="K1371" s="1" t="s">
        <v>15</v>
      </c>
      <c r="L1371" s="1" t="s">
        <v>16</v>
      </c>
    </row>
    <row r="1372" spans="1:12" ht="15.75" customHeight="1">
      <c r="A1372" s="2" t="s">
        <v>2591</v>
      </c>
      <c r="B1372" s="1">
        <v>2006</v>
      </c>
      <c r="C1372" s="1" t="s">
        <v>2592</v>
      </c>
      <c r="D1372" s="3">
        <v>6.9</v>
      </c>
      <c r="E1372" s="4">
        <v>85</v>
      </c>
      <c r="F1372" s="4">
        <v>125</v>
      </c>
      <c r="G1372" s="1">
        <v>30000000</v>
      </c>
      <c r="H1372" s="1">
        <v>38432823</v>
      </c>
      <c r="I1372" s="1" t="s">
        <v>2593</v>
      </c>
      <c r="J1372" s="1">
        <v>33067</v>
      </c>
      <c r="K1372" s="1" t="s">
        <v>15</v>
      </c>
      <c r="L1372" s="1" t="s">
        <v>16</v>
      </c>
    </row>
    <row r="1373" spans="1:12" ht="15.75" customHeight="1">
      <c r="A1373" s="2" t="s">
        <v>2594</v>
      </c>
      <c r="B1373" s="1">
        <v>2014</v>
      </c>
      <c r="C1373" s="1" t="s">
        <v>348</v>
      </c>
      <c r="D1373" s="3">
        <v>6.9</v>
      </c>
      <c r="E1373" s="4">
        <v>165</v>
      </c>
      <c r="F1373" s="4">
        <v>139</v>
      </c>
      <c r="G1373" s="1">
        <v>30000000</v>
      </c>
      <c r="H1373" s="1">
        <v>30513940</v>
      </c>
      <c r="I1373" s="1" t="s">
        <v>849</v>
      </c>
      <c r="J1373" s="1">
        <v>15843</v>
      </c>
      <c r="K1373" s="1" t="s">
        <v>15</v>
      </c>
      <c r="L1373" s="1" t="s">
        <v>16</v>
      </c>
    </row>
    <row r="1374" spans="1:12" ht="15.75" customHeight="1">
      <c r="A1374" s="2" t="s">
        <v>2595</v>
      </c>
      <c r="B1374" s="1">
        <v>1999</v>
      </c>
      <c r="C1374" s="1" t="s">
        <v>1845</v>
      </c>
      <c r="D1374" s="3">
        <v>6.9</v>
      </c>
      <c r="E1374" s="4">
        <v>65</v>
      </c>
      <c r="F1374" s="4">
        <v>112</v>
      </c>
      <c r="G1374" s="1">
        <v>28000000</v>
      </c>
      <c r="H1374" s="1">
        <v>4554569</v>
      </c>
      <c r="I1374" s="1" t="s">
        <v>45</v>
      </c>
      <c r="J1374" s="1">
        <v>8134</v>
      </c>
      <c r="K1374" s="1" t="s">
        <v>15</v>
      </c>
      <c r="L1374" s="1" t="s">
        <v>16</v>
      </c>
    </row>
    <row r="1375" spans="1:12" ht="15.75" customHeight="1">
      <c r="A1375" s="2" t="s">
        <v>2596</v>
      </c>
      <c r="B1375" s="1">
        <v>2008</v>
      </c>
      <c r="C1375" s="1" t="s">
        <v>2597</v>
      </c>
      <c r="D1375" s="3">
        <v>6.9</v>
      </c>
      <c r="E1375" s="4">
        <v>173</v>
      </c>
      <c r="F1375" s="4">
        <v>101</v>
      </c>
      <c r="G1375" s="1">
        <v>28000000</v>
      </c>
      <c r="H1375" s="1">
        <v>67266300</v>
      </c>
      <c r="I1375" s="1" t="s">
        <v>521</v>
      </c>
      <c r="J1375" s="1">
        <v>195255</v>
      </c>
      <c r="K1375" s="1" t="s">
        <v>15</v>
      </c>
      <c r="L1375" s="1" t="s">
        <v>135</v>
      </c>
    </row>
    <row r="1376" spans="1:12" ht="15.75" customHeight="1">
      <c r="A1376" s="2" t="s">
        <v>2598</v>
      </c>
      <c r="B1376" s="1">
        <v>2001</v>
      </c>
      <c r="C1376" s="1" t="s">
        <v>2599</v>
      </c>
      <c r="D1376" s="3">
        <v>6.9</v>
      </c>
      <c r="E1376" s="4">
        <v>122</v>
      </c>
      <c r="F1376" s="4">
        <v>82</v>
      </c>
      <c r="G1376" s="1">
        <v>28000000</v>
      </c>
      <c r="H1376" s="1">
        <v>49968653</v>
      </c>
      <c r="I1376" s="1" t="s">
        <v>149</v>
      </c>
      <c r="J1376" s="1">
        <v>85423</v>
      </c>
      <c r="K1376" s="1" t="s">
        <v>15</v>
      </c>
      <c r="L1376" s="1" t="s">
        <v>16</v>
      </c>
    </row>
    <row r="1377" spans="1:12" ht="15.75" customHeight="1">
      <c r="A1377" s="2" t="s">
        <v>2600</v>
      </c>
      <c r="B1377" s="1">
        <v>1995</v>
      </c>
      <c r="C1377" s="1" t="s">
        <v>2601</v>
      </c>
      <c r="D1377" s="3">
        <v>6.9</v>
      </c>
      <c r="E1377" s="4">
        <v>44</v>
      </c>
      <c r="F1377" s="4">
        <v>139</v>
      </c>
      <c r="G1377" s="1">
        <v>28000000</v>
      </c>
      <c r="H1377" s="1">
        <v>31600000</v>
      </c>
      <c r="I1377" s="1" t="s">
        <v>2602</v>
      </c>
      <c r="J1377" s="1">
        <v>34427</v>
      </c>
      <c r="K1377" s="1" t="s">
        <v>15</v>
      </c>
      <c r="L1377" s="1" t="s">
        <v>16</v>
      </c>
    </row>
    <row r="1378" spans="1:12" ht="15.75" customHeight="1">
      <c r="A1378" s="2" t="s">
        <v>2603</v>
      </c>
      <c r="B1378" s="1">
        <v>2007</v>
      </c>
      <c r="C1378" s="1" t="s">
        <v>2158</v>
      </c>
      <c r="D1378" s="3">
        <v>6.9</v>
      </c>
      <c r="E1378" s="4">
        <v>222</v>
      </c>
      <c r="F1378" s="4">
        <v>117</v>
      </c>
      <c r="G1378" s="1">
        <v>21000000</v>
      </c>
      <c r="H1378" s="1">
        <v>28563179</v>
      </c>
      <c r="I1378" s="1" t="s">
        <v>98</v>
      </c>
      <c r="J1378" s="1">
        <v>72693</v>
      </c>
      <c r="K1378" s="1" t="s">
        <v>15</v>
      </c>
      <c r="L1378" s="1" t="s">
        <v>16</v>
      </c>
    </row>
    <row r="1379" spans="1:12" ht="15.75" customHeight="1">
      <c r="A1379" s="2" t="s">
        <v>2604</v>
      </c>
      <c r="B1379" s="1">
        <v>2011</v>
      </c>
      <c r="C1379" s="1" t="s">
        <v>2013</v>
      </c>
      <c r="D1379" s="3">
        <v>6.9</v>
      </c>
      <c r="E1379" s="4">
        <v>288</v>
      </c>
      <c r="F1379" s="4">
        <v>130</v>
      </c>
      <c r="G1379" s="1">
        <v>30000000</v>
      </c>
      <c r="H1379" s="1">
        <v>4463292</v>
      </c>
      <c r="I1379" s="1" t="s">
        <v>441</v>
      </c>
      <c r="J1379" s="1">
        <v>34488</v>
      </c>
      <c r="K1379" s="1" t="s">
        <v>15</v>
      </c>
      <c r="L1379" s="1" t="s">
        <v>121</v>
      </c>
    </row>
    <row r="1380" spans="1:12" ht="15.75" customHeight="1">
      <c r="A1380" s="2" t="s">
        <v>2605</v>
      </c>
      <c r="B1380" s="1">
        <v>2008</v>
      </c>
      <c r="C1380" s="1" t="s">
        <v>2606</v>
      </c>
      <c r="D1380" s="3">
        <v>6.9</v>
      </c>
      <c r="E1380" s="4">
        <v>194</v>
      </c>
      <c r="F1380" s="4">
        <v>110</v>
      </c>
      <c r="G1380" s="1">
        <v>13500000</v>
      </c>
      <c r="H1380" s="1">
        <v>13823741</v>
      </c>
      <c r="I1380" s="1" t="s">
        <v>471</v>
      </c>
      <c r="J1380" s="1">
        <v>61777</v>
      </c>
      <c r="K1380" s="1" t="s">
        <v>15</v>
      </c>
      <c r="L1380" s="1" t="s">
        <v>121</v>
      </c>
    </row>
    <row r="1381" spans="1:12" ht="15.75" customHeight="1">
      <c r="A1381" s="2" t="s">
        <v>2607</v>
      </c>
      <c r="B1381" s="1">
        <v>1993</v>
      </c>
      <c r="C1381" s="1" t="s">
        <v>1176</v>
      </c>
      <c r="D1381" s="3">
        <v>6.9</v>
      </c>
      <c r="E1381" s="4">
        <v>57</v>
      </c>
      <c r="F1381" s="4">
        <v>125</v>
      </c>
      <c r="G1381" s="1">
        <v>25000000</v>
      </c>
      <c r="H1381" s="1">
        <v>219200000</v>
      </c>
      <c r="I1381" s="1" t="s">
        <v>2608</v>
      </c>
      <c r="J1381" s="1">
        <v>181380</v>
      </c>
      <c r="K1381" s="1" t="s">
        <v>15</v>
      </c>
      <c r="L1381" s="1" t="s">
        <v>16</v>
      </c>
    </row>
    <row r="1382" spans="1:12" ht="15.75" customHeight="1">
      <c r="A1382" s="2" t="s">
        <v>2609</v>
      </c>
      <c r="B1382" s="1">
        <v>1996</v>
      </c>
      <c r="C1382" s="1" t="s">
        <v>2112</v>
      </c>
      <c r="D1382" s="3">
        <v>6.9</v>
      </c>
      <c r="E1382" s="4">
        <v>62</v>
      </c>
      <c r="F1382" s="4">
        <v>117</v>
      </c>
      <c r="G1382" s="1">
        <v>27000000</v>
      </c>
      <c r="H1382" s="1">
        <v>24944213</v>
      </c>
      <c r="I1382" s="1" t="s">
        <v>1449</v>
      </c>
      <c r="J1382" s="1">
        <v>63459</v>
      </c>
      <c r="K1382" s="1" t="s">
        <v>15</v>
      </c>
      <c r="L1382" s="1" t="s">
        <v>16</v>
      </c>
    </row>
    <row r="1383" spans="1:12" ht="15.75" customHeight="1">
      <c r="A1383" s="2" t="s">
        <v>2610</v>
      </c>
      <c r="B1383" s="1">
        <v>1998</v>
      </c>
      <c r="C1383" s="1" t="s">
        <v>620</v>
      </c>
      <c r="D1383" s="3">
        <v>6.9</v>
      </c>
      <c r="E1383" s="4">
        <v>48</v>
      </c>
      <c r="F1383" s="4">
        <v>136</v>
      </c>
      <c r="G1383" s="1">
        <v>25000000</v>
      </c>
      <c r="H1383" s="1">
        <v>21554585</v>
      </c>
      <c r="I1383" s="1" t="s">
        <v>273</v>
      </c>
      <c r="J1383" s="1">
        <v>36108</v>
      </c>
      <c r="K1383" s="1" t="s">
        <v>15</v>
      </c>
      <c r="L1383" s="1" t="s">
        <v>16</v>
      </c>
    </row>
    <row r="1384" spans="1:12" ht="15.75" customHeight="1">
      <c r="A1384" s="2" t="s">
        <v>2611</v>
      </c>
      <c r="B1384" s="1">
        <v>2015</v>
      </c>
      <c r="C1384" s="1" t="s">
        <v>2612</v>
      </c>
      <c r="D1384" s="3">
        <v>6.9</v>
      </c>
      <c r="E1384" s="4">
        <v>120</v>
      </c>
      <c r="F1384" s="4">
        <v>127</v>
      </c>
      <c r="G1384" s="1">
        <v>26000000</v>
      </c>
      <c r="H1384" s="1">
        <v>12188642</v>
      </c>
      <c r="I1384" s="1" t="s">
        <v>28</v>
      </c>
      <c r="J1384" s="1">
        <v>21098</v>
      </c>
      <c r="K1384" s="1" t="s">
        <v>15</v>
      </c>
      <c r="L1384" s="1" t="s">
        <v>2613</v>
      </c>
    </row>
    <row r="1385" spans="1:12" ht="15.75" customHeight="1">
      <c r="A1385" s="2" t="s">
        <v>2614</v>
      </c>
      <c r="B1385" s="1">
        <v>2000</v>
      </c>
      <c r="C1385" s="1" t="s">
        <v>2615</v>
      </c>
      <c r="D1385" s="3">
        <v>6.9</v>
      </c>
      <c r="E1385" s="4">
        <v>106</v>
      </c>
      <c r="F1385" s="4">
        <v>115</v>
      </c>
      <c r="G1385" s="1">
        <v>24000000</v>
      </c>
      <c r="H1385" s="1">
        <v>32662299</v>
      </c>
      <c r="I1385" s="1" t="s">
        <v>468</v>
      </c>
      <c r="J1385" s="1">
        <v>16469</v>
      </c>
      <c r="K1385" s="1" t="s">
        <v>15</v>
      </c>
      <c r="L1385" s="1" t="s">
        <v>16</v>
      </c>
    </row>
    <row r="1386" spans="1:12" ht="15.75" customHeight="1">
      <c r="A1386" s="2" t="s">
        <v>2616</v>
      </c>
      <c r="B1386" s="1">
        <v>2001</v>
      </c>
      <c r="C1386" s="1" t="s">
        <v>808</v>
      </c>
      <c r="D1386" s="3">
        <v>6.9</v>
      </c>
      <c r="E1386" s="4">
        <v>181</v>
      </c>
      <c r="F1386" s="4">
        <v>104</v>
      </c>
      <c r="G1386" s="1">
        <v>22000000</v>
      </c>
      <c r="H1386" s="1">
        <v>30059386</v>
      </c>
      <c r="I1386" s="1" t="s">
        <v>521</v>
      </c>
      <c r="J1386" s="1">
        <v>128593</v>
      </c>
      <c r="K1386" s="1" t="s">
        <v>15</v>
      </c>
      <c r="L1386" s="1" t="s">
        <v>16</v>
      </c>
    </row>
    <row r="1387" spans="1:12" ht="15.75" customHeight="1">
      <c r="A1387" s="2" t="s">
        <v>2522</v>
      </c>
      <c r="B1387" s="1">
        <v>2005</v>
      </c>
      <c r="C1387" s="1" t="s">
        <v>1347</v>
      </c>
      <c r="D1387" s="3">
        <v>6.9</v>
      </c>
      <c r="E1387" s="4">
        <v>257</v>
      </c>
      <c r="F1387" s="4">
        <v>136</v>
      </c>
      <c r="G1387" s="1">
        <v>126000000</v>
      </c>
      <c r="H1387" s="1">
        <v>35799026</v>
      </c>
      <c r="I1387" s="1" t="s">
        <v>2523</v>
      </c>
      <c r="J1387" s="1">
        <v>263336</v>
      </c>
      <c r="K1387" s="1" t="s">
        <v>15</v>
      </c>
      <c r="L1387" s="1" t="s">
        <v>16</v>
      </c>
    </row>
    <row r="1388" spans="1:12" ht="15.75" customHeight="1">
      <c r="A1388" s="2" t="s">
        <v>2562</v>
      </c>
      <c r="B1388" s="1">
        <v>2007</v>
      </c>
      <c r="C1388" s="1" t="s">
        <v>1871</v>
      </c>
      <c r="D1388" s="3">
        <v>6.9</v>
      </c>
      <c r="E1388" s="4">
        <v>253</v>
      </c>
      <c r="F1388" s="4">
        <v>105</v>
      </c>
      <c r="G1388" s="1">
        <v>20000000</v>
      </c>
      <c r="H1388" s="1">
        <v>80050171</v>
      </c>
      <c r="I1388" s="1" t="s">
        <v>176</v>
      </c>
      <c r="J1388" s="1">
        <v>186984</v>
      </c>
      <c r="K1388" s="1" t="s">
        <v>15</v>
      </c>
      <c r="L1388" s="1" t="s">
        <v>16</v>
      </c>
    </row>
    <row r="1389" spans="1:12" ht="15.75" customHeight="1">
      <c r="A1389" s="2" t="s">
        <v>2537</v>
      </c>
      <c r="B1389" s="1">
        <v>1982</v>
      </c>
      <c r="C1389" s="1" t="s">
        <v>2538</v>
      </c>
      <c r="D1389" s="3">
        <v>6.9</v>
      </c>
      <c r="E1389" s="4">
        <v>166</v>
      </c>
      <c r="F1389" s="4">
        <v>129</v>
      </c>
      <c r="G1389" s="1">
        <v>20000000</v>
      </c>
      <c r="H1389" s="1">
        <v>37567440</v>
      </c>
      <c r="I1389" s="1" t="s">
        <v>532</v>
      </c>
      <c r="J1389" s="1">
        <v>113068</v>
      </c>
      <c r="K1389" s="1" t="s">
        <v>15</v>
      </c>
      <c r="L1389" s="1" t="s">
        <v>16</v>
      </c>
    </row>
    <row r="1390" spans="1:12" ht="15.75" customHeight="1">
      <c r="A1390" s="2" t="s">
        <v>2617</v>
      </c>
      <c r="B1390" s="1">
        <v>2010</v>
      </c>
      <c r="C1390" s="1" t="s">
        <v>1672</v>
      </c>
      <c r="D1390" s="3">
        <v>6.9</v>
      </c>
      <c r="E1390" s="4">
        <v>258</v>
      </c>
      <c r="F1390" s="4">
        <v>113</v>
      </c>
      <c r="G1390" s="1">
        <v>20000000</v>
      </c>
      <c r="H1390" s="1">
        <v>31146570</v>
      </c>
      <c r="I1390" s="1" t="s">
        <v>133</v>
      </c>
      <c r="J1390" s="1">
        <v>55441</v>
      </c>
      <c r="K1390" s="1" t="s">
        <v>15</v>
      </c>
      <c r="L1390" s="1" t="s">
        <v>16</v>
      </c>
    </row>
    <row r="1391" spans="1:12" ht="15.75" customHeight="1">
      <c r="A1391" s="2" t="s">
        <v>2618</v>
      </c>
      <c r="B1391" s="1">
        <v>1998</v>
      </c>
      <c r="C1391" s="1" t="s">
        <v>2619</v>
      </c>
      <c r="D1391" s="3">
        <v>6.9</v>
      </c>
      <c r="E1391" s="4">
        <v>60</v>
      </c>
      <c r="F1391" s="4">
        <v>114</v>
      </c>
      <c r="G1391" s="1">
        <v>30000000</v>
      </c>
      <c r="H1391" s="1">
        <v>18252684</v>
      </c>
      <c r="I1391" s="1" t="s">
        <v>87</v>
      </c>
      <c r="J1391" s="1">
        <v>18366</v>
      </c>
      <c r="K1391" s="1" t="s">
        <v>15</v>
      </c>
      <c r="L1391" s="1" t="s">
        <v>16</v>
      </c>
    </row>
    <row r="1392" spans="1:12" ht="15.75" customHeight="1">
      <c r="A1392" s="2" t="s">
        <v>2620</v>
      </c>
      <c r="B1392" s="1">
        <v>2008</v>
      </c>
      <c r="C1392" s="1" t="s">
        <v>1386</v>
      </c>
      <c r="D1392" s="3">
        <v>6.9</v>
      </c>
      <c r="E1392" s="4">
        <v>182</v>
      </c>
      <c r="F1392" s="4">
        <v>114</v>
      </c>
      <c r="G1392" s="1">
        <v>20000000</v>
      </c>
      <c r="H1392" s="1">
        <v>3519627</v>
      </c>
      <c r="I1392" s="1" t="s">
        <v>738</v>
      </c>
      <c r="J1392" s="1">
        <v>41737</v>
      </c>
      <c r="K1392" s="1" t="s">
        <v>15</v>
      </c>
      <c r="L1392" s="1" t="s">
        <v>16</v>
      </c>
    </row>
    <row r="1393" spans="1:12" ht="15.75" customHeight="1">
      <c r="A1393" s="2" t="s">
        <v>2621</v>
      </c>
      <c r="B1393" s="1">
        <v>2003</v>
      </c>
      <c r="C1393" s="1" t="s">
        <v>2622</v>
      </c>
      <c r="D1393" s="3">
        <v>6.9</v>
      </c>
      <c r="E1393" s="4">
        <v>69</v>
      </c>
      <c r="F1393" s="4">
        <v>114</v>
      </c>
      <c r="G1393" s="1">
        <v>20000000</v>
      </c>
      <c r="H1393" s="1">
        <v>2353728</v>
      </c>
      <c r="I1393" s="1" t="s">
        <v>2623</v>
      </c>
      <c r="J1393" s="1">
        <v>4293</v>
      </c>
      <c r="K1393" s="1" t="s">
        <v>150</v>
      </c>
      <c r="L1393" s="1" t="s">
        <v>109</v>
      </c>
    </row>
    <row r="1394" spans="1:12" ht="15.75" customHeight="1">
      <c r="A1394" s="2" t="s">
        <v>2624</v>
      </c>
      <c r="B1394" s="1">
        <v>2004</v>
      </c>
      <c r="C1394" s="1" t="s">
        <v>378</v>
      </c>
      <c r="D1394" s="3">
        <v>6.9</v>
      </c>
      <c r="E1394" s="4">
        <v>105</v>
      </c>
      <c r="F1394" s="4">
        <v>103</v>
      </c>
      <c r="G1394" s="1">
        <v>2127519898</v>
      </c>
      <c r="H1394" s="1">
        <v>410388</v>
      </c>
      <c r="I1394" s="1" t="s">
        <v>2625</v>
      </c>
      <c r="J1394" s="1">
        <v>13727</v>
      </c>
      <c r="K1394" s="1" t="s">
        <v>67</v>
      </c>
      <c r="L1394" s="1" t="s">
        <v>68</v>
      </c>
    </row>
    <row r="1395" spans="1:12" ht="15.75" customHeight="1">
      <c r="A1395" s="2" t="s">
        <v>2626</v>
      </c>
      <c r="B1395" s="1">
        <v>1994</v>
      </c>
      <c r="C1395" s="1" t="s">
        <v>2627</v>
      </c>
      <c r="D1395" s="3">
        <v>6.9</v>
      </c>
      <c r="E1395" s="4">
        <v>57</v>
      </c>
      <c r="F1395" s="4">
        <v>114</v>
      </c>
      <c r="G1395" s="1">
        <v>18000000</v>
      </c>
      <c r="H1395" s="1">
        <v>119938730</v>
      </c>
      <c r="I1395" s="1" t="s">
        <v>726</v>
      </c>
      <c r="J1395" s="1">
        <v>265818</v>
      </c>
      <c r="K1395" s="1" t="s">
        <v>15</v>
      </c>
      <c r="L1395" s="1" t="s">
        <v>16</v>
      </c>
    </row>
    <row r="1396" spans="1:12" ht="15.75" customHeight="1">
      <c r="A1396" s="2" t="s">
        <v>2628</v>
      </c>
      <c r="B1396" s="1">
        <v>2013</v>
      </c>
      <c r="C1396" s="1" t="s">
        <v>1105</v>
      </c>
      <c r="D1396" s="3">
        <v>6.9</v>
      </c>
      <c r="E1396" s="4">
        <v>217</v>
      </c>
      <c r="F1396" s="4">
        <v>111</v>
      </c>
      <c r="G1396" s="1">
        <v>18000000</v>
      </c>
      <c r="H1396" s="1">
        <v>13362308</v>
      </c>
      <c r="I1396" s="1" t="s">
        <v>42</v>
      </c>
      <c r="J1396" s="1">
        <v>31898</v>
      </c>
      <c r="K1396" s="1" t="s">
        <v>15</v>
      </c>
      <c r="L1396" s="1" t="s">
        <v>16</v>
      </c>
    </row>
    <row r="1397" spans="1:12" ht="15.75" customHeight="1">
      <c r="A1397" s="2" t="s">
        <v>2629</v>
      </c>
      <c r="B1397" s="1">
        <v>2003</v>
      </c>
      <c r="C1397" s="1" t="s">
        <v>1354</v>
      </c>
      <c r="D1397" s="3">
        <v>6.9</v>
      </c>
      <c r="E1397" s="4">
        <v>106</v>
      </c>
      <c r="F1397" s="4">
        <v>98</v>
      </c>
      <c r="G1397" s="1">
        <v>17000000</v>
      </c>
      <c r="H1397" s="1">
        <v>1569918</v>
      </c>
      <c r="I1397" s="1" t="s">
        <v>1569</v>
      </c>
      <c r="J1397" s="1">
        <v>16234</v>
      </c>
      <c r="K1397" s="1" t="s">
        <v>15</v>
      </c>
      <c r="L1397" s="1" t="s">
        <v>221</v>
      </c>
    </row>
    <row r="1398" spans="1:12" ht="15.75" customHeight="1">
      <c r="A1398" s="2" t="s">
        <v>2630</v>
      </c>
      <c r="B1398" s="1">
        <v>1986</v>
      </c>
      <c r="C1398" s="1" t="s">
        <v>481</v>
      </c>
      <c r="D1398" s="3">
        <v>6.9</v>
      </c>
      <c r="E1398" s="4">
        <v>173</v>
      </c>
      <c r="F1398" s="4">
        <v>110</v>
      </c>
      <c r="G1398" s="1">
        <v>15000000</v>
      </c>
      <c r="H1398" s="1">
        <v>176781728</v>
      </c>
      <c r="I1398" s="1" t="s">
        <v>92</v>
      </c>
      <c r="J1398" s="1">
        <v>219171</v>
      </c>
      <c r="K1398" s="1" t="s">
        <v>15</v>
      </c>
      <c r="L1398" s="1" t="s">
        <v>16</v>
      </c>
    </row>
    <row r="1399" spans="1:12" ht="15.75" customHeight="1">
      <c r="A1399" s="2" t="s">
        <v>2631</v>
      </c>
      <c r="B1399" s="1">
        <v>1997</v>
      </c>
      <c r="C1399" s="1" t="s">
        <v>566</v>
      </c>
      <c r="D1399" s="3">
        <v>6.9</v>
      </c>
      <c r="E1399" s="4">
        <v>131</v>
      </c>
      <c r="F1399" s="4">
        <v>120</v>
      </c>
      <c r="G1399" s="1">
        <v>10000000</v>
      </c>
      <c r="H1399" s="1">
        <v>44886089</v>
      </c>
      <c r="I1399" s="1" t="s">
        <v>98</v>
      </c>
      <c r="J1399" s="1">
        <v>69576</v>
      </c>
      <c r="K1399" s="1" t="s">
        <v>15</v>
      </c>
      <c r="L1399" s="1" t="s">
        <v>16</v>
      </c>
    </row>
    <row r="1400" spans="1:12" ht="15.75" customHeight="1">
      <c r="A1400" s="2" t="s">
        <v>2632</v>
      </c>
      <c r="B1400" s="1">
        <v>2009</v>
      </c>
      <c r="C1400" s="1" t="s">
        <v>2633</v>
      </c>
      <c r="D1400" s="3">
        <v>6.9</v>
      </c>
      <c r="E1400" s="4">
        <v>230</v>
      </c>
      <c r="F1400" s="4">
        <v>111</v>
      </c>
      <c r="G1400" s="1">
        <v>15000000</v>
      </c>
      <c r="H1400" s="1">
        <v>13034417</v>
      </c>
      <c r="I1400" s="1" t="s">
        <v>273</v>
      </c>
      <c r="J1400" s="1">
        <v>55665</v>
      </c>
      <c r="K1400" s="1" t="s">
        <v>15</v>
      </c>
      <c r="L1400" s="1" t="s">
        <v>16</v>
      </c>
    </row>
    <row r="1401" spans="1:12" ht="15.75" customHeight="1">
      <c r="A1401" s="2" t="s">
        <v>2634</v>
      </c>
      <c r="B1401" s="1">
        <v>2002</v>
      </c>
      <c r="C1401" s="1" t="s">
        <v>2635</v>
      </c>
      <c r="D1401" s="3">
        <v>6.9</v>
      </c>
      <c r="E1401" s="4">
        <v>104</v>
      </c>
      <c r="F1401" s="4">
        <v>97</v>
      </c>
      <c r="G1401" s="1">
        <v>15000000</v>
      </c>
      <c r="H1401" s="1">
        <v>8378141</v>
      </c>
      <c r="I1401" s="1" t="s">
        <v>468</v>
      </c>
      <c r="J1401" s="1">
        <v>18966</v>
      </c>
      <c r="K1401" s="1" t="s">
        <v>15</v>
      </c>
      <c r="L1401" s="1" t="s">
        <v>121</v>
      </c>
    </row>
    <row r="1402" spans="1:12" ht="15.75" customHeight="1">
      <c r="A1402" s="2" t="s">
        <v>2636</v>
      </c>
      <c r="B1402" s="1">
        <v>2001</v>
      </c>
      <c r="C1402" s="1" t="s">
        <v>2637</v>
      </c>
      <c r="D1402" s="3">
        <v>6.9</v>
      </c>
      <c r="E1402" s="4">
        <v>109</v>
      </c>
      <c r="F1402" s="4">
        <v>98</v>
      </c>
      <c r="G1402" s="1">
        <v>15000000</v>
      </c>
      <c r="H1402" s="1">
        <v>353743</v>
      </c>
      <c r="I1402" s="1" t="s">
        <v>2638</v>
      </c>
      <c r="J1402" s="1">
        <v>20730</v>
      </c>
      <c r="K1402" s="1" t="s">
        <v>15</v>
      </c>
      <c r="L1402" s="1" t="s">
        <v>121</v>
      </c>
    </row>
    <row r="1403" spans="1:12" ht="15.75" customHeight="1">
      <c r="A1403" s="2" t="s">
        <v>2639</v>
      </c>
      <c r="B1403" s="1">
        <v>1987</v>
      </c>
      <c r="C1403" s="1" t="s">
        <v>2640</v>
      </c>
      <c r="D1403" s="3">
        <v>6.9</v>
      </c>
      <c r="E1403" s="4">
        <v>94</v>
      </c>
      <c r="F1403" s="4">
        <v>119</v>
      </c>
      <c r="G1403" s="1">
        <v>14000000</v>
      </c>
      <c r="H1403" s="1">
        <v>156645693</v>
      </c>
      <c r="I1403" s="1" t="s">
        <v>884</v>
      </c>
      <c r="J1403" s="1">
        <v>55101</v>
      </c>
      <c r="K1403" s="1" t="s">
        <v>15</v>
      </c>
      <c r="L1403" s="1" t="s">
        <v>16</v>
      </c>
    </row>
    <row r="1404" spans="1:12" ht="15.75" customHeight="1">
      <c r="A1404" s="2" t="s">
        <v>2641</v>
      </c>
      <c r="B1404" s="1">
        <v>1990</v>
      </c>
      <c r="C1404" s="1" t="s">
        <v>2642</v>
      </c>
      <c r="D1404" s="3">
        <v>6.9</v>
      </c>
      <c r="E1404" s="4">
        <v>82</v>
      </c>
      <c r="F1404" s="4">
        <v>125</v>
      </c>
      <c r="G1404" s="1">
        <v>14000000</v>
      </c>
      <c r="H1404" s="1">
        <v>178406268</v>
      </c>
      <c r="I1404" s="1" t="s">
        <v>149</v>
      </c>
      <c r="J1404" s="1">
        <v>213476</v>
      </c>
      <c r="K1404" s="1" t="s">
        <v>15</v>
      </c>
      <c r="L1404" s="1" t="s">
        <v>16</v>
      </c>
    </row>
    <row r="1405" spans="1:12" ht="15.75" customHeight="1">
      <c r="A1405" s="2" t="s">
        <v>2643</v>
      </c>
      <c r="B1405" s="1">
        <v>1993</v>
      </c>
      <c r="C1405" s="1" t="s">
        <v>2528</v>
      </c>
      <c r="D1405" s="3">
        <v>6.9</v>
      </c>
      <c r="E1405" s="4">
        <v>39</v>
      </c>
      <c r="F1405" s="4">
        <v>98</v>
      </c>
      <c r="G1405" s="1">
        <v>15000000</v>
      </c>
      <c r="H1405" s="1">
        <v>68856263</v>
      </c>
      <c r="I1405" s="1" t="s">
        <v>2644</v>
      </c>
      <c r="J1405" s="1">
        <v>69733</v>
      </c>
      <c r="K1405" s="1" t="s">
        <v>15</v>
      </c>
      <c r="L1405" s="1" t="s">
        <v>16</v>
      </c>
    </row>
    <row r="1406" spans="1:12" ht="15.75" customHeight="1">
      <c r="A1406" s="2" t="s">
        <v>2645</v>
      </c>
      <c r="B1406" s="1">
        <v>1999</v>
      </c>
      <c r="C1406" s="1" t="s">
        <v>2646</v>
      </c>
      <c r="D1406" s="3">
        <v>6.9</v>
      </c>
      <c r="E1406" s="4">
        <v>62</v>
      </c>
      <c r="F1406" s="4">
        <v>117</v>
      </c>
      <c r="G1406" s="1">
        <v>12000000</v>
      </c>
      <c r="H1406" s="1">
        <v>14348123</v>
      </c>
      <c r="I1406" s="1" t="s">
        <v>2397</v>
      </c>
      <c r="J1406" s="1">
        <v>9323</v>
      </c>
      <c r="K1406" s="1" t="s">
        <v>15</v>
      </c>
      <c r="L1406" s="1" t="s">
        <v>35</v>
      </c>
    </row>
    <row r="1407" spans="1:12" ht="15.75" customHeight="1">
      <c r="A1407" s="2" t="s">
        <v>2647</v>
      </c>
      <c r="B1407" s="1">
        <v>1994</v>
      </c>
      <c r="C1407" s="1" t="s">
        <v>620</v>
      </c>
      <c r="D1407" s="3">
        <v>6.9</v>
      </c>
      <c r="E1407" s="4">
        <v>25</v>
      </c>
      <c r="F1407" s="4">
        <v>115</v>
      </c>
      <c r="G1407" s="1">
        <v>14000000</v>
      </c>
      <c r="H1407" s="1">
        <v>13640000</v>
      </c>
      <c r="I1407" s="1" t="s">
        <v>45</v>
      </c>
      <c r="J1407" s="1">
        <v>6011</v>
      </c>
      <c r="K1407" s="1" t="s">
        <v>15</v>
      </c>
      <c r="L1407" s="1" t="s">
        <v>16</v>
      </c>
    </row>
    <row r="1408" spans="1:12" ht="15.75" customHeight="1">
      <c r="A1408" s="2" t="s">
        <v>2648</v>
      </c>
      <c r="B1408" s="1">
        <v>2002</v>
      </c>
      <c r="C1408" s="1" t="s">
        <v>2386</v>
      </c>
      <c r="D1408" s="3">
        <v>6.9</v>
      </c>
      <c r="E1408" s="4">
        <v>83</v>
      </c>
      <c r="F1408" s="4">
        <v>109</v>
      </c>
      <c r="G1408" s="1">
        <v>12500000</v>
      </c>
      <c r="H1408" s="1">
        <v>14060950</v>
      </c>
      <c r="I1408" s="1" t="s">
        <v>42</v>
      </c>
      <c r="J1408" s="1">
        <v>14354</v>
      </c>
      <c r="K1408" s="1" t="s">
        <v>15</v>
      </c>
      <c r="L1408" s="1" t="s">
        <v>16</v>
      </c>
    </row>
    <row r="1409" spans="1:12" ht="15.75" customHeight="1">
      <c r="A1409" s="2" t="s">
        <v>2649</v>
      </c>
      <c r="B1409" s="1">
        <v>1994</v>
      </c>
      <c r="C1409" s="1" t="s">
        <v>2650</v>
      </c>
      <c r="D1409" s="3">
        <v>6.9</v>
      </c>
      <c r="E1409" s="4">
        <v>61</v>
      </c>
      <c r="F1409" s="4">
        <v>78</v>
      </c>
      <c r="G1409" s="1">
        <v>12000000</v>
      </c>
      <c r="H1409" s="1">
        <v>72217000</v>
      </c>
      <c r="I1409" s="1" t="s">
        <v>521</v>
      </c>
      <c r="J1409" s="1">
        <v>216486</v>
      </c>
      <c r="K1409" s="1" t="s">
        <v>15</v>
      </c>
      <c r="L1409" s="1" t="s">
        <v>16</v>
      </c>
    </row>
    <row r="1410" spans="1:12" ht="15.75" customHeight="1">
      <c r="A1410" s="2" t="s">
        <v>2651</v>
      </c>
      <c r="B1410" s="1">
        <v>2005</v>
      </c>
      <c r="C1410" s="1" t="s">
        <v>1244</v>
      </c>
      <c r="D1410" s="3">
        <v>6.9</v>
      </c>
      <c r="E1410" s="4">
        <v>125</v>
      </c>
      <c r="F1410" s="4">
        <v>118</v>
      </c>
      <c r="G1410" s="1">
        <v>9000000</v>
      </c>
      <c r="H1410" s="1">
        <v>18761993</v>
      </c>
      <c r="I1410" s="1" t="s">
        <v>45</v>
      </c>
      <c r="J1410" s="1">
        <v>19007</v>
      </c>
      <c r="K1410" s="1" t="s">
        <v>15</v>
      </c>
      <c r="L1410" s="1" t="s">
        <v>16</v>
      </c>
    </row>
    <row r="1411" spans="1:12" ht="15.75" customHeight="1">
      <c r="A1411" s="2" t="s">
        <v>2652</v>
      </c>
      <c r="B1411" s="1">
        <v>1999</v>
      </c>
      <c r="C1411" s="1" t="s">
        <v>2653</v>
      </c>
      <c r="D1411" s="3">
        <v>6.9</v>
      </c>
      <c r="E1411" s="4">
        <v>101</v>
      </c>
      <c r="F1411" s="4">
        <v>97</v>
      </c>
      <c r="G1411" s="1">
        <v>10500000</v>
      </c>
      <c r="H1411" s="1">
        <v>38201895</v>
      </c>
      <c r="I1411" s="1" t="s">
        <v>396</v>
      </c>
      <c r="J1411" s="1">
        <v>149222</v>
      </c>
      <c r="K1411" s="1" t="s">
        <v>15</v>
      </c>
      <c r="L1411" s="1" t="s">
        <v>16</v>
      </c>
    </row>
    <row r="1412" spans="1:12" ht="15.75" customHeight="1">
      <c r="A1412" s="2" t="s">
        <v>2654</v>
      </c>
      <c r="B1412" s="1">
        <v>1999</v>
      </c>
      <c r="C1412" s="1" t="s">
        <v>2635</v>
      </c>
      <c r="D1412" s="3">
        <v>6.9</v>
      </c>
      <c r="E1412" s="4">
        <v>105</v>
      </c>
      <c r="F1412" s="4">
        <v>97</v>
      </c>
      <c r="G1412" s="1">
        <v>14000000</v>
      </c>
      <c r="H1412" s="1">
        <v>18535191</v>
      </c>
      <c r="I1412" s="1" t="s">
        <v>149</v>
      </c>
      <c r="J1412" s="1">
        <v>12980</v>
      </c>
      <c r="K1412" s="1" t="s">
        <v>15</v>
      </c>
      <c r="L1412" s="1" t="s">
        <v>121</v>
      </c>
    </row>
    <row r="1413" spans="1:12" ht="15.75" customHeight="1">
      <c r="A1413" s="2" t="s">
        <v>2655</v>
      </c>
      <c r="B1413" s="1">
        <v>1981</v>
      </c>
      <c r="C1413" s="1" t="s">
        <v>2656</v>
      </c>
      <c r="D1413" s="3">
        <v>6.9</v>
      </c>
      <c r="E1413" s="4">
        <v>52</v>
      </c>
      <c r="F1413" s="4">
        <v>117</v>
      </c>
      <c r="G1413" s="1">
        <v>10000000</v>
      </c>
      <c r="H1413" s="1">
        <v>85300000</v>
      </c>
      <c r="I1413" s="1" t="s">
        <v>2657</v>
      </c>
      <c r="J1413" s="1">
        <v>48629</v>
      </c>
      <c r="K1413" s="1" t="s">
        <v>15</v>
      </c>
      <c r="L1413" s="1" t="s">
        <v>16</v>
      </c>
    </row>
    <row r="1414" spans="1:12" ht="15.75" customHeight="1">
      <c r="A1414" s="2" t="s">
        <v>2658</v>
      </c>
      <c r="B1414" s="1">
        <v>1989</v>
      </c>
      <c r="C1414" s="1" t="s">
        <v>1592</v>
      </c>
      <c r="D1414" s="3">
        <v>6.9</v>
      </c>
      <c r="E1414" s="4">
        <v>81</v>
      </c>
      <c r="F1414" s="4">
        <v>90</v>
      </c>
      <c r="G1414" s="1">
        <v>10000000</v>
      </c>
      <c r="H1414" s="1">
        <v>40485039</v>
      </c>
      <c r="I1414" s="1" t="s">
        <v>2659</v>
      </c>
      <c r="J1414" s="1">
        <v>85362</v>
      </c>
      <c r="K1414" s="1" t="s">
        <v>15</v>
      </c>
      <c r="L1414" s="1" t="s">
        <v>16</v>
      </c>
    </row>
    <row r="1415" spans="1:12" ht="15.75" customHeight="1">
      <c r="A1415" s="2" t="s">
        <v>2660</v>
      </c>
      <c r="B1415" s="1">
        <v>1985</v>
      </c>
      <c r="C1415" s="1" t="s">
        <v>2661</v>
      </c>
      <c r="D1415" s="3">
        <v>6.9</v>
      </c>
      <c r="E1415" s="4">
        <v>55</v>
      </c>
      <c r="F1415" s="4">
        <v>109</v>
      </c>
      <c r="G1415" s="1">
        <v>10000000</v>
      </c>
      <c r="H1415" s="1">
        <v>33000000</v>
      </c>
      <c r="I1415" s="1" t="s">
        <v>2662</v>
      </c>
      <c r="J1415" s="1">
        <v>9424</v>
      </c>
      <c r="K1415" s="1" t="s">
        <v>15</v>
      </c>
      <c r="L1415" s="1" t="s">
        <v>16</v>
      </c>
    </row>
    <row r="1416" spans="1:12" ht="15.75" customHeight="1">
      <c r="A1416" s="2" t="s">
        <v>2663</v>
      </c>
      <c r="B1416" s="1">
        <v>2012</v>
      </c>
      <c r="C1416" s="1" t="s">
        <v>2664</v>
      </c>
      <c r="D1416" s="3">
        <v>6.9</v>
      </c>
      <c r="E1416" s="4">
        <v>221</v>
      </c>
      <c r="F1416" s="4">
        <v>106</v>
      </c>
      <c r="G1416" s="1">
        <v>10000000</v>
      </c>
      <c r="H1416" s="1">
        <v>1939441</v>
      </c>
      <c r="I1416" s="1" t="s">
        <v>55</v>
      </c>
      <c r="J1416" s="1">
        <v>55567</v>
      </c>
      <c r="K1416" s="1" t="s">
        <v>15</v>
      </c>
      <c r="L1416" s="1" t="s">
        <v>16</v>
      </c>
    </row>
    <row r="1417" spans="1:12" ht="15.75" customHeight="1">
      <c r="A1417" s="2" t="s">
        <v>2665</v>
      </c>
      <c r="B1417" s="1">
        <v>2013</v>
      </c>
      <c r="C1417" s="1" t="s">
        <v>2666</v>
      </c>
      <c r="D1417" s="3">
        <v>6.9</v>
      </c>
      <c r="E1417" s="4">
        <v>66</v>
      </c>
      <c r="F1417" s="4">
        <v>81</v>
      </c>
      <c r="G1417" s="1">
        <v>10000000</v>
      </c>
      <c r="H1417" s="1">
        <v>11835</v>
      </c>
      <c r="I1417" s="1" t="s">
        <v>468</v>
      </c>
      <c r="J1417" s="1">
        <v>1920</v>
      </c>
      <c r="K1417" s="1" t="s">
        <v>2667</v>
      </c>
      <c r="L1417" s="1" t="s">
        <v>2668</v>
      </c>
    </row>
    <row r="1418" spans="1:12" ht="15.75" customHeight="1">
      <c r="A1418" s="2" t="s">
        <v>2669</v>
      </c>
      <c r="B1418" s="1">
        <v>1967</v>
      </c>
      <c r="C1418" s="1" t="s">
        <v>2150</v>
      </c>
      <c r="D1418" s="3">
        <v>6.9</v>
      </c>
      <c r="E1418" s="4">
        <v>130</v>
      </c>
      <c r="F1418" s="4">
        <v>117</v>
      </c>
      <c r="G1418" s="1">
        <v>9500000</v>
      </c>
      <c r="H1418" s="1">
        <v>43100000</v>
      </c>
      <c r="I1418" s="1" t="s">
        <v>425</v>
      </c>
      <c r="J1418" s="1">
        <v>75280</v>
      </c>
      <c r="K1418" s="1" t="s">
        <v>15</v>
      </c>
      <c r="L1418" s="1" t="s">
        <v>121</v>
      </c>
    </row>
    <row r="1419" spans="1:12" ht="15.75" customHeight="1">
      <c r="A1419" s="2" t="s">
        <v>2670</v>
      </c>
      <c r="B1419" s="1">
        <v>2012</v>
      </c>
      <c r="C1419" s="1" t="s">
        <v>614</v>
      </c>
      <c r="D1419" s="3">
        <v>6.9</v>
      </c>
      <c r="E1419" s="4">
        <v>50</v>
      </c>
      <c r="F1419" s="4">
        <v>176</v>
      </c>
      <c r="G1419" s="1">
        <v>7217600</v>
      </c>
      <c r="H1419" s="1">
        <v>3047539</v>
      </c>
      <c r="I1419" s="1" t="s">
        <v>396</v>
      </c>
      <c r="J1419" s="1">
        <v>42296</v>
      </c>
      <c r="K1419" s="1" t="s">
        <v>500</v>
      </c>
      <c r="L1419" s="1" t="s">
        <v>155</v>
      </c>
    </row>
    <row r="1420" spans="1:12" ht="15.75" customHeight="1">
      <c r="A1420" s="2" t="s">
        <v>2671</v>
      </c>
      <c r="B1420" s="1">
        <v>1979</v>
      </c>
      <c r="C1420" s="1" t="s">
        <v>2672</v>
      </c>
      <c r="D1420" s="3">
        <v>6.9</v>
      </c>
      <c r="E1420" s="4">
        <v>32</v>
      </c>
      <c r="F1420" s="4">
        <v>125</v>
      </c>
      <c r="G1420" s="1">
        <v>8500000</v>
      </c>
      <c r="H1420" s="1">
        <v>29200000</v>
      </c>
      <c r="I1420" s="1" t="s">
        <v>635</v>
      </c>
      <c r="J1420" s="1">
        <v>6142</v>
      </c>
      <c r="K1420" s="1" t="s">
        <v>15</v>
      </c>
      <c r="L1420" s="1" t="s">
        <v>16</v>
      </c>
    </row>
    <row r="1421" spans="1:12" ht="15.75" customHeight="1">
      <c r="A1421" s="2" t="s">
        <v>2673</v>
      </c>
      <c r="B1421" s="1">
        <v>2013</v>
      </c>
      <c r="C1421" s="1" t="s">
        <v>2219</v>
      </c>
      <c r="D1421" s="3">
        <v>6.9</v>
      </c>
      <c r="E1421" s="4">
        <v>346</v>
      </c>
      <c r="F1421" s="4">
        <v>106</v>
      </c>
      <c r="G1421" s="1">
        <v>9000000</v>
      </c>
      <c r="H1421" s="1">
        <v>6262942</v>
      </c>
      <c r="I1421" s="1" t="s">
        <v>66</v>
      </c>
      <c r="J1421" s="1">
        <v>59545</v>
      </c>
      <c r="K1421" s="1" t="s">
        <v>15</v>
      </c>
      <c r="L1421" s="1" t="s">
        <v>16</v>
      </c>
    </row>
    <row r="1422" spans="1:12" ht="15.75" customHeight="1">
      <c r="A1422" s="2" t="s">
        <v>2674</v>
      </c>
      <c r="B1422" s="1">
        <v>2000</v>
      </c>
      <c r="C1422" s="1" t="s">
        <v>2675</v>
      </c>
      <c r="D1422" s="3">
        <v>6.9</v>
      </c>
      <c r="E1422" s="4">
        <v>196</v>
      </c>
      <c r="F1422" s="4">
        <v>92</v>
      </c>
      <c r="G1422" s="1">
        <v>8000000</v>
      </c>
      <c r="H1422" s="1">
        <v>8279017</v>
      </c>
      <c r="I1422" s="1" t="s">
        <v>2676</v>
      </c>
      <c r="J1422" s="1">
        <v>34191</v>
      </c>
      <c r="K1422" s="1" t="s">
        <v>15</v>
      </c>
      <c r="L1422" s="1" t="s">
        <v>121</v>
      </c>
    </row>
    <row r="1423" spans="1:12" ht="15.75" customHeight="1">
      <c r="A1423" s="2" t="s">
        <v>2677</v>
      </c>
      <c r="B1423" s="1">
        <v>2007</v>
      </c>
      <c r="C1423" s="1" t="s">
        <v>2678</v>
      </c>
      <c r="D1423" s="3">
        <v>6.9</v>
      </c>
      <c r="E1423" s="4">
        <v>90</v>
      </c>
      <c r="F1423" s="4">
        <v>92</v>
      </c>
      <c r="G1423" s="1">
        <v>8000000</v>
      </c>
      <c r="H1423" s="1">
        <v>1071240</v>
      </c>
      <c r="I1423" s="1" t="s">
        <v>258</v>
      </c>
      <c r="J1423" s="1">
        <v>3571</v>
      </c>
      <c r="K1423" s="1" t="s">
        <v>15</v>
      </c>
      <c r="L1423" s="1" t="s">
        <v>121</v>
      </c>
    </row>
    <row r="1424" spans="1:12" ht="15.75" customHeight="1">
      <c r="A1424" s="2" t="s">
        <v>2679</v>
      </c>
      <c r="B1424" s="1">
        <v>2010</v>
      </c>
      <c r="C1424" s="1" t="s">
        <v>1274</v>
      </c>
      <c r="D1424" s="3">
        <v>6.9</v>
      </c>
      <c r="E1424" s="4">
        <v>68</v>
      </c>
      <c r="F1424" s="4">
        <v>98</v>
      </c>
      <c r="G1424" s="1">
        <v>8000000</v>
      </c>
      <c r="H1424" s="1">
        <v>117190</v>
      </c>
      <c r="I1424" s="1" t="s">
        <v>1642</v>
      </c>
      <c r="J1424" s="1">
        <v>29994</v>
      </c>
      <c r="K1424" s="1" t="s">
        <v>15</v>
      </c>
      <c r="L1424" s="1" t="s">
        <v>121</v>
      </c>
    </row>
    <row r="1425" spans="1:12" ht="15.75" customHeight="1">
      <c r="A1425" s="2" t="s">
        <v>2680</v>
      </c>
      <c r="B1425" s="1">
        <v>2005</v>
      </c>
      <c r="C1425" s="1" t="s">
        <v>2681</v>
      </c>
      <c r="D1425" s="3">
        <v>6.9</v>
      </c>
      <c r="E1425" s="4">
        <v>85</v>
      </c>
      <c r="F1425" s="4">
        <v>90</v>
      </c>
      <c r="G1425" s="1">
        <v>7900000</v>
      </c>
      <c r="H1425" s="1">
        <v>671240</v>
      </c>
      <c r="I1425" s="1" t="s">
        <v>468</v>
      </c>
      <c r="J1425" s="1">
        <v>23023</v>
      </c>
      <c r="K1425" s="1" t="s">
        <v>15</v>
      </c>
      <c r="L1425" s="1" t="s">
        <v>121</v>
      </c>
    </row>
    <row r="1426" spans="1:12" ht="15.75" customHeight="1">
      <c r="A1426" s="2" t="s">
        <v>2682</v>
      </c>
      <c r="B1426" s="1">
        <v>1997</v>
      </c>
      <c r="C1426" s="1" t="s">
        <v>1830</v>
      </c>
      <c r="D1426" s="3">
        <v>6.9</v>
      </c>
      <c r="E1426" s="4">
        <v>34</v>
      </c>
      <c r="F1426" s="4">
        <v>115</v>
      </c>
      <c r="G1426" s="1">
        <v>7500000</v>
      </c>
      <c r="H1426" s="1">
        <v>43490057</v>
      </c>
      <c r="I1426" s="1" t="s">
        <v>45</v>
      </c>
      <c r="J1426" s="1">
        <v>5275</v>
      </c>
      <c r="K1426" s="1" t="s">
        <v>15</v>
      </c>
      <c r="L1426" s="1" t="s">
        <v>16</v>
      </c>
    </row>
    <row r="1427" spans="1:12" ht="15.75" customHeight="1">
      <c r="A1427" s="2" t="s">
        <v>2683</v>
      </c>
      <c r="B1427" s="1">
        <v>2004</v>
      </c>
      <c r="C1427" s="1" t="s">
        <v>2684</v>
      </c>
      <c r="D1427" s="3">
        <v>6.9</v>
      </c>
      <c r="E1427" s="4">
        <v>6</v>
      </c>
      <c r="F1427" s="4">
        <v>118</v>
      </c>
      <c r="G1427" s="1">
        <v>7500000</v>
      </c>
      <c r="H1427" s="1">
        <v>3347439</v>
      </c>
      <c r="I1427" s="1" t="s">
        <v>396</v>
      </c>
      <c r="J1427" s="1">
        <v>833</v>
      </c>
      <c r="K1427" s="1" t="s">
        <v>15</v>
      </c>
      <c r="L1427" s="1" t="s">
        <v>16</v>
      </c>
    </row>
    <row r="1428" spans="1:12" ht="15.75" customHeight="1">
      <c r="A1428" s="2" t="s">
        <v>2685</v>
      </c>
      <c r="B1428" s="1">
        <v>2001</v>
      </c>
      <c r="C1428" s="1" t="s">
        <v>2686</v>
      </c>
      <c r="D1428" s="3">
        <v>6.9</v>
      </c>
      <c r="E1428" s="4">
        <v>38</v>
      </c>
      <c r="F1428" s="4">
        <v>103</v>
      </c>
      <c r="G1428" s="1">
        <v>50000000</v>
      </c>
      <c r="H1428" s="1">
        <v>206400</v>
      </c>
      <c r="I1428" s="1" t="s">
        <v>2687</v>
      </c>
      <c r="J1428" s="1">
        <v>1439</v>
      </c>
      <c r="K1428" s="1" t="s">
        <v>150</v>
      </c>
      <c r="L1428" s="1" t="s">
        <v>109</v>
      </c>
    </row>
    <row r="1429" spans="1:12" ht="15.75" customHeight="1">
      <c r="A1429" s="2" t="s">
        <v>2688</v>
      </c>
      <c r="B1429" s="1">
        <v>2005</v>
      </c>
      <c r="C1429" s="1" t="s">
        <v>2689</v>
      </c>
      <c r="D1429" s="3">
        <v>6.9</v>
      </c>
      <c r="E1429" s="4">
        <v>261</v>
      </c>
      <c r="F1429" s="4">
        <v>109</v>
      </c>
      <c r="G1429" s="1">
        <v>7000000</v>
      </c>
      <c r="H1429" s="1">
        <v>16901126</v>
      </c>
      <c r="I1429" s="1" t="s">
        <v>2690</v>
      </c>
      <c r="J1429" s="1">
        <v>76267</v>
      </c>
      <c r="K1429" s="1" t="s">
        <v>15</v>
      </c>
      <c r="L1429" s="1" t="s">
        <v>16</v>
      </c>
    </row>
    <row r="1430" spans="1:12" ht="15.75" customHeight="1">
      <c r="A1430" s="2" t="s">
        <v>2691</v>
      </c>
      <c r="B1430" s="1">
        <v>2014</v>
      </c>
      <c r="C1430" s="1" t="s">
        <v>1666</v>
      </c>
      <c r="D1430" s="3">
        <v>6.9</v>
      </c>
      <c r="E1430" s="4">
        <v>71</v>
      </c>
      <c r="F1430" s="4">
        <v>116</v>
      </c>
      <c r="G1430" s="1">
        <v>7000000</v>
      </c>
      <c r="H1430" s="1">
        <v>14612840</v>
      </c>
      <c r="I1430" s="1" t="s">
        <v>130</v>
      </c>
      <c r="J1430" s="1">
        <v>11191</v>
      </c>
      <c r="K1430" s="1" t="s">
        <v>15</v>
      </c>
      <c r="L1430" s="1" t="s">
        <v>16</v>
      </c>
    </row>
    <row r="1431" spans="1:12" ht="15.75" customHeight="1">
      <c r="A1431" s="2" t="s">
        <v>2692</v>
      </c>
      <c r="B1431" s="1">
        <v>2005</v>
      </c>
      <c r="C1431" s="1" t="s">
        <v>2693</v>
      </c>
      <c r="D1431" s="3">
        <v>6.9</v>
      </c>
      <c r="E1431" s="4">
        <v>49</v>
      </c>
      <c r="F1431" s="4">
        <v>97</v>
      </c>
      <c r="G1431" s="1">
        <v>7000000</v>
      </c>
      <c r="H1431" s="1">
        <v>233103</v>
      </c>
      <c r="I1431" s="1" t="s">
        <v>42</v>
      </c>
      <c r="J1431" s="1">
        <v>2670</v>
      </c>
      <c r="K1431" s="1" t="s">
        <v>15</v>
      </c>
      <c r="L1431" s="1" t="s">
        <v>121</v>
      </c>
    </row>
    <row r="1432" spans="1:12" ht="15.75" customHeight="1">
      <c r="A1432" s="2" t="s">
        <v>2694</v>
      </c>
      <c r="B1432" s="1">
        <v>2013</v>
      </c>
      <c r="C1432" s="1" t="s">
        <v>2695</v>
      </c>
      <c r="D1432" s="3">
        <v>6.9</v>
      </c>
      <c r="E1432" s="4">
        <v>200</v>
      </c>
      <c r="F1432" s="4">
        <v>116</v>
      </c>
      <c r="G1432" s="1">
        <v>6500000</v>
      </c>
      <c r="H1432" s="1">
        <v>2268296</v>
      </c>
      <c r="I1432" s="1" t="s">
        <v>133</v>
      </c>
      <c r="J1432" s="1">
        <v>41856</v>
      </c>
      <c r="K1432" s="1" t="s">
        <v>15</v>
      </c>
      <c r="L1432" s="1" t="s">
        <v>121</v>
      </c>
    </row>
    <row r="1433" spans="1:12" ht="15.75" customHeight="1">
      <c r="A1433" s="2" t="s">
        <v>2696</v>
      </c>
      <c r="B1433" s="1">
        <v>1999</v>
      </c>
      <c r="C1433" s="1" t="s">
        <v>1698</v>
      </c>
      <c r="D1433" s="3">
        <v>6.9</v>
      </c>
      <c r="E1433" s="4">
        <v>18</v>
      </c>
      <c r="F1433" s="4">
        <v>106</v>
      </c>
      <c r="G1433" s="1">
        <v>6000000</v>
      </c>
      <c r="H1433" s="1">
        <v>25047631</v>
      </c>
      <c r="I1433" s="1" t="s">
        <v>468</v>
      </c>
      <c r="J1433" s="1">
        <v>6585</v>
      </c>
      <c r="K1433" s="1" t="s">
        <v>15</v>
      </c>
      <c r="L1433" s="1" t="s">
        <v>16</v>
      </c>
    </row>
    <row r="1434" spans="1:12" ht="15.75" customHeight="1">
      <c r="A1434" s="2" t="s">
        <v>2697</v>
      </c>
      <c r="B1434" s="1">
        <v>1946</v>
      </c>
      <c r="C1434" s="1" t="s">
        <v>2698</v>
      </c>
      <c r="D1434" s="3">
        <v>6.9</v>
      </c>
      <c r="E1434" s="4">
        <v>32</v>
      </c>
      <c r="F1434" s="4">
        <v>144</v>
      </c>
      <c r="G1434" s="1">
        <v>8000000</v>
      </c>
      <c r="H1434" s="1">
        <v>20400000</v>
      </c>
      <c r="I1434" s="1" t="s">
        <v>1223</v>
      </c>
      <c r="J1434" s="1">
        <v>6304</v>
      </c>
      <c r="K1434" s="1" t="s">
        <v>15</v>
      </c>
      <c r="L1434" s="1" t="s">
        <v>16</v>
      </c>
    </row>
    <row r="1435" spans="1:12" ht="15.75" customHeight="1">
      <c r="A1435" s="2" t="s">
        <v>2699</v>
      </c>
      <c r="B1435" s="1">
        <v>2002</v>
      </c>
      <c r="C1435" s="1" t="s">
        <v>1124</v>
      </c>
      <c r="D1435" s="3">
        <v>6.9</v>
      </c>
      <c r="E1435" s="4">
        <v>68</v>
      </c>
      <c r="F1435" s="4">
        <v>141</v>
      </c>
      <c r="G1435" s="1">
        <v>5600000</v>
      </c>
      <c r="H1435" s="1">
        <v>3064356</v>
      </c>
      <c r="I1435" s="1" t="s">
        <v>396</v>
      </c>
      <c r="J1435" s="1">
        <v>3433</v>
      </c>
      <c r="K1435" s="1" t="s">
        <v>15</v>
      </c>
      <c r="L1435" s="1" t="s">
        <v>16</v>
      </c>
    </row>
    <row r="1436" spans="1:12" ht="15.75" customHeight="1">
      <c r="A1436" s="2" t="s">
        <v>2700</v>
      </c>
      <c r="B1436" s="1">
        <v>2016</v>
      </c>
      <c r="C1436" s="1" t="s">
        <v>2701</v>
      </c>
      <c r="D1436" s="3">
        <v>6.9</v>
      </c>
      <c r="E1436" s="4">
        <v>159</v>
      </c>
      <c r="F1436" s="4">
        <v>81</v>
      </c>
      <c r="G1436" s="1">
        <v>4900000</v>
      </c>
      <c r="H1436" s="1">
        <v>56536016</v>
      </c>
      <c r="I1436" s="1" t="s">
        <v>488</v>
      </c>
      <c r="J1436" s="1">
        <v>13523</v>
      </c>
      <c r="K1436" s="1" t="s">
        <v>15</v>
      </c>
      <c r="L1436" s="1" t="s">
        <v>16</v>
      </c>
    </row>
    <row r="1437" spans="1:12" ht="15.75" customHeight="1">
      <c r="A1437" s="2" t="s">
        <v>2702</v>
      </c>
      <c r="B1437" s="1">
        <v>2008</v>
      </c>
      <c r="C1437" s="1" t="s">
        <v>2703</v>
      </c>
      <c r="D1437" s="3">
        <v>6.9</v>
      </c>
      <c r="E1437" s="4">
        <v>195</v>
      </c>
      <c r="F1437" s="4">
        <v>91</v>
      </c>
      <c r="G1437" s="1">
        <v>8000000</v>
      </c>
      <c r="H1437" s="1">
        <v>12055108</v>
      </c>
      <c r="I1437" s="1" t="s">
        <v>45</v>
      </c>
      <c r="J1437" s="1">
        <v>61151</v>
      </c>
      <c r="K1437" s="1" t="s">
        <v>15</v>
      </c>
      <c r="L1437" s="1" t="s">
        <v>16</v>
      </c>
    </row>
    <row r="1438" spans="1:12" ht="15.75" customHeight="1">
      <c r="A1438" s="2" t="s">
        <v>2704</v>
      </c>
      <c r="B1438" s="1">
        <v>2004</v>
      </c>
      <c r="C1438" s="1" t="s">
        <v>2705</v>
      </c>
      <c r="D1438" s="3">
        <v>6.9</v>
      </c>
      <c r="E1438" s="4">
        <v>121</v>
      </c>
      <c r="F1438" s="4">
        <v>92</v>
      </c>
      <c r="G1438" s="1">
        <v>5000000</v>
      </c>
      <c r="H1438" s="1">
        <v>8786715</v>
      </c>
      <c r="I1438" s="1" t="s">
        <v>45</v>
      </c>
      <c r="J1438" s="1">
        <v>40274</v>
      </c>
      <c r="K1438" s="1" t="s">
        <v>15</v>
      </c>
      <c r="L1438" s="1" t="s">
        <v>16</v>
      </c>
    </row>
    <row r="1439" spans="1:12" ht="15.75" customHeight="1">
      <c r="A1439" s="2" t="s">
        <v>2706</v>
      </c>
      <c r="B1439" s="1">
        <v>2010</v>
      </c>
      <c r="C1439" s="1" t="s">
        <v>2707</v>
      </c>
      <c r="D1439" s="3">
        <v>6.9</v>
      </c>
      <c r="E1439" s="4">
        <v>7</v>
      </c>
      <c r="F1439" s="4">
        <v>41</v>
      </c>
      <c r="G1439" s="1">
        <v>5000000</v>
      </c>
      <c r="H1439" s="1">
        <v>4074023</v>
      </c>
      <c r="I1439" s="1" t="s">
        <v>456</v>
      </c>
      <c r="J1439" s="1">
        <v>296</v>
      </c>
      <c r="K1439" s="1" t="s">
        <v>15</v>
      </c>
      <c r="L1439" s="1" t="s">
        <v>121</v>
      </c>
    </row>
    <row r="1440" spans="1:12" ht="15.75" customHeight="1">
      <c r="A1440" s="2" t="s">
        <v>2708</v>
      </c>
      <c r="B1440" s="1">
        <v>2005</v>
      </c>
      <c r="C1440" s="1" t="s">
        <v>2709</v>
      </c>
      <c r="D1440" s="3">
        <v>6.9</v>
      </c>
      <c r="E1440" s="4">
        <v>116</v>
      </c>
      <c r="F1440" s="4">
        <v>101</v>
      </c>
      <c r="G1440" s="1">
        <v>4000000</v>
      </c>
      <c r="H1440" s="1">
        <v>864959</v>
      </c>
      <c r="I1440" s="1" t="s">
        <v>532</v>
      </c>
      <c r="J1440" s="1">
        <v>20275</v>
      </c>
      <c r="K1440" s="1" t="s">
        <v>15</v>
      </c>
      <c r="L1440" s="1" t="s">
        <v>121</v>
      </c>
    </row>
    <row r="1441" spans="1:12" ht="15.75" customHeight="1">
      <c r="A1441" s="2" t="s">
        <v>2710</v>
      </c>
      <c r="B1441" s="1">
        <v>2013</v>
      </c>
      <c r="C1441" s="1" t="s">
        <v>1330</v>
      </c>
      <c r="D1441" s="3">
        <v>6.9</v>
      </c>
      <c r="E1441" s="4">
        <v>232</v>
      </c>
      <c r="F1441" s="4">
        <v>117</v>
      </c>
      <c r="G1441" s="1">
        <v>4000000</v>
      </c>
      <c r="H1441" s="1">
        <v>371897</v>
      </c>
      <c r="I1441" s="1" t="s">
        <v>42</v>
      </c>
      <c r="J1441" s="1">
        <v>36494</v>
      </c>
      <c r="K1441" s="1" t="s">
        <v>15</v>
      </c>
      <c r="L1441" s="1" t="s">
        <v>16</v>
      </c>
    </row>
    <row r="1442" spans="1:12" ht="15.75" customHeight="1">
      <c r="A1442" s="2" t="s">
        <v>2711</v>
      </c>
      <c r="B1442" s="1">
        <v>2009</v>
      </c>
      <c r="C1442" s="1" t="s">
        <v>2712</v>
      </c>
      <c r="D1442" s="3">
        <v>6.9</v>
      </c>
      <c r="E1442" s="4">
        <v>61</v>
      </c>
      <c r="F1442" s="4">
        <v>99</v>
      </c>
      <c r="G1442" s="1">
        <v>3800000</v>
      </c>
      <c r="H1442" s="1">
        <v>19959</v>
      </c>
      <c r="I1442" s="1" t="s">
        <v>42</v>
      </c>
      <c r="J1442" s="1">
        <v>3579</v>
      </c>
      <c r="K1442" s="1" t="s">
        <v>15</v>
      </c>
      <c r="L1442" s="1" t="s">
        <v>2668</v>
      </c>
    </row>
    <row r="1443" spans="1:12" ht="15.75" customHeight="1">
      <c r="A1443" s="2" t="s">
        <v>2713</v>
      </c>
      <c r="B1443" s="1">
        <v>2006</v>
      </c>
      <c r="C1443" s="1" t="s">
        <v>2714</v>
      </c>
      <c r="D1443" s="3">
        <v>6.9</v>
      </c>
      <c r="E1443" s="4">
        <v>112</v>
      </c>
      <c r="F1443" s="4">
        <v>109</v>
      </c>
      <c r="G1443" s="1">
        <v>2000000</v>
      </c>
      <c r="H1443" s="1">
        <v>2706659</v>
      </c>
      <c r="I1443" s="1" t="s">
        <v>45</v>
      </c>
      <c r="J1443" s="1">
        <v>17770</v>
      </c>
      <c r="K1443" s="1" t="s">
        <v>15</v>
      </c>
      <c r="L1443" s="1" t="s">
        <v>121</v>
      </c>
    </row>
    <row r="1444" spans="1:12" ht="15.75" customHeight="1">
      <c r="A1444" s="2" t="s">
        <v>2558</v>
      </c>
      <c r="B1444" s="1">
        <v>2011</v>
      </c>
      <c r="C1444" s="1" t="s">
        <v>2313</v>
      </c>
      <c r="D1444" s="3">
        <v>6.9</v>
      </c>
      <c r="E1444" s="4">
        <v>349</v>
      </c>
      <c r="F1444" s="4">
        <v>113</v>
      </c>
      <c r="G1444" s="1">
        <v>30000000</v>
      </c>
      <c r="H1444" s="1">
        <v>61094903</v>
      </c>
      <c r="I1444" s="1" t="s">
        <v>318</v>
      </c>
      <c r="J1444" s="1">
        <v>210548</v>
      </c>
      <c r="K1444" s="1" t="s">
        <v>15</v>
      </c>
      <c r="L1444" s="1" t="s">
        <v>121</v>
      </c>
    </row>
    <row r="1445" spans="1:12" ht="15.75" customHeight="1">
      <c r="A1445" s="2" t="s">
        <v>2715</v>
      </c>
      <c r="B1445" s="1">
        <v>1999</v>
      </c>
      <c r="C1445" s="1" t="s">
        <v>2716</v>
      </c>
      <c r="D1445" s="3">
        <v>6.9</v>
      </c>
      <c r="E1445" s="4">
        <v>82</v>
      </c>
      <c r="F1445" s="4">
        <v>96</v>
      </c>
      <c r="G1445" s="1">
        <v>1900000</v>
      </c>
      <c r="H1445" s="1">
        <v>4170647</v>
      </c>
      <c r="I1445" s="1" t="s">
        <v>45</v>
      </c>
      <c r="J1445" s="1">
        <v>14548</v>
      </c>
      <c r="K1445" s="1" t="s">
        <v>15</v>
      </c>
      <c r="L1445" s="1" t="s">
        <v>121</v>
      </c>
    </row>
    <row r="1446" spans="1:12" ht="15.75" customHeight="1">
      <c r="A1446" s="2" t="s">
        <v>2717</v>
      </c>
      <c r="B1446" s="1">
        <v>1996</v>
      </c>
      <c r="C1446" s="1" t="s">
        <v>2718</v>
      </c>
      <c r="D1446" s="3">
        <v>6.9</v>
      </c>
      <c r="E1446" s="4">
        <v>42</v>
      </c>
      <c r="F1446" s="4">
        <v>108</v>
      </c>
      <c r="G1446" s="1">
        <v>3300000</v>
      </c>
      <c r="H1446" s="1">
        <v>2961991</v>
      </c>
      <c r="I1446" s="1" t="s">
        <v>258</v>
      </c>
      <c r="J1446" s="1">
        <v>15885</v>
      </c>
      <c r="K1446" s="1" t="s">
        <v>15</v>
      </c>
      <c r="L1446" s="1" t="s">
        <v>16</v>
      </c>
    </row>
    <row r="1447" spans="1:12" ht="15.75" customHeight="1">
      <c r="A1447" s="2" t="s">
        <v>2719</v>
      </c>
      <c r="B1447" s="1">
        <v>1996</v>
      </c>
      <c r="C1447" s="1" t="s">
        <v>2720</v>
      </c>
      <c r="D1447" s="3">
        <v>6.9</v>
      </c>
      <c r="E1447" s="4">
        <v>75</v>
      </c>
      <c r="F1447" s="4">
        <v>149</v>
      </c>
      <c r="G1447" s="1">
        <v>26000000</v>
      </c>
      <c r="H1447" s="1">
        <v>25809813</v>
      </c>
      <c r="I1447" s="1" t="s">
        <v>1300</v>
      </c>
      <c r="J1447" s="1">
        <v>50311</v>
      </c>
      <c r="K1447" s="1" t="s">
        <v>15</v>
      </c>
      <c r="L1447" s="1" t="s">
        <v>16</v>
      </c>
    </row>
    <row r="1448" spans="1:12" ht="15.75" customHeight="1">
      <c r="A1448" s="2" t="s">
        <v>2721</v>
      </c>
      <c r="B1448" s="1">
        <v>2014</v>
      </c>
      <c r="C1448" s="1" t="s">
        <v>2722</v>
      </c>
      <c r="D1448" s="3">
        <v>6.9</v>
      </c>
      <c r="E1448" s="4">
        <v>533</v>
      </c>
      <c r="F1448" s="4">
        <v>100</v>
      </c>
      <c r="G1448" s="1">
        <v>2000000</v>
      </c>
      <c r="H1448" s="1">
        <v>14673301</v>
      </c>
      <c r="I1448" s="1" t="s">
        <v>1868</v>
      </c>
      <c r="J1448" s="1">
        <v>112899</v>
      </c>
      <c r="K1448" s="1" t="s">
        <v>15</v>
      </c>
      <c r="L1448" s="1" t="s">
        <v>16</v>
      </c>
    </row>
    <row r="1449" spans="1:12" ht="15.75" customHeight="1">
      <c r="A1449" s="2" t="s">
        <v>2723</v>
      </c>
      <c r="B1449" s="1">
        <v>2015</v>
      </c>
      <c r="C1449" s="1" t="s">
        <v>2724</v>
      </c>
      <c r="D1449" s="3">
        <v>6.9</v>
      </c>
      <c r="E1449" s="4">
        <v>168</v>
      </c>
      <c r="F1449" s="4">
        <v>102</v>
      </c>
      <c r="G1449" s="1">
        <v>2000000</v>
      </c>
      <c r="H1449" s="1">
        <v>1477002</v>
      </c>
      <c r="I1449" s="1" t="s">
        <v>396</v>
      </c>
      <c r="J1449" s="1">
        <v>16645</v>
      </c>
      <c r="K1449" s="1" t="s">
        <v>15</v>
      </c>
      <c r="L1449" s="1" t="s">
        <v>16</v>
      </c>
    </row>
    <row r="1450" spans="1:12" ht="15.75" customHeight="1">
      <c r="A1450" s="2" t="s">
        <v>2725</v>
      </c>
      <c r="B1450" s="1">
        <v>2004</v>
      </c>
      <c r="C1450" s="1" t="s">
        <v>2726</v>
      </c>
      <c r="D1450" s="3">
        <v>6.9</v>
      </c>
      <c r="E1450" s="4">
        <v>76</v>
      </c>
      <c r="F1450" s="4">
        <v>100</v>
      </c>
      <c r="G1450" s="1">
        <v>1000000</v>
      </c>
      <c r="H1450" s="1">
        <v>396035</v>
      </c>
      <c r="I1450" s="1" t="s">
        <v>396</v>
      </c>
      <c r="J1450" s="1">
        <v>2725</v>
      </c>
      <c r="K1450" s="1" t="s">
        <v>15</v>
      </c>
      <c r="L1450" s="1" t="s">
        <v>121</v>
      </c>
    </row>
    <row r="1451" spans="1:12" ht="15.75" customHeight="1">
      <c r="A1451" s="2" t="s">
        <v>2727</v>
      </c>
      <c r="B1451" s="1">
        <v>2003</v>
      </c>
      <c r="C1451" s="1" t="s">
        <v>1330</v>
      </c>
      <c r="D1451" s="3">
        <v>6.9</v>
      </c>
      <c r="E1451" s="4">
        <v>88</v>
      </c>
      <c r="F1451" s="4">
        <v>108</v>
      </c>
      <c r="G1451" s="1">
        <v>2500000</v>
      </c>
      <c r="H1451" s="1">
        <v>548712</v>
      </c>
      <c r="I1451" s="1" t="s">
        <v>396</v>
      </c>
      <c r="J1451" s="1">
        <v>9233</v>
      </c>
      <c r="K1451" s="1" t="s">
        <v>15</v>
      </c>
      <c r="L1451" s="1" t="s">
        <v>16</v>
      </c>
    </row>
    <row r="1452" spans="1:12" ht="15.75" customHeight="1">
      <c r="A1452" s="2" t="s">
        <v>2728</v>
      </c>
      <c r="B1452" s="1">
        <v>2006</v>
      </c>
      <c r="C1452" s="1" t="s">
        <v>2729</v>
      </c>
      <c r="D1452" s="3">
        <v>6.9</v>
      </c>
      <c r="E1452" s="4">
        <v>56</v>
      </c>
      <c r="F1452" s="4">
        <v>81</v>
      </c>
      <c r="G1452" s="1">
        <v>1000000</v>
      </c>
      <c r="H1452" s="1">
        <v>6387</v>
      </c>
      <c r="I1452" s="1" t="s">
        <v>329</v>
      </c>
      <c r="J1452" s="1">
        <v>4862</v>
      </c>
      <c r="K1452" s="1" t="s">
        <v>15</v>
      </c>
      <c r="L1452" s="1" t="s">
        <v>16</v>
      </c>
    </row>
    <row r="1453" spans="1:12" ht="15.75" customHeight="1">
      <c r="A1453" s="2" t="s">
        <v>2730</v>
      </c>
      <c r="B1453" s="1">
        <v>2007</v>
      </c>
      <c r="C1453" s="1" t="s">
        <v>2731</v>
      </c>
      <c r="D1453" s="3">
        <v>6.9</v>
      </c>
      <c r="E1453" s="4">
        <v>82</v>
      </c>
      <c r="F1453" s="4">
        <v>86</v>
      </c>
      <c r="G1453" s="1">
        <v>750000</v>
      </c>
      <c r="H1453" s="1">
        <v>5518918</v>
      </c>
      <c r="I1453" s="1" t="s">
        <v>2732</v>
      </c>
      <c r="J1453" s="1">
        <v>12160</v>
      </c>
      <c r="K1453" s="1" t="s">
        <v>15</v>
      </c>
      <c r="L1453" s="1" t="s">
        <v>16</v>
      </c>
    </row>
    <row r="1454" spans="1:12" ht="15.75" customHeight="1">
      <c r="A1454" s="2" t="s">
        <v>2733</v>
      </c>
      <c r="B1454" s="1">
        <v>2004</v>
      </c>
      <c r="C1454" s="1" t="s">
        <v>2734</v>
      </c>
      <c r="D1454" s="3">
        <v>6.9</v>
      </c>
      <c r="E1454" s="4">
        <v>220</v>
      </c>
      <c r="F1454" s="4">
        <v>92</v>
      </c>
      <c r="G1454" s="1">
        <v>400000</v>
      </c>
      <c r="H1454" s="1">
        <v>44540956</v>
      </c>
      <c r="I1454" s="1" t="s">
        <v>521</v>
      </c>
      <c r="J1454" s="1">
        <v>161448</v>
      </c>
      <c r="K1454" s="1" t="s">
        <v>15</v>
      </c>
      <c r="L1454" s="1" t="s">
        <v>16</v>
      </c>
    </row>
    <row r="1455" spans="1:12" ht="15.75" customHeight="1">
      <c r="A1455" s="2" t="s">
        <v>2735</v>
      </c>
      <c r="B1455" s="1">
        <v>1981</v>
      </c>
      <c r="C1455" s="1" t="s">
        <v>2736</v>
      </c>
      <c r="D1455" s="3">
        <v>6.9</v>
      </c>
      <c r="E1455" s="4">
        <v>203</v>
      </c>
      <c r="F1455" s="4">
        <v>82</v>
      </c>
      <c r="G1455" s="1">
        <v>400000</v>
      </c>
      <c r="H1455" s="1">
        <v>126387</v>
      </c>
      <c r="I1455" s="1" t="s">
        <v>488</v>
      </c>
      <c r="J1455" s="1">
        <v>14985</v>
      </c>
      <c r="K1455" s="1" t="s">
        <v>34</v>
      </c>
      <c r="L1455" s="1" t="s">
        <v>35</v>
      </c>
    </row>
    <row r="1456" spans="1:12" ht="15.75" customHeight="1">
      <c r="A1456" s="2" t="s">
        <v>2737</v>
      </c>
      <c r="B1456" s="1">
        <v>1996</v>
      </c>
      <c r="C1456" s="1" t="s">
        <v>1711</v>
      </c>
      <c r="D1456" s="3">
        <v>6.9</v>
      </c>
      <c r="E1456" s="4">
        <v>29</v>
      </c>
      <c r="F1456" s="4">
        <v>91</v>
      </c>
      <c r="G1456" s="1">
        <v>300000</v>
      </c>
      <c r="H1456" s="1">
        <v>1652472</v>
      </c>
      <c r="I1456" s="1" t="s">
        <v>149</v>
      </c>
      <c r="J1456" s="1">
        <v>2843</v>
      </c>
      <c r="K1456" s="1" t="s">
        <v>150</v>
      </c>
      <c r="L1456" s="1" t="s">
        <v>109</v>
      </c>
    </row>
    <row r="1457" spans="1:12" ht="15.75" customHeight="1">
      <c r="A1457" s="2" t="s">
        <v>2738</v>
      </c>
      <c r="B1457" s="1">
        <v>2001</v>
      </c>
      <c r="C1457" s="1" t="s">
        <v>2184</v>
      </c>
      <c r="D1457" s="3">
        <v>6.9</v>
      </c>
      <c r="E1457" s="4">
        <v>71</v>
      </c>
      <c r="F1457" s="4">
        <v>91</v>
      </c>
      <c r="G1457" s="1">
        <v>250000</v>
      </c>
      <c r="H1457" s="1">
        <v>4186931</v>
      </c>
      <c r="I1457" s="1" t="s">
        <v>468</v>
      </c>
      <c r="J1457" s="1">
        <v>6041</v>
      </c>
      <c r="K1457" s="1" t="s">
        <v>15</v>
      </c>
      <c r="L1457" s="1" t="s">
        <v>16</v>
      </c>
    </row>
    <row r="1458" spans="1:12" ht="15.75" customHeight="1">
      <c r="A1458" s="2" t="s">
        <v>2739</v>
      </c>
      <c r="B1458" s="1">
        <v>2002</v>
      </c>
      <c r="C1458" s="1" t="s">
        <v>2740</v>
      </c>
      <c r="D1458" s="3">
        <v>6.9</v>
      </c>
      <c r="E1458" s="4">
        <v>12</v>
      </c>
      <c r="F1458" s="4">
        <v>103</v>
      </c>
      <c r="G1458" s="1">
        <v>200000</v>
      </c>
      <c r="H1458" s="1">
        <v>174682</v>
      </c>
      <c r="I1458" s="1" t="s">
        <v>130</v>
      </c>
      <c r="J1458" s="1">
        <v>460</v>
      </c>
      <c r="K1458" s="1" t="s">
        <v>15</v>
      </c>
      <c r="L1458" s="1" t="s">
        <v>16</v>
      </c>
    </row>
    <row r="1459" spans="1:12" ht="15.75" customHeight="1">
      <c r="A1459" s="2" t="s">
        <v>2741</v>
      </c>
      <c r="B1459" s="1">
        <v>2004</v>
      </c>
      <c r="C1459" s="1" t="s">
        <v>1656</v>
      </c>
      <c r="D1459" s="3">
        <v>6.9</v>
      </c>
      <c r="E1459" s="4">
        <v>81</v>
      </c>
      <c r="F1459" s="4">
        <v>110</v>
      </c>
      <c r="G1459" s="1">
        <v>4500</v>
      </c>
      <c r="H1459" s="1">
        <v>136007</v>
      </c>
      <c r="I1459" s="1" t="s">
        <v>635</v>
      </c>
      <c r="J1459" s="1">
        <v>3924</v>
      </c>
      <c r="K1459" s="1" t="s">
        <v>150</v>
      </c>
      <c r="L1459" s="1" t="s">
        <v>109</v>
      </c>
    </row>
    <row r="1460" spans="1:12" ht="15.75" customHeight="1">
      <c r="A1460" s="2" t="s">
        <v>2742</v>
      </c>
      <c r="B1460" s="1">
        <v>1992</v>
      </c>
      <c r="C1460" s="1" t="s">
        <v>1008</v>
      </c>
      <c r="D1460" s="3">
        <v>6.9</v>
      </c>
      <c r="E1460" s="4">
        <v>56</v>
      </c>
      <c r="F1460" s="4">
        <v>81</v>
      </c>
      <c r="G1460" s="1">
        <v>7000</v>
      </c>
      <c r="H1460" s="1">
        <v>2040920</v>
      </c>
      <c r="I1460" s="1" t="s">
        <v>482</v>
      </c>
      <c r="J1460" s="1">
        <v>52055</v>
      </c>
      <c r="K1460" s="1" t="s">
        <v>281</v>
      </c>
      <c r="L1460" s="1" t="s">
        <v>16</v>
      </c>
    </row>
    <row r="1461" spans="1:12" ht="15.75" customHeight="1">
      <c r="A1461" s="2" t="s">
        <v>2743</v>
      </c>
      <c r="B1461" s="1">
        <v>2015</v>
      </c>
      <c r="C1461" s="1" t="s">
        <v>164</v>
      </c>
      <c r="D1461" s="3">
        <v>6.8</v>
      </c>
      <c r="E1461" s="4">
        <v>602</v>
      </c>
      <c r="F1461" s="4">
        <v>148</v>
      </c>
      <c r="G1461" s="1">
        <v>245000000</v>
      </c>
      <c r="H1461" s="1">
        <v>200074175</v>
      </c>
      <c r="I1461" s="1" t="s">
        <v>425</v>
      </c>
      <c r="J1461" s="1">
        <v>275868</v>
      </c>
      <c r="K1461" s="1" t="s">
        <v>15</v>
      </c>
      <c r="L1461" s="1" t="s">
        <v>121</v>
      </c>
    </row>
    <row r="1462" spans="1:12" ht="15.75" customHeight="1">
      <c r="A1462" s="2" t="s">
        <v>2744</v>
      </c>
      <c r="B1462" s="1">
        <v>2012</v>
      </c>
      <c r="C1462" s="1" t="s">
        <v>1527</v>
      </c>
      <c r="D1462" s="3">
        <v>6.8</v>
      </c>
      <c r="E1462" s="4">
        <v>451</v>
      </c>
      <c r="F1462" s="4">
        <v>106</v>
      </c>
      <c r="G1462" s="1">
        <v>225000000</v>
      </c>
      <c r="H1462" s="1">
        <v>179020854</v>
      </c>
      <c r="I1462" s="1" t="s">
        <v>2745</v>
      </c>
      <c r="J1462" s="1">
        <v>268154</v>
      </c>
      <c r="K1462" s="1" t="s">
        <v>15</v>
      </c>
      <c r="L1462" s="1" t="s">
        <v>16</v>
      </c>
    </row>
    <row r="1463" spans="1:12" ht="15.75" customHeight="1">
      <c r="A1463" s="2" t="s">
        <v>2746</v>
      </c>
      <c r="B1463" s="1">
        <v>2006</v>
      </c>
      <c r="C1463" s="1" t="s">
        <v>1788</v>
      </c>
      <c r="D1463" s="3">
        <v>6.8</v>
      </c>
      <c r="E1463" s="4">
        <v>334</v>
      </c>
      <c r="F1463" s="4">
        <v>104</v>
      </c>
      <c r="G1463" s="1">
        <v>210000000</v>
      </c>
      <c r="H1463" s="1">
        <v>234360014</v>
      </c>
      <c r="I1463" s="1" t="s">
        <v>414</v>
      </c>
      <c r="J1463" s="1">
        <v>383427</v>
      </c>
      <c r="K1463" s="1" t="s">
        <v>15</v>
      </c>
      <c r="L1463" s="1" t="s">
        <v>288</v>
      </c>
    </row>
    <row r="1464" spans="1:12" ht="15.75" customHeight="1">
      <c r="A1464" s="2" t="s">
        <v>2747</v>
      </c>
      <c r="B1464" s="1">
        <v>2010</v>
      </c>
      <c r="C1464" s="1" t="s">
        <v>2272</v>
      </c>
      <c r="D1464" s="3">
        <v>6.8</v>
      </c>
      <c r="E1464" s="4">
        <v>469</v>
      </c>
      <c r="F1464" s="4">
        <v>125</v>
      </c>
      <c r="G1464" s="1">
        <v>170000000</v>
      </c>
      <c r="H1464" s="1">
        <v>172051787</v>
      </c>
      <c r="I1464" s="1" t="s">
        <v>162</v>
      </c>
      <c r="J1464" s="1">
        <v>264183</v>
      </c>
      <c r="K1464" s="1" t="s">
        <v>15</v>
      </c>
      <c r="L1464" s="1" t="s">
        <v>16</v>
      </c>
    </row>
    <row r="1465" spans="1:12" ht="15.75" customHeight="1">
      <c r="A1465" s="2" t="s">
        <v>2748</v>
      </c>
      <c r="B1465" s="1">
        <v>2009</v>
      </c>
      <c r="C1465" s="1" t="s">
        <v>44</v>
      </c>
      <c r="D1465" s="3">
        <v>6.8</v>
      </c>
      <c r="E1465" s="4">
        <v>240</v>
      </c>
      <c r="F1465" s="4">
        <v>96</v>
      </c>
      <c r="G1465" s="1">
        <v>200000000</v>
      </c>
      <c r="H1465" s="1">
        <v>137850096</v>
      </c>
      <c r="I1465" s="1" t="s">
        <v>2749</v>
      </c>
      <c r="J1465" s="1">
        <v>72809</v>
      </c>
      <c r="K1465" s="1" t="s">
        <v>15</v>
      </c>
      <c r="L1465" s="1" t="s">
        <v>16</v>
      </c>
    </row>
    <row r="1466" spans="1:12" ht="15.75" customHeight="1">
      <c r="A1466" s="2" t="s">
        <v>2750</v>
      </c>
      <c r="B1466" s="1">
        <v>2008</v>
      </c>
      <c r="C1466" s="1" t="s">
        <v>1544</v>
      </c>
      <c r="D1466" s="3">
        <v>6.8</v>
      </c>
      <c r="E1466" s="4">
        <v>354</v>
      </c>
      <c r="F1466" s="4">
        <v>135</v>
      </c>
      <c r="G1466" s="1">
        <v>150000000</v>
      </c>
      <c r="H1466" s="1">
        <v>134518390</v>
      </c>
      <c r="I1466" s="1" t="s">
        <v>162</v>
      </c>
      <c r="J1466" s="1">
        <v>326286</v>
      </c>
      <c r="K1466" s="1" t="s">
        <v>15</v>
      </c>
      <c r="L1466" s="1" t="s">
        <v>16</v>
      </c>
    </row>
    <row r="1467" spans="1:12" ht="15.75" customHeight="1">
      <c r="A1467" s="2" t="s">
        <v>2751</v>
      </c>
      <c r="B1467" s="1">
        <v>2016</v>
      </c>
      <c r="C1467" s="1" t="s">
        <v>27</v>
      </c>
      <c r="D1467" s="3">
        <v>6.8</v>
      </c>
      <c r="E1467" s="4">
        <v>252</v>
      </c>
      <c r="F1467" s="4">
        <v>117</v>
      </c>
      <c r="G1467" s="1">
        <v>140000000</v>
      </c>
      <c r="H1467" s="1">
        <v>52792307</v>
      </c>
      <c r="I1467" s="1" t="s">
        <v>1177</v>
      </c>
      <c r="J1467" s="1">
        <v>12572</v>
      </c>
      <c r="K1467" s="1" t="s">
        <v>15</v>
      </c>
      <c r="L1467" s="1" t="s">
        <v>121</v>
      </c>
    </row>
    <row r="1468" spans="1:12" ht="15.75" customHeight="1">
      <c r="A1468" s="2" t="s">
        <v>2752</v>
      </c>
      <c r="B1468" s="1">
        <v>2001</v>
      </c>
      <c r="C1468" s="1" t="s">
        <v>546</v>
      </c>
      <c r="D1468" s="3">
        <v>6.8</v>
      </c>
      <c r="E1468" s="4">
        <v>174</v>
      </c>
      <c r="F1468" s="4">
        <v>165</v>
      </c>
      <c r="G1468" s="1">
        <v>107000000</v>
      </c>
      <c r="H1468" s="1">
        <v>58183966</v>
      </c>
      <c r="I1468" s="1" t="s">
        <v>211</v>
      </c>
      <c r="J1468" s="1">
        <v>79186</v>
      </c>
      <c r="K1468" s="1" t="s">
        <v>15</v>
      </c>
      <c r="L1468" s="1" t="s">
        <v>16</v>
      </c>
    </row>
    <row r="1469" spans="1:12" ht="15.75" customHeight="1">
      <c r="A1469" s="2" t="s">
        <v>2753</v>
      </c>
      <c r="B1469" s="1">
        <v>2009</v>
      </c>
      <c r="C1469" s="1" t="s">
        <v>460</v>
      </c>
      <c r="D1469" s="3">
        <v>6.8</v>
      </c>
      <c r="E1469" s="4">
        <v>333</v>
      </c>
      <c r="F1469" s="4">
        <v>101</v>
      </c>
      <c r="G1469" s="1">
        <v>100000000</v>
      </c>
      <c r="H1469" s="1">
        <v>77222184</v>
      </c>
      <c r="I1469" s="1" t="s">
        <v>641</v>
      </c>
      <c r="J1469" s="1">
        <v>87677</v>
      </c>
      <c r="K1469" s="1" t="s">
        <v>15</v>
      </c>
      <c r="L1469" s="1" t="s">
        <v>135</v>
      </c>
    </row>
    <row r="1470" spans="1:12" ht="15.75" customHeight="1">
      <c r="A1470" s="2" t="s">
        <v>2754</v>
      </c>
      <c r="B1470" s="1">
        <v>2007</v>
      </c>
      <c r="C1470" s="1" t="s">
        <v>2755</v>
      </c>
      <c r="D1470" s="3">
        <v>6.8</v>
      </c>
      <c r="E1470" s="4">
        <v>154</v>
      </c>
      <c r="F1470" s="4">
        <v>85</v>
      </c>
      <c r="G1470" s="1">
        <v>100000000</v>
      </c>
      <c r="H1470" s="1">
        <v>58867694</v>
      </c>
      <c r="I1470" s="1" t="s">
        <v>2756</v>
      </c>
      <c r="J1470" s="1">
        <v>54077</v>
      </c>
      <c r="K1470" s="1" t="s">
        <v>15</v>
      </c>
      <c r="L1470" s="1" t="s">
        <v>16</v>
      </c>
    </row>
    <row r="1471" spans="1:12" ht="15.75" customHeight="1">
      <c r="A1471" s="2" t="s">
        <v>2757</v>
      </c>
      <c r="B1471" s="1">
        <v>2010</v>
      </c>
      <c r="C1471" s="1" t="s">
        <v>481</v>
      </c>
      <c r="D1471" s="3">
        <v>6.8</v>
      </c>
      <c r="E1471" s="4">
        <v>316</v>
      </c>
      <c r="F1471" s="4">
        <v>98</v>
      </c>
      <c r="G1471" s="1">
        <v>100000000</v>
      </c>
      <c r="H1471" s="1">
        <v>81557479</v>
      </c>
      <c r="I1471" s="1" t="s">
        <v>89</v>
      </c>
      <c r="J1471" s="1">
        <v>149947</v>
      </c>
      <c r="K1471" s="1" t="s">
        <v>15</v>
      </c>
      <c r="L1471" s="1" t="s">
        <v>16</v>
      </c>
    </row>
    <row r="1472" spans="1:12" ht="15.75" customHeight="1">
      <c r="A1472" s="2" t="s">
        <v>2758</v>
      </c>
      <c r="B1472" s="1">
        <v>2001</v>
      </c>
      <c r="C1472" s="1" t="s">
        <v>2525</v>
      </c>
      <c r="D1472" s="3">
        <v>6.8</v>
      </c>
      <c r="E1472" s="4">
        <v>146</v>
      </c>
      <c r="F1472" s="4">
        <v>95</v>
      </c>
      <c r="G1472" s="1">
        <v>120000000</v>
      </c>
      <c r="H1472" s="1">
        <v>84037039</v>
      </c>
      <c r="I1472" s="1" t="s">
        <v>2759</v>
      </c>
      <c r="J1472" s="1">
        <v>72591</v>
      </c>
      <c r="K1472" s="1" t="s">
        <v>15</v>
      </c>
      <c r="L1472" s="1" t="s">
        <v>16</v>
      </c>
    </row>
    <row r="1473" spans="1:12" ht="15.75" customHeight="1">
      <c r="A1473" s="2" t="s">
        <v>2760</v>
      </c>
      <c r="B1473" s="1">
        <v>1999</v>
      </c>
      <c r="C1473" s="1" t="s">
        <v>1176</v>
      </c>
      <c r="D1473" s="3">
        <v>6.8</v>
      </c>
      <c r="E1473" s="4">
        <v>93</v>
      </c>
      <c r="F1473" s="4">
        <v>132</v>
      </c>
      <c r="G1473" s="1">
        <v>100000000</v>
      </c>
      <c r="H1473" s="1">
        <v>58220776</v>
      </c>
      <c r="I1473" s="1" t="s">
        <v>329</v>
      </c>
      <c r="J1473" s="1">
        <v>87785</v>
      </c>
      <c r="K1473" s="1" t="s">
        <v>15</v>
      </c>
      <c r="L1473" s="1" t="s">
        <v>16</v>
      </c>
    </row>
    <row r="1474" spans="1:12" ht="15.75" customHeight="1">
      <c r="A1474" s="2" t="s">
        <v>2761</v>
      </c>
      <c r="B1474" s="1">
        <v>2012</v>
      </c>
      <c r="C1474" s="1" t="s">
        <v>2762</v>
      </c>
      <c r="D1474" s="3">
        <v>6.8</v>
      </c>
      <c r="E1474" s="4">
        <v>298</v>
      </c>
      <c r="F1474" s="4">
        <v>115</v>
      </c>
      <c r="G1474" s="1">
        <v>85000000</v>
      </c>
      <c r="H1474" s="1">
        <v>126149655</v>
      </c>
      <c r="I1474" s="1" t="s">
        <v>2304</v>
      </c>
      <c r="J1474" s="1">
        <v>166693</v>
      </c>
      <c r="K1474" s="1" t="s">
        <v>15</v>
      </c>
      <c r="L1474" s="1" t="s">
        <v>16</v>
      </c>
    </row>
    <row r="1475" spans="1:12" ht="15.75" customHeight="1">
      <c r="A1475" s="2" t="s">
        <v>2763</v>
      </c>
      <c r="B1475" s="1">
        <v>2006</v>
      </c>
      <c r="C1475" s="1" t="s">
        <v>2764</v>
      </c>
      <c r="D1475" s="3">
        <v>6.8</v>
      </c>
      <c r="E1475" s="4">
        <v>166</v>
      </c>
      <c r="F1475" s="4">
        <v>83</v>
      </c>
      <c r="G1475" s="1">
        <v>80000000</v>
      </c>
      <c r="H1475" s="1">
        <v>155019340</v>
      </c>
      <c r="I1475" s="1" t="s">
        <v>191</v>
      </c>
      <c r="J1475" s="1">
        <v>127345</v>
      </c>
      <c r="K1475" s="1" t="s">
        <v>15</v>
      </c>
      <c r="L1475" s="1" t="s">
        <v>16</v>
      </c>
    </row>
    <row r="1476" spans="1:12" ht="15.75" customHeight="1">
      <c r="A1476" s="2" t="s">
        <v>2765</v>
      </c>
      <c r="B1476" s="1">
        <v>1997</v>
      </c>
      <c r="C1476" s="1" t="s">
        <v>2766</v>
      </c>
      <c r="D1476" s="3">
        <v>6.8</v>
      </c>
      <c r="E1476" s="4">
        <v>139</v>
      </c>
      <c r="F1476" s="4">
        <v>123</v>
      </c>
      <c r="G1476" s="1">
        <v>75000000</v>
      </c>
      <c r="H1476" s="1">
        <v>101087161</v>
      </c>
      <c r="I1476" s="1" t="s">
        <v>1150</v>
      </c>
      <c r="J1476" s="1">
        <v>225282</v>
      </c>
      <c r="K1476" s="1" t="s">
        <v>15</v>
      </c>
      <c r="L1476" s="1" t="s">
        <v>16</v>
      </c>
    </row>
    <row r="1477" spans="1:12" ht="15.75" customHeight="1">
      <c r="A1477" s="2" t="s">
        <v>2767</v>
      </c>
      <c r="B1477" s="1">
        <v>2016</v>
      </c>
      <c r="C1477" s="1" t="s">
        <v>2768</v>
      </c>
      <c r="D1477" s="3">
        <v>6.8</v>
      </c>
      <c r="E1477" s="4">
        <v>165</v>
      </c>
      <c r="F1477" s="4">
        <v>87</v>
      </c>
      <c r="G1477" s="1">
        <v>75000000</v>
      </c>
      <c r="H1477" s="1">
        <v>323505540</v>
      </c>
      <c r="I1477" s="1" t="s">
        <v>828</v>
      </c>
      <c r="J1477" s="1">
        <v>24407</v>
      </c>
      <c r="K1477" s="1" t="s">
        <v>15</v>
      </c>
      <c r="L1477" s="1" t="s">
        <v>68</v>
      </c>
    </row>
    <row r="1478" spans="1:12" ht="15.75" customHeight="1">
      <c r="A1478" s="2" t="s">
        <v>2769</v>
      </c>
      <c r="B1478" s="1">
        <v>2004</v>
      </c>
      <c r="C1478" s="1" t="s">
        <v>2770</v>
      </c>
      <c r="D1478" s="3">
        <v>6.8</v>
      </c>
      <c r="E1478" s="4">
        <v>147</v>
      </c>
      <c r="F1478" s="4">
        <v>99</v>
      </c>
      <c r="G1478" s="1">
        <v>75000000</v>
      </c>
      <c r="H1478" s="1">
        <v>120776832</v>
      </c>
      <c r="I1478" s="1" t="s">
        <v>149</v>
      </c>
      <c r="J1478" s="1">
        <v>266103</v>
      </c>
      <c r="K1478" s="1" t="s">
        <v>15</v>
      </c>
      <c r="L1478" s="1" t="s">
        <v>16</v>
      </c>
    </row>
    <row r="1479" spans="1:12" ht="15.75" customHeight="1">
      <c r="A1479" s="2" t="s">
        <v>2771</v>
      </c>
      <c r="B1479" s="1">
        <v>2001</v>
      </c>
      <c r="C1479" s="1" t="s">
        <v>1399</v>
      </c>
      <c r="D1479" s="3">
        <v>6.8</v>
      </c>
      <c r="E1479" s="4">
        <v>141</v>
      </c>
      <c r="F1479" s="4">
        <v>124</v>
      </c>
      <c r="G1479" s="1">
        <v>68000000</v>
      </c>
      <c r="H1479" s="1">
        <v>71069884</v>
      </c>
      <c r="I1479" s="1" t="s">
        <v>98</v>
      </c>
      <c r="J1479" s="1">
        <v>101899</v>
      </c>
      <c r="K1479" s="1" t="s">
        <v>15</v>
      </c>
      <c r="L1479" s="1" t="s">
        <v>16</v>
      </c>
    </row>
    <row r="1480" spans="1:12" ht="15.75" customHeight="1">
      <c r="A1480" s="2" t="s">
        <v>2772</v>
      </c>
      <c r="B1480" s="1">
        <v>1995</v>
      </c>
      <c r="C1480" s="1" t="s">
        <v>365</v>
      </c>
      <c r="D1480" s="3">
        <v>6.8</v>
      </c>
      <c r="E1480" s="4">
        <v>75</v>
      </c>
      <c r="F1480" s="4">
        <v>114</v>
      </c>
      <c r="G1480" s="1">
        <v>62000000</v>
      </c>
      <c r="H1480" s="1">
        <v>65000000</v>
      </c>
      <c r="I1480" s="1" t="s">
        <v>468</v>
      </c>
      <c r="J1480" s="1">
        <v>43027</v>
      </c>
      <c r="K1480" s="1" t="s">
        <v>15</v>
      </c>
      <c r="L1480" s="1" t="s">
        <v>16</v>
      </c>
    </row>
    <row r="1481" spans="1:12" ht="15.75" customHeight="1">
      <c r="A1481" s="2" t="s">
        <v>2773</v>
      </c>
      <c r="B1481" s="1">
        <v>1999</v>
      </c>
      <c r="C1481" s="1" t="s">
        <v>384</v>
      </c>
      <c r="D1481" s="3">
        <v>6.8</v>
      </c>
      <c r="E1481" s="4">
        <v>171</v>
      </c>
      <c r="F1481" s="4">
        <v>156</v>
      </c>
      <c r="G1481" s="1">
        <v>55000000</v>
      </c>
      <c r="H1481" s="1">
        <v>75530832</v>
      </c>
      <c r="I1481" s="1" t="s">
        <v>273</v>
      </c>
      <c r="J1481" s="1">
        <v>97047</v>
      </c>
      <c r="K1481" s="1" t="s">
        <v>15</v>
      </c>
      <c r="L1481" s="1" t="s">
        <v>16</v>
      </c>
    </row>
    <row r="1482" spans="1:12" ht="15.75" customHeight="1">
      <c r="A1482" s="2" t="s">
        <v>2774</v>
      </c>
      <c r="B1482" s="1">
        <v>2004</v>
      </c>
      <c r="C1482" s="1" t="s">
        <v>279</v>
      </c>
      <c r="D1482" s="3">
        <v>6.8</v>
      </c>
      <c r="E1482" s="4">
        <v>242</v>
      </c>
      <c r="F1482" s="4">
        <v>132</v>
      </c>
      <c r="G1482" s="1">
        <v>66000000</v>
      </c>
      <c r="H1482" s="1">
        <v>59035104</v>
      </c>
      <c r="I1482" s="1" t="s">
        <v>2775</v>
      </c>
      <c r="J1482" s="1">
        <v>244566</v>
      </c>
      <c r="K1482" s="1" t="s">
        <v>15</v>
      </c>
      <c r="L1482" s="1" t="s">
        <v>16</v>
      </c>
    </row>
    <row r="1483" spans="1:12" ht="15.75" customHeight="1">
      <c r="A1483" s="2" t="s">
        <v>2776</v>
      </c>
      <c r="B1483" s="1">
        <v>2014</v>
      </c>
      <c r="C1483" s="1" t="s">
        <v>2777</v>
      </c>
      <c r="D1483" s="3">
        <v>6.8</v>
      </c>
      <c r="E1483" s="4">
        <v>219</v>
      </c>
      <c r="F1483" s="4">
        <v>96</v>
      </c>
      <c r="G1483" s="1">
        <v>60000000</v>
      </c>
      <c r="H1483" s="1">
        <v>50807639</v>
      </c>
      <c r="I1483" s="1" t="s">
        <v>188</v>
      </c>
      <c r="J1483" s="1">
        <v>40883</v>
      </c>
      <c r="K1483" s="1" t="s">
        <v>15</v>
      </c>
      <c r="L1483" s="1" t="s">
        <v>16</v>
      </c>
    </row>
    <row r="1484" spans="1:12" ht="15.75" customHeight="1">
      <c r="A1484" s="2" t="s">
        <v>2778</v>
      </c>
      <c r="B1484" s="1">
        <v>1996</v>
      </c>
      <c r="C1484" s="1" t="s">
        <v>2779</v>
      </c>
      <c r="D1484" s="3">
        <v>6.8</v>
      </c>
      <c r="E1484" s="4">
        <v>62</v>
      </c>
      <c r="F1484" s="4">
        <v>110</v>
      </c>
      <c r="G1484" s="1">
        <v>55000000</v>
      </c>
      <c r="H1484" s="1">
        <v>38553833</v>
      </c>
      <c r="I1484" s="1" t="s">
        <v>2780</v>
      </c>
      <c r="J1484" s="1">
        <v>46239</v>
      </c>
      <c r="K1484" s="1" t="s">
        <v>15</v>
      </c>
      <c r="L1484" s="1" t="s">
        <v>16</v>
      </c>
    </row>
    <row r="1485" spans="1:12" ht="15.75" customHeight="1">
      <c r="A1485" s="2" t="s">
        <v>2781</v>
      </c>
      <c r="B1485" s="1">
        <v>1980</v>
      </c>
      <c r="C1485" s="1" t="s">
        <v>964</v>
      </c>
      <c r="D1485" s="3">
        <v>6.8</v>
      </c>
      <c r="E1485" s="4">
        <v>121</v>
      </c>
      <c r="F1485" s="4">
        <v>116</v>
      </c>
      <c r="G1485" s="1">
        <v>54000000</v>
      </c>
      <c r="H1485" s="1">
        <v>108200000</v>
      </c>
      <c r="I1485" s="1" t="s">
        <v>2782</v>
      </c>
      <c r="J1485" s="1">
        <v>76331</v>
      </c>
      <c r="K1485" s="1" t="s">
        <v>15</v>
      </c>
      <c r="L1485" s="1" t="s">
        <v>16</v>
      </c>
    </row>
    <row r="1486" spans="1:12" ht="15.75" customHeight="1">
      <c r="A1486" s="2" t="s">
        <v>2783</v>
      </c>
      <c r="B1486" s="1">
        <v>2008</v>
      </c>
      <c r="C1486" s="1" t="s">
        <v>1339</v>
      </c>
      <c r="D1486" s="3">
        <v>6.8</v>
      </c>
      <c r="E1486" s="4">
        <v>190</v>
      </c>
      <c r="F1486" s="4">
        <v>104</v>
      </c>
      <c r="G1486" s="1">
        <v>70000000</v>
      </c>
      <c r="H1486" s="1">
        <v>97680195</v>
      </c>
      <c r="I1486" s="1" t="s">
        <v>149</v>
      </c>
      <c r="J1486" s="1">
        <v>271691</v>
      </c>
      <c r="K1486" s="1" t="s">
        <v>15</v>
      </c>
      <c r="L1486" s="1" t="s">
        <v>16</v>
      </c>
    </row>
    <row r="1487" spans="1:12" ht="15.75" customHeight="1">
      <c r="A1487" s="2" t="s">
        <v>2784</v>
      </c>
      <c r="B1487" s="1">
        <v>2010</v>
      </c>
      <c r="C1487" s="1" t="s">
        <v>536</v>
      </c>
      <c r="D1487" s="3">
        <v>6.8</v>
      </c>
      <c r="E1487" s="4">
        <v>214</v>
      </c>
      <c r="F1487" s="4">
        <v>108</v>
      </c>
      <c r="G1487" s="1">
        <v>22000000</v>
      </c>
      <c r="H1487" s="1">
        <v>9528092</v>
      </c>
      <c r="I1487" s="1" t="s">
        <v>547</v>
      </c>
      <c r="J1487" s="1">
        <v>38513</v>
      </c>
      <c r="K1487" s="1" t="s">
        <v>15</v>
      </c>
      <c r="L1487" s="1" t="s">
        <v>16</v>
      </c>
    </row>
    <row r="1488" spans="1:12" ht="15.75" customHeight="1">
      <c r="A1488" s="2" t="s">
        <v>2785</v>
      </c>
      <c r="B1488" s="1">
        <v>2002</v>
      </c>
      <c r="C1488" s="1" t="s">
        <v>41</v>
      </c>
      <c r="D1488" s="3">
        <v>6.8</v>
      </c>
      <c r="E1488" s="4">
        <v>233</v>
      </c>
      <c r="F1488" s="4">
        <v>112</v>
      </c>
      <c r="G1488" s="1">
        <v>48000000</v>
      </c>
      <c r="H1488" s="1">
        <v>95308367</v>
      </c>
      <c r="I1488" s="1" t="s">
        <v>98</v>
      </c>
      <c r="J1488" s="1">
        <v>206104</v>
      </c>
      <c r="K1488" s="1" t="s">
        <v>15</v>
      </c>
      <c r="L1488" s="1" t="s">
        <v>16</v>
      </c>
    </row>
    <row r="1489" spans="1:12" ht="15.75" customHeight="1">
      <c r="A1489" s="2" t="s">
        <v>2786</v>
      </c>
      <c r="B1489" s="1">
        <v>1999</v>
      </c>
      <c r="C1489" s="1" t="s">
        <v>267</v>
      </c>
      <c r="D1489" s="3">
        <v>6.8</v>
      </c>
      <c r="E1489" s="4">
        <v>152</v>
      </c>
      <c r="F1489" s="4">
        <v>113</v>
      </c>
      <c r="G1489" s="1">
        <v>48000000</v>
      </c>
      <c r="H1489" s="1">
        <v>69304264</v>
      </c>
      <c r="I1489" s="1" t="s">
        <v>2787</v>
      </c>
      <c r="J1489" s="1">
        <v>73068</v>
      </c>
      <c r="K1489" s="1" t="s">
        <v>15</v>
      </c>
      <c r="L1489" s="1" t="s">
        <v>16</v>
      </c>
    </row>
    <row r="1490" spans="1:12" ht="15.75" customHeight="1">
      <c r="A1490" s="2" t="s">
        <v>2788</v>
      </c>
      <c r="B1490" s="1">
        <v>1997</v>
      </c>
      <c r="C1490" s="1" t="s">
        <v>2650</v>
      </c>
      <c r="D1490" s="3">
        <v>6.8</v>
      </c>
      <c r="E1490" s="4">
        <v>73</v>
      </c>
      <c r="F1490" s="4">
        <v>86</v>
      </c>
      <c r="G1490" s="1">
        <v>45000000</v>
      </c>
      <c r="H1490" s="1">
        <v>181395380</v>
      </c>
      <c r="I1490" s="1" t="s">
        <v>369</v>
      </c>
      <c r="J1490" s="1">
        <v>220392</v>
      </c>
      <c r="K1490" s="1" t="s">
        <v>15</v>
      </c>
      <c r="L1490" s="1" t="s">
        <v>16</v>
      </c>
    </row>
    <row r="1491" spans="1:12" ht="15.75" customHeight="1">
      <c r="A1491" s="2" t="s">
        <v>2789</v>
      </c>
      <c r="B1491" s="1">
        <v>2001</v>
      </c>
      <c r="C1491" s="1" t="s">
        <v>1303</v>
      </c>
      <c r="D1491" s="3">
        <v>6.8</v>
      </c>
      <c r="E1491" s="4">
        <v>208</v>
      </c>
      <c r="F1491" s="4">
        <v>122</v>
      </c>
      <c r="G1491" s="1">
        <v>35000000</v>
      </c>
      <c r="H1491" s="1">
        <v>31598308</v>
      </c>
      <c r="I1491" s="1" t="s">
        <v>116</v>
      </c>
      <c r="J1491" s="1">
        <v>124765</v>
      </c>
      <c r="K1491" s="1" t="s">
        <v>15</v>
      </c>
      <c r="L1491" s="1" t="s">
        <v>16</v>
      </c>
    </row>
    <row r="1492" spans="1:12" ht="15.75" customHeight="1">
      <c r="A1492" s="2" t="s">
        <v>2790</v>
      </c>
      <c r="B1492" s="1">
        <v>2005</v>
      </c>
      <c r="C1492" s="1" t="s">
        <v>2791</v>
      </c>
      <c r="D1492" s="3">
        <v>6.8</v>
      </c>
      <c r="E1492" s="4">
        <v>276</v>
      </c>
      <c r="F1492" s="4">
        <v>109</v>
      </c>
      <c r="G1492" s="1">
        <v>50000000</v>
      </c>
      <c r="H1492" s="1">
        <v>51019112</v>
      </c>
      <c r="I1492" s="1" t="s">
        <v>118</v>
      </c>
      <c r="J1492" s="1">
        <v>155745</v>
      </c>
      <c r="K1492" s="1" t="s">
        <v>15</v>
      </c>
      <c r="L1492" s="1" t="s">
        <v>16</v>
      </c>
    </row>
    <row r="1493" spans="1:12" ht="15.75" customHeight="1">
      <c r="A1493" s="2" t="s">
        <v>2792</v>
      </c>
      <c r="B1493" s="1">
        <v>2001</v>
      </c>
      <c r="C1493" s="1" t="s">
        <v>276</v>
      </c>
      <c r="D1493" s="3">
        <v>6.8</v>
      </c>
      <c r="E1493" s="4">
        <v>150</v>
      </c>
      <c r="F1493" s="4">
        <v>124</v>
      </c>
      <c r="G1493" s="1">
        <v>45000000</v>
      </c>
      <c r="H1493" s="1">
        <v>19719930</v>
      </c>
      <c r="I1493" s="1" t="s">
        <v>74</v>
      </c>
      <c r="J1493" s="1">
        <v>42621</v>
      </c>
      <c r="K1493" s="1" t="s">
        <v>15</v>
      </c>
      <c r="L1493" s="1" t="s">
        <v>16</v>
      </c>
    </row>
    <row r="1494" spans="1:12" ht="15.75" customHeight="1">
      <c r="A1494" s="2" t="s">
        <v>2793</v>
      </c>
      <c r="B1494" s="1">
        <v>1980</v>
      </c>
      <c r="C1494" s="1" t="s">
        <v>2794</v>
      </c>
      <c r="D1494" s="3">
        <v>6.8</v>
      </c>
      <c r="E1494" s="4">
        <v>102</v>
      </c>
      <c r="F1494" s="4">
        <v>325</v>
      </c>
      <c r="G1494" s="1">
        <v>44000000</v>
      </c>
      <c r="H1494" s="1">
        <v>1500000</v>
      </c>
      <c r="I1494" s="1" t="s">
        <v>464</v>
      </c>
      <c r="J1494" s="1">
        <v>9830</v>
      </c>
      <c r="K1494" s="1" t="s">
        <v>15</v>
      </c>
      <c r="L1494" s="1" t="s">
        <v>16</v>
      </c>
    </row>
    <row r="1495" spans="1:12" ht="15.75" customHeight="1">
      <c r="A1495" s="2" t="s">
        <v>2795</v>
      </c>
      <c r="B1495" s="1">
        <v>2006</v>
      </c>
      <c r="C1495" s="1" t="s">
        <v>1775</v>
      </c>
      <c r="D1495" s="3">
        <v>6.8</v>
      </c>
      <c r="E1495" s="4">
        <v>206</v>
      </c>
      <c r="F1495" s="4">
        <v>102</v>
      </c>
      <c r="G1495" s="1">
        <v>50000000</v>
      </c>
      <c r="H1495" s="1">
        <v>62318875</v>
      </c>
      <c r="I1495" s="1" t="s">
        <v>414</v>
      </c>
      <c r="J1495" s="1">
        <v>156225</v>
      </c>
      <c r="K1495" s="1" t="s">
        <v>15</v>
      </c>
      <c r="L1495" s="1" t="s">
        <v>16</v>
      </c>
    </row>
    <row r="1496" spans="1:12" ht="15.75" customHeight="1">
      <c r="A1496" s="2" t="s">
        <v>2796</v>
      </c>
      <c r="B1496" s="1">
        <v>1993</v>
      </c>
      <c r="C1496" s="1" t="s">
        <v>1416</v>
      </c>
      <c r="D1496" s="3">
        <v>6.8</v>
      </c>
      <c r="E1496" s="4">
        <v>56</v>
      </c>
      <c r="F1496" s="4">
        <v>154</v>
      </c>
      <c r="G1496" s="1">
        <v>42000000</v>
      </c>
      <c r="H1496" s="1">
        <v>158348400</v>
      </c>
      <c r="I1496" s="1" t="s">
        <v>176</v>
      </c>
      <c r="J1496" s="1">
        <v>88844</v>
      </c>
      <c r="K1496" s="1" t="s">
        <v>15</v>
      </c>
      <c r="L1496" s="1" t="s">
        <v>16</v>
      </c>
    </row>
    <row r="1497" spans="1:12" ht="15.75" customHeight="1">
      <c r="A1497" s="2" t="s">
        <v>2797</v>
      </c>
      <c r="B1497" s="1">
        <v>2006</v>
      </c>
      <c r="C1497" s="1" t="s">
        <v>2798</v>
      </c>
      <c r="D1497" s="3">
        <v>6.8</v>
      </c>
      <c r="E1497" s="4">
        <v>175</v>
      </c>
      <c r="F1497" s="4">
        <v>99</v>
      </c>
      <c r="G1497" s="1">
        <v>40000000</v>
      </c>
      <c r="H1497" s="1">
        <v>52320979</v>
      </c>
      <c r="I1497" s="1" t="s">
        <v>647</v>
      </c>
      <c r="J1497" s="1">
        <v>114321</v>
      </c>
      <c r="K1497" s="1" t="s">
        <v>15</v>
      </c>
      <c r="L1497" s="1" t="s">
        <v>16</v>
      </c>
    </row>
    <row r="1498" spans="1:12" ht="15.75" customHeight="1">
      <c r="A1498" s="2" t="s">
        <v>2799</v>
      </c>
      <c r="B1498" s="1">
        <v>2009</v>
      </c>
      <c r="C1498" s="1" t="s">
        <v>2800</v>
      </c>
      <c r="D1498" s="3">
        <v>6.8</v>
      </c>
      <c r="E1498" s="4">
        <v>219</v>
      </c>
      <c r="F1498" s="4">
        <v>108</v>
      </c>
      <c r="G1498" s="1">
        <v>33000000</v>
      </c>
      <c r="H1498" s="1">
        <v>10326062</v>
      </c>
      <c r="I1498" s="1" t="s">
        <v>2801</v>
      </c>
      <c r="J1498" s="1">
        <v>121432</v>
      </c>
      <c r="K1498" s="1" t="s">
        <v>15</v>
      </c>
      <c r="L1498" s="1" t="s">
        <v>135</v>
      </c>
    </row>
    <row r="1499" spans="1:12" ht="15.75" customHeight="1">
      <c r="A1499" s="2" t="s">
        <v>2802</v>
      </c>
      <c r="B1499" s="1">
        <v>1999</v>
      </c>
      <c r="C1499" s="1" t="s">
        <v>926</v>
      </c>
      <c r="D1499" s="3">
        <v>6.8</v>
      </c>
      <c r="E1499" s="4">
        <v>95</v>
      </c>
      <c r="F1499" s="4">
        <v>127</v>
      </c>
      <c r="G1499" s="1">
        <v>36000000</v>
      </c>
      <c r="H1499" s="1">
        <v>14378353</v>
      </c>
      <c r="I1499" s="1" t="s">
        <v>1072</v>
      </c>
      <c r="J1499" s="1">
        <v>12375</v>
      </c>
      <c r="K1499" s="1" t="s">
        <v>15</v>
      </c>
      <c r="L1499" s="1" t="s">
        <v>16</v>
      </c>
    </row>
    <row r="1500" spans="1:12" ht="15.75" customHeight="1">
      <c r="A1500" s="2" t="s">
        <v>2803</v>
      </c>
      <c r="B1500" s="1">
        <v>2006</v>
      </c>
      <c r="C1500" s="1" t="s">
        <v>2048</v>
      </c>
      <c r="D1500" s="3">
        <v>6.8</v>
      </c>
      <c r="E1500" s="4">
        <v>208</v>
      </c>
      <c r="F1500" s="4">
        <v>109</v>
      </c>
      <c r="G1500" s="1">
        <v>35000000</v>
      </c>
      <c r="H1500" s="1">
        <v>124732962</v>
      </c>
      <c r="I1500" s="1" t="s">
        <v>468</v>
      </c>
      <c r="J1500" s="1">
        <v>286178</v>
      </c>
      <c r="K1500" s="1" t="s">
        <v>15</v>
      </c>
      <c r="L1500" s="1" t="s">
        <v>16</v>
      </c>
    </row>
    <row r="1501" spans="1:12" ht="15.75" customHeight="1">
      <c r="A1501" s="2">
        <v>21</v>
      </c>
      <c r="B1501" s="1">
        <v>2008</v>
      </c>
      <c r="C1501" s="1" t="s">
        <v>2804</v>
      </c>
      <c r="D1501" s="3">
        <v>6.8</v>
      </c>
      <c r="E1501" s="4">
        <v>144</v>
      </c>
      <c r="F1501" s="4">
        <v>123</v>
      </c>
      <c r="G1501" s="1">
        <v>35000000</v>
      </c>
      <c r="H1501" s="1">
        <v>81159365</v>
      </c>
      <c r="I1501" s="1" t="s">
        <v>98</v>
      </c>
      <c r="J1501" s="1">
        <v>191470</v>
      </c>
      <c r="K1501" s="1" t="s">
        <v>15</v>
      </c>
      <c r="L1501" s="1" t="s">
        <v>16</v>
      </c>
    </row>
    <row r="1502" spans="1:12" ht="15.75" customHeight="1">
      <c r="A1502" s="2" t="s">
        <v>2805</v>
      </c>
      <c r="B1502" s="1">
        <v>2006</v>
      </c>
      <c r="C1502" s="1" t="s">
        <v>2101</v>
      </c>
      <c r="D1502" s="3">
        <v>6.8</v>
      </c>
      <c r="E1502" s="4">
        <v>122</v>
      </c>
      <c r="F1502" s="4">
        <v>101</v>
      </c>
      <c r="G1502" s="1">
        <v>30000000</v>
      </c>
      <c r="H1502" s="1">
        <v>37617947</v>
      </c>
      <c r="I1502" s="1" t="s">
        <v>2806</v>
      </c>
      <c r="J1502" s="1">
        <v>8143</v>
      </c>
      <c r="K1502" s="1" t="s">
        <v>15</v>
      </c>
      <c r="L1502" s="1" t="s">
        <v>16</v>
      </c>
    </row>
    <row r="1503" spans="1:12" ht="15.75" customHeight="1">
      <c r="A1503" s="2" t="s">
        <v>2807</v>
      </c>
      <c r="B1503" s="1">
        <v>2001</v>
      </c>
      <c r="C1503" s="1" t="s">
        <v>757</v>
      </c>
      <c r="D1503" s="3">
        <v>6.8</v>
      </c>
      <c r="E1503" s="4">
        <v>119</v>
      </c>
      <c r="F1503" s="4">
        <v>111</v>
      </c>
      <c r="G1503" s="1">
        <v>35000000</v>
      </c>
      <c r="H1503" s="1">
        <v>11405825</v>
      </c>
      <c r="I1503" s="1" t="s">
        <v>42</v>
      </c>
      <c r="J1503" s="1">
        <v>28542</v>
      </c>
      <c r="K1503" s="1" t="s">
        <v>15</v>
      </c>
      <c r="L1503" s="1" t="s">
        <v>16</v>
      </c>
    </row>
    <row r="1504" spans="1:12" ht="15.75" customHeight="1">
      <c r="A1504" s="2" t="s">
        <v>2808</v>
      </c>
      <c r="B1504" s="1">
        <v>1999</v>
      </c>
      <c r="C1504" s="1" t="s">
        <v>421</v>
      </c>
      <c r="D1504" s="3">
        <v>6.8</v>
      </c>
      <c r="E1504" s="4">
        <v>95</v>
      </c>
      <c r="F1504" s="4">
        <v>148</v>
      </c>
      <c r="G1504" s="1">
        <v>35000000</v>
      </c>
      <c r="H1504" s="1">
        <v>630779</v>
      </c>
      <c r="I1504" s="1" t="s">
        <v>1210</v>
      </c>
      <c r="J1504" s="1">
        <v>11101</v>
      </c>
      <c r="K1504" s="1" t="s">
        <v>15</v>
      </c>
      <c r="L1504" s="1" t="s">
        <v>16</v>
      </c>
    </row>
    <row r="1505" spans="1:12" ht="15.75" customHeight="1">
      <c r="A1505" s="2" t="s">
        <v>2809</v>
      </c>
      <c r="B1505" s="1">
        <v>2014</v>
      </c>
      <c r="C1505" s="1" t="s">
        <v>2810</v>
      </c>
      <c r="D1505" s="3">
        <v>6.8</v>
      </c>
      <c r="E1505" s="4">
        <v>297</v>
      </c>
      <c r="F1505" s="4">
        <v>113</v>
      </c>
      <c r="G1505" s="1">
        <v>34000000</v>
      </c>
      <c r="H1505" s="1">
        <v>102413606</v>
      </c>
      <c r="I1505" s="1" t="s">
        <v>816</v>
      </c>
      <c r="J1505" s="1">
        <v>310903</v>
      </c>
      <c r="K1505" s="1" t="s">
        <v>15</v>
      </c>
      <c r="L1505" s="1" t="s">
        <v>16</v>
      </c>
    </row>
    <row r="1506" spans="1:12" ht="15.75" customHeight="1">
      <c r="A1506" s="2" t="s">
        <v>2811</v>
      </c>
      <c r="B1506" s="1">
        <v>2005</v>
      </c>
      <c r="C1506" s="1" t="s">
        <v>2812</v>
      </c>
      <c r="D1506" s="3">
        <v>6.8</v>
      </c>
      <c r="E1506" s="4">
        <v>90</v>
      </c>
      <c r="F1506" s="4">
        <v>118</v>
      </c>
      <c r="G1506" s="1">
        <v>10000000</v>
      </c>
      <c r="H1506" s="1">
        <v>4280577</v>
      </c>
      <c r="I1506" s="1" t="s">
        <v>1678</v>
      </c>
      <c r="J1506" s="1">
        <v>50919</v>
      </c>
      <c r="K1506" s="1" t="s">
        <v>15</v>
      </c>
      <c r="L1506" s="1" t="s">
        <v>16</v>
      </c>
    </row>
    <row r="1507" spans="1:12" ht="15.75" customHeight="1">
      <c r="A1507" s="2" t="s">
        <v>2813</v>
      </c>
      <c r="B1507" s="1">
        <v>2011</v>
      </c>
      <c r="C1507" s="1" t="s">
        <v>2814</v>
      </c>
      <c r="D1507" s="3">
        <v>6.8</v>
      </c>
      <c r="E1507" s="4">
        <v>371</v>
      </c>
      <c r="F1507" s="4">
        <v>131</v>
      </c>
      <c r="G1507" s="1">
        <v>32500000</v>
      </c>
      <c r="H1507" s="1">
        <v>169076745</v>
      </c>
      <c r="I1507" s="1" t="s">
        <v>149</v>
      </c>
      <c r="J1507" s="1">
        <v>218711</v>
      </c>
      <c r="K1507" s="1" t="s">
        <v>15</v>
      </c>
      <c r="L1507" s="1" t="s">
        <v>16</v>
      </c>
    </row>
    <row r="1508" spans="1:12" ht="15.75" customHeight="1">
      <c r="A1508" s="2" t="s">
        <v>2815</v>
      </c>
      <c r="B1508" s="1">
        <v>1999</v>
      </c>
      <c r="C1508" s="1" t="s">
        <v>54</v>
      </c>
      <c r="D1508" s="3">
        <v>6.8</v>
      </c>
      <c r="E1508" s="4">
        <v>163</v>
      </c>
      <c r="F1508" s="4">
        <v>121</v>
      </c>
      <c r="G1508" s="1">
        <v>55000000</v>
      </c>
      <c r="H1508" s="1">
        <v>16640210</v>
      </c>
      <c r="I1508" s="1" t="s">
        <v>133</v>
      </c>
      <c r="J1508" s="1">
        <v>53028</v>
      </c>
      <c r="K1508" s="1" t="s">
        <v>15</v>
      </c>
      <c r="L1508" s="1" t="s">
        <v>16</v>
      </c>
    </row>
    <row r="1509" spans="1:12" ht="15.75" customHeight="1">
      <c r="A1509" s="2" t="s">
        <v>2816</v>
      </c>
      <c r="B1509" s="1">
        <v>2012</v>
      </c>
      <c r="C1509" s="1" t="s">
        <v>2817</v>
      </c>
      <c r="D1509" s="3">
        <v>6.8</v>
      </c>
      <c r="E1509" s="4">
        <v>214</v>
      </c>
      <c r="F1509" s="4">
        <v>104</v>
      </c>
      <c r="G1509" s="1">
        <v>30000000</v>
      </c>
      <c r="H1509" s="1">
        <v>125014030</v>
      </c>
      <c r="I1509" s="1" t="s">
        <v>396</v>
      </c>
      <c r="J1509" s="1">
        <v>145852</v>
      </c>
      <c r="K1509" s="1" t="s">
        <v>15</v>
      </c>
      <c r="L1509" s="1" t="s">
        <v>16</v>
      </c>
    </row>
    <row r="1510" spans="1:12" ht="15.75" customHeight="1">
      <c r="A1510" s="2" t="s">
        <v>2818</v>
      </c>
      <c r="B1510" s="1">
        <v>1991</v>
      </c>
      <c r="C1510" s="1" t="s">
        <v>1527</v>
      </c>
      <c r="D1510" s="3">
        <v>6.8</v>
      </c>
      <c r="E1510" s="4">
        <v>55</v>
      </c>
      <c r="F1510" s="4">
        <v>99</v>
      </c>
      <c r="G1510" s="1">
        <v>38000000</v>
      </c>
      <c r="H1510" s="1">
        <v>113502246</v>
      </c>
      <c r="I1510" s="1" t="s">
        <v>1260</v>
      </c>
      <c r="J1510" s="1">
        <v>96607</v>
      </c>
      <c r="K1510" s="1" t="s">
        <v>15</v>
      </c>
      <c r="L1510" s="1" t="s">
        <v>16</v>
      </c>
    </row>
    <row r="1511" spans="1:12" ht="15.75" customHeight="1">
      <c r="A1511" s="2" t="s">
        <v>2819</v>
      </c>
      <c r="B1511" s="1">
        <v>1995</v>
      </c>
      <c r="C1511" s="1" t="s">
        <v>2350</v>
      </c>
      <c r="D1511" s="3">
        <v>6.8</v>
      </c>
      <c r="E1511" s="4">
        <v>79</v>
      </c>
      <c r="F1511" s="4">
        <v>91</v>
      </c>
      <c r="G1511" s="1">
        <v>30000000</v>
      </c>
      <c r="H1511" s="1">
        <v>66600000</v>
      </c>
      <c r="I1511" s="1" t="s">
        <v>87</v>
      </c>
      <c r="J1511" s="1">
        <v>94435</v>
      </c>
      <c r="K1511" s="1" t="s">
        <v>15</v>
      </c>
      <c r="L1511" s="1" t="s">
        <v>312</v>
      </c>
    </row>
    <row r="1512" spans="1:12" ht="15.75" customHeight="1">
      <c r="A1512" s="2" t="s">
        <v>2820</v>
      </c>
      <c r="B1512" s="1">
        <v>2011</v>
      </c>
      <c r="C1512" s="1" t="s">
        <v>691</v>
      </c>
      <c r="D1512" s="3">
        <v>6.8</v>
      </c>
      <c r="E1512" s="4">
        <v>417</v>
      </c>
      <c r="F1512" s="4">
        <v>111</v>
      </c>
      <c r="G1512" s="1">
        <v>30000000</v>
      </c>
      <c r="H1512" s="1">
        <v>40247512</v>
      </c>
      <c r="I1512" s="1" t="s">
        <v>262</v>
      </c>
      <c r="J1512" s="1">
        <v>159198</v>
      </c>
      <c r="K1512" s="1" t="s">
        <v>15</v>
      </c>
      <c r="L1512" s="1" t="s">
        <v>16</v>
      </c>
    </row>
    <row r="1513" spans="1:12" ht="15.75" customHeight="1">
      <c r="A1513" s="2" t="s">
        <v>2821</v>
      </c>
      <c r="B1513" s="1">
        <v>1998</v>
      </c>
      <c r="C1513" s="1" t="s">
        <v>2822</v>
      </c>
      <c r="D1513" s="3">
        <v>6.8</v>
      </c>
      <c r="E1513" s="4">
        <v>110</v>
      </c>
      <c r="F1513" s="4">
        <v>108</v>
      </c>
      <c r="G1513" s="1">
        <v>30000000</v>
      </c>
      <c r="H1513" s="1">
        <v>26525834</v>
      </c>
      <c r="I1513" s="1" t="s">
        <v>468</v>
      </c>
      <c r="J1513" s="1">
        <v>21998</v>
      </c>
      <c r="K1513" s="1" t="s">
        <v>15</v>
      </c>
      <c r="L1513" s="1" t="s">
        <v>16</v>
      </c>
    </row>
    <row r="1514" spans="1:12" ht="15.75" customHeight="1">
      <c r="A1514" s="2" t="s">
        <v>2823</v>
      </c>
      <c r="B1514" s="1">
        <v>2009</v>
      </c>
      <c r="C1514" s="1" t="s">
        <v>247</v>
      </c>
      <c r="D1514" s="3">
        <v>6.8</v>
      </c>
      <c r="E1514" s="4">
        <v>292</v>
      </c>
      <c r="F1514" s="4">
        <v>123</v>
      </c>
      <c r="G1514" s="1">
        <v>40000000</v>
      </c>
      <c r="H1514" s="1">
        <v>7689458</v>
      </c>
      <c r="I1514" s="1" t="s">
        <v>2824</v>
      </c>
      <c r="J1514" s="1">
        <v>126307</v>
      </c>
      <c r="K1514" s="1" t="s">
        <v>15</v>
      </c>
      <c r="L1514" s="1" t="s">
        <v>121</v>
      </c>
    </row>
    <row r="1515" spans="1:12" ht="15.75" customHeight="1">
      <c r="A1515" s="2" t="s">
        <v>2825</v>
      </c>
      <c r="B1515" s="1">
        <v>2011</v>
      </c>
      <c r="C1515" s="1" t="s">
        <v>705</v>
      </c>
      <c r="D1515" s="3">
        <v>6.8</v>
      </c>
      <c r="E1515" s="4">
        <v>134</v>
      </c>
      <c r="F1515" s="4">
        <v>129</v>
      </c>
      <c r="G1515" s="1">
        <v>30000000</v>
      </c>
      <c r="H1515" s="1">
        <v>537580</v>
      </c>
      <c r="I1515" s="1" t="s">
        <v>1410</v>
      </c>
      <c r="J1515" s="1">
        <v>52972</v>
      </c>
      <c r="K1515" s="1" t="s">
        <v>15</v>
      </c>
      <c r="L1515" s="1" t="s">
        <v>16</v>
      </c>
    </row>
    <row r="1516" spans="1:12" ht="15.75" customHeight="1">
      <c r="A1516" s="2" t="s">
        <v>2826</v>
      </c>
      <c r="B1516" s="1">
        <v>1981</v>
      </c>
      <c r="C1516" s="1" t="s">
        <v>2827</v>
      </c>
      <c r="D1516" s="3">
        <v>6.8</v>
      </c>
      <c r="E1516" s="4">
        <v>112</v>
      </c>
      <c r="F1516" s="4">
        <v>127</v>
      </c>
      <c r="G1516" s="1">
        <v>28000000</v>
      </c>
      <c r="H1516" s="1">
        <v>62300000</v>
      </c>
      <c r="I1516" s="1" t="s">
        <v>425</v>
      </c>
      <c r="J1516" s="1">
        <v>72085</v>
      </c>
      <c r="K1516" s="1" t="s">
        <v>15</v>
      </c>
      <c r="L1516" s="1" t="s">
        <v>121</v>
      </c>
    </row>
    <row r="1517" spans="1:12" ht="15.75" customHeight="1">
      <c r="A1517" s="2" t="s">
        <v>2828</v>
      </c>
      <c r="B1517" s="1">
        <v>2007</v>
      </c>
      <c r="C1517" s="1" t="s">
        <v>1731</v>
      </c>
      <c r="D1517" s="3">
        <v>6.8</v>
      </c>
      <c r="E1517" s="4">
        <v>131</v>
      </c>
      <c r="F1517" s="4">
        <v>122</v>
      </c>
      <c r="G1517" s="1">
        <v>27500000</v>
      </c>
      <c r="H1517" s="1">
        <v>9664316</v>
      </c>
      <c r="I1517" s="1" t="s">
        <v>133</v>
      </c>
      <c r="J1517" s="1">
        <v>47203</v>
      </c>
      <c r="K1517" s="1" t="s">
        <v>15</v>
      </c>
      <c r="L1517" s="1" t="s">
        <v>16</v>
      </c>
    </row>
    <row r="1518" spans="1:12" ht="15.75" customHeight="1">
      <c r="A1518" s="2" t="s">
        <v>2829</v>
      </c>
      <c r="B1518" s="1">
        <v>2007</v>
      </c>
      <c r="C1518" s="1" t="s">
        <v>2830</v>
      </c>
      <c r="D1518" s="3">
        <v>6.8</v>
      </c>
      <c r="E1518" s="4">
        <v>118</v>
      </c>
      <c r="F1518" s="4">
        <v>106</v>
      </c>
      <c r="G1518" s="1">
        <v>27000000</v>
      </c>
      <c r="H1518" s="1">
        <v>7486906</v>
      </c>
      <c r="I1518" s="1" t="s">
        <v>87</v>
      </c>
      <c r="J1518" s="1">
        <v>17436</v>
      </c>
      <c r="K1518" s="1" t="s">
        <v>15</v>
      </c>
      <c r="L1518" s="1" t="s">
        <v>16</v>
      </c>
    </row>
    <row r="1519" spans="1:12" ht="15.75" customHeight="1">
      <c r="A1519" s="2" t="s">
        <v>2831</v>
      </c>
      <c r="B1519" s="1">
        <v>2001</v>
      </c>
      <c r="C1519" s="1" t="s">
        <v>391</v>
      </c>
      <c r="D1519" s="3">
        <v>6.8</v>
      </c>
      <c r="E1519" s="4">
        <v>116</v>
      </c>
      <c r="F1519" s="4">
        <v>103</v>
      </c>
      <c r="G1519" s="1">
        <v>26000000</v>
      </c>
      <c r="H1519" s="1">
        <v>7496522</v>
      </c>
      <c r="I1519" s="1" t="s">
        <v>2832</v>
      </c>
      <c r="J1519" s="1">
        <v>31798</v>
      </c>
      <c r="K1519" s="1" t="s">
        <v>15</v>
      </c>
      <c r="L1519" s="1" t="s">
        <v>16</v>
      </c>
    </row>
    <row r="1520" spans="1:12" ht="15.75" customHeight="1">
      <c r="A1520" s="2" t="s">
        <v>2833</v>
      </c>
      <c r="B1520" s="1">
        <v>2011</v>
      </c>
      <c r="C1520" s="1" t="s">
        <v>1911</v>
      </c>
      <c r="D1520" s="3">
        <v>6.8</v>
      </c>
      <c r="E1520" s="4">
        <v>408</v>
      </c>
      <c r="F1520" s="4">
        <v>117</v>
      </c>
      <c r="G1520" s="1">
        <v>25000000</v>
      </c>
      <c r="H1520" s="1">
        <v>51533608</v>
      </c>
      <c r="I1520" s="1" t="s">
        <v>678</v>
      </c>
      <c r="J1520" s="1">
        <v>203111</v>
      </c>
      <c r="K1520" s="1" t="s">
        <v>15</v>
      </c>
      <c r="L1520" s="1" t="s">
        <v>16</v>
      </c>
    </row>
    <row r="1521" spans="1:12" ht="15.75" customHeight="1">
      <c r="A1521" s="2" t="s">
        <v>2834</v>
      </c>
      <c r="B1521" s="1">
        <v>1994</v>
      </c>
      <c r="C1521" s="1" t="s">
        <v>2835</v>
      </c>
      <c r="D1521" s="3">
        <v>6.8</v>
      </c>
      <c r="E1521" s="4">
        <v>44</v>
      </c>
      <c r="F1521" s="4">
        <v>97</v>
      </c>
      <c r="G1521" s="1">
        <v>25000000</v>
      </c>
      <c r="H1521" s="1">
        <v>22200000</v>
      </c>
      <c r="I1521" s="1" t="s">
        <v>468</v>
      </c>
      <c r="J1521" s="1">
        <v>41310</v>
      </c>
      <c r="K1521" s="1" t="s">
        <v>15</v>
      </c>
      <c r="L1521" s="1" t="s">
        <v>16</v>
      </c>
    </row>
    <row r="1522" spans="1:12" ht="15.75" customHeight="1">
      <c r="A1522" s="2" t="s">
        <v>2836</v>
      </c>
      <c r="B1522" s="1">
        <v>2004</v>
      </c>
      <c r="C1522" s="1" t="s">
        <v>2837</v>
      </c>
      <c r="D1522" s="3">
        <v>6.8</v>
      </c>
      <c r="E1522" s="4">
        <v>126</v>
      </c>
      <c r="F1522" s="4">
        <v>110</v>
      </c>
      <c r="G1522" s="1">
        <v>25000000</v>
      </c>
      <c r="H1522" s="1">
        <v>14589444</v>
      </c>
      <c r="I1522" s="1" t="s">
        <v>468</v>
      </c>
      <c r="J1522" s="1">
        <v>171151</v>
      </c>
      <c r="K1522" s="1" t="s">
        <v>15</v>
      </c>
      <c r="L1522" s="1" t="s">
        <v>16</v>
      </c>
    </row>
    <row r="1523" spans="1:12" ht="15.75" customHeight="1">
      <c r="A1523" s="2" t="s">
        <v>2838</v>
      </c>
      <c r="B1523" s="1">
        <v>2014</v>
      </c>
      <c r="C1523" s="1" t="s">
        <v>2656</v>
      </c>
      <c r="D1523" s="3">
        <v>6.8</v>
      </c>
      <c r="E1523" s="4">
        <v>159</v>
      </c>
      <c r="F1523" s="4">
        <v>110</v>
      </c>
      <c r="G1523" s="1">
        <v>25000000</v>
      </c>
      <c r="H1523" s="1">
        <v>28831145</v>
      </c>
      <c r="I1523" s="1" t="s">
        <v>273</v>
      </c>
      <c r="J1523" s="1">
        <v>39357</v>
      </c>
      <c r="K1523" s="1" t="s">
        <v>15</v>
      </c>
      <c r="L1523" s="1" t="s">
        <v>16</v>
      </c>
    </row>
    <row r="1524" spans="1:12" ht="15.75" customHeight="1">
      <c r="A1524" s="2" t="s">
        <v>2839</v>
      </c>
      <c r="B1524" s="1">
        <v>2008</v>
      </c>
      <c r="C1524" s="1" t="s">
        <v>395</v>
      </c>
      <c r="D1524" s="3">
        <v>6.8</v>
      </c>
      <c r="E1524" s="4">
        <v>160</v>
      </c>
      <c r="F1524" s="4">
        <v>107</v>
      </c>
      <c r="G1524" s="1">
        <v>25000000</v>
      </c>
      <c r="H1524" s="1">
        <v>1186957</v>
      </c>
      <c r="I1524" s="1" t="s">
        <v>42</v>
      </c>
      <c r="J1524" s="1">
        <v>9264</v>
      </c>
      <c r="K1524" s="1" t="s">
        <v>15</v>
      </c>
      <c r="L1524" s="1" t="s">
        <v>121</v>
      </c>
    </row>
    <row r="1525" spans="1:12" ht="15.75" customHeight="1">
      <c r="A1525" s="2" t="s">
        <v>2840</v>
      </c>
      <c r="B1525" s="1">
        <v>1995</v>
      </c>
      <c r="C1525" s="1" t="s">
        <v>1347</v>
      </c>
      <c r="D1525" s="3">
        <v>6.8</v>
      </c>
      <c r="E1525" s="4">
        <v>63</v>
      </c>
      <c r="F1525" s="4">
        <v>119</v>
      </c>
      <c r="G1525" s="1">
        <v>19000000</v>
      </c>
      <c r="H1525" s="1">
        <v>65807024</v>
      </c>
      <c r="I1525" s="1" t="s">
        <v>2841</v>
      </c>
      <c r="J1525" s="1">
        <v>172405</v>
      </c>
      <c r="K1525" s="1" t="s">
        <v>15</v>
      </c>
      <c r="L1525" s="1" t="s">
        <v>16</v>
      </c>
    </row>
    <row r="1526" spans="1:12" ht="15.75" customHeight="1">
      <c r="A1526" s="2" t="s">
        <v>2842</v>
      </c>
      <c r="B1526" s="1">
        <v>1991</v>
      </c>
      <c r="C1526" s="1" t="s">
        <v>2843</v>
      </c>
      <c r="D1526" s="3">
        <v>6.8</v>
      </c>
      <c r="E1526" s="4">
        <v>43</v>
      </c>
      <c r="F1526" s="4">
        <v>85</v>
      </c>
      <c r="G1526" s="1">
        <v>23000000</v>
      </c>
      <c r="H1526" s="1">
        <v>86930411</v>
      </c>
      <c r="I1526" s="1" t="s">
        <v>224</v>
      </c>
      <c r="J1526" s="1">
        <v>83269</v>
      </c>
      <c r="K1526" s="1" t="s">
        <v>15</v>
      </c>
      <c r="L1526" s="1" t="s">
        <v>16</v>
      </c>
    </row>
    <row r="1527" spans="1:12" ht="15.75" customHeight="1">
      <c r="A1527" s="2">
        <v>1408</v>
      </c>
      <c r="B1527" s="1">
        <v>2007</v>
      </c>
      <c r="C1527" s="1" t="s">
        <v>2844</v>
      </c>
      <c r="D1527" s="3">
        <v>6.8</v>
      </c>
      <c r="E1527" s="4">
        <v>314</v>
      </c>
      <c r="F1527" s="4">
        <v>114</v>
      </c>
      <c r="G1527" s="1">
        <v>25000000</v>
      </c>
      <c r="H1527" s="1">
        <v>71975611</v>
      </c>
      <c r="I1527" s="1" t="s">
        <v>1381</v>
      </c>
      <c r="J1527" s="1">
        <v>209396</v>
      </c>
      <c r="K1527" s="1" t="s">
        <v>15</v>
      </c>
      <c r="L1527" s="1" t="s">
        <v>16</v>
      </c>
    </row>
    <row r="1528" spans="1:12" ht="15.75" customHeight="1">
      <c r="A1528" s="2" t="s">
        <v>2845</v>
      </c>
      <c r="B1528" s="1">
        <v>2013</v>
      </c>
      <c r="C1528" s="1" t="s">
        <v>1689</v>
      </c>
      <c r="D1528" s="3">
        <v>6.8</v>
      </c>
      <c r="E1528" s="4">
        <v>288</v>
      </c>
      <c r="F1528" s="4">
        <v>116</v>
      </c>
      <c r="G1528" s="1">
        <v>22000000</v>
      </c>
      <c r="H1528" s="1">
        <v>11326836</v>
      </c>
      <c r="I1528" s="1" t="s">
        <v>98</v>
      </c>
      <c r="J1528" s="1">
        <v>83171</v>
      </c>
      <c r="K1528" s="1" t="s">
        <v>15</v>
      </c>
      <c r="L1528" s="1" t="s">
        <v>16</v>
      </c>
    </row>
    <row r="1529" spans="1:12" ht="15.75" customHeight="1">
      <c r="A1529" s="2" t="s">
        <v>2846</v>
      </c>
      <c r="B1529" s="1">
        <v>2002</v>
      </c>
      <c r="C1529" s="1" t="s">
        <v>1544</v>
      </c>
      <c r="D1529" s="3">
        <v>6.8</v>
      </c>
      <c r="E1529" s="4">
        <v>171</v>
      </c>
      <c r="F1529" s="4">
        <v>92</v>
      </c>
      <c r="G1529" s="1">
        <v>21000000</v>
      </c>
      <c r="H1529" s="1">
        <v>25296447</v>
      </c>
      <c r="I1529" s="1" t="s">
        <v>1150</v>
      </c>
      <c r="J1529" s="1">
        <v>237248</v>
      </c>
      <c r="K1529" s="1" t="s">
        <v>15</v>
      </c>
      <c r="L1529" s="1" t="s">
        <v>109</v>
      </c>
    </row>
    <row r="1530" spans="1:12" ht="15.75" customHeight="1">
      <c r="A1530" s="2" t="s">
        <v>2847</v>
      </c>
      <c r="B1530" s="1">
        <v>1999</v>
      </c>
      <c r="C1530" s="1" t="s">
        <v>839</v>
      </c>
      <c r="D1530" s="3">
        <v>6.8</v>
      </c>
      <c r="E1530" s="4">
        <v>196</v>
      </c>
      <c r="F1530" s="4">
        <v>115</v>
      </c>
      <c r="G1530" s="1">
        <v>31000000</v>
      </c>
      <c r="H1530" s="1">
        <v>2840417</v>
      </c>
      <c r="I1530" s="1" t="s">
        <v>1727</v>
      </c>
      <c r="J1530" s="1">
        <v>77493</v>
      </c>
      <c r="K1530" s="1" t="s">
        <v>15</v>
      </c>
      <c r="L1530" s="1" t="s">
        <v>288</v>
      </c>
    </row>
    <row r="1531" spans="1:12" ht="15.75" customHeight="1">
      <c r="A1531" s="2" t="s">
        <v>2848</v>
      </c>
      <c r="B1531" s="1">
        <v>2015</v>
      </c>
      <c r="C1531" s="1" t="s">
        <v>689</v>
      </c>
      <c r="D1531" s="3">
        <v>6.8</v>
      </c>
      <c r="E1531" s="4">
        <v>61</v>
      </c>
      <c r="F1531" s="4">
        <v>111</v>
      </c>
      <c r="G1531" s="1">
        <v>20000000</v>
      </c>
      <c r="H1531" s="1">
        <v>42652003</v>
      </c>
      <c r="I1531" s="1" t="s">
        <v>2849</v>
      </c>
      <c r="J1531" s="1">
        <v>18915</v>
      </c>
      <c r="K1531" s="1" t="s">
        <v>15</v>
      </c>
      <c r="L1531" s="1" t="s">
        <v>16</v>
      </c>
    </row>
    <row r="1532" spans="1:12" ht="15.75" customHeight="1">
      <c r="A1532" s="2" t="s">
        <v>2850</v>
      </c>
      <c r="B1532" s="1">
        <v>2008</v>
      </c>
      <c r="C1532" s="1" t="s">
        <v>881</v>
      </c>
      <c r="D1532" s="3">
        <v>6.8</v>
      </c>
      <c r="E1532" s="4">
        <v>190</v>
      </c>
      <c r="F1532" s="4">
        <v>109</v>
      </c>
      <c r="G1532" s="1">
        <v>20000000</v>
      </c>
      <c r="H1532" s="1">
        <v>26415649</v>
      </c>
      <c r="I1532" s="1" t="s">
        <v>21</v>
      </c>
      <c r="J1532" s="1">
        <v>94892</v>
      </c>
      <c r="K1532" s="1" t="s">
        <v>15</v>
      </c>
      <c r="L1532" s="1" t="s">
        <v>16</v>
      </c>
    </row>
    <row r="1533" spans="1:12" ht="15.75" customHeight="1">
      <c r="A1533" s="2" t="s">
        <v>2851</v>
      </c>
      <c r="B1533" s="1">
        <v>1990</v>
      </c>
      <c r="C1533" s="1" t="s">
        <v>2852</v>
      </c>
      <c r="D1533" s="3">
        <v>6.8</v>
      </c>
      <c r="E1533" s="4">
        <v>20</v>
      </c>
      <c r="F1533" s="4">
        <v>119</v>
      </c>
      <c r="G1533" s="1">
        <v>20000000</v>
      </c>
      <c r="H1533" s="1">
        <v>21413105</v>
      </c>
      <c r="I1533" s="1" t="s">
        <v>2853</v>
      </c>
      <c r="J1533" s="1">
        <v>15230</v>
      </c>
      <c r="K1533" s="1" t="s">
        <v>15</v>
      </c>
      <c r="L1533" s="1" t="s">
        <v>312</v>
      </c>
    </row>
    <row r="1534" spans="1:12" ht="15.75" customHeight="1">
      <c r="A1534" s="2" t="s">
        <v>2854</v>
      </c>
      <c r="B1534" s="1">
        <v>1995</v>
      </c>
      <c r="C1534" s="1" t="s">
        <v>229</v>
      </c>
      <c r="D1534" s="3">
        <v>6.8</v>
      </c>
      <c r="E1534" s="4">
        <v>59</v>
      </c>
      <c r="F1534" s="4">
        <v>106</v>
      </c>
      <c r="G1534" s="1">
        <v>20000000</v>
      </c>
      <c r="H1534" s="1">
        <v>21200000</v>
      </c>
      <c r="I1534" s="1" t="s">
        <v>232</v>
      </c>
      <c r="J1534" s="1">
        <v>34774</v>
      </c>
      <c r="K1534" s="1" t="s">
        <v>15</v>
      </c>
      <c r="L1534" s="1" t="s">
        <v>16</v>
      </c>
    </row>
    <row r="1535" spans="1:12" ht="15.75" customHeight="1">
      <c r="A1535" s="2" t="s">
        <v>2855</v>
      </c>
      <c r="B1535" s="1">
        <v>1996</v>
      </c>
      <c r="C1535" s="1" t="s">
        <v>391</v>
      </c>
      <c r="D1535" s="3">
        <v>6.8</v>
      </c>
      <c r="E1535" s="4">
        <v>69</v>
      </c>
      <c r="F1535" s="4">
        <v>101</v>
      </c>
      <c r="G1535" s="1">
        <v>20000000</v>
      </c>
      <c r="H1535" s="1">
        <v>9714482</v>
      </c>
      <c r="I1535" s="1" t="s">
        <v>804</v>
      </c>
      <c r="J1535" s="1">
        <v>30083</v>
      </c>
      <c r="K1535" s="1" t="s">
        <v>15</v>
      </c>
      <c r="L1535" s="1" t="s">
        <v>16</v>
      </c>
    </row>
    <row r="1536" spans="1:12" ht="15.75" customHeight="1">
      <c r="A1536" s="2" t="s">
        <v>2856</v>
      </c>
      <c r="B1536" s="1">
        <v>2007</v>
      </c>
      <c r="C1536" s="1" t="s">
        <v>674</v>
      </c>
      <c r="D1536" s="3">
        <v>6.8</v>
      </c>
      <c r="E1536" s="4">
        <v>166</v>
      </c>
      <c r="F1536" s="4">
        <v>111</v>
      </c>
      <c r="G1536" s="1">
        <v>20000000</v>
      </c>
      <c r="H1536" s="1">
        <v>9525276</v>
      </c>
      <c r="I1536" s="1" t="s">
        <v>1150</v>
      </c>
      <c r="J1536" s="1">
        <v>60156</v>
      </c>
      <c r="K1536" s="1" t="s">
        <v>15</v>
      </c>
      <c r="L1536" s="1" t="s">
        <v>16</v>
      </c>
    </row>
    <row r="1537" spans="1:12" ht="15.75" customHeight="1">
      <c r="A1537" s="2" t="s">
        <v>2857</v>
      </c>
      <c r="B1537" s="1">
        <v>1989</v>
      </c>
      <c r="C1537" s="1" t="s">
        <v>2858</v>
      </c>
      <c r="D1537" s="3">
        <v>6.8</v>
      </c>
      <c r="E1537" s="4">
        <v>43</v>
      </c>
      <c r="F1537" s="4">
        <v>113</v>
      </c>
      <c r="G1537" s="1">
        <v>19000000</v>
      </c>
      <c r="H1537" s="1">
        <v>58571513</v>
      </c>
      <c r="I1537" s="1" t="s">
        <v>74</v>
      </c>
      <c r="J1537" s="1">
        <v>30213</v>
      </c>
      <c r="K1537" s="1" t="s">
        <v>15</v>
      </c>
      <c r="L1537" s="1" t="s">
        <v>16</v>
      </c>
    </row>
    <row r="1538" spans="1:12" ht="15.75" customHeight="1">
      <c r="A1538" s="2" t="s">
        <v>2859</v>
      </c>
      <c r="B1538" s="1">
        <v>1980</v>
      </c>
      <c r="C1538" s="1" t="s">
        <v>264</v>
      </c>
      <c r="D1538" s="3">
        <v>6.8</v>
      </c>
      <c r="E1538" s="4">
        <v>212</v>
      </c>
      <c r="F1538" s="4">
        <v>89</v>
      </c>
      <c r="G1538" s="1">
        <v>1000000</v>
      </c>
      <c r="H1538" s="1">
        <v>21378000</v>
      </c>
      <c r="I1538" s="1" t="s">
        <v>1381</v>
      </c>
      <c r="J1538" s="1">
        <v>46492</v>
      </c>
      <c r="K1538" s="1" t="s">
        <v>15</v>
      </c>
      <c r="L1538" s="1" t="s">
        <v>16</v>
      </c>
    </row>
    <row r="1539" spans="1:12" ht="15.75" customHeight="1">
      <c r="A1539" s="2" t="s">
        <v>2860</v>
      </c>
      <c r="B1539" s="1">
        <v>1985</v>
      </c>
      <c r="C1539" s="1" t="s">
        <v>458</v>
      </c>
      <c r="D1539" s="3">
        <v>6.8</v>
      </c>
      <c r="E1539" s="4">
        <v>64</v>
      </c>
      <c r="F1539" s="4">
        <v>109</v>
      </c>
      <c r="G1539" s="1">
        <v>18000000</v>
      </c>
      <c r="H1539" s="1">
        <v>4250320</v>
      </c>
      <c r="I1539" s="1" t="s">
        <v>2861</v>
      </c>
      <c r="J1539" s="1">
        <v>14870</v>
      </c>
      <c r="K1539" s="1" t="s">
        <v>15</v>
      </c>
      <c r="L1539" s="1" t="s">
        <v>16</v>
      </c>
    </row>
    <row r="1540" spans="1:12" ht="15.75" customHeight="1">
      <c r="A1540" s="2" t="s">
        <v>2747</v>
      </c>
      <c r="B1540" s="1">
        <v>2010</v>
      </c>
      <c r="C1540" s="1" t="s">
        <v>2272</v>
      </c>
      <c r="D1540" s="3">
        <v>6.8</v>
      </c>
      <c r="E1540" s="4">
        <v>469</v>
      </c>
      <c r="F1540" s="4">
        <v>125</v>
      </c>
      <c r="G1540" s="1">
        <v>170000000</v>
      </c>
      <c r="H1540" s="1">
        <v>172051787</v>
      </c>
      <c r="I1540" s="1" t="s">
        <v>162</v>
      </c>
      <c r="J1540" s="1">
        <v>264186</v>
      </c>
      <c r="K1540" s="1" t="s">
        <v>15</v>
      </c>
      <c r="L1540" s="1" t="s">
        <v>16</v>
      </c>
    </row>
    <row r="1541" spans="1:12" ht="15.75" customHeight="1">
      <c r="A1541" s="2" t="s">
        <v>2862</v>
      </c>
      <c r="B1541" s="1">
        <v>1991</v>
      </c>
      <c r="C1541" s="1" t="s">
        <v>2863</v>
      </c>
      <c r="D1541" s="3">
        <v>6.8</v>
      </c>
      <c r="E1541" s="4">
        <v>31</v>
      </c>
      <c r="F1541" s="4">
        <v>102</v>
      </c>
      <c r="G1541" s="1">
        <v>16500000</v>
      </c>
      <c r="H1541" s="1">
        <v>59847242</v>
      </c>
      <c r="I1541" s="1" t="s">
        <v>2608</v>
      </c>
      <c r="J1541" s="1">
        <v>55895</v>
      </c>
      <c r="K1541" s="1" t="s">
        <v>15</v>
      </c>
      <c r="L1541" s="1" t="s">
        <v>16</v>
      </c>
    </row>
    <row r="1542" spans="1:12" ht="15.75" customHeight="1">
      <c r="A1542" s="2" t="s">
        <v>2864</v>
      </c>
      <c r="B1542" s="1">
        <v>1999</v>
      </c>
      <c r="C1542" s="1" t="s">
        <v>2865</v>
      </c>
      <c r="D1542" s="3">
        <v>6.8</v>
      </c>
      <c r="E1542" s="4">
        <v>42</v>
      </c>
      <c r="F1542" s="4">
        <v>95</v>
      </c>
      <c r="G1542" s="1">
        <v>15000000</v>
      </c>
      <c r="H1542" s="1">
        <v>4193025</v>
      </c>
      <c r="I1542" s="1" t="s">
        <v>2120</v>
      </c>
      <c r="J1542" s="1">
        <v>30682</v>
      </c>
      <c r="K1542" s="1" t="s">
        <v>15</v>
      </c>
      <c r="L1542" s="1" t="s">
        <v>16</v>
      </c>
    </row>
    <row r="1543" spans="1:12" ht="15.75" customHeight="1">
      <c r="A1543" s="2" t="s">
        <v>2866</v>
      </c>
      <c r="B1543" s="1">
        <v>2008</v>
      </c>
      <c r="C1543" s="1" t="s">
        <v>2867</v>
      </c>
      <c r="D1543" s="3">
        <v>6.8</v>
      </c>
      <c r="E1543" s="4">
        <v>60</v>
      </c>
      <c r="F1543" s="4">
        <v>102</v>
      </c>
      <c r="G1543" s="1">
        <v>15500000</v>
      </c>
      <c r="H1543" s="1">
        <v>317040</v>
      </c>
      <c r="I1543" s="1" t="s">
        <v>396</v>
      </c>
      <c r="J1543" s="1">
        <v>6723</v>
      </c>
      <c r="K1543" s="1" t="s">
        <v>15</v>
      </c>
      <c r="L1543" s="1" t="s">
        <v>16</v>
      </c>
    </row>
    <row r="1544" spans="1:12" ht="15.75" customHeight="1">
      <c r="A1544" s="2" t="s">
        <v>2868</v>
      </c>
      <c r="B1544" s="1">
        <v>2000</v>
      </c>
      <c r="C1544" s="1" t="s">
        <v>2869</v>
      </c>
      <c r="D1544" s="3">
        <v>6.8</v>
      </c>
      <c r="E1544" s="4">
        <v>78</v>
      </c>
      <c r="F1544" s="4">
        <v>120</v>
      </c>
      <c r="G1544" s="1">
        <v>15000000</v>
      </c>
      <c r="H1544" s="1">
        <v>33771174</v>
      </c>
      <c r="I1544" s="1" t="s">
        <v>468</v>
      </c>
      <c r="J1544" s="1">
        <v>27044</v>
      </c>
      <c r="K1544" s="1" t="s">
        <v>15</v>
      </c>
      <c r="L1544" s="1" t="s">
        <v>16</v>
      </c>
    </row>
    <row r="1545" spans="1:12" ht="15.75" customHeight="1">
      <c r="A1545" s="2" t="s">
        <v>2870</v>
      </c>
      <c r="B1545" s="1">
        <v>2014</v>
      </c>
      <c r="C1545" s="1" t="s">
        <v>920</v>
      </c>
      <c r="D1545" s="3">
        <v>6.8</v>
      </c>
      <c r="E1545" s="4">
        <v>291</v>
      </c>
      <c r="F1545" s="4">
        <v>122</v>
      </c>
      <c r="G1545" s="1">
        <v>15000000</v>
      </c>
      <c r="H1545" s="1">
        <v>17237244</v>
      </c>
      <c r="I1545" s="1" t="s">
        <v>98</v>
      </c>
      <c r="J1545" s="1">
        <v>57210</v>
      </c>
      <c r="K1545" s="1" t="s">
        <v>15</v>
      </c>
      <c r="L1545" s="1" t="s">
        <v>121</v>
      </c>
    </row>
    <row r="1546" spans="1:12" ht="15.75" customHeight="1">
      <c r="A1546" s="2" t="s">
        <v>2871</v>
      </c>
      <c r="B1546" s="1">
        <v>1995</v>
      </c>
      <c r="C1546" s="1" t="s">
        <v>1585</v>
      </c>
      <c r="D1546" s="3">
        <v>6.8</v>
      </c>
      <c r="E1546" s="4">
        <v>52</v>
      </c>
      <c r="F1546" s="4">
        <v>115</v>
      </c>
      <c r="G1546" s="1">
        <v>7000000</v>
      </c>
      <c r="H1546" s="1">
        <v>529766</v>
      </c>
      <c r="I1546" s="1" t="s">
        <v>14</v>
      </c>
      <c r="J1546" s="1">
        <v>22345</v>
      </c>
      <c r="K1546" s="1" t="s">
        <v>15</v>
      </c>
      <c r="L1546" s="1" t="s">
        <v>16</v>
      </c>
    </row>
    <row r="1547" spans="1:12" ht="15.75" customHeight="1">
      <c r="A1547" s="2" t="s">
        <v>2872</v>
      </c>
      <c r="B1547" s="1">
        <v>1996</v>
      </c>
      <c r="C1547" s="1" t="s">
        <v>1006</v>
      </c>
      <c r="D1547" s="3">
        <v>6.8</v>
      </c>
      <c r="E1547" s="4">
        <v>106</v>
      </c>
      <c r="F1547" s="4">
        <v>120</v>
      </c>
      <c r="G1547" s="1">
        <v>14500000</v>
      </c>
      <c r="H1547" s="1">
        <v>46338728</v>
      </c>
      <c r="I1547" s="1" t="s">
        <v>396</v>
      </c>
      <c r="J1547" s="1">
        <v>167750</v>
      </c>
      <c r="K1547" s="1" t="s">
        <v>15</v>
      </c>
      <c r="L1547" s="1" t="s">
        <v>16</v>
      </c>
    </row>
    <row r="1548" spans="1:12" ht="15.75" customHeight="1">
      <c r="A1548" s="2" t="s">
        <v>2873</v>
      </c>
      <c r="B1548" s="1">
        <v>2014</v>
      </c>
      <c r="C1548" s="1" t="s">
        <v>903</v>
      </c>
      <c r="D1548" s="3">
        <v>6.8</v>
      </c>
      <c r="E1548" s="4">
        <v>262</v>
      </c>
      <c r="F1548" s="4">
        <v>150</v>
      </c>
      <c r="G1548" s="1">
        <v>8200000</v>
      </c>
      <c r="H1548" s="1">
        <v>3958500</v>
      </c>
      <c r="I1548" s="1" t="s">
        <v>28</v>
      </c>
      <c r="J1548" s="1">
        <v>17933</v>
      </c>
      <c r="K1548" s="1" t="s">
        <v>15</v>
      </c>
      <c r="L1548" s="1" t="s">
        <v>121</v>
      </c>
    </row>
    <row r="1549" spans="1:12" ht="15.75" customHeight="1">
      <c r="A1549" s="2" t="s">
        <v>2874</v>
      </c>
      <c r="B1549" s="1">
        <v>1995</v>
      </c>
      <c r="C1549" s="1" t="s">
        <v>2875</v>
      </c>
      <c r="D1549" s="3">
        <v>6.8</v>
      </c>
      <c r="E1549" s="4">
        <v>88</v>
      </c>
      <c r="F1549" s="4">
        <v>97</v>
      </c>
      <c r="G1549" s="1">
        <v>12000000</v>
      </c>
      <c r="H1549" s="1">
        <v>56631572</v>
      </c>
      <c r="I1549" s="1" t="s">
        <v>149</v>
      </c>
      <c r="J1549" s="1">
        <v>123390</v>
      </c>
      <c r="K1549" s="1" t="s">
        <v>15</v>
      </c>
      <c r="L1549" s="1" t="s">
        <v>16</v>
      </c>
    </row>
    <row r="1550" spans="1:12" ht="15.75" customHeight="1">
      <c r="A1550" s="2" t="s">
        <v>2876</v>
      </c>
      <c r="B1550" s="1">
        <v>2016</v>
      </c>
      <c r="C1550" s="1" t="s">
        <v>2612</v>
      </c>
      <c r="D1550" s="3">
        <v>6.8</v>
      </c>
      <c r="E1550" s="4">
        <v>63</v>
      </c>
      <c r="F1550" s="4">
        <v>109</v>
      </c>
      <c r="G1550" s="1">
        <v>13000000</v>
      </c>
      <c r="H1550" s="1">
        <v>61693523</v>
      </c>
      <c r="I1550" s="1" t="s">
        <v>42</v>
      </c>
      <c r="J1550" s="1">
        <v>6276</v>
      </c>
      <c r="K1550" s="1" t="s">
        <v>15</v>
      </c>
      <c r="L1550" s="1" t="s">
        <v>16</v>
      </c>
    </row>
    <row r="1551" spans="1:12" ht="15.75" customHeight="1">
      <c r="A1551" s="2" t="s">
        <v>2877</v>
      </c>
      <c r="B1551" s="1">
        <v>1988</v>
      </c>
      <c r="C1551" s="1" t="s">
        <v>2878</v>
      </c>
      <c r="D1551" s="3">
        <v>6.8</v>
      </c>
      <c r="E1551" s="4">
        <v>50</v>
      </c>
      <c r="F1551" s="4">
        <v>107</v>
      </c>
      <c r="G1551" s="1">
        <v>13000000</v>
      </c>
      <c r="H1551" s="1">
        <v>44726644</v>
      </c>
      <c r="I1551" s="1" t="s">
        <v>2879</v>
      </c>
      <c r="J1551" s="1">
        <v>42614</v>
      </c>
      <c r="K1551" s="1" t="s">
        <v>15</v>
      </c>
      <c r="L1551" s="1" t="s">
        <v>16</v>
      </c>
    </row>
    <row r="1552" spans="1:12" ht="15.75" customHeight="1">
      <c r="A1552" s="2" t="s">
        <v>2880</v>
      </c>
      <c r="B1552" s="1">
        <v>2016</v>
      </c>
      <c r="C1552" s="1" t="s">
        <v>2313</v>
      </c>
      <c r="D1552" s="3">
        <v>6.8</v>
      </c>
      <c r="E1552" s="4">
        <v>186</v>
      </c>
      <c r="F1552" s="4">
        <v>86</v>
      </c>
      <c r="G1552" s="1">
        <v>17000000</v>
      </c>
      <c r="H1552" s="1">
        <v>54257433</v>
      </c>
      <c r="I1552" s="1" t="s">
        <v>2881</v>
      </c>
      <c r="J1552" s="1">
        <v>12983</v>
      </c>
      <c r="K1552" s="1" t="s">
        <v>15</v>
      </c>
      <c r="L1552" s="1" t="s">
        <v>16</v>
      </c>
    </row>
    <row r="1553" spans="1:12" ht="15.75" customHeight="1">
      <c r="A1553" s="2" t="s">
        <v>2882</v>
      </c>
      <c r="B1553" s="1">
        <v>2007</v>
      </c>
      <c r="C1553" s="1" t="s">
        <v>2428</v>
      </c>
      <c r="D1553" s="3">
        <v>6.8</v>
      </c>
      <c r="E1553" s="4">
        <v>104</v>
      </c>
      <c r="F1553" s="4">
        <v>112</v>
      </c>
      <c r="G1553" s="1">
        <v>13000000</v>
      </c>
      <c r="H1553" s="1">
        <v>3169424</v>
      </c>
      <c r="I1553" s="1" t="s">
        <v>273</v>
      </c>
      <c r="J1553" s="1">
        <v>18442</v>
      </c>
      <c r="K1553" s="1" t="s">
        <v>15</v>
      </c>
      <c r="L1553" s="1" t="s">
        <v>16</v>
      </c>
    </row>
    <row r="1554" spans="1:12" ht="15.75" customHeight="1">
      <c r="A1554" s="2" t="s">
        <v>2883</v>
      </c>
      <c r="B1554" s="1">
        <v>2016</v>
      </c>
      <c r="C1554" s="1" t="s">
        <v>2884</v>
      </c>
      <c r="D1554" s="3">
        <v>6.8</v>
      </c>
      <c r="E1554" s="4">
        <v>2</v>
      </c>
      <c r="F1554" s="4">
        <v>115</v>
      </c>
      <c r="G1554" s="1">
        <v>12620000</v>
      </c>
      <c r="H1554" s="1">
        <v>31662</v>
      </c>
      <c r="I1554" s="1" t="s">
        <v>811</v>
      </c>
      <c r="J1554" s="1">
        <v>90</v>
      </c>
      <c r="K1554" s="1" t="s">
        <v>15</v>
      </c>
      <c r="L1554" s="1" t="s">
        <v>178</v>
      </c>
    </row>
    <row r="1555" spans="1:12" ht="15.75" customHeight="1">
      <c r="A1555" s="2" t="s">
        <v>2885</v>
      </c>
      <c r="B1555" s="1">
        <v>1996</v>
      </c>
      <c r="C1555" s="1" t="s">
        <v>759</v>
      </c>
      <c r="D1555" s="3">
        <v>6.8</v>
      </c>
      <c r="E1555" s="4">
        <v>63</v>
      </c>
      <c r="F1555" s="4">
        <v>81</v>
      </c>
      <c r="G1555" s="1">
        <v>12000000</v>
      </c>
      <c r="H1555" s="1">
        <v>63071133</v>
      </c>
      <c r="I1555" s="1" t="s">
        <v>2886</v>
      </c>
      <c r="J1555" s="1">
        <v>42892</v>
      </c>
      <c r="K1555" s="1" t="s">
        <v>15</v>
      </c>
      <c r="L1555" s="1" t="s">
        <v>16</v>
      </c>
    </row>
    <row r="1556" spans="1:12" ht="15.75" customHeight="1">
      <c r="A1556" s="2" t="s">
        <v>2887</v>
      </c>
      <c r="B1556" s="1">
        <v>2002</v>
      </c>
      <c r="C1556" s="1" t="s">
        <v>1886</v>
      </c>
      <c r="D1556" s="3">
        <v>6.8</v>
      </c>
      <c r="E1556" s="4">
        <v>207</v>
      </c>
      <c r="F1556" s="4">
        <v>96</v>
      </c>
      <c r="G1556" s="1">
        <v>12000000</v>
      </c>
      <c r="H1556" s="1">
        <v>31597131</v>
      </c>
      <c r="I1556" s="1" t="s">
        <v>133</v>
      </c>
      <c r="J1556" s="1">
        <v>97938</v>
      </c>
      <c r="K1556" s="1" t="s">
        <v>15</v>
      </c>
      <c r="L1556" s="1" t="s">
        <v>16</v>
      </c>
    </row>
    <row r="1557" spans="1:12" ht="15.75" customHeight="1">
      <c r="A1557" s="2" t="s">
        <v>2888</v>
      </c>
      <c r="B1557" s="1">
        <v>2013</v>
      </c>
      <c r="C1557" s="1" t="s">
        <v>175</v>
      </c>
      <c r="D1557" s="3">
        <v>6.8</v>
      </c>
      <c r="E1557" s="4">
        <v>469</v>
      </c>
      <c r="F1557" s="4">
        <v>99</v>
      </c>
      <c r="G1557" s="1">
        <v>12000000</v>
      </c>
      <c r="H1557" s="1">
        <v>1702277</v>
      </c>
      <c r="I1557" s="1" t="s">
        <v>133</v>
      </c>
      <c r="J1557" s="1">
        <v>84620</v>
      </c>
      <c r="K1557" s="1" t="s">
        <v>15</v>
      </c>
      <c r="L1557" s="1" t="s">
        <v>121</v>
      </c>
    </row>
    <row r="1558" spans="1:12" ht="15.75" customHeight="1">
      <c r="A1558" s="2" t="s">
        <v>2889</v>
      </c>
      <c r="B1558" s="1">
        <v>2009</v>
      </c>
      <c r="C1558" s="1" t="s">
        <v>1013</v>
      </c>
      <c r="D1558" s="3">
        <v>6.8</v>
      </c>
      <c r="E1558" s="4">
        <v>123</v>
      </c>
      <c r="F1558" s="4">
        <v>111</v>
      </c>
      <c r="G1558" s="1">
        <v>12000000</v>
      </c>
      <c r="H1558" s="1">
        <v>548934</v>
      </c>
      <c r="I1558" s="1" t="s">
        <v>1970</v>
      </c>
      <c r="J1558" s="1">
        <v>16863</v>
      </c>
      <c r="K1558" s="1" t="s">
        <v>15</v>
      </c>
      <c r="L1558" s="1" t="s">
        <v>221</v>
      </c>
    </row>
    <row r="1559" spans="1:12" ht="15.75" customHeight="1">
      <c r="A1559" s="2" t="s">
        <v>2890</v>
      </c>
      <c r="B1559" s="1">
        <v>2014</v>
      </c>
      <c r="C1559" s="1" t="s">
        <v>2891</v>
      </c>
      <c r="D1559" s="3">
        <v>6.8</v>
      </c>
      <c r="E1559" s="4">
        <v>141</v>
      </c>
      <c r="F1559" s="4">
        <v>107</v>
      </c>
      <c r="G1559" s="1">
        <v>11000000</v>
      </c>
      <c r="H1559" s="1">
        <v>50461335</v>
      </c>
      <c r="I1559" s="1" t="s">
        <v>2892</v>
      </c>
      <c r="J1559" s="1">
        <v>83893</v>
      </c>
      <c r="K1559" s="1" t="s">
        <v>15</v>
      </c>
      <c r="L1559" s="1" t="s">
        <v>16</v>
      </c>
    </row>
    <row r="1560" spans="1:12" ht="15.75" customHeight="1">
      <c r="A1560" s="2" t="s">
        <v>2893</v>
      </c>
      <c r="B1560" s="1">
        <v>2012</v>
      </c>
      <c r="C1560" s="1" t="s">
        <v>2894</v>
      </c>
      <c r="D1560" s="3">
        <v>6.8</v>
      </c>
      <c r="E1560" s="4">
        <v>175</v>
      </c>
      <c r="F1560" s="4">
        <v>98</v>
      </c>
      <c r="G1560" s="1">
        <v>11000000</v>
      </c>
      <c r="H1560" s="1">
        <v>18381787</v>
      </c>
      <c r="I1560" s="1" t="s">
        <v>45</v>
      </c>
      <c r="J1560" s="1">
        <v>15684</v>
      </c>
      <c r="K1560" s="1" t="s">
        <v>15</v>
      </c>
      <c r="L1560" s="1" t="s">
        <v>121</v>
      </c>
    </row>
    <row r="1561" spans="1:12" ht="15.75" customHeight="1">
      <c r="A1561" s="2" t="s">
        <v>2895</v>
      </c>
      <c r="B1561" s="1">
        <v>2006</v>
      </c>
      <c r="C1561" s="1" t="s">
        <v>2896</v>
      </c>
      <c r="D1561" s="3">
        <v>6.8</v>
      </c>
      <c r="E1561" s="4">
        <v>78</v>
      </c>
      <c r="F1561" s="4">
        <v>104</v>
      </c>
      <c r="G1561" s="1">
        <v>11000000</v>
      </c>
      <c r="H1561" s="1">
        <v>352786</v>
      </c>
      <c r="I1561" s="1" t="s">
        <v>849</v>
      </c>
      <c r="J1561" s="1">
        <v>11132</v>
      </c>
      <c r="K1561" s="1" t="s">
        <v>15</v>
      </c>
      <c r="L1561" s="1" t="s">
        <v>16</v>
      </c>
    </row>
    <row r="1562" spans="1:12" ht="15.75" customHeight="1">
      <c r="A1562" s="2" t="s">
        <v>2897</v>
      </c>
      <c r="B1562" s="1">
        <v>2006</v>
      </c>
      <c r="C1562" s="1" t="s">
        <v>1629</v>
      </c>
      <c r="D1562" s="3">
        <v>6.8</v>
      </c>
      <c r="E1562" s="4">
        <v>211</v>
      </c>
      <c r="F1562" s="4">
        <v>105</v>
      </c>
      <c r="G1562" s="1">
        <v>10000000</v>
      </c>
      <c r="H1562" s="1">
        <v>20338609</v>
      </c>
      <c r="I1562" s="1" t="s">
        <v>1300</v>
      </c>
      <c r="J1562" s="1">
        <v>19655</v>
      </c>
      <c r="K1562" s="1" t="s">
        <v>15</v>
      </c>
      <c r="L1562" s="1" t="s">
        <v>16</v>
      </c>
    </row>
    <row r="1563" spans="1:12" ht="15.75" customHeight="1">
      <c r="A1563" s="2" t="s">
        <v>2898</v>
      </c>
      <c r="B1563" s="1">
        <v>2005</v>
      </c>
      <c r="C1563" s="1" t="s">
        <v>2564</v>
      </c>
      <c r="D1563" s="3">
        <v>6.8</v>
      </c>
      <c r="E1563" s="4">
        <v>191</v>
      </c>
      <c r="F1563" s="4">
        <v>96</v>
      </c>
      <c r="G1563" s="1">
        <v>10000000</v>
      </c>
      <c r="H1563" s="1">
        <v>12570442</v>
      </c>
      <c r="I1563" s="1" t="s">
        <v>2899</v>
      </c>
      <c r="J1563" s="1">
        <v>40514</v>
      </c>
      <c r="K1563" s="1" t="s">
        <v>15</v>
      </c>
      <c r="L1563" s="1" t="s">
        <v>16</v>
      </c>
    </row>
    <row r="1564" spans="1:12" ht="15.75" customHeight="1">
      <c r="A1564" s="2" t="s">
        <v>2900</v>
      </c>
      <c r="B1564" s="1">
        <v>2002</v>
      </c>
      <c r="C1564" s="1" t="s">
        <v>839</v>
      </c>
      <c r="D1564" s="3">
        <v>6.8</v>
      </c>
      <c r="E1564" s="4">
        <v>157</v>
      </c>
      <c r="F1564" s="4">
        <v>98</v>
      </c>
      <c r="G1564" s="1">
        <v>8000000</v>
      </c>
      <c r="H1564" s="1">
        <v>1641788</v>
      </c>
      <c r="I1564" s="1" t="s">
        <v>176</v>
      </c>
      <c r="J1564" s="1">
        <v>30096</v>
      </c>
      <c r="K1564" s="1" t="s">
        <v>15</v>
      </c>
      <c r="L1564" s="1" t="s">
        <v>288</v>
      </c>
    </row>
    <row r="1565" spans="1:12" ht="15.75" customHeight="1">
      <c r="A1565" s="2" t="s">
        <v>2901</v>
      </c>
      <c r="B1565" s="1">
        <v>1996</v>
      </c>
      <c r="C1565" s="1" t="s">
        <v>569</v>
      </c>
      <c r="D1565" s="3">
        <v>6.8</v>
      </c>
      <c r="E1565" s="4">
        <v>29</v>
      </c>
      <c r="F1565" s="4">
        <v>123</v>
      </c>
      <c r="G1565" s="1">
        <v>9000000</v>
      </c>
      <c r="H1565" s="1">
        <v>36049108</v>
      </c>
      <c r="I1565" s="1" t="s">
        <v>482</v>
      </c>
      <c r="J1565" s="1">
        <v>10139</v>
      </c>
      <c r="K1565" s="1" t="s">
        <v>15</v>
      </c>
      <c r="L1565" s="1" t="s">
        <v>16</v>
      </c>
    </row>
    <row r="1566" spans="1:12" ht="15.75" customHeight="1">
      <c r="A1566" s="2" t="s">
        <v>2902</v>
      </c>
      <c r="B1566" s="1">
        <v>1969</v>
      </c>
      <c r="C1566" s="1" t="s">
        <v>2903</v>
      </c>
      <c r="D1566" s="3">
        <v>6.8</v>
      </c>
      <c r="E1566" s="4">
        <v>143</v>
      </c>
      <c r="F1566" s="4">
        <v>142</v>
      </c>
      <c r="G1566" s="1">
        <v>7000000</v>
      </c>
      <c r="H1566" s="1">
        <v>22800000</v>
      </c>
      <c r="I1566" s="1" t="s">
        <v>425</v>
      </c>
      <c r="J1566" s="1">
        <v>59941</v>
      </c>
      <c r="K1566" s="1" t="s">
        <v>15</v>
      </c>
      <c r="L1566" s="1" t="s">
        <v>121</v>
      </c>
    </row>
    <row r="1567" spans="1:12" ht="15.75" customHeight="1">
      <c r="A1567" s="2" t="s">
        <v>2904</v>
      </c>
      <c r="B1567" s="1">
        <v>1997</v>
      </c>
      <c r="C1567" s="1" t="s">
        <v>244</v>
      </c>
      <c r="D1567" s="3">
        <v>6.8</v>
      </c>
      <c r="E1567" s="4">
        <v>23</v>
      </c>
      <c r="F1567" s="4">
        <v>106</v>
      </c>
      <c r="G1567" s="1">
        <v>8000000</v>
      </c>
      <c r="H1567" s="1">
        <v>532190</v>
      </c>
      <c r="I1567" s="1" t="s">
        <v>2905</v>
      </c>
      <c r="J1567" s="1">
        <v>5673</v>
      </c>
      <c r="K1567" s="1" t="s">
        <v>15</v>
      </c>
      <c r="L1567" s="1" t="s">
        <v>16</v>
      </c>
    </row>
    <row r="1568" spans="1:12" ht="15.75" customHeight="1">
      <c r="A1568" s="2" t="s">
        <v>2906</v>
      </c>
      <c r="B1568" s="1">
        <v>2006</v>
      </c>
      <c r="C1568" s="1" t="s">
        <v>2907</v>
      </c>
      <c r="D1568" s="3">
        <v>6.8</v>
      </c>
      <c r="E1568" s="4">
        <v>140</v>
      </c>
      <c r="F1568" s="4">
        <v>93</v>
      </c>
      <c r="G1568" s="1">
        <v>8000000</v>
      </c>
      <c r="H1568" s="1">
        <v>298110</v>
      </c>
      <c r="I1568" s="1" t="s">
        <v>2414</v>
      </c>
      <c r="J1568" s="1">
        <v>25055</v>
      </c>
      <c r="K1568" s="1" t="s">
        <v>15</v>
      </c>
      <c r="L1568" s="1" t="s">
        <v>288</v>
      </c>
    </row>
    <row r="1569" spans="1:12" ht="15.75" customHeight="1">
      <c r="A1569" s="2" t="s">
        <v>2908</v>
      </c>
      <c r="B1569" s="1">
        <v>1973</v>
      </c>
      <c r="C1569" s="1" t="s">
        <v>780</v>
      </c>
      <c r="D1569" s="3">
        <v>6.8</v>
      </c>
      <c r="E1569" s="4">
        <v>136</v>
      </c>
      <c r="F1569" s="4">
        <v>121</v>
      </c>
      <c r="G1569" s="1">
        <v>7000000</v>
      </c>
      <c r="H1569" s="1">
        <v>35400000</v>
      </c>
      <c r="I1569" s="1" t="s">
        <v>425</v>
      </c>
      <c r="J1569" s="1">
        <v>74957</v>
      </c>
      <c r="K1569" s="1" t="s">
        <v>15</v>
      </c>
      <c r="L1569" s="1" t="s">
        <v>121</v>
      </c>
    </row>
    <row r="1570" spans="1:12" ht="15.75" customHeight="1">
      <c r="A1570" s="2" t="s">
        <v>2909</v>
      </c>
      <c r="B1570" s="1">
        <v>1976</v>
      </c>
      <c r="C1570" s="1" t="s">
        <v>2910</v>
      </c>
      <c r="D1570" s="3">
        <v>6.8</v>
      </c>
      <c r="E1570" s="4">
        <v>112</v>
      </c>
      <c r="F1570" s="4">
        <v>119</v>
      </c>
      <c r="G1570" s="1">
        <v>9000000</v>
      </c>
      <c r="H1570" s="1">
        <v>25000000</v>
      </c>
      <c r="I1570" s="1" t="s">
        <v>162</v>
      </c>
      <c r="J1570" s="1">
        <v>39847</v>
      </c>
      <c r="K1570" s="1" t="s">
        <v>15</v>
      </c>
      <c r="L1570" s="1" t="s">
        <v>16</v>
      </c>
    </row>
    <row r="1571" spans="1:12" ht="15.75" customHeight="1">
      <c r="A1571" s="2" t="s">
        <v>2911</v>
      </c>
      <c r="B1571" s="1">
        <v>1974</v>
      </c>
      <c r="C1571" s="1" t="s">
        <v>780</v>
      </c>
      <c r="D1571" s="3">
        <v>6.8</v>
      </c>
      <c r="E1571" s="4">
        <v>118</v>
      </c>
      <c r="F1571" s="4">
        <v>125</v>
      </c>
      <c r="G1571" s="1">
        <v>13000000</v>
      </c>
      <c r="H1571" s="1">
        <v>21000000</v>
      </c>
      <c r="I1571" s="1" t="s">
        <v>425</v>
      </c>
      <c r="J1571" s="1">
        <v>73950</v>
      </c>
      <c r="K1571" s="1" t="s">
        <v>15</v>
      </c>
      <c r="L1571" s="1" t="s">
        <v>121</v>
      </c>
    </row>
    <row r="1572" spans="1:12" ht="15.75" customHeight="1">
      <c r="A1572" s="2" t="s">
        <v>2912</v>
      </c>
      <c r="B1572" s="1">
        <v>1996</v>
      </c>
      <c r="C1572" s="1" t="s">
        <v>602</v>
      </c>
      <c r="D1572" s="3">
        <v>6.8</v>
      </c>
      <c r="E1572" s="4">
        <v>50</v>
      </c>
      <c r="F1572" s="4">
        <v>92</v>
      </c>
      <c r="G1572" s="1">
        <v>7000000</v>
      </c>
      <c r="H1572" s="1">
        <v>14891000</v>
      </c>
      <c r="I1572" s="1" t="s">
        <v>521</v>
      </c>
      <c r="J1572" s="1">
        <v>15088</v>
      </c>
      <c r="K1572" s="1" t="s">
        <v>15</v>
      </c>
      <c r="L1572" s="1" t="s">
        <v>16</v>
      </c>
    </row>
    <row r="1573" spans="1:12" ht="15.75" customHeight="1">
      <c r="A1573" s="2" t="s">
        <v>2913</v>
      </c>
      <c r="B1573" s="1">
        <v>2008</v>
      </c>
      <c r="C1573" s="1" t="s">
        <v>1525</v>
      </c>
      <c r="D1573" s="3">
        <v>6.8</v>
      </c>
      <c r="E1573" s="4">
        <v>158</v>
      </c>
      <c r="F1573" s="4">
        <v>99</v>
      </c>
      <c r="G1573" s="1">
        <v>7000000</v>
      </c>
      <c r="H1573" s="1">
        <v>2344847</v>
      </c>
      <c r="I1573" s="1" t="s">
        <v>273</v>
      </c>
      <c r="J1573" s="1">
        <v>18561</v>
      </c>
      <c r="K1573" s="1" t="s">
        <v>15</v>
      </c>
      <c r="L1573" s="1" t="s">
        <v>16</v>
      </c>
    </row>
    <row r="1574" spans="1:12" ht="15.75" customHeight="1">
      <c r="A1574" s="2" t="s">
        <v>2914</v>
      </c>
      <c r="B1574" s="1">
        <v>1987</v>
      </c>
      <c r="C1574" s="1" t="s">
        <v>2915</v>
      </c>
      <c r="D1574" s="3">
        <v>6.8</v>
      </c>
      <c r="E1574" s="4">
        <v>18</v>
      </c>
      <c r="F1574" s="4">
        <v>108</v>
      </c>
      <c r="G1574" s="1">
        <v>6500000</v>
      </c>
      <c r="H1574" s="1">
        <v>54215416</v>
      </c>
      <c r="I1574" s="1" t="s">
        <v>849</v>
      </c>
      <c r="J1574" s="1">
        <v>21409</v>
      </c>
      <c r="K1574" s="1" t="s">
        <v>15</v>
      </c>
      <c r="L1574" s="1" t="s">
        <v>16</v>
      </c>
    </row>
    <row r="1575" spans="1:12" ht="15.75" customHeight="1">
      <c r="A1575" s="2" t="s">
        <v>2916</v>
      </c>
      <c r="B1575" s="1">
        <v>2004</v>
      </c>
      <c r="C1575" s="1" t="s">
        <v>2917</v>
      </c>
      <c r="D1575" s="3">
        <v>6.8</v>
      </c>
      <c r="E1575" s="4">
        <v>84</v>
      </c>
      <c r="F1575" s="4">
        <v>97</v>
      </c>
      <c r="G1575" s="1">
        <v>6500000</v>
      </c>
      <c r="H1575" s="1">
        <v>1029017</v>
      </c>
      <c r="I1575" s="1" t="s">
        <v>396</v>
      </c>
      <c r="J1575" s="1">
        <v>12049</v>
      </c>
      <c r="K1575" s="1" t="s">
        <v>15</v>
      </c>
      <c r="L1575" s="1" t="s">
        <v>16</v>
      </c>
    </row>
    <row r="1576" spans="1:12" ht="15.75" customHeight="1">
      <c r="A1576" s="2" t="s">
        <v>2918</v>
      </c>
      <c r="B1576" s="1">
        <v>1998</v>
      </c>
      <c r="C1576" s="1" t="s">
        <v>2919</v>
      </c>
      <c r="D1576" s="3">
        <v>6.8</v>
      </c>
      <c r="E1576" s="4">
        <v>88</v>
      </c>
      <c r="F1576" s="4">
        <v>99</v>
      </c>
      <c r="G1576" s="1">
        <v>9000000</v>
      </c>
      <c r="H1576" s="1">
        <v>11883495</v>
      </c>
      <c r="I1576" s="1" t="s">
        <v>1044</v>
      </c>
      <c r="J1576" s="1">
        <v>52805</v>
      </c>
      <c r="K1576" s="1" t="s">
        <v>15</v>
      </c>
      <c r="L1576" s="1" t="s">
        <v>121</v>
      </c>
    </row>
    <row r="1577" spans="1:12" ht="15.75" customHeight="1">
      <c r="A1577" s="2" t="s">
        <v>2920</v>
      </c>
      <c r="B1577" s="1">
        <v>2011</v>
      </c>
      <c r="C1577" s="1" t="s">
        <v>395</v>
      </c>
      <c r="D1577" s="3">
        <v>6.8</v>
      </c>
      <c r="E1577" s="4">
        <v>231</v>
      </c>
      <c r="F1577" s="4">
        <v>99</v>
      </c>
      <c r="G1577" s="1">
        <v>5000000</v>
      </c>
      <c r="H1577" s="1">
        <v>9203192</v>
      </c>
      <c r="I1577" s="1" t="s">
        <v>232</v>
      </c>
      <c r="J1577" s="1">
        <v>45396</v>
      </c>
      <c r="K1577" s="1" t="s">
        <v>15</v>
      </c>
      <c r="L1577" s="1" t="s">
        <v>16</v>
      </c>
    </row>
    <row r="1578" spans="1:12" ht="15.75" customHeight="1">
      <c r="A1578" s="2" t="s">
        <v>2921</v>
      </c>
      <c r="B1578" s="1">
        <v>1953</v>
      </c>
      <c r="C1578" s="1" t="s">
        <v>2922</v>
      </c>
      <c r="D1578" s="3">
        <v>6.8</v>
      </c>
      <c r="E1578" s="4">
        <v>42</v>
      </c>
      <c r="F1578" s="4">
        <v>135</v>
      </c>
      <c r="G1578" s="1">
        <v>5000000</v>
      </c>
      <c r="H1578" s="1">
        <v>36000000</v>
      </c>
      <c r="I1578" s="1" t="s">
        <v>1817</v>
      </c>
      <c r="J1578" s="1">
        <v>6359</v>
      </c>
      <c r="K1578" s="1" t="s">
        <v>15</v>
      </c>
      <c r="L1578" s="1" t="s">
        <v>16</v>
      </c>
    </row>
    <row r="1579" spans="1:12" ht="15.75" customHeight="1">
      <c r="A1579" s="2" t="s">
        <v>2923</v>
      </c>
      <c r="B1579" s="1">
        <v>2015</v>
      </c>
      <c r="C1579" s="1" t="s">
        <v>2924</v>
      </c>
      <c r="D1579" s="3">
        <v>6.8</v>
      </c>
      <c r="E1579" s="4">
        <v>203</v>
      </c>
      <c r="F1579" s="4">
        <v>103</v>
      </c>
      <c r="G1579" s="1">
        <v>5000000</v>
      </c>
      <c r="H1579" s="1">
        <v>27285953</v>
      </c>
      <c r="I1579" s="1" t="s">
        <v>89</v>
      </c>
      <c r="J1579" s="1">
        <v>48675</v>
      </c>
      <c r="K1579" s="1" t="s">
        <v>15</v>
      </c>
      <c r="L1579" s="1" t="s">
        <v>16</v>
      </c>
    </row>
    <row r="1580" spans="1:12" ht="15.75" customHeight="1">
      <c r="A1580" s="2" t="s">
        <v>2925</v>
      </c>
      <c r="B1580" s="1">
        <v>2008</v>
      </c>
      <c r="C1580" s="1" t="s">
        <v>2232</v>
      </c>
      <c r="D1580" s="3">
        <v>6.8</v>
      </c>
      <c r="E1580" s="4">
        <v>109</v>
      </c>
      <c r="F1580" s="4">
        <v>110</v>
      </c>
      <c r="G1580" s="1">
        <v>5000000</v>
      </c>
      <c r="H1580" s="1">
        <v>4040588</v>
      </c>
      <c r="I1580" s="1" t="s">
        <v>45</v>
      </c>
      <c r="J1580" s="1">
        <v>12233</v>
      </c>
      <c r="K1580" s="1" t="s">
        <v>15</v>
      </c>
      <c r="L1580" s="1" t="s">
        <v>16</v>
      </c>
    </row>
    <row r="1581" spans="1:12" ht="15.75" customHeight="1">
      <c r="A1581" s="2" t="s">
        <v>2926</v>
      </c>
      <c r="B1581" s="1">
        <v>1992</v>
      </c>
      <c r="C1581" s="1" t="s">
        <v>2927</v>
      </c>
      <c r="D1581" s="3">
        <v>6.8</v>
      </c>
      <c r="E1581" s="4">
        <v>19</v>
      </c>
      <c r="F1581" s="4">
        <v>103</v>
      </c>
      <c r="G1581" s="1">
        <v>5000000</v>
      </c>
      <c r="H1581" s="1">
        <v>1100000</v>
      </c>
      <c r="I1581" s="1" t="s">
        <v>14</v>
      </c>
      <c r="J1581" s="1">
        <v>3665</v>
      </c>
      <c r="K1581" s="1" t="s">
        <v>15</v>
      </c>
      <c r="L1581" s="1" t="s">
        <v>16</v>
      </c>
    </row>
    <row r="1582" spans="1:12" ht="15.75" customHeight="1">
      <c r="A1582" s="2" t="s">
        <v>2928</v>
      </c>
      <c r="B1582" s="1">
        <v>2005</v>
      </c>
      <c r="C1582" s="1" t="s">
        <v>2929</v>
      </c>
      <c r="D1582" s="3">
        <v>6.8</v>
      </c>
      <c r="E1582" s="4">
        <v>122</v>
      </c>
      <c r="F1582" s="4">
        <v>94</v>
      </c>
      <c r="G1582" s="1">
        <v>2800000</v>
      </c>
      <c r="H1582" s="1">
        <v>1247453</v>
      </c>
      <c r="I1582" s="1" t="s">
        <v>45</v>
      </c>
      <c r="J1582" s="1">
        <v>11202</v>
      </c>
      <c r="K1582" s="1" t="s">
        <v>15</v>
      </c>
      <c r="L1582" s="1" t="s">
        <v>121</v>
      </c>
    </row>
    <row r="1583" spans="1:12" ht="15.75" customHeight="1">
      <c r="A1583" s="2" t="s">
        <v>2930</v>
      </c>
      <c r="B1583" s="1">
        <v>2002</v>
      </c>
      <c r="C1583" s="1" t="s">
        <v>2931</v>
      </c>
      <c r="D1583" s="3">
        <v>6.8</v>
      </c>
      <c r="E1583" s="4">
        <v>92</v>
      </c>
      <c r="F1583" s="4">
        <v>106</v>
      </c>
      <c r="G1583" s="1">
        <v>2000000</v>
      </c>
      <c r="H1583" s="1">
        <v>410241</v>
      </c>
      <c r="I1583" s="1" t="s">
        <v>232</v>
      </c>
      <c r="J1583" s="1">
        <v>32357</v>
      </c>
      <c r="K1583" s="1" t="s">
        <v>15</v>
      </c>
      <c r="L1583" s="1" t="s">
        <v>16</v>
      </c>
    </row>
    <row r="1584" spans="1:12" ht="15.75" customHeight="1">
      <c r="A1584" s="2" t="s">
        <v>2932</v>
      </c>
      <c r="B1584" s="1">
        <v>1965</v>
      </c>
      <c r="C1584" s="1" t="s">
        <v>2933</v>
      </c>
      <c r="D1584" s="3">
        <v>6.8</v>
      </c>
      <c r="E1584" s="4">
        <v>53</v>
      </c>
      <c r="F1584" s="4">
        <v>152</v>
      </c>
      <c r="G1584" s="1">
        <v>3800000</v>
      </c>
      <c r="H1584" s="1">
        <v>14873</v>
      </c>
      <c r="I1584" s="1" t="s">
        <v>2934</v>
      </c>
      <c r="J1584" s="1">
        <v>5294</v>
      </c>
      <c r="K1584" s="1" t="s">
        <v>15</v>
      </c>
      <c r="L1584" s="1" t="s">
        <v>16</v>
      </c>
    </row>
    <row r="1585" spans="1:12" ht="15.75" customHeight="1">
      <c r="A1585" s="2" t="s">
        <v>2935</v>
      </c>
      <c r="B1585" s="1">
        <v>2009</v>
      </c>
      <c r="C1585" s="1" t="s">
        <v>2936</v>
      </c>
      <c r="D1585" s="3">
        <v>6.8</v>
      </c>
      <c r="E1585" s="4">
        <v>78</v>
      </c>
      <c r="F1585" s="4">
        <v>95</v>
      </c>
      <c r="G1585" s="1">
        <v>3500000</v>
      </c>
      <c r="H1585" s="1">
        <v>37606</v>
      </c>
      <c r="I1585" s="1" t="s">
        <v>232</v>
      </c>
      <c r="J1585" s="1">
        <v>31836</v>
      </c>
      <c r="K1585" s="1" t="s">
        <v>15</v>
      </c>
      <c r="L1585" s="1" t="s">
        <v>288</v>
      </c>
    </row>
    <row r="1586" spans="1:12" ht="15.75" customHeight="1">
      <c r="A1586" s="2" t="s">
        <v>2937</v>
      </c>
      <c r="B1586" s="1">
        <v>2015</v>
      </c>
      <c r="C1586" s="1" t="s">
        <v>2938</v>
      </c>
      <c r="D1586" s="3">
        <v>6.8</v>
      </c>
      <c r="E1586" s="4">
        <v>425</v>
      </c>
      <c r="F1586" s="4">
        <v>92</v>
      </c>
      <c r="G1586" s="1">
        <v>3500000</v>
      </c>
      <c r="H1586" s="1">
        <v>25138292</v>
      </c>
      <c r="I1586" s="1" t="s">
        <v>1868</v>
      </c>
      <c r="J1586" s="1">
        <v>66483</v>
      </c>
      <c r="K1586" s="1" t="s">
        <v>15</v>
      </c>
      <c r="L1586" s="1" t="s">
        <v>16</v>
      </c>
    </row>
    <row r="1587" spans="1:12" ht="15.75" customHeight="1">
      <c r="A1587" s="2" t="s">
        <v>2939</v>
      </c>
      <c r="B1587" s="1">
        <v>1998</v>
      </c>
      <c r="C1587" s="1" t="s">
        <v>2940</v>
      </c>
      <c r="D1587" s="3">
        <v>6.8</v>
      </c>
      <c r="E1587" s="4">
        <v>39</v>
      </c>
      <c r="F1587" s="4">
        <v>106</v>
      </c>
      <c r="G1587" s="1">
        <v>3500000</v>
      </c>
      <c r="H1587" s="1">
        <v>886410</v>
      </c>
      <c r="I1587" s="1" t="s">
        <v>1817</v>
      </c>
      <c r="J1587" s="1">
        <v>1024</v>
      </c>
      <c r="K1587" s="1" t="s">
        <v>281</v>
      </c>
      <c r="L1587" s="1" t="s">
        <v>401</v>
      </c>
    </row>
    <row r="1588" spans="1:12" ht="15.75" customHeight="1">
      <c r="A1588" s="2" t="s">
        <v>2941</v>
      </c>
      <c r="B1588" s="1">
        <v>2012</v>
      </c>
      <c r="C1588" s="1" t="s">
        <v>2942</v>
      </c>
      <c r="D1588" s="3">
        <v>6.8</v>
      </c>
      <c r="E1588" s="4">
        <v>411</v>
      </c>
      <c r="F1588" s="4">
        <v>110</v>
      </c>
      <c r="G1588" s="1">
        <v>3000000</v>
      </c>
      <c r="H1588" s="1">
        <v>48056940</v>
      </c>
      <c r="I1588" s="1" t="s">
        <v>1868</v>
      </c>
      <c r="J1588" s="1">
        <v>155153</v>
      </c>
      <c r="K1588" s="1" t="s">
        <v>15</v>
      </c>
      <c r="L1588" s="1" t="s">
        <v>16</v>
      </c>
    </row>
    <row r="1589" spans="1:12" ht="15.75" customHeight="1">
      <c r="A1589" s="2" t="s">
        <v>2943</v>
      </c>
      <c r="B1589" s="1">
        <v>2003</v>
      </c>
      <c r="C1589" s="1" t="s">
        <v>2944</v>
      </c>
      <c r="D1589" s="3">
        <v>6.8</v>
      </c>
      <c r="E1589" s="4">
        <v>251</v>
      </c>
      <c r="F1589" s="4">
        <v>89</v>
      </c>
      <c r="G1589" s="1">
        <v>2200000</v>
      </c>
      <c r="H1589" s="1">
        <v>3645438</v>
      </c>
      <c r="I1589" s="1" t="s">
        <v>488</v>
      </c>
      <c r="J1589" s="1">
        <v>55040</v>
      </c>
      <c r="K1589" s="1" t="s">
        <v>150</v>
      </c>
      <c r="L1589" s="1" t="s">
        <v>109</v>
      </c>
    </row>
    <row r="1590" spans="1:12" ht="15.75" customHeight="1">
      <c r="A1590" s="2" t="s">
        <v>2945</v>
      </c>
      <c r="B1590" s="1">
        <v>2010</v>
      </c>
      <c r="C1590" s="1" t="s">
        <v>309</v>
      </c>
      <c r="D1590" s="3">
        <v>6.8</v>
      </c>
      <c r="E1590" s="4">
        <v>238</v>
      </c>
      <c r="F1590" s="4">
        <v>96</v>
      </c>
      <c r="G1590" s="1">
        <v>2500000</v>
      </c>
      <c r="H1590" s="1">
        <v>322157</v>
      </c>
      <c r="I1590" s="1" t="s">
        <v>232</v>
      </c>
      <c r="J1590" s="1">
        <v>61787</v>
      </c>
      <c r="K1590" s="1" t="s">
        <v>15</v>
      </c>
      <c r="L1590" s="1" t="s">
        <v>16</v>
      </c>
    </row>
    <row r="1591" spans="1:12" ht="15.75" customHeight="1">
      <c r="A1591" s="2" t="s">
        <v>2946</v>
      </c>
      <c r="B1591" s="1">
        <v>1996</v>
      </c>
      <c r="C1591" s="1" t="s">
        <v>620</v>
      </c>
      <c r="D1591" s="3">
        <v>6.8</v>
      </c>
      <c r="E1591" s="4">
        <v>28</v>
      </c>
      <c r="F1591" s="4">
        <v>120</v>
      </c>
      <c r="G1591" s="1">
        <v>2400000</v>
      </c>
      <c r="H1591" s="1">
        <v>5731103</v>
      </c>
      <c r="I1591" s="1" t="s">
        <v>1817</v>
      </c>
      <c r="J1591" s="1">
        <v>4100</v>
      </c>
      <c r="K1591" s="1" t="s">
        <v>15</v>
      </c>
      <c r="L1591" s="1" t="s">
        <v>16</v>
      </c>
    </row>
    <row r="1592" spans="1:12" ht="15.75" customHeight="1">
      <c r="A1592" s="2" t="s">
        <v>2947</v>
      </c>
      <c r="B1592" s="1">
        <v>2003</v>
      </c>
      <c r="C1592" s="1" t="s">
        <v>2101</v>
      </c>
      <c r="D1592" s="3">
        <v>6.8</v>
      </c>
      <c r="E1592" s="4">
        <v>126</v>
      </c>
      <c r="F1592" s="4">
        <v>100</v>
      </c>
      <c r="G1592" s="1">
        <v>1500000</v>
      </c>
      <c r="H1592" s="1">
        <v>4599680</v>
      </c>
      <c r="I1592" s="1" t="s">
        <v>42</v>
      </c>
      <c r="J1592" s="1">
        <v>68222</v>
      </c>
      <c r="K1592" s="1" t="s">
        <v>15</v>
      </c>
      <c r="L1592" s="1" t="s">
        <v>16</v>
      </c>
    </row>
    <row r="1593" spans="1:12" ht="15.75" customHeight="1">
      <c r="A1593" s="2" t="s">
        <v>2948</v>
      </c>
      <c r="B1593" s="1">
        <v>2005</v>
      </c>
      <c r="C1593" s="1" t="s">
        <v>2949</v>
      </c>
      <c r="D1593" s="3">
        <v>6.8</v>
      </c>
      <c r="E1593" s="4">
        <v>123</v>
      </c>
      <c r="F1593" s="4">
        <v>89</v>
      </c>
      <c r="G1593" s="1">
        <v>2000000</v>
      </c>
      <c r="H1593" s="1">
        <v>653621</v>
      </c>
      <c r="I1593" s="1" t="s">
        <v>2950</v>
      </c>
      <c r="J1593" s="1">
        <v>5615</v>
      </c>
      <c r="K1593" s="1" t="s">
        <v>15</v>
      </c>
      <c r="L1593" s="1" t="s">
        <v>16</v>
      </c>
    </row>
    <row r="1594" spans="1:12" ht="15.75" customHeight="1">
      <c r="A1594" s="2" t="s">
        <v>2951</v>
      </c>
      <c r="B1594" s="1">
        <v>2002</v>
      </c>
      <c r="C1594" s="1" t="s">
        <v>2952</v>
      </c>
      <c r="D1594" s="3">
        <v>6.8</v>
      </c>
      <c r="E1594" s="4">
        <v>85</v>
      </c>
      <c r="F1594" s="4">
        <v>118</v>
      </c>
      <c r="G1594" s="1">
        <v>1800000</v>
      </c>
      <c r="H1594" s="1">
        <v>5709616</v>
      </c>
      <c r="I1594" s="1" t="s">
        <v>396</v>
      </c>
      <c r="J1594" s="1">
        <v>11088</v>
      </c>
      <c r="K1594" s="1" t="s">
        <v>281</v>
      </c>
      <c r="L1594" s="1" t="s">
        <v>401</v>
      </c>
    </row>
    <row r="1595" spans="1:12" ht="15.75" customHeight="1">
      <c r="A1595" s="2" t="s">
        <v>2953</v>
      </c>
      <c r="B1595" s="1">
        <v>2004</v>
      </c>
      <c r="C1595" s="1" t="s">
        <v>2954</v>
      </c>
      <c r="D1595" s="3">
        <v>6.8</v>
      </c>
      <c r="E1595" s="4">
        <v>124</v>
      </c>
      <c r="F1595" s="4">
        <v>86</v>
      </c>
      <c r="G1595" s="1">
        <v>1700000</v>
      </c>
      <c r="H1595" s="1">
        <v>992238</v>
      </c>
      <c r="I1595" s="1" t="s">
        <v>396</v>
      </c>
      <c r="J1595" s="1">
        <v>16349</v>
      </c>
      <c r="K1595" s="1" t="s">
        <v>15</v>
      </c>
      <c r="L1595" s="1" t="s">
        <v>121</v>
      </c>
    </row>
    <row r="1596" spans="1:12" ht="15.75" customHeight="1">
      <c r="A1596" s="2" t="s">
        <v>2955</v>
      </c>
      <c r="B1596" s="1">
        <v>1988</v>
      </c>
      <c r="C1596" s="1" t="s">
        <v>2956</v>
      </c>
      <c r="D1596" s="3">
        <v>6.8</v>
      </c>
      <c r="E1596" s="4">
        <v>61</v>
      </c>
      <c r="F1596" s="4">
        <v>92</v>
      </c>
      <c r="G1596" s="1">
        <v>1100000</v>
      </c>
      <c r="H1596" s="1">
        <v>11806119</v>
      </c>
      <c r="I1596" s="1" t="s">
        <v>342</v>
      </c>
      <c r="J1596" s="1">
        <v>57578</v>
      </c>
      <c r="K1596" s="1" t="s">
        <v>15</v>
      </c>
      <c r="L1596" s="1" t="s">
        <v>16</v>
      </c>
    </row>
    <row r="1597" spans="1:12" ht="15.75" customHeight="1">
      <c r="A1597" s="2" t="s">
        <v>2957</v>
      </c>
      <c r="B1597" s="1">
        <v>2010</v>
      </c>
      <c r="C1597" s="1" t="s">
        <v>674</v>
      </c>
      <c r="D1597" s="3">
        <v>6.8</v>
      </c>
      <c r="E1597" s="4">
        <v>445</v>
      </c>
      <c r="F1597" s="4">
        <v>103</v>
      </c>
      <c r="G1597" s="1">
        <v>1500000</v>
      </c>
      <c r="H1597" s="1">
        <v>53991137</v>
      </c>
      <c r="I1597" s="1" t="s">
        <v>2344</v>
      </c>
      <c r="J1597" s="1">
        <v>202800</v>
      </c>
      <c r="K1597" s="1" t="s">
        <v>15</v>
      </c>
      <c r="L1597" s="1" t="s">
        <v>16</v>
      </c>
    </row>
    <row r="1598" spans="1:12" ht="15.75" customHeight="1">
      <c r="A1598" s="2" t="s">
        <v>2958</v>
      </c>
      <c r="B1598" s="1">
        <v>2005</v>
      </c>
      <c r="C1598" s="1" t="s">
        <v>2959</v>
      </c>
      <c r="D1598" s="3">
        <v>6.8</v>
      </c>
      <c r="E1598" s="4">
        <v>91</v>
      </c>
      <c r="F1598" s="4">
        <v>94</v>
      </c>
      <c r="G1598" s="1">
        <v>3000000</v>
      </c>
      <c r="H1598" s="1">
        <v>16101109</v>
      </c>
      <c r="I1598" s="1" t="s">
        <v>521</v>
      </c>
      <c r="J1598" s="1">
        <v>76467</v>
      </c>
      <c r="K1598" s="1" t="s">
        <v>15</v>
      </c>
      <c r="L1598" s="1" t="s">
        <v>16</v>
      </c>
    </row>
    <row r="1599" spans="1:12" ht="15.75" customHeight="1">
      <c r="A1599" s="2" t="s">
        <v>2859</v>
      </c>
      <c r="B1599" s="1">
        <v>1980</v>
      </c>
      <c r="C1599" s="1" t="s">
        <v>264</v>
      </c>
      <c r="D1599" s="3">
        <v>6.8</v>
      </c>
      <c r="E1599" s="4">
        <v>212</v>
      </c>
      <c r="F1599" s="4">
        <v>89</v>
      </c>
      <c r="G1599" s="1">
        <v>1000000</v>
      </c>
      <c r="H1599" s="1">
        <v>21378000</v>
      </c>
      <c r="I1599" s="1" t="s">
        <v>1381</v>
      </c>
      <c r="J1599" s="1">
        <v>46493</v>
      </c>
      <c r="K1599" s="1" t="s">
        <v>15</v>
      </c>
      <c r="L1599" s="1" t="s">
        <v>16</v>
      </c>
    </row>
    <row r="1600" spans="1:12" ht="15.75" customHeight="1">
      <c r="A1600" s="2" t="s">
        <v>2960</v>
      </c>
      <c r="B1600" s="1">
        <v>1996</v>
      </c>
      <c r="C1600" s="1" t="s">
        <v>2184</v>
      </c>
      <c r="D1600" s="3">
        <v>6.8</v>
      </c>
      <c r="E1600" s="4">
        <v>18</v>
      </c>
      <c r="F1600" s="4">
        <v>86</v>
      </c>
      <c r="G1600" s="1">
        <v>1000000</v>
      </c>
      <c r="H1600" s="1">
        <v>1277257</v>
      </c>
      <c r="I1600" s="1" t="s">
        <v>468</v>
      </c>
      <c r="J1600" s="1">
        <v>2629</v>
      </c>
      <c r="K1600" s="1" t="s">
        <v>15</v>
      </c>
      <c r="L1600" s="1" t="s">
        <v>121</v>
      </c>
    </row>
    <row r="1601" spans="1:12" ht="15.75" customHeight="1">
      <c r="A1601" s="2" t="s">
        <v>2961</v>
      </c>
      <c r="B1601" s="1">
        <v>2014</v>
      </c>
      <c r="C1601" s="1" t="s">
        <v>2962</v>
      </c>
      <c r="D1601" s="3">
        <v>6.8</v>
      </c>
      <c r="E1601" s="4">
        <v>43</v>
      </c>
      <c r="F1601" s="4">
        <v>93</v>
      </c>
      <c r="G1601" s="1">
        <v>1000000</v>
      </c>
      <c r="H1601" s="1">
        <v>100240</v>
      </c>
      <c r="I1601" s="1" t="s">
        <v>456</v>
      </c>
      <c r="J1601" s="1">
        <v>1220</v>
      </c>
      <c r="K1601" s="1" t="s">
        <v>15</v>
      </c>
      <c r="L1601" s="1" t="s">
        <v>236</v>
      </c>
    </row>
    <row r="1602" spans="1:12" ht="15.75" customHeight="1">
      <c r="A1602" s="2" t="s">
        <v>2963</v>
      </c>
      <c r="B1602" s="1">
        <v>2010</v>
      </c>
      <c r="C1602" s="1" t="s">
        <v>2964</v>
      </c>
      <c r="D1602" s="3">
        <v>6.8</v>
      </c>
      <c r="E1602" s="4">
        <v>112</v>
      </c>
      <c r="F1602" s="4">
        <v>93</v>
      </c>
      <c r="G1602" s="1">
        <v>500000</v>
      </c>
      <c r="H1602" s="1">
        <v>48430</v>
      </c>
      <c r="I1602" s="1" t="s">
        <v>1709</v>
      </c>
      <c r="J1602" s="1">
        <v>20176</v>
      </c>
      <c r="K1602" s="1" t="s">
        <v>15</v>
      </c>
      <c r="L1602" s="1" t="s">
        <v>16</v>
      </c>
    </row>
    <row r="1603" spans="1:12" ht="15.75" customHeight="1">
      <c r="A1603" s="2" t="s">
        <v>2965</v>
      </c>
      <c r="B1603" s="1">
        <v>2003</v>
      </c>
      <c r="C1603" s="1" t="s">
        <v>2966</v>
      </c>
      <c r="D1603" s="3">
        <v>6.8</v>
      </c>
      <c r="E1603" s="4">
        <v>33</v>
      </c>
      <c r="F1603" s="4">
        <v>90</v>
      </c>
      <c r="G1603" s="1">
        <v>780000</v>
      </c>
      <c r="H1603" s="1">
        <v>1310270</v>
      </c>
      <c r="I1603" s="1" t="s">
        <v>2967</v>
      </c>
      <c r="J1603" s="1">
        <v>17725</v>
      </c>
      <c r="K1603" s="1" t="s">
        <v>15</v>
      </c>
      <c r="L1603" s="1" t="s">
        <v>16</v>
      </c>
    </row>
    <row r="1604" spans="1:12" ht="15.75" customHeight="1">
      <c r="A1604" s="2" t="s">
        <v>2968</v>
      </c>
      <c r="B1604" s="1">
        <v>2011</v>
      </c>
      <c r="C1604" s="1" t="s">
        <v>2969</v>
      </c>
      <c r="D1604" s="3">
        <v>6.8</v>
      </c>
      <c r="E1604" s="4">
        <v>29</v>
      </c>
      <c r="F1604" s="4">
        <v>93</v>
      </c>
      <c r="G1604" s="1">
        <v>500000</v>
      </c>
      <c r="H1604" s="1">
        <v>906666</v>
      </c>
      <c r="I1604" s="1" t="s">
        <v>456</v>
      </c>
      <c r="J1604" s="1">
        <v>154</v>
      </c>
      <c r="K1604" s="1" t="s">
        <v>15</v>
      </c>
      <c r="L1604" s="1" t="s">
        <v>16</v>
      </c>
    </row>
    <row r="1605" spans="1:12" ht="15.75" customHeight="1">
      <c r="A1605" s="2" t="s">
        <v>2970</v>
      </c>
      <c r="B1605" s="1">
        <v>2014</v>
      </c>
      <c r="C1605" s="1" t="s">
        <v>2971</v>
      </c>
      <c r="D1605" s="3">
        <v>6.8</v>
      </c>
      <c r="E1605" s="4">
        <v>10</v>
      </c>
      <c r="F1605" s="4">
        <v>82</v>
      </c>
      <c r="G1605" s="1">
        <v>500000</v>
      </c>
      <c r="H1605" s="1">
        <v>21199</v>
      </c>
      <c r="I1605" s="1" t="s">
        <v>2972</v>
      </c>
      <c r="J1605" s="1">
        <v>40</v>
      </c>
      <c r="K1605" s="1" t="s">
        <v>15</v>
      </c>
      <c r="L1605" s="1" t="s">
        <v>16</v>
      </c>
    </row>
    <row r="1606" spans="1:12" ht="15.75" customHeight="1">
      <c r="A1606" s="2" t="s">
        <v>2973</v>
      </c>
      <c r="B1606" s="1">
        <v>2013</v>
      </c>
      <c r="C1606" s="1" t="s">
        <v>2974</v>
      </c>
      <c r="D1606" s="3">
        <v>6.8</v>
      </c>
      <c r="E1606" s="4">
        <v>193</v>
      </c>
      <c r="F1606" s="4">
        <v>88</v>
      </c>
      <c r="G1606" s="1">
        <v>200000</v>
      </c>
      <c r="H1606" s="1">
        <v>59379</v>
      </c>
      <c r="I1606" s="1" t="s">
        <v>2975</v>
      </c>
      <c r="J1606" s="1">
        <v>12796</v>
      </c>
      <c r="K1606" s="1" t="s">
        <v>15</v>
      </c>
      <c r="L1606" s="1" t="s">
        <v>16</v>
      </c>
    </row>
    <row r="1607" spans="1:12" ht="15.75" customHeight="1">
      <c r="A1607" s="2" t="s">
        <v>2976</v>
      </c>
      <c r="B1607" s="1">
        <v>2008</v>
      </c>
      <c r="C1607" s="1" t="s">
        <v>705</v>
      </c>
      <c r="D1607" s="3">
        <v>6.7</v>
      </c>
      <c r="E1607" s="4">
        <v>403</v>
      </c>
      <c r="F1607" s="4">
        <v>106</v>
      </c>
      <c r="G1607" s="1">
        <v>200000000</v>
      </c>
      <c r="H1607" s="1">
        <v>168368427</v>
      </c>
      <c r="I1607" s="1" t="s">
        <v>113</v>
      </c>
      <c r="J1607" s="1">
        <v>330784</v>
      </c>
      <c r="K1607" s="1" t="s">
        <v>15</v>
      </c>
      <c r="L1607" s="1" t="s">
        <v>121</v>
      </c>
    </row>
    <row r="1608" spans="1:12" ht="15.75" customHeight="1">
      <c r="A1608" s="2" t="s">
        <v>2977</v>
      </c>
      <c r="B1608" s="1">
        <v>2011</v>
      </c>
      <c r="C1608" s="1" t="s">
        <v>1537</v>
      </c>
      <c r="D1608" s="3">
        <v>6.7</v>
      </c>
      <c r="E1608" s="4">
        <v>448</v>
      </c>
      <c r="F1608" s="4">
        <v>136</v>
      </c>
      <c r="G1608" s="1">
        <v>250000000</v>
      </c>
      <c r="H1608" s="1">
        <v>241063875</v>
      </c>
      <c r="I1608" s="1" t="s">
        <v>198</v>
      </c>
      <c r="J1608" s="1">
        <v>370704</v>
      </c>
      <c r="K1608" s="1" t="s">
        <v>15</v>
      </c>
      <c r="L1608" s="1" t="s">
        <v>16</v>
      </c>
    </row>
    <row r="1609" spans="1:12" ht="15.75" customHeight="1">
      <c r="A1609" s="2" t="s">
        <v>2978</v>
      </c>
      <c r="B1609" s="1">
        <v>2010</v>
      </c>
      <c r="C1609" s="1" t="s">
        <v>91</v>
      </c>
      <c r="D1609" s="3">
        <v>6.7</v>
      </c>
      <c r="E1609" s="4">
        <v>343</v>
      </c>
      <c r="F1609" s="4">
        <v>156</v>
      </c>
      <c r="G1609" s="1">
        <v>200000000</v>
      </c>
      <c r="H1609" s="1">
        <v>105219735</v>
      </c>
      <c r="I1609" s="1" t="s">
        <v>2979</v>
      </c>
      <c r="J1609" s="1">
        <v>211765</v>
      </c>
      <c r="K1609" s="1" t="s">
        <v>15</v>
      </c>
      <c r="L1609" s="1" t="s">
        <v>16</v>
      </c>
    </row>
    <row r="1610" spans="1:12" ht="15.75" customHeight="1">
      <c r="A1610" s="2" t="s">
        <v>2980</v>
      </c>
      <c r="B1610" s="1">
        <v>2014</v>
      </c>
      <c r="C1610" s="1" t="s">
        <v>915</v>
      </c>
      <c r="D1610" s="3">
        <v>6.7</v>
      </c>
      <c r="E1610" s="4">
        <v>495</v>
      </c>
      <c r="F1610" s="4">
        <v>142</v>
      </c>
      <c r="G1610" s="1">
        <v>200000000</v>
      </c>
      <c r="H1610" s="1">
        <v>202853933</v>
      </c>
      <c r="I1610" s="1" t="s">
        <v>48</v>
      </c>
      <c r="J1610" s="1">
        <v>321227</v>
      </c>
      <c r="K1610" s="1" t="s">
        <v>15</v>
      </c>
      <c r="L1610" s="1" t="s">
        <v>16</v>
      </c>
    </row>
    <row r="1611" spans="1:12" ht="15.75" customHeight="1">
      <c r="A1611" s="2" t="s">
        <v>2981</v>
      </c>
      <c r="B1611" s="1">
        <v>2001</v>
      </c>
      <c r="C1611" s="1" t="s">
        <v>2982</v>
      </c>
      <c r="D1611" s="3">
        <v>6.7</v>
      </c>
      <c r="E1611" s="4">
        <v>187</v>
      </c>
      <c r="F1611" s="4">
        <v>106</v>
      </c>
      <c r="G1611" s="1">
        <v>38000000</v>
      </c>
      <c r="H1611" s="1">
        <v>144512310</v>
      </c>
      <c r="I1611" s="1" t="s">
        <v>1150</v>
      </c>
      <c r="J1611" s="1">
        <v>272223</v>
      </c>
      <c r="K1611" s="1" t="s">
        <v>15</v>
      </c>
      <c r="L1611" s="1" t="s">
        <v>16</v>
      </c>
    </row>
    <row r="1612" spans="1:12" ht="15.75" customHeight="1">
      <c r="A1612" s="2" t="s">
        <v>2983</v>
      </c>
      <c r="B1612" s="1">
        <v>2005</v>
      </c>
      <c r="C1612" s="1" t="s">
        <v>433</v>
      </c>
      <c r="D1612" s="3">
        <v>6.7</v>
      </c>
      <c r="E1612" s="4">
        <v>276</v>
      </c>
      <c r="F1612" s="4">
        <v>115</v>
      </c>
      <c r="G1612" s="1">
        <v>150000000</v>
      </c>
      <c r="H1612" s="1">
        <v>206456431</v>
      </c>
      <c r="I1612" s="1" t="s">
        <v>2984</v>
      </c>
      <c r="J1612" s="1">
        <v>320284</v>
      </c>
      <c r="K1612" s="1" t="s">
        <v>15</v>
      </c>
      <c r="L1612" s="1" t="s">
        <v>16</v>
      </c>
    </row>
    <row r="1613" spans="1:12" ht="15.75" customHeight="1">
      <c r="A1613" s="2" t="s">
        <v>2985</v>
      </c>
      <c r="B1613" s="1">
        <v>2008</v>
      </c>
      <c r="C1613" s="1" t="s">
        <v>2519</v>
      </c>
      <c r="D1613" s="3">
        <v>6.7</v>
      </c>
      <c r="E1613" s="4">
        <v>167</v>
      </c>
      <c r="F1613" s="4">
        <v>89</v>
      </c>
      <c r="G1613" s="1">
        <v>150000000</v>
      </c>
      <c r="H1613" s="1">
        <v>179982968</v>
      </c>
      <c r="I1613" s="1" t="s">
        <v>983</v>
      </c>
      <c r="J1613" s="1">
        <v>146019</v>
      </c>
      <c r="K1613" s="1" t="s">
        <v>15</v>
      </c>
      <c r="L1613" s="1" t="s">
        <v>16</v>
      </c>
    </row>
    <row r="1614" spans="1:12" ht="15.75" customHeight="1">
      <c r="A1614" s="2" t="s">
        <v>2986</v>
      </c>
      <c r="B1614" s="1">
        <v>2009</v>
      </c>
      <c r="C1614" s="1" t="s">
        <v>1731</v>
      </c>
      <c r="D1614" s="3">
        <v>6.7</v>
      </c>
      <c r="E1614" s="4">
        <v>350</v>
      </c>
      <c r="F1614" s="4">
        <v>119</v>
      </c>
      <c r="G1614" s="1">
        <v>150000000</v>
      </c>
      <c r="H1614" s="1">
        <v>179883016</v>
      </c>
      <c r="I1614" s="1" t="s">
        <v>414</v>
      </c>
      <c r="J1614" s="1">
        <v>361924</v>
      </c>
      <c r="K1614" s="1" t="s">
        <v>15</v>
      </c>
      <c r="L1614" s="1" t="s">
        <v>16</v>
      </c>
    </row>
    <row r="1615" spans="1:12" ht="15.75" customHeight="1">
      <c r="A1615" s="2" t="s">
        <v>2987</v>
      </c>
      <c r="B1615" s="1">
        <v>2003</v>
      </c>
      <c r="C1615" s="1" t="s">
        <v>51</v>
      </c>
      <c r="D1615" s="3">
        <v>6.7</v>
      </c>
      <c r="E1615" s="4">
        <v>245</v>
      </c>
      <c r="F1615" s="4">
        <v>129</v>
      </c>
      <c r="G1615" s="1">
        <v>150000000</v>
      </c>
      <c r="H1615" s="1">
        <v>139259759</v>
      </c>
      <c r="I1615" s="1" t="s">
        <v>52</v>
      </c>
      <c r="J1615" s="1">
        <v>364948</v>
      </c>
      <c r="K1615" s="1" t="s">
        <v>15</v>
      </c>
      <c r="L1615" s="1" t="s">
        <v>312</v>
      </c>
    </row>
    <row r="1616" spans="1:12" ht="15.75" customHeight="1">
      <c r="A1616" s="2" t="s">
        <v>2988</v>
      </c>
      <c r="B1616" s="1">
        <v>2009</v>
      </c>
      <c r="C1616" s="1" t="s">
        <v>257</v>
      </c>
      <c r="D1616" s="3">
        <v>6.7</v>
      </c>
      <c r="E1616" s="4">
        <v>298</v>
      </c>
      <c r="F1616" s="4">
        <v>146</v>
      </c>
      <c r="G1616" s="1">
        <v>150000000</v>
      </c>
      <c r="H1616" s="1">
        <v>133375846</v>
      </c>
      <c r="I1616" s="1" t="s">
        <v>123</v>
      </c>
      <c r="J1616" s="1">
        <v>207839</v>
      </c>
      <c r="K1616" s="1" t="s">
        <v>15</v>
      </c>
      <c r="L1616" s="1" t="s">
        <v>16</v>
      </c>
    </row>
    <row r="1617" spans="1:12" ht="15.75" customHeight="1">
      <c r="A1617" s="2" t="s">
        <v>2989</v>
      </c>
      <c r="B1617" s="1">
        <v>2006</v>
      </c>
      <c r="C1617" s="1" t="s">
        <v>2990</v>
      </c>
      <c r="D1617" s="3">
        <v>6.7</v>
      </c>
      <c r="E1617" s="4">
        <v>135</v>
      </c>
      <c r="F1617" s="4">
        <v>85</v>
      </c>
      <c r="G1617" s="1">
        <v>149000000</v>
      </c>
      <c r="H1617" s="1">
        <v>64459316</v>
      </c>
      <c r="I1617" s="1" t="s">
        <v>191</v>
      </c>
      <c r="J1617" s="1">
        <v>85086</v>
      </c>
      <c r="K1617" s="1" t="s">
        <v>15</v>
      </c>
      <c r="L1617" s="1" t="s">
        <v>121</v>
      </c>
    </row>
    <row r="1618" spans="1:12" ht="15.75" customHeight="1">
      <c r="A1618" s="2" t="s">
        <v>2991</v>
      </c>
      <c r="B1618" s="1">
        <v>2014</v>
      </c>
      <c r="C1618" s="1" t="s">
        <v>2519</v>
      </c>
      <c r="D1618" s="3">
        <v>6.7</v>
      </c>
      <c r="E1618" s="4">
        <v>153</v>
      </c>
      <c r="F1618" s="4">
        <v>92</v>
      </c>
      <c r="G1618" s="1">
        <v>132000000</v>
      </c>
      <c r="H1618" s="1">
        <v>83348920</v>
      </c>
      <c r="I1618" s="1" t="s">
        <v>191</v>
      </c>
      <c r="J1618" s="1">
        <v>60230</v>
      </c>
      <c r="K1618" s="1" t="s">
        <v>15</v>
      </c>
      <c r="L1618" s="1" t="s">
        <v>16</v>
      </c>
    </row>
    <row r="1619" spans="1:12" ht="15.75" customHeight="1">
      <c r="A1619" s="2" t="s">
        <v>2992</v>
      </c>
      <c r="B1619" s="1">
        <v>2015</v>
      </c>
      <c r="C1619" s="1" t="s">
        <v>2764</v>
      </c>
      <c r="D1619" s="3">
        <v>6.7</v>
      </c>
      <c r="E1619" s="4">
        <v>165</v>
      </c>
      <c r="F1619" s="4">
        <v>94</v>
      </c>
      <c r="G1619" s="1">
        <v>135000000</v>
      </c>
      <c r="H1619" s="1">
        <v>177343675</v>
      </c>
      <c r="I1619" s="1" t="s">
        <v>2993</v>
      </c>
      <c r="J1619" s="1">
        <v>70121</v>
      </c>
      <c r="K1619" s="1" t="s">
        <v>15</v>
      </c>
      <c r="L1619" s="1" t="s">
        <v>16</v>
      </c>
    </row>
    <row r="1620" spans="1:12" ht="15.75" customHeight="1">
      <c r="A1620" s="2" t="s">
        <v>2994</v>
      </c>
      <c r="B1620" s="1">
        <v>2011</v>
      </c>
      <c r="C1620" s="1" t="s">
        <v>2995</v>
      </c>
      <c r="D1620" s="3">
        <v>6.7</v>
      </c>
      <c r="E1620" s="4">
        <v>246</v>
      </c>
      <c r="F1620" s="4">
        <v>90</v>
      </c>
      <c r="G1620" s="1">
        <v>130000000</v>
      </c>
      <c r="H1620" s="1">
        <v>149234747</v>
      </c>
      <c r="I1620" s="1" t="s">
        <v>541</v>
      </c>
      <c r="J1620" s="1">
        <v>114287</v>
      </c>
      <c r="K1620" s="1" t="s">
        <v>15</v>
      </c>
      <c r="L1620" s="1" t="s">
        <v>16</v>
      </c>
    </row>
    <row r="1621" spans="1:12" ht="15.75" customHeight="1">
      <c r="A1621" s="2" t="s">
        <v>2996</v>
      </c>
      <c r="B1621" s="1">
        <v>2014</v>
      </c>
      <c r="C1621" s="1" t="s">
        <v>985</v>
      </c>
      <c r="D1621" s="3">
        <v>6.7</v>
      </c>
      <c r="E1621" s="4">
        <v>403</v>
      </c>
      <c r="F1621" s="4">
        <v>123</v>
      </c>
      <c r="G1621" s="1">
        <v>125000000</v>
      </c>
      <c r="H1621" s="1">
        <v>337103873</v>
      </c>
      <c r="I1621" s="1" t="s">
        <v>325</v>
      </c>
      <c r="J1621" s="1">
        <v>305008</v>
      </c>
      <c r="K1621" s="1" t="s">
        <v>15</v>
      </c>
      <c r="L1621" s="1" t="s">
        <v>16</v>
      </c>
    </row>
    <row r="1622" spans="1:12" ht="15.75" customHeight="1">
      <c r="A1622" s="2" t="s">
        <v>2997</v>
      </c>
      <c r="B1622" s="1">
        <v>2012</v>
      </c>
      <c r="C1622" s="1" t="s">
        <v>1619</v>
      </c>
      <c r="D1622" s="3">
        <v>6.7</v>
      </c>
      <c r="E1622" s="4">
        <v>436</v>
      </c>
      <c r="F1622" s="4">
        <v>135</v>
      </c>
      <c r="G1622" s="1">
        <v>125000000</v>
      </c>
      <c r="H1622" s="1">
        <v>113165635</v>
      </c>
      <c r="I1622" s="1" t="s">
        <v>425</v>
      </c>
      <c r="J1622" s="1">
        <v>229823</v>
      </c>
      <c r="K1622" s="1" t="s">
        <v>15</v>
      </c>
      <c r="L1622" s="1" t="s">
        <v>16</v>
      </c>
    </row>
    <row r="1623" spans="1:12" ht="15.75" customHeight="1">
      <c r="A1623" s="2" t="s">
        <v>2998</v>
      </c>
      <c r="B1623" s="1">
        <v>2004</v>
      </c>
      <c r="C1623" s="1" t="s">
        <v>2107</v>
      </c>
      <c r="D1623" s="3">
        <v>6.7</v>
      </c>
      <c r="E1623" s="4">
        <v>207</v>
      </c>
      <c r="F1623" s="4">
        <v>134</v>
      </c>
      <c r="G1623" s="1">
        <v>105000000</v>
      </c>
      <c r="H1623" s="1">
        <v>57637485</v>
      </c>
      <c r="I1623" s="1" t="s">
        <v>37</v>
      </c>
      <c r="J1623" s="1">
        <v>183909</v>
      </c>
      <c r="K1623" s="1" t="s">
        <v>15</v>
      </c>
      <c r="L1623" s="1" t="s">
        <v>16</v>
      </c>
    </row>
    <row r="1624" spans="1:12" ht="15.75" customHeight="1">
      <c r="A1624" s="2" t="s">
        <v>2999</v>
      </c>
      <c r="B1624" s="1">
        <v>2002</v>
      </c>
      <c r="C1624" s="1" t="s">
        <v>57</v>
      </c>
      <c r="D1624" s="3">
        <v>6.7</v>
      </c>
      <c r="E1624" s="4">
        <v>284</v>
      </c>
      <c r="F1624" s="4">
        <v>142</v>
      </c>
      <c r="G1624" s="1">
        <v>115000000</v>
      </c>
      <c r="H1624" s="1">
        <v>310675583</v>
      </c>
      <c r="I1624" s="1" t="s">
        <v>48</v>
      </c>
      <c r="J1624" s="1">
        <v>464310</v>
      </c>
      <c r="K1624" s="1" t="s">
        <v>15</v>
      </c>
      <c r="L1624" s="1" t="s">
        <v>16</v>
      </c>
    </row>
    <row r="1625" spans="1:12" ht="15.75" customHeight="1">
      <c r="A1625" s="2" t="s">
        <v>3000</v>
      </c>
      <c r="B1625" s="1">
        <v>2013</v>
      </c>
      <c r="C1625" s="1" t="s">
        <v>566</v>
      </c>
      <c r="D1625" s="3">
        <v>6.7</v>
      </c>
      <c r="E1625" s="4">
        <v>440</v>
      </c>
      <c r="F1625" s="4">
        <v>138</v>
      </c>
      <c r="G1625" s="1">
        <v>120000000</v>
      </c>
      <c r="H1625" s="1">
        <v>132550960</v>
      </c>
      <c r="I1625" s="1" t="s">
        <v>37</v>
      </c>
      <c r="J1625" s="1">
        <v>328067</v>
      </c>
      <c r="K1625" s="1" t="s">
        <v>15</v>
      </c>
      <c r="L1625" s="1" t="s">
        <v>16</v>
      </c>
    </row>
    <row r="1626" spans="1:12" ht="15.75" customHeight="1">
      <c r="A1626" s="2" t="s">
        <v>3001</v>
      </c>
      <c r="B1626" s="1">
        <v>2013</v>
      </c>
      <c r="C1626" s="1" t="s">
        <v>1731</v>
      </c>
      <c r="D1626" s="3">
        <v>6.7</v>
      </c>
      <c r="E1626" s="4">
        <v>326</v>
      </c>
      <c r="F1626" s="4">
        <v>114</v>
      </c>
      <c r="G1626" s="1">
        <v>110000000</v>
      </c>
      <c r="H1626" s="1">
        <v>61656849</v>
      </c>
      <c r="I1626" s="1" t="s">
        <v>52</v>
      </c>
      <c r="J1626" s="1">
        <v>184561</v>
      </c>
      <c r="K1626" s="1" t="s">
        <v>15</v>
      </c>
      <c r="L1626" s="1" t="s">
        <v>16</v>
      </c>
    </row>
    <row r="1627" spans="1:12" ht="15.75" customHeight="1">
      <c r="A1627" s="2" t="s">
        <v>3002</v>
      </c>
      <c r="B1627" s="1">
        <v>2010</v>
      </c>
      <c r="C1627" s="1" t="s">
        <v>694</v>
      </c>
      <c r="D1627" s="3">
        <v>6.7</v>
      </c>
      <c r="E1627" s="4">
        <v>265</v>
      </c>
      <c r="F1627" s="4">
        <v>116</v>
      </c>
      <c r="G1627" s="1">
        <v>100000000</v>
      </c>
      <c r="H1627" s="1">
        <v>119219978</v>
      </c>
      <c r="I1627" s="1" t="s">
        <v>1642</v>
      </c>
      <c r="J1627" s="1">
        <v>189806</v>
      </c>
      <c r="K1627" s="1" t="s">
        <v>15</v>
      </c>
      <c r="L1627" s="1" t="s">
        <v>16</v>
      </c>
    </row>
    <row r="1628" spans="1:12" ht="15.75" customHeight="1">
      <c r="A1628" s="2" t="s">
        <v>3003</v>
      </c>
      <c r="B1628" s="1">
        <v>2012</v>
      </c>
      <c r="C1628" s="1" t="s">
        <v>2766</v>
      </c>
      <c r="D1628" s="3">
        <v>6.7</v>
      </c>
      <c r="E1628" s="4">
        <v>383</v>
      </c>
      <c r="F1628" s="4">
        <v>103</v>
      </c>
      <c r="G1628" s="1">
        <v>92000000</v>
      </c>
      <c r="H1628" s="1">
        <v>85017401</v>
      </c>
      <c r="I1628" s="1" t="s">
        <v>425</v>
      </c>
      <c r="J1628" s="1">
        <v>246803</v>
      </c>
      <c r="K1628" s="1" t="s">
        <v>15</v>
      </c>
      <c r="L1628" s="1" t="s">
        <v>16</v>
      </c>
    </row>
    <row r="1629" spans="1:12" ht="15.75" customHeight="1">
      <c r="A1629" s="2" t="s">
        <v>3004</v>
      </c>
      <c r="B1629" s="1">
        <v>2013</v>
      </c>
      <c r="C1629" s="1" t="s">
        <v>1000</v>
      </c>
      <c r="D1629" s="3">
        <v>6.7</v>
      </c>
      <c r="E1629" s="4">
        <v>203</v>
      </c>
      <c r="F1629" s="4">
        <v>102</v>
      </c>
      <c r="G1629" s="1">
        <v>100000000</v>
      </c>
      <c r="H1629" s="1">
        <v>107515297</v>
      </c>
      <c r="I1629" s="1" t="s">
        <v>80</v>
      </c>
      <c r="J1629" s="1">
        <v>85833</v>
      </c>
      <c r="K1629" s="1" t="s">
        <v>15</v>
      </c>
      <c r="L1629" s="1" t="s">
        <v>16</v>
      </c>
    </row>
    <row r="1630" spans="1:12" ht="15.75" customHeight="1">
      <c r="A1630" s="2" t="s">
        <v>3005</v>
      </c>
      <c r="B1630" s="1">
        <v>2009</v>
      </c>
      <c r="C1630" s="1" t="s">
        <v>24</v>
      </c>
      <c r="D1630" s="3">
        <v>6.7</v>
      </c>
      <c r="E1630" s="4">
        <v>308</v>
      </c>
      <c r="F1630" s="4">
        <v>135</v>
      </c>
      <c r="G1630" s="1">
        <v>65000000</v>
      </c>
      <c r="H1630" s="1">
        <v>43982842</v>
      </c>
      <c r="I1630" s="1" t="s">
        <v>3006</v>
      </c>
      <c r="J1630" s="1">
        <v>125109</v>
      </c>
      <c r="K1630" s="1" t="s">
        <v>15</v>
      </c>
      <c r="L1630" s="1" t="s">
        <v>16</v>
      </c>
    </row>
    <row r="1631" spans="1:12" ht="15.75" customHeight="1">
      <c r="A1631" s="2" t="s">
        <v>3007</v>
      </c>
      <c r="B1631" s="1">
        <v>2002</v>
      </c>
      <c r="C1631" s="1" t="s">
        <v>1080</v>
      </c>
      <c r="D1631" s="3">
        <v>6.7</v>
      </c>
      <c r="E1631" s="4">
        <v>136</v>
      </c>
      <c r="F1631" s="4">
        <v>138</v>
      </c>
      <c r="G1631" s="1">
        <v>100000000</v>
      </c>
      <c r="H1631" s="1">
        <v>35168677</v>
      </c>
      <c r="I1631" s="1" t="s">
        <v>1081</v>
      </c>
      <c r="J1631" s="1">
        <v>49311</v>
      </c>
      <c r="K1631" s="1" t="s">
        <v>15</v>
      </c>
      <c r="L1631" s="1" t="s">
        <v>121</v>
      </c>
    </row>
    <row r="1632" spans="1:12" ht="15.75" customHeight="1">
      <c r="A1632" s="2" t="s">
        <v>3008</v>
      </c>
      <c r="B1632" s="1">
        <v>2014</v>
      </c>
      <c r="C1632" s="1" t="s">
        <v>1071</v>
      </c>
      <c r="D1632" s="3">
        <v>6.7</v>
      </c>
      <c r="E1632" s="4">
        <v>459</v>
      </c>
      <c r="F1632" s="4">
        <v>139</v>
      </c>
      <c r="G1632" s="1">
        <v>85000000</v>
      </c>
      <c r="H1632" s="1">
        <v>150832203</v>
      </c>
      <c r="I1632" s="1" t="s">
        <v>227</v>
      </c>
      <c r="J1632" s="1">
        <v>341058</v>
      </c>
      <c r="K1632" s="1" t="s">
        <v>15</v>
      </c>
      <c r="L1632" s="1" t="s">
        <v>16</v>
      </c>
    </row>
    <row r="1633" spans="1:12" ht="15.75" customHeight="1">
      <c r="A1633" s="2" t="s">
        <v>3009</v>
      </c>
      <c r="B1633" s="1">
        <v>2003</v>
      </c>
      <c r="C1633" s="1" t="s">
        <v>1024</v>
      </c>
      <c r="D1633" s="3">
        <v>6.7</v>
      </c>
      <c r="E1633" s="4">
        <v>151</v>
      </c>
      <c r="F1633" s="4">
        <v>104</v>
      </c>
      <c r="G1633" s="1">
        <v>85000000</v>
      </c>
      <c r="H1633" s="1">
        <v>47592825</v>
      </c>
      <c r="I1633" s="1" t="s">
        <v>3010</v>
      </c>
      <c r="J1633" s="1">
        <v>82731</v>
      </c>
      <c r="K1633" s="1" t="s">
        <v>15</v>
      </c>
      <c r="L1633" s="1" t="s">
        <v>16</v>
      </c>
    </row>
    <row r="1634" spans="1:12" ht="15.75" customHeight="1">
      <c r="A1634" s="2" t="s">
        <v>3011</v>
      </c>
      <c r="B1634" s="1">
        <v>2003</v>
      </c>
      <c r="C1634" s="1" t="s">
        <v>2650</v>
      </c>
      <c r="D1634" s="3">
        <v>6.7</v>
      </c>
      <c r="E1634" s="4">
        <v>191</v>
      </c>
      <c r="F1634" s="4">
        <v>101</v>
      </c>
      <c r="G1634" s="1">
        <v>81000000</v>
      </c>
      <c r="H1634" s="1">
        <v>242589580</v>
      </c>
      <c r="I1634" s="1" t="s">
        <v>45</v>
      </c>
      <c r="J1634" s="1">
        <v>296904</v>
      </c>
      <c r="K1634" s="1" t="s">
        <v>15</v>
      </c>
      <c r="L1634" s="1" t="s">
        <v>16</v>
      </c>
    </row>
    <row r="1635" spans="1:12" ht="15.75" customHeight="1">
      <c r="A1635" s="2" t="s">
        <v>3012</v>
      </c>
      <c r="B1635" s="1">
        <v>2013</v>
      </c>
      <c r="C1635" s="1" t="s">
        <v>1571</v>
      </c>
      <c r="D1635" s="3">
        <v>6.7</v>
      </c>
      <c r="E1635" s="4">
        <v>234</v>
      </c>
      <c r="F1635" s="4">
        <v>116</v>
      </c>
      <c r="G1635" s="1">
        <v>84000000</v>
      </c>
      <c r="H1635" s="1">
        <v>53215979</v>
      </c>
      <c r="I1635" s="1" t="s">
        <v>1047</v>
      </c>
      <c r="J1635" s="1">
        <v>125036</v>
      </c>
      <c r="K1635" s="1" t="s">
        <v>15</v>
      </c>
      <c r="L1635" s="1" t="s">
        <v>16</v>
      </c>
    </row>
    <row r="1636" spans="1:12" ht="15.75" customHeight="1">
      <c r="A1636" s="2" t="s">
        <v>3013</v>
      </c>
      <c r="B1636" s="1">
        <v>2003</v>
      </c>
      <c r="C1636" s="1" t="s">
        <v>1815</v>
      </c>
      <c r="D1636" s="3">
        <v>6.7</v>
      </c>
      <c r="E1636" s="4">
        <v>145</v>
      </c>
      <c r="F1636" s="4">
        <v>128</v>
      </c>
      <c r="G1636" s="1">
        <v>80000000</v>
      </c>
      <c r="H1636" s="1">
        <v>124590960</v>
      </c>
      <c r="I1636" s="1" t="s">
        <v>468</v>
      </c>
      <c r="J1636" s="1">
        <v>91092</v>
      </c>
      <c r="K1636" s="1" t="s">
        <v>15</v>
      </c>
      <c r="L1636" s="1" t="s">
        <v>16</v>
      </c>
    </row>
    <row r="1637" spans="1:12" ht="15.75" customHeight="1">
      <c r="A1637" s="2" t="s">
        <v>3014</v>
      </c>
      <c r="B1637" s="1">
        <v>1997</v>
      </c>
      <c r="C1637" s="1" t="s">
        <v>1554</v>
      </c>
      <c r="D1637" s="3">
        <v>6.7</v>
      </c>
      <c r="E1637" s="4">
        <v>80</v>
      </c>
      <c r="F1637" s="4">
        <v>135</v>
      </c>
      <c r="G1637" s="1">
        <v>75000000</v>
      </c>
      <c r="H1637" s="1">
        <v>76081498</v>
      </c>
      <c r="I1637" s="1" t="s">
        <v>3015</v>
      </c>
      <c r="J1637" s="1">
        <v>76099</v>
      </c>
      <c r="K1637" s="1" t="s">
        <v>15</v>
      </c>
      <c r="L1637" s="1" t="s">
        <v>16</v>
      </c>
    </row>
    <row r="1638" spans="1:12" ht="15.75" customHeight="1">
      <c r="A1638" s="2" t="s">
        <v>3016</v>
      </c>
      <c r="B1638" s="1">
        <v>2015</v>
      </c>
      <c r="C1638" s="1" t="s">
        <v>2024</v>
      </c>
      <c r="D1638" s="3">
        <v>6.7</v>
      </c>
      <c r="E1638" s="4">
        <v>152</v>
      </c>
      <c r="F1638" s="4">
        <v>89</v>
      </c>
      <c r="G1638" s="1">
        <v>80000000</v>
      </c>
      <c r="H1638" s="1">
        <v>169692572</v>
      </c>
      <c r="I1638" s="1" t="s">
        <v>417</v>
      </c>
      <c r="J1638" s="1">
        <v>56501</v>
      </c>
      <c r="K1638" s="1" t="s">
        <v>15</v>
      </c>
      <c r="L1638" s="1" t="s">
        <v>16</v>
      </c>
    </row>
    <row r="1639" spans="1:12" ht="15.75" customHeight="1">
      <c r="A1639" s="2" t="s">
        <v>3017</v>
      </c>
      <c r="B1639" s="1">
        <v>2004</v>
      </c>
      <c r="C1639" s="1" t="s">
        <v>2521</v>
      </c>
      <c r="D1639" s="3">
        <v>6.7</v>
      </c>
      <c r="E1639" s="4">
        <v>140</v>
      </c>
      <c r="F1639" s="4">
        <v>136</v>
      </c>
      <c r="G1639" s="1">
        <v>100000000</v>
      </c>
      <c r="H1639" s="1">
        <v>67286731</v>
      </c>
      <c r="I1639" s="1" t="s">
        <v>3018</v>
      </c>
      <c r="J1639" s="1">
        <v>67856</v>
      </c>
      <c r="K1639" s="1" t="s">
        <v>15</v>
      </c>
      <c r="L1639" s="1" t="s">
        <v>16</v>
      </c>
    </row>
    <row r="1640" spans="1:12" ht="15.75" customHeight="1">
      <c r="A1640" s="2" t="s">
        <v>3019</v>
      </c>
      <c r="B1640" s="1">
        <v>2008</v>
      </c>
      <c r="C1640" s="1" t="s">
        <v>3020</v>
      </c>
      <c r="D1640" s="3">
        <v>6.7</v>
      </c>
      <c r="E1640" s="4">
        <v>316</v>
      </c>
      <c r="F1640" s="4">
        <v>110</v>
      </c>
      <c r="G1640" s="1">
        <v>75000000</v>
      </c>
      <c r="H1640" s="1">
        <v>134568845</v>
      </c>
      <c r="I1640" s="1" t="s">
        <v>3021</v>
      </c>
      <c r="J1640" s="1">
        <v>299852</v>
      </c>
      <c r="K1640" s="1" t="s">
        <v>15</v>
      </c>
      <c r="L1640" s="1" t="s">
        <v>16</v>
      </c>
    </row>
    <row r="1641" spans="1:12" ht="15.75" customHeight="1">
      <c r="A1641" s="2" t="s">
        <v>3022</v>
      </c>
      <c r="B1641" s="1">
        <v>2007</v>
      </c>
      <c r="C1641" s="1" t="s">
        <v>1433</v>
      </c>
      <c r="D1641" s="3">
        <v>6.7</v>
      </c>
      <c r="E1641" s="4">
        <v>219</v>
      </c>
      <c r="F1641" s="4">
        <v>117</v>
      </c>
      <c r="G1641" s="1">
        <v>75000000</v>
      </c>
      <c r="H1641" s="1">
        <v>118823091</v>
      </c>
      <c r="I1641" s="1" t="s">
        <v>3023</v>
      </c>
      <c r="J1641" s="1">
        <v>98693</v>
      </c>
      <c r="K1641" s="1" t="s">
        <v>15</v>
      </c>
      <c r="L1641" s="1" t="s">
        <v>16</v>
      </c>
    </row>
    <row r="1642" spans="1:12" ht="15.75" customHeight="1">
      <c r="A1642" s="2" t="s">
        <v>3024</v>
      </c>
      <c r="B1642" s="1">
        <v>1999</v>
      </c>
      <c r="C1642" s="1" t="s">
        <v>2355</v>
      </c>
      <c r="D1642" s="3">
        <v>6.7</v>
      </c>
      <c r="E1642" s="4">
        <v>91</v>
      </c>
      <c r="F1642" s="4">
        <v>148</v>
      </c>
      <c r="G1642" s="1">
        <v>75000000</v>
      </c>
      <c r="H1642" s="1">
        <v>39251128</v>
      </c>
      <c r="I1642" s="1" t="s">
        <v>3025</v>
      </c>
      <c r="J1642" s="1">
        <v>31080</v>
      </c>
      <c r="K1642" s="1" t="s">
        <v>15</v>
      </c>
      <c r="L1642" s="1" t="s">
        <v>16</v>
      </c>
    </row>
    <row r="1643" spans="1:12" ht="15.75" customHeight="1">
      <c r="A1643" s="2" t="s">
        <v>3026</v>
      </c>
      <c r="B1643" s="1">
        <v>2002</v>
      </c>
      <c r="C1643" s="1" t="s">
        <v>337</v>
      </c>
      <c r="D1643" s="3">
        <v>6.7</v>
      </c>
      <c r="E1643" s="4">
        <v>208</v>
      </c>
      <c r="F1643" s="4">
        <v>106</v>
      </c>
      <c r="G1643" s="1">
        <v>72000000</v>
      </c>
      <c r="H1643" s="1">
        <v>227965690</v>
      </c>
      <c r="I1643" s="1" t="s">
        <v>389</v>
      </c>
      <c r="J1643" s="1">
        <v>271592</v>
      </c>
      <c r="K1643" s="1" t="s">
        <v>15</v>
      </c>
      <c r="L1643" s="1" t="s">
        <v>16</v>
      </c>
    </row>
    <row r="1644" spans="1:12" ht="15.75" customHeight="1">
      <c r="A1644" s="2" t="s">
        <v>3027</v>
      </c>
      <c r="B1644" s="1">
        <v>1991</v>
      </c>
      <c r="C1644" s="1" t="s">
        <v>27</v>
      </c>
      <c r="D1644" s="3">
        <v>6.7</v>
      </c>
      <c r="E1644" s="4">
        <v>75</v>
      </c>
      <c r="F1644" s="4">
        <v>142</v>
      </c>
      <c r="G1644" s="1">
        <v>70000000</v>
      </c>
      <c r="H1644" s="1">
        <v>119654900</v>
      </c>
      <c r="I1644" s="1" t="s">
        <v>2984</v>
      </c>
      <c r="J1644" s="1">
        <v>182802</v>
      </c>
      <c r="K1644" s="1" t="s">
        <v>15</v>
      </c>
      <c r="L1644" s="1" t="s">
        <v>16</v>
      </c>
    </row>
    <row r="1645" spans="1:12" ht="15.75" customHeight="1">
      <c r="A1645" s="2" t="s">
        <v>3028</v>
      </c>
      <c r="B1645" s="1">
        <v>2013</v>
      </c>
      <c r="C1645" s="1" t="s">
        <v>2844</v>
      </c>
      <c r="D1645" s="3">
        <v>6.7</v>
      </c>
      <c r="E1645" s="4">
        <v>286</v>
      </c>
      <c r="F1645" s="4">
        <v>115</v>
      </c>
      <c r="G1645" s="1">
        <v>50000000</v>
      </c>
      <c r="H1645" s="1">
        <v>25121291</v>
      </c>
      <c r="I1645" s="1" t="s">
        <v>3029</v>
      </c>
      <c r="J1645" s="1">
        <v>177653</v>
      </c>
      <c r="K1645" s="1" t="s">
        <v>15</v>
      </c>
      <c r="L1645" s="1" t="s">
        <v>16</v>
      </c>
    </row>
    <row r="1646" spans="1:12" ht="15.75" customHeight="1">
      <c r="A1646" s="2" t="s">
        <v>3030</v>
      </c>
      <c r="B1646" s="1">
        <v>1998</v>
      </c>
      <c r="C1646" s="1" t="s">
        <v>424</v>
      </c>
      <c r="D1646" s="3">
        <v>6.7</v>
      </c>
      <c r="E1646" s="4">
        <v>156</v>
      </c>
      <c r="F1646" s="4">
        <v>136</v>
      </c>
      <c r="G1646" s="1">
        <v>65000000</v>
      </c>
      <c r="H1646" s="1">
        <v>93771072</v>
      </c>
      <c r="I1646" s="1" t="s">
        <v>3031</v>
      </c>
      <c r="J1646" s="1">
        <v>135404</v>
      </c>
      <c r="K1646" s="1" t="s">
        <v>15</v>
      </c>
      <c r="L1646" s="1" t="s">
        <v>16</v>
      </c>
    </row>
    <row r="1647" spans="1:12" ht="15.75" customHeight="1">
      <c r="A1647" s="2" t="s">
        <v>3032</v>
      </c>
      <c r="B1647" s="1">
        <v>1998</v>
      </c>
      <c r="C1647" s="1" t="s">
        <v>1588</v>
      </c>
      <c r="D1647" s="3">
        <v>6.7</v>
      </c>
      <c r="E1647" s="4">
        <v>117</v>
      </c>
      <c r="F1647" s="4">
        <v>143</v>
      </c>
      <c r="G1647" s="1">
        <v>65000000</v>
      </c>
      <c r="H1647" s="1">
        <v>38966057</v>
      </c>
      <c r="I1647" s="1" t="s">
        <v>45</v>
      </c>
      <c r="J1647" s="1">
        <v>23940</v>
      </c>
      <c r="K1647" s="1" t="s">
        <v>15</v>
      </c>
      <c r="L1647" s="1" t="s">
        <v>109</v>
      </c>
    </row>
    <row r="1648" spans="1:12" ht="15.75" customHeight="1">
      <c r="A1648" s="2" t="s">
        <v>3033</v>
      </c>
      <c r="B1648" s="1">
        <v>1996</v>
      </c>
      <c r="C1648" s="1" t="s">
        <v>2039</v>
      </c>
      <c r="D1648" s="3">
        <v>6.7</v>
      </c>
      <c r="E1648" s="4">
        <v>94</v>
      </c>
      <c r="F1648" s="4">
        <v>121</v>
      </c>
      <c r="G1648" s="1">
        <v>65000000</v>
      </c>
      <c r="H1648" s="1">
        <v>33328051</v>
      </c>
      <c r="I1648" s="1" t="s">
        <v>1040</v>
      </c>
      <c r="J1648" s="1">
        <v>60508</v>
      </c>
      <c r="K1648" s="1" t="s">
        <v>15</v>
      </c>
      <c r="L1648" s="1" t="s">
        <v>16</v>
      </c>
    </row>
    <row r="1649" spans="1:12" ht="15.75" customHeight="1">
      <c r="A1649" s="2" t="s">
        <v>3034</v>
      </c>
      <c r="B1649" s="1">
        <v>2013</v>
      </c>
      <c r="C1649" s="1" t="s">
        <v>2045</v>
      </c>
      <c r="D1649" s="3">
        <v>6.7</v>
      </c>
      <c r="E1649" s="4">
        <v>265</v>
      </c>
      <c r="F1649" s="4">
        <v>109</v>
      </c>
      <c r="G1649" s="1">
        <v>61000000</v>
      </c>
      <c r="H1649" s="1">
        <v>75573300</v>
      </c>
      <c r="I1649" s="1" t="s">
        <v>2841</v>
      </c>
      <c r="J1649" s="1">
        <v>156898</v>
      </c>
      <c r="K1649" s="1" t="s">
        <v>15</v>
      </c>
      <c r="L1649" s="1" t="s">
        <v>16</v>
      </c>
    </row>
    <row r="1650" spans="1:12" ht="15.75" customHeight="1">
      <c r="A1650" s="2" t="s">
        <v>3035</v>
      </c>
      <c r="B1650" s="1">
        <v>2000</v>
      </c>
      <c r="C1650" s="1" t="s">
        <v>1788</v>
      </c>
      <c r="D1650" s="3">
        <v>6.7</v>
      </c>
      <c r="E1650" s="4">
        <v>121</v>
      </c>
      <c r="F1650" s="4">
        <v>125</v>
      </c>
      <c r="G1650" s="1">
        <v>60000000</v>
      </c>
      <c r="H1650" s="1">
        <v>75764085</v>
      </c>
      <c r="I1650" s="1" t="s">
        <v>1044</v>
      </c>
      <c r="J1650" s="1">
        <v>85844</v>
      </c>
      <c r="K1650" s="1" t="s">
        <v>15</v>
      </c>
      <c r="L1650" s="1" t="s">
        <v>16</v>
      </c>
    </row>
    <row r="1651" spans="1:12" ht="15.75" customHeight="1">
      <c r="A1651" s="2" t="s">
        <v>3036</v>
      </c>
      <c r="B1651" s="1">
        <v>2013</v>
      </c>
      <c r="C1651" s="1" t="s">
        <v>872</v>
      </c>
      <c r="D1651" s="3">
        <v>6.7</v>
      </c>
      <c r="E1651" s="4">
        <v>415</v>
      </c>
      <c r="F1651" s="4">
        <v>113</v>
      </c>
      <c r="G1651" s="1">
        <v>60000000</v>
      </c>
      <c r="H1651" s="1">
        <v>45996718</v>
      </c>
      <c r="I1651" s="1" t="s">
        <v>21</v>
      </c>
      <c r="J1651" s="1">
        <v>173530</v>
      </c>
      <c r="K1651" s="1" t="s">
        <v>15</v>
      </c>
      <c r="L1651" s="1" t="s">
        <v>16</v>
      </c>
    </row>
    <row r="1652" spans="1:12" ht="15.75" customHeight="1">
      <c r="A1652" s="2" t="s">
        <v>3037</v>
      </c>
      <c r="B1652" s="1">
        <v>2009</v>
      </c>
      <c r="C1652" s="1" t="s">
        <v>691</v>
      </c>
      <c r="D1652" s="3">
        <v>6.7</v>
      </c>
      <c r="E1652" s="4">
        <v>210</v>
      </c>
      <c r="F1652" s="4">
        <v>117</v>
      </c>
      <c r="G1652" s="1">
        <v>60000000</v>
      </c>
      <c r="H1652" s="1">
        <v>31670931</v>
      </c>
      <c r="I1652" s="1" t="s">
        <v>849</v>
      </c>
      <c r="J1652" s="1">
        <v>44099</v>
      </c>
      <c r="K1652" s="1" t="s">
        <v>15</v>
      </c>
      <c r="L1652" s="1" t="s">
        <v>121</v>
      </c>
    </row>
    <row r="1653" spans="1:12" ht="15.75" customHeight="1">
      <c r="A1653" s="2" t="s">
        <v>3038</v>
      </c>
      <c r="B1653" s="1">
        <v>2000</v>
      </c>
      <c r="C1653" s="1" t="s">
        <v>766</v>
      </c>
      <c r="D1653" s="3">
        <v>6.7</v>
      </c>
      <c r="E1653" s="4">
        <v>125</v>
      </c>
      <c r="F1653" s="4">
        <v>126</v>
      </c>
      <c r="G1653" s="1">
        <v>60000000</v>
      </c>
      <c r="H1653" s="1">
        <v>30695227</v>
      </c>
      <c r="I1653" s="1" t="s">
        <v>3039</v>
      </c>
      <c r="J1653" s="1">
        <v>45296</v>
      </c>
      <c r="K1653" s="1" t="s">
        <v>15</v>
      </c>
      <c r="L1653" s="1" t="s">
        <v>16</v>
      </c>
    </row>
    <row r="1654" spans="1:12" ht="15.75" customHeight="1">
      <c r="A1654" s="2" t="s">
        <v>3040</v>
      </c>
      <c r="B1654" s="1">
        <v>2003</v>
      </c>
      <c r="C1654" s="1" t="s">
        <v>3041</v>
      </c>
      <c r="D1654" s="3">
        <v>6.7</v>
      </c>
      <c r="E1654" s="4">
        <v>98</v>
      </c>
      <c r="F1654" s="4">
        <v>85</v>
      </c>
      <c r="G1654" s="1">
        <v>60000000</v>
      </c>
      <c r="H1654" s="1">
        <v>26288320</v>
      </c>
      <c r="I1654" s="1" t="s">
        <v>3042</v>
      </c>
      <c r="J1654" s="1">
        <v>36144</v>
      </c>
      <c r="K1654" s="1" t="s">
        <v>15</v>
      </c>
      <c r="L1654" s="1" t="s">
        <v>16</v>
      </c>
    </row>
    <row r="1655" spans="1:12" ht="15.75" customHeight="1">
      <c r="A1655" s="2" t="s">
        <v>3043</v>
      </c>
      <c r="B1655" s="1">
        <v>1997</v>
      </c>
      <c r="C1655" s="1" t="s">
        <v>3044</v>
      </c>
      <c r="D1655" s="3">
        <v>6.7</v>
      </c>
      <c r="E1655" s="4">
        <v>172</v>
      </c>
      <c r="F1655" s="4">
        <v>130</v>
      </c>
      <c r="G1655" s="1">
        <v>60000000</v>
      </c>
      <c r="H1655" s="1">
        <v>26616590</v>
      </c>
      <c r="I1655" s="1" t="s">
        <v>1727</v>
      </c>
      <c r="J1655" s="1">
        <v>120416</v>
      </c>
      <c r="K1655" s="1" t="s">
        <v>15</v>
      </c>
      <c r="L1655" s="1" t="s">
        <v>121</v>
      </c>
    </row>
    <row r="1656" spans="1:12" ht="15.75" customHeight="1">
      <c r="A1656" s="2" t="s">
        <v>3045</v>
      </c>
      <c r="B1656" s="1">
        <v>2005</v>
      </c>
      <c r="C1656" s="1" t="s">
        <v>1431</v>
      </c>
      <c r="D1656" s="3">
        <v>6.7</v>
      </c>
      <c r="E1656" s="4">
        <v>81</v>
      </c>
      <c r="F1656" s="4">
        <v>132</v>
      </c>
      <c r="G1656" s="1">
        <v>80000000</v>
      </c>
      <c r="H1656" s="1">
        <v>10166502</v>
      </c>
      <c r="I1656" s="1" t="s">
        <v>72</v>
      </c>
      <c r="J1656" s="1">
        <v>18209</v>
      </c>
      <c r="K1656" s="1" t="s">
        <v>3046</v>
      </c>
      <c r="L1656" s="1" t="s">
        <v>16</v>
      </c>
    </row>
    <row r="1657" spans="1:12" ht="15.75" customHeight="1">
      <c r="A1657" s="2" t="s">
        <v>3047</v>
      </c>
      <c r="B1657" s="1">
        <v>2005</v>
      </c>
      <c r="C1657" s="1" t="s">
        <v>2384</v>
      </c>
      <c r="D1657" s="3">
        <v>6.7</v>
      </c>
      <c r="E1657" s="4">
        <v>142</v>
      </c>
      <c r="F1657" s="4">
        <v>95</v>
      </c>
      <c r="G1657" s="1">
        <v>58000000</v>
      </c>
      <c r="H1657" s="1">
        <v>48291624</v>
      </c>
      <c r="I1657" s="1" t="s">
        <v>369</v>
      </c>
      <c r="J1657" s="1">
        <v>82819</v>
      </c>
      <c r="K1657" s="1" t="s">
        <v>15</v>
      </c>
      <c r="L1657" s="1" t="s">
        <v>16</v>
      </c>
    </row>
    <row r="1658" spans="1:12" ht="15.75" customHeight="1">
      <c r="A1658" s="2" t="s">
        <v>3048</v>
      </c>
      <c r="B1658" s="1">
        <v>1998</v>
      </c>
      <c r="C1658" s="1" t="s">
        <v>3049</v>
      </c>
      <c r="D1658" s="3">
        <v>6.7</v>
      </c>
      <c r="E1658" s="4">
        <v>110</v>
      </c>
      <c r="F1658" s="4">
        <v>114</v>
      </c>
      <c r="G1658" s="1">
        <v>55000000</v>
      </c>
      <c r="H1658" s="1">
        <v>78745923</v>
      </c>
      <c r="I1658" s="1" t="s">
        <v>647</v>
      </c>
      <c r="J1658" s="1">
        <v>94407</v>
      </c>
      <c r="K1658" s="1" t="s">
        <v>15</v>
      </c>
      <c r="L1658" s="1" t="s">
        <v>135</v>
      </c>
    </row>
    <row r="1659" spans="1:12" ht="15.75" customHeight="1">
      <c r="A1659" s="2" t="s">
        <v>3050</v>
      </c>
      <c r="B1659" s="1">
        <v>2012</v>
      </c>
      <c r="C1659" s="1" t="s">
        <v>2322</v>
      </c>
      <c r="D1659" s="3">
        <v>6.7</v>
      </c>
      <c r="E1659" s="4">
        <v>238</v>
      </c>
      <c r="F1659" s="4">
        <v>88</v>
      </c>
      <c r="G1659" s="1">
        <v>55000000</v>
      </c>
      <c r="H1659" s="1">
        <v>31051126</v>
      </c>
      <c r="I1659" s="1" t="s">
        <v>191</v>
      </c>
      <c r="J1659" s="1">
        <v>36877</v>
      </c>
      <c r="K1659" s="1" t="s">
        <v>15</v>
      </c>
      <c r="L1659" s="1" t="s">
        <v>121</v>
      </c>
    </row>
    <row r="1660" spans="1:12" ht="15.75" customHeight="1">
      <c r="A1660" s="2" t="s">
        <v>3051</v>
      </c>
      <c r="B1660" s="1">
        <v>2002</v>
      </c>
      <c r="C1660" s="1" t="s">
        <v>279</v>
      </c>
      <c r="D1660" s="3">
        <v>6.7</v>
      </c>
      <c r="E1660" s="4">
        <v>224</v>
      </c>
      <c r="F1660" s="4">
        <v>117</v>
      </c>
      <c r="G1660" s="1">
        <v>54000000</v>
      </c>
      <c r="H1660" s="1">
        <v>81645152</v>
      </c>
      <c r="I1660" s="1" t="s">
        <v>3052</v>
      </c>
      <c r="J1660" s="1">
        <v>158267</v>
      </c>
      <c r="K1660" s="1" t="s">
        <v>15</v>
      </c>
      <c r="L1660" s="1" t="s">
        <v>16</v>
      </c>
    </row>
    <row r="1661" spans="1:12" ht="15.75" customHeight="1">
      <c r="A1661" s="2" t="s">
        <v>3053</v>
      </c>
      <c r="B1661" s="1">
        <v>1998</v>
      </c>
      <c r="C1661" s="1" t="s">
        <v>2650</v>
      </c>
      <c r="D1661" s="3">
        <v>6.7</v>
      </c>
      <c r="E1661" s="4">
        <v>55</v>
      </c>
      <c r="F1661" s="4">
        <v>115</v>
      </c>
      <c r="G1661" s="1">
        <v>50000000</v>
      </c>
      <c r="H1661" s="1">
        <v>135014968</v>
      </c>
      <c r="I1661" s="1" t="s">
        <v>1980</v>
      </c>
      <c r="J1661" s="1">
        <v>80580</v>
      </c>
      <c r="K1661" s="1" t="s">
        <v>15</v>
      </c>
      <c r="L1661" s="1" t="s">
        <v>16</v>
      </c>
    </row>
    <row r="1662" spans="1:12" ht="15.75" customHeight="1">
      <c r="A1662" s="2" t="s">
        <v>3054</v>
      </c>
      <c r="B1662" s="1">
        <v>1998</v>
      </c>
      <c r="C1662" s="1" t="s">
        <v>1176</v>
      </c>
      <c r="D1662" s="3">
        <v>6.7</v>
      </c>
      <c r="E1662" s="4">
        <v>65</v>
      </c>
      <c r="F1662" s="4">
        <v>124</v>
      </c>
      <c r="G1662" s="1">
        <v>50000000</v>
      </c>
      <c r="H1662" s="1">
        <v>91030827</v>
      </c>
      <c r="I1662" s="1" t="s">
        <v>45</v>
      </c>
      <c r="J1662" s="1">
        <v>46482</v>
      </c>
      <c r="K1662" s="1" t="s">
        <v>15</v>
      </c>
      <c r="L1662" s="1" t="s">
        <v>16</v>
      </c>
    </row>
    <row r="1663" spans="1:12" ht="15.75" customHeight="1">
      <c r="A1663" s="2" t="s">
        <v>3055</v>
      </c>
      <c r="B1663" s="1">
        <v>2002</v>
      </c>
      <c r="C1663" s="1" t="s">
        <v>2640</v>
      </c>
      <c r="D1663" s="3">
        <v>6.7</v>
      </c>
      <c r="E1663" s="4">
        <v>152</v>
      </c>
      <c r="F1663" s="4">
        <v>124</v>
      </c>
      <c r="G1663" s="1">
        <v>50000000</v>
      </c>
      <c r="H1663" s="1">
        <v>52752475</v>
      </c>
      <c r="I1663" s="1" t="s">
        <v>133</v>
      </c>
      <c r="J1663" s="1">
        <v>63067</v>
      </c>
      <c r="K1663" s="1" t="s">
        <v>15</v>
      </c>
      <c r="L1663" s="1" t="s">
        <v>16</v>
      </c>
    </row>
    <row r="1664" spans="1:12" ht="15.75" customHeight="1">
      <c r="A1664" s="2" t="s">
        <v>3056</v>
      </c>
      <c r="B1664" s="1">
        <v>1997</v>
      </c>
      <c r="C1664" s="1" t="s">
        <v>216</v>
      </c>
      <c r="D1664" s="3">
        <v>6.7</v>
      </c>
      <c r="E1664" s="4">
        <v>76</v>
      </c>
      <c r="F1664" s="4">
        <v>121</v>
      </c>
      <c r="G1664" s="1">
        <v>50000000</v>
      </c>
      <c r="H1664" s="1">
        <v>50007168</v>
      </c>
      <c r="I1664" s="1" t="s">
        <v>21</v>
      </c>
      <c r="J1664" s="1">
        <v>39529</v>
      </c>
      <c r="K1664" s="1" t="s">
        <v>15</v>
      </c>
      <c r="L1664" s="1" t="s">
        <v>16</v>
      </c>
    </row>
    <row r="1665" spans="1:12" ht="15.75" customHeight="1">
      <c r="A1665" s="2" t="s">
        <v>3057</v>
      </c>
      <c r="B1665" s="1">
        <v>2012</v>
      </c>
      <c r="C1665" s="1" t="s">
        <v>3058</v>
      </c>
      <c r="D1665" s="3">
        <v>6.7</v>
      </c>
      <c r="E1665" s="4">
        <v>291</v>
      </c>
      <c r="F1665" s="4">
        <v>113</v>
      </c>
      <c r="G1665" s="1">
        <v>50000000</v>
      </c>
      <c r="H1665" s="1">
        <v>56724080</v>
      </c>
      <c r="I1665" s="1" t="s">
        <v>521</v>
      </c>
      <c r="J1665" s="1">
        <v>172112</v>
      </c>
      <c r="K1665" s="1" t="s">
        <v>15</v>
      </c>
      <c r="L1665" s="1" t="s">
        <v>16</v>
      </c>
    </row>
    <row r="1666" spans="1:12" ht="15.75" customHeight="1">
      <c r="A1666" s="2" t="s">
        <v>3059</v>
      </c>
      <c r="B1666" s="1">
        <v>2016</v>
      </c>
      <c r="C1666" s="1" t="s">
        <v>1533</v>
      </c>
      <c r="D1666" s="3">
        <v>6.7</v>
      </c>
      <c r="E1666" s="4">
        <v>79</v>
      </c>
      <c r="F1666" s="4">
        <v>139</v>
      </c>
      <c r="G1666" s="1">
        <v>50000000</v>
      </c>
      <c r="H1666" s="1">
        <v>20389967</v>
      </c>
      <c r="I1666" s="1" t="s">
        <v>3060</v>
      </c>
      <c r="J1666" s="1">
        <v>3077</v>
      </c>
      <c r="K1666" s="1" t="s">
        <v>15</v>
      </c>
      <c r="L1666" s="1" t="s">
        <v>16</v>
      </c>
    </row>
    <row r="1667" spans="1:12" ht="15.75" customHeight="1">
      <c r="A1667" s="2" t="s">
        <v>3061</v>
      </c>
      <c r="B1667" s="1">
        <v>1999</v>
      </c>
      <c r="C1667" s="1" t="s">
        <v>1288</v>
      </c>
      <c r="D1667" s="3">
        <v>6.7</v>
      </c>
      <c r="E1667" s="4">
        <v>75</v>
      </c>
      <c r="F1667" s="4">
        <v>118</v>
      </c>
      <c r="G1667" s="1">
        <v>48000000</v>
      </c>
      <c r="H1667" s="1">
        <v>66488090</v>
      </c>
      <c r="I1667" s="1" t="s">
        <v>74</v>
      </c>
      <c r="J1667" s="1">
        <v>120202</v>
      </c>
      <c r="K1667" s="1" t="s">
        <v>15</v>
      </c>
      <c r="L1667" s="1" t="s">
        <v>16</v>
      </c>
    </row>
    <row r="1668" spans="1:12" ht="15.75" customHeight="1">
      <c r="A1668" s="2" t="s">
        <v>3062</v>
      </c>
      <c r="B1668" s="1">
        <v>1994</v>
      </c>
      <c r="C1668" s="1" t="s">
        <v>1354</v>
      </c>
      <c r="D1668" s="3">
        <v>6.7</v>
      </c>
      <c r="E1668" s="4">
        <v>39</v>
      </c>
      <c r="F1668" s="4">
        <v>119</v>
      </c>
      <c r="G1668" s="1">
        <v>45000000</v>
      </c>
      <c r="H1668" s="1">
        <v>92115211</v>
      </c>
      <c r="I1668" s="1" t="s">
        <v>74</v>
      </c>
      <c r="J1668" s="1">
        <v>45798</v>
      </c>
      <c r="K1668" s="1" t="s">
        <v>15</v>
      </c>
      <c r="L1668" s="1" t="s">
        <v>16</v>
      </c>
    </row>
    <row r="1669" spans="1:12" ht="15.75" customHeight="1">
      <c r="A1669" s="2" t="s">
        <v>3063</v>
      </c>
      <c r="B1669" s="1">
        <v>2009</v>
      </c>
      <c r="C1669" s="1" t="s">
        <v>3064</v>
      </c>
      <c r="D1669" s="3">
        <v>6.7</v>
      </c>
      <c r="E1669" s="4">
        <v>224</v>
      </c>
      <c r="F1669" s="4">
        <v>108</v>
      </c>
      <c r="G1669" s="1">
        <v>40000000</v>
      </c>
      <c r="H1669" s="1">
        <v>163947053</v>
      </c>
      <c r="I1669" s="1" t="s">
        <v>468</v>
      </c>
      <c r="J1669" s="1">
        <v>227824</v>
      </c>
      <c r="K1669" s="1" t="s">
        <v>15</v>
      </c>
      <c r="L1669" s="1" t="s">
        <v>16</v>
      </c>
    </row>
    <row r="1670" spans="1:12" ht="15.75" customHeight="1">
      <c r="A1670" s="2" t="s">
        <v>3065</v>
      </c>
      <c r="B1670" s="1">
        <v>1987</v>
      </c>
      <c r="C1670" s="1" t="s">
        <v>2827</v>
      </c>
      <c r="D1670" s="3">
        <v>6.7</v>
      </c>
      <c r="E1670" s="4">
        <v>105</v>
      </c>
      <c r="F1670" s="4">
        <v>130</v>
      </c>
      <c r="G1670" s="1">
        <v>30000000</v>
      </c>
      <c r="H1670" s="1">
        <v>51185897</v>
      </c>
      <c r="I1670" s="1" t="s">
        <v>425</v>
      </c>
      <c r="J1670" s="1">
        <v>69457</v>
      </c>
      <c r="K1670" s="1" t="s">
        <v>15</v>
      </c>
      <c r="L1670" s="1" t="s">
        <v>121</v>
      </c>
    </row>
    <row r="1671" spans="1:12" ht="15.75" customHeight="1">
      <c r="A1671" s="2" t="s">
        <v>3066</v>
      </c>
      <c r="B1671" s="1">
        <v>2008</v>
      </c>
      <c r="C1671" s="1" t="s">
        <v>2081</v>
      </c>
      <c r="D1671" s="3">
        <v>6.7</v>
      </c>
      <c r="E1671" s="4">
        <v>169</v>
      </c>
      <c r="F1671" s="4">
        <v>115</v>
      </c>
      <c r="G1671" s="1">
        <v>35000000</v>
      </c>
      <c r="H1671" s="1">
        <v>26814957</v>
      </c>
      <c r="I1671" s="1" t="s">
        <v>471</v>
      </c>
      <c r="J1671" s="1">
        <v>84357</v>
      </c>
      <c r="K1671" s="1" t="s">
        <v>15</v>
      </c>
      <c r="L1671" s="1" t="s">
        <v>121</v>
      </c>
    </row>
    <row r="1672" spans="1:12" ht="15.75" customHeight="1">
      <c r="A1672" s="2" t="s">
        <v>3067</v>
      </c>
      <c r="B1672" s="1">
        <v>2001</v>
      </c>
      <c r="C1672" s="1" t="s">
        <v>3068</v>
      </c>
      <c r="D1672" s="3">
        <v>6.7</v>
      </c>
      <c r="E1672" s="4">
        <v>94</v>
      </c>
      <c r="F1672" s="4">
        <v>119</v>
      </c>
      <c r="G1672" s="1">
        <v>40000000</v>
      </c>
      <c r="H1672" s="1">
        <v>25178165</v>
      </c>
      <c r="I1672" s="1" t="s">
        <v>396</v>
      </c>
      <c r="J1672" s="1">
        <v>70292</v>
      </c>
      <c r="K1672" s="1" t="s">
        <v>15</v>
      </c>
      <c r="L1672" s="1" t="s">
        <v>16</v>
      </c>
    </row>
    <row r="1673" spans="1:12" ht="15.75" customHeight="1">
      <c r="A1673" s="2" t="s">
        <v>2981</v>
      </c>
      <c r="B1673" s="1">
        <v>2001</v>
      </c>
      <c r="C1673" s="1" t="s">
        <v>2982</v>
      </c>
      <c r="D1673" s="3">
        <v>6.7</v>
      </c>
      <c r="E1673" s="4">
        <v>187</v>
      </c>
      <c r="F1673" s="4">
        <v>106</v>
      </c>
      <c r="G1673" s="1">
        <v>38000000</v>
      </c>
      <c r="H1673" s="1">
        <v>144512310</v>
      </c>
      <c r="I1673" s="1" t="s">
        <v>1150</v>
      </c>
      <c r="J1673" s="1">
        <v>272227</v>
      </c>
      <c r="K1673" s="1" t="s">
        <v>15</v>
      </c>
      <c r="L1673" s="1" t="s">
        <v>16</v>
      </c>
    </row>
    <row r="1674" spans="1:12" ht="15.75" customHeight="1">
      <c r="A1674" s="2" t="s">
        <v>3069</v>
      </c>
      <c r="B1674" s="1">
        <v>1999</v>
      </c>
      <c r="C1674" s="1" t="s">
        <v>107</v>
      </c>
      <c r="D1674" s="3">
        <v>6.7</v>
      </c>
      <c r="E1674" s="4">
        <v>172</v>
      </c>
      <c r="F1674" s="4">
        <v>133</v>
      </c>
      <c r="G1674" s="1">
        <v>38000000</v>
      </c>
      <c r="H1674" s="1">
        <v>18653746</v>
      </c>
      <c r="I1674" s="1" t="s">
        <v>123</v>
      </c>
      <c r="J1674" s="1">
        <v>137722</v>
      </c>
      <c r="K1674" s="1" t="s">
        <v>15</v>
      </c>
      <c r="L1674" s="1" t="s">
        <v>282</v>
      </c>
    </row>
    <row r="1675" spans="1:12" ht="15.75" customHeight="1">
      <c r="A1675" s="2" t="s">
        <v>3070</v>
      </c>
      <c r="B1675" s="1">
        <v>1996</v>
      </c>
      <c r="C1675" s="1" t="s">
        <v>365</v>
      </c>
      <c r="D1675" s="3">
        <v>6.7</v>
      </c>
      <c r="E1675" s="4">
        <v>31</v>
      </c>
      <c r="F1675" s="4">
        <v>130</v>
      </c>
      <c r="G1675" s="1">
        <v>36000000</v>
      </c>
      <c r="H1675" s="1">
        <v>13052741</v>
      </c>
      <c r="I1675" s="1" t="s">
        <v>1817</v>
      </c>
      <c r="J1675" s="1">
        <v>8531</v>
      </c>
      <c r="K1675" s="1" t="s">
        <v>15</v>
      </c>
      <c r="L1675" s="1" t="s">
        <v>16</v>
      </c>
    </row>
    <row r="1676" spans="1:12" ht="15.75" customHeight="1">
      <c r="A1676" s="2" t="s">
        <v>3071</v>
      </c>
      <c r="B1676" s="1">
        <v>1992</v>
      </c>
      <c r="C1676" s="1" t="s">
        <v>1554</v>
      </c>
      <c r="D1676" s="3">
        <v>6.7</v>
      </c>
      <c r="E1676" s="4">
        <v>68</v>
      </c>
      <c r="F1676" s="4">
        <v>121</v>
      </c>
      <c r="G1676" s="1">
        <v>35000000</v>
      </c>
      <c r="H1676" s="1">
        <v>144731527</v>
      </c>
      <c r="I1676" s="1" t="s">
        <v>1150</v>
      </c>
      <c r="J1676" s="1">
        <v>128010</v>
      </c>
      <c r="K1676" s="1" t="s">
        <v>15</v>
      </c>
      <c r="L1676" s="1" t="s">
        <v>16</v>
      </c>
    </row>
    <row r="1677" spans="1:12" ht="15.75" customHeight="1">
      <c r="A1677" s="2" t="s">
        <v>3072</v>
      </c>
      <c r="B1677" s="1">
        <v>2002</v>
      </c>
      <c r="C1677" s="1" t="s">
        <v>3044</v>
      </c>
      <c r="D1677" s="3">
        <v>6.7</v>
      </c>
      <c r="E1677" s="4">
        <v>226</v>
      </c>
      <c r="F1677" s="4">
        <v>100</v>
      </c>
      <c r="G1677" s="1">
        <v>33000000</v>
      </c>
      <c r="H1677" s="1">
        <v>39532308</v>
      </c>
      <c r="I1677" s="1" t="s">
        <v>730</v>
      </c>
      <c r="J1677" s="1">
        <v>198701</v>
      </c>
      <c r="K1677" s="1" t="s">
        <v>15</v>
      </c>
      <c r="L1677" s="1" t="s">
        <v>121</v>
      </c>
    </row>
    <row r="1678" spans="1:12" ht="15.75" customHeight="1">
      <c r="A1678" s="2" t="s">
        <v>3073</v>
      </c>
      <c r="B1678" s="1">
        <v>2011</v>
      </c>
      <c r="C1678" s="1" t="s">
        <v>683</v>
      </c>
      <c r="D1678" s="3">
        <v>6.7</v>
      </c>
      <c r="E1678" s="4">
        <v>360</v>
      </c>
      <c r="F1678" s="4">
        <v>109</v>
      </c>
      <c r="G1678" s="1">
        <v>40000000</v>
      </c>
      <c r="H1678" s="1">
        <v>37553932</v>
      </c>
      <c r="I1678" s="1" t="s">
        <v>448</v>
      </c>
      <c r="J1678" s="1">
        <v>304318</v>
      </c>
      <c r="K1678" s="1" t="s">
        <v>15</v>
      </c>
      <c r="L1678" s="1" t="s">
        <v>16</v>
      </c>
    </row>
    <row r="1679" spans="1:12" ht="15.75" customHeight="1">
      <c r="A1679" s="2" t="s">
        <v>3074</v>
      </c>
      <c r="B1679" s="1">
        <v>2007</v>
      </c>
      <c r="C1679" s="1" t="s">
        <v>2449</v>
      </c>
      <c r="D1679" s="3">
        <v>6.7</v>
      </c>
      <c r="E1679" s="4">
        <v>171</v>
      </c>
      <c r="F1679" s="4">
        <v>120</v>
      </c>
      <c r="G1679" s="1">
        <v>35000000</v>
      </c>
      <c r="H1679" s="1">
        <v>18317151</v>
      </c>
      <c r="I1679" s="1" t="s">
        <v>2120</v>
      </c>
      <c r="J1679" s="1">
        <v>55630</v>
      </c>
      <c r="K1679" s="1" t="s">
        <v>15</v>
      </c>
      <c r="L1679" s="1" t="s">
        <v>16</v>
      </c>
    </row>
    <row r="1680" spans="1:12" ht="15.75" customHeight="1">
      <c r="A1680" s="2" t="s">
        <v>3075</v>
      </c>
      <c r="B1680" s="1">
        <v>2011</v>
      </c>
      <c r="C1680" s="1" t="s">
        <v>1011</v>
      </c>
      <c r="D1680" s="3">
        <v>6.7</v>
      </c>
      <c r="E1680" s="4">
        <v>584</v>
      </c>
      <c r="F1680" s="4">
        <v>139</v>
      </c>
      <c r="G1680" s="1">
        <v>32000000</v>
      </c>
      <c r="H1680" s="1">
        <v>13303319</v>
      </c>
      <c r="I1680" s="1" t="s">
        <v>1640</v>
      </c>
      <c r="J1680" s="1">
        <v>136367</v>
      </c>
      <c r="K1680" s="1" t="s">
        <v>15</v>
      </c>
      <c r="L1680" s="1" t="s">
        <v>16</v>
      </c>
    </row>
    <row r="1681" spans="1:12" ht="15.75" customHeight="1">
      <c r="A1681" s="2" t="s">
        <v>3076</v>
      </c>
      <c r="B1681" s="1">
        <v>2013</v>
      </c>
      <c r="C1681" s="1" t="s">
        <v>3077</v>
      </c>
      <c r="D1681" s="3">
        <v>6.7</v>
      </c>
      <c r="E1681" s="4">
        <v>418</v>
      </c>
      <c r="F1681" s="4">
        <v>107</v>
      </c>
      <c r="G1681" s="1">
        <v>32000000</v>
      </c>
      <c r="H1681" s="1">
        <v>101470202</v>
      </c>
      <c r="I1681" s="1" t="s">
        <v>1260</v>
      </c>
      <c r="J1681" s="1">
        <v>310540</v>
      </c>
      <c r="K1681" s="1" t="s">
        <v>15</v>
      </c>
      <c r="L1681" s="1" t="s">
        <v>16</v>
      </c>
    </row>
    <row r="1682" spans="1:12" ht="15.75" customHeight="1">
      <c r="A1682" s="2" t="s">
        <v>3078</v>
      </c>
      <c r="B1682" s="1">
        <v>2004</v>
      </c>
      <c r="C1682" s="1" t="s">
        <v>2338</v>
      </c>
      <c r="D1682" s="3">
        <v>6.7</v>
      </c>
      <c r="E1682" s="4">
        <v>191</v>
      </c>
      <c r="F1682" s="4">
        <v>92</v>
      </c>
      <c r="G1682" s="1">
        <v>20000000</v>
      </c>
      <c r="H1682" s="1">
        <v>114324072</v>
      </c>
      <c r="I1682" s="1" t="s">
        <v>1449</v>
      </c>
      <c r="J1682" s="1">
        <v>185338</v>
      </c>
      <c r="K1682" s="1" t="s">
        <v>15</v>
      </c>
      <c r="L1682" s="1" t="s">
        <v>16</v>
      </c>
    </row>
    <row r="1683" spans="1:12" ht="15.75" customHeight="1">
      <c r="A1683" s="2" t="s">
        <v>3079</v>
      </c>
      <c r="B1683" s="1">
        <v>1999</v>
      </c>
      <c r="C1683" s="1" t="s">
        <v>368</v>
      </c>
      <c r="D1683" s="3">
        <v>6.7</v>
      </c>
      <c r="E1683" s="4">
        <v>145</v>
      </c>
      <c r="F1683" s="4">
        <v>103</v>
      </c>
      <c r="G1683" s="1">
        <v>30000000</v>
      </c>
      <c r="H1683" s="1">
        <v>106694016</v>
      </c>
      <c r="I1683" s="1" t="s">
        <v>224</v>
      </c>
      <c r="J1683" s="1">
        <v>123940</v>
      </c>
      <c r="K1683" s="1" t="s">
        <v>15</v>
      </c>
      <c r="L1683" s="1" t="s">
        <v>16</v>
      </c>
    </row>
    <row r="1684" spans="1:12" ht="15.75" customHeight="1">
      <c r="A1684" s="2" t="s">
        <v>3080</v>
      </c>
      <c r="B1684" s="1">
        <v>2006</v>
      </c>
      <c r="C1684" s="1" t="s">
        <v>3081</v>
      </c>
      <c r="D1684" s="3">
        <v>6.7</v>
      </c>
      <c r="E1684" s="4">
        <v>101</v>
      </c>
      <c r="F1684" s="4">
        <v>118</v>
      </c>
      <c r="G1684" s="1">
        <v>30000000</v>
      </c>
      <c r="H1684" s="1">
        <v>34703228</v>
      </c>
      <c r="I1684" s="1" t="s">
        <v>130</v>
      </c>
      <c r="J1684" s="1">
        <v>21767</v>
      </c>
      <c r="K1684" s="1" t="s">
        <v>15</v>
      </c>
      <c r="L1684" s="1" t="s">
        <v>16</v>
      </c>
    </row>
    <row r="1685" spans="1:12" ht="15.75" customHeight="1">
      <c r="A1685" s="2" t="s">
        <v>3082</v>
      </c>
      <c r="B1685" s="1">
        <v>2010</v>
      </c>
      <c r="C1685" s="1" t="s">
        <v>427</v>
      </c>
      <c r="D1685" s="3">
        <v>6.7</v>
      </c>
      <c r="E1685" s="4">
        <v>219</v>
      </c>
      <c r="F1685" s="4">
        <v>112</v>
      </c>
      <c r="G1685" s="1">
        <v>30000000</v>
      </c>
      <c r="H1685" s="1">
        <v>32357532</v>
      </c>
      <c r="I1685" s="1" t="s">
        <v>468</v>
      </c>
      <c r="J1685" s="1">
        <v>143368</v>
      </c>
      <c r="K1685" s="1" t="s">
        <v>15</v>
      </c>
      <c r="L1685" s="1" t="s">
        <v>16</v>
      </c>
    </row>
    <row r="1686" spans="1:12" ht="15.75" customHeight="1">
      <c r="A1686" s="2" t="s">
        <v>3083</v>
      </c>
      <c r="B1686" s="1">
        <v>2008</v>
      </c>
      <c r="C1686" s="1" t="s">
        <v>272</v>
      </c>
      <c r="D1686" s="3">
        <v>6.7</v>
      </c>
      <c r="E1686" s="4">
        <v>154</v>
      </c>
      <c r="F1686" s="4">
        <v>130</v>
      </c>
      <c r="G1686" s="1">
        <v>30000000</v>
      </c>
      <c r="H1686" s="1">
        <v>15709385</v>
      </c>
      <c r="I1686" s="1" t="s">
        <v>98</v>
      </c>
      <c r="J1686" s="1">
        <v>53053</v>
      </c>
      <c r="K1686" s="1" t="s">
        <v>15</v>
      </c>
      <c r="L1686" s="1" t="s">
        <v>16</v>
      </c>
    </row>
    <row r="1687" spans="1:12" ht="15.75" customHeight="1">
      <c r="A1687" s="2" t="s">
        <v>3084</v>
      </c>
      <c r="B1687" s="1">
        <v>2005</v>
      </c>
      <c r="C1687" s="1" t="s">
        <v>1011</v>
      </c>
      <c r="D1687" s="3">
        <v>6.7</v>
      </c>
      <c r="E1687" s="4">
        <v>222</v>
      </c>
      <c r="F1687" s="4">
        <v>150</v>
      </c>
      <c r="G1687" s="1">
        <v>30000000</v>
      </c>
      <c r="H1687" s="1">
        <v>12712093</v>
      </c>
      <c r="I1687" s="1" t="s">
        <v>471</v>
      </c>
      <c r="J1687" s="1">
        <v>70771</v>
      </c>
      <c r="K1687" s="1" t="s">
        <v>15</v>
      </c>
      <c r="L1687" s="1" t="s">
        <v>16</v>
      </c>
    </row>
    <row r="1688" spans="1:12" ht="15.75" customHeight="1">
      <c r="A1688" s="2" t="s">
        <v>3085</v>
      </c>
      <c r="B1688" s="1">
        <v>2009</v>
      </c>
      <c r="C1688" s="1" t="s">
        <v>421</v>
      </c>
      <c r="D1688" s="3">
        <v>6.7</v>
      </c>
      <c r="E1688" s="4">
        <v>210</v>
      </c>
      <c r="F1688" s="4">
        <v>120</v>
      </c>
      <c r="G1688" s="1">
        <v>30000000</v>
      </c>
      <c r="H1688" s="1">
        <v>7443007</v>
      </c>
      <c r="I1688" s="1" t="s">
        <v>1300</v>
      </c>
      <c r="J1688" s="1">
        <v>24663</v>
      </c>
      <c r="K1688" s="1" t="s">
        <v>15</v>
      </c>
      <c r="L1688" s="1" t="s">
        <v>16</v>
      </c>
    </row>
    <row r="1689" spans="1:12" ht="15.75" customHeight="1">
      <c r="A1689" s="2" t="s">
        <v>3086</v>
      </c>
      <c r="B1689" s="1">
        <v>2013</v>
      </c>
      <c r="C1689" s="1" t="s">
        <v>757</v>
      </c>
      <c r="D1689" s="3">
        <v>6.7</v>
      </c>
      <c r="E1689" s="4">
        <v>184</v>
      </c>
      <c r="F1689" s="4">
        <v>115</v>
      </c>
      <c r="G1689" s="1">
        <v>28000000</v>
      </c>
      <c r="H1689" s="1">
        <v>71346930</v>
      </c>
      <c r="I1689" s="1" t="s">
        <v>884</v>
      </c>
      <c r="J1689" s="1">
        <v>78008</v>
      </c>
      <c r="K1689" s="1" t="s">
        <v>15</v>
      </c>
      <c r="L1689" s="1" t="s">
        <v>16</v>
      </c>
    </row>
    <row r="1690" spans="1:12" ht="15.75" customHeight="1">
      <c r="A1690" s="2" t="s">
        <v>3087</v>
      </c>
      <c r="B1690" s="1">
        <v>1993</v>
      </c>
      <c r="C1690" s="1" t="s">
        <v>1550</v>
      </c>
      <c r="D1690" s="3">
        <v>6.7</v>
      </c>
      <c r="E1690" s="4">
        <v>36</v>
      </c>
      <c r="F1690" s="4">
        <v>96</v>
      </c>
      <c r="G1690" s="1">
        <v>28000000</v>
      </c>
      <c r="H1690" s="1">
        <v>39514713</v>
      </c>
      <c r="I1690" s="1" t="s">
        <v>3088</v>
      </c>
      <c r="J1690" s="1">
        <v>60494</v>
      </c>
      <c r="K1690" s="1" t="s">
        <v>15</v>
      </c>
      <c r="L1690" s="1" t="s">
        <v>16</v>
      </c>
    </row>
    <row r="1691" spans="1:12" ht="15.75" customHeight="1">
      <c r="A1691" s="2" t="s">
        <v>3089</v>
      </c>
      <c r="B1691" s="1">
        <v>1999</v>
      </c>
      <c r="C1691" s="1" t="s">
        <v>2308</v>
      </c>
      <c r="D1691" s="3">
        <v>6.7</v>
      </c>
      <c r="E1691" s="4">
        <v>74</v>
      </c>
      <c r="F1691" s="4">
        <v>119</v>
      </c>
      <c r="G1691" s="1">
        <v>28000000</v>
      </c>
      <c r="H1691" s="1">
        <v>8888143</v>
      </c>
      <c r="I1691" s="1" t="s">
        <v>1120</v>
      </c>
      <c r="J1691" s="1">
        <v>22250</v>
      </c>
      <c r="K1691" s="1" t="s">
        <v>15</v>
      </c>
      <c r="L1691" s="1" t="s">
        <v>288</v>
      </c>
    </row>
    <row r="1692" spans="1:12" ht="15.75" customHeight="1">
      <c r="A1692" s="2" t="s">
        <v>3090</v>
      </c>
      <c r="B1692" s="1">
        <v>2016</v>
      </c>
      <c r="C1692" s="1" t="s">
        <v>3091</v>
      </c>
      <c r="D1692" s="3">
        <v>6.7</v>
      </c>
      <c r="E1692" s="4">
        <v>268</v>
      </c>
      <c r="F1692" s="4">
        <v>98</v>
      </c>
      <c r="G1692" s="1">
        <v>27000000</v>
      </c>
      <c r="H1692" s="1">
        <v>41008532</v>
      </c>
      <c r="I1692" s="1" t="s">
        <v>98</v>
      </c>
      <c r="J1692" s="1">
        <v>19611</v>
      </c>
      <c r="K1692" s="1" t="s">
        <v>15</v>
      </c>
      <c r="L1692" s="1" t="s">
        <v>16</v>
      </c>
    </row>
    <row r="1693" spans="1:12" ht="15.75" customHeight="1">
      <c r="A1693" s="2" t="s">
        <v>3092</v>
      </c>
      <c r="B1693" s="1">
        <v>2014</v>
      </c>
      <c r="C1693" s="1" t="s">
        <v>2386</v>
      </c>
      <c r="D1693" s="3">
        <v>6.7</v>
      </c>
      <c r="E1693" s="4">
        <v>85</v>
      </c>
      <c r="F1693" s="4">
        <v>118</v>
      </c>
      <c r="G1693" s="1">
        <v>26000000</v>
      </c>
      <c r="H1693" s="1">
        <v>26761283</v>
      </c>
      <c r="I1693" s="1" t="s">
        <v>396</v>
      </c>
      <c r="J1693" s="1">
        <v>43084</v>
      </c>
      <c r="K1693" s="1" t="s">
        <v>15</v>
      </c>
      <c r="L1693" s="1" t="s">
        <v>16</v>
      </c>
    </row>
    <row r="1694" spans="1:12" ht="15.75" customHeight="1">
      <c r="A1694" s="2" t="s">
        <v>3093</v>
      </c>
      <c r="B1694" s="1">
        <v>2001</v>
      </c>
      <c r="C1694" s="1" t="s">
        <v>3094</v>
      </c>
      <c r="D1694" s="3">
        <v>6.7</v>
      </c>
      <c r="E1694" s="4">
        <v>168</v>
      </c>
      <c r="F1694" s="4">
        <v>97</v>
      </c>
      <c r="G1694" s="1">
        <v>26000000</v>
      </c>
      <c r="H1694" s="1">
        <v>71500556</v>
      </c>
      <c r="I1694" s="1" t="s">
        <v>468</v>
      </c>
      <c r="J1694" s="1">
        <v>171568</v>
      </c>
      <c r="K1694" s="1" t="s">
        <v>15</v>
      </c>
      <c r="L1694" s="1" t="s">
        <v>121</v>
      </c>
    </row>
    <row r="1695" spans="1:12" ht="15.75" customHeight="1">
      <c r="A1695" s="2" t="s">
        <v>3095</v>
      </c>
      <c r="B1695" s="1">
        <v>1997</v>
      </c>
      <c r="C1695" s="1" t="s">
        <v>3096</v>
      </c>
      <c r="D1695" s="3">
        <v>6.7</v>
      </c>
      <c r="E1695" s="4">
        <v>49</v>
      </c>
      <c r="F1695" s="4">
        <v>98</v>
      </c>
      <c r="G1695" s="1">
        <v>25000000</v>
      </c>
      <c r="H1695" s="1">
        <v>44455658</v>
      </c>
      <c r="I1695" s="1" t="s">
        <v>1096</v>
      </c>
      <c r="J1695" s="1">
        <v>36253</v>
      </c>
      <c r="K1695" s="1" t="s">
        <v>15</v>
      </c>
      <c r="L1695" s="1" t="s">
        <v>16</v>
      </c>
    </row>
    <row r="1696" spans="1:12" ht="15.75" customHeight="1">
      <c r="A1696" s="2" t="s">
        <v>3097</v>
      </c>
      <c r="B1696" s="1">
        <v>2006</v>
      </c>
      <c r="C1696" s="1" t="s">
        <v>757</v>
      </c>
      <c r="D1696" s="3">
        <v>6.7</v>
      </c>
      <c r="E1696" s="4">
        <v>142</v>
      </c>
      <c r="F1696" s="4">
        <v>116</v>
      </c>
      <c r="G1696" s="1">
        <v>25000000</v>
      </c>
      <c r="H1696" s="1">
        <v>7156933</v>
      </c>
      <c r="I1696" s="1" t="s">
        <v>45</v>
      </c>
      <c r="J1696" s="1">
        <v>14581</v>
      </c>
      <c r="K1696" s="1" t="s">
        <v>15</v>
      </c>
      <c r="L1696" s="1" t="s">
        <v>16</v>
      </c>
    </row>
    <row r="1697" spans="1:12" ht="15.75" customHeight="1">
      <c r="A1697" s="2" t="s">
        <v>3098</v>
      </c>
      <c r="B1697" s="1">
        <v>2009</v>
      </c>
      <c r="C1697" s="1" t="s">
        <v>1674</v>
      </c>
      <c r="D1697" s="3">
        <v>6.7</v>
      </c>
      <c r="E1697" s="4">
        <v>280</v>
      </c>
      <c r="F1697" s="4">
        <v>122</v>
      </c>
      <c r="G1697" s="1">
        <v>20000000</v>
      </c>
      <c r="H1697" s="1">
        <v>1697956</v>
      </c>
      <c r="I1697" s="1" t="s">
        <v>14</v>
      </c>
      <c r="J1697" s="1">
        <v>64944</v>
      </c>
      <c r="K1697" s="1" t="s">
        <v>15</v>
      </c>
      <c r="L1697" s="1" t="s">
        <v>16</v>
      </c>
    </row>
    <row r="1698" spans="1:12" ht="15.75" customHeight="1">
      <c r="A1698" s="2" t="s">
        <v>3099</v>
      </c>
      <c r="B1698" s="1">
        <v>2000</v>
      </c>
      <c r="C1698" s="1" t="s">
        <v>1274</v>
      </c>
      <c r="D1698" s="3">
        <v>6.7</v>
      </c>
      <c r="E1698" s="4">
        <v>129</v>
      </c>
      <c r="F1698" s="4">
        <v>98</v>
      </c>
      <c r="G1698" s="1">
        <v>24000000</v>
      </c>
      <c r="H1698" s="1">
        <v>57262492</v>
      </c>
      <c r="I1698" s="1" t="s">
        <v>224</v>
      </c>
      <c r="J1698" s="1">
        <v>90374</v>
      </c>
      <c r="K1698" s="1" t="s">
        <v>15</v>
      </c>
      <c r="L1698" s="1" t="s">
        <v>16</v>
      </c>
    </row>
    <row r="1699" spans="1:12" ht="15.75" customHeight="1">
      <c r="A1699" s="2" t="s">
        <v>3100</v>
      </c>
      <c r="B1699" s="1">
        <v>2004</v>
      </c>
      <c r="C1699" s="1" t="s">
        <v>3101</v>
      </c>
      <c r="D1699" s="3">
        <v>6.7</v>
      </c>
      <c r="E1699" s="4">
        <v>113</v>
      </c>
      <c r="F1699" s="4">
        <v>118</v>
      </c>
      <c r="G1699" s="1">
        <v>23000000</v>
      </c>
      <c r="H1699" s="1">
        <v>6144806</v>
      </c>
      <c r="I1699" s="1" t="s">
        <v>1819</v>
      </c>
      <c r="J1699" s="1">
        <v>12821</v>
      </c>
      <c r="K1699" s="1" t="s">
        <v>15</v>
      </c>
      <c r="L1699" s="1" t="s">
        <v>16</v>
      </c>
    </row>
    <row r="1700" spans="1:12" ht="15.75" customHeight="1">
      <c r="A1700" s="2" t="s">
        <v>3102</v>
      </c>
      <c r="B1700" s="1">
        <v>2000</v>
      </c>
      <c r="C1700" s="1" t="s">
        <v>3103</v>
      </c>
      <c r="D1700" s="3">
        <v>6.7</v>
      </c>
      <c r="E1700" s="4">
        <v>211</v>
      </c>
      <c r="F1700" s="4">
        <v>98</v>
      </c>
      <c r="G1700" s="1">
        <v>23000000</v>
      </c>
      <c r="H1700" s="1">
        <v>53302314</v>
      </c>
      <c r="I1700" s="1" t="s">
        <v>589</v>
      </c>
      <c r="J1700" s="1">
        <v>181058</v>
      </c>
      <c r="K1700" s="1" t="s">
        <v>15</v>
      </c>
      <c r="L1700" s="1" t="s">
        <v>16</v>
      </c>
    </row>
    <row r="1701" spans="1:12" ht="15.75" customHeight="1">
      <c r="A1701" s="2" t="s">
        <v>3104</v>
      </c>
      <c r="B1701" s="1">
        <v>1996</v>
      </c>
      <c r="C1701" s="1" t="s">
        <v>3105</v>
      </c>
      <c r="D1701" s="3">
        <v>6.7</v>
      </c>
      <c r="E1701" s="4">
        <v>45</v>
      </c>
      <c r="F1701" s="4">
        <v>98</v>
      </c>
      <c r="G1701" s="1">
        <v>23000000</v>
      </c>
      <c r="H1701" s="1">
        <v>12782508</v>
      </c>
      <c r="I1701" s="1" t="s">
        <v>42</v>
      </c>
      <c r="J1701" s="1">
        <v>20163</v>
      </c>
      <c r="K1701" s="1" t="s">
        <v>15</v>
      </c>
      <c r="L1701" s="1" t="s">
        <v>16</v>
      </c>
    </row>
    <row r="1702" spans="1:12" ht="15.75" customHeight="1">
      <c r="A1702" s="2" t="s">
        <v>3106</v>
      </c>
      <c r="B1702" s="1">
        <v>2009</v>
      </c>
      <c r="C1702" s="1" t="s">
        <v>3107</v>
      </c>
      <c r="D1702" s="3">
        <v>6.7</v>
      </c>
      <c r="E1702" s="4">
        <v>165</v>
      </c>
      <c r="F1702" s="4">
        <v>111</v>
      </c>
      <c r="G1702" s="1">
        <v>19430000</v>
      </c>
      <c r="H1702" s="1">
        <v>6109075</v>
      </c>
      <c r="I1702" s="1" t="s">
        <v>258</v>
      </c>
      <c r="J1702" s="1">
        <v>32003</v>
      </c>
      <c r="K1702" s="1" t="s">
        <v>150</v>
      </c>
      <c r="L1702" s="1" t="s">
        <v>109</v>
      </c>
    </row>
    <row r="1703" spans="1:12" ht="15.75" customHeight="1">
      <c r="A1703" s="2" t="s">
        <v>3108</v>
      </c>
      <c r="B1703" s="1">
        <v>2004</v>
      </c>
      <c r="C1703" s="1" t="s">
        <v>602</v>
      </c>
      <c r="D1703" s="3">
        <v>6.7</v>
      </c>
      <c r="E1703" s="4">
        <v>183</v>
      </c>
      <c r="F1703" s="4">
        <v>107</v>
      </c>
      <c r="G1703" s="1">
        <v>22000000</v>
      </c>
      <c r="H1703" s="1">
        <v>12784713</v>
      </c>
      <c r="I1703" s="1" t="s">
        <v>521</v>
      </c>
      <c r="J1703" s="1">
        <v>56813</v>
      </c>
      <c r="K1703" s="1" t="s">
        <v>15</v>
      </c>
      <c r="L1703" s="1" t="s">
        <v>16</v>
      </c>
    </row>
    <row r="1704" spans="1:12" ht="15.75" customHeight="1">
      <c r="A1704" s="2" t="s">
        <v>3109</v>
      </c>
      <c r="B1704" s="1">
        <v>2002</v>
      </c>
      <c r="C1704" s="1" t="s">
        <v>3049</v>
      </c>
      <c r="D1704" s="3">
        <v>6.7</v>
      </c>
      <c r="E1704" s="4">
        <v>111</v>
      </c>
      <c r="F1704" s="4">
        <v>112</v>
      </c>
      <c r="G1704" s="1">
        <v>21000000</v>
      </c>
      <c r="H1704" s="1">
        <v>6830957</v>
      </c>
      <c r="I1704" s="1" t="s">
        <v>396</v>
      </c>
      <c r="J1704" s="1">
        <v>11983</v>
      </c>
      <c r="K1704" s="1" t="s">
        <v>15</v>
      </c>
      <c r="L1704" s="1" t="s">
        <v>16</v>
      </c>
    </row>
    <row r="1705" spans="1:12" ht="15.75" customHeight="1">
      <c r="A1705" s="2" t="s">
        <v>3110</v>
      </c>
      <c r="B1705" s="1">
        <v>2011</v>
      </c>
      <c r="C1705" s="1" t="s">
        <v>3091</v>
      </c>
      <c r="D1705" s="3">
        <v>6.7</v>
      </c>
      <c r="E1705" s="4">
        <v>276</v>
      </c>
      <c r="F1705" s="4">
        <v>91</v>
      </c>
      <c r="G1705" s="1">
        <v>21000000</v>
      </c>
      <c r="H1705" s="1">
        <v>958319</v>
      </c>
      <c r="I1705" s="1" t="s">
        <v>42</v>
      </c>
      <c r="J1705" s="1">
        <v>39764</v>
      </c>
      <c r="K1705" s="1" t="s">
        <v>15</v>
      </c>
      <c r="L1705" s="1" t="s">
        <v>16</v>
      </c>
    </row>
    <row r="1706" spans="1:12" ht="15.75" customHeight="1">
      <c r="A1706" s="2" t="s">
        <v>3111</v>
      </c>
      <c r="B1706" s="1">
        <v>2016</v>
      </c>
      <c r="C1706" s="1" t="s">
        <v>3112</v>
      </c>
      <c r="D1706" s="3">
        <v>6.7</v>
      </c>
      <c r="E1706" s="4">
        <v>81</v>
      </c>
      <c r="F1706" s="4">
        <v>100</v>
      </c>
      <c r="G1706" s="1">
        <v>20000000</v>
      </c>
      <c r="H1706" s="1">
        <v>55461307</v>
      </c>
      <c r="I1706" s="1" t="s">
        <v>521</v>
      </c>
      <c r="J1706" s="1">
        <v>4654</v>
      </c>
      <c r="K1706" s="1" t="s">
        <v>15</v>
      </c>
      <c r="L1706" s="1" t="s">
        <v>16</v>
      </c>
    </row>
    <row r="1707" spans="1:12" ht="15.75" customHeight="1">
      <c r="A1707" s="2" t="s">
        <v>3113</v>
      </c>
      <c r="B1707" s="1">
        <v>1997</v>
      </c>
      <c r="C1707" s="1" t="s">
        <v>3114</v>
      </c>
      <c r="D1707" s="3">
        <v>6.7</v>
      </c>
      <c r="E1707" s="4">
        <v>37</v>
      </c>
      <c r="F1707" s="4">
        <v>127</v>
      </c>
      <c r="G1707" s="1">
        <v>20000000</v>
      </c>
      <c r="H1707" s="1">
        <v>35422828</v>
      </c>
      <c r="I1707" s="1" t="s">
        <v>849</v>
      </c>
      <c r="J1707" s="1">
        <v>19126</v>
      </c>
      <c r="K1707" s="1" t="s">
        <v>15</v>
      </c>
      <c r="L1707" s="1" t="s">
        <v>16</v>
      </c>
    </row>
    <row r="1708" spans="1:12" ht="15.75" customHeight="1">
      <c r="A1708" s="2" t="s">
        <v>3115</v>
      </c>
      <c r="B1708" s="1">
        <v>2008</v>
      </c>
      <c r="C1708" s="1" t="s">
        <v>2406</v>
      </c>
      <c r="D1708" s="3">
        <v>6.7</v>
      </c>
      <c r="E1708" s="4">
        <v>210</v>
      </c>
      <c r="F1708" s="4">
        <v>102</v>
      </c>
      <c r="G1708" s="1">
        <v>20000000</v>
      </c>
      <c r="H1708" s="1">
        <v>13214030</v>
      </c>
      <c r="I1708" s="1" t="s">
        <v>1044</v>
      </c>
      <c r="J1708" s="1">
        <v>60516</v>
      </c>
      <c r="K1708" s="1" t="s">
        <v>15</v>
      </c>
      <c r="L1708" s="1" t="s">
        <v>16</v>
      </c>
    </row>
    <row r="1709" spans="1:12" ht="15.75" customHeight="1">
      <c r="A1709" s="2" t="s">
        <v>3116</v>
      </c>
      <c r="B1709" s="1">
        <v>2014</v>
      </c>
      <c r="C1709" s="1" t="s">
        <v>352</v>
      </c>
      <c r="D1709" s="3">
        <v>6.7</v>
      </c>
      <c r="E1709" s="4">
        <v>401</v>
      </c>
      <c r="F1709" s="4">
        <v>148</v>
      </c>
      <c r="G1709" s="1">
        <v>20000000</v>
      </c>
      <c r="H1709" s="1">
        <v>8093318</v>
      </c>
      <c r="I1709" s="1" t="s">
        <v>932</v>
      </c>
      <c r="J1709" s="1">
        <v>61935</v>
      </c>
      <c r="K1709" s="1" t="s">
        <v>15</v>
      </c>
      <c r="L1709" s="1" t="s">
        <v>16</v>
      </c>
    </row>
    <row r="1710" spans="1:12" ht="15.75" customHeight="1">
      <c r="A1710" s="2" t="s">
        <v>3117</v>
      </c>
      <c r="B1710" s="1">
        <v>2012</v>
      </c>
      <c r="C1710" s="1" t="s">
        <v>3118</v>
      </c>
      <c r="D1710" s="3">
        <v>6.7</v>
      </c>
      <c r="E1710" s="4">
        <v>28</v>
      </c>
      <c r="F1710" s="4">
        <v>88</v>
      </c>
      <c r="G1710" s="1">
        <v>20000000</v>
      </c>
      <c r="H1710" s="1">
        <v>1064277</v>
      </c>
      <c r="I1710" s="1" t="s">
        <v>393</v>
      </c>
      <c r="J1710" s="1">
        <v>14015</v>
      </c>
      <c r="K1710" s="1" t="s">
        <v>15</v>
      </c>
      <c r="L1710" s="1" t="s">
        <v>16</v>
      </c>
    </row>
    <row r="1711" spans="1:12" ht="15.75" customHeight="1">
      <c r="A1711" s="2" t="s">
        <v>3119</v>
      </c>
      <c r="B1711" s="1">
        <v>2005</v>
      </c>
      <c r="C1711" s="1" t="s">
        <v>2942</v>
      </c>
      <c r="D1711" s="3">
        <v>6.7</v>
      </c>
      <c r="E1711" s="4">
        <v>233</v>
      </c>
      <c r="F1711" s="4">
        <v>122</v>
      </c>
      <c r="G1711" s="1">
        <v>20000000</v>
      </c>
      <c r="H1711" s="1">
        <v>75072454</v>
      </c>
      <c r="I1711" s="1" t="s">
        <v>2881</v>
      </c>
      <c r="J1711" s="1">
        <v>96569</v>
      </c>
      <c r="K1711" s="1" t="s">
        <v>15</v>
      </c>
      <c r="L1711" s="1" t="s">
        <v>16</v>
      </c>
    </row>
    <row r="1712" spans="1:12" ht="15.75" customHeight="1">
      <c r="A1712" s="2" t="s">
        <v>3120</v>
      </c>
      <c r="B1712" s="1">
        <v>2003</v>
      </c>
      <c r="C1712" s="1" t="s">
        <v>3121</v>
      </c>
      <c r="D1712" s="3">
        <v>6.7</v>
      </c>
      <c r="E1712" s="4">
        <v>111</v>
      </c>
      <c r="F1712" s="4">
        <v>113</v>
      </c>
      <c r="G1712" s="1">
        <v>18000000</v>
      </c>
      <c r="H1712" s="1">
        <v>43601508</v>
      </c>
      <c r="I1712" s="1" t="s">
        <v>468</v>
      </c>
      <c r="J1712" s="1">
        <v>35718</v>
      </c>
      <c r="K1712" s="1" t="s">
        <v>15</v>
      </c>
      <c r="L1712" s="1" t="s">
        <v>16</v>
      </c>
    </row>
    <row r="1713" spans="1:12" ht="15.75" customHeight="1">
      <c r="A1713" s="2" t="s">
        <v>3122</v>
      </c>
      <c r="B1713" s="1">
        <v>2000</v>
      </c>
      <c r="C1713" s="1" t="s">
        <v>391</v>
      </c>
      <c r="D1713" s="3">
        <v>6.7</v>
      </c>
      <c r="E1713" s="4">
        <v>128</v>
      </c>
      <c r="F1713" s="4">
        <v>94</v>
      </c>
      <c r="G1713" s="1">
        <v>18000000</v>
      </c>
      <c r="H1713" s="1">
        <v>17071230</v>
      </c>
      <c r="I1713" s="1" t="s">
        <v>224</v>
      </c>
      <c r="J1713" s="1">
        <v>31169</v>
      </c>
      <c r="K1713" s="1" t="s">
        <v>15</v>
      </c>
      <c r="L1713" s="1" t="s">
        <v>16</v>
      </c>
    </row>
    <row r="1714" spans="1:12" ht="15.75" customHeight="1">
      <c r="A1714" s="2" t="s">
        <v>3123</v>
      </c>
      <c r="B1714" s="1">
        <v>2000</v>
      </c>
      <c r="C1714" s="1" t="s">
        <v>2714</v>
      </c>
      <c r="D1714" s="3">
        <v>6.7</v>
      </c>
      <c r="E1714" s="4">
        <v>68</v>
      </c>
      <c r="F1714" s="4">
        <v>115</v>
      </c>
      <c r="G1714" s="1">
        <v>18000000</v>
      </c>
      <c r="H1714" s="1">
        <v>17174870</v>
      </c>
      <c r="I1714" s="1" t="s">
        <v>635</v>
      </c>
      <c r="J1714" s="1">
        <v>15817</v>
      </c>
      <c r="K1714" s="1" t="s">
        <v>15</v>
      </c>
      <c r="L1714" s="1" t="s">
        <v>16</v>
      </c>
    </row>
    <row r="1715" spans="1:12" ht="15.75" customHeight="1">
      <c r="A1715" s="2" t="s">
        <v>3124</v>
      </c>
      <c r="B1715" s="1">
        <v>1981</v>
      </c>
      <c r="C1715" s="1" t="s">
        <v>3125</v>
      </c>
      <c r="D1715" s="3">
        <v>6.7</v>
      </c>
      <c r="E1715" s="4">
        <v>60</v>
      </c>
      <c r="F1715" s="4">
        <v>108</v>
      </c>
      <c r="G1715" s="1">
        <v>18000000</v>
      </c>
      <c r="H1715" s="1">
        <v>6000000</v>
      </c>
      <c r="I1715" s="1" t="s">
        <v>198</v>
      </c>
      <c r="J1715" s="1">
        <v>10832</v>
      </c>
      <c r="K1715" s="1" t="s">
        <v>15</v>
      </c>
      <c r="L1715" s="1" t="s">
        <v>16</v>
      </c>
    </row>
    <row r="1716" spans="1:12" ht="15.75" customHeight="1">
      <c r="A1716" s="2" t="s">
        <v>3126</v>
      </c>
      <c r="B1716" s="1">
        <v>2016</v>
      </c>
      <c r="C1716" s="1" t="s">
        <v>1438</v>
      </c>
      <c r="D1716" s="3">
        <v>6.7</v>
      </c>
      <c r="E1716" s="4">
        <v>263</v>
      </c>
      <c r="F1716" s="4">
        <v>112</v>
      </c>
      <c r="G1716" s="1">
        <v>18000000</v>
      </c>
      <c r="H1716" s="1">
        <v>3707794</v>
      </c>
      <c r="I1716" s="1" t="s">
        <v>653</v>
      </c>
      <c r="J1716" s="1">
        <v>31359</v>
      </c>
      <c r="K1716" s="1" t="s">
        <v>15</v>
      </c>
      <c r="L1716" s="1" t="s">
        <v>3127</v>
      </c>
    </row>
    <row r="1717" spans="1:12" ht="15.75" customHeight="1">
      <c r="A1717" s="2" t="s">
        <v>3128</v>
      </c>
      <c r="B1717" s="1">
        <v>2006</v>
      </c>
      <c r="C1717" s="1" t="s">
        <v>3129</v>
      </c>
      <c r="D1717" s="3">
        <v>6.7</v>
      </c>
      <c r="E1717" s="4">
        <v>112</v>
      </c>
      <c r="F1717" s="4">
        <v>105</v>
      </c>
      <c r="G1717" s="1">
        <v>14000000</v>
      </c>
      <c r="H1717" s="1">
        <v>63260</v>
      </c>
      <c r="I1717" s="1" t="s">
        <v>3130</v>
      </c>
      <c r="J1717" s="1">
        <v>14325</v>
      </c>
      <c r="K1717" s="1" t="s">
        <v>15</v>
      </c>
      <c r="L1717" s="1" t="s">
        <v>109</v>
      </c>
    </row>
    <row r="1718" spans="1:12" ht="15.75" customHeight="1">
      <c r="A1718" s="2" t="s">
        <v>3131</v>
      </c>
      <c r="B1718" s="1">
        <v>2013</v>
      </c>
      <c r="C1718" s="1" t="s">
        <v>3132</v>
      </c>
      <c r="D1718" s="3">
        <v>6.7</v>
      </c>
      <c r="E1718" s="4">
        <v>56</v>
      </c>
      <c r="F1718" s="4">
        <v>123</v>
      </c>
      <c r="G1718" s="1">
        <v>17000000</v>
      </c>
      <c r="H1718" s="1">
        <v>70492685</v>
      </c>
      <c r="I1718" s="1" t="s">
        <v>45</v>
      </c>
      <c r="J1718" s="1">
        <v>11600</v>
      </c>
      <c r="K1718" s="1" t="s">
        <v>15</v>
      </c>
      <c r="L1718" s="1" t="s">
        <v>16</v>
      </c>
    </row>
    <row r="1719" spans="1:12" ht="15.75" customHeight="1">
      <c r="A1719" s="2" t="s">
        <v>3133</v>
      </c>
      <c r="B1719" s="1">
        <v>2006</v>
      </c>
      <c r="C1719" s="1" t="s">
        <v>1911</v>
      </c>
      <c r="D1719" s="3">
        <v>6.7</v>
      </c>
      <c r="E1719" s="4">
        <v>186</v>
      </c>
      <c r="F1719" s="4">
        <v>109</v>
      </c>
      <c r="G1719" s="1">
        <v>17000000</v>
      </c>
      <c r="H1719" s="1">
        <v>35635046</v>
      </c>
      <c r="I1719" s="1" t="s">
        <v>21</v>
      </c>
      <c r="J1719" s="1">
        <v>121058</v>
      </c>
      <c r="K1719" s="1" t="s">
        <v>15</v>
      </c>
      <c r="L1719" s="1" t="s">
        <v>121</v>
      </c>
    </row>
    <row r="1720" spans="1:12" ht="15.75" customHeight="1">
      <c r="A1720" s="2" t="s">
        <v>3134</v>
      </c>
      <c r="B1720" s="1">
        <v>2009</v>
      </c>
      <c r="C1720" s="1" t="s">
        <v>842</v>
      </c>
      <c r="D1720" s="3">
        <v>6.7</v>
      </c>
      <c r="E1720" s="4">
        <v>197</v>
      </c>
      <c r="F1720" s="4">
        <v>132</v>
      </c>
      <c r="G1720" s="1">
        <v>17000000</v>
      </c>
      <c r="H1720" s="1">
        <v>27154426</v>
      </c>
      <c r="I1720" s="1" t="s">
        <v>98</v>
      </c>
      <c r="J1720" s="1">
        <v>52852</v>
      </c>
      <c r="K1720" s="1" t="s">
        <v>15</v>
      </c>
      <c r="L1720" s="1" t="s">
        <v>16</v>
      </c>
    </row>
    <row r="1721" spans="1:12" ht="15.75" customHeight="1">
      <c r="A1721" s="2" t="s">
        <v>3135</v>
      </c>
      <c r="B1721" s="1">
        <v>2005</v>
      </c>
      <c r="C1721" s="1" t="s">
        <v>595</v>
      </c>
      <c r="D1721" s="3">
        <v>6.7</v>
      </c>
      <c r="E1721" s="4">
        <v>64</v>
      </c>
      <c r="F1721" s="4">
        <v>135</v>
      </c>
      <c r="G1721" s="1">
        <v>16000000</v>
      </c>
      <c r="H1721" s="1">
        <v>1666262</v>
      </c>
      <c r="I1721" s="1" t="s">
        <v>291</v>
      </c>
      <c r="J1721" s="1">
        <v>5321</v>
      </c>
      <c r="K1721" s="1" t="s">
        <v>15</v>
      </c>
      <c r="L1721" s="1" t="s">
        <v>121</v>
      </c>
    </row>
    <row r="1722" spans="1:12" ht="15.75" customHeight="1">
      <c r="A1722" s="2" t="s">
        <v>3136</v>
      </c>
      <c r="B1722" s="1">
        <v>2014</v>
      </c>
      <c r="C1722" s="1" t="s">
        <v>1806</v>
      </c>
      <c r="D1722" s="3">
        <v>6.7</v>
      </c>
      <c r="E1722" s="4">
        <v>50</v>
      </c>
      <c r="F1722" s="4">
        <v>115</v>
      </c>
      <c r="G1722" s="1">
        <v>15000000</v>
      </c>
      <c r="H1722" s="1">
        <v>30127963</v>
      </c>
      <c r="I1722" s="1" t="s">
        <v>2367</v>
      </c>
      <c r="J1722" s="1">
        <v>12596</v>
      </c>
      <c r="K1722" s="1" t="s">
        <v>15</v>
      </c>
      <c r="L1722" s="1" t="s">
        <v>16</v>
      </c>
    </row>
    <row r="1723" spans="1:12" ht="15.75" customHeight="1">
      <c r="A1723" s="2" t="s">
        <v>3137</v>
      </c>
      <c r="B1723" s="1">
        <v>2010</v>
      </c>
      <c r="C1723" s="1" t="s">
        <v>3138</v>
      </c>
      <c r="D1723" s="3">
        <v>6.7</v>
      </c>
      <c r="E1723" s="4">
        <v>81</v>
      </c>
      <c r="F1723" s="4">
        <v>103</v>
      </c>
      <c r="G1723" s="1">
        <v>15000000</v>
      </c>
      <c r="H1723" s="1">
        <v>26161406</v>
      </c>
      <c r="I1723" s="1" t="s">
        <v>2984</v>
      </c>
      <c r="J1723" s="1">
        <v>13874</v>
      </c>
      <c r="K1723" s="1" t="s">
        <v>15</v>
      </c>
      <c r="L1723" s="1" t="s">
        <v>16</v>
      </c>
    </row>
    <row r="1724" spans="1:12" ht="15.75" customHeight="1">
      <c r="A1724" s="2" t="s">
        <v>3139</v>
      </c>
      <c r="B1724" s="1">
        <v>2002</v>
      </c>
      <c r="C1724" s="1" t="s">
        <v>2436</v>
      </c>
      <c r="D1724" s="3">
        <v>6.7</v>
      </c>
      <c r="E1724" s="4">
        <v>69</v>
      </c>
      <c r="F1724" s="4">
        <v>90</v>
      </c>
      <c r="G1724" s="1">
        <v>15000000</v>
      </c>
      <c r="H1724" s="1">
        <v>19158074</v>
      </c>
      <c r="I1724" s="1" t="s">
        <v>2281</v>
      </c>
      <c r="J1724" s="1">
        <v>17983</v>
      </c>
      <c r="K1724" s="1" t="s">
        <v>15</v>
      </c>
      <c r="L1724" s="1" t="s">
        <v>16</v>
      </c>
    </row>
    <row r="1725" spans="1:12" ht="15.75" customHeight="1">
      <c r="A1725" s="2" t="s">
        <v>3140</v>
      </c>
      <c r="B1725" s="1">
        <v>2003</v>
      </c>
      <c r="C1725" s="1" t="s">
        <v>745</v>
      </c>
      <c r="D1725" s="3">
        <v>6.7</v>
      </c>
      <c r="E1725" s="4">
        <v>119</v>
      </c>
      <c r="F1725" s="4">
        <v>97</v>
      </c>
      <c r="G1725" s="1">
        <v>15000000</v>
      </c>
      <c r="H1725" s="1">
        <v>12212417</v>
      </c>
      <c r="I1725" s="1" t="s">
        <v>340</v>
      </c>
      <c r="J1725" s="1">
        <v>30643</v>
      </c>
      <c r="K1725" s="1" t="s">
        <v>15</v>
      </c>
      <c r="L1725" s="1" t="s">
        <v>16</v>
      </c>
    </row>
    <row r="1726" spans="1:12" ht="15.75" customHeight="1">
      <c r="A1726" s="2" t="s">
        <v>3141</v>
      </c>
      <c r="B1726" s="1">
        <v>2007</v>
      </c>
      <c r="C1726" s="1" t="s">
        <v>2929</v>
      </c>
      <c r="D1726" s="3">
        <v>6.7</v>
      </c>
      <c r="E1726" s="4">
        <v>190</v>
      </c>
      <c r="F1726" s="4">
        <v>108</v>
      </c>
      <c r="G1726" s="1">
        <v>16000000</v>
      </c>
      <c r="H1726" s="1">
        <v>9172810</v>
      </c>
      <c r="I1726" s="1" t="s">
        <v>3142</v>
      </c>
      <c r="J1726" s="1">
        <v>24150</v>
      </c>
      <c r="K1726" s="1" t="s">
        <v>15</v>
      </c>
      <c r="L1726" s="1" t="s">
        <v>16</v>
      </c>
    </row>
    <row r="1727" spans="1:12" ht="15.75" customHeight="1">
      <c r="A1727" s="2" t="s">
        <v>3143</v>
      </c>
      <c r="B1727" s="1">
        <v>2008</v>
      </c>
      <c r="C1727" s="1" t="s">
        <v>936</v>
      </c>
      <c r="D1727" s="3">
        <v>6.7</v>
      </c>
      <c r="E1727" s="4">
        <v>150</v>
      </c>
      <c r="F1727" s="4">
        <v>111</v>
      </c>
      <c r="G1727" s="1">
        <v>15000000</v>
      </c>
      <c r="H1727" s="1">
        <v>2203641</v>
      </c>
      <c r="I1727" s="1" t="s">
        <v>74</v>
      </c>
      <c r="J1727" s="1">
        <v>42792</v>
      </c>
      <c r="K1727" s="1" t="s">
        <v>15</v>
      </c>
      <c r="L1727" s="1" t="s">
        <v>282</v>
      </c>
    </row>
    <row r="1728" spans="1:12" ht="15.75" customHeight="1">
      <c r="A1728" s="2" t="s">
        <v>3144</v>
      </c>
      <c r="B1728" s="1">
        <v>1991</v>
      </c>
      <c r="C1728" s="1" t="s">
        <v>1924</v>
      </c>
      <c r="D1728" s="3">
        <v>6.7</v>
      </c>
      <c r="E1728" s="4">
        <v>10</v>
      </c>
      <c r="F1728" s="4">
        <v>107</v>
      </c>
      <c r="G1728" s="1">
        <v>14000000</v>
      </c>
      <c r="H1728" s="1">
        <v>34793160</v>
      </c>
      <c r="I1728" s="1" t="s">
        <v>376</v>
      </c>
      <c r="J1728" s="1">
        <v>15730</v>
      </c>
      <c r="K1728" s="1" t="s">
        <v>15</v>
      </c>
      <c r="L1728" s="1" t="s">
        <v>16</v>
      </c>
    </row>
    <row r="1729" spans="1:12" ht="15.75" customHeight="1">
      <c r="A1729" s="2" t="s">
        <v>3145</v>
      </c>
      <c r="B1729" s="1">
        <v>2006</v>
      </c>
      <c r="C1729" s="1" t="s">
        <v>1288</v>
      </c>
      <c r="D1729" s="3">
        <v>6.7</v>
      </c>
      <c r="E1729" s="4">
        <v>108</v>
      </c>
      <c r="F1729" s="4">
        <v>98</v>
      </c>
      <c r="G1729" s="1">
        <v>14000000</v>
      </c>
      <c r="H1729" s="1">
        <v>4291965</v>
      </c>
      <c r="I1729" s="1" t="s">
        <v>28</v>
      </c>
      <c r="J1729" s="1">
        <v>9334</v>
      </c>
      <c r="K1729" s="1" t="s">
        <v>15</v>
      </c>
      <c r="L1729" s="1" t="s">
        <v>109</v>
      </c>
    </row>
    <row r="1730" spans="1:12" ht="15.75" customHeight="1">
      <c r="A1730" s="2" t="s">
        <v>3146</v>
      </c>
      <c r="B1730" s="1">
        <v>1994</v>
      </c>
      <c r="C1730" s="1" t="s">
        <v>3147</v>
      </c>
      <c r="D1730" s="3">
        <v>6.7</v>
      </c>
      <c r="E1730" s="4">
        <v>52</v>
      </c>
      <c r="F1730" s="4">
        <v>95</v>
      </c>
      <c r="G1730" s="1">
        <v>13000000</v>
      </c>
      <c r="H1730" s="1">
        <v>7881335</v>
      </c>
      <c r="I1730" s="1" t="s">
        <v>1709</v>
      </c>
      <c r="J1730" s="1">
        <v>21212</v>
      </c>
      <c r="K1730" s="1" t="s">
        <v>15</v>
      </c>
      <c r="L1730" s="1" t="s">
        <v>16</v>
      </c>
    </row>
    <row r="1731" spans="1:12" ht="15.75" customHeight="1">
      <c r="A1731" s="2" t="s">
        <v>3148</v>
      </c>
      <c r="B1731" s="1">
        <v>2013</v>
      </c>
      <c r="C1731" s="1" t="s">
        <v>936</v>
      </c>
      <c r="D1731" s="3">
        <v>6.7</v>
      </c>
      <c r="E1731" s="4">
        <v>285</v>
      </c>
      <c r="F1731" s="4">
        <v>94</v>
      </c>
      <c r="G1731" s="1">
        <v>13000000</v>
      </c>
      <c r="H1731" s="1">
        <v>51872378</v>
      </c>
      <c r="I1731" s="1" t="s">
        <v>340</v>
      </c>
      <c r="J1731" s="1">
        <v>88241</v>
      </c>
      <c r="K1731" s="1" t="s">
        <v>15</v>
      </c>
      <c r="L1731" s="1" t="s">
        <v>16</v>
      </c>
    </row>
    <row r="1732" spans="1:12" ht="15.75" customHeight="1">
      <c r="A1732" s="2" t="s">
        <v>3149</v>
      </c>
      <c r="B1732" s="1">
        <v>1997</v>
      </c>
      <c r="C1732" s="1" t="s">
        <v>1645</v>
      </c>
      <c r="D1732" s="3">
        <v>6.7</v>
      </c>
      <c r="E1732" s="4">
        <v>28</v>
      </c>
      <c r="F1732" s="4">
        <v>132</v>
      </c>
      <c r="G1732" s="1">
        <v>16000000</v>
      </c>
      <c r="H1732" s="1">
        <v>1508689</v>
      </c>
      <c r="I1732" s="1" t="s">
        <v>396</v>
      </c>
      <c r="J1732" s="1">
        <v>5648</v>
      </c>
      <c r="K1732" s="1" t="s">
        <v>15</v>
      </c>
      <c r="L1732" s="1" t="s">
        <v>16</v>
      </c>
    </row>
    <row r="1733" spans="1:12" ht="15.75" customHeight="1">
      <c r="A1733" s="2" t="s">
        <v>3150</v>
      </c>
      <c r="B1733" s="1">
        <v>2010</v>
      </c>
      <c r="C1733" s="1" t="s">
        <v>3151</v>
      </c>
      <c r="D1733" s="3">
        <v>6.7</v>
      </c>
      <c r="E1733" s="4">
        <v>391</v>
      </c>
      <c r="F1733" s="4">
        <v>105</v>
      </c>
      <c r="G1733" s="1">
        <v>10500000</v>
      </c>
      <c r="H1733" s="1">
        <v>26589953</v>
      </c>
      <c r="I1733" s="1" t="s">
        <v>1150</v>
      </c>
      <c r="J1733" s="1">
        <v>165792</v>
      </c>
      <c r="K1733" s="1" t="s">
        <v>15</v>
      </c>
      <c r="L1733" s="1" t="s">
        <v>16</v>
      </c>
    </row>
    <row r="1734" spans="1:12" ht="15.75" customHeight="1">
      <c r="A1734" s="2" t="s">
        <v>3152</v>
      </c>
      <c r="B1734" s="1">
        <v>2012</v>
      </c>
      <c r="C1734" s="1" t="s">
        <v>3153</v>
      </c>
      <c r="D1734" s="3">
        <v>6.7</v>
      </c>
      <c r="E1734" s="4">
        <v>229</v>
      </c>
      <c r="F1734" s="4">
        <v>93</v>
      </c>
      <c r="G1734" s="1">
        <v>12000000</v>
      </c>
      <c r="H1734" s="1">
        <v>54724272</v>
      </c>
      <c r="I1734" s="1" t="s">
        <v>224</v>
      </c>
      <c r="J1734" s="1">
        <v>157051</v>
      </c>
      <c r="K1734" s="1" t="s">
        <v>15</v>
      </c>
      <c r="L1734" s="1" t="s">
        <v>16</v>
      </c>
    </row>
    <row r="1735" spans="1:12" ht="15.75" customHeight="1">
      <c r="A1735" s="2" t="s">
        <v>3154</v>
      </c>
      <c r="B1735" s="1">
        <v>1995</v>
      </c>
      <c r="C1735" s="1" t="s">
        <v>3155</v>
      </c>
      <c r="D1735" s="3">
        <v>6.7</v>
      </c>
      <c r="E1735" s="4">
        <v>66</v>
      </c>
      <c r="F1735" s="4">
        <v>92</v>
      </c>
      <c r="G1735" s="1">
        <v>13000000</v>
      </c>
      <c r="H1735" s="1">
        <v>21088568</v>
      </c>
      <c r="I1735" s="1" t="s">
        <v>3156</v>
      </c>
      <c r="J1735" s="1">
        <v>16646</v>
      </c>
      <c r="K1735" s="1" t="s">
        <v>15</v>
      </c>
      <c r="L1735" s="1" t="s">
        <v>16</v>
      </c>
    </row>
    <row r="1736" spans="1:12" ht="15.75" customHeight="1">
      <c r="A1736" s="2" t="s">
        <v>2992</v>
      </c>
      <c r="B1736" s="1">
        <v>2015</v>
      </c>
      <c r="C1736" s="1" t="s">
        <v>2764</v>
      </c>
      <c r="D1736" s="3">
        <v>6.7</v>
      </c>
      <c r="E1736" s="4">
        <v>165</v>
      </c>
      <c r="F1736" s="4">
        <v>94</v>
      </c>
      <c r="G1736" s="1">
        <v>135000000</v>
      </c>
      <c r="H1736" s="1">
        <v>177343675</v>
      </c>
      <c r="I1736" s="1" t="s">
        <v>2993</v>
      </c>
      <c r="J1736" s="1">
        <v>70133</v>
      </c>
      <c r="K1736" s="1" t="s">
        <v>15</v>
      </c>
      <c r="L1736" s="1" t="s">
        <v>16</v>
      </c>
    </row>
    <row r="1737" spans="1:12" ht="15.75" customHeight="1">
      <c r="A1737" s="2" t="s">
        <v>3157</v>
      </c>
      <c r="B1737" s="1">
        <v>2008</v>
      </c>
      <c r="C1737" s="1" t="s">
        <v>1992</v>
      </c>
      <c r="D1737" s="3">
        <v>6.7</v>
      </c>
      <c r="E1737" s="4">
        <v>166</v>
      </c>
      <c r="F1737" s="4">
        <v>90</v>
      </c>
      <c r="G1737" s="1">
        <v>9000000</v>
      </c>
      <c r="H1737" s="1">
        <v>31487293</v>
      </c>
      <c r="I1737" s="1" t="s">
        <v>1058</v>
      </c>
      <c r="J1737" s="1">
        <v>74887</v>
      </c>
      <c r="K1737" s="1" t="s">
        <v>15</v>
      </c>
      <c r="L1737" s="1" t="s">
        <v>16</v>
      </c>
    </row>
    <row r="1738" spans="1:12" ht="15.75" customHeight="1">
      <c r="A1738" s="2" t="s">
        <v>3158</v>
      </c>
      <c r="B1738" s="1">
        <v>2008</v>
      </c>
      <c r="C1738" s="1" t="s">
        <v>3159</v>
      </c>
      <c r="D1738" s="3">
        <v>6.7</v>
      </c>
      <c r="E1738" s="4">
        <v>73</v>
      </c>
      <c r="F1738" s="4">
        <v>101</v>
      </c>
      <c r="G1738" s="1">
        <v>10000000</v>
      </c>
      <c r="H1738" s="1">
        <v>17655201</v>
      </c>
      <c r="I1738" s="1" t="s">
        <v>138</v>
      </c>
      <c r="J1738" s="1">
        <v>4719</v>
      </c>
      <c r="K1738" s="1" t="s">
        <v>15</v>
      </c>
      <c r="L1738" s="1" t="s">
        <v>16</v>
      </c>
    </row>
    <row r="1739" spans="1:12" ht="15.75" customHeight="1">
      <c r="A1739" s="2" t="s">
        <v>3160</v>
      </c>
      <c r="B1739" s="1">
        <v>2012</v>
      </c>
      <c r="C1739" s="1" t="s">
        <v>3161</v>
      </c>
      <c r="D1739" s="3">
        <v>6.7</v>
      </c>
      <c r="E1739" s="4">
        <v>265</v>
      </c>
      <c r="F1739" s="4">
        <v>101</v>
      </c>
      <c r="G1739" s="1">
        <v>10000000</v>
      </c>
      <c r="H1739" s="1">
        <v>6619173</v>
      </c>
      <c r="I1739" s="1" t="s">
        <v>3162</v>
      </c>
      <c r="J1739" s="1">
        <v>87203</v>
      </c>
      <c r="K1739" s="1" t="s">
        <v>15</v>
      </c>
      <c r="L1739" s="1" t="s">
        <v>16</v>
      </c>
    </row>
    <row r="1740" spans="1:12" ht="15.75" customHeight="1">
      <c r="A1740" s="2" t="s">
        <v>3163</v>
      </c>
      <c r="B1740" s="1">
        <v>2013</v>
      </c>
      <c r="C1740" s="1" t="s">
        <v>3164</v>
      </c>
      <c r="D1740" s="3">
        <v>6.7</v>
      </c>
      <c r="E1740" s="4">
        <v>126</v>
      </c>
      <c r="F1740" s="4">
        <v>89</v>
      </c>
      <c r="G1740" s="1">
        <v>10000000</v>
      </c>
      <c r="H1740" s="1">
        <v>7764027</v>
      </c>
      <c r="I1740" s="1" t="s">
        <v>45</v>
      </c>
      <c r="J1740" s="1">
        <v>38459</v>
      </c>
      <c r="K1740" s="1" t="s">
        <v>15</v>
      </c>
      <c r="L1740" s="1" t="s">
        <v>16</v>
      </c>
    </row>
    <row r="1741" spans="1:12" ht="15.75" customHeight="1">
      <c r="A1741" s="2" t="s">
        <v>3165</v>
      </c>
      <c r="B1741" s="1">
        <v>2011</v>
      </c>
      <c r="C1741" s="1" t="s">
        <v>487</v>
      </c>
      <c r="D1741" s="3">
        <v>6.7</v>
      </c>
      <c r="E1741" s="4">
        <v>376</v>
      </c>
      <c r="F1741" s="4">
        <v>98</v>
      </c>
      <c r="G1741" s="1">
        <v>11000000</v>
      </c>
      <c r="H1741" s="1">
        <v>1987762</v>
      </c>
      <c r="I1741" s="1" t="s">
        <v>1375</v>
      </c>
      <c r="J1741" s="1">
        <v>59297</v>
      </c>
      <c r="K1741" s="1" t="s">
        <v>15</v>
      </c>
      <c r="L1741" s="1" t="s">
        <v>16</v>
      </c>
    </row>
    <row r="1742" spans="1:12" ht="15.75" customHeight="1">
      <c r="A1742" s="2" t="s">
        <v>3166</v>
      </c>
      <c r="B1742" s="1">
        <v>2007</v>
      </c>
      <c r="C1742" s="1" t="s">
        <v>1267</v>
      </c>
      <c r="D1742" s="3">
        <v>6.7</v>
      </c>
      <c r="E1742" s="4">
        <v>192</v>
      </c>
      <c r="F1742" s="4">
        <v>95</v>
      </c>
      <c r="G1742" s="1">
        <v>10000000</v>
      </c>
      <c r="H1742" s="1">
        <v>866778</v>
      </c>
      <c r="I1742" s="1" t="s">
        <v>396</v>
      </c>
      <c r="J1742" s="1">
        <v>44208</v>
      </c>
      <c r="K1742" s="1" t="s">
        <v>15</v>
      </c>
      <c r="L1742" s="1" t="s">
        <v>728</v>
      </c>
    </row>
    <row r="1743" spans="1:12" ht="15.75" customHeight="1">
      <c r="A1743" s="2" t="s">
        <v>3167</v>
      </c>
      <c r="B1743" s="1">
        <v>2004</v>
      </c>
      <c r="C1743" s="1" t="s">
        <v>3168</v>
      </c>
      <c r="D1743" s="3">
        <v>6.7</v>
      </c>
      <c r="E1743" s="4">
        <v>27</v>
      </c>
      <c r="F1743" s="4">
        <v>85</v>
      </c>
      <c r="G1743" s="1">
        <v>6500000</v>
      </c>
      <c r="H1743" s="1">
        <v>70527</v>
      </c>
      <c r="I1743" s="1" t="s">
        <v>45</v>
      </c>
      <c r="J1743" s="1">
        <v>7690</v>
      </c>
      <c r="K1743" s="1" t="s">
        <v>15</v>
      </c>
      <c r="L1743" s="1" t="s">
        <v>16</v>
      </c>
    </row>
    <row r="1744" spans="1:12" ht="15.75" customHeight="1">
      <c r="A1744" s="2" t="s">
        <v>3169</v>
      </c>
      <c r="B1744" s="1">
        <v>2005</v>
      </c>
      <c r="C1744" s="1" t="s">
        <v>3170</v>
      </c>
      <c r="D1744" s="3">
        <v>6.7</v>
      </c>
      <c r="E1744" s="4">
        <v>52</v>
      </c>
      <c r="F1744" s="4">
        <v>144</v>
      </c>
      <c r="G1744" s="1">
        <v>9600000</v>
      </c>
      <c r="H1744" s="1">
        <v>2483955</v>
      </c>
      <c r="I1744" s="1" t="s">
        <v>396</v>
      </c>
      <c r="J1744" s="1">
        <v>8369</v>
      </c>
      <c r="K1744" s="1" t="s">
        <v>15</v>
      </c>
      <c r="L1744" s="1" t="s">
        <v>16</v>
      </c>
    </row>
    <row r="1745" spans="1:12" ht="15.75" customHeight="1">
      <c r="A1745" s="2" t="s">
        <v>3171</v>
      </c>
      <c r="B1745" s="1">
        <v>1999</v>
      </c>
      <c r="C1745" s="1" t="s">
        <v>3132</v>
      </c>
      <c r="D1745" s="3">
        <v>6.7</v>
      </c>
      <c r="E1745" s="4">
        <v>32</v>
      </c>
      <c r="F1745" s="4">
        <v>120</v>
      </c>
      <c r="G1745" s="1">
        <v>9000000</v>
      </c>
      <c r="H1745" s="1">
        <v>34074895</v>
      </c>
      <c r="I1745" s="1" t="s">
        <v>45</v>
      </c>
      <c r="J1745" s="1">
        <v>6525</v>
      </c>
      <c r="K1745" s="1" t="s">
        <v>15</v>
      </c>
      <c r="L1745" s="1" t="s">
        <v>16</v>
      </c>
    </row>
    <row r="1746" spans="1:12" ht="15.75" customHeight="1">
      <c r="A1746" s="2" t="s">
        <v>3172</v>
      </c>
      <c r="B1746" s="1">
        <v>2000</v>
      </c>
      <c r="C1746" s="1" t="s">
        <v>1334</v>
      </c>
      <c r="D1746" s="3">
        <v>6.7</v>
      </c>
      <c r="E1746" s="4">
        <v>117</v>
      </c>
      <c r="F1746" s="4">
        <v>119</v>
      </c>
      <c r="G1746" s="1">
        <v>8500000</v>
      </c>
      <c r="H1746" s="1">
        <v>6047856</v>
      </c>
      <c r="I1746" s="1" t="s">
        <v>21</v>
      </c>
      <c r="J1746" s="1">
        <v>27536</v>
      </c>
      <c r="K1746" s="1" t="s">
        <v>15</v>
      </c>
      <c r="L1746" s="1" t="s">
        <v>16</v>
      </c>
    </row>
    <row r="1747" spans="1:12" ht="15.75" customHeight="1">
      <c r="A1747" s="2" t="s">
        <v>3173</v>
      </c>
      <c r="B1747" s="1">
        <v>2008</v>
      </c>
      <c r="C1747" s="1" t="s">
        <v>3174</v>
      </c>
      <c r="D1747" s="3">
        <v>6.7</v>
      </c>
      <c r="E1747" s="4">
        <v>147</v>
      </c>
      <c r="F1747" s="4">
        <v>150</v>
      </c>
      <c r="G1747" s="1">
        <v>8500000</v>
      </c>
      <c r="H1747" s="1">
        <v>140244</v>
      </c>
      <c r="I1747" s="1" t="s">
        <v>3175</v>
      </c>
      <c r="J1747" s="1">
        <v>20419</v>
      </c>
      <c r="K1747" s="1" t="s">
        <v>15</v>
      </c>
      <c r="L1747" s="1" t="s">
        <v>16</v>
      </c>
    </row>
    <row r="1748" spans="1:12" ht="15.75" customHeight="1">
      <c r="A1748" s="2" t="s">
        <v>3176</v>
      </c>
      <c r="B1748" s="1">
        <v>1998</v>
      </c>
      <c r="C1748" s="1" t="s">
        <v>3177</v>
      </c>
      <c r="D1748" s="3">
        <v>6.7</v>
      </c>
      <c r="E1748" s="4">
        <v>40</v>
      </c>
      <c r="F1748" s="4">
        <v>82</v>
      </c>
      <c r="G1748" s="1">
        <v>8000000</v>
      </c>
      <c r="H1748" s="1">
        <v>17278980</v>
      </c>
      <c r="I1748" s="1" t="s">
        <v>224</v>
      </c>
      <c r="J1748" s="1">
        <v>48225</v>
      </c>
      <c r="K1748" s="1" t="s">
        <v>15</v>
      </c>
      <c r="L1748" s="1" t="s">
        <v>16</v>
      </c>
    </row>
    <row r="1749" spans="1:12" ht="15.75" customHeight="1">
      <c r="A1749" s="2" t="s">
        <v>3178</v>
      </c>
      <c r="B1749" s="1">
        <v>1995</v>
      </c>
      <c r="C1749" s="1" t="s">
        <v>3179</v>
      </c>
      <c r="D1749" s="3">
        <v>6.7</v>
      </c>
      <c r="E1749" s="4">
        <v>62</v>
      </c>
      <c r="F1749" s="4">
        <v>89</v>
      </c>
      <c r="G1749" s="1">
        <v>7500000</v>
      </c>
      <c r="H1749" s="1">
        <v>32333860</v>
      </c>
      <c r="I1749" s="1" t="s">
        <v>863</v>
      </c>
      <c r="J1749" s="1">
        <v>29843</v>
      </c>
      <c r="K1749" s="1" t="s">
        <v>727</v>
      </c>
      <c r="L1749" s="1" t="s">
        <v>728</v>
      </c>
    </row>
    <row r="1750" spans="1:12" ht="15.75" customHeight="1">
      <c r="A1750" s="2" t="s">
        <v>3180</v>
      </c>
      <c r="B1750" s="1">
        <v>2011</v>
      </c>
      <c r="C1750" s="1" t="s">
        <v>1919</v>
      </c>
      <c r="D1750" s="3">
        <v>6.7</v>
      </c>
      <c r="E1750" s="4">
        <v>222</v>
      </c>
      <c r="F1750" s="4">
        <v>113</v>
      </c>
      <c r="G1750" s="1">
        <v>8000000</v>
      </c>
      <c r="H1750" s="1">
        <v>3014541</v>
      </c>
      <c r="I1750" s="1" t="s">
        <v>42</v>
      </c>
      <c r="J1750" s="1">
        <v>19616</v>
      </c>
      <c r="K1750" s="1" t="s">
        <v>15</v>
      </c>
      <c r="L1750" s="1" t="s">
        <v>121</v>
      </c>
    </row>
    <row r="1751" spans="1:12" ht="15.75" customHeight="1">
      <c r="A1751" s="2" t="s">
        <v>3181</v>
      </c>
      <c r="B1751" s="1">
        <v>1971</v>
      </c>
      <c r="C1751" s="1" t="s">
        <v>780</v>
      </c>
      <c r="D1751" s="3">
        <v>6.7</v>
      </c>
      <c r="E1751" s="4">
        <v>120</v>
      </c>
      <c r="F1751" s="4">
        <v>120</v>
      </c>
      <c r="G1751" s="1">
        <v>7200000</v>
      </c>
      <c r="H1751" s="1">
        <v>43800000</v>
      </c>
      <c r="I1751" s="1" t="s">
        <v>425</v>
      </c>
      <c r="J1751" s="1">
        <v>74249</v>
      </c>
      <c r="K1751" s="1" t="s">
        <v>15</v>
      </c>
      <c r="L1751" s="1" t="s">
        <v>121</v>
      </c>
    </row>
    <row r="1752" spans="1:12" ht="15.75" customHeight="1">
      <c r="A1752" s="2" t="s">
        <v>3182</v>
      </c>
      <c r="B1752" s="1">
        <v>2002</v>
      </c>
      <c r="C1752" s="1" t="s">
        <v>3183</v>
      </c>
      <c r="D1752" s="3">
        <v>6.7</v>
      </c>
      <c r="E1752" s="4">
        <v>39</v>
      </c>
      <c r="F1752" s="4">
        <v>96</v>
      </c>
      <c r="G1752" s="1">
        <v>7000000</v>
      </c>
      <c r="H1752" s="1">
        <v>196067</v>
      </c>
      <c r="I1752" s="1" t="s">
        <v>396</v>
      </c>
      <c r="J1752" s="1">
        <v>1966</v>
      </c>
      <c r="K1752" s="1" t="s">
        <v>15</v>
      </c>
      <c r="L1752" s="1" t="s">
        <v>121</v>
      </c>
    </row>
    <row r="1753" spans="1:12" ht="15.75" customHeight="1">
      <c r="A1753" s="2" t="s">
        <v>3184</v>
      </c>
      <c r="B1753" s="1">
        <v>2014</v>
      </c>
      <c r="C1753" s="1" t="s">
        <v>1135</v>
      </c>
      <c r="D1753" s="3">
        <v>6.7</v>
      </c>
      <c r="E1753" s="4">
        <v>149</v>
      </c>
      <c r="F1753" s="4">
        <v>106</v>
      </c>
      <c r="G1753" s="1">
        <v>6000000</v>
      </c>
      <c r="H1753" s="1">
        <v>3588432</v>
      </c>
      <c r="I1753" s="1" t="s">
        <v>45</v>
      </c>
      <c r="J1753" s="1">
        <v>29341</v>
      </c>
      <c r="K1753" s="1" t="s">
        <v>15</v>
      </c>
      <c r="L1753" s="1" t="s">
        <v>16</v>
      </c>
    </row>
    <row r="1754" spans="1:12" ht="15.75" customHeight="1">
      <c r="A1754" s="2" t="s">
        <v>3185</v>
      </c>
      <c r="B1754" s="1">
        <v>1993</v>
      </c>
      <c r="C1754" s="1" t="s">
        <v>3186</v>
      </c>
      <c r="D1754" s="3">
        <v>6.7</v>
      </c>
      <c r="E1754" s="4">
        <v>17</v>
      </c>
      <c r="F1754" s="4">
        <v>99</v>
      </c>
      <c r="G1754" s="1">
        <v>6000000</v>
      </c>
      <c r="H1754" s="1">
        <v>3273588</v>
      </c>
      <c r="I1754" s="1" t="s">
        <v>3187</v>
      </c>
      <c r="J1754" s="1">
        <v>4195</v>
      </c>
      <c r="K1754" s="1" t="s">
        <v>15</v>
      </c>
      <c r="L1754" s="1" t="s">
        <v>16</v>
      </c>
    </row>
    <row r="1755" spans="1:12" ht="15.75" customHeight="1">
      <c r="A1755" s="2" t="s">
        <v>3188</v>
      </c>
      <c r="B1755" s="1">
        <v>2009</v>
      </c>
      <c r="C1755" s="1" t="s">
        <v>3189</v>
      </c>
      <c r="D1755" s="3">
        <v>6.7</v>
      </c>
      <c r="E1755" s="4">
        <v>63</v>
      </c>
      <c r="F1755" s="4">
        <v>96</v>
      </c>
      <c r="G1755" s="1">
        <v>6000000</v>
      </c>
      <c r="H1755" s="1">
        <v>115862</v>
      </c>
      <c r="I1755" s="1" t="s">
        <v>396</v>
      </c>
      <c r="J1755" s="1">
        <v>7394</v>
      </c>
      <c r="K1755" s="1" t="s">
        <v>15</v>
      </c>
      <c r="L1755" s="1" t="s">
        <v>16</v>
      </c>
    </row>
    <row r="1756" spans="1:12" ht="15.75" customHeight="1">
      <c r="A1756" s="2" t="s">
        <v>3190</v>
      </c>
      <c r="B1756" s="1">
        <v>2002</v>
      </c>
      <c r="C1756" s="1" t="s">
        <v>3191</v>
      </c>
      <c r="D1756" s="3">
        <v>6.7</v>
      </c>
      <c r="E1756" s="4">
        <v>161</v>
      </c>
      <c r="F1756" s="4">
        <v>112</v>
      </c>
      <c r="G1756" s="1">
        <v>3500159</v>
      </c>
      <c r="H1756" s="1">
        <v>32541719</v>
      </c>
      <c r="I1756" s="1" t="s">
        <v>1471</v>
      </c>
      <c r="J1756" s="1">
        <v>89806</v>
      </c>
      <c r="K1756" s="1" t="s">
        <v>15</v>
      </c>
      <c r="L1756" s="1" t="s">
        <v>121</v>
      </c>
    </row>
    <row r="1757" spans="1:12" ht="15.75" customHeight="1">
      <c r="A1757" s="2" t="s">
        <v>3192</v>
      </c>
      <c r="B1757" s="1">
        <v>2003</v>
      </c>
      <c r="C1757" s="1" t="s">
        <v>3193</v>
      </c>
      <c r="D1757" s="3">
        <v>6.7</v>
      </c>
      <c r="E1757" s="4">
        <v>67</v>
      </c>
      <c r="F1757" s="4">
        <v>92</v>
      </c>
      <c r="G1757" s="1">
        <v>5000000</v>
      </c>
      <c r="H1757" s="1">
        <v>6239558</v>
      </c>
      <c r="I1757" s="1" t="s">
        <v>45</v>
      </c>
      <c r="J1757" s="1">
        <v>5548</v>
      </c>
      <c r="K1757" s="1" t="s">
        <v>15</v>
      </c>
      <c r="L1757" s="1" t="s">
        <v>288</v>
      </c>
    </row>
    <row r="1758" spans="1:12" ht="15.75" customHeight="1">
      <c r="A1758" s="2" t="s">
        <v>3194</v>
      </c>
      <c r="B1758" s="1">
        <v>1988</v>
      </c>
      <c r="C1758" s="1" t="s">
        <v>3195</v>
      </c>
      <c r="D1758" s="3">
        <v>6.7</v>
      </c>
      <c r="E1758" s="4">
        <v>130</v>
      </c>
      <c r="F1758" s="4">
        <v>118</v>
      </c>
      <c r="G1758" s="1">
        <v>4700000</v>
      </c>
      <c r="H1758" s="1">
        <v>1705139</v>
      </c>
      <c r="I1758" s="1" t="s">
        <v>2344</v>
      </c>
      <c r="J1758" s="1">
        <v>4695</v>
      </c>
      <c r="K1758" s="1" t="s">
        <v>15</v>
      </c>
      <c r="L1758" s="1" t="s">
        <v>16</v>
      </c>
    </row>
    <row r="1759" spans="1:12" ht="15.75" customHeight="1">
      <c r="A1759" s="2" t="s">
        <v>3196</v>
      </c>
      <c r="B1759" s="1">
        <v>1984</v>
      </c>
      <c r="C1759" s="1" t="s">
        <v>3197</v>
      </c>
      <c r="D1759" s="3">
        <v>6.7</v>
      </c>
      <c r="E1759" s="4">
        <v>45</v>
      </c>
      <c r="F1759" s="4">
        <v>96</v>
      </c>
      <c r="G1759" s="1">
        <v>4500000</v>
      </c>
      <c r="H1759" s="1">
        <v>81200000</v>
      </c>
      <c r="I1759" s="1" t="s">
        <v>521</v>
      </c>
      <c r="J1759" s="1">
        <v>87739</v>
      </c>
      <c r="K1759" s="1" t="s">
        <v>15</v>
      </c>
      <c r="L1759" s="1" t="s">
        <v>16</v>
      </c>
    </row>
    <row r="1760" spans="1:12" ht="15.75" customHeight="1">
      <c r="A1760" s="2" t="s">
        <v>3198</v>
      </c>
      <c r="B1760" s="1">
        <v>1952</v>
      </c>
      <c r="C1760" s="1" t="s">
        <v>3199</v>
      </c>
      <c r="D1760" s="3">
        <v>6.7</v>
      </c>
      <c r="E1760" s="4">
        <v>44</v>
      </c>
      <c r="F1760" s="4">
        <v>152</v>
      </c>
      <c r="G1760" s="1">
        <v>4000000</v>
      </c>
      <c r="H1760" s="1">
        <v>36000000</v>
      </c>
      <c r="I1760" s="1" t="s">
        <v>1646</v>
      </c>
      <c r="J1760" s="1">
        <v>9456</v>
      </c>
      <c r="K1760" s="1" t="s">
        <v>15</v>
      </c>
      <c r="L1760" s="1" t="s">
        <v>16</v>
      </c>
    </row>
    <row r="1761" spans="1:12" ht="15.75" customHeight="1">
      <c r="A1761" s="2" t="s">
        <v>3200</v>
      </c>
      <c r="B1761" s="1">
        <v>2006</v>
      </c>
      <c r="C1761" s="1" t="s">
        <v>391</v>
      </c>
      <c r="D1761" s="3">
        <v>6.7</v>
      </c>
      <c r="E1761" s="4">
        <v>177</v>
      </c>
      <c r="F1761" s="4">
        <v>96</v>
      </c>
      <c r="G1761" s="1">
        <v>4000000</v>
      </c>
      <c r="H1761" s="1">
        <v>10515579</v>
      </c>
      <c r="I1761" s="1" t="s">
        <v>1084</v>
      </c>
      <c r="J1761" s="1">
        <v>66840</v>
      </c>
      <c r="K1761" s="1" t="s">
        <v>15</v>
      </c>
      <c r="L1761" s="1" t="s">
        <v>121</v>
      </c>
    </row>
    <row r="1762" spans="1:12" ht="15.75" customHeight="1">
      <c r="A1762" s="2" t="s">
        <v>3201</v>
      </c>
      <c r="B1762" s="1">
        <v>2002</v>
      </c>
      <c r="C1762" s="1" t="s">
        <v>3202</v>
      </c>
      <c r="D1762" s="3">
        <v>6.7</v>
      </c>
      <c r="E1762" s="4">
        <v>143</v>
      </c>
      <c r="F1762" s="4">
        <v>110</v>
      </c>
      <c r="G1762" s="1">
        <v>4000000</v>
      </c>
      <c r="H1762" s="1">
        <v>6525762</v>
      </c>
      <c r="I1762" s="1" t="s">
        <v>468</v>
      </c>
      <c r="J1762" s="1">
        <v>44339</v>
      </c>
      <c r="K1762" s="1" t="s">
        <v>15</v>
      </c>
      <c r="L1762" s="1" t="s">
        <v>16</v>
      </c>
    </row>
    <row r="1763" spans="1:12" ht="15.75" customHeight="1">
      <c r="A1763" s="2" t="s">
        <v>3203</v>
      </c>
      <c r="B1763" s="1">
        <v>1995</v>
      </c>
      <c r="C1763" s="1" t="s">
        <v>3204</v>
      </c>
      <c r="D1763" s="3">
        <v>6.7</v>
      </c>
      <c r="E1763" s="4">
        <v>51</v>
      </c>
      <c r="F1763" s="4">
        <v>110</v>
      </c>
      <c r="G1763" s="1">
        <v>4000000</v>
      </c>
      <c r="H1763" s="1">
        <v>4301331</v>
      </c>
      <c r="I1763" s="1" t="s">
        <v>1260</v>
      </c>
      <c r="J1763" s="1">
        <v>78241</v>
      </c>
      <c r="K1763" s="1" t="s">
        <v>15</v>
      </c>
      <c r="L1763" s="1" t="s">
        <v>16</v>
      </c>
    </row>
    <row r="1764" spans="1:12" ht="15.75" customHeight="1">
      <c r="A1764" s="2" t="s">
        <v>3205</v>
      </c>
      <c r="B1764" s="1">
        <v>1999</v>
      </c>
      <c r="C1764" s="1" t="s">
        <v>3206</v>
      </c>
      <c r="D1764" s="3">
        <v>6.7</v>
      </c>
      <c r="E1764" s="4">
        <v>20</v>
      </c>
      <c r="F1764" s="4">
        <v>97</v>
      </c>
      <c r="G1764" s="1">
        <v>3000000</v>
      </c>
      <c r="H1764" s="1">
        <v>39852</v>
      </c>
      <c r="I1764" s="1" t="s">
        <v>45</v>
      </c>
      <c r="J1764" s="1">
        <v>1238</v>
      </c>
      <c r="K1764" s="1" t="s">
        <v>15</v>
      </c>
      <c r="L1764" s="1" t="s">
        <v>16</v>
      </c>
    </row>
    <row r="1765" spans="1:12" ht="15.75" customHeight="1">
      <c r="A1765" s="2" t="s">
        <v>3207</v>
      </c>
      <c r="B1765" s="1">
        <v>2013</v>
      </c>
      <c r="C1765" s="1" t="s">
        <v>3208</v>
      </c>
      <c r="D1765" s="3">
        <v>6.7</v>
      </c>
      <c r="E1765" s="4">
        <v>26</v>
      </c>
      <c r="F1765" s="4">
        <v>75</v>
      </c>
      <c r="G1765" s="1">
        <v>2500000</v>
      </c>
      <c r="H1765" s="1">
        <v>32230907</v>
      </c>
      <c r="I1765" s="1" t="s">
        <v>3209</v>
      </c>
      <c r="J1765" s="1">
        <v>6062</v>
      </c>
      <c r="K1765" s="1" t="s">
        <v>15</v>
      </c>
      <c r="L1765" s="1" t="s">
        <v>16</v>
      </c>
    </row>
    <row r="1766" spans="1:12" ht="15.75" customHeight="1">
      <c r="A1766" s="2" t="s">
        <v>3078</v>
      </c>
      <c r="B1766" s="1">
        <v>2004</v>
      </c>
      <c r="C1766" s="1" t="s">
        <v>2338</v>
      </c>
      <c r="D1766" s="3">
        <v>6.7</v>
      </c>
      <c r="E1766" s="4">
        <v>191</v>
      </c>
      <c r="F1766" s="4">
        <v>92</v>
      </c>
      <c r="G1766" s="1">
        <v>20000000</v>
      </c>
      <c r="H1766" s="1">
        <v>114324072</v>
      </c>
      <c r="I1766" s="1" t="s">
        <v>1449</v>
      </c>
      <c r="J1766" s="1">
        <v>185345</v>
      </c>
      <c r="K1766" s="1" t="s">
        <v>15</v>
      </c>
      <c r="L1766" s="1" t="s">
        <v>16</v>
      </c>
    </row>
    <row r="1767" spans="1:12" ht="15.75" customHeight="1">
      <c r="A1767" s="2" t="s">
        <v>3210</v>
      </c>
      <c r="B1767" s="1">
        <v>1998</v>
      </c>
      <c r="C1767" s="1" t="s">
        <v>3211</v>
      </c>
      <c r="D1767" s="3">
        <v>6.7</v>
      </c>
      <c r="E1767" s="4">
        <v>51</v>
      </c>
      <c r="F1767" s="4">
        <v>91</v>
      </c>
      <c r="G1767" s="1">
        <v>2000000</v>
      </c>
      <c r="H1767" s="1">
        <v>124494</v>
      </c>
      <c r="I1767" s="1" t="s">
        <v>3212</v>
      </c>
      <c r="J1767" s="1">
        <v>5613</v>
      </c>
      <c r="K1767" s="1" t="s">
        <v>15</v>
      </c>
      <c r="L1767" s="1" t="s">
        <v>16</v>
      </c>
    </row>
    <row r="1768" spans="1:12" ht="15.75" customHeight="1">
      <c r="A1768" s="2" t="s">
        <v>3213</v>
      </c>
      <c r="B1768" s="1">
        <v>2002</v>
      </c>
      <c r="C1768" s="1" t="s">
        <v>3214</v>
      </c>
      <c r="D1768" s="3">
        <v>6.7</v>
      </c>
      <c r="E1768" s="4">
        <v>114</v>
      </c>
      <c r="F1768" s="4">
        <v>93</v>
      </c>
      <c r="G1768" s="1">
        <v>500000</v>
      </c>
      <c r="H1768" s="1">
        <v>145540</v>
      </c>
      <c r="I1768" s="1" t="s">
        <v>2676</v>
      </c>
      <c r="J1768" s="1">
        <v>26773</v>
      </c>
      <c r="K1768" s="1" t="s">
        <v>15</v>
      </c>
      <c r="L1768" s="1" t="s">
        <v>16</v>
      </c>
    </row>
    <row r="1769" spans="1:12" ht="15.75" customHeight="1">
      <c r="A1769" s="2" t="s">
        <v>3215</v>
      </c>
      <c r="B1769" s="1">
        <v>2001</v>
      </c>
      <c r="C1769" s="1" t="s">
        <v>1743</v>
      </c>
      <c r="D1769" s="3">
        <v>6.7</v>
      </c>
      <c r="E1769" s="4">
        <v>110</v>
      </c>
      <c r="F1769" s="4">
        <v>97</v>
      </c>
      <c r="G1769" s="1">
        <v>1000000</v>
      </c>
      <c r="H1769" s="1">
        <v>7022940</v>
      </c>
      <c r="I1769" s="1" t="s">
        <v>468</v>
      </c>
      <c r="J1769" s="1">
        <v>14018</v>
      </c>
      <c r="K1769" s="1" t="s">
        <v>15</v>
      </c>
      <c r="L1769" s="1" t="s">
        <v>16</v>
      </c>
    </row>
    <row r="1770" spans="1:12" ht="15.75" customHeight="1">
      <c r="A1770" s="2" t="s">
        <v>3216</v>
      </c>
      <c r="B1770" s="1">
        <v>2005</v>
      </c>
      <c r="C1770" s="1" t="s">
        <v>3217</v>
      </c>
      <c r="D1770" s="3">
        <v>6.7</v>
      </c>
      <c r="E1770" s="4">
        <v>75</v>
      </c>
      <c r="F1770" s="4">
        <v>112</v>
      </c>
      <c r="G1770" s="1">
        <v>1500000</v>
      </c>
      <c r="H1770" s="1">
        <v>712294</v>
      </c>
      <c r="I1770" s="1" t="s">
        <v>42</v>
      </c>
      <c r="J1770" s="1">
        <v>9408</v>
      </c>
      <c r="K1770" s="1" t="s">
        <v>15</v>
      </c>
      <c r="L1770" s="1" t="s">
        <v>16</v>
      </c>
    </row>
    <row r="1771" spans="1:12" ht="15.75" customHeight="1">
      <c r="A1771" s="2" t="s">
        <v>3218</v>
      </c>
      <c r="B1771" s="1">
        <v>2008</v>
      </c>
      <c r="C1771" s="1" t="s">
        <v>3219</v>
      </c>
      <c r="D1771" s="3">
        <v>6.7</v>
      </c>
      <c r="E1771" s="4">
        <v>178</v>
      </c>
      <c r="F1771" s="4">
        <v>95</v>
      </c>
      <c r="G1771" s="1">
        <v>1500000</v>
      </c>
      <c r="H1771" s="1">
        <v>3478</v>
      </c>
      <c r="I1771" s="1" t="s">
        <v>1381</v>
      </c>
      <c r="J1771" s="1">
        <v>22212</v>
      </c>
      <c r="K1771" s="1" t="s">
        <v>15</v>
      </c>
      <c r="L1771" s="1" t="s">
        <v>288</v>
      </c>
    </row>
    <row r="1772" spans="1:12" ht="15.75" customHeight="1">
      <c r="A1772" s="2" t="s">
        <v>3220</v>
      </c>
      <c r="B1772" s="1">
        <v>2008</v>
      </c>
      <c r="C1772" s="1" t="s">
        <v>3221</v>
      </c>
      <c r="D1772" s="3">
        <v>6.7</v>
      </c>
      <c r="E1772" s="4">
        <v>46</v>
      </c>
      <c r="F1772" s="4">
        <v>90</v>
      </c>
      <c r="G1772" s="1">
        <v>2000000</v>
      </c>
      <c r="H1772" s="1">
        <v>52166</v>
      </c>
      <c r="I1772" s="1" t="s">
        <v>42</v>
      </c>
      <c r="J1772" s="1">
        <v>2792</v>
      </c>
      <c r="K1772" s="1" t="s">
        <v>15</v>
      </c>
      <c r="L1772" s="1" t="s">
        <v>16</v>
      </c>
    </row>
    <row r="1773" spans="1:12" ht="15.75" customHeight="1">
      <c r="A1773" s="2" t="s">
        <v>3222</v>
      </c>
      <c r="B1773" s="1">
        <v>2004</v>
      </c>
      <c r="C1773" s="1" t="s">
        <v>3223</v>
      </c>
      <c r="D1773" s="3">
        <v>6.7</v>
      </c>
      <c r="E1773" s="4">
        <v>78</v>
      </c>
      <c r="F1773" s="4">
        <v>106</v>
      </c>
      <c r="G1773" s="1">
        <v>1400000</v>
      </c>
      <c r="H1773" s="1">
        <v>304124</v>
      </c>
      <c r="I1773" s="1" t="s">
        <v>42</v>
      </c>
      <c r="J1773" s="1">
        <v>2720</v>
      </c>
      <c r="K1773" s="1" t="s">
        <v>281</v>
      </c>
      <c r="L1773" s="1" t="s">
        <v>294</v>
      </c>
    </row>
    <row r="1774" spans="1:12" ht="15.75" customHeight="1">
      <c r="A1774" s="2" t="s">
        <v>3224</v>
      </c>
      <c r="B1774" s="1">
        <v>1998</v>
      </c>
      <c r="C1774" s="1" t="s">
        <v>936</v>
      </c>
      <c r="D1774" s="3">
        <v>6.7</v>
      </c>
      <c r="E1774" s="4">
        <v>38</v>
      </c>
      <c r="F1774" s="4">
        <v>104</v>
      </c>
      <c r="G1774" s="1">
        <v>1000000</v>
      </c>
      <c r="H1774" s="1">
        <v>3386698</v>
      </c>
      <c r="I1774" s="1" t="s">
        <v>468</v>
      </c>
      <c r="J1774" s="1">
        <v>4195</v>
      </c>
      <c r="K1774" s="1" t="s">
        <v>15</v>
      </c>
      <c r="L1774" s="1" t="s">
        <v>16</v>
      </c>
    </row>
    <row r="1775" spans="1:12" ht="15.75" customHeight="1">
      <c r="A1775" s="2" t="s">
        <v>3225</v>
      </c>
      <c r="B1775" s="1">
        <v>2002</v>
      </c>
      <c r="C1775" s="1" t="s">
        <v>3226</v>
      </c>
      <c r="D1775" s="3">
        <v>6.7</v>
      </c>
      <c r="E1775" s="4">
        <v>44</v>
      </c>
      <c r="F1775" s="4">
        <v>88</v>
      </c>
      <c r="G1775" s="1">
        <v>1000000</v>
      </c>
      <c r="H1775" s="1">
        <v>464126</v>
      </c>
      <c r="I1775" s="1" t="s">
        <v>42</v>
      </c>
      <c r="J1775" s="1">
        <v>3142</v>
      </c>
      <c r="K1775" s="1" t="s">
        <v>15</v>
      </c>
      <c r="L1775" s="1" t="s">
        <v>16</v>
      </c>
    </row>
    <row r="1776" spans="1:12" ht="15.75" customHeight="1">
      <c r="A1776" s="2" t="s">
        <v>3005</v>
      </c>
      <c r="B1776" s="1">
        <v>2009</v>
      </c>
      <c r="C1776" s="1" t="s">
        <v>24</v>
      </c>
      <c r="D1776" s="3">
        <v>6.7</v>
      </c>
      <c r="E1776" s="4">
        <v>308</v>
      </c>
      <c r="F1776" s="4">
        <v>135</v>
      </c>
      <c r="G1776" s="1">
        <v>65000000</v>
      </c>
      <c r="H1776" s="1">
        <v>43982842</v>
      </c>
      <c r="I1776" s="1" t="s">
        <v>3006</v>
      </c>
      <c r="J1776" s="1">
        <v>125114</v>
      </c>
      <c r="K1776" s="1" t="s">
        <v>15</v>
      </c>
      <c r="L1776" s="1" t="s">
        <v>16</v>
      </c>
    </row>
    <row r="1777" spans="1:12" ht="15.75" customHeight="1">
      <c r="A1777" s="2" t="s">
        <v>2992</v>
      </c>
      <c r="B1777" s="1">
        <v>2015</v>
      </c>
      <c r="C1777" s="1" t="s">
        <v>2764</v>
      </c>
      <c r="D1777" s="3">
        <v>6.7</v>
      </c>
      <c r="E1777" s="4">
        <v>165</v>
      </c>
      <c r="F1777" s="4">
        <v>94</v>
      </c>
      <c r="G1777" s="1">
        <v>135000000</v>
      </c>
      <c r="H1777" s="1">
        <v>177343675</v>
      </c>
      <c r="I1777" s="1" t="s">
        <v>2993</v>
      </c>
      <c r="J1777" s="1">
        <v>70136</v>
      </c>
      <c r="K1777" s="1" t="s">
        <v>15</v>
      </c>
      <c r="L1777" s="1" t="s">
        <v>16</v>
      </c>
    </row>
    <row r="1778" spans="1:12" ht="15.75" customHeight="1">
      <c r="A1778" s="2" t="s">
        <v>3227</v>
      </c>
      <c r="B1778" s="1">
        <v>1999</v>
      </c>
      <c r="C1778" s="1" t="s">
        <v>272</v>
      </c>
      <c r="D1778" s="3">
        <v>6.7</v>
      </c>
      <c r="E1778" s="4">
        <v>64</v>
      </c>
      <c r="F1778" s="4">
        <v>102</v>
      </c>
      <c r="G1778" s="1">
        <v>312000</v>
      </c>
      <c r="H1778" s="1">
        <v>1281176</v>
      </c>
      <c r="I1778" s="1" t="s">
        <v>45</v>
      </c>
      <c r="J1778" s="1">
        <v>2932</v>
      </c>
      <c r="K1778" s="1" t="s">
        <v>15</v>
      </c>
      <c r="L1778" s="1" t="s">
        <v>16</v>
      </c>
    </row>
    <row r="1779" spans="1:12" ht="15.75" customHeight="1">
      <c r="A1779" s="2" t="s">
        <v>3228</v>
      </c>
      <c r="B1779" s="1">
        <v>2006</v>
      </c>
      <c r="C1779" s="1" t="s">
        <v>2255</v>
      </c>
      <c r="D1779" s="3">
        <v>6.7</v>
      </c>
      <c r="E1779" s="4">
        <v>88</v>
      </c>
      <c r="F1779" s="4">
        <v>76</v>
      </c>
      <c r="G1779" s="1">
        <v>300000</v>
      </c>
      <c r="H1779" s="1">
        <v>255352</v>
      </c>
      <c r="I1779" s="1" t="s">
        <v>42</v>
      </c>
      <c r="J1779" s="1">
        <v>4423</v>
      </c>
      <c r="K1779" s="1" t="s">
        <v>15</v>
      </c>
      <c r="L1779" s="1" t="s">
        <v>16</v>
      </c>
    </row>
    <row r="1780" spans="1:12" ht="15.75" customHeight="1">
      <c r="A1780" s="2" t="s">
        <v>3229</v>
      </c>
      <c r="B1780" s="1">
        <v>2001</v>
      </c>
      <c r="C1780" s="1" t="s">
        <v>3230</v>
      </c>
      <c r="D1780" s="3">
        <v>6.7</v>
      </c>
      <c r="E1780" s="4">
        <v>9</v>
      </c>
      <c r="F1780" s="4">
        <v>100</v>
      </c>
      <c r="G1780" s="1">
        <v>250000</v>
      </c>
      <c r="H1780" s="1">
        <v>902835</v>
      </c>
      <c r="I1780" s="1" t="s">
        <v>468</v>
      </c>
      <c r="J1780" s="1">
        <v>1489</v>
      </c>
      <c r="K1780" s="1" t="s">
        <v>15</v>
      </c>
      <c r="L1780" s="1" t="s">
        <v>16</v>
      </c>
    </row>
    <row r="1781" spans="1:12" ht="15.75" customHeight="1">
      <c r="A1781" s="2" t="s">
        <v>3231</v>
      </c>
      <c r="B1781" s="1">
        <v>2011</v>
      </c>
      <c r="C1781" s="1" t="s">
        <v>3232</v>
      </c>
      <c r="D1781" s="3">
        <v>6.7</v>
      </c>
      <c r="E1781" s="4">
        <v>206</v>
      </c>
      <c r="F1781" s="4">
        <v>90</v>
      </c>
      <c r="G1781" s="1">
        <v>250000</v>
      </c>
      <c r="H1781" s="1">
        <v>3388210</v>
      </c>
      <c r="I1781" s="1" t="s">
        <v>396</v>
      </c>
      <c r="J1781" s="1">
        <v>46813</v>
      </c>
      <c r="K1781" s="1" t="s">
        <v>15</v>
      </c>
      <c r="L1781" s="1" t="s">
        <v>16</v>
      </c>
    </row>
    <row r="1782" spans="1:12" ht="15.75" customHeight="1">
      <c r="A1782" s="2" t="s">
        <v>3233</v>
      </c>
      <c r="B1782" s="1">
        <v>1953</v>
      </c>
      <c r="C1782" s="1" t="s">
        <v>3234</v>
      </c>
      <c r="D1782" s="3">
        <v>6.7</v>
      </c>
      <c r="E1782" s="4">
        <v>67</v>
      </c>
      <c r="F1782" s="4">
        <v>80</v>
      </c>
      <c r="G1782" s="1">
        <v>210000</v>
      </c>
      <c r="H1782" s="1">
        <v>5000000</v>
      </c>
      <c r="I1782" s="1" t="s">
        <v>3235</v>
      </c>
      <c r="J1782" s="1">
        <v>4812</v>
      </c>
      <c r="K1782" s="1" t="s">
        <v>15</v>
      </c>
      <c r="L1782" s="1" t="s">
        <v>16</v>
      </c>
    </row>
    <row r="1783" spans="1:12" ht="15.75" customHeight="1">
      <c r="A1783" s="2" t="s">
        <v>3236</v>
      </c>
      <c r="B1783" s="1">
        <v>2011</v>
      </c>
      <c r="C1783" s="1" t="s">
        <v>3237</v>
      </c>
      <c r="D1783" s="3">
        <v>6.7</v>
      </c>
      <c r="E1783" s="4">
        <v>171</v>
      </c>
      <c r="F1783" s="4">
        <v>90</v>
      </c>
      <c r="G1783" s="1">
        <v>125000</v>
      </c>
      <c r="H1783" s="1">
        <v>1573712</v>
      </c>
      <c r="I1783" s="1" t="s">
        <v>45</v>
      </c>
      <c r="J1783" s="1">
        <v>21618</v>
      </c>
      <c r="K1783" s="1" t="s">
        <v>15</v>
      </c>
      <c r="L1783" s="1" t="s">
        <v>16</v>
      </c>
    </row>
    <row r="1784" spans="1:12" ht="15.75" customHeight="1">
      <c r="A1784" s="2" t="s">
        <v>3238</v>
      </c>
      <c r="B1784" s="1">
        <v>2006</v>
      </c>
      <c r="C1784" s="1" t="s">
        <v>2472</v>
      </c>
      <c r="D1784" s="3">
        <v>6.7</v>
      </c>
      <c r="E1784" s="4">
        <v>31</v>
      </c>
      <c r="F1784" s="4">
        <v>111</v>
      </c>
      <c r="G1784" s="1">
        <v>100000</v>
      </c>
      <c r="H1784" s="1">
        <v>10174663</v>
      </c>
      <c r="I1784" s="1" t="s">
        <v>273</v>
      </c>
      <c r="J1784" s="1">
        <v>12399</v>
      </c>
      <c r="K1784" s="1" t="s">
        <v>15</v>
      </c>
      <c r="L1784" s="1" t="s">
        <v>16</v>
      </c>
    </row>
    <row r="1785" spans="1:12" ht="15.75" customHeight="1">
      <c r="A1785" s="2" t="s">
        <v>3239</v>
      </c>
      <c r="B1785" s="1">
        <v>1971</v>
      </c>
      <c r="C1785" s="1" t="s">
        <v>3240</v>
      </c>
      <c r="D1785" s="3">
        <v>6.7</v>
      </c>
      <c r="E1785" s="4">
        <v>8</v>
      </c>
      <c r="F1785" s="4">
        <v>65</v>
      </c>
      <c r="G1785" s="1">
        <v>27000</v>
      </c>
      <c r="H1785" s="1">
        <v>8231</v>
      </c>
      <c r="I1785" s="1" t="s">
        <v>1640</v>
      </c>
      <c r="J1785" s="1">
        <v>803</v>
      </c>
      <c r="K1785" s="1" t="s">
        <v>15</v>
      </c>
      <c r="L1785" s="1" t="s">
        <v>16</v>
      </c>
    </row>
    <row r="1786" spans="1:12" ht="15.75" customHeight="1">
      <c r="A1786" s="2" t="s">
        <v>3241</v>
      </c>
      <c r="B1786" s="1">
        <v>2012</v>
      </c>
      <c r="C1786" s="1" t="s">
        <v>142</v>
      </c>
      <c r="D1786" s="3">
        <v>6.6</v>
      </c>
      <c r="E1786" s="4">
        <v>462</v>
      </c>
      <c r="F1786" s="4">
        <v>132</v>
      </c>
      <c r="G1786" s="1">
        <v>263700000</v>
      </c>
      <c r="H1786" s="1">
        <v>73058679</v>
      </c>
      <c r="I1786" s="1" t="s">
        <v>162</v>
      </c>
      <c r="J1786" s="1">
        <v>212204</v>
      </c>
      <c r="K1786" s="1" t="s">
        <v>15</v>
      </c>
      <c r="L1786" s="1" t="s">
        <v>16</v>
      </c>
    </row>
    <row r="1787" spans="1:12" ht="15.75" customHeight="1">
      <c r="A1787" s="2" t="s">
        <v>3242</v>
      </c>
      <c r="B1787" s="1">
        <v>2008</v>
      </c>
      <c r="C1787" s="1" t="s">
        <v>556</v>
      </c>
      <c r="D1787" s="3">
        <v>6.6</v>
      </c>
      <c r="E1787" s="4">
        <v>258</v>
      </c>
      <c r="F1787" s="4">
        <v>150</v>
      </c>
      <c r="G1787" s="1">
        <v>225000000</v>
      </c>
      <c r="H1787" s="1">
        <v>141614023</v>
      </c>
      <c r="I1787" s="1" t="s">
        <v>3243</v>
      </c>
      <c r="J1787" s="1">
        <v>149922</v>
      </c>
      <c r="K1787" s="1" t="s">
        <v>15</v>
      </c>
      <c r="L1787" s="1" t="s">
        <v>16</v>
      </c>
    </row>
    <row r="1788" spans="1:12" ht="15.75" customHeight="1">
      <c r="A1788" s="2" t="s">
        <v>3244</v>
      </c>
      <c r="B1788" s="1">
        <v>2009</v>
      </c>
      <c r="C1788" s="1" t="s">
        <v>2043</v>
      </c>
      <c r="D1788" s="3">
        <v>6.6</v>
      </c>
      <c r="E1788" s="4">
        <v>422</v>
      </c>
      <c r="F1788" s="4">
        <v>118</v>
      </c>
      <c r="G1788" s="1">
        <v>200000000</v>
      </c>
      <c r="H1788" s="1">
        <v>125320003</v>
      </c>
      <c r="I1788" s="1" t="s">
        <v>162</v>
      </c>
      <c r="J1788" s="1">
        <v>286095</v>
      </c>
      <c r="K1788" s="1" t="s">
        <v>15</v>
      </c>
      <c r="L1788" s="1" t="s">
        <v>16</v>
      </c>
    </row>
    <row r="1789" spans="1:12" ht="15.75" customHeight="1">
      <c r="A1789" s="2" t="s">
        <v>3245</v>
      </c>
      <c r="B1789" s="1">
        <v>2010</v>
      </c>
      <c r="C1789" s="1" t="s">
        <v>687</v>
      </c>
      <c r="D1789" s="3">
        <v>6.6</v>
      </c>
      <c r="E1789" s="4">
        <v>306</v>
      </c>
      <c r="F1789" s="4">
        <v>116</v>
      </c>
      <c r="G1789" s="1">
        <v>200000000</v>
      </c>
      <c r="H1789" s="1">
        <v>90755643</v>
      </c>
      <c r="I1789" s="1" t="s">
        <v>1505</v>
      </c>
      <c r="J1789" s="1">
        <v>222403</v>
      </c>
      <c r="K1789" s="1" t="s">
        <v>15</v>
      </c>
      <c r="L1789" s="1" t="s">
        <v>16</v>
      </c>
    </row>
    <row r="1790" spans="1:12" ht="15.75" customHeight="1">
      <c r="A1790" s="2" t="s">
        <v>3246</v>
      </c>
      <c r="B1790" s="1">
        <v>2016</v>
      </c>
      <c r="C1790" s="1" t="s">
        <v>1168</v>
      </c>
      <c r="D1790" s="3">
        <v>6.6</v>
      </c>
      <c r="E1790" s="4">
        <v>248</v>
      </c>
      <c r="F1790" s="4">
        <v>110</v>
      </c>
      <c r="G1790" s="1">
        <v>180000000</v>
      </c>
      <c r="H1790" s="1">
        <v>124051759</v>
      </c>
      <c r="I1790" s="1" t="s">
        <v>1089</v>
      </c>
      <c r="J1790" s="1">
        <v>42372</v>
      </c>
      <c r="K1790" s="1" t="s">
        <v>15</v>
      </c>
      <c r="L1790" s="1" t="s">
        <v>16</v>
      </c>
    </row>
    <row r="1791" spans="1:12" ht="15.75" customHeight="1">
      <c r="A1791" s="2" t="s">
        <v>3247</v>
      </c>
      <c r="B1791" s="1">
        <v>2004</v>
      </c>
      <c r="C1791" s="1" t="s">
        <v>44</v>
      </c>
      <c r="D1791" s="3">
        <v>6.6</v>
      </c>
      <c r="E1791" s="4">
        <v>188</v>
      </c>
      <c r="F1791" s="4">
        <v>100</v>
      </c>
      <c r="G1791" s="1">
        <v>165000000</v>
      </c>
      <c r="H1791" s="1">
        <v>665426</v>
      </c>
      <c r="I1791" s="1" t="s">
        <v>80</v>
      </c>
      <c r="J1791" s="1">
        <v>120798</v>
      </c>
      <c r="K1791" s="1" t="s">
        <v>15</v>
      </c>
      <c r="L1791" s="1" t="s">
        <v>16</v>
      </c>
    </row>
    <row r="1792" spans="1:12" ht="15.75" customHeight="1">
      <c r="A1792" s="2" t="s">
        <v>3248</v>
      </c>
      <c r="B1792" s="1">
        <v>2015</v>
      </c>
      <c r="C1792" s="1" t="s">
        <v>985</v>
      </c>
      <c r="D1792" s="3">
        <v>6.6</v>
      </c>
      <c r="E1792" s="4">
        <v>389</v>
      </c>
      <c r="F1792" s="4">
        <v>137</v>
      </c>
      <c r="G1792" s="1">
        <v>160000000</v>
      </c>
      <c r="H1792" s="1">
        <v>281666058</v>
      </c>
      <c r="I1792" s="1" t="s">
        <v>3249</v>
      </c>
      <c r="J1792" s="1">
        <v>166137</v>
      </c>
      <c r="K1792" s="1" t="s">
        <v>15</v>
      </c>
      <c r="L1792" s="1" t="s">
        <v>16</v>
      </c>
    </row>
    <row r="1793" spans="1:12" ht="15.75" customHeight="1">
      <c r="A1793" s="2" t="s">
        <v>3250</v>
      </c>
      <c r="B1793" s="1">
        <v>2015</v>
      </c>
      <c r="C1793" s="1" t="s">
        <v>2010</v>
      </c>
      <c r="D1793" s="3">
        <v>6.6</v>
      </c>
      <c r="E1793" s="4">
        <v>474</v>
      </c>
      <c r="F1793" s="4">
        <v>126</v>
      </c>
      <c r="G1793" s="1">
        <v>155000000</v>
      </c>
      <c r="H1793" s="1">
        <v>89732035</v>
      </c>
      <c r="I1793" s="1" t="s">
        <v>162</v>
      </c>
      <c r="J1793" s="1">
        <v>188457</v>
      </c>
      <c r="K1793" s="1" t="s">
        <v>15</v>
      </c>
      <c r="L1793" s="1" t="s">
        <v>16</v>
      </c>
    </row>
    <row r="1794" spans="1:12" ht="15.75" customHeight="1">
      <c r="A1794" s="2" t="s">
        <v>3251</v>
      </c>
      <c r="B1794" s="1">
        <v>1998</v>
      </c>
      <c r="C1794" s="1" t="s">
        <v>1347</v>
      </c>
      <c r="D1794" s="3">
        <v>6.6</v>
      </c>
      <c r="E1794" s="4">
        <v>167</v>
      </c>
      <c r="F1794" s="4">
        <v>153</v>
      </c>
      <c r="G1794" s="1">
        <v>140000000</v>
      </c>
      <c r="H1794" s="1">
        <v>201573391</v>
      </c>
      <c r="I1794" s="1" t="s">
        <v>37</v>
      </c>
      <c r="J1794" s="1">
        <v>322395</v>
      </c>
      <c r="K1794" s="1" t="s">
        <v>15</v>
      </c>
      <c r="L1794" s="1" t="s">
        <v>16</v>
      </c>
    </row>
    <row r="1795" spans="1:12" ht="15.75" customHeight="1">
      <c r="A1795" s="2" t="s">
        <v>3252</v>
      </c>
      <c r="B1795" s="1">
        <v>1998</v>
      </c>
      <c r="C1795" s="1" t="s">
        <v>1554</v>
      </c>
      <c r="D1795" s="3">
        <v>6.6</v>
      </c>
      <c r="E1795" s="4">
        <v>141</v>
      </c>
      <c r="F1795" s="4">
        <v>127</v>
      </c>
      <c r="G1795" s="1">
        <v>140000000</v>
      </c>
      <c r="H1795" s="1">
        <v>129734803</v>
      </c>
      <c r="I1795" s="1" t="s">
        <v>1150</v>
      </c>
      <c r="J1795" s="1">
        <v>127497</v>
      </c>
      <c r="K1795" s="1" t="s">
        <v>15</v>
      </c>
      <c r="L1795" s="1" t="s">
        <v>16</v>
      </c>
    </row>
    <row r="1796" spans="1:12" ht="15.75" customHeight="1">
      <c r="A1796" s="2" t="s">
        <v>3253</v>
      </c>
      <c r="B1796" s="1">
        <v>2003</v>
      </c>
      <c r="C1796" s="1" t="s">
        <v>1347</v>
      </c>
      <c r="D1796" s="3">
        <v>6.6</v>
      </c>
      <c r="E1796" s="4">
        <v>94</v>
      </c>
      <c r="F1796" s="4">
        <v>147</v>
      </c>
      <c r="G1796" s="1">
        <v>130000000</v>
      </c>
      <c r="H1796" s="1">
        <v>138396624</v>
      </c>
      <c r="I1796" s="1" t="s">
        <v>1047</v>
      </c>
      <c r="J1796" s="1">
        <v>178126</v>
      </c>
      <c r="K1796" s="1" t="s">
        <v>15</v>
      </c>
      <c r="L1796" s="1" t="s">
        <v>16</v>
      </c>
    </row>
    <row r="1797" spans="1:12" ht="15.75" customHeight="1">
      <c r="A1797" s="2" t="s">
        <v>312</v>
      </c>
      <c r="B1797" s="1">
        <v>2008</v>
      </c>
      <c r="C1797" s="1" t="s">
        <v>1006</v>
      </c>
      <c r="D1797" s="3">
        <v>6.6</v>
      </c>
      <c r="E1797" s="4">
        <v>245</v>
      </c>
      <c r="F1797" s="4">
        <v>165</v>
      </c>
      <c r="G1797" s="1">
        <v>130000000</v>
      </c>
      <c r="H1797" s="1">
        <v>49551662</v>
      </c>
      <c r="I1797" s="1" t="s">
        <v>3254</v>
      </c>
      <c r="J1797" s="1">
        <v>102338</v>
      </c>
      <c r="K1797" s="1" t="s">
        <v>15</v>
      </c>
      <c r="L1797" s="1" t="s">
        <v>312</v>
      </c>
    </row>
    <row r="1798" spans="1:12" ht="15.75" customHeight="1">
      <c r="A1798" s="2" t="s">
        <v>3255</v>
      </c>
      <c r="B1798" s="1">
        <v>2006</v>
      </c>
      <c r="C1798" s="1" t="s">
        <v>257</v>
      </c>
      <c r="D1798" s="3">
        <v>6.6</v>
      </c>
      <c r="E1798" s="4">
        <v>294</v>
      </c>
      <c r="F1798" s="4">
        <v>174</v>
      </c>
      <c r="G1798" s="1">
        <v>125000000</v>
      </c>
      <c r="H1798" s="1">
        <v>217536138</v>
      </c>
      <c r="I1798" s="1" t="s">
        <v>123</v>
      </c>
      <c r="J1798" s="1">
        <v>314253</v>
      </c>
      <c r="K1798" s="1" t="s">
        <v>15</v>
      </c>
      <c r="L1798" s="1" t="s">
        <v>16</v>
      </c>
    </row>
    <row r="1799" spans="1:12" ht="15.75" customHeight="1">
      <c r="A1799" s="2" t="s">
        <v>3256</v>
      </c>
      <c r="B1799" s="1">
        <v>1999</v>
      </c>
      <c r="C1799" s="1" t="s">
        <v>267</v>
      </c>
      <c r="D1799" s="3">
        <v>6.6</v>
      </c>
      <c r="E1799" s="4">
        <v>85</v>
      </c>
      <c r="F1799" s="4">
        <v>102</v>
      </c>
      <c r="G1799" s="1">
        <v>85000000</v>
      </c>
      <c r="H1799" s="1">
        <v>32694788</v>
      </c>
      <c r="I1799" s="1" t="s">
        <v>559</v>
      </c>
      <c r="J1799" s="1">
        <v>101411</v>
      </c>
      <c r="K1799" s="1" t="s">
        <v>15</v>
      </c>
      <c r="L1799" s="1" t="s">
        <v>16</v>
      </c>
    </row>
    <row r="1800" spans="1:12" ht="15.75" customHeight="1">
      <c r="A1800" s="2" t="s">
        <v>3257</v>
      </c>
      <c r="B1800" s="1">
        <v>2013</v>
      </c>
      <c r="C1800" s="1" t="s">
        <v>447</v>
      </c>
      <c r="D1800" s="3">
        <v>6.6</v>
      </c>
      <c r="E1800" s="4">
        <v>476</v>
      </c>
      <c r="F1800" s="4">
        <v>109</v>
      </c>
      <c r="G1800" s="1">
        <v>115000000</v>
      </c>
      <c r="H1800" s="1">
        <v>93050117</v>
      </c>
      <c r="I1800" s="1" t="s">
        <v>990</v>
      </c>
      <c r="J1800" s="1">
        <v>338087</v>
      </c>
      <c r="K1800" s="1" t="s">
        <v>15</v>
      </c>
      <c r="L1800" s="1" t="s">
        <v>16</v>
      </c>
    </row>
    <row r="1801" spans="1:12" ht="15.75" customHeight="1">
      <c r="A1801" s="2" t="s">
        <v>3258</v>
      </c>
      <c r="B1801" s="1">
        <v>2012</v>
      </c>
      <c r="C1801" s="1" t="s">
        <v>1782</v>
      </c>
      <c r="D1801" s="3">
        <v>6.6</v>
      </c>
      <c r="E1801" s="4">
        <v>233</v>
      </c>
      <c r="F1801" s="4">
        <v>88</v>
      </c>
      <c r="G1801" s="1">
        <v>95000000</v>
      </c>
      <c r="H1801" s="1">
        <v>161317423</v>
      </c>
      <c r="I1801" s="1" t="s">
        <v>191</v>
      </c>
      <c r="J1801" s="1">
        <v>145321</v>
      </c>
      <c r="K1801" s="1" t="s">
        <v>15</v>
      </c>
      <c r="L1801" s="1" t="s">
        <v>16</v>
      </c>
    </row>
    <row r="1802" spans="1:12" ht="15.75" customHeight="1">
      <c r="A1802" s="2" t="s">
        <v>3259</v>
      </c>
      <c r="B1802" s="1">
        <v>2008</v>
      </c>
      <c r="C1802" s="1" t="s">
        <v>2384</v>
      </c>
      <c r="D1802" s="3">
        <v>6.6</v>
      </c>
      <c r="E1802" s="4">
        <v>198</v>
      </c>
      <c r="F1802" s="4">
        <v>107</v>
      </c>
      <c r="G1802" s="1">
        <v>90000000</v>
      </c>
      <c r="H1802" s="1">
        <v>71148699</v>
      </c>
      <c r="I1802" s="1" t="s">
        <v>1177</v>
      </c>
      <c r="J1802" s="1">
        <v>68935</v>
      </c>
      <c r="K1802" s="1" t="s">
        <v>15</v>
      </c>
      <c r="L1802" s="1" t="s">
        <v>16</v>
      </c>
    </row>
    <row r="1803" spans="1:12" ht="15.75" customHeight="1">
      <c r="A1803" s="2" t="s">
        <v>3260</v>
      </c>
      <c r="B1803" s="1">
        <v>2001</v>
      </c>
      <c r="C1803" s="1" t="s">
        <v>1788</v>
      </c>
      <c r="D1803" s="3">
        <v>6.6</v>
      </c>
      <c r="E1803" s="4">
        <v>127</v>
      </c>
      <c r="F1803" s="4">
        <v>90</v>
      </c>
      <c r="G1803" s="1">
        <v>90000000</v>
      </c>
      <c r="H1803" s="1">
        <v>226138454</v>
      </c>
      <c r="I1803" s="1" t="s">
        <v>1047</v>
      </c>
      <c r="J1803" s="1">
        <v>160440</v>
      </c>
      <c r="K1803" s="1" t="s">
        <v>15</v>
      </c>
      <c r="L1803" s="1" t="s">
        <v>16</v>
      </c>
    </row>
    <row r="1804" spans="1:12" ht="15.75" customHeight="1">
      <c r="A1804" s="2" t="s">
        <v>3261</v>
      </c>
      <c r="B1804" s="1">
        <v>2000</v>
      </c>
      <c r="C1804" s="1" t="s">
        <v>44</v>
      </c>
      <c r="D1804" s="3">
        <v>6.6</v>
      </c>
      <c r="E1804" s="4">
        <v>185</v>
      </c>
      <c r="F1804" s="4">
        <v>130</v>
      </c>
      <c r="G1804" s="1">
        <v>100000000</v>
      </c>
      <c r="H1804" s="1">
        <v>155370362</v>
      </c>
      <c r="I1804" s="1" t="s">
        <v>3262</v>
      </c>
      <c r="J1804" s="1">
        <v>98403</v>
      </c>
      <c r="K1804" s="1" t="s">
        <v>15</v>
      </c>
      <c r="L1804" s="1" t="s">
        <v>16</v>
      </c>
    </row>
    <row r="1805" spans="1:12" ht="15.75" customHeight="1">
      <c r="A1805" s="2" t="s">
        <v>3263</v>
      </c>
      <c r="B1805" s="1">
        <v>2009</v>
      </c>
      <c r="C1805" s="1" t="s">
        <v>1815</v>
      </c>
      <c r="D1805" s="3">
        <v>6.6</v>
      </c>
      <c r="E1805" s="4">
        <v>187</v>
      </c>
      <c r="F1805" s="4">
        <v>120</v>
      </c>
      <c r="G1805" s="1">
        <v>85000000</v>
      </c>
      <c r="H1805" s="1">
        <v>112703470</v>
      </c>
      <c r="I1805" s="1" t="s">
        <v>468</v>
      </c>
      <c r="J1805" s="1">
        <v>69860</v>
      </c>
      <c r="K1805" s="1" t="s">
        <v>15</v>
      </c>
      <c r="L1805" s="1" t="s">
        <v>16</v>
      </c>
    </row>
    <row r="1806" spans="1:12" ht="15.75" customHeight="1">
      <c r="A1806" s="2" t="s">
        <v>3264</v>
      </c>
      <c r="B1806" s="1">
        <v>2008</v>
      </c>
      <c r="C1806" s="1" t="s">
        <v>1871</v>
      </c>
      <c r="D1806" s="3">
        <v>6.6</v>
      </c>
      <c r="E1806" s="4">
        <v>215</v>
      </c>
      <c r="F1806" s="4">
        <v>118</v>
      </c>
      <c r="G1806" s="1">
        <v>80000000</v>
      </c>
      <c r="H1806" s="1">
        <v>101111837</v>
      </c>
      <c r="I1806" s="1" t="s">
        <v>318</v>
      </c>
      <c r="J1806" s="1">
        <v>150764</v>
      </c>
      <c r="K1806" s="1" t="s">
        <v>15</v>
      </c>
      <c r="L1806" s="1" t="s">
        <v>16</v>
      </c>
    </row>
    <row r="1807" spans="1:12" ht="15.75" customHeight="1">
      <c r="A1807" s="2" t="s">
        <v>3265</v>
      </c>
      <c r="B1807" s="1">
        <v>2004</v>
      </c>
      <c r="C1807" s="1" t="s">
        <v>76</v>
      </c>
      <c r="D1807" s="3">
        <v>6.6</v>
      </c>
      <c r="E1807" s="4">
        <v>209</v>
      </c>
      <c r="F1807" s="4">
        <v>129</v>
      </c>
      <c r="G1807" s="1">
        <v>80000000</v>
      </c>
      <c r="H1807" s="1">
        <v>65948711</v>
      </c>
      <c r="I1807" s="1" t="s">
        <v>105</v>
      </c>
      <c r="J1807" s="1">
        <v>86422</v>
      </c>
      <c r="K1807" s="1" t="s">
        <v>15</v>
      </c>
      <c r="L1807" s="1" t="s">
        <v>16</v>
      </c>
    </row>
    <row r="1808" spans="1:12" ht="15.75" customHeight="1">
      <c r="A1808" s="2" t="s">
        <v>3266</v>
      </c>
      <c r="B1808" s="1">
        <v>2003</v>
      </c>
      <c r="C1808" s="1" t="s">
        <v>842</v>
      </c>
      <c r="D1808" s="3">
        <v>6.6</v>
      </c>
      <c r="E1808" s="4">
        <v>89</v>
      </c>
      <c r="F1808" s="4">
        <v>142</v>
      </c>
      <c r="G1808" s="1">
        <v>70000000</v>
      </c>
      <c r="H1808" s="1">
        <v>43426961</v>
      </c>
      <c r="I1808" s="1" t="s">
        <v>1362</v>
      </c>
      <c r="J1808" s="1">
        <v>93494</v>
      </c>
      <c r="K1808" s="1" t="s">
        <v>15</v>
      </c>
      <c r="L1808" s="1" t="s">
        <v>16</v>
      </c>
    </row>
    <row r="1809" spans="1:12" ht="15.75" customHeight="1">
      <c r="A1809" s="2" t="s">
        <v>3267</v>
      </c>
      <c r="B1809" s="1">
        <v>2006</v>
      </c>
      <c r="C1809" s="1" t="s">
        <v>3268</v>
      </c>
      <c r="D1809" s="3">
        <v>6.6</v>
      </c>
      <c r="E1809" s="4">
        <v>190</v>
      </c>
      <c r="F1809" s="4">
        <v>91</v>
      </c>
      <c r="G1809" s="1">
        <v>75000000</v>
      </c>
      <c r="H1809" s="1">
        <v>73661010</v>
      </c>
      <c r="I1809" s="1" t="s">
        <v>3269</v>
      </c>
      <c r="J1809" s="1">
        <v>71137</v>
      </c>
      <c r="K1809" s="1" t="s">
        <v>15</v>
      </c>
      <c r="L1809" s="1" t="s">
        <v>16</v>
      </c>
    </row>
    <row r="1810" spans="1:12" ht="15.75" customHeight="1">
      <c r="A1810" s="2" t="s">
        <v>3270</v>
      </c>
      <c r="B1810" s="1">
        <v>2001</v>
      </c>
      <c r="C1810" s="1" t="s">
        <v>458</v>
      </c>
      <c r="D1810" s="3">
        <v>6.6</v>
      </c>
      <c r="E1810" s="4">
        <v>132</v>
      </c>
      <c r="F1810" s="4">
        <v>123</v>
      </c>
      <c r="G1810" s="1">
        <v>80000000</v>
      </c>
      <c r="H1810" s="1">
        <v>41523271</v>
      </c>
      <c r="I1810" s="1" t="s">
        <v>1317</v>
      </c>
      <c r="J1810" s="1">
        <v>57038</v>
      </c>
      <c r="K1810" s="1" t="s">
        <v>15</v>
      </c>
      <c r="L1810" s="1" t="s">
        <v>16</v>
      </c>
    </row>
    <row r="1811" spans="1:12" ht="15.75" customHeight="1">
      <c r="A1811" s="2" t="s">
        <v>3271</v>
      </c>
      <c r="B1811" s="1">
        <v>2005</v>
      </c>
      <c r="C1811" s="1" t="s">
        <v>3272</v>
      </c>
      <c r="D1811" s="3">
        <v>6.6</v>
      </c>
      <c r="E1811" s="4">
        <v>152</v>
      </c>
      <c r="F1811" s="4">
        <v>113</v>
      </c>
      <c r="G1811" s="1">
        <v>52000000</v>
      </c>
      <c r="H1811" s="1">
        <v>34636443</v>
      </c>
      <c r="I1811" s="1" t="s">
        <v>1040</v>
      </c>
      <c r="J1811" s="1">
        <v>93790</v>
      </c>
      <c r="K1811" s="1" t="s">
        <v>15</v>
      </c>
      <c r="L1811" s="1" t="s">
        <v>16</v>
      </c>
    </row>
    <row r="1812" spans="1:12" ht="15.75" customHeight="1">
      <c r="A1812" s="2" t="s">
        <v>3273</v>
      </c>
      <c r="B1812" s="1">
        <v>2000</v>
      </c>
      <c r="C1812" s="1" t="s">
        <v>1661</v>
      </c>
      <c r="D1812" s="3">
        <v>6.6</v>
      </c>
      <c r="E1812" s="4">
        <v>131</v>
      </c>
      <c r="F1812" s="4">
        <v>94</v>
      </c>
      <c r="G1812" s="1">
        <v>75000000</v>
      </c>
      <c r="H1812" s="1">
        <v>22751979</v>
      </c>
      <c r="I1812" s="1" t="s">
        <v>3274</v>
      </c>
      <c r="J1812" s="1">
        <v>52244</v>
      </c>
      <c r="K1812" s="1" t="s">
        <v>15</v>
      </c>
      <c r="L1812" s="1" t="s">
        <v>16</v>
      </c>
    </row>
    <row r="1813" spans="1:12" ht="15.75" customHeight="1">
      <c r="A1813" s="2" t="s">
        <v>3275</v>
      </c>
      <c r="B1813" s="1">
        <v>2006</v>
      </c>
      <c r="C1813" s="1" t="s">
        <v>694</v>
      </c>
      <c r="D1813" s="3">
        <v>6.6</v>
      </c>
      <c r="E1813" s="4">
        <v>164</v>
      </c>
      <c r="F1813" s="4">
        <v>122</v>
      </c>
      <c r="G1813" s="1">
        <v>73000000</v>
      </c>
      <c r="H1813" s="1">
        <v>148213377</v>
      </c>
      <c r="I1813" s="1" t="s">
        <v>1680</v>
      </c>
      <c r="J1813" s="1">
        <v>130776</v>
      </c>
      <c r="K1813" s="1" t="s">
        <v>15</v>
      </c>
      <c r="L1813" s="1" t="s">
        <v>16</v>
      </c>
    </row>
    <row r="1814" spans="1:12" ht="15.75" customHeight="1">
      <c r="A1814" s="2" t="s">
        <v>3276</v>
      </c>
      <c r="B1814" s="1">
        <v>1996</v>
      </c>
      <c r="C1814" s="1" t="s">
        <v>257</v>
      </c>
      <c r="D1814" s="3">
        <v>6.6</v>
      </c>
      <c r="E1814" s="4">
        <v>79</v>
      </c>
      <c r="F1814" s="4">
        <v>139</v>
      </c>
      <c r="G1814" s="1">
        <v>80000000</v>
      </c>
      <c r="H1814" s="1">
        <v>136448821</v>
      </c>
      <c r="I1814" s="1" t="s">
        <v>340</v>
      </c>
      <c r="J1814" s="1">
        <v>98989</v>
      </c>
      <c r="K1814" s="1" t="s">
        <v>15</v>
      </c>
      <c r="L1814" s="1" t="s">
        <v>16</v>
      </c>
    </row>
    <row r="1815" spans="1:12" ht="15.75" customHeight="1">
      <c r="A1815" s="2" t="s">
        <v>3277</v>
      </c>
      <c r="B1815" s="1">
        <v>2010</v>
      </c>
      <c r="C1815" s="1" t="s">
        <v>685</v>
      </c>
      <c r="D1815" s="3">
        <v>6.6</v>
      </c>
      <c r="E1815" s="4">
        <v>307</v>
      </c>
      <c r="F1815" s="4">
        <v>95</v>
      </c>
      <c r="G1815" s="1">
        <v>65000000</v>
      </c>
      <c r="H1815" s="1">
        <v>100448498</v>
      </c>
      <c r="I1815" s="1" t="s">
        <v>45</v>
      </c>
      <c r="J1815" s="1">
        <v>272789</v>
      </c>
      <c r="K1815" s="1" t="s">
        <v>15</v>
      </c>
      <c r="L1815" s="1" t="s">
        <v>16</v>
      </c>
    </row>
    <row r="1816" spans="1:12" ht="15.75" customHeight="1">
      <c r="A1816" s="2" t="s">
        <v>3278</v>
      </c>
      <c r="B1816" s="1">
        <v>2015</v>
      </c>
      <c r="C1816" s="1" t="s">
        <v>1360</v>
      </c>
      <c r="D1816" s="3">
        <v>6.6</v>
      </c>
      <c r="E1816" s="4">
        <v>279</v>
      </c>
      <c r="F1816" s="4">
        <v>105</v>
      </c>
      <c r="G1816" s="1">
        <v>50100000</v>
      </c>
      <c r="H1816" s="1">
        <v>53846915</v>
      </c>
      <c r="I1816" s="1" t="s">
        <v>1317</v>
      </c>
      <c r="J1816" s="1">
        <v>149337</v>
      </c>
      <c r="K1816" s="1" t="s">
        <v>15</v>
      </c>
      <c r="L1816" s="1" t="s">
        <v>16</v>
      </c>
    </row>
    <row r="1817" spans="1:12" ht="15.75" customHeight="1">
      <c r="A1817" s="2" t="s">
        <v>3279</v>
      </c>
      <c r="B1817" s="1">
        <v>1994</v>
      </c>
      <c r="C1817" s="1" t="s">
        <v>1845</v>
      </c>
      <c r="D1817" s="3">
        <v>6.6</v>
      </c>
      <c r="E1817" s="4">
        <v>40</v>
      </c>
      <c r="F1817" s="4">
        <v>212</v>
      </c>
      <c r="G1817" s="1">
        <v>63000000</v>
      </c>
      <c r="H1817" s="1">
        <v>25052000</v>
      </c>
      <c r="I1817" s="1" t="s">
        <v>3280</v>
      </c>
      <c r="J1817" s="1">
        <v>35314</v>
      </c>
      <c r="K1817" s="1" t="s">
        <v>15</v>
      </c>
      <c r="L1817" s="1" t="s">
        <v>16</v>
      </c>
    </row>
    <row r="1818" spans="1:12" ht="15.75" customHeight="1">
      <c r="A1818" s="2" t="s">
        <v>3281</v>
      </c>
      <c r="B1818" s="1">
        <v>2000</v>
      </c>
      <c r="C1818" s="1" t="s">
        <v>2570</v>
      </c>
      <c r="D1818" s="3">
        <v>6.6</v>
      </c>
      <c r="E1818" s="4">
        <v>178</v>
      </c>
      <c r="F1818" s="4">
        <v>116</v>
      </c>
      <c r="G1818" s="1">
        <v>62000000</v>
      </c>
      <c r="H1818" s="1">
        <v>77086030</v>
      </c>
      <c r="I1818" s="1" t="s">
        <v>3282</v>
      </c>
      <c r="J1818" s="1">
        <v>65297</v>
      </c>
      <c r="K1818" s="1" t="s">
        <v>15</v>
      </c>
      <c r="L1818" s="1" t="s">
        <v>109</v>
      </c>
    </row>
    <row r="1819" spans="1:12" ht="15.75" customHeight="1">
      <c r="A1819" s="2" t="s">
        <v>3283</v>
      </c>
      <c r="B1819" s="1">
        <v>1998</v>
      </c>
      <c r="C1819" s="1" t="s">
        <v>2519</v>
      </c>
      <c r="D1819" s="3">
        <v>6.6</v>
      </c>
      <c r="E1819" s="4">
        <v>131</v>
      </c>
      <c r="F1819" s="4">
        <v>83</v>
      </c>
      <c r="G1819" s="1">
        <v>105000000</v>
      </c>
      <c r="H1819" s="1">
        <v>90646554</v>
      </c>
      <c r="I1819" s="1" t="s">
        <v>191</v>
      </c>
      <c r="J1819" s="1">
        <v>124641</v>
      </c>
      <c r="K1819" s="1" t="s">
        <v>15</v>
      </c>
      <c r="L1819" s="1" t="s">
        <v>16</v>
      </c>
    </row>
    <row r="1820" spans="1:12" ht="15.75" customHeight="1">
      <c r="A1820" s="2" t="s">
        <v>3284</v>
      </c>
      <c r="B1820" s="1">
        <v>2011</v>
      </c>
      <c r="C1820" s="1" t="s">
        <v>658</v>
      </c>
      <c r="D1820" s="3">
        <v>6.6</v>
      </c>
      <c r="E1820" s="4">
        <v>436</v>
      </c>
      <c r="F1820" s="4">
        <v>106</v>
      </c>
      <c r="G1820" s="1">
        <v>60000000</v>
      </c>
      <c r="H1820" s="1">
        <v>75638743</v>
      </c>
      <c r="I1820" s="1" t="s">
        <v>133</v>
      </c>
      <c r="J1820" s="1">
        <v>180479</v>
      </c>
      <c r="K1820" s="1" t="s">
        <v>15</v>
      </c>
      <c r="L1820" s="1" t="s">
        <v>16</v>
      </c>
    </row>
    <row r="1821" spans="1:12" ht="15.75" customHeight="1">
      <c r="A1821" s="2" t="s">
        <v>3285</v>
      </c>
      <c r="B1821" s="1">
        <v>2015</v>
      </c>
      <c r="C1821" s="1" t="s">
        <v>602</v>
      </c>
      <c r="D1821" s="3">
        <v>6.6</v>
      </c>
      <c r="E1821" s="4">
        <v>315</v>
      </c>
      <c r="F1821" s="4">
        <v>124</v>
      </c>
      <c r="G1821" s="1">
        <v>60000000</v>
      </c>
      <c r="H1821" s="1">
        <v>56443482</v>
      </c>
      <c r="I1821" s="1" t="s">
        <v>585</v>
      </c>
      <c r="J1821" s="1">
        <v>75329</v>
      </c>
      <c r="K1821" s="1" t="s">
        <v>15</v>
      </c>
      <c r="L1821" s="1" t="s">
        <v>16</v>
      </c>
    </row>
    <row r="1822" spans="1:12" ht="15.75" customHeight="1">
      <c r="A1822" s="2" t="s">
        <v>3286</v>
      </c>
      <c r="B1822" s="1">
        <v>2010</v>
      </c>
      <c r="C1822" s="1" t="s">
        <v>424</v>
      </c>
      <c r="D1822" s="3">
        <v>6.6</v>
      </c>
      <c r="E1822" s="4">
        <v>258</v>
      </c>
      <c r="F1822" s="4">
        <v>117</v>
      </c>
      <c r="G1822" s="1">
        <v>80000000</v>
      </c>
      <c r="H1822" s="1">
        <v>43290977</v>
      </c>
      <c r="I1822" s="1" t="s">
        <v>74</v>
      </c>
      <c r="J1822" s="1">
        <v>75201</v>
      </c>
      <c r="K1822" s="1" t="s">
        <v>15</v>
      </c>
      <c r="L1822" s="1" t="s">
        <v>121</v>
      </c>
    </row>
    <row r="1823" spans="1:12" ht="15.75" customHeight="1">
      <c r="A1823" s="2" t="s">
        <v>3287</v>
      </c>
      <c r="B1823" s="1">
        <v>2006</v>
      </c>
      <c r="C1823" s="1" t="s">
        <v>3288</v>
      </c>
      <c r="D1823" s="3">
        <v>6.6</v>
      </c>
      <c r="E1823" s="4">
        <v>123</v>
      </c>
      <c r="F1823" s="4">
        <v>140</v>
      </c>
      <c r="G1823" s="1">
        <v>60000000</v>
      </c>
      <c r="H1823" s="1">
        <v>13082288</v>
      </c>
      <c r="I1823" s="1" t="s">
        <v>3289</v>
      </c>
      <c r="J1823" s="1">
        <v>35565</v>
      </c>
      <c r="K1823" s="1" t="s">
        <v>15</v>
      </c>
      <c r="L1823" s="1" t="s">
        <v>121</v>
      </c>
    </row>
    <row r="1824" spans="1:12" ht="15.75" customHeight="1">
      <c r="A1824" s="2" t="s">
        <v>3290</v>
      </c>
      <c r="B1824" s="1">
        <v>1995</v>
      </c>
      <c r="C1824" s="1" t="s">
        <v>3291</v>
      </c>
      <c r="D1824" s="3">
        <v>6.6</v>
      </c>
      <c r="E1824" s="4">
        <v>92</v>
      </c>
      <c r="F1824" s="4">
        <v>84</v>
      </c>
      <c r="G1824" s="1">
        <v>55000000</v>
      </c>
      <c r="H1824" s="1">
        <v>141600000</v>
      </c>
      <c r="I1824" s="1" t="s">
        <v>3292</v>
      </c>
      <c r="J1824" s="1">
        <v>119675</v>
      </c>
      <c r="K1824" s="1" t="s">
        <v>15</v>
      </c>
      <c r="L1824" s="1" t="s">
        <v>16</v>
      </c>
    </row>
    <row r="1825" spans="1:12" ht="15.75" customHeight="1">
      <c r="A1825" s="2" t="s">
        <v>3293</v>
      </c>
      <c r="B1825" s="1">
        <v>2005</v>
      </c>
      <c r="C1825" s="1" t="s">
        <v>2355</v>
      </c>
      <c r="D1825" s="3">
        <v>6.6</v>
      </c>
      <c r="E1825" s="4">
        <v>171</v>
      </c>
      <c r="F1825" s="4">
        <v>118</v>
      </c>
      <c r="G1825" s="1">
        <v>70000000</v>
      </c>
      <c r="H1825" s="1">
        <v>177575142</v>
      </c>
      <c r="I1825" s="1" t="s">
        <v>149</v>
      </c>
      <c r="J1825" s="1">
        <v>244840</v>
      </c>
      <c r="K1825" s="1" t="s">
        <v>15</v>
      </c>
      <c r="L1825" s="1" t="s">
        <v>16</v>
      </c>
    </row>
    <row r="1826" spans="1:12" ht="15.75" customHeight="1">
      <c r="A1826" s="2" t="s">
        <v>3294</v>
      </c>
      <c r="B1826" s="1">
        <v>2000</v>
      </c>
      <c r="C1826" s="1" t="s">
        <v>3295</v>
      </c>
      <c r="D1826" s="3">
        <v>6.6</v>
      </c>
      <c r="E1826" s="4">
        <v>146</v>
      </c>
      <c r="F1826" s="4">
        <v>110</v>
      </c>
      <c r="G1826" s="1">
        <v>55000000</v>
      </c>
      <c r="H1826" s="1">
        <v>56932305</v>
      </c>
      <c r="I1826" s="1" t="s">
        <v>1685</v>
      </c>
      <c r="J1826" s="1">
        <v>96690</v>
      </c>
      <c r="K1826" s="1" t="s">
        <v>15</v>
      </c>
      <c r="L1826" s="1" t="s">
        <v>16</v>
      </c>
    </row>
    <row r="1827" spans="1:12" ht="15.75" customHeight="1">
      <c r="A1827" s="2" t="s">
        <v>3296</v>
      </c>
      <c r="B1827" s="1">
        <v>2008</v>
      </c>
      <c r="C1827" s="1" t="s">
        <v>2517</v>
      </c>
      <c r="D1827" s="3">
        <v>6.6</v>
      </c>
      <c r="E1827" s="4">
        <v>206</v>
      </c>
      <c r="F1827" s="4">
        <v>104</v>
      </c>
      <c r="G1827" s="1">
        <v>55000000</v>
      </c>
      <c r="H1827" s="1">
        <v>25040293</v>
      </c>
      <c r="I1827" s="1" t="s">
        <v>198</v>
      </c>
      <c r="J1827" s="1">
        <v>88049</v>
      </c>
      <c r="K1827" s="1" t="s">
        <v>15</v>
      </c>
      <c r="L1827" s="1" t="s">
        <v>16</v>
      </c>
    </row>
    <row r="1828" spans="1:12" ht="15.75" customHeight="1">
      <c r="A1828" s="2" t="s">
        <v>3297</v>
      </c>
      <c r="B1828" s="1">
        <v>2016</v>
      </c>
      <c r="C1828" s="1" t="s">
        <v>2338</v>
      </c>
      <c r="D1828" s="3">
        <v>6.6</v>
      </c>
      <c r="E1828" s="4">
        <v>177</v>
      </c>
      <c r="F1828" s="4">
        <v>107</v>
      </c>
      <c r="G1828" s="1">
        <v>50000000</v>
      </c>
      <c r="H1828" s="1">
        <v>126088877</v>
      </c>
      <c r="I1828" s="1" t="s">
        <v>1642</v>
      </c>
      <c r="J1828" s="1">
        <v>33354</v>
      </c>
      <c r="K1828" s="1" t="s">
        <v>15</v>
      </c>
      <c r="L1828" s="1" t="s">
        <v>16</v>
      </c>
    </row>
    <row r="1829" spans="1:12" ht="15.75" customHeight="1">
      <c r="A1829" s="2" t="s">
        <v>3298</v>
      </c>
      <c r="B1829" s="1">
        <v>1995</v>
      </c>
      <c r="C1829" s="1" t="s">
        <v>169</v>
      </c>
      <c r="D1829" s="3">
        <v>6.6</v>
      </c>
      <c r="E1829" s="4">
        <v>64</v>
      </c>
      <c r="F1829" s="4">
        <v>127</v>
      </c>
      <c r="G1829" s="1">
        <v>50000000</v>
      </c>
      <c r="H1829" s="1">
        <v>67823573</v>
      </c>
      <c r="I1829" s="1" t="s">
        <v>262</v>
      </c>
      <c r="J1829" s="1">
        <v>91176</v>
      </c>
      <c r="K1829" s="1" t="s">
        <v>15</v>
      </c>
      <c r="L1829" s="1" t="s">
        <v>16</v>
      </c>
    </row>
    <row r="1830" spans="1:12" ht="15.75" customHeight="1">
      <c r="A1830" s="2" t="s">
        <v>3299</v>
      </c>
      <c r="B1830" s="1">
        <v>2006</v>
      </c>
      <c r="C1830" s="1" t="s">
        <v>3300</v>
      </c>
      <c r="D1830" s="3">
        <v>6.6</v>
      </c>
      <c r="E1830" s="4">
        <v>87</v>
      </c>
      <c r="F1830" s="4">
        <v>78</v>
      </c>
      <c r="G1830" s="1">
        <v>50000000</v>
      </c>
      <c r="H1830" s="1">
        <v>58336565</v>
      </c>
      <c r="I1830" s="1" t="s">
        <v>191</v>
      </c>
      <c r="J1830" s="1">
        <v>12845</v>
      </c>
      <c r="K1830" s="1" t="s">
        <v>15</v>
      </c>
      <c r="L1830" s="1" t="s">
        <v>16</v>
      </c>
    </row>
    <row r="1831" spans="1:12" ht="15.75" customHeight="1">
      <c r="A1831" s="2" t="s">
        <v>3301</v>
      </c>
      <c r="B1831" s="1">
        <v>2006</v>
      </c>
      <c r="C1831" s="1" t="s">
        <v>3302</v>
      </c>
      <c r="D1831" s="3">
        <v>6.6</v>
      </c>
      <c r="E1831" s="4">
        <v>267</v>
      </c>
      <c r="F1831" s="4">
        <v>132</v>
      </c>
      <c r="G1831" s="1">
        <v>50000000</v>
      </c>
      <c r="H1831" s="1">
        <v>46982632</v>
      </c>
      <c r="I1831" s="1" t="s">
        <v>3303</v>
      </c>
      <c r="J1831" s="1">
        <v>172792</v>
      </c>
      <c r="K1831" s="1" t="s">
        <v>15</v>
      </c>
      <c r="L1831" s="1" t="s">
        <v>288</v>
      </c>
    </row>
    <row r="1832" spans="1:12" ht="15.75" customHeight="1">
      <c r="A1832" s="2" t="s">
        <v>3304</v>
      </c>
      <c r="B1832" s="1">
        <v>2000</v>
      </c>
      <c r="C1832" s="1" t="s">
        <v>296</v>
      </c>
      <c r="D1832" s="3">
        <v>6.6</v>
      </c>
      <c r="E1832" s="4">
        <v>118</v>
      </c>
      <c r="F1832" s="4">
        <v>119</v>
      </c>
      <c r="G1832" s="1">
        <v>50000000</v>
      </c>
      <c r="H1832" s="1">
        <v>39778599</v>
      </c>
      <c r="I1832" s="1" t="s">
        <v>428</v>
      </c>
      <c r="J1832" s="1">
        <v>176169</v>
      </c>
      <c r="K1832" s="1" t="s">
        <v>15</v>
      </c>
      <c r="L1832" s="1" t="s">
        <v>16</v>
      </c>
    </row>
    <row r="1833" spans="1:12" ht="15.75" customHeight="1">
      <c r="A1833" s="2" t="s">
        <v>3305</v>
      </c>
      <c r="B1833" s="1">
        <v>2015</v>
      </c>
      <c r="C1833" s="1" t="s">
        <v>2313</v>
      </c>
      <c r="D1833" s="3">
        <v>6.6</v>
      </c>
      <c r="E1833" s="4">
        <v>236</v>
      </c>
      <c r="F1833" s="4">
        <v>114</v>
      </c>
      <c r="G1833" s="1">
        <v>50000000</v>
      </c>
      <c r="H1833" s="1">
        <v>26442251</v>
      </c>
      <c r="I1833" s="1" t="s">
        <v>21</v>
      </c>
      <c r="J1833" s="1">
        <v>76010</v>
      </c>
      <c r="K1833" s="1" t="s">
        <v>15</v>
      </c>
      <c r="L1833" s="1" t="s">
        <v>16</v>
      </c>
    </row>
    <row r="1834" spans="1:12" ht="15.75" customHeight="1">
      <c r="A1834" s="2" t="s">
        <v>3306</v>
      </c>
      <c r="B1834" s="1">
        <v>1996</v>
      </c>
      <c r="C1834" s="1" t="s">
        <v>427</v>
      </c>
      <c r="D1834" s="3">
        <v>6.6</v>
      </c>
      <c r="E1834" s="4">
        <v>65</v>
      </c>
      <c r="F1834" s="4">
        <v>116</v>
      </c>
      <c r="G1834" s="1">
        <v>46000000</v>
      </c>
      <c r="H1834" s="1">
        <v>58918501</v>
      </c>
      <c r="I1834" s="1" t="s">
        <v>3307</v>
      </c>
      <c r="J1834" s="1">
        <v>40126</v>
      </c>
      <c r="K1834" s="1" t="s">
        <v>15</v>
      </c>
      <c r="L1834" s="1" t="s">
        <v>16</v>
      </c>
    </row>
    <row r="1835" spans="1:12" ht="15.75" customHeight="1">
      <c r="A1835" s="2" t="s">
        <v>3308</v>
      </c>
      <c r="B1835" s="1">
        <v>1984</v>
      </c>
      <c r="C1835" s="1" t="s">
        <v>475</v>
      </c>
      <c r="D1835" s="3">
        <v>6.6</v>
      </c>
      <c r="E1835" s="4">
        <v>144</v>
      </c>
      <c r="F1835" s="4">
        <v>177</v>
      </c>
      <c r="G1835" s="1">
        <v>40000000</v>
      </c>
      <c r="H1835" s="1">
        <v>27400000</v>
      </c>
      <c r="I1835" s="1" t="s">
        <v>162</v>
      </c>
      <c r="J1835" s="1">
        <v>97087</v>
      </c>
      <c r="K1835" s="1" t="s">
        <v>15</v>
      </c>
      <c r="L1835" s="1" t="s">
        <v>16</v>
      </c>
    </row>
    <row r="1836" spans="1:12" ht="15.75" customHeight="1">
      <c r="A1836" s="2" t="s">
        <v>3309</v>
      </c>
      <c r="B1836" s="1">
        <v>2006</v>
      </c>
      <c r="C1836" s="1" t="s">
        <v>1554</v>
      </c>
      <c r="D1836" s="3">
        <v>6.6</v>
      </c>
      <c r="E1836" s="4">
        <v>199</v>
      </c>
      <c r="F1836" s="4">
        <v>102</v>
      </c>
      <c r="G1836" s="1">
        <v>52000000</v>
      </c>
      <c r="H1836" s="1">
        <v>36883539</v>
      </c>
      <c r="I1836" s="1" t="s">
        <v>21</v>
      </c>
      <c r="J1836" s="1">
        <v>112769</v>
      </c>
      <c r="K1836" s="1" t="s">
        <v>15</v>
      </c>
      <c r="L1836" s="1" t="s">
        <v>135</v>
      </c>
    </row>
    <row r="1837" spans="1:12" ht="15.75" customHeight="1">
      <c r="A1837" s="2" t="s">
        <v>3310</v>
      </c>
      <c r="B1837" s="1">
        <v>2011</v>
      </c>
      <c r="C1837" s="1" t="s">
        <v>2766</v>
      </c>
      <c r="D1837" s="3">
        <v>6.6</v>
      </c>
      <c r="E1837" s="4">
        <v>252</v>
      </c>
      <c r="F1837" s="4">
        <v>93</v>
      </c>
      <c r="G1837" s="1">
        <v>40000000</v>
      </c>
      <c r="H1837" s="1">
        <v>29113588</v>
      </c>
      <c r="I1837" s="1" t="s">
        <v>1150</v>
      </c>
      <c r="J1837" s="1">
        <v>117999</v>
      </c>
      <c r="K1837" s="1" t="s">
        <v>15</v>
      </c>
      <c r="L1837" s="1" t="s">
        <v>16</v>
      </c>
    </row>
    <row r="1838" spans="1:12" ht="15.75" customHeight="1">
      <c r="A1838" s="2" t="s">
        <v>3311</v>
      </c>
      <c r="B1838" s="1">
        <v>2013</v>
      </c>
      <c r="C1838" s="1" t="s">
        <v>2814</v>
      </c>
      <c r="D1838" s="3">
        <v>6.6</v>
      </c>
      <c r="E1838" s="4">
        <v>270</v>
      </c>
      <c r="F1838" s="4">
        <v>123</v>
      </c>
      <c r="G1838" s="1">
        <v>43000000</v>
      </c>
      <c r="H1838" s="1">
        <v>159578352</v>
      </c>
      <c r="I1838" s="1" t="s">
        <v>1642</v>
      </c>
      <c r="J1838" s="1">
        <v>133177</v>
      </c>
      <c r="K1838" s="1" t="s">
        <v>15</v>
      </c>
      <c r="L1838" s="1" t="s">
        <v>16</v>
      </c>
    </row>
    <row r="1839" spans="1:12" ht="15.75" customHeight="1">
      <c r="A1839" s="2" t="s">
        <v>3312</v>
      </c>
      <c r="B1839" s="1">
        <v>1989</v>
      </c>
      <c r="C1839" s="1" t="s">
        <v>2827</v>
      </c>
      <c r="D1839" s="3">
        <v>6.6</v>
      </c>
      <c r="E1839" s="4">
        <v>117</v>
      </c>
      <c r="F1839" s="4">
        <v>133</v>
      </c>
      <c r="G1839" s="1">
        <v>32000000</v>
      </c>
      <c r="H1839" s="1">
        <v>34667015</v>
      </c>
      <c r="I1839" s="1" t="s">
        <v>425</v>
      </c>
      <c r="J1839" s="1">
        <v>74009</v>
      </c>
      <c r="K1839" s="1" t="s">
        <v>15</v>
      </c>
      <c r="L1839" s="1" t="s">
        <v>121</v>
      </c>
    </row>
    <row r="1840" spans="1:12" ht="15.75" customHeight="1">
      <c r="A1840" s="2" t="s">
        <v>3313</v>
      </c>
      <c r="B1840" s="1">
        <v>2014</v>
      </c>
      <c r="C1840" s="1" t="s">
        <v>3077</v>
      </c>
      <c r="D1840" s="3">
        <v>6.6</v>
      </c>
      <c r="E1840" s="4">
        <v>293</v>
      </c>
      <c r="F1840" s="4">
        <v>112</v>
      </c>
      <c r="G1840" s="1">
        <v>44000000</v>
      </c>
      <c r="H1840" s="1">
        <v>6105175</v>
      </c>
      <c r="I1840" s="1" t="s">
        <v>521</v>
      </c>
      <c r="J1840" s="1">
        <v>247020</v>
      </c>
      <c r="K1840" s="1" t="s">
        <v>15</v>
      </c>
      <c r="L1840" s="1" t="s">
        <v>16</v>
      </c>
    </row>
    <row r="1841" spans="1:12" ht="15.75" customHeight="1">
      <c r="A1841" s="2" t="s">
        <v>3314</v>
      </c>
      <c r="B1841" s="1">
        <v>2012</v>
      </c>
      <c r="C1841" s="1" t="s">
        <v>3315</v>
      </c>
      <c r="D1841" s="3">
        <v>6.6</v>
      </c>
      <c r="E1841" s="4">
        <v>258</v>
      </c>
      <c r="F1841" s="4">
        <v>102</v>
      </c>
      <c r="G1841" s="1">
        <v>42000000</v>
      </c>
      <c r="H1841" s="1">
        <v>18600911</v>
      </c>
      <c r="I1841" s="1" t="s">
        <v>1150</v>
      </c>
      <c r="J1841" s="1">
        <v>125198</v>
      </c>
      <c r="K1841" s="1" t="s">
        <v>15</v>
      </c>
      <c r="L1841" s="1" t="s">
        <v>16</v>
      </c>
    </row>
    <row r="1842" spans="1:12" ht="15.75" customHeight="1">
      <c r="A1842" s="2" t="s">
        <v>3316</v>
      </c>
      <c r="B1842" s="1">
        <v>2008</v>
      </c>
      <c r="C1842" s="1" t="s">
        <v>2032</v>
      </c>
      <c r="D1842" s="3">
        <v>6.6</v>
      </c>
      <c r="E1842" s="4">
        <v>235</v>
      </c>
      <c r="F1842" s="4">
        <v>90</v>
      </c>
      <c r="G1842" s="1">
        <v>40000000</v>
      </c>
      <c r="H1842" s="1">
        <v>72266306</v>
      </c>
      <c r="I1842" s="1" t="s">
        <v>74</v>
      </c>
      <c r="J1842" s="1">
        <v>127528</v>
      </c>
      <c r="K1842" s="1" t="s">
        <v>15</v>
      </c>
      <c r="L1842" s="1" t="s">
        <v>16</v>
      </c>
    </row>
    <row r="1843" spans="1:12" ht="15.75" customHeight="1">
      <c r="A1843" s="2" t="s">
        <v>3317</v>
      </c>
      <c r="B1843" s="1">
        <v>2004</v>
      </c>
      <c r="C1843" s="1" t="s">
        <v>2406</v>
      </c>
      <c r="D1843" s="3">
        <v>6.6</v>
      </c>
      <c r="E1843" s="4">
        <v>195</v>
      </c>
      <c r="F1843" s="4">
        <v>96</v>
      </c>
      <c r="G1843" s="1">
        <v>40000000</v>
      </c>
      <c r="H1843" s="1">
        <v>47781388</v>
      </c>
      <c r="I1843" s="1" t="s">
        <v>123</v>
      </c>
      <c r="J1843" s="1">
        <v>147504</v>
      </c>
      <c r="K1843" s="1" t="s">
        <v>15</v>
      </c>
      <c r="L1843" s="1" t="s">
        <v>16</v>
      </c>
    </row>
    <row r="1844" spans="1:12" ht="15.75" customHeight="1">
      <c r="A1844" s="2" t="s">
        <v>3318</v>
      </c>
      <c r="B1844" s="1">
        <v>2012</v>
      </c>
      <c r="C1844" s="1" t="s">
        <v>2253</v>
      </c>
      <c r="D1844" s="3">
        <v>6.6</v>
      </c>
      <c r="E1844" s="4">
        <v>169</v>
      </c>
      <c r="F1844" s="4">
        <v>105</v>
      </c>
      <c r="G1844" s="1">
        <v>25000000</v>
      </c>
      <c r="H1844" s="1">
        <v>51853450</v>
      </c>
      <c r="I1844" s="1" t="s">
        <v>3319</v>
      </c>
      <c r="J1844" s="1">
        <v>37398</v>
      </c>
      <c r="K1844" s="1" t="s">
        <v>15</v>
      </c>
      <c r="L1844" s="1" t="s">
        <v>16</v>
      </c>
    </row>
    <row r="1845" spans="1:12" ht="15.75" customHeight="1">
      <c r="A1845" s="2" t="s">
        <v>3320</v>
      </c>
      <c r="B1845" s="1">
        <v>1994</v>
      </c>
      <c r="C1845" s="1" t="s">
        <v>3321</v>
      </c>
      <c r="D1845" s="3">
        <v>6.6</v>
      </c>
      <c r="E1845" s="4">
        <v>98</v>
      </c>
      <c r="F1845" s="4">
        <v>118</v>
      </c>
      <c r="G1845" s="1">
        <v>35000000</v>
      </c>
      <c r="H1845" s="1">
        <v>75668868</v>
      </c>
      <c r="I1845" s="1" t="s">
        <v>3322</v>
      </c>
      <c r="J1845" s="1">
        <v>60504</v>
      </c>
      <c r="K1845" s="1" t="s">
        <v>15</v>
      </c>
      <c r="L1845" s="1" t="s">
        <v>16</v>
      </c>
    </row>
    <row r="1846" spans="1:12" ht="15.75" customHeight="1">
      <c r="A1846" s="2" t="s">
        <v>3323</v>
      </c>
      <c r="B1846" s="1">
        <v>1996</v>
      </c>
      <c r="C1846" s="1" t="s">
        <v>91</v>
      </c>
      <c r="D1846" s="3">
        <v>6.6</v>
      </c>
      <c r="E1846" s="4">
        <v>37</v>
      </c>
      <c r="F1846" s="4">
        <v>129</v>
      </c>
      <c r="G1846" s="1">
        <v>38000000</v>
      </c>
      <c r="H1846" s="1">
        <v>10300000</v>
      </c>
      <c r="I1846" s="1" t="s">
        <v>376</v>
      </c>
      <c r="J1846" s="1">
        <v>17859</v>
      </c>
      <c r="K1846" s="1" t="s">
        <v>15</v>
      </c>
      <c r="L1846" s="1" t="s">
        <v>16</v>
      </c>
    </row>
    <row r="1847" spans="1:12" ht="15.75" customHeight="1">
      <c r="A1847" s="2" t="s">
        <v>3324</v>
      </c>
      <c r="B1847" s="1">
        <v>1999</v>
      </c>
      <c r="C1847" s="1" t="s">
        <v>2308</v>
      </c>
      <c r="D1847" s="3">
        <v>6.6</v>
      </c>
      <c r="E1847" s="4">
        <v>199</v>
      </c>
      <c r="F1847" s="4">
        <v>95</v>
      </c>
      <c r="G1847" s="1">
        <v>33000000</v>
      </c>
      <c r="H1847" s="1">
        <v>205399422</v>
      </c>
      <c r="I1847" s="1" t="s">
        <v>1096</v>
      </c>
      <c r="J1847" s="1">
        <v>181225</v>
      </c>
      <c r="K1847" s="1" t="s">
        <v>15</v>
      </c>
      <c r="L1847" s="1" t="s">
        <v>16</v>
      </c>
    </row>
    <row r="1848" spans="1:12" ht="15.75" customHeight="1">
      <c r="A1848" s="2" t="s">
        <v>3325</v>
      </c>
      <c r="B1848" s="1">
        <v>2011</v>
      </c>
      <c r="C1848" s="1" t="s">
        <v>2186</v>
      </c>
      <c r="D1848" s="3">
        <v>6.6</v>
      </c>
      <c r="E1848" s="4">
        <v>238</v>
      </c>
      <c r="F1848" s="4">
        <v>109</v>
      </c>
      <c r="G1848" s="1">
        <v>35000000</v>
      </c>
      <c r="H1848" s="1">
        <v>55802754</v>
      </c>
      <c r="I1848" s="1" t="s">
        <v>149</v>
      </c>
      <c r="J1848" s="1">
        <v>270228</v>
      </c>
      <c r="K1848" s="1" t="s">
        <v>15</v>
      </c>
      <c r="L1848" s="1" t="s">
        <v>16</v>
      </c>
    </row>
    <row r="1849" spans="1:12" ht="15.75" customHeight="1">
      <c r="A1849" s="2" t="s">
        <v>3326</v>
      </c>
      <c r="B1849" s="1">
        <v>2009</v>
      </c>
      <c r="C1849" s="1" t="s">
        <v>3327</v>
      </c>
      <c r="D1849" s="3">
        <v>6.6</v>
      </c>
      <c r="E1849" s="4">
        <v>164</v>
      </c>
      <c r="F1849" s="4">
        <v>92</v>
      </c>
      <c r="G1849" s="1">
        <v>35000000</v>
      </c>
      <c r="H1849" s="1">
        <v>45802315</v>
      </c>
      <c r="I1849" s="1" t="s">
        <v>414</v>
      </c>
      <c r="J1849" s="1">
        <v>119974</v>
      </c>
      <c r="K1849" s="1" t="s">
        <v>15</v>
      </c>
      <c r="L1849" s="1" t="s">
        <v>16</v>
      </c>
    </row>
    <row r="1850" spans="1:12" ht="15.75" customHeight="1">
      <c r="A1850" s="2" t="s">
        <v>3328</v>
      </c>
      <c r="B1850" s="1">
        <v>2011</v>
      </c>
      <c r="C1850" s="1" t="s">
        <v>216</v>
      </c>
      <c r="D1850" s="3">
        <v>6.6</v>
      </c>
      <c r="E1850" s="4">
        <v>392</v>
      </c>
      <c r="F1850" s="4">
        <v>137</v>
      </c>
      <c r="G1850" s="1">
        <v>35000000</v>
      </c>
      <c r="H1850" s="1">
        <v>37304950</v>
      </c>
      <c r="I1850" s="1" t="s">
        <v>55</v>
      </c>
      <c r="J1850" s="1">
        <v>102728</v>
      </c>
      <c r="K1850" s="1" t="s">
        <v>15</v>
      </c>
      <c r="L1850" s="1" t="s">
        <v>16</v>
      </c>
    </row>
    <row r="1851" spans="1:12" ht="15.75" customHeight="1">
      <c r="A1851" s="2" t="s">
        <v>3329</v>
      </c>
      <c r="B1851" s="1">
        <v>1999</v>
      </c>
      <c r="C1851" s="1" t="s">
        <v>3197</v>
      </c>
      <c r="D1851" s="3">
        <v>6.6</v>
      </c>
      <c r="E1851" s="4">
        <v>95</v>
      </c>
      <c r="F1851" s="4">
        <v>112</v>
      </c>
      <c r="G1851" s="1">
        <v>35000000</v>
      </c>
      <c r="H1851" s="1">
        <v>26494611</v>
      </c>
      <c r="I1851" s="1" t="s">
        <v>3330</v>
      </c>
      <c r="J1851" s="1">
        <v>48621</v>
      </c>
      <c r="K1851" s="1" t="s">
        <v>15</v>
      </c>
      <c r="L1851" s="1" t="s">
        <v>16</v>
      </c>
    </row>
    <row r="1852" spans="1:12" ht="15.75" customHeight="1">
      <c r="A1852" s="2" t="s">
        <v>3331</v>
      </c>
      <c r="B1852" s="1">
        <v>1997</v>
      </c>
      <c r="C1852" s="1" t="s">
        <v>216</v>
      </c>
      <c r="D1852" s="3">
        <v>6.6</v>
      </c>
      <c r="E1852" s="4">
        <v>91</v>
      </c>
      <c r="F1852" s="4">
        <v>155</v>
      </c>
      <c r="G1852" s="1">
        <v>30000000</v>
      </c>
      <c r="H1852" s="1">
        <v>25078937</v>
      </c>
      <c r="I1852" s="1" t="s">
        <v>74</v>
      </c>
      <c r="J1852" s="1">
        <v>31751</v>
      </c>
      <c r="K1852" s="1" t="s">
        <v>15</v>
      </c>
      <c r="L1852" s="1" t="s">
        <v>16</v>
      </c>
    </row>
    <row r="1853" spans="1:12" ht="15.75" customHeight="1">
      <c r="A1853" s="2" t="s">
        <v>3332</v>
      </c>
      <c r="B1853" s="1">
        <v>1992</v>
      </c>
      <c r="C1853" s="1" t="s">
        <v>3333</v>
      </c>
      <c r="D1853" s="3">
        <v>6.6</v>
      </c>
      <c r="E1853" s="4">
        <v>32</v>
      </c>
      <c r="F1853" s="4">
        <v>140</v>
      </c>
      <c r="G1853" s="1">
        <v>35000000</v>
      </c>
      <c r="H1853" s="1">
        <v>24276500</v>
      </c>
      <c r="I1853" s="1" t="s">
        <v>55</v>
      </c>
      <c r="J1853" s="1">
        <v>17124</v>
      </c>
      <c r="K1853" s="1" t="s">
        <v>15</v>
      </c>
      <c r="L1853" s="1" t="s">
        <v>16</v>
      </c>
    </row>
    <row r="1854" spans="1:12" ht="15.75" customHeight="1">
      <c r="A1854" s="2" t="s">
        <v>3334</v>
      </c>
      <c r="B1854" s="1">
        <v>1991</v>
      </c>
      <c r="C1854" s="1" t="s">
        <v>3335</v>
      </c>
      <c r="D1854" s="3">
        <v>6.6</v>
      </c>
      <c r="E1854" s="4">
        <v>30</v>
      </c>
      <c r="F1854" s="4">
        <v>132</v>
      </c>
      <c r="G1854" s="1">
        <v>30000000</v>
      </c>
      <c r="H1854" s="1">
        <v>74787599</v>
      </c>
      <c r="I1854" s="1" t="s">
        <v>396</v>
      </c>
      <c r="J1854" s="1">
        <v>12549</v>
      </c>
      <c r="K1854" s="1" t="s">
        <v>15</v>
      </c>
      <c r="L1854" s="1" t="s">
        <v>16</v>
      </c>
    </row>
    <row r="1855" spans="1:12" ht="15.75" customHeight="1">
      <c r="A1855" s="2" t="s">
        <v>3336</v>
      </c>
      <c r="B1855" s="1">
        <v>1989</v>
      </c>
      <c r="C1855" s="1" t="s">
        <v>91</v>
      </c>
      <c r="D1855" s="3">
        <v>6.6</v>
      </c>
      <c r="E1855" s="4">
        <v>63</v>
      </c>
      <c r="F1855" s="4">
        <v>125</v>
      </c>
      <c r="G1855" s="1">
        <v>30000000</v>
      </c>
      <c r="H1855" s="1">
        <v>45645204</v>
      </c>
      <c r="I1855" s="1" t="s">
        <v>1150</v>
      </c>
      <c r="J1855" s="1">
        <v>39306</v>
      </c>
      <c r="K1855" s="1" t="s">
        <v>15</v>
      </c>
      <c r="L1855" s="1" t="s">
        <v>16</v>
      </c>
    </row>
    <row r="1856" spans="1:12" ht="15.75" customHeight="1">
      <c r="A1856" s="2" t="s">
        <v>3337</v>
      </c>
      <c r="B1856" s="1">
        <v>2009</v>
      </c>
      <c r="C1856" s="1" t="s">
        <v>777</v>
      </c>
      <c r="D1856" s="3">
        <v>6.6</v>
      </c>
      <c r="E1856" s="4">
        <v>397</v>
      </c>
      <c r="F1856" s="4">
        <v>99</v>
      </c>
      <c r="G1856" s="1">
        <v>30000000</v>
      </c>
      <c r="H1856" s="1">
        <v>42057340</v>
      </c>
      <c r="I1856" s="1" t="s">
        <v>589</v>
      </c>
      <c r="J1856" s="1">
        <v>158354</v>
      </c>
      <c r="K1856" s="1" t="s">
        <v>15</v>
      </c>
      <c r="L1856" s="1" t="s">
        <v>16</v>
      </c>
    </row>
    <row r="1857" spans="1:12" ht="15.75" customHeight="1">
      <c r="A1857" s="2" t="s">
        <v>3338</v>
      </c>
      <c r="B1857" s="1">
        <v>2007</v>
      </c>
      <c r="C1857" s="1" t="s">
        <v>2243</v>
      </c>
      <c r="D1857" s="3">
        <v>6.6</v>
      </c>
      <c r="E1857" s="4">
        <v>304</v>
      </c>
      <c r="F1857" s="4">
        <v>113</v>
      </c>
      <c r="G1857" s="1">
        <v>32000000</v>
      </c>
      <c r="H1857" s="1">
        <v>39568996</v>
      </c>
      <c r="I1857" s="1" t="s">
        <v>488</v>
      </c>
      <c r="J1857" s="1">
        <v>138435</v>
      </c>
      <c r="K1857" s="1" t="s">
        <v>15</v>
      </c>
      <c r="L1857" s="1" t="s">
        <v>16</v>
      </c>
    </row>
    <row r="1858" spans="1:12" ht="15.75" customHeight="1">
      <c r="A1858" s="2" t="s">
        <v>3339</v>
      </c>
      <c r="B1858" s="1">
        <v>1987</v>
      </c>
      <c r="C1858" s="1" t="s">
        <v>3340</v>
      </c>
      <c r="D1858" s="3">
        <v>6.6</v>
      </c>
      <c r="E1858" s="4">
        <v>120</v>
      </c>
      <c r="F1858" s="4">
        <v>101</v>
      </c>
      <c r="G1858" s="1">
        <v>27000000</v>
      </c>
      <c r="H1858" s="1">
        <v>38122105</v>
      </c>
      <c r="I1858" s="1" t="s">
        <v>1540</v>
      </c>
      <c r="J1858" s="1">
        <v>112669</v>
      </c>
      <c r="K1858" s="1" t="s">
        <v>15</v>
      </c>
      <c r="L1858" s="1" t="s">
        <v>16</v>
      </c>
    </row>
    <row r="1859" spans="1:12" ht="15.75" customHeight="1">
      <c r="A1859" s="2" t="s">
        <v>3341</v>
      </c>
      <c r="B1859" s="1">
        <v>2002</v>
      </c>
      <c r="C1859" s="1" t="s">
        <v>1013</v>
      </c>
      <c r="D1859" s="3">
        <v>6.6</v>
      </c>
      <c r="E1859" s="4">
        <v>105</v>
      </c>
      <c r="F1859" s="4">
        <v>109</v>
      </c>
      <c r="G1859" s="1">
        <v>25000000</v>
      </c>
      <c r="H1859" s="1">
        <v>3517797</v>
      </c>
      <c r="I1859" s="1" t="s">
        <v>482</v>
      </c>
      <c r="J1859" s="1">
        <v>9004</v>
      </c>
      <c r="K1859" s="1" t="s">
        <v>15</v>
      </c>
      <c r="L1859" s="1" t="s">
        <v>109</v>
      </c>
    </row>
    <row r="1860" spans="1:12" ht="15.75" customHeight="1">
      <c r="A1860" s="2" t="s">
        <v>3342</v>
      </c>
      <c r="B1860" s="1">
        <v>2013</v>
      </c>
      <c r="C1860" s="1" t="s">
        <v>2528</v>
      </c>
      <c r="D1860" s="3">
        <v>6.6</v>
      </c>
      <c r="E1860" s="4">
        <v>222</v>
      </c>
      <c r="F1860" s="4">
        <v>105</v>
      </c>
      <c r="G1860" s="1">
        <v>28000000</v>
      </c>
      <c r="H1860" s="1">
        <v>63910583</v>
      </c>
      <c r="I1860" s="1" t="s">
        <v>149</v>
      </c>
      <c r="J1860" s="1">
        <v>106755</v>
      </c>
      <c r="K1860" s="1" t="s">
        <v>15</v>
      </c>
      <c r="L1860" s="1" t="s">
        <v>16</v>
      </c>
    </row>
    <row r="1861" spans="1:12" ht="15.75" customHeight="1">
      <c r="A1861" s="2" t="s">
        <v>3343</v>
      </c>
      <c r="B1861" s="1">
        <v>2001</v>
      </c>
      <c r="C1861" s="1" t="s">
        <v>1530</v>
      </c>
      <c r="D1861" s="3">
        <v>6.6</v>
      </c>
      <c r="E1861" s="4">
        <v>135</v>
      </c>
      <c r="F1861" s="4">
        <v>90</v>
      </c>
      <c r="G1861" s="1">
        <v>28000000</v>
      </c>
      <c r="H1861" s="1">
        <v>45162741</v>
      </c>
      <c r="I1861" s="1" t="s">
        <v>521</v>
      </c>
      <c r="J1861" s="1">
        <v>201084</v>
      </c>
      <c r="K1861" s="1" t="s">
        <v>15</v>
      </c>
      <c r="L1861" s="1" t="s">
        <v>135</v>
      </c>
    </row>
    <row r="1862" spans="1:12" ht="15.75" customHeight="1">
      <c r="A1862" s="2" t="s">
        <v>3344</v>
      </c>
      <c r="B1862" s="1">
        <v>2013</v>
      </c>
      <c r="C1862" s="1" t="s">
        <v>3345</v>
      </c>
      <c r="D1862" s="3">
        <v>6.6</v>
      </c>
      <c r="E1862" s="4">
        <v>350</v>
      </c>
      <c r="F1862" s="4">
        <v>103</v>
      </c>
      <c r="G1862" s="1">
        <v>28000000</v>
      </c>
      <c r="H1862" s="1">
        <v>28751715</v>
      </c>
      <c r="I1862" s="1" t="s">
        <v>1642</v>
      </c>
      <c r="J1862" s="1">
        <v>202967</v>
      </c>
      <c r="K1862" s="1" t="s">
        <v>15</v>
      </c>
      <c r="L1862" s="1" t="s">
        <v>16</v>
      </c>
    </row>
    <row r="1863" spans="1:12" ht="15.75" customHeight="1">
      <c r="A1863" s="2" t="s">
        <v>3346</v>
      </c>
      <c r="B1863" s="1">
        <v>1983</v>
      </c>
      <c r="C1863" s="1" t="s">
        <v>2827</v>
      </c>
      <c r="D1863" s="3">
        <v>6.6</v>
      </c>
      <c r="E1863" s="4">
        <v>106</v>
      </c>
      <c r="F1863" s="4">
        <v>131</v>
      </c>
      <c r="G1863" s="1">
        <v>27500000</v>
      </c>
      <c r="H1863" s="1">
        <v>67900000</v>
      </c>
      <c r="I1863" s="1" t="s">
        <v>425</v>
      </c>
      <c r="J1863" s="1">
        <v>74374</v>
      </c>
      <c r="K1863" s="1" t="s">
        <v>15</v>
      </c>
      <c r="L1863" s="1" t="s">
        <v>121</v>
      </c>
    </row>
    <row r="1864" spans="1:12" ht="15.75" customHeight="1">
      <c r="A1864" s="2" t="s">
        <v>3347</v>
      </c>
      <c r="B1864" s="1">
        <v>1997</v>
      </c>
      <c r="C1864" s="1" t="s">
        <v>1585</v>
      </c>
      <c r="D1864" s="3">
        <v>6.6</v>
      </c>
      <c r="E1864" s="4">
        <v>83</v>
      </c>
      <c r="F1864" s="4">
        <v>115</v>
      </c>
      <c r="G1864" s="1">
        <v>27000000</v>
      </c>
      <c r="H1864" s="1">
        <v>60491560</v>
      </c>
      <c r="I1864" s="1" t="s">
        <v>74</v>
      </c>
      <c r="J1864" s="1">
        <v>50653</v>
      </c>
      <c r="K1864" s="1" t="s">
        <v>15</v>
      </c>
      <c r="L1864" s="1" t="s">
        <v>16</v>
      </c>
    </row>
    <row r="1865" spans="1:12" ht="15.75" customHeight="1">
      <c r="A1865" s="2" t="s">
        <v>3348</v>
      </c>
      <c r="B1865" s="1">
        <v>1990</v>
      </c>
      <c r="C1865" s="1" t="s">
        <v>1354</v>
      </c>
      <c r="D1865" s="3">
        <v>6.6</v>
      </c>
      <c r="E1865" s="4">
        <v>49</v>
      </c>
      <c r="F1865" s="4">
        <v>115</v>
      </c>
      <c r="G1865" s="1">
        <v>26000000</v>
      </c>
      <c r="H1865" s="1">
        <v>61490000</v>
      </c>
      <c r="I1865" s="1" t="s">
        <v>1099</v>
      </c>
      <c r="J1865" s="1">
        <v>62037</v>
      </c>
      <c r="K1865" s="1" t="s">
        <v>15</v>
      </c>
      <c r="L1865" s="1" t="s">
        <v>16</v>
      </c>
    </row>
    <row r="1866" spans="1:12" ht="15.75" customHeight="1">
      <c r="A1866" s="2" t="s">
        <v>3349</v>
      </c>
      <c r="B1866" s="1">
        <v>2005</v>
      </c>
      <c r="C1866" s="1" t="s">
        <v>1468</v>
      </c>
      <c r="D1866" s="3">
        <v>6.6</v>
      </c>
      <c r="E1866" s="4">
        <v>128</v>
      </c>
      <c r="F1866" s="4">
        <v>97</v>
      </c>
      <c r="G1866" s="1">
        <v>25000000</v>
      </c>
      <c r="H1866" s="1">
        <v>47124400</v>
      </c>
      <c r="I1866" s="1" t="s">
        <v>3088</v>
      </c>
      <c r="J1866" s="1">
        <v>49676</v>
      </c>
      <c r="K1866" s="1" t="s">
        <v>15</v>
      </c>
      <c r="L1866" s="1" t="s">
        <v>16</v>
      </c>
    </row>
    <row r="1867" spans="1:12" ht="15.75" customHeight="1">
      <c r="A1867" s="2" t="s">
        <v>3350</v>
      </c>
      <c r="B1867" s="1">
        <v>2005</v>
      </c>
      <c r="C1867" s="1" t="s">
        <v>3351</v>
      </c>
      <c r="D1867" s="3">
        <v>6.6</v>
      </c>
      <c r="E1867" s="4">
        <v>88</v>
      </c>
      <c r="F1867" s="4">
        <v>119</v>
      </c>
      <c r="G1867" s="1">
        <v>25000000</v>
      </c>
      <c r="H1867" s="1">
        <v>39008741</v>
      </c>
      <c r="I1867" s="1" t="s">
        <v>2608</v>
      </c>
      <c r="J1867" s="1">
        <v>44838</v>
      </c>
      <c r="K1867" s="1" t="s">
        <v>15</v>
      </c>
      <c r="L1867" s="1" t="s">
        <v>16</v>
      </c>
    </row>
    <row r="1868" spans="1:12" ht="15.75" customHeight="1">
      <c r="A1868" s="2" t="s">
        <v>3352</v>
      </c>
      <c r="B1868" s="1">
        <v>2001</v>
      </c>
      <c r="C1868" s="1" t="s">
        <v>3353</v>
      </c>
      <c r="D1868" s="3">
        <v>6.6</v>
      </c>
      <c r="E1868" s="4">
        <v>116</v>
      </c>
      <c r="F1868" s="4">
        <v>98</v>
      </c>
      <c r="G1868" s="1">
        <v>25000000</v>
      </c>
      <c r="H1868" s="1">
        <v>36833473</v>
      </c>
      <c r="I1868" s="1" t="s">
        <v>21</v>
      </c>
      <c r="J1868" s="1">
        <v>53126</v>
      </c>
      <c r="K1868" s="1" t="s">
        <v>15</v>
      </c>
      <c r="L1868" s="1" t="s">
        <v>109</v>
      </c>
    </row>
    <row r="1869" spans="1:12" ht="15.75" customHeight="1">
      <c r="A1869" s="2" t="s">
        <v>3354</v>
      </c>
      <c r="B1869" s="1">
        <v>2005</v>
      </c>
      <c r="C1869" s="1" t="s">
        <v>1909</v>
      </c>
      <c r="D1869" s="3">
        <v>6.6</v>
      </c>
      <c r="E1869" s="4">
        <v>112</v>
      </c>
      <c r="F1869" s="4">
        <v>107</v>
      </c>
      <c r="G1869" s="1">
        <v>30000000</v>
      </c>
      <c r="H1869" s="1">
        <v>21835784</v>
      </c>
      <c r="I1869" s="1" t="s">
        <v>468</v>
      </c>
      <c r="J1869" s="1">
        <v>58297</v>
      </c>
      <c r="K1869" s="1" t="s">
        <v>15</v>
      </c>
      <c r="L1869" s="1" t="s">
        <v>16</v>
      </c>
    </row>
    <row r="1870" spans="1:12" ht="15.75" customHeight="1">
      <c r="A1870" s="2" t="s">
        <v>3355</v>
      </c>
      <c r="B1870" s="1">
        <v>2004</v>
      </c>
      <c r="C1870" s="1" t="s">
        <v>3356</v>
      </c>
      <c r="D1870" s="3">
        <v>6.6</v>
      </c>
      <c r="E1870" s="4">
        <v>92</v>
      </c>
      <c r="F1870" s="4">
        <v>93</v>
      </c>
      <c r="G1870" s="1">
        <v>25000000</v>
      </c>
      <c r="H1870" s="1">
        <v>17718223</v>
      </c>
      <c r="I1870" s="1" t="s">
        <v>521</v>
      </c>
      <c r="J1870" s="1">
        <v>162067</v>
      </c>
      <c r="K1870" s="1" t="s">
        <v>15</v>
      </c>
      <c r="L1870" s="1" t="s">
        <v>16</v>
      </c>
    </row>
    <row r="1871" spans="1:12" ht="15.75" customHeight="1">
      <c r="A1871" s="2" t="s">
        <v>3357</v>
      </c>
      <c r="B1871" s="1">
        <v>2008</v>
      </c>
      <c r="C1871" s="1" t="s">
        <v>61</v>
      </c>
      <c r="D1871" s="3">
        <v>6.6</v>
      </c>
      <c r="E1871" s="4">
        <v>229</v>
      </c>
      <c r="F1871" s="4">
        <v>121</v>
      </c>
      <c r="G1871" s="1">
        <v>25000000</v>
      </c>
      <c r="H1871" s="1">
        <v>3073392</v>
      </c>
      <c r="I1871" s="1" t="s">
        <v>105</v>
      </c>
      <c r="J1871" s="1">
        <v>59462</v>
      </c>
      <c r="K1871" s="1" t="s">
        <v>15</v>
      </c>
      <c r="L1871" s="1" t="s">
        <v>288</v>
      </c>
    </row>
    <row r="1872" spans="1:12" ht="15.75" customHeight="1">
      <c r="A1872" s="2" t="s">
        <v>3358</v>
      </c>
      <c r="B1872" s="1">
        <v>2008</v>
      </c>
      <c r="C1872" s="1" t="s">
        <v>808</v>
      </c>
      <c r="D1872" s="3">
        <v>6.6</v>
      </c>
      <c r="E1872" s="4">
        <v>247</v>
      </c>
      <c r="F1872" s="4">
        <v>101</v>
      </c>
      <c r="G1872" s="1">
        <v>24000000</v>
      </c>
      <c r="H1872" s="1">
        <v>31452765</v>
      </c>
      <c r="I1872" s="1" t="s">
        <v>149</v>
      </c>
      <c r="J1872" s="1">
        <v>149835</v>
      </c>
      <c r="K1872" s="1" t="s">
        <v>15</v>
      </c>
      <c r="L1872" s="1" t="s">
        <v>16</v>
      </c>
    </row>
    <row r="1873" spans="1:12" ht="15.75" customHeight="1">
      <c r="A1873" s="2" t="s">
        <v>3359</v>
      </c>
      <c r="B1873" s="1">
        <v>2001</v>
      </c>
      <c r="C1873" s="1" t="s">
        <v>1431</v>
      </c>
      <c r="D1873" s="3">
        <v>6.6</v>
      </c>
      <c r="E1873" s="4">
        <v>140</v>
      </c>
      <c r="F1873" s="4">
        <v>97</v>
      </c>
      <c r="G1873" s="1">
        <v>23000000</v>
      </c>
      <c r="H1873" s="1">
        <v>21973182</v>
      </c>
      <c r="I1873" s="1" t="s">
        <v>123</v>
      </c>
      <c r="J1873" s="1">
        <v>53415</v>
      </c>
      <c r="K1873" s="1" t="s">
        <v>15</v>
      </c>
      <c r="L1873" s="1" t="s">
        <v>16</v>
      </c>
    </row>
    <row r="1874" spans="1:12" ht="15.75" customHeight="1">
      <c r="A1874" s="2" t="s">
        <v>3360</v>
      </c>
      <c r="B1874" s="1">
        <v>2005</v>
      </c>
      <c r="C1874" s="1" t="s">
        <v>2844</v>
      </c>
      <c r="D1874" s="3">
        <v>6.6</v>
      </c>
      <c r="E1874" s="4">
        <v>116</v>
      </c>
      <c r="F1874" s="4">
        <v>112</v>
      </c>
      <c r="G1874" s="1">
        <v>22000000</v>
      </c>
      <c r="H1874" s="1">
        <v>36020063</v>
      </c>
      <c r="I1874" s="1" t="s">
        <v>133</v>
      </c>
      <c r="J1874" s="1">
        <v>62584</v>
      </c>
      <c r="K1874" s="1" t="s">
        <v>15</v>
      </c>
      <c r="L1874" s="1" t="s">
        <v>16</v>
      </c>
    </row>
    <row r="1875" spans="1:12" ht="15.75" customHeight="1">
      <c r="A1875" s="2" t="s">
        <v>3361</v>
      </c>
      <c r="B1875" s="1">
        <v>1999</v>
      </c>
      <c r="C1875" s="1" t="s">
        <v>620</v>
      </c>
      <c r="D1875" s="3">
        <v>6.6</v>
      </c>
      <c r="E1875" s="4">
        <v>85</v>
      </c>
      <c r="F1875" s="4">
        <v>142</v>
      </c>
      <c r="G1875" s="1">
        <v>22000000</v>
      </c>
      <c r="H1875" s="1">
        <v>19283782</v>
      </c>
      <c r="I1875" s="1" t="s">
        <v>1375</v>
      </c>
      <c r="J1875" s="1">
        <v>31227</v>
      </c>
      <c r="K1875" s="1" t="s">
        <v>15</v>
      </c>
      <c r="L1875" s="1" t="s">
        <v>16</v>
      </c>
    </row>
    <row r="1876" spans="1:12" ht="15.75" customHeight="1">
      <c r="A1876" s="2" t="s">
        <v>3362</v>
      </c>
      <c r="B1876" s="1">
        <v>2008</v>
      </c>
      <c r="C1876" s="1" t="s">
        <v>3345</v>
      </c>
      <c r="D1876" s="3">
        <v>6.6</v>
      </c>
      <c r="E1876" s="4">
        <v>140</v>
      </c>
      <c r="F1876" s="4">
        <v>110</v>
      </c>
      <c r="G1876" s="1">
        <v>20000000</v>
      </c>
      <c r="H1876" s="1">
        <v>24848292</v>
      </c>
      <c r="I1876" s="1" t="s">
        <v>3363</v>
      </c>
      <c r="J1876" s="1">
        <v>80556</v>
      </c>
      <c r="K1876" s="1" t="s">
        <v>15</v>
      </c>
      <c r="L1876" s="1" t="s">
        <v>16</v>
      </c>
    </row>
    <row r="1877" spans="1:12" ht="15.75" customHeight="1">
      <c r="A1877" s="2" t="s">
        <v>3364</v>
      </c>
      <c r="B1877" s="1">
        <v>1992</v>
      </c>
      <c r="C1877" s="1" t="s">
        <v>1176</v>
      </c>
      <c r="D1877" s="3">
        <v>6.6</v>
      </c>
      <c r="E1877" s="4">
        <v>37</v>
      </c>
      <c r="F1877" s="4">
        <v>120</v>
      </c>
      <c r="G1877" s="1">
        <v>18000000</v>
      </c>
      <c r="H1877" s="1">
        <v>173585516</v>
      </c>
      <c r="I1877" s="1" t="s">
        <v>3365</v>
      </c>
      <c r="J1877" s="1">
        <v>200077</v>
      </c>
      <c r="K1877" s="1" t="s">
        <v>15</v>
      </c>
      <c r="L1877" s="1" t="s">
        <v>16</v>
      </c>
    </row>
    <row r="1878" spans="1:12" ht="15.75" customHeight="1">
      <c r="A1878" s="2" t="s">
        <v>3366</v>
      </c>
      <c r="B1878" s="1">
        <v>2014</v>
      </c>
      <c r="C1878" s="1" t="s">
        <v>2015</v>
      </c>
      <c r="D1878" s="3">
        <v>6.6</v>
      </c>
      <c r="E1878" s="4">
        <v>156</v>
      </c>
      <c r="F1878" s="4">
        <v>103</v>
      </c>
      <c r="G1878" s="1">
        <v>19800000</v>
      </c>
      <c r="H1878" s="1">
        <v>34290142</v>
      </c>
      <c r="I1878" s="1" t="s">
        <v>45</v>
      </c>
      <c r="J1878" s="1">
        <v>54242</v>
      </c>
      <c r="K1878" s="1" t="s">
        <v>15</v>
      </c>
      <c r="L1878" s="1" t="s">
        <v>16</v>
      </c>
    </row>
    <row r="1879" spans="1:12" ht="15.75" customHeight="1">
      <c r="A1879" s="2" t="s">
        <v>3367</v>
      </c>
      <c r="B1879" s="1">
        <v>1995</v>
      </c>
      <c r="C1879" s="1" t="s">
        <v>3368</v>
      </c>
      <c r="D1879" s="3">
        <v>6.6</v>
      </c>
      <c r="E1879" s="4">
        <v>57</v>
      </c>
      <c r="F1879" s="4">
        <v>123</v>
      </c>
      <c r="G1879" s="1">
        <v>20000000</v>
      </c>
      <c r="H1879" s="1">
        <v>32051917</v>
      </c>
      <c r="I1879" s="1" t="s">
        <v>74</v>
      </c>
      <c r="J1879" s="1">
        <v>42315</v>
      </c>
      <c r="K1879" s="1" t="s">
        <v>15</v>
      </c>
      <c r="L1879" s="1" t="s">
        <v>16</v>
      </c>
    </row>
    <row r="1880" spans="1:12" ht="15.75" customHeight="1">
      <c r="A1880" s="2" t="s">
        <v>3369</v>
      </c>
      <c r="B1880" s="1">
        <v>1995</v>
      </c>
      <c r="C1880" s="1" t="s">
        <v>3091</v>
      </c>
      <c r="D1880" s="3">
        <v>6.6</v>
      </c>
      <c r="E1880" s="4">
        <v>45</v>
      </c>
      <c r="F1880" s="4">
        <v>103</v>
      </c>
      <c r="G1880" s="1">
        <v>20000000</v>
      </c>
      <c r="H1880" s="1">
        <v>17518220</v>
      </c>
      <c r="I1880" s="1" t="s">
        <v>468</v>
      </c>
      <c r="J1880" s="1">
        <v>9105</v>
      </c>
      <c r="K1880" s="1" t="s">
        <v>15</v>
      </c>
      <c r="L1880" s="1" t="s">
        <v>16</v>
      </c>
    </row>
    <row r="1881" spans="1:12" ht="15.75" customHeight="1">
      <c r="A1881" s="2" t="s">
        <v>3370</v>
      </c>
      <c r="B1881" s="1">
        <v>1965</v>
      </c>
      <c r="C1881" s="1" t="s">
        <v>3371</v>
      </c>
      <c r="D1881" s="3">
        <v>6.6</v>
      </c>
      <c r="E1881" s="4">
        <v>27</v>
      </c>
      <c r="F1881" s="4">
        <v>225</v>
      </c>
      <c r="G1881" s="1">
        <v>20000000</v>
      </c>
      <c r="H1881" s="1">
        <v>8000000</v>
      </c>
      <c r="I1881" s="1" t="s">
        <v>28</v>
      </c>
      <c r="J1881" s="1">
        <v>6484</v>
      </c>
      <c r="K1881" s="1" t="s">
        <v>15</v>
      </c>
      <c r="L1881" s="1" t="s">
        <v>16</v>
      </c>
    </row>
    <row r="1882" spans="1:12" ht="15.75" customHeight="1">
      <c r="A1882" s="2" t="s">
        <v>3372</v>
      </c>
      <c r="B1882" s="1">
        <v>1997</v>
      </c>
      <c r="C1882" s="1" t="s">
        <v>3368</v>
      </c>
      <c r="D1882" s="3">
        <v>6.6</v>
      </c>
      <c r="E1882" s="4">
        <v>34</v>
      </c>
      <c r="F1882" s="4">
        <v>94</v>
      </c>
      <c r="G1882" s="1">
        <v>20000000</v>
      </c>
      <c r="H1882" s="1">
        <v>13801755</v>
      </c>
      <c r="I1882" s="1" t="s">
        <v>1047</v>
      </c>
      <c r="J1882" s="1">
        <v>23928</v>
      </c>
      <c r="K1882" s="1" t="s">
        <v>15</v>
      </c>
      <c r="L1882" s="1" t="s">
        <v>16</v>
      </c>
    </row>
    <row r="1883" spans="1:12" ht="15.75" customHeight="1">
      <c r="A1883" s="2" t="s">
        <v>3373</v>
      </c>
      <c r="B1883" s="1">
        <v>2005</v>
      </c>
      <c r="C1883" s="1" t="s">
        <v>320</v>
      </c>
      <c r="D1883" s="3">
        <v>6.6</v>
      </c>
      <c r="E1883" s="4">
        <v>156</v>
      </c>
      <c r="F1883" s="4">
        <v>102</v>
      </c>
      <c r="G1883" s="1">
        <v>22000000</v>
      </c>
      <c r="H1883" s="1">
        <v>12469811</v>
      </c>
      <c r="I1883" s="1" t="s">
        <v>45</v>
      </c>
      <c r="J1883" s="1">
        <v>69172</v>
      </c>
      <c r="K1883" s="1" t="s">
        <v>15</v>
      </c>
      <c r="L1883" s="1" t="s">
        <v>16</v>
      </c>
    </row>
    <row r="1884" spans="1:12" ht="15.75" customHeight="1">
      <c r="A1884" s="2" t="s">
        <v>3374</v>
      </c>
      <c r="B1884" s="1">
        <v>2015</v>
      </c>
      <c r="C1884" s="1" t="s">
        <v>1604</v>
      </c>
      <c r="D1884" s="3">
        <v>6.6</v>
      </c>
      <c r="E1884" s="4">
        <v>175</v>
      </c>
      <c r="F1884" s="4">
        <v>101</v>
      </c>
      <c r="G1884" s="1">
        <v>20000000</v>
      </c>
      <c r="H1884" s="1">
        <v>13650738</v>
      </c>
      <c r="I1884" s="1" t="s">
        <v>45</v>
      </c>
      <c r="J1884" s="1">
        <v>61360</v>
      </c>
      <c r="K1884" s="1" t="s">
        <v>15</v>
      </c>
      <c r="L1884" s="1" t="s">
        <v>16</v>
      </c>
    </row>
    <row r="1885" spans="1:12" ht="15.75" customHeight="1">
      <c r="A1885" s="2" t="s">
        <v>3375</v>
      </c>
      <c r="B1885" s="1">
        <v>1984</v>
      </c>
      <c r="C1885" s="1" t="s">
        <v>1612</v>
      </c>
      <c r="D1885" s="3">
        <v>6.6</v>
      </c>
      <c r="E1885" s="4">
        <v>110</v>
      </c>
      <c r="F1885" s="4">
        <v>105</v>
      </c>
      <c r="G1885" s="1">
        <v>17000000</v>
      </c>
      <c r="H1885" s="1">
        <v>76400000</v>
      </c>
      <c r="I1885" s="1" t="s">
        <v>162</v>
      </c>
      <c r="J1885" s="1">
        <v>58743</v>
      </c>
      <c r="K1885" s="1" t="s">
        <v>15</v>
      </c>
      <c r="L1885" s="1" t="s">
        <v>16</v>
      </c>
    </row>
    <row r="1886" spans="1:12" ht="15.75" customHeight="1">
      <c r="A1886" s="2" t="s">
        <v>3376</v>
      </c>
      <c r="B1886" s="1">
        <v>2011</v>
      </c>
      <c r="C1886" s="1" t="s">
        <v>2990</v>
      </c>
      <c r="D1886" s="3">
        <v>6.6</v>
      </c>
      <c r="E1886" s="4">
        <v>103</v>
      </c>
      <c r="F1886" s="4">
        <v>99</v>
      </c>
      <c r="G1886" s="1">
        <v>21000000</v>
      </c>
      <c r="H1886" s="1">
        <v>52691009</v>
      </c>
      <c r="I1886" s="1" t="s">
        <v>1258</v>
      </c>
      <c r="J1886" s="1">
        <v>18727</v>
      </c>
      <c r="K1886" s="1" t="s">
        <v>15</v>
      </c>
      <c r="L1886" s="1" t="s">
        <v>16</v>
      </c>
    </row>
    <row r="1887" spans="1:12" ht="15.75" customHeight="1">
      <c r="A1887" s="2" t="s">
        <v>3377</v>
      </c>
      <c r="B1887" s="1">
        <v>2014</v>
      </c>
      <c r="C1887" s="1" t="s">
        <v>3378</v>
      </c>
      <c r="D1887" s="3">
        <v>6.6</v>
      </c>
      <c r="E1887" s="4">
        <v>106</v>
      </c>
      <c r="F1887" s="4">
        <v>120</v>
      </c>
      <c r="G1887" s="1">
        <v>17000000</v>
      </c>
      <c r="H1887" s="1">
        <v>106869</v>
      </c>
      <c r="I1887" s="1" t="s">
        <v>1375</v>
      </c>
      <c r="J1887" s="1">
        <v>13762</v>
      </c>
      <c r="K1887" s="1" t="s">
        <v>15</v>
      </c>
      <c r="L1887" s="1" t="s">
        <v>109</v>
      </c>
    </row>
    <row r="1888" spans="1:12" ht="15.75" customHeight="1">
      <c r="A1888" s="2" t="s">
        <v>3379</v>
      </c>
      <c r="B1888" s="1">
        <v>2002</v>
      </c>
      <c r="C1888" s="1" t="s">
        <v>391</v>
      </c>
      <c r="D1888" s="3">
        <v>6.6</v>
      </c>
      <c r="E1888" s="4">
        <v>109</v>
      </c>
      <c r="F1888" s="4">
        <v>112</v>
      </c>
      <c r="G1888" s="1">
        <v>16000000</v>
      </c>
      <c r="H1888" s="1">
        <v>4839383</v>
      </c>
      <c r="I1888" s="1" t="s">
        <v>149</v>
      </c>
      <c r="J1888" s="1">
        <v>21613</v>
      </c>
      <c r="K1888" s="1" t="s">
        <v>15</v>
      </c>
      <c r="L1888" s="1" t="s">
        <v>16</v>
      </c>
    </row>
    <row r="1889" spans="1:12" ht="15.75" customHeight="1">
      <c r="A1889" s="2" t="s">
        <v>3380</v>
      </c>
      <c r="B1889" s="1">
        <v>2013</v>
      </c>
      <c r="C1889" s="1" t="s">
        <v>2158</v>
      </c>
      <c r="D1889" s="3">
        <v>6.6</v>
      </c>
      <c r="E1889" s="4">
        <v>230</v>
      </c>
      <c r="F1889" s="4">
        <v>120</v>
      </c>
      <c r="G1889" s="1">
        <v>16000000</v>
      </c>
      <c r="H1889" s="1">
        <v>1984743</v>
      </c>
      <c r="I1889" s="1" t="s">
        <v>396</v>
      </c>
      <c r="J1889" s="1">
        <v>20616</v>
      </c>
      <c r="K1889" s="1" t="s">
        <v>15</v>
      </c>
      <c r="L1889" s="1" t="s">
        <v>16</v>
      </c>
    </row>
    <row r="1890" spans="1:12" ht="15.75" customHeight="1">
      <c r="A1890" s="2" t="s">
        <v>3381</v>
      </c>
      <c r="B1890" s="1">
        <v>2014</v>
      </c>
      <c r="C1890" s="1" t="s">
        <v>1262</v>
      </c>
      <c r="D1890" s="3">
        <v>6.6</v>
      </c>
      <c r="E1890" s="4">
        <v>208</v>
      </c>
      <c r="F1890" s="4">
        <v>122</v>
      </c>
      <c r="G1890" s="1">
        <v>16000000</v>
      </c>
      <c r="H1890" s="1">
        <v>2428883</v>
      </c>
      <c r="I1890" s="1" t="s">
        <v>96</v>
      </c>
      <c r="J1890" s="1">
        <v>21370</v>
      </c>
      <c r="K1890" s="1" t="s">
        <v>15</v>
      </c>
      <c r="L1890" s="1" t="s">
        <v>16</v>
      </c>
    </row>
    <row r="1891" spans="1:12" ht="15.75" customHeight="1">
      <c r="A1891" s="2" t="s">
        <v>3382</v>
      </c>
      <c r="B1891" s="1">
        <v>2001</v>
      </c>
      <c r="C1891" s="1" t="s">
        <v>3383</v>
      </c>
      <c r="D1891" s="3">
        <v>6.6</v>
      </c>
      <c r="E1891" s="4">
        <v>40</v>
      </c>
      <c r="F1891" s="4">
        <v>94</v>
      </c>
      <c r="G1891" s="1">
        <v>15300000</v>
      </c>
      <c r="H1891" s="1">
        <v>81525</v>
      </c>
      <c r="I1891" s="1" t="s">
        <v>2841</v>
      </c>
      <c r="J1891" s="1">
        <v>29392</v>
      </c>
      <c r="K1891" s="1" t="s">
        <v>150</v>
      </c>
      <c r="L1891" s="1" t="s">
        <v>109</v>
      </c>
    </row>
    <row r="1892" spans="1:12" ht="15.75" customHeight="1">
      <c r="A1892" s="2" t="s">
        <v>3384</v>
      </c>
      <c r="B1892" s="1">
        <v>2013</v>
      </c>
      <c r="C1892" s="1" t="s">
        <v>2117</v>
      </c>
      <c r="D1892" s="3">
        <v>6.6</v>
      </c>
      <c r="E1892" s="4">
        <v>157</v>
      </c>
      <c r="F1892" s="4">
        <v>102</v>
      </c>
      <c r="G1892" s="1">
        <v>15000000</v>
      </c>
      <c r="H1892" s="1">
        <v>101978840</v>
      </c>
      <c r="I1892" s="1" t="s">
        <v>521</v>
      </c>
      <c r="J1892" s="1">
        <v>77724</v>
      </c>
      <c r="K1892" s="1" t="s">
        <v>15</v>
      </c>
      <c r="L1892" s="1" t="s">
        <v>16</v>
      </c>
    </row>
    <row r="1893" spans="1:12" ht="15.75" customHeight="1">
      <c r="A1893" s="2" t="s">
        <v>3385</v>
      </c>
      <c r="B1893" s="1">
        <v>2009</v>
      </c>
      <c r="C1893" s="1" t="s">
        <v>3386</v>
      </c>
      <c r="D1893" s="3">
        <v>6.6</v>
      </c>
      <c r="E1893" s="4">
        <v>241</v>
      </c>
      <c r="F1893" s="4">
        <v>114</v>
      </c>
      <c r="G1893" s="1">
        <v>15000000</v>
      </c>
      <c r="H1893" s="1">
        <v>32721635</v>
      </c>
      <c r="I1893" s="1" t="s">
        <v>3387</v>
      </c>
      <c r="J1893" s="1">
        <v>67822</v>
      </c>
      <c r="K1893" s="1" t="s">
        <v>15</v>
      </c>
      <c r="L1893" s="1" t="s">
        <v>16</v>
      </c>
    </row>
    <row r="1894" spans="1:12" ht="15.75" customHeight="1">
      <c r="A1894" s="2" t="s">
        <v>3388</v>
      </c>
      <c r="B1894" s="1">
        <v>2004</v>
      </c>
      <c r="C1894" s="1" t="s">
        <v>1253</v>
      </c>
      <c r="D1894" s="3">
        <v>6.6</v>
      </c>
      <c r="E1894" s="4">
        <v>119</v>
      </c>
      <c r="F1894" s="4">
        <v>125</v>
      </c>
      <c r="G1894" s="1">
        <v>20000000</v>
      </c>
      <c r="H1894" s="1">
        <v>13337299</v>
      </c>
      <c r="I1894" s="1" t="s">
        <v>1819</v>
      </c>
      <c r="J1894" s="1">
        <v>9649</v>
      </c>
      <c r="K1894" s="1" t="s">
        <v>15</v>
      </c>
      <c r="L1894" s="1" t="s">
        <v>16</v>
      </c>
    </row>
    <row r="1895" spans="1:12" ht="15.75" customHeight="1">
      <c r="A1895" s="2" t="s">
        <v>3389</v>
      </c>
      <c r="B1895" s="1">
        <v>2002</v>
      </c>
      <c r="C1895" s="1" t="s">
        <v>3390</v>
      </c>
      <c r="D1895" s="3">
        <v>6.6</v>
      </c>
      <c r="E1895" s="4">
        <v>71</v>
      </c>
      <c r="F1895" s="4">
        <v>118</v>
      </c>
      <c r="G1895" s="1">
        <v>15000000</v>
      </c>
      <c r="H1895" s="1">
        <v>9059588</v>
      </c>
      <c r="I1895" s="1" t="s">
        <v>1375</v>
      </c>
      <c r="J1895" s="1">
        <v>17261</v>
      </c>
      <c r="K1895" s="1" t="s">
        <v>15</v>
      </c>
      <c r="L1895" s="1" t="s">
        <v>16</v>
      </c>
    </row>
    <row r="1896" spans="1:12" ht="15.75" customHeight="1">
      <c r="A1896" s="2" t="s">
        <v>3391</v>
      </c>
      <c r="B1896" s="1">
        <v>2012</v>
      </c>
      <c r="C1896" s="1" t="s">
        <v>229</v>
      </c>
      <c r="D1896" s="3">
        <v>6.6</v>
      </c>
      <c r="E1896" s="4">
        <v>242</v>
      </c>
      <c r="F1896" s="4">
        <v>106</v>
      </c>
      <c r="G1896" s="1">
        <v>15000000</v>
      </c>
      <c r="H1896" s="1">
        <v>7556708</v>
      </c>
      <c r="I1896" s="1" t="s">
        <v>42</v>
      </c>
      <c r="J1896" s="1">
        <v>30284</v>
      </c>
      <c r="K1896" s="1" t="s">
        <v>15</v>
      </c>
      <c r="L1896" s="1" t="s">
        <v>16</v>
      </c>
    </row>
    <row r="1897" spans="1:12" ht="15.75" customHeight="1">
      <c r="A1897" s="2" t="s">
        <v>3392</v>
      </c>
      <c r="B1897" s="1">
        <v>2002</v>
      </c>
      <c r="C1897" s="1" t="s">
        <v>3393</v>
      </c>
      <c r="D1897" s="3">
        <v>6.6</v>
      </c>
      <c r="E1897" s="4">
        <v>38</v>
      </c>
      <c r="F1897" s="4">
        <v>82</v>
      </c>
      <c r="G1897" s="1">
        <v>14000000</v>
      </c>
      <c r="H1897" s="1">
        <v>25571351</v>
      </c>
      <c r="I1897" s="1" t="s">
        <v>3394</v>
      </c>
      <c r="J1897" s="1">
        <v>3135</v>
      </c>
      <c r="K1897" s="1" t="s">
        <v>15</v>
      </c>
      <c r="L1897" s="1" t="s">
        <v>16</v>
      </c>
    </row>
    <row r="1898" spans="1:12" ht="15.75" customHeight="1">
      <c r="A1898" s="2" t="s">
        <v>3395</v>
      </c>
      <c r="B1898" s="1">
        <v>1999</v>
      </c>
      <c r="C1898" s="1" t="s">
        <v>3396</v>
      </c>
      <c r="D1898" s="3">
        <v>6.6</v>
      </c>
      <c r="E1898" s="4">
        <v>47</v>
      </c>
      <c r="F1898" s="4">
        <v>107</v>
      </c>
      <c r="G1898" s="1">
        <v>14000000</v>
      </c>
      <c r="H1898" s="1">
        <v>4741987</v>
      </c>
      <c r="I1898" s="1" t="s">
        <v>42</v>
      </c>
      <c r="J1898" s="1">
        <v>6782</v>
      </c>
      <c r="K1898" s="1" t="s">
        <v>15</v>
      </c>
      <c r="L1898" s="1" t="s">
        <v>16</v>
      </c>
    </row>
    <row r="1899" spans="1:12" ht="15.75" customHeight="1">
      <c r="A1899" s="2" t="s">
        <v>3397</v>
      </c>
      <c r="B1899" s="1">
        <v>2011</v>
      </c>
      <c r="C1899" s="1" t="s">
        <v>3398</v>
      </c>
      <c r="D1899" s="3">
        <v>6.6</v>
      </c>
      <c r="E1899" s="4">
        <v>399</v>
      </c>
      <c r="F1899" s="4">
        <v>88</v>
      </c>
      <c r="G1899" s="1">
        <v>13000000</v>
      </c>
      <c r="H1899" s="1">
        <v>1024175</v>
      </c>
      <c r="I1899" s="1" t="s">
        <v>3399</v>
      </c>
      <c r="J1899" s="1">
        <v>82331</v>
      </c>
      <c r="K1899" s="1" t="s">
        <v>15</v>
      </c>
      <c r="L1899" s="1" t="s">
        <v>121</v>
      </c>
    </row>
    <row r="1900" spans="1:12" ht="15.75" customHeight="1">
      <c r="A1900" s="2" t="s">
        <v>3400</v>
      </c>
      <c r="B1900" s="1">
        <v>2009</v>
      </c>
      <c r="C1900" s="1" t="s">
        <v>1360</v>
      </c>
      <c r="D1900" s="3">
        <v>6.6</v>
      </c>
      <c r="E1900" s="4">
        <v>242</v>
      </c>
      <c r="F1900" s="4">
        <v>102</v>
      </c>
      <c r="G1900" s="1">
        <v>13000000</v>
      </c>
      <c r="H1900" s="1">
        <v>2035566</v>
      </c>
      <c r="I1900" s="1" t="s">
        <v>3401</v>
      </c>
      <c r="J1900" s="1">
        <v>77305</v>
      </c>
      <c r="K1900" s="1" t="s">
        <v>15</v>
      </c>
      <c r="L1900" s="1" t="s">
        <v>109</v>
      </c>
    </row>
    <row r="1901" spans="1:12" ht="15.75" customHeight="1">
      <c r="A1901" s="2" t="s">
        <v>3402</v>
      </c>
      <c r="B1901" s="1">
        <v>1996</v>
      </c>
      <c r="C1901" s="1" t="s">
        <v>3403</v>
      </c>
      <c r="D1901" s="3">
        <v>6.6</v>
      </c>
      <c r="E1901" s="4">
        <v>48</v>
      </c>
      <c r="F1901" s="4">
        <v>99</v>
      </c>
      <c r="G1901" s="1">
        <v>12500000</v>
      </c>
      <c r="H1901" s="1">
        <v>1227324</v>
      </c>
      <c r="I1901" s="1" t="s">
        <v>14</v>
      </c>
      <c r="J1901" s="1">
        <v>6921</v>
      </c>
      <c r="K1901" s="1" t="s">
        <v>15</v>
      </c>
      <c r="L1901" s="1" t="s">
        <v>16</v>
      </c>
    </row>
    <row r="1902" spans="1:12" ht="15.75" customHeight="1">
      <c r="A1902" s="2" t="s">
        <v>3404</v>
      </c>
      <c r="B1902" s="1">
        <v>2012</v>
      </c>
      <c r="C1902" s="1" t="s">
        <v>3405</v>
      </c>
      <c r="D1902" s="3">
        <v>6.6</v>
      </c>
      <c r="E1902" s="4">
        <v>77</v>
      </c>
      <c r="F1902" s="4">
        <v>122</v>
      </c>
      <c r="G1902" s="1">
        <v>12000000</v>
      </c>
      <c r="H1902" s="1">
        <v>91547205</v>
      </c>
      <c r="I1902" s="1" t="s">
        <v>149</v>
      </c>
      <c r="J1902" s="1">
        <v>34579</v>
      </c>
      <c r="K1902" s="1" t="s">
        <v>15</v>
      </c>
      <c r="L1902" s="1" t="s">
        <v>16</v>
      </c>
    </row>
    <row r="1903" spans="1:12" ht="15.75" customHeight="1">
      <c r="A1903" s="2" t="s">
        <v>3406</v>
      </c>
      <c r="B1903" s="1">
        <v>2008</v>
      </c>
      <c r="C1903" s="1" t="s">
        <v>3058</v>
      </c>
      <c r="D1903" s="3">
        <v>6.6</v>
      </c>
      <c r="E1903" s="4">
        <v>153</v>
      </c>
      <c r="F1903" s="4">
        <v>102</v>
      </c>
      <c r="G1903" s="1">
        <v>12000000</v>
      </c>
      <c r="H1903" s="1">
        <v>38087366</v>
      </c>
      <c r="I1903" s="1" t="s">
        <v>1418</v>
      </c>
      <c r="J1903" s="1">
        <v>113918</v>
      </c>
      <c r="K1903" s="1" t="s">
        <v>15</v>
      </c>
      <c r="L1903" s="1" t="s">
        <v>16</v>
      </c>
    </row>
    <row r="1904" spans="1:12" ht="15.75" customHeight="1">
      <c r="A1904" s="2" t="s">
        <v>3407</v>
      </c>
      <c r="B1904" s="1">
        <v>1983</v>
      </c>
      <c r="C1904" s="1" t="s">
        <v>3335</v>
      </c>
      <c r="D1904" s="3">
        <v>6.6</v>
      </c>
      <c r="E1904" s="4">
        <v>16</v>
      </c>
      <c r="F1904" s="4">
        <v>132</v>
      </c>
      <c r="G1904" s="1">
        <v>12000000</v>
      </c>
      <c r="H1904" s="1">
        <v>30400000</v>
      </c>
      <c r="I1904" s="1" t="s">
        <v>615</v>
      </c>
      <c r="J1904" s="1">
        <v>9503</v>
      </c>
      <c r="K1904" s="1" t="s">
        <v>15</v>
      </c>
      <c r="L1904" s="1" t="s">
        <v>121</v>
      </c>
    </row>
    <row r="1905" spans="1:12" ht="15.75" customHeight="1">
      <c r="A1905" s="2" t="s">
        <v>3408</v>
      </c>
      <c r="B1905" s="1">
        <v>1998</v>
      </c>
      <c r="C1905" s="1" t="s">
        <v>1236</v>
      </c>
      <c r="D1905" s="3">
        <v>6.6</v>
      </c>
      <c r="E1905" s="4">
        <v>24</v>
      </c>
      <c r="F1905" s="4">
        <v>100</v>
      </c>
      <c r="G1905" s="1">
        <v>12000000</v>
      </c>
      <c r="H1905" s="1">
        <v>12902790</v>
      </c>
      <c r="I1905" s="1" t="s">
        <v>468</v>
      </c>
      <c r="J1905" s="1">
        <v>4052</v>
      </c>
      <c r="K1905" s="1" t="s">
        <v>15</v>
      </c>
      <c r="L1905" s="1" t="s">
        <v>16</v>
      </c>
    </row>
    <row r="1906" spans="1:12" ht="15.75" customHeight="1">
      <c r="A1906" s="2" t="s">
        <v>3409</v>
      </c>
      <c r="B1906" s="1">
        <v>2012</v>
      </c>
      <c r="C1906" s="1" t="s">
        <v>3410</v>
      </c>
      <c r="D1906" s="3">
        <v>6.6</v>
      </c>
      <c r="E1906" s="4">
        <v>288</v>
      </c>
      <c r="F1906" s="4">
        <v>107</v>
      </c>
      <c r="G1906" s="1">
        <v>12000000</v>
      </c>
      <c r="H1906" s="1">
        <v>7918283</v>
      </c>
      <c r="I1906" s="1" t="s">
        <v>133</v>
      </c>
      <c r="J1906" s="1">
        <v>41574</v>
      </c>
      <c r="K1906" s="1" t="s">
        <v>15</v>
      </c>
      <c r="L1906" s="1" t="s">
        <v>16</v>
      </c>
    </row>
    <row r="1907" spans="1:12" ht="15.75" customHeight="1">
      <c r="A1907" s="2" t="s">
        <v>3411</v>
      </c>
      <c r="B1907" s="1">
        <v>1989</v>
      </c>
      <c r="C1907" s="1" t="s">
        <v>3412</v>
      </c>
      <c r="D1907" s="3">
        <v>6.6</v>
      </c>
      <c r="E1907" s="4">
        <v>98</v>
      </c>
      <c r="F1907" s="4">
        <v>103</v>
      </c>
      <c r="G1907" s="1">
        <v>11500000</v>
      </c>
      <c r="H1907" s="1">
        <v>57469179</v>
      </c>
      <c r="I1907" s="1" t="s">
        <v>1381</v>
      </c>
      <c r="J1907" s="1">
        <v>63855</v>
      </c>
      <c r="K1907" s="1" t="s">
        <v>15</v>
      </c>
      <c r="L1907" s="1" t="s">
        <v>16</v>
      </c>
    </row>
    <row r="1908" spans="1:12" ht="15.75" customHeight="1">
      <c r="A1908" s="2" t="s">
        <v>3413</v>
      </c>
      <c r="B1908" s="1">
        <v>2012</v>
      </c>
      <c r="C1908" s="1" t="s">
        <v>3414</v>
      </c>
      <c r="D1908" s="3">
        <v>6.6</v>
      </c>
      <c r="E1908" s="4">
        <v>43</v>
      </c>
      <c r="F1908" s="4">
        <v>145</v>
      </c>
      <c r="G1908" s="1">
        <v>10818775</v>
      </c>
      <c r="H1908" s="1">
        <v>5669081</v>
      </c>
      <c r="I1908" s="1" t="s">
        <v>360</v>
      </c>
      <c r="J1908" s="1">
        <v>3665</v>
      </c>
      <c r="K1908" s="1" t="s">
        <v>281</v>
      </c>
      <c r="L1908" s="1" t="s">
        <v>401</v>
      </c>
    </row>
    <row r="1909" spans="1:12" ht="15.75" customHeight="1">
      <c r="A1909" s="2" t="s">
        <v>3415</v>
      </c>
      <c r="B1909" s="1">
        <v>2015</v>
      </c>
      <c r="C1909" s="1" t="s">
        <v>1672</v>
      </c>
      <c r="D1909" s="3">
        <v>6.6</v>
      </c>
      <c r="E1909" s="4">
        <v>158</v>
      </c>
      <c r="F1909" s="4">
        <v>122</v>
      </c>
      <c r="G1909" s="1">
        <v>10000000</v>
      </c>
      <c r="H1909" s="1">
        <v>33071558</v>
      </c>
      <c r="I1909" s="1" t="s">
        <v>45</v>
      </c>
      <c r="J1909" s="1">
        <v>22369</v>
      </c>
      <c r="K1909" s="1" t="s">
        <v>15</v>
      </c>
      <c r="L1909" s="1" t="s">
        <v>121</v>
      </c>
    </row>
    <row r="1910" spans="1:12" ht="15.75" customHeight="1">
      <c r="A1910" s="2" t="s">
        <v>3416</v>
      </c>
      <c r="B1910" s="1">
        <v>2014</v>
      </c>
      <c r="C1910" s="1" t="s">
        <v>1244</v>
      </c>
      <c r="D1910" s="3">
        <v>6.6</v>
      </c>
      <c r="E1910" s="4">
        <v>91</v>
      </c>
      <c r="F1910" s="4">
        <v>121</v>
      </c>
      <c r="G1910" s="1">
        <v>9000000</v>
      </c>
      <c r="H1910" s="1">
        <v>21569041</v>
      </c>
      <c r="I1910" s="1" t="s">
        <v>42</v>
      </c>
      <c r="J1910" s="1">
        <v>8058</v>
      </c>
      <c r="K1910" s="1" t="s">
        <v>15</v>
      </c>
      <c r="L1910" s="1" t="s">
        <v>16</v>
      </c>
    </row>
    <row r="1911" spans="1:12" ht="15.75" customHeight="1">
      <c r="A1911" s="2" t="s">
        <v>3417</v>
      </c>
      <c r="B1911" s="1">
        <v>1993</v>
      </c>
      <c r="C1911" s="1" t="s">
        <v>3418</v>
      </c>
      <c r="D1911" s="3">
        <v>6.6</v>
      </c>
      <c r="E1911" s="4">
        <v>30</v>
      </c>
      <c r="F1911" s="4">
        <v>100</v>
      </c>
      <c r="G1911" s="1">
        <v>11500000</v>
      </c>
      <c r="H1911" s="1">
        <v>3275585</v>
      </c>
      <c r="I1911" s="1" t="s">
        <v>21</v>
      </c>
      <c r="J1911" s="1">
        <v>10735</v>
      </c>
      <c r="K1911" s="1" t="s">
        <v>15</v>
      </c>
      <c r="L1911" s="1" t="s">
        <v>121</v>
      </c>
    </row>
    <row r="1912" spans="1:12" ht="15.75" customHeight="1">
      <c r="A1912" s="2" t="s">
        <v>3419</v>
      </c>
      <c r="B1912" s="1">
        <v>1997</v>
      </c>
      <c r="C1912" s="1" t="s">
        <v>3420</v>
      </c>
      <c r="D1912" s="3">
        <v>6.6</v>
      </c>
      <c r="E1912" s="4">
        <v>34</v>
      </c>
      <c r="F1912" s="4">
        <v>101</v>
      </c>
      <c r="G1912" s="1">
        <v>60000000</v>
      </c>
      <c r="H1912" s="1">
        <v>231417</v>
      </c>
      <c r="I1912" s="1" t="s">
        <v>1709</v>
      </c>
      <c r="J1912" s="1">
        <v>1649</v>
      </c>
      <c r="K1912" s="1" t="s">
        <v>150</v>
      </c>
      <c r="L1912" s="1" t="s">
        <v>109</v>
      </c>
    </row>
    <row r="1913" spans="1:12" ht="15.75" customHeight="1">
      <c r="A1913" s="2" t="s">
        <v>3421</v>
      </c>
      <c r="B1913" s="1">
        <v>2014</v>
      </c>
      <c r="C1913" s="1" t="s">
        <v>3422</v>
      </c>
      <c r="D1913" s="3">
        <v>6.6</v>
      </c>
      <c r="E1913" s="4">
        <v>129</v>
      </c>
      <c r="F1913" s="4">
        <v>103</v>
      </c>
      <c r="G1913" s="1">
        <v>5000000</v>
      </c>
      <c r="H1913" s="1">
        <v>3093491</v>
      </c>
      <c r="I1913" s="1" t="s">
        <v>258</v>
      </c>
      <c r="J1913" s="1">
        <v>8307</v>
      </c>
      <c r="K1913" s="1" t="s">
        <v>15</v>
      </c>
      <c r="L1913" s="1" t="s">
        <v>16</v>
      </c>
    </row>
    <row r="1914" spans="1:12" ht="15.75" customHeight="1">
      <c r="A1914" s="2" t="s">
        <v>3423</v>
      </c>
      <c r="B1914" s="1">
        <v>2006</v>
      </c>
      <c r="C1914" s="1" t="s">
        <v>3424</v>
      </c>
      <c r="D1914" s="3">
        <v>6.6</v>
      </c>
      <c r="E1914" s="4">
        <v>200</v>
      </c>
      <c r="F1914" s="4">
        <v>90</v>
      </c>
      <c r="G1914" s="1">
        <v>5000000</v>
      </c>
      <c r="H1914" s="1">
        <v>136432</v>
      </c>
      <c r="I1914" s="1" t="s">
        <v>3425</v>
      </c>
      <c r="J1914" s="1">
        <v>31890</v>
      </c>
      <c r="K1914" s="1" t="s">
        <v>15</v>
      </c>
      <c r="L1914" s="1" t="s">
        <v>121</v>
      </c>
    </row>
    <row r="1915" spans="1:12" ht="15.75" customHeight="1">
      <c r="A1915" s="2" t="s">
        <v>3426</v>
      </c>
      <c r="B1915" s="1">
        <v>2010</v>
      </c>
      <c r="C1915" s="1" t="s">
        <v>3427</v>
      </c>
      <c r="D1915" s="3">
        <v>6.6</v>
      </c>
      <c r="E1915" s="4">
        <v>259</v>
      </c>
      <c r="F1915" s="4">
        <v>106</v>
      </c>
      <c r="G1915" s="1">
        <v>10000000</v>
      </c>
      <c r="H1915" s="1">
        <v>3571735</v>
      </c>
      <c r="I1915" s="1" t="s">
        <v>849</v>
      </c>
      <c r="J1915" s="1">
        <v>39260</v>
      </c>
      <c r="K1915" s="1" t="s">
        <v>15</v>
      </c>
      <c r="L1915" s="1" t="s">
        <v>16</v>
      </c>
    </row>
    <row r="1916" spans="1:12" ht="15.75" customHeight="1">
      <c r="A1916" s="2" t="s">
        <v>3428</v>
      </c>
      <c r="B1916" s="1">
        <v>2001</v>
      </c>
      <c r="C1916" s="1" t="s">
        <v>3429</v>
      </c>
      <c r="D1916" s="3">
        <v>6.6</v>
      </c>
      <c r="E1916" s="4">
        <v>31</v>
      </c>
      <c r="F1916" s="4">
        <v>300</v>
      </c>
      <c r="G1916" s="1">
        <v>400000000</v>
      </c>
      <c r="H1916" s="1">
        <v>454255</v>
      </c>
      <c r="I1916" s="1" t="s">
        <v>1337</v>
      </c>
      <c r="J1916" s="1">
        <v>1666</v>
      </c>
      <c r="K1916" s="1" t="s">
        <v>2202</v>
      </c>
      <c r="L1916" s="1" t="s">
        <v>2203</v>
      </c>
    </row>
    <row r="1917" spans="1:12" ht="15.75" customHeight="1">
      <c r="A1917" s="2" t="s">
        <v>3430</v>
      </c>
      <c r="B1917" s="1">
        <v>2006</v>
      </c>
      <c r="C1917" s="1" t="s">
        <v>1948</v>
      </c>
      <c r="D1917" s="3">
        <v>6.6</v>
      </c>
      <c r="E1917" s="4">
        <v>24</v>
      </c>
      <c r="F1917" s="4">
        <v>86</v>
      </c>
      <c r="G1917" s="1">
        <v>11400000</v>
      </c>
      <c r="H1917" s="1">
        <v>13751</v>
      </c>
      <c r="I1917" s="1" t="s">
        <v>138</v>
      </c>
      <c r="J1917" s="1">
        <v>813</v>
      </c>
      <c r="K1917" s="1" t="s">
        <v>15</v>
      </c>
      <c r="L1917" s="1" t="s">
        <v>312</v>
      </c>
    </row>
    <row r="1918" spans="1:12" ht="15.75" customHeight="1">
      <c r="A1918" s="2" t="s">
        <v>3431</v>
      </c>
      <c r="B1918" s="1">
        <v>1998</v>
      </c>
      <c r="C1918" s="1" t="s">
        <v>1364</v>
      </c>
      <c r="D1918" s="3">
        <v>6.6</v>
      </c>
      <c r="E1918" s="4">
        <v>49</v>
      </c>
      <c r="F1918" s="4">
        <v>104</v>
      </c>
      <c r="G1918" s="1">
        <v>8000000</v>
      </c>
      <c r="H1918" s="1">
        <v>1789892</v>
      </c>
      <c r="I1918" s="1" t="s">
        <v>224</v>
      </c>
      <c r="J1918" s="1">
        <v>9494</v>
      </c>
      <c r="K1918" s="1" t="s">
        <v>15</v>
      </c>
      <c r="L1918" s="1" t="s">
        <v>135</v>
      </c>
    </row>
    <row r="1919" spans="1:12" ht="15.75" customHeight="1">
      <c r="A1919" s="2" t="s">
        <v>3432</v>
      </c>
      <c r="B1919" s="1">
        <v>2004</v>
      </c>
      <c r="C1919" s="1" t="s">
        <v>234</v>
      </c>
      <c r="D1919" s="3">
        <v>6.6</v>
      </c>
      <c r="E1919" s="4">
        <v>100</v>
      </c>
      <c r="F1919" s="4">
        <v>102</v>
      </c>
      <c r="G1919" s="1">
        <v>50000000</v>
      </c>
      <c r="H1919" s="1">
        <v>23106</v>
      </c>
      <c r="I1919" s="1" t="s">
        <v>1317</v>
      </c>
      <c r="J1919" s="1">
        <v>9003</v>
      </c>
      <c r="K1919" s="1" t="s">
        <v>15</v>
      </c>
      <c r="L1919" s="1" t="s">
        <v>35</v>
      </c>
    </row>
    <row r="1920" spans="1:12" ht="15.75" customHeight="1">
      <c r="A1920" s="2" t="s">
        <v>3433</v>
      </c>
      <c r="B1920" s="1">
        <v>2002</v>
      </c>
      <c r="C1920" s="1" t="s">
        <v>2927</v>
      </c>
      <c r="D1920" s="3">
        <v>6.6</v>
      </c>
      <c r="E1920" s="4">
        <v>97</v>
      </c>
      <c r="F1920" s="4">
        <v>105</v>
      </c>
      <c r="G1920" s="1">
        <v>7000000</v>
      </c>
      <c r="H1920" s="1">
        <v>2062066</v>
      </c>
      <c r="I1920" s="1" t="s">
        <v>55</v>
      </c>
      <c r="J1920" s="1">
        <v>11387</v>
      </c>
      <c r="K1920" s="1" t="s">
        <v>15</v>
      </c>
      <c r="L1920" s="1" t="s">
        <v>16</v>
      </c>
    </row>
    <row r="1921" spans="1:12" ht="15.75" customHeight="1">
      <c r="A1921" s="2" t="s">
        <v>3434</v>
      </c>
      <c r="B1921" s="1">
        <v>2005</v>
      </c>
      <c r="C1921" s="1" t="s">
        <v>3435</v>
      </c>
      <c r="D1921" s="3">
        <v>6.6</v>
      </c>
      <c r="E1921" s="4">
        <v>4</v>
      </c>
      <c r="F1921" s="4">
        <v>100</v>
      </c>
      <c r="G1921" s="1">
        <v>6500000</v>
      </c>
      <c r="H1921" s="1">
        <v>2024854</v>
      </c>
      <c r="I1921" s="1" t="s">
        <v>96</v>
      </c>
      <c r="J1921" s="1">
        <v>564</v>
      </c>
      <c r="K1921" s="1" t="s">
        <v>15</v>
      </c>
      <c r="L1921" s="1" t="s">
        <v>16</v>
      </c>
    </row>
    <row r="1922" spans="1:12" ht="15.75" customHeight="1">
      <c r="A1922" s="2" t="s">
        <v>3436</v>
      </c>
      <c r="B1922" s="1">
        <v>2009</v>
      </c>
      <c r="C1922" s="1" t="s">
        <v>3437</v>
      </c>
      <c r="D1922" s="3">
        <v>6.6</v>
      </c>
      <c r="E1922" s="4">
        <v>222</v>
      </c>
      <c r="F1922" s="4">
        <v>85</v>
      </c>
      <c r="G1922" s="1">
        <v>5600000</v>
      </c>
      <c r="H1922" s="1">
        <v>27024</v>
      </c>
      <c r="I1922" s="1" t="s">
        <v>488</v>
      </c>
      <c r="J1922" s="1">
        <v>55597</v>
      </c>
      <c r="K1922" s="1" t="s">
        <v>281</v>
      </c>
      <c r="L1922" s="1" t="s">
        <v>282</v>
      </c>
    </row>
    <row r="1923" spans="1:12" ht="15.75" customHeight="1">
      <c r="A1923" s="2" t="s">
        <v>3438</v>
      </c>
      <c r="B1923" s="1">
        <v>2013</v>
      </c>
      <c r="C1923" s="1" t="s">
        <v>3439</v>
      </c>
      <c r="D1923" s="3">
        <v>6.6</v>
      </c>
      <c r="E1923" s="4">
        <v>364</v>
      </c>
      <c r="F1923" s="4">
        <v>90</v>
      </c>
      <c r="G1923" s="1">
        <v>3000000</v>
      </c>
      <c r="H1923" s="1">
        <v>24475193</v>
      </c>
      <c r="I1923" s="1" t="s">
        <v>468</v>
      </c>
      <c r="J1923" s="1">
        <v>190494</v>
      </c>
      <c r="K1923" s="1" t="s">
        <v>15</v>
      </c>
      <c r="L1923" s="1" t="s">
        <v>16</v>
      </c>
    </row>
    <row r="1924" spans="1:12" ht="15.75" customHeight="1">
      <c r="A1924" s="2" t="s">
        <v>3440</v>
      </c>
      <c r="B1924" s="1">
        <v>2003</v>
      </c>
      <c r="C1924" s="1" t="s">
        <v>3441</v>
      </c>
      <c r="D1924" s="3">
        <v>6.6</v>
      </c>
      <c r="E1924" s="4">
        <v>91</v>
      </c>
      <c r="F1924" s="4">
        <v>104</v>
      </c>
      <c r="G1924" s="1">
        <v>5000000</v>
      </c>
      <c r="H1924" s="1">
        <v>1056102</v>
      </c>
      <c r="I1924" s="1" t="s">
        <v>74</v>
      </c>
      <c r="J1924" s="1">
        <v>18792</v>
      </c>
      <c r="K1924" s="1" t="s">
        <v>15</v>
      </c>
      <c r="L1924" s="1" t="s">
        <v>16</v>
      </c>
    </row>
    <row r="1925" spans="1:12" ht="15.75" customHeight="1">
      <c r="A1925" s="2" t="s">
        <v>3442</v>
      </c>
      <c r="B1925" s="1">
        <v>2013</v>
      </c>
      <c r="C1925" s="1" t="s">
        <v>674</v>
      </c>
      <c r="D1925" s="3">
        <v>6.6</v>
      </c>
      <c r="E1925" s="4">
        <v>318</v>
      </c>
      <c r="F1925" s="4">
        <v>106</v>
      </c>
      <c r="G1925" s="1">
        <v>5000000</v>
      </c>
      <c r="H1925" s="1">
        <v>83574831</v>
      </c>
      <c r="I1925" s="1" t="s">
        <v>1069</v>
      </c>
      <c r="J1925" s="1">
        <v>109214</v>
      </c>
      <c r="K1925" s="1" t="s">
        <v>15</v>
      </c>
      <c r="L1925" s="1" t="s">
        <v>16</v>
      </c>
    </row>
    <row r="1926" spans="1:12" ht="15.75" customHeight="1">
      <c r="A1926" s="2" t="s">
        <v>3443</v>
      </c>
      <c r="B1926" s="1">
        <v>2005</v>
      </c>
      <c r="C1926" s="1" t="s">
        <v>3174</v>
      </c>
      <c r="D1926" s="3">
        <v>6.6</v>
      </c>
      <c r="E1926" s="4">
        <v>250</v>
      </c>
      <c r="F1926" s="4">
        <v>95</v>
      </c>
      <c r="G1926" s="1">
        <v>4000000</v>
      </c>
      <c r="H1926" s="1">
        <v>87025093</v>
      </c>
      <c r="I1926" s="1" t="s">
        <v>1868</v>
      </c>
      <c r="J1926" s="1">
        <v>188679</v>
      </c>
      <c r="K1926" s="1" t="s">
        <v>15</v>
      </c>
      <c r="L1926" s="1" t="s">
        <v>16</v>
      </c>
    </row>
    <row r="1927" spans="1:12" ht="15.75" customHeight="1">
      <c r="A1927" s="2" t="s">
        <v>3444</v>
      </c>
      <c r="B1927" s="1">
        <v>2002</v>
      </c>
      <c r="C1927" s="1" t="s">
        <v>2117</v>
      </c>
      <c r="D1927" s="3">
        <v>6.6</v>
      </c>
      <c r="E1927" s="4">
        <v>106</v>
      </c>
      <c r="F1927" s="4">
        <v>87</v>
      </c>
      <c r="G1927" s="1">
        <v>5000000</v>
      </c>
      <c r="H1927" s="1">
        <v>64267897</v>
      </c>
      <c r="I1927" s="1" t="s">
        <v>3209</v>
      </c>
      <c r="J1927" s="1">
        <v>67992</v>
      </c>
      <c r="K1927" s="1" t="s">
        <v>15</v>
      </c>
      <c r="L1927" s="1" t="s">
        <v>16</v>
      </c>
    </row>
    <row r="1928" spans="1:12" ht="15.75" customHeight="1">
      <c r="A1928" s="2" t="s">
        <v>3445</v>
      </c>
      <c r="B1928" s="1">
        <v>1987</v>
      </c>
      <c r="C1928" s="1" t="s">
        <v>2627</v>
      </c>
      <c r="D1928" s="3">
        <v>6.6</v>
      </c>
      <c r="E1928" s="4">
        <v>131</v>
      </c>
      <c r="F1928" s="4">
        <v>88</v>
      </c>
      <c r="G1928" s="1">
        <v>4500000</v>
      </c>
      <c r="H1928" s="1">
        <v>44793200</v>
      </c>
      <c r="I1928" s="1" t="s">
        <v>3156</v>
      </c>
      <c r="J1928" s="1">
        <v>49820</v>
      </c>
      <c r="K1928" s="1" t="s">
        <v>15</v>
      </c>
      <c r="L1928" s="1" t="s">
        <v>16</v>
      </c>
    </row>
    <row r="1929" spans="1:12" ht="15.75" customHeight="1">
      <c r="A1929" s="2" t="s">
        <v>3446</v>
      </c>
      <c r="B1929" s="1">
        <v>2002</v>
      </c>
      <c r="C1929" s="1" t="s">
        <v>3447</v>
      </c>
      <c r="D1929" s="3">
        <v>6.6</v>
      </c>
      <c r="E1929" s="4">
        <v>168</v>
      </c>
      <c r="F1929" s="4">
        <v>95</v>
      </c>
      <c r="G1929" s="1">
        <v>5000000</v>
      </c>
      <c r="H1929" s="1">
        <v>241437427</v>
      </c>
      <c r="I1929" s="1" t="s">
        <v>3448</v>
      </c>
      <c r="J1929" s="1">
        <v>102071</v>
      </c>
      <c r="K1929" s="1" t="s">
        <v>15</v>
      </c>
      <c r="L1929" s="1" t="s">
        <v>16</v>
      </c>
    </row>
    <row r="1930" spans="1:12" ht="15.75" customHeight="1">
      <c r="A1930" s="2" t="s">
        <v>3449</v>
      </c>
      <c r="B1930" s="1">
        <v>1998</v>
      </c>
      <c r="C1930" s="1" t="s">
        <v>3450</v>
      </c>
      <c r="D1930" s="3">
        <v>6.6</v>
      </c>
      <c r="E1930" s="4">
        <v>60</v>
      </c>
      <c r="F1930" s="4">
        <v>91</v>
      </c>
      <c r="G1930" s="1">
        <v>5000000</v>
      </c>
      <c r="H1930" s="1">
        <v>5480318</v>
      </c>
      <c r="I1930" s="1" t="s">
        <v>45</v>
      </c>
      <c r="J1930" s="1">
        <v>9427</v>
      </c>
      <c r="K1930" s="1" t="s">
        <v>15</v>
      </c>
      <c r="L1930" s="1" t="s">
        <v>16</v>
      </c>
    </row>
    <row r="1931" spans="1:12" ht="15.75" customHeight="1">
      <c r="A1931" s="2" t="s">
        <v>3451</v>
      </c>
      <c r="B1931" s="1">
        <v>2005</v>
      </c>
      <c r="C1931" s="1" t="s">
        <v>1950</v>
      </c>
      <c r="D1931" s="3">
        <v>6.6</v>
      </c>
      <c r="E1931" s="4">
        <v>114</v>
      </c>
      <c r="F1931" s="4">
        <v>96</v>
      </c>
      <c r="G1931" s="1">
        <v>4000000</v>
      </c>
      <c r="H1931" s="1">
        <v>1325073</v>
      </c>
      <c r="I1931" s="1" t="s">
        <v>45</v>
      </c>
      <c r="J1931" s="1">
        <v>18762</v>
      </c>
      <c r="K1931" s="1" t="s">
        <v>15</v>
      </c>
      <c r="L1931" s="1" t="s">
        <v>16</v>
      </c>
    </row>
    <row r="1932" spans="1:12" ht="15.75" customHeight="1">
      <c r="A1932" s="2" t="s">
        <v>3452</v>
      </c>
      <c r="B1932" s="1">
        <v>1997</v>
      </c>
      <c r="C1932" s="1" t="s">
        <v>3453</v>
      </c>
      <c r="D1932" s="3">
        <v>6.6</v>
      </c>
      <c r="E1932" s="4">
        <v>43</v>
      </c>
      <c r="F1932" s="4">
        <v>99</v>
      </c>
      <c r="G1932" s="1">
        <v>3000000</v>
      </c>
      <c r="H1932" s="1">
        <v>302204</v>
      </c>
      <c r="I1932" s="1" t="s">
        <v>3454</v>
      </c>
      <c r="J1932" s="1">
        <v>6705</v>
      </c>
      <c r="K1932" s="1" t="s">
        <v>15</v>
      </c>
      <c r="L1932" s="1" t="s">
        <v>121</v>
      </c>
    </row>
    <row r="1933" spans="1:12" ht="15.75" customHeight="1">
      <c r="A1933" s="2" t="s">
        <v>3455</v>
      </c>
      <c r="B1933" s="1">
        <v>2000</v>
      </c>
      <c r="C1933" s="1" t="s">
        <v>620</v>
      </c>
      <c r="D1933" s="3">
        <v>6.6</v>
      </c>
      <c r="E1933" s="4">
        <v>53</v>
      </c>
      <c r="F1933" s="4">
        <v>115</v>
      </c>
      <c r="G1933" s="1">
        <v>3000000</v>
      </c>
      <c r="H1933" s="1">
        <v>38168022</v>
      </c>
      <c r="I1933" s="1" t="s">
        <v>3209</v>
      </c>
      <c r="J1933" s="1">
        <v>4687</v>
      </c>
      <c r="K1933" s="1" t="s">
        <v>15</v>
      </c>
      <c r="L1933" s="1" t="s">
        <v>16</v>
      </c>
    </row>
    <row r="1934" spans="1:12" ht="15.75" customHeight="1">
      <c r="A1934" s="2" t="s">
        <v>3456</v>
      </c>
      <c r="B1934" s="1">
        <v>2003</v>
      </c>
      <c r="C1934" s="1" t="s">
        <v>3457</v>
      </c>
      <c r="D1934" s="3">
        <v>6.6</v>
      </c>
      <c r="E1934" s="4">
        <v>23</v>
      </c>
      <c r="F1934" s="4">
        <v>89</v>
      </c>
      <c r="G1934" s="1">
        <v>3000000</v>
      </c>
      <c r="H1934" s="1">
        <v>2223990</v>
      </c>
      <c r="I1934" s="1" t="s">
        <v>3209</v>
      </c>
      <c r="J1934" s="1">
        <v>761</v>
      </c>
      <c r="K1934" s="1" t="s">
        <v>15</v>
      </c>
      <c r="L1934" s="1" t="s">
        <v>16</v>
      </c>
    </row>
    <row r="1935" spans="1:12" ht="15.75" customHeight="1">
      <c r="A1935" s="2" t="s">
        <v>3458</v>
      </c>
      <c r="B1935" s="1">
        <v>2006</v>
      </c>
      <c r="C1935" s="1" t="s">
        <v>3459</v>
      </c>
      <c r="D1935" s="3">
        <v>6.6</v>
      </c>
      <c r="E1935" s="4">
        <v>3</v>
      </c>
      <c r="F1935" s="4">
        <v>100</v>
      </c>
      <c r="G1935" s="1">
        <v>2500000</v>
      </c>
      <c r="H1935" s="1">
        <v>118666</v>
      </c>
      <c r="I1935" s="1" t="s">
        <v>42</v>
      </c>
      <c r="J1935" s="1">
        <v>91</v>
      </c>
      <c r="K1935" s="1" t="s">
        <v>15</v>
      </c>
      <c r="L1935" s="1" t="s">
        <v>16</v>
      </c>
    </row>
    <row r="1936" spans="1:12" ht="15.75" customHeight="1">
      <c r="A1936" s="2" t="s">
        <v>3460</v>
      </c>
      <c r="B1936" s="1">
        <v>2005</v>
      </c>
      <c r="C1936" s="1" t="s">
        <v>3461</v>
      </c>
      <c r="D1936" s="3">
        <v>6.6</v>
      </c>
      <c r="E1936" s="4">
        <v>34</v>
      </c>
      <c r="F1936" s="4">
        <v>92</v>
      </c>
      <c r="G1936" s="1">
        <v>14000</v>
      </c>
      <c r="H1936" s="1">
        <v>12667</v>
      </c>
      <c r="I1936" s="1" t="s">
        <v>396</v>
      </c>
      <c r="J1936" s="1">
        <v>19336</v>
      </c>
      <c r="K1936" s="1" t="s">
        <v>15</v>
      </c>
      <c r="L1936" s="1" t="s">
        <v>121</v>
      </c>
    </row>
    <row r="1937" spans="1:12" ht="15.75" customHeight="1">
      <c r="A1937" s="2" t="s">
        <v>3462</v>
      </c>
      <c r="B1937" s="1">
        <v>2006</v>
      </c>
      <c r="C1937" s="1" t="s">
        <v>3463</v>
      </c>
      <c r="D1937" s="3">
        <v>6.6</v>
      </c>
      <c r="E1937" s="4">
        <v>78</v>
      </c>
      <c r="F1937" s="4">
        <v>96</v>
      </c>
      <c r="G1937" s="1">
        <v>2000000</v>
      </c>
      <c r="H1937" s="1">
        <v>198407</v>
      </c>
      <c r="I1937" s="1" t="s">
        <v>42</v>
      </c>
      <c r="J1937" s="1">
        <v>10282</v>
      </c>
      <c r="K1937" s="1" t="s">
        <v>15</v>
      </c>
      <c r="L1937" s="1" t="s">
        <v>16</v>
      </c>
    </row>
    <row r="1938" spans="1:12" ht="15.75" customHeight="1">
      <c r="A1938" s="2" t="s">
        <v>3464</v>
      </c>
      <c r="B1938" s="1">
        <v>2011</v>
      </c>
      <c r="C1938" s="1" t="s">
        <v>1755</v>
      </c>
      <c r="D1938" s="3">
        <v>6.6</v>
      </c>
      <c r="E1938" s="4">
        <v>130</v>
      </c>
      <c r="F1938" s="4">
        <v>90</v>
      </c>
      <c r="G1938" s="1">
        <v>1500000</v>
      </c>
      <c r="H1938" s="1">
        <v>638476</v>
      </c>
      <c r="I1938" s="1" t="s">
        <v>3209</v>
      </c>
      <c r="J1938" s="1">
        <v>13223</v>
      </c>
      <c r="K1938" s="1" t="s">
        <v>15</v>
      </c>
      <c r="L1938" s="1" t="s">
        <v>16</v>
      </c>
    </row>
    <row r="1939" spans="1:12" ht="15.75" customHeight="1">
      <c r="A1939" s="2" t="s">
        <v>3465</v>
      </c>
      <c r="B1939" s="1">
        <v>2004</v>
      </c>
      <c r="C1939" s="1" t="s">
        <v>3466</v>
      </c>
      <c r="D1939" s="3">
        <v>6.6</v>
      </c>
      <c r="E1939" s="4">
        <v>60</v>
      </c>
      <c r="F1939" s="4">
        <v>94</v>
      </c>
      <c r="G1939" s="1">
        <v>1400000</v>
      </c>
      <c r="H1939" s="1">
        <v>36830</v>
      </c>
      <c r="I1939" s="1" t="s">
        <v>3467</v>
      </c>
      <c r="J1939" s="1">
        <v>3291</v>
      </c>
      <c r="K1939" s="1" t="s">
        <v>15</v>
      </c>
      <c r="L1939" s="1" t="s">
        <v>121</v>
      </c>
    </row>
    <row r="1940" spans="1:12" ht="15.75" customHeight="1">
      <c r="A1940" s="2" t="s">
        <v>3468</v>
      </c>
      <c r="B1940" s="1">
        <v>1999</v>
      </c>
      <c r="C1940" s="1" t="s">
        <v>3469</v>
      </c>
      <c r="D1940" s="3">
        <v>6.6</v>
      </c>
      <c r="E1940" s="4">
        <v>99</v>
      </c>
      <c r="F1940" s="4">
        <v>85</v>
      </c>
      <c r="G1940" s="1">
        <v>1200000</v>
      </c>
      <c r="H1940" s="1">
        <v>2199853</v>
      </c>
      <c r="I1940" s="1" t="s">
        <v>45</v>
      </c>
      <c r="J1940" s="1">
        <v>19986</v>
      </c>
      <c r="K1940" s="1" t="s">
        <v>15</v>
      </c>
      <c r="L1940" s="1" t="s">
        <v>16</v>
      </c>
    </row>
    <row r="1941" spans="1:12" ht="15.75" customHeight="1">
      <c r="A1941" s="2" t="s">
        <v>3470</v>
      </c>
      <c r="B1941" s="1">
        <v>1981</v>
      </c>
      <c r="C1941" s="1" t="s">
        <v>1896</v>
      </c>
      <c r="D1941" s="3">
        <v>6.6</v>
      </c>
      <c r="E1941" s="4">
        <v>161</v>
      </c>
      <c r="F1941" s="4">
        <v>91</v>
      </c>
      <c r="G1941" s="1">
        <v>1000000</v>
      </c>
      <c r="H1941" s="1">
        <v>17986000</v>
      </c>
      <c r="I1941" s="1" t="s">
        <v>488</v>
      </c>
      <c r="J1941" s="1">
        <v>22773</v>
      </c>
      <c r="K1941" s="1" t="s">
        <v>15</v>
      </c>
      <c r="L1941" s="1" t="s">
        <v>16</v>
      </c>
    </row>
    <row r="1942" spans="1:12" ht="15.75" customHeight="1">
      <c r="A1942" s="2" t="s">
        <v>3471</v>
      </c>
      <c r="B1942" s="1">
        <v>2002</v>
      </c>
      <c r="C1942" s="1" t="s">
        <v>1071</v>
      </c>
      <c r="D1942" s="3">
        <v>6.6</v>
      </c>
      <c r="E1942" s="4">
        <v>31</v>
      </c>
      <c r="F1942" s="4">
        <v>88</v>
      </c>
      <c r="G1942" s="1">
        <v>750000</v>
      </c>
      <c r="H1942" s="1">
        <v>47329</v>
      </c>
      <c r="I1942" s="1" t="s">
        <v>42</v>
      </c>
      <c r="J1942" s="1">
        <v>1661</v>
      </c>
      <c r="K1942" s="1" t="s">
        <v>15</v>
      </c>
      <c r="L1942" s="1" t="s">
        <v>16</v>
      </c>
    </row>
    <row r="1943" spans="1:12" ht="15.75" customHeight="1">
      <c r="A1943" s="2" t="s">
        <v>3472</v>
      </c>
      <c r="B1943" s="1">
        <v>1998</v>
      </c>
      <c r="C1943" s="1" t="s">
        <v>3473</v>
      </c>
      <c r="D1943" s="3">
        <v>6.6</v>
      </c>
      <c r="E1943" s="4">
        <v>18</v>
      </c>
      <c r="F1943" s="4">
        <v>90</v>
      </c>
      <c r="G1943" s="1">
        <v>600000</v>
      </c>
      <c r="H1943" s="1">
        <v>13493</v>
      </c>
      <c r="I1943" s="1" t="s">
        <v>42</v>
      </c>
      <c r="J1943" s="1">
        <v>531</v>
      </c>
      <c r="K1943" s="1" t="s">
        <v>15</v>
      </c>
      <c r="L1943" s="1" t="s">
        <v>16</v>
      </c>
    </row>
    <row r="1944" spans="1:12" ht="15.75" customHeight="1">
      <c r="A1944" s="2" t="s">
        <v>3474</v>
      </c>
      <c r="B1944" s="1">
        <v>2005</v>
      </c>
      <c r="C1944" s="1" t="s">
        <v>1974</v>
      </c>
      <c r="D1944" s="3">
        <v>6.6</v>
      </c>
      <c r="E1944" s="4">
        <v>81</v>
      </c>
      <c r="F1944" s="4">
        <v>91</v>
      </c>
      <c r="G1944" s="1">
        <v>500000</v>
      </c>
      <c r="H1944" s="1">
        <v>154077</v>
      </c>
      <c r="I1944" s="1" t="s">
        <v>45</v>
      </c>
      <c r="J1944" s="1">
        <v>6884</v>
      </c>
      <c r="K1944" s="1" t="s">
        <v>15</v>
      </c>
      <c r="L1944" s="1" t="s">
        <v>16</v>
      </c>
    </row>
    <row r="1945" spans="1:12" ht="15.75" customHeight="1">
      <c r="A1945" s="2" t="s">
        <v>3475</v>
      </c>
      <c r="B1945" s="1">
        <v>1995</v>
      </c>
      <c r="C1945" s="1" t="s">
        <v>3476</v>
      </c>
      <c r="D1945" s="3">
        <v>6.6</v>
      </c>
      <c r="E1945" s="4">
        <v>56</v>
      </c>
      <c r="F1945" s="4">
        <v>98</v>
      </c>
      <c r="G1945" s="1">
        <v>8000000</v>
      </c>
      <c r="H1945" s="1">
        <v>16115878</v>
      </c>
      <c r="I1945" s="1" t="s">
        <v>3477</v>
      </c>
      <c r="J1945" s="1">
        <v>24438</v>
      </c>
      <c r="K1945" s="1" t="s">
        <v>15</v>
      </c>
      <c r="L1945" s="1" t="s">
        <v>16</v>
      </c>
    </row>
    <row r="1946" spans="1:12" ht="15.75" customHeight="1">
      <c r="A1946" s="2" t="s">
        <v>3478</v>
      </c>
      <c r="B1946" s="1">
        <v>2004</v>
      </c>
      <c r="C1946" s="1" t="s">
        <v>3479</v>
      </c>
      <c r="D1946" s="3">
        <v>6.6</v>
      </c>
      <c r="E1946" s="4">
        <v>13</v>
      </c>
      <c r="F1946" s="4">
        <v>109</v>
      </c>
      <c r="G1946" s="1">
        <v>200000</v>
      </c>
      <c r="H1946" s="1">
        <v>5199</v>
      </c>
      <c r="I1946" s="1" t="s">
        <v>273</v>
      </c>
      <c r="J1946" s="1">
        <v>720</v>
      </c>
      <c r="K1946" s="1" t="s">
        <v>15</v>
      </c>
      <c r="L1946" s="1" t="s">
        <v>16</v>
      </c>
    </row>
    <row r="1947" spans="1:12" ht="15.75" customHeight="1">
      <c r="A1947" s="2" t="s">
        <v>3480</v>
      </c>
      <c r="B1947" s="1">
        <v>2000</v>
      </c>
      <c r="C1947" s="1" t="s">
        <v>3481</v>
      </c>
      <c r="D1947" s="3">
        <v>6.6</v>
      </c>
      <c r="E1947" s="4">
        <v>59</v>
      </c>
      <c r="F1947" s="4">
        <v>96</v>
      </c>
      <c r="G1947" s="1">
        <v>250000</v>
      </c>
      <c r="H1947" s="1">
        <v>1050600</v>
      </c>
      <c r="I1947" s="1" t="s">
        <v>45</v>
      </c>
      <c r="J1947" s="1">
        <v>4662</v>
      </c>
      <c r="K1947" s="1" t="s">
        <v>15</v>
      </c>
      <c r="L1947" s="1" t="s">
        <v>16</v>
      </c>
    </row>
    <row r="1948" spans="1:12" ht="15.75" customHeight="1">
      <c r="A1948" s="2" t="s">
        <v>3385</v>
      </c>
      <c r="B1948" s="1">
        <v>2009</v>
      </c>
      <c r="C1948" s="1" t="s">
        <v>3386</v>
      </c>
      <c r="D1948" s="3">
        <v>6.6</v>
      </c>
      <c r="E1948" s="4">
        <v>241</v>
      </c>
      <c r="F1948" s="4">
        <v>114</v>
      </c>
      <c r="G1948" s="1">
        <v>15000000</v>
      </c>
      <c r="H1948" s="1">
        <v>32721635</v>
      </c>
      <c r="I1948" s="1" t="s">
        <v>3387</v>
      </c>
      <c r="J1948" s="1">
        <v>67824</v>
      </c>
      <c r="K1948" s="1" t="s">
        <v>15</v>
      </c>
      <c r="L1948" s="1" t="s">
        <v>16</v>
      </c>
    </row>
    <row r="1949" spans="1:12" ht="15.75" customHeight="1">
      <c r="A1949" s="2" t="s">
        <v>3482</v>
      </c>
      <c r="B1949" s="1">
        <v>1995</v>
      </c>
      <c r="C1949" s="1" t="s">
        <v>3483</v>
      </c>
      <c r="D1949" s="3">
        <v>6.6</v>
      </c>
      <c r="E1949" s="4">
        <v>36</v>
      </c>
      <c r="F1949" s="4">
        <v>98</v>
      </c>
      <c r="G1949" s="1">
        <v>25000</v>
      </c>
      <c r="H1949" s="1">
        <v>10246600</v>
      </c>
      <c r="I1949" s="1" t="s">
        <v>468</v>
      </c>
      <c r="J1949" s="1">
        <v>6375</v>
      </c>
      <c r="K1949" s="1" t="s">
        <v>15</v>
      </c>
      <c r="L1949" s="1" t="s">
        <v>16</v>
      </c>
    </row>
    <row r="1950" spans="1:12" ht="15.75" customHeight="1">
      <c r="A1950" s="2" t="s">
        <v>3484</v>
      </c>
      <c r="B1950" s="1">
        <v>2005</v>
      </c>
      <c r="C1950" s="1" t="s">
        <v>3485</v>
      </c>
      <c r="D1950" s="3">
        <v>6.6</v>
      </c>
      <c r="E1950" s="4">
        <v>51</v>
      </c>
      <c r="F1950" s="4">
        <v>85</v>
      </c>
      <c r="G1950" s="1">
        <v>15000</v>
      </c>
      <c r="H1950" s="1">
        <v>192467</v>
      </c>
      <c r="I1950" s="1" t="s">
        <v>468</v>
      </c>
      <c r="J1950" s="1">
        <v>4067</v>
      </c>
      <c r="K1950" s="1" t="s">
        <v>15</v>
      </c>
      <c r="L1950" s="1" t="s">
        <v>16</v>
      </c>
    </row>
    <row r="1951" spans="1:12" ht="15.75" customHeight="1">
      <c r="A1951" s="2" t="s">
        <v>3486</v>
      </c>
      <c r="B1951" s="1">
        <v>2004</v>
      </c>
      <c r="C1951" s="1" t="s">
        <v>3487</v>
      </c>
      <c r="D1951" s="3">
        <v>6.6</v>
      </c>
      <c r="E1951" s="4">
        <v>43</v>
      </c>
      <c r="F1951" s="4">
        <v>90</v>
      </c>
      <c r="G1951" s="1">
        <v>1100</v>
      </c>
      <c r="H1951" s="1">
        <v>85222</v>
      </c>
      <c r="I1951" s="1" t="s">
        <v>456</v>
      </c>
      <c r="J1951" s="1">
        <v>4285</v>
      </c>
      <c r="K1951" s="1" t="s">
        <v>15</v>
      </c>
      <c r="L1951" s="1" t="s">
        <v>16</v>
      </c>
    </row>
    <row r="1952" spans="1:12" ht="15.75" customHeight="1">
      <c r="A1952" s="2" t="s">
        <v>3488</v>
      </c>
      <c r="B1952" s="1">
        <v>2013</v>
      </c>
      <c r="C1952" s="1" t="s">
        <v>320</v>
      </c>
      <c r="D1952" s="3">
        <v>6.5</v>
      </c>
      <c r="E1952" s="4">
        <v>450</v>
      </c>
      <c r="F1952" s="4">
        <v>150</v>
      </c>
      <c r="G1952" s="1">
        <v>215000000</v>
      </c>
      <c r="H1952" s="1">
        <v>89289910</v>
      </c>
      <c r="I1952" s="1" t="s">
        <v>3018</v>
      </c>
      <c r="J1952" s="1">
        <v>181792</v>
      </c>
      <c r="K1952" s="1" t="s">
        <v>15</v>
      </c>
      <c r="L1952" s="1" t="s">
        <v>16</v>
      </c>
    </row>
    <row r="1953" spans="1:12" ht="15.75" customHeight="1">
      <c r="A1953" s="2" t="s">
        <v>3489</v>
      </c>
      <c r="B1953" s="1">
        <v>2010</v>
      </c>
      <c r="C1953" s="1" t="s">
        <v>433</v>
      </c>
      <c r="D1953" s="3">
        <v>6.5</v>
      </c>
      <c r="E1953" s="4">
        <v>451</v>
      </c>
      <c r="F1953" s="4">
        <v>108</v>
      </c>
      <c r="G1953" s="1">
        <v>200000000</v>
      </c>
      <c r="H1953" s="1">
        <v>334185206</v>
      </c>
      <c r="I1953" s="1" t="s">
        <v>1177</v>
      </c>
      <c r="J1953" s="1">
        <v>306320</v>
      </c>
      <c r="K1953" s="1" t="s">
        <v>15</v>
      </c>
      <c r="L1953" s="1" t="s">
        <v>16</v>
      </c>
    </row>
    <row r="1954" spans="1:12" ht="15.75" customHeight="1">
      <c r="A1954" s="2" t="s">
        <v>3490</v>
      </c>
      <c r="B1954" s="1">
        <v>2009</v>
      </c>
      <c r="C1954" s="1" t="s">
        <v>3491</v>
      </c>
      <c r="D1954" s="3">
        <v>6.5</v>
      </c>
      <c r="E1954" s="4">
        <v>219</v>
      </c>
      <c r="F1954" s="4">
        <v>94</v>
      </c>
      <c r="G1954" s="1">
        <v>175000000</v>
      </c>
      <c r="H1954" s="1">
        <v>198332128</v>
      </c>
      <c r="I1954" s="1" t="s">
        <v>3492</v>
      </c>
      <c r="J1954" s="1">
        <v>114553</v>
      </c>
      <c r="K1954" s="1" t="s">
        <v>15</v>
      </c>
      <c r="L1954" s="1" t="s">
        <v>16</v>
      </c>
    </row>
    <row r="1955" spans="1:12" ht="15.75" customHeight="1">
      <c r="A1955" s="2" t="s">
        <v>3493</v>
      </c>
      <c r="B1955" s="1">
        <v>2015</v>
      </c>
      <c r="C1955" s="1" t="s">
        <v>416</v>
      </c>
      <c r="D1955" s="3">
        <v>6.5</v>
      </c>
      <c r="E1955" s="4">
        <v>443</v>
      </c>
      <c r="F1955" s="4">
        <v>130</v>
      </c>
      <c r="G1955" s="1">
        <v>190000000</v>
      </c>
      <c r="H1955" s="1">
        <v>93417865</v>
      </c>
      <c r="I1955" s="1" t="s">
        <v>3494</v>
      </c>
      <c r="J1955" s="1">
        <v>128306</v>
      </c>
      <c r="K1955" s="1" t="s">
        <v>15</v>
      </c>
      <c r="L1955" s="1" t="s">
        <v>16</v>
      </c>
    </row>
    <row r="1956" spans="1:12" ht="15.75" customHeight="1">
      <c r="A1956" s="2" t="s">
        <v>3495</v>
      </c>
      <c r="B1956" s="1">
        <v>2013</v>
      </c>
      <c r="C1956" s="1" t="s">
        <v>3496</v>
      </c>
      <c r="D1956" s="3">
        <v>6.5</v>
      </c>
      <c r="E1956" s="4">
        <v>166</v>
      </c>
      <c r="F1956" s="4">
        <v>96</v>
      </c>
      <c r="G1956" s="1">
        <v>135000000</v>
      </c>
      <c r="H1956" s="1">
        <v>83024900</v>
      </c>
      <c r="I1956" s="1" t="s">
        <v>1792</v>
      </c>
      <c r="J1956" s="1">
        <v>62424</v>
      </c>
      <c r="K1956" s="1" t="s">
        <v>15</v>
      </c>
      <c r="L1956" s="1" t="s">
        <v>16</v>
      </c>
    </row>
    <row r="1957" spans="1:12" ht="15.75" customHeight="1">
      <c r="A1957" s="2" t="s">
        <v>3497</v>
      </c>
      <c r="B1957" s="1">
        <v>2005</v>
      </c>
      <c r="C1957" s="1" t="s">
        <v>27</v>
      </c>
      <c r="D1957" s="3">
        <v>6.5</v>
      </c>
      <c r="E1957" s="4">
        <v>401</v>
      </c>
      <c r="F1957" s="4">
        <v>116</v>
      </c>
      <c r="G1957" s="1">
        <v>132000000</v>
      </c>
      <c r="H1957" s="1">
        <v>234277056</v>
      </c>
      <c r="I1957" s="1" t="s">
        <v>325</v>
      </c>
      <c r="J1957" s="1">
        <v>334345</v>
      </c>
      <c r="K1957" s="1" t="s">
        <v>15</v>
      </c>
      <c r="L1957" s="1" t="s">
        <v>16</v>
      </c>
    </row>
    <row r="1958" spans="1:12" ht="15.75" customHeight="1">
      <c r="A1958" s="2" t="s">
        <v>3498</v>
      </c>
      <c r="B1958" s="1">
        <v>2000</v>
      </c>
      <c r="C1958" s="1" t="s">
        <v>3499</v>
      </c>
      <c r="D1958" s="3">
        <v>6.5</v>
      </c>
      <c r="E1958" s="4">
        <v>145</v>
      </c>
      <c r="F1958" s="4">
        <v>82</v>
      </c>
      <c r="G1958" s="1">
        <v>127500000</v>
      </c>
      <c r="H1958" s="1">
        <v>137748063</v>
      </c>
      <c r="I1958" s="1" t="s">
        <v>3500</v>
      </c>
      <c r="J1958" s="1">
        <v>38438</v>
      </c>
      <c r="K1958" s="1" t="s">
        <v>15</v>
      </c>
      <c r="L1958" s="1" t="s">
        <v>16</v>
      </c>
    </row>
    <row r="1959" spans="1:12" ht="15.75" customHeight="1">
      <c r="A1959" s="2" t="s">
        <v>3501</v>
      </c>
      <c r="B1959" s="1">
        <v>1999</v>
      </c>
      <c r="C1959" s="1" t="s">
        <v>57</v>
      </c>
      <c r="D1959" s="3">
        <v>6.5</v>
      </c>
      <c r="E1959" s="4">
        <v>320</v>
      </c>
      <c r="F1959" s="4">
        <v>136</v>
      </c>
      <c r="G1959" s="1">
        <v>115000000</v>
      </c>
      <c r="H1959" s="1">
        <v>474544677</v>
      </c>
      <c r="I1959" s="1" t="s">
        <v>48</v>
      </c>
      <c r="J1959" s="1">
        <v>534658</v>
      </c>
      <c r="K1959" s="1" t="s">
        <v>15</v>
      </c>
      <c r="L1959" s="1" t="s">
        <v>16</v>
      </c>
    </row>
    <row r="1960" spans="1:12" ht="15.75" customHeight="1">
      <c r="A1960" s="2" t="s">
        <v>3502</v>
      </c>
      <c r="B1960" s="1">
        <v>1997</v>
      </c>
      <c r="C1960" s="1" t="s">
        <v>2133</v>
      </c>
      <c r="D1960" s="3">
        <v>6.5</v>
      </c>
      <c r="E1960" s="4">
        <v>160</v>
      </c>
      <c r="F1960" s="4">
        <v>119</v>
      </c>
      <c r="G1960" s="1">
        <v>110000000</v>
      </c>
      <c r="H1960" s="1">
        <v>125332007</v>
      </c>
      <c r="I1960" s="1" t="s">
        <v>425</v>
      </c>
      <c r="J1960" s="1">
        <v>149680</v>
      </c>
      <c r="K1960" s="1" t="s">
        <v>15</v>
      </c>
      <c r="L1960" s="1" t="s">
        <v>121</v>
      </c>
    </row>
    <row r="1961" spans="1:12" ht="15.75" customHeight="1">
      <c r="A1961" s="2" t="s">
        <v>3503</v>
      </c>
      <c r="B1961" s="1">
        <v>2005</v>
      </c>
      <c r="C1961" s="1" t="s">
        <v>536</v>
      </c>
      <c r="D1961" s="3">
        <v>6.5</v>
      </c>
      <c r="E1961" s="4">
        <v>233</v>
      </c>
      <c r="F1961" s="4">
        <v>126</v>
      </c>
      <c r="G1961" s="1">
        <v>120000000</v>
      </c>
      <c r="H1961" s="1">
        <v>186336103</v>
      </c>
      <c r="I1961" s="1" t="s">
        <v>1421</v>
      </c>
      <c r="J1961" s="1">
        <v>348861</v>
      </c>
      <c r="K1961" s="1" t="s">
        <v>15</v>
      </c>
      <c r="L1961" s="1" t="s">
        <v>16</v>
      </c>
    </row>
    <row r="1962" spans="1:12" ht="15.75" customHeight="1">
      <c r="A1962" s="2" t="s">
        <v>3504</v>
      </c>
      <c r="B1962" s="1">
        <v>2000</v>
      </c>
      <c r="C1962" s="1" t="s">
        <v>3505</v>
      </c>
      <c r="D1962" s="3">
        <v>6.5</v>
      </c>
      <c r="E1962" s="4">
        <v>175</v>
      </c>
      <c r="F1962" s="4">
        <v>127</v>
      </c>
      <c r="G1962" s="1">
        <v>90000000</v>
      </c>
      <c r="H1962" s="1">
        <v>101643008</v>
      </c>
      <c r="I1962" s="1" t="s">
        <v>1150</v>
      </c>
      <c r="J1962" s="1">
        <v>218341</v>
      </c>
      <c r="K1962" s="1" t="s">
        <v>15</v>
      </c>
      <c r="L1962" s="1" t="s">
        <v>16</v>
      </c>
    </row>
    <row r="1963" spans="1:12" ht="15.75" customHeight="1">
      <c r="A1963" s="2" t="s">
        <v>3506</v>
      </c>
      <c r="B1963" s="1">
        <v>2006</v>
      </c>
      <c r="C1963" s="1" t="s">
        <v>311</v>
      </c>
      <c r="D1963" s="3">
        <v>6.5</v>
      </c>
      <c r="E1963" s="4">
        <v>206</v>
      </c>
      <c r="F1963" s="4">
        <v>108</v>
      </c>
      <c r="G1963" s="1">
        <v>100000000</v>
      </c>
      <c r="H1963" s="1">
        <v>197992827</v>
      </c>
      <c r="I1963" s="1" t="s">
        <v>3507</v>
      </c>
      <c r="J1963" s="1">
        <v>132501</v>
      </c>
      <c r="K1963" s="1" t="s">
        <v>15</v>
      </c>
      <c r="L1963" s="1" t="s">
        <v>16</v>
      </c>
    </row>
    <row r="1964" spans="1:12" ht="15.75" customHeight="1">
      <c r="A1964" s="2" t="s">
        <v>3508</v>
      </c>
      <c r="B1964" s="1">
        <v>2010</v>
      </c>
      <c r="C1964" s="1" t="s">
        <v>1853</v>
      </c>
      <c r="D1964" s="3">
        <v>6.5</v>
      </c>
      <c r="E1964" s="4">
        <v>424</v>
      </c>
      <c r="F1964" s="4">
        <v>113</v>
      </c>
      <c r="G1964" s="1">
        <v>80000000</v>
      </c>
      <c r="H1964" s="1">
        <v>102981571</v>
      </c>
      <c r="I1964" s="1" t="s">
        <v>425</v>
      </c>
      <c r="J1964" s="1">
        <v>270226</v>
      </c>
      <c r="K1964" s="1" t="s">
        <v>15</v>
      </c>
      <c r="L1964" s="1" t="s">
        <v>16</v>
      </c>
    </row>
    <row r="1965" spans="1:12" ht="15.75" customHeight="1">
      <c r="A1965" s="2" t="s">
        <v>3509</v>
      </c>
      <c r="B1965" s="1">
        <v>2011</v>
      </c>
      <c r="C1965" s="1" t="s">
        <v>685</v>
      </c>
      <c r="D1965" s="3">
        <v>6.5</v>
      </c>
      <c r="E1965" s="4">
        <v>383</v>
      </c>
      <c r="F1965" s="4">
        <v>102</v>
      </c>
      <c r="G1965" s="1">
        <v>80000000</v>
      </c>
      <c r="H1965" s="1">
        <v>254455986</v>
      </c>
      <c r="I1965" s="1" t="s">
        <v>521</v>
      </c>
      <c r="J1965" s="1">
        <v>375879</v>
      </c>
      <c r="K1965" s="1" t="s">
        <v>15</v>
      </c>
      <c r="L1965" s="1" t="s">
        <v>16</v>
      </c>
    </row>
    <row r="1966" spans="1:12" ht="15.75" customHeight="1">
      <c r="A1966" s="2" t="s">
        <v>3510</v>
      </c>
      <c r="B1966" s="1">
        <v>2008</v>
      </c>
      <c r="C1966" s="1" t="s">
        <v>2770</v>
      </c>
      <c r="D1966" s="3">
        <v>6.5</v>
      </c>
      <c r="E1966" s="4">
        <v>265</v>
      </c>
      <c r="F1966" s="4">
        <v>110</v>
      </c>
      <c r="G1966" s="1">
        <v>80000000</v>
      </c>
      <c r="H1966" s="1">
        <v>130313314</v>
      </c>
      <c r="I1966" s="1" t="s">
        <v>1547</v>
      </c>
      <c r="J1966" s="1">
        <v>168172</v>
      </c>
      <c r="K1966" s="1" t="s">
        <v>15</v>
      </c>
      <c r="L1966" s="1" t="s">
        <v>16</v>
      </c>
    </row>
    <row r="1967" spans="1:12" ht="15.75" customHeight="1">
      <c r="A1967" s="2" t="s">
        <v>3511</v>
      </c>
      <c r="B1967" s="1">
        <v>2001</v>
      </c>
      <c r="C1967" s="1" t="s">
        <v>3505</v>
      </c>
      <c r="D1967" s="3">
        <v>6.5</v>
      </c>
      <c r="E1967" s="4">
        <v>166</v>
      </c>
      <c r="F1967" s="4">
        <v>99</v>
      </c>
      <c r="G1967" s="1">
        <v>80000000</v>
      </c>
      <c r="H1967" s="1">
        <v>69772969</v>
      </c>
      <c r="I1967" s="1" t="s">
        <v>1150</v>
      </c>
      <c r="J1967" s="1">
        <v>155532</v>
      </c>
      <c r="K1967" s="1" t="s">
        <v>15</v>
      </c>
      <c r="L1967" s="1" t="s">
        <v>16</v>
      </c>
    </row>
    <row r="1968" spans="1:12" ht="15.75" customHeight="1">
      <c r="A1968" s="2" t="s">
        <v>3512</v>
      </c>
      <c r="B1968" s="1">
        <v>2013</v>
      </c>
      <c r="C1968" s="1" t="s">
        <v>3513</v>
      </c>
      <c r="D1968" s="3">
        <v>6.5</v>
      </c>
      <c r="E1968" s="4">
        <v>169</v>
      </c>
      <c r="F1968" s="4">
        <v>95</v>
      </c>
      <c r="G1968" s="1">
        <v>78000000</v>
      </c>
      <c r="H1968" s="1">
        <v>119793567</v>
      </c>
      <c r="I1968" s="1" t="s">
        <v>3514</v>
      </c>
      <c r="J1968" s="1">
        <v>64387</v>
      </c>
      <c r="K1968" s="1" t="s">
        <v>15</v>
      </c>
      <c r="L1968" s="1" t="s">
        <v>16</v>
      </c>
    </row>
    <row r="1969" spans="1:12" ht="15.75" customHeight="1">
      <c r="A1969" s="2" t="s">
        <v>3515</v>
      </c>
      <c r="B1969" s="1">
        <v>1997</v>
      </c>
      <c r="C1969" s="1" t="s">
        <v>27</v>
      </c>
      <c r="D1969" s="3">
        <v>6.5</v>
      </c>
      <c r="E1969" s="4">
        <v>177</v>
      </c>
      <c r="F1969" s="4">
        <v>129</v>
      </c>
      <c r="G1969" s="1">
        <v>73000000</v>
      </c>
      <c r="H1969" s="1">
        <v>229074524</v>
      </c>
      <c r="I1969" s="1" t="s">
        <v>162</v>
      </c>
      <c r="J1969" s="1">
        <v>278362</v>
      </c>
      <c r="K1969" s="1" t="s">
        <v>15</v>
      </c>
      <c r="L1969" s="1" t="s">
        <v>16</v>
      </c>
    </row>
    <row r="1970" spans="1:12" ht="15.75" customHeight="1">
      <c r="A1970" s="2" t="s">
        <v>3516</v>
      </c>
      <c r="B1970" s="1">
        <v>2006</v>
      </c>
      <c r="C1970" s="1" t="s">
        <v>1305</v>
      </c>
      <c r="D1970" s="3">
        <v>6.5</v>
      </c>
      <c r="E1970" s="4">
        <v>241</v>
      </c>
      <c r="F1970" s="4">
        <v>130</v>
      </c>
      <c r="G1970" s="1">
        <v>70000000</v>
      </c>
      <c r="H1970" s="1">
        <v>103338338</v>
      </c>
      <c r="I1970" s="1" t="s">
        <v>3517</v>
      </c>
      <c r="J1970" s="1">
        <v>55901</v>
      </c>
      <c r="K1970" s="1" t="s">
        <v>15</v>
      </c>
      <c r="L1970" s="1" t="s">
        <v>16</v>
      </c>
    </row>
    <row r="1971" spans="1:12" ht="15.75" customHeight="1">
      <c r="A1971" s="2" t="s">
        <v>3518</v>
      </c>
      <c r="B1971" s="1">
        <v>2004</v>
      </c>
      <c r="C1971" s="1" t="s">
        <v>837</v>
      </c>
      <c r="D1971" s="3">
        <v>6.5</v>
      </c>
      <c r="E1971" s="4">
        <v>124</v>
      </c>
      <c r="F1971" s="4">
        <v>131</v>
      </c>
      <c r="G1971" s="1">
        <v>80000000</v>
      </c>
      <c r="H1971" s="1">
        <v>42044321</v>
      </c>
      <c r="I1971" s="1" t="s">
        <v>468</v>
      </c>
      <c r="J1971" s="1">
        <v>65668</v>
      </c>
      <c r="K1971" s="1" t="s">
        <v>15</v>
      </c>
      <c r="L1971" s="1" t="s">
        <v>16</v>
      </c>
    </row>
    <row r="1972" spans="1:12" ht="15.75" customHeight="1">
      <c r="A1972" s="2" t="s">
        <v>3519</v>
      </c>
      <c r="B1972" s="1">
        <v>2004</v>
      </c>
      <c r="C1972" s="1" t="s">
        <v>337</v>
      </c>
      <c r="D1972" s="3">
        <v>6.5</v>
      </c>
      <c r="E1972" s="4">
        <v>261</v>
      </c>
      <c r="F1972" s="4">
        <v>108</v>
      </c>
      <c r="G1972" s="1">
        <v>60000000</v>
      </c>
      <c r="H1972" s="1">
        <v>114195633</v>
      </c>
      <c r="I1972" s="1" t="s">
        <v>1072</v>
      </c>
      <c r="J1972" s="1">
        <v>193770</v>
      </c>
      <c r="K1972" s="1" t="s">
        <v>15</v>
      </c>
      <c r="L1972" s="1" t="s">
        <v>16</v>
      </c>
    </row>
    <row r="1973" spans="1:12" ht="15.75" customHeight="1">
      <c r="A1973" s="2" t="s">
        <v>3520</v>
      </c>
      <c r="B1973" s="1">
        <v>2013</v>
      </c>
      <c r="C1973" s="1" t="s">
        <v>842</v>
      </c>
      <c r="D1973" s="3">
        <v>6.5</v>
      </c>
      <c r="E1973" s="4">
        <v>358</v>
      </c>
      <c r="F1973" s="4">
        <v>119</v>
      </c>
      <c r="G1973" s="1">
        <v>70000000</v>
      </c>
      <c r="H1973" s="1">
        <v>98895417</v>
      </c>
      <c r="I1973" s="1" t="s">
        <v>89</v>
      </c>
      <c r="J1973" s="1">
        <v>203154</v>
      </c>
      <c r="K1973" s="1" t="s">
        <v>15</v>
      </c>
      <c r="L1973" s="1" t="s">
        <v>16</v>
      </c>
    </row>
    <row r="1974" spans="1:12" ht="15.75" customHeight="1">
      <c r="A1974" s="2" t="s">
        <v>3521</v>
      </c>
      <c r="B1974" s="1">
        <v>2011</v>
      </c>
      <c r="C1974" s="1" t="s">
        <v>3522</v>
      </c>
      <c r="D1974" s="3">
        <v>6.5</v>
      </c>
      <c r="E1974" s="4">
        <v>189</v>
      </c>
      <c r="F1974" s="4">
        <v>116</v>
      </c>
      <c r="G1974" s="1">
        <v>35000000</v>
      </c>
      <c r="H1974" s="1">
        <v>25093607</v>
      </c>
      <c r="I1974" s="1" t="s">
        <v>1150</v>
      </c>
      <c r="J1974" s="1">
        <v>105556</v>
      </c>
      <c r="K1974" s="1" t="s">
        <v>15</v>
      </c>
      <c r="L1974" s="1" t="s">
        <v>121</v>
      </c>
    </row>
    <row r="1975" spans="1:12" ht="15.75" customHeight="1">
      <c r="A1975" s="2" t="s">
        <v>3523</v>
      </c>
      <c r="B1975" s="1">
        <v>2014</v>
      </c>
      <c r="C1975" s="1" t="s">
        <v>3524</v>
      </c>
      <c r="D1975" s="3">
        <v>6.5</v>
      </c>
      <c r="E1975" s="4">
        <v>327</v>
      </c>
      <c r="F1975" s="4">
        <v>132</v>
      </c>
      <c r="G1975" s="1">
        <v>66000000</v>
      </c>
      <c r="H1975" s="1">
        <v>43568507</v>
      </c>
      <c r="I1975" s="1" t="s">
        <v>21</v>
      </c>
      <c r="J1975" s="1">
        <v>136954</v>
      </c>
      <c r="K1975" s="1" t="s">
        <v>15</v>
      </c>
      <c r="L1975" s="1" t="s">
        <v>16</v>
      </c>
    </row>
    <row r="1976" spans="1:12" ht="15.75" customHeight="1">
      <c r="A1976" s="2" t="s">
        <v>3525</v>
      </c>
      <c r="B1976" s="1">
        <v>1998</v>
      </c>
      <c r="C1976" s="1" t="s">
        <v>2328</v>
      </c>
      <c r="D1976" s="3">
        <v>6.5</v>
      </c>
      <c r="E1976" s="4">
        <v>153</v>
      </c>
      <c r="F1976" s="4">
        <v>119</v>
      </c>
      <c r="G1976" s="1">
        <v>65000000</v>
      </c>
      <c r="H1976" s="1">
        <v>115731542</v>
      </c>
      <c r="I1976" s="1" t="s">
        <v>468</v>
      </c>
      <c r="J1976" s="1">
        <v>151812</v>
      </c>
      <c r="K1976" s="1" t="s">
        <v>15</v>
      </c>
      <c r="L1976" s="1" t="s">
        <v>16</v>
      </c>
    </row>
    <row r="1977" spans="1:12" ht="15.75" customHeight="1">
      <c r="A1977" s="2" t="s">
        <v>3526</v>
      </c>
      <c r="B1977" s="1">
        <v>2014</v>
      </c>
      <c r="C1977" s="1" t="s">
        <v>339</v>
      </c>
      <c r="D1977" s="3">
        <v>6.5</v>
      </c>
      <c r="E1977" s="4">
        <v>339</v>
      </c>
      <c r="F1977" s="4">
        <v>102</v>
      </c>
      <c r="G1977" s="1">
        <v>65000000</v>
      </c>
      <c r="H1977" s="1">
        <v>13750556</v>
      </c>
      <c r="I1977" s="1" t="s">
        <v>1150</v>
      </c>
      <c r="J1977" s="1">
        <v>111102</v>
      </c>
      <c r="K1977" s="1" t="s">
        <v>15</v>
      </c>
      <c r="L1977" s="1" t="s">
        <v>16</v>
      </c>
    </row>
    <row r="1978" spans="1:12" ht="15.75" customHeight="1">
      <c r="A1978" s="2" t="s">
        <v>3527</v>
      </c>
      <c r="B1978" s="1">
        <v>1998</v>
      </c>
      <c r="C1978" s="1" t="s">
        <v>766</v>
      </c>
      <c r="D1978" s="3">
        <v>6.5</v>
      </c>
      <c r="E1978" s="4">
        <v>96</v>
      </c>
      <c r="F1978" s="4">
        <v>170</v>
      </c>
      <c r="G1978" s="1">
        <v>60000000</v>
      </c>
      <c r="H1978" s="1">
        <v>75370763</v>
      </c>
      <c r="I1978" s="1" t="s">
        <v>1223</v>
      </c>
      <c r="J1978" s="1">
        <v>32353</v>
      </c>
      <c r="K1978" s="1" t="s">
        <v>15</v>
      </c>
      <c r="L1978" s="1" t="s">
        <v>16</v>
      </c>
    </row>
    <row r="1979" spans="1:12" ht="15.75" customHeight="1">
      <c r="A1979" s="2" t="s">
        <v>3528</v>
      </c>
      <c r="B1979" s="1">
        <v>2004</v>
      </c>
      <c r="C1979" s="1" t="s">
        <v>2436</v>
      </c>
      <c r="D1979" s="3">
        <v>6.5</v>
      </c>
      <c r="E1979" s="4">
        <v>125</v>
      </c>
      <c r="F1979" s="4">
        <v>115</v>
      </c>
      <c r="G1979" s="1">
        <v>55000000</v>
      </c>
      <c r="H1979" s="1">
        <v>74540762</v>
      </c>
      <c r="I1979" s="1" t="s">
        <v>262</v>
      </c>
      <c r="J1979" s="1">
        <v>48753</v>
      </c>
      <c r="K1979" s="1" t="s">
        <v>15</v>
      </c>
      <c r="L1979" s="1" t="s">
        <v>16</v>
      </c>
    </row>
    <row r="1980" spans="1:12" ht="15.75" customHeight="1">
      <c r="A1980" s="2" t="s">
        <v>3529</v>
      </c>
      <c r="B1980" s="1">
        <v>1998</v>
      </c>
      <c r="C1980" s="1" t="s">
        <v>3530</v>
      </c>
      <c r="D1980" s="3">
        <v>6.5</v>
      </c>
      <c r="E1980" s="4">
        <v>110</v>
      </c>
      <c r="F1980" s="4">
        <v>115</v>
      </c>
      <c r="G1980" s="1">
        <v>60000000</v>
      </c>
      <c r="H1980" s="1">
        <v>56702901</v>
      </c>
      <c r="I1980" s="1" t="s">
        <v>42</v>
      </c>
      <c r="J1980" s="1">
        <v>23302</v>
      </c>
      <c r="K1980" s="1" t="s">
        <v>15</v>
      </c>
      <c r="L1980" s="1" t="s">
        <v>16</v>
      </c>
    </row>
    <row r="1981" spans="1:12" ht="15.75" customHeight="1">
      <c r="A1981" s="2" t="s">
        <v>3531</v>
      </c>
      <c r="B1981" s="1">
        <v>2003</v>
      </c>
      <c r="C1981" s="1" t="s">
        <v>424</v>
      </c>
      <c r="D1981" s="3">
        <v>6.5</v>
      </c>
      <c r="E1981" s="4">
        <v>54</v>
      </c>
      <c r="F1981" s="4">
        <v>127</v>
      </c>
      <c r="G1981" s="1">
        <v>35000000</v>
      </c>
      <c r="H1981" s="1">
        <v>4426297</v>
      </c>
      <c r="I1981" s="1" t="s">
        <v>3254</v>
      </c>
      <c r="J1981" s="1">
        <v>22570</v>
      </c>
      <c r="K1981" s="1" t="s">
        <v>15</v>
      </c>
      <c r="L1981" s="1" t="s">
        <v>16</v>
      </c>
    </row>
    <row r="1982" spans="1:12" ht="15.75" customHeight="1">
      <c r="A1982" s="2" t="s">
        <v>3532</v>
      </c>
      <c r="B1982" s="1">
        <v>1999</v>
      </c>
      <c r="C1982" s="1" t="s">
        <v>2528</v>
      </c>
      <c r="D1982" s="3">
        <v>6.5</v>
      </c>
      <c r="E1982" s="4">
        <v>100</v>
      </c>
      <c r="F1982" s="4">
        <v>126</v>
      </c>
      <c r="G1982" s="1">
        <v>55000000</v>
      </c>
      <c r="H1982" s="1">
        <v>34098563</v>
      </c>
      <c r="I1982" s="1" t="s">
        <v>133</v>
      </c>
      <c r="J1982" s="1">
        <v>27191</v>
      </c>
      <c r="K1982" s="1" t="s">
        <v>15</v>
      </c>
      <c r="L1982" s="1" t="s">
        <v>16</v>
      </c>
    </row>
    <row r="1983" spans="1:12" ht="15.75" customHeight="1">
      <c r="A1983" s="2" t="s">
        <v>3533</v>
      </c>
      <c r="B1983" s="1">
        <v>2010</v>
      </c>
      <c r="C1983" s="1" t="s">
        <v>578</v>
      </c>
      <c r="D1983" s="3">
        <v>6.5</v>
      </c>
      <c r="E1983" s="4">
        <v>203</v>
      </c>
      <c r="F1983" s="4">
        <v>92</v>
      </c>
      <c r="G1983" s="1">
        <v>52000000</v>
      </c>
      <c r="H1983" s="1">
        <v>23324666</v>
      </c>
      <c r="I1983" s="1" t="s">
        <v>89</v>
      </c>
      <c r="J1983" s="1">
        <v>97775</v>
      </c>
      <c r="K1983" s="1" t="s">
        <v>15</v>
      </c>
      <c r="L1983" s="1" t="s">
        <v>109</v>
      </c>
    </row>
    <row r="1984" spans="1:12" ht="15.75" customHeight="1">
      <c r="A1984" s="2" t="s">
        <v>3534</v>
      </c>
      <c r="B1984" s="1">
        <v>2000</v>
      </c>
      <c r="C1984" s="1" t="s">
        <v>2112</v>
      </c>
      <c r="D1984" s="3">
        <v>6.5</v>
      </c>
      <c r="E1984" s="4">
        <v>155</v>
      </c>
      <c r="F1984" s="4">
        <v>116</v>
      </c>
      <c r="G1984" s="1">
        <v>51000000</v>
      </c>
      <c r="H1984" s="1">
        <v>90567722</v>
      </c>
      <c r="I1984" s="1" t="s">
        <v>521</v>
      </c>
      <c r="J1984" s="1">
        <v>185878</v>
      </c>
      <c r="K1984" s="1" t="s">
        <v>15</v>
      </c>
      <c r="L1984" s="1" t="s">
        <v>16</v>
      </c>
    </row>
    <row r="1985" spans="1:12" ht="15.75" customHeight="1">
      <c r="A1985" s="2" t="s">
        <v>3535</v>
      </c>
      <c r="B1985" s="1">
        <v>2000</v>
      </c>
      <c r="C1985" s="1" t="s">
        <v>3536</v>
      </c>
      <c r="D1985" s="3">
        <v>6.5</v>
      </c>
      <c r="E1985" s="4">
        <v>118</v>
      </c>
      <c r="F1985" s="4">
        <v>118</v>
      </c>
      <c r="G1985" s="1">
        <v>50000000</v>
      </c>
      <c r="H1985" s="1">
        <v>44737059</v>
      </c>
      <c r="I1985" s="1" t="s">
        <v>1449</v>
      </c>
      <c r="J1985" s="1">
        <v>48322</v>
      </c>
      <c r="K1985" s="1" t="s">
        <v>15</v>
      </c>
      <c r="L1985" s="1" t="s">
        <v>16</v>
      </c>
    </row>
    <row r="1986" spans="1:12" ht="15.75" customHeight="1">
      <c r="A1986" s="2" t="s">
        <v>3537</v>
      </c>
      <c r="B1986" s="1">
        <v>2003</v>
      </c>
      <c r="C1986" s="1" t="s">
        <v>2346</v>
      </c>
      <c r="D1986" s="3">
        <v>6.5</v>
      </c>
      <c r="E1986" s="4">
        <v>124</v>
      </c>
      <c r="F1986" s="4">
        <v>114</v>
      </c>
      <c r="G1986" s="1">
        <v>50000000</v>
      </c>
      <c r="H1986" s="1">
        <v>40905277</v>
      </c>
      <c r="I1986" s="1" t="s">
        <v>1375</v>
      </c>
      <c r="J1986" s="1">
        <v>45895</v>
      </c>
      <c r="K1986" s="1" t="s">
        <v>15</v>
      </c>
      <c r="L1986" s="1" t="s">
        <v>16</v>
      </c>
    </row>
    <row r="1987" spans="1:12" ht="15.75" customHeight="1">
      <c r="A1987" s="2" t="s">
        <v>3538</v>
      </c>
      <c r="B1987" s="1">
        <v>1999</v>
      </c>
      <c r="C1987" s="1" t="s">
        <v>777</v>
      </c>
      <c r="D1987" s="3">
        <v>6.5</v>
      </c>
      <c r="E1987" s="4">
        <v>113</v>
      </c>
      <c r="F1987" s="4">
        <v>137</v>
      </c>
      <c r="G1987" s="1">
        <v>50000000</v>
      </c>
      <c r="H1987" s="1">
        <v>35168395</v>
      </c>
      <c r="I1987" s="1" t="s">
        <v>1678</v>
      </c>
      <c r="J1987" s="1">
        <v>26034</v>
      </c>
      <c r="K1987" s="1" t="s">
        <v>15</v>
      </c>
      <c r="L1987" s="1" t="s">
        <v>16</v>
      </c>
    </row>
    <row r="1988" spans="1:12" ht="15.75" customHeight="1">
      <c r="A1988" s="2" t="s">
        <v>3539</v>
      </c>
      <c r="B1988" s="1">
        <v>2010</v>
      </c>
      <c r="C1988" s="1" t="s">
        <v>216</v>
      </c>
      <c r="D1988" s="3">
        <v>6.5</v>
      </c>
      <c r="E1988" s="4">
        <v>315</v>
      </c>
      <c r="F1988" s="4">
        <v>129</v>
      </c>
      <c r="G1988" s="1">
        <v>50000000</v>
      </c>
      <c r="H1988" s="1">
        <v>32741596</v>
      </c>
      <c r="I1988" s="1" t="s">
        <v>1640</v>
      </c>
      <c r="J1988" s="1">
        <v>80140</v>
      </c>
      <c r="K1988" s="1" t="s">
        <v>15</v>
      </c>
      <c r="L1988" s="1" t="s">
        <v>16</v>
      </c>
    </row>
    <row r="1989" spans="1:12" ht="15.75" customHeight="1">
      <c r="A1989" s="2" t="s">
        <v>3540</v>
      </c>
      <c r="B1989" s="1">
        <v>2003</v>
      </c>
      <c r="C1989" s="1" t="s">
        <v>267</v>
      </c>
      <c r="D1989" s="3">
        <v>6.5</v>
      </c>
      <c r="E1989" s="4">
        <v>131</v>
      </c>
      <c r="F1989" s="4">
        <v>98</v>
      </c>
      <c r="G1989" s="1">
        <v>50000000</v>
      </c>
      <c r="H1989" s="1">
        <v>26536120</v>
      </c>
      <c r="I1989" s="1" t="s">
        <v>1040</v>
      </c>
      <c r="J1989" s="1">
        <v>49926</v>
      </c>
      <c r="K1989" s="1" t="s">
        <v>15</v>
      </c>
      <c r="L1989" s="1" t="s">
        <v>135</v>
      </c>
    </row>
    <row r="1990" spans="1:12" ht="15.75" customHeight="1">
      <c r="A1990" s="2" t="s">
        <v>3541</v>
      </c>
      <c r="B1990" s="1">
        <v>2009</v>
      </c>
      <c r="C1990" s="1" t="s">
        <v>799</v>
      </c>
      <c r="D1990" s="3">
        <v>6.5</v>
      </c>
      <c r="E1990" s="4">
        <v>245</v>
      </c>
      <c r="F1990" s="4">
        <v>118</v>
      </c>
      <c r="G1990" s="1">
        <v>50000000</v>
      </c>
      <c r="H1990" s="1">
        <v>25450527</v>
      </c>
      <c r="I1990" s="1" t="s">
        <v>1040</v>
      </c>
      <c r="J1990" s="1">
        <v>80196</v>
      </c>
      <c r="K1990" s="1" t="s">
        <v>15</v>
      </c>
      <c r="L1990" s="1" t="s">
        <v>16</v>
      </c>
    </row>
    <row r="1991" spans="1:12" ht="15.75" customHeight="1">
      <c r="A1991" s="2" t="s">
        <v>3542</v>
      </c>
      <c r="B1991" s="1">
        <v>1984</v>
      </c>
      <c r="C1991" s="1" t="s">
        <v>18</v>
      </c>
      <c r="D1991" s="3">
        <v>6.5</v>
      </c>
      <c r="E1991" s="4">
        <v>36</v>
      </c>
      <c r="F1991" s="4">
        <v>123</v>
      </c>
      <c r="G1991" s="1">
        <v>58000000</v>
      </c>
      <c r="H1991" s="1">
        <v>25900000</v>
      </c>
      <c r="I1991" s="1" t="s">
        <v>1474</v>
      </c>
      <c r="J1991" s="1">
        <v>12771</v>
      </c>
      <c r="K1991" s="1" t="s">
        <v>15</v>
      </c>
      <c r="L1991" s="1" t="s">
        <v>16</v>
      </c>
    </row>
    <row r="1992" spans="1:12" ht="15.75" customHeight="1">
      <c r="A1992" s="2" t="s">
        <v>3543</v>
      </c>
      <c r="B1992" s="1">
        <v>1993</v>
      </c>
      <c r="C1992" s="1" t="s">
        <v>3544</v>
      </c>
      <c r="D1992" s="3">
        <v>6.5</v>
      </c>
      <c r="E1992" s="4">
        <v>43</v>
      </c>
      <c r="F1992" s="4">
        <v>141</v>
      </c>
      <c r="G1992" s="1">
        <v>45000000</v>
      </c>
      <c r="H1992" s="1">
        <v>100768056</v>
      </c>
      <c r="I1992" s="1" t="s">
        <v>74</v>
      </c>
      <c r="J1992" s="1">
        <v>59569</v>
      </c>
      <c r="K1992" s="1" t="s">
        <v>15</v>
      </c>
      <c r="L1992" s="1" t="s">
        <v>16</v>
      </c>
    </row>
    <row r="1993" spans="1:12" ht="15.75" customHeight="1">
      <c r="A1993" s="2" t="s">
        <v>3545</v>
      </c>
      <c r="B1993" s="1">
        <v>2002</v>
      </c>
      <c r="C1993" s="1" t="s">
        <v>2320</v>
      </c>
      <c r="D1993" s="3">
        <v>6.5</v>
      </c>
      <c r="E1993" s="4">
        <v>167</v>
      </c>
      <c r="F1993" s="4">
        <v>91</v>
      </c>
      <c r="G1993" s="1">
        <v>45000000</v>
      </c>
      <c r="H1993" s="1">
        <v>66790248</v>
      </c>
      <c r="I1993" s="1" t="s">
        <v>133</v>
      </c>
      <c r="J1993" s="1">
        <v>57281</v>
      </c>
      <c r="K1993" s="1" t="s">
        <v>15</v>
      </c>
      <c r="L1993" s="1" t="s">
        <v>16</v>
      </c>
    </row>
    <row r="1994" spans="1:12" ht="15.75" customHeight="1">
      <c r="A1994" s="2" t="s">
        <v>3546</v>
      </c>
      <c r="B1994" s="1">
        <v>2014</v>
      </c>
      <c r="C1994" s="1" t="s">
        <v>3547</v>
      </c>
      <c r="D1994" s="3">
        <v>6.5</v>
      </c>
      <c r="E1994" s="4">
        <v>173</v>
      </c>
      <c r="F1994" s="4">
        <v>117</v>
      </c>
      <c r="G1994" s="1">
        <v>40000000</v>
      </c>
      <c r="H1994" s="1">
        <v>46280507</v>
      </c>
      <c r="I1994" s="1" t="s">
        <v>149</v>
      </c>
      <c r="J1994" s="1">
        <v>87165</v>
      </c>
      <c r="K1994" s="1" t="s">
        <v>15</v>
      </c>
      <c r="L1994" s="1" t="s">
        <v>16</v>
      </c>
    </row>
    <row r="1995" spans="1:12" ht="15.75" customHeight="1">
      <c r="A1995" s="2" t="s">
        <v>3548</v>
      </c>
      <c r="B1995" s="1">
        <v>2012</v>
      </c>
      <c r="C1995" s="1" t="s">
        <v>384</v>
      </c>
      <c r="D1995" s="3">
        <v>6.5</v>
      </c>
      <c r="E1995" s="4">
        <v>339</v>
      </c>
      <c r="F1995" s="4">
        <v>141</v>
      </c>
      <c r="G1995" s="1">
        <v>45000000</v>
      </c>
      <c r="H1995" s="1">
        <v>47307550</v>
      </c>
      <c r="I1995" s="1" t="s">
        <v>98</v>
      </c>
      <c r="J1995" s="1">
        <v>104301</v>
      </c>
      <c r="K1995" s="1" t="s">
        <v>15</v>
      </c>
      <c r="L1995" s="1" t="s">
        <v>16</v>
      </c>
    </row>
    <row r="1996" spans="1:12" ht="15.75" customHeight="1">
      <c r="A1996" s="2" t="s">
        <v>3549</v>
      </c>
      <c r="B1996" s="1">
        <v>2004</v>
      </c>
      <c r="C1996" s="1" t="s">
        <v>3550</v>
      </c>
      <c r="D1996" s="3">
        <v>6.5</v>
      </c>
      <c r="E1996" s="4">
        <v>127</v>
      </c>
      <c r="F1996" s="4">
        <v>94</v>
      </c>
      <c r="G1996" s="1">
        <v>25000000</v>
      </c>
      <c r="H1996" s="1">
        <v>32003620</v>
      </c>
      <c r="I1996" s="1" t="s">
        <v>1150</v>
      </c>
      <c r="J1996" s="1">
        <v>79141</v>
      </c>
      <c r="K1996" s="1" t="s">
        <v>15</v>
      </c>
      <c r="L1996" s="1" t="s">
        <v>16</v>
      </c>
    </row>
    <row r="1997" spans="1:12" ht="15.75" customHeight="1">
      <c r="A1997" s="2" t="s">
        <v>3551</v>
      </c>
      <c r="B1997" s="1">
        <v>2002</v>
      </c>
      <c r="C1997" s="1" t="s">
        <v>1527</v>
      </c>
      <c r="D1997" s="3">
        <v>6.5</v>
      </c>
      <c r="E1997" s="4">
        <v>87</v>
      </c>
      <c r="F1997" s="4">
        <v>74</v>
      </c>
      <c r="G1997" s="1">
        <v>40000000</v>
      </c>
      <c r="H1997" s="1">
        <v>7262288</v>
      </c>
      <c r="I1997" s="1" t="s">
        <v>1709</v>
      </c>
      <c r="J1997" s="1">
        <v>17307</v>
      </c>
      <c r="K1997" s="1" t="s">
        <v>15</v>
      </c>
      <c r="L1997" s="1" t="s">
        <v>16</v>
      </c>
    </row>
    <row r="1998" spans="1:12" ht="15.75" customHeight="1">
      <c r="A1998" s="2" t="s">
        <v>3552</v>
      </c>
      <c r="B1998" s="1">
        <v>2010</v>
      </c>
      <c r="C1998" s="1" t="s">
        <v>2432</v>
      </c>
      <c r="D1998" s="3">
        <v>6.5</v>
      </c>
      <c r="E1998" s="4">
        <v>117</v>
      </c>
      <c r="F1998" s="4">
        <v>99</v>
      </c>
      <c r="G1998" s="1">
        <v>44000000</v>
      </c>
      <c r="H1998" s="1">
        <v>31136950</v>
      </c>
      <c r="I1998" s="1" t="s">
        <v>647</v>
      </c>
      <c r="J1998" s="1">
        <v>47364</v>
      </c>
      <c r="K1998" s="1" t="s">
        <v>15</v>
      </c>
      <c r="L1998" s="1" t="s">
        <v>16</v>
      </c>
    </row>
    <row r="1999" spans="1:12" ht="15.75" customHeight="1">
      <c r="A1999" s="2" t="s">
        <v>3553</v>
      </c>
      <c r="B1999" s="1">
        <v>2012</v>
      </c>
      <c r="C1999" s="1" t="s">
        <v>3547</v>
      </c>
      <c r="D1999" s="3">
        <v>6.5</v>
      </c>
      <c r="E1999" s="4">
        <v>154</v>
      </c>
      <c r="F1999" s="4">
        <v>105</v>
      </c>
      <c r="G1999" s="1">
        <v>42000000</v>
      </c>
      <c r="H1999" s="1">
        <v>45290318</v>
      </c>
      <c r="I1999" s="1" t="s">
        <v>1680</v>
      </c>
      <c r="J1999" s="1">
        <v>74169</v>
      </c>
      <c r="K1999" s="1" t="s">
        <v>15</v>
      </c>
      <c r="L1999" s="1" t="s">
        <v>16</v>
      </c>
    </row>
    <row r="2000" spans="1:12" ht="15.75" customHeight="1">
      <c r="A2000" s="2" t="s">
        <v>3554</v>
      </c>
      <c r="B2000" s="1">
        <v>1996</v>
      </c>
      <c r="C2000" s="1" t="s">
        <v>3335</v>
      </c>
      <c r="D2000" s="3">
        <v>6.5</v>
      </c>
      <c r="E2000" s="4">
        <v>27</v>
      </c>
      <c r="F2000" s="4">
        <v>122</v>
      </c>
      <c r="G2000" s="1">
        <v>42000000</v>
      </c>
      <c r="H2000" s="1">
        <v>41252428</v>
      </c>
      <c r="I2000" s="1" t="s">
        <v>468</v>
      </c>
      <c r="J2000" s="1">
        <v>11453</v>
      </c>
      <c r="K2000" s="1" t="s">
        <v>15</v>
      </c>
      <c r="L2000" s="1" t="s">
        <v>16</v>
      </c>
    </row>
    <row r="2001" spans="1:12" ht="15.75" customHeight="1">
      <c r="A2001" s="2" t="s">
        <v>3555</v>
      </c>
      <c r="B2001" s="1">
        <v>2002</v>
      </c>
      <c r="C2001" s="1" t="s">
        <v>1860</v>
      </c>
      <c r="D2001" s="3">
        <v>6.5</v>
      </c>
      <c r="E2001" s="4">
        <v>166</v>
      </c>
      <c r="F2001" s="4">
        <v>119</v>
      </c>
      <c r="G2001" s="1">
        <v>32000000</v>
      </c>
      <c r="H2001" s="1">
        <v>35228696</v>
      </c>
      <c r="I2001" s="1" t="s">
        <v>3556</v>
      </c>
      <c r="J2001" s="1">
        <v>63677</v>
      </c>
      <c r="K2001" s="1" t="s">
        <v>15</v>
      </c>
      <c r="L2001" s="1" t="s">
        <v>16</v>
      </c>
    </row>
    <row r="2002" spans="1:12" ht="15.75" customHeight="1">
      <c r="A2002" s="2" t="s">
        <v>3557</v>
      </c>
      <c r="B2002" s="1">
        <v>2005</v>
      </c>
      <c r="C2002" s="1" t="s">
        <v>1366</v>
      </c>
      <c r="D2002" s="3">
        <v>6.5</v>
      </c>
      <c r="E2002" s="4">
        <v>193</v>
      </c>
      <c r="F2002" s="4">
        <v>104</v>
      </c>
      <c r="G2002" s="1">
        <v>43000000</v>
      </c>
      <c r="H2002" s="1">
        <v>47806295</v>
      </c>
      <c r="I2002" s="1" t="s">
        <v>116</v>
      </c>
      <c r="J2002" s="1">
        <v>87447</v>
      </c>
      <c r="K2002" s="1" t="s">
        <v>15</v>
      </c>
      <c r="L2002" s="1" t="s">
        <v>16</v>
      </c>
    </row>
    <row r="2003" spans="1:12" ht="15.75" customHeight="1">
      <c r="A2003" s="2" t="s">
        <v>3558</v>
      </c>
      <c r="B2003" s="1">
        <v>1999</v>
      </c>
      <c r="C2003" s="1" t="s">
        <v>1354</v>
      </c>
      <c r="D2003" s="3">
        <v>6.5</v>
      </c>
      <c r="E2003" s="4">
        <v>138</v>
      </c>
      <c r="F2003" s="4">
        <v>123</v>
      </c>
      <c r="G2003" s="1">
        <v>40000000</v>
      </c>
      <c r="H2003" s="1">
        <v>36283504</v>
      </c>
      <c r="I2003" s="1" t="s">
        <v>123</v>
      </c>
      <c r="J2003" s="1">
        <v>104564</v>
      </c>
      <c r="K2003" s="1" t="s">
        <v>15</v>
      </c>
      <c r="L2003" s="1" t="s">
        <v>135</v>
      </c>
    </row>
    <row r="2004" spans="1:12" ht="15.75" customHeight="1">
      <c r="A2004" s="2" t="s">
        <v>3559</v>
      </c>
      <c r="B2004" s="1">
        <v>2010</v>
      </c>
      <c r="C2004" s="1" t="s">
        <v>2320</v>
      </c>
      <c r="D2004" s="3">
        <v>6.5</v>
      </c>
      <c r="E2004" s="4">
        <v>212</v>
      </c>
      <c r="F2004" s="4">
        <v>107</v>
      </c>
      <c r="G2004" s="1">
        <v>40000000</v>
      </c>
      <c r="H2004" s="1">
        <v>30993544</v>
      </c>
      <c r="I2004" s="1" t="s">
        <v>468</v>
      </c>
      <c r="J2004" s="1">
        <v>58871</v>
      </c>
      <c r="K2004" s="1" t="s">
        <v>15</v>
      </c>
      <c r="L2004" s="1" t="s">
        <v>16</v>
      </c>
    </row>
    <row r="2005" spans="1:12" ht="15.75" customHeight="1">
      <c r="A2005" s="2" t="s">
        <v>3560</v>
      </c>
      <c r="B2005" s="1">
        <v>2012</v>
      </c>
      <c r="C2005" s="1" t="s">
        <v>3351</v>
      </c>
      <c r="D2005" s="3">
        <v>6.5</v>
      </c>
      <c r="E2005" s="4">
        <v>125</v>
      </c>
      <c r="F2005" s="4">
        <v>107</v>
      </c>
      <c r="G2005" s="1">
        <v>40000000</v>
      </c>
      <c r="H2005" s="1">
        <v>20113965</v>
      </c>
      <c r="I2005" s="1" t="s">
        <v>372</v>
      </c>
      <c r="J2005" s="1">
        <v>15231</v>
      </c>
      <c r="K2005" s="1" t="s">
        <v>15</v>
      </c>
      <c r="L2005" s="1" t="s">
        <v>16</v>
      </c>
    </row>
    <row r="2006" spans="1:12" ht="15.75" customHeight="1">
      <c r="A2006" s="2" t="s">
        <v>3561</v>
      </c>
      <c r="B2006" s="1">
        <v>2009</v>
      </c>
      <c r="C2006" s="1" t="s">
        <v>2804</v>
      </c>
      <c r="D2006" s="3">
        <v>6.5</v>
      </c>
      <c r="E2006" s="4">
        <v>174</v>
      </c>
      <c r="F2006" s="4">
        <v>96</v>
      </c>
      <c r="G2006" s="1">
        <v>38000000</v>
      </c>
      <c r="H2006" s="1">
        <v>88915214</v>
      </c>
      <c r="I2006" s="1" t="s">
        <v>149</v>
      </c>
      <c r="J2006" s="1">
        <v>163665</v>
      </c>
      <c r="K2006" s="1" t="s">
        <v>15</v>
      </c>
      <c r="L2006" s="1" t="s">
        <v>16</v>
      </c>
    </row>
    <row r="2007" spans="1:12" ht="15.75" customHeight="1">
      <c r="A2007" s="2" t="s">
        <v>3562</v>
      </c>
      <c r="B2007" s="1">
        <v>2013</v>
      </c>
      <c r="C2007" s="1" t="s">
        <v>1267</v>
      </c>
      <c r="D2007" s="3">
        <v>6.5</v>
      </c>
      <c r="E2007" s="4">
        <v>273</v>
      </c>
      <c r="F2007" s="4">
        <v>122</v>
      </c>
      <c r="G2007" s="1">
        <v>38600000</v>
      </c>
      <c r="H2007" s="1">
        <v>6594136</v>
      </c>
      <c r="I2007" s="1" t="s">
        <v>3563</v>
      </c>
      <c r="J2007" s="1">
        <v>24557</v>
      </c>
      <c r="K2007" s="1" t="s">
        <v>560</v>
      </c>
      <c r="L2007" s="1" t="s">
        <v>728</v>
      </c>
    </row>
    <row r="2008" spans="1:12" ht="15.75" customHeight="1">
      <c r="A2008" s="2" t="s">
        <v>3564</v>
      </c>
      <c r="B2008" s="1">
        <v>2008</v>
      </c>
      <c r="C2008" s="1" t="s">
        <v>3268</v>
      </c>
      <c r="D2008" s="3">
        <v>6.5</v>
      </c>
      <c r="E2008" s="4">
        <v>118</v>
      </c>
      <c r="F2008" s="4">
        <v>90</v>
      </c>
      <c r="G2008" s="1">
        <v>55000000</v>
      </c>
      <c r="H2008" s="1">
        <v>7871693</v>
      </c>
      <c r="I2008" s="1" t="s">
        <v>3565</v>
      </c>
      <c r="J2008" s="1">
        <v>52908</v>
      </c>
      <c r="K2008" s="1" t="s">
        <v>15</v>
      </c>
      <c r="L2008" s="1" t="s">
        <v>16</v>
      </c>
    </row>
    <row r="2009" spans="1:12" ht="15.75" customHeight="1">
      <c r="A2009" s="2" t="s">
        <v>3566</v>
      </c>
      <c r="B2009" s="1">
        <v>2012</v>
      </c>
      <c r="C2009" s="1" t="s">
        <v>2406</v>
      </c>
      <c r="D2009" s="3">
        <v>6.5</v>
      </c>
      <c r="E2009" s="4">
        <v>248</v>
      </c>
      <c r="F2009" s="4">
        <v>91</v>
      </c>
      <c r="G2009" s="1">
        <v>35000000</v>
      </c>
      <c r="H2009" s="1">
        <v>20275446</v>
      </c>
      <c r="I2009" s="1" t="s">
        <v>1150</v>
      </c>
      <c r="J2009" s="1">
        <v>95274</v>
      </c>
      <c r="K2009" s="1" t="s">
        <v>15</v>
      </c>
      <c r="L2009" s="1" t="s">
        <v>16</v>
      </c>
    </row>
    <row r="2010" spans="1:12" ht="15.75" customHeight="1">
      <c r="A2010" s="2" t="s">
        <v>3567</v>
      </c>
      <c r="B2010" s="1">
        <v>2002</v>
      </c>
      <c r="C2010" s="1" t="s">
        <v>1228</v>
      </c>
      <c r="D2010" s="3">
        <v>6.5</v>
      </c>
      <c r="E2010" s="4">
        <v>105</v>
      </c>
      <c r="F2010" s="4">
        <v>125</v>
      </c>
      <c r="G2010" s="1">
        <v>35000000</v>
      </c>
      <c r="H2010" s="1">
        <v>18306166</v>
      </c>
      <c r="I2010" s="1" t="s">
        <v>3254</v>
      </c>
      <c r="J2010" s="1">
        <v>28130</v>
      </c>
      <c r="K2010" s="1" t="s">
        <v>15</v>
      </c>
      <c r="L2010" s="1" t="s">
        <v>121</v>
      </c>
    </row>
    <row r="2011" spans="1:12" ht="15.75" customHeight="1">
      <c r="A2011" s="2" t="s">
        <v>3568</v>
      </c>
      <c r="B2011" s="1">
        <v>2012</v>
      </c>
      <c r="C2011" s="1" t="s">
        <v>3569</v>
      </c>
      <c r="D2011" s="3">
        <v>6.5</v>
      </c>
      <c r="E2011" s="4">
        <v>121</v>
      </c>
      <c r="F2011" s="4">
        <v>99</v>
      </c>
      <c r="G2011" s="1">
        <v>33000000</v>
      </c>
      <c r="H2011" s="1">
        <v>35057332</v>
      </c>
      <c r="I2011" s="1" t="s">
        <v>635</v>
      </c>
      <c r="J2011" s="1">
        <v>45394</v>
      </c>
      <c r="K2011" s="1" t="s">
        <v>15</v>
      </c>
      <c r="L2011" s="1" t="s">
        <v>16</v>
      </c>
    </row>
    <row r="2012" spans="1:12" ht="15.75" customHeight="1">
      <c r="A2012" s="2" t="s">
        <v>3570</v>
      </c>
      <c r="B2012" s="1">
        <v>2004</v>
      </c>
      <c r="C2012" s="1" t="s">
        <v>3571</v>
      </c>
      <c r="D2012" s="3">
        <v>6.5</v>
      </c>
      <c r="E2012" s="4">
        <v>192</v>
      </c>
      <c r="F2012" s="4">
        <v>140</v>
      </c>
      <c r="G2012" s="1">
        <v>33000000</v>
      </c>
      <c r="H2012" s="1">
        <v>33682273</v>
      </c>
      <c r="I2012" s="1" t="s">
        <v>21</v>
      </c>
      <c r="J2012" s="1">
        <v>124242</v>
      </c>
      <c r="K2012" s="1" t="s">
        <v>15</v>
      </c>
      <c r="L2012" s="1" t="s">
        <v>16</v>
      </c>
    </row>
    <row r="2013" spans="1:12" ht="15.75" customHeight="1">
      <c r="A2013" s="2" t="s">
        <v>3572</v>
      </c>
      <c r="B2013" s="1">
        <v>2012</v>
      </c>
      <c r="C2013" s="1" t="s">
        <v>689</v>
      </c>
      <c r="D2013" s="3">
        <v>6.5</v>
      </c>
      <c r="E2013" s="4">
        <v>258</v>
      </c>
      <c r="F2013" s="4">
        <v>94</v>
      </c>
      <c r="G2013" s="1">
        <v>30000000</v>
      </c>
      <c r="H2013" s="1">
        <v>17120019</v>
      </c>
      <c r="I2013" s="1" t="s">
        <v>1150</v>
      </c>
      <c r="J2013" s="1">
        <v>83097</v>
      </c>
      <c r="K2013" s="1" t="s">
        <v>15</v>
      </c>
      <c r="L2013" s="1" t="s">
        <v>16</v>
      </c>
    </row>
    <row r="2014" spans="1:12" ht="15.75" customHeight="1">
      <c r="A2014" s="2" t="s">
        <v>3573</v>
      </c>
      <c r="B2014" s="1">
        <v>2010</v>
      </c>
      <c r="C2014" s="1" t="s">
        <v>3574</v>
      </c>
      <c r="D2014" s="3">
        <v>6.5</v>
      </c>
      <c r="E2014" s="4">
        <v>126</v>
      </c>
      <c r="F2014" s="4">
        <v>106</v>
      </c>
      <c r="G2014" s="1">
        <v>31000000</v>
      </c>
      <c r="H2014" s="1">
        <v>11854694</v>
      </c>
      <c r="I2014" s="1" t="s">
        <v>42</v>
      </c>
      <c r="J2014" s="1">
        <v>14281</v>
      </c>
      <c r="K2014" s="1" t="s">
        <v>15</v>
      </c>
      <c r="L2014" s="1" t="s">
        <v>16</v>
      </c>
    </row>
    <row r="2015" spans="1:12" ht="15.75" customHeight="1">
      <c r="A2015" s="2" t="s">
        <v>3575</v>
      </c>
      <c r="B2015" s="1">
        <v>2010</v>
      </c>
      <c r="C2015" s="1" t="s">
        <v>3576</v>
      </c>
      <c r="D2015" s="3">
        <v>6.5</v>
      </c>
      <c r="E2015" s="4">
        <v>159</v>
      </c>
      <c r="F2015" s="4">
        <v>105</v>
      </c>
      <c r="G2015" s="1">
        <v>30000000</v>
      </c>
      <c r="H2015" s="1">
        <v>53021560</v>
      </c>
      <c r="I2015" s="1" t="s">
        <v>468</v>
      </c>
      <c r="J2015" s="1">
        <v>74630</v>
      </c>
      <c r="K2015" s="1" t="s">
        <v>15</v>
      </c>
      <c r="L2015" s="1" t="s">
        <v>16</v>
      </c>
    </row>
    <row r="2016" spans="1:12" ht="15.75" customHeight="1">
      <c r="A2016" s="2" t="s">
        <v>3577</v>
      </c>
      <c r="B2016" s="1">
        <v>2013</v>
      </c>
      <c r="C2016" s="1" t="s">
        <v>3578</v>
      </c>
      <c r="D2016" s="3">
        <v>6.5</v>
      </c>
      <c r="E2016" s="4">
        <v>217</v>
      </c>
      <c r="F2016" s="4">
        <v>118</v>
      </c>
      <c r="G2016" s="1">
        <v>30000000</v>
      </c>
      <c r="H2016" s="1">
        <v>10880926</v>
      </c>
      <c r="I2016" s="1" t="s">
        <v>21</v>
      </c>
      <c r="J2016" s="1">
        <v>54147</v>
      </c>
      <c r="K2016" s="1" t="s">
        <v>15</v>
      </c>
      <c r="L2016" s="1" t="s">
        <v>16</v>
      </c>
    </row>
    <row r="2017" spans="1:12" ht="15.75" customHeight="1">
      <c r="A2017" s="2" t="s">
        <v>3579</v>
      </c>
      <c r="B2017" s="1">
        <v>2015</v>
      </c>
      <c r="C2017" s="1" t="s">
        <v>3580</v>
      </c>
      <c r="D2017" s="3">
        <v>6.5</v>
      </c>
      <c r="E2017" s="4">
        <v>221</v>
      </c>
      <c r="F2017" s="4">
        <v>115</v>
      </c>
      <c r="G2017" s="1">
        <v>29000000</v>
      </c>
      <c r="H2017" s="1">
        <v>183436380</v>
      </c>
      <c r="I2017" s="1" t="s">
        <v>2120</v>
      </c>
      <c r="J2017" s="1">
        <v>97697</v>
      </c>
      <c r="K2017" s="1" t="s">
        <v>15</v>
      </c>
      <c r="L2017" s="1" t="s">
        <v>16</v>
      </c>
    </row>
    <row r="2018" spans="1:12" ht="15.75" customHeight="1">
      <c r="A2018" s="2" t="s">
        <v>3581</v>
      </c>
      <c r="B2018" s="1">
        <v>2008</v>
      </c>
      <c r="C2018" s="1" t="s">
        <v>3582</v>
      </c>
      <c r="D2018" s="3">
        <v>6.5</v>
      </c>
      <c r="E2018" s="4">
        <v>135</v>
      </c>
      <c r="F2018" s="4">
        <v>110</v>
      </c>
      <c r="G2018" s="1">
        <v>27000000</v>
      </c>
      <c r="H2018" s="1">
        <v>2775593</v>
      </c>
      <c r="I2018" s="1" t="s">
        <v>468</v>
      </c>
      <c r="J2018" s="1">
        <v>61269</v>
      </c>
      <c r="K2018" s="1" t="s">
        <v>15</v>
      </c>
      <c r="L2018" s="1" t="s">
        <v>121</v>
      </c>
    </row>
    <row r="2019" spans="1:12" ht="15.75" customHeight="1">
      <c r="A2019" s="2" t="s">
        <v>3583</v>
      </c>
      <c r="B2019" s="1">
        <v>2014</v>
      </c>
      <c r="C2019" s="1" t="s">
        <v>3584</v>
      </c>
      <c r="D2019" s="3">
        <v>6.5</v>
      </c>
      <c r="E2019" s="4">
        <v>253</v>
      </c>
      <c r="F2019" s="4">
        <v>114</v>
      </c>
      <c r="G2019" s="1">
        <v>28000000</v>
      </c>
      <c r="H2019" s="1">
        <v>25977365</v>
      </c>
      <c r="I2019" s="1" t="s">
        <v>74</v>
      </c>
      <c r="J2019" s="1">
        <v>87950</v>
      </c>
      <c r="K2019" s="1" t="s">
        <v>15</v>
      </c>
      <c r="L2019" s="1" t="s">
        <v>16</v>
      </c>
    </row>
    <row r="2020" spans="1:12" ht="15.75" customHeight="1">
      <c r="A2020" s="2" t="s">
        <v>3585</v>
      </c>
      <c r="B2020" s="1">
        <v>2005</v>
      </c>
      <c r="C2020" s="1" t="s">
        <v>1203</v>
      </c>
      <c r="D2020" s="3">
        <v>6.5</v>
      </c>
      <c r="E2020" s="4">
        <v>224</v>
      </c>
      <c r="F2020" s="4">
        <v>85</v>
      </c>
      <c r="G2020" s="1">
        <v>26000000</v>
      </c>
      <c r="H2020" s="1">
        <v>57859105</v>
      </c>
      <c r="I2020" s="1" t="s">
        <v>123</v>
      </c>
      <c r="J2020" s="1">
        <v>94108</v>
      </c>
      <c r="K2020" s="1" t="s">
        <v>15</v>
      </c>
      <c r="L2020" s="1" t="s">
        <v>16</v>
      </c>
    </row>
    <row r="2021" spans="1:12" ht="15.75" customHeight="1">
      <c r="A2021" s="2" t="s">
        <v>3586</v>
      </c>
      <c r="B2021" s="1">
        <v>2013</v>
      </c>
      <c r="C2021" s="1" t="s">
        <v>1347</v>
      </c>
      <c r="D2021" s="3">
        <v>6.5</v>
      </c>
      <c r="E2021" s="4">
        <v>335</v>
      </c>
      <c r="F2021" s="4">
        <v>129</v>
      </c>
      <c r="G2021" s="1">
        <v>26000000</v>
      </c>
      <c r="H2021" s="1">
        <v>49874933</v>
      </c>
      <c r="I2021" s="1" t="s">
        <v>232</v>
      </c>
      <c r="J2021" s="1">
        <v>161168</v>
      </c>
      <c r="K2021" s="1" t="s">
        <v>15</v>
      </c>
      <c r="L2021" s="1" t="s">
        <v>16</v>
      </c>
    </row>
    <row r="2022" spans="1:12" ht="15.75" customHeight="1">
      <c r="A2022" s="2" t="s">
        <v>3587</v>
      </c>
      <c r="B2022" s="1">
        <v>2004</v>
      </c>
      <c r="C2022" s="1" t="s">
        <v>2402</v>
      </c>
      <c r="D2022" s="3">
        <v>6.5</v>
      </c>
      <c r="E2022" s="4">
        <v>157</v>
      </c>
      <c r="F2022" s="4">
        <v>109</v>
      </c>
      <c r="G2022" s="1">
        <v>26000000</v>
      </c>
      <c r="H2022" s="1">
        <v>45489752</v>
      </c>
      <c r="I2022" s="1" t="s">
        <v>468</v>
      </c>
      <c r="J2022" s="1">
        <v>48973</v>
      </c>
      <c r="K2022" s="1" t="s">
        <v>15</v>
      </c>
      <c r="L2022" s="1" t="s">
        <v>16</v>
      </c>
    </row>
    <row r="2023" spans="1:12" ht="15.75" customHeight="1">
      <c r="A2023" s="2" t="s">
        <v>3588</v>
      </c>
      <c r="B2023" s="1">
        <v>2015</v>
      </c>
      <c r="C2023" s="1" t="s">
        <v>3589</v>
      </c>
      <c r="D2023" s="3">
        <v>6.5</v>
      </c>
      <c r="E2023" s="4">
        <v>178</v>
      </c>
      <c r="F2023" s="4">
        <v>117</v>
      </c>
      <c r="G2023" s="1">
        <v>26000000</v>
      </c>
      <c r="H2023" s="1">
        <v>12276810</v>
      </c>
      <c r="I2023" s="1" t="s">
        <v>816</v>
      </c>
      <c r="J2023" s="1">
        <v>57674</v>
      </c>
      <c r="K2023" s="1" t="s">
        <v>15</v>
      </c>
      <c r="L2023" s="1" t="s">
        <v>16</v>
      </c>
    </row>
    <row r="2024" spans="1:12" ht="15.75" customHeight="1">
      <c r="A2024" s="2" t="s">
        <v>3590</v>
      </c>
      <c r="B2024" s="1">
        <v>2012</v>
      </c>
      <c r="C2024" s="1" t="s">
        <v>926</v>
      </c>
      <c r="D2024" s="3">
        <v>6.5</v>
      </c>
      <c r="E2024" s="4">
        <v>170</v>
      </c>
      <c r="F2024" s="4">
        <v>101</v>
      </c>
      <c r="G2024" s="1">
        <v>25000000</v>
      </c>
      <c r="H2024" s="1">
        <v>60443237</v>
      </c>
      <c r="I2024" s="1" t="s">
        <v>396</v>
      </c>
      <c r="J2024" s="1">
        <v>76882</v>
      </c>
      <c r="K2024" s="1" t="s">
        <v>15</v>
      </c>
      <c r="L2024" s="1" t="s">
        <v>16</v>
      </c>
    </row>
    <row r="2025" spans="1:12" ht="15.75" customHeight="1">
      <c r="A2025" s="2" t="s">
        <v>3591</v>
      </c>
      <c r="B2025" s="1">
        <v>2012</v>
      </c>
      <c r="C2025" s="1" t="s">
        <v>2045</v>
      </c>
      <c r="D2025" s="3">
        <v>6.5</v>
      </c>
      <c r="E2025" s="4">
        <v>270</v>
      </c>
      <c r="F2025" s="4">
        <v>109</v>
      </c>
      <c r="G2025" s="1">
        <v>25000000</v>
      </c>
      <c r="H2025" s="1">
        <v>66489425</v>
      </c>
      <c r="I2025" s="1" t="s">
        <v>21</v>
      </c>
      <c r="J2025" s="1">
        <v>101977</v>
      </c>
      <c r="K2025" s="1" t="s">
        <v>15</v>
      </c>
      <c r="L2025" s="1" t="s">
        <v>16</v>
      </c>
    </row>
    <row r="2026" spans="1:12" ht="15.75" customHeight="1">
      <c r="A2026" s="2" t="s">
        <v>3592</v>
      </c>
      <c r="B2026" s="1">
        <v>2014</v>
      </c>
      <c r="C2026" s="1" t="s">
        <v>1288</v>
      </c>
      <c r="D2026" s="3">
        <v>6.5</v>
      </c>
      <c r="E2026" s="4">
        <v>198</v>
      </c>
      <c r="F2026" s="4">
        <v>97</v>
      </c>
      <c r="G2026" s="1">
        <v>25000000</v>
      </c>
      <c r="H2026" s="1">
        <v>45089048</v>
      </c>
      <c r="I2026" s="1" t="s">
        <v>461</v>
      </c>
      <c r="J2026" s="1">
        <v>86251</v>
      </c>
      <c r="K2026" s="1" t="s">
        <v>15</v>
      </c>
      <c r="L2026" s="1" t="s">
        <v>449</v>
      </c>
    </row>
    <row r="2027" spans="1:12" ht="15.75" customHeight="1">
      <c r="A2027" s="2" t="s">
        <v>3593</v>
      </c>
      <c r="B2027" s="1">
        <v>2013</v>
      </c>
      <c r="C2027" s="1" t="s">
        <v>2104</v>
      </c>
      <c r="D2027" s="3">
        <v>6.5</v>
      </c>
      <c r="E2027" s="4">
        <v>91</v>
      </c>
      <c r="F2027" s="4">
        <v>144</v>
      </c>
      <c r="G2027" s="1">
        <v>25500000</v>
      </c>
      <c r="H2027" s="1">
        <v>41229</v>
      </c>
      <c r="I2027" s="1" t="s">
        <v>98</v>
      </c>
      <c r="J2027" s="1">
        <v>14612</v>
      </c>
      <c r="K2027" s="1" t="s">
        <v>15</v>
      </c>
      <c r="L2027" s="1" t="s">
        <v>109</v>
      </c>
    </row>
    <row r="2028" spans="1:12" ht="15.75" customHeight="1">
      <c r="A2028" s="2" t="s">
        <v>3594</v>
      </c>
      <c r="B2028" s="1">
        <v>2008</v>
      </c>
      <c r="C2028" s="1" t="s">
        <v>1146</v>
      </c>
      <c r="D2028" s="3">
        <v>6.5</v>
      </c>
      <c r="E2028" s="4">
        <v>143</v>
      </c>
      <c r="F2028" s="4">
        <v>112</v>
      </c>
      <c r="G2028" s="1">
        <v>25000000</v>
      </c>
      <c r="H2028" s="1">
        <v>10911750</v>
      </c>
      <c r="I2028" s="1" t="s">
        <v>111</v>
      </c>
      <c r="J2028" s="1">
        <v>17757</v>
      </c>
      <c r="K2028" s="1" t="s">
        <v>15</v>
      </c>
      <c r="L2028" s="1" t="s">
        <v>16</v>
      </c>
    </row>
    <row r="2029" spans="1:12" ht="15.75" customHeight="1">
      <c r="A2029" s="2" t="s">
        <v>3595</v>
      </c>
      <c r="B2029" s="1">
        <v>2005</v>
      </c>
      <c r="C2029" s="1" t="s">
        <v>934</v>
      </c>
      <c r="D2029" s="3">
        <v>6.5</v>
      </c>
      <c r="E2029" s="4">
        <v>97</v>
      </c>
      <c r="F2029" s="4">
        <v>107</v>
      </c>
      <c r="G2029" s="1">
        <v>25000000</v>
      </c>
      <c r="H2029" s="1">
        <v>871527</v>
      </c>
      <c r="I2029" s="1" t="s">
        <v>74</v>
      </c>
      <c r="J2029" s="1">
        <v>14982</v>
      </c>
      <c r="K2029" s="1" t="s">
        <v>15</v>
      </c>
      <c r="L2029" s="1" t="s">
        <v>288</v>
      </c>
    </row>
    <row r="2030" spans="1:12" ht="15.75" customHeight="1">
      <c r="A2030" s="2" t="s">
        <v>3596</v>
      </c>
      <c r="B2030" s="1">
        <v>2014</v>
      </c>
      <c r="C2030" s="1" t="s">
        <v>3597</v>
      </c>
      <c r="D2030" s="3">
        <v>6.5</v>
      </c>
      <c r="E2030" s="4">
        <v>65</v>
      </c>
      <c r="F2030" s="4">
        <v>100</v>
      </c>
      <c r="G2030" s="1">
        <v>25000000</v>
      </c>
      <c r="H2030" s="1">
        <v>129115</v>
      </c>
      <c r="I2030" s="1" t="s">
        <v>3187</v>
      </c>
      <c r="J2030" s="1">
        <v>5900</v>
      </c>
      <c r="K2030" s="1" t="s">
        <v>727</v>
      </c>
      <c r="L2030" s="1" t="s">
        <v>561</v>
      </c>
    </row>
    <row r="2031" spans="1:12" ht="15.75" customHeight="1">
      <c r="A2031" s="2" t="s">
        <v>3598</v>
      </c>
      <c r="B2031" s="1">
        <v>1984</v>
      </c>
      <c r="C2031" s="1" t="s">
        <v>3599</v>
      </c>
      <c r="D2031" s="3">
        <v>6.5</v>
      </c>
      <c r="E2031" s="4">
        <v>60</v>
      </c>
      <c r="F2031" s="4">
        <v>107</v>
      </c>
      <c r="G2031" s="1">
        <v>8200000</v>
      </c>
      <c r="H2031" s="1">
        <v>80000000</v>
      </c>
      <c r="I2031" s="1" t="s">
        <v>635</v>
      </c>
      <c r="J2031" s="1">
        <v>51459</v>
      </c>
      <c r="K2031" s="1" t="s">
        <v>15</v>
      </c>
      <c r="L2031" s="1" t="s">
        <v>16</v>
      </c>
    </row>
    <row r="2032" spans="1:12" ht="15.75" customHeight="1">
      <c r="A2032" s="2" t="s">
        <v>3600</v>
      </c>
      <c r="B2032" s="1">
        <v>2010</v>
      </c>
      <c r="C2032" s="1" t="s">
        <v>1830</v>
      </c>
      <c r="D2032" s="3">
        <v>6.5</v>
      </c>
      <c r="E2032" s="4">
        <v>196</v>
      </c>
      <c r="F2032" s="4">
        <v>98</v>
      </c>
      <c r="G2032" s="1">
        <v>24000000</v>
      </c>
      <c r="H2032" s="1">
        <v>23225911</v>
      </c>
      <c r="I2032" s="1" t="s">
        <v>21</v>
      </c>
      <c r="J2032" s="1">
        <v>80574</v>
      </c>
      <c r="K2032" s="1" t="s">
        <v>15</v>
      </c>
      <c r="L2032" s="1" t="s">
        <v>16</v>
      </c>
    </row>
    <row r="2033" spans="1:12" ht="15.75" customHeight="1">
      <c r="A2033" s="2" t="s">
        <v>3601</v>
      </c>
      <c r="B2033" s="1">
        <v>2009</v>
      </c>
      <c r="C2033" s="1" t="s">
        <v>658</v>
      </c>
      <c r="D2033" s="3">
        <v>6.5</v>
      </c>
      <c r="E2033" s="4">
        <v>248</v>
      </c>
      <c r="F2033" s="4">
        <v>108</v>
      </c>
      <c r="G2033" s="1">
        <v>21000000</v>
      </c>
      <c r="H2033" s="1">
        <v>33313582</v>
      </c>
      <c r="I2033" s="1" t="s">
        <v>2899</v>
      </c>
      <c r="J2033" s="1">
        <v>52888</v>
      </c>
      <c r="K2033" s="1" t="s">
        <v>15</v>
      </c>
      <c r="L2033" s="1" t="s">
        <v>16</v>
      </c>
    </row>
    <row r="2034" spans="1:12" ht="15.75" customHeight="1">
      <c r="A2034" s="2" t="s">
        <v>3602</v>
      </c>
      <c r="B2034" s="1">
        <v>2013</v>
      </c>
      <c r="C2034" s="1" t="s">
        <v>1585</v>
      </c>
      <c r="D2034" s="3">
        <v>6.5</v>
      </c>
      <c r="E2034" s="4">
        <v>203</v>
      </c>
      <c r="F2034" s="4">
        <v>100</v>
      </c>
      <c r="G2034" s="1">
        <v>22000000</v>
      </c>
      <c r="H2034" s="1">
        <v>19783777</v>
      </c>
      <c r="I2034" s="1" t="s">
        <v>21</v>
      </c>
      <c r="J2034" s="1">
        <v>82804</v>
      </c>
      <c r="K2034" s="1" t="s">
        <v>15</v>
      </c>
      <c r="L2034" s="1" t="s">
        <v>16</v>
      </c>
    </row>
    <row r="2035" spans="1:12" ht="15.75" customHeight="1">
      <c r="A2035" s="2" t="s">
        <v>3603</v>
      </c>
      <c r="B2035" s="1">
        <v>1996</v>
      </c>
      <c r="C2035" s="1" t="s">
        <v>2770</v>
      </c>
      <c r="D2035" s="3">
        <v>6.5</v>
      </c>
      <c r="E2035" s="4">
        <v>27</v>
      </c>
      <c r="F2035" s="4">
        <v>101</v>
      </c>
      <c r="G2035" s="1">
        <v>21500000</v>
      </c>
      <c r="H2035" s="1">
        <v>22294341</v>
      </c>
      <c r="I2035" s="1" t="s">
        <v>1418</v>
      </c>
      <c r="J2035" s="1">
        <v>12278</v>
      </c>
      <c r="K2035" s="1" t="s">
        <v>15</v>
      </c>
      <c r="L2035" s="1" t="s">
        <v>16</v>
      </c>
    </row>
    <row r="2036" spans="1:12" ht="15.75" customHeight="1">
      <c r="A2036" s="2" t="s">
        <v>3604</v>
      </c>
      <c r="B2036" s="1">
        <v>1998</v>
      </c>
      <c r="C2036" s="1" t="s">
        <v>3605</v>
      </c>
      <c r="D2036" s="3">
        <v>6.5</v>
      </c>
      <c r="E2036" s="4">
        <v>69</v>
      </c>
      <c r="F2036" s="4">
        <v>115</v>
      </c>
      <c r="G2036" s="1">
        <v>20000000</v>
      </c>
      <c r="H2036" s="1">
        <v>29753944</v>
      </c>
      <c r="I2036" s="1" t="s">
        <v>74</v>
      </c>
      <c r="J2036" s="1">
        <v>90677</v>
      </c>
      <c r="K2036" s="1" t="s">
        <v>15</v>
      </c>
      <c r="L2036" s="1" t="s">
        <v>16</v>
      </c>
    </row>
    <row r="2037" spans="1:12" ht="15.75" customHeight="1">
      <c r="A2037" s="2" t="s">
        <v>3606</v>
      </c>
      <c r="B2037" s="1">
        <v>2009</v>
      </c>
      <c r="C2037" s="1" t="s">
        <v>3607</v>
      </c>
      <c r="D2037" s="3">
        <v>6.5</v>
      </c>
      <c r="E2037" s="4">
        <v>292</v>
      </c>
      <c r="F2037" s="4">
        <v>98</v>
      </c>
      <c r="G2037" s="1">
        <v>20000000</v>
      </c>
      <c r="H2037" s="1">
        <v>29975979</v>
      </c>
      <c r="I2037" s="1" t="s">
        <v>3052</v>
      </c>
      <c r="J2037" s="1">
        <v>105797</v>
      </c>
      <c r="K2037" s="1" t="s">
        <v>15</v>
      </c>
      <c r="L2037" s="1" t="s">
        <v>312</v>
      </c>
    </row>
    <row r="2038" spans="1:12" ht="15.75" customHeight="1">
      <c r="A2038" s="2" t="s">
        <v>3608</v>
      </c>
      <c r="B2038" s="1">
        <v>2011</v>
      </c>
      <c r="C2038" s="1" t="s">
        <v>839</v>
      </c>
      <c r="D2038" s="3">
        <v>6.5</v>
      </c>
      <c r="E2038" s="4">
        <v>345</v>
      </c>
      <c r="F2038" s="4">
        <v>99</v>
      </c>
      <c r="G2038" s="1">
        <v>15000000</v>
      </c>
      <c r="H2038" s="1">
        <v>5702083</v>
      </c>
      <c r="I2038" s="1" t="s">
        <v>547</v>
      </c>
      <c r="J2038" s="1">
        <v>80617</v>
      </c>
      <c r="K2038" s="1" t="s">
        <v>15</v>
      </c>
      <c r="L2038" s="1" t="s">
        <v>121</v>
      </c>
    </row>
    <row r="2039" spans="1:12" ht="15.75" customHeight="1">
      <c r="A2039" s="2" t="s">
        <v>3609</v>
      </c>
      <c r="B2039" s="1">
        <v>2010</v>
      </c>
      <c r="C2039" s="1" t="s">
        <v>3610</v>
      </c>
      <c r="D2039" s="3">
        <v>6.5</v>
      </c>
      <c r="E2039" s="4">
        <v>308</v>
      </c>
      <c r="F2039" s="4">
        <v>101</v>
      </c>
      <c r="G2039" s="1">
        <v>20000000</v>
      </c>
      <c r="H2039" s="1">
        <v>39103378</v>
      </c>
      <c r="I2039" s="1" t="s">
        <v>589</v>
      </c>
      <c r="J2039" s="1">
        <v>93272</v>
      </c>
      <c r="K2039" s="1" t="s">
        <v>15</v>
      </c>
      <c r="L2039" s="1" t="s">
        <v>16</v>
      </c>
    </row>
    <row r="2040" spans="1:12" ht="15.75" customHeight="1">
      <c r="A2040" s="2" t="s">
        <v>3611</v>
      </c>
      <c r="B2040" s="1">
        <v>2008</v>
      </c>
      <c r="C2040" s="1" t="s">
        <v>3612</v>
      </c>
      <c r="D2040" s="3">
        <v>6.5</v>
      </c>
      <c r="E2040" s="4">
        <v>102</v>
      </c>
      <c r="F2040" s="4">
        <v>129</v>
      </c>
      <c r="G2040" s="1">
        <v>19000000</v>
      </c>
      <c r="H2040" s="1">
        <v>8396942</v>
      </c>
      <c r="I2040" s="1" t="s">
        <v>3613</v>
      </c>
      <c r="J2040" s="1">
        <v>72715</v>
      </c>
      <c r="K2040" s="1" t="s">
        <v>15</v>
      </c>
      <c r="L2040" s="1" t="s">
        <v>16</v>
      </c>
    </row>
    <row r="2041" spans="1:12" ht="15.75" customHeight="1">
      <c r="A2041" s="2" t="s">
        <v>3614</v>
      </c>
      <c r="B2041" s="1">
        <v>2009</v>
      </c>
      <c r="C2041" s="1" t="s">
        <v>3481</v>
      </c>
      <c r="D2041" s="3">
        <v>6.5</v>
      </c>
      <c r="E2041" s="4">
        <v>192</v>
      </c>
      <c r="F2041" s="4">
        <v>90</v>
      </c>
      <c r="G2041" s="1">
        <v>18000000</v>
      </c>
      <c r="H2041" s="1">
        <v>15281286</v>
      </c>
      <c r="I2041" s="1" t="s">
        <v>468</v>
      </c>
      <c r="J2041" s="1">
        <v>64646</v>
      </c>
      <c r="K2041" s="1" t="s">
        <v>15</v>
      </c>
      <c r="L2041" s="1" t="s">
        <v>16</v>
      </c>
    </row>
    <row r="2042" spans="1:12" ht="15.75" customHeight="1">
      <c r="A2042" s="2" t="s">
        <v>3615</v>
      </c>
      <c r="B2042" s="1">
        <v>2005</v>
      </c>
      <c r="C2042" s="1" t="s">
        <v>3616</v>
      </c>
      <c r="D2042" s="3">
        <v>6.5</v>
      </c>
      <c r="E2042" s="4">
        <v>142</v>
      </c>
      <c r="F2042" s="4">
        <v>80</v>
      </c>
      <c r="G2042" s="1">
        <v>17500000</v>
      </c>
      <c r="H2042" s="1">
        <v>51053787</v>
      </c>
      <c r="I2042" s="1" t="s">
        <v>3617</v>
      </c>
      <c r="J2042" s="1">
        <v>45900</v>
      </c>
      <c r="K2042" s="1" t="s">
        <v>15</v>
      </c>
      <c r="L2042" s="1" t="s">
        <v>16</v>
      </c>
    </row>
    <row r="2043" spans="1:12" ht="15.75" customHeight="1">
      <c r="A2043" s="2" t="s">
        <v>3618</v>
      </c>
      <c r="B2043" s="1">
        <v>2014</v>
      </c>
      <c r="C2043" s="1" t="s">
        <v>2837</v>
      </c>
      <c r="D2043" s="3">
        <v>6.5</v>
      </c>
      <c r="E2043" s="4">
        <v>129</v>
      </c>
      <c r="F2043" s="4">
        <v>104</v>
      </c>
      <c r="G2043" s="1">
        <v>17000000</v>
      </c>
      <c r="H2043" s="1">
        <v>82389560</v>
      </c>
      <c r="I2043" s="1" t="s">
        <v>521</v>
      </c>
      <c r="J2043" s="1">
        <v>106820</v>
      </c>
      <c r="K2043" s="1" t="s">
        <v>15</v>
      </c>
      <c r="L2043" s="1" t="s">
        <v>16</v>
      </c>
    </row>
    <row r="2044" spans="1:12" ht="15.75" customHeight="1">
      <c r="A2044" s="2" t="s">
        <v>3619</v>
      </c>
      <c r="B2044" s="1">
        <v>2013</v>
      </c>
      <c r="C2044" s="1" t="s">
        <v>3620</v>
      </c>
      <c r="D2044" s="3">
        <v>6.5</v>
      </c>
      <c r="E2044" s="4">
        <v>543</v>
      </c>
      <c r="F2044" s="4">
        <v>96</v>
      </c>
      <c r="G2044" s="1">
        <v>17000000</v>
      </c>
      <c r="H2044" s="1">
        <v>54239856</v>
      </c>
      <c r="I2044" s="1" t="s">
        <v>488</v>
      </c>
      <c r="J2044" s="1">
        <v>125016</v>
      </c>
      <c r="K2044" s="1" t="s">
        <v>15</v>
      </c>
      <c r="L2044" s="1" t="s">
        <v>16</v>
      </c>
    </row>
    <row r="2045" spans="1:12" ht="15.75" customHeight="1">
      <c r="A2045" s="2" t="s">
        <v>3621</v>
      </c>
      <c r="B2045" s="1">
        <v>2006</v>
      </c>
      <c r="C2045" s="1" t="s">
        <v>2214</v>
      </c>
      <c r="D2045" s="3">
        <v>6.5</v>
      </c>
      <c r="E2045" s="4">
        <v>105</v>
      </c>
      <c r="F2045" s="4">
        <v>122</v>
      </c>
      <c r="G2045" s="1">
        <v>16800000</v>
      </c>
      <c r="H2045" s="1">
        <v>220914</v>
      </c>
      <c r="I2045" s="1" t="s">
        <v>372</v>
      </c>
      <c r="J2045" s="1">
        <v>13239</v>
      </c>
      <c r="K2045" s="1" t="s">
        <v>15</v>
      </c>
      <c r="L2045" s="1" t="s">
        <v>16</v>
      </c>
    </row>
    <row r="2046" spans="1:12" ht="15.75" customHeight="1">
      <c r="A2046" s="2" t="s">
        <v>3622</v>
      </c>
      <c r="B2046" s="1">
        <v>2000</v>
      </c>
      <c r="C2046" s="1" t="s">
        <v>685</v>
      </c>
      <c r="D2046" s="3">
        <v>6.5</v>
      </c>
      <c r="E2046" s="4">
        <v>103</v>
      </c>
      <c r="F2046" s="4">
        <v>94</v>
      </c>
      <c r="G2046" s="1">
        <v>15600000</v>
      </c>
      <c r="H2046" s="1">
        <v>68525609</v>
      </c>
      <c r="I2046" s="1" t="s">
        <v>521</v>
      </c>
      <c r="J2046" s="1">
        <v>132963</v>
      </c>
      <c r="K2046" s="1" t="s">
        <v>15</v>
      </c>
      <c r="L2046" s="1" t="s">
        <v>16</v>
      </c>
    </row>
    <row r="2047" spans="1:12" ht="15.75" customHeight="1">
      <c r="A2047" s="2" t="s">
        <v>3623</v>
      </c>
      <c r="B2047" s="1">
        <v>2006</v>
      </c>
      <c r="C2047" s="1" t="s">
        <v>309</v>
      </c>
      <c r="D2047" s="3">
        <v>6.5</v>
      </c>
      <c r="E2047" s="4">
        <v>251</v>
      </c>
      <c r="F2047" s="4">
        <v>95</v>
      </c>
      <c r="G2047" s="1">
        <v>15500000</v>
      </c>
      <c r="H2047" s="1">
        <v>7774730</v>
      </c>
      <c r="I2047" s="1" t="s">
        <v>2171</v>
      </c>
      <c r="J2047" s="1">
        <v>61912</v>
      </c>
      <c r="K2047" s="1" t="s">
        <v>15</v>
      </c>
      <c r="L2047" s="1" t="s">
        <v>288</v>
      </c>
    </row>
    <row r="2048" spans="1:12" ht="15.75" customHeight="1">
      <c r="A2048" s="2" t="s">
        <v>3624</v>
      </c>
      <c r="B2048" s="1">
        <v>2013</v>
      </c>
      <c r="C2048" s="1" t="s">
        <v>3625</v>
      </c>
      <c r="D2048" s="3">
        <v>6.5</v>
      </c>
      <c r="E2048" s="4">
        <v>238</v>
      </c>
      <c r="F2048" s="4">
        <v>112</v>
      </c>
      <c r="G2048" s="1">
        <v>15000000</v>
      </c>
      <c r="H2048" s="1">
        <v>42919096</v>
      </c>
      <c r="I2048" s="1" t="s">
        <v>262</v>
      </c>
      <c r="J2048" s="1">
        <v>64747</v>
      </c>
      <c r="K2048" s="1" t="s">
        <v>15</v>
      </c>
      <c r="L2048" s="1" t="s">
        <v>16</v>
      </c>
    </row>
    <row r="2049" spans="1:12" ht="15.75" customHeight="1">
      <c r="A2049" s="2" t="s">
        <v>3626</v>
      </c>
      <c r="B2049" s="1">
        <v>1999</v>
      </c>
      <c r="C2049" s="1" t="s">
        <v>3627</v>
      </c>
      <c r="D2049" s="3">
        <v>6.5</v>
      </c>
      <c r="E2049" s="4">
        <v>68</v>
      </c>
      <c r="F2049" s="4">
        <v>120</v>
      </c>
      <c r="G2049" s="1">
        <v>15000000</v>
      </c>
      <c r="H2049" s="1">
        <v>4956401</v>
      </c>
      <c r="I2049" s="1" t="s">
        <v>111</v>
      </c>
      <c r="J2049" s="1">
        <v>12601</v>
      </c>
      <c r="K2049" s="1" t="s">
        <v>15</v>
      </c>
      <c r="L2049" s="1" t="s">
        <v>109</v>
      </c>
    </row>
    <row r="2050" spans="1:12" ht="15.75" customHeight="1">
      <c r="A2050" s="2" t="s">
        <v>3628</v>
      </c>
      <c r="B2050" s="1">
        <v>2007</v>
      </c>
      <c r="C2050" s="1" t="s">
        <v>608</v>
      </c>
      <c r="D2050" s="3">
        <v>6.5</v>
      </c>
      <c r="E2050" s="4">
        <v>250</v>
      </c>
      <c r="F2050" s="4">
        <v>111</v>
      </c>
      <c r="G2050" s="1">
        <v>15000000</v>
      </c>
      <c r="H2050" s="1">
        <v>1294640</v>
      </c>
      <c r="I2050" s="1" t="s">
        <v>77</v>
      </c>
      <c r="J2050" s="1">
        <v>69569</v>
      </c>
      <c r="K2050" s="1" t="s">
        <v>15</v>
      </c>
      <c r="L2050" s="1" t="s">
        <v>16</v>
      </c>
    </row>
    <row r="2051" spans="1:12" ht="15.75" customHeight="1">
      <c r="A2051" s="2" t="s">
        <v>3629</v>
      </c>
      <c r="B2051" s="1">
        <v>2009</v>
      </c>
      <c r="C2051" s="1" t="s">
        <v>2107</v>
      </c>
      <c r="D2051" s="3">
        <v>6.5</v>
      </c>
      <c r="E2051" s="4">
        <v>160</v>
      </c>
      <c r="F2051" s="4">
        <v>108</v>
      </c>
      <c r="G2051" s="1">
        <v>14000000</v>
      </c>
      <c r="H2051" s="1">
        <v>15483540</v>
      </c>
      <c r="I2051" s="1" t="s">
        <v>3630</v>
      </c>
      <c r="J2051" s="1">
        <v>56338</v>
      </c>
      <c r="K2051" s="1" t="s">
        <v>15</v>
      </c>
      <c r="L2051" s="1" t="s">
        <v>16</v>
      </c>
    </row>
    <row r="2052" spans="1:12" ht="15.75" customHeight="1">
      <c r="A2052" s="2" t="s">
        <v>3631</v>
      </c>
      <c r="B2052" s="1">
        <v>1978</v>
      </c>
      <c r="C2052" s="1" t="s">
        <v>3632</v>
      </c>
      <c r="D2052" s="3">
        <v>6.5</v>
      </c>
      <c r="E2052" s="4">
        <v>2</v>
      </c>
      <c r="F2052" s="4">
        <v>127</v>
      </c>
      <c r="G2052" s="1">
        <v>14000000</v>
      </c>
      <c r="H2052" s="1">
        <v>1000000</v>
      </c>
      <c r="I2052" s="1" t="s">
        <v>559</v>
      </c>
      <c r="J2052" s="1">
        <v>524</v>
      </c>
      <c r="K2052" s="1" t="s">
        <v>15</v>
      </c>
      <c r="L2052" s="1" t="s">
        <v>140</v>
      </c>
    </row>
    <row r="2053" spans="1:12" ht="15.75" customHeight="1">
      <c r="A2053" s="2" t="s">
        <v>3633</v>
      </c>
      <c r="B2053" s="1">
        <v>2011</v>
      </c>
      <c r="C2053" s="1" t="s">
        <v>956</v>
      </c>
      <c r="D2053" s="3">
        <v>6.5</v>
      </c>
      <c r="E2053" s="4">
        <v>116</v>
      </c>
      <c r="F2053" s="4">
        <v>186</v>
      </c>
      <c r="G2053" s="1">
        <v>14000000</v>
      </c>
      <c r="H2053" s="1">
        <v>46495</v>
      </c>
      <c r="I2053" s="1" t="s">
        <v>42</v>
      </c>
      <c r="J2053" s="1">
        <v>12053</v>
      </c>
      <c r="K2053" s="1" t="s">
        <v>15</v>
      </c>
      <c r="L2053" s="1" t="s">
        <v>16</v>
      </c>
    </row>
    <row r="2054" spans="1:12" ht="15.75" customHeight="1">
      <c r="A2054" s="2" t="s">
        <v>3634</v>
      </c>
      <c r="B2054" s="1">
        <v>2001</v>
      </c>
      <c r="C2054" s="1" t="s">
        <v>3635</v>
      </c>
      <c r="D2054" s="3">
        <v>6.5</v>
      </c>
      <c r="E2054" s="4">
        <v>84</v>
      </c>
      <c r="F2054" s="4">
        <v>135</v>
      </c>
      <c r="G2054" s="1">
        <v>14000000</v>
      </c>
      <c r="H2054" s="1">
        <v>16929123</v>
      </c>
      <c r="I2054" s="1" t="s">
        <v>396</v>
      </c>
      <c r="J2054" s="1">
        <v>21406</v>
      </c>
      <c r="K2054" s="1" t="s">
        <v>15</v>
      </c>
      <c r="L2054" s="1" t="s">
        <v>16</v>
      </c>
    </row>
    <row r="2055" spans="1:12" ht="15.75" customHeight="1">
      <c r="A2055" s="2" t="s">
        <v>3636</v>
      </c>
      <c r="B2055" s="1">
        <v>2000</v>
      </c>
      <c r="C2055" s="1" t="s">
        <v>2929</v>
      </c>
      <c r="D2055" s="3">
        <v>6.5</v>
      </c>
      <c r="E2055" s="4">
        <v>71</v>
      </c>
      <c r="F2055" s="4">
        <v>115</v>
      </c>
      <c r="G2055" s="1">
        <v>20000000</v>
      </c>
      <c r="H2055" s="1">
        <v>403932</v>
      </c>
      <c r="I2055" s="1" t="s">
        <v>1223</v>
      </c>
      <c r="J2055" s="1">
        <v>5254</v>
      </c>
      <c r="K2055" s="1" t="s">
        <v>15</v>
      </c>
      <c r="L2055" s="1" t="s">
        <v>121</v>
      </c>
    </row>
    <row r="2056" spans="1:12" ht="15.75" customHeight="1">
      <c r="A2056" s="2" t="s">
        <v>3637</v>
      </c>
      <c r="B2056" s="1">
        <v>2012</v>
      </c>
      <c r="C2056" s="1" t="s">
        <v>3638</v>
      </c>
      <c r="D2056" s="3">
        <v>6.5</v>
      </c>
      <c r="E2056" s="4">
        <v>216</v>
      </c>
      <c r="F2056" s="4">
        <v>110</v>
      </c>
      <c r="G2056" s="1">
        <v>12000000</v>
      </c>
      <c r="H2056" s="1">
        <v>70011073</v>
      </c>
      <c r="I2056" s="1" t="s">
        <v>3639</v>
      </c>
      <c r="J2056" s="1">
        <v>57996</v>
      </c>
      <c r="K2056" s="1" t="s">
        <v>15</v>
      </c>
      <c r="L2056" s="1" t="s">
        <v>16</v>
      </c>
    </row>
    <row r="2057" spans="1:12" ht="15.75" customHeight="1">
      <c r="A2057" s="2" t="s">
        <v>3640</v>
      </c>
      <c r="B2057" s="1">
        <v>2006</v>
      </c>
      <c r="C2057" s="1" t="s">
        <v>3064</v>
      </c>
      <c r="D2057" s="3">
        <v>6.5</v>
      </c>
      <c r="E2057" s="4">
        <v>107</v>
      </c>
      <c r="F2057" s="4">
        <v>104</v>
      </c>
      <c r="G2057" s="1">
        <v>12000000</v>
      </c>
      <c r="H2057" s="1">
        <v>65269010</v>
      </c>
      <c r="I2057" s="1" t="s">
        <v>3641</v>
      </c>
      <c r="J2057" s="1">
        <v>90938</v>
      </c>
      <c r="K2057" s="1" t="s">
        <v>15</v>
      </c>
      <c r="L2057" s="1" t="s">
        <v>16</v>
      </c>
    </row>
    <row r="2058" spans="1:12" ht="15.75" customHeight="1">
      <c r="A2058" s="2" t="s">
        <v>3642</v>
      </c>
      <c r="B2058" s="1">
        <v>2014</v>
      </c>
      <c r="C2058" s="1" t="s">
        <v>3643</v>
      </c>
      <c r="D2058" s="3">
        <v>6.5</v>
      </c>
      <c r="E2058" s="4">
        <v>161</v>
      </c>
      <c r="F2058" s="4">
        <v>102</v>
      </c>
      <c r="G2058" s="1">
        <v>12000000</v>
      </c>
      <c r="H2058" s="1">
        <v>25277561</v>
      </c>
      <c r="I2058" s="1" t="s">
        <v>149</v>
      </c>
      <c r="J2058" s="1">
        <v>21672</v>
      </c>
      <c r="K2058" s="1" t="s">
        <v>15</v>
      </c>
      <c r="L2058" s="1" t="s">
        <v>16</v>
      </c>
    </row>
    <row r="2059" spans="1:12" ht="15.75" customHeight="1">
      <c r="A2059" s="2" t="s">
        <v>3644</v>
      </c>
      <c r="B2059" s="1">
        <v>2007</v>
      </c>
      <c r="C2059" s="1" t="s">
        <v>3645</v>
      </c>
      <c r="D2059" s="3">
        <v>6.5</v>
      </c>
      <c r="E2059" s="4">
        <v>81</v>
      </c>
      <c r="F2059" s="4">
        <v>97</v>
      </c>
      <c r="G2059" s="1">
        <v>10000000</v>
      </c>
      <c r="H2059" s="1">
        <v>11043445</v>
      </c>
      <c r="I2059" s="1" t="s">
        <v>468</v>
      </c>
      <c r="J2059" s="1">
        <v>27689</v>
      </c>
      <c r="K2059" s="1" t="s">
        <v>15</v>
      </c>
      <c r="L2059" s="1" t="s">
        <v>16</v>
      </c>
    </row>
    <row r="2060" spans="1:12" ht="15.75" customHeight="1">
      <c r="A2060" s="2" t="s">
        <v>3646</v>
      </c>
      <c r="B2060" s="1">
        <v>2001</v>
      </c>
      <c r="C2060" s="1" t="s">
        <v>3647</v>
      </c>
      <c r="D2060" s="3">
        <v>6.5</v>
      </c>
      <c r="E2060" s="4">
        <v>44</v>
      </c>
      <c r="F2060" s="4">
        <v>82</v>
      </c>
      <c r="G2060" s="1">
        <v>23000000</v>
      </c>
      <c r="H2060" s="1">
        <v>36696761</v>
      </c>
      <c r="I2060" s="1" t="s">
        <v>1213</v>
      </c>
      <c r="J2060" s="1">
        <v>6808</v>
      </c>
      <c r="K2060" s="1" t="s">
        <v>15</v>
      </c>
      <c r="L2060" s="1" t="s">
        <v>16</v>
      </c>
    </row>
    <row r="2061" spans="1:12" ht="15.75" customHeight="1">
      <c r="A2061" s="2" t="s">
        <v>3648</v>
      </c>
      <c r="B2061" s="1">
        <v>1983</v>
      </c>
      <c r="C2061" s="1" t="s">
        <v>1896</v>
      </c>
      <c r="D2061" s="3">
        <v>6.5</v>
      </c>
      <c r="E2061" s="4">
        <v>78</v>
      </c>
      <c r="F2061" s="4">
        <v>101</v>
      </c>
      <c r="G2061" s="1">
        <v>10000000</v>
      </c>
      <c r="H2061" s="1">
        <v>29500000</v>
      </c>
      <c r="I2061" s="1" t="s">
        <v>3649</v>
      </c>
      <c r="J2061" s="1">
        <v>25613</v>
      </c>
      <c r="K2061" s="1" t="s">
        <v>15</v>
      </c>
      <c r="L2061" s="1" t="s">
        <v>16</v>
      </c>
    </row>
    <row r="2062" spans="1:12" ht="15.75" customHeight="1">
      <c r="A2062" s="2" t="s">
        <v>3650</v>
      </c>
      <c r="B2062" s="1">
        <v>1989</v>
      </c>
      <c r="C2062" s="1" t="s">
        <v>3651</v>
      </c>
      <c r="D2062" s="3">
        <v>6.5</v>
      </c>
      <c r="E2062" s="4">
        <v>83</v>
      </c>
      <c r="F2062" s="4">
        <v>114</v>
      </c>
      <c r="G2062" s="1">
        <v>17000000</v>
      </c>
      <c r="H2062" s="1">
        <v>30050028</v>
      </c>
      <c r="I2062" s="1" t="s">
        <v>89</v>
      </c>
      <c r="J2062" s="1">
        <v>42987</v>
      </c>
      <c r="K2062" s="1" t="s">
        <v>15</v>
      </c>
      <c r="L2062" s="1" t="s">
        <v>16</v>
      </c>
    </row>
    <row r="2063" spans="1:12" ht="15.75" customHeight="1">
      <c r="A2063" s="2" t="s">
        <v>3652</v>
      </c>
      <c r="B2063" s="1">
        <v>1998</v>
      </c>
      <c r="C2063" s="1" t="s">
        <v>3653</v>
      </c>
      <c r="D2063" s="3">
        <v>6.5</v>
      </c>
      <c r="E2063" s="4">
        <v>76</v>
      </c>
      <c r="F2063" s="4">
        <v>100</v>
      </c>
      <c r="G2063" s="1">
        <v>10000000</v>
      </c>
      <c r="H2063" s="1">
        <v>25339117</v>
      </c>
      <c r="I2063" s="1" t="s">
        <v>149</v>
      </c>
      <c r="J2063" s="1">
        <v>37885</v>
      </c>
      <c r="K2063" s="1" t="s">
        <v>15</v>
      </c>
      <c r="L2063" s="1" t="s">
        <v>16</v>
      </c>
    </row>
    <row r="2064" spans="1:12" ht="15.75" customHeight="1">
      <c r="A2064" s="2" t="s">
        <v>3654</v>
      </c>
      <c r="B2064" s="1">
        <v>1990</v>
      </c>
      <c r="C2064" s="1" t="s">
        <v>620</v>
      </c>
      <c r="D2064" s="3">
        <v>6.5</v>
      </c>
      <c r="E2064" s="4">
        <v>23</v>
      </c>
      <c r="F2064" s="4">
        <v>129</v>
      </c>
      <c r="G2064" s="1">
        <v>10000000</v>
      </c>
      <c r="H2064" s="1">
        <v>16153600</v>
      </c>
      <c r="I2064" s="1" t="s">
        <v>635</v>
      </c>
      <c r="J2064" s="1">
        <v>8295</v>
      </c>
      <c r="K2064" s="1" t="s">
        <v>15</v>
      </c>
      <c r="L2064" s="1" t="s">
        <v>16</v>
      </c>
    </row>
    <row r="2065" spans="1:12" ht="15.75" customHeight="1">
      <c r="A2065" s="2" t="s">
        <v>3655</v>
      </c>
      <c r="B2065" s="1">
        <v>1999</v>
      </c>
      <c r="C2065" s="1" t="s">
        <v>3656</v>
      </c>
      <c r="D2065" s="3">
        <v>6.5</v>
      </c>
      <c r="E2065" s="4">
        <v>77</v>
      </c>
      <c r="F2065" s="4">
        <v>97</v>
      </c>
      <c r="G2065" s="1">
        <v>10000000</v>
      </c>
      <c r="H2065" s="1">
        <v>10561238</v>
      </c>
      <c r="I2065" s="1" t="s">
        <v>3657</v>
      </c>
      <c r="J2065" s="1">
        <v>27265</v>
      </c>
      <c r="K2065" s="1" t="s">
        <v>15</v>
      </c>
      <c r="L2065" s="1" t="s">
        <v>135</v>
      </c>
    </row>
    <row r="2066" spans="1:12" ht="15.75" customHeight="1">
      <c r="A2066" s="2" t="s">
        <v>3658</v>
      </c>
      <c r="B2066" s="1">
        <v>2011</v>
      </c>
      <c r="C2066" s="1" t="s">
        <v>3485</v>
      </c>
      <c r="D2066" s="3">
        <v>6.5</v>
      </c>
      <c r="E2066" s="4">
        <v>182</v>
      </c>
      <c r="F2066" s="4">
        <v>83</v>
      </c>
      <c r="G2066" s="1">
        <v>10000000</v>
      </c>
      <c r="H2066" s="1">
        <v>4244155</v>
      </c>
      <c r="I2066" s="1" t="s">
        <v>45</v>
      </c>
      <c r="J2066" s="1">
        <v>56005</v>
      </c>
      <c r="K2066" s="1" t="s">
        <v>15</v>
      </c>
      <c r="L2066" s="1" t="s">
        <v>16</v>
      </c>
    </row>
    <row r="2067" spans="1:12" ht="15.75" customHeight="1">
      <c r="A2067" s="2" t="s">
        <v>3659</v>
      </c>
      <c r="B2067" s="1">
        <v>2000</v>
      </c>
      <c r="C2067" s="1" t="s">
        <v>620</v>
      </c>
      <c r="D2067" s="3">
        <v>6.5</v>
      </c>
      <c r="E2067" s="4">
        <v>57</v>
      </c>
      <c r="F2067" s="4">
        <v>135</v>
      </c>
      <c r="G2067" s="1">
        <v>10000000</v>
      </c>
      <c r="H2067" s="1">
        <v>2185266</v>
      </c>
      <c r="I2067" s="1" t="s">
        <v>1300</v>
      </c>
      <c r="J2067" s="1">
        <v>8720</v>
      </c>
      <c r="K2067" s="1" t="s">
        <v>15</v>
      </c>
      <c r="L2067" s="1" t="s">
        <v>16</v>
      </c>
    </row>
    <row r="2068" spans="1:12" ht="15.75" customHeight="1">
      <c r="A2068" s="2" t="s">
        <v>3660</v>
      </c>
      <c r="B2068" s="1">
        <v>2009</v>
      </c>
      <c r="C2068" s="1" t="s">
        <v>3661</v>
      </c>
      <c r="D2068" s="3">
        <v>6.5</v>
      </c>
      <c r="E2068" s="4">
        <v>144</v>
      </c>
      <c r="F2068" s="4">
        <v>96</v>
      </c>
      <c r="G2068" s="1">
        <v>5000000</v>
      </c>
      <c r="H2068" s="1">
        <v>1474508</v>
      </c>
      <c r="I2068" s="1" t="s">
        <v>45</v>
      </c>
      <c r="J2068" s="1">
        <v>33473</v>
      </c>
      <c r="K2068" s="1" t="s">
        <v>15</v>
      </c>
      <c r="L2068" s="1" t="s">
        <v>16</v>
      </c>
    </row>
    <row r="2069" spans="1:12" ht="15.75" customHeight="1">
      <c r="A2069" s="2" t="s">
        <v>3662</v>
      </c>
      <c r="B2069" s="1">
        <v>1988</v>
      </c>
      <c r="C2069" s="1" t="s">
        <v>3663</v>
      </c>
      <c r="D2069" s="3">
        <v>6.5</v>
      </c>
      <c r="E2069" s="4">
        <v>142</v>
      </c>
      <c r="F2069" s="4">
        <v>87</v>
      </c>
      <c r="G2069" s="1">
        <v>9000000</v>
      </c>
      <c r="H2069" s="1">
        <v>33244684</v>
      </c>
      <c r="I2069" s="1" t="s">
        <v>1381</v>
      </c>
      <c r="J2069" s="1">
        <v>62038</v>
      </c>
      <c r="K2069" s="1" t="s">
        <v>15</v>
      </c>
      <c r="L2069" s="1" t="s">
        <v>16</v>
      </c>
    </row>
    <row r="2070" spans="1:12" ht="15.75" customHeight="1">
      <c r="A2070" s="2" t="s">
        <v>3664</v>
      </c>
      <c r="B2070" s="1">
        <v>2014</v>
      </c>
      <c r="C2070" s="1" t="s">
        <v>3665</v>
      </c>
      <c r="D2070" s="3">
        <v>6.5</v>
      </c>
      <c r="E2070" s="4">
        <v>285</v>
      </c>
      <c r="F2070" s="4">
        <v>103</v>
      </c>
      <c r="G2070" s="1">
        <v>9000000</v>
      </c>
      <c r="H2070" s="1">
        <v>71519230</v>
      </c>
      <c r="I2070" s="1" t="s">
        <v>3052</v>
      </c>
      <c r="J2070" s="1">
        <v>92364</v>
      </c>
      <c r="K2070" s="1" t="s">
        <v>15</v>
      </c>
      <c r="L2070" s="1" t="s">
        <v>16</v>
      </c>
    </row>
    <row r="2071" spans="1:12" ht="15.75" customHeight="1">
      <c r="A2071" s="2" t="s">
        <v>3666</v>
      </c>
      <c r="B2071" s="1">
        <v>1994</v>
      </c>
      <c r="C2071" s="1" t="s">
        <v>3667</v>
      </c>
      <c r="D2071" s="3">
        <v>6.5</v>
      </c>
      <c r="E2071" s="4">
        <v>15</v>
      </c>
      <c r="F2071" s="4">
        <v>79</v>
      </c>
      <c r="G2071" s="1">
        <v>8000000</v>
      </c>
      <c r="H2071" s="1">
        <v>4350774</v>
      </c>
      <c r="I2071" s="1" t="s">
        <v>521</v>
      </c>
      <c r="J2071" s="1">
        <v>10476</v>
      </c>
      <c r="K2071" s="1" t="s">
        <v>15</v>
      </c>
      <c r="L2071" s="1" t="s">
        <v>16</v>
      </c>
    </row>
    <row r="2072" spans="1:12" ht="15.75" customHeight="1">
      <c r="A2072" s="2" t="s">
        <v>3668</v>
      </c>
      <c r="B2072" s="1">
        <v>1986</v>
      </c>
      <c r="C2072" s="1" t="s">
        <v>3669</v>
      </c>
      <c r="D2072" s="3">
        <v>6.5</v>
      </c>
      <c r="E2072" s="4">
        <v>35</v>
      </c>
      <c r="F2072" s="4">
        <v>93</v>
      </c>
      <c r="G2072" s="1">
        <v>8800000</v>
      </c>
      <c r="H2072" s="1">
        <v>174635000</v>
      </c>
      <c r="I2072" s="1" t="s">
        <v>1418</v>
      </c>
      <c r="J2072" s="1">
        <v>74743</v>
      </c>
      <c r="K2072" s="1" t="s">
        <v>15</v>
      </c>
      <c r="L2072" s="1" t="s">
        <v>312</v>
      </c>
    </row>
    <row r="2073" spans="1:12" ht="15.75" customHeight="1">
      <c r="A2073" s="2" t="s">
        <v>3670</v>
      </c>
      <c r="B2073" s="1">
        <v>2007</v>
      </c>
      <c r="C2073" s="1" t="s">
        <v>3671</v>
      </c>
      <c r="D2073" s="3">
        <v>6.5</v>
      </c>
      <c r="E2073" s="4">
        <v>133</v>
      </c>
      <c r="F2073" s="4">
        <v>84</v>
      </c>
      <c r="G2073" s="1">
        <v>8600000</v>
      </c>
      <c r="H2073" s="1">
        <v>14373825</v>
      </c>
      <c r="I2073" s="1" t="s">
        <v>840</v>
      </c>
      <c r="J2073" s="1">
        <v>63216</v>
      </c>
      <c r="K2073" s="1" t="s">
        <v>15</v>
      </c>
      <c r="L2073" s="1" t="s">
        <v>16</v>
      </c>
    </row>
    <row r="2074" spans="1:12" ht="15.75" customHeight="1">
      <c r="A2074" s="2" t="s">
        <v>3672</v>
      </c>
      <c r="B2074" s="1">
        <v>2015</v>
      </c>
      <c r="C2074" s="1" t="s">
        <v>3673</v>
      </c>
      <c r="D2074" s="3">
        <v>6.5</v>
      </c>
      <c r="E2074" s="4">
        <v>132</v>
      </c>
      <c r="F2074" s="4">
        <v>101</v>
      </c>
      <c r="G2074" s="1">
        <v>8500000</v>
      </c>
      <c r="H2074" s="1">
        <v>34017854</v>
      </c>
      <c r="I2074" s="1" t="s">
        <v>521</v>
      </c>
      <c r="J2074" s="1">
        <v>51326</v>
      </c>
      <c r="K2074" s="1" t="s">
        <v>15</v>
      </c>
      <c r="L2074" s="1" t="s">
        <v>16</v>
      </c>
    </row>
    <row r="2075" spans="1:12" ht="15.75" customHeight="1">
      <c r="A2075" s="2" t="s">
        <v>3674</v>
      </c>
      <c r="B2075" s="1">
        <v>2002</v>
      </c>
      <c r="C2075" s="1" t="s">
        <v>1698</v>
      </c>
      <c r="D2075" s="3">
        <v>6.5</v>
      </c>
      <c r="E2075" s="4">
        <v>37</v>
      </c>
      <c r="F2075" s="4">
        <v>109</v>
      </c>
      <c r="G2075" s="1">
        <v>8000000</v>
      </c>
      <c r="H2075" s="1">
        <v>27362712</v>
      </c>
      <c r="I2075" s="1" t="s">
        <v>1058</v>
      </c>
      <c r="J2075" s="1">
        <v>5971</v>
      </c>
      <c r="K2075" s="1" t="s">
        <v>15</v>
      </c>
      <c r="L2075" s="1" t="s">
        <v>16</v>
      </c>
    </row>
    <row r="2076" spans="1:12" ht="15.75" customHeight="1">
      <c r="A2076" s="2" t="s">
        <v>3675</v>
      </c>
      <c r="B2076" s="1">
        <v>2002</v>
      </c>
      <c r="C2076" s="1" t="s">
        <v>3481</v>
      </c>
      <c r="D2076" s="3">
        <v>6.5</v>
      </c>
      <c r="E2076" s="4">
        <v>107</v>
      </c>
      <c r="F2076" s="4">
        <v>93</v>
      </c>
      <c r="G2076" s="1">
        <v>5000000</v>
      </c>
      <c r="H2076" s="1">
        <v>14015786</v>
      </c>
      <c r="I2076" s="1" t="s">
        <v>396</v>
      </c>
      <c r="J2076" s="1">
        <v>37952</v>
      </c>
      <c r="K2076" s="1" t="s">
        <v>15</v>
      </c>
      <c r="L2076" s="1" t="s">
        <v>16</v>
      </c>
    </row>
    <row r="2077" spans="1:12" ht="15.75" customHeight="1">
      <c r="A2077" s="2" t="s">
        <v>3676</v>
      </c>
      <c r="B2077" s="1">
        <v>2005</v>
      </c>
      <c r="C2077" s="1" t="s">
        <v>3677</v>
      </c>
      <c r="D2077" s="3">
        <v>6.5</v>
      </c>
      <c r="E2077" s="4">
        <v>74</v>
      </c>
      <c r="F2077" s="4">
        <v>108</v>
      </c>
      <c r="G2077" s="1">
        <v>8000000</v>
      </c>
      <c r="H2077" s="1">
        <v>568695</v>
      </c>
      <c r="I2077" s="1" t="s">
        <v>884</v>
      </c>
      <c r="J2077" s="1">
        <v>16617</v>
      </c>
      <c r="K2077" s="1" t="s">
        <v>15</v>
      </c>
      <c r="L2077" s="1" t="s">
        <v>16</v>
      </c>
    </row>
    <row r="2078" spans="1:12" ht="15.75" customHeight="1">
      <c r="A2078" s="2" t="s">
        <v>3678</v>
      </c>
      <c r="B2078" s="1">
        <v>1989</v>
      </c>
      <c r="C2078" s="1" t="s">
        <v>3679</v>
      </c>
      <c r="D2078" s="3">
        <v>6.5</v>
      </c>
      <c r="E2078" s="4">
        <v>21</v>
      </c>
      <c r="F2078" s="4">
        <v>90</v>
      </c>
      <c r="G2078" s="1">
        <v>10000000</v>
      </c>
      <c r="H2078" s="1">
        <v>882290</v>
      </c>
      <c r="I2078" s="1" t="s">
        <v>3680</v>
      </c>
      <c r="J2078" s="1">
        <v>4792</v>
      </c>
      <c r="K2078" s="1" t="s">
        <v>15</v>
      </c>
      <c r="L2078" s="1" t="s">
        <v>312</v>
      </c>
    </row>
    <row r="2079" spans="1:12" ht="15.75" customHeight="1">
      <c r="A2079" s="2" t="s">
        <v>3681</v>
      </c>
      <c r="B2079" s="1">
        <v>2001</v>
      </c>
      <c r="C2079" s="1" t="s">
        <v>3682</v>
      </c>
      <c r="D2079" s="3">
        <v>6.5</v>
      </c>
      <c r="E2079" s="4">
        <v>27</v>
      </c>
      <c r="F2079" s="4">
        <v>113</v>
      </c>
      <c r="G2079" s="1">
        <v>7000000</v>
      </c>
      <c r="H2079" s="1">
        <v>4720371</v>
      </c>
      <c r="I2079" s="1" t="s">
        <v>277</v>
      </c>
      <c r="J2079" s="1">
        <v>3203</v>
      </c>
      <c r="K2079" s="1" t="s">
        <v>15</v>
      </c>
      <c r="L2079" s="1" t="s">
        <v>16</v>
      </c>
    </row>
    <row r="2080" spans="1:12" ht="15.75" customHeight="1">
      <c r="A2080" s="2" t="s">
        <v>3683</v>
      </c>
      <c r="B2080" s="1">
        <v>2009</v>
      </c>
      <c r="C2080" s="1" t="s">
        <v>3684</v>
      </c>
      <c r="D2080" s="3">
        <v>6.5</v>
      </c>
      <c r="E2080" s="4">
        <v>34</v>
      </c>
      <c r="F2080" s="4">
        <v>99</v>
      </c>
      <c r="G2080" s="1">
        <v>7000000</v>
      </c>
      <c r="H2080" s="1">
        <v>1889522</v>
      </c>
      <c r="I2080" s="1" t="s">
        <v>273</v>
      </c>
      <c r="J2080" s="1">
        <v>1119</v>
      </c>
      <c r="K2080" s="1" t="s">
        <v>15</v>
      </c>
      <c r="L2080" s="1" t="s">
        <v>16</v>
      </c>
    </row>
    <row r="2081" spans="1:12" ht="15.75" customHeight="1">
      <c r="A2081" s="2" t="s">
        <v>3685</v>
      </c>
      <c r="B2081" s="1">
        <v>2015</v>
      </c>
      <c r="C2081" s="1" t="s">
        <v>1992</v>
      </c>
      <c r="D2081" s="3">
        <v>6.5</v>
      </c>
      <c r="E2081" s="4">
        <v>133</v>
      </c>
      <c r="F2081" s="4">
        <v>103</v>
      </c>
      <c r="G2081" s="1">
        <v>7000000</v>
      </c>
      <c r="H2081" s="1">
        <v>532988</v>
      </c>
      <c r="I2081" s="1" t="s">
        <v>372</v>
      </c>
      <c r="J2081" s="1">
        <v>5863</v>
      </c>
      <c r="K2081" s="1" t="s">
        <v>15</v>
      </c>
      <c r="L2081" s="1" t="s">
        <v>16</v>
      </c>
    </row>
    <row r="2082" spans="1:12" ht="15.75" customHeight="1">
      <c r="A2082" s="2" t="s">
        <v>3686</v>
      </c>
      <c r="B2082" s="1">
        <v>2003</v>
      </c>
      <c r="C2082" s="1" t="s">
        <v>435</v>
      </c>
      <c r="D2082" s="3">
        <v>6.5</v>
      </c>
      <c r="E2082" s="4">
        <v>36</v>
      </c>
      <c r="F2082" s="4">
        <v>125</v>
      </c>
      <c r="G2082" s="1">
        <v>5000000</v>
      </c>
      <c r="H2082" s="1">
        <v>223878</v>
      </c>
      <c r="I2082" s="1" t="s">
        <v>468</v>
      </c>
      <c r="J2082" s="1">
        <v>3548</v>
      </c>
      <c r="K2082" s="1" t="s">
        <v>34</v>
      </c>
      <c r="L2082" s="1" t="s">
        <v>35</v>
      </c>
    </row>
    <row r="2083" spans="1:12" ht="15.75" customHeight="1">
      <c r="A2083" s="2" t="s">
        <v>3687</v>
      </c>
      <c r="B2083" s="1">
        <v>2008</v>
      </c>
      <c r="C2083" s="1" t="s">
        <v>3688</v>
      </c>
      <c r="D2083" s="3">
        <v>6.5</v>
      </c>
      <c r="E2083" s="4">
        <v>9</v>
      </c>
      <c r="F2083" s="4">
        <v>42</v>
      </c>
      <c r="G2083" s="1">
        <v>6000000</v>
      </c>
      <c r="H2083" s="1">
        <v>7518876</v>
      </c>
      <c r="I2083" s="1" t="s">
        <v>3689</v>
      </c>
      <c r="J2083" s="1">
        <v>172</v>
      </c>
      <c r="K2083" s="1" t="s">
        <v>15</v>
      </c>
      <c r="L2083" s="1" t="s">
        <v>121</v>
      </c>
    </row>
    <row r="2084" spans="1:12" ht="15.75" customHeight="1">
      <c r="A2084" s="2" t="s">
        <v>3690</v>
      </c>
      <c r="B2084" s="1">
        <v>2013</v>
      </c>
      <c r="C2084" s="1" t="s">
        <v>3691</v>
      </c>
      <c r="D2084" s="3">
        <v>6.5</v>
      </c>
      <c r="E2084" s="4">
        <v>336</v>
      </c>
      <c r="F2084" s="4">
        <v>104</v>
      </c>
      <c r="G2084" s="1">
        <v>5000000</v>
      </c>
      <c r="H2084" s="1">
        <v>27689474</v>
      </c>
      <c r="I2084" s="1" t="s">
        <v>1868</v>
      </c>
      <c r="J2084" s="1">
        <v>85688</v>
      </c>
      <c r="K2084" s="1" t="s">
        <v>15</v>
      </c>
      <c r="L2084" s="1" t="s">
        <v>16</v>
      </c>
    </row>
    <row r="2085" spans="1:12" ht="15.75" customHeight="1">
      <c r="A2085" s="2" t="s">
        <v>3692</v>
      </c>
      <c r="B2085" s="1">
        <v>2001</v>
      </c>
      <c r="C2085" s="1" t="s">
        <v>3693</v>
      </c>
      <c r="D2085" s="3">
        <v>6.5</v>
      </c>
      <c r="E2085" s="4">
        <v>54</v>
      </c>
      <c r="F2085" s="4">
        <v>99</v>
      </c>
      <c r="G2085" s="1">
        <v>2500000</v>
      </c>
      <c r="H2085" s="1">
        <v>92191</v>
      </c>
      <c r="I2085" s="1" t="s">
        <v>1120</v>
      </c>
      <c r="J2085" s="1">
        <v>29463</v>
      </c>
      <c r="K2085" s="1" t="s">
        <v>15</v>
      </c>
      <c r="L2085" s="1" t="s">
        <v>121</v>
      </c>
    </row>
    <row r="2086" spans="1:12" ht="15.75" customHeight="1">
      <c r="A2086" s="2" t="s">
        <v>3694</v>
      </c>
      <c r="B2086" s="1">
        <v>2004</v>
      </c>
      <c r="C2086" s="1" t="s">
        <v>3020</v>
      </c>
      <c r="D2086" s="3">
        <v>6.5</v>
      </c>
      <c r="E2086" s="4">
        <v>232</v>
      </c>
      <c r="F2086" s="4">
        <v>104</v>
      </c>
      <c r="G2086" s="1">
        <v>4200000</v>
      </c>
      <c r="H2086" s="1">
        <v>1487477</v>
      </c>
      <c r="I2086" s="1" t="s">
        <v>3695</v>
      </c>
      <c r="J2086" s="1">
        <v>47097</v>
      </c>
      <c r="K2086" s="1" t="s">
        <v>3696</v>
      </c>
      <c r="L2086" s="1" t="s">
        <v>1634</v>
      </c>
    </row>
    <row r="2087" spans="1:12" ht="15.75" customHeight="1">
      <c r="A2087" s="2" t="s">
        <v>3697</v>
      </c>
      <c r="B2087" s="1">
        <v>2007</v>
      </c>
      <c r="C2087" s="1" t="s">
        <v>1431</v>
      </c>
      <c r="D2087" s="3">
        <v>6.5</v>
      </c>
      <c r="E2087" s="4">
        <v>121</v>
      </c>
      <c r="F2087" s="4">
        <v>93</v>
      </c>
      <c r="G2087" s="1">
        <v>4000000</v>
      </c>
      <c r="H2087" s="1">
        <v>2426851</v>
      </c>
      <c r="I2087" s="1" t="s">
        <v>3698</v>
      </c>
      <c r="J2087" s="1">
        <v>16224</v>
      </c>
      <c r="K2087" s="1" t="s">
        <v>15</v>
      </c>
      <c r="L2087" s="1" t="s">
        <v>16</v>
      </c>
    </row>
    <row r="2088" spans="1:12" ht="15.75" customHeight="1">
      <c r="A2088" s="2" t="s">
        <v>3699</v>
      </c>
      <c r="B2088" s="1">
        <v>2010</v>
      </c>
      <c r="C2088" s="1" t="s">
        <v>3700</v>
      </c>
      <c r="D2088" s="3">
        <v>6.5</v>
      </c>
      <c r="E2088" s="4">
        <v>215</v>
      </c>
      <c r="F2088" s="4">
        <v>98</v>
      </c>
      <c r="G2088" s="1">
        <v>650000</v>
      </c>
      <c r="H2088" s="1">
        <v>18469</v>
      </c>
      <c r="I2088" s="1" t="s">
        <v>1766</v>
      </c>
      <c r="J2088" s="1">
        <v>34263</v>
      </c>
      <c r="K2088" s="1" t="s">
        <v>15</v>
      </c>
      <c r="L2088" s="1" t="s">
        <v>16</v>
      </c>
    </row>
    <row r="2089" spans="1:12" ht="15.75" customHeight="1">
      <c r="A2089" s="2" t="s">
        <v>3701</v>
      </c>
      <c r="B2089" s="1">
        <v>2006</v>
      </c>
      <c r="C2089" s="1" t="s">
        <v>3702</v>
      </c>
      <c r="D2089" s="3">
        <v>6.5</v>
      </c>
      <c r="E2089" s="4">
        <v>30</v>
      </c>
      <c r="F2089" s="4">
        <v>101</v>
      </c>
      <c r="G2089" s="1">
        <v>3500000</v>
      </c>
      <c r="H2089" s="1">
        <v>220234</v>
      </c>
      <c r="I2089" s="1" t="s">
        <v>149</v>
      </c>
      <c r="J2089" s="1">
        <v>1950</v>
      </c>
      <c r="K2089" s="1" t="s">
        <v>15</v>
      </c>
      <c r="L2089" s="1" t="s">
        <v>16</v>
      </c>
    </row>
    <row r="2090" spans="1:12" ht="15.75" customHeight="1">
      <c r="A2090" s="2" t="s">
        <v>3703</v>
      </c>
      <c r="B2090" s="1">
        <v>2008</v>
      </c>
      <c r="C2090" s="1" t="s">
        <v>3704</v>
      </c>
      <c r="D2090" s="3">
        <v>6.5</v>
      </c>
      <c r="E2090" s="4">
        <v>159</v>
      </c>
      <c r="F2090" s="4">
        <v>92</v>
      </c>
      <c r="G2090" s="1">
        <v>3000000</v>
      </c>
      <c r="H2090" s="1">
        <v>2926565</v>
      </c>
      <c r="I2090" s="1" t="s">
        <v>45</v>
      </c>
      <c r="J2090" s="1">
        <v>28573</v>
      </c>
      <c r="K2090" s="1" t="s">
        <v>15</v>
      </c>
      <c r="L2090" s="1" t="s">
        <v>16</v>
      </c>
    </row>
    <row r="2091" spans="1:12" ht="15.75" customHeight="1">
      <c r="A2091" s="2" t="s">
        <v>3705</v>
      </c>
      <c r="B2091" s="1">
        <v>1988</v>
      </c>
      <c r="C2091" s="1" t="s">
        <v>3706</v>
      </c>
      <c r="D2091" s="3">
        <v>6.5</v>
      </c>
      <c r="E2091" s="4">
        <v>81</v>
      </c>
      <c r="F2091" s="4">
        <v>97</v>
      </c>
      <c r="G2091" s="1">
        <v>3000000</v>
      </c>
      <c r="H2091" s="1">
        <v>7282851</v>
      </c>
      <c r="I2091" s="1" t="s">
        <v>3707</v>
      </c>
      <c r="J2091" s="1">
        <v>9502</v>
      </c>
      <c r="K2091" s="1" t="s">
        <v>15</v>
      </c>
      <c r="L2091" s="1" t="s">
        <v>16</v>
      </c>
    </row>
    <row r="2092" spans="1:12" ht="15.75" customHeight="1">
      <c r="A2092" s="2" t="s">
        <v>3489</v>
      </c>
      <c r="B2092" s="1">
        <v>2010</v>
      </c>
      <c r="C2092" s="1" t="s">
        <v>433</v>
      </c>
      <c r="D2092" s="3">
        <v>6.5</v>
      </c>
      <c r="E2092" s="4">
        <v>451</v>
      </c>
      <c r="F2092" s="4">
        <v>108</v>
      </c>
      <c r="G2092" s="1">
        <v>200000000</v>
      </c>
      <c r="H2092" s="1">
        <v>334185206</v>
      </c>
      <c r="I2092" s="1" t="s">
        <v>1177</v>
      </c>
      <c r="J2092" s="1">
        <v>306336</v>
      </c>
      <c r="K2092" s="1" t="s">
        <v>15</v>
      </c>
      <c r="L2092" s="1" t="s">
        <v>16</v>
      </c>
    </row>
    <row r="2093" spans="1:12" ht="15.75" customHeight="1">
      <c r="A2093" s="2" t="s">
        <v>3708</v>
      </c>
      <c r="B2093" s="1">
        <v>2005</v>
      </c>
      <c r="C2093" s="1" t="s">
        <v>3709</v>
      </c>
      <c r="D2093" s="3">
        <v>6.5</v>
      </c>
      <c r="E2093" s="4">
        <v>35</v>
      </c>
      <c r="F2093" s="4">
        <v>105</v>
      </c>
      <c r="G2093" s="1">
        <v>1500000</v>
      </c>
      <c r="H2093" s="1">
        <v>3123749</v>
      </c>
      <c r="I2093" s="1" t="s">
        <v>149</v>
      </c>
      <c r="J2093" s="1">
        <v>746</v>
      </c>
      <c r="K2093" s="1" t="s">
        <v>15</v>
      </c>
      <c r="L2093" s="1" t="s">
        <v>16</v>
      </c>
    </row>
    <row r="2094" spans="1:12" ht="15.75" customHeight="1">
      <c r="A2094" s="2" t="s">
        <v>3710</v>
      </c>
      <c r="B2094" s="1">
        <v>2006</v>
      </c>
      <c r="C2094" s="1" t="s">
        <v>768</v>
      </c>
      <c r="D2094" s="3">
        <v>6.5</v>
      </c>
      <c r="E2094" s="4">
        <v>160</v>
      </c>
      <c r="F2094" s="4">
        <v>101</v>
      </c>
      <c r="G2094" s="1">
        <v>2000000</v>
      </c>
      <c r="H2094" s="1">
        <v>1984378</v>
      </c>
      <c r="I2094" s="1" t="s">
        <v>468</v>
      </c>
      <c r="J2094" s="1">
        <v>27346</v>
      </c>
      <c r="K2094" s="1" t="s">
        <v>15</v>
      </c>
      <c r="L2094" s="1" t="s">
        <v>16</v>
      </c>
    </row>
    <row r="2095" spans="1:12" ht="15.75" customHeight="1">
      <c r="A2095" s="2" t="s">
        <v>3711</v>
      </c>
      <c r="B2095" s="1">
        <v>1993</v>
      </c>
      <c r="C2095" s="1" t="s">
        <v>3202</v>
      </c>
      <c r="D2095" s="3">
        <v>6.5</v>
      </c>
      <c r="E2095" s="4">
        <v>37</v>
      </c>
      <c r="F2095" s="4">
        <v>99</v>
      </c>
      <c r="G2095" s="1">
        <v>1500000</v>
      </c>
      <c r="H2095" s="1">
        <v>418953</v>
      </c>
      <c r="I2095" s="1" t="s">
        <v>98</v>
      </c>
      <c r="J2095" s="1">
        <v>17322</v>
      </c>
      <c r="K2095" s="1" t="s">
        <v>15</v>
      </c>
      <c r="L2095" s="1" t="s">
        <v>109</v>
      </c>
    </row>
    <row r="2096" spans="1:12" ht="15.75" customHeight="1">
      <c r="A2096" s="2" t="s">
        <v>3712</v>
      </c>
      <c r="B2096" s="1">
        <v>2001</v>
      </c>
      <c r="C2096" s="1" t="s">
        <v>936</v>
      </c>
      <c r="D2096" s="3">
        <v>6.5</v>
      </c>
      <c r="E2096" s="4">
        <v>127</v>
      </c>
      <c r="F2096" s="4">
        <v>100</v>
      </c>
      <c r="G2096" s="1">
        <v>1500000</v>
      </c>
      <c r="H2096" s="1">
        <v>373967</v>
      </c>
      <c r="I2096" s="1" t="s">
        <v>1868</v>
      </c>
      <c r="J2096" s="1">
        <v>43839</v>
      </c>
      <c r="K2096" s="1" t="s">
        <v>15</v>
      </c>
      <c r="L2096" s="1" t="s">
        <v>16</v>
      </c>
    </row>
    <row r="2097" spans="1:12" ht="15.75" customHeight="1">
      <c r="A2097" s="2" t="s">
        <v>3713</v>
      </c>
      <c r="B2097" s="1">
        <v>2002</v>
      </c>
      <c r="C2097" s="1" t="s">
        <v>3714</v>
      </c>
      <c r="D2097" s="3">
        <v>6.5</v>
      </c>
      <c r="E2097" s="4">
        <v>31</v>
      </c>
      <c r="F2097" s="4">
        <v>91</v>
      </c>
      <c r="G2097" s="1">
        <v>1500000</v>
      </c>
      <c r="H2097" s="1">
        <v>119841</v>
      </c>
      <c r="I2097" s="1" t="s">
        <v>42</v>
      </c>
      <c r="J2097" s="1">
        <v>2419</v>
      </c>
      <c r="K2097" s="1" t="s">
        <v>15</v>
      </c>
      <c r="L2097" s="1" t="s">
        <v>16</v>
      </c>
    </row>
    <row r="2098" spans="1:12" ht="15.75" customHeight="1">
      <c r="A2098" s="2" t="s">
        <v>3715</v>
      </c>
      <c r="B2098" s="1">
        <v>1999</v>
      </c>
      <c r="C2098" s="1" t="s">
        <v>3716</v>
      </c>
      <c r="D2098" s="3">
        <v>6.5</v>
      </c>
      <c r="E2098" s="4">
        <v>14</v>
      </c>
      <c r="F2098" s="4">
        <v>105</v>
      </c>
      <c r="G2098" s="1">
        <v>1300000</v>
      </c>
      <c r="H2098" s="1">
        <v>609042</v>
      </c>
      <c r="I2098" s="1" t="s">
        <v>42</v>
      </c>
      <c r="J2098" s="1">
        <v>449</v>
      </c>
      <c r="K2098" s="1" t="s">
        <v>15</v>
      </c>
      <c r="L2098" s="1" t="s">
        <v>16</v>
      </c>
    </row>
    <row r="2099" spans="1:12" ht="15.75" customHeight="1">
      <c r="A2099" s="2" t="s">
        <v>3624</v>
      </c>
      <c r="B2099" s="1">
        <v>2013</v>
      </c>
      <c r="C2099" s="1" t="s">
        <v>3625</v>
      </c>
      <c r="D2099" s="3">
        <v>6.5</v>
      </c>
      <c r="E2099" s="4">
        <v>238</v>
      </c>
      <c r="F2099" s="4">
        <v>112</v>
      </c>
      <c r="G2099" s="1">
        <v>15000000</v>
      </c>
      <c r="H2099" s="1">
        <v>42919096</v>
      </c>
      <c r="I2099" s="1" t="s">
        <v>262</v>
      </c>
      <c r="J2099" s="1">
        <v>64748</v>
      </c>
      <c r="K2099" s="1" t="s">
        <v>15</v>
      </c>
      <c r="L2099" s="1" t="s">
        <v>16</v>
      </c>
    </row>
    <row r="2100" spans="1:12" ht="15.75" customHeight="1">
      <c r="A2100" s="2" t="s">
        <v>3717</v>
      </c>
      <c r="B2100" s="1">
        <v>1999</v>
      </c>
      <c r="C2100" s="1" t="s">
        <v>2428</v>
      </c>
      <c r="D2100" s="3">
        <v>6.5</v>
      </c>
      <c r="E2100" s="4">
        <v>29</v>
      </c>
      <c r="F2100" s="4">
        <v>104</v>
      </c>
      <c r="G2100" s="1">
        <v>800000</v>
      </c>
      <c r="H2100" s="1">
        <v>144583</v>
      </c>
      <c r="I2100" s="1" t="s">
        <v>133</v>
      </c>
      <c r="J2100" s="1">
        <v>2256</v>
      </c>
      <c r="K2100" s="1" t="s">
        <v>15</v>
      </c>
      <c r="L2100" s="1" t="s">
        <v>109</v>
      </c>
    </row>
    <row r="2101" spans="1:12" ht="15.75" customHeight="1">
      <c r="A2101" s="2" t="s">
        <v>3718</v>
      </c>
      <c r="B2101" s="1">
        <v>1998</v>
      </c>
      <c r="C2101" s="1" t="s">
        <v>3719</v>
      </c>
      <c r="D2101" s="3">
        <v>6.5</v>
      </c>
      <c r="E2101" s="4">
        <v>2</v>
      </c>
      <c r="F2101" s="4">
        <v>107</v>
      </c>
      <c r="G2101" s="1">
        <v>700000</v>
      </c>
      <c r="H2101" s="1">
        <v>10508</v>
      </c>
      <c r="I2101" s="1" t="s">
        <v>42</v>
      </c>
      <c r="J2101" s="1">
        <v>103</v>
      </c>
      <c r="K2101" s="1" t="s">
        <v>15</v>
      </c>
      <c r="L2101" s="1" t="s">
        <v>16</v>
      </c>
    </row>
    <row r="2102" spans="1:12" ht="15.75" customHeight="1">
      <c r="A2102" s="2" t="s">
        <v>3720</v>
      </c>
      <c r="B2102" s="1">
        <v>1997</v>
      </c>
      <c r="C2102" s="1" t="s">
        <v>3721</v>
      </c>
      <c r="D2102" s="3">
        <v>6.5</v>
      </c>
      <c r="E2102" s="4">
        <v>25</v>
      </c>
      <c r="F2102" s="4">
        <v>84</v>
      </c>
      <c r="G2102" s="1">
        <v>650000</v>
      </c>
      <c r="H2102" s="1">
        <v>2301777</v>
      </c>
      <c r="I2102" s="1" t="s">
        <v>521</v>
      </c>
      <c r="J2102" s="1">
        <v>819</v>
      </c>
      <c r="K2102" s="1" t="s">
        <v>15</v>
      </c>
      <c r="L2102" s="1" t="s">
        <v>16</v>
      </c>
    </row>
    <row r="2103" spans="1:12" ht="15.75" customHeight="1">
      <c r="A2103" s="2" t="s">
        <v>3722</v>
      </c>
      <c r="B2103" s="1">
        <v>2008</v>
      </c>
      <c r="C2103" s="1" t="s">
        <v>2472</v>
      </c>
      <c r="D2103" s="3">
        <v>6.5</v>
      </c>
      <c r="E2103" s="4">
        <v>50</v>
      </c>
      <c r="F2103" s="4">
        <v>122</v>
      </c>
      <c r="G2103" s="1">
        <v>500000</v>
      </c>
      <c r="H2103" s="1">
        <v>33451479</v>
      </c>
      <c r="I2103" s="1" t="s">
        <v>396</v>
      </c>
      <c r="J2103" s="1">
        <v>17068</v>
      </c>
      <c r="K2103" s="1" t="s">
        <v>15</v>
      </c>
      <c r="L2103" s="1" t="s">
        <v>16</v>
      </c>
    </row>
    <row r="2104" spans="1:12" ht="15.75" customHeight="1">
      <c r="A2104" s="2" t="s">
        <v>3723</v>
      </c>
      <c r="B2104" s="1">
        <v>2000</v>
      </c>
      <c r="C2104" s="1" t="s">
        <v>3724</v>
      </c>
      <c r="D2104" s="3">
        <v>6.5</v>
      </c>
      <c r="E2104" s="4">
        <v>46</v>
      </c>
      <c r="F2104" s="4">
        <v>86</v>
      </c>
      <c r="G2104" s="1">
        <v>500000</v>
      </c>
      <c r="H2104" s="1">
        <v>1114943</v>
      </c>
      <c r="I2104" s="1" t="s">
        <v>130</v>
      </c>
      <c r="J2104" s="1">
        <v>3562</v>
      </c>
      <c r="K2104" s="1" t="s">
        <v>15</v>
      </c>
      <c r="L2104" s="1" t="s">
        <v>16</v>
      </c>
    </row>
    <row r="2105" spans="1:12" ht="15.75" customHeight="1">
      <c r="A2105" s="2" t="s">
        <v>3725</v>
      </c>
      <c r="B2105" s="1">
        <v>1997</v>
      </c>
      <c r="C2105" s="1" t="s">
        <v>3726</v>
      </c>
      <c r="D2105" s="3">
        <v>6.5</v>
      </c>
      <c r="E2105" s="4">
        <v>17</v>
      </c>
      <c r="F2105" s="4">
        <v>86</v>
      </c>
      <c r="G2105" s="1">
        <v>500000</v>
      </c>
      <c r="H2105" s="1">
        <v>334041</v>
      </c>
      <c r="I2105" s="1" t="s">
        <v>305</v>
      </c>
      <c r="J2105" s="1">
        <v>1038</v>
      </c>
      <c r="K2105" s="1" t="s">
        <v>15</v>
      </c>
      <c r="L2105" s="1" t="s">
        <v>16</v>
      </c>
    </row>
    <row r="2106" spans="1:12" ht="15.75" customHeight="1">
      <c r="A2106" s="2" t="s">
        <v>3727</v>
      </c>
      <c r="B2106" s="1">
        <v>2007</v>
      </c>
      <c r="C2106" s="1" t="s">
        <v>3728</v>
      </c>
      <c r="D2106" s="3">
        <v>6.5</v>
      </c>
      <c r="E2106" s="4">
        <v>28</v>
      </c>
      <c r="F2106" s="4">
        <v>91</v>
      </c>
      <c r="G2106" s="1">
        <v>500000</v>
      </c>
      <c r="H2106" s="1">
        <v>12055</v>
      </c>
      <c r="I2106" s="1" t="s">
        <v>521</v>
      </c>
      <c r="J2106" s="1">
        <v>739</v>
      </c>
      <c r="K2106" s="1" t="s">
        <v>15</v>
      </c>
      <c r="L2106" s="1" t="s">
        <v>16</v>
      </c>
    </row>
    <row r="2107" spans="1:12" ht="15.75" customHeight="1">
      <c r="A2107" s="2" t="s">
        <v>3729</v>
      </c>
      <c r="B2107" s="1">
        <v>1995</v>
      </c>
      <c r="C2107" s="1" t="s">
        <v>3730</v>
      </c>
      <c r="D2107" s="3">
        <v>6.5</v>
      </c>
      <c r="E2107" s="4">
        <v>23</v>
      </c>
      <c r="F2107" s="4">
        <v>94</v>
      </c>
      <c r="G2107" s="1">
        <v>250000</v>
      </c>
      <c r="H2107" s="1">
        <v>1977544</v>
      </c>
      <c r="I2107" s="1" t="s">
        <v>468</v>
      </c>
      <c r="J2107" s="1">
        <v>3513</v>
      </c>
      <c r="K2107" s="1" t="s">
        <v>15</v>
      </c>
      <c r="L2107" s="1" t="s">
        <v>16</v>
      </c>
    </row>
    <row r="2108" spans="1:12" ht="15.75" customHeight="1">
      <c r="A2108" s="2" t="s">
        <v>3731</v>
      </c>
      <c r="B2108" s="1">
        <v>2012</v>
      </c>
      <c r="C2108" s="1" t="s">
        <v>1239</v>
      </c>
      <c r="D2108" s="3">
        <v>6.5</v>
      </c>
      <c r="E2108" s="4">
        <v>37</v>
      </c>
      <c r="F2108" s="4">
        <v>97</v>
      </c>
      <c r="G2108" s="1">
        <v>200000</v>
      </c>
      <c r="H2108" s="1">
        <v>78030</v>
      </c>
      <c r="I2108" s="1" t="s">
        <v>42</v>
      </c>
      <c r="J2108" s="1">
        <v>1034</v>
      </c>
      <c r="K2108" s="1" t="s">
        <v>15</v>
      </c>
      <c r="L2108" s="1" t="s">
        <v>16</v>
      </c>
    </row>
    <row r="2109" spans="1:12" ht="15.75" customHeight="1">
      <c r="A2109" s="2" t="s">
        <v>3732</v>
      </c>
      <c r="B2109" s="1">
        <v>1986</v>
      </c>
      <c r="C2109" s="1" t="s">
        <v>620</v>
      </c>
      <c r="D2109" s="3">
        <v>6.5</v>
      </c>
      <c r="E2109" s="4">
        <v>26</v>
      </c>
      <c r="F2109" s="4">
        <v>88</v>
      </c>
      <c r="G2109" s="1">
        <v>175000</v>
      </c>
      <c r="H2109" s="1">
        <v>7137502</v>
      </c>
      <c r="I2109" s="1" t="s">
        <v>149</v>
      </c>
      <c r="J2109" s="1">
        <v>4769</v>
      </c>
      <c r="K2109" s="1" t="s">
        <v>15</v>
      </c>
      <c r="L2109" s="1" t="s">
        <v>16</v>
      </c>
    </row>
    <row r="2110" spans="1:12" ht="15.75" customHeight="1">
      <c r="A2110" s="2" t="s">
        <v>3733</v>
      </c>
      <c r="B2110" s="1">
        <v>2013</v>
      </c>
      <c r="C2110" s="1" t="s">
        <v>777</v>
      </c>
      <c r="D2110" s="3">
        <v>6.4</v>
      </c>
      <c r="E2110" s="4">
        <v>525</v>
      </c>
      <c r="F2110" s="4">
        <v>130</v>
      </c>
      <c r="G2110" s="1">
        <v>215000000</v>
      </c>
      <c r="H2110" s="1">
        <v>234903076</v>
      </c>
      <c r="I2110" s="1" t="s">
        <v>1177</v>
      </c>
      <c r="J2110" s="1">
        <v>175409</v>
      </c>
      <c r="K2110" s="1" t="s">
        <v>15</v>
      </c>
      <c r="L2110" s="1" t="s">
        <v>16</v>
      </c>
    </row>
    <row r="2111" spans="1:12" ht="15.75" customHeight="1">
      <c r="A2111" s="2" t="s">
        <v>3734</v>
      </c>
      <c r="B2111" s="1">
        <v>2010</v>
      </c>
      <c r="C2111" s="1" t="s">
        <v>3735</v>
      </c>
      <c r="D2111" s="3">
        <v>6.4</v>
      </c>
      <c r="E2111" s="4">
        <v>226</v>
      </c>
      <c r="F2111" s="4">
        <v>93</v>
      </c>
      <c r="G2111" s="1">
        <v>165000000</v>
      </c>
      <c r="H2111" s="1">
        <v>238371987</v>
      </c>
      <c r="I2111" s="1" t="s">
        <v>188</v>
      </c>
      <c r="J2111" s="1">
        <v>138661</v>
      </c>
      <c r="K2111" s="1" t="s">
        <v>15</v>
      </c>
      <c r="L2111" s="1" t="s">
        <v>16</v>
      </c>
    </row>
    <row r="2112" spans="1:12" ht="15.75" customHeight="1">
      <c r="A2112" s="2" t="s">
        <v>3736</v>
      </c>
      <c r="B2112" s="1">
        <v>2003</v>
      </c>
      <c r="C2112" s="1" t="s">
        <v>2570</v>
      </c>
      <c r="D2112" s="3">
        <v>6.4</v>
      </c>
      <c r="E2112" s="4">
        <v>280</v>
      </c>
      <c r="F2112" s="4">
        <v>109</v>
      </c>
      <c r="G2112" s="1">
        <v>200000000</v>
      </c>
      <c r="H2112" s="1">
        <v>150350192</v>
      </c>
      <c r="I2112" s="1" t="s">
        <v>52</v>
      </c>
      <c r="J2112" s="1">
        <v>305340</v>
      </c>
      <c r="K2112" s="1" t="s">
        <v>15</v>
      </c>
      <c r="L2112" s="1" t="s">
        <v>16</v>
      </c>
    </row>
    <row r="2113" spans="1:12" ht="15.75" customHeight="1">
      <c r="A2113" s="2" t="s">
        <v>3737</v>
      </c>
      <c r="B2113" s="1">
        <v>2016</v>
      </c>
      <c r="C2113" s="1" t="s">
        <v>2063</v>
      </c>
      <c r="D2113" s="3">
        <v>6.4</v>
      </c>
      <c r="E2113" s="4">
        <v>218</v>
      </c>
      <c r="F2113" s="4">
        <v>113</v>
      </c>
      <c r="G2113" s="1">
        <v>170000000</v>
      </c>
      <c r="H2113" s="1">
        <v>76846624</v>
      </c>
      <c r="I2113" s="1" t="s">
        <v>1177</v>
      </c>
      <c r="J2113" s="1">
        <v>21352</v>
      </c>
      <c r="K2113" s="1" t="s">
        <v>15</v>
      </c>
      <c r="L2113" s="1" t="s">
        <v>16</v>
      </c>
    </row>
    <row r="2114" spans="1:12" ht="15.75" customHeight="1">
      <c r="A2114" s="2" t="s">
        <v>3738</v>
      </c>
      <c r="B2114" s="1">
        <v>2008</v>
      </c>
      <c r="C2114" s="1" t="s">
        <v>1024</v>
      </c>
      <c r="D2114" s="3">
        <v>6.4</v>
      </c>
      <c r="E2114" s="4">
        <v>318</v>
      </c>
      <c r="F2114" s="4">
        <v>102</v>
      </c>
      <c r="G2114" s="1">
        <v>150000000</v>
      </c>
      <c r="H2114" s="1">
        <v>227946274</v>
      </c>
      <c r="I2114" s="1" t="s">
        <v>3187</v>
      </c>
      <c r="J2114" s="1">
        <v>343648</v>
      </c>
      <c r="K2114" s="1" t="s">
        <v>15</v>
      </c>
      <c r="L2114" s="1" t="s">
        <v>16</v>
      </c>
    </row>
    <row r="2115" spans="1:12" ht="15.75" customHeight="1">
      <c r="A2115" s="2" t="s">
        <v>3739</v>
      </c>
      <c r="B2115" s="1">
        <v>2013</v>
      </c>
      <c r="C2115" s="1" t="s">
        <v>2013</v>
      </c>
      <c r="D2115" s="3">
        <v>6.4</v>
      </c>
      <c r="E2115" s="4">
        <v>339</v>
      </c>
      <c r="F2115" s="4">
        <v>131</v>
      </c>
      <c r="G2115" s="1">
        <v>150000000</v>
      </c>
      <c r="H2115" s="1">
        <v>73103784</v>
      </c>
      <c r="I2115" s="1" t="s">
        <v>262</v>
      </c>
      <c r="J2115" s="1">
        <v>164238</v>
      </c>
      <c r="K2115" s="1" t="s">
        <v>15</v>
      </c>
      <c r="L2115" s="1" t="s">
        <v>16</v>
      </c>
    </row>
    <row r="2116" spans="1:12" ht="15.75" customHeight="1">
      <c r="A2116" s="2" t="s">
        <v>3740</v>
      </c>
      <c r="B2116" s="1">
        <v>2001</v>
      </c>
      <c r="C2116" s="1" t="s">
        <v>3741</v>
      </c>
      <c r="D2116" s="3">
        <v>6.4</v>
      </c>
      <c r="E2116" s="4">
        <v>166</v>
      </c>
      <c r="F2116" s="4">
        <v>106</v>
      </c>
      <c r="G2116" s="1">
        <v>137000000</v>
      </c>
      <c r="H2116" s="1">
        <v>32131830</v>
      </c>
      <c r="I2116" s="1" t="s">
        <v>3742</v>
      </c>
      <c r="J2116" s="1">
        <v>72259</v>
      </c>
      <c r="K2116" s="1" t="s">
        <v>15</v>
      </c>
      <c r="L2116" s="1" t="s">
        <v>16</v>
      </c>
    </row>
    <row r="2117" spans="1:12" ht="15.75" customHeight="1">
      <c r="A2117" s="2" t="s">
        <v>3743</v>
      </c>
      <c r="B2117" s="1">
        <v>1999</v>
      </c>
      <c r="C2117" s="1" t="s">
        <v>1866</v>
      </c>
      <c r="D2117" s="3">
        <v>6.4</v>
      </c>
      <c r="E2117" s="4">
        <v>197</v>
      </c>
      <c r="F2117" s="4">
        <v>128</v>
      </c>
      <c r="G2117" s="1">
        <v>135000000</v>
      </c>
      <c r="H2117" s="1">
        <v>126930660</v>
      </c>
      <c r="I2117" s="1" t="s">
        <v>425</v>
      </c>
      <c r="J2117" s="1">
        <v>157519</v>
      </c>
      <c r="K2117" s="1" t="s">
        <v>15</v>
      </c>
      <c r="L2117" s="1" t="s">
        <v>121</v>
      </c>
    </row>
    <row r="2118" spans="1:12" ht="15.75" customHeight="1">
      <c r="A2118" s="2" t="s">
        <v>3744</v>
      </c>
      <c r="B2118" s="1">
        <v>2010</v>
      </c>
      <c r="C2118" s="1" t="s">
        <v>1288</v>
      </c>
      <c r="D2118" s="3">
        <v>6.4</v>
      </c>
      <c r="E2118" s="4">
        <v>330</v>
      </c>
      <c r="F2118" s="4">
        <v>101</v>
      </c>
      <c r="G2118" s="1">
        <v>110000000</v>
      </c>
      <c r="H2118" s="1">
        <v>118311368</v>
      </c>
      <c r="I2118" s="1" t="s">
        <v>2304</v>
      </c>
      <c r="J2118" s="1">
        <v>245621</v>
      </c>
      <c r="K2118" s="1" t="s">
        <v>15</v>
      </c>
      <c r="L2118" s="1" t="s">
        <v>16</v>
      </c>
    </row>
    <row r="2119" spans="1:12" ht="15.75" customHeight="1">
      <c r="A2119" s="2" t="s">
        <v>3745</v>
      </c>
      <c r="B2119" s="1">
        <v>2014</v>
      </c>
      <c r="C2119" s="1" t="s">
        <v>2284</v>
      </c>
      <c r="D2119" s="3">
        <v>6.4</v>
      </c>
      <c r="E2119" s="4">
        <v>159</v>
      </c>
      <c r="F2119" s="4">
        <v>101</v>
      </c>
      <c r="G2119" s="1">
        <v>103000000</v>
      </c>
      <c r="H2119" s="1">
        <v>131536019</v>
      </c>
      <c r="I2119" s="1" t="s">
        <v>1599</v>
      </c>
      <c r="J2119" s="1">
        <v>58498</v>
      </c>
      <c r="K2119" s="1" t="s">
        <v>15</v>
      </c>
      <c r="L2119" s="1" t="s">
        <v>16</v>
      </c>
    </row>
    <row r="2120" spans="1:12" ht="15.75" customHeight="1">
      <c r="A2120" s="2" t="s">
        <v>3746</v>
      </c>
      <c r="B2120" s="1">
        <v>2004</v>
      </c>
      <c r="C2120" s="1" t="s">
        <v>2013</v>
      </c>
      <c r="D2120" s="3">
        <v>6.4</v>
      </c>
      <c r="E2120" s="4">
        <v>239</v>
      </c>
      <c r="F2120" s="4">
        <v>124</v>
      </c>
      <c r="G2120" s="1">
        <v>125000000</v>
      </c>
      <c r="H2120" s="1">
        <v>186739919</v>
      </c>
      <c r="I2120" s="1" t="s">
        <v>37</v>
      </c>
      <c r="J2120" s="1">
        <v>333248</v>
      </c>
      <c r="K2120" s="1" t="s">
        <v>15</v>
      </c>
      <c r="L2120" s="1" t="s">
        <v>16</v>
      </c>
    </row>
    <row r="2121" spans="1:12" ht="15.75" customHeight="1">
      <c r="A2121" s="2" t="s">
        <v>3747</v>
      </c>
      <c r="B2121" s="1">
        <v>2000</v>
      </c>
      <c r="C2121" s="1" t="s">
        <v>169</v>
      </c>
      <c r="D2121" s="3">
        <v>6.4</v>
      </c>
      <c r="E2121" s="4">
        <v>231</v>
      </c>
      <c r="F2121" s="4">
        <v>130</v>
      </c>
      <c r="G2121" s="1">
        <v>140000000</v>
      </c>
      <c r="H2121" s="1">
        <v>182618434</v>
      </c>
      <c r="I2121" s="1" t="s">
        <v>678</v>
      </c>
      <c r="J2121" s="1">
        <v>133076</v>
      </c>
      <c r="K2121" s="1" t="s">
        <v>15</v>
      </c>
      <c r="L2121" s="1" t="s">
        <v>16</v>
      </c>
    </row>
    <row r="2122" spans="1:12" ht="15.75" customHeight="1">
      <c r="A2122" s="2" t="s">
        <v>3748</v>
      </c>
      <c r="B2122" s="1">
        <v>2006</v>
      </c>
      <c r="C2122" s="1" t="s">
        <v>2015</v>
      </c>
      <c r="D2122" s="3">
        <v>6.4</v>
      </c>
      <c r="E2122" s="4">
        <v>179</v>
      </c>
      <c r="F2122" s="4">
        <v>108</v>
      </c>
      <c r="G2122" s="1">
        <v>110000000</v>
      </c>
      <c r="H2122" s="1">
        <v>250863268</v>
      </c>
      <c r="I2122" s="1" t="s">
        <v>3749</v>
      </c>
      <c r="J2122" s="1">
        <v>234480</v>
      </c>
      <c r="K2122" s="1" t="s">
        <v>15</v>
      </c>
      <c r="L2122" s="1" t="s">
        <v>16</v>
      </c>
    </row>
    <row r="2123" spans="1:12" ht="15.75" customHeight="1">
      <c r="A2123" s="2" t="s">
        <v>3750</v>
      </c>
      <c r="B2123" s="1">
        <v>2004</v>
      </c>
      <c r="C2123" s="1" t="s">
        <v>658</v>
      </c>
      <c r="D2123" s="3">
        <v>6.4</v>
      </c>
      <c r="E2123" s="4">
        <v>198</v>
      </c>
      <c r="F2123" s="4">
        <v>125</v>
      </c>
      <c r="G2123" s="1">
        <v>110000000</v>
      </c>
      <c r="H2123" s="1">
        <v>125531634</v>
      </c>
      <c r="I2123" s="1" t="s">
        <v>340</v>
      </c>
      <c r="J2123" s="1">
        <v>284852</v>
      </c>
      <c r="K2123" s="1" t="s">
        <v>15</v>
      </c>
      <c r="L2123" s="1" t="s">
        <v>16</v>
      </c>
    </row>
    <row r="2124" spans="1:12" ht="15.75" customHeight="1">
      <c r="A2124" s="2" t="s">
        <v>3751</v>
      </c>
      <c r="B2124" s="1">
        <v>2009</v>
      </c>
      <c r="C2124" s="1" t="s">
        <v>481</v>
      </c>
      <c r="D2124" s="3">
        <v>6.4</v>
      </c>
      <c r="E2124" s="4">
        <v>267</v>
      </c>
      <c r="F2124" s="4">
        <v>106</v>
      </c>
      <c r="G2124" s="1">
        <v>100000000</v>
      </c>
      <c r="H2124" s="1">
        <v>65452312</v>
      </c>
      <c r="I2124" s="1" t="s">
        <v>1150</v>
      </c>
      <c r="J2124" s="1">
        <v>149998</v>
      </c>
      <c r="K2124" s="1" t="s">
        <v>15</v>
      </c>
      <c r="L2124" s="1" t="s">
        <v>16</v>
      </c>
    </row>
    <row r="2125" spans="1:12" ht="15.75" customHeight="1">
      <c r="A2125" s="2" t="s">
        <v>3752</v>
      </c>
      <c r="B2125" s="1">
        <v>2005</v>
      </c>
      <c r="C2125" s="1" t="s">
        <v>1416</v>
      </c>
      <c r="D2125" s="3">
        <v>6.4</v>
      </c>
      <c r="E2125" s="4">
        <v>227</v>
      </c>
      <c r="F2125" s="4">
        <v>128</v>
      </c>
      <c r="G2125" s="1">
        <v>80000000</v>
      </c>
      <c r="H2125" s="1">
        <v>72515360</v>
      </c>
      <c r="I2125" s="1" t="s">
        <v>840</v>
      </c>
      <c r="J2125" s="1">
        <v>86152</v>
      </c>
      <c r="K2125" s="1" t="s">
        <v>1290</v>
      </c>
      <c r="L2125" s="1" t="s">
        <v>121</v>
      </c>
    </row>
    <row r="2126" spans="1:12" ht="15.75" customHeight="1">
      <c r="A2126" s="2" t="s">
        <v>3753</v>
      </c>
      <c r="B2126" s="1">
        <v>1997</v>
      </c>
      <c r="C2126" s="1" t="s">
        <v>169</v>
      </c>
      <c r="D2126" s="3">
        <v>6.4</v>
      </c>
      <c r="E2126" s="4">
        <v>142</v>
      </c>
      <c r="F2126" s="4">
        <v>124</v>
      </c>
      <c r="G2126" s="1">
        <v>85000000</v>
      </c>
      <c r="H2126" s="1">
        <v>172620724</v>
      </c>
      <c r="I2126" s="1" t="s">
        <v>678</v>
      </c>
      <c r="J2126" s="1">
        <v>146134</v>
      </c>
      <c r="K2126" s="1" t="s">
        <v>15</v>
      </c>
      <c r="L2126" s="1" t="s">
        <v>16</v>
      </c>
    </row>
    <row r="2127" spans="1:12" ht="15.75" customHeight="1">
      <c r="A2127" s="2" t="s">
        <v>3754</v>
      </c>
      <c r="B2127" s="1">
        <v>2006</v>
      </c>
      <c r="C2127" s="1" t="s">
        <v>3547</v>
      </c>
      <c r="D2127" s="3">
        <v>6.4</v>
      </c>
      <c r="E2127" s="4">
        <v>173</v>
      </c>
      <c r="F2127" s="4">
        <v>107</v>
      </c>
      <c r="G2127" s="1">
        <v>70000000</v>
      </c>
      <c r="H2127" s="1">
        <v>137340146</v>
      </c>
      <c r="I2127" s="1" t="s">
        <v>1044</v>
      </c>
      <c r="J2127" s="1">
        <v>246492</v>
      </c>
      <c r="K2127" s="1" t="s">
        <v>15</v>
      </c>
      <c r="L2127" s="1" t="s">
        <v>16</v>
      </c>
    </row>
    <row r="2128" spans="1:12" ht="15.75" customHeight="1">
      <c r="A2128" s="2" t="s">
        <v>3755</v>
      </c>
      <c r="B2128" s="1">
        <v>2005</v>
      </c>
      <c r="C2128" s="1" t="s">
        <v>2770</v>
      </c>
      <c r="D2128" s="3">
        <v>6.4</v>
      </c>
      <c r="E2128" s="4">
        <v>134</v>
      </c>
      <c r="F2128" s="4">
        <v>113</v>
      </c>
      <c r="G2128" s="1">
        <v>82000000</v>
      </c>
      <c r="H2128" s="1">
        <v>158115031</v>
      </c>
      <c r="I2128" s="1" t="s">
        <v>3756</v>
      </c>
      <c r="J2128" s="1">
        <v>130070</v>
      </c>
      <c r="K2128" s="1" t="s">
        <v>15</v>
      </c>
      <c r="L2128" s="1" t="s">
        <v>16</v>
      </c>
    </row>
    <row r="2129" spans="1:12" ht="15.75" customHeight="1">
      <c r="A2129" s="2" t="s">
        <v>3757</v>
      </c>
      <c r="B2129" s="1">
        <v>2011</v>
      </c>
      <c r="C2129" s="1" t="s">
        <v>2419</v>
      </c>
      <c r="D2129" s="3">
        <v>6.4</v>
      </c>
      <c r="E2129" s="4">
        <v>204</v>
      </c>
      <c r="F2129" s="4">
        <v>117</v>
      </c>
      <c r="G2129" s="1">
        <v>80000000</v>
      </c>
      <c r="H2129" s="1">
        <v>103028109</v>
      </c>
      <c r="I2129" s="1" t="s">
        <v>149</v>
      </c>
      <c r="J2129" s="1">
        <v>172878</v>
      </c>
      <c r="K2129" s="1" t="s">
        <v>15</v>
      </c>
      <c r="L2129" s="1" t="s">
        <v>16</v>
      </c>
    </row>
    <row r="2130" spans="1:12" ht="15.75" customHeight="1">
      <c r="A2130" s="2" t="s">
        <v>3758</v>
      </c>
      <c r="B2130" s="1">
        <v>2015</v>
      </c>
      <c r="C2130" s="1" t="s">
        <v>3759</v>
      </c>
      <c r="D2130" s="3">
        <v>6.4</v>
      </c>
      <c r="E2130" s="4">
        <v>308</v>
      </c>
      <c r="F2130" s="4">
        <v>91</v>
      </c>
      <c r="G2130" s="1">
        <v>74000000</v>
      </c>
      <c r="H2130" s="1">
        <v>336029560</v>
      </c>
      <c r="I2130" s="1" t="s">
        <v>1518</v>
      </c>
      <c r="J2130" s="1">
        <v>142403</v>
      </c>
      <c r="K2130" s="1" t="s">
        <v>15</v>
      </c>
      <c r="L2130" s="1" t="s">
        <v>16</v>
      </c>
    </row>
    <row r="2131" spans="1:12" ht="15.75" customHeight="1">
      <c r="A2131" s="2" t="s">
        <v>3760</v>
      </c>
      <c r="B2131" s="1">
        <v>2009</v>
      </c>
      <c r="C2131" s="1" t="s">
        <v>2095</v>
      </c>
      <c r="D2131" s="3">
        <v>6.4</v>
      </c>
      <c r="E2131" s="4">
        <v>230</v>
      </c>
      <c r="F2131" s="4">
        <v>153</v>
      </c>
      <c r="G2131" s="1">
        <v>75000000</v>
      </c>
      <c r="H2131" s="1">
        <v>51814190</v>
      </c>
      <c r="I2131" s="1" t="s">
        <v>45</v>
      </c>
      <c r="J2131" s="1">
        <v>100837</v>
      </c>
      <c r="K2131" s="1" t="s">
        <v>15</v>
      </c>
      <c r="L2131" s="1" t="s">
        <v>16</v>
      </c>
    </row>
    <row r="2132" spans="1:12" ht="15.75" customHeight="1">
      <c r="A2132" s="2" t="s">
        <v>3761</v>
      </c>
      <c r="B2132" s="1">
        <v>1998</v>
      </c>
      <c r="C2132" s="1" t="s">
        <v>1020</v>
      </c>
      <c r="D2132" s="3">
        <v>6.4</v>
      </c>
      <c r="E2132" s="4">
        <v>160</v>
      </c>
      <c r="F2132" s="4">
        <v>103</v>
      </c>
      <c r="G2132" s="1">
        <v>58000000</v>
      </c>
      <c r="H2132" s="1">
        <v>70117571</v>
      </c>
      <c r="I2132" s="1" t="s">
        <v>37</v>
      </c>
      <c r="J2132" s="1">
        <v>56741</v>
      </c>
      <c r="K2132" s="1" t="s">
        <v>15</v>
      </c>
      <c r="L2132" s="1" t="s">
        <v>16</v>
      </c>
    </row>
    <row r="2133" spans="1:12" ht="15.75" customHeight="1">
      <c r="A2133" s="2" t="s">
        <v>3762</v>
      </c>
      <c r="B2133" s="1">
        <v>2012</v>
      </c>
      <c r="C2133" s="1" t="s">
        <v>3763</v>
      </c>
      <c r="D2133" s="3">
        <v>6.4</v>
      </c>
      <c r="E2133" s="4">
        <v>242</v>
      </c>
      <c r="F2133" s="4">
        <v>88</v>
      </c>
      <c r="G2133" s="1">
        <v>70000000</v>
      </c>
      <c r="H2133" s="1">
        <v>62321039</v>
      </c>
      <c r="I2133" s="1" t="s">
        <v>3764</v>
      </c>
      <c r="J2133" s="1">
        <v>117096</v>
      </c>
      <c r="K2133" s="1" t="s">
        <v>15</v>
      </c>
      <c r="L2133" s="1" t="s">
        <v>16</v>
      </c>
    </row>
    <row r="2134" spans="1:12" ht="15.75" customHeight="1">
      <c r="A2134" s="2" t="s">
        <v>3765</v>
      </c>
      <c r="B2134" s="1">
        <v>2002</v>
      </c>
      <c r="C2134" s="1" t="s">
        <v>3766</v>
      </c>
      <c r="D2134" s="3">
        <v>6.4</v>
      </c>
      <c r="E2134" s="4">
        <v>176</v>
      </c>
      <c r="F2134" s="4">
        <v>124</v>
      </c>
      <c r="G2134" s="1">
        <v>68000000</v>
      </c>
      <c r="H2134" s="1">
        <v>118471320</v>
      </c>
      <c r="I2134" s="1" t="s">
        <v>262</v>
      </c>
      <c r="J2134" s="1">
        <v>86504</v>
      </c>
      <c r="K2134" s="1" t="s">
        <v>15</v>
      </c>
      <c r="L2134" s="1" t="s">
        <v>16</v>
      </c>
    </row>
    <row r="2135" spans="1:12" ht="15.75" customHeight="1">
      <c r="A2135" s="2" t="s">
        <v>3767</v>
      </c>
      <c r="B2135" s="1">
        <v>2015</v>
      </c>
      <c r="C2135" s="1" t="s">
        <v>2311</v>
      </c>
      <c r="D2135" s="3">
        <v>6.4</v>
      </c>
      <c r="E2135" s="4">
        <v>280</v>
      </c>
      <c r="F2135" s="4">
        <v>125</v>
      </c>
      <c r="G2135" s="1">
        <v>68000000</v>
      </c>
      <c r="H2135" s="1">
        <v>81257500</v>
      </c>
      <c r="I2135" s="1" t="s">
        <v>521</v>
      </c>
      <c r="J2135" s="1">
        <v>117739</v>
      </c>
      <c r="K2135" s="1" t="s">
        <v>15</v>
      </c>
      <c r="L2135" s="1" t="s">
        <v>16</v>
      </c>
    </row>
    <row r="2136" spans="1:12" ht="15.75" customHeight="1">
      <c r="A2136" s="2" t="s">
        <v>3768</v>
      </c>
      <c r="B2136" s="1">
        <v>2000</v>
      </c>
      <c r="C2136" s="1" t="s">
        <v>1815</v>
      </c>
      <c r="D2136" s="3">
        <v>6.4</v>
      </c>
      <c r="E2136" s="4">
        <v>149</v>
      </c>
      <c r="F2136" s="4">
        <v>127</v>
      </c>
      <c r="G2136" s="1">
        <v>70000000</v>
      </c>
      <c r="H2136" s="1">
        <v>182805123</v>
      </c>
      <c r="I2136" s="1" t="s">
        <v>369</v>
      </c>
      <c r="J2136" s="1">
        <v>158864</v>
      </c>
      <c r="K2136" s="1" t="s">
        <v>15</v>
      </c>
      <c r="L2136" s="1" t="s">
        <v>16</v>
      </c>
    </row>
    <row r="2137" spans="1:12" ht="15.75" customHeight="1">
      <c r="A2137" s="2" t="s">
        <v>3769</v>
      </c>
      <c r="B2137" s="1">
        <v>2000</v>
      </c>
      <c r="C2137" s="1" t="s">
        <v>216</v>
      </c>
      <c r="D2137" s="3">
        <v>6.4</v>
      </c>
      <c r="E2137" s="4">
        <v>169</v>
      </c>
      <c r="F2137" s="4">
        <v>130</v>
      </c>
      <c r="G2137" s="1">
        <v>65000000</v>
      </c>
      <c r="H2137" s="1">
        <v>90454043</v>
      </c>
      <c r="I2137" s="1" t="s">
        <v>425</v>
      </c>
      <c r="J2137" s="1">
        <v>60165</v>
      </c>
      <c r="K2137" s="1" t="s">
        <v>15</v>
      </c>
      <c r="L2137" s="1" t="s">
        <v>16</v>
      </c>
    </row>
    <row r="2138" spans="1:12" ht="15.75" customHeight="1">
      <c r="A2138" s="2" t="s">
        <v>3770</v>
      </c>
      <c r="B2138" s="1">
        <v>1993</v>
      </c>
      <c r="C2138" s="1" t="s">
        <v>2039</v>
      </c>
      <c r="D2138" s="3">
        <v>6.4</v>
      </c>
      <c r="E2138" s="4">
        <v>74</v>
      </c>
      <c r="F2138" s="4">
        <v>124</v>
      </c>
      <c r="G2138" s="1">
        <v>70000000</v>
      </c>
      <c r="H2138" s="1">
        <v>84049211</v>
      </c>
      <c r="I2138" s="1" t="s">
        <v>425</v>
      </c>
      <c r="J2138" s="1">
        <v>96096</v>
      </c>
      <c r="K2138" s="1" t="s">
        <v>15</v>
      </c>
      <c r="L2138" s="1" t="s">
        <v>16</v>
      </c>
    </row>
    <row r="2139" spans="1:12" ht="15.75" customHeight="1">
      <c r="A2139" s="2" t="s">
        <v>3771</v>
      </c>
      <c r="B2139" s="1">
        <v>2003</v>
      </c>
      <c r="C2139" s="1" t="s">
        <v>687</v>
      </c>
      <c r="D2139" s="3">
        <v>6.4</v>
      </c>
      <c r="E2139" s="4">
        <v>141</v>
      </c>
      <c r="F2139" s="4">
        <v>117</v>
      </c>
      <c r="G2139" s="1">
        <v>65000000</v>
      </c>
      <c r="H2139" s="1">
        <v>63695760</v>
      </c>
      <c r="I2139" s="1" t="s">
        <v>42</v>
      </c>
      <c r="J2139" s="1">
        <v>61490</v>
      </c>
      <c r="K2139" s="1" t="s">
        <v>15</v>
      </c>
      <c r="L2139" s="1" t="s">
        <v>16</v>
      </c>
    </row>
    <row r="2140" spans="1:12" ht="15.75" customHeight="1">
      <c r="A2140" s="2" t="s">
        <v>3772</v>
      </c>
      <c r="B2140" s="1">
        <v>2012</v>
      </c>
      <c r="C2140" s="1" t="s">
        <v>944</v>
      </c>
      <c r="D2140" s="3">
        <v>6.4</v>
      </c>
      <c r="E2140" s="4">
        <v>313</v>
      </c>
      <c r="F2140" s="4">
        <v>99</v>
      </c>
      <c r="G2140" s="1">
        <v>65000000</v>
      </c>
      <c r="H2140" s="1">
        <v>59617068</v>
      </c>
      <c r="I2140" s="1" t="s">
        <v>149</v>
      </c>
      <c r="J2140" s="1">
        <v>213863</v>
      </c>
      <c r="K2140" s="1" t="s">
        <v>15</v>
      </c>
      <c r="L2140" s="1" t="s">
        <v>16</v>
      </c>
    </row>
    <row r="2141" spans="1:12" ht="15.75" customHeight="1">
      <c r="A2141" s="2" t="s">
        <v>3773</v>
      </c>
      <c r="B2141" s="1">
        <v>2008</v>
      </c>
      <c r="C2141" s="1" t="s">
        <v>3044</v>
      </c>
      <c r="D2141" s="3">
        <v>6.4</v>
      </c>
      <c r="E2141" s="4">
        <v>230</v>
      </c>
      <c r="F2141" s="4">
        <v>111</v>
      </c>
      <c r="G2141" s="1">
        <v>45000000</v>
      </c>
      <c r="H2141" s="1">
        <v>36064910</v>
      </c>
      <c r="I2141" s="1" t="s">
        <v>448</v>
      </c>
      <c r="J2141" s="1">
        <v>166610</v>
      </c>
      <c r="K2141" s="1" t="s">
        <v>15</v>
      </c>
      <c r="L2141" s="1" t="s">
        <v>16</v>
      </c>
    </row>
    <row r="2142" spans="1:12" ht="15.75" customHeight="1">
      <c r="A2142" s="2" t="s">
        <v>3774</v>
      </c>
      <c r="B2142" s="1">
        <v>2015</v>
      </c>
      <c r="C2142" s="1" t="s">
        <v>2810</v>
      </c>
      <c r="D2142" s="3">
        <v>6.4</v>
      </c>
      <c r="E2142" s="4">
        <v>249</v>
      </c>
      <c r="F2142" s="4">
        <v>132</v>
      </c>
      <c r="G2142" s="1">
        <v>61000000</v>
      </c>
      <c r="H2142" s="1">
        <v>81687587</v>
      </c>
      <c r="I2142" s="1" t="s">
        <v>448</v>
      </c>
      <c r="J2142" s="1">
        <v>138246</v>
      </c>
      <c r="K2142" s="1" t="s">
        <v>15</v>
      </c>
      <c r="L2142" s="1" t="s">
        <v>16</v>
      </c>
    </row>
    <row r="2143" spans="1:12" ht="15.75" customHeight="1">
      <c r="A2143" s="2" t="s">
        <v>3775</v>
      </c>
      <c r="B2143" s="1">
        <v>2002</v>
      </c>
      <c r="C2143" s="1" t="s">
        <v>3776</v>
      </c>
      <c r="D2143" s="3">
        <v>6.4</v>
      </c>
      <c r="E2143" s="4">
        <v>172</v>
      </c>
      <c r="F2143" s="4">
        <v>116</v>
      </c>
      <c r="G2143" s="1">
        <v>60000000</v>
      </c>
      <c r="H2143" s="1">
        <v>43119879</v>
      </c>
      <c r="I2143" s="1" t="s">
        <v>37</v>
      </c>
      <c r="J2143" s="1">
        <v>58450</v>
      </c>
      <c r="K2143" s="1" t="s">
        <v>15</v>
      </c>
      <c r="L2143" s="1" t="s">
        <v>16</v>
      </c>
    </row>
    <row r="2144" spans="1:12" ht="15.75" customHeight="1">
      <c r="A2144" s="2" t="s">
        <v>3777</v>
      </c>
      <c r="B2144" s="1">
        <v>2015</v>
      </c>
      <c r="C2144" s="1" t="s">
        <v>3491</v>
      </c>
      <c r="D2144" s="3">
        <v>6.4</v>
      </c>
      <c r="E2144" s="4">
        <v>218</v>
      </c>
      <c r="F2144" s="4">
        <v>103</v>
      </c>
      <c r="G2144" s="1">
        <v>58000000</v>
      </c>
      <c r="H2144" s="1">
        <v>80021740</v>
      </c>
      <c r="I2144" s="1" t="s">
        <v>3778</v>
      </c>
      <c r="J2144" s="1">
        <v>47968</v>
      </c>
      <c r="K2144" s="1" t="s">
        <v>15</v>
      </c>
      <c r="L2144" s="1" t="s">
        <v>16</v>
      </c>
    </row>
    <row r="2145" spans="1:12" ht="15.75" customHeight="1">
      <c r="A2145" s="2" t="s">
        <v>3779</v>
      </c>
      <c r="B2145" s="1">
        <v>1996</v>
      </c>
      <c r="C2145" s="1" t="s">
        <v>2982</v>
      </c>
      <c r="D2145" s="3">
        <v>6.4</v>
      </c>
      <c r="E2145" s="4">
        <v>60</v>
      </c>
      <c r="F2145" s="4">
        <v>103</v>
      </c>
      <c r="G2145" s="1">
        <v>57000000</v>
      </c>
      <c r="H2145" s="1">
        <v>51317350</v>
      </c>
      <c r="I2145" s="1" t="s">
        <v>198</v>
      </c>
      <c r="J2145" s="1">
        <v>78343</v>
      </c>
      <c r="K2145" s="1" t="s">
        <v>15</v>
      </c>
      <c r="L2145" s="1" t="s">
        <v>16</v>
      </c>
    </row>
    <row r="2146" spans="1:12" ht="15.75" customHeight="1">
      <c r="A2146" s="2" t="s">
        <v>3780</v>
      </c>
      <c r="B2146" s="1">
        <v>1999</v>
      </c>
      <c r="C2146" s="1" t="s">
        <v>1399</v>
      </c>
      <c r="D2146" s="3">
        <v>6.4</v>
      </c>
      <c r="E2146" s="4">
        <v>140</v>
      </c>
      <c r="F2146" s="4">
        <v>85</v>
      </c>
      <c r="G2146" s="1">
        <v>55000000</v>
      </c>
      <c r="H2146" s="1">
        <v>66365290</v>
      </c>
      <c r="I2146" s="1" t="s">
        <v>521</v>
      </c>
      <c r="J2146" s="1">
        <v>56874</v>
      </c>
      <c r="K2146" s="1" t="s">
        <v>15</v>
      </c>
      <c r="L2146" s="1" t="s">
        <v>16</v>
      </c>
    </row>
    <row r="2147" spans="1:12" ht="15.75" customHeight="1">
      <c r="A2147" s="2" t="s">
        <v>3781</v>
      </c>
      <c r="B2147" s="1">
        <v>1992</v>
      </c>
      <c r="C2147" s="1" t="s">
        <v>44</v>
      </c>
      <c r="D2147" s="3">
        <v>6.4</v>
      </c>
      <c r="E2147" s="4">
        <v>49</v>
      </c>
      <c r="F2147" s="4">
        <v>104</v>
      </c>
      <c r="G2147" s="1">
        <v>55000000</v>
      </c>
      <c r="H2147" s="1">
        <v>58422650</v>
      </c>
      <c r="I2147" s="1" t="s">
        <v>1093</v>
      </c>
      <c r="J2147" s="1">
        <v>78974</v>
      </c>
      <c r="K2147" s="1" t="s">
        <v>15</v>
      </c>
      <c r="L2147" s="1" t="s">
        <v>16</v>
      </c>
    </row>
    <row r="2148" spans="1:12" ht="15.75" customHeight="1">
      <c r="A2148" s="2" t="s">
        <v>3782</v>
      </c>
      <c r="B2148" s="1">
        <v>1996</v>
      </c>
      <c r="C2148" s="1" t="s">
        <v>3776</v>
      </c>
      <c r="D2148" s="3">
        <v>6.4</v>
      </c>
      <c r="E2148" s="4">
        <v>60</v>
      </c>
      <c r="F2148" s="4">
        <v>133</v>
      </c>
      <c r="G2148" s="1">
        <v>55000000</v>
      </c>
      <c r="H2148" s="1">
        <v>68750000</v>
      </c>
      <c r="I2148" s="1" t="s">
        <v>425</v>
      </c>
      <c r="J2148" s="1">
        <v>40858</v>
      </c>
      <c r="K2148" s="1" t="s">
        <v>15</v>
      </c>
      <c r="L2148" s="1" t="s">
        <v>16</v>
      </c>
    </row>
    <row r="2149" spans="1:12" ht="15.75" customHeight="1">
      <c r="A2149" s="2" t="s">
        <v>3783</v>
      </c>
      <c r="B2149" s="1">
        <v>1992</v>
      </c>
      <c r="C2149" s="1" t="s">
        <v>41</v>
      </c>
      <c r="D2149" s="3">
        <v>6.4</v>
      </c>
      <c r="E2149" s="4">
        <v>210</v>
      </c>
      <c r="F2149" s="4">
        <v>145</v>
      </c>
      <c r="G2149" s="1">
        <v>50000000</v>
      </c>
      <c r="H2149" s="1">
        <v>55473600</v>
      </c>
      <c r="I2149" s="1" t="s">
        <v>730</v>
      </c>
      <c r="J2149" s="1">
        <v>207686</v>
      </c>
      <c r="K2149" s="1" t="s">
        <v>15</v>
      </c>
      <c r="L2149" s="1" t="s">
        <v>16</v>
      </c>
    </row>
    <row r="2150" spans="1:12" ht="15.75" customHeight="1">
      <c r="A2150" s="2" t="s">
        <v>3784</v>
      </c>
      <c r="B2150" s="1">
        <v>2014</v>
      </c>
      <c r="C2150" s="1" t="s">
        <v>2063</v>
      </c>
      <c r="D2150" s="3">
        <v>6.4</v>
      </c>
      <c r="E2150" s="4">
        <v>277</v>
      </c>
      <c r="F2150" s="4">
        <v>119</v>
      </c>
      <c r="G2150" s="1">
        <v>50000000</v>
      </c>
      <c r="H2150" s="1">
        <v>51178893</v>
      </c>
      <c r="I2150" s="1" t="s">
        <v>3785</v>
      </c>
      <c r="J2150" s="1">
        <v>24285</v>
      </c>
      <c r="K2150" s="1" t="s">
        <v>15</v>
      </c>
      <c r="L2150" s="1" t="s">
        <v>16</v>
      </c>
    </row>
    <row r="2151" spans="1:12" ht="15.75" customHeight="1">
      <c r="A2151" s="2" t="s">
        <v>3786</v>
      </c>
      <c r="B2151" s="1">
        <v>2010</v>
      </c>
      <c r="C2151" s="1" t="s">
        <v>3787</v>
      </c>
      <c r="D2151" s="3">
        <v>6.4</v>
      </c>
      <c r="E2151" s="4">
        <v>197</v>
      </c>
      <c r="F2151" s="4">
        <v>119</v>
      </c>
      <c r="G2151" s="1">
        <v>55000000</v>
      </c>
      <c r="H2151" s="1">
        <v>39440655</v>
      </c>
      <c r="I2151" s="1" t="s">
        <v>3788</v>
      </c>
      <c r="J2151" s="1">
        <v>61680</v>
      </c>
      <c r="K2151" s="1" t="s">
        <v>15</v>
      </c>
      <c r="L2151" s="1" t="s">
        <v>16</v>
      </c>
    </row>
    <row r="2152" spans="1:12" ht="15.75" customHeight="1">
      <c r="A2152" s="2" t="s">
        <v>3789</v>
      </c>
      <c r="B2152" s="1">
        <v>2005</v>
      </c>
      <c r="C2152" s="1" t="s">
        <v>552</v>
      </c>
      <c r="D2152" s="3">
        <v>6.4</v>
      </c>
      <c r="E2152" s="4">
        <v>190</v>
      </c>
      <c r="F2152" s="4">
        <v>123</v>
      </c>
      <c r="G2152" s="1">
        <v>57000000</v>
      </c>
      <c r="H2152" s="1">
        <v>26838389</v>
      </c>
      <c r="I2152" s="1" t="s">
        <v>468</v>
      </c>
      <c r="J2152" s="1">
        <v>58658</v>
      </c>
      <c r="K2152" s="1" t="s">
        <v>15</v>
      </c>
      <c r="L2152" s="1" t="s">
        <v>16</v>
      </c>
    </row>
    <row r="2153" spans="1:12" ht="15.75" customHeight="1">
      <c r="A2153" s="2" t="s">
        <v>3790</v>
      </c>
      <c r="B2153" s="1">
        <v>2011</v>
      </c>
      <c r="C2153" s="1" t="s">
        <v>1364</v>
      </c>
      <c r="D2153" s="3">
        <v>6.4</v>
      </c>
      <c r="E2153" s="4">
        <v>215</v>
      </c>
      <c r="F2153" s="4">
        <v>118</v>
      </c>
      <c r="G2153" s="1">
        <v>52000000</v>
      </c>
      <c r="H2153" s="1">
        <v>37035845</v>
      </c>
      <c r="I2153" s="1" t="s">
        <v>1260</v>
      </c>
      <c r="J2153" s="1">
        <v>136680</v>
      </c>
      <c r="K2153" s="1" t="s">
        <v>15</v>
      </c>
      <c r="L2153" s="1" t="s">
        <v>16</v>
      </c>
    </row>
    <row r="2154" spans="1:12" ht="15.75" customHeight="1">
      <c r="A2154" s="2" t="s">
        <v>3791</v>
      </c>
      <c r="B2154" s="1">
        <v>2003</v>
      </c>
      <c r="C2154" s="1" t="s">
        <v>3792</v>
      </c>
      <c r="D2154" s="3">
        <v>6.4</v>
      </c>
      <c r="E2154" s="4">
        <v>140</v>
      </c>
      <c r="F2154" s="4">
        <v>116</v>
      </c>
      <c r="G2154" s="1">
        <v>50000000</v>
      </c>
      <c r="H2154" s="1">
        <v>105807520</v>
      </c>
      <c r="I2154" s="1" t="s">
        <v>149</v>
      </c>
      <c r="J2154" s="1">
        <v>156717</v>
      </c>
      <c r="K2154" s="1" t="s">
        <v>15</v>
      </c>
      <c r="L2154" s="1" t="s">
        <v>16</v>
      </c>
    </row>
    <row r="2155" spans="1:12" ht="15.75" customHeight="1">
      <c r="A2155" s="2" t="s">
        <v>3793</v>
      </c>
      <c r="B2155" s="1">
        <v>2009</v>
      </c>
      <c r="C2155" s="1" t="s">
        <v>261</v>
      </c>
      <c r="D2155" s="3">
        <v>6.4</v>
      </c>
      <c r="E2155" s="4">
        <v>235</v>
      </c>
      <c r="F2155" s="4">
        <v>99</v>
      </c>
      <c r="G2155" s="1">
        <v>40000000</v>
      </c>
      <c r="H2155" s="1">
        <v>38105077</v>
      </c>
      <c r="I2155" s="1" t="s">
        <v>1150</v>
      </c>
      <c r="J2155" s="1">
        <v>58349</v>
      </c>
      <c r="K2155" s="1" t="s">
        <v>15</v>
      </c>
      <c r="L2155" s="1" t="s">
        <v>16</v>
      </c>
    </row>
    <row r="2156" spans="1:12" ht="15.75" customHeight="1">
      <c r="A2156" s="2" t="s">
        <v>3794</v>
      </c>
      <c r="B2156" s="1">
        <v>2002</v>
      </c>
      <c r="C2156" s="1" t="s">
        <v>216</v>
      </c>
      <c r="D2156" s="3">
        <v>6.4</v>
      </c>
      <c r="E2156" s="4">
        <v>146</v>
      </c>
      <c r="F2156" s="4">
        <v>110</v>
      </c>
      <c r="G2156" s="1">
        <v>50000000</v>
      </c>
      <c r="H2156" s="1">
        <v>26199517</v>
      </c>
      <c r="I2156" s="1" t="s">
        <v>1040</v>
      </c>
      <c r="J2156" s="1">
        <v>34356</v>
      </c>
      <c r="K2156" s="1" t="s">
        <v>15</v>
      </c>
      <c r="L2156" s="1" t="s">
        <v>16</v>
      </c>
    </row>
    <row r="2157" spans="1:12" ht="15.75" customHeight="1">
      <c r="A2157" s="2" t="s">
        <v>3795</v>
      </c>
      <c r="B2157" s="1">
        <v>1999</v>
      </c>
      <c r="C2157" s="1" t="s">
        <v>819</v>
      </c>
      <c r="D2157" s="3">
        <v>6.4</v>
      </c>
      <c r="E2157" s="4">
        <v>111</v>
      </c>
      <c r="F2157" s="4">
        <v>158</v>
      </c>
      <c r="G2157" s="1">
        <v>390000000</v>
      </c>
      <c r="H2157" s="1">
        <v>14131298</v>
      </c>
      <c r="I2157" s="1" t="s">
        <v>167</v>
      </c>
      <c r="J2157" s="1">
        <v>55889</v>
      </c>
      <c r="K2157" s="1" t="s">
        <v>15</v>
      </c>
      <c r="L2157" s="1" t="s">
        <v>109</v>
      </c>
    </row>
    <row r="2158" spans="1:12" ht="15.75" customHeight="1">
      <c r="A2158" s="2" t="s">
        <v>3796</v>
      </c>
      <c r="B2158" s="1">
        <v>2002</v>
      </c>
      <c r="C2158" s="1" t="s">
        <v>3333</v>
      </c>
      <c r="D2158" s="3">
        <v>6.4</v>
      </c>
      <c r="E2158" s="4">
        <v>105</v>
      </c>
      <c r="F2158" s="4">
        <v>109</v>
      </c>
      <c r="G2158" s="1">
        <v>55000000</v>
      </c>
      <c r="H2158" s="1">
        <v>8355815</v>
      </c>
      <c r="I2158" s="1" t="s">
        <v>2899</v>
      </c>
      <c r="J2158" s="1">
        <v>34730</v>
      </c>
      <c r="K2158" s="1" t="s">
        <v>15</v>
      </c>
      <c r="L2158" s="1" t="s">
        <v>121</v>
      </c>
    </row>
    <row r="2159" spans="1:12" ht="15.75" customHeight="1">
      <c r="A2159" s="2" t="s">
        <v>3797</v>
      </c>
      <c r="B2159" s="1">
        <v>2015</v>
      </c>
      <c r="C2159" s="1" t="s">
        <v>2762</v>
      </c>
      <c r="D2159" s="3">
        <v>6.4</v>
      </c>
      <c r="E2159" s="4">
        <v>172</v>
      </c>
      <c r="F2159" s="4">
        <v>137</v>
      </c>
      <c r="G2159" s="1">
        <v>50000000</v>
      </c>
      <c r="H2159" s="1">
        <v>1206135</v>
      </c>
      <c r="I2159" s="1" t="s">
        <v>98</v>
      </c>
      <c r="J2159" s="1">
        <v>40568</v>
      </c>
      <c r="K2159" s="1" t="s">
        <v>15</v>
      </c>
      <c r="L2159" s="1" t="s">
        <v>1463</v>
      </c>
    </row>
    <row r="2160" spans="1:12" ht="15.75" customHeight="1">
      <c r="A2160" s="2" t="s">
        <v>3798</v>
      </c>
      <c r="B2160" s="1">
        <v>2001</v>
      </c>
      <c r="C2160" s="1" t="s">
        <v>2364</v>
      </c>
      <c r="D2160" s="3">
        <v>6.4</v>
      </c>
      <c r="E2160" s="4">
        <v>103</v>
      </c>
      <c r="F2160" s="4">
        <v>112</v>
      </c>
      <c r="G2160" s="1">
        <v>48000000</v>
      </c>
      <c r="H2160" s="1">
        <v>56607223</v>
      </c>
      <c r="I2160" s="1" t="s">
        <v>1418</v>
      </c>
      <c r="J2160" s="1">
        <v>93367</v>
      </c>
      <c r="K2160" s="1" t="s">
        <v>15</v>
      </c>
      <c r="L2160" s="1" t="s">
        <v>288</v>
      </c>
    </row>
    <row r="2161" spans="1:12" ht="15.75" customHeight="1">
      <c r="A2161" s="2" t="s">
        <v>3799</v>
      </c>
      <c r="B2161" s="1">
        <v>2001</v>
      </c>
      <c r="C2161" s="1" t="s">
        <v>566</v>
      </c>
      <c r="D2161" s="3">
        <v>6.4</v>
      </c>
      <c r="E2161" s="4">
        <v>125</v>
      </c>
      <c r="F2161" s="4">
        <v>123</v>
      </c>
      <c r="G2161" s="1">
        <v>48000000</v>
      </c>
      <c r="H2161" s="1">
        <v>47095453</v>
      </c>
      <c r="I2161" s="1" t="s">
        <v>369</v>
      </c>
      <c r="J2161" s="1">
        <v>64595</v>
      </c>
      <c r="K2161" s="1" t="s">
        <v>15</v>
      </c>
      <c r="L2161" s="1" t="s">
        <v>16</v>
      </c>
    </row>
    <row r="2162" spans="1:12" ht="15.75" customHeight="1">
      <c r="A2162" s="2" t="s">
        <v>3800</v>
      </c>
      <c r="B2162" s="1">
        <v>2001</v>
      </c>
      <c r="C2162" s="1" t="s">
        <v>1625</v>
      </c>
      <c r="D2162" s="3">
        <v>6.4</v>
      </c>
      <c r="E2162" s="4">
        <v>89</v>
      </c>
      <c r="F2162" s="4">
        <v>132</v>
      </c>
      <c r="G2162" s="1">
        <v>48000000</v>
      </c>
      <c r="H2162" s="1">
        <v>29781453</v>
      </c>
      <c r="I2162" s="1" t="s">
        <v>585</v>
      </c>
      <c r="J2162" s="1">
        <v>22447</v>
      </c>
      <c r="K2162" s="1" t="s">
        <v>15</v>
      </c>
      <c r="L2162" s="1" t="s">
        <v>16</v>
      </c>
    </row>
    <row r="2163" spans="1:12" ht="15.75" customHeight="1">
      <c r="A2163" s="2" t="s">
        <v>3801</v>
      </c>
      <c r="B2163" s="1">
        <v>2006</v>
      </c>
      <c r="C2163" s="1" t="s">
        <v>3802</v>
      </c>
      <c r="D2163" s="3">
        <v>6.4</v>
      </c>
      <c r="E2163" s="4">
        <v>99</v>
      </c>
      <c r="F2163" s="4">
        <v>112</v>
      </c>
      <c r="G2163" s="1">
        <v>45000000</v>
      </c>
      <c r="H2163" s="1">
        <v>38360195</v>
      </c>
      <c r="I2163" s="1" t="s">
        <v>753</v>
      </c>
      <c r="J2163" s="1">
        <v>21215</v>
      </c>
      <c r="K2163" s="1" t="s">
        <v>15</v>
      </c>
      <c r="L2163" s="1" t="s">
        <v>16</v>
      </c>
    </row>
    <row r="2164" spans="1:12" ht="15.75" customHeight="1">
      <c r="A2164" s="2" t="s">
        <v>3803</v>
      </c>
      <c r="B2164" s="1">
        <v>2005</v>
      </c>
      <c r="C2164" s="1" t="s">
        <v>3804</v>
      </c>
      <c r="D2164" s="3">
        <v>6.4</v>
      </c>
      <c r="E2164" s="4">
        <v>168</v>
      </c>
      <c r="F2164" s="4">
        <v>134</v>
      </c>
      <c r="G2164" s="1">
        <v>45000000</v>
      </c>
      <c r="H2164" s="1">
        <v>19377727</v>
      </c>
      <c r="I2164" s="1" t="s">
        <v>965</v>
      </c>
      <c r="J2164" s="1">
        <v>35140</v>
      </c>
      <c r="K2164" s="1" t="s">
        <v>15</v>
      </c>
      <c r="L2164" s="1" t="s">
        <v>16</v>
      </c>
    </row>
    <row r="2165" spans="1:12" ht="15.75" customHeight="1">
      <c r="A2165" s="2" t="s">
        <v>3805</v>
      </c>
      <c r="B2165" s="1">
        <v>2007</v>
      </c>
      <c r="C2165" s="1" t="s">
        <v>687</v>
      </c>
      <c r="D2165" s="3">
        <v>6.4</v>
      </c>
      <c r="E2165" s="4">
        <v>115</v>
      </c>
      <c r="F2165" s="4">
        <v>139</v>
      </c>
      <c r="G2165" s="1">
        <v>45000000</v>
      </c>
      <c r="H2165" s="1">
        <v>4584886</v>
      </c>
      <c r="I2165" s="1" t="s">
        <v>396</v>
      </c>
      <c r="J2165" s="1">
        <v>19114</v>
      </c>
      <c r="K2165" s="1" t="s">
        <v>15</v>
      </c>
      <c r="L2165" s="1" t="s">
        <v>16</v>
      </c>
    </row>
    <row r="2166" spans="1:12" ht="15.75" customHeight="1">
      <c r="A2166" s="2" t="s">
        <v>3806</v>
      </c>
      <c r="B2166" s="1">
        <v>1985</v>
      </c>
      <c r="C2166" s="1" t="s">
        <v>702</v>
      </c>
      <c r="D2166" s="3">
        <v>6.4</v>
      </c>
      <c r="E2166" s="4">
        <v>96</v>
      </c>
      <c r="F2166" s="4">
        <v>96</v>
      </c>
      <c r="G2166" s="1">
        <v>44000000</v>
      </c>
      <c r="H2166" s="1">
        <v>150415432</v>
      </c>
      <c r="I2166" s="1" t="s">
        <v>3807</v>
      </c>
      <c r="J2166" s="1">
        <v>117606</v>
      </c>
      <c r="K2166" s="1" t="s">
        <v>15</v>
      </c>
      <c r="L2166" s="1" t="s">
        <v>16</v>
      </c>
    </row>
    <row r="2167" spans="1:12" ht="15.75" customHeight="1">
      <c r="A2167" s="2" t="s">
        <v>3808</v>
      </c>
      <c r="B2167" s="1">
        <v>1999</v>
      </c>
      <c r="C2167" s="1" t="s">
        <v>1445</v>
      </c>
      <c r="D2167" s="3">
        <v>6.4</v>
      </c>
      <c r="E2167" s="4">
        <v>129</v>
      </c>
      <c r="F2167" s="4">
        <v>105</v>
      </c>
      <c r="G2167" s="1">
        <v>70000000</v>
      </c>
      <c r="H2167" s="1">
        <v>116735231</v>
      </c>
      <c r="I2167" s="1" t="s">
        <v>840</v>
      </c>
      <c r="J2167" s="1">
        <v>56646</v>
      </c>
      <c r="K2167" s="1" t="s">
        <v>15</v>
      </c>
      <c r="L2167" s="1" t="s">
        <v>16</v>
      </c>
    </row>
    <row r="2168" spans="1:12" ht="15.75" customHeight="1">
      <c r="A2168" s="2" t="s">
        <v>3809</v>
      </c>
      <c r="B2168" s="1">
        <v>2014</v>
      </c>
      <c r="C2168" s="1" t="s">
        <v>819</v>
      </c>
      <c r="D2168" s="3">
        <v>6.4</v>
      </c>
      <c r="E2168" s="4">
        <v>433</v>
      </c>
      <c r="F2168" s="4">
        <v>89</v>
      </c>
      <c r="G2168" s="1">
        <v>40000000</v>
      </c>
      <c r="H2168" s="1">
        <v>126546825</v>
      </c>
      <c r="I2168" s="1" t="s">
        <v>448</v>
      </c>
      <c r="J2168" s="1">
        <v>327367</v>
      </c>
      <c r="K2168" s="1" t="s">
        <v>15</v>
      </c>
      <c r="L2168" s="1" t="s">
        <v>109</v>
      </c>
    </row>
    <row r="2169" spans="1:12" ht="15.75" customHeight="1">
      <c r="A2169" s="2" t="s">
        <v>3810</v>
      </c>
      <c r="B2169" s="1">
        <v>2009</v>
      </c>
      <c r="C2169" s="1" t="s">
        <v>3351</v>
      </c>
      <c r="D2169" s="3">
        <v>6.4</v>
      </c>
      <c r="E2169" s="4">
        <v>161</v>
      </c>
      <c r="F2169" s="4">
        <v>129</v>
      </c>
      <c r="G2169" s="1">
        <v>40000000</v>
      </c>
      <c r="H2169" s="1">
        <v>93952276</v>
      </c>
      <c r="I2169" s="1" t="s">
        <v>468</v>
      </c>
      <c r="J2169" s="1">
        <v>132048</v>
      </c>
      <c r="K2169" s="1" t="s">
        <v>15</v>
      </c>
      <c r="L2169" s="1" t="s">
        <v>16</v>
      </c>
    </row>
    <row r="2170" spans="1:12" ht="15.75" customHeight="1">
      <c r="A2170" s="2" t="s">
        <v>3811</v>
      </c>
      <c r="B2170" s="1">
        <v>2009</v>
      </c>
      <c r="C2170" s="1" t="s">
        <v>2432</v>
      </c>
      <c r="D2170" s="3">
        <v>6.4</v>
      </c>
      <c r="E2170" s="4">
        <v>191</v>
      </c>
      <c r="F2170" s="4">
        <v>102</v>
      </c>
      <c r="G2170" s="1">
        <v>20000000</v>
      </c>
      <c r="H2170" s="1">
        <v>64149837</v>
      </c>
      <c r="I2170" s="1" t="s">
        <v>1626</v>
      </c>
      <c r="J2170" s="1">
        <v>146899</v>
      </c>
      <c r="K2170" s="1" t="s">
        <v>15</v>
      </c>
      <c r="L2170" s="1" t="s">
        <v>16</v>
      </c>
    </row>
    <row r="2171" spans="1:12" ht="15.75" customHeight="1">
      <c r="A2171" s="2" t="s">
        <v>3812</v>
      </c>
      <c r="B2171" s="1">
        <v>2001</v>
      </c>
      <c r="C2171" s="1" t="s">
        <v>3813</v>
      </c>
      <c r="D2171" s="3">
        <v>6.4</v>
      </c>
      <c r="E2171" s="4">
        <v>131</v>
      </c>
      <c r="F2171" s="4">
        <v>106</v>
      </c>
      <c r="G2171" s="1">
        <v>40000000</v>
      </c>
      <c r="H2171" s="1">
        <v>59068786</v>
      </c>
      <c r="I2171" s="1" t="s">
        <v>1362</v>
      </c>
      <c r="J2171" s="1">
        <v>86902</v>
      </c>
      <c r="K2171" s="1" t="s">
        <v>15</v>
      </c>
      <c r="L2171" s="1" t="s">
        <v>16</v>
      </c>
    </row>
    <row r="2172" spans="1:12" ht="15.75" customHeight="1">
      <c r="A2172" s="2" t="s">
        <v>3814</v>
      </c>
      <c r="B2172" s="1">
        <v>2010</v>
      </c>
      <c r="C2172" s="1" t="s">
        <v>3815</v>
      </c>
      <c r="D2172" s="3">
        <v>6.4</v>
      </c>
      <c r="E2172" s="4">
        <v>351</v>
      </c>
      <c r="F2172" s="4">
        <v>107</v>
      </c>
      <c r="G2172" s="1">
        <v>40000000</v>
      </c>
      <c r="H2172" s="1">
        <v>52000688</v>
      </c>
      <c r="I2172" s="1" t="s">
        <v>37</v>
      </c>
      <c r="J2172" s="1">
        <v>171418</v>
      </c>
      <c r="K2172" s="1" t="s">
        <v>15</v>
      </c>
      <c r="L2172" s="1" t="s">
        <v>16</v>
      </c>
    </row>
    <row r="2173" spans="1:12" ht="15.75" customHeight="1">
      <c r="A2173" s="2" t="s">
        <v>3816</v>
      </c>
      <c r="B2173" s="1">
        <v>2011</v>
      </c>
      <c r="C2173" s="1" t="s">
        <v>3817</v>
      </c>
      <c r="D2173" s="3">
        <v>6.4</v>
      </c>
      <c r="E2173" s="4">
        <v>201</v>
      </c>
      <c r="F2173" s="4">
        <v>112</v>
      </c>
      <c r="G2173" s="1">
        <v>40000000</v>
      </c>
      <c r="H2173" s="1">
        <v>36665854</v>
      </c>
      <c r="I2173" s="1" t="s">
        <v>21</v>
      </c>
      <c r="J2173" s="1">
        <v>76498</v>
      </c>
      <c r="K2173" s="1" t="s">
        <v>15</v>
      </c>
      <c r="L2173" s="1" t="s">
        <v>109</v>
      </c>
    </row>
    <row r="2174" spans="1:12" ht="15.75" customHeight="1">
      <c r="A2174" s="2" t="s">
        <v>3818</v>
      </c>
      <c r="B2174" s="1">
        <v>2006</v>
      </c>
      <c r="C2174" s="1" t="s">
        <v>773</v>
      </c>
      <c r="D2174" s="3">
        <v>6.4</v>
      </c>
      <c r="E2174" s="4">
        <v>260</v>
      </c>
      <c r="F2174" s="4">
        <v>123</v>
      </c>
      <c r="G2174" s="1">
        <v>40000000</v>
      </c>
      <c r="H2174" s="1">
        <v>15962471</v>
      </c>
      <c r="I2174" s="1" t="s">
        <v>471</v>
      </c>
      <c r="J2174" s="1">
        <v>79892</v>
      </c>
      <c r="K2174" s="1" t="s">
        <v>15</v>
      </c>
      <c r="L2174" s="1" t="s">
        <v>16</v>
      </c>
    </row>
    <row r="2175" spans="1:12" ht="15.75" customHeight="1">
      <c r="A2175" s="2" t="s">
        <v>3819</v>
      </c>
      <c r="B2175" s="1">
        <v>2013</v>
      </c>
      <c r="C2175" s="1" t="s">
        <v>2770</v>
      </c>
      <c r="D2175" s="3">
        <v>6.4</v>
      </c>
      <c r="E2175" s="4">
        <v>211</v>
      </c>
      <c r="F2175" s="4">
        <v>113</v>
      </c>
      <c r="G2175" s="1">
        <v>40000000</v>
      </c>
      <c r="H2175" s="1">
        <v>29802761</v>
      </c>
      <c r="I2175" s="1" t="s">
        <v>1449</v>
      </c>
      <c r="J2175" s="1">
        <v>46480</v>
      </c>
      <c r="K2175" s="1" t="s">
        <v>15</v>
      </c>
      <c r="L2175" s="1" t="s">
        <v>16</v>
      </c>
    </row>
    <row r="2176" spans="1:12" ht="15.75" customHeight="1">
      <c r="A2176" s="2" t="s">
        <v>3820</v>
      </c>
      <c r="B2176" s="1">
        <v>2013</v>
      </c>
      <c r="C2176" s="1" t="s">
        <v>2107</v>
      </c>
      <c r="D2176" s="3">
        <v>6.4</v>
      </c>
      <c r="E2176" s="4">
        <v>302</v>
      </c>
      <c r="F2176" s="4">
        <v>127</v>
      </c>
      <c r="G2176" s="1">
        <v>38000000</v>
      </c>
      <c r="H2176" s="1">
        <v>41997790</v>
      </c>
      <c r="I2176" s="1" t="s">
        <v>448</v>
      </c>
      <c r="J2176" s="1">
        <v>125305</v>
      </c>
      <c r="K2176" s="1" t="s">
        <v>15</v>
      </c>
      <c r="L2176" s="1" t="s">
        <v>16</v>
      </c>
    </row>
    <row r="2177" spans="1:12" ht="15.75" customHeight="1">
      <c r="A2177" s="2" t="s">
        <v>3821</v>
      </c>
      <c r="B2177" s="1">
        <v>1997</v>
      </c>
      <c r="C2177" s="1" t="s">
        <v>3822</v>
      </c>
      <c r="D2177" s="3">
        <v>6.4</v>
      </c>
      <c r="E2177" s="4">
        <v>38</v>
      </c>
      <c r="F2177" s="4">
        <v>118</v>
      </c>
      <c r="G2177" s="1">
        <v>37000000</v>
      </c>
      <c r="H2177" s="1">
        <v>6482195</v>
      </c>
      <c r="I2177" s="1" t="s">
        <v>840</v>
      </c>
      <c r="J2177" s="1">
        <v>9740</v>
      </c>
      <c r="K2177" s="1" t="s">
        <v>15</v>
      </c>
      <c r="L2177" s="1" t="s">
        <v>16</v>
      </c>
    </row>
    <row r="2178" spans="1:12" ht="15.75" customHeight="1">
      <c r="A2178" s="2" t="s">
        <v>3823</v>
      </c>
      <c r="B2178" s="1">
        <v>2010</v>
      </c>
      <c r="C2178" s="1" t="s">
        <v>3824</v>
      </c>
      <c r="D2178" s="3">
        <v>6.4</v>
      </c>
      <c r="E2178" s="4">
        <v>265</v>
      </c>
      <c r="F2178" s="4">
        <v>101</v>
      </c>
      <c r="G2178" s="1">
        <v>36000000</v>
      </c>
      <c r="H2178" s="1">
        <v>50213619</v>
      </c>
      <c r="I2178" s="1" t="s">
        <v>3825</v>
      </c>
      <c r="J2178" s="1">
        <v>139184</v>
      </c>
      <c r="K2178" s="1" t="s">
        <v>15</v>
      </c>
      <c r="L2178" s="1" t="s">
        <v>16</v>
      </c>
    </row>
    <row r="2179" spans="1:12" ht="15.75" customHeight="1">
      <c r="A2179" s="2" t="s">
        <v>3826</v>
      </c>
      <c r="B2179" s="1">
        <v>2014</v>
      </c>
      <c r="C2179" s="1" t="s">
        <v>2568</v>
      </c>
      <c r="D2179" s="3">
        <v>6.4</v>
      </c>
      <c r="E2179" s="4">
        <v>54</v>
      </c>
      <c r="F2179" s="4">
        <v>107</v>
      </c>
      <c r="G2179" s="1">
        <v>36000000</v>
      </c>
      <c r="H2179" s="1">
        <v>42019483</v>
      </c>
      <c r="I2179" s="1" t="s">
        <v>138</v>
      </c>
      <c r="J2179" s="1">
        <v>6069</v>
      </c>
      <c r="K2179" s="1" t="s">
        <v>15</v>
      </c>
      <c r="L2179" s="1" t="s">
        <v>16</v>
      </c>
    </row>
    <row r="2180" spans="1:12" ht="15.75" customHeight="1">
      <c r="A2180" s="2" t="s">
        <v>3827</v>
      </c>
      <c r="B2180" s="1">
        <v>1979</v>
      </c>
      <c r="C2180" s="1" t="s">
        <v>502</v>
      </c>
      <c r="D2180" s="3">
        <v>6.4</v>
      </c>
      <c r="E2180" s="4">
        <v>134</v>
      </c>
      <c r="F2180" s="4">
        <v>143</v>
      </c>
      <c r="G2180" s="1">
        <v>35000000</v>
      </c>
      <c r="H2180" s="1">
        <v>82300000</v>
      </c>
      <c r="I2180" s="1" t="s">
        <v>227</v>
      </c>
      <c r="J2180" s="1">
        <v>63330</v>
      </c>
      <c r="K2180" s="1" t="s">
        <v>15</v>
      </c>
      <c r="L2180" s="1" t="s">
        <v>16</v>
      </c>
    </row>
    <row r="2181" spans="1:12" ht="15.75" customHeight="1">
      <c r="A2181" s="2" t="s">
        <v>3828</v>
      </c>
      <c r="B2181" s="1">
        <v>1998</v>
      </c>
      <c r="C2181" s="1" t="s">
        <v>1826</v>
      </c>
      <c r="D2181" s="3">
        <v>6.4</v>
      </c>
      <c r="E2181" s="4">
        <v>83</v>
      </c>
      <c r="F2181" s="4">
        <v>132</v>
      </c>
      <c r="G2181" s="1">
        <v>35000000</v>
      </c>
      <c r="H2181" s="1">
        <v>56876365</v>
      </c>
      <c r="I2181" s="1" t="s">
        <v>113</v>
      </c>
      <c r="J2181" s="1">
        <v>125219</v>
      </c>
      <c r="K2181" s="1" t="s">
        <v>15</v>
      </c>
      <c r="L2181" s="1" t="s">
        <v>16</v>
      </c>
    </row>
    <row r="2182" spans="1:12" ht="15.75" customHeight="1">
      <c r="A2182" s="2" t="s">
        <v>3829</v>
      </c>
      <c r="B2182" s="1">
        <v>1997</v>
      </c>
      <c r="C2182" s="1" t="s">
        <v>3830</v>
      </c>
      <c r="D2182" s="3">
        <v>6.4</v>
      </c>
      <c r="E2182" s="4">
        <v>50</v>
      </c>
      <c r="F2182" s="4">
        <v>121</v>
      </c>
      <c r="G2182" s="1">
        <v>35000000</v>
      </c>
      <c r="H2182" s="1">
        <v>2221994</v>
      </c>
      <c r="I2182" s="1" t="s">
        <v>990</v>
      </c>
      <c r="J2182" s="1">
        <v>11747</v>
      </c>
      <c r="K2182" s="1" t="s">
        <v>15</v>
      </c>
      <c r="L2182" s="1" t="s">
        <v>236</v>
      </c>
    </row>
    <row r="2183" spans="1:12" ht="15.75" customHeight="1">
      <c r="A2183" s="2" t="s">
        <v>3831</v>
      </c>
      <c r="B2183" s="1">
        <v>1996</v>
      </c>
      <c r="C2183" s="1" t="s">
        <v>2528</v>
      </c>
      <c r="D2183" s="3">
        <v>6.4</v>
      </c>
      <c r="E2183" s="4">
        <v>53</v>
      </c>
      <c r="F2183" s="4">
        <v>123</v>
      </c>
      <c r="G2183" s="1">
        <v>32000000</v>
      </c>
      <c r="H2183" s="1">
        <v>104632573</v>
      </c>
      <c r="I2183" s="1" t="s">
        <v>207</v>
      </c>
      <c r="J2183" s="1">
        <v>63839</v>
      </c>
      <c r="K2183" s="1" t="s">
        <v>15</v>
      </c>
      <c r="L2183" s="1" t="s">
        <v>16</v>
      </c>
    </row>
    <row r="2184" spans="1:12" ht="15.75" customHeight="1">
      <c r="A2184" s="2" t="s">
        <v>3832</v>
      </c>
      <c r="B2184" s="1">
        <v>2007</v>
      </c>
      <c r="C2184" s="1" t="s">
        <v>1354</v>
      </c>
      <c r="D2184" s="3">
        <v>6.4</v>
      </c>
      <c r="E2184" s="4">
        <v>224</v>
      </c>
      <c r="F2184" s="4">
        <v>98</v>
      </c>
      <c r="G2184" s="1">
        <v>32000000</v>
      </c>
      <c r="H2184" s="1">
        <v>35063732</v>
      </c>
      <c r="I2184" s="1" t="s">
        <v>123</v>
      </c>
      <c r="J2184" s="1">
        <v>164608</v>
      </c>
      <c r="K2184" s="1" t="s">
        <v>15</v>
      </c>
      <c r="L2184" s="1" t="s">
        <v>16</v>
      </c>
    </row>
    <row r="2185" spans="1:12" ht="15.75" customHeight="1">
      <c r="A2185" s="2" t="s">
        <v>3833</v>
      </c>
      <c r="B2185" s="1">
        <v>1995</v>
      </c>
      <c r="C2185" s="1" t="s">
        <v>777</v>
      </c>
      <c r="D2185" s="3">
        <v>6.4</v>
      </c>
      <c r="E2185" s="4">
        <v>63</v>
      </c>
      <c r="F2185" s="4">
        <v>107</v>
      </c>
      <c r="G2185" s="1">
        <v>32000000</v>
      </c>
      <c r="H2185" s="1">
        <v>18636537</v>
      </c>
      <c r="I2185" s="1" t="s">
        <v>3834</v>
      </c>
      <c r="J2185" s="1">
        <v>69197</v>
      </c>
      <c r="K2185" s="1" t="s">
        <v>15</v>
      </c>
      <c r="L2185" s="1" t="s">
        <v>68</v>
      </c>
    </row>
    <row r="2186" spans="1:12" ht="15.75" customHeight="1">
      <c r="A2186" s="2" t="s">
        <v>3835</v>
      </c>
      <c r="B2186" s="1">
        <v>1999</v>
      </c>
      <c r="C2186" s="1" t="s">
        <v>2419</v>
      </c>
      <c r="D2186" s="3">
        <v>6.4</v>
      </c>
      <c r="E2186" s="4">
        <v>112</v>
      </c>
      <c r="F2186" s="4">
        <v>93</v>
      </c>
      <c r="G2186" s="1">
        <v>34200000</v>
      </c>
      <c r="H2186" s="1">
        <v>163479795</v>
      </c>
      <c r="I2186" s="1" t="s">
        <v>45</v>
      </c>
      <c r="J2186" s="1">
        <v>161858</v>
      </c>
      <c r="K2186" s="1" t="s">
        <v>15</v>
      </c>
      <c r="L2186" s="1" t="s">
        <v>16</v>
      </c>
    </row>
    <row r="2187" spans="1:12" ht="15.75" customHeight="1">
      <c r="A2187" s="2" t="s">
        <v>3836</v>
      </c>
      <c r="B2187" s="1">
        <v>2001</v>
      </c>
      <c r="C2187" s="1" t="s">
        <v>3837</v>
      </c>
      <c r="D2187" s="3">
        <v>6.4</v>
      </c>
      <c r="E2187" s="4">
        <v>142</v>
      </c>
      <c r="F2187" s="4">
        <v>108</v>
      </c>
      <c r="G2187" s="1">
        <v>30000000</v>
      </c>
      <c r="H2187" s="1">
        <v>145096820</v>
      </c>
      <c r="I2187" s="1" t="s">
        <v>521</v>
      </c>
      <c r="J2187" s="1">
        <v>200260</v>
      </c>
      <c r="K2187" s="1" t="s">
        <v>15</v>
      </c>
      <c r="L2187" s="1" t="s">
        <v>16</v>
      </c>
    </row>
    <row r="2188" spans="1:12" ht="15.75" customHeight="1">
      <c r="A2188" s="2" t="s">
        <v>3838</v>
      </c>
      <c r="B2188" s="1">
        <v>1994</v>
      </c>
      <c r="C2188" s="1" t="s">
        <v>2770</v>
      </c>
      <c r="D2188" s="3">
        <v>6.4</v>
      </c>
      <c r="E2188" s="4">
        <v>43</v>
      </c>
      <c r="F2188" s="4">
        <v>83</v>
      </c>
      <c r="G2188" s="1">
        <v>30000000</v>
      </c>
      <c r="H2188" s="1">
        <v>51109400</v>
      </c>
      <c r="I2188" s="1" t="s">
        <v>224</v>
      </c>
      <c r="J2188" s="1">
        <v>76850</v>
      </c>
      <c r="K2188" s="1" t="s">
        <v>15</v>
      </c>
      <c r="L2188" s="1" t="s">
        <v>16</v>
      </c>
    </row>
    <row r="2189" spans="1:12" ht="15.75" customHeight="1">
      <c r="A2189" s="2" t="s">
        <v>3839</v>
      </c>
      <c r="B2189" s="1">
        <v>2011</v>
      </c>
      <c r="C2189" s="1" t="s">
        <v>1427</v>
      </c>
      <c r="D2189" s="3">
        <v>6.4</v>
      </c>
      <c r="E2189" s="4">
        <v>358</v>
      </c>
      <c r="F2189" s="4">
        <v>106</v>
      </c>
      <c r="G2189" s="1">
        <v>30000000</v>
      </c>
      <c r="H2189" s="1">
        <v>18298649</v>
      </c>
      <c r="I2189" s="1" t="s">
        <v>511</v>
      </c>
      <c r="J2189" s="1">
        <v>85024</v>
      </c>
      <c r="K2189" s="1" t="s">
        <v>15</v>
      </c>
      <c r="L2189" s="1" t="s">
        <v>16</v>
      </c>
    </row>
    <row r="2190" spans="1:12" ht="15.75" customHeight="1">
      <c r="A2190" s="2" t="s">
        <v>3840</v>
      </c>
      <c r="B2190" s="1">
        <v>2013</v>
      </c>
      <c r="C2190" s="1" t="s">
        <v>1684</v>
      </c>
      <c r="D2190" s="3">
        <v>6.4</v>
      </c>
      <c r="E2190" s="4">
        <v>376</v>
      </c>
      <c r="F2190" s="4">
        <v>107</v>
      </c>
      <c r="G2190" s="1">
        <v>45000000</v>
      </c>
      <c r="H2190" s="1">
        <v>12026670</v>
      </c>
      <c r="I2190" s="1" t="s">
        <v>1150</v>
      </c>
      <c r="J2190" s="1">
        <v>114241</v>
      </c>
      <c r="K2190" s="1" t="s">
        <v>15</v>
      </c>
      <c r="L2190" s="1" t="s">
        <v>16</v>
      </c>
    </row>
    <row r="2191" spans="1:12" ht="15.75" customHeight="1">
      <c r="A2191" s="2" t="s">
        <v>3841</v>
      </c>
      <c r="B2191" s="1">
        <v>2000</v>
      </c>
      <c r="C2191" s="1" t="s">
        <v>3842</v>
      </c>
      <c r="D2191" s="3">
        <v>6.4</v>
      </c>
      <c r="E2191" s="4">
        <v>148</v>
      </c>
      <c r="F2191" s="4">
        <v>128</v>
      </c>
      <c r="G2191" s="1">
        <v>30000000</v>
      </c>
      <c r="H2191" s="1">
        <v>37036404</v>
      </c>
      <c r="I2191" s="1" t="s">
        <v>468</v>
      </c>
      <c r="J2191" s="1">
        <v>44816</v>
      </c>
      <c r="K2191" s="1" t="s">
        <v>15</v>
      </c>
      <c r="L2191" s="1" t="s">
        <v>16</v>
      </c>
    </row>
    <row r="2192" spans="1:12" ht="15.75" customHeight="1">
      <c r="A2192" s="2" t="s">
        <v>3843</v>
      </c>
      <c r="B2192" s="1">
        <v>2003</v>
      </c>
      <c r="C2192" s="1" t="s">
        <v>1008</v>
      </c>
      <c r="D2192" s="3">
        <v>6.4</v>
      </c>
      <c r="E2192" s="4">
        <v>178</v>
      </c>
      <c r="F2192" s="4">
        <v>102</v>
      </c>
      <c r="G2192" s="1">
        <v>29000000</v>
      </c>
      <c r="H2192" s="1">
        <v>55845943</v>
      </c>
      <c r="I2192" s="1" t="s">
        <v>1150</v>
      </c>
      <c r="J2192" s="1">
        <v>130094</v>
      </c>
      <c r="K2192" s="1" t="s">
        <v>15</v>
      </c>
      <c r="L2192" s="1" t="s">
        <v>16</v>
      </c>
    </row>
    <row r="2193" spans="1:12" ht="15.75" customHeight="1">
      <c r="A2193" s="2" t="s">
        <v>3844</v>
      </c>
      <c r="B2193" s="1">
        <v>1999</v>
      </c>
      <c r="C2193" s="1" t="s">
        <v>1354</v>
      </c>
      <c r="D2193" s="3">
        <v>6.4</v>
      </c>
      <c r="E2193" s="4">
        <v>78</v>
      </c>
      <c r="F2193" s="4">
        <v>112</v>
      </c>
      <c r="G2193" s="1">
        <v>15000000</v>
      </c>
      <c r="H2193" s="1">
        <v>4485485</v>
      </c>
      <c r="I2193" s="1" t="s">
        <v>232</v>
      </c>
      <c r="J2193" s="1">
        <v>14612</v>
      </c>
      <c r="K2193" s="1" t="s">
        <v>15</v>
      </c>
      <c r="L2193" s="1" t="s">
        <v>16</v>
      </c>
    </row>
    <row r="2194" spans="1:12" ht="15.75" customHeight="1">
      <c r="A2194" s="2" t="s">
        <v>3845</v>
      </c>
      <c r="B2194" s="1">
        <v>2004</v>
      </c>
      <c r="C2194" s="1" t="s">
        <v>2039</v>
      </c>
      <c r="D2194" s="3">
        <v>6.4</v>
      </c>
      <c r="E2194" s="4">
        <v>127</v>
      </c>
      <c r="F2194" s="4">
        <v>101</v>
      </c>
      <c r="G2194" s="1">
        <v>27000000</v>
      </c>
      <c r="H2194" s="1">
        <v>4476235</v>
      </c>
      <c r="I2194" s="1" t="s">
        <v>1502</v>
      </c>
      <c r="J2194" s="1">
        <v>49405</v>
      </c>
      <c r="K2194" s="1" t="s">
        <v>15</v>
      </c>
      <c r="L2194" s="1" t="s">
        <v>16</v>
      </c>
    </row>
    <row r="2195" spans="1:12" ht="15.75" customHeight="1">
      <c r="A2195" s="2" t="s">
        <v>3846</v>
      </c>
      <c r="B2195" s="1">
        <v>2012</v>
      </c>
      <c r="C2195" s="1" t="s">
        <v>261</v>
      </c>
      <c r="D2195" s="3">
        <v>6.4</v>
      </c>
      <c r="E2195" s="4">
        <v>265</v>
      </c>
      <c r="F2195" s="4">
        <v>110</v>
      </c>
      <c r="G2195" s="1">
        <v>26000000</v>
      </c>
      <c r="H2195" s="1">
        <v>16005978</v>
      </c>
      <c r="I2195" s="1" t="s">
        <v>840</v>
      </c>
      <c r="J2195" s="1">
        <v>72886</v>
      </c>
      <c r="K2195" s="1" t="s">
        <v>15</v>
      </c>
      <c r="L2195" s="1" t="s">
        <v>16</v>
      </c>
    </row>
    <row r="2196" spans="1:12" ht="15.75" customHeight="1">
      <c r="A2196" s="2" t="s">
        <v>3847</v>
      </c>
      <c r="B2196" s="1">
        <v>2008</v>
      </c>
      <c r="C2196" s="1" t="s">
        <v>384</v>
      </c>
      <c r="D2196" s="3">
        <v>6.4</v>
      </c>
      <c r="E2196" s="4">
        <v>242</v>
      </c>
      <c r="F2196" s="4">
        <v>129</v>
      </c>
      <c r="G2196" s="1">
        <v>25100000</v>
      </c>
      <c r="H2196" s="1">
        <v>25517500</v>
      </c>
      <c r="I2196" s="1" t="s">
        <v>28</v>
      </c>
      <c r="J2196" s="1">
        <v>40941</v>
      </c>
      <c r="K2196" s="1" t="s">
        <v>15</v>
      </c>
      <c r="L2196" s="1" t="s">
        <v>16</v>
      </c>
    </row>
    <row r="2197" spans="1:12" ht="15.75" customHeight="1">
      <c r="A2197" s="2" t="s">
        <v>3848</v>
      </c>
      <c r="B2197" s="1">
        <v>2006</v>
      </c>
      <c r="C2197" s="1" t="s">
        <v>3849</v>
      </c>
      <c r="D2197" s="3">
        <v>6.4</v>
      </c>
      <c r="E2197" s="4">
        <v>91</v>
      </c>
      <c r="F2197" s="4">
        <v>105</v>
      </c>
      <c r="G2197" s="1">
        <v>20000000</v>
      </c>
      <c r="H2197" s="1">
        <v>33687630</v>
      </c>
      <c r="I2197" s="1" t="s">
        <v>149</v>
      </c>
      <c r="J2197" s="1">
        <v>116762</v>
      </c>
      <c r="K2197" s="1" t="s">
        <v>15</v>
      </c>
      <c r="L2197" s="1" t="s">
        <v>16</v>
      </c>
    </row>
    <row r="2198" spans="1:12" ht="15.75" customHeight="1">
      <c r="A2198" s="2" t="s">
        <v>3850</v>
      </c>
      <c r="B2198" s="1">
        <v>2010</v>
      </c>
      <c r="C2198" s="1" t="s">
        <v>3851</v>
      </c>
      <c r="D2198" s="3">
        <v>6.4</v>
      </c>
      <c r="E2198" s="4">
        <v>213</v>
      </c>
      <c r="F2198" s="4">
        <v>97</v>
      </c>
      <c r="G2198" s="1">
        <v>25000000</v>
      </c>
      <c r="H2198" s="1">
        <v>23527955</v>
      </c>
      <c r="I2198" s="1" t="s">
        <v>1040</v>
      </c>
      <c r="J2198" s="1">
        <v>74691</v>
      </c>
      <c r="K2198" s="1" t="s">
        <v>15</v>
      </c>
      <c r="L2198" s="1" t="s">
        <v>16</v>
      </c>
    </row>
    <row r="2199" spans="1:12" ht="15.75" customHeight="1">
      <c r="A2199" s="2" t="s">
        <v>3852</v>
      </c>
      <c r="B2199" s="1">
        <v>1999</v>
      </c>
      <c r="C2199" s="1" t="s">
        <v>3853</v>
      </c>
      <c r="D2199" s="3">
        <v>6.4</v>
      </c>
      <c r="E2199" s="4">
        <v>70</v>
      </c>
      <c r="F2199" s="4">
        <v>100</v>
      </c>
      <c r="G2199" s="1">
        <v>25000000</v>
      </c>
      <c r="H2199" s="1">
        <v>10114315</v>
      </c>
      <c r="I2199" s="1" t="s">
        <v>176</v>
      </c>
      <c r="J2199" s="1">
        <v>18693</v>
      </c>
      <c r="K2199" s="1" t="s">
        <v>15</v>
      </c>
      <c r="L2199" s="1" t="s">
        <v>16</v>
      </c>
    </row>
    <row r="2200" spans="1:12" ht="15.75" customHeight="1">
      <c r="A2200" s="2" t="s">
        <v>3854</v>
      </c>
      <c r="B2200" s="1">
        <v>1994</v>
      </c>
      <c r="C2200" s="1" t="s">
        <v>3855</v>
      </c>
      <c r="D2200" s="3">
        <v>6.4</v>
      </c>
      <c r="E2200" s="4">
        <v>64</v>
      </c>
      <c r="F2200" s="4">
        <v>97</v>
      </c>
      <c r="G2200" s="1">
        <v>22000000</v>
      </c>
      <c r="H2200" s="1">
        <v>144833357</v>
      </c>
      <c r="I2200" s="1" t="s">
        <v>3319</v>
      </c>
      <c r="J2200" s="1">
        <v>64742</v>
      </c>
      <c r="K2200" s="1" t="s">
        <v>15</v>
      </c>
      <c r="L2200" s="1" t="s">
        <v>16</v>
      </c>
    </row>
    <row r="2201" spans="1:12" ht="15.75" customHeight="1">
      <c r="A2201" s="2" t="s">
        <v>3856</v>
      </c>
      <c r="B2201" s="1">
        <v>2013</v>
      </c>
      <c r="C2201" s="1" t="s">
        <v>3857</v>
      </c>
      <c r="D2201" s="3">
        <v>6.4</v>
      </c>
      <c r="E2201" s="4">
        <v>168</v>
      </c>
      <c r="F2201" s="4">
        <v>105</v>
      </c>
      <c r="G2201" s="1">
        <v>26000000</v>
      </c>
      <c r="H2201" s="1">
        <v>30659817</v>
      </c>
      <c r="I2201" s="1" t="s">
        <v>45</v>
      </c>
      <c r="J2201" s="1">
        <v>59805</v>
      </c>
      <c r="K2201" s="1" t="s">
        <v>15</v>
      </c>
      <c r="L2201" s="1" t="s">
        <v>16</v>
      </c>
    </row>
    <row r="2202" spans="1:12" ht="15.75" customHeight="1">
      <c r="A2202" s="2" t="s">
        <v>3858</v>
      </c>
      <c r="B2202" s="1">
        <v>2012</v>
      </c>
      <c r="C2202" s="1" t="s">
        <v>2990</v>
      </c>
      <c r="D2202" s="3">
        <v>6.4</v>
      </c>
      <c r="E2202" s="4">
        <v>88</v>
      </c>
      <c r="F2202" s="4">
        <v>94</v>
      </c>
      <c r="G2202" s="1">
        <v>22000000</v>
      </c>
      <c r="H2202" s="1">
        <v>49002815</v>
      </c>
      <c r="I2202" s="1" t="s">
        <v>1258</v>
      </c>
      <c r="J2202" s="1">
        <v>15665</v>
      </c>
      <c r="K2202" s="1" t="s">
        <v>15</v>
      </c>
      <c r="L2202" s="1" t="s">
        <v>16</v>
      </c>
    </row>
    <row r="2203" spans="1:12" ht="15.75" customHeight="1">
      <c r="A2203" s="2" t="s">
        <v>3859</v>
      </c>
      <c r="B2203" s="1">
        <v>2016</v>
      </c>
      <c r="C2203" s="1" t="s">
        <v>350</v>
      </c>
      <c r="D2203" s="3">
        <v>6.4</v>
      </c>
      <c r="E2203" s="4">
        <v>423</v>
      </c>
      <c r="F2203" s="4">
        <v>106</v>
      </c>
      <c r="G2203" s="1">
        <v>22000000</v>
      </c>
      <c r="H2203" s="1">
        <v>29997095</v>
      </c>
      <c r="I2203" s="1" t="s">
        <v>3860</v>
      </c>
      <c r="J2203" s="1">
        <v>60926</v>
      </c>
      <c r="K2203" s="1" t="s">
        <v>15</v>
      </c>
      <c r="L2203" s="1" t="s">
        <v>121</v>
      </c>
    </row>
    <row r="2204" spans="1:12" ht="15.75" customHeight="1">
      <c r="A2204" s="2" t="s">
        <v>3861</v>
      </c>
      <c r="B2204" s="1">
        <v>1987</v>
      </c>
      <c r="C2204" s="1" t="s">
        <v>481</v>
      </c>
      <c r="D2204" s="3">
        <v>6.4</v>
      </c>
      <c r="E2204" s="4">
        <v>50</v>
      </c>
      <c r="F2204" s="4">
        <v>100</v>
      </c>
      <c r="G2204" s="1">
        <v>28000000</v>
      </c>
      <c r="H2204" s="1">
        <v>153665036</v>
      </c>
      <c r="I2204" s="1" t="s">
        <v>1047</v>
      </c>
      <c r="J2204" s="1">
        <v>84824</v>
      </c>
      <c r="K2204" s="1" t="s">
        <v>15</v>
      </c>
      <c r="L2204" s="1" t="s">
        <v>16</v>
      </c>
    </row>
    <row r="2205" spans="1:12" ht="15.75" customHeight="1">
      <c r="A2205" s="2" t="s">
        <v>3862</v>
      </c>
      <c r="B2205" s="1">
        <v>2010</v>
      </c>
      <c r="C2205" s="1" t="s">
        <v>3863</v>
      </c>
      <c r="D2205" s="3">
        <v>6.4</v>
      </c>
      <c r="E2205" s="4">
        <v>180</v>
      </c>
      <c r="F2205" s="4">
        <v>104</v>
      </c>
      <c r="G2205" s="1">
        <v>20000000</v>
      </c>
      <c r="H2205" s="1">
        <v>31584722</v>
      </c>
      <c r="I2205" s="1" t="s">
        <v>149</v>
      </c>
      <c r="J2205" s="1">
        <v>101730</v>
      </c>
      <c r="K2205" s="1" t="s">
        <v>15</v>
      </c>
      <c r="L2205" s="1" t="s">
        <v>16</v>
      </c>
    </row>
    <row r="2206" spans="1:12" ht="15.75" customHeight="1">
      <c r="A2206" s="2" t="s">
        <v>3864</v>
      </c>
      <c r="B2206" s="1">
        <v>2005</v>
      </c>
      <c r="C2206" s="1" t="s">
        <v>3865</v>
      </c>
      <c r="D2206" s="3">
        <v>6.4</v>
      </c>
      <c r="E2206" s="4">
        <v>45</v>
      </c>
      <c r="F2206" s="4">
        <v>68</v>
      </c>
      <c r="G2206" s="1">
        <v>20000000</v>
      </c>
      <c r="H2206" s="1">
        <v>18081626</v>
      </c>
      <c r="I2206" s="1" t="s">
        <v>3866</v>
      </c>
      <c r="J2206" s="1">
        <v>4180</v>
      </c>
      <c r="K2206" s="1" t="s">
        <v>15</v>
      </c>
      <c r="L2206" s="1" t="s">
        <v>16</v>
      </c>
    </row>
    <row r="2207" spans="1:12" ht="15.75" customHeight="1">
      <c r="A2207" s="2" t="s">
        <v>3867</v>
      </c>
      <c r="B2207" s="1">
        <v>2008</v>
      </c>
      <c r="C2207" s="1" t="s">
        <v>206</v>
      </c>
      <c r="D2207" s="3">
        <v>6.4</v>
      </c>
      <c r="E2207" s="4">
        <v>248</v>
      </c>
      <c r="F2207" s="4">
        <v>102</v>
      </c>
      <c r="G2207" s="1">
        <v>20000000</v>
      </c>
      <c r="H2207" s="1">
        <v>11169531</v>
      </c>
      <c r="I2207" s="1" t="s">
        <v>521</v>
      </c>
      <c r="J2207" s="1">
        <v>79855</v>
      </c>
      <c r="K2207" s="1" t="s">
        <v>15</v>
      </c>
      <c r="L2207" s="1" t="s">
        <v>121</v>
      </c>
    </row>
    <row r="2208" spans="1:12" ht="15.75" customHeight="1">
      <c r="A2208" s="2" t="s">
        <v>3868</v>
      </c>
      <c r="B2208" s="1">
        <v>2009</v>
      </c>
      <c r="C2208" s="1" t="s">
        <v>3869</v>
      </c>
      <c r="D2208" s="3">
        <v>6.4</v>
      </c>
      <c r="E2208" s="4">
        <v>79</v>
      </c>
      <c r="F2208" s="4">
        <v>111</v>
      </c>
      <c r="G2208" s="1">
        <v>20000000</v>
      </c>
      <c r="H2208" s="1">
        <v>5205343</v>
      </c>
      <c r="I2208" s="1" t="s">
        <v>3870</v>
      </c>
      <c r="J2208" s="1">
        <v>11958</v>
      </c>
      <c r="K2208" s="1" t="s">
        <v>15</v>
      </c>
      <c r="L2208" s="1" t="s">
        <v>16</v>
      </c>
    </row>
    <row r="2209" spans="1:12" ht="15.75" customHeight="1">
      <c r="A2209" s="2" t="s">
        <v>3871</v>
      </c>
      <c r="B2209" s="1">
        <v>2000</v>
      </c>
      <c r="C2209" s="1" t="s">
        <v>2158</v>
      </c>
      <c r="D2209" s="3">
        <v>6.4</v>
      </c>
      <c r="E2209" s="4">
        <v>93</v>
      </c>
      <c r="F2209" s="4">
        <v>115</v>
      </c>
      <c r="G2209" s="1">
        <v>24000000</v>
      </c>
      <c r="H2209" s="1">
        <v>882710</v>
      </c>
      <c r="I2209" s="1" t="s">
        <v>1375</v>
      </c>
      <c r="J2209" s="1">
        <v>16215</v>
      </c>
      <c r="K2209" s="1" t="s">
        <v>15</v>
      </c>
      <c r="L2209" s="1" t="s">
        <v>16</v>
      </c>
    </row>
    <row r="2210" spans="1:12" ht="15.75" customHeight="1">
      <c r="A2210" s="2" t="s">
        <v>3872</v>
      </c>
      <c r="B2210" s="1">
        <v>1994</v>
      </c>
      <c r="C2210" s="1" t="s">
        <v>851</v>
      </c>
      <c r="D2210" s="3">
        <v>6.4</v>
      </c>
      <c r="E2210" s="4">
        <v>9</v>
      </c>
      <c r="F2210" s="4">
        <v>107</v>
      </c>
      <c r="G2210" s="1">
        <v>20000000</v>
      </c>
      <c r="H2210" s="1">
        <v>305070</v>
      </c>
      <c r="I2210" s="1" t="s">
        <v>2381</v>
      </c>
      <c r="J2210" s="1">
        <v>3843</v>
      </c>
      <c r="K2210" s="1" t="s">
        <v>15</v>
      </c>
      <c r="L2210" s="1" t="s">
        <v>16</v>
      </c>
    </row>
    <row r="2211" spans="1:12" ht="15.75" customHeight="1">
      <c r="A2211" s="2" t="s">
        <v>3873</v>
      </c>
      <c r="B2211" s="1">
        <v>2010</v>
      </c>
      <c r="C2211" s="1" t="s">
        <v>2678</v>
      </c>
      <c r="D2211" s="3">
        <v>6.4</v>
      </c>
      <c r="E2211" s="4">
        <v>134</v>
      </c>
      <c r="F2211" s="4">
        <v>100</v>
      </c>
      <c r="G2211" s="1">
        <v>19000000</v>
      </c>
      <c r="H2211" s="1">
        <v>12561</v>
      </c>
      <c r="I2211" s="1" t="s">
        <v>149</v>
      </c>
      <c r="J2211" s="1">
        <v>71276</v>
      </c>
      <c r="K2211" s="1" t="s">
        <v>15</v>
      </c>
      <c r="L2211" s="1" t="s">
        <v>16</v>
      </c>
    </row>
    <row r="2212" spans="1:12" ht="15.75" customHeight="1">
      <c r="A2212" s="2" t="s">
        <v>3874</v>
      </c>
      <c r="B2212" s="1">
        <v>2009</v>
      </c>
      <c r="C2212" s="1" t="s">
        <v>3875</v>
      </c>
      <c r="D2212" s="3">
        <v>6.4</v>
      </c>
      <c r="E2212" s="4">
        <v>192</v>
      </c>
      <c r="F2212" s="4">
        <v>100</v>
      </c>
      <c r="G2212" s="1">
        <v>18500000</v>
      </c>
      <c r="H2212" s="1">
        <v>18439082</v>
      </c>
      <c r="I2212" s="1" t="s">
        <v>369</v>
      </c>
      <c r="J2212" s="1">
        <v>94292</v>
      </c>
      <c r="K2212" s="1" t="s">
        <v>15</v>
      </c>
      <c r="L2212" s="1" t="s">
        <v>16</v>
      </c>
    </row>
    <row r="2213" spans="1:12" ht="15.75" customHeight="1">
      <c r="A2213" s="2" t="s">
        <v>3876</v>
      </c>
      <c r="B2213" s="1">
        <v>2014</v>
      </c>
      <c r="C2213" s="1" t="s">
        <v>1839</v>
      </c>
      <c r="D2213" s="3">
        <v>6.4</v>
      </c>
      <c r="E2213" s="4">
        <v>351</v>
      </c>
      <c r="F2213" s="4">
        <v>97</v>
      </c>
      <c r="G2213" s="1">
        <v>18000000</v>
      </c>
      <c r="H2213" s="1">
        <v>150056505</v>
      </c>
      <c r="I2213" s="1" t="s">
        <v>521</v>
      </c>
      <c r="J2213" s="1">
        <v>216581</v>
      </c>
      <c r="K2213" s="1" t="s">
        <v>15</v>
      </c>
      <c r="L2213" s="1" t="s">
        <v>16</v>
      </c>
    </row>
    <row r="2214" spans="1:12" ht="15.75" customHeight="1">
      <c r="A2214" s="2" t="s">
        <v>3877</v>
      </c>
      <c r="B2214" s="1">
        <v>2003</v>
      </c>
      <c r="C2214" s="1" t="s">
        <v>391</v>
      </c>
      <c r="D2214" s="3">
        <v>6.4</v>
      </c>
      <c r="E2214" s="4">
        <v>128</v>
      </c>
      <c r="F2214" s="4">
        <v>108</v>
      </c>
      <c r="G2214" s="1">
        <v>18000000</v>
      </c>
      <c r="H2214" s="1">
        <v>3203044</v>
      </c>
      <c r="I2214" s="1" t="s">
        <v>149</v>
      </c>
      <c r="J2214" s="1">
        <v>25165</v>
      </c>
      <c r="K2214" s="1" t="s">
        <v>15</v>
      </c>
      <c r="L2214" s="1" t="s">
        <v>16</v>
      </c>
    </row>
    <row r="2215" spans="1:12" ht="15.75" customHeight="1">
      <c r="A2215" s="2" t="s">
        <v>3878</v>
      </c>
      <c r="B2215" s="1">
        <v>2006</v>
      </c>
      <c r="C2215" s="1" t="s">
        <v>2944</v>
      </c>
      <c r="D2215" s="3">
        <v>6.4</v>
      </c>
      <c r="E2215" s="4">
        <v>265</v>
      </c>
      <c r="F2215" s="4">
        <v>108</v>
      </c>
      <c r="G2215" s="1">
        <v>15000000</v>
      </c>
      <c r="H2215" s="1">
        <v>41777564</v>
      </c>
      <c r="I2215" s="1" t="s">
        <v>488</v>
      </c>
      <c r="J2215" s="1">
        <v>129719</v>
      </c>
      <c r="K2215" s="1" t="s">
        <v>15</v>
      </c>
      <c r="L2215" s="1" t="s">
        <v>16</v>
      </c>
    </row>
    <row r="2216" spans="1:12" ht="15.75" customHeight="1">
      <c r="A2216" s="2" t="s">
        <v>3879</v>
      </c>
      <c r="B2216" s="1">
        <v>1981</v>
      </c>
      <c r="C2216" s="1" t="s">
        <v>3880</v>
      </c>
      <c r="D2216" s="3">
        <v>6.4</v>
      </c>
      <c r="E2216" s="4">
        <v>50</v>
      </c>
      <c r="F2216" s="4">
        <v>102</v>
      </c>
      <c r="G2216" s="1">
        <v>17000000</v>
      </c>
      <c r="H2216" s="1">
        <v>2000000</v>
      </c>
      <c r="I2216" s="1" t="s">
        <v>1917</v>
      </c>
      <c r="J2216" s="1">
        <v>1275</v>
      </c>
      <c r="K2216" s="1" t="s">
        <v>15</v>
      </c>
      <c r="L2216" s="1" t="s">
        <v>16</v>
      </c>
    </row>
    <row r="2217" spans="1:12" ht="15.75" customHeight="1">
      <c r="A2217" s="2" t="s">
        <v>3881</v>
      </c>
      <c r="B2217" s="1">
        <v>1999</v>
      </c>
      <c r="C2217" s="1" t="s">
        <v>3882</v>
      </c>
      <c r="D2217" s="3">
        <v>6.4</v>
      </c>
      <c r="E2217" s="4">
        <v>67</v>
      </c>
      <c r="F2217" s="4">
        <v>106</v>
      </c>
      <c r="G2217" s="1">
        <v>16000000</v>
      </c>
      <c r="H2217" s="1">
        <v>52885587</v>
      </c>
      <c r="I2217" s="1" t="s">
        <v>1471</v>
      </c>
      <c r="J2217" s="1">
        <v>35312</v>
      </c>
      <c r="K2217" s="1" t="s">
        <v>15</v>
      </c>
      <c r="L2217" s="1" t="s">
        <v>16</v>
      </c>
    </row>
    <row r="2218" spans="1:12" ht="15.75" customHeight="1">
      <c r="A2218" s="2" t="s">
        <v>3883</v>
      </c>
      <c r="B2218" s="1">
        <v>2001</v>
      </c>
      <c r="C2218" s="1" t="s">
        <v>761</v>
      </c>
      <c r="D2218" s="3">
        <v>6.4</v>
      </c>
      <c r="E2218" s="4">
        <v>41</v>
      </c>
      <c r="F2218" s="4">
        <v>130</v>
      </c>
      <c r="G2218" s="1">
        <v>16000000</v>
      </c>
      <c r="H2218" s="1">
        <v>28734552</v>
      </c>
      <c r="I2218" s="1" t="s">
        <v>1375</v>
      </c>
      <c r="J2218" s="1">
        <v>9566</v>
      </c>
      <c r="K2218" s="1" t="s">
        <v>15</v>
      </c>
      <c r="L2218" s="1" t="s">
        <v>16</v>
      </c>
    </row>
    <row r="2219" spans="1:12" ht="15.75" customHeight="1">
      <c r="A2219" s="2" t="s">
        <v>3884</v>
      </c>
      <c r="B2219" s="1">
        <v>2012</v>
      </c>
      <c r="C2219" s="1" t="s">
        <v>3885</v>
      </c>
      <c r="D2219" s="3">
        <v>6.4</v>
      </c>
      <c r="E2219" s="4">
        <v>462</v>
      </c>
      <c r="F2219" s="4">
        <v>95</v>
      </c>
      <c r="G2219" s="1">
        <v>17000000</v>
      </c>
      <c r="H2219" s="1">
        <v>54322273</v>
      </c>
      <c r="I2219" s="1" t="s">
        <v>3886</v>
      </c>
      <c r="J2219" s="1">
        <v>139749</v>
      </c>
      <c r="K2219" s="1" t="s">
        <v>15</v>
      </c>
      <c r="L2219" s="1" t="s">
        <v>121</v>
      </c>
    </row>
    <row r="2220" spans="1:12" ht="15.75" customHeight="1">
      <c r="A2220" s="2" t="s">
        <v>3887</v>
      </c>
      <c r="B2220" s="1">
        <v>1998</v>
      </c>
      <c r="C2220" s="1" t="s">
        <v>1008</v>
      </c>
      <c r="D2220" s="3">
        <v>6.4</v>
      </c>
      <c r="E2220" s="4">
        <v>154</v>
      </c>
      <c r="F2220" s="4">
        <v>104</v>
      </c>
      <c r="G2220" s="1">
        <v>15000000</v>
      </c>
      <c r="H2220" s="1">
        <v>40064955</v>
      </c>
      <c r="I2220" s="1" t="s">
        <v>265</v>
      </c>
      <c r="J2220" s="1">
        <v>92074</v>
      </c>
      <c r="K2220" s="1" t="s">
        <v>15</v>
      </c>
      <c r="L2220" s="1" t="s">
        <v>16</v>
      </c>
    </row>
    <row r="2221" spans="1:12" ht="15.75" customHeight="1">
      <c r="A2221" s="2" t="s">
        <v>3888</v>
      </c>
      <c r="B2221" s="1">
        <v>2005</v>
      </c>
      <c r="C2221" s="1" t="s">
        <v>3802</v>
      </c>
      <c r="D2221" s="3">
        <v>6.4</v>
      </c>
      <c r="E2221" s="4">
        <v>96</v>
      </c>
      <c r="F2221" s="4">
        <v>106</v>
      </c>
      <c r="G2221" s="1">
        <v>14000000</v>
      </c>
      <c r="H2221" s="1">
        <v>32645546</v>
      </c>
      <c r="I2221" s="1" t="s">
        <v>87</v>
      </c>
      <c r="J2221" s="1">
        <v>8427</v>
      </c>
      <c r="K2221" s="1" t="s">
        <v>15</v>
      </c>
      <c r="L2221" s="1" t="s">
        <v>16</v>
      </c>
    </row>
    <row r="2222" spans="1:12" ht="15.75" customHeight="1">
      <c r="A2222" s="2" t="s">
        <v>3889</v>
      </c>
      <c r="B2222" s="1">
        <v>2016</v>
      </c>
      <c r="C2222" s="1" t="s">
        <v>3890</v>
      </c>
      <c r="D2222" s="3">
        <v>6.4</v>
      </c>
      <c r="E2222" s="4">
        <v>129</v>
      </c>
      <c r="F2222" s="4">
        <v>100</v>
      </c>
      <c r="G2222" s="1">
        <v>15000000</v>
      </c>
      <c r="H2222" s="1">
        <v>20566327</v>
      </c>
      <c r="I2222" s="1" t="s">
        <v>863</v>
      </c>
      <c r="J2222" s="1">
        <v>15385</v>
      </c>
      <c r="K2222" s="1" t="s">
        <v>15</v>
      </c>
      <c r="L2222" s="1" t="s">
        <v>16</v>
      </c>
    </row>
    <row r="2223" spans="1:12" ht="15.75" customHeight="1">
      <c r="A2223" s="2" t="s">
        <v>3891</v>
      </c>
      <c r="B2223" s="1">
        <v>1989</v>
      </c>
      <c r="C2223" s="1" t="s">
        <v>391</v>
      </c>
      <c r="D2223" s="3">
        <v>6.4</v>
      </c>
      <c r="E2223" s="4">
        <v>42</v>
      </c>
      <c r="F2223" s="4">
        <v>124</v>
      </c>
      <c r="G2223" s="1">
        <v>15000000</v>
      </c>
      <c r="H2223" s="1">
        <v>10763469</v>
      </c>
      <c r="I2223" s="1" t="s">
        <v>468</v>
      </c>
      <c r="J2223" s="1">
        <v>13692</v>
      </c>
      <c r="K2223" s="1" t="s">
        <v>15</v>
      </c>
      <c r="L2223" s="1" t="s">
        <v>16</v>
      </c>
    </row>
    <row r="2224" spans="1:12" ht="15.75" customHeight="1">
      <c r="A2224" s="2" t="s">
        <v>3892</v>
      </c>
      <c r="B2224" s="1">
        <v>2015</v>
      </c>
      <c r="C2224" s="1" t="s">
        <v>3893</v>
      </c>
      <c r="D2224" s="3">
        <v>6.4</v>
      </c>
      <c r="E2224" s="4">
        <v>205</v>
      </c>
      <c r="F2224" s="4">
        <v>105</v>
      </c>
      <c r="G2224" s="1">
        <v>15000000</v>
      </c>
      <c r="H2224" s="1">
        <v>613556</v>
      </c>
      <c r="I2224" s="1" t="s">
        <v>3187</v>
      </c>
      <c r="J2224" s="1">
        <v>9427</v>
      </c>
      <c r="K2224" s="1" t="s">
        <v>560</v>
      </c>
      <c r="L2224" s="1" t="s">
        <v>593</v>
      </c>
    </row>
    <row r="2225" spans="1:12" ht="15.75" customHeight="1">
      <c r="A2225" s="2" t="s">
        <v>3894</v>
      </c>
      <c r="B2225" s="1">
        <v>2011</v>
      </c>
      <c r="C2225" s="1" t="s">
        <v>3895</v>
      </c>
      <c r="D2225" s="3">
        <v>6.4</v>
      </c>
      <c r="E2225" s="4">
        <v>331</v>
      </c>
      <c r="F2225" s="4">
        <v>105</v>
      </c>
      <c r="G2225" s="1">
        <v>13000000</v>
      </c>
      <c r="H2225" s="1">
        <v>29959436</v>
      </c>
      <c r="I2225" s="1" t="s">
        <v>28</v>
      </c>
      <c r="J2225" s="1">
        <v>82327</v>
      </c>
      <c r="K2225" s="1" t="s">
        <v>15</v>
      </c>
      <c r="L2225" s="1" t="s">
        <v>121</v>
      </c>
    </row>
    <row r="2226" spans="1:12" ht="15.75" customHeight="1">
      <c r="A2226" s="2" t="s">
        <v>3896</v>
      </c>
      <c r="B2226" s="1">
        <v>1998</v>
      </c>
      <c r="C2226" s="1" t="s">
        <v>3897</v>
      </c>
      <c r="D2226" s="3">
        <v>6.4</v>
      </c>
      <c r="E2226" s="4">
        <v>32</v>
      </c>
      <c r="F2226" s="4">
        <v>82</v>
      </c>
      <c r="G2226" s="1">
        <v>13000000</v>
      </c>
      <c r="H2226" s="1">
        <v>9975684</v>
      </c>
      <c r="I2226" s="1" t="s">
        <v>521</v>
      </c>
      <c r="J2226" s="1">
        <v>20033</v>
      </c>
      <c r="K2226" s="1" t="s">
        <v>15</v>
      </c>
      <c r="L2226" s="1" t="s">
        <v>288</v>
      </c>
    </row>
    <row r="2227" spans="1:12" ht="15.75" customHeight="1">
      <c r="A2227" s="2" t="s">
        <v>3898</v>
      </c>
      <c r="B2227" s="1">
        <v>2009</v>
      </c>
      <c r="C2227" s="1" t="s">
        <v>3899</v>
      </c>
      <c r="D2227" s="3">
        <v>6.4</v>
      </c>
      <c r="E2227" s="4">
        <v>116</v>
      </c>
      <c r="F2227" s="4">
        <v>90</v>
      </c>
      <c r="G2227" s="1">
        <v>15000000</v>
      </c>
      <c r="H2227" s="1">
        <v>4360548</v>
      </c>
      <c r="I2227" s="1" t="s">
        <v>468</v>
      </c>
      <c r="J2227" s="1">
        <v>13371</v>
      </c>
      <c r="K2227" s="1" t="s">
        <v>15</v>
      </c>
      <c r="L2227" s="1" t="s">
        <v>16</v>
      </c>
    </row>
    <row r="2228" spans="1:12" ht="15.75" customHeight="1">
      <c r="A2228" s="2" t="s">
        <v>3900</v>
      </c>
      <c r="B2228" s="1">
        <v>2015</v>
      </c>
      <c r="C2228" s="1" t="s">
        <v>2227</v>
      </c>
      <c r="D2228" s="3">
        <v>6.4</v>
      </c>
      <c r="E2228" s="4">
        <v>191</v>
      </c>
      <c r="F2228" s="4">
        <v>109</v>
      </c>
      <c r="G2228" s="1">
        <v>12000000</v>
      </c>
      <c r="H2228" s="1">
        <v>31990064</v>
      </c>
      <c r="I2228" s="1" t="s">
        <v>1970</v>
      </c>
      <c r="J2228" s="1">
        <v>63390</v>
      </c>
      <c r="K2228" s="1" t="s">
        <v>15</v>
      </c>
      <c r="L2228" s="1" t="s">
        <v>16</v>
      </c>
    </row>
    <row r="2229" spans="1:12" ht="15.75" customHeight="1">
      <c r="A2229" s="2" t="s">
        <v>3901</v>
      </c>
      <c r="B2229" s="1">
        <v>2015</v>
      </c>
      <c r="C2229" s="1" t="s">
        <v>3902</v>
      </c>
      <c r="D2229" s="3">
        <v>6.4</v>
      </c>
      <c r="E2229" s="4">
        <v>177</v>
      </c>
      <c r="F2229" s="4">
        <v>106</v>
      </c>
      <c r="G2229" s="1">
        <v>12000000</v>
      </c>
      <c r="H2229" s="1">
        <v>22331028</v>
      </c>
      <c r="I2229" s="1" t="s">
        <v>269</v>
      </c>
      <c r="J2229" s="1">
        <v>57349</v>
      </c>
      <c r="K2229" s="1" t="s">
        <v>15</v>
      </c>
      <c r="L2229" s="1" t="s">
        <v>16</v>
      </c>
    </row>
    <row r="2230" spans="1:12" ht="15.75" customHeight="1">
      <c r="A2230" s="2" t="s">
        <v>3903</v>
      </c>
      <c r="B2230" s="1">
        <v>2002</v>
      </c>
      <c r="C2230" s="1" t="s">
        <v>250</v>
      </c>
      <c r="D2230" s="3">
        <v>6.4</v>
      </c>
      <c r="E2230" s="4">
        <v>72</v>
      </c>
      <c r="F2230" s="4">
        <v>86</v>
      </c>
      <c r="G2230" s="1">
        <v>12000000</v>
      </c>
      <c r="H2230" s="1">
        <v>333976</v>
      </c>
      <c r="I2230" s="1" t="s">
        <v>224</v>
      </c>
      <c r="J2230" s="1">
        <v>12559</v>
      </c>
      <c r="K2230" s="1" t="s">
        <v>15</v>
      </c>
      <c r="L2230" s="1" t="s">
        <v>16</v>
      </c>
    </row>
    <row r="2231" spans="1:12" ht="15.75" customHeight="1">
      <c r="A2231" s="2" t="s">
        <v>3904</v>
      </c>
      <c r="B2231" s="1">
        <v>2007</v>
      </c>
      <c r="C2231" s="1" t="s">
        <v>1074</v>
      </c>
      <c r="D2231" s="3">
        <v>6.4</v>
      </c>
      <c r="E2231" s="4">
        <v>78</v>
      </c>
      <c r="F2231" s="4">
        <v>90</v>
      </c>
      <c r="G2231" s="1">
        <v>8000000</v>
      </c>
      <c r="H2231" s="1">
        <v>303439</v>
      </c>
      <c r="I2231" s="1" t="s">
        <v>176</v>
      </c>
      <c r="J2231" s="1">
        <v>12125</v>
      </c>
      <c r="K2231" s="1" t="s">
        <v>15</v>
      </c>
      <c r="L2231" s="1" t="s">
        <v>16</v>
      </c>
    </row>
    <row r="2232" spans="1:12" ht="15.75" customHeight="1">
      <c r="A2232" s="2" t="s">
        <v>3905</v>
      </c>
      <c r="B2232" s="1">
        <v>2006</v>
      </c>
      <c r="C2232" s="1" t="s">
        <v>3906</v>
      </c>
      <c r="D2232" s="3">
        <v>6.4</v>
      </c>
      <c r="E2232" s="4">
        <v>75</v>
      </c>
      <c r="F2232" s="4">
        <v>118</v>
      </c>
      <c r="G2232" s="1">
        <v>15000000</v>
      </c>
      <c r="H2232" s="1">
        <v>399879</v>
      </c>
      <c r="I2232" s="1" t="s">
        <v>74</v>
      </c>
      <c r="J2232" s="1">
        <v>5772</v>
      </c>
      <c r="K2232" s="1" t="s">
        <v>15</v>
      </c>
      <c r="L2232" s="1" t="s">
        <v>312</v>
      </c>
    </row>
    <row r="2233" spans="1:12" ht="15.75" customHeight="1">
      <c r="A2233" s="2" t="s">
        <v>3907</v>
      </c>
      <c r="B2233" s="1">
        <v>1994</v>
      </c>
      <c r="C2233" s="1" t="s">
        <v>3908</v>
      </c>
      <c r="D2233" s="3">
        <v>6.4</v>
      </c>
      <c r="E2233" s="4">
        <v>5</v>
      </c>
      <c r="F2233" s="4">
        <v>99</v>
      </c>
      <c r="G2233" s="1">
        <v>10500000</v>
      </c>
      <c r="H2233" s="1">
        <v>125169</v>
      </c>
      <c r="I2233" s="1" t="s">
        <v>45</v>
      </c>
      <c r="J2233" s="1">
        <v>859</v>
      </c>
      <c r="K2233" s="1" t="s">
        <v>15</v>
      </c>
      <c r="L2233" s="1" t="s">
        <v>16</v>
      </c>
    </row>
    <row r="2234" spans="1:12" ht="15.75" customHeight="1">
      <c r="A2234" s="2" t="s">
        <v>3909</v>
      </c>
      <c r="B2234" s="1">
        <v>1992</v>
      </c>
      <c r="C2234" s="1" t="s">
        <v>1592</v>
      </c>
      <c r="D2234" s="3">
        <v>6.4</v>
      </c>
      <c r="E2234" s="4">
        <v>22</v>
      </c>
      <c r="F2234" s="4">
        <v>100</v>
      </c>
      <c r="G2234" s="1">
        <v>10000000</v>
      </c>
      <c r="H2234" s="1">
        <v>50752337</v>
      </c>
      <c r="I2234" s="1" t="s">
        <v>2400</v>
      </c>
      <c r="J2234" s="1">
        <v>44502</v>
      </c>
      <c r="K2234" s="1" t="s">
        <v>15</v>
      </c>
      <c r="L2234" s="1" t="s">
        <v>16</v>
      </c>
    </row>
    <row r="2235" spans="1:12" ht="15.75" customHeight="1">
      <c r="A2235" s="2" t="s">
        <v>3910</v>
      </c>
      <c r="B2235" s="1">
        <v>2008</v>
      </c>
      <c r="C2235" s="1" t="s">
        <v>3911</v>
      </c>
      <c r="D2235" s="3">
        <v>6.4</v>
      </c>
      <c r="E2235" s="4">
        <v>129</v>
      </c>
      <c r="F2235" s="4">
        <v>92</v>
      </c>
      <c r="G2235" s="1">
        <v>9000000</v>
      </c>
      <c r="H2235" s="1">
        <v>4881867</v>
      </c>
      <c r="I2235" s="1" t="s">
        <v>2120</v>
      </c>
      <c r="J2235" s="1">
        <v>15200</v>
      </c>
      <c r="K2235" s="1" t="s">
        <v>15</v>
      </c>
      <c r="L2235" s="1" t="s">
        <v>16</v>
      </c>
    </row>
    <row r="2236" spans="1:12" ht="15.75" customHeight="1">
      <c r="A2236" s="2" t="s">
        <v>3912</v>
      </c>
      <c r="B2236" s="1">
        <v>1994</v>
      </c>
      <c r="C2236" s="1" t="s">
        <v>1203</v>
      </c>
      <c r="D2236" s="3">
        <v>6.4</v>
      </c>
      <c r="E2236" s="4">
        <v>109</v>
      </c>
      <c r="F2236" s="4">
        <v>107</v>
      </c>
      <c r="G2236" s="1">
        <v>8000000</v>
      </c>
      <c r="H2236" s="1">
        <v>18090181</v>
      </c>
      <c r="I2236" s="1" t="s">
        <v>2344</v>
      </c>
      <c r="J2236" s="1">
        <v>38191</v>
      </c>
      <c r="K2236" s="1" t="s">
        <v>15</v>
      </c>
      <c r="L2236" s="1" t="s">
        <v>16</v>
      </c>
    </row>
    <row r="2237" spans="1:12" ht="15.75" customHeight="1">
      <c r="A2237" s="2" t="s">
        <v>3913</v>
      </c>
      <c r="B2237" s="1">
        <v>2007</v>
      </c>
      <c r="C2237" s="1" t="s">
        <v>3914</v>
      </c>
      <c r="D2237" s="3">
        <v>6.4</v>
      </c>
      <c r="E2237" s="4">
        <v>41</v>
      </c>
      <c r="F2237" s="4">
        <v>99</v>
      </c>
      <c r="G2237" s="1">
        <v>8000000</v>
      </c>
      <c r="H2237" s="1">
        <v>398420</v>
      </c>
      <c r="I2237" s="1" t="s">
        <v>14</v>
      </c>
      <c r="J2237" s="1">
        <v>5049</v>
      </c>
      <c r="K2237" s="1" t="s">
        <v>15</v>
      </c>
      <c r="L2237" s="1" t="s">
        <v>16</v>
      </c>
    </row>
    <row r="2238" spans="1:12" ht="15.75" customHeight="1">
      <c r="A2238" s="2" t="s">
        <v>3915</v>
      </c>
      <c r="B2238" s="1">
        <v>2006</v>
      </c>
      <c r="C2238" s="1" t="s">
        <v>3916</v>
      </c>
      <c r="D2238" s="3">
        <v>6.4</v>
      </c>
      <c r="E2238" s="4">
        <v>26</v>
      </c>
      <c r="F2238" s="4">
        <v>107</v>
      </c>
      <c r="G2238" s="1">
        <v>8000000</v>
      </c>
      <c r="H2238" s="1">
        <v>53481</v>
      </c>
      <c r="I2238" s="1" t="s">
        <v>98</v>
      </c>
      <c r="J2238" s="1">
        <v>5557</v>
      </c>
      <c r="K2238" s="1" t="s">
        <v>15</v>
      </c>
      <c r="L2238" s="1" t="s">
        <v>16</v>
      </c>
    </row>
    <row r="2239" spans="1:12" ht="15.75" customHeight="1">
      <c r="A2239" s="2" t="s">
        <v>3917</v>
      </c>
      <c r="B2239" s="1">
        <v>1999</v>
      </c>
      <c r="C2239" s="1" t="s">
        <v>3914</v>
      </c>
      <c r="D2239" s="3">
        <v>6.4</v>
      </c>
      <c r="E2239" s="4">
        <v>72</v>
      </c>
      <c r="F2239" s="4">
        <v>96</v>
      </c>
      <c r="G2239" s="1">
        <v>7000000</v>
      </c>
      <c r="H2239" s="1">
        <v>7292175</v>
      </c>
      <c r="I2239" s="1" t="s">
        <v>468</v>
      </c>
      <c r="J2239" s="1">
        <v>7736</v>
      </c>
      <c r="K2239" s="1" t="s">
        <v>15</v>
      </c>
      <c r="L2239" s="1" t="s">
        <v>16</v>
      </c>
    </row>
    <row r="2240" spans="1:12" ht="15.75" customHeight="1">
      <c r="A2240" s="2" t="s">
        <v>3918</v>
      </c>
      <c r="B2240" s="1">
        <v>2006</v>
      </c>
      <c r="C2240" s="1" t="s">
        <v>3919</v>
      </c>
      <c r="D2240" s="3">
        <v>6.4</v>
      </c>
      <c r="E2240" s="4">
        <v>117</v>
      </c>
      <c r="F2240" s="4">
        <v>99</v>
      </c>
      <c r="G2240" s="1">
        <v>7000000</v>
      </c>
      <c r="H2240" s="1">
        <v>1654367</v>
      </c>
      <c r="I2240" s="1" t="s">
        <v>258</v>
      </c>
      <c r="J2240" s="1">
        <v>18355</v>
      </c>
      <c r="K2240" s="1" t="s">
        <v>15</v>
      </c>
      <c r="L2240" s="1" t="s">
        <v>16</v>
      </c>
    </row>
    <row r="2241" spans="1:12" ht="15.75" customHeight="1">
      <c r="A2241" s="2" t="s">
        <v>3920</v>
      </c>
      <c r="B2241" s="1">
        <v>2003</v>
      </c>
      <c r="C2241" s="1" t="s">
        <v>3921</v>
      </c>
      <c r="D2241" s="3">
        <v>6.4</v>
      </c>
      <c r="E2241" s="4">
        <v>25</v>
      </c>
      <c r="F2241" s="4">
        <v>101</v>
      </c>
      <c r="G2241" s="1">
        <v>6800000</v>
      </c>
      <c r="H2241" s="1">
        <v>10696</v>
      </c>
      <c r="I2241" s="1" t="s">
        <v>340</v>
      </c>
      <c r="J2241" s="1">
        <v>10771</v>
      </c>
      <c r="K2241" s="1" t="s">
        <v>15</v>
      </c>
      <c r="L2241" s="1" t="s">
        <v>16</v>
      </c>
    </row>
    <row r="2242" spans="1:12" ht="15.75" customHeight="1">
      <c r="A2242" s="2" t="s">
        <v>3922</v>
      </c>
      <c r="B2242" s="1">
        <v>2002</v>
      </c>
      <c r="C2242" s="1" t="s">
        <v>3923</v>
      </c>
      <c r="D2242" s="3">
        <v>6.4</v>
      </c>
      <c r="E2242" s="4">
        <v>96</v>
      </c>
      <c r="F2242" s="4">
        <v>94</v>
      </c>
      <c r="G2242" s="1">
        <v>6000000</v>
      </c>
      <c r="H2242" s="1">
        <v>21005329</v>
      </c>
      <c r="I2242" s="1" t="s">
        <v>149</v>
      </c>
      <c r="J2242" s="1">
        <v>89128</v>
      </c>
      <c r="K2242" s="1" t="s">
        <v>15</v>
      </c>
      <c r="L2242" s="1" t="s">
        <v>135</v>
      </c>
    </row>
    <row r="2243" spans="1:12" ht="15.75" customHeight="1">
      <c r="A2243" s="2" t="s">
        <v>3924</v>
      </c>
      <c r="B2243" s="1">
        <v>2011</v>
      </c>
      <c r="C2243" s="1" t="s">
        <v>3925</v>
      </c>
      <c r="D2243" s="3">
        <v>6.4</v>
      </c>
      <c r="E2243" s="4">
        <v>179</v>
      </c>
      <c r="F2243" s="4">
        <v>90</v>
      </c>
      <c r="G2243" s="1">
        <v>5000000</v>
      </c>
      <c r="H2243" s="1">
        <v>24809547</v>
      </c>
      <c r="I2243" s="1" t="s">
        <v>45</v>
      </c>
      <c r="J2243" s="1">
        <v>74875</v>
      </c>
      <c r="K2243" s="1" t="s">
        <v>15</v>
      </c>
      <c r="L2243" s="1" t="s">
        <v>16</v>
      </c>
    </row>
    <row r="2244" spans="1:12" ht="15.75" customHeight="1">
      <c r="A2244" s="2" t="s">
        <v>3926</v>
      </c>
      <c r="B2244" s="1">
        <v>2001</v>
      </c>
      <c r="C2244" s="1" t="s">
        <v>534</v>
      </c>
      <c r="D2244" s="3">
        <v>6.4</v>
      </c>
      <c r="E2244" s="4">
        <v>81</v>
      </c>
      <c r="F2244" s="4">
        <v>95</v>
      </c>
      <c r="G2244" s="1">
        <v>5000000</v>
      </c>
      <c r="H2244" s="1">
        <v>5308707</v>
      </c>
      <c r="I2244" s="1" t="s">
        <v>2899</v>
      </c>
      <c r="J2244" s="1">
        <v>15053</v>
      </c>
      <c r="K2244" s="1" t="s">
        <v>15</v>
      </c>
      <c r="L2244" s="1" t="s">
        <v>16</v>
      </c>
    </row>
    <row r="2245" spans="1:12" ht="15.75" customHeight="1">
      <c r="A2245" s="2" t="s">
        <v>3927</v>
      </c>
      <c r="B2245" s="1">
        <v>2010</v>
      </c>
      <c r="C2245" s="1" t="s">
        <v>3928</v>
      </c>
      <c r="D2245" s="3">
        <v>6.4</v>
      </c>
      <c r="E2245" s="4">
        <v>155</v>
      </c>
      <c r="F2245" s="4">
        <v>97</v>
      </c>
      <c r="G2245" s="1">
        <v>5000000</v>
      </c>
      <c r="H2245" s="1">
        <v>2711210</v>
      </c>
      <c r="I2245" s="1" t="s">
        <v>45</v>
      </c>
      <c r="J2245" s="1">
        <v>40305</v>
      </c>
      <c r="K2245" s="1" t="s">
        <v>15</v>
      </c>
      <c r="L2245" s="1" t="s">
        <v>16</v>
      </c>
    </row>
    <row r="2246" spans="1:12" ht="15.75" customHeight="1">
      <c r="A2246" s="2" t="s">
        <v>3929</v>
      </c>
      <c r="B2246" s="1">
        <v>2005</v>
      </c>
      <c r="C2246" s="1" t="s">
        <v>3930</v>
      </c>
      <c r="D2246" s="3">
        <v>6.4</v>
      </c>
      <c r="E2246" s="4">
        <v>50</v>
      </c>
      <c r="F2246" s="4">
        <v>98</v>
      </c>
      <c r="G2246" s="1">
        <v>3500000</v>
      </c>
      <c r="H2246" s="1">
        <v>101228</v>
      </c>
      <c r="I2246" s="1" t="s">
        <v>45</v>
      </c>
      <c r="J2246" s="1">
        <v>7228</v>
      </c>
      <c r="K2246" s="1" t="s">
        <v>15</v>
      </c>
      <c r="L2246" s="1" t="s">
        <v>16</v>
      </c>
    </row>
    <row r="2247" spans="1:12" ht="15.75" customHeight="1">
      <c r="A2247" s="2" t="s">
        <v>3931</v>
      </c>
      <c r="B2247" s="1">
        <v>1999</v>
      </c>
      <c r="C2247" s="1" t="s">
        <v>3932</v>
      </c>
      <c r="D2247" s="3">
        <v>6.4</v>
      </c>
      <c r="E2247" s="4">
        <v>16</v>
      </c>
      <c r="F2247" s="4">
        <v>92</v>
      </c>
      <c r="G2247" s="1">
        <v>2000000</v>
      </c>
      <c r="H2247" s="1">
        <v>7680</v>
      </c>
      <c r="I2247" s="1" t="s">
        <v>396</v>
      </c>
      <c r="J2247" s="1">
        <v>704</v>
      </c>
      <c r="K2247" s="1" t="s">
        <v>15</v>
      </c>
      <c r="L2247" s="1" t="s">
        <v>16</v>
      </c>
    </row>
    <row r="2248" spans="1:12" ht="15.75" customHeight="1">
      <c r="A2248" s="2" t="s">
        <v>3933</v>
      </c>
      <c r="B2248" s="1">
        <v>2010</v>
      </c>
      <c r="C2248" s="1" t="s">
        <v>3934</v>
      </c>
      <c r="D2248" s="3">
        <v>6.4</v>
      </c>
      <c r="E2248" s="4">
        <v>73</v>
      </c>
      <c r="F2248" s="4">
        <v>93</v>
      </c>
      <c r="G2248" s="1">
        <v>3000000</v>
      </c>
      <c r="H2248" s="1">
        <v>100675</v>
      </c>
      <c r="I2248" s="1" t="s">
        <v>456</v>
      </c>
      <c r="J2248" s="1">
        <v>5695</v>
      </c>
      <c r="K2248" s="1" t="s">
        <v>15</v>
      </c>
      <c r="L2248" s="1" t="s">
        <v>16</v>
      </c>
    </row>
    <row r="2249" spans="1:12" ht="15.75" customHeight="1">
      <c r="A2249" s="2" t="s">
        <v>3935</v>
      </c>
      <c r="B2249" s="1">
        <v>2003</v>
      </c>
      <c r="C2249" s="1" t="s">
        <v>1746</v>
      </c>
      <c r="D2249" s="3">
        <v>6.4</v>
      </c>
      <c r="E2249" s="4">
        <v>60</v>
      </c>
      <c r="F2249" s="4">
        <v>103</v>
      </c>
      <c r="G2249" s="1">
        <v>1900000</v>
      </c>
      <c r="H2249" s="1">
        <v>1420578</v>
      </c>
      <c r="I2249" s="1" t="s">
        <v>1640</v>
      </c>
      <c r="J2249" s="1">
        <v>4894</v>
      </c>
      <c r="K2249" s="1" t="s">
        <v>15</v>
      </c>
      <c r="L2249" s="1" t="s">
        <v>16</v>
      </c>
    </row>
    <row r="2250" spans="1:12" ht="15.75" customHeight="1">
      <c r="A2250" s="2" t="s">
        <v>3777</v>
      </c>
      <c r="B2250" s="1">
        <v>2015</v>
      </c>
      <c r="C2250" s="1" t="s">
        <v>3491</v>
      </c>
      <c r="D2250" s="3">
        <v>6.4</v>
      </c>
      <c r="E2250" s="4">
        <v>218</v>
      </c>
      <c r="F2250" s="4">
        <v>103</v>
      </c>
      <c r="G2250" s="1">
        <v>58000000</v>
      </c>
      <c r="H2250" s="1">
        <v>80021740</v>
      </c>
      <c r="I2250" s="1" t="s">
        <v>3778</v>
      </c>
      <c r="J2250" s="1">
        <v>47988</v>
      </c>
      <c r="K2250" s="1" t="s">
        <v>15</v>
      </c>
      <c r="L2250" s="1" t="s">
        <v>16</v>
      </c>
    </row>
    <row r="2251" spans="1:12" ht="15.75" customHeight="1">
      <c r="A2251" s="2" t="s">
        <v>3936</v>
      </c>
      <c r="B2251" s="1">
        <v>2009</v>
      </c>
      <c r="C2251" s="1" t="s">
        <v>3937</v>
      </c>
      <c r="D2251" s="3">
        <v>6.4</v>
      </c>
      <c r="E2251" s="4">
        <v>238</v>
      </c>
      <c r="F2251" s="4">
        <v>95</v>
      </c>
      <c r="G2251" s="1">
        <v>900000</v>
      </c>
      <c r="H2251" s="1">
        <v>100659</v>
      </c>
      <c r="I2251" s="1" t="s">
        <v>488</v>
      </c>
      <c r="J2251" s="1">
        <v>30160</v>
      </c>
      <c r="K2251" s="1" t="s">
        <v>15</v>
      </c>
      <c r="L2251" s="1" t="s">
        <v>16</v>
      </c>
    </row>
    <row r="2252" spans="1:12" ht="15.75" customHeight="1">
      <c r="A2252" s="2" t="s">
        <v>3938</v>
      </c>
      <c r="B2252" s="1">
        <v>2005</v>
      </c>
      <c r="C2252" s="1" t="s">
        <v>3469</v>
      </c>
      <c r="D2252" s="3">
        <v>6.4</v>
      </c>
      <c r="E2252" s="4">
        <v>65</v>
      </c>
      <c r="F2252" s="4">
        <v>91</v>
      </c>
      <c r="G2252" s="1">
        <v>900000</v>
      </c>
      <c r="H2252" s="1">
        <v>381186</v>
      </c>
      <c r="I2252" s="1" t="s">
        <v>133</v>
      </c>
      <c r="J2252" s="1">
        <v>13485</v>
      </c>
      <c r="K2252" s="1" t="s">
        <v>15</v>
      </c>
      <c r="L2252" s="1" t="s">
        <v>16</v>
      </c>
    </row>
    <row r="2253" spans="1:12" ht="15.75" customHeight="1">
      <c r="A2253" s="2" t="s">
        <v>3939</v>
      </c>
      <c r="B2253" s="1">
        <v>2012</v>
      </c>
      <c r="C2253" s="1" t="s">
        <v>3940</v>
      </c>
      <c r="D2253" s="3">
        <v>6.4</v>
      </c>
      <c r="E2253" s="4">
        <v>62</v>
      </c>
      <c r="F2253" s="4">
        <v>101</v>
      </c>
      <c r="G2253" s="1">
        <v>900000</v>
      </c>
      <c r="H2253" s="1">
        <v>6643</v>
      </c>
      <c r="I2253" s="1" t="s">
        <v>3941</v>
      </c>
      <c r="J2253" s="1">
        <v>11965</v>
      </c>
      <c r="K2253" s="1" t="s">
        <v>15</v>
      </c>
      <c r="L2253" s="1" t="s">
        <v>16</v>
      </c>
    </row>
    <row r="2254" spans="1:12" ht="15.75" customHeight="1">
      <c r="A2254" s="2" t="s">
        <v>3942</v>
      </c>
      <c r="B2254" s="1">
        <v>2009</v>
      </c>
      <c r="C2254" s="1" t="s">
        <v>3943</v>
      </c>
      <c r="D2254" s="3">
        <v>6.4</v>
      </c>
      <c r="E2254" s="4">
        <v>224</v>
      </c>
      <c r="F2254" s="4">
        <v>91</v>
      </c>
      <c r="G2254" s="1">
        <v>800000</v>
      </c>
      <c r="H2254" s="1">
        <v>41709</v>
      </c>
      <c r="I2254" s="1" t="s">
        <v>511</v>
      </c>
      <c r="J2254" s="1">
        <v>54601</v>
      </c>
      <c r="K2254" s="1" t="s">
        <v>1116</v>
      </c>
      <c r="L2254" s="1" t="s">
        <v>1117</v>
      </c>
    </row>
    <row r="2255" spans="1:12" ht="15.75" customHeight="1">
      <c r="A2255" s="2" t="s">
        <v>3944</v>
      </c>
      <c r="B2255" s="1">
        <v>1999</v>
      </c>
      <c r="C2255" s="1" t="s">
        <v>3945</v>
      </c>
      <c r="D2255" s="3">
        <v>6.4</v>
      </c>
      <c r="E2255" s="4">
        <v>360</v>
      </c>
      <c r="F2255" s="4">
        <v>81</v>
      </c>
      <c r="G2255" s="1">
        <v>60000</v>
      </c>
      <c r="H2255" s="1">
        <v>140530114</v>
      </c>
      <c r="I2255" s="1" t="s">
        <v>488</v>
      </c>
      <c r="J2255" s="1">
        <v>186786</v>
      </c>
      <c r="K2255" s="1" t="s">
        <v>15</v>
      </c>
      <c r="L2255" s="1" t="s">
        <v>16</v>
      </c>
    </row>
    <row r="2256" spans="1:12" ht="15.75" customHeight="1">
      <c r="A2256" s="2" t="s">
        <v>3946</v>
      </c>
      <c r="B2256" s="1">
        <v>2002</v>
      </c>
      <c r="C2256" s="1" t="s">
        <v>3947</v>
      </c>
      <c r="D2256" s="3">
        <v>6.4</v>
      </c>
      <c r="E2256" s="4">
        <v>5</v>
      </c>
      <c r="F2256" s="4">
        <v>102</v>
      </c>
      <c r="G2256" s="1">
        <v>500000</v>
      </c>
      <c r="H2256" s="1">
        <v>1250798</v>
      </c>
      <c r="I2256" s="1" t="s">
        <v>468</v>
      </c>
      <c r="J2256" s="1">
        <v>1099</v>
      </c>
      <c r="K2256" s="1" t="s">
        <v>15</v>
      </c>
      <c r="L2256" s="1" t="s">
        <v>16</v>
      </c>
    </row>
    <row r="2257" spans="1:12" ht="15.75" customHeight="1">
      <c r="A2257" s="2" t="s">
        <v>3948</v>
      </c>
      <c r="B2257" s="1">
        <v>2010</v>
      </c>
      <c r="C2257" s="1" t="s">
        <v>3949</v>
      </c>
      <c r="D2257" s="3">
        <v>6.4</v>
      </c>
      <c r="E2257" s="4">
        <v>344</v>
      </c>
      <c r="F2257" s="4">
        <v>94</v>
      </c>
      <c r="G2257" s="1">
        <v>500000</v>
      </c>
      <c r="H2257" s="1">
        <v>237301</v>
      </c>
      <c r="I2257" s="1" t="s">
        <v>389</v>
      </c>
      <c r="J2257" s="1">
        <v>75669</v>
      </c>
      <c r="K2257" s="1" t="s">
        <v>15</v>
      </c>
      <c r="L2257" s="1" t="s">
        <v>121</v>
      </c>
    </row>
    <row r="2258" spans="1:12" ht="15.75" customHeight="1">
      <c r="A2258" s="2" t="s">
        <v>3733</v>
      </c>
      <c r="B2258" s="1">
        <v>2013</v>
      </c>
      <c r="C2258" s="1" t="s">
        <v>777</v>
      </c>
      <c r="D2258" s="3">
        <v>6.4</v>
      </c>
      <c r="E2258" s="4">
        <v>525</v>
      </c>
      <c r="F2258" s="4">
        <v>130</v>
      </c>
      <c r="G2258" s="1">
        <v>215000000</v>
      </c>
      <c r="H2258" s="1">
        <v>234903076</v>
      </c>
      <c r="I2258" s="1" t="s">
        <v>1177</v>
      </c>
      <c r="J2258" s="1">
        <v>175413</v>
      </c>
      <c r="K2258" s="1" t="s">
        <v>15</v>
      </c>
      <c r="L2258" s="1" t="s">
        <v>16</v>
      </c>
    </row>
    <row r="2259" spans="1:12" ht="15.75" customHeight="1">
      <c r="A2259" s="2" t="s">
        <v>3950</v>
      </c>
      <c r="B2259" s="1">
        <v>2012</v>
      </c>
      <c r="C2259" s="1" t="s">
        <v>3951</v>
      </c>
      <c r="D2259" s="3">
        <v>6.4</v>
      </c>
      <c r="E2259" s="4">
        <v>286</v>
      </c>
      <c r="F2259" s="4">
        <v>90</v>
      </c>
      <c r="G2259" s="1">
        <v>270000</v>
      </c>
      <c r="H2259" s="1">
        <v>318622</v>
      </c>
      <c r="I2259" s="1" t="s">
        <v>1569</v>
      </c>
      <c r="J2259" s="1">
        <v>24668</v>
      </c>
      <c r="K2259" s="1" t="s">
        <v>15</v>
      </c>
      <c r="L2259" s="1" t="s">
        <v>16</v>
      </c>
    </row>
    <row r="2260" spans="1:12" ht="15.75" customHeight="1">
      <c r="A2260" s="2" t="s">
        <v>3952</v>
      </c>
      <c r="B2260" s="1">
        <v>1996</v>
      </c>
      <c r="C2260" s="1" t="s">
        <v>3953</v>
      </c>
      <c r="D2260" s="3">
        <v>6.4</v>
      </c>
      <c r="E2260" s="4">
        <v>21</v>
      </c>
      <c r="F2260" s="4">
        <v>76</v>
      </c>
      <c r="G2260" s="1">
        <v>250000</v>
      </c>
      <c r="H2260" s="1">
        <v>212285</v>
      </c>
      <c r="I2260" s="1" t="s">
        <v>149</v>
      </c>
      <c r="J2260" s="1">
        <v>1727</v>
      </c>
      <c r="K2260" s="1" t="s">
        <v>15</v>
      </c>
      <c r="L2260" s="1" t="s">
        <v>312</v>
      </c>
    </row>
    <row r="2261" spans="1:12" ht="15.75" customHeight="1">
      <c r="A2261" s="2" t="s">
        <v>3954</v>
      </c>
      <c r="B2261" s="1">
        <v>2010</v>
      </c>
      <c r="C2261" s="1" t="s">
        <v>3955</v>
      </c>
      <c r="D2261" s="3">
        <v>6.4</v>
      </c>
      <c r="E2261" s="4">
        <v>25</v>
      </c>
      <c r="F2261" s="4">
        <v>101</v>
      </c>
      <c r="G2261" s="1">
        <v>200000</v>
      </c>
      <c r="H2261" s="1">
        <v>2428241</v>
      </c>
      <c r="I2261" s="1" t="s">
        <v>42</v>
      </c>
      <c r="J2261" s="1">
        <v>2099</v>
      </c>
      <c r="K2261" s="1" t="s">
        <v>15</v>
      </c>
      <c r="L2261" s="1" t="s">
        <v>16</v>
      </c>
    </row>
    <row r="2262" spans="1:12" ht="15.75" customHeight="1">
      <c r="A2262" s="2" t="s">
        <v>3956</v>
      </c>
      <c r="B2262" s="1">
        <v>2011</v>
      </c>
      <c r="C2262" s="1" t="s">
        <v>3483</v>
      </c>
      <c r="D2262" s="3">
        <v>6.4</v>
      </c>
      <c r="E2262" s="4">
        <v>14</v>
      </c>
      <c r="F2262" s="4">
        <v>95</v>
      </c>
      <c r="G2262" s="1">
        <v>9000</v>
      </c>
      <c r="H2262" s="1">
        <v>4584</v>
      </c>
      <c r="I2262" s="1" t="s">
        <v>45</v>
      </c>
      <c r="J2262" s="1">
        <v>1338</v>
      </c>
      <c r="K2262" s="1" t="s">
        <v>15</v>
      </c>
      <c r="L2262" s="1" t="s">
        <v>16</v>
      </c>
    </row>
    <row r="2263" spans="1:12" ht="15.75" customHeight="1">
      <c r="A2263" s="2" t="s">
        <v>3957</v>
      </c>
      <c r="B2263" s="1">
        <v>2011</v>
      </c>
      <c r="C2263" s="1" t="s">
        <v>202</v>
      </c>
      <c r="D2263" s="3">
        <v>6.3</v>
      </c>
      <c r="E2263" s="4">
        <v>304</v>
      </c>
      <c r="F2263" s="4">
        <v>106</v>
      </c>
      <c r="G2263" s="1">
        <v>200000000</v>
      </c>
      <c r="H2263" s="1">
        <v>191450875</v>
      </c>
      <c r="I2263" s="1" t="s">
        <v>1792</v>
      </c>
      <c r="J2263" s="1">
        <v>101178</v>
      </c>
      <c r="K2263" s="1" t="s">
        <v>15</v>
      </c>
      <c r="L2263" s="1" t="s">
        <v>16</v>
      </c>
    </row>
    <row r="2264" spans="1:12" ht="15.75" customHeight="1">
      <c r="A2264" s="2" t="s">
        <v>3958</v>
      </c>
      <c r="B2264" s="1">
        <v>2013</v>
      </c>
      <c r="C2264" s="1" t="s">
        <v>84</v>
      </c>
      <c r="D2264" s="3">
        <v>6.3</v>
      </c>
      <c r="E2264" s="4">
        <v>338</v>
      </c>
      <c r="F2264" s="4">
        <v>114</v>
      </c>
      <c r="G2264" s="1">
        <v>195000000</v>
      </c>
      <c r="H2264" s="1">
        <v>65171860</v>
      </c>
      <c r="I2264" s="1" t="s">
        <v>532</v>
      </c>
      <c r="J2264" s="1">
        <v>106416</v>
      </c>
      <c r="K2264" s="1" t="s">
        <v>15</v>
      </c>
      <c r="L2264" s="1" t="s">
        <v>16</v>
      </c>
    </row>
    <row r="2265" spans="1:12" ht="15.75" customHeight="1">
      <c r="A2265" s="2" t="s">
        <v>3959</v>
      </c>
      <c r="B2265" s="1">
        <v>2011</v>
      </c>
      <c r="C2265" s="1" t="s">
        <v>1347</v>
      </c>
      <c r="D2265" s="3">
        <v>6.3</v>
      </c>
      <c r="E2265" s="4">
        <v>428</v>
      </c>
      <c r="F2265" s="4">
        <v>154</v>
      </c>
      <c r="G2265" s="1">
        <v>195000000</v>
      </c>
      <c r="H2265" s="1">
        <v>352358779</v>
      </c>
      <c r="I2265" s="1" t="s">
        <v>162</v>
      </c>
      <c r="J2265" s="1">
        <v>326180</v>
      </c>
      <c r="K2265" s="1" t="s">
        <v>15</v>
      </c>
      <c r="L2265" s="1" t="s">
        <v>16</v>
      </c>
    </row>
    <row r="2266" spans="1:12" ht="15.75" customHeight="1">
      <c r="A2266" s="2" t="s">
        <v>3960</v>
      </c>
      <c r="B2266" s="1">
        <v>2013</v>
      </c>
      <c r="C2266" s="1" t="s">
        <v>3961</v>
      </c>
      <c r="D2266" s="3">
        <v>6.3</v>
      </c>
      <c r="E2266" s="4">
        <v>218</v>
      </c>
      <c r="F2266" s="4">
        <v>128</v>
      </c>
      <c r="G2266" s="1">
        <v>175000000</v>
      </c>
      <c r="H2266" s="1">
        <v>38297305</v>
      </c>
      <c r="I2266" s="1" t="s">
        <v>25</v>
      </c>
      <c r="J2266" s="1">
        <v>116994</v>
      </c>
      <c r="K2266" s="1" t="s">
        <v>15</v>
      </c>
      <c r="L2266" s="1" t="s">
        <v>16</v>
      </c>
    </row>
    <row r="2267" spans="1:12" ht="15.75" customHeight="1">
      <c r="A2267" s="2" t="s">
        <v>3962</v>
      </c>
      <c r="B2267" s="1">
        <v>2010</v>
      </c>
      <c r="C2267" s="1" t="s">
        <v>1866</v>
      </c>
      <c r="D2267" s="3">
        <v>6.3</v>
      </c>
      <c r="E2267" s="4">
        <v>228</v>
      </c>
      <c r="F2267" s="4">
        <v>113</v>
      </c>
      <c r="G2267" s="1">
        <v>155000000</v>
      </c>
      <c r="H2267" s="1">
        <v>104383624</v>
      </c>
      <c r="I2267" s="1" t="s">
        <v>1177</v>
      </c>
      <c r="J2267" s="1">
        <v>106446</v>
      </c>
      <c r="K2267" s="1" t="s">
        <v>15</v>
      </c>
      <c r="L2267" s="1" t="s">
        <v>16</v>
      </c>
    </row>
    <row r="2268" spans="1:12" ht="15.75" customHeight="1">
      <c r="A2268" s="2" t="s">
        <v>3963</v>
      </c>
      <c r="B2268" s="1">
        <v>2007</v>
      </c>
      <c r="C2268" s="1" t="s">
        <v>44</v>
      </c>
      <c r="D2268" s="3">
        <v>6.3</v>
      </c>
      <c r="E2268" s="4">
        <v>287</v>
      </c>
      <c r="F2268" s="4">
        <v>115</v>
      </c>
      <c r="G2268" s="1">
        <v>150000000</v>
      </c>
      <c r="H2268" s="1">
        <v>82161969</v>
      </c>
      <c r="I2268" s="1" t="s">
        <v>3964</v>
      </c>
      <c r="J2268" s="1">
        <v>142440</v>
      </c>
      <c r="K2268" s="1" t="s">
        <v>15</v>
      </c>
      <c r="L2268" s="1" t="s">
        <v>16</v>
      </c>
    </row>
    <row r="2269" spans="1:12" ht="15.75" customHeight="1">
      <c r="A2269" s="2" t="s">
        <v>3965</v>
      </c>
      <c r="B2269" s="1">
        <v>2010</v>
      </c>
      <c r="C2269" s="1" t="s">
        <v>566</v>
      </c>
      <c r="D2269" s="3">
        <v>6.3</v>
      </c>
      <c r="E2269" s="4">
        <v>283</v>
      </c>
      <c r="F2269" s="4">
        <v>117</v>
      </c>
      <c r="G2269" s="1">
        <v>117000000</v>
      </c>
      <c r="H2269" s="1">
        <v>76418654</v>
      </c>
      <c r="I2269" s="1" t="s">
        <v>3966</v>
      </c>
      <c r="J2269" s="1">
        <v>148280</v>
      </c>
      <c r="K2269" s="1" t="s">
        <v>15</v>
      </c>
      <c r="L2269" s="1" t="s">
        <v>16</v>
      </c>
    </row>
    <row r="2270" spans="1:12" ht="15.75" customHeight="1">
      <c r="A2270" s="2" t="s">
        <v>3967</v>
      </c>
      <c r="B2270" s="1">
        <v>2016</v>
      </c>
      <c r="C2270" s="1" t="s">
        <v>3968</v>
      </c>
      <c r="D2270" s="3">
        <v>6.3</v>
      </c>
      <c r="E2270" s="4">
        <v>181</v>
      </c>
      <c r="F2270" s="4">
        <v>112</v>
      </c>
      <c r="G2270" s="1">
        <v>135000000</v>
      </c>
      <c r="H2270" s="1">
        <v>81638674</v>
      </c>
      <c r="I2270" s="1" t="s">
        <v>1340</v>
      </c>
      <c r="J2270" s="1">
        <v>17533</v>
      </c>
      <c r="K2270" s="1" t="s">
        <v>15</v>
      </c>
      <c r="L2270" s="1" t="s">
        <v>16</v>
      </c>
    </row>
    <row r="2271" spans="1:12" ht="15.75" customHeight="1">
      <c r="A2271" s="2" t="s">
        <v>3969</v>
      </c>
      <c r="B2271" s="1">
        <v>2015</v>
      </c>
      <c r="C2271" s="1" t="s">
        <v>2050</v>
      </c>
      <c r="D2271" s="3">
        <v>6.3</v>
      </c>
      <c r="E2271" s="4">
        <v>263</v>
      </c>
      <c r="F2271" s="4">
        <v>119</v>
      </c>
      <c r="G2271" s="1">
        <v>110000000</v>
      </c>
      <c r="H2271" s="1">
        <v>129995817</v>
      </c>
      <c r="I2271" s="1" t="s">
        <v>325</v>
      </c>
      <c r="J2271" s="1">
        <v>154621</v>
      </c>
      <c r="K2271" s="1" t="s">
        <v>15</v>
      </c>
      <c r="L2271" s="1" t="s">
        <v>16</v>
      </c>
    </row>
    <row r="2272" spans="1:12" ht="15.75" customHeight="1">
      <c r="A2272" s="2" t="s">
        <v>3970</v>
      </c>
      <c r="B2272" s="1">
        <v>2001</v>
      </c>
      <c r="C2272" s="1" t="s">
        <v>3971</v>
      </c>
      <c r="D2272" s="3">
        <v>6.3</v>
      </c>
      <c r="E2272" s="4">
        <v>202</v>
      </c>
      <c r="F2272" s="4">
        <v>130</v>
      </c>
      <c r="G2272" s="1">
        <v>98000000</v>
      </c>
      <c r="H2272" s="1">
        <v>202007640</v>
      </c>
      <c r="I2272" s="1" t="s">
        <v>3972</v>
      </c>
      <c r="J2272" s="1">
        <v>248045</v>
      </c>
      <c r="K2272" s="1" t="s">
        <v>15</v>
      </c>
      <c r="L2272" s="1" t="s">
        <v>16</v>
      </c>
    </row>
    <row r="2273" spans="1:12" ht="15.75" customHeight="1">
      <c r="A2273" s="2" t="s">
        <v>3973</v>
      </c>
      <c r="B2273" s="1">
        <v>2014</v>
      </c>
      <c r="C2273" s="1" t="s">
        <v>3974</v>
      </c>
      <c r="D2273" s="3">
        <v>6.3</v>
      </c>
      <c r="E2273" s="4">
        <v>355</v>
      </c>
      <c r="F2273" s="4">
        <v>119</v>
      </c>
      <c r="G2273" s="1">
        <v>100000000</v>
      </c>
      <c r="H2273" s="1">
        <v>23014504</v>
      </c>
      <c r="I2273" s="1" t="s">
        <v>3975</v>
      </c>
      <c r="J2273" s="1">
        <v>172707</v>
      </c>
      <c r="K2273" s="1" t="s">
        <v>15</v>
      </c>
      <c r="L2273" s="1" t="s">
        <v>121</v>
      </c>
    </row>
    <row r="2274" spans="1:12" ht="15.75" customHeight="1">
      <c r="A2274" s="2" t="s">
        <v>3976</v>
      </c>
      <c r="B2274" s="1">
        <v>1996</v>
      </c>
      <c r="C2274" s="1" t="s">
        <v>1835</v>
      </c>
      <c r="D2274" s="3">
        <v>6.3</v>
      </c>
      <c r="E2274" s="4">
        <v>114</v>
      </c>
      <c r="F2274" s="4">
        <v>113</v>
      </c>
      <c r="G2274" s="1">
        <v>92000000</v>
      </c>
      <c r="H2274" s="1">
        <v>241688385</v>
      </c>
      <c r="I2274" s="1" t="s">
        <v>678</v>
      </c>
      <c r="J2274" s="1">
        <v>144053</v>
      </c>
      <c r="K2274" s="1" t="s">
        <v>15</v>
      </c>
      <c r="L2274" s="1" t="s">
        <v>16</v>
      </c>
    </row>
    <row r="2275" spans="1:12" ht="15.75" customHeight="1">
      <c r="A2275" s="2" t="s">
        <v>3977</v>
      </c>
      <c r="B2275" s="1">
        <v>2005</v>
      </c>
      <c r="C2275" s="1" t="s">
        <v>1000</v>
      </c>
      <c r="D2275" s="3">
        <v>6.3</v>
      </c>
      <c r="E2275" s="4">
        <v>163</v>
      </c>
      <c r="F2275" s="4">
        <v>91</v>
      </c>
      <c r="G2275" s="1">
        <v>75000000</v>
      </c>
      <c r="H2275" s="1">
        <v>128200012</v>
      </c>
      <c r="I2275" s="1" t="s">
        <v>645</v>
      </c>
      <c r="J2275" s="1">
        <v>103022</v>
      </c>
      <c r="K2275" s="1" t="s">
        <v>15</v>
      </c>
      <c r="L2275" s="1" t="s">
        <v>16</v>
      </c>
    </row>
    <row r="2276" spans="1:12" ht="15.75" customHeight="1">
      <c r="A2276" s="2" t="s">
        <v>3978</v>
      </c>
      <c r="B2276" s="1">
        <v>1996</v>
      </c>
      <c r="C2276" s="1" t="s">
        <v>3979</v>
      </c>
      <c r="D2276" s="3">
        <v>6.3</v>
      </c>
      <c r="E2276" s="4">
        <v>46</v>
      </c>
      <c r="F2276" s="4">
        <v>88</v>
      </c>
      <c r="G2276" s="1">
        <v>80000000</v>
      </c>
      <c r="H2276" s="1">
        <v>90443603</v>
      </c>
      <c r="I2276" s="1" t="s">
        <v>3980</v>
      </c>
      <c r="J2276" s="1">
        <v>112167</v>
      </c>
      <c r="K2276" s="1" t="s">
        <v>15</v>
      </c>
      <c r="L2276" s="1" t="s">
        <v>16</v>
      </c>
    </row>
    <row r="2277" spans="1:12" ht="15.75" customHeight="1">
      <c r="A2277" s="2" t="s">
        <v>3981</v>
      </c>
      <c r="B2277" s="1">
        <v>1996</v>
      </c>
      <c r="C2277" s="1" t="s">
        <v>433</v>
      </c>
      <c r="D2277" s="3">
        <v>6.3</v>
      </c>
      <c r="E2277" s="4">
        <v>132</v>
      </c>
      <c r="F2277" s="4">
        <v>106</v>
      </c>
      <c r="G2277" s="1">
        <v>70000000</v>
      </c>
      <c r="H2277" s="1">
        <v>37754208</v>
      </c>
      <c r="I2277" s="1" t="s">
        <v>2373</v>
      </c>
      <c r="J2277" s="1">
        <v>172217</v>
      </c>
      <c r="K2277" s="1" t="s">
        <v>15</v>
      </c>
      <c r="L2277" s="1" t="s">
        <v>16</v>
      </c>
    </row>
    <row r="2278" spans="1:12" ht="15.75" customHeight="1">
      <c r="A2278" s="2" t="s">
        <v>3982</v>
      </c>
      <c r="B2278" s="1">
        <v>2009</v>
      </c>
      <c r="C2278" s="1" t="s">
        <v>2570</v>
      </c>
      <c r="D2278" s="3">
        <v>6.3</v>
      </c>
      <c r="E2278" s="4">
        <v>258</v>
      </c>
      <c r="F2278" s="4">
        <v>89</v>
      </c>
      <c r="G2278" s="1">
        <v>80000000</v>
      </c>
      <c r="H2278" s="1">
        <v>38542418</v>
      </c>
      <c r="I2278" s="1" t="s">
        <v>448</v>
      </c>
      <c r="J2278" s="1">
        <v>151424</v>
      </c>
      <c r="K2278" s="1" t="s">
        <v>15</v>
      </c>
      <c r="L2278" s="1" t="s">
        <v>16</v>
      </c>
    </row>
    <row r="2279" spans="1:12" ht="15.75" customHeight="1">
      <c r="A2279" s="2" t="s">
        <v>3983</v>
      </c>
      <c r="B2279" s="1">
        <v>2016</v>
      </c>
      <c r="C2279" s="1" t="s">
        <v>3984</v>
      </c>
      <c r="D2279" s="3">
        <v>6.3</v>
      </c>
      <c r="E2279" s="4">
        <v>141</v>
      </c>
      <c r="F2279" s="4">
        <v>97</v>
      </c>
      <c r="G2279" s="1">
        <v>73000000</v>
      </c>
      <c r="H2279" s="1">
        <v>107225164</v>
      </c>
      <c r="I2279" s="1" t="s">
        <v>3985</v>
      </c>
      <c r="J2279" s="1">
        <v>27130</v>
      </c>
      <c r="K2279" s="1" t="s">
        <v>15</v>
      </c>
      <c r="L2279" s="1" t="s">
        <v>16</v>
      </c>
    </row>
    <row r="2280" spans="1:12" ht="15.75" customHeight="1">
      <c r="A2280" s="2" t="s">
        <v>3986</v>
      </c>
      <c r="B2280" s="1">
        <v>2010</v>
      </c>
      <c r="C2280" s="1" t="s">
        <v>384</v>
      </c>
      <c r="D2280" s="3">
        <v>6.3</v>
      </c>
      <c r="E2280" s="4">
        <v>297</v>
      </c>
      <c r="F2280" s="4">
        <v>136</v>
      </c>
      <c r="G2280" s="1">
        <v>70000000</v>
      </c>
      <c r="H2280" s="1">
        <v>52474616</v>
      </c>
      <c r="I2280" s="1" t="s">
        <v>42</v>
      </c>
      <c r="J2280" s="1">
        <v>84118</v>
      </c>
      <c r="K2280" s="1" t="s">
        <v>15</v>
      </c>
      <c r="L2280" s="1" t="s">
        <v>16</v>
      </c>
    </row>
    <row r="2281" spans="1:12" ht="15.75" customHeight="1">
      <c r="A2281" s="2" t="s">
        <v>3987</v>
      </c>
      <c r="B2281" s="1">
        <v>2014</v>
      </c>
      <c r="C2281" s="1" t="s">
        <v>3988</v>
      </c>
      <c r="D2281" s="3">
        <v>6.3</v>
      </c>
      <c r="E2281" s="4">
        <v>261</v>
      </c>
      <c r="F2281" s="4">
        <v>92</v>
      </c>
      <c r="G2281" s="1">
        <v>70000000</v>
      </c>
      <c r="H2281" s="1">
        <v>55942830</v>
      </c>
      <c r="I2281" s="1" t="s">
        <v>3989</v>
      </c>
      <c r="J2281" s="1">
        <v>138582</v>
      </c>
      <c r="K2281" s="1" t="s">
        <v>15</v>
      </c>
      <c r="L2281" s="1" t="s">
        <v>16</v>
      </c>
    </row>
    <row r="2282" spans="1:12" ht="15.75" customHeight="1">
      <c r="A2282" s="2" t="s">
        <v>3990</v>
      </c>
      <c r="B2282" s="1">
        <v>1998</v>
      </c>
      <c r="C2282" s="1" t="s">
        <v>427</v>
      </c>
      <c r="D2282" s="3">
        <v>6.3</v>
      </c>
      <c r="E2282" s="4">
        <v>120</v>
      </c>
      <c r="F2282" s="4">
        <v>116</v>
      </c>
      <c r="G2282" s="1">
        <v>70000000</v>
      </c>
      <c r="H2282" s="1">
        <v>40932372</v>
      </c>
      <c r="I2282" s="1" t="s">
        <v>89</v>
      </c>
      <c r="J2282" s="1">
        <v>58023</v>
      </c>
      <c r="K2282" s="1" t="s">
        <v>15</v>
      </c>
      <c r="L2282" s="1" t="s">
        <v>16</v>
      </c>
    </row>
    <row r="2283" spans="1:12" ht="15.75" customHeight="1">
      <c r="A2283" s="2" t="s">
        <v>3991</v>
      </c>
      <c r="B2283" s="1">
        <v>2002</v>
      </c>
      <c r="C2283" s="1" t="s">
        <v>1595</v>
      </c>
      <c r="D2283" s="3">
        <v>6.3</v>
      </c>
      <c r="E2283" s="4">
        <v>112</v>
      </c>
      <c r="F2283" s="4">
        <v>125</v>
      </c>
      <c r="G2283" s="1">
        <v>60000000</v>
      </c>
      <c r="H2283" s="1">
        <v>19076815</v>
      </c>
      <c r="I2283" s="1" t="s">
        <v>111</v>
      </c>
      <c r="J2283" s="1">
        <v>43651</v>
      </c>
      <c r="K2283" s="1" t="s">
        <v>15</v>
      </c>
      <c r="L2283" s="1" t="s">
        <v>16</v>
      </c>
    </row>
    <row r="2284" spans="1:12" ht="15.75" customHeight="1">
      <c r="A2284" s="2" t="s">
        <v>3992</v>
      </c>
      <c r="B2284" s="1">
        <v>2012</v>
      </c>
      <c r="C2284" s="1" t="s">
        <v>2043</v>
      </c>
      <c r="D2284" s="3">
        <v>6.3</v>
      </c>
      <c r="E2284" s="4">
        <v>241</v>
      </c>
      <c r="F2284" s="4">
        <v>103</v>
      </c>
      <c r="G2284" s="1">
        <v>65000000</v>
      </c>
      <c r="H2284" s="1">
        <v>54758461</v>
      </c>
      <c r="I2284" s="1" t="s">
        <v>3966</v>
      </c>
      <c r="J2284" s="1">
        <v>147641</v>
      </c>
      <c r="K2284" s="1" t="s">
        <v>15</v>
      </c>
      <c r="L2284" s="1" t="s">
        <v>16</v>
      </c>
    </row>
    <row r="2285" spans="1:12" ht="15.75" customHeight="1">
      <c r="A2285" s="2" t="s">
        <v>3993</v>
      </c>
      <c r="B2285" s="1">
        <v>2009</v>
      </c>
      <c r="C2285" s="1" t="s">
        <v>2990</v>
      </c>
      <c r="D2285" s="3">
        <v>6.3</v>
      </c>
      <c r="E2285" s="4">
        <v>138</v>
      </c>
      <c r="F2285" s="4">
        <v>94</v>
      </c>
      <c r="G2285" s="1">
        <v>65000000</v>
      </c>
      <c r="H2285" s="1">
        <v>19548064</v>
      </c>
      <c r="I2285" s="1" t="s">
        <v>1518</v>
      </c>
      <c r="J2285" s="1">
        <v>25681</v>
      </c>
      <c r="K2285" s="1" t="s">
        <v>15</v>
      </c>
      <c r="L2285" s="1" t="s">
        <v>728</v>
      </c>
    </row>
    <row r="2286" spans="1:12" ht="15.75" customHeight="1">
      <c r="A2286" s="2" t="s">
        <v>3994</v>
      </c>
      <c r="B2286" s="1">
        <v>2007</v>
      </c>
      <c r="C2286" s="1" t="s">
        <v>3995</v>
      </c>
      <c r="D2286" s="3">
        <v>6.3</v>
      </c>
      <c r="E2286" s="4">
        <v>191</v>
      </c>
      <c r="F2286" s="4">
        <v>93</v>
      </c>
      <c r="G2286" s="1">
        <v>61000000</v>
      </c>
      <c r="H2286" s="1">
        <v>118153533</v>
      </c>
      <c r="I2286" s="1" t="s">
        <v>1449</v>
      </c>
      <c r="J2286" s="1">
        <v>129995</v>
      </c>
      <c r="K2286" s="1" t="s">
        <v>15</v>
      </c>
      <c r="L2286" s="1" t="s">
        <v>16</v>
      </c>
    </row>
    <row r="2287" spans="1:12" ht="15.75" customHeight="1">
      <c r="A2287" s="2" t="s">
        <v>3996</v>
      </c>
      <c r="B2287" s="1">
        <v>2004</v>
      </c>
      <c r="C2287" s="1" t="s">
        <v>2308</v>
      </c>
      <c r="D2287" s="3">
        <v>6.3</v>
      </c>
      <c r="E2287" s="4">
        <v>141</v>
      </c>
      <c r="F2287" s="4">
        <v>106</v>
      </c>
      <c r="G2287" s="1">
        <v>80000000</v>
      </c>
      <c r="H2287" s="1">
        <v>279167575</v>
      </c>
      <c r="I2287" s="1" t="s">
        <v>149</v>
      </c>
      <c r="J2287" s="1">
        <v>211296</v>
      </c>
      <c r="K2287" s="1" t="s">
        <v>15</v>
      </c>
      <c r="L2287" s="1" t="s">
        <v>16</v>
      </c>
    </row>
    <row r="2288" spans="1:12" ht="15.75" customHeight="1">
      <c r="A2288" s="2" t="s">
        <v>3997</v>
      </c>
      <c r="B2288" s="1">
        <v>1999</v>
      </c>
      <c r="C2288" s="1" t="s">
        <v>2766</v>
      </c>
      <c r="D2288" s="3">
        <v>6.3</v>
      </c>
      <c r="E2288" s="4">
        <v>113</v>
      </c>
      <c r="F2288" s="4">
        <v>116</v>
      </c>
      <c r="G2288" s="1">
        <v>95000000</v>
      </c>
      <c r="H2288" s="1">
        <v>102678089</v>
      </c>
      <c r="I2288" s="1" t="s">
        <v>176</v>
      </c>
      <c r="J2288" s="1">
        <v>42705</v>
      </c>
      <c r="K2288" s="1" t="s">
        <v>15</v>
      </c>
      <c r="L2288" s="1" t="s">
        <v>16</v>
      </c>
    </row>
    <row r="2289" spans="1:12" ht="15.75" customHeight="1">
      <c r="A2289" s="2" t="s">
        <v>3998</v>
      </c>
      <c r="B2289" s="1">
        <v>1997</v>
      </c>
      <c r="C2289" s="1" t="s">
        <v>2601</v>
      </c>
      <c r="D2289" s="3">
        <v>6.3</v>
      </c>
      <c r="E2289" s="4">
        <v>83</v>
      </c>
      <c r="F2289" s="4">
        <v>124</v>
      </c>
      <c r="G2289" s="1">
        <v>60000000</v>
      </c>
      <c r="H2289" s="1">
        <v>54910560</v>
      </c>
      <c r="I2289" s="1" t="s">
        <v>1559</v>
      </c>
      <c r="J2289" s="1">
        <v>88225</v>
      </c>
      <c r="K2289" s="1" t="s">
        <v>15</v>
      </c>
      <c r="L2289" s="1" t="s">
        <v>16</v>
      </c>
    </row>
    <row r="2290" spans="1:12" ht="15.75" customHeight="1">
      <c r="A2290" s="2" t="s">
        <v>3999</v>
      </c>
      <c r="B2290" s="1">
        <v>2003</v>
      </c>
      <c r="C2290" s="1" t="s">
        <v>1377</v>
      </c>
      <c r="D2290" s="3">
        <v>6.3</v>
      </c>
      <c r="E2290" s="4">
        <v>196</v>
      </c>
      <c r="F2290" s="4">
        <v>119</v>
      </c>
      <c r="G2290" s="1">
        <v>60000000</v>
      </c>
      <c r="H2290" s="1">
        <v>53789313</v>
      </c>
      <c r="I2290" s="1" t="s">
        <v>816</v>
      </c>
      <c r="J2290" s="1">
        <v>89816</v>
      </c>
      <c r="K2290" s="1" t="s">
        <v>15</v>
      </c>
      <c r="L2290" s="1" t="s">
        <v>16</v>
      </c>
    </row>
    <row r="2291" spans="1:12" ht="15.75" customHeight="1">
      <c r="A2291" s="2" t="s">
        <v>4000</v>
      </c>
      <c r="B2291" s="1">
        <v>1997</v>
      </c>
      <c r="C2291" s="1" t="s">
        <v>148</v>
      </c>
      <c r="D2291" s="3">
        <v>6.3</v>
      </c>
      <c r="E2291" s="4">
        <v>223</v>
      </c>
      <c r="F2291" s="4">
        <v>116</v>
      </c>
      <c r="G2291" s="1">
        <v>75000000</v>
      </c>
      <c r="H2291" s="1">
        <v>47748610</v>
      </c>
      <c r="I2291" s="1" t="s">
        <v>730</v>
      </c>
      <c r="J2291" s="1">
        <v>170179</v>
      </c>
      <c r="K2291" s="1" t="s">
        <v>15</v>
      </c>
      <c r="L2291" s="1" t="s">
        <v>16</v>
      </c>
    </row>
    <row r="2292" spans="1:12" ht="15.75" customHeight="1">
      <c r="A2292" s="2" t="s">
        <v>4001</v>
      </c>
      <c r="B2292" s="1">
        <v>2003</v>
      </c>
      <c r="C2292" s="1" t="s">
        <v>284</v>
      </c>
      <c r="D2292" s="3">
        <v>6.3</v>
      </c>
      <c r="E2292" s="4">
        <v>161</v>
      </c>
      <c r="F2292" s="4">
        <v>100</v>
      </c>
      <c r="G2292" s="1">
        <v>60000000</v>
      </c>
      <c r="H2292" s="1">
        <v>35096190</v>
      </c>
      <c r="I2292" s="1" t="s">
        <v>3454</v>
      </c>
      <c r="J2292" s="1">
        <v>76560</v>
      </c>
      <c r="K2292" s="1" t="s">
        <v>15</v>
      </c>
      <c r="L2292" s="1" t="s">
        <v>16</v>
      </c>
    </row>
    <row r="2293" spans="1:12" ht="15.75" customHeight="1">
      <c r="A2293" s="2" t="s">
        <v>4002</v>
      </c>
      <c r="B2293" s="1">
        <v>2013</v>
      </c>
      <c r="C2293" s="1" t="s">
        <v>2015</v>
      </c>
      <c r="D2293" s="3">
        <v>6.3</v>
      </c>
      <c r="E2293" s="4">
        <v>246</v>
      </c>
      <c r="F2293" s="4">
        <v>125</v>
      </c>
      <c r="G2293" s="1">
        <v>58000000</v>
      </c>
      <c r="H2293" s="1">
        <v>44665963</v>
      </c>
      <c r="I2293" s="1" t="s">
        <v>521</v>
      </c>
      <c r="J2293" s="1">
        <v>159931</v>
      </c>
      <c r="K2293" s="1" t="s">
        <v>15</v>
      </c>
      <c r="L2293" s="1" t="s">
        <v>16</v>
      </c>
    </row>
    <row r="2294" spans="1:12" ht="15.75" customHeight="1">
      <c r="A2294" s="2" t="s">
        <v>4003</v>
      </c>
      <c r="B2294" s="1">
        <v>2004</v>
      </c>
      <c r="C2294" s="1" t="s">
        <v>1788</v>
      </c>
      <c r="D2294" s="3">
        <v>6.3</v>
      </c>
      <c r="E2294" s="4">
        <v>117</v>
      </c>
      <c r="F2294" s="4">
        <v>97</v>
      </c>
      <c r="G2294" s="1">
        <v>58000000</v>
      </c>
      <c r="H2294" s="1">
        <v>28328132</v>
      </c>
      <c r="I2294" s="1" t="s">
        <v>4004</v>
      </c>
      <c r="J2294" s="1">
        <v>38298</v>
      </c>
      <c r="K2294" s="1" t="s">
        <v>15</v>
      </c>
      <c r="L2294" s="1" t="s">
        <v>16</v>
      </c>
    </row>
    <row r="2295" spans="1:12" ht="15.75" customHeight="1">
      <c r="A2295" s="2" t="s">
        <v>4005</v>
      </c>
      <c r="B2295" s="1">
        <v>2003</v>
      </c>
      <c r="C2295" s="1" t="s">
        <v>4006</v>
      </c>
      <c r="D2295" s="3">
        <v>6.3</v>
      </c>
      <c r="E2295" s="4">
        <v>153</v>
      </c>
      <c r="F2295" s="4">
        <v>74</v>
      </c>
      <c r="G2295" s="1">
        <v>55000000</v>
      </c>
      <c r="H2295" s="1">
        <v>104354205</v>
      </c>
      <c r="I2295" s="1" t="s">
        <v>149</v>
      </c>
      <c r="J2295" s="1">
        <v>162331</v>
      </c>
      <c r="K2295" s="1" t="s">
        <v>15</v>
      </c>
      <c r="L2295" s="1" t="s">
        <v>16</v>
      </c>
    </row>
    <row r="2296" spans="1:12" ht="15.75" customHeight="1">
      <c r="A2296" s="2" t="s">
        <v>4007</v>
      </c>
      <c r="B2296" s="1">
        <v>2010</v>
      </c>
      <c r="C2296" s="1" t="s">
        <v>2015</v>
      </c>
      <c r="D2296" s="3">
        <v>6.3</v>
      </c>
      <c r="E2296" s="4">
        <v>247</v>
      </c>
      <c r="F2296" s="4">
        <v>101</v>
      </c>
      <c r="G2296" s="1">
        <v>55000000</v>
      </c>
      <c r="H2296" s="1">
        <v>98711404</v>
      </c>
      <c r="I2296" s="1" t="s">
        <v>3698</v>
      </c>
      <c r="J2296" s="1">
        <v>127571</v>
      </c>
      <c r="K2296" s="1" t="s">
        <v>15</v>
      </c>
      <c r="L2296" s="1" t="s">
        <v>16</v>
      </c>
    </row>
    <row r="2297" spans="1:12" ht="15.75" customHeight="1">
      <c r="A2297" s="2" t="s">
        <v>4008</v>
      </c>
      <c r="B2297" s="1">
        <v>1989</v>
      </c>
      <c r="C2297" s="1" t="s">
        <v>4009</v>
      </c>
      <c r="D2297" s="3">
        <v>6.3</v>
      </c>
      <c r="E2297" s="4">
        <v>45</v>
      </c>
      <c r="F2297" s="4">
        <v>97</v>
      </c>
      <c r="G2297" s="1">
        <v>55000000</v>
      </c>
      <c r="H2297" s="1">
        <v>63408614</v>
      </c>
      <c r="I2297" s="1" t="s">
        <v>1047</v>
      </c>
      <c r="J2297" s="1">
        <v>75365</v>
      </c>
      <c r="K2297" s="1" t="s">
        <v>15</v>
      </c>
      <c r="L2297" s="1" t="s">
        <v>16</v>
      </c>
    </row>
    <row r="2298" spans="1:12" ht="15.75" customHeight="1">
      <c r="A2298" s="2" t="s">
        <v>4010</v>
      </c>
      <c r="B2298" s="1">
        <v>1996</v>
      </c>
      <c r="C2298" s="1" t="s">
        <v>1195</v>
      </c>
      <c r="D2298" s="3">
        <v>6.3</v>
      </c>
      <c r="E2298" s="4">
        <v>76</v>
      </c>
      <c r="F2298" s="4">
        <v>135</v>
      </c>
      <c r="G2298" s="1">
        <v>55000000</v>
      </c>
      <c r="H2298" s="1">
        <v>49994804</v>
      </c>
      <c r="I2298" s="1" t="s">
        <v>4011</v>
      </c>
      <c r="J2298" s="1">
        <v>29205</v>
      </c>
      <c r="K2298" s="1" t="s">
        <v>15</v>
      </c>
      <c r="L2298" s="1" t="s">
        <v>16</v>
      </c>
    </row>
    <row r="2299" spans="1:12" ht="15.75" customHeight="1">
      <c r="A2299" s="2" t="s">
        <v>4012</v>
      </c>
      <c r="B2299" s="1">
        <v>2003</v>
      </c>
      <c r="C2299" s="1" t="s">
        <v>868</v>
      </c>
      <c r="D2299" s="3">
        <v>6.3</v>
      </c>
      <c r="E2299" s="4">
        <v>84</v>
      </c>
      <c r="F2299" s="4">
        <v>280</v>
      </c>
      <c r="G2299" s="1">
        <v>56000000</v>
      </c>
      <c r="H2299" s="1">
        <v>12870569</v>
      </c>
      <c r="I2299" s="1" t="s">
        <v>360</v>
      </c>
      <c r="J2299" s="1">
        <v>13215</v>
      </c>
      <c r="K2299" s="1" t="s">
        <v>15</v>
      </c>
      <c r="L2299" s="1" t="s">
        <v>16</v>
      </c>
    </row>
    <row r="2300" spans="1:12" ht="15.75" customHeight="1">
      <c r="A2300" s="2" t="s">
        <v>4013</v>
      </c>
      <c r="B2300" s="1">
        <v>2008</v>
      </c>
      <c r="C2300" s="1" t="s">
        <v>3895</v>
      </c>
      <c r="D2300" s="3">
        <v>6.3</v>
      </c>
      <c r="E2300" s="4">
        <v>238</v>
      </c>
      <c r="F2300" s="4">
        <v>108</v>
      </c>
      <c r="G2300" s="1">
        <v>52000000</v>
      </c>
      <c r="H2300" s="1">
        <v>143704210</v>
      </c>
      <c r="I2300" s="1" t="s">
        <v>4014</v>
      </c>
      <c r="J2300" s="1">
        <v>145974</v>
      </c>
      <c r="K2300" s="1" t="s">
        <v>15</v>
      </c>
      <c r="L2300" s="1" t="s">
        <v>16</v>
      </c>
    </row>
    <row r="2301" spans="1:12" ht="15.75" customHeight="1">
      <c r="A2301" s="2" t="s">
        <v>4015</v>
      </c>
      <c r="B2301" s="1">
        <v>2013</v>
      </c>
      <c r="C2301" s="1" t="s">
        <v>694</v>
      </c>
      <c r="D2301" s="3">
        <v>6.3</v>
      </c>
      <c r="E2301" s="4">
        <v>272</v>
      </c>
      <c r="F2301" s="4">
        <v>143</v>
      </c>
      <c r="G2301" s="1">
        <v>50000000</v>
      </c>
      <c r="H2301" s="1">
        <v>2175312</v>
      </c>
      <c r="I2301" s="1" t="s">
        <v>521</v>
      </c>
      <c r="J2301" s="1">
        <v>131227</v>
      </c>
      <c r="K2301" s="1" t="s">
        <v>15</v>
      </c>
      <c r="L2301" s="1" t="s">
        <v>16</v>
      </c>
    </row>
    <row r="2302" spans="1:12" ht="15.75" customHeight="1">
      <c r="A2302" s="2" t="s">
        <v>4016</v>
      </c>
      <c r="B2302" s="1">
        <v>2001</v>
      </c>
      <c r="C2302" s="1" t="s">
        <v>1585</v>
      </c>
      <c r="D2302" s="3">
        <v>6.3</v>
      </c>
      <c r="E2302" s="4">
        <v>113</v>
      </c>
      <c r="F2302" s="4">
        <v>113</v>
      </c>
      <c r="G2302" s="1">
        <v>50000000</v>
      </c>
      <c r="H2302" s="1">
        <v>54997476</v>
      </c>
      <c r="I2302" s="1" t="s">
        <v>74</v>
      </c>
      <c r="J2302" s="1">
        <v>40362</v>
      </c>
      <c r="K2302" s="1" t="s">
        <v>15</v>
      </c>
      <c r="L2302" s="1" t="s">
        <v>16</v>
      </c>
    </row>
    <row r="2303" spans="1:12" ht="15.75" customHeight="1">
      <c r="A2303" s="2" t="s">
        <v>4017</v>
      </c>
      <c r="B2303" s="1">
        <v>1990</v>
      </c>
      <c r="C2303" s="1" t="s">
        <v>1896</v>
      </c>
      <c r="D2303" s="3">
        <v>6.3</v>
      </c>
      <c r="E2303" s="4">
        <v>105</v>
      </c>
      <c r="F2303" s="4">
        <v>106</v>
      </c>
      <c r="G2303" s="1">
        <v>50000000</v>
      </c>
      <c r="H2303" s="1">
        <v>41482207</v>
      </c>
      <c r="I2303" s="1" t="s">
        <v>1093</v>
      </c>
      <c r="J2303" s="1">
        <v>68428</v>
      </c>
      <c r="K2303" s="1" t="s">
        <v>15</v>
      </c>
      <c r="L2303" s="1" t="s">
        <v>16</v>
      </c>
    </row>
    <row r="2304" spans="1:12" ht="15.75" customHeight="1">
      <c r="A2304" s="2" t="s">
        <v>4018</v>
      </c>
      <c r="B2304" s="1">
        <v>1995</v>
      </c>
      <c r="C2304" s="1" t="s">
        <v>1554</v>
      </c>
      <c r="D2304" s="3">
        <v>6.3</v>
      </c>
      <c r="E2304" s="4">
        <v>61</v>
      </c>
      <c r="F2304" s="4">
        <v>132</v>
      </c>
      <c r="G2304" s="1">
        <v>50000000</v>
      </c>
      <c r="H2304" s="1">
        <v>30306268</v>
      </c>
      <c r="I2304" s="1" t="s">
        <v>1150</v>
      </c>
      <c r="J2304" s="1">
        <v>62981</v>
      </c>
      <c r="K2304" s="1" t="s">
        <v>15</v>
      </c>
      <c r="L2304" s="1" t="s">
        <v>109</v>
      </c>
    </row>
    <row r="2305" spans="1:12" ht="15.75" customHeight="1">
      <c r="A2305" s="2" t="s">
        <v>4019</v>
      </c>
      <c r="B2305" s="1">
        <v>1990</v>
      </c>
      <c r="C2305" s="1" t="s">
        <v>2039</v>
      </c>
      <c r="D2305" s="3">
        <v>6.3</v>
      </c>
      <c r="E2305" s="4">
        <v>48</v>
      </c>
      <c r="F2305" s="4">
        <v>104</v>
      </c>
      <c r="G2305" s="1">
        <v>40000000</v>
      </c>
      <c r="H2305" s="1">
        <v>21413502</v>
      </c>
      <c r="I2305" s="1" t="s">
        <v>4020</v>
      </c>
      <c r="J2305" s="1">
        <v>14429</v>
      </c>
      <c r="K2305" s="1" t="s">
        <v>15</v>
      </c>
      <c r="L2305" s="1" t="s">
        <v>16</v>
      </c>
    </row>
    <row r="2306" spans="1:12" ht="15.75" customHeight="1">
      <c r="A2306" s="2" t="s">
        <v>4021</v>
      </c>
      <c r="B2306" s="1">
        <v>1997</v>
      </c>
      <c r="C2306" s="1" t="s">
        <v>4022</v>
      </c>
      <c r="D2306" s="3">
        <v>6.3</v>
      </c>
      <c r="E2306" s="4">
        <v>84</v>
      </c>
      <c r="F2306" s="4">
        <v>105</v>
      </c>
      <c r="G2306" s="1">
        <v>46000000</v>
      </c>
      <c r="H2306" s="1">
        <v>126805112</v>
      </c>
      <c r="I2306" s="1" t="s">
        <v>149</v>
      </c>
      <c r="J2306" s="1">
        <v>98199</v>
      </c>
      <c r="K2306" s="1" t="s">
        <v>15</v>
      </c>
      <c r="L2306" s="1" t="s">
        <v>16</v>
      </c>
    </row>
    <row r="2307" spans="1:12" ht="15.75" customHeight="1">
      <c r="A2307" s="2" t="s">
        <v>4023</v>
      </c>
      <c r="B2307" s="1">
        <v>2012</v>
      </c>
      <c r="C2307" s="1" t="s">
        <v>3817</v>
      </c>
      <c r="D2307" s="3">
        <v>6.3</v>
      </c>
      <c r="E2307" s="4">
        <v>358</v>
      </c>
      <c r="F2307" s="4">
        <v>98</v>
      </c>
      <c r="G2307" s="1">
        <v>45000000</v>
      </c>
      <c r="H2307" s="1">
        <v>139852971</v>
      </c>
      <c r="I2307" s="1" t="s">
        <v>1150</v>
      </c>
      <c r="J2307" s="1">
        <v>238671</v>
      </c>
      <c r="K2307" s="1" t="s">
        <v>15</v>
      </c>
      <c r="L2307" s="1" t="s">
        <v>109</v>
      </c>
    </row>
    <row r="2308" spans="1:12" ht="15.75" customHeight="1">
      <c r="A2308" s="2" t="s">
        <v>4024</v>
      </c>
      <c r="B2308" s="1">
        <v>1996</v>
      </c>
      <c r="C2308" s="1" t="s">
        <v>3390</v>
      </c>
      <c r="D2308" s="3">
        <v>6.3</v>
      </c>
      <c r="E2308" s="4">
        <v>48</v>
      </c>
      <c r="F2308" s="4">
        <v>135</v>
      </c>
      <c r="G2308" s="1">
        <v>45000000</v>
      </c>
      <c r="H2308" s="1">
        <v>53854588</v>
      </c>
      <c r="I2308" s="1" t="s">
        <v>1471</v>
      </c>
      <c r="J2308" s="1">
        <v>37911</v>
      </c>
      <c r="K2308" s="1" t="s">
        <v>15</v>
      </c>
      <c r="L2308" s="1" t="s">
        <v>16</v>
      </c>
    </row>
    <row r="2309" spans="1:12" ht="15.75" customHeight="1">
      <c r="A2309" s="2" t="s">
        <v>4025</v>
      </c>
      <c r="B2309" s="1">
        <v>2007</v>
      </c>
      <c r="C2309" s="1" t="s">
        <v>1880</v>
      </c>
      <c r="D2309" s="3">
        <v>6.3</v>
      </c>
      <c r="E2309" s="4">
        <v>216</v>
      </c>
      <c r="F2309" s="4">
        <v>94</v>
      </c>
      <c r="G2309" s="1">
        <v>45000000</v>
      </c>
      <c r="H2309" s="1">
        <v>50648679</v>
      </c>
      <c r="I2309" s="1" t="s">
        <v>3052</v>
      </c>
      <c r="J2309" s="1">
        <v>149549</v>
      </c>
      <c r="K2309" s="1" t="s">
        <v>15</v>
      </c>
      <c r="L2309" s="1" t="s">
        <v>109</v>
      </c>
    </row>
    <row r="2310" spans="1:12" ht="15.75" customHeight="1">
      <c r="A2310" s="2" t="s">
        <v>4026</v>
      </c>
      <c r="B2310" s="1">
        <v>1994</v>
      </c>
      <c r="C2310" s="1" t="s">
        <v>200</v>
      </c>
      <c r="D2310" s="3">
        <v>6.3</v>
      </c>
      <c r="E2310" s="4">
        <v>42</v>
      </c>
      <c r="F2310" s="4">
        <v>111</v>
      </c>
      <c r="G2310" s="1">
        <v>45000000</v>
      </c>
      <c r="H2310" s="1">
        <v>46815748</v>
      </c>
      <c r="I2310" s="1" t="s">
        <v>1559</v>
      </c>
      <c r="J2310" s="1">
        <v>32544</v>
      </c>
      <c r="K2310" s="1" t="s">
        <v>15</v>
      </c>
      <c r="L2310" s="1" t="s">
        <v>16</v>
      </c>
    </row>
    <row r="2311" spans="1:12" ht="15.75" customHeight="1">
      <c r="A2311" s="2" t="s">
        <v>4027</v>
      </c>
      <c r="B2311" s="1">
        <v>2011</v>
      </c>
      <c r="C2311" s="1" t="s">
        <v>2635</v>
      </c>
      <c r="D2311" s="3">
        <v>6.3</v>
      </c>
      <c r="E2311" s="4">
        <v>152</v>
      </c>
      <c r="F2311" s="4">
        <v>101</v>
      </c>
      <c r="G2311" s="1">
        <v>45000000</v>
      </c>
      <c r="H2311" s="1">
        <v>8129455</v>
      </c>
      <c r="I2311" s="1" t="s">
        <v>1096</v>
      </c>
      <c r="J2311" s="1">
        <v>89568</v>
      </c>
      <c r="K2311" s="1" t="s">
        <v>15</v>
      </c>
      <c r="L2311" s="1" t="s">
        <v>16</v>
      </c>
    </row>
    <row r="2312" spans="1:12" ht="15.75" customHeight="1">
      <c r="A2312" s="2" t="s">
        <v>4028</v>
      </c>
      <c r="B2312" s="1">
        <v>2002</v>
      </c>
      <c r="C2312" s="1" t="s">
        <v>2346</v>
      </c>
      <c r="D2312" s="3">
        <v>6.3</v>
      </c>
      <c r="E2312" s="4">
        <v>114</v>
      </c>
      <c r="F2312" s="4">
        <v>115</v>
      </c>
      <c r="G2312" s="1">
        <v>42000000</v>
      </c>
      <c r="H2312" s="1">
        <v>41543207</v>
      </c>
      <c r="I2312" s="1" t="s">
        <v>74</v>
      </c>
      <c r="J2312" s="1">
        <v>30077</v>
      </c>
      <c r="K2312" s="1" t="s">
        <v>15</v>
      </c>
      <c r="L2312" s="1" t="s">
        <v>16</v>
      </c>
    </row>
    <row r="2313" spans="1:12" ht="15.75" customHeight="1">
      <c r="A2313" s="2" t="s">
        <v>4029</v>
      </c>
      <c r="B2313" s="1">
        <v>2010</v>
      </c>
      <c r="C2313" s="1" t="s">
        <v>4030</v>
      </c>
      <c r="D2313" s="3">
        <v>6.3</v>
      </c>
      <c r="E2313" s="4">
        <v>95</v>
      </c>
      <c r="F2313" s="4">
        <v>100</v>
      </c>
      <c r="G2313" s="1">
        <v>45000000</v>
      </c>
      <c r="H2313" s="1">
        <v>5664251</v>
      </c>
      <c r="I2313" s="1" t="s">
        <v>4031</v>
      </c>
      <c r="J2313" s="1">
        <v>22309</v>
      </c>
      <c r="K2313" s="1" t="s">
        <v>15</v>
      </c>
      <c r="L2313" s="1" t="s">
        <v>39</v>
      </c>
    </row>
    <row r="2314" spans="1:12" ht="15.75" customHeight="1">
      <c r="A2314" s="2" t="s">
        <v>4032</v>
      </c>
      <c r="B2314" s="1">
        <v>2014</v>
      </c>
      <c r="C2314" s="1" t="s">
        <v>3612</v>
      </c>
      <c r="D2314" s="3">
        <v>6.3</v>
      </c>
      <c r="E2314" s="4">
        <v>196</v>
      </c>
      <c r="F2314" s="4">
        <v>116</v>
      </c>
      <c r="G2314" s="1">
        <v>42000000</v>
      </c>
      <c r="H2314" s="1">
        <v>54414716</v>
      </c>
      <c r="I2314" s="1" t="s">
        <v>224</v>
      </c>
      <c r="J2314" s="1">
        <v>114294</v>
      </c>
      <c r="K2314" s="1" t="s">
        <v>15</v>
      </c>
      <c r="L2314" s="1" t="s">
        <v>16</v>
      </c>
    </row>
    <row r="2315" spans="1:12" ht="15.75" customHeight="1">
      <c r="A2315" s="2" t="s">
        <v>4033</v>
      </c>
      <c r="B2315" s="1">
        <v>1999</v>
      </c>
      <c r="C2315" s="1" t="s">
        <v>4034</v>
      </c>
      <c r="D2315" s="3">
        <v>6.3</v>
      </c>
      <c r="E2315" s="4">
        <v>54</v>
      </c>
      <c r="F2315" s="4">
        <v>106</v>
      </c>
      <c r="G2315" s="1">
        <v>40000000</v>
      </c>
      <c r="H2315" s="1">
        <v>13376506</v>
      </c>
      <c r="I2315" s="1" t="s">
        <v>42</v>
      </c>
      <c r="J2315" s="1">
        <v>10413</v>
      </c>
      <c r="K2315" s="1" t="s">
        <v>15</v>
      </c>
      <c r="L2315" s="1" t="s">
        <v>16</v>
      </c>
    </row>
    <row r="2316" spans="1:12" ht="15.75" customHeight="1">
      <c r="A2316" s="2" t="s">
        <v>4035</v>
      </c>
      <c r="B2316" s="1">
        <v>1999</v>
      </c>
      <c r="C2316" s="1" t="s">
        <v>4036</v>
      </c>
      <c r="D2316" s="3">
        <v>6.3</v>
      </c>
      <c r="E2316" s="4">
        <v>40</v>
      </c>
      <c r="F2316" s="4">
        <v>93</v>
      </c>
      <c r="G2316" s="1">
        <v>65000000</v>
      </c>
      <c r="H2316" s="1">
        <v>68208190</v>
      </c>
      <c r="I2316" s="1" t="s">
        <v>1047</v>
      </c>
      <c r="J2316" s="1">
        <v>60572</v>
      </c>
      <c r="K2316" s="1" t="s">
        <v>15</v>
      </c>
      <c r="L2316" s="1" t="s">
        <v>16</v>
      </c>
    </row>
    <row r="2317" spans="1:12" ht="15.75" customHeight="1">
      <c r="A2317" s="2" t="s">
        <v>4037</v>
      </c>
      <c r="B2317" s="1">
        <v>2015</v>
      </c>
      <c r="C2317" s="1" t="s">
        <v>2095</v>
      </c>
      <c r="D2317" s="3">
        <v>6.3</v>
      </c>
      <c r="E2317" s="4">
        <v>332</v>
      </c>
      <c r="F2317" s="4">
        <v>129</v>
      </c>
      <c r="G2317" s="1">
        <v>35000000</v>
      </c>
      <c r="H2317" s="1">
        <v>110008260</v>
      </c>
      <c r="I2317" s="1" t="s">
        <v>149</v>
      </c>
      <c r="J2317" s="1">
        <v>94241</v>
      </c>
      <c r="K2317" s="1" t="s">
        <v>15</v>
      </c>
      <c r="L2317" s="1" t="s">
        <v>68</v>
      </c>
    </row>
    <row r="2318" spans="1:12" ht="15.75" customHeight="1">
      <c r="A2318" s="2" t="s">
        <v>4038</v>
      </c>
      <c r="B2318" s="1">
        <v>1997</v>
      </c>
      <c r="C2318" s="1" t="s">
        <v>1399</v>
      </c>
      <c r="D2318" s="3">
        <v>6.3</v>
      </c>
      <c r="E2318" s="4">
        <v>83</v>
      </c>
      <c r="F2318" s="4">
        <v>90</v>
      </c>
      <c r="G2318" s="1">
        <v>35000000</v>
      </c>
      <c r="H2318" s="1">
        <v>63826569</v>
      </c>
      <c r="I2318" s="1" t="s">
        <v>521</v>
      </c>
      <c r="J2318" s="1">
        <v>32416</v>
      </c>
      <c r="K2318" s="1" t="s">
        <v>15</v>
      </c>
      <c r="L2318" s="1" t="s">
        <v>16</v>
      </c>
    </row>
    <row r="2319" spans="1:12" ht="15.75" customHeight="1">
      <c r="A2319" s="2" t="s">
        <v>4039</v>
      </c>
      <c r="B2319" s="1">
        <v>2000</v>
      </c>
      <c r="C2319" s="1" t="s">
        <v>3589</v>
      </c>
      <c r="D2319" s="3">
        <v>6.3</v>
      </c>
      <c r="E2319" s="4">
        <v>225</v>
      </c>
      <c r="F2319" s="4">
        <v>109</v>
      </c>
      <c r="G2319" s="1">
        <v>33000000</v>
      </c>
      <c r="H2319" s="1">
        <v>61280963</v>
      </c>
      <c r="I2319" s="1" t="s">
        <v>1727</v>
      </c>
      <c r="J2319" s="1">
        <v>79877</v>
      </c>
      <c r="K2319" s="1" t="s">
        <v>15</v>
      </c>
      <c r="L2319" s="1" t="s">
        <v>16</v>
      </c>
    </row>
    <row r="2320" spans="1:12" ht="15.75" customHeight="1">
      <c r="A2320" s="2" t="s">
        <v>4040</v>
      </c>
      <c r="B2320" s="1">
        <v>2007</v>
      </c>
      <c r="C2320" s="1" t="s">
        <v>4041</v>
      </c>
      <c r="D2320" s="3">
        <v>6.3</v>
      </c>
      <c r="E2320" s="4">
        <v>191</v>
      </c>
      <c r="F2320" s="4">
        <v>87</v>
      </c>
      <c r="G2320" s="1">
        <v>34000000</v>
      </c>
      <c r="H2320" s="1">
        <v>54132596</v>
      </c>
      <c r="I2320" s="1" t="s">
        <v>4042</v>
      </c>
      <c r="J2320" s="1">
        <v>53786</v>
      </c>
      <c r="K2320" s="1" t="s">
        <v>15</v>
      </c>
      <c r="L2320" s="1" t="s">
        <v>728</v>
      </c>
    </row>
    <row r="2321" spans="1:12" ht="15.75" customHeight="1">
      <c r="A2321" s="2" t="s">
        <v>4043</v>
      </c>
      <c r="B2321" s="1">
        <v>2004</v>
      </c>
      <c r="C2321" s="1" t="s">
        <v>4044</v>
      </c>
      <c r="D2321" s="3">
        <v>6.3</v>
      </c>
      <c r="E2321" s="4">
        <v>89</v>
      </c>
      <c r="F2321" s="4">
        <v>96</v>
      </c>
      <c r="G2321" s="1">
        <v>35000000</v>
      </c>
      <c r="H2321" s="1">
        <v>22913677</v>
      </c>
      <c r="I2321" s="1" t="s">
        <v>2578</v>
      </c>
      <c r="J2321" s="1">
        <v>47800</v>
      </c>
      <c r="K2321" s="1" t="s">
        <v>15</v>
      </c>
      <c r="L2321" s="1" t="s">
        <v>16</v>
      </c>
    </row>
    <row r="2322" spans="1:12" ht="15.75" customHeight="1">
      <c r="A2322" s="2" t="s">
        <v>4045</v>
      </c>
      <c r="B2322" s="1">
        <v>2004</v>
      </c>
      <c r="C2322" s="1" t="s">
        <v>1281</v>
      </c>
      <c r="D2322" s="3">
        <v>6.3</v>
      </c>
      <c r="E2322" s="4">
        <v>129</v>
      </c>
      <c r="F2322" s="4">
        <v>98</v>
      </c>
      <c r="G2322" s="1">
        <v>31000000</v>
      </c>
      <c r="H2322" s="1">
        <v>16831505</v>
      </c>
      <c r="I2322" s="1" t="s">
        <v>1744</v>
      </c>
      <c r="J2322" s="1">
        <v>51842</v>
      </c>
      <c r="K2322" s="1" t="s">
        <v>15</v>
      </c>
      <c r="L2322" s="1" t="s">
        <v>121</v>
      </c>
    </row>
    <row r="2323" spans="1:12" ht="15.75" customHeight="1">
      <c r="A2323" s="2" t="s">
        <v>4046</v>
      </c>
      <c r="B2323" s="1">
        <v>2002</v>
      </c>
      <c r="C2323" s="1" t="s">
        <v>204</v>
      </c>
      <c r="D2323" s="3">
        <v>6.3</v>
      </c>
      <c r="E2323" s="4">
        <v>149</v>
      </c>
      <c r="F2323" s="4">
        <v>114</v>
      </c>
      <c r="G2323" s="1">
        <v>35000000</v>
      </c>
      <c r="H2323" s="1">
        <v>6592103</v>
      </c>
      <c r="I2323" s="1" t="s">
        <v>74</v>
      </c>
      <c r="J2323" s="1">
        <v>28584</v>
      </c>
      <c r="K2323" s="1" t="s">
        <v>15</v>
      </c>
      <c r="L2323" s="1" t="s">
        <v>109</v>
      </c>
    </row>
    <row r="2324" spans="1:12" ht="15.75" customHeight="1">
      <c r="A2324" s="2" t="s">
        <v>4047</v>
      </c>
      <c r="B2324" s="1">
        <v>2013</v>
      </c>
      <c r="C2324" s="1" t="s">
        <v>4048</v>
      </c>
      <c r="D2324" s="3">
        <v>6.3</v>
      </c>
      <c r="E2324" s="4">
        <v>60</v>
      </c>
      <c r="F2324" s="4">
        <v>85</v>
      </c>
      <c r="G2324" s="1">
        <v>34000000</v>
      </c>
      <c r="H2324" s="1">
        <v>4091</v>
      </c>
      <c r="I2324" s="1" t="s">
        <v>188</v>
      </c>
      <c r="J2324" s="1">
        <v>4265</v>
      </c>
      <c r="K2324" s="1" t="s">
        <v>15</v>
      </c>
      <c r="L2324" s="1" t="s">
        <v>2136</v>
      </c>
    </row>
    <row r="2325" spans="1:12" ht="15.75" customHeight="1">
      <c r="A2325" s="2" t="s">
        <v>4049</v>
      </c>
      <c r="B2325" s="1">
        <v>2005</v>
      </c>
      <c r="C2325" s="1" t="s">
        <v>1544</v>
      </c>
      <c r="D2325" s="3">
        <v>6.3</v>
      </c>
      <c r="E2325" s="4">
        <v>163</v>
      </c>
      <c r="F2325" s="4">
        <v>87</v>
      </c>
      <c r="G2325" s="1">
        <v>32000000</v>
      </c>
      <c r="H2325" s="1">
        <v>43095600</v>
      </c>
      <c r="I2325" s="1" t="s">
        <v>1150</v>
      </c>
      <c r="J2325" s="1">
        <v>156267</v>
      </c>
      <c r="K2325" s="1" t="s">
        <v>15</v>
      </c>
      <c r="L2325" s="1" t="s">
        <v>109</v>
      </c>
    </row>
    <row r="2326" spans="1:12" ht="15.75" customHeight="1">
      <c r="A2326" s="2" t="s">
        <v>4050</v>
      </c>
      <c r="B2326" s="1">
        <v>2010</v>
      </c>
      <c r="C2326" s="1" t="s">
        <v>4051</v>
      </c>
      <c r="D2326" s="3">
        <v>6.3</v>
      </c>
      <c r="E2326" s="4">
        <v>197</v>
      </c>
      <c r="F2326" s="4">
        <v>119</v>
      </c>
      <c r="G2326" s="1">
        <v>32000000</v>
      </c>
      <c r="H2326" s="1">
        <v>13763130</v>
      </c>
      <c r="I2326" s="1" t="s">
        <v>1540</v>
      </c>
      <c r="J2326" s="1">
        <v>87768</v>
      </c>
      <c r="K2326" s="1" t="s">
        <v>15</v>
      </c>
      <c r="L2326" s="1" t="s">
        <v>16</v>
      </c>
    </row>
    <row r="2327" spans="1:12" ht="15.75" customHeight="1">
      <c r="A2327" s="2" t="s">
        <v>4052</v>
      </c>
      <c r="B2327" s="1">
        <v>2010</v>
      </c>
      <c r="C2327" s="1" t="s">
        <v>4053</v>
      </c>
      <c r="D2327" s="3">
        <v>6.3</v>
      </c>
      <c r="E2327" s="4">
        <v>167</v>
      </c>
      <c r="F2327" s="4">
        <v>102</v>
      </c>
      <c r="G2327" s="1">
        <v>32000000</v>
      </c>
      <c r="H2327" s="1">
        <v>17797316</v>
      </c>
      <c r="I2327" s="1" t="s">
        <v>149</v>
      </c>
      <c r="J2327" s="1">
        <v>50523</v>
      </c>
      <c r="K2327" s="1" t="s">
        <v>15</v>
      </c>
      <c r="L2327" s="1" t="s">
        <v>16</v>
      </c>
    </row>
    <row r="2328" spans="1:12" ht="15.75" customHeight="1">
      <c r="A2328" s="2" t="s">
        <v>4054</v>
      </c>
      <c r="B2328" s="1">
        <v>2016</v>
      </c>
      <c r="C2328" s="1" t="s">
        <v>2664</v>
      </c>
      <c r="D2328" s="3">
        <v>6.3</v>
      </c>
      <c r="E2328" s="4">
        <v>130</v>
      </c>
      <c r="F2328" s="4">
        <v>113</v>
      </c>
      <c r="G2328" s="1">
        <v>31500000</v>
      </c>
      <c r="H2328" s="1">
        <v>14268533</v>
      </c>
      <c r="I2328" s="1" t="s">
        <v>4055</v>
      </c>
      <c r="J2328" s="1">
        <v>17319</v>
      </c>
      <c r="K2328" s="1" t="s">
        <v>15</v>
      </c>
      <c r="L2328" s="1" t="s">
        <v>121</v>
      </c>
    </row>
    <row r="2329" spans="1:12" ht="15.75" customHeight="1">
      <c r="A2329" s="2" t="s">
        <v>4056</v>
      </c>
      <c r="B2329" s="1">
        <v>1979</v>
      </c>
      <c r="C2329" s="1" t="s">
        <v>2150</v>
      </c>
      <c r="D2329" s="3">
        <v>6.3</v>
      </c>
      <c r="E2329" s="4">
        <v>121</v>
      </c>
      <c r="F2329" s="4">
        <v>126</v>
      </c>
      <c r="G2329" s="1">
        <v>34000000</v>
      </c>
      <c r="H2329" s="1">
        <v>62700000</v>
      </c>
      <c r="I2329" s="1" t="s">
        <v>37</v>
      </c>
      <c r="J2329" s="1">
        <v>69534</v>
      </c>
      <c r="K2329" s="1" t="s">
        <v>15</v>
      </c>
      <c r="L2329" s="1" t="s">
        <v>121</v>
      </c>
    </row>
    <row r="2330" spans="1:12" ht="15.75" customHeight="1">
      <c r="A2330" s="2" t="s">
        <v>4057</v>
      </c>
      <c r="B2330" s="1">
        <v>1990</v>
      </c>
      <c r="C2330" s="1" t="s">
        <v>1577</v>
      </c>
      <c r="D2330" s="3">
        <v>6.3</v>
      </c>
      <c r="E2330" s="4">
        <v>74</v>
      </c>
      <c r="F2330" s="4">
        <v>103</v>
      </c>
      <c r="G2330" s="1">
        <v>31000000</v>
      </c>
      <c r="H2330" s="1">
        <v>53133888</v>
      </c>
      <c r="I2330" s="1" t="s">
        <v>778</v>
      </c>
      <c r="J2330" s="1">
        <v>50389</v>
      </c>
      <c r="K2330" s="1" t="s">
        <v>15</v>
      </c>
      <c r="L2330" s="1" t="s">
        <v>16</v>
      </c>
    </row>
    <row r="2331" spans="1:12" ht="15.75" customHeight="1">
      <c r="A2331" s="2" t="s">
        <v>4058</v>
      </c>
      <c r="B2331" s="1">
        <v>1995</v>
      </c>
      <c r="C2331" s="1" t="s">
        <v>3096</v>
      </c>
      <c r="D2331" s="3">
        <v>6.3</v>
      </c>
      <c r="E2331" s="4">
        <v>59</v>
      </c>
      <c r="F2331" s="4">
        <v>90</v>
      </c>
      <c r="G2331" s="1">
        <v>30000000</v>
      </c>
      <c r="H2331" s="1">
        <v>108360000</v>
      </c>
      <c r="I2331" s="1" t="s">
        <v>1418</v>
      </c>
      <c r="J2331" s="1">
        <v>160321</v>
      </c>
      <c r="K2331" s="1" t="s">
        <v>15</v>
      </c>
      <c r="L2331" s="1" t="s">
        <v>16</v>
      </c>
    </row>
    <row r="2332" spans="1:12" ht="15.75" customHeight="1">
      <c r="A2332" s="2" t="s">
        <v>4059</v>
      </c>
      <c r="B2332" s="1">
        <v>2012</v>
      </c>
      <c r="C2332" s="1" t="s">
        <v>2048</v>
      </c>
      <c r="D2332" s="3">
        <v>6.3</v>
      </c>
      <c r="E2332" s="4">
        <v>234</v>
      </c>
      <c r="F2332" s="4">
        <v>100</v>
      </c>
      <c r="G2332" s="1">
        <v>30000000</v>
      </c>
      <c r="H2332" s="1">
        <v>63536011</v>
      </c>
      <c r="I2332" s="1" t="s">
        <v>468</v>
      </c>
      <c r="J2332" s="1">
        <v>34258</v>
      </c>
      <c r="K2332" s="1" t="s">
        <v>15</v>
      </c>
      <c r="L2332" s="1" t="s">
        <v>16</v>
      </c>
    </row>
    <row r="2333" spans="1:12" ht="15.75" customHeight="1">
      <c r="A2333" s="2" t="s">
        <v>4060</v>
      </c>
      <c r="B2333" s="1">
        <v>1985</v>
      </c>
      <c r="C2333" s="1" t="s">
        <v>2827</v>
      </c>
      <c r="D2333" s="3">
        <v>6.3</v>
      </c>
      <c r="E2333" s="4">
        <v>108</v>
      </c>
      <c r="F2333" s="4">
        <v>131</v>
      </c>
      <c r="G2333" s="1">
        <v>30000000</v>
      </c>
      <c r="H2333" s="1">
        <v>50300000</v>
      </c>
      <c r="I2333" s="1" t="s">
        <v>425</v>
      </c>
      <c r="J2333" s="1">
        <v>68565</v>
      </c>
      <c r="K2333" s="1" t="s">
        <v>15</v>
      </c>
      <c r="L2333" s="1" t="s">
        <v>121</v>
      </c>
    </row>
    <row r="2334" spans="1:12" ht="15.75" customHeight="1">
      <c r="A2334" s="2" t="s">
        <v>4061</v>
      </c>
      <c r="B2334" s="1">
        <v>2005</v>
      </c>
      <c r="C2334" s="1" t="s">
        <v>4062</v>
      </c>
      <c r="D2334" s="3">
        <v>6.3</v>
      </c>
      <c r="E2334" s="4">
        <v>152</v>
      </c>
      <c r="F2334" s="4">
        <v>109</v>
      </c>
      <c r="G2334" s="1">
        <v>20000000</v>
      </c>
      <c r="H2334" s="1">
        <v>19976073</v>
      </c>
      <c r="I2334" s="1" t="s">
        <v>21</v>
      </c>
      <c r="J2334" s="1">
        <v>65979</v>
      </c>
      <c r="K2334" s="1" t="s">
        <v>15</v>
      </c>
      <c r="L2334" s="1" t="s">
        <v>16</v>
      </c>
    </row>
    <row r="2335" spans="1:12" ht="15.75" customHeight="1">
      <c r="A2335" s="2" t="s">
        <v>4063</v>
      </c>
      <c r="B2335" s="1">
        <v>2001</v>
      </c>
      <c r="C2335" s="1" t="s">
        <v>2135</v>
      </c>
      <c r="D2335" s="3">
        <v>6.3</v>
      </c>
      <c r="E2335" s="4">
        <v>133</v>
      </c>
      <c r="F2335" s="4">
        <v>104</v>
      </c>
      <c r="G2335" s="1">
        <v>60000000</v>
      </c>
      <c r="H2335" s="1">
        <v>74058698</v>
      </c>
      <c r="I2335" s="1" t="s">
        <v>98</v>
      </c>
      <c r="J2335" s="1">
        <v>59232</v>
      </c>
      <c r="K2335" s="1" t="s">
        <v>15</v>
      </c>
      <c r="L2335" s="1" t="s">
        <v>16</v>
      </c>
    </row>
    <row r="2336" spans="1:12" ht="15.75" customHeight="1">
      <c r="A2336" s="2" t="s">
        <v>4064</v>
      </c>
      <c r="B2336" s="1">
        <v>2007</v>
      </c>
      <c r="C2336" s="1" t="s">
        <v>926</v>
      </c>
      <c r="D2336" s="3">
        <v>6.3</v>
      </c>
      <c r="E2336" s="4">
        <v>171</v>
      </c>
      <c r="F2336" s="4">
        <v>104</v>
      </c>
      <c r="G2336" s="1">
        <v>28000000</v>
      </c>
      <c r="H2336" s="1">
        <v>43097652</v>
      </c>
      <c r="I2336" s="1" t="s">
        <v>468</v>
      </c>
      <c r="J2336" s="1">
        <v>59068</v>
      </c>
      <c r="K2336" s="1" t="s">
        <v>15</v>
      </c>
      <c r="L2336" s="1" t="s">
        <v>16</v>
      </c>
    </row>
    <row r="2337" spans="1:12" ht="15.75" customHeight="1">
      <c r="A2337" s="2" t="s">
        <v>4065</v>
      </c>
      <c r="B2337" s="1">
        <v>2001</v>
      </c>
      <c r="C2337" s="1" t="s">
        <v>4066</v>
      </c>
      <c r="D2337" s="3">
        <v>6.3</v>
      </c>
      <c r="E2337" s="4">
        <v>95</v>
      </c>
      <c r="F2337" s="4">
        <v>93</v>
      </c>
      <c r="G2337" s="1">
        <v>28000000</v>
      </c>
      <c r="H2337" s="1">
        <v>5204007</v>
      </c>
      <c r="I2337" s="1" t="s">
        <v>1047</v>
      </c>
      <c r="J2337" s="1">
        <v>42876</v>
      </c>
      <c r="K2337" s="1" t="s">
        <v>15</v>
      </c>
      <c r="L2337" s="1" t="s">
        <v>121</v>
      </c>
    </row>
    <row r="2338" spans="1:12" ht="15.75" customHeight="1">
      <c r="A2338" s="2" t="s">
        <v>4067</v>
      </c>
      <c r="B2338" s="1">
        <v>2007</v>
      </c>
      <c r="C2338" s="1" t="s">
        <v>4068</v>
      </c>
      <c r="D2338" s="3">
        <v>6.3</v>
      </c>
      <c r="E2338" s="4">
        <v>151</v>
      </c>
      <c r="F2338" s="4">
        <v>90</v>
      </c>
      <c r="G2338" s="1">
        <v>25000000</v>
      </c>
      <c r="H2338" s="1">
        <v>32553210</v>
      </c>
      <c r="I2338" s="1" t="s">
        <v>1258</v>
      </c>
      <c r="J2338" s="1">
        <v>88714</v>
      </c>
      <c r="K2338" s="1" t="s">
        <v>15</v>
      </c>
      <c r="L2338" s="1" t="s">
        <v>121</v>
      </c>
    </row>
    <row r="2339" spans="1:12" ht="15.75" customHeight="1">
      <c r="A2339" s="2" t="s">
        <v>4069</v>
      </c>
      <c r="B2339" s="1">
        <v>2010</v>
      </c>
      <c r="C2339" s="1" t="s">
        <v>757</v>
      </c>
      <c r="D2339" s="3">
        <v>6.3</v>
      </c>
      <c r="E2339" s="4">
        <v>162</v>
      </c>
      <c r="F2339" s="4">
        <v>108</v>
      </c>
      <c r="G2339" s="1">
        <v>25000000</v>
      </c>
      <c r="H2339" s="1">
        <v>80014842</v>
      </c>
      <c r="I2339" s="1" t="s">
        <v>399</v>
      </c>
      <c r="J2339" s="1">
        <v>104356</v>
      </c>
      <c r="K2339" s="1" t="s">
        <v>15</v>
      </c>
      <c r="L2339" s="1" t="s">
        <v>16</v>
      </c>
    </row>
    <row r="2340" spans="1:12" ht="15.75" customHeight="1">
      <c r="A2340" s="2" t="s">
        <v>4070</v>
      </c>
      <c r="B2340" s="1">
        <v>2007</v>
      </c>
      <c r="C2340" s="1" t="s">
        <v>4071</v>
      </c>
      <c r="D2340" s="3">
        <v>6.3</v>
      </c>
      <c r="E2340" s="4">
        <v>119</v>
      </c>
      <c r="F2340" s="4">
        <v>103</v>
      </c>
      <c r="G2340" s="1">
        <v>25000000</v>
      </c>
      <c r="H2340" s="1">
        <v>22466994</v>
      </c>
      <c r="I2340" s="1" t="s">
        <v>1150</v>
      </c>
      <c r="J2340" s="1">
        <v>72673</v>
      </c>
      <c r="K2340" s="1" t="s">
        <v>15</v>
      </c>
      <c r="L2340" s="1" t="s">
        <v>16</v>
      </c>
    </row>
    <row r="2341" spans="1:12" ht="15.75" customHeight="1">
      <c r="A2341" s="2" t="s">
        <v>4072</v>
      </c>
      <c r="B2341" s="1">
        <v>2000</v>
      </c>
      <c r="C2341" s="1" t="s">
        <v>1758</v>
      </c>
      <c r="D2341" s="3">
        <v>6.3</v>
      </c>
      <c r="E2341" s="4">
        <v>156</v>
      </c>
      <c r="F2341" s="4">
        <v>110</v>
      </c>
      <c r="G2341" s="1">
        <v>24000000</v>
      </c>
      <c r="H2341" s="1">
        <v>25167270</v>
      </c>
      <c r="I2341" s="1" t="s">
        <v>232</v>
      </c>
      <c r="J2341" s="1">
        <v>30119</v>
      </c>
      <c r="K2341" s="1" t="s">
        <v>15</v>
      </c>
      <c r="L2341" s="1" t="s">
        <v>135</v>
      </c>
    </row>
    <row r="2342" spans="1:12" ht="15.75" customHeight="1">
      <c r="A2342" s="2" t="s">
        <v>4073</v>
      </c>
      <c r="B2342" s="1">
        <v>2014</v>
      </c>
      <c r="C2342" s="1" t="s">
        <v>4074</v>
      </c>
      <c r="D2342" s="3">
        <v>6.3</v>
      </c>
      <c r="E2342" s="4">
        <v>149</v>
      </c>
      <c r="F2342" s="4">
        <v>92</v>
      </c>
      <c r="G2342" s="1">
        <v>22000000</v>
      </c>
      <c r="H2342" s="1">
        <v>2963012</v>
      </c>
      <c r="I2342" s="1" t="s">
        <v>176</v>
      </c>
      <c r="J2342" s="1">
        <v>48873</v>
      </c>
      <c r="K2342" s="1" t="s">
        <v>15</v>
      </c>
      <c r="L2342" s="1" t="s">
        <v>121</v>
      </c>
    </row>
    <row r="2343" spans="1:12" ht="15.75" customHeight="1">
      <c r="A2343" s="2" t="s">
        <v>4075</v>
      </c>
      <c r="B2343" s="1">
        <v>2012</v>
      </c>
      <c r="C2343" s="1" t="s">
        <v>391</v>
      </c>
      <c r="D2343" s="3">
        <v>6.3</v>
      </c>
      <c r="E2343" s="4">
        <v>275</v>
      </c>
      <c r="F2343" s="4">
        <v>112</v>
      </c>
      <c r="G2343" s="1">
        <v>17000000</v>
      </c>
      <c r="H2343" s="1">
        <v>16684352</v>
      </c>
      <c r="I2343" s="1" t="s">
        <v>149</v>
      </c>
      <c r="J2343" s="1">
        <v>67893</v>
      </c>
      <c r="K2343" s="1" t="s">
        <v>15</v>
      </c>
      <c r="L2343" s="1" t="s">
        <v>16</v>
      </c>
    </row>
    <row r="2344" spans="1:12" ht="15.75" customHeight="1">
      <c r="A2344" s="2" t="s">
        <v>4076</v>
      </c>
      <c r="B2344" s="1">
        <v>2001</v>
      </c>
      <c r="C2344" s="1" t="s">
        <v>3882</v>
      </c>
      <c r="D2344" s="3">
        <v>6.3</v>
      </c>
      <c r="E2344" s="4">
        <v>85</v>
      </c>
      <c r="F2344" s="4">
        <v>106</v>
      </c>
      <c r="G2344" s="1">
        <v>21000000</v>
      </c>
      <c r="H2344" s="1">
        <v>40219708</v>
      </c>
      <c r="I2344" s="1" t="s">
        <v>273</v>
      </c>
      <c r="J2344" s="1">
        <v>22649</v>
      </c>
      <c r="K2344" s="1" t="s">
        <v>15</v>
      </c>
      <c r="L2344" s="1" t="s">
        <v>16</v>
      </c>
    </row>
    <row r="2345" spans="1:12" ht="15.75" customHeight="1">
      <c r="A2345" s="2" t="s">
        <v>4077</v>
      </c>
      <c r="B2345" s="1">
        <v>2000</v>
      </c>
      <c r="C2345" s="1" t="s">
        <v>4078</v>
      </c>
      <c r="D2345" s="3">
        <v>6.3</v>
      </c>
      <c r="E2345" s="4">
        <v>89</v>
      </c>
      <c r="F2345" s="4">
        <v>77</v>
      </c>
      <c r="G2345" s="1">
        <v>30000000</v>
      </c>
      <c r="H2345" s="1">
        <v>45542421</v>
      </c>
      <c r="I2345" s="1" t="s">
        <v>4079</v>
      </c>
      <c r="J2345" s="1">
        <v>13319</v>
      </c>
      <c r="K2345" s="1" t="s">
        <v>15</v>
      </c>
      <c r="L2345" s="1" t="s">
        <v>16</v>
      </c>
    </row>
    <row r="2346" spans="1:12" ht="15.75" customHeight="1">
      <c r="A2346" s="2" t="s">
        <v>4080</v>
      </c>
      <c r="B2346" s="1">
        <v>2010</v>
      </c>
      <c r="C2346" s="1" t="s">
        <v>920</v>
      </c>
      <c r="D2346" s="3">
        <v>6.3</v>
      </c>
      <c r="E2346" s="4">
        <v>333</v>
      </c>
      <c r="F2346" s="4">
        <v>105</v>
      </c>
      <c r="G2346" s="1">
        <v>20000000</v>
      </c>
      <c r="H2346" s="1">
        <v>35596227</v>
      </c>
      <c r="I2346" s="1" t="s">
        <v>98</v>
      </c>
      <c r="J2346" s="1">
        <v>79461</v>
      </c>
      <c r="K2346" s="1" t="s">
        <v>15</v>
      </c>
      <c r="L2346" s="1" t="s">
        <v>16</v>
      </c>
    </row>
    <row r="2347" spans="1:12" ht="15.75" customHeight="1">
      <c r="A2347" s="2" t="s">
        <v>4081</v>
      </c>
      <c r="B2347" s="1">
        <v>2016</v>
      </c>
      <c r="C2347" s="1" t="s">
        <v>851</v>
      </c>
      <c r="D2347" s="3">
        <v>6.3</v>
      </c>
      <c r="E2347" s="4">
        <v>122</v>
      </c>
      <c r="F2347" s="4">
        <v>107</v>
      </c>
      <c r="G2347" s="1">
        <v>20000000</v>
      </c>
      <c r="H2347" s="1">
        <v>36874745</v>
      </c>
      <c r="I2347" s="1" t="s">
        <v>4082</v>
      </c>
      <c r="J2347" s="1">
        <v>12276</v>
      </c>
      <c r="K2347" s="1" t="s">
        <v>15</v>
      </c>
      <c r="L2347" s="1" t="s">
        <v>16</v>
      </c>
    </row>
    <row r="2348" spans="1:12" ht="15.75" customHeight="1">
      <c r="A2348" s="2" t="s">
        <v>4083</v>
      </c>
      <c r="B2348" s="1">
        <v>2011</v>
      </c>
      <c r="C2348" s="1" t="s">
        <v>4084</v>
      </c>
      <c r="D2348" s="3">
        <v>6.3</v>
      </c>
      <c r="E2348" s="4">
        <v>161</v>
      </c>
      <c r="F2348" s="4">
        <v>90</v>
      </c>
      <c r="G2348" s="1">
        <v>19000000</v>
      </c>
      <c r="H2348" s="1">
        <v>35033759</v>
      </c>
      <c r="I2348" s="1" t="s">
        <v>1418</v>
      </c>
      <c r="J2348" s="1">
        <v>55008</v>
      </c>
      <c r="K2348" s="1" t="s">
        <v>15</v>
      </c>
      <c r="L2348" s="1" t="s">
        <v>16</v>
      </c>
    </row>
    <row r="2349" spans="1:12" ht="15.75" customHeight="1">
      <c r="A2349" s="2" t="s">
        <v>4085</v>
      </c>
      <c r="B2349" s="1">
        <v>2014</v>
      </c>
      <c r="C2349" s="1" t="s">
        <v>3189</v>
      </c>
      <c r="D2349" s="3">
        <v>6.3</v>
      </c>
      <c r="E2349" s="4">
        <v>98</v>
      </c>
      <c r="F2349" s="4">
        <v>104</v>
      </c>
      <c r="G2349" s="1">
        <v>20000000</v>
      </c>
      <c r="H2349" s="1">
        <v>23393765</v>
      </c>
      <c r="I2349" s="1" t="s">
        <v>396</v>
      </c>
      <c r="J2349" s="1">
        <v>31323</v>
      </c>
      <c r="K2349" s="1" t="s">
        <v>15</v>
      </c>
      <c r="L2349" s="1" t="s">
        <v>16</v>
      </c>
    </row>
    <row r="2350" spans="1:12" ht="15.75" customHeight="1">
      <c r="A2350" s="2" t="s">
        <v>4086</v>
      </c>
      <c r="B2350" s="1">
        <v>2006</v>
      </c>
      <c r="C2350" s="1" t="s">
        <v>4087</v>
      </c>
      <c r="D2350" s="3">
        <v>6.3</v>
      </c>
      <c r="E2350" s="4">
        <v>36</v>
      </c>
      <c r="F2350" s="4">
        <v>123</v>
      </c>
      <c r="G2350" s="1">
        <v>20000000</v>
      </c>
      <c r="H2350" s="1">
        <v>13391174</v>
      </c>
      <c r="I2350" s="1" t="s">
        <v>28</v>
      </c>
      <c r="J2350" s="1">
        <v>5796</v>
      </c>
      <c r="K2350" s="1" t="s">
        <v>15</v>
      </c>
      <c r="L2350" s="1" t="s">
        <v>16</v>
      </c>
    </row>
    <row r="2351" spans="1:12" ht="15.75" customHeight="1">
      <c r="A2351" s="2" t="s">
        <v>4088</v>
      </c>
      <c r="B2351" s="1">
        <v>2016</v>
      </c>
      <c r="C2351" s="1" t="s">
        <v>1406</v>
      </c>
      <c r="D2351" s="3">
        <v>6.3</v>
      </c>
      <c r="E2351" s="4">
        <v>214</v>
      </c>
      <c r="F2351" s="4">
        <v>115</v>
      </c>
      <c r="G2351" s="1">
        <v>20000000</v>
      </c>
      <c r="H2351" s="1">
        <v>12626905</v>
      </c>
      <c r="I2351" s="1" t="s">
        <v>21</v>
      </c>
      <c r="J2351" s="1">
        <v>32567</v>
      </c>
      <c r="K2351" s="1" t="s">
        <v>15</v>
      </c>
      <c r="L2351" s="1" t="s">
        <v>16</v>
      </c>
    </row>
    <row r="2352" spans="1:12" ht="15.75" customHeight="1">
      <c r="A2352" s="2" t="s">
        <v>4089</v>
      </c>
      <c r="B2352" s="1">
        <v>2004</v>
      </c>
      <c r="C2352" s="1" t="s">
        <v>4090</v>
      </c>
      <c r="D2352" s="3">
        <v>6.3</v>
      </c>
      <c r="E2352" s="4">
        <v>76</v>
      </c>
      <c r="F2352" s="4">
        <v>108</v>
      </c>
      <c r="G2352" s="1">
        <v>20000000</v>
      </c>
      <c r="H2352" s="1">
        <v>8054280</v>
      </c>
      <c r="I2352" s="1" t="s">
        <v>4091</v>
      </c>
      <c r="J2352" s="1">
        <v>6838</v>
      </c>
      <c r="K2352" s="1" t="s">
        <v>15</v>
      </c>
      <c r="L2352" s="1" t="s">
        <v>16</v>
      </c>
    </row>
    <row r="2353" spans="1:12" ht="15.75" customHeight="1">
      <c r="A2353" s="2" t="s">
        <v>4092</v>
      </c>
      <c r="B2353" s="1">
        <v>2011</v>
      </c>
      <c r="C2353" s="1" t="s">
        <v>4093</v>
      </c>
      <c r="D2353" s="3">
        <v>6.3</v>
      </c>
      <c r="E2353" s="4">
        <v>136</v>
      </c>
      <c r="F2353" s="4">
        <v>97</v>
      </c>
      <c r="G2353" s="1">
        <v>23000000</v>
      </c>
      <c r="H2353" s="1">
        <v>6923891</v>
      </c>
      <c r="I2353" s="1" t="s">
        <v>468</v>
      </c>
      <c r="J2353" s="1">
        <v>43867</v>
      </c>
      <c r="K2353" s="1" t="s">
        <v>15</v>
      </c>
      <c r="L2353" s="1" t="s">
        <v>16</v>
      </c>
    </row>
    <row r="2354" spans="1:12" ht="15.75" customHeight="1">
      <c r="A2354" s="2" t="s">
        <v>4094</v>
      </c>
      <c r="B2354" s="1">
        <v>1996</v>
      </c>
      <c r="C2354" s="1" t="s">
        <v>1629</v>
      </c>
      <c r="D2354" s="3">
        <v>6.3</v>
      </c>
      <c r="E2354" s="4">
        <v>31</v>
      </c>
      <c r="F2354" s="4">
        <v>116</v>
      </c>
      <c r="G2354" s="1">
        <v>19000000</v>
      </c>
      <c r="H2354" s="1">
        <v>1292527</v>
      </c>
      <c r="I2354" s="1" t="s">
        <v>4095</v>
      </c>
      <c r="J2354" s="1">
        <v>3536</v>
      </c>
      <c r="K2354" s="1" t="s">
        <v>15</v>
      </c>
      <c r="L2354" s="1" t="s">
        <v>109</v>
      </c>
    </row>
    <row r="2355" spans="1:12" ht="15.75" customHeight="1">
      <c r="A2355" s="2" t="s">
        <v>4096</v>
      </c>
      <c r="B2355" s="1">
        <v>2005</v>
      </c>
      <c r="C2355" s="1" t="s">
        <v>4097</v>
      </c>
      <c r="D2355" s="3">
        <v>6.3</v>
      </c>
      <c r="E2355" s="4">
        <v>142</v>
      </c>
      <c r="F2355" s="4">
        <v>103</v>
      </c>
      <c r="G2355" s="1">
        <v>17000000</v>
      </c>
      <c r="H2355" s="1">
        <v>6061759</v>
      </c>
      <c r="I2355" s="1" t="s">
        <v>468</v>
      </c>
      <c r="J2355" s="1">
        <v>49077</v>
      </c>
      <c r="K2355" s="1" t="s">
        <v>15</v>
      </c>
      <c r="L2355" s="1" t="s">
        <v>16</v>
      </c>
    </row>
    <row r="2356" spans="1:12" ht="15.75" customHeight="1">
      <c r="A2356" s="2" t="s">
        <v>4098</v>
      </c>
      <c r="B2356" s="1">
        <v>1986</v>
      </c>
      <c r="C2356" s="1" t="s">
        <v>18</v>
      </c>
      <c r="D2356" s="3">
        <v>6.3</v>
      </c>
      <c r="E2356" s="4">
        <v>44</v>
      </c>
      <c r="F2356" s="4">
        <v>103</v>
      </c>
      <c r="G2356" s="1">
        <v>18000000</v>
      </c>
      <c r="H2356" s="1">
        <v>41382841</v>
      </c>
      <c r="I2356" s="1" t="s">
        <v>1044</v>
      </c>
      <c r="J2356" s="1">
        <v>27149</v>
      </c>
      <c r="K2356" s="1" t="s">
        <v>15</v>
      </c>
      <c r="L2356" s="1" t="s">
        <v>16</v>
      </c>
    </row>
    <row r="2357" spans="1:12" ht="15.75" customHeight="1">
      <c r="A2357" s="2" t="s">
        <v>4099</v>
      </c>
      <c r="B2357" s="1">
        <v>2007</v>
      </c>
      <c r="C2357" s="1" t="s">
        <v>4100</v>
      </c>
      <c r="D2357" s="3">
        <v>6.3</v>
      </c>
      <c r="E2357" s="4">
        <v>193</v>
      </c>
      <c r="F2357" s="4">
        <v>94</v>
      </c>
      <c r="G2357" s="1">
        <v>24000000</v>
      </c>
      <c r="H2357" s="1">
        <v>39687528</v>
      </c>
      <c r="I2357" s="1" t="s">
        <v>21</v>
      </c>
      <c r="J2357" s="1">
        <v>140780</v>
      </c>
      <c r="K2357" s="1" t="s">
        <v>15</v>
      </c>
      <c r="L2357" s="1" t="s">
        <v>109</v>
      </c>
    </row>
    <row r="2358" spans="1:12" ht="15.75" customHeight="1">
      <c r="A2358" s="2" t="s">
        <v>4101</v>
      </c>
      <c r="B2358" s="1">
        <v>2006</v>
      </c>
      <c r="C2358" s="1" t="s">
        <v>2241</v>
      </c>
      <c r="D2358" s="3">
        <v>6.3</v>
      </c>
      <c r="E2358" s="4">
        <v>91</v>
      </c>
      <c r="F2358" s="4">
        <v>110</v>
      </c>
      <c r="G2358" s="1">
        <v>17500000</v>
      </c>
      <c r="H2358" s="1">
        <v>19179969</v>
      </c>
      <c r="I2358" s="1" t="s">
        <v>521</v>
      </c>
      <c r="J2358" s="1">
        <v>54710</v>
      </c>
      <c r="K2358" s="1" t="s">
        <v>15</v>
      </c>
      <c r="L2358" s="1" t="s">
        <v>16</v>
      </c>
    </row>
    <row r="2359" spans="1:12" ht="15.75" customHeight="1">
      <c r="A2359" s="2" t="s">
        <v>4102</v>
      </c>
      <c r="B2359" s="1">
        <v>2007</v>
      </c>
      <c r="C2359" s="1" t="s">
        <v>4103</v>
      </c>
      <c r="D2359" s="3">
        <v>6.3</v>
      </c>
      <c r="E2359" s="4">
        <v>72</v>
      </c>
      <c r="F2359" s="4">
        <v>108</v>
      </c>
      <c r="G2359" s="1">
        <v>16500000</v>
      </c>
      <c r="H2359" s="1">
        <v>11702090</v>
      </c>
      <c r="I2359" s="1" t="s">
        <v>149</v>
      </c>
      <c r="J2359" s="1">
        <v>37700</v>
      </c>
      <c r="K2359" s="1" t="s">
        <v>15</v>
      </c>
      <c r="L2359" s="1" t="s">
        <v>16</v>
      </c>
    </row>
    <row r="2360" spans="1:12" ht="15.75" customHeight="1">
      <c r="A2360" s="2" t="s">
        <v>4104</v>
      </c>
      <c r="B2360" s="1">
        <v>2010</v>
      </c>
      <c r="C2360" s="1" t="s">
        <v>3189</v>
      </c>
      <c r="D2360" s="3">
        <v>6.3</v>
      </c>
      <c r="E2360" s="4">
        <v>135</v>
      </c>
      <c r="F2360" s="4">
        <v>117</v>
      </c>
      <c r="G2360" s="1">
        <v>15000000</v>
      </c>
      <c r="H2360" s="1">
        <v>20218921</v>
      </c>
      <c r="I2360" s="1" t="s">
        <v>130</v>
      </c>
      <c r="J2360" s="1">
        <v>14814</v>
      </c>
      <c r="K2360" s="1" t="s">
        <v>15</v>
      </c>
      <c r="L2360" s="1" t="s">
        <v>4105</v>
      </c>
    </row>
    <row r="2361" spans="1:12" ht="15.75" customHeight="1">
      <c r="A2361" s="2" t="s">
        <v>4106</v>
      </c>
      <c r="B2361" s="1">
        <v>2014</v>
      </c>
      <c r="C2361" s="1" t="s">
        <v>581</v>
      </c>
      <c r="D2361" s="3">
        <v>6.3</v>
      </c>
      <c r="E2361" s="4">
        <v>172</v>
      </c>
      <c r="F2361" s="4">
        <v>108</v>
      </c>
      <c r="G2361" s="1">
        <v>15000000</v>
      </c>
      <c r="H2361" s="1">
        <v>24984868</v>
      </c>
      <c r="I2361" s="1" t="s">
        <v>1150</v>
      </c>
      <c r="J2361" s="1">
        <v>50056</v>
      </c>
      <c r="K2361" s="1" t="s">
        <v>15</v>
      </c>
      <c r="L2361" s="1" t="s">
        <v>16</v>
      </c>
    </row>
    <row r="2362" spans="1:12" ht="15.75" customHeight="1">
      <c r="A2362" s="2" t="s">
        <v>4107</v>
      </c>
      <c r="B2362" s="1">
        <v>2010</v>
      </c>
      <c r="C2362" s="1" t="s">
        <v>391</v>
      </c>
      <c r="D2362" s="3">
        <v>6.3</v>
      </c>
      <c r="E2362" s="4">
        <v>223</v>
      </c>
      <c r="F2362" s="4">
        <v>98</v>
      </c>
      <c r="G2362" s="1">
        <v>22000000</v>
      </c>
      <c r="H2362" s="1">
        <v>3247816</v>
      </c>
      <c r="I2362" s="1" t="s">
        <v>468</v>
      </c>
      <c r="J2362" s="1">
        <v>36145</v>
      </c>
      <c r="K2362" s="1" t="s">
        <v>15</v>
      </c>
      <c r="L2362" s="1" t="s">
        <v>16</v>
      </c>
    </row>
    <row r="2363" spans="1:12" ht="15.75" customHeight="1">
      <c r="A2363" s="2" t="s">
        <v>4108</v>
      </c>
      <c r="B2363" s="1">
        <v>1999</v>
      </c>
      <c r="C2363" s="1" t="s">
        <v>4109</v>
      </c>
      <c r="D2363" s="3">
        <v>6.3</v>
      </c>
      <c r="E2363" s="4">
        <v>28</v>
      </c>
      <c r="F2363" s="4">
        <v>111</v>
      </c>
      <c r="G2363" s="1">
        <v>15000000</v>
      </c>
      <c r="H2363" s="1">
        <v>1954202</v>
      </c>
      <c r="I2363" s="1" t="s">
        <v>232</v>
      </c>
      <c r="J2363" s="1">
        <v>5917</v>
      </c>
      <c r="K2363" s="1" t="s">
        <v>15</v>
      </c>
      <c r="L2363" s="1" t="s">
        <v>16</v>
      </c>
    </row>
    <row r="2364" spans="1:12" ht="15.75" customHeight="1">
      <c r="A2364" s="2" t="s">
        <v>4110</v>
      </c>
      <c r="B2364" s="1">
        <v>2006</v>
      </c>
      <c r="C2364" s="1" t="s">
        <v>1746</v>
      </c>
      <c r="D2364" s="3">
        <v>6.3</v>
      </c>
      <c r="E2364" s="4">
        <v>113</v>
      </c>
      <c r="F2364" s="4">
        <v>104</v>
      </c>
      <c r="G2364" s="1">
        <v>13000000</v>
      </c>
      <c r="H2364" s="1">
        <v>10996440</v>
      </c>
      <c r="I2364" s="1" t="s">
        <v>70</v>
      </c>
      <c r="J2364" s="1">
        <v>19707</v>
      </c>
      <c r="K2364" s="1" t="s">
        <v>15</v>
      </c>
      <c r="L2364" s="1" t="s">
        <v>16</v>
      </c>
    </row>
    <row r="2365" spans="1:12" ht="15.75" customHeight="1">
      <c r="A2365" s="2" t="s">
        <v>4111</v>
      </c>
      <c r="B2365" s="1">
        <v>2009</v>
      </c>
      <c r="C2365" s="1" t="s">
        <v>934</v>
      </c>
      <c r="D2365" s="3">
        <v>6.3</v>
      </c>
      <c r="E2365" s="4">
        <v>226</v>
      </c>
      <c r="F2365" s="4">
        <v>96</v>
      </c>
      <c r="G2365" s="1">
        <v>11000000</v>
      </c>
      <c r="H2365" s="1">
        <v>3074838</v>
      </c>
      <c r="I2365" s="1" t="s">
        <v>1072</v>
      </c>
      <c r="J2365" s="1">
        <v>56264</v>
      </c>
      <c r="K2365" s="1" t="s">
        <v>15</v>
      </c>
      <c r="L2365" s="1" t="s">
        <v>16</v>
      </c>
    </row>
    <row r="2366" spans="1:12" ht="15.75" customHeight="1">
      <c r="A2366" s="2" t="s">
        <v>4112</v>
      </c>
      <c r="B2366" s="1">
        <v>2002</v>
      </c>
      <c r="C2366" s="1" t="s">
        <v>3405</v>
      </c>
      <c r="D2366" s="3">
        <v>6.3</v>
      </c>
      <c r="E2366" s="4">
        <v>91</v>
      </c>
      <c r="F2366" s="4">
        <v>102</v>
      </c>
      <c r="G2366" s="1">
        <v>12000000</v>
      </c>
      <c r="H2366" s="1">
        <v>75074950</v>
      </c>
      <c r="I2366" s="1" t="s">
        <v>45</v>
      </c>
      <c r="J2366" s="1">
        <v>22147</v>
      </c>
      <c r="K2366" s="1" t="s">
        <v>15</v>
      </c>
      <c r="L2366" s="1" t="s">
        <v>16</v>
      </c>
    </row>
    <row r="2367" spans="1:12" ht="15.75" customHeight="1">
      <c r="A2367" s="2" t="s">
        <v>4113</v>
      </c>
      <c r="B2367" s="1">
        <v>2011</v>
      </c>
      <c r="C2367" s="1" t="s">
        <v>1105</v>
      </c>
      <c r="D2367" s="3">
        <v>6.3</v>
      </c>
      <c r="E2367" s="4">
        <v>325</v>
      </c>
      <c r="F2367" s="4">
        <v>94</v>
      </c>
      <c r="G2367" s="1">
        <v>12000000</v>
      </c>
      <c r="H2367" s="1">
        <v>16300302</v>
      </c>
      <c r="I2367" s="1" t="s">
        <v>45</v>
      </c>
      <c r="J2367" s="1">
        <v>64682</v>
      </c>
      <c r="K2367" s="1" t="s">
        <v>15</v>
      </c>
      <c r="L2367" s="1" t="s">
        <v>16</v>
      </c>
    </row>
    <row r="2368" spans="1:12" ht="15.75" customHeight="1">
      <c r="A2368" s="2" t="s">
        <v>4114</v>
      </c>
      <c r="B2368" s="1">
        <v>2006</v>
      </c>
      <c r="C2368" s="1" t="s">
        <v>1130</v>
      </c>
      <c r="D2368" s="3">
        <v>6.3</v>
      </c>
      <c r="E2368" s="4">
        <v>144</v>
      </c>
      <c r="F2368" s="4">
        <v>86</v>
      </c>
      <c r="G2368" s="1">
        <v>12000000</v>
      </c>
      <c r="H2368" s="1">
        <v>5542025</v>
      </c>
      <c r="I2368" s="1" t="s">
        <v>521</v>
      </c>
      <c r="J2368" s="1">
        <v>12197</v>
      </c>
      <c r="K2368" s="1" t="s">
        <v>15</v>
      </c>
      <c r="L2368" s="1" t="s">
        <v>16</v>
      </c>
    </row>
    <row r="2369" spans="1:12" ht="15.75" customHeight="1">
      <c r="A2369" s="2" t="s">
        <v>4115</v>
      </c>
      <c r="B2369" s="1">
        <v>1998</v>
      </c>
      <c r="C2369" s="1" t="s">
        <v>391</v>
      </c>
      <c r="D2369" s="3">
        <v>6.3</v>
      </c>
      <c r="E2369" s="4">
        <v>114</v>
      </c>
      <c r="F2369" s="4">
        <v>113</v>
      </c>
      <c r="G2369" s="1">
        <v>12000000</v>
      </c>
      <c r="H2369" s="1">
        <v>5032496</v>
      </c>
      <c r="I2369" s="1" t="s">
        <v>45</v>
      </c>
      <c r="J2369" s="1">
        <v>20576</v>
      </c>
      <c r="K2369" s="1" t="s">
        <v>15</v>
      </c>
      <c r="L2369" s="1" t="s">
        <v>16</v>
      </c>
    </row>
    <row r="2370" spans="1:12" ht="15.75" customHeight="1">
      <c r="A2370" s="2" t="s">
        <v>4116</v>
      </c>
      <c r="B2370" s="1">
        <v>2007</v>
      </c>
      <c r="C2370" s="1" t="s">
        <v>4117</v>
      </c>
      <c r="D2370" s="3">
        <v>6.3</v>
      </c>
      <c r="E2370" s="4">
        <v>121</v>
      </c>
      <c r="F2370" s="4">
        <v>91</v>
      </c>
      <c r="G2370" s="1">
        <v>12000000</v>
      </c>
      <c r="H2370" s="1">
        <v>1506998</v>
      </c>
      <c r="I2370" s="1" t="s">
        <v>305</v>
      </c>
      <c r="J2370" s="1">
        <v>8014</v>
      </c>
      <c r="K2370" s="1" t="s">
        <v>15</v>
      </c>
      <c r="L2370" s="1" t="s">
        <v>16</v>
      </c>
    </row>
    <row r="2371" spans="1:12" ht="15.75" customHeight="1">
      <c r="A2371" s="2" t="s">
        <v>4118</v>
      </c>
      <c r="B2371" s="1">
        <v>2001</v>
      </c>
      <c r="C2371" s="1" t="s">
        <v>4119</v>
      </c>
      <c r="D2371" s="3">
        <v>6.3</v>
      </c>
      <c r="E2371" s="4">
        <v>37</v>
      </c>
      <c r="F2371" s="4">
        <v>89</v>
      </c>
      <c r="G2371" s="1">
        <v>11000000</v>
      </c>
      <c r="H2371" s="1">
        <v>13903262</v>
      </c>
      <c r="I2371" s="1" t="s">
        <v>1449</v>
      </c>
      <c r="J2371" s="1">
        <v>14656</v>
      </c>
      <c r="K2371" s="1" t="s">
        <v>15</v>
      </c>
      <c r="L2371" s="1" t="s">
        <v>16</v>
      </c>
    </row>
    <row r="2372" spans="1:12" ht="15.75" customHeight="1">
      <c r="A2372" s="2" t="s">
        <v>4120</v>
      </c>
      <c r="B2372" s="1">
        <v>2010</v>
      </c>
      <c r="C2372" s="1" t="s">
        <v>2924</v>
      </c>
      <c r="D2372" s="3">
        <v>6.3</v>
      </c>
      <c r="E2372" s="4">
        <v>273</v>
      </c>
      <c r="F2372" s="4">
        <v>80</v>
      </c>
      <c r="G2372" s="1">
        <v>10000000</v>
      </c>
      <c r="H2372" s="1">
        <v>33583175</v>
      </c>
      <c r="I2372" s="1" t="s">
        <v>116</v>
      </c>
      <c r="J2372" s="1">
        <v>104089</v>
      </c>
      <c r="K2372" s="1" t="s">
        <v>15</v>
      </c>
      <c r="L2372" s="1" t="s">
        <v>16</v>
      </c>
    </row>
    <row r="2373" spans="1:12" ht="15.75" customHeight="1">
      <c r="A2373" s="2" t="s">
        <v>4121</v>
      </c>
      <c r="B2373" s="1">
        <v>1998</v>
      </c>
      <c r="C2373" s="1" t="s">
        <v>1024</v>
      </c>
      <c r="D2373" s="3">
        <v>6.3</v>
      </c>
      <c r="E2373" s="4">
        <v>100</v>
      </c>
      <c r="F2373" s="4">
        <v>100</v>
      </c>
      <c r="G2373" s="1">
        <v>10000000</v>
      </c>
      <c r="H2373" s="1">
        <v>9801782</v>
      </c>
      <c r="I2373" s="1" t="s">
        <v>1709</v>
      </c>
      <c r="J2373" s="1">
        <v>39331</v>
      </c>
      <c r="K2373" s="1" t="s">
        <v>15</v>
      </c>
      <c r="L2373" s="1" t="s">
        <v>16</v>
      </c>
    </row>
    <row r="2374" spans="1:12" ht="15.75" customHeight="1">
      <c r="A2374" s="2" t="s">
        <v>4122</v>
      </c>
      <c r="B2374" s="1">
        <v>2014</v>
      </c>
      <c r="C2374" s="1" t="s">
        <v>1478</v>
      </c>
      <c r="D2374" s="3">
        <v>6.3</v>
      </c>
      <c r="E2374" s="4">
        <v>270</v>
      </c>
      <c r="F2374" s="4">
        <v>97</v>
      </c>
      <c r="G2374" s="1">
        <v>10000000</v>
      </c>
      <c r="H2374" s="1">
        <v>7574066</v>
      </c>
      <c r="I2374" s="1" t="s">
        <v>45</v>
      </c>
      <c r="J2374" s="1">
        <v>30325</v>
      </c>
      <c r="K2374" s="1" t="s">
        <v>15</v>
      </c>
      <c r="L2374" s="1" t="s">
        <v>16</v>
      </c>
    </row>
    <row r="2375" spans="1:12" ht="15.75" customHeight="1">
      <c r="A2375" s="2" t="s">
        <v>4123</v>
      </c>
      <c r="B2375" s="1">
        <v>2005</v>
      </c>
      <c r="C2375" s="1" t="s">
        <v>4124</v>
      </c>
      <c r="D2375" s="3">
        <v>6.3</v>
      </c>
      <c r="E2375" s="4">
        <v>79</v>
      </c>
      <c r="F2375" s="4">
        <v>82</v>
      </c>
      <c r="G2375" s="1">
        <v>10000000</v>
      </c>
      <c r="H2375" s="1">
        <v>131617</v>
      </c>
      <c r="I2375" s="1" t="s">
        <v>133</v>
      </c>
      <c r="J2375" s="1">
        <v>9971</v>
      </c>
      <c r="K2375" s="1" t="s">
        <v>15</v>
      </c>
      <c r="L2375" s="1" t="s">
        <v>16</v>
      </c>
    </row>
    <row r="2376" spans="1:12" ht="15.75" customHeight="1">
      <c r="A2376" s="2" t="s">
        <v>4125</v>
      </c>
      <c r="B2376" s="1">
        <v>2009</v>
      </c>
      <c r="C2376" s="1" t="s">
        <v>4126</v>
      </c>
      <c r="D2376" s="3">
        <v>6.3</v>
      </c>
      <c r="E2376" s="4">
        <v>91</v>
      </c>
      <c r="F2376" s="4">
        <v>138</v>
      </c>
      <c r="G2376" s="1">
        <v>8000000</v>
      </c>
      <c r="H2376" s="1">
        <v>10269307</v>
      </c>
      <c r="I2376" s="1" t="s">
        <v>1150</v>
      </c>
      <c r="J2376" s="1">
        <v>53251</v>
      </c>
      <c r="K2376" s="1" t="s">
        <v>15</v>
      </c>
      <c r="L2376" s="1" t="s">
        <v>16</v>
      </c>
    </row>
    <row r="2377" spans="1:12" ht="15.75" customHeight="1">
      <c r="A2377" s="2" t="s">
        <v>4127</v>
      </c>
      <c r="B2377" s="1">
        <v>2003</v>
      </c>
      <c r="C2377" s="1" t="s">
        <v>2929</v>
      </c>
      <c r="D2377" s="3">
        <v>6.3</v>
      </c>
      <c r="E2377" s="4">
        <v>133</v>
      </c>
      <c r="F2377" s="4">
        <v>93</v>
      </c>
      <c r="G2377" s="1">
        <v>7500000</v>
      </c>
      <c r="H2377" s="1">
        <v>197148</v>
      </c>
      <c r="I2377" s="1" t="s">
        <v>4128</v>
      </c>
      <c r="J2377" s="1">
        <v>18109</v>
      </c>
      <c r="K2377" s="1" t="s">
        <v>15</v>
      </c>
      <c r="L2377" s="1" t="s">
        <v>121</v>
      </c>
    </row>
    <row r="2378" spans="1:12" ht="15.75" customHeight="1">
      <c r="A2378" s="2" t="s">
        <v>4129</v>
      </c>
      <c r="B2378" s="1">
        <v>2010</v>
      </c>
      <c r="C2378" s="1" t="s">
        <v>3485</v>
      </c>
      <c r="D2378" s="3">
        <v>6.3</v>
      </c>
      <c r="E2378" s="4">
        <v>223</v>
      </c>
      <c r="F2378" s="4">
        <v>91</v>
      </c>
      <c r="G2378" s="1">
        <v>7000000</v>
      </c>
      <c r="H2378" s="1">
        <v>7455447</v>
      </c>
      <c r="I2378" s="1" t="s">
        <v>468</v>
      </c>
      <c r="J2378" s="1">
        <v>29967</v>
      </c>
      <c r="K2378" s="1" t="s">
        <v>15</v>
      </c>
      <c r="L2378" s="1" t="s">
        <v>16</v>
      </c>
    </row>
    <row r="2379" spans="1:12" ht="15.75" customHeight="1">
      <c r="A2379" s="2" t="s">
        <v>4130</v>
      </c>
      <c r="B2379" s="1">
        <v>1999</v>
      </c>
      <c r="C2379" s="1" t="s">
        <v>4131</v>
      </c>
      <c r="D2379" s="3">
        <v>6.3</v>
      </c>
      <c r="E2379" s="4">
        <v>25</v>
      </c>
      <c r="F2379" s="4">
        <v>100</v>
      </c>
      <c r="G2379" s="1">
        <v>7000000</v>
      </c>
      <c r="H2379" s="1">
        <v>2148212</v>
      </c>
      <c r="I2379" s="1" t="s">
        <v>138</v>
      </c>
      <c r="J2379" s="1">
        <v>781</v>
      </c>
      <c r="K2379" s="1" t="s">
        <v>15</v>
      </c>
      <c r="L2379" s="1" t="s">
        <v>16</v>
      </c>
    </row>
    <row r="2380" spans="1:12" ht="15.75" customHeight="1">
      <c r="A2380" s="2" t="s">
        <v>4132</v>
      </c>
      <c r="B2380" s="1">
        <v>1977</v>
      </c>
      <c r="C2380" s="1" t="s">
        <v>4133</v>
      </c>
      <c r="D2380" s="3">
        <v>6.3</v>
      </c>
      <c r="E2380" s="4">
        <v>6</v>
      </c>
      <c r="F2380" s="4">
        <v>107</v>
      </c>
      <c r="G2380" s="1">
        <v>9000000</v>
      </c>
      <c r="H2380" s="1">
        <v>1000000</v>
      </c>
      <c r="I2380" s="1" t="s">
        <v>3254</v>
      </c>
      <c r="J2380" s="1">
        <v>2215</v>
      </c>
      <c r="K2380" s="1" t="s">
        <v>15</v>
      </c>
      <c r="L2380" s="1" t="s">
        <v>121</v>
      </c>
    </row>
    <row r="2381" spans="1:12" ht="15.75" customHeight="1">
      <c r="A2381" s="2" t="s">
        <v>4134</v>
      </c>
      <c r="B2381" s="1">
        <v>2010</v>
      </c>
      <c r="C2381" s="1" t="s">
        <v>773</v>
      </c>
      <c r="D2381" s="3">
        <v>6.3</v>
      </c>
      <c r="E2381" s="4">
        <v>301</v>
      </c>
      <c r="F2381" s="4">
        <v>97</v>
      </c>
      <c r="G2381" s="1">
        <v>7000000</v>
      </c>
      <c r="H2381" s="1">
        <v>1768416</v>
      </c>
      <c r="I2381" s="1" t="s">
        <v>45</v>
      </c>
      <c r="J2381" s="1">
        <v>35848</v>
      </c>
      <c r="K2381" s="1" t="s">
        <v>15</v>
      </c>
      <c r="L2381" s="1" t="s">
        <v>16</v>
      </c>
    </row>
    <row r="2382" spans="1:12" ht="15.75" customHeight="1">
      <c r="A2382" s="2" t="s">
        <v>4135</v>
      </c>
      <c r="B2382" s="1">
        <v>2009</v>
      </c>
      <c r="C2382" s="1" t="s">
        <v>4136</v>
      </c>
      <c r="D2382" s="3">
        <v>6.3</v>
      </c>
      <c r="E2382" s="4">
        <v>33</v>
      </c>
      <c r="F2382" s="4">
        <v>88</v>
      </c>
      <c r="G2382" s="1">
        <v>6500000</v>
      </c>
      <c r="H2382" s="1">
        <v>110029</v>
      </c>
      <c r="I2382" s="1" t="s">
        <v>4137</v>
      </c>
      <c r="J2382" s="1">
        <v>1388</v>
      </c>
      <c r="K2382" s="1" t="s">
        <v>15</v>
      </c>
      <c r="L2382" s="1" t="s">
        <v>312</v>
      </c>
    </row>
    <row r="2383" spans="1:12" ht="15.75" customHeight="1">
      <c r="A2383" s="2" t="s">
        <v>4138</v>
      </c>
      <c r="B2383" s="1">
        <v>2001</v>
      </c>
      <c r="C2383" s="1" t="s">
        <v>4139</v>
      </c>
      <c r="D2383" s="3">
        <v>6.3</v>
      </c>
      <c r="E2383" s="4">
        <v>52</v>
      </c>
      <c r="F2383" s="4">
        <v>106</v>
      </c>
      <c r="G2383" s="1">
        <v>6000000</v>
      </c>
      <c r="H2383" s="1">
        <v>27457409</v>
      </c>
      <c r="I2383" s="1" t="s">
        <v>45</v>
      </c>
      <c r="J2383" s="1">
        <v>3198</v>
      </c>
      <c r="K2383" s="1" t="s">
        <v>15</v>
      </c>
      <c r="L2383" s="1" t="s">
        <v>16</v>
      </c>
    </row>
    <row r="2384" spans="1:12" ht="15.75" customHeight="1">
      <c r="A2384" s="2" t="s">
        <v>4140</v>
      </c>
      <c r="B2384" s="1">
        <v>2012</v>
      </c>
      <c r="C2384" s="1" t="s">
        <v>4141</v>
      </c>
      <c r="D2384" s="3">
        <v>6.3</v>
      </c>
      <c r="E2384" s="4">
        <v>162</v>
      </c>
      <c r="F2384" s="4">
        <v>95</v>
      </c>
      <c r="G2384" s="1">
        <v>12000000</v>
      </c>
      <c r="H2384" s="1">
        <v>65804</v>
      </c>
      <c r="I2384" s="1" t="s">
        <v>98</v>
      </c>
      <c r="J2384" s="1">
        <v>32512</v>
      </c>
      <c r="K2384" s="1" t="s">
        <v>15</v>
      </c>
      <c r="L2384" s="1" t="s">
        <v>16</v>
      </c>
    </row>
    <row r="2385" spans="1:12" ht="15.75" customHeight="1">
      <c r="A2385" s="2" t="s">
        <v>4142</v>
      </c>
      <c r="B2385" s="1">
        <v>1983</v>
      </c>
      <c r="C2385" s="1" t="s">
        <v>4143</v>
      </c>
      <c r="D2385" s="3">
        <v>6.3</v>
      </c>
      <c r="E2385" s="4">
        <v>29</v>
      </c>
      <c r="F2385" s="4">
        <v>107</v>
      </c>
      <c r="G2385" s="1">
        <v>5000000</v>
      </c>
      <c r="H2385" s="1">
        <v>12200000</v>
      </c>
      <c r="I2385" s="1" t="s">
        <v>2879</v>
      </c>
      <c r="J2385" s="1">
        <v>7973</v>
      </c>
      <c r="K2385" s="1" t="s">
        <v>15</v>
      </c>
      <c r="L2385" s="1" t="s">
        <v>16</v>
      </c>
    </row>
    <row r="2386" spans="1:12" ht="15.75" customHeight="1">
      <c r="A2386" s="2" t="s">
        <v>4144</v>
      </c>
      <c r="B2386" s="1">
        <v>2003</v>
      </c>
      <c r="C2386" s="1" t="s">
        <v>2949</v>
      </c>
      <c r="D2386" s="3">
        <v>6.3</v>
      </c>
      <c r="E2386" s="4">
        <v>39</v>
      </c>
      <c r="F2386" s="4">
        <v>98</v>
      </c>
      <c r="G2386" s="1">
        <v>5000000</v>
      </c>
      <c r="H2386" s="1">
        <v>296665</v>
      </c>
      <c r="I2386" s="1" t="s">
        <v>1569</v>
      </c>
      <c r="J2386" s="1">
        <v>12675</v>
      </c>
      <c r="K2386" s="1" t="s">
        <v>15</v>
      </c>
      <c r="L2386" s="1" t="s">
        <v>16</v>
      </c>
    </row>
    <row r="2387" spans="1:12" ht="15.75" customHeight="1">
      <c r="A2387" s="2" t="s">
        <v>4145</v>
      </c>
      <c r="B2387" s="1">
        <v>2000</v>
      </c>
      <c r="C2387" s="1" t="s">
        <v>4146</v>
      </c>
      <c r="D2387" s="3">
        <v>6.3</v>
      </c>
      <c r="E2387" s="4">
        <v>51</v>
      </c>
      <c r="F2387" s="4">
        <v>85</v>
      </c>
      <c r="G2387" s="1">
        <v>1500000</v>
      </c>
      <c r="H2387" s="1">
        <v>265107</v>
      </c>
      <c r="I2387" s="1" t="s">
        <v>4147</v>
      </c>
      <c r="J2387" s="1">
        <v>4617</v>
      </c>
      <c r="K2387" s="1" t="s">
        <v>15</v>
      </c>
      <c r="L2387" s="1" t="s">
        <v>312</v>
      </c>
    </row>
    <row r="2388" spans="1:12" ht="15.75" customHeight="1">
      <c r="A2388" s="2" t="s">
        <v>4148</v>
      </c>
      <c r="B2388" s="1">
        <v>1999</v>
      </c>
      <c r="C2388" s="1" t="s">
        <v>4149</v>
      </c>
      <c r="D2388" s="3">
        <v>6.3</v>
      </c>
      <c r="E2388" s="4">
        <v>33</v>
      </c>
      <c r="F2388" s="4">
        <v>86</v>
      </c>
      <c r="G2388" s="1">
        <v>4000000</v>
      </c>
      <c r="H2388" s="1">
        <v>185577</v>
      </c>
      <c r="I2388" s="1" t="s">
        <v>521</v>
      </c>
      <c r="J2388" s="1">
        <v>2133</v>
      </c>
      <c r="K2388" s="1" t="s">
        <v>15</v>
      </c>
      <c r="L2388" s="1" t="s">
        <v>121</v>
      </c>
    </row>
    <row r="2389" spans="1:12" ht="15.75" customHeight="1">
      <c r="A2389" s="2" t="s">
        <v>4150</v>
      </c>
      <c r="B2389" s="1">
        <v>2000</v>
      </c>
      <c r="C2389" s="1" t="s">
        <v>458</v>
      </c>
      <c r="D2389" s="3">
        <v>6.3</v>
      </c>
      <c r="E2389" s="4">
        <v>34</v>
      </c>
      <c r="F2389" s="4">
        <v>103</v>
      </c>
      <c r="G2389" s="1">
        <v>14000000</v>
      </c>
      <c r="H2389" s="1">
        <v>75078</v>
      </c>
      <c r="I2389" s="1" t="s">
        <v>521</v>
      </c>
      <c r="J2389" s="1">
        <v>1398</v>
      </c>
      <c r="K2389" s="1" t="s">
        <v>15</v>
      </c>
      <c r="L2389" s="1" t="s">
        <v>16</v>
      </c>
    </row>
    <row r="2390" spans="1:12" ht="15.75" customHeight="1">
      <c r="A2390" s="2" t="s">
        <v>4151</v>
      </c>
      <c r="B2390" s="1">
        <v>2010</v>
      </c>
      <c r="C2390" s="1" t="s">
        <v>4152</v>
      </c>
      <c r="D2390" s="3">
        <v>6.3</v>
      </c>
      <c r="E2390" s="4">
        <v>19</v>
      </c>
      <c r="F2390" s="4">
        <v>110</v>
      </c>
      <c r="G2390" s="1">
        <v>3500000</v>
      </c>
      <c r="H2390" s="1">
        <v>2848578</v>
      </c>
      <c r="I2390" s="1" t="s">
        <v>138</v>
      </c>
      <c r="J2390" s="1">
        <v>3942</v>
      </c>
      <c r="K2390" s="1" t="s">
        <v>15</v>
      </c>
      <c r="L2390" s="1" t="s">
        <v>16</v>
      </c>
    </row>
    <row r="2391" spans="1:12" ht="15.75" customHeight="1">
      <c r="A2391" s="2" t="s">
        <v>4153</v>
      </c>
      <c r="B2391" s="1">
        <v>2010</v>
      </c>
      <c r="C2391" s="1" t="s">
        <v>4154</v>
      </c>
      <c r="D2391" s="3">
        <v>6.3</v>
      </c>
      <c r="E2391" s="4">
        <v>225</v>
      </c>
      <c r="F2391" s="4">
        <v>105</v>
      </c>
      <c r="G2391" s="1">
        <v>2000000</v>
      </c>
      <c r="H2391" s="1">
        <v>92401</v>
      </c>
      <c r="I2391" s="1" t="s">
        <v>589</v>
      </c>
      <c r="J2391" s="1">
        <v>56402</v>
      </c>
      <c r="K2391" s="1" t="s">
        <v>15</v>
      </c>
      <c r="L2391" s="1" t="s">
        <v>16</v>
      </c>
    </row>
    <row r="2392" spans="1:12" ht="15.75" customHeight="1">
      <c r="A2392" s="2" t="s">
        <v>4155</v>
      </c>
      <c r="B2392" s="1">
        <v>1999</v>
      </c>
      <c r="C2392" s="1" t="s">
        <v>4156</v>
      </c>
      <c r="D2392" s="3">
        <v>6.3</v>
      </c>
      <c r="E2392" s="4">
        <v>77</v>
      </c>
      <c r="F2392" s="4">
        <v>98</v>
      </c>
      <c r="G2392" s="1">
        <v>1700000</v>
      </c>
      <c r="H2392" s="1">
        <v>1943649</v>
      </c>
      <c r="I2392" s="1" t="s">
        <v>3454</v>
      </c>
      <c r="J2392" s="1">
        <v>8697</v>
      </c>
      <c r="K2392" s="1" t="s">
        <v>15</v>
      </c>
      <c r="L2392" s="1" t="s">
        <v>16</v>
      </c>
    </row>
    <row r="2393" spans="1:12" ht="15.75" customHeight="1">
      <c r="A2393" s="2" t="s">
        <v>4157</v>
      </c>
      <c r="B2393" s="1">
        <v>2007</v>
      </c>
      <c r="C2393" s="1" t="s">
        <v>4158</v>
      </c>
      <c r="D2393" s="3">
        <v>6.3</v>
      </c>
      <c r="E2393" s="4">
        <v>100</v>
      </c>
      <c r="F2393" s="4">
        <v>84</v>
      </c>
      <c r="G2393" s="1">
        <v>1500000</v>
      </c>
      <c r="H2393" s="1">
        <v>173066</v>
      </c>
      <c r="I2393" s="1" t="s">
        <v>1260</v>
      </c>
      <c r="J2393" s="1">
        <v>21379</v>
      </c>
      <c r="K2393" s="1" t="s">
        <v>15</v>
      </c>
      <c r="L2393" s="1" t="s">
        <v>16</v>
      </c>
    </row>
    <row r="2394" spans="1:12" ht="15.75" customHeight="1">
      <c r="A2394" s="2" t="s">
        <v>4159</v>
      </c>
      <c r="B2394" s="1">
        <v>2011</v>
      </c>
      <c r="C2394" s="1" t="s">
        <v>4160</v>
      </c>
      <c r="D2394" s="3">
        <v>6.3</v>
      </c>
      <c r="E2394" s="4">
        <v>255</v>
      </c>
      <c r="F2394" s="4">
        <v>95</v>
      </c>
      <c r="G2394" s="1">
        <v>500000</v>
      </c>
      <c r="H2394" s="1">
        <v>26297</v>
      </c>
      <c r="I2394" s="1" t="s">
        <v>3387</v>
      </c>
      <c r="J2394" s="1">
        <v>25750</v>
      </c>
      <c r="K2394" s="1" t="s">
        <v>15</v>
      </c>
      <c r="L2394" s="1" t="s">
        <v>121</v>
      </c>
    </row>
    <row r="2395" spans="1:12" ht="15.75" customHeight="1">
      <c r="A2395" s="2" t="s">
        <v>4161</v>
      </c>
      <c r="B2395" s="1">
        <v>2007</v>
      </c>
      <c r="C2395" s="1" t="s">
        <v>4162</v>
      </c>
      <c r="D2395" s="3">
        <v>6.3</v>
      </c>
      <c r="E2395" s="4">
        <v>409</v>
      </c>
      <c r="F2395" s="4">
        <v>84</v>
      </c>
      <c r="G2395" s="1">
        <v>15000</v>
      </c>
      <c r="H2395" s="1">
        <v>107917283</v>
      </c>
      <c r="I2395" s="1" t="s">
        <v>488</v>
      </c>
      <c r="J2395" s="1">
        <v>184824</v>
      </c>
      <c r="K2395" s="1" t="s">
        <v>15</v>
      </c>
      <c r="L2395" s="1" t="s">
        <v>16</v>
      </c>
    </row>
    <row r="2396" spans="1:12" ht="15.75" customHeight="1">
      <c r="A2396" s="2" t="s">
        <v>4163</v>
      </c>
      <c r="B2396" s="1">
        <v>1929</v>
      </c>
      <c r="C2396" s="1" t="s">
        <v>4164</v>
      </c>
      <c r="D2396" s="3">
        <v>6.3</v>
      </c>
      <c r="E2396" s="4">
        <v>36</v>
      </c>
      <c r="F2396" s="4">
        <v>100</v>
      </c>
      <c r="G2396" s="1">
        <v>379000</v>
      </c>
      <c r="H2396" s="1">
        <v>2808000</v>
      </c>
      <c r="I2396" s="1" t="s">
        <v>1925</v>
      </c>
      <c r="J2396" s="1">
        <v>4546</v>
      </c>
      <c r="K2396" s="1" t="s">
        <v>15</v>
      </c>
      <c r="L2396" s="1" t="s">
        <v>16</v>
      </c>
    </row>
    <row r="2397" spans="1:12" ht="15.75" customHeight="1">
      <c r="A2397" s="2" t="s">
        <v>4165</v>
      </c>
      <c r="B2397" s="1">
        <v>1997</v>
      </c>
      <c r="C2397" s="1" t="s">
        <v>4166</v>
      </c>
      <c r="D2397" s="3">
        <v>6.3</v>
      </c>
      <c r="E2397" s="4">
        <v>8</v>
      </c>
      <c r="F2397" s="4">
        <v>81</v>
      </c>
      <c r="G2397" s="1">
        <v>250000</v>
      </c>
      <c r="H2397" s="1">
        <v>18195</v>
      </c>
      <c r="I2397" s="1" t="s">
        <v>4167</v>
      </c>
      <c r="J2397" s="1">
        <v>336</v>
      </c>
      <c r="K2397" s="1" t="s">
        <v>15</v>
      </c>
      <c r="L2397" s="1" t="s">
        <v>16</v>
      </c>
    </row>
    <row r="2398" spans="1:12" ht="15.75" customHeight="1">
      <c r="A2398" s="2" t="s">
        <v>4168</v>
      </c>
      <c r="B2398" s="1">
        <v>2000</v>
      </c>
      <c r="C2398" s="1" t="s">
        <v>3576</v>
      </c>
      <c r="D2398" s="3">
        <v>6.3</v>
      </c>
      <c r="E2398" s="4">
        <v>91</v>
      </c>
      <c r="F2398" s="4">
        <v>78</v>
      </c>
      <c r="G2398" s="1">
        <v>150000</v>
      </c>
      <c r="H2398" s="1">
        <v>2882062</v>
      </c>
      <c r="I2398" s="1" t="s">
        <v>468</v>
      </c>
      <c r="J2398" s="1">
        <v>5178</v>
      </c>
      <c r="K2398" s="1" t="s">
        <v>15</v>
      </c>
      <c r="L2398" s="1" t="s">
        <v>16</v>
      </c>
    </row>
    <row r="2399" spans="1:12" ht="15.75" customHeight="1">
      <c r="A2399" s="2" t="s">
        <v>4169</v>
      </c>
      <c r="B2399" s="1">
        <v>2010</v>
      </c>
      <c r="C2399" s="1" t="s">
        <v>4170</v>
      </c>
      <c r="D2399" s="3">
        <v>6.3</v>
      </c>
      <c r="E2399" s="4">
        <v>113</v>
      </c>
      <c r="F2399" s="4">
        <v>98</v>
      </c>
      <c r="G2399" s="1">
        <v>65000</v>
      </c>
      <c r="H2399" s="1">
        <v>389804</v>
      </c>
      <c r="I2399" s="1" t="s">
        <v>468</v>
      </c>
      <c r="J2399" s="1">
        <v>11816</v>
      </c>
      <c r="K2399" s="1" t="s">
        <v>15</v>
      </c>
      <c r="L2399" s="1" t="s">
        <v>16</v>
      </c>
    </row>
    <row r="2400" spans="1:12" ht="15.75" customHeight="1">
      <c r="A2400" s="2" t="s">
        <v>4171</v>
      </c>
      <c r="B2400" s="1">
        <v>2005</v>
      </c>
      <c r="C2400" s="1" t="s">
        <v>4172</v>
      </c>
      <c r="D2400" s="3">
        <v>6.3</v>
      </c>
      <c r="E2400" s="4">
        <v>35</v>
      </c>
      <c r="F2400" s="4">
        <v>80</v>
      </c>
      <c r="G2400" s="1">
        <v>7000</v>
      </c>
      <c r="H2400" s="1">
        <v>70071</v>
      </c>
      <c r="I2400" s="1" t="s">
        <v>4173</v>
      </c>
      <c r="J2400" s="1">
        <v>589</v>
      </c>
      <c r="K2400" s="1" t="s">
        <v>15</v>
      </c>
      <c r="L2400" s="1" t="s">
        <v>4174</v>
      </c>
    </row>
    <row r="2401" spans="1:12" ht="15.75" customHeight="1">
      <c r="A2401" s="2" t="s">
        <v>4175</v>
      </c>
      <c r="B2401" s="1">
        <v>2007</v>
      </c>
      <c r="C2401" s="1" t="s">
        <v>777</v>
      </c>
      <c r="D2401" s="3">
        <v>6.2</v>
      </c>
      <c r="E2401" s="4">
        <v>392</v>
      </c>
      <c r="F2401" s="4">
        <v>156</v>
      </c>
      <c r="G2401" s="1">
        <v>258000000</v>
      </c>
      <c r="H2401" s="1">
        <v>336530303</v>
      </c>
      <c r="I2401" s="1" t="s">
        <v>2557</v>
      </c>
      <c r="J2401" s="1">
        <v>383056</v>
      </c>
      <c r="K2401" s="1" t="s">
        <v>15</v>
      </c>
      <c r="L2401" s="1" t="s">
        <v>16</v>
      </c>
    </row>
    <row r="2402" spans="1:12" ht="15.75" customHeight="1">
      <c r="A2402" s="2" t="s">
        <v>4176</v>
      </c>
      <c r="B2402" s="1">
        <v>2008</v>
      </c>
      <c r="C2402" s="1" t="s">
        <v>27</v>
      </c>
      <c r="D2402" s="3">
        <v>6.2</v>
      </c>
      <c r="E2402" s="4">
        <v>470</v>
      </c>
      <c r="F2402" s="4">
        <v>122</v>
      </c>
      <c r="G2402" s="1">
        <v>185000000</v>
      </c>
      <c r="H2402" s="1">
        <v>317011114</v>
      </c>
      <c r="I2402" s="1" t="s">
        <v>198</v>
      </c>
      <c r="J2402" s="1">
        <v>333847</v>
      </c>
      <c r="K2402" s="1" t="s">
        <v>15</v>
      </c>
      <c r="L2402" s="1" t="s">
        <v>16</v>
      </c>
    </row>
    <row r="2403" spans="1:12" ht="15.75" customHeight="1">
      <c r="A2403" s="2" t="s">
        <v>4177</v>
      </c>
      <c r="B2403" s="1">
        <v>2007</v>
      </c>
      <c r="C2403" s="1" t="s">
        <v>1788</v>
      </c>
      <c r="D2403" s="3">
        <v>6.2</v>
      </c>
      <c r="E2403" s="4">
        <v>162</v>
      </c>
      <c r="F2403" s="4">
        <v>91</v>
      </c>
      <c r="G2403" s="1">
        <v>140000000</v>
      </c>
      <c r="H2403" s="1">
        <v>140080850</v>
      </c>
      <c r="I2403" s="1" t="s">
        <v>1047</v>
      </c>
      <c r="J2403" s="1">
        <v>121084</v>
      </c>
      <c r="K2403" s="1" t="s">
        <v>15</v>
      </c>
      <c r="L2403" s="1" t="s">
        <v>16</v>
      </c>
    </row>
    <row r="2404" spans="1:12" ht="15.75" customHeight="1">
      <c r="A2404" s="2" t="s">
        <v>4178</v>
      </c>
      <c r="B2404" s="1">
        <v>2012</v>
      </c>
      <c r="C2404" s="1" t="s">
        <v>433</v>
      </c>
      <c r="D2404" s="3">
        <v>6.2</v>
      </c>
      <c r="E2404" s="4">
        <v>526</v>
      </c>
      <c r="F2404" s="4">
        <v>113</v>
      </c>
      <c r="G2404" s="1">
        <v>100000000</v>
      </c>
      <c r="H2404" s="1">
        <v>79711678</v>
      </c>
      <c r="I2404" s="1" t="s">
        <v>1093</v>
      </c>
      <c r="J2404" s="1">
        <v>199039</v>
      </c>
      <c r="K2404" s="1" t="s">
        <v>15</v>
      </c>
      <c r="L2404" s="1" t="s">
        <v>16</v>
      </c>
    </row>
    <row r="2405" spans="1:12" ht="15.75" customHeight="1">
      <c r="A2405" s="2" t="s">
        <v>4179</v>
      </c>
      <c r="B2405" s="1">
        <v>2007</v>
      </c>
      <c r="C2405" s="1" t="s">
        <v>4180</v>
      </c>
      <c r="D2405" s="3">
        <v>6.2</v>
      </c>
      <c r="E2405" s="4">
        <v>194</v>
      </c>
      <c r="F2405" s="4">
        <v>91</v>
      </c>
      <c r="G2405" s="1">
        <v>150000000</v>
      </c>
      <c r="H2405" s="1">
        <v>126597121</v>
      </c>
      <c r="I2405" s="1" t="s">
        <v>191</v>
      </c>
      <c r="J2405" s="1">
        <v>105902</v>
      </c>
      <c r="K2405" s="1" t="s">
        <v>15</v>
      </c>
      <c r="L2405" s="1" t="s">
        <v>16</v>
      </c>
    </row>
    <row r="2406" spans="1:12" ht="15.75" customHeight="1">
      <c r="A2406" s="2" t="s">
        <v>4181</v>
      </c>
      <c r="B2406" s="1">
        <v>2014</v>
      </c>
      <c r="C2406" s="1" t="s">
        <v>2015</v>
      </c>
      <c r="D2406" s="3">
        <v>6.2</v>
      </c>
      <c r="E2406" s="4">
        <v>154</v>
      </c>
      <c r="F2406" s="4">
        <v>98</v>
      </c>
      <c r="G2406" s="1">
        <v>127000000</v>
      </c>
      <c r="H2406" s="1">
        <v>113733726</v>
      </c>
      <c r="I2406" s="1" t="s">
        <v>2984</v>
      </c>
      <c r="J2406" s="1">
        <v>67223</v>
      </c>
      <c r="K2406" s="1" t="s">
        <v>15</v>
      </c>
      <c r="L2406" s="1" t="s">
        <v>16</v>
      </c>
    </row>
    <row r="2407" spans="1:12" ht="15.75" customHeight="1">
      <c r="A2407" s="2" t="s">
        <v>4182</v>
      </c>
      <c r="B2407" s="1">
        <v>2014</v>
      </c>
      <c r="C2407" s="1" t="s">
        <v>381</v>
      </c>
      <c r="D2407" s="3">
        <v>6.2</v>
      </c>
      <c r="E2407" s="4">
        <v>492</v>
      </c>
      <c r="F2407" s="4">
        <v>117</v>
      </c>
      <c r="G2407" s="1">
        <v>100000000</v>
      </c>
      <c r="H2407" s="1">
        <v>58607007</v>
      </c>
      <c r="I2407" s="1" t="s">
        <v>1540</v>
      </c>
      <c r="J2407" s="1">
        <v>182899</v>
      </c>
      <c r="K2407" s="1" t="s">
        <v>15</v>
      </c>
      <c r="L2407" s="1" t="s">
        <v>16</v>
      </c>
    </row>
    <row r="2408" spans="1:12" ht="15.75" customHeight="1">
      <c r="A2408" s="2" t="s">
        <v>4183</v>
      </c>
      <c r="B2408" s="1">
        <v>2014</v>
      </c>
      <c r="C2408" s="1" t="s">
        <v>4184</v>
      </c>
      <c r="D2408" s="3">
        <v>6.2</v>
      </c>
      <c r="E2408" s="4">
        <v>366</v>
      </c>
      <c r="F2408" s="4">
        <v>102</v>
      </c>
      <c r="G2408" s="1">
        <v>110000000</v>
      </c>
      <c r="H2408" s="1">
        <v>106369117</v>
      </c>
      <c r="I2408" s="1" t="s">
        <v>829</v>
      </c>
      <c r="J2408" s="1">
        <v>225273</v>
      </c>
      <c r="K2408" s="1" t="s">
        <v>15</v>
      </c>
      <c r="L2408" s="1" t="s">
        <v>16</v>
      </c>
    </row>
    <row r="2409" spans="1:12" ht="15.75" customHeight="1">
      <c r="A2409" s="2" t="s">
        <v>4185</v>
      </c>
      <c r="B2409" s="1">
        <v>2012</v>
      </c>
      <c r="C2409" s="1" t="s">
        <v>2308</v>
      </c>
      <c r="D2409" s="3">
        <v>6.2</v>
      </c>
      <c r="E2409" s="4">
        <v>255</v>
      </c>
      <c r="F2409" s="4">
        <v>85</v>
      </c>
      <c r="G2409" s="1">
        <v>95000000</v>
      </c>
      <c r="H2409" s="1">
        <v>86897182</v>
      </c>
      <c r="I2409" s="1" t="s">
        <v>521</v>
      </c>
      <c r="J2409" s="1">
        <v>106790</v>
      </c>
      <c r="K2409" s="1" t="s">
        <v>15</v>
      </c>
      <c r="L2409" s="1" t="s">
        <v>16</v>
      </c>
    </row>
    <row r="2410" spans="1:12" ht="15.75" customHeight="1">
      <c r="A2410" s="2" t="s">
        <v>4186</v>
      </c>
      <c r="B2410" s="1">
        <v>1997</v>
      </c>
      <c r="C2410" s="1" t="s">
        <v>1288</v>
      </c>
      <c r="D2410" s="3">
        <v>6.2</v>
      </c>
      <c r="E2410" s="4">
        <v>64</v>
      </c>
      <c r="F2410" s="4">
        <v>116</v>
      </c>
      <c r="G2410" s="1">
        <v>68000000</v>
      </c>
      <c r="H2410" s="1">
        <v>61355436</v>
      </c>
      <c r="I2410" s="1" t="s">
        <v>2523</v>
      </c>
      <c r="J2410" s="1">
        <v>52136</v>
      </c>
      <c r="K2410" s="1" t="s">
        <v>15</v>
      </c>
      <c r="L2410" s="1" t="s">
        <v>16</v>
      </c>
    </row>
    <row r="2411" spans="1:12" ht="15.75" customHeight="1">
      <c r="A2411" s="2" t="s">
        <v>4187</v>
      </c>
      <c r="B2411" s="1">
        <v>2011</v>
      </c>
      <c r="C2411" s="1" t="s">
        <v>1788</v>
      </c>
      <c r="D2411" s="3">
        <v>6.2</v>
      </c>
      <c r="E2411" s="4">
        <v>236</v>
      </c>
      <c r="F2411" s="4">
        <v>104</v>
      </c>
      <c r="G2411" s="1">
        <v>75000000</v>
      </c>
      <c r="H2411" s="1">
        <v>78009155</v>
      </c>
      <c r="I2411" s="1" t="s">
        <v>1642</v>
      </c>
      <c r="J2411" s="1">
        <v>110073</v>
      </c>
      <c r="K2411" s="1" t="s">
        <v>15</v>
      </c>
      <c r="L2411" s="1" t="s">
        <v>16</v>
      </c>
    </row>
    <row r="2412" spans="1:12" ht="15.75" customHeight="1">
      <c r="A2412" s="2" t="s">
        <v>4188</v>
      </c>
      <c r="B2412" s="1">
        <v>2006</v>
      </c>
      <c r="C2412" s="1" t="s">
        <v>100</v>
      </c>
      <c r="D2412" s="3">
        <v>6.2</v>
      </c>
      <c r="E2412" s="4">
        <v>107</v>
      </c>
      <c r="F2412" s="4">
        <v>83</v>
      </c>
      <c r="G2412" s="1">
        <v>85000000</v>
      </c>
      <c r="H2412" s="1">
        <v>84303558</v>
      </c>
      <c r="I2412" s="1" t="s">
        <v>191</v>
      </c>
      <c r="J2412" s="1">
        <v>65270</v>
      </c>
      <c r="K2412" s="1" t="s">
        <v>15</v>
      </c>
      <c r="L2412" s="1" t="s">
        <v>16</v>
      </c>
    </row>
    <row r="2413" spans="1:12" ht="15.75" customHeight="1">
      <c r="A2413" s="2" t="s">
        <v>4189</v>
      </c>
      <c r="B2413" s="1">
        <v>1993</v>
      </c>
      <c r="C2413" s="1" t="s">
        <v>267</v>
      </c>
      <c r="D2413" s="3">
        <v>6.2</v>
      </c>
      <c r="E2413" s="4">
        <v>80</v>
      </c>
      <c r="F2413" s="4">
        <v>130</v>
      </c>
      <c r="G2413" s="1">
        <v>70000000</v>
      </c>
      <c r="H2413" s="1">
        <v>50016394</v>
      </c>
      <c r="I2413" s="1" t="s">
        <v>1609</v>
      </c>
      <c r="J2413" s="1">
        <v>106528</v>
      </c>
      <c r="K2413" s="1" t="s">
        <v>15</v>
      </c>
      <c r="L2413" s="1" t="s">
        <v>16</v>
      </c>
    </row>
    <row r="2414" spans="1:12" ht="15.75" customHeight="1">
      <c r="A2414" s="2" t="s">
        <v>4190</v>
      </c>
      <c r="B2414" s="1">
        <v>1994</v>
      </c>
      <c r="C2414" s="1" t="s">
        <v>1588</v>
      </c>
      <c r="D2414" s="3">
        <v>6.2</v>
      </c>
      <c r="E2414" s="4">
        <v>59</v>
      </c>
      <c r="F2414" s="4">
        <v>125</v>
      </c>
      <c r="G2414" s="1">
        <v>70000000</v>
      </c>
      <c r="H2414" s="1">
        <v>65012000</v>
      </c>
      <c r="I2414" s="1" t="s">
        <v>4191</v>
      </c>
      <c r="J2414" s="1">
        <v>43559</v>
      </c>
      <c r="K2414" s="1" t="s">
        <v>15</v>
      </c>
      <c r="L2414" s="1" t="s">
        <v>16</v>
      </c>
    </row>
    <row r="2415" spans="1:12" ht="15.75" customHeight="1">
      <c r="A2415" s="2" t="s">
        <v>4192</v>
      </c>
      <c r="B2415" s="1">
        <v>2001</v>
      </c>
      <c r="C2415" s="1" t="s">
        <v>2112</v>
      </c>
      <c r="D2415" s="3">
        <v>6.2</v>
      </c>
      <c r="E2415" s="4">
        <v>81</v>
      </c>
      <c r="F2415" s="4">
        <v>95</v>
      </c>
      <c r="G2415" s="1">
        <v>70000000</v>
      </c>
      <c r="H2415" s="1">
        <v>13596911</v>
      </c>
      <c r="I2415" s="1" t="s">
        <v>4193</v>
      </c>
      <c r="J2415" s="1">
        <v>25572</v>
      </c>
      <c r="K2415" s="1" t="s">
        <v>15</v>
      </c>
      <c r="L2415" s="1" t="s">
        <v>16</v>
      </c>
    </row>
    <row r="2416" spans="1:12" ht="15.75" customHeight="1">
      <c r="A2416" s="2" t="s">
        <v>4194</v>
      </c>
      <c r="B2416" s="1">
        <v>1999</v>
      </c>
      <c r="C2416" s="1" t="s">
        <v>3368</v>
      </c>
      <c r="D2416" s="3">
        <v>6.2</v>
      </c>
      <c r="E2416" s="4">
        <v>138</v>
      </c>
      <c r="F2416" s="4">
        <v>113</v>
      </c>
      <c r="G2416" s="1">
        <v>66000000</v>
      </c>
      <c r="H2416" s="1">
        <v>87704396</v>
      </c>
      <c r="I2416" s="1" t="s">
        <v>4195</v>
      </c>
      <c r="J2416" s="1">
        <v>88132</v>
      </c>
      <c r="K2416" s="1" t="s">
        <v>15</v>
      </c>
      <c r="L2416" s="1" t="s">
        <v>16</v>
      </c>
    </row>
    <row r="2417" spans="1:12" ht="15.75" customHeight="1">
      <c r="A2417" s="2" t="s">
        <v>4196</v>
      </c>
      <c r="B2417" s="1">
        <v>2000</v>
      </c>
      <c r="C2417" s="1" t="s">
        <v>445</v>
      </c>
      <c r="D2417" s="3">
        <v>6.2</v>
      </c>
      <c r="E2417" s="4">
        <v>134</v>
      </c>
      <c r="F2417" s="4">
        <v>135</v>
      </c>
      <c r="G2417" s="1">
        <v>65000000</v>
      </c>
      <c r="H2417" s="1">
        <v>32598931</v>
      </c>
      <c r="I2417" s="1" t="s">
        <v>262</v>
      </c>
      <c r="J2417" s="1">
        <v>49300</v>
      </c>
      <c r="K2417" s="1" t="s">
        <v>15</v>
      </c>
      <c r="L2417" s="1" t="s">
        <v>16</v>
      </c>
    </row>
    <row r="2418" spans="1:12" ht="15.75" customHeight="1">
      <c r="A2418" s="2" t="s">
        <v>4197</v>
      </c>
      <c r="B2418" s="1">
        <v>2002</v>
      </c>
      <c r="C2418" s="1" t="s">
        <v>2308</v>
      </c>
      <c r="D2418" s="3">
        <v>6.2</v>
      </c>
      <c r="E2418" s="4">
        <v>194</v>
      </c>
      <c r="F2418" s="4">
        <v>94</v>
      </c>
      <c r="G2418" s="1">
        <v>63000000</v>
      </c>
      <c r="H2418" s="1">
        <v>213079163</v>
      </c>
      <c r="I2418" s="1" t="s">
        <v>1642</v>
      </c>
      <c r="J2418" s="1">
        <v>162909</v>
      </c>
      <c r="K2418" s="1" t="s">
        <v>15</v>
      </c>
      <c r="L2418" s="1" t="s">
        <v>16</v>
      </c>
    </row>
    <row r="2419" spans="1:12" ht="15.75" customHeight="1">
      <c r="A2419" s="2" t="s">
        <v>4198</v>
      </c>
      <c r="B2419" s="1">
        <v>2014</v>
      </c>
      <c r="C2419" s="1" t="s">
        <v>733</v>
      </c>
      <c r="D2419" s="3">
        <v>6.2</v>
      </c>
      <c r="E2419" s="4">
        <v>313</v>
      </c>
      <c r="F2419" s="4">
        <v>105</v>
      </c>
      <c r="G2419" s="1">
        <v>60000000</v>
      </c>
      <c r="H2419" s="1">
        <v>50549107</v>
      </c>
      <c r="I2419" s="1" t="s">
        <v>262</v>
      </c>
      <c r="J2419" s="1">
        <v>99035</v>
      </c>
      <c r="K2419" s="1" t="s">
        <v>15</v>
      </c>
      <c r="L2419" s="1" t="s">
        <v>16</v>
      </c>
    </row>
    <row r="2420" spans="1:12" ht="15.75" customHeight="1">
      <c r="A2420" s="2" t="s">
        <v>4199</v>
      </c>
      <c r="B2420" s="1">
        <v>2002</v>
      </c>
      <c r="C2420" s="1" t="s">
        <v>2298</v>
      </c>
      <c r="D2420" s="3">
        <v>6.2</v>
      </c>
      <c r="E2420" s="4">
        <v>138</v>
      </c>
      <c r="F2420" s="4">
        <v>101</v>
      </c>
      <c r="G2420" s="1">
        <v>60000000</v>
      </c>
      <c r="H2420" s="1">
        <v>43060566</v>
      </c>
      <c r="I2420" s="1" t="s">
        <v>414</v>
      </c>
      <c r="J2420" s="1">
        <v>107859</v>
      </c>
      <c r="K2420" s="1" t="s">
        <v>15</v>
      </c>
      <c r="L2420" s="1" t="s">
        <v>16</v>
      </c>
    </row>
    <row r="2421" spans="1:12" ht="15.75" customHeight="1">
      <c r="A2421" s="2" t="s">
        <v>4200</v>
      </c>
      <c r="B2421" s="1">
        <v>2009</v>
      </c>
      <c r="C2421" s="1" t="s">
        <v>1619</v>
      </c>
      <c r="D2421" s="3">
        <v>6.2</v>
      </c>
      <c r="E2421" s="4">
        <v>211</v>
      </c>
      <c r="F2421" s="4">
        <v>125</v>
      </c>
      <c r="G2421" s="1">
        <v>60000000</v>
      </c>
      <c r="H2421" s="1">
        <v>40559930</v>
      </c>
      <c r="I2421" s="1" t="s">
        <v>3698</v>
      </c>
      <c r="J2421" s="1">
        <v>41727</v>
      </c>
      <c r="K2421" s="1" t="s">
        <v>15</v>
      </c>
      <c r="L2421" s="1" t="s">
        <v>16</v>
      </c>
    </row>
    <row r="2422" spans="1:12" ht="15.75" customHeight="1">
      <c r="A2422" s="2" t="s">
        <v>4201</v>
      </c>
      <c r="B2422" s="1">
        <v>2014</v>
      </c>
      <c r="C2422" s="1" t="s">
        <v>4202</v>
      </c>
      <c r="D2422" s="3">
        <v>6.2</v>
      </c>
      <c r="E2422" s="4">
        <v>189</v>
      </c>
      <c r="F2422" s="4">
        <v>118</v>
      </c>
      <c r="G2422" s="1">
        <v>60000000</v>
      </c>
      <c r="H2422" s="1">
        <v>22451</v>
      </c>
      <c r="I2422" s="1" t="s">
        <v>4203</v>
      </c>
      <c r="J2422" s="1">
        <v>41288</v>
      </c>
      <c r="K2422" s="1" t="s">
        <v>15</v>
      </c>
      <c r="L2422" s="1" t="s">
        <v>16</v>
      </c>
    </row>
    <row r="2423" spans="1:12" ht="15.75" customHeight="1">
      <c r="A2423" s="2" t="s">
        <v>4204</v>
      </c>
      <c r="B2423" s="1">
        <v>2004</v>
      </c>
      <c r="C2423" s="1" t="s">
        <v>4205</v>
      </c>
      <c r="D2423" s="3">
        <v>6.2</v>
      </c>
      <c r="E2423" s="4">
        <v>117</v>
      </c>
      <c r="F2423" s="4">
        <v>86</v>
      </c>
      <c r="G2423" s="1">
        <v>56000000</v>
      </c>
      <c r="H2423" s="1">
        <v>45860039</v>
      </c>
      <c r="I2423" s="1" t="s">
        <v>4206</v>
      </c>
      <c r="J2423" s="1">
        <v>53118</v>
      </c>
      <c r="K2423" s="1" t="s">
        <v>15</v>
      </c>
      <c r="L2423" s="1" t="s">
        <v>16</v>
      </c>
    </row>
    <row r="2424" spans="1:12" ht="15.75" customHeight="1">
      <c r="A2424" s="2" t="s">
        <v>4207</v>
      </c>
      <c r="B2424" s="1">
        <v>2005</v>
      </c>
      <c r="C2424" s="1" t="s">
        <v>2050</v>
      </c>
      <c r="D2424" s="3">
        <v>6.2</v>
      </c>
      <c r="E2424" s="4">
        <v>231</v>
      </c>
      <c r="F2424" s="4">
        <v>98</v>
      </c>
      <c r="G2424" s="1">
        <v>55000000</v>
      </c>
      <c r="H2424" s="1">
        <v>89706988</v>
      </c>
      <c r="I2424" s="1" t="s">
        <v>176</v>
      </c>
      <c r="J2424" s="1">
        <v>126746</v>
      </c>
      <c r="K2424" s="1" t="s">
        <v>15</v>
      </c>
      <c r="L2424" s="1" t="s">
        <v>16</v>
      </c>
    </row>
    <row r="2425" spans="1:12" ht="15.75" customHeight="1">
      <c r="A2425" s="2" t="s">
        <v>4208</v>
      </c>
      <c r="B2425" s="1">
        <v>2006</v>
      </c>
      <c r="C2425" s="1" t="s">
        <v>3530</v>
      </c>
      <c r="D2425" s="3">
        <v>6.2</v>
      </c>
      <c r="E2425" s="4">
        <v>127</v>
      </c>
      <c r="F2425" s="4">
        <v>128</v>
      </c>
      <c r="G2425" s="1">
        <v>55000000</v>
      </c>
      <c r="H2425" s="1">
        <v>7221458</v>
      </c>
      <c r="I2425" s="1" t="s">
        <v>133</v>
      </c>
      <c r="J2425" s="1">
        <v>20740</v>
      </c>
      <c r="K2425" s="1" t="s">
        <v>15</v>
      </c>
      <c r="L2425" s="1" t="s">
        <v>135</v>
      </c>
    </row>
    <row r="2426" spans="1:12" ht="15.75" customHeight="1">
      <c r="A2426" s="2" t="s">
        <v>4209</v>
      </c>
      <c r="B2426" s="1">
        <v>2009</v>
      </c>
      <c r="C2426" s="1" t="s">
        <v>865</v>
      </c>
      <c r="D2426" s="3">
        <v>6.2</v>
      </c>
      <c r="E2426" s="4">
        <v>279</v>
      </c>
      <c r="F2426" s="4">
        <v>121</v>
      </c>
      <c r="G2426" s="1">
        <v>50000000</v>
      </c>
      <c r="H2426" s="1">
        <v>79948113</v>
      </c>
      <c r="I2426" s="1" t="s">
        <v>105</v>
      </c>
      <c r="J2426" s="1">
        <v>186879</v>
      </c>
      <c r="K2426" s="1" t="s">
        <v>15</v>
      </c>
      <c r="L2426" s="1" t="s">
        <v>16</v>
      </c>
    </row>
    <row r="2427" spans="1:12" ht="15.75" customHeight="1">
      <c r="A2427" s="2" t="s">
        <v>4210</v>
      </c>
      <c r="B2427" s="1">
        <v>2003</v>
      </c>
      <c r="C2427" s="1" t="s">
        <v>1364</v>
      </c>
      <c r="D2427" s="3">
        <v>6.2</v>
      </c>
      <c r="E2427" s="4">
        <v>165</v>
      </c>
      <c r="F2427" s="4">
        <v>114</v>
      </c>
      <c r="G2427" s="1">
        <v>50000000</v>
      </c>
      <c r="H2427" s="1">
        <v>60470220</v>
      </c>
      <c r="I2427" s="1" t="s">
        <v>1547</v>
      </c>
      <c r="J2427" s="1">
        <v>81444</v>
      </c>
      <c r="K2427" s="1" t="s">
        <v>15</v>
      </c>
      <c r="L2427" s="1" t="s">
        <v>16</v>
      </c>
    </row>
    <row r="2428" spans="1:12" ht="15.75" customHeight="1">
      <c r="A2428" s="2" t="s">
        <v>4211</v>
      </c>
      <c r="B2428" s="1">
        <v>2004</v>
      </c>
      <c r="C2428" s="1" t="s">
        <v>4212</v>
      </c>
      <c r="D2428" s="3">
        <v>6.2</v>
      </c>
      <c r="E2428" s="4">
        <v>191</v>
      </c>
      <c r="F2428" s="4">
        <v>98</v>
      </c>
      <c r="G2428" s="1">
        <v>45000000</v>
      </c>
      <c r="H2428" s="1">
        <v>50740078</v>
      </c>
      <c r="I2428" s="1" t="s">
        <v>3052</v>
      </c>
      <c r="J2428" s="1">
        <v>151580</v>
      </c>
      <c r="K2428" s="1" t="s">
        <v>15</v>
      </c>
      <c r="L2428" s="1" t="s">
        <v>135</v>
      </c>
    </row>
    <row r="2429" spans="1:12" ht="15.75" customHeight="1">
      <c r="A2429" s="2" t="s">
        <v>4213</v>
      </c>
      <c r="B2429" s="1">
        <v>2007</v>
      </c>
      <c r="C2429" s="1" t="s">
        <v>4214</v>
      </c>
      <c r="D2429" s="3">
        <v>6.2</v>
      </c>
      <c r="E2429" s="4">
        <v>209</v>
      </c>
      <c r="F2429" s="4">
        <v>131</v>
      </c>
      <c r="G2429" s="1">
        <v>50000000</v>
      </c>
      <c r="H2429" s="1">
        <v>27667947</v>
      </c>
      <c r="I2429" s="1" t="s">
        <v>98</v>
      </c>
      <c r="J2429" s="1">
        <v>86374</v>
      </c>
      <c r="K2429" s="1" t="s">
        <v>15</v>
      </c>
      <c r="L2429" s="1" t="s">
        <v>121</v>
      </c>
    </row>
    <row r="2430" spans="1:12" ht="15.75" customHeight="1">
      <c r="A2430" s="2" t="s">
        <v>4215</v>
      </c>
      <c r="B2430" s="1">
        <v>1997</v>
      </c>
      <c r="C2430" s="1" t="s">
        <v>1649</v>
      </c>
      <c r="D2430" s="3">
        <v>6.2</v>
      </c>
      <c r="E2430" s="4">
        <v>59</v>
      </c>
      <c r="F2430" s="4">
        <v>115</v>
      </c>
      <c r="G2430" s="1">
        <v>50000000</v>
      </c>
      <c r="H2430" s="1">
        <v>10556196</v>
      </c>
      <c r="I2430" s="1" t="s">
        <v>98</v>
      </c>
      <c r="J2430" s="1">
        <v>16562</v>
      </c>
      <c r="K2430" s="1" t="s">
        <v>15</v>
      </c>
      <c r="L2430" s="1" t="s">
        <v>16</v>
      </c>
    </row>
    <row r="2431" spans="1:12" ht="15.75" customHeight="1">
      <c r="A2431" s="2" t="s">
        <v>4216</v>
      </c>
      <c r="B2431" s="1">
        <v>2013</v>
      </c>
      <c r="C2431" s="1" t="s">
        <v>1236</v>
      </c>
      <c r="D2431" s="3">
        <v>6.2</v>
      </c>
      <c r="E2431" s="4">
        <v>231</v>
      </c>
      <c r="F2431" s="4">
        <v>124</v>
      </c>
      <c r="G2431" s="1">
        <v>60000000</v>
      </c>
      <c r="H2431" s="1">
        <v>19445217</v>
      </c>
      <c r="I2431" s="1" t="s">
        <v>647</v>
      </c>
      <c r="J2431" s="1">
        <v>67796</v>
      </c>
      <c r="K2431" s="1" t="s">
        <v>15</v>
      </c>
      <c r="L2431" s="1" t="s">
        <v>16</v>
      </c>
    </row>
    <row r="2432" spans="1:12" ht="15.75" customHeight="1">
      <c r="A2432" s="2" t="s">
        <v>4217</v>
      </c>
      <c r="B2432" s="1">
        <v>2000</v>
      </c>
      <c r="C2432" s="1" t="s">
        <v>3792</v>
      </c>
      <c r="D2432" s="3">
        <v>6.2</v>
      </c>
      <c r="E2432" s="4">
        <v>140</v>
      </c>
      <c r="F2432" s="4">
        <v>109</v>
      </c>
      <c r="G2432" s="1">
        <v>45000000</v>
      </c>
      <c r="H2432" s="1">
        <v>106807667</v>
      </c>
      <c r="I2432" s="1" t="s">
        <v>4218</v>
      </c>
      <c r="J2432" s="1">
        <v>137377</v>
      </c>
      <c r="K2432" s="1" t="s">
        <v>15</v>
      </c>
      <c r="L2432" s="1" t="s">
        <v>16</v>
      </c>
    </row>
    <row r="2433" spans="1:12" ht="15.75" customHeight="1">
      <c r="A2433" s="2" t="s">
        <v>4219</v>
      </c>
      <c r="B2433" s="1">
        <v>2011</v>
      </c>
      <c r="C2433" s="1" t="s">
        <v>2048</v>
      </c>
      <c r="D2433" s="3">
        <v>6.2</v>
      </c>
      <c r="E2433" s="4">
        <v>108</v>
      </c>
      <c r="F2433" s="4">
        <v>100</v>
      </c>
      <c r="G2433" s="1">
        <v>41000000</v>
      </c>
      <c r="H2433" s="1">
        <v>7204138</v>
      </c>
      <c r="I2433" s="1" t="s">
        <v>521</v>
      </c>
      <c r="J2433" s="1">
        <v>34809</v>
      </c>
      <c r="K2433" s="1" t="s">
        <v>15</v>
      </c>
      <c r="L2433" s="1" t="s">
        <v>16</v>
      </c>
    </row>
    <row r="2434" spans="1:12" ht="15.75" customHeight="1">
      <c r="A2434" s="2" t="s">
        <v>4220</v>
      </c>
      <c r="B2434" s="1">
        <v>2011</v>
      </c>
      <c r="C2434" s="1" t="s">
        <v>1203</v>
      </c>
      <c r="D2434" s="3">
        <v>6.2</v>
      </c>
      <c r="E2434" s="4">
        <v>420</v>
      </c>
      <c r="F2434" s="4">
        <v>111</v>
      </c>
      <c r="G2434" s="1">
        <v>40000000</v>
      </c>
      <c r="H2434" s="1">
        <v>38176892</v>
      </c>
      <c r="I2434" s="1" t="s">
        <v>1868</v>
      </c>
      <c r="J2434" s="1">
        <v>104119</v>
      </c>
      <c r="K2434" s="1" t="s">
        <v>15</v>
      </c>
      <c r="L2434" s="1" t="s">
        <v>16</v>
      </c>
    </row>
    <row r="2435" spans="1:12" ht="15.75" customHeight="1">
      <c r="A2435" s="2" t="s">
        <v>4221</v>
      </c>
      <c r="B2435" s="1">
        <v>2005</v>
      </c>
      <c r="C2435" s="1" t="s">
        <v>2112</v>
      </c>
      <c r="D2435" s="3">
        <v>6.2</v>
      </c>
      <c r="E2435" s="4">
        <v>124</v>
      </c>
      <c r="F2435" s="4">
        <v>104</v>
      </c>
      <c r="G2435" s="1">
        <v>30000000</v>
      </c>
      <c r="H2435" s="1">
        <v>42071069</v>
      </c>
      <c r="I2435" s="1" t="s">
        <v>1471</v>
      </c>
      <c r="J2435" s="1">
        <v>36223</v>
      </c>
      <c r="K2435" s="1" t="s">
        <v>15</v>
      </c>
      <c r="L2435" s="1" t="s">
        <v>16</v>
      </c>
    </row>
    <row r="2436" spans="1:12" ht="15.75" customHeight="1">
      <c r="A2436" s="2" t="s">
        <v>4222</v>
      </c>
      <c r="B2436" s="1">
        <v>1998</v>
      </c>
      <c r="C2436" s="1" t="s">
        <v>4223</v>
      </c>
      <c r="D2436" s="3">
        <v>6.2</v>
      </c>
      <c r="E2436" s="4">
        <v>34</v>
      </c>
      <c r="F2436" s="4">
        <v>86</v>
      </c>
      <c r="G2436" s="1">
        <v>40000000</v>
      </c>
      <c r="H2436" s="1">
        <v>22717758</v>
      </c>
      <c r="I2436" s="1" t="s">
        <v>4224</v>
      </c>
      <c r="J2436" s="1">
        <v>11156</v>
      </c>
      <c r="K2436" s="1" t="s">
        <v>15</v>
      </c>
      <c r="L2436" s="1" t="s">
        <v>16</v>
      </c>
    </row>
    <row r="2437" spans="1:12" ht="15.75" customHeight="1">
      <c r="A2437" s="2" t="s">
        <v>4225</v>
      </c>
      <c r="B2437" s="1">
        <v>2002</v>
      </c>
      <c r="C2437" s="1" t="s">
        <v>2601</v>
      </c>
      <c r="D2437" s="3">
        <v>6.2</v>
      </c>
      <c r="E2437" s="4">
        <v>104</v>
      </c>
      <c r="F2437" s="4">
        <v>108</v>
      </c>
      <c r="G2437" s="1">
        <v>60000000</v>
      </c>
      <c r="H2437" s="1">
        <v>22433915</v>
      </c>
      <c r="I2437" s="1" t="s">
        <v>74</v>
      </c>
      <c r="J2437" s="1">
        <v>21319</v>
      </c>
      <c r="K2437" s="1" t="s">
        <v>15</v>
      </c>
      <c r="L2437" s="1" t="s">
        <v>16</v>
      </c>
    </row>
    <row r="2438" spans="1:12" ht="15.75" customHeight="1">
      <c r="A2438" s="2" t="s">
        <v>4226</v>
      </c>
      <c r="B2438" s="1">
        <v>1996</v>
      </c>
      <c r="C2438" s="1" t="s">
        <v>2858</v>
      </c>
      <c r="D2438" s="3">
        <v>6.2</v>
      </c>
      <c r="E2438" s="4">
        <v>50</v>
      </c>
      <c r="F2438" s="4">
        <v>111</v>
      </c>
      <c r="G2438" s="1">
        <v>40000000</v>
      </c>
      <c r="H2438" s="1">
        <v>20300000</v>
      </c>
      <c r="I2438" s="1" t="s">
        <v>133</v>
      </c>
      <c r="J2438" s="1">
        <v>16741</v>
      </c>
      <c r="K2438" s="1" t="s">
        <v>15</v>
      </c>
      <c r="L2438" s="1" t="s">
        <v>16</v>
      </c>
    </row>
    <row r="2439" spans="1:12" ht="15.75" customHeight="1">
      <c r="A2439" s="2" t="s">
        <v>4227</v>
      </c>
      <c r="B2439" s="1">
        <v>2004</v>
      </c>
      <c r="C2439" s="1" t="s">
        <v>4228</v>
      </c>
      <c r="D2439" s="3">
        <v>6.2</v>
      </c>
      <c r="E2439" s="4">
        <v>135</v>
      </c>
      <c r="F2439" s="4">
        <v>103</v>
      </c>
      <c r="G2439" s="1">
        <v>60000000</v>
      </c>
      <c r="H2439" s="1">
        <v>13395939</v>
      </c>
      <c r="I2439" s="1" t="s">
        <v>468</v>
      </c>
      <c r="J2439" s="1">
        <v>43442</v>
      </c>
      <c r="K2439" s="1" t="s">
        <v>15</v>
      </c>
      <c r="L2439" s="1" t="s">
        <v>121</v>
      </c>
    </row>
    <row r="2440" spans="1:12" ht="15.75" customHeight="1">
      <c r="A2440" s="2" t="s">
        <v>4229</v>
      </c>
      <c r="B2440" s="1">
        <v>2001</v>
      </c>
      <c r="C2440" s="1" t="s">
        <v>1585</v>
      </c>
      <c r="D2440" s="3">
        <v>6.2</v>
      </c>
      <c r="E2440" s="4">
        <v>83</v>
      </c>
      <c r="F2440" s="4">
        <v>102</v>
      </c>
      <c r="G2440" s="1">
        <v>40000000</v>
      </c>
      <c r="H2440" s="1">
        <v>6114237</v>
      </c>
      <c r="I2440" s="1" t="s">
        <v>105</v>
      </c>
      <c r="J2440" s="1">
        <v>19986</v>
      </c>
      <c r="K2440" s="1" t="s">
        <v>15</v>
      </c>
      <c r="L2440" s="1" t="s">
        <v>16</v>
      </c>
    </row>
    <row r="2441" spans="1:12" ht="15.75" customHeight="1">
      <c r="A2441" s="2" t="s">
        <v>4230</v>
      </c>
      <c r="B2441" s="1">
        <v>1995</v>
      </c>
      <c r="C2441" s="1" t="s">
        <v>1366</v>
      </c>
      <c r="D2441" s="3">
        <v>6.2</v>
      </c>
      <c r="E2441" s="4">
        <v>79</v>
      </c>
      <c r="F2441" s="4">
        <v>107</v>
      </c>
      <c r="G2441" s="1">
        <v>20000000</v>
      </c>
      <c r="H2441" s="1">
        <v>7564000</v>
      </c>
      <c r="I2441" s="1" t="s">
        <v>2899</v>
      </c>
      <c r="J2441" s="1">
        <v>54650</v>
      </c>
      <c r="K2441" s="1" t="s">
        <v>15</v>
      </c>
      <c r="L2441" s="1" t="s">
        <v>16</v>
      </c>
    </row>
    <row r="2442" spans="1:12" ht="15.75" customHeight="1">
      <c r="A2442" s="2" t="s">
        <v>4231</v>
      </c>
      <c r="B2442" s="1">
        <v>2001</v>
      </c>
      <c r="C2442" s="1" t="s">
        <v>4232</v>
      </c>
      <c r="D2442" s="3">
        <v>6.2</v>
      </c>
      <c r="E2442" s="4">
        <v>116</v>
      </c>
      <c r="F2442" s="4">
        <v>123</v>
      </c>
      <c r="G2442" s="1">
        <v>35000000</v>
      </c>
      <c r="H2442" s="1">
        <v>40334024</v>
      </c>
      <c r="I2442" s="1" t="s">
        <v>3454</v>
      </c>
      <c r="J2442" s="1">
        <v>44168</v>
      </c>
      <c r="K2442" s="1" t="s">
        <v>15</v>
      </c>
      <c r="L2442" s="1" t="s">
        <v>16</v>
      </c>
    </row>
    <row r="2443" spans="1:12" ht="15.75" customHeight="1">
      <c r="A2443" s="2" t="s">
        <v>4233</v>
      </c>
      <c r="B2443" s="1">
        <v>2001</v>
      </c>
      <c r="C2443" s="1" t="s">
        <v>1592</v>
      </c>
      <c r="D2443" s="3">
        <v>6.2</v>
      </c>
      <c r="E2443" s="4">
        <v>107</v>
      </c>
      <c r="F2443" s="4">
        <v>105</v>
      </c>
      <c r="G2443" s="1">
        <v>57000000</v>
      </c>
      <c r="H2443" s="1">
        <v>16991902</v>
      </c>
      <c r="I2443" s="1" t="s">
        <v>130</v>
      </c>
      <c r="J2443" s="1">
        <v>34592</v>
      </c>
      <c r="K2443" s="1" t="s">
        <v>15</v>
      </c>
      <c r="L2443" s="1" t="s">
        <v>16</v>
      </c>
    </row>
    <row r="2444" spans="1:12" ht="15.75" customHeight="1">
      <c r="A2444" s="2" t="s">
        <v>4234</v>
      </c>
      <c r="B2444" s="1">
        <v>1983</v>
      </c>
      <c r="C2444" s="1" t="s">
        <v>47</v>
      </c>
      <c r="D2444" s="3">
        <v>6.2</v>
      </c>
      <c r="E2444" s="4">
        <v>89</v>
      </c>
      <c r="F2444" s="4">
        <v>121</v>
      </c>
      <c r="G2444" s="1">
        <v>36000000</v>
      </c>
      <c r="H2444" s="1">
        <v>55500000</v>
      </c>
      <c r="I2444" s="1" t="s">
        <v>425</v>
      </c>
      <c r="J2444" s="1">
        <v>48636</v>
      </c>
      <c r="K2444" s="1" t="s">
        <v>15</v>
      </c>
      <c r="L2444" s="1" t="s">
        <v>121</v>
      </c>
    </row>
    <row r="2445" spans="1:12" ht="15.75" customHeight="1">
      <c r="A2445" s="2" t="s">
        <v>4235</v>
      </c>
      <c r="B2445" s="1">
        <v>2005</v>
      </c>
      <c r="C2445" s="1" t="s">
        <v>3735</v>
      </c>
      <c r="D2445" s="3">
        <v>6.2</v>
      </c>
      <c r="E2445" s="4">
        <v>127</v>
      </c>
      <c r="F2445" s="4">
        <v>100</v>
      </c>
      <c r="G2445" s="1">
        <v>35000000</v>
      </c>
      <c r="H2445" s="1">
        <v>63939454</v>
      </c>
      <c r="I2445" s="1" t="s">
        <v>4236</v>
      </c>
      <c r="J2445" s="1">
        <v>61321</v>
      </c>
      <c r="K2445" s="1" t="s">
        <v>15</v>
      </c>
      <c r="L2445" s="1" t="s">
        <v>16</v>
      </c>
    </row>
    <row r="2446" spans="1:12" ht="15.75" customHeight="1">
      <c r="A2446" s="2" t="s">
        <v>4237</v>
      </c>
      <c r="B2446" s="1">
        <v>2012</v>
      </c>
      <c r="C2446" s="1" t="s">
        <v>2095</v>
      </c>
      <c r="D2446" s="3">
        <v>6.2</v>
      </c>
      <c r="E2446" s="4">
        <v>285</v>
      </c>
      <c r="F2446" s="4">
        <v>134</v>
      </c>
      <c r="G2446" s="1">
        <v>35000000</v>
      </c>
      <c r="H2446" s="1">
        <v>67523385</v>
      </c>
      <c r="I2446" s="1" t="s">
        <v>521</v>
      </c>
      <c r="J2446" s="1">
        <v>104005</v>
      </c>
      <c r="K2446" s="1" t="s">
        <v>15</v>
      </c>
      <c r="L2446" s="1" t="s">
        <v>16</v>
      </c>
    </row>
    <row r="2447" spans="1:12" ht="15.75" customHeight="1">
      <c r="A2447" s="2" t="s">
        <v>4238</v>
      </c>
      <c r="B2447" s="1">
        <v>2004</v>
      </c>
      <c r="C2447" s="1" t="s">
        <v>350</v>
      </c>
      <c r="D2447" s="3">
        <v>6.2</v>
      </c>
      <c r="E2447" s="4">
        <v>193</v>
      </c>
      <c r="F2447" s="4">
        <v>104</v>
      </c>
      <c r="G2447" s="1">
        <v>35000000</v>
      </c>
      <c r="H2447" s="1">
        <v>39692139</v>
      </c>
      <c r="I2447" s="1" t="s">
        <v>1709</v>
      </c>
      <c r="J2447" s="1">
        <v>84131</v>
      </c>
      <c r="K2447" s="1" t="s">
        <v>15</v>
      </c>
      <c r="L2447" s="1" t="s">
        <v>16</v>
      </c>
    </row>
    <row r="2448" spans="1:12" ht="15.75" customHeight="1">
      <c r="A2448" s="2" t="s">
        <v>4239</v>
      </c>
      <c r="B2448" s="1">
        <v>2008</v>
      </c>
      <c r="C2448" s="1" t="s">
        <v>2944</v>
      </c>
      <c r="D2448" s="3">
        <v>6.2</v>
      </c>
      <c r="E2448" s="4">
        <v>208</v>
      </c>
      <c r="F2448" s="4">
        <v>112</v>
      </c>
      <c r="G2448" s="1">
        <v>35000000</v>
      </c>
      <c r="H2448" s="1">
        <v>30691439</v>
      </c>
      <c r="I2448" s="1" t="s">
        <v>1868</v>
      </c>
      <c r="J2448" s="1">
        <v>86205</v>
      </c>
      <c r="K2448" s="1" t="s">
        <v>15</v>
      </c>
      <c r="L2448" s="1" t="s">
        <v>16</v>
      </c>
    </row>
    <row r="2449" spans="1:12" ht="15.75" customHeight="1">
      <c r="A2449" s="2" t="s">
        <v>4240</v>
      </c>
      <c r="B2449" s="1">
        <v>1990</v>
      </c>
      <c r="C2449" s="1" t="s">
        <v>2779</v>
      </c>
      <c r="D2449" s="3">
        <v>6.2</v>
      </c>
      <c r="E2449" s="4">
        <v>119</v>
      </c>
      <c r="F2449" s="4">
        <v>103</v>
      </c>
      <c r="G2449" s="1">
        <v>35000000</v>
      </c>
      <c r="H2449" s="1">
        <v>30669413</v>
      </c>
      <c r="I2449" s="1" t="s">
        <v>730</v>
      </c>
      <c r="J2449" s="1">
        <v>105478</v>
      </c>
      <c r="K2449" s="1" t="s">
        <v>15</v>
      </c>
      <c r="L2449" s="1" t="s">
        <v>16</v>
      </c>
    </row>
    <row r="2450" spans="1:12" ht="15.75" customHeight="1">
      <c r="A2450" s="2" t="s">
        <v>4241</v>
      </c>
      <c r="B2450" s="1">
        <v>2008</v>
      </c>
      <c r="C2450" s="1" t="s">
        <v>1595</v>
      </c>
      <c r="D2450" s="3">
        <v>6.2</v>
      </c>
      <c r="E2450" s="4">
        <v>195</v>
      </c>
      <c r="F2450" s="4">
        <v>101</v>
      </c>
      <c r="G2450" s="1">
        <v>35000000</v>
      </c>
      <c r="H2450" s="1">
        <v>28687835</v>
      </c>
      <c r="I2450" s="1" t="s">
        <v>98</v>
      </c>
      <c r="J2450" s="1">
        <v>40964</v>
      </c>
      <c r="K2450" s="1" t="s">
        <v>15</v>
      </c>
      <c r="L2450" s="1" t="s">
        <v>16</v>
      </c>
    </row>
    <row r="2451" spans="1:12" ht="15.75" customHeight="1">
      <c r="A2451" s="2" t="s">
        <v>4242</v>
      </c>
      <c r="B2451" s="1">
        <v>2004</v>
      </c>
      <c r="C2451" s="1" t="s">
        <v>808</v>
      </c>
      <c r="D2451" s="3">
        <v>6.2</v>
      </c>
      <c r="E2451" s="4">
        <v>164</v>
      </c>
      <c r="F2451" s="4">
        <v>102</v>
      </c>
      <c r="G2451" s="1">
        <v>35000000</v>
      </c>
      <c r="H2451" s="1">
        <v>25266129</v>
      </c>
      <c r="I2451" s="1" t="s">
        <v>468</v>
      </c>
      <c r="J2451" s="1">
        <v>54346</v>
      </c>
      <c r="K2451" s="1" t="s">
        <v>15</v>
      </c>
      <c r="L2451" s="1" t="s">
        <v>16</v>
      </c>
    </row>
    <row r="2452" spans="1:12" ht="15.75" customHeight="1">
      <c r="A2452" s="2" t="s">
        <v>4243</v>
      </c>
      <c r="B2452" s="1">
        <v>2013</v>
      </c>
      <c r="C2452" s="1" t="s">
        <v>4244</v>
      </c>
      <c r="D2452" s="3">
        <v>6.2</v>
      </c>
      <c r="E2452" s="4">
        <v>298</v>
      </c>
      <c r="F2452" s="4">
        <v>109</v>
      </c>
      <c r="G2452" s="1">
        <v>35000000</v>
      </c>
      <c r="H2452" s="1">
        <v>19692608</v>
      </c>
      <c r="I2452" s="1" t="s">
        <v>98</v>
      </c>
      <c r="J2452" s="1">
        <v>63548</v>
      </c>
      <c r="K2452" s="1" t="s">
        <v>15</v>
      </c>
      <c r="L2452" s="1" t="s">
        <v>16</v>
      </c>
    </row>
    <row r="2453" spans="1:12" ht="15.75" customHeight="1">
      <c r="A2453" s="2" t="s">
        <v>4245</v>
      </c>
      <c r="B2453" s="1">
        <v>2013</v>
      </c>
      <c r="C2453" s="1" t="s">
        <v>445</v>
      </c>
      <c r="D2453" s="3">
        <v>6.2</v>
      </c>
      <c r="E2453" s="4">
        <v>224</v>
      </c>
      <c r="F2453" s="4">
        <v>118</v>
      </c>
      <c r="G2453" s="1">
        <v>35000000</v>
      </c>
      <c r="H2453" s="1">
        <v>17609982</v>
      </c>
      <c r="I2453" s="1" t="s">
        <v>4195</v>
      </c>
      <c r="J2453" s="1">
        <v>90046</v>
      </c>
      <c r="K2453" s="1" t="s">
        <v>15</v>
      </c>
      <c r="L2453" s="1" t="s">
        <v>16</v>
      </c>
    </row>
    <row r="2454" spans="1:12" ht="15.75" customHeight="1">
      <c r="A2454" s="2" t="s">
        <v>4246</v>
      </c>
      <c r="B2454" s="1">
        <v>2007</v>
      </c>
      <c r="C2454" s="1" t="s">
        <v>766</v>
      </c>
      <c r="D2454" s="3">
        <v>6.2</v>
      </c>
      <c r="E2454" s="4">
        <v>227</v>
      </c>
      <c r="F2454" s="4">
        <v>92</v>
      </c>
      <c r="G2454" s="1">
        <v>35000000</v>
      </c>
      <c r="H2454" s="1">
        <v>14998070</v>
      </c>
      <c r="I2454" s="1" t="s">
        <v>714</v>
      </c>
      <c r="J2454" s="1">
        <v>41170</v>
      </c>
      <c r="K2454" s="1" t="s">
        <v>15</v>
      </c>
      <c r="L2454" s="1" t="s">
        <v>16</v>
      </c>
    </row>
    <row r="2455" spans="1:12" ht="15.75" customHeight="1">
      <c r="A2455" s="2" t="s">
        <v>4247</v>
      </c>
      <c r="B2455" s="1">
        <v>1999</v>
      </c>
      <c r="C2455" s="1" t="s">
        <v>4248</v>
      </c>
      <c r="D2455" s="3">
        <v>6.2</v>
      </c>
      <c r="E2455" s="4">
        <v>131</v>
      </c>
      <c r="F2455" s="4">
        <v>103</v>
      </c>
      <c r="G2455" s="1">
        <v>29000000</v>
      </c>
      <c r="H2455" s="1">
        <v>50041732</v>
      </c>
      <c r="I2455" s="1" t="s">
        <v>488</v>
      </c>
      <c r="J2455" s="1">
        <v>54390</v>
      </c>
      <c r="K2455" s="1" t="s">
        <v>15</v>
      </c>
      <c r="L2455" s="1" t="s">
        <v>16</v>
      </c>
    </row>
    <row r="2456" spans="1:12" ht="15.75" customHeight="1">
      <c r="A2456" s="2" t="s">
        <v>4249</v>
      </c>
      <c r="B2456" s="1">
        <v>2010</v>
      </c>
      <c r="C2456" s="1" t="s">
        <v>4250</v>
      </c>
      <c r="D2456" s="3">
        <v>6.2</v>
      </c>
      <c r="E2456" s="4">
        <v>119</v>
      </c>
      <c r="F2456" s="4">
        <v>107</v>
      </c>
      <c r="G2456" s="1">
        <v>20000000</v>
      </c>
      <c r="H2456" s="1">
        <v>57744720</v>
      </c>
      <c r="I2456" s="1" t="s">
        <v>1150</v>
      </c>
      <c r="J2456" s="1">
        <v>46961</v>
      </c>
      <c r="K2456" s="1" t="s">
        <v>15</v>
      </c>
      <c r="L2456" s="1" t="s">
        <v>16</v>
      </c>
    </row>
    <row r="2457" spans="1:12" ht="15.75" customHeight="1">
      <c r="A2457" s="2" t="s">
        <v>4251</v>
      </c>
      <c r="B2457" s="1">
        <v>2001</v>
      </c>
      <c r="C2457" s="1" t="s">
        <v>2642</v>
      </c>
      <c r="D2457" s="3">
        <v>6.2</v>
      </c>
      <c r="E2457" s="4">
        <v>108</v>
      </c>
      <c r="F2457" s="4">
        <v>111</v>
      </c>
      <c r="G2457" s="1">
        <v>37000000</v>
      </c>
      <c r="H2457" s="1">
        <v>108244774</v>
      </c>
      <c r="I2457" s="1" t="s">
        <v>3448</v>
      </c>
      <c r="J2457" s="1">
        <v>94049</v>
      </c>
      <c r="K2457" s="1" t="s">
        <v>15</v>
      </c>
      <c r="L2457" s="1" t="s">
        <v>16</v>
      </c>
    </row>
    <row r="2458" spans="1:12" ht="15.75" customHeight="1">
      <c r="A2458" s="2" t="s">
        <v>4252</v>
      </c>
      <c r="B2458" s="1">
        <v>1996</v>
      </c>
      <c r="C2458" s="1" t="s">
        <v>3197</v>
      </c>
      <c r="D2458" s="3">
        <v>6.2</v>
      </c>
      <c r="E2458" s="4">
        <v>50</v>
      </c>
      <c r="F2458" s="4">
        <v>103</v>
      </c>
      <c r="G2458" s="1">
        <v>26000000</v>
      </c>
      <c r="H2458" s="1">
        <v>105444419</v>
      </c>
      <c r="I2458" s="1" t="s">
        <v>521</v>
      </c>
      <c r="J2458" s="1">
        <v>31817</v>
      </c>
      <c r="K2458" s="1" t="s">
        <v>15</v>
      </c>
      <c r="L2458" s="1" t="s">
        <v>16</v>
      </c>
    </row>
    <row r="2459" spans="1:12" ht="15.75" customHeight="1">
      <c r="A2459" s="2" t="s">
        <v>4253</v>
      </c>
      <c r="B2459" s="1">
        <v>2010</v>
      </c>
      <c r="C2459" s="1" t="s">
        <v>2535</v>
      </c>
      <c r="D2459" s="3">
        <v>6.2</v>
      </c>
      <c r="E2459" s="4">
        <v>138</v>
      </c>
      <c r="F2459" s="4">
        <v>107</v>
      </c>
      <c r="G2459" s="1">
        <v>30000000</v>
      </c>
      <c r="H2459" s="1">
        <v>42385520</v>
      </c>
      <c r="I2459" s="1" t="s">
        <v>635</v>
      </c>
      <c r="J2459" s="1">
        <v>47297</v>
      </c>
      <c r="K2459" s="1" t="s">
        <v>15</v>
      </c>
      <c r="L2459" s="1" t="s">
        <v>16</v>
      </c>
    </row>
    <row r="2460" spans="1:12" ht="15.75" customHeight="1">
      <c r="A2460" s="2" t="s">
        <v>4254</v>
      </c>
      <c r="B2460" s="1">
        <v>2014</v>
      </c>
      <c r="C2460" s="1" t="s">
        <v>2942</v>
      </c>
      <c r="D2460" s="3">
        <v>6.2</v>
      </c>
      <c r="E2460" s="4">
        <v>242</v>
      </c>
      <c r="F2460" s="4">
        <v>118</v>
      </c>
      <c r="G2460" s="1">
        <v>30000000</v>
      </c>
      <c r="H2460" s="1">
        <v>30523568</v>
      </c>
      <c r="I2460" s="1" t="s">
        <v>116</v>
      </c>
      <c r="J2460" s="1">
        <v>54447</v>
      </c>
      <c r="K2460" s="1" t="s">
        <v>15</v>
      </c>
      <c r="L2460" s="1" t="s">
        <v>16</v>
      </c>
    </row>
    <row r="2461" spans="1:12" ht="15.75" customHeight="1">
      <c r="A2461" s="2" t="s">
        <v>4255</v>
      </c>
      <c r="B2461" s="1">
        <v>2012</v>
      </c>
      <c r="C2461" s="1" t="s">
        <v>1839</v>
      </c>
      <c r="D2461" s="3">
        <v>6.2</v>
      </c>
      <c r="E2461" s="4">
        <v>232</v>
      </c>
      <c r="F2461" s="4">
        <v>131</v>
      </c>
      <c r="G2461" s="1">
        <v>30000000</v>
      </c>
      <c r="H2461" s="1">
        <v>28644770</v>
      </c>
      <c r="I2461" s="1" t="s">
        <v>149</v>
      </c>
      <c r="J2461" s="1">
        <v>78974</v>
      </c>
      <c r="K2461" s="1" t="s">
        <v>15</v>
      </c>
      <c r="L2461" s="1" t="s">
        <v>16</v>
      </c>
    </row>
    <row r="2462" spans="1:12" ht="15.75" customHeight="1">
      <c r="A2462" s="2" t="s">
        <v>4256</v>
      </c>
      <c r="B2462" s="1">
        <v>2014</v>
      </c>
      <c r="C2462" s="1" t="s">
        <v>3481</v>
      </c>
      <c r="D2462" s="3">
        <v>6.2</v>
      </c>
      <c r="E2462" s="4">
        <v>119</v>
      </c>
      <c r="F2462" s="4">
        <v>81</v>
      </c>
      <c r="G2462" s="1">
        <v>28000000</v>
      </c>
      <c r="H2462" s="1">
        <v>66950483</v>
      </c>
      <c r="I2462" s="1" t="s">
        <v>1258</v>
      </c>
      <c r="J2462" s="1">
        <v>29738</v>
      </c>
      <c r="K2462" s="1" t="s">
        <v>15</v>
      </c>
      <c r="L2462" s="1" t="s">
        <v>16</v>
      </c>
    </row>
    <row r="2463" spans="1:12" ht="15.75" customHeight="1">
      <c r="A2463" s="2" t="s">
        <v>4257</v>
      </c>
      <c r="B2463" s="1">
        <v>2014</v>
      </c>
      <c r="C2463" s="1" t="s">
        <v>2043</v>
      </c>
      <c r="D2463" s="3">
        <v>6.2</v>
      </c>
      <c r="E2463" s="4">
        <v>211</v>
      </c>
      <c r="F2463" s="4">
        <v>123</v>
      </c>
      <c r="G2463" s="1">
        <v>28000000</v>
      </c>
      <c r="H2463" s="1">
        <v>30688364</v>
      </c>
      <c r="I2463" s="1" t="s">
        <v>262</v>
      </c>
      <c r="J2463" s="1">
        <v>69355</v>
      </c>
      <c r="K2463" s="1" t="s">
        <v>15</v>
      </c>
      <c r="L2463" s="1" t="s">
        <v>16</v>
      </c>
    </row>
    <row r="2464" spans="1:12" ht="15.75" customHeight="1">
      <c r="A2464" s="2" t="s">
        <v>4258</v>
      </c>
      <c r="B2464" s="1">
        <v>2009</v>
      </c>
      <c r="C2464" s="1" t="s">
        <v>2800</v>
      </c>
      <c r="D2464" s="3">
        <v>6.2</v>
      </c>
      <c r="E2464" s="4">
        <v>167</v>
      </c>
      <c r="F2464" s="4">
        <v>109</v>
      </c>
      <c r="G2464" s="1">
        <v>27000000</v>
      </c>
      <c r="H2464" s="1">
        <v>13248477</v>
      </c>
      <c r="I2464" s="1" t="s">
        <v>116</v>
      </c>
      <c r="J2464" s="1">
        <v>60555</v>
      </c>
      <c r="K2464" s="1" t="s">
        <v>15</v>
      </c>
      <c r="L2464" s="1" t="s">
        <v>16</v>
      </c>
    </row>
    <row r="2465" spans="1:12" ht="15.75" customHeight="1">
      <c r="A2465" s="2" t="s">
        <v>4259</v>
      </c>
      <c r="B2465" s="1">
        <v>2003</v>
      </c>
      <c r="C2465" s="1" t="s">
        <v>493</v>
      </c>
      <c r="D2465" s="3">
        <v>6.2</v>
      </c>
      <c r="E2465" s="4">
        <v>54</v>
      </c>
      <c r="F2465" s="4">
        <v>120</v>
      </c>
      <c r="G2465" s="1">
        <v>23000000</v>
      </c>
      <c r="H2465" s="1">
        <v>763044</v>
      </c>
      <c r="I2465" s="1" t="s">
        <v>133</v>
      </c>
      <c r="J2465" s="1">
        <v>4257</v>
      </c>
      <c r="K2465" s="1" t="s">
        <v>15</v>
      </c>
      <c r="L2465" s="1" t="s">
        <v>288</v>
      </c>
    </row>
    <row r="2466" spans="1:12" ht="15.75" customHeight="1">
      <c r="A2466" s="2" t="s">
        <v>4260</v>
      </c>
      <c r="B2466" s="1">
        <v>2003</v>
      </c>
      <c r="C2466" s="1" t="s">
        <v>3550</v>
      </c>
      <c r="D2466" s="3">
        <v>6.2</v>
      </c>
      <c r="E2466" s="4">
        <v>175</v>
      </c>
      <c r="F2466" s="4">
        <v>90</v>
      </c>
      <c r="G2466" s="1">
        <v>26000000</v>
      </c>
      <c r="H2466" s="1">
        <v>46455802</v>
      </c>
      <c r="I2466" s="1" t="s">
        <v>589</v>
      </c>
      <c r="J2466" s="1">
        <v>120786</v>
      </c>
      <c r="K2466" s="1" t="s">
        <v>15</v>
      </c>
      <c r="L2466" s="1" t="s">
        <v>16</v>
      </c>
    </row>
    <row r="2467" spans="1:12" ht="15.75" customHeight="1">
      <c r="A2467" s="2" t="s">
        <v>4261</v>
      </c>
      <c r="B2467" s="1">
        <v>2013</v>
      </c>
      <c r="C2467" s="1" t="s">
        <v>1305</v>
      </c>
      <c r="D2467" s="3">
        <v>6.2</v>
      </c>
      <c r="E2467" s="4">
        <v>224</v>
      </c>
      <c r="F2467" s="4">
        <v>128</v>
      </c>
      <c r="G2467" s="1">
        <v>28000000</v>
      </c>
      <c r="H2467" s="1">
        <v>3254172</v>
      </c>
      <c r="I2467" s="1" t="s">
        <v>547</v>
      </c>
      <c r="J2467" s="1">
        <v>29282</v>
      </c>
      <c r="K2467" s="1" t="s">
        <v>15</v>
      </c>
      <c r="L2467" s="1" t="s">
        <v>16</v>
      </c>
    </row>
    <row r="2468" spans="1:12" ht="15.75" customHeight="1">
      <c r="A2468" s="2" t="s">
        <v>4262</v>
      </c>
      <c r="B2468" s="1">
        <v>2014</v>
      </c>
      <c r="C2468" s="1" t="s">
        <v>3405</v>
      </c>
      <c r="D2468" s="3">
        <v>6.2</v>
      </c>
      <c r="E2468" s="4">
        <v>146</v>
      </c>
      <c r="F2468" s="4">
        <v>99</v>
      </c>
      <c r="G2468" s="1">
        <v>25000000</v>
      </c>
      <c r="H2468" s="1">
        <v>134141530</v>
      </c>
      <c r="I2468" s="1" t="s">
        <v>4218</v>
      </c>
      <c r="J2468" s="1">
        <v>75903</v>
      </c>
      <c r="K2468" s="1" t="s">
        <v>15</v>
      </c>
      <c r="L2468" s="1" t="s">
        <v>16</v>
      </c>
    </row>
    <row r="2469" spans="1:12" ht="15.75" customHeight="1">
      <c r="A2469" s="2" t="s">
        <v>4263</v>
      </c>
      <c r="B2469" s="1">
        <v>2011</v>
      </c>
      <c r="C2469" s="1" t="s">
        <v>2656</v>
      </c>
      <c r="D2469" s="3">
        <v>6.2</v>
      </c>
      <c r="E2469" s="4">
        <v>245</v>
      </c>
      <c r="F2469" s="4">
        <v>108</v>
      </c>
      <c r="G2469" s="1">
        <v>25000000</v>
      </c>
      <c r="H2469" s="1">
        <v>70625986</v>
      </c>
      <c r="I2469" s="1" t="s">
        <v>149</v>
      </c>
      <c r="J2469" s="1">
        <v>168717</v>
      </c>
      <c r="K2469" s="1" t="s">
        <v>15</v>
      </c>
      <c r="L2469" s="1" t="s">
        <v>16</v>
      </c>
    </row>
    <row r="2470" spans="1:12" ht="15.75" customHeight="1">
      <c r="A2470" s="2" t="s">
        <v>4264</v>
      </c>
      <c r="B2470" s="1">
        <v>1996</v>
      </c>
      <c r="C2470" s="1" t="s">
        <v>4265</v>
      </c>
      <c r="D2470" s="3">
        <v>6.2</v>
      </c>
      <c r="E2470" s="4">
        <v>20</v>
      </c>
      <c r="F2470" s="4">
        <v>105</v>
      </c>
      <c r="G2470" s="1">
        <v>25000000</v>
      </c>
      <c r="H2470" s="1">
        <v>10070000</v>
      </c>
      <c r="I2470" s="1" t="s">
        <v>468</v>
      </c>
      <c r="J2470" s="1">
        <v>5668</v>
      </c>
      <c r="K2470" s="1" t="s">
        <v>15</v>
      </c>
      <c r="L2470" s="1" t="s">
        <v>16</v>
      </c>
    </row>
    <row r="2471" spans="1:12" ht="15.75" customHeight="1">
      <c r="A2471" s="2" t="s">
        <v>4266</v>
      </c>
      <c r="B2471" s="1">
        <v>2009</v>
      </c>
      <c r="C2471" s="1" t="s">
        <v>4267</v>
      </c>
      <c r="D2471" s="3">
        <v>6.2</v>
      </c>
      <c r="E2471" s="4">
        <v>271</v>
      </c>
      <c r="F2471" s="4">
        <v>94</v>
      </c>
      <c r="G2471" s="1">
        <v>25000000</v>
      </c>
      <c r="H2471" s="1">
        <v>32416109</v>
      </c>
      <c r="I2471" s="1" t="s">
        <v>4268</v>
      </c>
      <c r="J2471" s="1">
        <v>109620</v>
      </c>
      <c r="K2471" s="1" t="s">
        <v>15</v>
      </c>
      <c r="L2471" s="1" t="s">
        <v>16</v>
      </c>
    </row>
    <row r="2472" spans="1:12" ht="15.75" customHeight="1">
      <c r="A2472" s="2" t="s">
        <v>4269</v>
      </c>
      <c r="B2472" s="1">
        <v>1999</v>
      </c>
      <c r="C2472" s="1" t="s">
        <v>4270</v>
      </c>
      <c r="D2472" s="3">
        <v>6.2</v>
      </c>
      <c r="E2472" s="4">
        <v>70</v>
      </c>
      <c r="F2472" s="4">
        <v>87</v>
      </c>
      <c r="G2472" s="1">
        <v>24000000</v>
      </c>
      <c r="H2472" s="1">
        <v>16290976</v>
      </c>
      <c r="I2472" s="1" t="s">
        <v>4271</v>
      </c>
      <c r="J2472" s="1">
        <v>14637</v>
      </c>
      <c r="K2472" s="1" t="s">
        <v>15</v>
      </c>
      <c r="L2472" s="1" t="s">
        <v>16</v>
      </c>
    </row>
    <row r="2473" spans="1:12" ht="15.75" customHeight="1">
      <c r="A2473" s="2" t="s">
        <v>4272</v>
      </c>
      <c r="B2473" s="1">
        <v>2009</v>
      </c>
      <c r="C2473" s="1" t="s">
        <v>870</v>
      </c>
      <c r="D2473" s="3">
        <v>6.2</v>
      </c>
      <c r="E2473" s="4">
        <v>155</v>
      </c>
      <c r="F2473" s="4">
        <v>100</v>
      </c>
      <c r="G2473" s="1">
        <v>23000000</v>
      </c>
      <c r="H2473" s="1">
        <v>2708188</v>
      </c>
      <c r="I2473" s="1" t="s">
        <v>468</v>
      </c>
      <c r="J2473" s="1">
        <v>8924</v>
      </c>
      <c r="K2473" s="1" t="s">
        <v>15</v>
      </c>
      <c r="L2473" s="1" t="s">
        <v>121</v>
      </c>
    </row>
    <row r="2474" spans="1:12" ht="15.75" customHeight="1">
      <c r="A2474" s="2" t="s">
        <v>4273</v>
      </c>
      <c r="B2474" s="1">
        <v>2004</v>
      </c>
      <c r="C2474" s="1" t="s">
        <v>1483</v>
      </c>
      <c r="D2474" s="3">
        <v>6.2</v>
      </c>
      <c r="E2474" s="4">
        <v>118</v>
      </c>
      <c r="F2474" s="4">
        <v>141</v>
      </c>
      <c r="G2474" s="1">
        <v>23000000</v>
      </c>
      <c r="H2474" s="1">
        <v>16123851</v>
      </c>
      <c r="I2474" s="1" t="s">
        <v>42</v>
      </c>
      <c r="J2474" s="1">
        <v>17373</v>
      </c>
      <c r="K2474" s="1" t="s">
        <v>15</v>
      </c>
      <c r="L2474" s="1" t="s">
        <v>16</v>
      </c>
    </row>
    <row r="2475" spans="1:12" ht="15.75" customHeight="1">
      <c r="A2475" s="2" t="s">
        <v>4274</v>
      </c>
      <c r="B2475" s="1">
        <v>2007</v>
      </c>
      <c r="C2475" s="1" t="s">
        <v>3849</v>
      </c>
      <c r="D2475" s="3">
        <v>6.2</v>
      </c>
      <c r="E2475" s="4">
        <v>112</v>
      </c>
      <c r="F2475" s="4">
        <v>110</v>
      </c>
      <c r="G2475" s="1">
        <v>22000000</v>
      </c>
      <c r="H2475" s="1">
        <v>90636983</v>
      </c>
      <c r="I2475" s="1" t="s">
        <v>4275</v>
      </c>
      <c r="J2475" s="1">
        <v>44021</v>
      </c>
      <c r="K2475" s="1" t="s">
        <v>15</v>
      </c>
      <c r="L2475" s="1" t="s">
        <v>16</v>
      </c>
    </row>
    <row r="2476" spans="1:12" ht="15.75" customHeight="1">
      <c r="A2476" s="2" t="s">
        <v>4276</v>
      </c>
      <c r="B2476" s="1">
        <v>1970</v>
      </c>
      <c r="C2476" s="1" t="s">
        <v>4277</v>
      </c>
      <c r="D2476" s="3">
        <v>6.2</v>
      </c>
      <c r="E2476" s="4">
        <v>22</v>
      </c>
      <c r="F2476" s="4">
        <v>143</v>
      </c>
      <c r="G2476" s="1">
        <v>25000000</v>
      </c>
      <c r="H2476" s="1">
        <v>5000000</v>
      </c>
      <c r="I2476" s="1" t="s">
        <v>4278</v>
      </c>
      <c r="J2476" s="1">
        <v>1547</v>
      </c>
      <c r="K2476" s="1" t="s">
        <v>15</v>
      </c>
      <c r="L2476" s="1" t="s">
        <v>16</v>
      </c>
    </row>
    <row r="2477" spans="1:12" ht="15.75" customHeight="1">
      <c r="A2477" s="2" t="s">
        <v>4279</v>
      </c>
      <c r="B2477" s="1">
        <v>1991</v>
      </c>
      <c r="C2477" s="1" t="s">
        <v>4280</v>
      </c>
      <c r="D2477" s="3">
        <v>6.2</v>
      </c>
      <c r="E2477" s="4">
        <v>43</v>
      </c>
      <c r="F2477" s="4">
        <v>93</v>
      </c>
      <c r="G2477" s="1">
        <v>20000000</v>
      </c>
      <c r="H2477" s="1">
        <v>38037513</v>
      </c>
      <c r="I2477" s="1" t="s">
        <v>4281</v>
      </c>
      <c r="J2477" s="1">
        <v>49680</v>
      </c>
      <c r="K2477" s="1" t="s">
        <v>15</v>
      </c>
      <c r="L2477" s="1" t="s">
        <v>16</v>
      </c>
    </row>
    <row r="2478" spans="1:12" ht="15.75" customHeight="1">
      <c r="A2478" s="2" t="s">
        <v>4282</v>
      </c>
      <c r="B2478" s="1">
        <v>2006</v>
      </c>
      <c r="C2478" s="1" t="s">
        <v>458</v>
      </c>
      <c r="D2478" s="3">
        <v>6.2</v>
      </c>
      <c r="E2478" s="4">
        <v>111</v>
      </c>
      <c r="F2478" s="4">
        <v>115</v>
      </c>
      <c r="G2478" s="1">
        <v>20000000</v>
      </c>
      <c r="H2478" s="1">
        <v>37442180</v>
      </c>
      <c r="I2478" s="1" t="s">
        <v>1606</v>
      </c>
      <c r="J2478" s="1">
        <v>28005</v>
      </c>
      <c r="K2478" s="1" t="s">
        <v>15</v>
      </c>
      <c r="L2478" s="1" t="s">
        <v>16</v>
      </c>
    </row>
    <row r="2479" spans="1:12" ht="15.75" customHeight="1">
      <c r="A2479" s="2" t="s">
        <v>4283</v>
      </c>
      <c r="B2479" s="1">
        <v>2009</v>
      </c>
      <c r="C2479" s="1" t="s">
        <v>2408</v>
      </c>
      <c r="D2479" s="3">
        <v>6.2</v>
      </c>
      <c r="E2479" s="4">
        <v>150</v>
      </c>
      <c r="F2479" s="4">
        <v>96</v>
      </c>
      <c r="G2479" s="1">
        <v>20000000</v>
      </c>
      <c r="H2479" s="1">
        <v>13630226</v>
      </c>
      <c r="I2479" s="1" t="s">
        <v>1540</v>
      </c>
      <c r="J2479" s="1">
        <v>112516</v>
      </c>
      <c r="K2479" s="1" t="s">
        <v>15</v>
      </c>
      <c r="L2479" s="1" t="s">
        <v>16</v>
      </c>
    </row>
    <row r="2480" spans="1:12" ht="15.75" customHeight="1">
      <c r="A2480" s="2" t="s">
        <v>4284</v>
      </c>
      <c r="B2480" s="1">
        <v>2003</v>
      </c>
      <c r="C2480" s="1" t="s">
        <v>4285</v>
      </c>
      <c r="D2480" s="3">
        <v>6.2</v>
      </c>
      <c r="E2480" s="4">
        <v>129</v>
      </c>
      <c r="F2480" s="4">
        <v>100</v>
      </c>
      <c r="G2480" s="1">
        <v>22000000</v>
      </c>
      <c r="H2480" s="1">
        <v>6852144</v>
      </c>
      <c r="I2480" s="1" t="s">
        <v>1099</v>
      </c>
      <c r="J2480" s="1">
        <v>15169</v>
      </c>
      <c r="K2480" s="1" t="s">
        <v>15</v>
      </c>
      <c r="L2480" s="1" t="s">
        <v>288</v>
      </c>
    </row>
    <row r="2481" spans="1:12" ht="15.75" customHeight="1">
      <c r="A2481" s="2" t="s">
        <v>4286</v>
      </c>
      <c r="B2481" s="1">
        <v>2005</v>
      </c>
      <c r="C2481" s="1" t="s">
        <v>4287</v>
      </c>
      <c r="D2481" s="3">
        <v>6.2</v>
      </c>
      <c r="E2481" s="4">
        <v>21</v>
      </c>
      <c r="F2481" s="4">
        <v>101</v>
      </c>
      <c r="G2481" s="1">
        <v>20000000</v>
      </c>
      <c r="H2481" s="1">
        <v>375474</v>
      </c>
      <c r="I2481" s="1" t="s">
        <v>1534</v>
      </c>
      <c r="J2481" s="1">
        <v>2613</v>
      </c>
      <c r="K2481" s="1" t="s">
        <v>15</v>
      </c>
      <c r="L2481" s="1" t="s">
        <v>16</v>
      </c>
    </row>
    <row r="2482" spans="1:12" ht="15.75" customHeight="1">
      <c r="A2482" s="2" t="s">
        <v>4288</v>
      </c>
      <c r="B2482" s="1">
        <v>2005</v>
      </c>
      <c r="C2482" s="1" t="s">
        <v>4289</v>
      </c>
      <c r="D2482" s="3">
        <v>6.2</v>
      </c>
      <c r="E2482" s="4">
        <v>252</v>
      </c>
      <c r="F2482" s="4">
        <v>97</v>
      </c>
      <c r="G2482" s="1">
        <v>15000000</v>
      </c>
      <c r="H2482" s="1">
        <v>20433940</v>
      </c>
      <c r="I2482" s="1" t="s">
        <v>488</v>
      </c>
      <c r="J2482" s="1">
        <v>78883</v>
      </c>
      <c r="K2482" s="1" t="s">
        <v>15</v>
      </c>
      <c r="L2482" s="1" t="s">
        <v>288</v>
      </c>
    </row>
    <row r="2483" spans="1:12" ht="15.75" customHeight="1">
      <c r="A2483" s="2" t="s">
        <v>4290</v>
      </c>
      <c r="B2483" s="1">
        <v>2001</v>
      </c>
      <c r="C2483" s="1" t="s">
        <v>2804</v>
      </c>
      <c r="D2483" s="3">
        <v>6.2</v>
      </c>
      <c r="E2483" s="4">
        <v>163</v>
      </c>
      <c r="F2483" s="4">
        <v>96</v>
      </c>
      <c r="G2483" s="1">
        <v>18000000</v>
      </c>
      <c r="H2483" s="1">
        <v>95001351</v>
      </c>
      <c r="I2483" s="1" t="s">
        <v>149</v>
      </c>
      <c r="J2483" s="1">
        <v>131801</v>
      </c>
      <c r="K2483" s="1" t="s">
        <v>15</v>
      </c>
      <c r="L2483" s="1" t="s">
        <v>16</v>
      </c>
    </row>
    <row r="2484" spans="1:12" ht="15.75" customHeight="1">
      <c r="A2484" s="2" t="s">
        <v>4291</v>
      </c>
      <c r="B2484" s="1">
        <v>1999</v>
      </c>
      <c r="C2484" s="1" t="s">
        <v>4292</v>
      </c>
      <c r="D2484" s="3">
        <v>6.2</v>
      </c>
      <c r="E2484" s="4">
        <v>10</v>
      </c>
      <c r="F2484" s="4">
        <v>121</v>
      </c>
      <c r="G2484" s="1">
        <v>11350000</v>
      </c>
      <c r="H2484" s="1">
        <v>229311</v>
      </c>
      <c r="I2484" s="1" t="s">
        <v>4293</v>
      </c>
      <c r="J2484" s="1">
        <v>899</v>
      </c>
      <c r="K2484" s="1" t="s">
        <v>15</v>
      </c>
      <c r="L2484" s="1" t="s">
        <v>282</v>
      </c>
    </row>
    <row r="2485" spans="1:12" ht="15.75" customHeight="1">
      <c r="A2485" s="2" t="s">
        <v>4294</v>
      </c>
      <c r="B2485" s="1">
        <v>2008</v>
      </c>
      <c r="C2485" s="1" t="s">
        <v>2535</v>
      </c>
      <c r="D2485" s="3">
        <v>6.2</v>
      </c>
      <c r="E2485" s="4">
        <v>97</v>
      </c>
      <c r="F2485" s="4">
        <v>98</v>
      </c>
      <c r="G2485" s="1">
        <v>23000000</v>
      </c>
      <c r="H2485" s="1">
        <v>58006147</v>
      </c>
      <c r="I2485" s="1" t="s">
        <v>3788</v>
      </c>
      <c r="J2485" s="1">
        <v>67653</v>
      </c>
      <c r="K2485" s="1" t="s">
        <v>15</v>
      </c>
      <c r="L2485" s="1" t="s">
        <v>16</v>
      </c>
    </row>
    <row r="2486" spans="1:12" ht="15.75" customHeight="1">
      <c r="A2486" s="2" t="s">
        <v>4295</v>
      </c>
      <c r="B2486" s="1">
        <v>1998</v>
      </c>
      <c r="C2486" s="1" t="s">
        <v>4296</v>
      </c>
      <c r="D2486" s="3">
        <v>6.2</v>
      </c>
      <c r="E2486" s="4">
        <v>63</v>
      </c>
      <c r="F2486" s="4">
        <v>82</v>
      </c>
      <c r="G2486" s="1">
        <v>17000000</v>
      </c>
      <c r="H2486" s="1">
        <v>30324946</v>
      </c>
      <c r="I2486" s="1" t="s">
        <v>239</v>
      </c>
      <c r="J2486" s="1">
        <v>48458</v>
      </c>
      <c r="K2486" s="1" t="s">
        <v>15</v>
      </c>
      <c r="L2486" s="1" t="s">
        <v>16</v>
      </c>
    </row>
    <row r="2487" spans="1:12" ht="15.75" customHeight="1">
      <c r="A2487" s="2" t="s">
        <v>4297</v>
      </c>
      <c r="B2487" s="1">
        <v>2008</v>
      </c>
      <c r="C2487" s="1" t="s">
        <v>4298</v>
      </c>
      <c r="D2487" s="3">
        <v>6.2</v>
      </c>
      <c r="E2487" s="4">
        <v>67</v>
      </c>
      <c r="F2487" s="4">
        <v>92</v>
      </c>
      <c r="G2487" s="1">
        <v>15000000</v>
      </c>
      <c r="H2487" s="1">
        <v>23091</v>
      </c>
      <c r="I2487" s="1" t="s">
        <v>399</v>
      </c>
      <c r="J2487" s="1">
        <v>5664</v>
      </c>
      <c r="K2487" s="1" t="s">
        <v>15</v>
      </c>
      <c r="L2487" s="1" t="s">
        <v>121</v>
      </c>
    </row>
    <row r="2488" spans="1:12" ht="15.75" customHeight="1">
      <c r="A2488" s="2" t="s">
        <v>4299</v>
      </c>
      <c r="B2488" s="1">
        <v>2010</v>
      </c>
      <c r="C2488" s="1" t="s">
        <v>4300</v>
      </c>
      <c r="D2488" s="3">
        <v>6.2</v>
      </c>
      <c r="E2488" s="4">
        <v>111</v>
      </c>
      <c r="F2488" s="4">
        <v>94</v>
      </c>
      <c r="G2488" s="1">
        <v>15000000</v>
      </c>
      <c r="H2488" s="1">
        <v>64001297</v>
      </c>
      <c r="I2488" s="1" t="s">
        <v>1258</v>
      </c>
      <c r="J2488" s="1">
        <v>32002</v>
      </c>
      <c r="K2488" s="1" t="s">
        <v>15</v>
      </c>
      <c r="L2488" s="1" t="s">
        <v>16</v>
      </c>
    </row>
    <row r="2489" spans="1:12" ht="15.75" customHeight="1">
      <c r="A2489" s="2" t="s">
        <v>4301</v>
      </c>
      <c r="B2489" s="1">
        <v>2013</v>
      </c>
      <c r="C2489" s="1" t="s">
        <v>4302</v>
      </c>
      <c r="D2489" s="3">
        <v>6.2</v>
      </c>
      <c r="E2489" s="4">
        <v>393</v>
      </c>
      <c r="F2489" s="4">
        <v>100</v>
      </c>
      <c r="G2489" s="1">
        <v>20000000</v>
      </c>
      <c r="H2489" s="1">
        <v>71588220</v>
      </c>
      <c r="I2489" s="1" t="s">
        <v>1381</v>
      </c>
      <c r="J2489" s="1">
        <v>134869</v>
      </c>
      <c r="K2489" s="1" t="s">
        <v>15</v>
      </c>
      <c r="L2489" s="1" t="s">
        <v>288</v>
      </c>
    </row>
    <row r="2490" spans="1:12" ht="15.75" customHeight="1">
      <c r="A2490" s="2" t="s">
        <v>4303</v>
      </c>
      <c r="B2490" s="1">
        <v>2015</v>
      </c>
      <c r="C2490" s="1" t="s">
        <v>4304</v>
      </c>
      <c r="D2490" s="3">
        <v>6.2</v>
      </c>
      <c r="E2490" s="4">
        <v>198</v>
      </c>
      <c r="F2490" s="4">
        <v>98</v>
      </c>
      <c r="G2490" s="1">
        <v>15000000</v>
      </c>
      <c r="H2490" s="1">
        <v>42592530</v>
      </c>
      <c r="I2490" s="1" t="s">
        <v>1093</v>
      </c>
      <c r="J2490" s="1">
        <v>29867</v>
      </c>
      <c r="K2490" s="1" t="s">
        <v>15</v>
      </c>
      <c r="L2490" s="1" t="s">
        <v>16</v>
      </c>
    </row>
    <row r="2491" spans="1:12" ht="15.75" customHeight="1">
      <c r="A2491" s="2" t="s">
        <v>4305</v>
      </c>
      <c r="B2491" s="1">
        <v>1996</v>
      </c>
      <c r="C2491" s="1" t="s">
        <v>3911</v>
      </c>
      <c r="D2491" s="3">
        <v>6.2</v>
      </c>
      <c r="E2491" s="4">
        <v>93</v>
      </c>
      <c r="F2491" s="4">
        <v>101</v>
      </c>
      <c r="G2491" s="1">
        <v>15000000</v>
      </c>
      <c r="H2491" s="1">
        <v>24881000</v>
      </c>
      <c r="I2491" s="1" t="s">
        <v>3886</v>
      </c>
      <c r="J2491" s="1">
        <v>57140</v>
      </c>
      <c r="K2491" s="1" t="s">
        <v>15</v>
      </c>
      <c r="L2491" s="1" t="s">
        <v>16</v>
      </c>
    </row>
    <row r="2492" spans="1:12" ht="15.75" customHeight="1">
      <c r="A2492" s="2" t="s">
        <v>4306</v>
      </c>
      <c r="B2492" s="1">
        <v>2006</v>
      </c>
      <c r="C2492" s="1" t="s">
        <v>2917</v>
      </c>
      <c r="D2492" s="3">
        <v>6.2</v>
      </c>
      <c r="E2492" s="4">
        <v>46</v>
      </c>
      <c r="F2492" s="4">
        <v>95</v>
      </c>
      <c r="G2492" s="1">
        <v>15000000</v>
      </c>
      <c r="H2492" s="1">
        <v>20998709</v>
      </c>
      <c r="I2492" s="1" t="s">
        <v>1578</v>
      </c>
      <c r="J2492" s="1">
        <v>6095</v>
      </c>
      <c r="K2492" s="1" t="s">
        <v>15</v>
      </c>
      <c r="L2492" s="1" t="s">
        <v>16</v>
      </c>
    </row>
    <row r="2493" spans="1:12" ht="15.75" customHeight="1">
      <c r="A2493" s="2" t="s">
        <v>4307</v>
      </c>
      <c r="B2493" s="1">
        <v>2012</v>
      </c>
      <c r="C2493" s="1" t="s">
        <v>1216</v>
      </c>
      <c r="D2493" s="3">
        <v>6.2</v>
      </c>
      <c r="E2493" s="4">
        <v>414</v>
      </c>
      <c r="F2493" s="4">
        <v>97</v>
      </c>
      <c r="G2493" s="1">
        <v>15000000</v>
      </c>
      <c r="H2493" s="1">
        <v>14938570</v>
      </c>
      <c r="I2493" s="1" t="s">
        <v>340</v>
      </c>
      <c r="J2493" s="1">
        <v>111625</v>
      </c>
      <c r="K2493" s="1" t="s">
        <v>15</v>
      </c>
      <c r="L2493" s="1" t="s">
        <v>16</v>
      </c>
    </row>
    <row r="2494" spans="1:12" ht="15.75" customHeight="1">
      <c r="A2494" s="2" t="s">
        <v>4308</v>
      </c>
      <c r="B2494" s="1">
        <v>2006</v>
      </c>
      <c r="C2494" s="1" t="s">
        <v>4309</v>
      </c>
      <c r="D2494" s="3">
        <v>6.2</v>
      </c>
      <c r="E2494" s="4">
        <v>81</v>
      </c>
      <c r="F2494" s="4">
        <v>121</v>
      </c>
      <c r="G2494" s="1">
        <v>15000000</v>
      </c>
      <c r="H2494" s="1">
        <v>12549485</v>
      </c>
      <c r="I2494" s="1" t="s">
        <v>4310</v>
      </c>
      <c r="J2494" s="1">
        <v>4603</v>
      </c>
      <c r="K2494" s="1" t="s">
        <v>15</v>
      </c>
      <c r="L2494" s="1" t="s">
        <v>16</v>
      </c>
    </row>
    <row r="2495" spans="1:12" ht="15.75" customHeight="1">
      <c r="A2495" s="2" t="s">
        <v>4311</v>
      </c>
      <c r="B2495" s="1">
        <v>2008</v>
      </c>
      <c r="C2495" s="1" t="s">
        <v>1948</v>
      </c>
      <c r="D2495" s="3">
        <v>6.2</v>
      </c>
      <c r="E2495" s="4">
        <v>132</v>
      </c>
      <c r="F2495" s="4">
        <v>102</v>
      </c>
      <c r="G2495" s="1">
        <v>15000000</v>
      </c>
      <c r="H2495" s="1">
        <v>6409206</v>
      </c>
      <c r="I2495" s="1" t="s">
        <v>2120</v>
      </c>
      <c r="J2495" s="1">
        <v>32311</v>
      </c>
      <c r="K2495" s="1" t="s">
        <v>15</v>
      </c>
      <c r="L2495" s="1" t="s">
        <v>16</v>
      </c>
    </row>
    <row r="2496" spans="1:12" ht="15.75" customHeight="1">
      <c r="A2496" s="2" t="s">
        <v>4312</v>
      </c>
      <c r="B2496" s="1">
        <v>1999</v>
      </c>
      <c r="C2496" s="1" t="s">
        <v>4313</v>
      </c>
      <c r="D2496" s="3">
        <v>6.2</v>
      </c>
      <c r="E2496" s="4">
        <v>59</v>
      </c>
      <c r="F2496" s="4">
        <v>92</v>
      </c>
      <c r="G2496" s="1">
        <v>20000000</v>
      </c>
      <c r="H2496" s="1">
        <v>4002955</v>
      </c>
      <c r="I2496" s="1" t="s">
        <v>778</v>
      </c>
      <c r="J2496" s="1">
        <v>33745</v>
      </c>
      <c r="K2496" s="1" t="s">
        <v>15</v>
      </c>
      <c r="L2496" s="1" t="s">
        <v>16</v>
      </c>
    </row>
    <row r="2497" spans="1:12" ht="15.75" customHeight="1">
      <c r="A2497" s="2" t="s">
        <v>4314</v>
      </c>
      <c r="B2497" s="1">
        <v>2008</v>
      </c>
      <c r="C2497" s="1" t="s">
        <v>4315</v>
      </c>
      <c r="D2497" s="3">
        <v>6.2</v>
      </c>
      <c r="E2497" s="4">
        <v>110</v>
      </c>
      <c r="F2497" s="4">
        <v>110</v>
      </c>
      <c r="G2497" s="1">
        <v>300000000</v>
      </c>
      <c r="H2497" s="1">
        <v>102055</v>
      </c>
      <c r="I2497" s="1" t="s">
        <v>334</v>
      </c>
      <c r="J2497" s="1">
        <v>24570</v>
      </c>
      <c r="K2497" s="1" t="s">
        <v>2202</v>
      </c>
      <c r="L2497" s="1" t="s">
        <v>2203</v>
      </c>
    </row>
    <row r="2498" spans="1:12" ht="15.75" customHeight="1">
      <c r="A2498" s="2" t="s">
        <v>4182</v>
      </c>
      <c r="B2498" s="1">
        <v>2014</v>
      </c>
      <c r="C2498" s="1" t="s">
        <v>381</v>
      </c>
      <c r="D2498" s="3">
        <v>6.2</v>
      </c>
      <c r="E2498" s="4">
        <v>492</v>
      </c>
      <c r="F2498" s="4">
        <v>117</v>
      </c>
      <c r="G2498" s="1">
        <v>100000000</v>
      </c>
      <c r="H2498" s="1">
        <v>58607007</v>
      </c>
      <c r="I2498" s="1" t="s">
        <v>1540</v>
      </c>
      <c r="J2498" s="1">
        <v>182910</v>
      </c>
      <c r="K2498" s="1" t="s">
        <v>15</v>
      </c>
      <c r="L2498" s="1" t="s">
        <v>16</v>
      </c>
    </row>
    <row r="2499" spans="1:12" ht="15.75" customHeight="1">
      <c r="A2499" s="2" t="s">
        <v>4316</v>
      </c>
      <c r="B2499" s="1">
        <v>2010</v>
      </c>
      <c r="C2499" s="1" t="s">
        <v>3919</v>
      </c>
      <c r="D2499" s="3">
        <v>6.2</v>
      </c>
      <c r="E2499" s="4">
        <v>117</v>
      </c>
      <c r="F2499" s="4">
        <v>108</v>
      </c>
      <c r="G2499" s="1">
        <v>15000000</v>
      </c>
      <c r="H2499" s="1">
        <v>1039869</v>
      </c>
      <c r="I2499" s="1" t="s">
        <v>254</v>
      </c>
      <c r="J2499" s="1">
        <v>14757</v>
      </c>
      <c r="K2499" s="1" t="s">
        <v>15</v>
      </c>
      <c r="L2499" s="1" t="s">
        <v>288</v>
      </c>
    </row>
    <row r="2500" spans="1:12" ht="15.75" customHeight="1">
      <c r="A2500" s="2" t="s">
        <v>4317</v>
      </c>
      <c r="B2500" s="1">
        <v>2001</v>
      </c>
      <c r="C2500" s="1" t="s">
        <v>4006</v>
      </c>
      <c r="D2500" s="3">
        <v>6.2</v>
      </c>
      <c r="E2500" s="4">
        <v>34</v>
      </c>
      <c r="F2500" s="4">
        <v>93</v>
      </c>
      <c r="G2500" s="1">
        <v>12000000</v>
      </c>
      <c r="H2500" s="1">
        <v>31155435</v>
      </c>
      <c r="I2500" s="1" t="s">
        <v>1260</v>
      </c>
      <c r="J2500" s="1">
        <v>42644</v>
      </c>
      <c r="K2500" s="1" t="s">
        <v>15</v>
      </c>
      <c r="L2500" s="1" t="s">
        <v>16</v>
      </c>
    </row>
    <row r="2501" spans="1:12" ht="15.75" customHeight="1">
      <c r="A2501" s="2" t="s">
        <v>4318</v>
      </c>
      <c r="B2501" s="1">
        <v>2006</v>
      </c>
      <c r="C2501" s="1" t="s">
        <v>4319</v>
      </c>
      <c r="D2501" s="3">
        <v>6.2</v>
      </c>
      <c r="E2501" s="4">
        <v>132</v>
      </c>
      <c r="F2501" s="4">
        <v>122</v>
      </c>
      <c r="G2501" s="1">
        <v>12000000</v>
      </c>
      <c r="H2501" s="1">
        <v>6754898</v>
      </c>
      <c r="I2501" s="1" t="s">
        <v>45</v>
      </c>
      <c r="J2501" s="1">
        <v>20000</v>
      </c>
      <c r="K2501" s="1" t="s">
        <v>15</v>
      </c>
      <c r="L2501" s="1" t="s">
        <v>16</v>
      </c>
    </row>
    <row r="2502" spans="1:12" ht="15.75" customHeight="1">
      <c r="A2502" s="2" t="s">
        <v>4320</v>
      </c>
      <c r="B2502" s="1">
        <v>1995</v>
      </c>
      <c r="C2502" s="1" t="s">
        <v>1483</v>
      </c>
      <c r="D2502" s="3">
        <v>6.2</v>
      </c>
      <c r="E2502" s="4">
        <v>15</v>
      </c>
      <c r="F2502" s="4">
        <v>113</v>
      </c>
      <c r="G2502" s="1">
        <v>11000000</v>
      </c>
      <c r="H2502" s="1">
        <v>2832826</v>
      </c>
      <c r="I2502" s="1" t="s">
        <v>468</v>
      </c>
      <c r="J2502" s="1">
        <v>1761</v>
      </c>
      <c r="K2502" s="1" t="s">
        <v>15</v>
      </c>
      <c r="L2502" s="1" t="s">
        <v>16</v>
      </c>
    </row>
    <row r="2503" spans="1:12" ht="15.75" customHeight="1">
      <c r="A2503" s="2" t="s">
        <v>4321</v>
      </c>
      <c r="B2503" s="1">
        <v>2001</v>
      </c>
      <c r="C2503" s="1" t="s">
        <v>4322</v>
      </c>
      <c r="D2503" s="3">
        <v>6.2</v>
      </c>
      <c r="E2503" s="4">
        <v>92</v>
      </c>
      <c r="F2503" s="4">
        <v>95</v>
      </c>
      <c r="G2503" s="1">
        <v>5000000</v>
      </c>
      <c r="H2503" s="1">
        <v>16017403</v>
      </c>
      <c r="I2503" s="1" t="s">
        <v>884</v>
      </c>
      <c r="J2503" s="1">
        <v>17333</v>
      </c>
      <c r="K2503" s="1" t="s">
        <v>15</v>
      </c>
      <c r="L2503" s="1" t="s">
        <v>16</v>
      </c>
    </row>
    <row r="2504" spans="1:12" ht="15.75" customHeight="1">
      <c r="A2504" s="2" t="s">
        <v>4323</v>
      </c>
      <c r="B2504" s="1">
        <v>2006</v>
      </c>
      <c r="C2504" s="1" t="s">
        <v>3174</v>
      </c>
      <c r="D2504" s="3">
        <v>6.2</v>
      </c>
      <c r="E2504" s="4">
        <v>210</v>
      </c>
      <c r="F2504" s="4">
        <v>121</v>
      </c>
      <c r="G2504" s="1">
        <v>10000000</v>
      </c>
      <c r="H2504" s="1">
        <v>80150343</v>
      </c>
      <c r="I2504" s="1" t="s">
        <v>1868</v>
      </c>
      <c r="J2504" s="1">
        <v>142115</v>
      </c>
      <c r="K2504" s="1" t="s">
        <v>15</v>
      </c>
      <c r="L2504" s="1" t="s">
        <v>16</v>
      </c>
    </row>
    <row r="2505" spans="1:12" ht="15.75" customHeight="1">
      <c r="A2505" s="2" t="s">
        <v>4324</v>
      </c>
      <c r="B2505" s="1">
        <v>1985</v>
      </c>
      <c r="C2505" s="1" t="s">
        <v>311</v>
      </c>
      <c r="D2505" s="3">
        <v>6.2</v>
      </c>
      <c r="E2505" s="4">
        <v>117</v>
      </c>
      <c r="F2505" s="4">
        <v>107</v>
      </c>
      <c r="G2505" s="1">
        <v>12305523</v>
      </c>
      <c r="H2505" s="1">
        <v>36200000</v>
      </c>
      <c r="I2505" s="1" t="s">
        <v>37</v>
      </c>
      <c r="J2505" s="1">
        <v>101840</v>
      </c>
      <c r="K2505" s="1" t="s">
        <v>15</v>
      </c>
      <c r="L2505" s="1" t="s">
        <v>312</v>
      </c>
    </row>
    <row r="2506" spans="1:12" ht="15.75" customHeight="1">
      <c r="A2506" s="2" t="s">
        <v>4325</v>
      </c>
      <c r="B2506" s="1">
        <v>2002</v>
      </c>
      <c r="C2506" s="1" t="s">
        <v>3096</v>
      </c>
      <c r="D2506" s="3">
        <v>6.2</v>
      </c>
      <c r="E2506" s="4">
        <v>63</v>
      </c>
      <c r="F2506" s="4">
        <v>81</v>
      </c>
      <c r="G2506" s="1">
        <v>10000000</v>
      </c>
      <c r="H2506" s="1">
        <v>16033556</v>
      </c>
      <c r="I2506" s="1" t="s">
        <v>863</v>
      </c>
      <c r="J2506" s="1">
        <v>37901</v>
      </c>
      <c r="K2506" s="1" t="s">
        <v>15</v>
      </c>
      <c r="L2506" s="1" t="s">
        <v>16</v>
      </c>
    </row>
    <row r="2507" spans="1:12" ht="15.75" customHeight="1">
      <c r="A2507" s="2" t="s">
        <v>4326</v>
      </c>
      <c r="B2507" s="1">
        <v>2000</v>
      </c>
      <c r="C2507" s="1" t="s">
        <v>3147</v>
      </c>
      <c r="D2507" s="3">
        <v>6.2</v>
      </c>
      <c r="E2507" s="4">
        <v>90</v>
      </c>
      <c r="F2507" s="4">
        <v>87</v>
      </c>
      <c r="G2507" s="1">
        <v>10000000</v>
      </c>
      <c r="H2507" s="1">
        <v>1276984</v>
      </c>
      <c r="I2507" s="1" t="s">
        <v>1709</v>
      </c>
      <c r="J2507" s="1">
        <v>11403</v>
      </c>
      <c r="K2507" s="1" t="s">
        <v>15</v>
      </c>
      <c r="L2507" s="1" t="s">
        <v>109</v>
      </c>
    </row>
    <row r="2508" spans="1:12" ht="15.75" customHeight="1">
      <c r="A2508" s="2" t="s">
        <v>4327</v>
      </c>
      <c r="B2508" s="1">
        <v>2001</v>
      </c>
      <c r="C2508" s="1" t="s">
        <v>4328</v>
      </c>
      <c r="D2508" s="3">
        <v>6.2</v>
      </c>
      <c r="E2508" s="4">
        <v>43</v>
      </c>
      <c r="F2508" s="4">
        <v>86</v>
      </c>
      <c r="G2508" s="1">
        <v>10000000</v>
      </c>
      <c r="H2508" s="1">
        <v>226792</v>
      </c>
      <c r="I2508" s="1" t="s">
        <v>4329</v>
      </c>
      <c r="J2508" s="1">
        <v>3080</v>
      </c>
      <c r="K2508" s="1" t="s">
        <v>15</v>
      </c>
      <c r="L2508" s="1" t="s">
        <v>121</v>
      </c>
    </row>
    <row r="2509" spans="1:12" ht="15.75" customHeight="1">
      <c r="A2509" s="2" t="s">
        <v>4330</v>
      </c>
      <c r="B2509" s="1">
        <v>2013</v>
      </c>
      <c r="C2509" s="1" t="s">
        <v>4331</v>
      </c>
      <c r="D2509" s="3">
        <v>6.2</v>
      </c>
      <c r="E2509" s="4">
        <v>12</v>
      </c>
      <c r="F2509" s="4">
        <v>125</v>
      </c>
      <c r="G2509" s="1">
        <v>10000000</v>
      </c>
      <c r="H2509" s="1">
        <v>169379</v>
      </c>
      <c r="I2509" s="1" t="s">
        <v>360</v>
      </c>
      <c r="J2509" s="1">
        <v>683</v>
      </c>
      <c r="K2509" s="1" t="s">
        <v>281</v>
      </c>
      <c r="L2509" s="1" t="s">
        <v>401</v>
      </c>
    </row>
    <row r="2510" spans="1:12" ht="15.75" customHeight="1">
      <c r="A2510" s="2" t="s">
        <v>4332</v>
      </c>
      <c r="B2510" s="1">
        <v>2007</v>
      </c>
      <c r="C2510" s="1" t="s">
        <v>4333</v>
      </c>
      <c r="D2510" s="3">
        <v>6.2</v>
      </c>
      <c r="E2510" s="4">
        <v>65</v>
      </c>
      <c r="F2510" s="4">
        <v>95</v>
      </c>
      <c r="G2510" s="1">
        <v>9000000</v>
      </c>
      <c r="H2510" s="1">
        <v>2955039</v>
      </c>
      <c r="I2510" s="1" t="s">
        <v>211</v>
      </c>
      <c r="J2510" s="1">
        <v>3624</v>
      </c>
      <c r="K2510" s="1" t="s">
        <v>15</v>
      </c>
      <c r="L2510" s="1" t="s">
        <v>16</v>
      </c>
    </row>
    <row r="2511" spans="1:12" ht="15.75" customHeight="1">
      <c r="A2511" s="2" t="s">
        <v>4334</v>
      </c>
      <c r="B2511" s="1">
        <v>2009</v>
      </c>
      <c r="C2511" s="1" t="s">
        <v>4335</v>
      </c>
      <c r="D2511" s="3">
        <v>6.2</v>
      </c>
      <c r="E2511" s="4">
        <v>26</v>
      </c>
      <c r="F2511" s="4">
        <v>97</v>
      </c>
      <c r="G2511" s="1">
        <v>9000000</v>
      </c>
      <c r="H2511" s="1">
        <v>883887</v>
      </c>
      <c r="I2511" s="1" t="s">
        <v>42</v>
      </c>
      <c r="J2511" s="1">
        <v>1201</v>
      </c>
      <c r="K2511" s="1" t="s">
        <v>15</v>
      </c>
      <c r="L2511" s="1" t="s">
        <v>16</v>
      </c>
    </row>
    <row r="2512" spans="1:12" ht="15.75" customHeight="1">
      <c r="A2512" s="2" t="s">
        <v>4336</v>
      </c>
      <c r="B2512" s="1">
        <v>1984</v>
      </c>
      <c r="C2512" s="1" t="s">
        <v>257</v>
      </c>
      <c r="D2512" s="3">
        <v>6.2</v>
      </c>
      <c r="E2512" s="4">
        <v>43</v>
      </c>
      <c r="F2512" s="4">
        <v>111</v>
      </c>
      <c r="G2512" s="1">
        <v>8000000</v>
      </c>
      <c r="H2512" s="1">
        <v>69800000</v>
      </c>
      <c r="I2512" s="1" t="s">
        <v>369</v>
      </c>
      <c r="J2512" s="1">
        <v>54723</v>
      </c>
      <c r="K2512" s="1" t="s">
        <v>15</v>
      </c>
      <c r="L2512" s="1" t="s">
        <v>16</v>
      </c>
    </row>
    <row r="2513" spans="1:12" ht="15.75" customHeight="1">
      <c r="A2513" s="2" t="s">
        <v>4337</v>
      </c>
      <c r="B2513" s="1">
        <v>2009</v>
      </c>
      <c r="C2513" s="1" t="s">
        <v>759</v>
      </c>
      <c r="D2513" s="3">
        <v>6.2</v>
      </c>
      <c r="E2513" s="4">
        <v>192</v>
      </c>
      <c r="F2513" s="4">
        <v>92</v>
      </c>
      <c r="G2513" s="1">
        <v>8000000</v>
      </c>
      <c r="H2513" s="1">
        <v>10814185</v>
      </c>
      <c r="I2513" s="1" t="s">
        <v>3454</v>
      </c>
      <c r="J2513" s="1">
        <v>37530</v>
      </c>
      <c r="K2513" s="1" t="s">
        <v>15</v>
      </c>
      <c r="L2513" s="1" t="s">
        <v>16</v>
      </c>
    </row>
    <row r="2514" spans="1:12" ht="15.75" customHeight="1">
      <c r="A2514" s="2" t="s">
        <v>4175</v>
      </c>
      <c r="B2514" s="1">
        <v>2007</v>
      </c>
      <c r="C2514" s="1" t="s">
        <v>777</v>
      </c>
      <c r="D2514" s="3">
        <v>6.2</v>
      </c>
      <c r="E2514" s="4">
        <v>392</v>
      </c>
      <c r="F2514" s="4">
        <v>156</v>
      </c>
      <c r="G2514" s="1">
        <v>258000000</v>
      </c>
      <c r="H2514" s="1">
        <v>336530303</v>
      </c>
      <c r="I2514" s="1" t="s">
        <v>2557</v>
      </c>
      <c r="J2514" s="1">
        <v>383071</v>
      </c>
      <c r="K2514" s="1" t="s">
        <v>15</v>
      </c>
      <c r="L2514" s="1" t="s">
        <v>16</v>
      </c>
    </row>
    <row r="2515" spans="1:12" ht="15.75" customHeight="1">
      <c r="A2515" s="2" t="s">
        <v>4338</v>
      </c>
      <c r="B2515" s="1">
        <v>1989</v>
      </c>
      <c r="C2515" s="1" t="s">
        <v>4339</v>
      </c>
      <c r="D2515" s="3">
        <v>6.2</v>
      </c>
      <c r="E2515" s="4">
        <v>31</v>
      </c>
      <c r="F2515" s="4">
        <v>103</v>
      </c>
      <c r="G2515" s="1">
        <v>7000000</v>
      </c>
      <c r="H2515" s="1">
        <v>9094451</v>
      </c>
      <c r="I2515" s="1" t="s">
        <v>3156</v>
      </c>
      <c r="J2515" s="1">
        <v>11668</v>
      </c>
      <c r="K2515" s="1" t="s">
        <v>15</v>
      </c>
      <c r="L2515" s="1" t="s">
        <v>16</v>
      </c>
    </row>
    <row r="2516" spans="1:12" ht="15.75" customHeight="1">
      <c r="A2516" s="2" t="s">
        <v>4340</v>
      </c>
      <c r="B2516" s="1">
        <v>2004</v>
      </c>
      <c r="C2516" s="1" t="s">
        <v>3191</v>
      </c>
      <c r="D2516" s="3">
        <v>6.2</v>
      </c>
      <c r="E2516" s="4">
        <v>119</v>
      </c>
      <c r="F2516" s="4">
        <v>122</v>
      </c>
      <c r="G2516" s="1">
        <v>7000000</v>
      </c>
      <c r="H2516" s="1">
        <v>6601079</v>
      </c>
      <c r="I2516" s="1" t="s">
        <v>4341</v>
      </c>
      <c r="J2516" s="1">
        <v>17436</v>
      </c>
      <c r="K2516" s="1" t="s">
        <v>15</v>
      </c>
      <c r="L2516" s="1" t="s">
        <v>121</v>
      </c>
    </row>
    <row r="2517" spans="1:12" ht="15.75" customHeight="1">
      <c r="A2517" s="2" t="s">
        <v>4342</v>
      </c>
      <c r="B2517" s="1">
        <v>1992</v>
      </c>
      <c r="C2517" s="1" t="s">
        <v>4343</v>
      </c>
      <c r="D2517" s="3">
        <v>6.2</v>
      </c>
      <c r="E2517" s="4">
        <v>39</v>
      </c>
      <c r="F2517" s="4">
        <v>96</v>
      </c>
      <c r="G2517" s="1">
        <v>7000000</v>
      </c>
      <c r="H2517" s="1">
        <v>5430822</v>
      </c>
      <c r="I2517" s="1" t="s">
        <v>4344</v>
      </c>
      <c r="J2517" s="1">
        <v>8391</v>
      </c>
      <c r="K2517" s="1" t="s">
        <v>15</v>
      </c>
      <c r="L2517" s="1" t="s">
        <v>121</v>
      </c>
    </row>
    <row r="2518" spans="1:12" ht="15.75" customHeight="1">
      <c r="A2518" s="2" t="s">
        <v>4345</v>
      </c>
      <c r="B2518" s="1">
        <v>2002</v>
      </c>
      <c r="C2518" s="1" t="s">
        <v>229</v>
      </c>
      <c r="D2518" s="3">
        <v>6.2</v>
      </c>
      <c r="E2518" s="4">
        <v>103</v>
      </c>
      <c r="F2518" s="4">
        <v>103</v>
      </c>
      <c r="G2518" s="1">
        <v>3500000</v>
      </c>
      <c r="H2518" s="1">
        <v>236266</v>
      </c>
      <c r="I2518" s="1" t="s">
        <v>2561</v>
      </c>
      <c r="J2518" s="1">
        <v>15104</v>
      </c>
      <c r="K2518" s="1" t="s">
        <v>15</v>
      </c>
      <c r="L2518" s="1" t="s">
        <v>16</v>
      </c>
    </row>
    <row r="2519" spans="1:12" ht="15.75" customHeight="1">
      <c r="A2519" s="2" t="s">
        <v>4346</v>
      </c>
      <c r="B2519" s="1">
        <v>1993</v>
      </c>
      <c r="C2519" s="1" t="s">
        <v>3971</v>
      </c>
      <c r="D2519" s="3">
        <v>6.2</v>
      </c>
      <c r="E2519" s="4">
        <v>14</v>
      </c>
      <c r="F2519" s="4">
        <v>108</v>
      </c>
      <c r="G2519" s="1">
        <v>6500000</v>
      </c>
      <c r="H2519" s="1">
        <v>24103594</v>
      </c>
      <c r="I2519" s="1" t="s">
        <v>4347</v>
      </c>
      <c r="J2519" s="1">
        <v>6384</v>
      </c>
      <c r="K2519" s="1" t="s">
        <v>15</v>
      </c>
      <c r="L2519" s="1" t="s">
        <v>16</v>
      </c>
    </row>
    <row r="2520" spans="1:12" ht="15.75" customHeight="1">
      <c r="A2520" s="2" t="s">
        <v>4348</v>
      </c>
      <c r="B2520" s="1">
        <v>1988</v>
      </c>
      <c r="C2520" s="1" t="s">
        <v>3792</v>
      </c>
      <c r="D2520" s="3">
        <v>6.2</v>
      </c>
      <c r="E2520" s="4">
        <v>34</v>
      </c>
      <c r="F2520" s="4">
        <v>104</v>
      </c>
      <c r="G2520" s="1">
        <v>6000000</v>
      </c>
      <c r="H2520" s="1">
        <v>12793213</v>
      </c>
      <c r="I2520" s="1" t="s">
        <v>468</v>
      </c>
      <c r="J2520" s="1">
        <v>18286</v>
      </c>
      <c r="K2520" s="1" t="s">
        <v>15</v>
      </c>
      <c r="L2520" s="1" t="s">
        <v>16</v>
      </c>
    </row>
    <row r="2521" spans="1:12" ht="15.75" customHeight="1">
      <c r="A2521" s="2" t="s">
        <v>4349</v>
      </c>
      <c r="B2521" s="1">
        <v>2006</v>
      </c>
      <c r="C2521" s="1" t="s">
        <v>4350</v>
      </c>
      <c r="D2521" s="3">
        <v>6.2</v>
      </c>
      <c r="E2521" s="4">
        <v>36</v>
      </c>
      <c r="F2521" s="4">
        <v>97</v>
      </c>
      <c r="G2521" s="1">
        <v>6000000</v>
      </c>
      <c r="H2521" s="1">
        <v>117560</v>
      </c>
      <c r="I2521" s="1" t="s">
        <v>396</v>
      </c>
      <c r="J2521" s="1">
        <v>2330</v>
      </c>
      <c r="K2521" s="1" t="s">
        <v>15</v>
      </c>
      <c r="L2521" s="1" t="s">
        <v>16</v>
      </c>
    </row>
    <row r="2522" spans="1:12" ht="15.75" customHeight="1">
      <c r="A2522" s="2" t="s">
        <v>4351</v>
      </c>
      <c r="B2522" s="1">
        <v>2001</v>
      </c>
      <c r="C2522" s="1" t="s">
        <v>1948</v>
      </c>
      <c r="D2522" s="3">
        <v>6.2</v>
      </c>
      <c r="E2522" s="4">
        <v>47</v>
      </c>
      <c r="F2522" s="4">
        <v>107</v>
      </c>
      <c r="G2522" s="1">
        <v>6000000</v>
      </c>
      <c r="H2522" s="1">
        <v>54606</v>
      </c>
      <c r="I2522" s="1" t="s">
        <v>3454</v>
      </c>
      <c r="J2522" s="1">
        <v>1940</v>
      </c>
      <c r="K2522" s="1" t="s">
        <v>15</v>
      </c>
      <c r="L2522" s="1" t="s">
        <v>121</v>
      </c>
    </row>
    <row r="2523" spans="1:12" ht="15.75" customHeight="1">
      <c r="A2523" s="2" t="s">
        <v>4352</v>
      </c>
      <c r="B2523" s="1">
        <v>1986</v>
      </c>
      <c r="C2523" s="1" t="s">
        <v>4353</v>
      </c>
      <c r="D2523" s="3">
        <v>6.2</v>
      </c>
      <c r="E2523" s="4">
        <v>96</v>
      </c>
      <c r="F2523" s="4">
        <v>89</v>
      </c>
      <c r="G2523" s="1">
        <v>5000000</v>
      </c>
      <c r="H2523" s="1">
        <v>12947763</v>
      </c>
      <c r="I2523" s="1" t="s">
        <v>1868</v>
      </c>
      <c r="J2523" s="1">
        <v>10624</v>
      </c>
      <c r="K2523" s="1" t="s">
        <v>15</v>
      </c>
      <c r="L2523" s="1" t="s">
        <v>16</v>
      </c>
    </row>
    <row r="2524" spans="1:12" ht="15.75" customHeight="1">
      <c r="A2524" s="2" t="s">
        <v>4354</v>
      </c>
      <c r="B2524" s="1">
        <v>1998</v>
      </c>
      <c r="C2524" s="1" t="s">
        <v>3726</v>
      </c>
      <c r="D2524" s="3">
        <v>6.2</v>
      </c>
      <c r="E2524" s="4">
        <v>31</v>
      </c>
      <c r="F2524" s="4">
        <v>90</v>
      </c>
      <c r="G2524" s="1">
        <v>2000000</v>
      </c>
      <c r="H2524" s="1">
        <v>99147</v>
      </c>
      <c r="I2524" s="1" t="s">
        <v>42</v>
      </c>
      <c r="J2524" s="1">
        <v>1884</v>
      </c>
      <c r="K2524" s="1" t="s">
        <v>15</v>
      </c>
      <c r="L2524" s="1" t="s">
        <v>16</v>
      </c>
    </row>
    <row r="2525" spans="1:12" ht="15.75" customHeight="1">
      <c r="A2525" s="2" t="s">
        <v>4355</v>
      </c>
      <c r="B2525" s="1">
        <v>2015</v>
      </c>
      <c r="C2525" s="1" t="s">
        <v>337</v>
      </c>
      <c r="D2525" s="3">
        <v>6.2</v>
      </c>
      <c r="E2525" s="4">
        <v>371</v>
      </c>
      <c r="F2525" s="4">
        <v>94</v>
      </c>
      <c r="G2525" s="1">
        <v>5000000</v>
      </c>
      <c r="H2525" s="1">
        <v>65069140</v>
      </c>
      <c r="I2525" s="1" t="s">
        <v>589</v>
      </c>
      <c r="J2525" s="1">
        <v>65299</v>
      </c>
      <c r="K2525" s="1" t="s">
        <v>15</v>
      </c>
      <c r="L2525" s="1" t="s">
        <v>16</v>
      </c>
    </row>
    <row r="2526" spans="1:12" ht="15.75" customHeight="1">
      <c r="A2526" s="2" t="s">
        <v>4356</v>
      </c>
      <c r="B2526" s="1">
        <v>2007</v>
      </c>
      <c r="C2526" s="1" t="s">
        <v>204</v>
      </c>
      <c r="D2526" s="3">
        <v>6.2</v>
      </c>
      <c r="E2526" s="4">
        <v>133</v>
      </c>
      <c r="F2526" s="4">
        <v>90</v>
      </c>
      <c r="G2526" s="1">
        <v>5000000</v>
      </c>
      <c r="H2526" s="1">
        <v>65087</v>
      </c>
      <c r="I2526" s="1" t="s">
        <v>4357</v>
      </c>
      <c r="J2526" s="1">
        <v>8824</v>
      </c>
      <c r="K2526" s="1" t="s">
        <v>15</v>
      </c>
      <c r="L2526" s="1" t="s">
        <v>16</v>
      </c>
    </row>
    <row r="2527" spans="1:12" ht="15.75" customHeight="1">
      <c r="A2527" s="2" t="s">
        <v>4358</v>
      </c>
      <c r="B2527" s="1">
        <v>1981</v>
      </c>
      <c r="C2527" s="1" t="s">
        <v>4359</v>
      </c>
      <c r="D2527" s="3">
        <v>6.2</v>
      </c>
      <c r="E2527" s="4">
        <v>75</v>
      </c>
      <c r="F2527" s="4">
        <v>94</v>
      </c>
      <c r="G2527" s="1">
        <v>4000000</v>
      </c>
      <c r="H2527" s="1">
        <v>105500000</v>
      </c>
      <c r="I2527" s="1" t="s">
        <v>521</v>
      </c>
      <c r="J2527" s="1">
        <v>31260</v>
      </c>
      <c r="K2527" s="1" t="s">
        <v>15</v>
      </c>
      <c r="L2527" s="1" t="s">
        <v>288</v>
      </c>
    </row>
    <row r="2528" spans="1:12" ht="15.75" customHeight="1">
      <c r="A2528" s="2" t="s">
        <v>4360</v>
      </c>
      <c r="B2528" s="1">
        <v>2013</v>
      </c>
      <c r="C2528" s="1" t="s">
        <v>3107</v>
      </c>
      <c r="D2528" s="3">
        <v>6.2</v>
      </c>
      <c r="E2528" s="4">
        <v>141</v>
      </c>
      <c r="F2528" s="4">
        <v>112</v>
      </c>
      <c r="G2528" s="1">
        <v>16000000</v>
      </c>
      <c r="H2528" s="1">
        <v>317125</v>
      </c>
      <c r="I2528" s="1" t="s">
        <v>396</v>
      </c>
      <c r="J2528" s="1">
        <v>23334</v>
      </c>
      <c r="K2528" s="1" t="s">
        <v>15</v>
      </c>
      <c r="L2528" s="1" t="s">
        <v>312</v>
      </c>
    </row>
    <row r="2529" spans="1:12" ht="15.75" customHeight="1">
      <c r="A2529" s="2" t="s">
        <v>4361</v>
      </c>
      <c r="B2529" s="1">
        <v>2008</v>
      </c>
      <c r="C2529" s="1" t="s">
        <v>4362</v>
      </c>
      <c r="D2529" s="3">
        <v>6.2</v>
      </c>
      <c r="E2529" s="4">
        <v>22</v>
      </c>
      <c r="F2529" s="4">
        <v>106</v>
      </c>
      <c r="G2529" s="1">
        <v>14000000</v>
      </c>
      <c r="H2529" s="1">
        <v>115504</v>
      </c>
      <c r="I2529" s="1" t="s">
        <v>468</v>
      </c>
      <c r="J2529" s="1">
        <v>4820</v>
      </c>
      <c r="K2529" s="1" t="s">
        <v>15</v>
      </c>
      <c r="L2529" s="1" t="s">
        <v>121</v>
      </c>
    </row>
    <row r="2530" spans="1:12" ht="15.75" customHeight="1">
      <c r="A2530" s="2" t="s">
        <v>4363</v>
      </c>
      <c r="B2530" s="1">
        <v>2009</v>
      </c>
      <c r="C2530" s="1" t="s">
        <v>4364</v>
      </c>
      <c r="D2530" s="3">
        <v>6.2</v>
      </c>
      <c r="E2530" s="4">
        <v>66</v>
      </c>
      <c r="F2530" s="4">
        <v>95</v>
      </c>
      <c r="G2530" s="1">
        <v>1500000</v>
      </c>
      <c r="H2530" s="1">
        <v>17580</v>
      </c>
      <c r="I2530" s="1" t="s">
        <v>42</v>
      </c>
      <c r="J2530" s="1">
        <v>1268</v>
      </c>
      <c r="K2530" s="1" t="s">
        <v>15</v>
      </c>
      <c r="L2530" s="1" t="s">
        <v>16</v>
      </c>
    </row>
    <row r="2531" spans="1:12" ht="15.75" customHeight="1">
      <c r="A2531" s="2" t="s">
        <v>4365</v>
      </c>
      <c r="B2531" s="1">
        <v>2006</v>
      </c>
      <c r="C2531" s="1" t="s">
        <v>4366</v>
      </c>
      <c r="D2531" s="3">
        <v>6.2</v>
      </c>
      <c r="E2531" s="4">
        <v>32</v>
      </c>
      <c r="F2531" s="4">
        <v>80</v>
      </c>
      <c r="G2531" s="1">
        <v>1500000</v>
      </c>
      <c r="H2531" s="1">
        <v>194568</v>
      </c>
      <c r="I2531" s="1" t="s">
        <v>149</v>
      </c>
      <c r="J2531" s="1">
        <v>2963</v>
      </c>
      <c r="K2531" s="1" t="s">
        <v>15</v>
      </c>
      <c r="L2531" s="1" t="s">
        <v>16</v>
      </c>
    </row>
    <row r="2532" spans="1:12" ht="15.75" customHeight="1">
      <c r="A2532" s="2" t="s">
        <v>4367</v>
      </c>
      <c r="B2532" s="1">
        <v>2003</v>
      </c>
      <c r="C2532" s="1" t="s">
        <v>4368</v>
      </c>
      <c r="D2532" s="3">
        <v>6.2</v>
      </c>
      <c r="E2532" s="4">
        <v>35</v>
      </c>
      <c r="F2532" s="4">
        <v>87</v>
      </c>
      <c r="G2532" s="1">
        <v>1000000</v>
      </c>
      <c r="H2532" s="1">
        <v>19539</v>
      </c>
      <c r="I2532" s="1" t="s">
        <v>521</v>
      </c>
      <c r="J2532" s="1">
        <v>4182</v>
      </c>
      <c r="K2532" s="1" t="s">
        <v>15</v>
      </c>
      <c r="L2532" s="1" t="s">
        <v>16</v>
      </c>
    </row>
    <row r="2533" spans="1:12" ht="15.75" customHeight="1">
      <c r="A2533" s="2" t="s">
        <v>4369</v>
      </c>
      <c r="B2533" s="1">
        <v>2007</v>
      </c>
      <c r="C2533" s="1" t="s">
        <v>4370</v>
      </c>
      <c r="D2533" s="3">
        <v>6.2</v>
      </c>
      <c r="E2533" s="4">
        <v>17</v>
      </c>
      <c r="F2533" s="4">
        <v>85</v>
      </c>
      <c r="G2533" s="1">
        <v>1200000</v>
      </c>
      <c r="H2533" s="1">
        <v>7826</v>
      </c>
      <c r="I2533" s="1" t="s">
        <v>3209</v>
      </c>
      <c r="J2533" s="1">
        <v>132</v>
      </c>
      <c r="K2533" s="1" t="s">
        <v>15</v>
      </c>
      <c r="L2533" s="1" t="s">
        <v>16</v>
      </c>
    </row>
    <row r="2534" spans="1:12" ht="15.75" customHeight="1">
      <c r="A2534" s="2" t="s">
        <v>4371</v>
      </c>
      <c r="B2534" s="1">
        <v>1993</v>
      </c>
      <c r="C2534" s="1" t="s">
        <v>2298</v>
      </c>
      <c r="D2534" s="3">
        <v>6.2</v>
      </c>
      <c r="E2534" s="4">
        <v>9</v>
      </c>
      <c r="F2534" s="4">
        <v>91</v>
      </c>
      <c r="G2534" s="1">
        <v>2600000</v>
      </c>
      <c r="H2534" s="1">
        <v>2850263</v>
      </c>
      <c r="I2534" s="1" t="s">
        <v>4372</v>
      </c>
      <c r="J2534" s="1">
        <v>5061</v>
      </c>
      <c r="K2534" s="1" t="s">
        <v>15</v>
      </c>
      <c r="L2534" s="1" t="s">
        <v>16</v>
      </c>
    </row>
    <row r="2535" spans="1:12" ht="15.75" customHeight="1">
      <c r="A2535" s="2" t="s">
        <v>4373</v>
      </c>
      <c r="B2535" s="1">
        <v>1970</v>
      </c>
      <c r="C2535" s="1" t="s">
        <v>4374</v>
      </c>
      <c r="D2535" s="3">
        <v>6.2</v>
      </c>
      <c r="E2535" s="4">
        <v>101</v>
      </c>
      <c r="F2535" s="4">
        <v>109</v>
      </c>
      <c r="G2535" s="1">
        <v>900000</v>
      </c>
      <c r="H2535" s="1">
        <v>9000000</v>
      </c>
      <c r="I2535" s="1" t="s">
        <v>1300</v>
      </c>
      <c r="J2535" s="1">
        <v>7584</v>
      </c>
      <c r="K2535" s="1" t="s">
        <v>15</v>
      </c>
      <c r="L2535" s="1" t="s">
        <v>16</v>
      </c>
    </row>
    <row r="2536" spans="1:12" ht="15.75" customHeight="1">
      <c r="A2536" s="2" t="s">
        <v>4375</v>
      </c>
      <c r="B2536" s="1">
        <v>2000</v>
      </c>
      <c r="C2536" s="1" t="s">
        <v>4376</v>
      </c>
      <c r="D2536" s="3">
        <v>6.2</v>
      </c>
      <c r="E2536" s="4">
        <v>1</v>
      </c>
      <c r="F2536" s="4">
        <v>167</v>
      </c>
      <c r="G2536" s="1">
        <v>1000000</v>
      </c>
      <c r="H2536" s="1">
        <v>610991</v>
      </c>
      <c r="I2536" s="1" t="s">
        <v>396</v>
      </c>
      <c r="J2536" s="1">
        <v>2715</v>
      </c>
      <c r="K2536" s="1" t="s">
        <v>500</v>
      </c>
      <c r="L2536" s="1" t="s">
        <v>155</v>
      </c>
    </row>
    <row r="2537" spans="1:12" ht="15.75" customHeight="1">
      <c r="A2537" s="2" t="s">
        <v>4377</v>
      </c>
      <c r="B2537" s="1">
        <v>1997</v>
      </c>
      <c r="C2537" s="1" t="s">
        <v>721</v>
      </c>
      <c r="D2537" s="3">
        <v>6.2</v>
      </c>
      <c r="E2537" s="4">
        <v>59</v>
      </c>
      <c r="F2537" s="4">
        <v>92</v>
      </c>
      <c r="G2537" s="1">
        <v>1000000</v>
      </c>
      <c r="H2537" s="1">
        <v>582024</v>
      </c>
      <c r="I2537" s="1" t="s">
        <v>3825</v>
      </c>
      <c r="J2537" s="1">
        <v>30396</v>
      </c>
      <c r="K2537" s="1" t="s">
        <v>15</v>
      </c>
      <c r="L2537" s="1" t="s">
        <v>16</v>
      </c>
    </row>
    <row r="2538" spans="1:12" ht="15.75" customHeight="1">
      <c r="A2538" s="2" t="s">
        <v>4378</v>
      </c>
      <c r="B2538" s="1">
        <v>2007</v>
      </c>
      <c r="C2538" s="1" t="s">
        <v>1171</v>
      </c>
      <c r="D2538" s="3">
        <v>6.2</v>
      </c>
      <c r="E2538" s="4">
        <v>35</v>
      </c>
      <c r="F2538" s="4">
        <v>84</v>
      </c>
      <c r="G2538" s="1">
        <v>500000</v>
      </c>
      <c r="H2538" s="1">
        <v>52850</v>
      </c>
      <c r="I2538" s="1" t="s">
        <v>521</v>
      </c>
      <c r="J2538" s="1">
        <v>1656</v>
      </c>
      <c r="K2538" s="1" t="s">
        <v>15</v>
      </c>
      <c r="L2538" s="1" t="s">
        <v>16</v>
      </c>
    </row>
    <row r="2539" spans="1:12" ht="15.75" customHeight="1">
      <c r="A2539" s="2" t="s">
        <v>4379</v>
      </c>
      <c r="B2539" s="1">
        <v>2006</v>
      </c>
      <c r="C2539" s="1" t="s">
        <v>4380</v>
      </c>
      <c r="D2539" s="3">
        <v>6.2</v>
      </c>
      <c r="E2539" s="4">
        <v>88</v>
      </c>
      <c r="F2539" s="4">
        <v>103</v>
      </c>
      <c r="G2539" s="1">
        <v>500000</v>
      </c>
      <c r="H2539" s="1">
        <v>23000</v>
      </c>
      <c r="I2539" s="1" t="s">
        <v>2484</v>
      </c>
      <c r="J2539" s="1">
        <v>5931</v>
      </c>
      <c r="K2539" s="1" t="s">
        <v>15</v>
      </c>
      <c r="L2539" s="1" t="s">
        <v>16</v>
      </c>
    </row>
    <row r="2540" spans="1:12" ht="15.75" customHeight="1">
      <c r="A2540" s="2" t="s">
        <v>4381</v>
      </c>
      <c r="B2540" s="1">
        <v>2009</v>
      </c>
      <c r="C2540" s="1" t="s">
        <v>4382</v>
      </c>
      <c r="D2540" s="3">
        <v>6.2</v>
      </c>
      <c r="E2540" s="4">
        <v>22</v>
      </c>
      <c r="F2540" s="4">
        <v>88</v>
      </c>
      <c r="G2540" s="1">
        <v>15000</v>
      </c>
      <c r="H2540" s="1">
        <v>76382</v>
      </c>
      <c r="I2540" s="1" t="s">
        <v>4383</v>
      </c>
      <c r="J2540" s="1">
        <v>1194</v>
      </c>
      <c r="K2540" s="1" t="s">
        <v>15</v>
      </c>
      <c r="L2540" s="1" t="s">
        <v>16</v>
      </c>
    </row>
    <row r="2541" spans="1:12" ht="15.75" customHeight="1">
      <c r="A2541" s="2" t="s">
        <v>4384</v>
      </c>
      <c r="B2541" s="1">
        <v>2006</v>
      </c>
      <c r="C2541" s="1" t="s">
        <v>84</v>
      </c>
      <c r="D2541" s="3">
        <v>6.1</v>
      </c>
      <c r="E2541" s="4">
        <v>434</v>
      </c>
      <c r="F2541" s="4">
        <v>169</v>
      </c>
      <c r="G2541" s="1">
        <v>209000000</v>
      </c>
      <c r="H2541" s="1">
        <v>200069408</v>
      </c>
      <c r="I2541" s="1" t="s">
        <v>162</v>
      </c>
      <c r="J2541" s="1">
        <v>240396</v>
      </c>
      <c r="K2541" s="1" t="s">
        <v>15</v>
      </c>
      <c r="L2541" s="1" t="s">
        <v>16</v>
      </c>
    </row>
    <row r="2542" spans="1:12" ht="15.75" customHeight="1">
      <c r="A2542" s="2" t="s">
        <v>4385</v>
      </c>
      <c r="B2542" s="1">
        <v>2007</v>
      </c>
      <c r="C2542" s="1" t="s">
        <v>1901</v>
      </c>
      <c r="D2542" s="3">
        <v>6.1</v>
      </c>
      <c r="E2542" s="4">
        <v>251</v>
      </c>
      <c r="F2542" s="4">
        <v>113</v>
      </c>
      <c r="G2542" s="1">
        <v>180000000</v>
      </c>
      <c r="H2542" s="1">
        <v>70083519</v>
      </c>
      <c r="I2542" s="1" t="s">
        <v>1177</v>
      </c>
      <c r="J2542" s="1">
        <v>149019</v>
      </c>
      <c r="K2542" s="1" t="s">
        <v>15</v>
      </c>
      <c r="L2542" s="1" t="s">
        <v>16</v>
      </c>
    </row>
    <row r="2543" spans="1:12" ht="15.75" customHeight="1">
      <c r="A2543" s="2" t="s">
        <v>4386</v>
      </c>
      <c r="B2543" s="1">
        <v>1995</v>
      </c>
      <c r="C2543" s="1" t="s">
        <v>851</v>
      </c>
      <c r="D2543" s="3">
        <v>6.1</v>
      </c>
      <c r="E2543" s="4">
        <v>91</v>
      </c>
      <c r="F2543" s="4">
        <v>176</v>
      </c>
      <c r="G2543" s="1">
        <v>175000000</v>
      </c>
      <c r="H2543" s="1">
        <v>88246220</v>
      </c>
      <c r="I2543" s="1" t="s">
        <v>37</v>
      </c>
      <c r="J2543" s="1">
        <v>144337</v>
      </c>
      <c r="K2543" s="1" t="s">
        <v>15</v>
      </c>
      <c r="L2543" s="1" t="s">
        <v>16</v>
      </c>
    </row>
    <row r="2544" spans="1:12" ht="15.75" customHeight="1">
      <c r="A2544" s="2" t="s">
        <v>4387</v>
      </c>
      <c r="B2544" s="1">
        <v>2012</v>
      </c>
      <c r="C2544" s="1" t="s">
        <v>4388</v>
      </c>
      <c r="D2544" s="3">
        <v>6.1</v>
      </c>
      <c r="E2544" s="4">
        <v>416</v>
      </c>
      <c r="F2544" s="4">
        <v>132</v>
      </c>
      <c r="G2544" s="1">
        <v>170000000</v>
      </c>
      <c r="H2544" s="1">
        <v>155111815</v>
      </c>
      <c r="I2544" s="1" t="s">
        <v>25</v>
      </c>
      <c r="J2544" s="1">
        <v>228554</v>
      </c>
      <c r="K2544" s="1" t="s">
        <v>15</v>
      </c>
      <c r="L2544" s="1" t="s">
        <v>16</v>
      </c>
    </row>
    <row r="2545" spans="1:12" ht="15.75" customHeight="1">
      <c r="A2545" s="2" t="s">
        <v>4389</v>
      </c>
      <c r="B2545" s="1">
        <v>2010</v>
      </c>
      <c r="C2545" s="1" t="s">
        <v>2528</v>
      </c>
      <c r="D2545" s="3">
        <v>6.1</v>
      </c>
      <c r="E2545" s="4">
        <v>235</v>
      </c>
      <c r="F2545" s="4">
        <v>109</v>
      </c>
      <c r="G2545" s="1">
        <v>150000000</v>
      </c>
      <c r="H2545" s="1">
        <v>63143812</v>
      </c>
      <c r="I2545" s="1" t="s">
        <v>3243</v>
      </c>
      <c r="J2545" s="1">
        <v>124185</v>
      </c>
      <c r="K2545" s="1" t="s">
        <v>15</v>
      </c>
      <c r="L2545" s="1" t="s">
        <v>16</v>
      </c>
    </row>
    <row r="2546" spans="1:12" ht="15.75" customHeight="1">
      <c r="A2546" s="2" t="s">
        <v>4390</v>
      </c>
      <c r="B2546" s="1">
        <v>2007</v>
      </c>
      <c r="C2546" s="1" t="s">
        <v>2995</v>
      </c>
      <c r="D2546" s="3">
        <v>6.1</v>
      </c>
      <c r="E2546" s="4">
        <v>227</v>
      </c>
      <c r="F2546" s="4">
        <v>93</v>
      </c>
      <c r="G2546" s="1">
        <v>160000000</v>
      </c>
      <c r="H2546" s="1">
        <v>320706665</v>
      </c>
      <c r="I2546" s="1" t="s">
        <v>188</v>
      </c>
      <c r="J2546" s="1">
        <v>211971</v>
      </c>
      <c r="K2546" s="1" t="s">
        <v>15</v>
      </c>
      <c r="L2546" s="1" t="s">
        <v>16</v>
      </c>
    </row>
    <row r="2547" spans="1:12" ht="15.75" customHeight="1">
      <c r="A2547" s="2" t="s">
        <v>4391</v>
      </c>
      <c r="B2547" s="1">
        <v>2001</v>
      </c>
      <c r="C2547" s="1" t="s">
        <v>1347</v>
      </c>
      <c r="D2547" s="3">
        <v>6.1</v>
      </c>
      <c r="E2547" s="4">
        <v>191</v>
      </c>
      <c r="F2547" s="4">
        <v>184</v>
      </c>
      <c r="G2547" s="1">
        <v>140000000</v>
      </c>
      <c r="H2547" s="1">
        <v>198539855</v>
      </c>
      <c r="I2547" s="1" t="s">
        <v>2074</v>
      </c>
      <c r="J2547" s="1">
        <v>254111</v>
      </c>
      <c r="K2547" s="1" t="s">
        <v>15</v>
      </c>
      <c r="L2547" s="1" t="s">
        <v>16</v>
      </c>
    </row>
    <row r="2548" spans="1:12" ht="15.75" customHeight="1">
      <c r="A2548" s="2" t="s">
        <v>4392</v>
      </c>
      <c r="B2548" s="1">
        <v>2002</v>
      </c>
      <c r="C2548" s="1" t="s">
        <v>2135</v>
      </c>
      <c r="D2548" s="3">
        <v>6.1</v>
      </c>
      <c r="E2548" s="4">
        <v>264</v>
      </c>
      <c r="F2548" s="4">
        <v>133</v>
      </c>
      <c r="G2548" s="1">
        <v>142000000</v>
      </c>
      <c r="H2548" s="1">
        <v>160201106</v>
      </c>
      <c r="I2548" s="1" t="s">
        <v>425</v>
      </c>
      <c r="J2548" s="1">
        <v>169914</v>
      </c>
      <c r="K2548" s="1" t="s">
        <v>15</v>
      </c>
      <c r="L2548" s="1" t="s">
        <v>121</v>
      </c>
    </row>
    <row r="2549" spans="1:12" ht="15.75" customHeight="1">
      <c r="A2549" s="2" t="s">
        <v>4393</v>
      </c>
      <c r="B2549" s="1">
        <v>2002</v>
      </c>
      <c r="C2549" s="1" t="s">
        <v>1527</v>
      </c>
      <c r="D2549" s="3">
        <v>6.1</v>
      </c>
      <c r="E2549" s="4">
        <v>208</v>
      </c>
      <c r="F2549" s="4">
        <v>88</v>
      </c>
      <c r="G2549" s="1">
        <v>140000000</v>
      </c>
      <c r="H2549" s="1">
        <v>190418803</v>
      </c>
      <c r="I2549" s="1" t="s">
        <v>4394</v>
      </c>
      <c r="J2549" s="1">
        <v>270207</v>
      </c>
      <c r="K2549" s="1" t="s">
        <v>15</v>
      </c>
      <c r="L2549" s="1" t="s">
        <v>16</v>
      </c>
    </row>
    <row r="2550" spans="1:12" ht="15.75" customHeight="1">
      <c r="A2550" s="2" t="s">
        <v>4395</v>
      </c>
      <c r="B2550" s="1">
        <v>2005</v>
      </c>
      <c r="C2550" s="1" t="s">
        <v>1571</v>
      </c>
      <c r="D2550" s="3">
        <v>6.1</v>
      </c>
      <c r="E2550" s="4">
        <v>135</v>
      </c>
      <c r="F2550" s="4">
        <v>90</v>
      </c>
      <c r="G2550" s="1">
        <v>100000000</v>
      </c>
      <c r="H2550" s="1">
        <v>110332737</v>
      </c>
      <c r="I2550" s="1" t="s">
        <v>224</v>
      </c>
      <c r="J2550" s="1">
        <v>110788</v>
      </c>
      <c r="K2550" s="1" t="s">
        <v>15</v>
      </c>
      <c r="L2550" s="1" t="s">
        <v>16</v>
      </c>
    </row>
    <row r="2551" spans="1:12" ht="15.75" customHeight="1">
      <c r="A2551" s="2" t="s">
        <v>4396</v>
      </c>
      <c r="B2551" s="1">
        <v>2014</v>
      </c>
      <c r="C2551" s="1" t="s">
        <v>91</v>
      </c>
      <c r="D2551" s="3">
        <v>6.1</v>
      </c>
      <c r="E2551" s="4">
        <v>314</v>
      </c>
      <c r="F2551" s="4">
        <v>150</v>
      </c>
      <c r="G2551" s="1">
        <v>140000000</v>
      </c>
      <c r="H2551" s="1">
        <v>65007045</v>
      </c>
      <c r="I2551" s="1" t="s">
        <v>66</v>
      </c>
      <c r="J2551" s="1">
        <v>128682</v>
      </c>
      <c r="K2551" s="1" t="s">
        <v>15</v>
      </c>
      <c r="L2551" s="1" t="s">
        <v>121</v>
      </c>
    </row>
    <row r="2552" spans="1:12" ht="15.75" customHeight="1">
      <c r="A2552" s="2" t="s">
        <v>4397</v>
      </c>
      <c r="B2552" s="1">
        <v>2000</v>
      </c>
      <c r="C2552" s="1" t="s">
        <v>1377</v>
      </c>
      <c r="D2552" s="3">
        <v>6.1</v>
      </c>
      <c r="E2552" s="4">
        <v>237</v>
      </c>
      <c r="F2552" s="4">
        <v>123</v>
      </c>
      <c r="G2552" s="1">
        <v>125000000</v>
      </c>
      <c r="H2552" s="1">
        <v>215397307</v>
      </c>
      <c r="I2552" s="1" t="s">
        <v>425</v>
      </c>
      <c r="J2552" s="1">
        <v>242188</v>
      </c>
      <c r="K2552" s="1" t="s">
        <v>15</v>
      </c>
      <c r="L2552" s="1" t="s">
        <v>16</v>
      </c>
    </row>
    <row r="2553" spans="1:12" ht="15.75" customHeight="1">
      <c r="A2553" s="2" t="s">
        <v>4398</v>
      </c>
      <c r="B2553" s="1">
        <v>2008</v>
      </c>
      <c r="C2553" s="1" t="s">
        <v>51</v>
      </c>
      <c r="D2553" s="3">
        <v>6.1</v>
      </c>
      <c r="E2553" s="4">
        <v>284</v>
      </c>
      <c r="F2553" s="4">
        <v>135</v>
      </c>
      <c r="G2553" s="1">
        <v>120000000</v>
      </c>
      <c r="H2553" s="1">
        <v>43929341</v>
      </c>
      <c r="I2553" s="1" t="s">
        <v>4399</v>
      </c>
      <c r="J2553" s="1">
        <v>57873</v>
      </c>
      <c r="K2553" s="1" t="s">
        <v>15</v>
      </c>
      <c r="L2553" s="1" t="s">
        <v>16</v>
      </c>
    </row>
    <row r="2554" spans="1:12" ht="15.75" customHeight="1">
      <c r="A2554" s="2" t="s">
        <v>4400</v>
      </c>
      <c r="B2554" s="1">
        <v>2016</v>
      </c>
      <c r="C2554" s="1" t="s">
        <v>4401</v>
      </c>
      <c r="D2554" s="3">
        <v>6.1</v>
      </c>
      <c r="E2554" s="4">
        <v>231</v>
      </c>
      <c r="F2554" s="4">
        <v>120</v>
      </c>
      <c r="G2554" s="1">
        <v>115000000</v>
      </c>
      <c r="H2554" s="1">
        <v>47952020</v>
      </c>
      <c r="I2554" s="1" t="s">
        <v>25</v>
      </c>
      <c r="J2554" s="1">
        <v>37750</v>
      </c>
      <c r="K2554" s="1" t="s">
        <v>15</v>
      </c>
      <c r="L2554" s="1" t="s">
        <v>16</v>
      </c>
    </row>
    <row r="2555" spans="1:12" ht="15.75" customHeight="1">
      <c r="A2555" s="2" t="s">
        <v>4402</v>
      </c>
      <c r="B2555" s="1">
        <v>2015</v>
      </c>
      <c r="C2555" s="1" t="s">
        <v>4403</v>
      </c>
      <c r="D2555" s="3">
        <v>6.1</v>
      </c>
      <c r="E2555" s="4">
        <v>358</v>
      </c>
      <c r="F2555" s="4">
        <v>114</v>
      </c>
      <c r="G2555" s="1">
        <v>110000000</v>
      </c>
      <c r="H2555" s="1">
        <v>155181732</v>
      </c>
      <c r="I2555" s="1" t="s">
        <v>678</v>
      </c>
      <c r="J2555" s="1">
        <v>147497</v>
      </c>
      <c r="K2555" s="1" t="s">
        <v>15</v>
      </c>
      <c r="L2555" s="1" t="s">
        <v>16</v>
      </c>
    </row>
    <row r="2556" spans="1:12" ht="15.75" customHeight="1">
      <c r="A2556" s="2" t="s">
        <v>4404</v>
      </c>
      <c r="B2556" s="1">
        <v>1996</v>
      </c>
      <c r="C2556" s="1" t="s">
        <v>2627</v>
      </c>
      <c r="D2556" s="3">
        <v>6.1</v>
      </c>
      <c r="E2556" s="4">
        <v>81</v>
      </c>
      <c r="F2556" s="4">
        <v>115</v>
      </c>
      <c r="G2556" s="1">
        <v>100000000</v>
      </c>
      <c r="H2556" s="1">
        <v>101228120</v>
      </c>
      <c r="I2556" s="1" t="s">
        <v>4405</v>
      </c>
      <c r="J2556" s="1">
        <v>84424</v>
      </c>
      <c r="K2556" s="1" t="s">
        <v>15</v>
      </c>
      <c r="L2556" s="1" t="s">
        <v>16</v>
      </c>
    </row>
    <row r="2557" spans="1:12" ht="15.75" customHeight="1">
      <c r="A2557" s="2" t="s">
        <v>4406</v>
      </c>
      <c r="B2557" s="1">
        <v>2014</v>
      </c>
      <c r="C2557" s="1" t="s">
        <v>4407</v>
      </c>
      <c r="D2557" s="3">
        <v>6.1</v>
      </c>
      <c r="E2557" s="4">
        <v>320</v>
      </c>
      <c r="F2557" s="4">
        <v>131</v>
      </c>
      <c r="G2557" s="1">
        <v>90000000</v>
      </c>
      <c r="H2557" s="1">
        <v>39292022</v>
      </c>
      <c r="I2557" s="1" t="s">
        <v>425</v>
      </c>
      <c r="J2557" s="1">
        <v>127258</v>
      </c>
      <c r="K2557" s="1" t="s">
        <v>15</v>
      </c>
      <c r="L2557" s="1" t="s">
        <v>16</v>
      </c>
    </row>
    <row r="2558" spans="1:12" ht="15.75" customHeight="1">
      <c r="A2558" s="2" t="s">
        <v>4408</v>
      </c>
      <c r="B2558" s="1">
        <v>1997</v>
      </c>
      <c r="C2558" s="1" t="s">
        <v>3544</v>
      </c>
      <c r="D2558" s="3">
        <v>6.1</v>
      </c>
      <c r="E2558" s="4">
        <v>66</v>
      </c>
      <c r="F2558" s="4">
        <v>111</v>
      </c>
      <c r="G2558" s="1">
        <v>86000000</v>
      </c>
      <c r="H2558" s="1">
        <v>42877165</v>
      </c>
      <c r="I2558" s="1" t="s">
        <v>21</v>
      </c>
      <c r="J2558" s="1">
        <v>45602</v>
      </c>
      <c r="K2558" s="1" t="s">
        <v>15</v>
      </c>
      <c r="L2558" s="1" t="s">
        <v>16</v>
      </c>
    </row>
    <row r="2559" spans="1:12" ht="15.75" customHeight="1">
      <c r="A2559" s="2" t="s">
        <v>4409</v>
      </c>
      <c r="B2559" s="1">
        <v>2008</v>
      </c>
      <c r="C2559" s="1" t="s">
        <v>536</v>
      </c>
      <c r="D2559" s="3">
        <v>6.1</v>
      </c>
      <c r="E2559" s="4">
        <v>238</v>
      </c>
      <c r="F2559" s="4">
        <v>88</v>
      </c>
      <c r="G2559" s="1">
        <v>85000000</v>
      </c>
      <c r="H2559" s="1">
        <v>80170146</v>
      </c>
      <c r="I2559" s="1" t="s">
        <v>37</v>
      </c>
      <c r="J2559" s="1">
        <v>243053</v>
      </c>
      <c r="K2559" s="1" t="s">
        <v>15</v>
      </c>
      <c r="L2559" s="1" t="s">
        <v>16</v>
      </c>
    </row>
    <row r="2560" spans="1:12" ht="15.75" customHeight="1">
      <c r="A2560" s="2" t="s">
        <v>4410</v>
      </c>
      <c r="B2560" s="1">
        <v>1998</v>
      </c>
      <c r="C2560" s="1" t="s">
        <v>1821</v>
      </c>
      <c r="D2560" s="3">
        <v>6.1</v>
      </c>
      <c r="E2560" s="4">
        <v>125</v>
      </c>
      <c r="F2560" s="4">
        <v>120</v>
      </c>
      <c r="G2560" s="1">
        <v>75000000</v>
      </c>
      <c r="H2560" s="1">
        <v>140459099</v>
      </c>
      <c r="I2560" s="1" t="s">
        <v>4411</v>
      </c>
      <c r="J2560" s="1">
        <v>135601</v>
      </c>
      <c r="K2560" s="1" t="s">
        <v>15</v>
      </c>
      <c r="L2560" s="1" t="s">
        <v>16</v>
      </c>
    </row>
    <row r="2561" spans="1:12" ht="15.75" customHeight="1">
      <c r="A2561" s="2" t="s">
        <v>4412</v>
      </c>
      <c r="B2561" s="1">
        <v>2008</v>
      </c>
      <c r="C2561" s="1" t="s">
        <v>1433</v>
      </c>
      <c r="D2561" s="3">
        <v>6.1</v>
      </c>
      <c r="E2561" s="4">
        <v>144</v>
      </c>
      <c r="F2561" s="4">
        <v>99</v>
      </c>
      <c r="G2561" s="1">
        <v>80000000</v>
      </c>
      <c r="H2561" s="1">
        <v>109993847</v>
      </c>
      <c r="I2561" s="1" t="s">
        <v>2578</v>
      </c>
      <c r="J2561" s="1">
        <v>72326</v>
      </c>
      <c r="K2561" s="1" t="s">
        <v>15</v>
      </c>
      <c r="L2561" s="1" t="s">
        <v>16</v>
      </c>
    </row>
    <row r="2562" spans="1:12" ht="15.75" customHeight="1">
      <c r="A2562" s="2" t="s">
        <v>4413</v>
      </c>
      <c r="B2562" s="1">
        <v>2011</v>
      </c>
      <c r="C2562" s="1" t="s">
        <v>3589</v>
      </c>
      <c r="D2562" s="3">
        <v>6.1</v>
      </c>
      <c r="E2562" s="4">
        <v>284</v>
      </c>
      <c r="F2562" s="4">
        <v>110</v>
      </c>
      <c r="G2562" s="1">
        <v>75000000</v>
      </c>
      <c r="H2562" s="1">
        <v>83503161</v>
      </c>
      <c r="I2562" s="1" t="s">
        <v>4414</v>
      </c>
      <c r="J2562" s="1">
        <v>138190</v>
      </c>
      <c r="K2562" s="1" t="s">
        <v>15</v>
      </c>
      <c r="L2562" s="1" t="s">
        <v>16</v>
      </c>
    </row>
    <row r="2563" spans="1:12" ht="15.75" customHeight="1">
      <c r="A2563" s="2" t="s">
        <v>4415</v>
      </c>
      <c r="B2563" s="1">
        <v>2004</v>
      </c>
      <c r="C2563" s="1" t="s">
        <v>3813</v>
      </c>
      <c r="D2563" s="3">
        <v>6.1</v>
      </c>
      <c r="E2563" s="4">
        <v>114</v>
      </c>
      <c r="F2563" s="4">
        <v>113</v>
      </c>
      <c r="G2563" s="1">
        <v>45000000</v>
      </c>
      <c r="H2563" s="1">
        <v>21009180</v>
      </c>
      <c r="I2563" s="1" t="s">
        <v>678</v>
      </c>
      <c r="J2563" s="1">
        <v>45815</v>
      </c>
      <c r="K2563" s="1" t="s">
        <v>15</v>
      </c>
      <c r="L2563" s="1" t="s">
        <v>16</v>
      </c>
    </row>
    <row r="2564" spans="1:12" ht="15.75" customHeight="1">
      <c r="A2564" s="2" t="s">
        <v>4416</v>
      </c>
      <c r="B2564" s="1">
        <v>2011</v>
      </c>
      <c r="C2564" s="1" t="s">
        <v>813</v>
      </c>
      <c r="D2564" s="3">
        <v>6.1</v>
      </c>
      <c r="E2564" s="4">
        <v>435</v>
      </c>
      <c r="F2564" s="4">
        <v>128</v>
      </c>
      <c r="G2564" s="1">
        <v>82000000</v>
      </c>
      <c r="H2564" s="1">
        <v>36381716</v>
      </c>
      <c r="I2564" s="1" t="s">
        <v>4417</v>
      </c>
      <c r="J2564" s="1">
        <v>197584</v>
      </c>
      <c r="K2564" s="1" t="s">
        <v>15</v>
      </c>
      <c r="L2564" s="1" t="s">
        <v>16</v>
      </c>
    </row>
    <row r="2565" spans="1:12" ht="15.75" customHeight="1">
      <c r="A2565" s="2" t="s">
        <v>4418</v>
      </c>
      <c r="B2565" s="1">
        <v>2014</v>
      </c>
      <c r="C2565" s="1" t="s">
        <v>1286</v>
      </c>
      <c r="D2565" s="3">
        <v>6.1</v>
      </c>
      <c r="E2565" s="4">
        <v>371</v>
      </c>
      <c r="F2565" s="4">
        <v>118</v>
      </c>
      <c r="G2565" s="1">
        <v>70000000</v>
      </c>
      <c r="H2565" s="1">
        <v>78031620</v>
      </c>
      <c r="I2565" s="1" t="s">
        <v>111</v>
      </c>
      <c r="J2565" s="1">
        <v>102248</v>
      </c>
      <c r="K2565" s="1" t="s">
        <v>15</v>
      </c>
      <c r="L2565" s="1" t="s">
        <v>16</v>
      </c>
    </row>
    <row r="2566" spans="1:12" ht="15.75" customHeight="1">
      <c r="A2566" s="2" t="s">
        <v>4419</v>
      </c>
      <c r="B2566" s="1">
        <v>2004</v>
      </c>
      <c r="C2566" s="1" t="s">
        <v>4420</v>
      </c>
      <c r="D2566" s="3">
        <v>6.1</v>
      </c>
      <c r="E2566" s="4">
        <v>197</v>
      </c>
      <c r="F2566" s="4">
        <v>106</v>
      </c>
      <c r="G2566" s="1">
        <v>70000000</v>
      </c>
      <c r="H2566" s="1">
        <v>37760080</v>
      </c>
      <c r="I2566" s="1" t="s">
        <v>3322</v>
      </c>
      <c r="J2566" s="1">
        <v>72868</v>
      </c>
      <c r="K2566" s="1" t="s">
        <v>15</v>
      </c>
      <c r="L2566" s="1" t="s">
        <v>16</v>
      </c>
    </row>
    <row r="2567" spans="1:12" ht="15.75" customHeight="1">
      <c r="A2567" s="2" t="s">
        <v>4421</v>
      </c>
      <c r="B2567" s="1">
        <v>2000</v>
      </c>
      <c r="C2567" s="1" t="s">
        <v>2528</v>
      </c>
      <c r="D2567" s="3">
        <v>6.1</v>
      </c>
      <c r="E2567" s="4">
        <v>86</v>
      </c>
      <c r="F2567" s="4">
        <v>104</v>
      </c>
      <c r="G2567" s="1">
        <v>60000000</v>
      </c>
      <c r="H2567" s="1">
        <v>69688384</v>
      </c>
      <c r="I2567" s="1" t="s">
        <v>3088</v>
      </c>
      <c r="J2567" s="1">
        <v>34473</v>
      </c>
      <c r="K2567" s="1" t="s">
        <v>15</v>
      </c>
      <c r="L2567" s="1" t="s">
        <v>16</v>
      </c>
    </row>
    <row r="2568" spans="1:12" ht="15.75" customHeight="1">
      <c r="A2568" s="2" t="s">
        <v>4422</v>
      </c>
      <c r="B2568" s="1">
        <v>2005</v>
      </c>
      <c r="C2568" s="1" t="s">
        <v>534</v>
      </c>
      <c r="D2568" s="3">
        <v>6.1</v>
      </c>
      <c r="E2568" s="4">
        <v>136</v>
      </c>
      <c r="F2568" s="4">
        <v>101</v>
      </c>
      <c r="G2568" s="1">
        <v>65000000</v>
      </c>
      <c r="H2568" s="1">
        <v>28045540</v>
      </c>
      <c r="I2568" s="1" t="s">
        <v>2745</v>
      </c>
      <c r="J2568" s="1">
        <v>67707</v>
      </c>
      <c r="K2568" s="1" t="s">
        <v>15</v>
      </c>
      <c r="L2568" s="1" t="s">
        <v>16</v>
      </c>
    </row>
    <row r="2569" spans="1:12" ht="15.75" customHeight="1">
      <c r="A2569" s="2" t="s">
        <v>4423</v>
      </c>
      <c r="B2569" s="1">
        <v>2015</v>
      </c>
      <c r="C2569" s="1" t="s">
        <v>4424</v>
      </c>
      <c r="D2569" s="3">
        <v>6.1</v>
      </c>
      <c r="E2569" s="4">
        <v>68</v>
      </c>
      <c r="F2569" s="4">
        <v>103</v>
      </c>
      <c r="G2569" s="1">
        <v>65000000</v>
      </c>
      <c r="H2569" s="1">
        <v>72413</v>
      </c>
      <c r="I2569" s="1" t="s">
        <v>2979</v>
      </c>
      <c r="J2569" s="1">
        <v>11584</v>
      </c>
      <c r="K2569" s="1" t="s">
        <v>560</v>
      </c>
      <c r="L2569" s="1" t="s">
        <v>561</v>
      </c>
    </row>
    <row r="2570" spans="1:12" ht="15.75" customHeight="1">
      <c r="A2570" s="2" t="s">
        <v>4425</v>
      </c>
      <c r="B2570" s="1">
        <v>2002</v>
      </c>
      <c r="C2570" s="1" t="s">
        <v>4426</v>
      </c>
      <c r="D2570" s="3">
        <v>6.1</v>
      </c>
      <c r="E2570" s="4">
        <v>118</v>
      </c>
      <c r="F2570" s="4">
        <v>101</v>
      </c>
      <c r="G2570" s="1">
        <v>60000000</v>
      </c>
      <c r="H2570" s="1">
        <v>93307796</v>
      </c>
      <c r="I2570" s="1" t="s">
        <v>149</v>
      </c>
      <c r="J2570" s="1">
        <v>85673</v>
      </c>
      <c r="K2570" s="1" t="s">
        <v>15</v>
      </c>
      <c r="L2570" s="1" t="s">
        <v>16</v>
      </c>
    </row>
    <row r="2571" spans="1:12" ht="15.75" customHeight="1">
      <c r="A2571" s="2" t="s">
        <v>4427</v>
      </c>
      <c r="B2571" s="1">
        <v>2004</v>
      </c>
      <c r="C2571" s="1" t="s">
        <v>685</v>
      </c>
      <c r="D2571" s="3">
        <v>6.1</v>
      </c>
      <c r="E2571" s="4">
        <v>173</v>
      </c>
      <c r="F2571" s="4">
        <v>101</v>
      </c>
      <c r="G2571" s="1">
        <v>60000000</v>
      </c>
      <c r="H2571" s="1">
        <v>88200225</v>
      </c>
      <c r="I2571" s="1" t="s">
        <v>224</v>
      </c>
      <c r="J2571" s="1">
        <v>120795</v>
      </c>
      <c r="K2571" s="1" t="s">
        <v>15</v>
      </c>
      <c r="L2571" s="1" t="s">
        <v>16</v>
      </c>
    </row>
    <row r="2572" spans="1:12" ht="15.75" customHeight="1">
      <c r="A2572" s="2" t="s">
        <v>4428</v>
      </c>
      <c r="B2572" s="1">
        <v>1996</v>
      </c>
      <c r="C2572" s="1" t="s">
        <v>4429</v>
      </c>
      <c r="D2572" s="3">
        <v>6.1</v>
      </c>
      <c r="E2572" s="4">
        <v>34</v>
      </c>
      <c r="F2572" s="4">
        <v>124</v>
      </c>
      <c r="G2572" s="1">
        <v>60000000</v>
      </c>
      <c r="H2572" s="1">
        <v>51045801</v>
      </c>
      <c r="I2572" s="1" t="s">
        <v>396</v>
      </c>
      <c r="J2572" s="1">
        <v>11370</v>
      </c>
      <c r="K2572" s="1" t="s">
        <v>15</v>
      </c>
      <c r="L2572" s="1" t="s">
        <v>16</v>
      </c>
    </row>
    <row r="2573" spans="1:12" ht="15.75" customHeight="1">
      <c r="A2573" s="2" t="s">
        <v>4430</v>
      </c>
      <c r="B2573" s="1">
        <v>2008</v>
      </c>
      <c r="C2573" s="1" t="s">
        <v>4431</v>
      </c>
      <c r="D2573" s="3">
        <v>6.1</v>
      </c>
      <c r="E2573" s="4">
        <v>118</v>
      </c>
      <c r="F2573" s="4">
        <v>93</v>
      </c>
      <c r="G2573" s="1">
        <v>60000000</v>
      </c>
      <c r="H2573" s="1">
        <v>50818750</v>
      </c>
      <c r="I2573" s="1" t="s">
        <v>188</v>
      </c>
      <c r="J2573" s="1">
        <v>31209</v>
      </c>
      <c r="K2573" s="1" t="s">
        <v>15</v>
      </c>
      <c r="L2573" s="1" t="s">
        <v>121</v>
      </c>
    </row>
    <row r="2574" spans="1:12" ht="15.75" customHeight="1">
      <c r="A2574" s="2" t="s">
        <v>4432</v>
      </c>
      <c r="B2574" s="1">
        <v>1998</v>
      </c>
      <c r="C2574" s="1" t="s">
        <v>4433</v>
      </c>
      <c r="D2574" s="3">
        <v>6.1</v>
      </c>
      <c r="E2574" s="4">
        <v>92</v>
      </c>
      <c r="F2574" s="4">
        <v>104</v>
      </c>
      <c r="G2574" s="1">
        <v>48000000</v>
      </c>
      <c r="H2574" s="1">
        <v>46611204</v>
      </c>
      <c r="I2574" s="1" t="s">
        <v>1044</v>
      </c>
      <c r="J2574" s="1">
        <v>55749</v>
      </c>
      <c r="K2574" s="1" t="s">
        <v>15</v>
      </c>
      <c r="L2574" s="1" t="s">
        <v>16</v>
      </c>
    </row>
    <row r="2575" spans="1:12" ht="15.75" customHeight="1">
      <c r="A2575" s="2" t="s">
        <v>4434</v>
      </c>
      <c r="B2575" s="1">
        <v>2006</v>
      </c>
      <c r="C2575" s="1" t="s">
        <v>4435</v>
      </c>
      <c r="D2575" s="3">
        <v>6.1</v>
      </c>
      <c r="E2575" s="4">
        <v>161</v>
      </c>
      <c r="F2575" s="4">
        <v>107</v>
      </c>
      <c r="G2575" s="1">
        <v>60000000</v>
      </c>
      <c r="H2575" s="1">
        <v>36279230</v>
      </c>
      <c r="I2575" s="1" t="s">
        <v>1150</v>
      </c>
      <c r="J2575" s="1">
        <v>42144</v>
      </c>
      <c r="K2575" s="1" t="s">
        <v>15</v>
      </c>
      <c r="L2575" s="1" t="s">
        <v>16</v>
      </c>
    </row>
    <row r="2576" spans="1:12" ht="15.75" customHeight="1">
      <c r="A2576" s="2" t="s">
        <v>4436</v>
      </c>
      <c r="B2576" s="1">
        <v>2009</v>
      </c>
      <c r="C2576" s="1" t="s">
        <v>4437</v>
      </c>
      <c r="D2576" s="3">
        <v>6.1</v>
      </c>
      <c r="E2576" s="4">
        <v>156</v>
      </c>
      <c r="F2576" s="4">
        <v>91</v>
      </c>
      <c r="G2576" s="1">
        <v>70000000</v>
      </c>
      <c r="H2576" s="1">
        <v>42194060</v>
      </c>
      <c r="I2576" s="1" t="s">
        <v>645</v>
      </c>
      <c r="J2576" s="1">
        <v>41259</v>
      </c>
      <c r="K2576" s="1" t="s">
        <v>15</v>
      </c>
      <c r="L2576" s="1" t="s">
        <v>282</v>
      </c>
    </row>
    <row r="2577" spans="1:12" ht="15.75" customHeight="1">
      <c r="A2577" s="2" t="s">
        <v>4438</v>
      </c>
      <c r="B2577" s="1">
        <v>1998</v>
      </c>
      <c r="C2577" s="1" t="s">
        <v>2858</v>
      </c>
      <c r="D2577" s="3">
        <v>6.1</v>
      </c>
      <c r="E2577" s="4">
        <v>79</v>
      </c>
      <c r="F2577" s="4">
        <v>111</v>
      </c>
      <c r="G2577" s="1">
        <v>60000000</v>
      </c>
      <c r="H2577" s="1">
        <v>32940507</v>
      </c>
      <c r="I2577" s="1" t="s">
        <v>21</v>
      </c>
      <c r="J2577" s="1">
        <v>54314</v>
      </c>
      <c r="K2577" s="1" t="s">
        <v>15</v>
      </c>
      <c r="L2577" s="1" t="s">
        <v>16</v>
      </c>
    </row>
    <row r="2578" spans="1:12" ht="15.75" customHeight="1">
      <c r="A2578" s="2" t="s">
        <v>4439</v>
      </c>
      <c r="B2578" s="1">
        <v>2002</v>
      </c>
      <c r="C2578" s="1" t="s">
        <v>2650</v>
      </c>
      <c r="D2578" s="3">
        <v>6.1</v>
      </c>
      <c r="E2578" s="4">
        <v>117</v>
      </c>
      <c r="F2578" s="4">
        <v>104</v>
      </c>
      <c r="G2578" s="1">
        <v>60000000</v>
      </c>
      <c r="H2578" s="1">
        <v>30063805</v>
      </c>
      <c r="I2578" s="1" t="s">
        <v>4440</v>
      </c>
      <c r="J2578" s="1">
        <v>31788</v>
      </c>
      <c r="K2578" s="1" t="s">
        <v>15</v>
      </c>
      <c r="L2578" s="1" t="s">
        <v>16</v>
      </c>
    </row>
    <row r="2579" spans="1:12" ht="15.75" customHeight="1">
      <c r="A2579" s="2" t="s">
        <v>4441</v>
      </c>
      <c r="B2579" s="1">
        <v>1999</v>
      </c>
      <c r="C2579" s="1" t="s">
        <v>257</v>
      </c>
      <c r="D2579" s="3">
        <v>6.1</v>
      </c>
      <c r="E2579" s="4">
        <v>115</v>
      </c>
      <c r="F2579" s="4">
        <v>122</v>
      </c>
      <c r="G2579" s="1">
        <v>55000000</v>
      </c>
      <c r="H2579" s="1">
        <v>22362500</v>
      </c>
      <c r="I2579" s="1" t="s">
        <v>45</v>
      </c>
      <c r="J2579" s="1">
        <v>35599</v>
      </c>
      <c r="K2579" s="1" t="s">
        <v>15</v>
      </c>
      <c r="L2579" s="1" t="s">
        <v>16</v>
      </c>
    </row>
    <row r="2580" spans="1:12" ht="15.75" customHeight="1">
      <c r="A2580" s="2" t="s">
        <v>4442</v>
      </c>
      <c r="B2580" s="1">
        <v>2008</v>
      </c>
      <c r="C2580" s="1" t="s">
        <v>1366</v>
      </c>
      <c r="D2580" s="3">
        <v>6.1</v>
      </c>
      <c r="E2580" s="4">
        <v>161</v>
      </c>
      <c r="F2580" s="4">
        <v>106</v>
      </c>
      <c r="G2580" s="1">
        <v>60000000</v>
      </c>
      <c r="H2580" s="1">
        <v>17281832</v>
      </c>
      <c r="I2580" s="1" t="s">
        <v>1177</v>
      </c>
      <c r="J2580" s="1">
        <v>60232</v>
      </c>
      <c r="K2580" s="1" t="s">
        <v>15</v>
      </c>
      <c r="L2580" s="1" t="s">
        <v>135</v>
      </c>
    </row>
    <row r="2581" spans="1:12" ht="15.75" customHeight="1">
      <c r="A2581" s="2" t="s">
        <v>4443</v>
      </c>
      <c r="B2581" s="1">
        <v>2015</v>
      </c>
      <c r="C2581" s="1" t="s">
        <v>3612</v>
      </c>
      <c r="D2581" s="3">
        <v>6.1</v>
      </c>
      <c r="E2581" s="4">
        <v>145</v>
      </c>
      <c r="F2581" s="4">
        <v>96</v>
      </c>
      <c r="G2581" s="1">
        <v>50000000</v>
      </c>
      <c r="H2581" s="1">
        <v>150315155</v>
      </c>
      <c r="I2581" s="1" t="s">
        <v>1258</v>
      </c>
      <c r="J2581" s="1">
        <v>54010</v>
      </c>
      <c r="K2581" s="1" t="s">
        <v>15</v>
      </c>
      <c r="L2581" s="1" t="s">
        <v>16</v>
      </c>
    </row>
    <row r="2582" spans="1:12" ht="15.75" customHeight="1">
      <c r="A2582" s="2" t="s">
        <v>4444</v>
      </c>
      <c r="B2582" s="1">
        <v>2013</v>
      </c>
      <c r="C2582" s="1" t="s">
        <v>3943</v>
      </c>
      <c r="D2582" s="3">
        <v>6.1</v>
      </c>
      <c r="E2582" s="4">
        <v>349</v>
      </c>
      <c r="F2582" s="4">
        <v>98</v>
      </c>
      <c r="G2582" s="1">
        <v>50000000</v>
      </c>
      <c r="H2582" s="1">
        <v>55682070</v>
      </c>
      <c r="I2582" s="1" t="s">
        <v>3764</v>
      </c>
      <c r="J2582" s="1">
        <v>159868</v>
      </c>
      <c r="K2582" s="1" t="s">
        <v>15</v>
      </c>
      <c r="L2582" s="1" t="s">
        <v>135</v>
      </c>
    </row>
    <row r="2583" spans="1:12" ht="15.75" customHeight="1">
      <c r="A2583" s="2" t="s">
        <v>4445</v>
      </c>
      <c r="B2583" s="1">
        <v>2011</v>
      </c>
      <c r="C2583" s="1" t="s">
        <v>1871</v>
      </c>
      <c r="D2583" s="3">
        <v>6.1</v>
      </c>
      <c r="E2583" s="4">
        <v>288</v>
      </c>
      <c r="F2583" s="4">
        <v>109</v>
      </c>
      <c r="G2583" s="1">
        <v>60000000</v>
      </c>
      <c r="H2583" s="1">
        <v>55092830</v>
      </c>
      <c r="I2583" s="1" t="s">
        <v>37</v>
      </c>
      <c r="J2583" s="1">
        <v>195043</v>
      </c>
      <c r="K2583" s="1" t="s">
        <v>15</v>
      </c>
      <c r="L2583" s="1" t="s">
        <v>16</v>
      </c>
    </row>
    <row r="2584" spans="1:12" ht="15.75" customHeight="1">
      <c r="A2584" s="2" t="s">
        <v>4446</v>
      </c>
      <c r="B2584" s="1">
        <v>2002</v>
      </c>
      <c r="C2584" s="1" t="s">
        <v>4447</v>
      </c>
      <c r="D2584" s="3">
        <v>6.1</v>
      </c>
      <c r="E2584" s="4">
        <v>136</v>
      </c>
      <c r="F2584" s="4">
        <v>115</v>
      </c>
      <c r="G2584" s="1">
        <v>50000000</v>
      </c>
      <c r="H2584" s="1">
        <v>31874869</v>
      </c>
      <c r="I2584" s="1" t="s">
        <v>840</v>
      </c>
      <c r="J2584" s="1">
        <v>43574</v>
      </c>
      <c r="K2584" s="1" t="s">
        <v>15</v>
      </c>
      <c r="L2584" s="1" t="s">
        <v>16</v>
      </c>
    </row>
    <row r="2585" spans="1:12" ht="15.75" customHeight="1">
      <c r="A2585" s="2" t="s">
        <v>4448</v>
      </c>
      <c r="B2585" s="1">
        <v>1990</v>
      </c>
      <c r="C2585" s="1" t="s">
        <v>2822</v>
      </c>
      <c r="D2585" s="3">
        <v>6.1</v>
      </c>
      <c r="E2585" s="4">
        <v>72</v>
      </c>
      <c r="F2585" s="4">
        <v>105</v>
      </c>
      <c r="G2585" s="1">
        <v>100000000</v>
      </c>
      <c r="H2585" s="1">
        <v>103738726</v>
      </c>
      <c r="I2585" s="1" t="s">
        <v>4449</v>
      </c>
      <c r="J2585" s="1">
        <v>47819</v>
      </c>
      <c r="K2585" s="1" t="s">
        <v>15</v>
      </c>
      <c r="L2585" s="1" t="s">
        <v>16</v>
      </c>
    </row>
    <row r="2586" spans="1:12" ht="15.75" customHeight="1">
      <c r="A2586" s="2" t="s">
        <v>4450</v>
      </c>
      <c r="B2586" s="1">
        <v>2003</v>
      </c>
      <c r="C2586" s="1" t="s">
        <v>2919</v>
      </c>
      <c r="D2586" s="3">
        <v>6.1</v>
      </c>
      <c r="E2586" s="4">
        <v>122</v>
      </c>
      <c r="F2586" s="4">
        <v>87</v>
      </c>
      <c r="G2586" s="1">
        <v>35000000</v>
      </c>
      <c r="H2586" s="1">
        <v>27972410</v>
      </c>
      <c r="I2586" s="1" t="s">
        <v>1547</v>
      </c>
      <c r="J2586" s="1">
        <v>114692</v>
      </c>
      <c r="K2586" s="1" t="s">
        <v>15</v>
      </c>
      <c r="L2586" s="1" t="s">
        <v>121</v>
      </c>
    </row>
    <row r="2587" spans="1:12" ht="15.75" customHeight="1">
      <c r="A2587" s="2" t="s">
        <v>4451</v>
      </c>
      <c r="B2587" s="1">
        <v>2001</v>
      </c>
      <c r="C2587" s="1" t="s">
        <v>4452</v>
      </c>
      <c r="D2587" s="3">
        <v>6.1</v>
      </c>
      <c r="E2587" s="4">
        <v>151</v>
      </c>
      <c r="F2587" s="4">
        <v>120</v>
      </c>
      <c r="G2587" s="1">
        <v>42000000</v>
      </c>
      <c r="H2587" s="1">
        <v>24375436</v>
      </c>
      <c r="I2587" s="1" t="s">
        <v>21</v>
      </c>
      <c r="J2587" s="1">
        <v>42547</v>
      </c>
      <c r="K2587" s="1" t="s">
        <v>15</v>
      </c>
      <c r="L2587" s="1" t="s">
        <v>16</v>
      </c>
    </row>
    <row r="2588" spans="1:12" ht="15.75" customHeight="1">
      <c r="A2588" s="2" t="s">
        <v>4453</v>
      </c>
      <c r="B2588" s="1">
        <v>2001</v>
      </c>
      <c r="C2588" s="1" t="s">
        <v>320</v>
      </c>
      <c r="D2588" s="3">
        <v>6.1</v>
      </c>
      <c r="E2588" s="4">
        <v>125</v>
      </c>
      <c r="F2588" s="4">
        <v>123</v>
      </c>
      <c r="G2588" s="1">
        <v>34000000</v>
      </c>
      <c r="H2588" s="1">
        <v>66808615</v>
      </c>
      <c r="I2588" s="1" t="s">
        <v>4454</v>
      </c>
      <c r="J2588" s="1">
        <v>87351</v>
      </c>
      <c r="K2588" s="1" t="s">
        <v>15</v>
      </c>
      <c r="L2588" s="1" t="s">
        <v>16</v>
      </c>
    </row>
    <row r="2589" spans="1:12" ht="15.75" customHeight="1">
      <c r="A2589" s="2" t="s">
        <v>4455</v>
      </c>
      <c r="B2589" s="1">
        <v>2004</v>
      </c>
      <c r="C2589" s="1" t="s">
        <v>2599</v>
      </c>
      <c r="D2589" s="3">
        <v>6.1</v>
      </c>
      <c r="E2589" s="4">
        <v>118</v>
      </c>
      <c r="F2589" s="4">
        <v>106</v>
      </c>
      <c r="G2589" s="1">
        <v>50000000</v>
      </c>
      <c r="H2589" s="1">
        <v>57887882</v>
      </c>
      <c r="I2589" s="1" t="s">
        <v>468</v>
      </c>
      <c r="J2589" s="1">
        <v>35508</v>
      </c>
      <c r="K2589" s="1" t="s">
        <v>15</v>
      </c>
      <c r="L2589" s="1" t="s">
        <v>16</v>
      </c>
    </row>
    <row r="2590" spans="1:12" ht="15.75" customHeight="1">
      <c r="A2590" s="2" t="s">
        <v>4456</v>
      </c>
      <c r="B2590" s="1">
        <v>1998</v>
      </c>
      <c r="C2590" s="1" t="s">
        <v>1896</v>
      </c>
      <c r="D2590" s="3">
        <v>6.1</v>
      </c>
      <c r="E2590" s="4">
        <v>100</v>
      </c>
      <c r="F2590" s="4">
        <v>108</v>
      </c>
      <c r="G2590" s="1">
        <v>40000000</v>
      </c>
      <c r="H2590" s="1">
        <v>53955614</v>
      </c>
      <c r="I2590" s="1" t="s">
        <v>4457</v>
      </c>
      <c r="J2590" s="1">
        <v>77415</v>
      </c>
      <c r="K2590" s="1" t="s">
        <v>15</v>
      </c>
      <c r="L2590" s="1" t="s">
        <v>16</v>
      </c>
    </row>
    <row r="2591" spans="1:12" ht="15.75" customHeight="1">
      <c r="A2591" s="2" t="s">
        <v>4458</v>
      </c>
      <c r="B2591" s="1">
        <v>2014</v>
      </c>
      <c r="C2591" s="1" t="s">
        <v>2311</v>
      </c>
      <c r="D2591" s="3">
        <v>6.1</v>
      </c>
      <c r="E2591" s="4">
        <v>303</v>
      </c>
      <c r="F2591" s="4">
        <v>136</v>
      </c>
      <c r="G2591" s="1">
        <v>40000000</v>
      </c>
      <c r="H2591" s="1">
        <v>42615685</v>
      </c>
      <c r="I2591" s="1" t="s">
        <v>784</v>
      </c>
      <c r="J2591" s="1">
        <v>136093</v>
      </c>
      <c r="K2591" s="1" t="s">
        <v>15</v>
      </c>
      <c r="L2591" s="1" t="s">
        <v>16</v>
      </c>
    </row>
    <row r="2592" spans="1:12" ht="15.75" customHeight="1">
      <c r="A2592" s="2" t="s">
        <v>4459</v>
      </c>
      <c r="B2592" s="1">
        <v>1994</v>
      </c>
      <c r="C2592" s="1" t="s">
        <v>1625</v>
      </c>
      <c r="D2592" s="3">
        <v>6.1</v>
      </c>
      <c r="E2592" s="4">
        <v>12</v>
      </c>
      <c r="F2592" s="4">
        <v>128</v>
      </c>
      <c r="G2592" s="1">
        <v>40000000</v>
      </c>
      <c r="H2592" s="1">
        <v>24332324</v>
      </c>
      <c r="I2592" s="1" t="s">
        <v>45</v>
      </c>
      <c r="J2592" s="1">
        <v>13830</v>
      </c>
      <c r="K2592" s="1" t="s">
        <v>15</v>
      </c>
      <c r="L2592" s="1" t="s">
        <v>16</v>
      </c>
    </row>
    <row r="2593" spans="1:12" ht="15.75" customHeight="1">
      <c r="A2593" s="2" t="s">
        <v>4460</v>
      </c>
      <c r="B2593" s="1">
        <v>2002</v>
      </c>
      <c r="C2593" s="1" t="s">
        <v>2355</v>
      </c>
      <c r="D2593" s="3">
        <v>6.1</v>
      </c>
      <c r="E2593" s="4">
        <v>97</v>
      </c>
      <c r="F2593" s="4">
        <v>108</v>
      </c>
      <c r="G2593" s="1">
        <v>38000000</v>
      </c>
      <c r="H2593" s="1">
        <v>127214072</v>
      </c>
      <c r="I2593" s="1" t="s">
        <v>149</v>
      </c>
      <c r="J2593" s="1">
        <v>83786</v>
      </c>
      <c r="K2593" s="1" t="s">
        <v>15</v>
      </c>
      <c r="L2593" s="1" t="s">
        <v>16</v>
      </c>
    </row>
    <row r="2594" spans="1:12" ht="15.75" customHeight="1">
      <c r="A2594" s="2" t="s">
        <v>4461</v>
      </c>
      <c r="B2594" s="1">
        <v>1996</v>
      </c>
      <c r="C2594" s="1" t="s">
        <v>1866</v>
      </c>
      <c r="D2594" s="3">
        <v>6.1</v>
      </c>
      <c r="E2594" s="4">
        <v>47</v>
      </c>
      <c r="F2594" s="4">
        <v>118</v>
      </c>
      <c r="G2594" s="1">
        <v>38000000</v>
      </c>
      <c r="H2594" s="1">
        <v>17305211</v>
      </c>
      <c r="I2594" s="1" t="s">
        <v>74</v>
      </c>
      <c r="J2594" s="1">
        <v>14066</v>
      </c>
      <c r="K2594" s="1" t="s">
        <v>15</v>
      </c>
      <c r="L2594" s="1" t="s">
        <v>16</v>
      </c>
    </row>
    <row r="2595" spans="1:12" ht="15.75" customHeight="1">
      <c r="A2595" s="2" t="s">
        <v>4462</v>
      </c>
      <c r="B2595" s="1">
        <v>2016</v>
      </c>
      <c r="C2595" s="1" t="s">
        <v>4463</v>
      </c>
      <c r="D2595" s="3">
        <v>6.1</v>
      </c>
      <c r="E2595" s="4">
        <v>148</v>
      </c>
      <c r="F2595" s="4">
        <v>110</v>
      </c>
      <c r="G2595" s="1">
        <v>38000000</v>
      </c>
      <c r="H2595" s="1">
        <v>46813366</v>
      </c>
      <c r="I2595" s="1" t="s">
        <v>149</v>
      </c>
      <c r="J2595" s="1">
        <v>39440</v>
      </c>
      <c r="K2595" s="1" t="s">
        <v>15</v>
      </c>
      <c r="L2595" s="1" t="s">
        <v>16</v>
      </c>
    </row>
    <row r="2596" spans="1:12" ht="15.75" customHeight="1">
      <c r="A2596" s="2" t="s">
        <v>4464</v>
      </c>
      <c r="B2596" s="1">
        <v>2003</v>
      </c>
      <c r="C2596" s="1" t="s">
        <v>569</v>
      </c>
      <c r="D2596" s="3">
        <v>6.1</v>
      </c>
      <c r="E2596" s="4">
        <v>110</v>
      </c>
      <c r="F2596" s="4">
        <v>109</v>
      </c>
      <c r="G2596" s="1">
        <v>36000000</v>
      </c>
      <c r="H2596" s="1">
        <v>26183197</v>
      </c>
      <c r="I2596" s="1" t="s">
        <v>21</v>
      </c>
      <c r="J2596" s="1">
        <v>38348</v>
      </c>
      <c r="K2596" s="1" t="s">
        <v>15</v>
      </c>
      <c r="L2596" s="1" t="s">
        <v>16</v>
      </c>
    </row>
    <row r="2597" spans="1:12" ht="15.75" customHeight="1">
      <c r="A2597" s="2" t="s">
        <v>4465</v>
      </c>
      <c r="B2597" s="1">
        <v>2010</v>
      </c>
      <c r="C2597" s="1" t="s">
        <v>4466</v>
      </c>
      <c r="D2597" s="3">
        <v>6.1</v>
      </c>
      <c r="E2597" s="4">
        <v>97</v>
      </c>
      <c r="F2597" s="4">
        <v>109</v>
      </c>
      <c r="G2597" s="1">
        <v>35000000</v>
      </c>
      <c r="H2597" s="1">
        <v>28995450</v>
      </c>
      <c r="I2597" s="1" t="s">
        <v>3088</v>
      </c>
      <c r="J2597" s="1">
        <v>19230</v>
      </c>
      <c r="K2597" s="1" t="s">
        <v>15</v>
      </c>
      <c r="L2597" s="1" t="s">
        <v>121</v>
      </c>
    </row>
    <row r="2598" spans="1:12" ht="15.75" customHeight="1">
      <c r="A2598" s="2" t="s">
        <v>4467</v>
      </c>
      <c r="B2598" s="1">
        <v>2006</v>
      </c>
      <c r="C2598" s="1" t="s">
        <v>658</v>
      </c>
      <c r="D2598" s="3">
        <v>6.1</v>
      </c>
      <c r="E2598" s="4">
        <v>183</v>
      </c>
      <c r="F2598" s="4">
        <v>105</v>
      </c>
      <c r="G2598" s="1">
        <v>32000000</v>
      </c>
      <c r="H2598" s="1">
        <v>1304837</v>
      </c>
      <c r="I2598" s="1" t="s">
        <v>176</v>
      </c>
      <c r="J2598" s="1">
        <v>21481</v>
      </c>
      <c r="K2598" s="1" t="s">
        <v>15</v>
      </c>
      <c r="L2598" s="1" t="s">
        <v>16</v>
      </c>
    </row>
    <row r="2599" spans="1:12" ht="15.75" customHeight="1">
      <c r="A2599" s="2" t="s">
        <v>4468</v>
      </c>
      <c r="B2599" s="1">
        <v>2015</v>
      </c>
      <c r="C2599" s="1" t="s">
        <v>4469</v>
      </c>
      <c r="D2599" s="3">
        <v>6.1</v>
      </c>
      <c r="E2599" s="4">
        <v>204</v>
      </c>
      <c r="F2599" s="4">
        <v>99</v>
      </c>
      <c r="G2599" s="1">
        <v>31000000</v>
      </c>
      <c r="H2599" s="1">
        <v>58879132</v>
      </c>
      <c r="I2599" s="1" t="s">
        <v>1418</v>
      </c>
      <c r="J2599" s="1">
        <v>66123</v>
      </c>
      <c r="K2599" s="1" t="s">
        <v>15</v>
      </c>
      <c r="L2599" s="1" t="s">
        <v>16</v>
      </c>
    </row>
    <row r="2600" spans="1:12" ht="15.75" customHeight="1">
      <c r="A2600" s="2" t="s">
        <v>4470</v>
      </c>
      <c r="B2600" s="1">
        <v>2008</v>
      </c>
      <c r="C2600" s="1" t="s">
        <v>3064</v>
      </c>
      <c r="D2600" s="3">
        <v>6.1</v>
      </c>
      <c r="E2600" s="4">
        <v>175</v>
      </c>
      <c r="F2600" s="4">
        <v>111</v>
      </c>
      <c r="G2600" s="1">
        <v>30000000</v>
      </c>
      <c r="H2600" s="1">
        <v>76806312</v>
      </c>
      <c r="I2600" s="1" t="s">
        <v>149</v>
      </c>
      <c r="J2600" s="1">
        <v>124501</v>
      </c>
      <c r="K2600" s="1" t="s">
        <v>15</v>
      </c>
      <c r="L2600" s="1" t="s">
        <v>16</v>
      </c>
    </row>
    <row r="2601" spans="1:12" ht="15.75" customHeight="1">
      <c r="A2601" s="2" t="s">
        <v>4471</v>
      </c>
      <c r="B2601" s="1">
        <v>2000</v>
      </c>
      <c r="C2601" s="1" t="s">
        <v>4472</v>
      </c>
      <c r="D2601" s="3">
        <v>6.1</v>
      </c>
      <c r="E2601" s="4">
        <v>41</v>
      </c>
      <c r="F2601" s="4">
        <v>78</v>
      </c>
      <c r="G2601" s="1">
        <v>30000000</v>
      </c>
      <c r="H2601" s="1">
        <v>76501438</v>
      </c>
      <c r="I2601" s="1" t="s">
        <v>2533</v>
      </c>
      <c r="J2601" s="1">
        <v>8146</v>
      </c>
      <c r="K2601" s="1" t="s">
        <v>15</v>
      </c>
      <c r="L2601" s="1" t="s">
        <v>135</v>
      </c>
    </row>
    <row r="2602" spans="1:12" ht="15.75" customHeight="1">
      <c r="A2602" s="2" t="s">
        <v>4473</v>
      </c>
      <c r="B2602" s="1">
        <v>2004</v>
      </c>
      <c r="C2602" s="1" t="s">
        <v>3576</v>
      </c>
      <c r="D2602" s="3">
        <v>6.1</v>
      </c>
      <c r="E2602" s="4">
        <v>119</v>
      </c>
      <c r="F2602" s="4">
        <v>98</v>
      </c>
      <c r="G2602" s="1">
        <v>37000000</v>
      </c>
      <c r="H2602" s="1">
        <v>56044241</v>
      </c>
      <c r="I2602" s="1" t="s">
        <v>369</v>
      </c>
      <c r="J2602" s="1">
        <v>122187</v>
      </c>
      <c r="K2602" s="1" t="s">
        <v>15</v>
      </c>
      <c r="L2602" s="1" t="s">
        <v>16</v>
      </c>
    </row>
    <row r="2603" spans="1:12" ht="15.75" customHeight="1">
      <c r="A2603" s="2" t="s">
        <v>4474</v>
      </c>
      <c r="B2603" s="1">
        <v>1999</v>
      </c>
      <c r="C2603" s="1" t="s">
        <v>4475</v>
      </c>
      <c r="D2603" s="3">
        <v>6.1</v>
      </c>
      <c r="E2603" s="4">
        <v>85</v>
      </c>
      <c r="F2603" s="4">
        <v>131</v>
      </c>
      <c r="G2603" s="1">
        <v>55000000</v>
      </c>
      <c r="H2603" s="1">
        <v>52799004</v>
      </c>
      <c r="I2603" s="1" t="s">
        <v>396</v>
      </c>
      <c r="J2603" s="1">
        <v>28942</v>
      </c>
      <c r="K2603" s="1" t="s">
        <v>15</v>
      </c>
      <c r="L2603" s="1" t="s">
        <v>16</v>
      </c>
    </row>
    <row r="2604" spans="1:12" ht="15.75" customHeight="1">
      <c r="A2604" s="2" t="s">
        <v>4476</v>
      </c>
      <c r="B2604" s="1">
        <v>2011</v>
      </c>
      <c r="C2604" s="1" t="s">
        <v>2720</v>
      </c>
      <c r="D2604" s="3">
        <v>6.1</v>
      </c>
      <c r="E2604" s="4">
        <v>218</v>
      </c>
      <c r="F2604" s="4">
        <v>98</v>
      </c>
      <c r="G2604" s="1">
        <v>30000000</v>
      </c>
      <c r="H2604" s="1">
        <v>35565975</v>
      </c>
      <c r="I2604" s="1" t="s">
        <v>468</v>
      </c>
      <c r="J2604" s="1">
        <v>49205</v>
      </c>
      <c r="K2604" s="1" t="s">
        <v>15</v>
      </c>
      <c r="L2604" s="1" t="s">
        <v>16</v>
      </c>
    </row>
    <row r="2605" spans="1:12" ht="15.75" customHeight="1">
      <c r="A2605" s="2" t="s">
        <v>4477</v>
      </c>
      <c r="B2605" s="1">
        <v>1998</v>
      </c>
      <c r="C2605" s="1" t="s">
        <v>842</v>
      </c>
      <c r="D2605" s="3">
        <v>6.1</v>
      </c>
      <c r="E2605" s="4">
        <v>105</v>
      </c>
      <c r="F2605" s="4">
        <v>96</v>
      </c>
      <c r="G2605" s="1">
        <v>30000000</v>
      </c>
      <c r="H2605" s="1">
        <v>18967571</v>
      </c>
      <c r="I2605" s="1" t="s">
        <v>1150</v>
      </c>
      <c r="J2605" s="1">
        <v>23345</v>
      </c>
      <c r="K2605" s="1" t="s">
        <v>15</v>
      </c>
      <c r="L2605" s="1" t="s">
        <v>16</v>
      </c>
    </row>
    <row r="2606" spans="1:12" ht="15.75" customHeight="1">
      <c r="A2606" s="2" t="s">
        <v>4478</v>
      </c>
      <c r="B2606" s="1">
        <v>2004</v>
      </c>
      <c r="C2606" s="1" t="s">
        <v>4479</v>
      </c>
      <c r="D2606" s="3">
        <v>6.1</v>
      </c>
      <c r="E2606" s="4">
        <v>65</v>
      </c>
      <c r="F2606" s="4">
        <v>101</v>
      </c>
      <c r="G2606" s="1">
        <v>23000000</v>
      </c>
      <c r="H2606" s="1">
        <v>12189514</v>
      </c>
      <c r="I2606" s="1" t="s">
        <v>149</v>
      </c>
      <c r="J2606" s="1">
        <v>30092</v>
      </c>
      <c r="K2606" s="1" t="s">
        <v>15</v>
      </c>
      <c r="L2606" s="1" t="s">
        <v>16</v>
      </c>
    </row>
    <row r="2607" spans="1:12" ht="15.75" customHeight="1">
      <c r="A2607" s="2" t="s">
        <v>4480</v>
      </c>
      <c r="B2607" s="1">
        <v>2001</v>
      </c>
      <c r="C2607" s="1" t="s">
        <v>2919</v>
      </c>
      <c r="D2607" s="3">
        <v>6.1</v>
      </c>
      <c r="E2607" s="4">
        <v>123</v>
      </c>
      <c r="F2607" s="4">
        <v>109</v>
      </c>
      <c r="G2607" s="1">
        <v>30000000</v>
      </c>
      <c r="H2607" s="1">
        <v>10965209</v>
      </c>
      <c r="I2607" s="1" t="s">
        <v>21</v>
      </c>
      <c r="J2607" s="1">
        <v>25558</v>
      </c>
      <c r="K2607" s="1" t="s">
        <v>15</v>
      </c>
      <c r="L2607" s="1" t="s">
        <v>16</v>
      </c>
    </row>
    <row r="2608" spans="1:12" ht="15.75" customHeight="1">
      <c r="A2608" s="2" t="s">
        <v>4481</v>
      </c>
      <c r="B2608" s="1">
        <v>2011</v>
      </c>
      <c r="C2608" s="1" t="s">
        <v>872</v>
      </c>
      <c r="D2608" s="3">
        <v>6.1</v>
      </c>
      <c r="E2608" s="4">
        <v>220</v>
      </c>
      <c r="F2608" s="4">
        <v>83</v>
      </c>
      <c r="G2608" s="1">
        <v>28000000</v>
      </c>
      <c r="H2608" s="1">
        <v>37053924</v>
      </c>
      <c r="I2608" s="1" t="s">
        <v>1642</v>
      </c>
      <c r="J2608" s="1">
        <v>77935</v>
      </c>
      <c r="K2608" s="1" t="s">
        <v>15</v>
      </c>
      <c r="L2608" s="1" t="s">
        <v>135</v>
      </c>
    </row>
    <row r="2609" spans="1:12" ht="15.75" customHeight="1">
      <c r="A2609" s="2" t="s">
        <v>4482</v>
      </c>
      <c r="B2609" s="1">
        <v>2015</v>
      </c>
      <c r="C2609" s="1" t="s">
        <v>1330</v>
      </c>
      <c r="D2609" s="3">
        <v>6.1</v>
      </c>
      <c r="E2609" s="4">
        <v>125</v>
      </c>
      <c r="F2609" s="4">
        <v>107</v>
      </c>
      <c r="G2609" s="1">
        <v>28000000</v>
      </c>
      <c r="H2609" s="1">
        <v>6998324</v>
      </c>
      <c r="I2609" s="1" t="s">
        <v>45</v>
      </c>
      <c r="J2609" s="1">
        <v>11476</v>
      </c>
      <c r="K2609" s="1" t="s">
        <v>15</v>
      </c>
      <c r="L2609" s="1" t="s">
        <v>16</v>
      </c>
    </row>
    <row r="2610" spans="1:12" ht="15.75" customHeight="1">
      <c r="A2610" s="2" t="s">
        <v>4483</v>
      </c>
      <c r="B2610" s="1">
        <v>2003</v>
      </c>
      <c r="C2610" s="1" t="s">
        <v>2384</v>
      </c>
      <c r="D2610" s="3">
        <v>6.1</v>
      </c>
      <c r="E2610" s="4">
        <v>129</v>
      </c>
      <c r="F2610" s="4">
        <v>97</v>
      </c>
      <c r="G2610" s="1">
        <v>26000000</v>
      </c>
      <c r="H2610" s="1">
        <v>110222438</v>
      </c>
      <c r="I2610" s="1" t="s">
        <v>4484</v>
      </c>
      <c r="J2610" s="1">
        <v>96693</v>
      </c>
      <c r="K2610" s="1" t="s">
        <v>15</v>
      </c>
      <c r="L2610" s="1" t="s">
        <v>16</v>
      </c>
    </row>
    <row r="2611" spans="1:12" ht="15.75" customHeight="1">
      <c r="A2611" s="2" t="s">
        <v>4485</v>
      </c>
      <c r="B2611" s="1">
        <v>1996</v>
      </c>
      <c r="C2611" s="1" t="s">
        <v>4486</v>
      </c>
      <c r="D2611" s="3">
        <v>6.1</v>
      </c>
      <c r="E2611" s="4">
        <v>42</v>
      </c>
      <c r="F2611" s="4">
        <v>101</v>
      </c>
      <c r="G2611" s="1">
        <v>22000000</v>
      </c>
      <c r="H2611" s="1">
        <v>1075288</v>
      </c>
      <c r="I2611" s="1" t="s">
        <v>98</v>
      </c>
      <c r="J2611" s="1">
        <v>7772</v>
      </c>
      <c r="K2611" s="1" t="s">
        <v>15</v>
      </c>
      <c r="L2611" s="1" t="s">
        <v>16</v>
      </c>
    </row>
    <row r="2612" spans="1:12" ht="15.75" customHeight="1">
      <c r="A2612" s="2" t="s">
        <v>4487</v>
      </c>
      <c r="B2612" s="1">
        <v>1992</v>
      </c>
      <c r="C2612" s="1" t="s">
        <v>4488</v>
      </c>
      <c r="D2612" s="3">
        <v>6.1</v>
      </c>
      <c r="E2612" s="4">
        <v>48</v>
      </c>
      <c r="F2612" s="4">
        <v>129</v>
      </c>
      <c r="G2612" s="1">
        <v>25000000</v>
      </c>
      <c r="H2612" s="1">
        <v>121945720</v>
      </c>
      <c r="I2612" s="1" t="s">
        <v>4489</v>
      </c>
      <c r="J2612" s="1">
        <v>89972</v>
      </c>
      <c r="K2612" s="1" t="s">
        <v>15</v>
      </c>
      <c r="L2612" s="1" t="s">
        <v>16</v>
      </c>
    </row>
    <row r="2613" spans="1:12" ht="15.75" customHeight="1">
      <c r="A2613" s="2" t="s">
        <v>4490</v>
      </c>
      <c r="B2613" s="1">
        <v>2012</v>
      </c>
      <c r="C2613" s="1" t="s">
        <v>3849</v>
      </c>
      <c r="D2613" s="3">
        <v>6.1</v>
      </c>
      <c r="E2613" s="4">
        <v>139</v>
      </c>
      <c r="F2613" s="4">
        <v>105</v>
      </c>
      <c r="G2613" s="1">
        <v>25000000</v>
      </c>
      <c r="H2613" s="1">
        <v>77264926</v>
      </c>
      <c r="I2613" s="1" t="s">
        <v>1258</v>
      </c>
      <c r="J2613" s="1">
        <v>21176</v>
      </c>
      <c r="K2613" s="1" t="s">
        <v>15</v>
      </c>
      <c r="L2613" s="1" t="s">
        <v>16</v>
      </c>
    </row>
    <row r="2614" spans="1:12" ht="15.75" customHeight="1">
      <c r="A2614" s="2" t="s">
        <v>4491</v>
      </c>
      <c r="B2614" s="1">
        <v>2000</v>
      </c>
      <c r="C2614" s="1" t="s">
        <v>4492</v>
      </c>
      <c r="D2614" s="3">
        <v>6.1</v>
      </c>
      <c r="E2614" s="4">
        <v>70</v>
      </c>
      <c r="F2614" s="4">
        <v>115</v>
      </c>
      <c r="G2614" s="1">
        <v>25000000</v>
      </c>
      <c r="H2614" s="1">
        <v>55973336</v>
      </c>
      <c r="I2614" s="1" t="s">
        <v>1150</v>
      </c>
      <c r="J2614" s="1">
        <v>57040</v>
      </c>
      <c r="K2614" s="1" t="s">
        <v>15</v>
      </c>
      <c r="L2614" s="1" t="s">
        <v>16</v>
      </c>
    </row>
    <row r="2615" spans="1:12" ht="15.75" customHeight="1">
      <c r="A2615" s="2" t="s">
        <v>4493</v>
      </c>
      <c r="B2615" s="1">
        <v>1997</v>
      </c>
      <c r="C2615" s="1" t="s">
        <v>1788</v>
      </c>
      <c r="D2615" s="3">
        <v>6.1</v>
      </c>
      <c r="E2615" s="4">
        <v>29</v>
      </c>
      <c r="F2615" s="4">
        <v>97</v>
      </c>
      <c r="G2615" s="1">
        <v>25000000</v>
      </c>
      <c r="H2615" s="1">
        <v>41067398</v>
      </c>
      <c r="I2615" s="1" t="s">
        <v>1047</v>
      </c>
      <c r="J2615" s="1">
        <v>22748</v>
      </c>
      <c r="K2615" s="1" t="s">
        <v>15</v>
      </c>
      <c r="L2615" s="1" t="s">
        <v>16</v>
      </c>
    </row>
    <row r="2616" spans="1:12" ht="15.75" customHeight="1">
      <c r="A2616" s="2" t="s">
        <v>4494</v>
      </c>
      <c r="B2616" s="1">
        <v>2012</v>
      </c>
      <c r="C2616" s="1" t="s">
        <v>518</v>
      </c>
      <c r="D2616" s="3">
        <v>6.1</v>
      </c>
      <c r="E2616" s="4">
        <v>252</v>
      </c>
      <c r="F2616" s="4">
        <v>137</v>
      </c>
      <c r="G2616" s="1">
        <v>25000000</v>
      </c>
      <c r="H2616" s="1">
        <v>717753</v>
      </c>
      <c r="I2616" s="1" t="s">
        <v>376</v>
      </c>
      <c r="J2616" s="1">
        <v>33107</v>
      </c>
      <c r="K2616" s="1" t="s">
        <v>15</v>
      </c>
      <c r="L2616" s="1" t="s">
        <v>109</v>
      </c>
    </row>
    <row r="2617" spans="1:12" ht="15.75" customHeight="1">
      <c r="A2617" s="2" t="s">
        <v>4495</v>
      </c>
      <c r="B2617" s="1">
        <v>1997</v>
      </c>
      <c r="C2617" s="1" t="s">
        <v>1203</v>
      </c>
      <c r="D2617" s="3">
        <v>6.1</v>
      </c>
      <c r="E2617" s="4">
        <v>195</v>
      </c>
      <c r="F2617" s="4">
        <v>120</v>
      </c>
      <c r="G2617" s="1">
        <v>24000000</v>
      </c>
      <c r="H2617" s="1">
        <v>101334374</v>
      </c>
      <c r="I2617" s="1" t="s">
        <v>1868</v>
      </c>
      <c r="J2617" s="1">
        <v>124941</v>
      </c>
      <c r="K2617" s="1" t="s">
        <v>15</v>
      </c>
      <c r="L2617" s="1" t="s">
        <v>16</v>
      </c>
    </row>
    <row r="2618" spans="1:12" ht="15.75" customHeight="1">
      <c r="A2618" s="2" t="s">
        <v>4496</v>
      </c>
      <c r="B2618" s="1">
        <v>1998</v>
      </c>
      <c r="C2618" s="1" t="s">
        <v>3547</v>
      </c>
      <c r="D2618" s="3">
        <v>6.1</v>
      </c>
      <c r="E2618" s="4">
        <v>108</v>
      </c>
      <c r="F2618" s="4">
        <v>90</v>
      </c>
      <c r="G2618" s="1">
        <v>20000000</v>
      </c>
      <c r="H2618" s="1">
        <v>161487252</v>
      </c>
      <c r="I2618" s="1" t="s">
        <v>1449</v>
      </c>
      <c r="J2618" s="1">
        <v>119450</v>
      </c>
      <c r="K2618" s="1" t="s">
        <v>15</v>
      </c>
      <c r="L2618" s="1" t="s">
        <v>16</v>
      </c>
    </row>
    <row r="2619" spans="1:12" ht="15.75" customHeight="1">
      <c r="A2619" s="2" t="s">
        <v>4497</v>
      </c>
      <c r="B2619" s="1">
        <v>2001</v>
      </c>
      <c r="C2619" s="1" t="s">
        <v>3396</v>
      </c>
      <c r="D2619" s="3">
        <v>6.1</v>
      </c>
      <c r="E2619" s="4">
        <v>92</v>
      </c>
      <c r="F2619" s="4">
        <v>97</v>
      </c>
      <c r="G2619" s="1">
        <v>23000000</v>
      </c>
      <c r="H2619" s="1">
        <v>27338033</v>
      </c>
      <c r="I2619" s="1" t="s">
        <v>149</v>
      </c>
      <c r="J2619" s="1">
        <v>19709</v>
      </c>
      <c r="K2619" s="1" t="s">
        <v>15</v>
      </c>
      <c r="L2619" s="1" t="s">
        <v>16</v>
      </c>
    </row>
    <row r="2620" spans="1:12" ht="15.75" customHeight="1">
      <c r="A2620" s="2" t="s">
        <v>4498</v>
      </c>
      <c r="B2620" s="1">
        <v>1999</v>
      </c>
      <c r="C2620" s="1" t="s">
        <v>3802</v>
      </c>
      <c r="D2620" s="3">
        <v>6.1</v>
      </c>
      <c r="E2620" s="4">
        <v>36</v>
      </c>
      <c r="F2620" s="4">
        <v>114</v>
      </c>
      <c r="G2620" s="1">
        <v>23000000</v>
      </c>
      <c r="H2620" s="1">
        <v>18653615</v>
      </c>
      <c r="I2620" s="1" t="s">
        <v>45</v>
      </c>
      <c r="J2620" s="1">
        <v>14786</v>
      </c>
      <c r="K2620" s="1" t="s">
        <v>15</v>
      </c>
      <c r="L2620" s="1" t="s">
        <v>16</v>
      </c>
    </row>
    <row r="2621" spans="1:12" ht="15.75" customHeight="1">
      <c r="A2621" s="2" t="s">
        <v>4499</v>
      </c>
      <c r="B2621" s="1">
        <v>2012</v>
      </c>
      <c r="C2621" s="1" t="s">
        <v>4500</v>
      </c>
      <c r="D2621" s="3">
        <v>6.1</v>
      </c>
      <c r="E2621" s="4">
        <v>176</v>
      </c>
      <c r="F2621" s="4">
        <v>100</v>
      </c>
      <c r="G2621" s="1">
        <v>2000000</v>
      </c>
      <c r="H2621" s="1">
        <v>13746550</v>
      </c>
      <c r="I2621" s="1" t="s">
        <v>3966</v>
      </c>
      <c r="J2621" s="1">
        <v>29322</v>
      </c>
      <c r="K2621" s="1" t="s">
        <v>15</v>
      </c>
      <c r="L2621" s="1" t="s">
        <v>16</v>
      </c>
    </row>
    <row r="2622" spans="1:12" ht="15.75" customHeight="1">
      <c r="A2622" s="2" t="s">
        <v>4501</v>
      </c>
      <c r="B2622" s="1">
        <v>2008</v>
      </c>
      <c r="C2622" s="1" t="s">
        <v>4502</v>
      </c>
      <c r="D2622" s="3">
        <v>6.1</v>
      </c>
      <c r="E2622" s="4">
        <v>131</v>
      </c>
      <c r="F2622" s="4">
        <v>120</v>
      </c>
      <c r="G2622" s="1">
        <v>21000000</v>
      </c>
      <c r="H2622" s="1">
        <v>16284360</v>
      </c>
      <c r="I2622" s="1" t="s">
        <v>45</v>
      </c>
      <c r="J2622" s="1">
        <v>15079</v>
      </c>
      <c r="K2622" s="1" t="s">
        <v>15</v>
      </c>
      <c r="L2622" s="1" t="s">
        <v>16</v>
      </c>
    </row>
    <row r="2623" spans="1:12" ht="15.75" customHeight="1">
      <c r="A2623" s="2" t="s">
        <v>4503</v>
      </c>
      <c r="B2623" s="1">
        <v>2008</v>
      </c>
      <c r="C2623" s="1" t="s">
        <v>1758</v>
      </c>
      <c r="D2623" s="3">
        <v>6.1</v>
      </c>
      <c r="E2623" s="4">
        <v>165</v>
      </c>
      <c r="F2623" s="4">
        <v>110</v>
      </c>
      <c r="G2623" s="1">
        <v>22000000</v>
      </c>
      <c r="H2623" s="1">
        <v>39263506</v>
      </c>
      <c r="I2623" s="1" t="s">
        <v>98</v>
      </c>
      <c r="J2623" s="1">
        <v>40469</v>
      </c>
      <c r="K2623" s="1" t="s">
        <v>15</v>
      </c>
      <c r="L2623" s="1" t="s">
        <v>16</v>
      </c>
    </row>
    <row r="2624" spans="1:12" ht="15.75" customHeight="1">
      <c r="A2624" s="2" t="s">
        <v>4504</v>
      </c>
      <c r="B2624" s="1">
        <v>1996</v>
      </c>
      <c r="C2624" s="1" t="s">
        <v>4505</v>
      </c>
      <c r="D2624" s="3">
        <v>6.1</v>
      </c>
      <c r="E2624" s="4">
        <v>31</v>
      </c>
      <c r="F2624" s="4">
        <v>101</v>
      </c>
      <c r="G2624" s="1">
        <v>20000000</v>
      </c>
      <c r="H2624" s="1">
        <v>53146000</v>
      </c>
      <c r="I2624" s="1" t="s">
        <v>98</v>
      </c>
      <c r="J2624" s="1">
        <v>9845</v>
      </c>
      <c r="K2624" s="1" t="s">
        <v>15</v>
      </c>
      <c r="L2624" s="1" t="s">
        <v>16</v>
      </c>
    </row>
    <row r="2625" spans="1:12" ht="15.75" customHeight="1">
      <c r="A2625" s="2" t="s">
        <v>4506</v>
      </c>
      <c r="B2625" s="1">
        <v>1998</v>
      </c>
      <c r="C2625" s="1" t="s">
        <v>264</v>
      </c>
      <c r="D2625" s="3">
        <v>6.1</v>
      </c>
      <c r="E2625" s="4">
        <v>114</v>
      </c>
      <c r="F2625" s="4">
        <v>104</v>
      </c>
      <c r="G2625" s="1">
        <v>20000000</v>
      </c>
      <c r="H2625" s="1">
        <v>20241395</v>
      </c>
      <c r="I2625" s="1" t="s">
        <v>1009</v>
      </c>
      <c r="J2625" s="1">
        <v>42664</v>
      </c>
      <c r="K2625" s="1" t="s">
        <v>15</v>
      </c>
      <c r="L2625" s="1" t="s">
        <v>16</v>
      </c>
    </row>
    <row r="2626" spans="1:12" ht="15.75" customHeight="1">
      <c r="A2626" s="2" t="s">
        <v>4507</v>
      </c>
      <c r="B2626" s="1">
        <v>2012</v>
      </c>
      <c r="C2626" s="1" t="s">
        <v>4508</v>
      </c>
      <c r="D2626" s="3">
        <v>6.1</v>
      </c>
      <c r="E2626" s="4">
        <v>289</v>
      </c>
      <c r="F2626" s="4">
        <v>95</v>
      </c>
      <c r="G2626" s="1">
        <v>20000000</v>
      </c>
      <c r="H2626" s="1">
        <v>14291570</v>
      </c>
      <c r="I2626" s="1" t="s">
        <v>37</v>
      </c>
      <c r="J2626" s="1">
        <v>82082</v>
      </c>
      <c r="K2626" s="1" t="s">
        <v>15</v>
      </c>
      <c r="L2626" s="1" t="s">
        <v>109</v>
      </c>
    </row>
    <row r="2627" spans="1:12" ht="15.75" customHeight="1">
      <c r="A2627" s="2" t="s">
        <v>4509</v>
      </c>
      <c r="B2627" s="1">
        <v>2002</v>
      </c>
      <c r="C2627" s="1" t="s">
        <v>4510</v>
      </c>
      <c r="D2627" s="3">
        <v>6.1</v>
      </c>
      <c r="E2627" s="4">
        <v>64</v>
      </c>
      <c r="F2627" s="4">
        <v>94</v>
      </c>
      <c r="G2627" s="1">
        <v>20000000</v>
      </c>
      <c r="H2627" s="1">
        <v>12398628</v>
      </c>
      <c r="I2627" s="1" t="s">
        <v>4511</v>
      </c>
      <c r="J2627" s="1">
        <v>21542</v>
      </c>
      <c r="K2627" s="1" t="s">
        <v>15</v>
      </c>
      <c r="L2627" s="1" t="s">
        <v>16</v>
      </c>
    </row>
    <row r="2628" spans="1:12" ht="15.75" customHeight="1">
      <c r="A2628" s="2" t="s">
        <v>4512</v>
      </c>
      <c r="B2628" s="1">
        <v>1999</v>
      </c>
      <c r="C2628" s="1" t="s">
        <v>4513</v>
      </c>
      <c r="D2628" s="3">
        <v>6.1</v>
      </c>
      <c r="E2628" s="4">
        <v>81</v>
      </c>
      <c r="F2628" s="4">
        <v>98</v>
      </c>
      <c r="G2628" s="1">
        <v>20000000</v>
      </c>
      <c r="H2628" s="1">
        <v>10544143</v>
      </c>
      <c r="I2628" s="1" t="s">
        <v>149</v>
      </c>
      <c r="J2628" s="1">
        <v>16372</v>
      </c>
      <c r="K2628" s="1" t="s">
        <v>15</v>
      </c>
      <c r="L2628" s="1" t="s">
        <v>312</v>
      </c>
    </row>
    <row r="2629" spans="1:12" ht="15.75" customHeight="1">
      <c r="A2629" s="2" t="s">
        <v>4514</v>
      </c>
      <c r="B2629" s="1">
        <v>2004</v>
      </c>
      <c r="C2629" s="1" t="s">
        <v>4515</v>
      </c>
      <c r="D2629" s="3">
        <v>6.1</v>
      </c>
      <c r="E2629" s="4">
        <v>167</v>
      </c>
      <c r="F2629" s="4">
        <v>100</v>
      </c>
      <c r="G2629" s="1">
        <v>20000000</v>
      </c>
      <c r="H2629" s="1">
        <v>5005883</v>
      </c>
      <c r="I2629" s="1" t="s">
        <v>1072</v>
      </c>
      <c r="J2629" s="1">
        <v>29649</v>
      </c>
      <c r="K2629" s="1" t="s">
        <v>15</v>
      </c>
      <c r="L2629" s="1" t="s">
        <v>16</v>
      </c>
    </row>
    <row r="2630" spans="1:12" ht="15.75" customHeight="1">
      <c r="A2630" s="2" t="s">
        <v>4516</v>
      </c>
      <c r="B2630" s="1">
        <v>2010</v>
      </c>
      <c r="C2630" s="1" t="s">
        <v>3995</v>
      </c>
      <c r="D2630" s="3">
        <v>6.1</v>
      </c>
      <c r="E2630" s="4">
        <v>181</v>
      </c>
      <c r="F2630" s="4">
        <v>101</v>
      </c>
      <c r="G2630" s="1">
        <v>19000000</v>
      </c>
      <c r="H2630" s="1">
        <v>27758465</v>
      </c>
      <c r="I2630" s="1" t="s">
        <v>468</v>
      </c>
      <c r="J2630" s="1">
        <v>77987</v>
      </c>
      <c r="K2630" s="1" t="s">
        <v>15</v>
      </c>
      <c r="L2630" s="1" t="s">
        <v>16</v>
      </c>
    </row>
    <row r="2631" spans="1:12" ht="15.75" customHeight="1">
      <c r="A2631" s="2" t="s">
        <v>4517</v>
      </c>
      <c r="B2631" s="1">
        <v>2016</v>
      </c>
      <c r="C2631" s="1" t="s">
        <v>1468</v>
      </c>
      <c r="D2631" s="3">
        <v>6.1</v>
      </c>
      <c r="E2631" s="4">
        <v>156</v>
      </c>
      <c r="F2631" s="4">
        <v>94</v>
      </c>
      <c r="G2631" s="1">
        <v>18000000</v>
      </c>
      <c r="H2631" s="1">
        <v>59573085</v>
      </c>
      <c r="I2631" s="1" t="s">
        <v>3448</v>
      </c>
      <c r="J2631" s="1">
        <v>13562</v>
      </c>
      <c r="K2631" s="1" t="s">
        <v>15</v>
      </c>
      <c r="L2631" s="1" t="s">
        <v>16</v>
      </c>
    </row>
    <row r="2632" spans="1:12" ht="15.75" customHeight="1">
      <c r="A2632" s="2" t="s">
        <v>4518</v>
      </c>
      <c r="B2632" s="1">
        <v>2001</v>
      </c>
      <c r="C2632" s="1" t="s">
        <v>4519</v>
      </c>
      <c r="D2632" s="3">
        <v>6.1</v>
      </c>
      <c r="E2632" s="4">
        <v>104</v>
      </c>
      <c r="F2632" s="4">
        <v>109</v>
      </c>
      <c r="G2632" s="1">
        <v>18000000</v>
      </c>
      <c r="H2632" s="1">
        <v>13491653</v>
      </c>
      <c r="I2632" s="1" t="s">
        <v>133</v>
      </c>
      <c r="J2632" s="1">
        <v>23728</v>
      </c>
      <c r="K2632" s="1" t="s">
        <v>15</v>
      </c>
      <c r="L2632" s="1" t="s">
        <v>16</v>
      </c>
    </row>
    <row r="2633" spans="1:12" ht="15.75" customHeight="1">
      <c r="A2633" s="2" t="s">
        <v>4520</v>
      </c>
      <c r="B2633" s="1">
        <v>1980</v>
      </c>
      <c r="C2633" s="1" t="s">
        <v>2863</v>
      </c>
      <c r="D2633" s="3">
        <v>6.1</v>
      </c>
      <c r="E2633" s="4">
        <v>25</v>
      </c>
      <c r="F2633" s="4">
        <v>109</v>
      </c>
      <c r="G2633" s="1">
        <v>10000000</v>
      </c>
      <c r="H2633" s="1">
        <v>69800000</v>
      </c>
      <c r="I2633" s="1" t="s">
        <v>4268</v>
      </c>
      <c r="J2633" s="1">
        <v>18140</v>
      </c>
      <c r="K2633" s="1" t="s">
        <v>15</v>
      </c>
      <c r="L2633" s="1" t="s">
        <v>16</v>
      </c>
    </row>
    <row r="2634" spans="1:12" ht="15.75" customHeight="1">
      <c r="A2634" s="2" t="s">
        <v>4521</v>
      </c>
      <c r="B2634" s="1">
        <v>2005</v>
      </c>
      <c r="C2634" s="1" t="s">
        <v>4522</v>
      </c>
      <c r="D2634" s="3">
        <v>6.1</v>
      </c>
      <c r="E2634" s="4">
        <v>103</v>
      </c>
      <c r="F2634" s="4">
        <v>90</v>
      </c>
      <c r="G2634" s="1">
        <v>15000000</v>
      </c>
      <c r="H2634" s="1">
        <v>31585300</v>
      </c>
      <c r="I2634" s="1" t="s">
        <v>149</v>
      </c>
      <c r="J2634" s="1">
        <v>38248</v>
      </c>
      <c r="K2634" s="1" t="s">
        <v>15</v>
      </c>
      <c r="L2634" s="1" t="s">
        <v>16</v>
      </c>
    </row>
    <row r="2635" spans="1:12" ht="15.75" customHeight="1">
      <c r="A2635" s="2" t="s">
        <v>4523</v>
      </c>
      <c r="B2635" s="1">
        <v>2008</v>
      </c>
      <c r="C2635" s="1" t="s">
        <v>4524</v>
      </c>
      <c r="D2635" s="3">
        <v>6.1</v>
      </c>
      <c r="E2635" s="4">
        <v>177</v>
      </c>
      <c r="F2635" s="4">
        <v>103</v>
      </c>
      <c r="G2635" s="1">
        <v>15000000</v>
      </c>
      <c r="H2635" s="1">
        <v>73548</v>
      </c>
      <c r="I2635" s="1" t="s">
        <v>4525</v>
      </c>
      <c r="J2635" s="1">
        <v>47574</v>
      </c>
      <c r="K2635" s="1" t="s">
        <v>15</v>
      </c>
      <c r="L2635" s="1" t="s">
        <v>16</v>
      </c>
    </row>
    <row r="2636" spans="1:12" ht="15.75" customHeight="1">
      <c r="A2636" s="2" t="s">
        <v>4526</v>
      </c>
      <c r="B2636" s="1">
        <v>2001</v>
      </c>
      <c r="C2636" s="1" t="s">
        <v>1806</v>
      </c>
      <c r="D2636" s="3">
        <v>6.1</v>
      </c>
      <c r="E2636" s="4">
        <v>101</v>
      </c>
      <c r="F2636" s="4">
        <v>112</v>
      </c>
      <c r="G2636" s="1">
        <v>13000000</v>
      </c>
      <c r="H2636" s="1">
        <v>91038276</v>
      </c>
      <c r="I2636" s="1" t="s">
        <v>635</v>
      </c>
      <c r="J2636" s="1">
        <v>47876</v>
      </c>
      <c r="K2636" s="1" t="s">
        <v>15</v>
      </c>
      <c r="L2636" s="1" t="s">
        <v>16</v>
      </c>
    </row>
    <row r="2637" spans="1:12" ht="15.75" customHeight="1">
      <c r="A2637" s="2" t="s">
        <v>4527</v>
      </c>
      <c r="B2637" s="1">
        <v>2014</v>
      </c>
      <c r="C2637" s="1" t="s">
        <v>3824</v>
      </c>
      <c r="D2637" s="3">
        <v>6.1</v>
      </c>
      <c r="E2637" s="4">
        <v>90</v>
      </c>
      <c r="F2637" s="4">
        <v>100</v>
      </c>
      <c r="G2637" s="1">
        <v>12500000</v>
      </c>
      <c r="H2637" s="1">
        <v>48637684</v>
      </c>
      <c r="I2637" s="1" t="s">
        <v>149</v>
      </c>
      <c r="J2637" s="1">
        <v>16979</v>
      </c>
      <c r="K2637" s="1" t="s">
        <v>15</v>
      </c>
      <c r="L2637" s="1" t="s">
        <v>16</v>
      </c>
    </row>
    <row r="2638" spans="1:12" ht="15.75" customHeight="1">
      <c r="A2638" s="2" t="s">
        <v>4528</v>
      </c>
      <c r="B2638" s="1">
        <v>1993</v>
      </c>
      <c r="C2638" s="1" t="s">
        <v>4529</v>
      </c>
      <c r="D2638" s="3">
        <v>6.1</v>
      </c>
      <c r="E2638" s="4">
        <v>19</v>
      </c>
      <c r="F2638" s="4">
        <v>84</v>
      </c>
      <c r="G2638" s="1">
        <v>8200000</v>
      </c>
      <c r="H2638" s="1">
        <v>27979400</v>
      </c>
      <c r="I2638" s="1" t="s">
        <v>1642</v>
      </c>
      <c r="J2638" s="1">
        <v>37611</v>
      </c>
      <c r="K2638" s="1" t="s">
        <v>15</v>
      </c>
      <c r="L2638" s="1" t="s">
        <v>16</v>
      </c>
    </row>
    <row r="2639" spans="1:12" ht="15.75" customHeight="1">
      <c r="A2639" s="2" t="s">
        <v>4530</v>
      </c>
      <c r="B2639" s="1">
        <v>2007</v>
      </c>
      <c r="C2639" s="1" t="s">
        <v>4531</v>
      </c>
      <c r="D2639" s="3">
        <v>6.1</v>
      </c>
      <c r="E2639" s="4">
        <v>37</v>
      </c>
      <c r="F2639" s="4">
        <v>117</v>
      </c>
      <c r="G2639" s="1">
        <v>13000000</v>
      </c>
      <c r="H2639" s="1">
        <v>49121934</v>
      </c>
      <c r="I2639" s="1" t="s">
        <v>468</v>
      </c>
      <c r="J2639" s="1">
        <v>6528</v>
      </c>
      <c r="K2639" s="1" t="s">
        <v>15</v>
      </c>
      <c r="L2639" s="1" t="s">
        <v>16</v>
      </c>
    </row>
    <row r="2640" spans="1:12" ht="15.75" customHeight="1">
      <c r="A2640" s="2" t="s">
        <v>4532</v>
      </c>
      <c r="B2640" s="1">
        <v>1998</v>
      </c>
      <c r="C2640" s="1" t="s">
        <v>4533</v>
      </c>
      <c r="D2640" s="3">
        <v>6.1</v>
      </c>
      <c r="E2640" s="4">
        <v>57</v>
      </c>
      <c r="F2640" s="4">
        <v>91</v>
      </c>
      <c r="G2640" s="1">
        <v>13000000</v>
      </c>
      <c r="H2640" s="1">
        <v>27052167</v>
      </c>
      <c r="I2640" s="1" t="s">
        <v>1047</v>
      </c>
      <c r="J2640" s="1">
        <v>24834</v>
      </c>
      <c r="K2640" s="1" t="s">
        <v>15</v>
      </c>
      <c r="L2640" s="1" t="s">
        <v>16</v>
      </c>
    </row>
    <row r="2641" spans="1:12" ht="15.75" customHeight="1">
      <c r="A2641" s="2" t="s">
        <v>4534</v>
      </c>
      <c r="B2641" s="1">
        <v>2001</v>
      </c>
      <c r="C2641" s="1" t="s">
        <v>4535</v>
      </c>
      <c r="D2641" s="3">
        <v>6.1</v>
      </c>
      <c r="E2641" s="4">
        <v>40</v>
      </c>
      <c r="F2641" s="4">
        <v>90</v>
      </c>
      <c r="G2641" s="1">
        <v>6000000</v>
      </c>
      <c r="H2641" s="1">
        <v>22235901</v>
      </c>
      <c r="I2641" s="1" t="s">
        <v>149</v>
      </c>
      <c r="J2641" s="1">
        <v>4339</v>
      </c>
      <c r="K2641" s="1" t="s">
        <v>15</v>
      </c>
      <c r="L2641" s="1" t="s">
        <v>16</v>
      </c>
    </row>
    <row r="2642" spans="1:12" ht="15.75" customHeight="1">
      <c r="A2642" s="2" t="s">
        <v>4536</v>
      </c>
      <c r="B2642" s="1">
        <v>1999</v>
      </c>
      <c r="C2642" s="1" t="s">
        <v>3911</v>
      </c>
      <c r="D2642" s="3">
        <v>6.1</v>
      </c>
      <c r="E2642" s="4">
        <v>81</v>
      </c>
      <c r="F2642" s="4">
        <v>94</v>
      </c>
      <c r="G2642" s="1">
        <v>13000000</v>
      </c>
      <c r="H2642" s="1">
        <v>6241697</v>
      </c>
      <c r="I2642" s="1" t="s">
        <v>521</v>
      </c>
      <c r="J2642" s="1">
        <v>16059</v>
      </c>
      <c r="K2642" s="1" t="s">
        <v>15</v>
      </c>
      <c r="L2642" s="1" t="s">
        <v>109</v>
      </c>
    </row>
    <row r="2643" spans="1:12" ht="15.75" customHeight="1">
      <c r="A2643" s="2" t="s">
        <v>4537</v>
      </c>
      <c r="B2643" s="1">
        <v>2001</v>
      </c>
      <c r="C2643" s="1" t="s">
        <v>4538</v>
      </c>
      <c r="D2643" s="3">
        <v>6.1</v>
      </c>
      <c r="E2643" s="4">
        <v>111</v>
      </c>
      <c r="F2643" s="4">
        <v>93</v>
      </c>
      <c r="G2643" s="1">
        <v>13000000</v>
      </c>
      <c r="H2643" s="1">
        <v>4919896</v>
      </c>
      <c r="I2643" s="1" t="s">
        <v>1709</v>
      </c>
      <c r="J2643" s="1">
        <v>21530</v>
      </c>
      <c r="K2643" s="1" t="s">
        <v>15</v>
      </c>
      <c r="L2643" s="1" t="s">
        <v>121</v>
      </c>
    </row>
    <row r="2644" spans="1:12" ht="15.75" customHeight="1">
      <c r="A2644" s="2" t="s">
        <v>4539</v>
      </c>
      <c r="B2644" s="1">
        <v>2010</v>
      </c>
      <c r="C2644" s="1" t="s">
        <v>2929</v>
      </c>
      <c r="D2644" s="3">
        <v>6.1</v>
      </c>
      <c r="E2644" s="4">
        <v>225</v>
      </c>
      <c r="F2644" s="4">
        <v>109</v>
      </c>
      <c r="G2644" s="1">
        <v>13000000</v>
      </c>
      <c r="H2644" s="1">
        <v>214966</v>
      </c>
      <c r="I2644" s="1" t="s">
        <v>98</v>
      </c>
      <c r="J2644" s="1">
        <v>28483</v>
      </c>
      <c r="K2644" s="1" t="s">
        <v>15</v>
      </c>
      <c r="L2644" s="1" t="s">
        <v>16</v>
      </c>
    </row>
    <row r="2645" spans="1:12" ht="15.75" customHeight="1">
      <c r="A2645" s="2" t="s">
        <v>4540</v>
      </c>
      <c r="B2645" s="1">
        <v>2016</v>
      </c>
      <c r="C2645" s="1" t="s">
        <v>3665</v>
      </c>
      <c r="D2645" s="3">
        <v>6.1</v>
      </c>
      <c r="E2645" s="4">
        <v>165</v>
      </c>
      <c r="F2645" s="4">
        <v>109</v>
      </c>
      <c r="G2645" s="1">
        <v>10000000</v>
      </c>
      <c r="H2645" s="1">
        <v>78845130</v>
      </c>
      <c r="I2645" s="1" t="s">
        <v>3052</v>
      </c>
      <c r="J2645" s="1">
        <v>17596</v>
      </c>
      <c r="K2645" s="1" t="s">
        <v>15</v>
      </c>
      <c r="L2645" s="1" t="s">
        <v>109</v>
      </c>
    </row>
    <row r="2646" spans="1:12" ht="15.75" customHeight="1">
      <c r="A2646" s="2" t="s">
        <v>4541</v>
      </c>
      <c r="B2646" s="1">
        <v>2001</v>
      </c>
      <c r="C2646" s="1" t="s">
        <v>1677</v>
      </c>
      <c r="D2646" s="3">
        <v>6.1</v>
      </c>
      <c r="E2646" s="4">
        <v>190</v>
      </c>
      <c r="F2646" s="4">
        <v>90</v>
      </c>
      <c r="G2646" s="1">
        <v>10000000</v>
      </c>
      <c r="H2646" s="1">
        <v>37470017</v>
      </c>
      <c r="I2646" s="1" t="s">
        <v>1868</v>
      </c>
      <c r="J2646" s="1">
        <v>86890</v>
      </c>
      <c r="K2646" s="1" t="s">
        <v>15</v>
      </c>
      <c r="L2646" s="1" t="s">
        <v>135</v>
      </c>
    </row>
    <row r="2647" spans="1:12" ht="15.75" customHeight="1">
      <c r="A2647" s="2" t="s">
        <v>4542</v>
      </c>
      <c r="B2647" s="1">
        <v>2015</v>
      </c>
      <c r="C2647" s="1" t="s">
        <v>4543</v>
      </c>
      <c r="D2647" s="3">
        <v>6.1</v>
      </c>
      <c r="E2647" s="4">
        <v>242</v>
      </c>
      <c r="F2647" s="4">
        <v>97</v>
      </c>
      <c r="G2647" s="1">
        <v>10000000</v>
      </c>
      <c r="H2647" s="1">
        <v>52200504</v>
      </c>
      <c r="I2647" s="1" t="s">
        <v>1069</v>
      </c>
      <c r="J2647" s="1">
        <v>54190</v>
      </c>
      <c r="K2647" s="1" t="s">
        <v>15</v>
      </c>
      <c r="L2647" s="1" t="s">
        <v>288</v>
      </c>
    </row>
    <row r="2648" spans="1:12" ht="15.75" customHeight="1">
      <c r="A2648" s="2" t="s">
        <v>4544</v>
      </c>
      <c r="B2648" s="1">
        <v>2003</v>
      </c>
      <c r="C2648" s="1" t="s">
        <v>4545</v>
      </c>
      <c r="D2648" s="3">
        <v>6.1</v>
      </c>
      <c r="E2648" s="4">
        <v>191</v>
      </c>
      <c r="F2648" s="4">
        <v>84</v>
      </c>
      <c r="G2648" s="1">
        <v>12600000</v>
      </c>
      <c r="H2648" s="1">
        <v>15417771</v>
      </c>
      <c r="I2648" s="1" t="s">
        <v>589</v>
      </c>
      <c r="J2648" s="1">
        <v>87494</v>
      </c>
      <c r="K2648" s="1" t="s">
        <v>15</v>
      </c>
      <c r="L2648" s="1" t="s">
        <v>16</v>
      </c>
    </row>
    <row r="2649" spans="1:12" ht="15.75" customHeight="1">
      <c r="A2649" s="2" t="s">
        <v>4546</v>
      </c>
      <c r="B2649" s="1">
        <v>2012</v>
      </c>
      <c r="C2649" s="1" t="s">
        <v>4547</v>
      </c>
      <c r="D2649" s="3">
        <v>6.1</v>
      </c>
      <c r="E2649" s="4">
        <v>147</v>
      </c>
      <c r="F2649" s="4">
        <v>82</v>
      </c>
      <c r="G2649" s="1">
        <v>10000000</v>
      </c>
      <c r="H2649" s="1">
        <v>6842058</v>
      </c>
      <c r="I2649" s="1" t="s">
        <v>1009</v>
      </c>
      <c r="J2649" s="1">
        <v>36029</v>
      </c>
      <c r="K2649" s="1" t="s">
        <v>15</v>
      </c>
      <c r="L2649" s="1" t="s">
        <v>16</v>
      </c>
    </row>
    <row r="2650" spans="1:12" ht="15.75" customHeight="1">
      <c r="A2650" s="2" t="s">
        <v>4548</v>
      </c>
      <c r="B2650" s="1">
        <v>2008</v>
      </c>
      <c r="C2650" s="1" t="s">
        <v>4549</v>
      </c>
      <c r="D2650" s="3">
        <v>6.1</v>
      </c>
      <c r="E2650" s="4">
        <v>71</v>
      </c>
      <c r="F2650" s="4">
        <v>104</v>
      </c>
      <c r="G2650" s="1">
        <v>10000000</v>
      </c>
      <c r="H2650" s="1">
        <v>3607</v>
      </c>
      <c r="I2650" s="1" t="s">
        <v>840</v>
      </c>
      <c r="J2650" s="1">
        <v>22753</v>
      </c>
      <c r="K2650" s="1" t="s">
        <v>15</v>
      </c>
      <c r="L2650" s="1" t="s">
        <v>282</v>
      </c>
    </row>
    <row r="2651" spans="1:12" ht="15.75" customHeight="1">
      <c r="A2651" s="2" t="s">
        <v>4550</v>
      </c>
      <c r="B2651" s="1">
        <v>2000</v>
      </c>
      <c r="C2651" s="1" t="s">
        <v>4551</v>
      </c>
      <c r="D2651" s="3">
        <v>6.1</v>
      </c>
      <c r="E2651" s="4">
        <v>55</v>
      </c>
      <c r="F2651" s="4">
        <v>98</v>
      </c>
      <c r="G2651" s="1">
        <v>9500000</v>
      </c>
      <c r="H2651" s="1">
        <v>57176582</v>
      </c>
      <c r="I2651" s="1" t="s">
        <v>521</v>
      </c>
      <c r="J2651" s="1">
        <v>27492</v>
      </c>
      <c r="K2651" s="1" t="s">
        <v>15</v>
      </c>
      <c r="L2651" s="1" t="s">
        <v>16</v>
      </c>
    </row>
    <row r="2652" spans="1:12" ht="15.75" customHeight="1">
      <c r="A2652" s="2" t="s">
        <v>4552</v>
      </c>
      <c r="B2652" s="1">
        <v>1990</v>
      </c>
      <c r="C2652" s="1" t="s">
        <v>4553</v>
      </c>
      <c r="D2652" s="3">
        <v>6.1</v>
      </c>
      <c r="E2652" s="4">
        <v>76</v>
      </c>
      <c r="F2652" s="4">
        <v>120</v>
      </c>
      <c r="G2652" s="1">
        <v>9000000</v>
      </c>
      <c r="H2652" s="1">
        <v>349618</v>
      </c>
      <c r="I2652" s="1" t="s">
        <v>488</v>
      </c>
      <c r="J2652" s="1">
        <v>4302</v>
      </c>
      <c r="K2652" s="1" t="s">
        <v>15</v>
      </c>
      <c r="L2652" s="1" t="s">
        <v>35</v>
      </c>
    </row>
    <row r="2653" spans="1:12" ht="15.75" customHeight="1">
      <c r="A2653" s="2" t="s">
        <v>4554</v>
      </c>
      <c r="B2653" s="1">
        <v>2014</v>
      </c>
      <c r="C2653" s="1" t="s">
        <v>4555</v>
      </c>
      <c r="D2653" s="3">
        <v>6.1</v>
      </c>
      <c r="E2653" s="4">
        <v>164</v>
      </c>
      <c r="F2653" s="4">
        <v>94</v>
      </c>
      <c r="G2653" s="1">
        <v>8000000</v>
      </c>
      <c r="H2653" s="1">
        <v>26049082</v>
      </c>
      <c r="I2653" s="1" t="s">
        <v>149</v>
      </c>
      <c r="J2653" s="1">
        <v>76791</v>
      </c>
      <c r="K2653" s="1" t="s">
        <v>15</v>
      </c>
      <c r="L2653" s="1" t="s">
        <v>16</v>
      </c>
    </row>
    <row r="2654" spans="1:12" ht="15.75" customHeight="1">
      <c r="A2654" s="2" t="s">
        <v>4556</v>
      </c>
      <c r="B2654" s="1">
        <v>1983</v>
      </c>
      <c r="C2654" s="1" t="s">
        <v>2640</v>
      </c>
      <c r="D2654" s="3">
        <v>6.1</v>
      </c>
      <c r="E2654" s="4">
        <v>51</v>
      </c>
      <c r="F2654" s="4">
        <v>95</v>
      </c>
      <c r="G2654" s="1">
        <v>4000000</v>
      </c>
      <c r="H2654" s="1">
        <v>94900000</v>
      </c>
      <c r="I2654" s="1" t="s">
        <v>635</v>
      </c>
      <c r="J2654" s="1">
        <v>35172</v>
      </c>
      <c r="K2654" s="1" t="s">
        <v>15</v>
      </c>
      <c r="L2654" s="1" t="s">
        <v>16</v>
      </c>
    </row>
    <row r="2655" spans="1:12" ht="15.75" customHeight="1">
      <c r="A2655" s="2" t="s">
        <v>4557</v>
      </c>
      <c r="B2655" s="1">
        <v>2012</v>
      </c>
      <c r="C2655" s="1" t="s">
        <v>658</v>
      </c>
      <c r="D2655" s="3">
        <v>6.1</v>
      </c>
      <c r="E2655" s="4">
        <v>324</v>
      </c>
      <c r="F2655" s="4">
        <v>110</v>
      </c>
      <c r="G2655" s="1">
        <v>7000000</v>
      </c>
      <c r="H2655" s="1">
        <v>113709992</v>
      </c>
      <c r="I2655" s="1" t="s">
        <v>45</v>
      </c>
      <c r="J2655" s="1">
        <v>108843</v>
      </c>
      <c r="K2655" s="1" t="s">
        <v>15</v>
      </c>
      <c r="L2655" s="1" t="s">
        <v>16</v>
      </c>
    </row>
    <row r="2656" spans="1:12" ht="15.75" customHeight="1">
      <c r="A2656" s="2" t="s">
        <v>4558</v>
      </c>
      <c r="B2656" s="1">
        <v>1999</v>
      </c>
      <c r="C2656" s="1" t="s">
        <v>4559</v>
      </c>
      <c r="D2656" s="3">
        <v>6.1</v>
      </c>
      <c r="E2656" s="4">
        <v>28</v>
      </c>
      <c r="F2656" s="4">
        <v>95</v>
      </c>
      <c r="G2656" s="1">
        <v>7000000</v>
      </c>
      <c r="H2656" s="1">
        <v>14003141</v>
      </c>
      <c r="I2656" s="1" t="s">
        <v>98</v>
      </c>
      <c r="J2656" s="1">
        <v>4598</v>
      </c>
      <c r="K2656" s="1" t="s">
        <v>15</v>
      </c>
      <c r="L2656" s="1" t="s">
        <v>16</v>
      </c>
    </row>
    <row r="2657" spans="1:12" ht="15.75" customHeight="1">
      <c r="A2657" s="2" t="s">
        <v>4560</v>
      </c>
      <c r="B2657" s="1">
        <v>1995</v>
      </c>
      <c r="C2657" s="1" t="s">
        <v>4561</v>
      </c>
      <c r="D2657" s="3">
        <v>6.1</v>
      </c>
      <c r="E2657" s="4">
        <v>25</v>
      </c>
      <c r="F2657" s="4">
        <v>98</v>
      </c>
      <c r="G2657" s="1">
        <v>6000000</v>
      </c>
      <c r="H2657" s="1">
        <v>11797927</v>
      </c>
      <c r="I2657" s="1" t="s">
        <v>3425</v>
      </c>
      <c r="J2657" s="1">
        <v>4582</v>
      </c>
      <c r="K2657" s="1" t="s">
        <v>15</v>
      </c>
      <c r="L2657" s="1" t="s">
        <v>16</v>
      </c>
    </row>
    <row r="2658" spans="1:12" ht="15.75" customHeight="1">
      <c r="A2658" s="2" t="s">
        <v>4562</v>
      </c>
      <c r="B2658" s="1">
        <v>2011</v>
      </c>
      <c r="C2658" s="1" t="s">
        <v>3802</v>
      </c>
      <c r="D2658" s="3">
        <v>6.1</v>
      </c>
      <c r="E2658" s="4">
        <v>56</v>
      </c>
      <c r="F2658" s="4">
        <v>104</v>
      </c>
      <c r="G2658" s="1">
        <v>6000000</v>
      </c>
      <c r="H2658" s="1">
        <v>1346503</v>
      </c>
      <c r="I2658" s="1" t="s">
        <v>1817</v>
      </c>
      <c r="J2658" s="1">
        <v>3024</v>
      </c>
      <c r="K2658" s="1" t="s">
        <v>15</v>
      </c>
      <c r="L2658" s="1" t="s">
        <v>561</v>
      </c>
    </row>
    <row r="2659" spans="1:12" ht="15.75" customHeight="1">
      <c r="A2659" s="2" t="s">
        <v>4446</v>
      </c>
      <c r="B2659" s="1">
        <v>2002</v>
      </c>
      <c r="C2659" s="1" t="s">
        <v>4447</v>
      </c>
      <c r="D2659" s="3">
        <v>6.1</v>
      </c>
      <c r="E2659" s="4">
        <v>136</v>
      </c>
      <c r="F2659" s="4">
        <v>115</v>
      </c>
      <c r="G2659" s="1">
        <v>50000000</v>
      </c>
      <c r="H2659" s="1">
        <v>31874869</v>
      </c>
      <c r="I2659" s="1" t="s">
        <v>840</v>
      </c>
      <c r="J2659" s="1">
        <v>43575</v>
      </c>
      <c r="K2659" s="1" t="s">
        <v>15</v>
      </c>
      <c r="L2659" s="1" t="s">
        <v>16</v>
      </c>
    </row>
    <row r="2660" spans="1:12" ht="15.75" customHeight="1">
      <c r="A2660" s="2" t="s">
        <v>4563</v>
      </c>
      <c r="B2660" s="1">
        <v>2013</v>
      </c>
      <c r="C2660" s="1" t="s">
        <v>4564</v>
      </c>
      <c r="D2660" s="3">
        <v>6.1</v>
      </c>
      <c r="E2660" s="4">
        <v>72</v>
      </c>
      <c r="F2660" s="4">
        <v>99</v>
      </c>
      <c r="G2660" s="1">
        <v>5500000</v>
      </c>
      <c r="H2660" s="1">
        <v>22770</v>
      </c>
      <c r="I2660" s="1" t="s">
        <v>45</v>
      </c>
      <c r="J2660" s="1">
        <v>1658</v>
      </c>
      <c r="K2660" s="1" t="s">
        <v>67</v>
      </c>
      <c r="L2660" s="1" t="s">
        <v>68</v>
      </c>
    </row>
    <row r="2661" spans="1:12" ht="15.75" customHeight="1">
      <c r="A2661" s="2" t="s">
        <v>4565</v>
      </c>
      <c r="B2661" s="1">
        <v>2014</v>
      </c>
      <c r="C2661" s="1" t="s">
        <v>2924</v>
      </c>
      <c r="D2661" s="3">
        <v>6.1</v>
      </c>
      <c r="E2661" s="4">
        <v>196</v>
      </c>
      <c r="F2661" s="4">
        <v>93</v>
      </c>
      <c r="G2661" s="1">
        <v>5000000</v>
      </c>
      <c r="H2661" s="1">
        <v>21197315</v>
      </c>
      <c r="I2661" s="1" t="s">
        <v>116</v>
      </c>
      <c r="J2661" s="1">
        <v>49948</v>
      </c>
      <c r="K2661" s="1" t="s">
        <v>15</v>
      </c>
      <c r="L2661" s="1" t="s">
        <v>16</v>
      </c>
    </row>
    <row r="2662" spans="1:12" ht="15.75" customHeight="1">
      <c r="A2662" s="2" t="s">
        <v>4566</v>
      </c>
      <c r="B2662" s="1">
        <v>2009</v>
      </c>
      <c r="C2662" s="1" t="s">
        <v>4567</v>
      </c>
      <c r="D2662" s="3">
        <v>6.1</v>
      </c>
      <c r="E2662" s="4">
        <v>45</v>
      </c>
      <c r="F2662" s="4">
        <v>99</v>
      </c>
      <c r="G2662" s="1">
        <v>8000000</v>
      </c>
      <c r="H2662" s="1">
        <v>10572742</v>
      </c>
      <c r="I2662" s="1" t="s">
        <v>396</v>
      </c>
      <c r="J2662" s="1">
        <v>2326</v>
      </c>
      <c r="K2662" s="1" t="s">
        <v>15</v>
      </c>
      <c r="L2662" s="1" t="s">
        <v>16</v>
      </c>
    </row>
    <row r="2663" spans="1:12" ht="15.75" customHeight="1">
      <c r="A2663" s="2" t="s">
        <v>4568</v>
      </c>
      <c r="B2663" s="1">
        <v>1996</v>
      </c>
      <c r="C2663" s="1" t="s">
        <v>3101</v>
      </c>
      <c r="D2663" s="3">
        <v>6.1</v>
      </c>
      <c r="E2663" s="4">
        <v>37</v>
      </c>
      <c r="F2663" s="4">
        <v>97</v>
      </c>
      <c r="G2663" s="1">
        <v>5000000</v>
      </c>
      <c r="H2663" s="1">
        <v>326308</v>
      </c>
      <c r="I2663" s="1" t="s">
        <v>98</v>
      </c>
      <c r="J2663" s="1">
        <v>6632</v>
      </c>
      <c r="K2663" s="1" t="s">
        <v>15</v>
      </c>
      <c r="L2663" s="1" t="s">
        <v>16</v>
      </c>
    </row>
    <row r="2664" spans="1:12" ht="15.75" customHeight="1">
      <c r="A2664" s="2" t="s">
        <v>4569</v>
      </c>
      <c r="B2664" s="1">
        <v>2012</v>
      </c>
      <c r="C2664" s="1" t="s">
        <v>4570</v>
      </c>
      <c r="D2664" s="3">
        <v>6.1</v>
      </c>
      <c r="E2664" s="4">
        <v>111</v>
      </c>
      <c r="F2664" s="4">
        <v>112</v>
      </c>
      <c r="G2664" s="1">
        <v>3000000</v>
      </c>
      <c r="H2664" s="1">
        <v>26345</v>
      </c>
      <c r="I2664" s="1" t="s">
        <v>794</v>
      </c>
      <c r="J2664" s="1">
        <v>16445</v>
      </c>
      <c r="K2664" s="1" t="s">
        <v>15</v>
      </c>
      <c r="L2664" s="1" t="s">
        <v>121</v>
      </c>
    </row>
    <row r="2665" spans="1:12" ht="15.75" customHeight="1">
      <c r="A2665" s="2" t="s">
        <v>4396</v>
      </c>
      <c r="B2665" s="1">
        <v>2014</v>
      </c>
      <c r="C2665" s="1" t="s">
        <v>91</v>
      </c>
      <c r="D2665" s="3">
        <v>6.1</v>
      </c>
      <c r="E2665" s="4">
        <v>314</v>
      </c>
      <c r="F2665" s="4">
        <v>150</v>
      </c>
      <c r="G2665" s="1">
        <v>140000000</v>
      </c>
      <c r="H2665" s="1">
        <v>65007045</v>
      </c>
      <c r="I2665" s="1" t="s">
        <v>66</v>
      </c>
      <c r="J2665" s="1">
        <v>128694</v>
      </c>
      <c r="K2665" s="1" t="s">
        <v>15</v>
      </c>
      <c r="L2665" s="1" t="s">
        <v>121</v>
      </c>
    </row>
    <row r="2666" spans="1:12" ht="15.75" customHeight="1">
      <c r="A2666" s="2" t="s">
        <v>4571</v>
      </c>
      <c r="B2666" s="1">
        <v>2014</v>
      </c>
      <c r="C2666" s="1" t="s">
        <v>4572</v>
      </c>
      <c r="D2666" s="3">
        <v>6.1</v>
      </c>
      <c r="E2666" s="4">
        <v>70</v>
      </c>
      <c r="F2666" s="4">
        <v>106</v>
      </c>
      <c r="G2666" s="1">
        <v>4000000</v>
      </c>
      <c r="H2666" s="1">
        <v>20262</v>
      </c>
      <c r="I2666" s="1" t="s">
        <v>42</v>
      </c>
      <c r="J2666" s="1">
        <v>1738</v>
      </c>
      <c r="K2666" s="1" t="s">
        <v>62</v>
      </c>
      <c r="L2666" s="1" t="s">
        <v>63</v>
      </c>
    </row>
    <row r="2667" spans="1:12" ht="15.75" customHeight="1">
      <c r="A2667" s="2" t="s">
        <v>4573</v>
      </c>
      <c r="B2667" s="1">
        <v>1996</v>
      </c>
      <c r="C2667" s="1" t="s">
        <v>3483</v>
      </c>
      <c r="D2667" s="3">
        <v>6.1</v>
      </c>
      <c r="E2667" s="4">
        <v>43</v>
      </c>
      <c r="F2667" s="4">
        <v>96</v>
      </c>
      <c r="G2667" s="1">
        <v>3500000</v>
      </c>
      <c r="H2667" s="1">
        <v>9449219</v>
      </c>
      <c r="I2667" s="1" t="s">
        <v>468</v>
      </c>
      <c r="J2667" s="1">
        <v>13949</v>
      </c>
      <c r="K2667" s="1" t="s">
        <v>15</v>
      </c>
      <c r="L2667" s="1" t="s">
        <v>16</v>
      </c>
    </row>
    <row r="2668" spans="1:12" ht="15.75" customHeight="1">
      <c r="A2668" s="2" t="s">
        <v>4574</v>
      </c>
      <c r="B2668" s="1">
        <v>2011</v>
      </c>
      <c r="C2668" s="1" t="s">
        <v>4575</v>
      </c>
      <c r="D2668" s="3">
        <v>6.1</v>
      </c>
      <c r="E2668" s="4">
        <v>272</v>
      </c>
      <c r="F2668" s="4">
        <v>86</v>
      </c>
      <c r="G2668" s="1">
        <v>3000000</v>
      </c>
      <c r="H2668" s="1">
        <v>703002</v>
      </c>
      <c r="I2668" s="1" t="s">
        <v>1778</v>
      </c>
      <c r="J2668" s="1">
        <v>37495</v>
      </c>
      <c r="K2668" s="1" t="s">
        <v>15</v>
      </c>
      <c r="L2668" s="1" t="s">
        <v>288</v>
      </c>
    </row>
    <row r="2669" spans="1:12" ht="15.75" customHeight="1">
      <c r="A2669" s="2" t="s">
        <v>4576</v>
      </c>
      <c r="B2669" s="1">
        <v>2000</v>
      </c>
      <c r="C2669" s="1" t="s">
        <v>4141</v>
      </c>
      <c r="D2669" s="3">
        <v>6.1</v>
      </c>
      <c r="E2669" s="4">
        <v>62</v>
      </c>
      <c r="F2669" s="4">
        <v>103</v>
      </c>
      <c r="G2669" s="1">
        <v>8400000</v>
      </c>
      <c r="H2669" s="1">
        <v>5725</v>
      </c>
      <c r="I2669" s="1" t="s">
        <v>589</v>
      </c>
      <c r="J2669" s="1">
        <v>10220</v>
      </c>
      <c r="K2669" s="1" t="s">
        <v>134</v>
      </c>
      <c r="L2669" s="1" t="s">
        <v>135</v>
      </c>
    </row>
    <row r="2670" spans="1:12" ht="15.75" customHeight="1">
      <c r="A2670" s="2" t="s">
        <v>4577</v>
      </c>
      <c r="B2670" s="1">
        <v>2015</v>
      </c>
      <c r="C2670" s="1" t="s">
        <v>4578</v>
      </c>
      <c r="D2670" s="3">
        <v>6.1</v>
      </c>
      <c r="E2670" s="4">
        <v>158</v>
      </c>
      <c r="F2670" s="4">
        <v>96</v>
      </c>
      <c r="G2670" s="1">
        <v>2000000</v>
      </c>
      <c r="H2670" s="1">
        <v>3590010</v>
      </c>
      <c r="I2670" s="1" t="s">
        <v>635</v>
      </c>
      <c r="J2670" s="1">
        <v>20885</v>
      </c>
      <c r="K2670" s="1" t="s">
        <v>15</v>
      </c>
      <c r="L2670" s="1" t="s">
        <v>121</v>
      </c>
    </row>
    <row r="2671" spans="1:12" ht="15.75" customHeight="1">
      <c r="A2671" s="2" t="s">
        <v>4579</v>
      </c>
      <c r="B2671" s="1">
        <v>2015</v>
      </c>
      <c r="C2671" s="1" t="s">
        <v>4580</v>
      </c>
      <c r="D2671" s="3">
        <v>6.1</v>
      </c>
      <c r="E2671" s="4">
        <v>14</v>
      </c>
      <c r="F2671" s="4">
        <v>98</v>
      </c>
      <c r="G2671" s="1">
        <v>1500000</v>
      </c>
      <c r="H2671" s="1">
        <v>105943</v>
      </c>
      <c r="I2671" s="1" t="s">
        <v>521</v>
      </c>
      <c r="J2671" s="1">
        <v>1351</v>
      </c>
      <c r="K2671" s="1" t="s">
        <v>15</v>
      </c>
      <c r="L2671" s="1" t="s">
        <v>16</v>
      </c>
    </row>
    <row r="2672" spans="1:12" ht="15.75" customHeight="1">
      <c r="A2672" s="2" t="s">
        <v>4438</v>
      </c>
      <c r="B2672" s="1">
        <v>1998</v>
      </c>
      <c r="C2672" s="1" t="s">
        <v>2858</v>
      </c>
      <c r="D2672" s="3">
        <v>6.1</v>
      </c>
      <c r="E2672" s="4">
        <v>79</v>
      </c>
      <c r="F2672" s="4">
        <v>111</v>
      </c>
      <c r="G2672" s="1">
        <v>60000000</v>
      </c>
      <c r="H2672" s="1">
        <v>32940507</v>
      </c>
      <c r="I2672" s="1" t="s">
        <v>21</v>
      </c>
      <c r="J2672" s="1">
        <v>54316</v>
      </c>
      <c r="K2672" s="1" t="s">
        <v>15</v>
      </c>
      <c r="L2672" s="1" t="s">
        <v>16</v>
      </c>
    </row>
    <row r="2673" spans="1:12" ht="15.75" customHeight="1">
      <c r="A2673" s="2" t="s">
        <v>4581</v>
      </c>
      <c r="B2673" s="1">
        <v>1981</v>
      </c>
      <c r="C2673" s="1" t="s">
        <v>4339</v>
      </c>
      <c r="D2673" s="3">
        <v>6.1</v>
      </c>
      <c r="E2673" s="4">
        <v>242</v>
      </c>
      <c r="F2673" s="4">
        <v>87</v>
      </c>
      <c r="G2673" s="1">
        <v>1250000</v>
      </c>
      <c r="H2673" s="1">
        <v>19100000</v>
      </c>
      <c r="I2673" s="1" t="s">
        <v>116</v>
      </c>
      <c r="J2673" s="1">
        <v>39690</v>
      </c>
      <c r="K2673" s="1" t="s">
        <v>15</v>
      </c>
      <c r="L2673" s="1" t="s">
        <v>16</v>
      </c>
    </row>
    <row r="2674" spans="1:12" ht="15.75" customHeight="1">
      <c r="A2674" s="2" t="s">
        <v>4582</v>
      </c>
      <c r="B2674" s="1">
        <v>2001</v>
      </c>
      <c r="C2674" s="1" t="s">
        <v>4583</v>
      </c>
      <c r="D2674" s="3">
        <v>6.1</v>
      </c>
      <c r="E2674" s="4">
        <v>12</v>
      </c>
      <c r="F2674" s="4">
        <v>88</v>
      </c>
      <c r="G2674" s="1">
        <v>1200000</v>
      </c>
      <c r="H2674" s="1">
        <v>58936</v>
      </c>
      <c r="I2674" s="1" t="s">
        <v>2120</v>
      </c>
      <c r="J2674" s="1">
        <v>91</v>
      </c>
      <c r="K2674" s="1" t="s">
        <v>15</v>
      </c>
      <c r="L2674" s="1" t="s">
        <v>16</v>
      </c>
    </row>
    <row r="2675" spans="1:12" ht="15.75" customHeight="1">
      <c r="A2675" s="2" t="s">
        <v>4584</v>
      </c>
      <c r="B2675" s="1">
        <v>2010</v>
      </c>
      <c r="C2675" s="1" t="s">
        <v>4585</v>
      </c>
      <c r="D2675" s="3">
        <v>6.1</v>
      </c>
      <c r="E2675" s="4">
        <v>97</v>
      </c>
      <c r="F2675" s="4">
        <v>110</v>
      </c>
      <c r="G2675" s="1">
        <v>1100000</v>
      </c>
      <c r="H2675" s="1">
        <v>56129</v>
      </c>
      <c r="I2675" s="1" t="s">
        <v>269</v>
      </c>
      <c r="J2675" s="1">
        <v>6555</v>
      </c>
      <c r="K2675" s="1" t="s">
        <v>15</v>
      </c>
      <c r="L2675" s="1" t="s">
        <v>288</v>
      </c>
    </row>
    <row r="2676" spans="1:12" ht="15.75" customHeight="1">
      <c r="A2676" s="2" t="s">
        <v>4586</v>
      </c>
      <c r="B2676" s="1">
        <v>2003</v>
      </c>
      <c r="C2676" s="1" t="s">
        <v>4587</v>
      </c>
      <c r="D2676" s="3">
        <v>6.1</v>
      </c>
      <c r="E2676" s="4">
        <v>29</v>
      </c>
      <c r="F2676" s="4">
        <v>79</v>
      </c>
      <c r="G2676" s="1">
        <v>1000000</v>
      </c>
      <c r="H2676" s="1">
        <v>279282</v>
      </c>
      <c r="I2676" s="1" t="s">
        <v>468</v>
      </c>
      <c r="J2676" s="1">
        <v>3806</v>
      </c>
      <c r="K2676" s="1" t="s">
        <v>15</v>
      </c>
      <c r="L2676" s="1" t="s">
        <v>16</v>
      </c>
    </row>
    <row r="2677" spans="1:12" ht="15.75" customHeight="1">
      <c r="A2677" s="2" t="s">
        <v>4588</v>
      </c>
      <c r="B2677" s="1">
        <v>1998</v>
      </c>
      <c r="C2677" s="1" t="s">
        <v>2070</v>
      </c>
      <c r="D2677" s="3">
        <v>6.1</v>
      </c>
      <c r="E2677" s="4">
        <v>33</v>
      </c>
      <c r="F2677" s="4">
        <v>88</v>
      </c>
      <c r="G2677" s="1">
        <v>1000000</v>
      </c>
      <c r="H2677" s="1">
        <v>21210</v>
      </c>
      <c r="I2677" s="1" t="s">
        <v>224</v>
      </c>
      <c r="J2677" s="1">
        <v>2735</v>
      </c>
      <c r="K2677" s="1" t="s">
        <v>15</v>
      </c>
      <c r="L2677" s="1" t="s">
        <v>16</v>
      </c>
    </row>
    <row r="2678" spans="1:12" ht="15.75" customHeight="1">
      <c r="A2678" s="2" t="s">
        <v>4589</v>
      </c>
      <c r="B2678" s="1">
        <v>2006</v>
      </c>
      <c r="C2678" s="1" t="s">
        <v>4590</v>
      </c>
      <c r="D2678" s="3">
        <v>6.1</v>
      </c>
      <c r="E2678" s="4">
        <v>71</v>
      </c>
      <c r="F2678" s="4">
        <v>78</v>
      </c>
      <c r="G2678" s="1">
        <v>1000000</v>
      </c>
      <c r="H2678" s="1">
        <v>10018</v>
      </c>
      <c r="I2678" s="1" t="s">
        <v>98</v>
      </c>
      <c r="J2678" s="1">
        <v>3228</v>
      </c>
      <c r="K2678" s="1" t="s">
        <v>15</v>
      </c>
      <c r="L2678" s="1" t="s">
        <v>16</v>
      </c>
    </row>
    <row r="2679" spans="1:12" ht="15.75" customHeight="1">
      <c r="A2679" s="2" t="s">
        <v>4591</v>
      </c>
      <c r="B2679" s="1">
        <v>1974</v>
      </c>
      <c r="C2679" s="1" t="s">
        <v>4592</v>
      </c>
      <c r="D2679" s="3">
        <v>6.1</v>
      </c>
      <c r="E2679" s="4">
        <v>5</v>
      </c>
      <c r="F2679" s="4">
        <v>86</v>
      </c>
      <c r="G2679" s="1">
        <v>500000</v>
      </c>
      <c r="H2679" s="1">
        <v>39552600</v>
      </c>
      <c r="I2679" s="1" t="s">
        <v>4593</v>
      </c>
      <c r="J2679" s="1">
        <v>3411</v>
      </c>
      <c r="K2679" s="1" t="s">
        <v>15</v>
      </c>
      <c r="L2679" s="1" t="s">
        <v>16</v>
      </c>
    </row>
    <row r="2680" spans="1:12" ht="15.75" customHeight="1">
      <c r="A2680" s="2" t="s">
        <v>4594</v>
      </c>
      <c r="B2680" s="1">
        <v>2002</v>
      </c>
      <c r="C2680" s="1" t="s">
        <v>4595</v>
      </c>
      <c r="D2680" s="3">
        <v>6.1</v>
      </c>
      <c r="E2680" s="4">
        <v>17</v>
      </c>
      <c r="F2680" s="4">
        <v>112</v>
      </c>
      <c r="G2680" s="1">
        <v>500000</v>
      </c>
      <c r="H2680" s="1">
        <v>13134</v>
      </c>
      <c r="I2680" s="1" t="s">
        <v>273</v>
      </c>
      <c r="J2680" s="1">
        <v>2004</v>
      </c>
      <c r="K2680" s="1" t="s">
        <v>15</v>
      </c>
      <c r="L2680" s="1" t="s">
        <v>16</v>
      </c>
    </row>
    <row r="2681" spans="1:12" ht="15.75" customHeight="1">
      <c r="A2681" s="2" t="s">
        <v>4596</v>
      </c>
      <c r="B2681" s="1">
        <v>2008</v>
      </c>
      <c r="C2681" s="1" t="s">
        <v>3574</v>
      </c>
      <c r="D2681" s="3">
        <v>6.1</v>
      </c>
      <c r="E2681" s="4">
        <v>148</v>
      </c>
      <c r="F2681" s="4">
        <v>101</v>
      </c>
      <c r="G2681" s="1">
        <v>35000000</v>
      </c>
      <c r="H2681" s="1">
        <v>80276912</v>
      </c>
      <c r="I2681" s="1" t="s">
        <v>149</v>
      </c>
      <c r="J2681" s="1">
        <v>140740</v>
      </c>
      <c r="K2681" s="1" t="s">
        <v>15</v>
      </c>
      <c r="L2681" s="1" t="s">
        <v>16</v>
      </c>
    </row>
    <row r="2682" spans="1:12" ht="15.75" customHeight="1">
      <c r="A2682" s="2" t="s">
        <v>4597</v>
      </c>
      <c r="B2682" s="1">
        <v>2012</v>
      </c>
      <c r="C2682" s="1" t="s">
        <v>4598</v>
      </c>
      <c r="D2682" s="3">
        <v>6.1</v>
      </c>
      <c r="E2682" s="4">
        <v>279</v>
      </c>
      <c r="F2682" s="4">
        <v>89</v>
      </c>
      <c r="G2682" s="1">
        <v>6000000</v>
      </c>
      <c r="H2682" s="1">
        <v>12843</v>
      </c>
      <c r="I2682" s="1" t="s">
        <v>589</v>
      </c>
      <c r="J2682" s="1">
        <v>27297</v>
      </c>
      <c r="K2682" s="1" t="s">
        <v>15</v>
      </c>
      <c r="L2682" s="1" t="s">
        <v>109</v>
      </c>
    </row>
    <row r="2683" spans="1:12" ht="15.75" customHeight="1">
      <c r="A2683" s="2" t="s">
        <v>4599</v>
      </c>
      <c r="B2683" s="1">
        <v>1999</v>
      </c>
      <c r="C2683" s="1" t="s">
        <v>3204</v>
      </c>
      <c r="D2683" s="3">
        <v>6.1</v>
      </c>
      <c r="E2683" s="4">
        <v>29</v>
      </c>
      <c r="F2683" s="4">
        <v>92</v>
      </c>
      <c r="G2683" s="1">
        <v>250000</v>
      </c>
      <c r="H2683" s="1">
        <v>177840</v>
      </c>
      <c r="I2683" s="1" t="s">
        <v>2120</v>
      </c>
      <c r="J2683" s="1">
        <v>708</v>
      </c>
      <c r="K2683" s="1" t="s">
        <v>15</v>
      </c>
      <c r="L2683" s="1" t="s">
        <v>121</v>
      </c>
    </row>
    <row r="2684" spans="1:12" ht="15.75" customHeight="1">
      <c r="A2684" s="2" t="s">
        <v>4600</v>
      </c>
      <c r="B2684" s="1">
        <v>1972</v>
      </c>
      <c r="C2684" s="1" t="s">
        <v>3147</v>
      </c>
      <c r="D2684" s="3">
        <v>6.1</v>
      </c>
      <c r="E2684" s="4">
        <v>73</v>
      </c>
      <c r="F2684" s="4">
        <v>108</v>
      </c>
      <c r="G2684" s="1">
        <v>10000</v>
      </c>
      <c r="H2684" s="1">
        <v>180483</v>
      </c>
      <c r="I2684" s="1" t="s">
        <v>4601</v>
      </c>
      <c r="J2684" s="1">
        <v>16792</v>
      </c>
      <c r="K2684" s="1" t="s">
        <v>15</v>
      </c>
      <c r="L2684" s="1" t="s">
        <v>16</v>
      </c>
    </row>
    <row r="2685" spans="1:12" ht="15.75" customHeight="1">
      <c r="A2685" s="2" t="s">
        <v>4602</v>
      </c>
      <c r="B2685" s="1">
        <v>2009</v>
      </c>
      <c r="C2685" s="1" t="s">
        <v>1347</v>
      </c>
      <c r="D2685" s="3">
        <v>6</v>
      </c>
      <c r="E2685" s="4">
        <v>366</v>
      </c>
      <c r="F2685" s="4">
        <v>150</v>
      </c>
      <c r="G2685" s="1">
        <v>200000000</v>
      </c>
      <c r="H2685" s="1">
        <v>402076689</v>
      </c>
      <c r="I2685" s="1" t="s">
        <v>162</v>
      </c>
      <c r="J2685" s="1">
        <v>323207</v>
      </c>
      <c r="K2685" s="1" t="s">
        <v>15</v>
      </c>
      <c r="L2685" s="1" t="s">
        <v>16</v>
      </c>
    </row>
    <row r="2686" spans="1:12" ht="15.75" customHeight="1">
      <c r="A2686" s="2" t="s">
        <v>4603</v>
      </c>
      <c r="B2686" s="1">
        <v>2005</v>
      </c>
      <c r="C2686" s="1" t="s">
        <v>3610</v>
      </c>
      <c r="D2686" s="3">
        <v>6</v>
      </c>
      <c r="E2686" s="4">
        <v>163</v>
      </c>
      <c r="F2686" s="4">
        <v>124</v>
      </c>
      <c r="G2686" s="1">
        <v>130000000</v>
      </c>
      <c r="H2686" s="1">
        <v>68642452</v>
      </c>
      <c r="I2686" s="1" t="s">
        <v>3010</v>
      </c>
      <c r="J2686" s="1">
        <v>77673</v>
      </c>
      <c r="K2686" s="1" t="s">
        <v>15</v>
      </c>
      <c r="L2686" s="1" t="s">
        <v>121</v>
      </c>
    </row>
    <row r="2687" spans="1:12" ht="15.75" customHeight="1">
      <c r="A2687" s="2" t="s">
        <v>4604</v>
      </c>
      <c r="B2687" s="1">
        <v>2000</v>
      </c>
      <c r="C2687" s="1" t="s">
        <v>257</v>
      </c>
      <c r="D2687" s="3">
        <v>6</v>
      </c>
      <c r="E2687" s="4">
        <v>175</v>
      </c>
      <c r="F2687" s="4">
        <v>110</v>
      </c>
      <c r="G2687" s="1">
        <v>123000000</v>
      </c>
      <c r="H2687" s="1">
        <v>260031035</v>
      </c>
      <c r="I2687" s="1" t="s">
        <v>3088</v>
      </c>
      <c r="J2687" s="1">
        <v>141414</v>
      </c>
      <c r="K2687" s="1" t="s">
        <v>15</v>
      </c>
      <c r="L2687" s="1" t="s">
        <v>16</v>
      </c>
    </row>
    <row r="2688" spans="1:12" ht="15.75" customHeight="1">
      <c r="A2688" s="2" t="s">
        <v>4605</v>
      </c>
      <c r="B2688" s="1">
        <v>2002</v>
      </c>
      <c r="C2688" s="1" t="s">
        <v>1377</v>
      </c>
      <c r="D2688" s="3">
        <v>6</v>
      </c>
      <c r="E2688" s="4">
        <v>152</v>
      </c>
      <c r="F2688" s="4">
        <v>153</v>
      </c>
      <c r="G2688" s="1">
        <v>115000000</v>
      </c>
      <c r="H2688" s="1">
        <v>40911830</v>
      </c>
      <c r="I2688" s="1" t="s">
        <v>72</v>
      </c>
      <c r="J2688" s="1">
        <v>55994</v>
      </c>
      <c r="K2688" s="1" t="s">
        <v>15</v>
      </c>
      <c r="L2688" s="1" t="s">
        <v>16</v>
      </c>
    </row>
    <row r="2689" spans="1:12" ht="15.75" customHeight="1">
      <c r="A2689" s="2" t="s">
        <v>4606</v>
      </c>
      <c r="B2689" s="1">
        <v>2010</v>
      </c>
      <c r="C2689" s="1" t="s">
        <v>132</v>
      </c>
      <c r="D2689" s="3">
        <v>6</v>
      </c>
      <c r="E2689" s="4">
        <v>321</v>
      </c>
      <c r="F2689" s="4">
        <v>103</v>
      </c>
      <c r="G2689" s="1">
        <v>100000000</v>
      </c>
      <c r="H2689" s="1">
        <v>67631157</v>
      </c>
      <c r="I2689" s="1" t="s">
        <v>4607</v>
      </c>
      <c r="J2689" s="1">
        <v>176598</v>
      </c>
      <c r="K2689" s="1" t="s">
        <v>15</v>
      </c>
      <c r="L2689" s="1" t="s">
        <v>16</v>
      </c>
    </row>
    <row r="2690" spans="1:12" ht="15.75" customHeight="1">
      <c r="A2690" s="2" t="s">
        <v>4608</v>
      </c>
      <c r="B2690" s="1">
        <v>2014</v>
      </c>
      <c r="C2690" s="1" t="s">
        <v>1788</v>
      </c>
      <c r="D2690" s="3">
        <v>6</v>
      </c>
      <c r="E2690" s="4">
        <v>245</v>
      </c>
      <c r="F2690" s="4">
        <v>101</v>
      </c>
      <c r="G2690" s="1">
        <v>100000000</v>
      </c>
      <c r="H2690" s="1">
        <v>72660029</v>
      </c>
      <c r="I2690" s="1" t="s">
        <v>113</v>
      </c>
      <c r="J2690" s="1">
        <v>115687</v>
      </c>
      <c r="K2690" s="1" t="s">
        <v>15</v>
      </c>
      <c r="L2690" s="1" t="s">
        <v>16</v>
      </c>
    </row>
    <row r="2691" spans="1:12" ht="15.75" customHeight="1">
      <c r="A2691" s="2" t="s">
        <v>4609</v>
      </c>
      <c r="B2691" s="1">
        <v>2004</v>
      </c>
      <c r="C2691" s="1" t="s">
        <v>856</v>
      </c>
      <c r="D2691" s="3">
        <v>6</v>
      </c>
      <c r="E2691" s="4">
        <v>106</v>
      </c>
      <c r="F2691" s="4">
        <v>137</v>
      </c>
      <c r="G2691" s="1">
        <v>107000000</v>
      </c>
      <c r="H2691" s="1">
        <v>22406362</v>
      </c>
      <c r="I2691" s="1" t="s">
        <v>4610</v>
      </c>
      <c r="J2691" s="1">
        <v>16832</v>
      </c>
      <c r="K2691" s="1" t="s">
        <v>15</v>
      </c>
      <c r="L2691" s="1" t="s">
        <v>16</v>
      </c>
    </row>
    <row r="2692" spans="1:12" ht="15.75" customHeight="1">
      <c r="A2692" s="2" t="s">
        <v>4611</v>
      </c>
      <c r="B2692" s="1">
        <v>2006</v>
      </c>
      <c r="C2692" s="1" t="s">
        <v>1171</v>
      </c>
      <c r="D2692" s="3">
        <v>6</v>
      </c>
      <c r="E2692" s="4">
        <v>158</v>
      </c>
      <c r="F2692" s="4">
        <v>104</v>
      </c>
      <c r="G2692" s="1">
        <v>85000000</v>
      </c>
      <c r="H2692" s="1">
        <v>62494975</v>
      </c>
      <c r="I2692" s="1" t="s">
        <v>1150</v>
      </c>
      <c r="J2692" s="1">
        <v>179500</v>
      </c>
      <c r="K2692" s="1" t="s">
        <v>15</v>
      </c>
      <c r="L2692" s="1" t="s">
        <v>16</v>
      </c>
    </row>
    <row r="2693" spans="1:12" ht="15.75" customHeight="1">
      <c r="A2693" s="2" t="s">
        <v>4612</v>
      </c>
      <c r="B2693" s="1">
        <v>1997</v>
      </c>
      <c r="C2693" s="1" t="s">
        <v>463</v>
      </c>
      <c r="D2693" s="3">
        <v>6</v>
      </c>
      <c r="E2693" s="4">
        <v>79</v>
      </c>
      <c r="F2693" s="4">
        <v>177</v>
      </c>
      <c r="G2693" s="1">
        <v>80000000</v>
      </c>
      <c r="H2693" s="1">
        <v>17593391</v>
      </c>
      <c r="I2693" s="1" t="s">
        <v>977</v>
      </c>
      <c r="J2693" s="1">
        <v>56403</v>
      </c>
      <c r="K2693" s="1" t="s">
        <v>15</v>
      </c>
      <c r="L2693" s="1" t="s">
        <v>16</v>
      </c>
    </row>
    <row r="2694" spans="1:12" ht="15.75" customHeight="1">
      <c r="A2694" s="2" t="s">
        <v>4613</v>
      </c>
      <c r="B2694" s="1">
        <v>2015</v>
      </c>
      <c r="C2694" s="1" t="s">
        <v>3610</v>
      </c>
      <c r="D2694" s="3">
        <v>6</v>
      </c>
      <c r="E2694" s="4">
        <v>202</v>
      </c>
      <c r="F2694" s="4">
        <v>106</v>
      </c>
      <c r="G2694" s="1">
        <v>90000000</v>
      </c>
      <c r="H2694" s="1">
        <v>27356090</v>
      </c>
      <c r="I2694" s="1" t="s">
        <v>198</v>
      </c>
      <c r="J2694" s="1">
        <v>58752</v>
      </c>
      <c r="K2694" s="1" t="s">
        <v>15</v>
      </c>
      <c r="L2694" s="1" t="s">
        <v>16</v>
      </c>
    </row>
    <row r="2695" spans="1:12" ht="15.75" customHeight="1">
      <c r="A2695" s="2" t="s">
        <v>4614</v>
      </c>
      <c r="B2695" s="1">
        <v>2006</v>
      </c>
      <c r="C2695" s="1" t="s">
        <v>819</v>
      </c>
      <c r="D2695" s="3">
        <v>6</v>
      </c>
      <c r="E2695" s="4">
        <v>101</v>
      </c>
      <c r="F2695" s="4">
        <v>94</v>
      </c>
      <c r="G2695" s="1">
        <v>86000000</v>
      </c>
      <c r="H2695" s="1">
        <v>15131330</v>
      </c>
      <c r="I2695" s="1" t="s">
        <v>80</v>
      </c>
      <c r="J2695" s="1">
        <v>25843</v>
      </c>
      <c r="K2695" s="1" t="s">
        <v>15</v>
      </c>
      <c r="L2695" s="1" t="s">
        <v>109</v>
      </c>
    </row>
    <row r="2696" spans="1:12" ht="15.75" customHeight="1">
      <c r="A2696" s="2" t="s">
        <v>4615</v>
      </c>
      <c r="B2696" s="1">
        <v>2010</v>
      </c>
      <c r="C2696" s="1" t="s">
        <v>2419</v>
      </c>
      <c r="D2696" s="3">
        <v>6</v>
      </c>
      <c r="E2696" s="4">
        <v>179</v>
      </c>
      <c r="F2696" s="4">
        <v>102</v>
      </c>
      <c r="G2696" s="1">
        <v>80000000</v>
      </c>
      <c r="H2696" s="1">
        <v>162001186</v>
      </c>
      <c r="I2696" s="1" t="s">
        <v>521</v>
      </c>
      <c r="J2696" s="1">
        <v>181443</v>
      </c>
      <c r="K2696" s="1" t="s">
        <v>15</v>
      </c>
      <c r="L2696" s="1" t="s">
        <v>16</v>
      </c>
    </row>
    <row r="2697" spans="1:12" ht="15.75" customHeight="1">
      <c r="A2697" s="2" t="s">
        <v>4616</v>
      </c>
      <c r="B2697" s="1">
        <v>2004</v>
      </c>
      <c r="C2697" s="1" t="s">
        <v>2532</v>
      </c>
      <c r="D2697" s="3">
        <v>6</v>
      </c>
      <c r="E2697" s="4">
        <v>143</v>
      </c>
      <c r="F2697" s="4">
        <v>90</v>
      </c>
      <c r="G2697" s="1">
        <v>75000000</v>
      </c>
      <c r="H2697" s="1">
        <v>160762022</v>
      </c>
      <c r="I2697" s="1" t="s">
        <v>191</v>
      </c>
      <c r="J2697" s="1">
        <v>132415</v>
      </c>
      <c r="K2697" s="1" t="s">
        <v>15</v>
      </c>
      <c r="L2697" s="1" t="s">
        <v>16</v>
      </c>
    </row>
    <row r="2698" spans="1:12" ht="15.75" customHeight="1">
      <c r="A2698" s="2" t="s">
        <v>4617</v>
      </c>
      <c r="B2698" s="1">
        <v>1998</v>
      </c>
      <c r="C2698" s="1" t="s">
        <v>3044</v>
      </c>
      <c r="D2698" s="3">
        <v>6</v>
      </c>
      <c r="E2698" s="4">
        <v>67</v>
      </c>
      <c r="F2698" s="4">
        <v>99</v>
      </c>
      <c r="G2698" s="1">
        <v>75000000</v>
      </c>
      <c r="H2698" s="1">
        <v>14567883</v>
      </c>
      <c r="I2698" s="1" t="s">
        <v>4618</v>
      </c>
      <c r="J2698" s="1">
        <v>44248</v>
      </c>
      <c r="K2698" s="1" t="s">
        <v>15</v>
      </c>
      <c r="L2698" s="1" t="s">
        <v>121</v>
      </c>
    </row>
    <row r="2699" spans="1:12" ht="15.75" customHeight="1">
      <c r="A2699" s="2" t="s">
        <v>4619</v>
      </c>
      <c r="B2699" s="1">
        <v>1998</v>
      </c>
      <c r="C2699" s="1" t="s">
        <v>458</v>
      </c>
      <c r="D2699" s="3">
        <v>6</v>
      </c>
      <c r="E2699" s="4">
        <v>108</v>
      </c>
      <c r="F2699" s="4">
        <v>134</v>
      </c>
      <c r="G2699" s="1">
        <v>75000000</v>
      </c>
      <c r="H2699" s="1">
        <v>36976367</v>
      </c>
      <c r="I2699" s="1" t="s">
        <v>105</v>
      </c>
      <c r="J2699" s="1">
        <v>81611</v>
      </c>
      <c r="K2699" s="1" t="s">
        <v>15</v>
      </c>
      <c r="L2699" s="1" t="s">
        <v>16</v>
      </c>
    </row>
    <row r="2700" spans="1:12" ht="15.75" customHeight="1">
      <c r="A2700" s="2" t="s">
        <v>4620</v>
      </c>
      <c r="B2700" s="1">
        <v>2015</v>
      </c>
      <c r="C2700" s="1" t="s">
        <v>4621</v>
      </c>
      <c r="D2700" s="3">
        <v>6</v>
      </c>
      <c r="E2700" s="4">
        <v>147</v>
      </c>
      <c r="F2700" s="4">
        <v>92</v>
      </c>
      <c r="G2700" s="1">
        <v>74000000</v>
      </c>
      <c r="H2700" s="1">
        <v>162495848</v>
      </c>
      <c r="I2700" s="1" t="s">
        <v>188</v>
      </c>
      <c r="J2700" s="1">
        <v>34359</v>
      </c>
      <c r="K2700" s="1" t="s">
        <v>15</v>
      </c>
      <c r="L2700" s="1" t="s">
        <v>16</v>
      </c>
    </row>
    <row r="2701" spans="1:12" ht="15.75" customHeight="1">
      <c r="A2701" s="2" t="s">
        <v>4622</v>
      </c>
      <c r="B2701" s="1">
        <v>2003</v>
      </c>
      <c r="C2701" s="1" t="s">
        <v>4435</v>
      </c>
      <c r="D2701" s="3">
        <v>6</v>
      </c>
      <c r="E2701" s="4">
        <v>144</v>
      </c>
      <c r="F2701" s="4">
        <v>117</v>
      </c>
      <c r="G2701" s="1">
        <v>80000000</v>
      </c>
      <c r="H2701" s="1">
        <v>116643346</v>
      </c>
      <c r="I2701" s="1" t="s">
        <v>1559</v>
      </c>
      <c r="J2701" s="1">
        <v>119807</v>
      </c>
      <c r="K2701" s="1" t="s">
        <v>15</v>
      </c>
      <c r="L2701" s="1" t="s">
        <v>16</v>
      </c>
    </row>
    <row r="2702" spans="1:12" ht="15.75" customHeight="1">
      <c r="A2702" s="2" t="s">
        <v>4623</v>
      </c>
      <c r="B2702" s="1">
        <v>1999</v>
      </c>
      <c r="C2702" s="1" t="s">
        <v>4624</v>
      </c>
      <c r="D2702" s="3">
        <v>6</v>
      </c>
      <c r="E2702" s="4">
        <v>125</v>
      </c>
      <c r="F2702" s="4">
        <v>121</v>
      </c>
      <c r="G2702" s="1">
        <v>65000000</v>
      </c>
      <c r="H2702" s="1">
        <v>29655590</v>
      </c>
      <c r="I2702" s="1" t="s">
        <v>4625</v>
      </c>
      <c r="J2702" s="1">
        <v>53970</v>
      </c>
      <c r="K2702" s="1" t="s">
        <v>15</v>
      </c>
      <c r="L2702" s="1" t="s">
        <v>16</v>
      </c>
    </row>
    <row r="2703" spans="1:12" ht="15.75" customHeight="1">
      <c r="A2703" s="2" t="s">
        <v>4626</v>
      </c>
      <c r="B2703" s="1">
        <v>1996</v>
      </c>
      <c r="C2703" s="1" t="s">
        <v>1377</v>
      </c>
      <c r="D2703" s="3">
        <v>6</v>
      </c>
      <c r="E2703" s="4">
        <v>72</v>
      </c>
      <c r="F2703" s="4">
        <v>108</v>
      </c>
      <c r="G2703" s="1">
        <v>50000000</v>
      </c>
      <c r="H2703" s="1">
        <v>70450000</v>
      </c>
      <c r="I2703" s="1" t="s">
        <v>1150</v>
      </c>
      <c r="J2703" s="1">
        <v>77390</v>
      </c>
      <c r="K2703" s="1" t="s">
        <v>15</v>
      </c>
      <c r="L2703" s="1" t="s">
        <v>16</v>
      </c>
    </row>
    <row r="2704" spans="1:12" ht="15.75" customHeight="1">
      <c r="A2704" s="2" t="s">
        <v>4627</v>
      </c>
      <c r="B2704" s="1">
        <v>2006</v>
      </c>
      <c r="C2704" s="1" t="s">
        <v>384</v>
      </c>
      <c r="D2704" s="3">
        <v>6</v>
      </c>
      <c r="E2704" s="4">
        <v>242</v>
      </c>
      <c r="F2704" s="4">
        <v>129</v>
      </c>
      <c r="G2704" s="1">
        <v>63000000</v>
      </c>
      <c r="H2704" s="1">
        <v>70236496</v>
      </c>
      <c r="I2704" s="1" t="s">
        <v>441</v>
      </c>
      <c r="J2704" s="1">
        <v>67395</v>
      </c>
      <c r="K2704" s="1" t="s">
        <v>15</v>
      </c>
      <c r="L2704" s="1" t="s">
        <v>16</v>
      </c>
    </row>
    <row r="2705" spans="1:12" ht="15.75" customHeight="1">
      <c r="A2705" s="2" t="s">
        <v>4628</v>
      </c>
      <c r="B2705" s="1">
        <v>2008</v>
      </c>
      <c r="C2705" s="1" t="s">
        <v>4429</v>
      </c>
      <c r="D2705" s="3">
        <v>6</v>
      </c>
      <c r="E2705" s="4">
        <v>198</v>
      </c>
      <c r="F2705" s="4">
        <v>101</v>
      </c>
      <c r="G2705" s="1">
        <v>60000000</v>
      </c>
      <c r="H2705" s="1">
        <v>40076438</v>
      </c>
      <c r="I2705" s="1" t="s">
        <v>1040</v>
      </c>
      <c r="J2705" s="1">
        <v>73368</v>
      </c>
      <c r="K2705" s="1" t="s">
        <v>15</v>
      </c>
      <c r="L2705" s="1" t="s">
        <v>16</v>
      </c>
    </row>
    <row r="2706" spans="1:12" ht="15.75" customHeight="1">
      <c r="A2706" s="2" t="s">
        <v>4629</v>
      </c>
      <c r="B2706" s="1">
        <v>2013</v>
      </c>
      <c r="C2706" s="1" t="s">
        <v>4630</v>
      </c>
      <c r="D2706" s="3">
        <v>6</v>
      </c>
      <c r="E2706" s="4">
        <v>212</v>
      </c>
      <c r="F2706" s="4">
        <v>130</v>
      </c>
      <c r="G2706" s="1">
        <v>60000000</v>
      </c>
      <c r="H2706" s="1">
        <v>31165421</v>
      </c>
      <c r="I2706" s="1" t="s">
        <v>4631</v>
      </c>
      <c r="J2706" s="1">
        <v>107028</v>
      </c>
      <c r="K2706" s="1" t="s">
        <v>15</v>
      </c>
      <c r="L2706" s="1" t="s">
        <v>16</v>
      </c>
    </row>
    <row r="2707" spans="1:12" ht="15.75" customHeight="1">
      <c r="A2707" s="2" t="s">
        <v>4632</v>
      </c>
      <c r="B2707" s="1">
        <v>2008</v>
      </c>
      <c r="C2707" s="1" t="s">
        <v>1286</v>
      </c>
      <c r="D2707" s="3">
        <v>6</v>
      </c>
      <c r="E2707" s="4">
        <v>186</v>
      </c>
      <c r="F2707" s="4">
        <v>114</v>
      </c>
      <c r="G2707" s="1">
        <v>58000000</v>
      </c>
      <c r="H2707" s="1">
        <v>31199215</v>
      </c>
      <c r="I2707" s="1" t="s">
        <v>1471</v>
      </c>
      <c r="J2707" s="1">
        <v>27664</v>
      </c>
      <c r="K2707" s="1" t="s">
        <v>15</v>
      </c>
      <c r="L2707" s="1" t="s">
        <v>16</v>
      </c>
    </row>
    <row r="2708" spans="1:12" ht="15.75" customHeight="1">
      <c r="A2708" s="2" t="s">
        <v>4633</v>
      </c>
      <c r="B2708" s="1">
        <v>1995</v>
      </c>
      <c r="C2708" s="1" t="s">
        <v>3049</v>
      </c>
      <c r="D2708" s="3">
        <v>6</v>
      </c>
      <c r="E2708" s="4">
        <v>26</v>
      </c>
      <c r="F2708" s="4">
        <v>100</v>
      </c>
      <c r="G2708" s="1">
        <v>50000000</v>
      </c>
      <c r="H2708" s="1">
        <v>100328194</v>
      </c>
      <c r="I2708" s="1" t="s">
        <v>3088</v>
      </c>
      <c r="J2708" s="1">
        <v>85903</v>
      </c>
      <c r="K2708" s="1" t="s">
        <v>15</v>
      </c>
      <c r="L2708" s="1" t="s">
        <v>16</v>
      </c>
    </row>
    <row r="2709" spans="1:12" ht="15.75" customHeight="1">
      <c r="A2709" s="2" t="s">
        <v>4634</v>
      </c>
      <c r="B2709" s="1">
        <v>1994</v>
      </c>
      <c r="C2709" s="1" t="s">
        <v>458</v>
      </c>
      <c r="D2709" s="3">
        <v>6</v>
      </c>
      <c r="E2709" s="4">
        <v>55</v>
      </c>
      <c r="F2709" s="4">
        <v>128</v>
      </c>
      <c r="G2709" s="1">
        <v>55000000</v>
      </c>
      <c r="H2709" s="1">
        <v>83000000</v>
      </c>
      <c r="I2709" s="1" t="s">
        <v>133</v>
      </c>
      <c r="J2709" s="1">
        <v>36587</v>
      </c>
      <c r="K2709" s="1" t="s">
        <v>15</v>
      </c>
      <c r="L2709" s="1" t="s">
        <v>16</v>
      </c>
    </row>
    <row r="2710" spans="1:12" ht="15.75" customHeight="1">
      <c r="A2710" s="2" t="s">
        <v>4635</v>
      </c>
      <c r="B2710" s="1">
        <v>2011</v>
      </c>
      <c r="C2710" s="1" t="s">
        <v>2384</v>
      </c>
      <c r="D2710" s="3">
        <v>6</v>
      </c>
      <c r="E2710" s="4">
        <v>189</v>
      </c>
      <c r="F2710" s="4">
        <v>94</v>
      </c>
      <c r="G2710" s="1">
        <v>55000000</v>
      </c>
      <c r="H2710" s="1">
        <v>68218041</v>
      </c>
      <c r="I2710" s="1" t="s">
        <v>3088</v>
      </c>
      <c r="J2710" s="1">
        <v>67191</v>
      </c>
      <c r="K2710" s="1" t="s">
        <v>15</v>
      </c>
      <c r="L2710" s="1" t="s">
        <v>16</v>
      </c>
    </row>
    <row r="2711" spans="1:12" ht="15.75" customHeight="1">
      <c r="A2711" s="2" t="s">
        <v>4636</v>
      </c>
      <c r="B2711" s="1">
        <v>2003</v>
      </c>
      <c r="C2711" s="1" t="s">
        <v>487</v>
      </c>
      <c r="D2711" s="3">
        <v>6</v>
      </c>
      <c r="E2711" s="4">
        <v>135</v>
      </c>
      <c r="F2711" s="4">
        <v>94</v>
      </c>
      <c r="G2711" s="1">
        <v>55000000</v>
      </c>
      <c r="H2711" s="1">
        <v>34238611</v>
      </c>
      <c r="I2711" s="1" t="s">
        <v>21</v>
      </c>
      <c r="J2711" s="1">
        <v>35830</v>
      </c>
      <c r="K2711" s="1" t="s">
        <v>15</v>
      </c>
      <c r="L2711" s="1" t="s">
        <v>16</v>
      </c>
    </row>
    <row r="2712" spans="1:12" ht="15.75" customHeight="1">
      <c r="A2712" s="2" t="s">
        <v>4637</v>
      </c>
      <c r="B2712" s="1">
        <v>2014</v>
      </c>
      <c r="C2712" s="1" t="s">
        <v>1537</v>
      </c>
      <c r="D2712" s="3">
        <v>6</v>
      </c>
      <c r="E2712" s="4">
        <v>321</v>
      </c>
      <c r="F2712" s="4">
        <v>125</v>
      </c>
      <c r="G2712" s="1">
        <v>50000000</v>
      </c>
      <c r="H2712" s="1">
        <v>127997349</v>
      </c>
      <c r="I2712" s="1" t="s">
        <v>4638</v>
      </c>
      <c r="J2712" s="1">
        <v>101178</v>
      </c>
      <c r="K2712" s="1" t="s">
        <v>15</v>
      </c>
      <c r="L2712" s="1" t="s">
        <v>16</v>
      </c>
    </row>
    <row r="2713" spans="1:12" ht="15.75" customHeight="1">
      <c r="A2713" s="2" t="s">
        <v>4639</v>
      </c>
      <c r="B2713" s="1">
        <v>2004</v>
      </c>
      <c r="C2713" s="1" t="s">
        <v>2642</v>
      </c>
      <c r="D2713" s="3">
        <v>6</v>
      </c>
      <c r="E2713" s="4">
        <v>93</v>
      </c>
      <c r="F2713" s="4">
        <v>119</v>
      </c>
      <c r="G2713" s="1">
        <v>50000000</v>
      </c>
      <c r="H2713" s="1">
        <v>37486138</v>
      </c>
      <c r="I2713" s="1" t="s">
        <v>468</v>
      </c>
      <c r="J2713" s="1">
        <v>30890</v>
      </c>
      <c r="K2713" s="1" t="s">
        <v>15</v>
      </c>
      <c r="L2713" s="1" t="s">
        <v>16</v>
      </c>
    </row>
    <row r="2714" spans="1:12" ht="15.75" customHeight="1">
      <c r="A2714" s="2" t="s">
        <v>4640</v>
      </c>
      <c r="B2714" s="1">
        <v>2011</v>
      </c>
      <c r="C2714" s="1" t="s">
        <v>2097</v>
      </c>
      <c r="D2714" s="3">
        <v>6</v>
      </c>
      <c r="E2714" s="4">
        <v>174</v>
      </c>
      <c r="F2714" s="4">
        <v>84</v>
      </c>
      <c r="G2714" s="1">
        <v>55000000</v>
      </c>
      <c r="H2714" s="1">
        <v>21283440</v>
      </c>
      <c r="I2714" s="1" t="s">
        <v>176</v>
      </c>
      <c r="J2714" s="1">
        <v>46239</v>
      </c>
      <c r="K2714" s="1" t="s">
        <v>15</v>
      </c>
      <c r="L2714" s="1" t="s">
        <v>16</v>
      </c>
    </row>
    <row r="2715" spans="1:12" ht="15.75" customHeight="1">
      <c r="A2715" s="2" t="s">
        <v>4641</v>
      </c>
      <c r="B2715" s="1">
        <v>2005</v>
      </c>
      <c r="C2715" s="1" t="s">
        <v>481</v>
      </c>
      <c r="D2715" s="3">
        <v>6</v>
      </c>
      <c r="E2715" s="4">
        <v>186</v>
      </c>
      <c r="F2715" s="4">
        <v>127</v>
      </c>
      <c r="G2715" s="1">
        <v>50000000</v>
      </c>
      <c r="H2715" s="1">
        <v>10137232</v>
      </c>
      <c r="I2715" s="1" t="s">
        <v>4642</v>
      </c>
      <c r="J2715" s="1">
        <v>58015</v>
      </c>
      <c r="K2715" s="1" t="s">
        <v>15</v>
      </c>
      <c r="L2715" s="1" t="s">
        <v>109</v>
      </c>
    </row>
    <row r="2716" spans="1:12" ht="15.75" customHeight="1">
      <c r="A2716" s="2" t="s">
        <v>4643</v>
      </c>
      <c r="B2716" s="1">
        <v>2000</v>
      </c>
      <c r="C2716" s="1" t="s">
        <v>368</v>
      </c>
      <c r="D2716" s="3">
        <v>6</v>
      </c>
      <c r="E2716" s="4">
        <v>125</v>
      </c>
      <c r="F2716" s="4">
        <v>93</v>
      </c>
      <c r="G2716" s="1">
        <v>48000000</v>
      </c>
      <c r="H2716" s="1">
        <v>37879996</v>
      </c>
      <c r="I2716" s="1" t="s">
        <v>369</v>
      </c>
      <c r="J2716" s="1">
        <v>81888</v>
      </c>
      <c r="K2716" s="1" t="s">
        <v>15</v>
      </c>
      <c r="L2716" s="1" t="s">
        <v>16</v>
      </c>
    </row>
    <row r="2717" spans="1:12" ht="15.75" customHeight="1">
      <c r="A2717" s="2" t="s">
        <v>4644</v>
      </c>
      <c r="B2717" s="1">
        <v>2014</v>
      </c>
      <c r="C2717" s="1" t="s">
        <v>3817</v>
      </c>
      <c r="D2717" s="3">
        <v>6</v>
      </c>
      <c r="E2717" s="4">
        <v>222</v>
      </c>
      <c r="F2717" s="4">
        <v>115</v>
      </c>
      <c r="G2717" s="1">
        <v>48000000</v>
      </c>
      <c r="H2717" s="1">
        <v>89253340</v>
      </c>
      <c r="I2717" s="1" t="s">
        <v>89</v>
      </c>
      <c r="J2717" s="1">
        <v>133436</v>
      </c>
      <c r="K2717" s="1" t="s">
        <v>15</v>
      </c>
      <c r="L2717" s="1" t="s">
        <v>109</v>
      </c>
    </row>
    <row r="2718" spans="1:12" ht="15.75" customHeight="1">
      <c r="A2718" s="2" t="s">
        <v>4645</v>
      </c>
      <c r="B2718" s="1">
        <v>1996</v>
      </c>
      <c r="C2718" s="1" t="s">
        <v>1530</v>
      </c>
      <c r="D2718" s="3">
        <v>6</v>
      </c>
      <c r="E2718" s="4">
        <v>72</v>
      </c>
      <c r="F2718" s="4">
        <v>96</v>
      </c>
      <c r="G2718" s="1">
        <v>47000000</v>
      </c>
      <c r="H2718" s="1">
        <v>60154431</v>
      </c>
      <c r="I2718" s="1" t="s">
        <v>4646</v>
      </c>
      <c r="J2718" s="1">
        <v>122347</v>
      </c>
      <c r="K2718" s="1" t="s">
        <v>15</v>
      </c>
      <c r="L2718" s="1" t="s">
        <v>16</v>
      </c>
    </row>
    <row r="2719" spans="1:12" ht="15.75" customHeight="1">
      <c r="A2719" s="2" t="s">
        <v>4647</v>
      </c>
      <c r="B2719" s="1">
        <v>1996</v>
      </c>
      <c r="C2719" s="1" t="s">
        <v>368</v>
      </c>
      <c r="D2719" s="3">
        <v>6</v>
      </c>
      <c r="E2719" s="4">
        <v>43</v>
      </c>
      <c r="F2719" s="4">
        <v>117</v>
      </c>
      <c r="G2719" s="1">
        <v>45000000</v>
      </c>
      <c r="H2719" s="1">
        <v>20101861</v>
      </c>
      <c r="I2719" s="1" t="s">
        <v>4648</v>
      </c>
      <c r="J2719" s="1">
        <v>24757</v>
      </c>
      <c r="K2719" s="1" t="s">
        <v>15</v>
      </c>
      <c r="L2719" s="1" t="s">
        <v>16</v>
      </c>
    </row>
    <row r="2720" spans="1:12" ht="15.75" customHeight="1">
      <c r="A2720" s="2" t="s">
        <v>4649</v>
      </c>
      <c r="B2720" s="1">
        <v>1998</v>
      </c>
      <c r="C2720" s="1" t="s">
        <v>3971</v>
      </c>
      <c r="D2720" s="3">
        <v>6</v>
      </c>
      <c r="E2720" s="4">
        <v>106</v>
      </c>
      <c r="F2720" s="4">
        <v>106</v>
      </c>
      <c r="G2720" s="1">
        <v>45000000</v>
      </c>
      <c r="H2720" s="1">
        <v>11146409</v>
      </c>
      <c r="I2720" s="1" t="s">
        <v>2357</v>
      </c>
      <c r="J2720" s="1">
        <v>26551</v>
      </c>
      <c r="K2720" s="1" t="s">
        <v>15</v>
      </c>
      <c r="L2720" s="1" t="s">
        <v>16</v>
      </c>
    </row>
    <row r="2721" spans="1:12" ht="15.75" customHeight="1">
      <c r="A2721" s="2" t="s">
        <v>4650</v>
      </c>
      <c r="B2721" s="1">
        <v>2008</v>
      </c>
      <c r="C2721" s="1" t="s">
        <v>620</v>
      </c>
      <c r="D2721" s="3">
        <v>6</v>
      </c>
      <c r="E2721" s="4">
        <v>158</v>
      </c>
      <c r="F2721" s="4">
        <v>160</v>
      </c>
      <c r="G2721" s="1">
        <v>45000000</v>
      </c>
      <c r="H2721" s="1">
        <v>7916887</v>
      </c>
      <c r="I2721" s="1" t="s">
        <v>4651</v>
      </c>
      <c r="J2721" s="1">
        <v>15697</v>
      </c>
      <c r="K2721" s="1" t="s">
        <v>15</v>
      </c>
      <c r="L2721" s="1" t="s">
        <v>16</v>
      </c>
    </row>
    <row r="2722" spans="1:12" ht="15.75" customHeight="1">
      <c r="A2722" s="2" t="s">
        <v>4652</v>
      </c>
      <c r="B2722" s="1">
        <v>2015</v>
      </c>
      <c r="C2722" s="1" t="s">
        <v>698</v>
      </c>
      <c r="D2722" s="3">
        <v>6</v>
      </c>
      <c r="E2722" s="4">
        <v>159</v>
      </c>
      <c r="F2722" s="4">
        <v>110</v>
      </c>
      <c r="G2722" s="1">
        <v>40000000</v>
      </c>
      <c r="H2722" s="1">
        <v>5773519</v>
      </c>
      <c r="I2722" s="1" t="s">
        <v>1099</v>
      </c>
      <c r="J2722" s="1">
        <v>28618</v>
      </c>
      <c r="K2722" s="1" t="s">
        <v>15</v>
      </c>
      <c r="L2722" s="1" t="s">
        <v>16</v>
      </c>
    </row>
    <row r="2723" spans="1:12" ht="15.75" customHeight="1">
      <c r="A2723" s="2" t="s">
        <v>4653</v>
      </c>
      <c r="B2723" s="1">
        <v>2000</v>
      </c>
      <c r="C2723" s="1" t="s">
        <v>4654</v>
      </c>
      <c r="D2723" s="3">
        <v>6</v>
      </c>
      <c r="E2723" s="4">
        <v>116</v>
      </c>
      <c r="F2723" s="4">
        <v>103</v>
      </c>
      <c r="G2723" s="1">
        <v>43000000</v>
      </c>
      <c r="H2723" s="1">
        <v>37035515</v>
      </c>
      <c r="I2723" s="1" t="s">
        <v>45</v>
      </c>
      <c r="J2723" s="1">
        <v>34597</v>
      </c>
      <c r="K2723" s="1" t="s">
        <v>15</v>
      </c>
      <c r="L2723" s="1" t="s">
        <v>16</v>
      </c>
    </row>
    <row r="2724" spans="1:12" ht="15.75" customHeight="1">
      <c r="A2724" s="2" t="s">
        <v>4655</v>
      </c>
      <c r="B2724" s="1">
        <v>2015</v>
      </c>
      <c r="C2724" s="1" t="s">
        <v>4656</v>
      </c>
      <c r="D2724" s="3">
        <v>6</v>
      </c>
      <c r="E2724" s="4">
        <v>173</v>
      </c>
      <c r="F2724" s="4">
        <v>107</v>
      </c>
      <c r="G2724" s="1">
        <v>40000000</v>
      </c>
      <c r="H2724" s="1">
        <v>90353764</v>
      </c>
      <c r="I2724" s="1" t="s">
        <v>224</v>
      </c>
      <c r="J2724" s="1">
        <v>85629</v>
      </c>
      <c r="K2724" s="1" t="s">
        <v>15</v>
      </c>
      <c r="L2724" s="1" t="s">
        <v>16</v>
      </c>
    </row>
    <row r="2725" spans="1:12" ht="15.75" customHeight="1">
      <c r="A2725" s="2" t="s">
        <v>4657</v>
      </c>
      <c r="B2725" s="1">
        <v>2014</v>
      </c>
      <c r="C2725" s="1" t="s">
        <v>563</v>
      </c>
      <c r="D2725" s="3">
        <v>6</v>
      </c>
      <c r="E2725" s="4">
        <v>191</v>
      </c>
      <c r="F2725" s="4">
        <v>109</v>
      </c>
      <c r="G2725" s="1">
        <v>40000000</v>
      </c>
      <c r="H2725" s="1">
        <v>83906114</v>
      </c>
      <c r="I2725" s="1" t="s">
        <v>149</v>
      </c>
      <c r="J2725" s="1">
        <v>104481</v>
      </c>
      <c r="K2725" s="1" t="s">
        <v>15</v>
      </c>
      <c r="L2725" s="1" t="s">
        <v>16</v>
      </c>
    </row>
    <row r="2726" spans="1:12" ht="15.75" customHeight="1">
      <c r="A2726" s="2" t="s">
        <v>4658</v>
      </c>
      <c r="B2726" s="1">
        <v>1992</v>
      </c>
      <c r="C2726" s="1" t="s">
        <v>267</v>
      </c>
      <c r="D2726" s="3">
        <v>6</v>
      </c>
      <c r="E2726" s="4">
        <v>25</v>
      </c>
      <c r="F2726" s="4">
        <v>106</v>
      </c>
      <c r="G2726" s="1">
        <v>40000000</v>
      </c>
      <c r="H2726" s="1">
        <v>45500797</v>
      </c>
      <c r="I2726" s="1" t="s">
        <v>821</v>
      </c>
      <c r="J2726" s="1">
        <v>17443</v>
      </c>
      <c r="K2726" s="1" t="s">
        <v>15</v>
      </c>
      <c r="L2726" s="1" t="s">
        <v>16</v>
      </c>
    </row>
    <row r="2727" spans="1:12" ht="15.75" customHeight="1">
      <c r="A2727" s="2" t="s">
        <v>4659</v>
      </c>
      <c r="B2727" s="1">
        <v>1994</v>
      </c>
      <c r="C2727" s="1" t="s">
        <v>1880</v>
      </c>
      <c r="D2727" s="3">
        <v>6</v>
      </c>
      <c r="E2727" s="4">
        <v>70</v>
      </c>
      <c r="F2727" s="4">
        <v>93</v>
      </c>
      <c r="G2727" s="1">
        <v>25000000</v>
      </c>
      <c r="H2727" s="1">
        <v>32055248</v>
      </c>
      <c r="I2727" s="1" t="s">
        <v>4660</v>
      </c>
      <c r="J2727" s="1">
        <v>18723</v>
      </c>
      <c r="K2727" s="1" t="s">
        <v>15</v>
      </c>
      <c r="L2727" s="1" t="s">
        <v>16</v>
      </c>
    </row>
    <row r="2728" spans="1:12" ht="15.75" customHeight="1">
      <c r="A2728" s="2" t="s">
        <v>4661</v>
      </c>
      <c r="B2728" s="1">
        <v>2005</v>
      </c>
      <c r="C2728" s="1" t="s">
        <v>1632</v>
      </c>
      <c r="D2728" s="3">
        <v>6</v>
      </c>
      <c r="E2728" s="4">
        <v>30</v>
      </c>
      <c r="F2728" s="4">
        <v>112</v>
      </c>
      <c r="G2728" s="1">
        <v>25000000</v>
      </c>
      <c r="H2728" s="1">
        <v>77231</v>
      </c>
      <c r="I2728" s="1" t="s">
        <v>360</v>
      </c>
      <c r="J2728" s="1">
        <v>3322</v>
      </c>
      <c r="K2728" s="1" t="s">
        <v>4662</v>
      </c>
      <c r="L2728" s="1" t="s">
        <v>109</v>
      </c>
    </row>
    <row r="2729" spans="1:12" ht="15.75" customHeight="1">
      <c r="A2729" s="2" t="s">
        <v>4663</v>
      </c>
      <c r="B2729" s="1">
        <v>2008</v>
      </c>
      <c r="C2729" s="1" t="s">
        <v>4664</v>
      </c>
      <c r="D2729" s="3">
        <v>6</v>
      </c>
      <c r="E2729" s="4">
        <v>139</v>
      </c>
      <c r="F2729" s="4">
        <v>96</v>
      </c>
      <c r="G2729" s="1">
        <v>37000000</v>
      </c>
      <c r="H2729" s="1">
        <v>48006503</v>
      </c>
      <c r="I2729" s="1" t="s">
        <v>2984</v>
      </c>
      <c r="J2729" s="1">
        <v>28109</v>
      </c>
      <c r="K2729" s="1" t="s">
        <v>15</v>
      </c>
      <c r="L2729" s="1" t="s">
        <v>16</v>
      </c>
    </row>
    <row r="2730" spans="1:12" ht="15.75" customHeight="1">
      <c r="A2730" s="2" t="s">
        <v>4665</v>
      </c>
      <c r="B2730" s="1">
        <v>2011</v>
      </c>
      <c r="C2730" s="1" t="s">
        <v>2844</v>
      </c>
      <c r="D2730" s="3">
        <v>6</v>
      </c>
      <c r="E2730" s="4">
        <v>267</v>
      </c>
      <c r="F2730" s="4">
        <v>114</v>
      </c>
      <c r="G2730" s="1">
        <v>37000000</v>
      </c>
      <c r="H2730" s="1">
        <v>33037754</v>
      </c>
      <c r="I2730" s="1" t="s">
        <v>3556</v>
      </c>
      <c r="J2730" s="1">
        <v>75864</v>
      </c>
      <c r="K2730" s="1" t="s">
        <v>15</v>
      </c>
      <c r="L2730" s="1" t="s">
        <v>16</v>
      </c>
    </row>
    <row r="2731" spans="1:12" ht="15.75" customHeight="1">
      <c r="A2731" s="2" t="s">
        <v>4666</v>
      </c>
      <c r="B2731" s="1">
        <v>2016</v>
      </c>
      <c r="C2731" s="1" t="s">
        <v>1839</v>
      </c>
      <c r="D2731" s="3">
        <v>6</v>
      </c>
      <c r="E2731" s="4">
        <v>177</v>
      </c>
      <c r="F2731" s="4">
        <v>92</v>
      </c>
      <c r="G2731" s="1">
        <v>35000000</v>
      </c>
      <c r="H2731" s="1">
        <v>55291815</v>
      </c>
      <c r="I2731" s="1" t="s">
        <v>521</v>
      </c>
      <c r="J2731" s="1">
        <v>28041</v>
      </c>
      <c r="K2731" s="1" t="s">
        <v>15</v>
      </c>
      <c r="L2731" s="1" t="s">
        <v>16</v>
      </c>
    </row>
    <row r="2732" spans="1:12" ht="15.75" customHeight="1">
      <c r="A2732" s="2" t="s">
        <v>4667</v>
      </c>
      <c r="B2732" s="1">
        <v>2001</v>
      </c>
      <c r="C2732" s="1" t="s">
        <v>4036</v>
      </c>
      <c r="D2732" s="3">
        <v>6</v>
      </c>
      <c r="E2732" s="4">
        <v>44</v>
      </c>
      <c r="F2732" s="4">
        <v>94</v>
      </c>
      <c r="G2732" s="1">
        <v>35000000</v>
      </c>
      <c r="H2732" s="1">
        <v>13264986</v>
      </c>
      <c r="I2732" s="1" t="s">
        <v>4668</v>
      </c>
      <c r="J2732" s="1">
        <v>12077</v>
      </c>
      <c r="K2732" s="1" t="s">
        <v>15</v>
      </c>
      <c r="L2732" s="1" t="s">
        <v>16</v>
      </c>
    </row>
    <row r="2733" spans="1:12" ht="15.75" customHeight="1">
      <c r="A2733" s="2" t="s">
        <v>4669</v>
      </c>
      <c r="B2733" s="1">
        <v>2008</v>
      </c>
      <c r="C2733" s="1" t="s">
        <v>4670</v>
      </c>
      <c r="D2733" s="3">
        <v>6</v>
      </c>
      <c r="E2733" s="4">
        <v>151</v>
      </c>
      <c r="F2733" s="4">
        <v>103</v>
      </c>
      <c r="G2733" s="1">
        <v>35000000</v>
      </c>
      <c r="H2733" s="1">
        <v>7948159</v>
      </c>
      <c r="I2733" s="1" t="s">
        <v>21</v>
      </c>
      <c r="J2733" s="1">
        <v>48999</v>
      </c>
      <c r="K2733" s="1" t="s">
        <v>15</v>
      </c>
      <c r="L2733" s="1" t="s">
        <v>16</v>
      </c>
    </row>
    <row r="2734" spans="1:12" ht="15.75" customHeight="1">
      <c r="A2734" s="2" t="s">
        <v>4671</v>
      </c>
      <c r="B2734" s="1">
        <v>1999</v>
      </c>
      <c r="C2734" s="1" t="s">
        <v>687</v>
      </c>
      <c r="D2734" s="3">
        <v>6</v>
      </c>
      <c r="E2734" s="4">
        <v>56</v>
      </c>
      <c r="F2734" s="4">
        <v>124</v>
      </c>
      <c r="G2734" s="1">
        <v>38000000</v>
      </c>
      <c r="H2734" s="1">
        <v>8406264</v>
      </c>
      <c r="I2734" s="1" t="s">
        <v>468</v>
      </c>
      <c r="J2734" s="1">
        <v>24826</v>
      </c>
      <c r="K2734" s="1" t="s">
        <v>15</v>
      </c>
      <c r="L2734" s="1" t="s">
        <v>16</v>
      </c>
    </row>
    <row r="2735" spans="1:12" ht="15.75" customHeight="1">
      <c r="A2735" s="2" t="s">
        <v>4672</v>
      </c>
      <c r="B2735" s="1">
        <v>2008</v>
      </c>
      <c r="C2735" s="1" t="s">
        <v>1916</v>
      </c>
      <c r="D2735" s="3">
        <v>6</v>
      </c>
      <c r="E2735" s="4">
        <v>254</v>
      </c>
      <c r="F2735" s="4">
        <v>113</v>
      </c>
      <c r="G2735" s="1">
        <v>30000000</v>
      </c>
      <c r="H2735" s="1">
        <v>10955425</v>
      </c>
      <c r="I2735" s="1" t="s">
        <v>448</v>
      </c>
      <c r="J2735" s="1">
        <v>62770</v>
      </c>
      <c r="K2735" s="1" t="s">
        <v>15</v>
      </c>
      <c r="L2735" s="1" t="s">
        <v>121</v>
      </c>
    </row>
    <row r="2736" spans="1:12" ht="15.75" customHeight="1">
      <c r="A2736" s="2" t="s">
        <v>4673</v>
      </c>
      <c r="B2736" s="1">
        <v>2008</v>
      </c>
      <c r="C2736" s="1" t="s">
        <v>4674</v>
      </c>
      <c r="D2736" s="3">
        <v>6</v>
      </c>
      <c r="E2736" s="4">
        <v>145</v>
      </c>
      <c r="F2736" s="4">
        <v>99</v>
      </c>
      <c r="G2736" s="1">
        <v>30000000</v>
      </c>
      <c r="H2736" s="1">
        <v>60269340</v>
      </c>
      <c r="I2736" s="1" t="s">
        <v>149</v>
      </c>
      <c r="J2736" s="1">
        <v>34079</v>
      </c>
      <c r="K2736" s="1" t="s">
        <v>15</v>
      </c>
      <c r="L2736" s="1" t="s">
        <v>16</v>
      </c>
    </row>
    <row r="2737" spans="1:12" ht="15.75" customHeight="1">
      <c r="A2737" s="2">
        <v>1911</v>
      </c>
      <c r="B2737" s="1">
        <v>2011</v>
      </c>
      <c r="C2737" s="1" t="s">
        <v>4675</v>
      </c>
      <c r="D2737" s="3">
        <v>6</v>
      </c>
      <c r="E2737" s="4">
        <v>63</v>
      </c>
      <c r="F2737" s="4">
        <v>121</v>
      </c>
      <c r="G2737" s="1">
        <v>18000000</v>
      </c>
      <c r="H2737" s="1">
        <v>127437</v>
      </c>
      <c r="I2737" s="1" t="s">
        <v>1337</v>
      </c>
      <c r="J2737" s="1">
        <v>4670</v>
      </c>
      <c r="K2737" s="1" t="s">
        <v>560</v>
      </c>
      <c r="L2737" s="1" t="s">
        <v>561</v>
      </c>
    </row>
    <row r="2738" spans="1:12" ht="15.75" customHeight="1">
      <c r="A2738" s="2" t="s">
        <v>4676</v>
      </c>
      <c r="B2738" s="1">
        <v>2002</v>
      </c>
      <c r="C2738" s="1" t="s">
        <v>4677</v>
      </c>
      <c r="D2738" s="3">
        <v>6</v>
      </c>
      <c r="E2738" s="4">
        <v>93</v>
      </c>
      <c r="F2738" s="4">
        <v>116</v>
      </c>
      <c r="G2738" s="1">
        <v>27000000</v>
      </c>
      <c r="H2738" s="1">
        <v>69586544</v>
      </c>
      <c r="I2738" s="1" t="s">
        <v>42</v>
      </c>
      <c r="J2738" s="1">
        <v>15352</v>
      </c>
      <c r="K2738" s="1" t="s">
        <v>15</v>
      </c>
      <c r="L2738" s="1" t="s">
        <v>16</v>
      </c>
    </row>
    <row r="2739" spans="1:12" ht="15.75" customHeight="1">
      <c r="A2739" s="2" t="s">
        <v>4678</v>
      </c>
      <c r="B2739" s="1">
        <v>1998</v>
      </c>
      <c r="C2739" s="1" t="s">
        <v>395</v>
      </c>
      <c r="D2739" s="3">
        <v>6</v>
      </c>
      <c r="E2739" s="4">
        <v>63</v>
      </c>
      <c r="F2739" s="4">
        <v>123</v>
      </c>
      <c r="G2739" s="1">
        <v>27000000</v>
      </c>
      <c r="H2739" s="1">
        <v>10297897</v>
      </c>
      <c r="I2739" s="1" t="s">
        <v>4679</v>
      </c>
      <c r="J2739" s="1">
        <v>8309</v>
      </c>
      <c r="K2739" s="1" t="s">
        <v>15</v>
      </c>
      <c r="L2739" s="1" t="s">
        <v>16</v>
      </c>
    </row>
    <row r="2740" spans="1:12" ht="15.75" customHeight="1">
      <c r="A2740" s="2" t="s">
        <v>4680</v>
      </c>
      <c r="B2740" s="1">
        <v>1990</v>
      </c>
      <c r="C2740" s="1" t="s">
        <v>2656</v>
      </c>
      <c r="D2740" s="3">
        <v>6</v>
      </c>
      <c r="E2740" s="4">
        <v>46</v>
      </c>
      <c r="F2740" s="4">
        <v>111</v>
      </c>
      <c r="G2740" s="1">
        <v>26000000</v>
      </c>
      <c r="H2740" s="1">
        <v>91457688</v>
      </c>
      <c r="I2740" s="1" t="s">
        <v>1642</v>
      </c>
      <c r="J2740" s="1">
        <v>107801</v>
      </c>
      <c r="K2740" s="1" t="s">
        <v>15</v>
      </c>
      <c r="L2740" s="1" t="s">
        <v>16</v>
      </c>
    </row>
    <row r="2741" spans="1:12" ht="15.75" customHeight="1">
      <c r="A2741" s="2" t="s">
        <v>4681</v>
      </c>
      <c r="B2741" s="1">
        <v>2001</v>
      </c>
      <c r="C2741" s="1" t="s">
        <v>4682</v>
      </c>
      <c r="D2741" s="3">
        <v>6</v>
      </c>
      <c r="E2741" s="4">
        <v>93</v>
      </c>
      <c r="F2741" s="4">
        <v>118</v>
      </c>
      <c r="G2741" s="1">
        <v>42000000</v>
      </c>
      <c r="H2741" s="1">
        <v>16252765</v>
      </c>
      <c r="I2741" s="1" t="s">
        <v>1072</v>
      </c>
      <c r="J2741" s="1">
        <v>44913</v>
      </c>
      <c r="K2741" s="1" t="s">
        <v>15</v>
      </c>
      <c r="L2741" s="1" t="s">
        <v>109</v>
      </c>
    </row>
    <row r="2742" spans="1:12" ht="15.75" customHeight="1">
      <c r="A2742" s="2" t="s">
        <v>4683</v>
      </c>
      <c r="B2742" s="1">
        <v>2001</v>
      </c>
      <c r="C2742" s="1" t="s">
        <v>4684</v>
      </c>
      <c r="D2742" s="3">
        <v>6</v>
      </c>
      <c r="E2742" s="4">
        <v>66</v>
      </c>
      <c r="F2742" s="4">
        <v>82</v>
      </c>
      <c r="G2742" s="1">
        <v>30000000</v>
      </c>
      <c r="H2742" s="1">
        <v>80920948</v>
      </c>
      <c r="I2742" s="1" t="s">
        <v>3492</v>
      </c>
      <c r="J2742" s="1">
        <v>23943</v>
      </c>
      <c r="K2742" s="1" t="s">
        <v>15</v>
      </c>
      <c r="L2742" s="1" t="s">
        <v>16</v>
      </c>
    </row>
    <row r="2743" spans="1:12" ht="15.75" customHeight="1">
      <c r="A2743" s="2" t="s">
        <v>4685</v>
      </c>
      <c r="B2743" s="1">
        <v>1991</v>
      </c>
      <c r="C2743" s="1" t="s">
        <v>4686</v>
      </c>
      <c r="D2743" s="3">
        <v>6</v>
      </c>
      <c r="E2743" s="4">
        <v>68</v>
      </c>
      <c r="F2743" s="4">
        <v>88</v>
      </c>
      <c r="G2743" s="1">
        <v>25000000</v>
      </c>
      <c r="H2743" s="1">
        <v>78656813</v>
      </c>
      <c r="I2743" s="1" t="s">
        <v>4457</v>
      </c>
      <c r="J2743" s="1">
        <v>42765</v>
      </c>
      <c r="K2743" s="1" t="s">
        <v>15</v>
      </c>
      <c r="L2743" s="1" t="s">
        <v>16</v>
      </c>
    </row>
    <row r="2744" spans="1:12" ht="15.75" customHeight="1">
      <c r="A2744" s="2" t="s">
        <v>4687</v>
      </c>
      <c r="B2744" s="1">
        <v>2014</v>
      </c>
      <c r="C2744" s="1" t="s">
        <v>989</v>
      </c>
      <c r="D2744" s="3">
        <v>6</v>
      </c>
      <c r="E2744" s="4">
        <v>175</v>
      </c>
      <c r="F2744" s="4">
        <v>111</v>
      </c>
      <c r="G2744" s="1">
        <v>25000000</v>
      </c>
      <c r="H2744" s="1">
        <v>33631221</v>
      </c>
      <c r="I2744" s="1" t="s">
        <v>98</v>
      </c>
      <c r="J2744" s="1">
        <v>48559</v>
      </c>
      <c r="K2744" s="1" t="s">
        <v>15</v>
      </c>
      <c r="L2744" s="1" t="s">
        <v>16</v>
      </c>
    </row>
    <row r="2745" spans="1:12" ht="15.75" customHeight="1">
      <c r="A2745" s="2" t="s">
        <v>4688</v>
      </c>
      <c r="B2745" s="1">
        <v>1991</v>
      </c>
      <c r="C2745" s="1" t="s">
        <v>2852</v>
      </c>
      <c r="D2745" s="3">
        <v>6</v>
      </c>
      <c r="E2745" s="4">
        <v>30</v>
      </c>
      <c r="F2745" s="4">
        <v>98</v>
      </c>
      <c r="G2745" s="1">
        <v>23000000</v>
      </c>
      <c r="H2745" s="1">
        <v>7434726</v>
      </c>
      <c r="I2745" s="1" t="s">
        <v>2879</v>
      </c>
      <c r="J2745" s="1">
        <v>14473</v>
      </c>
      <c r="K2745" s="1" t="s">
        <v>15</v>
      </c>
      <c r="L2745" s="1" t="s">
        <v>16</v>
      </c>
    </row>
    <row r="2746" spans="1:12" ht="15.75" customHeight="1">
      <c r="A2746" s="2" t="s">
        <v>4652</v>
      </c>
      <c r="B2746" s="1">
        <v>2015</v>
      </c>
      <c r="C2746" s="1" t="s">
        <v>698</v>
      </c>
      <c r="D2746" s="3">
        <v>6</v>
      </c>
      <c r="E2746" s="4">
        <v>159</v>
      </c>
      <c r="F2746" s="4">
        <v>110</v>
      </c>
      <c r="G2746" s="1">
        <v>40000000</v>
      </c>
      <c r="H2746" s="1">
        <v>5773519</v>
      </c>
      <c r="I2746" s="1" t="s">
        <v>1099</v>
      </c>
      <c r="J2746" s="1">
        <v>28621</v>
      </c>
      <c r="K2746" s="1" t="s">
        <v>15</v>
      </c>
      <c r="L2746" s="1" t="s">
        <v>16</v>
      </c>
    </row>
    <row r="2747" spans="1:12" ht="15.75" customHeight="1">
      <c r="A2747" s="2" t="s">
        <v>4689</v>
      </c>
      <c r="B2747" s="1">
        <v>2011</v>
      </c>
      <c r="C2747" s="1" t="s">
        <v>4690</v>
      </c>
      <c r="D2747" s="3">
        <v>6</v>
      </c>
      <c r="E2747" s="4">
        <v>151</v>
      </c>
      <c r="F2747" s="4">
        <v>117</v>
      </c>
      <c r="G2747" s="1">
        <v>20000000</v>
      </c>
      <c r="H2747" s="1">
        <v>13987482</v>
      </c>
      <c r="I2747" s="1" t="s">
        <v>149</v>
      </c>
      <c r="J2747" s="1">
        <v>58957</v>
      </c>
      <c r="K2747" s="1" t="s">
        <v>15</v>
      </c>
      <c r="L2747" s="1" t="s">
        <v>16</v>
      </c>
    </row>
    <row r="2748" spans="1:12" ht="15.75" customHeight="1">
      <c r="A2748" s="2" t="s">
        <v>4691</v>
      </c>
      <c r="B2748" s="1">
        <v>1989</v>
      </c>
      <c r="C2748" s="1" t="s">
        <v>1013</v>
      </c>
      <c r="D2748" s="3">
        <v>6</v>
      </c>
      <c r="E2748" s="4">
        <v>20</v>
      </c>
      <c r="F2748" s="4">
        <v>106</v>
      </c>
      <c r="G2748" s="1">
        <v>20000000</v>
      </c>
      <c r="H2748" s="1">
        <v>10555348</v>
      </c>
      <c r="I2748" s="1" t="s">
        <v>224</v>
      </c>
      <c r="J2748" s="1">
        <v>17349</v>
      </c>
      <c r="K2748" s="1" t="s">
        <v>15</v>
      </c>
      <c r="L2748" s="1" t="s">
        <v>16</v>
      </c>
    </row>
    <row r="2749" spans="1:12" ht="15.75" customHeight="1">
      <c r="A2749" s="2" t="s">
        <v>4692</v>
      </c>
      <c r="B2749" s="1">
        <v>1998</v>
      </c>
      <c r="C2749" s="1" t="s">
        <v>2439</v>
      </c>
      <c r="D2749" s="3">
        <v>6</v>
      </c>
      <c r="E2749" s="4">
        <v>8</v>
      </c>
      <c r="F2749" s="4">
        <v>118</v>
      </c>
      <c r="G2749" s="1">
        <v>140000000</v>
      </c>
      <c r="H2749" s="1">
        <v>146072</v>
      </c>
      <c r="I2749" s="1" t="s">
        <v>4693</v>
      </c>
      <c r="J2749" s="1">
        <v>7147</v>
      </c>
      <c r="K2749" s="1" t="s">
        <v>150</v>
      </c>
      <c r="L2749" s="1" t="s">
        <v>109</v>
      </c>
    </row>
    <row r="2750" spans="1:12" ht="15.75" customHeight="1">
      <c r="A2750" s="2" t="s">
        <v>4694</v>
      </c>
      <c r="B2750" s="1">
        <v>2005</v>
      </c>
      <c r="C2750" s="1" t="s">
        <v>4695</v>
      </c>
      <c r="D2750" s="3">
        <v>6</v>
      </c>
      <c r="E2750" s="4">
        <v>220</v>
      </c>
      <c r="F2750" s="4">
        <v>90</v>
      </c>
      <c r="G2750" s="1">
        <v>19000000</v>
      </c>
      <c r="H2750" s="1">
        <v>64255243</v>
      </c>
      <c r="I2750" s="1" t="s">
        <v>3556</v>
      </c>
      <c r="J2750" s="1">
        <v>80903</v>
      </c>
      <c r="K2750" s="1" t="s">
        <v>15</v>
      </c>
      <c r="L2750" s="1" t="s">
        <v>16</v>
      </c>
    </row>
    <row r="2751" spans="1:12" ht="15.75" customHeight="1">
      <c r="A2751" s="2" t="s">
        <v>4696</v>
      </c>
      <c r="B2751" s="1">
        <v>2002</v>
      </c>
      <c r="C2751" s="1" t="s">
        <v>4697</v>
      </c>
      <c r="D2751" s="3">
        <v>6</v>
      </c>
      <c r="E2751" s="4">
        <v>38</v>
      </c>
      <c r="F2751" s="4">
        <v>116</v>
      </c>
      <c r="G2751" s="1">
        <v>17500000</v>
      </c>
      <c r="H2751" s="1">
        <v>325491</v>
      </c>
      <c r="I2751" s="1" t="s">
        <v>98</v>
      </c>
      <c r="J2751" s="1">
        <v>4387</v>
      </c>
      <c r="K2751" s="1" t="s">
        <v>15</v>
      </c>
      <c r="L2751" s="1" t="s">
        <v>16</v>
      </c>
    </row>
    <row r="2752" spans="1:12" ht="15.75" customHeight="1">
      <c r="A2752" s="2" t="s">
        <v>4698</v>
      </c>
      <c r="B2752" s="1">
        <v>2000</v>
      </c>
      <c r="C2752" s="1" t="s">
        <v>4699</v>
      </c>
      <c r="D2752" s="3">
        <v>6</v>
      </c>
      <c r="E2752" s="4">
        <v>65</v>
      </c>
      <c r="F2752" s="4">
        <v>112</v>
      </c>
      <c r="G2752" s="1">
        <v>15000000</v>
      </c>
      <c r="H2752" s="1">
        <v>4734235</v>
      </c>
      <c r="I2752" s="1" t="s">
        <v>1300</v>
      </c>
      <c r="J2752" s="1">
        <v>8217</v>
      </c>
      <c r="K2752" s="1" t="s">
        <v>15</v>
      </c>
      <c r="L2752" s="1" t="s">
        <v>16</v>
      </c>
    </row>
    <row r="2753" spans="1:12" ht="15.75" customHeight="1">
      <c r="A2753" s="2" t="s">
        <v>4700</v>
      </c>
      <c r="B2753" s="1">
        <v>1988</v>
      </c>
      <c r="C2753" s="1" t="s">
        <v>2656</v>
      </c>
      <c r="D2753" s="3">
        <v>6</v>
      </c>
      <c r="E2753" s="4">
        <v>27</v>
      </c>
      <c r="F2753" s="4">
        <v>107</v>
      </c>
      <c r="G2753" s="1">
        <v>15000000</v>
      </c>
      <c r="H2753" s="1">
        <v>111936400</v>
      </c>
      <c r="I2753" s="1" t="s">
        <v>224</v>
      </c>
      <c r="J2753" s="1">
        <v>87538</v>
      </c>
      <c r="K2753" s="1" t="s">
        <v>15</v>
      </c>
      <c r="L2753" s="1" t="s">
        <v>16</v>
      </c>
    </row>
    <row r="2754" spans="1:12" ht="15.75" customHeight="1">
      <c r="A2754" s="2" t="s">
        <v>4701</v>
      </c>
      <c r="B2754" s="1">
        <v>1998</v>
      </c>
      <c r="C2754" s="1" t="s">
        <v>2714</v>
      </c>
      <c r="D2754" s="3">
        <v>6</v>
      </c>
      <c r="E2754" s="4">
        <v>65</v>
      </c>
      <c r="F2754" s="4">
        <v>111</v>
      </c>
      <c r="G2754" s="1">
        <v>15000000</v>
      </c>
      <c r="H2754" s="1">
        <v>29106737</v>
      </c>
      <c r="I2754" s="1" t="s">
        <v>468</v>
      </c>
      <c r="J2754" s="1">
        <v>15582</v>
      </c>
      <c r="K2754" s="1" t="s">
        <v>15</v>
      </c>
      <c r="L2754" s="1" t="s">
        <v>16</v>
      </c>
    </row>
    <row r="2755" spans="1:12" ht="15.75" customHeight="1">
      <c r="A2755" s="2" t="s">
        <v>4702</v>
      </c>
      <c r="B2755" s="1">
        <v>1984</v>
      </c>
      <c r="C2755" s="1" t="s">
        <v>4703</v>
      </c>
      <c r="D2755" s="3">
        <v>6</v>
      </c>
      <c r="E2755" s="4">
        <v>45</v>
      </c>
      <c r="F2755" s="4">
        <v>114</v>
      </c>
      <c r="G2755" s="1">
        <v>15000000</v>
      </c>
      <c r="H2755" s="1">
        <v>15100000</v>
      </c>
      <c r="I2755" s="1" t="s">
        <v>3052</v>
      </c>
      <c r="J2755" s="1">
        <v>22797</v>
      </c>
      <c r="K2755" s="1" t="s">
        <v>15</v>
      </c>
      <c r="L2755" s="1" t="s">
        <v>16</v>
      </c>
    </row>
    <row r="2756" spans="1:12" ht="15.75" customHeight="1">
      <c r="A2756" s="2" t="s">
        <v>4704</v>
      </c>
      <c r="B2756" s="1">
        <v>1998</v>
      </c>
      <c r="C2756" s="1" t="s">
        <v>4705</v>
      </c>
      <c r="D2756" s="3">
        <v>6</v>
      </c>
      <c r="E2756" s="4">
        <v>37</v>
      </c>
      <c r="F2756" s="4">
        <v>96</v>
      </c>
      <c r="G2756" s="1">
        <v>14000000</v>
      </c>
      <c r="H2756" s="1">
        <v>15062898</v>
      </c>
      <c r="I2756" s="1" t="s">
        <v>521</v>
      </c>
      <c r="J2756" s="1">
        <v>11729</v>
      </c>
      <c r="K2756" s="1" t="s">
        <v>15</v>
      </c>
      <c r="L2756" s="1" t="s">
        <v>16</v>
      </c>
    </row>
    <row r="2757" spans="1:12" ht="15.75" customHeight="1">
      <c r="A2757" s="2" t="s">
        <v>4706</v>
      </c>
      <c r="B2757" s="1">
        <v>1999</v>
      </c>
      <c r="C2757" s="1" t="s">
        <v>4707</v>
      </c>
      <c r="D2757" s="3">
        <v>6</v>
      </c>
      <c r="E2757" s="4">
        <v>39</v>
      </c>
      <c r="F2757" s="4">
        <v>99</v>
      </c>
      <c r="G2757" s="1">
        <v>13000000</v>
      </c>
      <c r="H2757" s="1">
        <v>5871603</v>
      </c>
      <c r="I2757" s="1" t="s">
        <v>133</v>
      </c>
      <c r="J2757" s="1">
        <v>3116</v>
      </c>
      <c r="K2757" s="1" t="s">
        <v>15</v>
      </c>
      <c r="L2757" s="1" t="s">
        <v>16</v>
      </c>
    </row>
    <row r="2758" spans="1:12" ht="15.75" customHeight="1">
      <c r="A2758" s="2" t="s">
        <v>4708</v>
      </c>
      <c r="B2758" s="1">
        <v>2008</v>
      </c>
      <c r="C2758" s="1" t="s">
        <v>2924</v>
      </c>
      <c r="D2758" s="3">
        <v>6</v>
      </c>
      <c r="E2758" s="4">
        <v>198</v>
      </c>
      <c r="F2758" s="4">
        <v>89</v>
      </c>
      <c r="G2758" s="1">
        <v>12000000</v>
      </c>
      <c r="H2758" s="1">
        <v>31691811</v>
      </c>
      <c r="I2758" s="1" t="s">
        <v>1727</v>
      </c>
      <c r="J2758" s="1">
        <v>57446</v>
      </c>
      <c r="K2758" s="1" t="s">
        <v>15</v>
      </c>
      <c r="L2758" s="1" t="s">
        <v>16</v>
      </c>
    </row>
    <row r="2759" spans="1:12" ht="15.75" customHeight="1">
      <c r="A2759" s="2" t="s">
        <v>4709</v>
      </c>
      <c r="B2759" s="1">
        <v>1997</v>
      </c>
      <c r="C2759" s="1" t="s">
        <v>736</v>
      </c>
      <c r="D2759" s="3">
        <v>6</v>
      </c>
      <c r="E2759" s="4">
        <v>25</v>
      </c>
      <c r="F2759" s="4">
        <v>107</v>
      </c>
      <c r="G2759" s="1">
        <v>12000000</v>
      </c>
      <c r="H2759" s="1">
        <v>141853</v>
      </c>
      <c r="I2759" s="1" t="s">
        <v>45</v>
      </c>
      <c r="J2759" s="1">
        <v>1427</v>
      </c>
      <c r="K2759" s="1" t="s">
        <v>15</v>
      </c>
      <c r="L2759" s="1" t="s">
        <v>312</v>
      </c>
    </row>
    <row r="2760" spans="1:12" ht="15.75" customHeight="1">
      <c r="A2760" s="2" t="s">
        <v>4710</v>
      </c>
      <c r="B2760" s="1">
        <v>2016</v>
      </c>
      <c r="C2760" s="1" t="s">
        <v>4711</v>
      </c>
      <c r="D2760" s="3">
        <v>6</v>
      </c>
      <c r="E2760" s="4">
        <v>158</v>
      </c>
      <c r="F2760" s="4">
        <v>109</v>
      </c>
      <c r="G2760" s="1">
        <v>11500000</v>
      </c>
      <c r="H2760" s="1">
        <v>35537564</v>
      </c>
      <c r="I2760" s="1" t="s">
        <v>521</v>
      </c>
      <c r="J2760" s="1">
        <v>49671</v>
      </c>
      <c r="K2760" s="1" t="s">
        <v>15</v>
      </c>
      <c r="L2760" s="1" t="s">
        <v>16</v>
      </c>
    </row>
    <row r="2761" spans="1:12" ht="15.75" customHeight="1">
      <c r="A2761" s="2" t="s">
        <v>4712</v>
      </c>
      <c r="B2761" s="1">
        <v>2009</v>
      </c>
      <c r="C2761" s="1" t="s">
        <v>4713</v>
      </c>
      <c r="D2761" s="3">
        <v>6</v>
      </c>
      <c r="E2761" s="4">
        <v>156</v>
      </c>
      <c r="F2761" s="4">
        <v>92</v>
      </c>
      <c r="G2761" s="1">
        <v>11000000</v>
      </c>
      <c r="H2761" s="1">
        <v>27669413</v>
      </c>
      <c r="I2761" s="1" t="s">
        <v>1868</v>
      </c>
      <c r="J2761" s="1">
        <v>76207</v>
      </c>
      <c r="K2761" s="1" t="s">
        <v>15</v>
      </c>
      <c r="L2761" s="1" t="s">
        <v>288</v>
      </c>
    </row>
    <row r="2762" spans="1:12" ht="15.75" customHeight="1">
      <c r="A2762" s="2" t="s">
        <v>4714</v>
      </c>
      <c r="B2762" s="1">
        <v>1992</v>
      </c>
      <c r="C2762" s="1" t="s">
        <v>204</v>
      </c>
      <c r="D2762" s="3">
        <v>6</v>
      </c>
      <c r="E2762" s="4">
        <v>33</v>
      </c>
      <c r="F2762" s="4">
        <v>91</v>
      </c>
      <c r="G2762" s="1">
        <v>12000000</v>
      </c>
      <c r="H2762" s="1">
        <v>21370057</v>
      </c>
      <c r="I2762" s="1" t="s">
        <v>98</v>
      </c>
      <c r="J2762" s="1">
        <v>9903</v>
      </c>
      <c r="K2762" s="1" t="s">
        <v>15</v>
      </c>
      <c r="L2762" s="1" t="s">
        <v>16</v>
      </c>
    </row>
    <row r="2763" spans="1:12" ht="15.75" customHeight="1">
      <c r="A2763" s="2" t="s">
        <v>4715</v>
      </c>
      <c r="B2763" s="1">
        <v>2006</v>
      </c>
      <c r="C2763" s="1" t="s">
        <v>499</v>
      </c>
      <c r="D2763" s="3">
        <v>6</v>
      </c>
      <c r="E2763" s="4">
        <v>20</v>
      </c>
      <c r="F2763" s="4">
        <v>193</v>
      </c>
      <c r="G2763" s="1">
        <v>700000000</v>
      </c>
      <c r="H2763" s="1">
        <v>3275443</v>
      </c>
      <c r="I2763" s="1" t="s">
        <v>42</v>
      </c>
      <c r="J2763" s="1">
        <v>13998</v>
      </c>
      <c r="K2763" s="1" t="s">
        <v>500</v>
      </c>
      <c r="L2763" s="1" t="s">
        <v>155</v>
      </c>
    </row>
    <row r="2764" spans="1:12" ht="15.75" customHeight="1">
      <c r="A2764" s="2" t="s">
        <v>4716</v>
      </c>
      <c r="B2764" s="1">
        <v>2016</v>
      </c>
      <c r="C2764" s="1" t="s">
        <v>4717</v>
      </c>
      <c r="D2764" s="3">
        <v>6</v>
      </c>
      <c r="E2764" s="4">
        <v>159</v>
      </c>
      <c r="F2764" s="4">
        <v>97</v>
      </c>
      <c r="G2764" s="1">
        <v>10000000</v>
      </c>
      <c r="H2764" s="1">
        <v>35794166</v>
      </c>
      <c r="I2764" s="1" t="s">
        <v>116</v>
      </c>
      <c r="J2764" s="1">
        <v>35654</v>
      </c>
      <c r="K2764" s="1" t="s">
        <v>15</v>
      </c>
      <c r="L2764" s="1" t="s">
        <v>16</v>
      </c>
    </row>
    <row r="2765" spans="1:12" ht="15.75" customHeight="1">
      <c r="A2765" s="2" t="s">
        <v>4718</v>
      </c>
      <c r="B2765" s="1">
        <v>1999</v>
      </c>
      <c r="C2765" s="1" t="s">
        <v>745</v>
      </c>
      <c r="D2765" s="3">
        <v>6</v>
      </c>
      <c r="E2765" s="4">
        <v>91</v>
      </c>
      <c r="F2765" s="4">
        <v>110</v>
      </c>
      <c r="G2765" s="1">
        <v>30000000</v>
      </c>
      <c r="H2765" s="1">
        <v>15156200</v>
      </c>
      <c r="I2765" s="1" t="s">
        <v>1040</v>
      </c>
      <c r="J2765" s="1">
        <v>15358</v>
      </c>
      <c r="K2765" s="1" t="s">
        <v>15</v>
      </c>
      <c r="L2765" s="1" t="s">
        <v>16</v>
      </c>
    </row>
    <row r="2766" spans="1:12" ht="15.75" customHeight="1">
      <c r="A2766" s="2" t="s">
        <v>4606</v>
      </c>
      <c r="B2766" s="1">
        <v>2010</v>
      </c>
      <c r="C2766" s="1" t="s">
        <v>132</v>
      </c>
      <c r="D2766" s="3">
        <v>6</v>
      </c>
      <c r="E2766" s="4">
        <v>321</v>
      </c>
      <c r="F2766" s="4">
        <v>103</v>
      </c>
      <c r="G2766" s="1">
        <v>100000000</v>
      </c>
      <c r="H2766" s="1">
        <v>67631157</v>
      </c>
      <c r="I2766" s="1" t="s">
        <v>4607</v>
      </c>
      <c r="J2766" s="1">
        <v>176606</v>
      </c>
      <c r="K2766" s="1" t="s">
        <v>15</v>
      </c>
      <c r="L2766" s="1" t="s">
        <v>16</v>
      </c>
    </row>
    <row r="2767" spans="1:12" ht="15.75" customHeight="1">
      <c r="A2767" s="2" t="s">
        <v>4719</v>
      </c>
      <c r="B2767" s="1">
        <v>2010</v>
      </c>
      <c r="C2767" s="1" t="s">
        <v>4720</v>
      </c>
      <c r="D2767" s="3">
        <v>6</v>
      </c>
      <c r="E2767" s="4">
        <v>41</v>
      </c>
      <c r="F2767" s="4">
        <v>90</v>
      </c>
      <c r="G2767" s="1">
        <v>600000000</v>
      </c>
      <c r="H2767" s="1">
        <v>1602466</v>
      </c>
      <c r="I2767" s="1" t="s">
        <v>4721</v>
      </c>
      <c r="J2767" s="1">
        <v>9673</v>
      </c>
      <c r="K2767" s="1" t="s">
        <v>15</v>
      </c>
      <c r="L2767" s="1" t="s">
        <v>155</v>
      </c>
    </row>
    <row r="2768" spans="1:12" ht="15.75" customHeight="1">
      <c r="A2768" s="2" t="s">
        <v>4722</v>
      </c>
      <c r="B2768" s="1">
        <v>1991</v>
      </c>
      <c r="C2768" s="1" t="s">
        <v>4703</v>
      </c>
      <c r="D2768" s="3">
        <v>6</v>
      </c>
      <c r="E2768" s="4">
        <v>45</v>
      </c>
      <c r="F2768" s="4">
        <v>79</v>
      </c>
      <c r="G2768" s="1">
        <v>8000000</v>
      </c>
      <c r="H2768" s="1">
        <v>2275557</v>
      </c>
      <c r="I2768" s="1" t="s">
        <v>1047</v>
      </c>
      <c r="J2768" s="1">
        <v>12561</v>
      </c>
      <c r="K2768" s="1" t="s">
        <v>15</v>
      </c>
      <c r="L2768" s="1" t="s">
        <v>16</v>
      </c>
    </row>
    <row r="2769" spans="1:12" ht="15.75" customHeight="1">
      <c r="A2769" s="2" t="s">
        <v>4723</v>
      </c>
      <c r="B2769" s="1">
        <v>2008</v>
      </c>
      <c r="C2769" s="1" t="s">
        <v>4724</v>
      </c>
      <c r="D2769" s="3">
        <v>6</v>
      </c>
      <c r="E2769" s="4">
        <v>79</v>
      </c>
      <c r="F2769" s="4">
        <v>95</v>
      </c>
      <c r="G2769" s="1">
        <v>8000000</v>
      </c>
      <c r="H2769" s="1">
        <v>108662</v>
      </c>
      <c r="I2769" s="1" t="s">
        <v>3387</v>
      </c>
      <c r="J2769" s="1">
        <v>26849</v>
      </c>
      <c r="K2769" s="1" t="s">
        <v>15</v>
      </c>
      <c r="L2769" s="1" t="s">
        <v>16</v>
      </c>
    </row>
    <row r="2770" spans="1:12" ht="15.75" customHeight="1">
      <c r="A2770" s="2" t="s">
        <v>4725</v>
      </c>
      <c r="B2770" s="1">
        <v>1984</v>
      </c>
      <c r="C2770" s="1" t="s">
        <v>4726</v>
      </c>
      <c r="D2770" s="3">
        <v>6</v>
      </c>
      <c r="E2770" s="4">
        <v>9</v>
      </c>
      <c r="F2770" s="4">
        <v>109</v>
      </c>
      <c r="G2770" s="1">
        <v>7500000</v>
      </c>
      <c r="H2770" s="1">
        <v>5100000</v>
      </c>
      <c r="I2770" s="1" t="s">
        <v>468</v>
      </c>
      <c r="J2770" s="1">
        <v>6595</v>
      </c>
      <c r="K2770" s="1" t="s">
        <v>15</v>
      </c>
      <c r="L2770" s="1" t="s">
        <v>121</v>
      </c>
    </row>
    <row r="2771" spans="1:12" ht="15.75" customHeight="1">
      <c r="A2771" s="2" t="s">
        <v>4727</v>
      </c>
      <c r="B2771" s="1">
        <v>2002</v>
      </c>
      <c r="C2771" s="1" t="s">
        <v>4728</v>
      </c>
      <c r="D2771" s="3">
        <v>6</v>
      </c>
      <c r="E2771" s="4">
        <v>9</v>
      </c>
      <c r="F2771" s="4">
        <v>102</v>
      </c>
      <c r="G2771" s="1">
        <v>7500000</v>
      </c>
      <c r="H2771" s="1">
        <v>4239767</v>
      </c>
      <c r="I2771" s="1" t="s">
        <v>1471</v>
      </c>
      <c r="J2771" s="1">
        <v>3709</v>
      </c>
      <c r="K2771" s="1" t="s">
        <v>15</v>
      </c>
      <c r="L2771" s="1" t="s">
        <v>288</v>
      </c>
    </row>
    <row r="2772" spans="1:12" ht="15.75" customHeight="1">
      <c r="A2772" s="2" t="s">
        <v>4729</v>
      </c>
      <c r="B2772" s="1">
        <v>2003</v>
      </c>
      <c r="C2772" s="1" t="s">
        <v>2689</v>
      </c>
      <c r="D2772" s="3">
        <v>6</v>
      </c>
      <c r="E2772" s="4">
        <v>202</v>
      </c>
      <c r="F2772" s="4">
        <v>105</v>
      </c>
      <c r="G2772" s="1">
        <v>7000000</v>
      </c>
      <c r="H2772" s="1">
        <v>12583510</v>
      </c>
      <c r="I2772" s="1" t="s">
        <v>488</v>
      </c>
      <c r="J2772" s="1">
        <v>60709</v>
      </c>
      <c r="K2772" s="1" t="s">
        <v>15</v>
      </c>
      <c r="L2772" s="1" t="s">
        <v>16</v>
      </c>
    </row>
    <row r="2773" spans="1:12" ht="15.75" customHeight="1">
      <c r="A2773" s="2" t="s">
        <v>4730</v>
      </c>
      <c r="B2773" s="1">
        <v>2010</v>
      </c>
      <c r="C2773" s="1" t="s">
        <v>4731</v>
      </c>
      <c r="D2773" s="3">
        <v>6</v>
      </c>
      <c r="E2773" s="4">
        <v>27</v>
      </c>
      <c r="F2773" s="4">
        <v>118</v>
      </c>
      <c r="G2773" s="1">
        <v>7000000</v>
      </c>
      <c r="H2773" s="1">
        <v>46451</v>
      </c>
      <c r="I2773" s="1" t="s">
        <v>1709</v>
      </c>
      <c r="J2773" s="1">
        <v>7663</v>
      </c>
      <c r="K2773" s="1" t="s">
        <v>15</v>
      </c>
      <c r="L2773" s="1" t="s">
        <v>16</v>
      </c>
    </row>
    <row r="2774" spans="1:12" ht="15.75" customHeight="1">
      <c r="A2774" s="2" t="s">
        <v>4732</v>
      </c>
      <c r="B2774" s="1">
        <v>2014</v>
      </c>
      <c r="C2774" s="1" t="s">
        <v>4733</v>
      </c>
      <c r="D2774" s="3">
        <v>6</v>
      </c>
      <c r="E2774" s="4">
        <v>31</v>
      </c>
      <c r="F2774" s="4">
        <v>104</v>
      </c>
      <c r="G2774" s="1">
        <v>4000000</v>
      </c>
      <c r="H2774" s="1">
        <v>143653</v>
      </c>
      <c r="I2774" s="1" t="s">
        <v>258</v>
      </c>
      <c r="J2774" s="1">
        <v>1177</v>
      </c>
      <c r="K2774" s="1" t="s">
        <v>15</v>
      </c>
      <c r="L2774" s="1" t="s">
        <v>121</v>
      </c>
    </row>
    <row r="2775" spans="1:12" ht="15.75" customHeight="1">
      <c r="A2775" s="2" t="s">
        <v>4734</v>
      </c>
      <c r="B2775" s="1">
        <v>1987</v>
      </c>
      <c r="C2775" s="1" t="s">
        <v>4735</v>
      </c>
      <c r="D2775" s="3">
        <v>6</v>
      </c>
      <c r="E2775" s="4">
        <v>95</v>
      </c>
      <c r="F2775" s="4">
        <v>85</v>
      </c>
      <c r="G2775" s="1">
        <v>3500000</v>
      </c>
      <c r="H2775" s="1">
        <v>14000000</v>
      </c>
      <c r="I2775" s="1" t="s">
        <v>778</v>
      </c>
      <c r="J2775" s="1">
        <v>15956</v>
      </c>
      <c r="K2775" s="1" t="s">
        <v>15</v>
      </c>
      <c r="L2775" s="1" t="s">
        <v>16</v>
      </c>
    </row>
    <row r="2776" spans="1:12" ht="15.75" customHeight="1">
      <c r="A2776" s="2" t="s">
        <v>4736</v>
      </c>
      <c r="B2776" s="1">
        <v>1996</v>
      </c>
      <c r="C2776" s="1" t="s">
        <v>1483</v>
      </c>
      <c r="D2776" s="3">
        <v>6</v>
      </c>
      <c r="E2776" s="4">
        <v>33</v>
      </c>
      <c r="F2776" s="4">
        <v>109</v>
      </c>
      <c r="G2776" s="1">
        <v>3000000</v>
      </c>
      <c r="H2776" s="1">
        <v>4109095</v>
      </c>
      <c r="I2776" s="1" t="s">
        <v>4737</v>
      </c>
      <c r="J2776" s="1">
        <v>8239</v>
      </c>
      <c r="K2776" s="1" t="s">
        <v>15</v>
      </c>
      <c r="L2776" s="1" t="s">
        <v>16</v>
      </c>
    </row>
    <row r="2777" spans="1:12" ht="15.75" customHeight="1">
      <c r="A2777" s="2" t="s">
        <v>4687</v>
      </c>
      <c r="B2777" s="1">
        <v>2014</v>
      </c>
      <c r="C2777" s="1" t="s">
        <v>989</v>
      </c>
      <c r="D2777" s="3">
        <v>6</v>
      </c>
      <c r="E2777" s="4">
        <v>175</v>
      </c>
      <c r="F2777" s="4">
        <v>111</v>
      </c>
      <c r="G2777" s="1">
        <v>25000000</v>
      </c>
      <c r="H2777" s="1">
        <v>33631221</v>
      </c>
      <c r="I2777" s="1" t="s">
        <v>98</v>
      </c>
      <c r="J2777" s="1">
        <v>48562</v>
      </c>
      <c r="K2777" s="1" t="s">
        <v>15</v>
      </c>
      <c r="L2777" s="1" t="s">
        <v>16</v>
      </c>
    </row>
    <row r="2778" spans="1:12" ht="15.75" customHeight="1">
      <c r="A2778" s="2" t="s">
        <v>4738</v>
      </c>
      <c r="B2778" s="1">
        <v>2006</v>
      </c>
      <c r="C2778" s="1" t="s">
        <v>4739</v>
      </c>
      <c r="D2778" s="3">
        <v>6</v>
      </c>
      <c r="E2778" s="4">
        <v>20</v>
      </c>
      <c r="F2778" s="4">
        <v>86</v>
      </c>
      <c r="G2778" s="1">
        <v>2800000</v>
      </c>
      <c r="H2778" s="1">
        <v>475000</v>
      </c>
      <c r="I2778" s="1" t="s">
        <v>1449</v>
      </c>
      <c r="J2778" s="1">
        <v>6930</v>
      </c>
      <c r="K2778" s="1" t="s">
        <v>15</v>
      </c>
      <c r="L2778" s="1" t="s">
        <v>16</v>
      </c>
    </row>
    <row r="2779" spans="1:12" ht="15.75" customHeight="1">
      <c r="A2779" s="2" t="s">
        <v>4740</v>
      </c>
      <c r="B2779" s="1">
        <v>2013</v>
      </c>
      <c r="C2779" s="1" t="s">
        <v>4741</v>
      </c>
      <c r="D2779" s="3">
        <v>6</v>
      </c>
      <c r="E2779" s="4">
        <v>10</v>
      </c>
      <c r="F2779" s="4">
        <v>113</v>
      </c>
      <c r="G2779" s="1">
        <v>1200000</v>
      </c>
      <c r="H2779" s="1">
        <v>2859955</v>
      </c>
      <c r="I2779" s="1" t="s">
        <v>273</v>
      </c>
      <c r="J2779" s="1">
        <v>2417</v>
      </c>
      <c r="K2779" s="1" t="s">
        <v>15</v>
      </c>
      <c r="L2779" s="1" t="s">
        <v>16</v>
      </c>
    </row>
    <row r="2780" spans="1:12" ht="15.75" customHeight="1">
      <c r="A2780" s="2" t="s">
        <v>4742</v>
      </c>
      <c r="B2780" s="1">
        <v>2012</v>
      </c>
      <c r="C2780" s="1" t="s">
        <v>4743</v>
      </c>
      <c r="D2780" s="3">
        <v>6</v>
      </c>
      <c r="E2780" s="4">
        <v>38</v>
      </c>
      <c r="F2780" s="4">
        <v>108</v>
      </c>
      <c r="G2780" s="1">
        <v>1200000</v>
      </c>
      <c r="H2780" s="1">
        <v>594904</v>
      </c>
      <c r="I2780" s="1" t="s">
        <v>45</v>
      </c>
      <c r="J2780" s="1">
        <v>2582</v>
      </c>
      <c r="K2780" s="1" t="s">
        <v>15</v>
      </c>
      <c r="L2780" s="1" t="s">
        <v>16</v>
      </c>
    </row>
    <row r="2781" spans="1:12" ht="15.75" customHeight="1">
      <c r="A2781" s="2" t="s">
        <v>4744</v>
      </c>
      <c r="B2781" s="1">
        <v>1999</v>
      </c>
      <c r="C2781" s="1" t="s">
        <v>4745</v>
      </c>
      <c r="D2781" s="3">
        <v>6</v>
      </c>
      <c r="E2781" s="4">
        <v>107</v>
      </c>
      <c r="F2781" s="4">
        <v>99</v>
      </c>
      <c r="G2781" s="1">
        <v>1000000000</v>
      </c>
      <c r="H2781" s="1">
        <v>10037390</v>
      </c>
      <c r="I2781" s="1" t="s">
        <v>1021</v>
      </c>
      <c r="J2781" s="1">
        <v>5442</v>
      </c>
      <c r="K2781" s="1" t="s">
        <v>67</v>
      </c>
      <c r="L2781" s="1" t="s">
        <v>68</v>
      </c>
    </row>
    <row r="2782" spans="1:12" ht="15.75" customHeight="1">
      <c r="A2782" s="2" t="s">
        <v>4746</v>
      </c>
      <c r="B2782" s="1">
        <v>2000</v>
      </c>
      <c r="C2782" s="1" t="s">
        <v>4747</v>
      </c>
      <c r="D2782" s="3">
        <v>6</v>
      </c>
      <c r="E2782" s="4">
        <v>29</v>
      </c>
      <c r="F2782" s="4">
        <v>82</v>
      </c>
      <c r="G2782" s="1">
        <v>1000000</v>
      </c>
      <c r="H2782" s="1">
        <v>12996</v>
      </c>
      <c r="I2782" s="1" t="s">
        <v>4625</v>
      </c>
      <c r="J2782" s="1">
        <v>1938</v>
      </c>
      <c r="K2782" s="1" t="s">
        <v>15</v>
      </c>
      <c r="L2782" s="1" t="s">
        <v>16</v>
      </c>
    </row>
    <row r="2783" spans="1:12" ht="15.75" customHeight="1">
      <c r="A2783" s="2" t="s">
        <v>4748</v>
      </c>
      <c r="B2783" s="1">
        <v>2012</v>
      </c>
      <c r="C2783" s="1" t="s">
        <v>4749</v>
      </c>
      <c r="D2783" s="3">
        <v>6</v>
      </c>
      <c r="E2783" s="4">
        <v>115</v>
      </c>
      <c r="F2783" s="4">
        <v>88</v>
      </c>
      <c r="G2783" s="1">
        <v>850000</v>
      </c>
      <c r="H2783" s="1">
        <v>1243961</v>
      </c>
      <c r="I2783" s="1" t="s">
        <v>521</v>
      </c>
      <c r="J2783" s="1">
        <v>13421</v>
      </c>
      <c r="K2783" s="1" t="s">
        <v>15</v>
      </c>
      <c r="L2783" s="1" t="s">
        <v>16</v>
      </c>
    </row>
    <row r="2784" spans="1:12" ht="15.75" customHeight="1">
      <c r="A2784" s="2" t="s">
        <v>4750</v>
      </c>
      <c r="B2784" s="1">
        <v>2003</v>
      </c>
      <c r="C2784" s="1" t="s">
        <v>3947</v>
      </c>
      <c r="D2784" s="3">
        <v>6</v>
      </c>
      <c r="E2784" s="4">
        <v>3</v>
      </c>
      <c r="F2784" s="4">
        <v>101</v>
      </c>
      <c r="G2784" s="1">
        <v>500000</v>
      </c>
      <c r="H2784" s="1">
        <v>1111615</v>
      </c>
      <c r="I2784" s="1" t="s">
        <v>4751</v>
      </c>
      <c r="J2784" s="1">
        <v>651</v>
      </c>
      <c r="K2784" s="1" t="s">
        <v>15</v>
      </c>
      <c r="L2784" s="1" t="s">
        <v>16</v>
      </c>
    </row>
    <row r="2785" spans="1:12" ht="15.75" customHeight="1">
      <c r="A2785" s="2" t="s">
        <v>4752</v>
      </c>
      <c r="B2785" s="1">
        <v>2001</v>
      </c>
      <c r="C2785" s="1" t="s">
        <v>4753</v>
      </c>
      <c r="D2785" s="3">
        <v>6</v>
      </c>
      <c r="E2785" s="4">
        <v>25</v>
      </c>
      <c r="F2785" s="4">
        <v>98</v>
      </c>
      <c r="G2785" s="1">
        <v>500000</v>
      </c>
      <c r="H2785" s="1">
        <v>295468</v>
      </c>
      <c r="I2785" s="1" t="s">
        <v>149</v>
      </c>
      <c r="J2785" s="1">
        <v>709</v>
      </c>
      <c r="K2785" s="1" t="s">
        <v>15</v>
      </c>
      <c r="L2785" s="1" t="s">
        <v>16</v>
      </c>
    </row>
    <row r="2786" spans="1:12" ht="15.75" customHeight="1">
      <c r="A2786" s="2" t="s">
        <v>4754</v>
      </c>
      <c r="B2786" s="1">
        <v>2012</v>
      </c>
      <c r="C2786" s="1" t="s">
        <v>1024</v>
      </c>
      <c r="D2786" s="3">
        <v>5.9</v>
      </c>
      <c r="E2786" s="4">
        <v>377</v>
      </c>
      <c r="F2786" s="4">
        <v>131</v>
      </c>
      <c r="G2786" s="1">
        <v>209000000</v>
      </c>
      <c r="H2786" s="1">
        <v>65173160</v>
      </c>
      <c r="I2786" s="1" t="s">
        <v>37</v>
      </c>
      <c r="J2786" s="1">
        <v>202382</v>
      </c>
      <c r="K2786" s="1" t="s">
        <v>15</v>
      </c>
      <c r="L2786" s="1" t="s">
        <v>16</v>
      </c>
    </row>
    <row r="2787" spans="1:12" ht="15.75" customHeight="1">
      <c r="A2787" s="2" t="s">
        <v>4755</v>
      </c>
      <c r="B2787" s="1">
        <v>2009</v>
      </c>
      <c r="C2787" s="1" t="s">
        <v>2015</v>
      </c>
      <c r="D2787" s="3">
        <v>5.9</v>
      </c>
      <c r="E2787" s="4">
        <v>185</v>
      </c>
      <c r="F2787" s="4">
        <v>105</v>
      </c>
      <c r="G2787" s="1">
        <v>150000000</v>
      </c>
      <c r="H2787" s="1">
        <v>177243721</v>
      </c>
      <c r="I2787" s="1" t="s">
        <v>2984</v>
      </c>
      <c r="J2787" s="1">
        <v>130272</v>
      </c>
      <c r="K2787" s="1" t="s">
        <v>15</v>
      </c>
      <c r="L2787" s="1" t="s">
        <v>16</v>
      </c>
    </row>
    <row r="2788" spans="1:12" ht="15.75" customHeight="1">
      <c r="A2788" s="2" t="s">
        <v>4756</v>
      </c>
      <c r="B2788" s="1">
        <v>2011</v>
      </c>
      <c r="C2788" s="1" t="s">
        <v>311</v>
      </c>
      <c r="D2788" s="3">
        <v>5.9</v>
      </c>
      <c r="E2788" s="4">
        <v>156</v>
      </c>
      <c r="F2788" s="4">
        <v>100</v>
      </c>
      <c r="G2788" s="1">
        <v>135000000</v>
      </c>
      <c r="H2788" s="1">
        <v>63992328</v>
      </c>
      <c r="I2788" s="1" t="s">
        <v>4757</v>
      </c>
      <c r="J2788" s="1">
        <v>32399</v>
      </c>
      <c r="K2788" s="1" t="s">
        <v>15</v>
      </c>
      <c r="L2788" s="1" t="s">
        <v>312</v>
      </c>
    </row>
    <row r="2789" spans="1:12" ht="15.75" customHeight="1">
      <c r="A2789" s="2" t="s">
        <v>4758</v>
      </c>
      <c r="B2789" s="1">
        <v>2014</v>
      </c>
      <c r="C2789" s="1" t="s">
        <v>4759</v>
      </c>
      <c r="D2789" s="3">
        <v>5.9</v>
      </c>
      <c r="E2789" s="4">
        <v>348</v>
      </c>
      <c r="F2789" s="4">
        <v>101</v>
      </c>
      <c r="G2789" s="1">
        <v>125000000</v>
      </c>
      <c r="H2789" s="1">
        <v>190871240</v>
      </c>
      <c r="I2789" s="1" t="s">
        <v>1340</v>
      </c>
      <c r="J2789" s="1">
        <v>167085</v>
      </c>
      <c r="K2789" s="1" t="s">
        <v>15</v>
      </c>
      <c r="L2789" s="1" t="s">
        <v>16</v>
      </c>
    </row>
    <row r="2790" spans="1:12" ht="15.75" customHeight="1">
      <c r="A2790" s="2" t="s">
        <v>4760</v>
      </c>
      <c r="B2790" s="1">
        <v>1999</v>
      </c>
      <c r="C2790" s="1" t="s">
        <v>2517</v>
      </c>
      <c r="D2790" s="3">
        <v>5.9</v>
      </c>
      <c r="E2790" s="4">
        <v>101</v>
      </c>
      <c r="F2790" s="4">
        <v>84</v>
      </c>
      <c r="G2790" s="1">
        <v>133000000</v>
      </c>
      <c r="H2790" s="1">
        <v>140015224</v>
      </c>
      <c r="I2790" s="1" t="s">
        <v>2984</v>
      </c>
      <c r="J2790" s="1">
        <v>94172</v>
      </c>
      <c r="K2790" s="1" t="s">
        <v>15</v>
      </c>
      <c r="L2790" s="1" t="s">
        <v>135</v>
      </c>
    </row>
    <row r="2791" spans="1:12" ht="15.75" customHeight="1">
      <c r="A2791" s="2" t="s">
        <v>4761</v>
      </c>
      <c r="B2791" s="1">
        <v>2001</v>
      </c>
      <c r="C2791" s="1" t="s">
        <v>2521</v>
      </c>
      <c r="D2791" s="3">
        <v>5.9</v>
      </c>
      <c r="E2791" s="4">
        <v>198</v>
      </c>
      <c r="F2791" s="4">
        <v>92</v>
      </c>
      <c r="G2791" s="1">
        <v>93000000</v>
      </c>
      <c r="H2791" s="1">
        <v>181166115</v>
      </c>
      <c r="I2791" s="1" t="s">
        <v>37</v>
      </c>
      <c r="J2791" s="1">
        <v>219501</v>
      </c>
      <c r="K2791" s="1" t="s">
        <v>15</v>
      </c>
      <c r="L2791" s="1" t="s">
        <v>16</v>
      </c>
    </row>
    <row r="2792" spans="1:12" ht="15.75" customHeight="1">
      <c r="A2792" s="2" t="s">
        <v>4762</v>
      </c>
      <c r="B2792" s="1">
        <v>2010</v>
      </c>
      <c r="C2792" s="1" t="s">
        <v>1176</v>
      </c>
      <c r="D2792" s="3">
        <v>5.9</v>
      </c>
      <c r="E2792" s="4">
        <v>217</v>
      </c>
      <c r="F2792" s="4">
        <v>118</v>
      </c>
      <c r="G2792" s="1">
        <v>95000000</v>
      </c>
      <c r="H2792" s="1">
        <v>88761720</v>
      </c>
      <c r="I2792" s="1" t="s">
        <v>1177</v>
      </c>
      <c r="J2792" s="1">
        <v>141179</v>
      </c>
      <c r="K2792" s="1" t="s">
        <v>15</v>
      </c>
      <c r="L2792" s="1" t="s">
        <v>121</v>
      </c>
    </row>
    <row r="2793" spans="1:12" ht="15.75" customHeight="1">
      <c r="A2793" s="2" t="s">
        <v>4763</v>
      </c>
      <c r="B2793" s="1">
        <v>2013</v>
      </c>
      <c r="C2793" s="1" t="s">
        <v>4300</v>
      </c>
      <c r="D2793" s="3">
        <v>5.9</v>
      </c>
      <c r="E2793" s="4">
        <v>183</v>
      </c>
      <c r="F2793" s="4">
        <v>106</v>
      </c>
      <c r="G2793" s="1">
        <v>90000000</v>
      </c>
      <c r="H2793" s="1">
        <v>68558662</v>
      </c>
      <c r="I2793" s="1" t="s">
        <v>1177</v>
      </c>
      <c r="J2793" s="1">
        <v>86627</v>
      </c>
      <c r="K2793" s="1" t="s">
        <v>15</v>
      </c>
      <c r="L2793" s="1" t="s">
        <v>16</v>
      </c>
    </row>
    <row r="2794" spans="1:12" ht="15.75" customHeight="1">
      <c r="A2794" s="2" t="s">
        <v>4764</v>
      </c>
      <c r="B2794" s="1">
        <v>2000</v>
      </c>
      <c r="C2794" s="1" t="s">
        <v>2133</v>
      </c>
      <c r="D2794" s="3">
        <v>5.9</v>
      </c>
      <c r="E2794" s="4">
        <v>170</v>
      </c>
      <c r="F2794" s="4">
        <v>123</v>
      </c>
      <c r="G2794" s="1">
        <v>82000000</v>
      </c>
      <c r="H2794" s="1">
        <v>34543701</v>
      </c>
      <c r="I2794" s="1" t="s">
        <v>816</v>
      </c>
      <c r="J2794" s="1">
        <v>100001</v>
      </c>
      <c r="K2794" s="1" t="s">
        <v>15</v>
      </c>
      <c r="L2794" s="1" t="s">
        <v>16</v>
      </c>
    </row>
    <row r="2795" spans="1:12" ht="15.75" customHeight="1">
      <c r="A2795" s="2" t="s">
        <v>4765</v>
      </c>
      <c r="B2795" s="1">
        <v>2002</v>
      </c>
      <c r="C2795" s="1" t="s">
        <v>4766</v>
      </c>
      <c r="D2795" s="3">
        <v>5.9</v>
      </c>
      <c r="E2795" s="4">
        <v>124</v>
      </c>
      <c r="F2795" s="4">
        <v>96</v>
      </c>
      <c r="G2795" s="1">
        <v>80000000</v>
      </c>
      <c r="H2795" s="1">
        <v>56684819</v>
      </c>
      <c r="I2795" s="1" t="s">
        <v>162</v>
      </c>
      <c r="J2795" s="1">
        <v>103787</v>
      </c>
      <c r="K2795" s="1" t="s">
        <v>15</v>
      </c>
      <c r="L2795" s="1" t="s">
        <v>16</v>
      </c>
    </row>
    <row r="2796" spans="1:12" ht="15.75" customHeight="1">
      <c r="A2796" s="2" t="s">
        <v>4767</v>
      </c>
      <c r="B2796" s="1">
        <v>2005</v>
      </c>
      <c r="C2796" s="1" t="s">
        <v>424</v>
      </c>
      <c r="D2796" s="3">
        <v>5.9</v>
      </c>
      <c r="E2796" s="4">
        <v>137</v>
      </c>
      <c r="F2796" s="4">
        <v>129</v>
      </c>
      <c r="G2796" s="1">
        <v>75000000</v>
      </c>
      <c r="H2796" s="1">
        <v>45356386</v>
      </c>
      <c r="I2796" s="1" t="s">
        <v>3018</v>
      </c>
      <c r="J2796" s="1">
        <v>71574</v>
      </c>
      <c r="K2796" s="1" t="s">
        <v>281</v>
      </c>
      <c r="L2796" s="1" t="s">
        <v>16</v>
      </c>
    </row>
    <row r="2797" spans="1:12" ht="15.75" customHeight="1">
      <c r="A2797" s="2" t="s">
        <v>4768</v>
      </c>
      <c r="B2797" s="1">
        <v>2005</v>
      </c>
      <c r="C2797" s="1" t="s">
        <v>247</v>
      </c>
      <c r="D2797" s="3">
        <v>5.9</v>
      </c>
      <c r="E2797" s="4">
        <v>233</v>
      </c>
      <c r="F2797" s="4">
        <v>118</v>
      </c>
      <c r="G2797" s="1">
        <v>88000000</v>
      </c>
      <c r="H2797" s="1">
        <v>37899638</v>
      </c>
      <c r="I2797" s="1" t="s">
        <v>4769</v>
      </c>
      <c r="J2797" s="1">
        <v>98472</v>
      </c>
      <c r="K2797" s="1" t="s">
        <v>15</v>
      </c>
      <c r="L2797" s="1" t="s">
        <v>16</v>
      </c>
    </row>
    <row r="2798" spans="1:12" ht="15.75" customHeight="1">
      <c r="A2798" s="2" t="s">
        <v>4770</v>
      </c>
      <c r="B2798" s="1">
        <v>2003</v>
      </c>
      <c r="C2798" s="1" t="s">
        <v>761</v>
      </c>
      <c r="D2798" s="3">
        <v>5.9</v>
      </c>
      <c r="E2798" s="4">
        <v>150</v>
      </c>
      <c r="F2798" s="4">
        <v>107</v>
      </c>
      <c r="G2798" s="1">
        <v>76000000</v>
      </c>
      <c r="H2798" s="1">
        <v>127083765</v>
      </c>
      <c r="I2798" s="1" t="s">
        <v>1150</v>
      </c>
      <c r="J2798" s="1">
        <v>191912</v>
      </c>
      <c r="K2798" s="1" t="s">
        <v>15</v>
      </c>
      <c r="L2798" s="1" t="s">
        <v>16</v>
      </c>
    </row>
    <row r="2799" spans="1:12" ht="15.75" customHeight="1">
      <c r="A2799" s="2" t="s">
        <v>4771</v>
      </c>
      <c r="B2799" s="1">
        <v>2007</v>
      </c>
      <c r="C2799" s="1" t="s">
        <v>218</v>
      </c>
      <c r="D2799" s="3">
        <v>5.9</v>
      </c>
      <c r="E2799" s="4">
        <v>232</v>
      </c>
      <c r="F2799" s="4">
        <v>99</v>
      </c>
      <c r="G2799" s="1">
        <v>80000000</v>
      </c>
      <c r="H2799" s="1">
        <v>15071514</v>
      </c>
      <c r="I2799" s="1" t="s">
        <v>269</v>
      </c>
      <c r="J2799" s="1">
        <v>65037</v>
      </c>
      <c r="K2799" s="1" t="s">
        <v>15</v>
      </c>
      <c r="L2799" s="1" t="s">
        <v>16</v>
      </c>
    </row>
    <row r="2800" spans="1:12" ht="15.75" customHeight="1">
      <c r="A2800" s="2" t="s">
        <v>4772</v>
      </c>
      <c r="B2800" s="1">
        <v>2000</v>
      </c>
      <c r="C2800" s="1" t="s">
        <v>424</v>
      </c>
      <c r="D2800" s="3">
        <v>5.9</v>
      </c>
      <c r="E2800" s="4">
        <v>134</v>
      </c>
      <c r="F2800" s="4">
        <v>124</v>
      </c>
      <c r="G2800" s="1">
        <v>75000000</v>
      </c>
      <c r="H2800" s="1">
        <v>68473360</v>
      </c>
      <c r="I2800" s="1" t="s">
        <v>678</v>
      </c>
      <c r="J2800" s="1">
        <v>49536</v>
      </c>
      <c r="K2800" s="1" t="s">
        <v>15</v>
      </c>
      <c r="L2800" s="1" t="s">
        <v>16</v>
      </c>
    </row>
    <row r="2801" spans="1:12" ht="15.75" customHeight="1">
      <c r="A2801" s="2" t="s">
        <v>4773</v>
      </c>
      <c r="B2801" s="1">
        <v>1995</v>
      </c>
      <c r="C2801" s="1" t="s">
        <v>2364</v>
      </c>
      <c r="D2801" s="3">
        <v>5.9</v>
      </c>
      <c r="E2801" s="4">
        <v>53</v>
      </c>
      <c r="F2801" s="4">
        <v>134</v>
      </c>
      <c r="G2801" s="1">
        <v>55000000</v>
      </c>
      <c r="H2801" s="1">
        <v>37600435</v>
      </c>
      <c r="I2801" s="1" t="s">
        <v>4774</v>
      </c>
      <c r="J2801" s="1">
        <v>55350</v>
      </c>
      <c r="K2801" s="1" t="s">
        <v>15</v>
      </c>
      <c r="L2801" s="1" t="s">
        <v>16</v>
      </c>
    </row>
    <row r="2802" spans="1:12" ht="15.75" customHeight="1">
      <c r="A2802" s="2" t="s">
        <v>4775</v>
      </c>
      <c r="B2802" s="1">
        <v>1998</v>
      </c>
      <c r="C2802" s="1" t="s">
        <v>204</v>
      </c>
      <c r="D2802" s="3">
        <v>5.9</v>
      </c>
      <c r="E2802" s="4">
        <v>117</v>
      </c>
      <c r="F2802" s="4">
        <v>98</v>
      </c>
      <c r="G2802" s="1">
        <v>69000000</v>
      </c>
      <c r="H2802" s="1">
        <v>55585389</v>
      </c>
      <c r="I2802" s="1" t="s">
        <v>840</v>
      </c>
      <c r="J2802" s="1">
        <v>64121</v>
      </c>
      <c r="K2802" s="1" t="s">
        <v>15</v>
      </c>
      <c r="L2802" s="1" t="s">
        <v>16</v>
      </c>
    </row>
    <row r="2803" spans="1:12" ht="15.75" customHeight="1">
      <c r="A2803" s="2" t="s">
        <v>4776</v>
      </c>
      <c r="B2803" s="1">
        <v>2012</v>
      </c>
      <c r="C2803" s="1" t="s">
        <v>1433</v>
      </c>
      <c r="D2803" s="3">
        <v>5.9</v>
      </c>
      <c r="E2803" s="4">
        <v>360</v>
      </c>
      <c r="F2803" s="4">
        <v>136</v>
      </c>
      <c r="G2803" s="1">
        <v>75000000</v>
      </c>
      <c r="H2803" s="1">
        <v>38509342</v>
      </c>
      <c r="I2803" s="1" t="s">
        <v>4341</v>
      </c>
      <c r="J2803" s="1">
        <v>61995</v>
      </c>
      <c r="K2803" s="1" t="s">
        <v>15</v>
      </c>
      <c r="L2803" s="1" t="s">
        <v>16</v>
      </c>
    </row>
    <row r="2804" spans="1:12" ht="15.75" customHeight="1">
      <c r="A2804" s="2" t="s">
        <v>4777</v>
      </c>
      <c r="B2804" s="1">
        <v>2011</v>
      </c>
      <c r="C2804" s="1" t="s">
        <v>2112</v>
      </c>
      <c r="D2804" s="3">
        <v>5.9</v>
      </c>
      <c r="E2804" s="4">
        <v>237</v>
      </c>
      <c r="F2804" s="4">
        <v>111</v>
      </c>
      <c r="G2804" s="1">
        <v>36000000</v>
      </c>
      <c r="H2804" s="1">
        <v>45045037</v>
      </c>
      <c r="I2804" s="1" t="s">
        <v>149</v>
      </c>
      <c r="J2804" s="1">
        <v>103230</v>
      </c>
      <c r="K2804" s="1" t="s">
        <v>15</v>
      </c>
      <c r="L2804" s="1" t="s">
        <v>16</v>
      </c>
    </row>
    <row r="2805" spans="1:12" ht="15.75" customHeight="1">
      <c r="A2805" s="2" t="s">
        <v>4778</v>
      </c>
      <c r="B2805" s="1">
        <v>2012</v>
      </c>
      <c r="C2805" s="1" t="s">
        <v>3020</v>
      </c>
      <c r="D2805" s="3">
        <v>5.9</v>
      </c>
      <c r="E2805" s="4">
        <v>393</v>
      </c>
      <c r="F2805" s="4">
        <v>105</v>
      </c>
      <c r="G2805" s="1">
        <v>69000000</v>
      </c>
      <c r="H2805" s="1">
        <v>37516013</v>
      </c>
      <c r="I2805" s="1" t="s">
        <v>3764</v>
      </c>
      <c r="J2805" s="1">
        <v>128629</v>
      </c>
      <c r="K2805" s="1" t="s">
        <v>15</v>
      </c>
      <c r="L2805" s="1" t="s">
        <v>16</v>
      </c>
    </row>
    <row r="2806" spans="1:12" ht="15.75" customHeight="1">
      <c r="A2806" s="2" t="s">
        <v>4779</v>
      </c>
      <c r="B2806" s="1">
        <v>2004</v>
      </c>
      <c r="C2806" s="1" t="s">
        <v>4780</v>
      </c>
      <c r="D2806" s="3">
        <v>5.9</v>
      </c>
      <c r="E2806" s="4">
        <v>185</v>
      </c>
      <c r="F2806" s="4">
        <v>122</v>
      </c>
      <c r="G2806" s="1">
        <v>65000000</v>
      </c>
      <c r="H2806" s="1">
        <v>52397389</v>
      </c>
      <c r="I2806" s="1" t="s">
        <v>4781</v>
      </c>
      <c r="J2806" s="1">
        <v>132954</v>
      </c>
      <c r="K2806" s="1" t="s">
        <v>15</v>
      </c>
      <c r="L2806" s="1" t="s">
        <v>16</v>
      </c>
    </row>
    <row r="2807" spans="1:12" ht="15.75" customHeight="1">
      <c r="A2807" s="2" t="s">
        <v>4782</v>
      </c>
      <c r="B2807" s="1">
        <v>2001</v>
      </c>
      <c r="C2807" s="1" t="s">
        <v>4783</v>
      </c>
      <c r="D2807" s="3">
        <v>5.9</v>
      </c>
      <c r="E2807" s="4">
        <v>113</v>
      </c>
      <c r="F2807" s="4">
        <v>125</v>
      </c>
      <c r="G2807" s="1">
        <v>42000000</v>
      </c>
      <c r="H2807" s="1">
        <v>15738632</v>
      </c>
      <c r="I2807" s="1" t="s">
        <v>1047</v>
      </c>
      <c r="J2807" s="1">
        <v>38076</v>
      </c>
      <c r="K2807" s="1" t="s">
        <v>15</v>
      </c>
      <c r="L2807" s="1" t="s">
        <v>16</v>
      </c>
    </row>
    <row r="2808" spans="1:12" ht="15.75" customHeight="1">
      <c r="A2808" s="2" t="s">
        <v>4784</v>
      </c>
      <c r="B2808" s="1">
        <v>1990</v>
      </c>
      <c r="C2808" s="1" t="s">
        <v>481</v>
      </c>
      <c r="D2808" s="3">
        <v>5.9</v>
      </c>
      <c r="E2808" s="4">
        <v>60</v>
      </c>
      <c r="F2808" s="4">
        <v>107</v>
      </c>
      <c r="G2808" s="1">
        <v>60000000</v>
      </c>
      <c r="H2808" s="1">
        <v>82670733</v>
      </c>
      <c r="I2808" s="1" t="s">
        <v>3363</v>
      </c>
      <c r="J2808" s="1">
        <v>60476</v>
      </c>
      <c r="K2808" s="1" t="s">
        <v>15</v>
      </c>
      <c r="L2808" s="1" t="s">
        <v>16</v>
      </c>
    </row>
    <row r="2809" spans="1:12" ht="15.75" customHeight="1">
      <c r="A2809" s="2" t="s">
        <v>4785</v>
      </c>
      <c r="B2809" s="1">
        <v>2016</v>
      </c>
      <c r="C2809" s="1" t="s">
        <v>4786</v>
      </c>
      <c r="D2809" s="3">
        <v>5.9</v>
      </c>
      <c r="E2809" s="4">
        <v>225</v>
      </c>
      <c r="F2809" s="4">
        <v>99</v>
      </c>
      <c r="G2809" s="1">
        <v>60000000</v>
      </c>
      <c r="H2809" s="1">
        <v>62401264</v>
      </c>
      <c r="I2809" s="1" t="s">
        <v>21</v>
      </c>
      <c r="J2809" s="1">
        <v>69484</v>
      </c>
      <c r="K2809" s="1" t="s">
        <v>15</v>
      </c>
      <c r="L2809" s="1" t="s">
        <v>121</v>
      </c>
    </row>
    <row r="2810" spans="1:12" ht="15.75" customHeight="1">
      <c r="A2810" s="2" t="s">
        <v>4787</v>
      </c>
      <c r="B2810" s="1">
        <v>2002</v>
      </c>
      <c r="C2810" s="1" t="s">
        <v>368</v>
      </c>
      <c r="D2810" s="3">
        <v>5.9</v>
      </c>
      <c r="E2810" s="4">
        <v>105</v>
      </c>
      <c r="F2810" s="4">
        <v>96</v>
      </c>
      <c r="G2810" s="1">
        <v>60000000</v>
      </c>
      <c r="H2810" s="1">
        <v>32122249</v>
      </c>
      <c r="I2810" s="1" t="s">
        <v>224</v>
      </c>
      <c r="J2810" s="1">
        <v>69319</v>
      </c>
      <c r="K2810" s="1" t="s">
        <v>15</v>
      </c>
      <c r="L2810" s="1" t="s">
        <v>16</v>
      </c>
    </row>
    <row r="2811" spans="1:12" ht="15.75" customHeight="1">
      <c r="A2811" s="2" t="s">
        <v>4788</v>
      </c>
      <c r="B2811" s="1">
        <v>2010</v>
      </c>
      <c r="C2811" s="1" t="s">
        <v>3044</v>
      </c>
      <c r="D2811" s="3">
        <v>5.9</v>
      </c>
      <c r="E2811" s="4">
        <v>253</v>
      </c>
      <c r="F2811" s="4">
        <v>97</v>
      </c>
      <c r="G2811" s="1">
        <v>60000000</v>
      </c>
      <c r="H2811" s="1">
        <v>60128566</v>
      </c>
      <c r="I2811" s="1" t="s">
        <v>2357</v>
      </c>
      <c r="J2811" s="1">
        <v>131447</v>
      </c>
      <c r="K2811" s="1" t="s">
        <v>15</v>
      </c>
      <c r="L2811" s="1" t="s">
        <v>135</v>
      </c>
    </row>
    <row r="2812" spans="1:12" ht="15.75" customHeight="1">
      <c r="A2812" s="2" t="s">
        <v>4789</v>
      </c>
      <c r="B2812" s="1">
        <v>2012</v>
      </c>
      <c r="C2812" s="1" t="s">
        <v>4790</v>
      </c>
      <c r="D2812" s="3">
        <v>5.9</v>
      </c>
      <c r="E2812" s="4">
        <v>144</v>
      </c>
      <c r="F2812" s="4">
        <v>125</v>
      </c>
      <c r="G2812" s="1">
        <v>58000000</v>
      </c>
      <c r="H2812" s="1">
        <v>49875589</v>
      </c>
      <c r="I2812" s="1" t="s">
        <v>1337</v>
      </c>
      <c r="J2812" s="1">
        <v>28807</v>
      </c>
      <c r="K2812" s="1" t="s">
        <v>15</v>
      </c>
      <c r="L2812" s="1" t="s">
        <v>16</v>
      </c>
    </row>
    <row r="2813" spans="1:12" ht="15.75" customHeight="1">
      <c r="A2813" s="2" t="s">
        <v>4791</v>
      </c>
      <c r="B2813" s="1">
        <v>2001</v>
      </c>
      <c r="C2813" s="1" t="s">
        <v>1672</v>
      </c>
      <c r="D2813" s="3">
        <v>5.9</v>
      </c>
      <c r="E2813" s="4">
        <v>96</v>
      </c>
      <c r="F2813" s="4">
        <v>131</v>
      </c>
      <c r="G2813" s="1">
        <v>57000000</v>
      </c>
      <c r="H2813" s="1">
        <v>25528495</v>
      </c>
      <c r="I2813" s="1" t="s">
        <v>4792</v>
      </c>
      <c r="J2813" s="1">
        <v>28099</v>
      </c>
      <c r="K2813" s="1" t="s">
        <v>15</v>
      </c>
      <c r="L2813" s="1" t="s">
        <v>121</v>
      </c>
    </row>
    <row r="2814" spans="1:12" ht="15.75" customHeight="1">
      <c r="A2814" s="2" t="s">
        <v>4793</v>
      </c>
      <c r="B2814" s="1">
        <v>2013</v>
      </c>
      <c r="C2814" s="1" t="s">
        <v>4794</v>
      </c>
      <c r="D2814" s="3">
        <v>5.9</v>
      </c>
      <c r="E2814" s="4">
        <v>118</v>
      </c>
      <c r="F2814" s="4">
        <v>91</v>
      </c>
      <c r="G2814" s="1">
        <v>55000000</v>
      </c>
      <c r="H2814" s="1">
        <v>55747724</v>
      </c>
      <c r="I2814" s="1" t="s">
        <v>191</v>
      </c>
      <c r="J2814" s="1">
        <v>18042</v>
      </c>
      <c r="K2814" s="1" t="s">
        <v>15</v>
      </c>
      <c r="L2814" s="1" t="s">
        <v>16</v>
      </c>
    </row>
    <row r="2815" spans="1:12" ht="15.75" customHeight="1">
      <c r="A2815" s="2" t="s">
        <v>4795</v>
      </c>
      <c r="B2815" s="1">
        <v>2000</v>
      </c>
      <c r="C2815" s="1" t="s">
        <v>761</v>
      </c>
      <c r="D2815" s="3">
        <v>5.9</v>
      </c>
      <c r="E2815" s="4">
        <v>160</v>
      </c>
      <c r="F2815" s="4">
        <v>99</v>
      </c>
      <c r="G2815" s="1">
        <v>46000000</v>
      </c>
      <c r="H2815" s="1">
        <v>70327868</v>
      </c>
      <c r="I2815" s="1" t="s">
        <v>1150</v>
      </c>
      <c r="J2815" s="1">
        <v>58416</v>
      </c>
      <c r="K2815" s="1" t="s">
        <v>15</v>
      </c>
      <c r="L2815" s="1" t="s">
        <v>135</v>
      </c>
    </row>
    <row r="2816" spans="1:12" ht="15.75" customHeight="1">
      <c r="A2816" s="2" t="s">
        <v>4796</v>
      </c>
      <c r="B2816" s="1">
        <v>1998</v>
      </c>
      <c r="C2816" s="1" t="s">
        <v>76</v>
      </c>
      <c r="D2816" s="3">
        <v>5.9</v>
      </c>
      <c r="E2816" s="4">
        <v>78</v>
      </c>
      <c r="F2816" s="4">
        <v>172</v>
      </c>
      <c r="G2816" s="1">
        <v>55000000</v>
      </c>
      <c r="H2816" s="1">
        <v>22843047</v>
      </c>
      <c r="I2816" s="1" t="s">
        <v>4797</v>
      </c>
      <c r="J2816" s="1">
        <v>6082</v>
      </c>
      <c r="K2816" s="1" t="s">
        <v>15</v>
      </c>
      <c r="L2816" s="1" t="s">
        <v>16</v>
      </c>
    </row>
    <row r="2817" spans="1:12" ht="15.75" customHeight="1">
      <c r="A2817" s="2" t="s">
        <v>4798</v>
      </c>
      <c r="B2817" s="1">
        <v>2007</v>
      </c>
      <c r="C2817" s="1" t="s">
        <v>200</v>
      </c>
      <c r="D2817" s="3">
        <v>5.9</v>
      </c>
      <c r="E2817" s="4">
        <v>106</v>
      </c>
      <c r="F2817" s="4">
        <v>124</v>
      </c>
      <c r="G2817" s="1">
        <v>55000000</v>
      </c>
      <c r="H2817" s="1">
        <v>5755286</v>
      </c>
      <c r="I2817" s="1" t="s">
        <v>1678</v>
      </c>
      <c r="J2817" s="1">
        <v>18310</v>
      </c>
      <c r="K2817" s="1" t="s">
        <v>15</v>
      </c>
      <c r="L2817" s="1" t="s">
        <v>16</v>
      </c>
    </row>
    <row r="2818" spans="1:12" ht="15.75" customHeight="1">
      <c r="A2818" s="2" t="s">
        <v>4799</v>
      </c>
      <c r="B2818" s="1">
        <v>1997</v>
      </c>
      <c r="C2818" s="1" t="s">
        <v>1821</v>
      </c>
      <c r="D2818" s="3">
        <v>5.9</v>
      </c>
      <c r="E2818" s="4">
        <v>93</v>
      </c>
      <c r="F2818" s="4">
        <v>124</v>
      </c>
      <c r="G2818" s="1">
        <v>50000000</v>
      </c>
      <c r="H2818" s="1">
        <v>41256277</v>
      </c>
      <c r="I2818" s="1" t="s">
        <v>89</v>
      </c>
      <c r="J2818" s="1">
        <v>46451</v>
      </c>
      <c r="K2818" s="1" t="s">
        <v>15</v>
      </c>
      <c r="L2818" s="1" t="s">
        <v>16</v>
      </c>
    </row>
    <row r="2819" spans="1:12" ht="15.75" customHeight="1">
      <c r="A2819" s="2" t="s">
        <v>4800</v>
      </c>
      <c r="B2819" s="1">
        <v>2004</v>
      </c>
      <c r="C2819" s="1" t="s">
        <v>4801</v>
      </c>
      <c r="D2819" s="3">
        <v>5.9</v>
      </c>
      <c r="E2819" s="4">
        <v>143</v>
      </c>
      <c r="F2819" s="4">
        <v>108</v>
      </c>
      <c r="G2819" s="1">
        <v>40000000</v>
      </c>
      <c r="H2819" s="1">
        <v>40203020</v>
      </c>
      <c r="I2819" s="1" t="s">
        <v>468</v>
      </c>
      <c r="J2819" s="1">
        <v>74315</v>
      </c>
      <c r="K2819" s="1" t="s">
        <v>15</v>
      </c>
      <c r="L2819" s="1" t="s">
        <v>121</v>
      </c>
    </row>
    <row r="2820" spans="1:12" ht="15.75" customHeight="1">
      <c r="A2820" s="2" t="s">
        <v>4802</v>
      </c>
      <c r="B2820" s="1">
        <v>1999</v>
      </c>
      <c r="C2820" s="1" t="s">
        <v>365</v>
      </c>
      <c r="D2820" s="3">
        <v>5.9</v>
      </c>
      <c r="E2820" s="4">
        <v>99</v>
      </c>
      <c r="F2820" s="4">
        <v>95</v>
      </c>
      <c r="G2820" s="1">
        <v>50000000</v>
      </c>
      <c r="H2820" s="1">
        <v>27067160</v>
      </c>
      <c r="I2820" s="1" t="s">
        <v>468</v>
      </c>
      <c r="J2820" s="1">
        <v>18404</v>
      </c>
      <c r="K2820" s="1" t="s">
        <v>15</v>
      </c>
      <c r="L2820" s="1" t="s">
        <v>16</v>
      </c>
    </row>
    <row r="2821" spans="1:12" ht="15.75" customHeight="1">
      <c r="A2821" s="2" t="s">
        <v>2413</v>
      </c>
      <c r="B2821" s="1">
        <v>2013</v>
      </c>
      <c r="C2821" s="1" t="s">
        <v>683</v>
      </c>
      <c r="D2821" s="3">
        <v>5.9</v>
      </c>
      <c r="E2821" s="4">
        <v>298</v>
      </c>
      <c r="F2821" s="4">
        <v>125</v>
      </c>
      <c r="G2821" s="1">
        <v>40000000</v>
      </c>
      <c r="H2821" s="1">
        <v>26616999</v>
      </c>
      <c r="I2821" s="1" t="s">
        <v>2523</v>
      </c>
      <c r="J2821" s="1">
        <v>92461</v>
      </c>
      <c r="K2821" s="1" t="s">
        <v>15</v>
      </c>
      <c r="L2821" s="1" t="s">
        <v>16</v>
      </c>
    </row>
    <row r="2822" spans="1:12" ht="15.75" customHeight="1">
      <c r="A2822" s="2" t="s">
        <v>4803</v>
      </c>
      <c r="B2822" s="1">
        <v>1994</v>
      </c>
      <c r="C2822" s="1" t="s">
        <v>4804</v>
      </c>
      <c r="D2822" s="3">
        <v>5.9</v>
      </c>
      <c r="E2822" s="4">
        <v>22</v>
      </c>
      <c r="F2822" s="4">
        <v>99</v>
      </c>
      <c r="G2822" s="1">
        <v>50000000</v>
      </c>
      <c r="H2822" s="1">
        <v>16671505</v>
      </c>
      <c r="I2822" s="1" t="s">
        <v>4805</v>
      </c>
      <c r="J2822" s="1">
        <v>33186</v>
      </c>
      <c r="K2822" s="1" t="s">
        <v>15</v>
      </c>
      <c r="L2822" s="1" t="s">
        <v>16</v>
      </c>
    </row>
    <row r="2823" spans="1:12" ht="15.75" customHeight="1">
      <c r="A2823" s="2" t="s">
        <v>4806</v>
      </c>
      <c r="B2823" s="1">
        <v>2001</v>
      </c>
      <c r="C2823" s="1" t="s">
        <v>3103</v>
      </c>
      <c r="D2823" s="3">
        <v>5.9</v>
      </c>
      <c r="E2823" s="4">
        <v>98</v>
      </c>
      <c r="F2823" s="4">
        <v>85</v>
      </c>
      <c r="G2823" s="1">
        <v>49000000</v>
      </c>
      <c r="H2823" s="1">
        <v>43905746</v>
      </c>
      <c r="I2823" s="1" t="s">
        <v>448</v>
      </c>
      <c r="J2823" s="1">
        <v>77684</v>
      </c>
      <c r="K2823" s="1" t="s">
        <v>15</v>
      </c>
      <c r="L2823" s="1" t="s">
        <v>16</v>
      </c>
    </row>
    <row r="2824" spans="1:12" ht="15.75" customHeight="1">
      <c r="A2824" s="2" t="s">
        <v>4807</v>
      </c>
      <c r="B2824" s="1">
        <v>1995</v>
      </c>
      <c r="C2824" s="1" t="s">
        <v>1399</v>
      </c>
      <c r="D2824" s="3">
        <v>5.9</v>
      </c>
      <c r="E2824" s="4">
        <v>25</v>
      </c>
      <c r="F2824" s="4">
        <v>96</v>
      </c>
      <c r="G2824" s="1">
        <v>45000000</v>
      </c>
      <c r="H2824" s="1">
        <v>35617599</v>
      </c>
      <c r="I2824" s="1" t="s">
        <v>2806</v>
      </c>
      <c r="J2824" s="1">
        <v>20688</v>
      </c>
      <c r="K2824" s="1" t="s">
        <v>15</v>
      </c>
      <c r="L2824" s="1" t="s">
        <v>16</v>
      </c>
    </row>
    <row r="2825" spans="1:12" ht="15.75" customHeight="1">
      <c r="A2825" s="2" t="s">
        <v>4808</v>
      </c>
      <c r="B2825" s="1">
        <v>2006</v>
      </c>
      <c r="C2825" s="1" t="s">
        <v>4684</v>
      </c>
      <c r="D2825" s="3">
        <v>5.9</v>
      </c>
      <c r="E2825" s="4">
        <v>105</v>
      </c>
      <c r="F2825" s="4">
        <v>88</v>
      </c>
      <c r="G2825" s="1">
        <v>50000000</v>
      </c>
      <c r="H2825" s="1">
        <v>28133159</v>
      </c>
      <c r="I2825" s="1" t="s">
        <v>188</v>
      </c>
      <c r="J2825" s="1">
        <v>30055</v>
      </c>
      <c r="K2825" s="1" t="s">
        <v>15</v>
      </c>
      <c r="L2825" s="1" t="s">
        <v>16</v>
      </c>
    </row>
    <row r="2826" spans="1:12" ht="15.75" customHeight="1">
      <c r="A2826" s="2" t="s">
        <v>4809</v>
      </c>
      <c r="B2826" s="1">
        <v>2004</v>
      </c>
      <c r="C2826" s="1" t="s">
        <v>2070</v>
      </c>
      <c r="D2826" s="3">
        <v>5.9</v>
      </c>
      <c r="E2826" s="4">
        <v>108</v>
      </c>
      <c r="F2826" s="4">
        <v>90</v>
      </c>
      <c r="G2826" s="1">
        <v>42000000</v>
      </c>
      <c r="H2826" s="1">
        <v>87856565</v>
      </c>
      <c r="I2826" s="1" t="s">
        <v>149</v>
      </c>
      <c r="J2826" s="1">
        <v>106909</v>
      </c>
      <c r="K2826" s="1" t="s">
        <v>15</v>
      </c>
      <c r="L2826" s="1" t="s">
        <v>16</v>
      </c>
    </row>
    <row r="2827" spans="1:12" ht="15.75" customHeight="1">
      <c r="A2827" s="2" t="s">
        <v>4810</v>
      </c>
      <c r="B2827" s="1">
        <v>2016</v>
      </c>
      <c r="C2827" s="1" t="s">
        <v>3405</v>
      </c>
      <c r="D2827" s="3">
        <v>5.9</v>
      </c>
      <c r="E2827" s="4">
        <v>119</v>
      </c>
      <c r="F2827" s="4">
        <v>102</v>
      </c>
      <c r="G2827" s="1">
        <v>40000000</v>
      </c>
      <c r="H2827" s="1">
        <v>90835030</v>
      </c>
      <c r="I2827" s="1" t="s">
        <v>863</v>
      </c>
      <c r="J2827" s="1">
        <v>28621</v>
      </c>
      <c r="K2827" s="1" t="s">
        <v>15</v>
      </c>
      <c r="L2827" s="1" t="s">
        <v>16</v>
      </c>
    </row>
    <row r="2828" spans="1:12" ht="15.75" customHeight="1">
      <c r="A2828" s="2" t="s">
        <v>4811</v>
      </c>
      <c r="B2828" s="1">
        <v>2001</v>
      </c>
      <c r="C2828" s="1" t="s">
        <v>2112</v>
      </c>
      <c r="D2828" s="3">
        <v>5.9</v>
      </c>
      <c r="E2828" s="4">
        <v>109</v>
      </c>
      <c r="F2828" s="4">
        <v>114</v>
      </c>
      <c r="G2828" s="1">
        <v>40000000</v>
      </c>
      <c r="H2828" s="1">
        <v>70836296</v>
      </c>
      <c r="I2828" s="1" t="s">
        <v>1044</v>
      </c>
      <c r="J2828" s="1">
        <v>109445</v>
      </c>
      <c r="K2828" s="1" t="s">
        <v>15</v>
      </c>
      <c r="L2828" s="1" t="s">
        <v>16</v>
      </c>
    </row>
    <row r="2829" spans="1:12" ht="15.75" customHeight="1">
      <c r="A2829" s="2" t="s">
        <v>4812</v>
      </c>
      <c r="B2829" s="1">
        <v>2013</v>
      </c>
      <c r="C2829" s="1" t="s">
        <v>4813</v>
      </c>
      <c r="D2829" s="3">
        <v>5.9</v>
      </c>
      <c r="E2829" s="4">
        <v>83</v>
      </c>
      <c r="F2829" s="4">
        <v>89</v>
      </c>
      <c r="G2829" s="1">
        <v>40000000</v>
      </c>
      <c r="H2829" s="1">
        <v>57011847</v>
      </c>
      <c r="I2829" s="1" t="s">
        <v>645</v>
      </c>
      <c r="J2829" s="1">
        <v>20615</v>
      </c>
      <c r="K2829" s="1" t="s">
        <v>15</v>
      </c>
      <c r="L2829" s="1" t="s">
        <v>16</v>
      </c>
    </row>
    <row r="2830" spans="1:12" ht="15.75" customHeight="1">
      <c r="A2830" s="2" t="s">
        <v>4814</v>
      </c>
      <c r="B2830" s="1">
        <v>1986</v>
      </c>
      <c r="C2830" s="1" t="s">
        <v>2656</v>
      </c>
      <c r="D2830" s="3">
        <v>5.9</v>
      </c>
      <c r="E2830" s="4">
        <v>16</v>
      </c>
      <c r="F2830" s="4">
        <v>116</v>
      </c>
      <c r="G2830" s="1">
        <v>40000000</v>
      </c>
      <c r="H2830" s="1">
        <v>49851591</v>
      </c>
      <c r="I2830" s="1" t="s">
        <v>3454</v>
      </c>
      <c r="J2830" s="1">
        <v>7900</v>
      </c>
      <c r="K2830" s="1" t="s">
        <v>15</v>
      </c>
      <c r="L2830" s="1" t="s">
        <v>16</v>
      </c>
    </row>
    <row r="2831" spans="1:12" ht="15.75" customHeight="1">
      <c r="A2831" s="2" t="s">
        <v>4815</v>
      </c>
      <c r="B2831" s="1">
        <v>2011</v>
      </c>
      <c r="C2831" s="1" t="s">
        <v>4816</v>
      </c>
      <c r="D2831" s="3">
        <v>5.9</v>
      </c>
      <c r="E2831" s="4">
        <v>277</v>
      </c>
      <c r="F2831" s="4">
        <v>92</v>
      </c>
      <c r="G2831" s="1">
        <v>40000000</v>
      </c>
      <c r="H2831" s="1">
        <v>42575718</v>
      </c>
      <c r="I2831" s="1" t="s">
        <v>488</v>
      </c>
      <c r="J2831" s="1">
        <v>83788</v>
      </c>
      <c r="K2831" s="1" t="s">
        <v>15</v>
      </c>
      <c r="L2831" s="1" t="s">
        <v>16</v>
      </c>
    </row>
    <row r="2832" spans="1:12" ht="15.75" customHeight="1">
      <c r="A2832" s="2" t="s">
        <v>4817</v>
      </c>
      <c r="B2832" s="1">
        <v>1999</v>
      </c>
      <c r="C2832" s="1" t="s">
        <v>1253</v>
      </c>
      <c r="D2832" s="3">
        <v>5.9</v>
      </c>
      <c r="E2832" s="4">
        <v>55</v>
      </c>
      <c r="F2832" s="4">
        <v>128</v>
      </c>
      <c r="G2832" s="1">
        <v>60000000</v>
      </c>
      <c r="H2832" s="1">
        <v>22326247</v>
      </c>
      <c r="I2832" s="1" t="s">
        <v>396</v>
      </c>
      <c r="J2832" s="1">
        <v>11232</v>
      </c>
      <c r="K2832" s="1" t="s">
        <v>15</v>
      </c>
      <c r="L2832" s="1" t="s">
        <v>16</v>
      </c>
    </row>
    <row r="2833" spans="1:12" ht="15.75" customHeight="1">
      <c r="A2833" s="2" t="s">
        <v>4818</v>
      </c>
      <c r="B2833" s="1">
        <v>1995</v>
      </c>
      <c r="C2833" s="1" t="s">
        <v>4447</v>
      </c>
      <c r="D2833" s="3">
        <v>5.9</v>
      </c>
      <c r="E2833" s="4">
        <v>40</v>
      </c>
      <c r="F2833" s="4">
        <v>101</v>
      </c>
      <c r="G2833" s="1">
        <v>40000000</v>
      </c>
      <c r="H2833" s="1">
        <v>14942422</v>
      </c>
      <c r="I2833" s="1" t="s">
        <v>1150</v>
      </c>
      <c r="J2833" s="1">
        <v>14226</v>
      </c>
      <c r="K2833" s="1" t="s">
        <v>15</v>
      </c>
      <c r="L2833" s="1" t="s">
        <v>16</v>
      </c>
    </row>
    <row r="2834" spans="1:12" ht="15.75" customHeight="1">
      <c r="A2834" s="2" t="s">
        <v>4819</v>
      </c>
      <c r="B2834" s="1">
        <v>1992</v>
      </c>
      <c r="C2834" s="1" t="s">
        <v>264</v>
      </c>
      <c r="D2834" s="3">
        <v>5.9</v>
      </c>
      <c r="E2834" s="4">
        <v>40</v>
      </c>
      <c r="F2834" s="4">
        <v>99</v>
      </c>
      <c r="G2834" s="1">
        <v>40000000</v>
      </c>
      <c r="H2834" s="1">
        <v>14358033</v>
      </c>
      <c r="I2834" s="1" t="s">
        <v>4820</v>
      </c>
      <c r="J2834" s="1">
        <v>17365</v>
      </c>
      <c r="K2834" s="1" t="s">
        <v>15</v>
      </c>
      <c r="L2834" s="1" t="s">
        <v>16</v>
      </c>
    </row>
    <row r="2835" spans="1:12" ht="15.75" customHeight="1">
      <c r="A2835" s="2" t="s">
        <v>4821</v>
      </c>
      <c r="B2835" s="1">
        <v>2009</v>
      </c>
      <c r="C2835" s="1" t="s">
        <v>2402</v>
      </c>
      <c r="D2835" s="3">
        <v>5.9</v>
      </c>
      <c r="E2835" s="4">
        <v>157</v>
      </c>
      <c r="F2835" s="4">
        <v>109</v>
      </c>
      <c r="G2835" s="1">
        <v>40000000</v>
      </c>
      <c r="H2835" s="1">
        <v>13838130</v>
      </c>
      <c r="I2835" s="1" t="s">
        <v>3972</v>
      </c>
      <c r="J2835" s="1">
        <v>35990</v>
      </c>
      <c r="K2835" s="1" t="s">
        <v>15</v>
      </c>
      <c r="L2835" s="1" t="s">
        <v>16</v>
      </c>
    </row>
    <row r="2836" spans="1:12" ht="15.75" customHeight="1">
      <c r="A2836" s="2" t="s">
        <v>4822</v>
      </c>
      <c r="B2836" s="1">
        <v>2012</v>
      </c>
      <c r="C2836" s="1" t="s">
        <v>3882</v>
      </c>
      <c r="D2836" s="3">
        <v>5.9</v>
      </c>
      <c r="E2836" s="4">
        <v>70</v>
      </c>
      <c r="F2836" s="4">
        <v>91</v>
      </c>
      <c r="G2836" s="1">
        <v>40000000</v>
      </c>
      <c r="H2836" s="1">
        <v>18438149</v>
      </c>
      <c r="I2836" s="1" t="s">
        <v>45</v>
      </c>
      <c r="J2836" s="1">
        <v>30842</v>
      </c>
      <c r="K2836" s="1" t="s">
        <v>15</v>
      </c>
      <c r="L2836" s="1" t="s">
        <v>16</v>
      </c>
    </row>
    <row r="2837" spans="1:12" ht="15.75" customHeight="1">
      <c r="A2837" s="2" t="s">
        <v>4823</v>
      </c>
      <c r="B2837" s="1">
        <v>2011</v>
      </c>
      <c r="C2837" s="1" t="s">
        <v>4824</v>
      </c>
      <c r="D2837" s="3">
        <v>5.9</v>
      </c>
      <c r="E2837" s="4">
        <v>77</v>
      </c>
      <c r="F2837" s="4">
        <v>102</v>
      </c>
      <c r="G2837" s="1">
        <v>36000000</v>
      </c>
      <c r="H2837" s="1">
        <v>1068392</v>
      </c>
      <c r="I2837" s="1" t="s">
        <v>108</v>
      </c>
      <c r="J2837" s="1">
        <v>3865</v>
      </c>
      <c r="K2837" s="1" t="s">
        <v>15</v>
      </c>
      <c r="L2837" s="1" t="s">
        <v>282</v>
      </c>
    </row>
    <row r="2838" spans="1:12" ht="15.75" customHeight="1">
      <c r="A2838" s="2" t="s">
        <v>4825</v>
      </c>
      <c r="B2838" s="1">
        <v>2005</v>
      </c>
      <c r="C2838" s="1" t="s">
        <v>4826</v>
      </c>
      <c r="D2838" s="3">
        <v>5.9</v>
      </c>
      <c r="E2838" s="4">
        <v>104</v>
      </c>
      <c r="F2838" s="4">
        <v>105</v>
      </c>
      <c r="G2838" s="1">
        <v>35000000</v>
      </c>
      <c r="H2838" s="1">
        <v>67962333</v>
      </c>
      <c r="I2838" s="1" t="s">
        <v>149</v>
      </c>
      <c r="J2838" s="1">
        <v>33887</v>
      </c>
      <c r="K2838" s="1" t="s">
        <v>15</v>
      </c>
      <c r="L2838" s="1" t="s">
        <v>16</v>
      </c>
    </row>
    <row r="2839" spans="1:12" ht="15.75" customHeight="1">
      <c r="A2839" s="2" t="s">
        <v>4827</v>
      </c>
      <c r="B2839" s="1">
        <v>2005</v>
      </c>
      <c r="C2839" s="1" t="s">
        <v>4828</v>
      </c>
      <c r="D2839" s="3">
        <v>5.9</v>
      </c>
      <c r="E2839" s="4">
        <v>120</v>
      </c>
      <c r="F2839" s="4">
        <v>98</v>
      </c>
      <c r="G2839" s="1">
        <v>30000000</v>
      </c>
      <c r="H2839" s="1">
        <v>43894863</v>
      </c>
      <c r="I2839" s="1" t="s">
        <v>149</v>
      </c>
      <c r="J2839" s="1">
        <v>25883</v>
      </c>
      <c r="K2839" s="1" t="s">
        <v>15</v>
      </c>
      <c r="L2839" s="1" t="s">
        <v>16</v>
      </c>
    </row>
    <row r="2840" spans="1:12" ht="15.75" customHeight="1">
      <c r="A2840" s="2" t="s">
        <v>4829</v>
      </c>
      <c r="B2840" s="1">
        <v>2011</v>
      </c>
      <c r="C2840" s="1" t="s">
        <v>2837</v>
      </c>
      <c r="D2840" s="3">
        <v>5.9</v>
      </c>
      <c r="E2840" s="4">
        <v>128</v>
      </c>
      <c r="F2840" s="4">
        <v>112</v>
      </c>
      <c r="G2840" s="1">
        <v>35000000</v>
      </c>
      <c r="H2840" s="1">
        <v>39026186</v>
      </c>
      <c r="I2840" s="1" t="s">
        <v>468</v>
      </c>
      <c r="J2840" s="1">
        <v>48019</v>
      </c>
      <c r="K2840" s="1" t="s">
        <v>15</v>
      </c>
      <c r="L2840" s="1" t="s">
        <v>16</v>
      </c>
    </row>
    <row r="2841" spans="1:12" ht="15.75" customHeight="1">
      <c r="A2841" s="2" t="s">
        <v>4830</v>
      </c>
      <c r="B2841" s="1">
        <v>2008</v>
      </c>
      <c r="C2841" s="1" t="s">
        <v>4831</v>
      </c>
      <c r="D2841" s="3">
        <v>5.9</v>
      </c>
      <c r="E2841" s="4">
        <v>270</v>
      </c>
      <c r="F2841" s="4">
        <v>108</v>
      </c>
      <c r="G2841" s="1">
        <v>30000000</v>
      </c>
      <c r="H2841" s="1">
        <v>20981633</v>
      </c>
      <c r="I2841" s="1" t="s">
        <v>105</v>
      </c>
      <c r="J2841" s="1">
        <v>78256</v>
      </c>
      <c r="K2841" s="1" t="s">
        <v>15</v>
      </c>
      <c r="L2841" s="1" t="s">
        <v>16</v>
      </c>
    </row>
    <row r="2842" spans="1:12" ht="15.75" customHeight="1">
      <c r="A2842" s="2" t="s">
        <v>4832</v>
      </c>
      <c r="B2842" s="1">
        <v>2004</v>
      </c>
      <c r="C2842" s="1" t="s">
        <v>2919</v>
      </c>
      <c r="D2842" s="3">
        <v>5.9</v>
      </c>
      <c r="E2842" s="4">
        <v>90</v>
      </c>
      <c r="F2842" s="4">
        <v>90</v>
      </c>
      <c r="G2842" s="1">
        <v>28000000</v>
      </c>
      <c r="H2842" s="1">
        <v>17848322</v>
      </c>
      <c r="I2842" s="1" t="s">
        <v>149</v>
      </c>
      <c r="J2842" s="1">
        <v>18771</v>
      </c>
      <c r="K2842" s="1" t="s">
        <v>15</v>
      </c>
      <c r="L2842" s="1" t="s">
        <v>221</v>
      </c>
    </row>
    <row r="2843" spans="1:12" ht="15.75" customHeight="1">
      <c r="A2843" s="2" t="s">
        <v>4833</v>
      </c>
      <c r="B2843" s="1">
        <v>2013</v>
      </c>
      <c r="C2843" s="1" t="s">
        <v>4834</v>
      </c>
      <c r="D2843" s="3">
        <v>5.9</v>
      </c>
      <c r="E2843" s="4">
        <v>260</v>
      </c>
      <c r="F2843" s="4">
        <v>100</v>
      </c>
      <c r="G2843" s="1">
        <v>30000000</v>
      </c>
      <c r="H2843" s="1">
        <v>22525921</v>
      </c>
      <c r="I2843" s="1" t="s">
        <v>521</v>
      </c>
      <c r="J2843" s="1">
        <v>60596</v>
      </c>
      <c r="K2843" s="1" t="s">
        <v>15</v>
      </c>
      <c r="L2843" s="1" t="s">
        <v>16</v>
      </c>
    </row>
    <row r="2844" spans="1:12" ht="15.75" customHeight="1">
      <c r="A2844" s="2" t="s">
        <v>4835</v>
      </c>
      <c r="B2844" s="1">
        <v>1998</v>
      </c>
      <c r="C2844" s="1" t="s">
        <v>4836</v>
      </c>
      <c r="D2844" s="3">
        <v>5.9</v>
      </c>
      <c r="E2844" s="4">
        <v>65</v>
      </c>
      <c r="F2844" s="4">
        <v>114</v>
      </c>
      <c r="G2844" s="1">
        <v>30000000</v>
      </c>
      <c r="H2844" s="1">
        <v>60033780</v>
      </c>
      <c r="I2844" s="1" t="s">
        <v>396</v>
      </c>
      <c r="J2844" s="1">
        <v>18973</v>
      </c>
      <c r="K2844" s="1" t="s">
        <v>15</v>
      </c>
      <c r="L2844" s="1" t="s">
        <v>16</v>
      </c>
    </row>
    <row r="2845" spans="1:12" ht="15.75" customHeight="1">
      <c r="A2845" s="2" t="s">
        <v>4837</v>
      </c>
      <c r="B2845" s="1">
        <v>2004</v>
      </c>
      <c r="C2845" s="1" t="s">
        <v>4838</v>
      </c>
      <c r="D2845" s="3">
        <v>5.9</v>
      </c>
      <c r="E2845" s="4">
        <v>94</v>
      </c>
      <c r="F2845" s="4">
        <v>95</v>
      </c>
      <c r="G2845" s="1">
        <v>19000000</v>
      </c>
      <c r="H2845" s="1">
        <v>58156435</v>
      </c>
      <c r="I2845" s="1" t="s">
        <v>4839</v>
      </c>
      <c r="J2845" s="1">
        <v>37479</v>
      </c>
      <c r="K2845" s="1" t="s">
        <v>15</v>
      </c>
      <c r="L2845" s="1" t="s">
        <v>16</v>
      </c>
    </row>
    <row r="2846" spans="1:12" ht="15.75" customHeight="1">
      <c r="A2846" s="2" t="s">
        <v>4840</v>
      </c>
      <c r="B2846" s="1">
        <v>2013</v>
      </c>
      <c r="C2846" s="1" t="s">
        <v>1146</v>
      </c>
      <c r="D2846" s="3">
        <v>5.9</v>
      </c>
      <c r="E2846" s="4">
        <v>359</v>
      </c>
      <c r="F2846" s="4">
        <v>100</v>
      </c>
      <c r="G2846" s="1">
        <v>30000000</v>
      </c>
      <c r="H2846" s="1">
        <v>35266619</v>
      </c>
      <c r="I2846" s="1" t="s">
        <v>1014</v>
      </c>
      <c r="J2846" s="1">
        <v>108242</v>
      </c>
      <c r="K2846" s="1" t="s">
        <v>15</v>
      </c>
      <c r="L2846" s="1" t="s">
        <v>16</v>
      </c>
    </row>
    <row r="2847" spans="1:12" ht="15.75" customHeight="1">
      <c r="A2847" s="2" t="s">
        <v>4841</v>
      </c>
      <c r="B2847" s="1">
        <v>2011</v>
      </c>
      <c r="C2847" s="1" t="s">
        <v>4842</v>
      </c>
      <c r="D2847" s="3">
        <v>5.9</v>
      </c>
      <c r="E2847" s="4">
        <v>244</v>
      </c>
      <c r="F2847" s="4">
        <v>108</v>
      </c>
      <c r="G2847" s="1">
        <v>30000000</v>
      </c>
      <c r="H2847" s="1">
        <v>23070045</v>
      </c>
      <c r="I2847" s="1" t="s">
        <v>428</v>
      </c>
      <c r="J2847" s="1">
        <v>47003</v>
      </c>
      <c r="K2847" s="1" t="s">
        <v>15</v>
      </c>
      <c r="L2847" s="1" t="s">
        <v>16</v>
      </c>
    </row>
    <row r="2848" spans="1:12" ht="15.75" customHeight="1">
      <c r="A2848" s="2" t="s">
        <v>4843</v>
      </c>
      <c r="B2848" s="1">
        <v>2007</v>
      </c>
      <c r="C2848" s="1" t="s">
        <v>4429</v>
      </c>
      <c r="D2848" s="3">
        <v>5.9</v>
      </c>
      <c r="E2848" s="4">
        <v>158</v>
      </c>
      <c r="F2848" s="4">
        <v>108</v>
      </c>
      <c r="G2848" s="1">
        <v>30000000</v>
      </c>
      <c r="H2848" s="1">
        <v>16930884</v>
      </c>
      <c r="I2848" s="1" t="s">
        <v>74</v>
      </c>
      <c r="J2848" s="1">
        <v>65628</v>
      </c>
      <c r="K2848" s="1" t="s">
        <v>15</v>
      </c>
      <c r="L2848" s="1" t="s">
        <v>16</v>
      </c>
    </row>
    <row r="2849" spans="1:12" ht="15.75" customHeight="1">
      <c r="A2849" s="2" t="s">
        <v>4844</v>
      </c>
      <c r="B2849" s="1">
        <v>1998</v>
      </c>
      <c r="C2849" s="1" t="s">
        <v>4845</v>
      </c>
      <c r="D2849" s="3">
        <v>5.9</v>
      </c>
      <c r="E2849" s="4">
        <v>45</v>
      </c>
      <c r="F2849" s="4">
        <v>83</v>
      </c>
      <c r="G2849" s="1">
        <v>24000000</v>
      </c>
      <c r="H2849" s="1">
        <v>100491683</v>
      </c>
      <c r="I2849" s="1" t="s">
        <v>3394</v>
      </c>
      <c r="J2849" s="1">
        <v>14005</v>
      </c>
      <c r="K2849" s="1" t="s">
        <v>15</v>
      </c>
      <c r="L2849" s="1" t="s">
        <v>16</v>
      </c>
    </row>
    <row r="2850" spans="1:12" ht="15.75" customHeight="1">
      <c r="A2850" s="2" t="s">
        <v>4846</v>
      </c>
      <c r="B2850" s="1">
        <v>2004</v>
      </c>
      <c r="C2850" s="1" t="s">
        <v>2675</v>
      </c>
      <c r="D2850" s="3">
        <v>5.9</v>
      </c>
      <c r="E2850" s="4">
        <v>101</v>
      </c>
      <c r="F2850" s="4">
        <v>99</v>
      </c>
      <c r="G2850" s="1">
        <v>27000000</v>
      </c>
      <c r="H2850" s="1">
        <v>8712564</v>
      </c>
      <c r="I2850" s="1" t="s">
        <v>74</v>
      </c>
      <c r="J2850" s="1">
        <v>16555</v>
      </c>
      <c r="K2850" s="1" t="s">
        <v>15</v>
      </c>
      <c r="L2850" s="1" t="s">
        <v>16</v>
      </c>
    </row>
    <row r="2851" spans="1:12" ht="15.75" customHeight="1">
      <c r="A2851" s="2" t="s">
        <v>4847</v>
      </c>
      <c r="B2851" s="1">
        <v>2005</v>
      </c>
      <c r="C2851" s="1" t="s">
        <v>4848</v>
      </c>
      <c r="D2851" s="3">
        <v>5.9</v>
      </c>
      <c r="E2851" s="4">
        <v>180</v>
      </c>
      <c r="F2851" s="4">
        <v>101</v>
      </c>
      <c r="G2851" s="1">
        <v>30000000</v>
      </c>
      <c r="H2851" s="1">
        <v>51097664</v>
      </c>
      <c r="I2851" s="1" t="s">
        <v>3556</v>
      </c>
      <c r="J2851" s="1">
        <v>70205</v>
      </c>
      <c r="K2851" s="1" t="s">
        <v>15</v>
      </c>
      <c r="L2851" s="1" t="s">
        <v>16</v>
      </c>
    </row>
    <row r="2852" spans="1:12" ht="15.75" customHeight="1">
      <c r="A2852" s="2" t="s">
        <v>4849</v>
      </c>
      <c r="B2852" s="1">
        <v>2008</v>
      </c>
      <c r="C2852" s="1" t="s">
        <v>4850</v>
      </c>
      <c r="D2852" s="3">
        <v>5.9</v>
      </c>
      <c r="E2852" s="4">
        <v>233</v>
      </c>
      <c r="F2852" s="4">
        <v>93</v>
      </c>
      <c r="G2852" s="1">
        <v>8000000</v>
      </c>
      <c r="H2852" s="1">
        <v>17427926</v>
      </c>
      <c r="I2852" s="1" t="s">
        <v>488</v>
      </c>
      <c r="J2852" s="1">
        <v>60062</v>
      </c>
      <c r="K2852" s="1" t="s">
        <v>15</v>
      </c>
      <c r="L2852" s="1" t="s">
        <v>16</v>
      </c>
    </row>
    <row r="2853" spans="1:12" ht="15.75" customHeight="1">
      <c r="A2853" s="2" t="s">
        <v>4851</v>
      </c>
      <c r="B2853" s="1">
        <v>2012</v>
      </c>
      <c r="C2853" s="1" t="s">
        <v>4852</v>
      </c>
      <c r="D2853" s="3">
        <v>5.9</v>
      </c>
      <c r="E2853" s="4">
        <v>264</v>
      </c>
      <c r="F2853" s="4">
        <v>92</v>
      </c>
      <c r="G2853" s="1">
        <v>14000000</v>
      </c>
      <c r="H2853" s="1">
        <v>49122319</v>
      </c>
      <c r="I2853" s="1" t="s">
        <v>589</v>
      </c>
      <c r="J2853" s="1">
        <v>47169</v>
      </c>
      <c r="K2853" s="1" t="s">
        <v>15</v>
      </c>
      <c r="L2853" s="1" t="s">
        <v>16</v>
      </c>
    </row>
    <row r="2854" spans="1:12" ht="15.75" customHeight="1">
      <c r="A2854" s="2" t="s">
        <v>4853</v>
      </c>
      <c r="B2854" s="1">
        <v>1991</v>
      </c>
      <c r="C2854" s="1" t="s">
        <v>4854</v>
      </c>
      <c r="D2854" s="3">
        <v>5.9</v>
      </c>
      <c r="E2854" s="4">
        <v>27</v>
      </c>
      <c r="F2854" s="4">
        <v>88</v>
      </c>
      <c r="G2854" s="1">
        <v>17000000</v>
      </c>
      <c r="H2854" s="1">
        <v>9286314</v>
      </c>
      <c r="I2854" s="1" t="s">
        <v>21</v>
      </c>
      <c r="J2854" s="1">
        <v>4972</v>
      </c>
      <c r="K2854" s="1" t="s">
        <v>15</v>
      </c>
      <c r="L2854" s="1" t="s">
        <v>16</v>
      </c>
    </row>
    <row r="2855" spans="1:12" ht="15.75" customHeight="1">
      <c r="A2855" s="2" t="s">
        <v>4855</v>
      </c>
      <c r="B2855" s="1">
        <v>2001</v>
      </c>
      <c r="C2855" s="1" t="s">
        <v>2419</v>
      </c>
      <c r="D2855" s="3">
        <v>5.9</v>
      </c>
      <c r="E2855" s="4">
        <v>97</v>
      </c>
      <c r="F2855" s="4">
        <v>96</v>
      </c>
      <c r="G2855" s="1">
        <v>22000000</v>
      </c>
      <c r="H2855" s="1">
        <v>19351569</v>
      </c>
      <c r="I2855" s="1" t="s">
        <v>3454</v>
      </c>
      <c r="J2855" s="1">
        <v>33287</v>
      </c>
      <c r="K2855" s="1" t="s">
        <v>15</v>
      </c>
      <c r="L2855" s="1" t="s">
        <v>16</v>
      </c>
    </row>
    <row r="2856" spans="1:12" ht="15.75" customHeight="1">
      <c r="A2856" s="2" t="s">
        <v>4856</v>
      </c>
      <c r="B2856" s="1">
        <v>1982</v>
      </c>
      <c r="C2856" s="1" t="s">
        <v>216</v>
      </c>
      <c r="D2856" s="3">
        <v>5.9</v>
      </c>
      <c r="E2856" s="4">
        <v>43</v>
      </c>
      <c r="F2856" s="4">
        <v>136</v>
      </c>
      <c r="G2856" s="1">
        <v>21000000</v>
      </c>
      <c r="H2856" s="1">
        <v>46700000</v>
      </c>
      <c r="I2856" s="1" t="s">
        <v>425</v>
      </c>
      <c r="J2856" s="1">
        <v>19832</v>
      </c>
      <c r="K2856" s="1" t="s">
        <v>15</v>
      </c>
      <c r="L2856" s="1" t="s">
        <v>16</v>
      </c>
    </row>
    <row r="2857" spans="1:12" ht="15.75" customHeight="1">
      <c r="A2857" s="2" t="s">
        <v>4857</v>
      </c>
      <c r="B2857" s="1">
        <v>2007</v>
      </c>
      <c r="C2857" s="1" t="s">
        <v>4858</v>
      </c>
      <c r="D2857" s="3">
        <v>5.9</v>
      </c>
      <c r="E2857" s="4">
        <v>184</v>
      </c>
      <c r="F2857" s="4">
        <v>96</v>
      </c>
      <c r="G2857" s="1">
        <v>20000000</v>
      </c>
      <c r="H2857" s="1">
        <v>47852604</v>
      </c>
      <c r="I2857" s="1" t="s">
        <v>176</v>
      </c>
      <c r="J2857" s="1">
        <v>62364</v>
      </c>
      <c r="K2857" s="1" t="s">
        <v>15</v>
      </c>
      <c r="L2857" s="1" t="s">
        <v>16</v>
      </c>
    </row>
    <row r="2858" spans="1:12" ht="15.75" customHeight="1">
      <c r="A2858" s="2" t="s">
        <v>4859</v>
      </c>
      <c r="B2858" s="1">
        <v>2007</v>
      </c>
      <c r="C2858" s="1" t="s">
        <v>3911</v>
      </c>
      <c r="D2858" s="3">
        <v>5.9</v>
      </c>
      <c r="E2858" s="4">
        <v>93</v>
      </c>
      <c r="F2858" s="4">
        <v>99</v>
      </c>
      <c r="G2858" s="1">
        <v>20000000</v>
      </c>
      <c r="H2858" s="1">
        <v>25584685</v>
      </c>
      <c r="I2858" s="1" t="s">
        <v>4860</v>
      </c>
      <c r="J2858" s="1">
        <v>15877</v>
      </c>
      <c r="K2858" s="1" t="s">
        <v>15</v>
      </c>
      <c r="L2858" s="1" t="s">
        <v>16</v>
      </c>
    </row>
    <row r="2859" spans="1:12" ht="15.75" customHeight="1">
      <c r="A2859" s="2" t="s">
        <v>4861</v>
      </c>
      <c r="B2859" s="1">
        <v>2008</v>
      </c>
      <c r="C2859" s="1" t="s">
        <v>3536</v>
      </c>
      <c r="D2859" s="3">
        <v>5.9</v>
      </c>
      <c r="E2859" s="4">
        <v>80</v>
      </c>
      <c r="F2859" s="4">
        <v>112</v>
      </c>
      <c r="G2859" s="1">
        <v>40000000</v>
      </c>
      <c r="H2859" s="1">
        <v>19151864</v>
      </c>
      <c r="I2859" s="1" t="s">
        <v>149</v>
      </c>
      <c r="J2859" s="1">
        <v>36983</v>
      </c>
      <c r="K2859" s="1" t="s">
        <v>15</v>
      </c>
      <c r="L2859" s="1" t="s">
        <v>16</v>
      </c>
    </row>
    <row r="2860" spans="1:12" ht="15.75" customHeight="1">
      <c r="A2860" s="2" t="s">
        <v>4862</v>
      </c>
      <c r="B2860" s="1">
        <v>2007</v>
      </c>
      <c r="C2860" s="1" t="s">
        <v>2642</v>
      </c>
      <c r="D2860" s="3">
        <v>5.9</v>
      </c>
      <c r="E2860" s="4">
        <v>88</v>
      </c>
      <c r="F2860" s="4">
        <v>113</v>
      </c>
      <c r="G2860" s="1">
        <v>20000000</v>
      </c>
      <c r="H2860" s="1">
        <v>18882880</v>
      </c>
      <c r="I2860" s="1" t="s">
        <v>45</v>
      </c>
      <c r="J2860" s="1">
        <v>20539</v>
      </c>
      <c r="K2860" s="1" t="s">
        <v>15</v>
      </c>
      <c r="L2860" s="1" t="s">
        <v>16</v>
      </c>
    </row>
    <row r="2861" spans="1:12" ht="15.75" customHeight="1">
      <c r="A2861" s="2" t="s">
        <v>4863</v>
      </c>
      <c r="B2861" s="1">
        <v>2006</v>
      </c>
      <c r="C2861" s="1" t="s">
        <v>685</v>
      </c>
      <c r="D2861" s="3">
        <v>5.9</v>
      </c>
      <c r="E2861" s="4">
        <v>110</v>
      </c>
      <c r="F2861" s="4">
        <v>108</v>
      </c>
      <c r="G2861" s="1">
        <v>20000000</v>
      </c>
      <c r="H2861" s="1">
        <v>17803796</v>
      </c>
      <c r="I2861" s="1" t="s">
        <v>521</v>
      </c>
      <c r="J2861" s="1">
        <v>26100</v>
      </c>
      <c r="K2861" s="1" t="s">
        <v>15</v>
      </c>
      <c r="L2861" s="1" t="s">
        <v>16</v>
      </c>
    </row>
    <row r="2862" spans="1:12" ht="15.75" customHeight="1">
      <c r="A2862" s="2" t="s">
        <v>4864</v>
      </c>
      <c r="B2862" s="1">
        <v>2004</v>
      </c>
      <c r="C2862" s="1" t="s">
        <v>4865</v>
      </c>
      <c r="D2862" s="3">
        <v>5.9</v>
      </c>
      <c r="E2862" s="4">
        <v>69</v>
      </c>
      <c r="F2862" s="4">
        <v>95</v>
      </c>
      <c r="G2862" s="1">
        <v>20000000</v>
      </c>
      <c r="H2862" s="1">
        <v>51431160</v>
      </c>
      <c r="I2862" s="1" t="s">
        <v>3448</v>
      </c>
      <c r="J2862" s="1">
        <v>62861</v>
      </c>
      <c r="K2862" s="1" t="s">
        <v>15</v>
      </c>
      <c r="L2862" s="1" t="s">
        <v>16</v>
      </c>
    </row>
    <row r="2863" spans="1:12" ht="15.75" customHeight="1">
      <c r="A2863" s="2" t="s">
        <v>4866</v>
      </c>
      <c r="B2863" s="1">
        <v>1986</v>
      </c>
      <c r="C2863" s="1" t="s">
        <v>2640</v>
      </c>
      <c r="D2863" s="3">
        <v>5.9</v>
      </c>
      <c r="E2863" s="4">
        <v>38</v>
      </c>
      <c r="F2863" s="4">
        <v>112</v>
      </c>
      <c r="G2863" s="1">
        <v>17000000</v>
      </c>
      <c r="H2863" s="1">
        <v>6734844</v>
      </c>
      <c r="I2863" s="1" t="s">
        <v>396</v>
      </c>
      <c r="J2863" s="1">
        <v>29591</v>
      </c>
      <c r="K2863" s="1" t="s">
        <v>15</v>
      </c>
      <c r="L2863" s="1" t="s">
        <v>16</v>
      </c>
    </row>
    <row r="2864" spans="1:12" ht="15.75" customHeight="1">
      <c r="A2864" s="2" t="s">
        <v>4867</v>
      </c>
      <c r="B2864" s="1">
        <v>1986</v>
      </c>
      <c r="C2864" s="1" t="s">
        <v>4868</v>
      </c>
      <c r="D2864" s="3">
        <v>5.9</v>
      </c>
      <c r="E2864" s="4">
        <v>70</v>
      </c>
      <c r="F2864" s="4">
        <v>93</v>
      </c>
      <c r="G2864" s="1">
        <v>2700000</v>
      </c>
      <c r="H2864" s="1">
        <v>3500000</v>
      </c>
      <c r="I2864" s="1" t="s">
        <v>4869</v>
      </c>
      <c r="J2864" s="1">
        <v>10082</v>
      </c>
      <c r="K2864" s="1" t="s">
        <v>15</v>
      </c>
      <c r="L2864" s="1" t="s">
        <v>16</v>
      </c>
    </row>
    <row r="2865" spans="1:12" ht="15.75" customHeight="1">
      <c r="A2865" s="2" t="s">
        <v>4870</v>
      </c>
      <c r="B2865" s="1">
        <v>2009</v>
      </c>
      <c r="C2865" s="1" t="s">
        <v>3792</v>
      </c>
      <c r="D2865" s="3">
        <v>5.9</v>
      </c>
      <c r="E2865" s="4">
        <v>112</v>
      </c>
      <c r="F2865" s="4">
        <v>98</v>
      </c>
      <c r="G2865" s="1">
        <v>17000000</v>
      </c>
      <c r="H2865" s="1">
        <v>8662318</v>
      </c>
      <c r="I2865" s="1" t="s">
        <v>149</v>
      </c>
      <c r="J2865" s="1">
        <v>15033</v>
      </c>
      <c r="K2865" s="1" t="s">
        <v>15</v>
      </c>
      <c r="L2865" s="1" t="s">
        <v>16</v>
      </c>
    </row>
    <row r="2866" spans="1:12" ht="15.75" customHeight="1">
      <c r="A2866" s="2" t="s">
        <v>4871</v>
      </c>
      <c r="B2866" s="1">
        <v>2006</v>
      </c>
      <c r="C2866" s="1" t="s">
        <v>4759</v>
      </c>
      <c r="D2866" s="3">
        <v>5.9</v>
      </c>
      <c r="E2866" s="4">
        <v>196</v>
      </c>
      <c r="F2866" s="4">
        <v>83</v>
      </c>
      <c r="G2866" s="1">
        <v>16000000</v>
      </c>
      <c r="H2866" s="1">
        <v>39511038</v>
      </c>
      <c r="I2866" s="1" t="s">
        <v>488</v>
      </c>
      <c r="J2866" s="1">
        <v>56269</v>
      </c>
      <c r="K2866" s="1" t="s">
        <v>15</v>
      </c>
      <c r="L2866" s="1" t="s">
        <v>16</v>
      </c>
    </row>
    <row r="2867" spans="1:12" ht="15.75" customHeight="1">
      <c r="A2867" s="2" t="s">
        <v>4872</v>
      </c>
      <c r="B2867" s="1">
        <v>2001</v>
      </c>
      <c r="C2867" s="1" t="s">
        <v>4873</v>
      </c>
      <c r="D2867" s="3">
        <v>5.9</v>
      </c>
      <c r="E2867" s="4">
        <v>78</v>
      </c>
      <c r="F2867" s="4">
        <v>91</v>
      </c>
      <c r="G2867" s="1">
        <v>17700000</v>
      </c>
      <c r="H2867" s="1">
        <v>27087695</v>
      </c>
      <c r="I2867" s="1" t="s">
        <v>753</v>
      </c>
      <c r="J2867" s="1">
        <v>41664</v>
      </c>
      <c r="K2867" s="1" t="s">
        <v>15</v>
      </c>
      <c r="L2867" s="1" t="s">
        <v>16</v>
      </c>
    </row>
    <row r="2868" spans="1:12" ht="15.75" customHeight="1">
      <c r="A2868" s="2" t="s">
        <v>4874</v>
      </c>
      <c r="B2868" s="1">
        <v>2005</v>
      </c>
      <c r="C2868" s="1" t="s">
        <v>4875</v>
      </c>
      <c r="D2868" s="3">
        <v>5.9</v>
      </c>
      <c r="E2868" s="4">
        <v>40</v>
      </c>
      <c r="F2868" s="4">
        <v>93</v>
      </c>
      <c r="G2868" s="1">
        <v>15500000</v>
      </c>
      <c r="H2868" s="1">
        <v>1181197</v>
      </c>
      <c r="I2868" s="1" t="s">
        <v>176</v>
      </c>
      <c r="J2868" s="1">
        <v>3299</v>
      </c>
      <c r="K2868" s="1" t="s">
        <v>15</v>
      </c>
      <c r="L2868" s="1" t="s">
        <v>16</v>
      </c>
    </row>
    <row r="2869" spans="1:12" ht="15.75" customHeight="1">
      <c r="A2869" s="2" t="s">
        <v>4876</v>
      </c>
      <c r="B2869" s="1">
        <v>1987</v>
      </c>
      <c r="C2869" s="1" t="s">
        <v>1612</v>
      </c>
      <c r="D2869" s="3">
        <v>5.9</v>
      </c>
      <c r="E2869" s="4">
        <v>21</v>
      </c>
      <c r="F2869" s="4">
        <v>102</v>
      </c>
      <c r="G2869" s="1">
        <v>11000000</v>
      </c>
      <c r="H2869" s="1">
        <v>167780960</v>
      </c>
      <c r="I2869" s="1" t="s">
        <v>87</v>
      </c>
      <c r="J2869" s="1">
        <v>36918</v>
      </c>
      <c r="K2869" s="1" t="s">
        <v>15</v>
      </c>
      <c r="L2869" s="1" t="s">
        <v>16</v>
      </c>
    </row>
    <row r="2870" spans="1:12" ht="15.75" customHeight="1">
      <c r="A2870" s="2" t="s">
        <v>4877</v>
      </c>
      <c r="B2870" s="1">
        <v>2004</v>
      </c>
      <c r="C2870" s="1" t="s">
        <v>2139</v>
      </c>
      <c r="D2870" s="3">
        <v>5.9</v>
      </c>
      <c r="E2870" s="4">
        <v>46</v>
      </c>
      <c r="F2870" s="4">
        <v>103</v>
      </c>
      <c r="G2870" s="1">
        <v>15000000</v>
      </c>
      <c r="H2870" s="1">
        <v>10411980</v>
      </c>
      <c r="I2870" s="1" t="s">
        <v>4878</v>
      </c>
      <c r="J2870" s="1">
        <v>22649</v>
      </c>
      <c r="K2870" s="1" t="s">
        <v>15</v>
      </c>
      <c r="L2870" s="1" t="s">
        <v>16</v>
      </c>
    </row>
    <row r="2871" spans="1:12" ht="15.75" customHeight="1">
      <c r="A2871" s="2" t="s">
        <v>4879</v>
      </c>
      <c r="B2871" s="1">
        <v>2007</v>
      </c>
      <c r="C2871" s="1" t="s">
        <v>4880</v>
      </c>
      <c r="D2871" s="3">
        <v>5.9</v>
      </c>
      <c r="E2871" s="4">
        <v>50</v>
      </c>
      <c r="F2871" s="4">
        <v>93</v>
      </c>
      <c r="G2871" s="1">
        <v>15000000</v>
      </c>
      <c r="H2871" s="1">
        <v>20380</v>
      </c>
      <c r="I2871" s="1" t="s">
        <v>4881</v>
      </c>
      <c r="J2871" s="1">
        <v>7519</v>
      </c>
      <c r="K2871" s="1" t="s">
        <v>15</v>
      </c>
      <c r="L2871" s="1" t="s">
        <v>16</v>
      </c>
    </row>
    <row r="2872" spans="1:12" ht="15.75" customHeight="1">
      <c r="A2872" s="2" t="s">
        <v>4882</v>
      </c>
      <c r="B2872" s="1">
        <v>1993</v>
      </c>
      <c r="C2872" s="1" t="s">
        <v>761</v>
      </c>
      <c r="D2872" s="3">
        <v>5.9</v>
      </c>
      <c r="E2872" s="4">
        <v>12</v>
      </c>
      <c r="F2872" s="4">
        <v>109</v>
      </c>
      <c r="G2872" s="1">
        <v>14000000</v>
      </c>
      <c r="H2872" s="1">
        <v>27515786</v>
      </c>
      <c r="I2872" s="1" t="s">
        <v>396</v>
      </c>
      <c r="J2872" s="1">
        <v>8904</v>
      </c>
      <c r="K2872" s="1" t="s">
        <v>15</v>
      </c>
      <c r="L2872" s="1" t="s">
        <v>16</v>
      </c>
    </row>
    <row r="2873" spans="1:12" ht="15.75" customHeight="1">
      <c r="A2873" s="2" t="s">
        <v>4883</v>
      </c>
      <c r="B2873" s="1">
        <v>2000</v>
      </c>
      <c r="C2873" s="1" t="s">
        <v>4333</v>
      </c>
      <c r="D2873" s="3">
        <v>5.9</v>
      </c>
      <c r="E2873" s="4">
        <v>63</v>
      </c>
      <c r="F2873" s="4">
        <v>90</v>
      </c>
      <c r="G2873" s="1">
        <v>24000000</v>
      </c>
      <c r="H2873" s="1">
        <v>5108820</v>
      </c>
      <c r="I2873" s="1" t="s">
        <v>176</v>
      </c>
      <c r="J2873" s="1">
        <v>12519</v>
      </c>
      <c r="K2873" s="1" t="s">
        <v>15</v>
      </c>
      <c r="L2873" s="1" t="s">
        <v>16</v>
      </c>
    </row>
    <row r="2874" spans="1:12" ht="15.75" customHeight="1">
      <c r="A2874" s="2" t="s">
        <v>4758</v>
      </c>
      <c r="B2874" s="1">
        <v>2014</v>
      </c>
      <c r="C2874" s="1" t="s">
        <v>4759</v>
      </c>
      <c r="D2874" s="3">
        <v>5.9</v>
      </c>
      <c r="E2874" s="4">
        <v>348</v>
      </c>
      <c r="F2874" s="4">
        <v>101</v>
      </c>
      <c r="G2874" s="1">
        <v>125000000</v>
      </c>
      <c r="H2874" s="1">
        <v>190871240</v>
      </c>
      <c r="I2874" s="1" t="s">
        <v>1340</v>
      </c>
      <c r="J2874" s="1">
        <v>167089</v>
      </c>
      <c r="K2874" s="1" t="s">
        <v>15</v>
      </c>
      <c r="L2874" s="1" t="s">
        <v>16</v>
      </c>
    </row>
    <row r="2875" spans="1:12" ht="15.75" customHeight="1">
      <c r="A2875" s="2" t="s">
        <v>4884</v>
      </c>
      <c r="B2875" s="1">
        <v>2002</v>
      </c>
      <c r="C2875" s="1" t="s">
        <v>4885</v>
      </c>
      <c r="D2875" s="3">
        <v>5.9</v>
      </c>
      <c r="E2875" s="4">
        <v>49</v>
      </c>
      <c r="F2875" s="4">
        <v>92</v>
      </c>
      <c r="G2875" s="1">
        <v>13000000</v>
      </c>
      <c r="H2875" s="1">
        <v>28972187</v>
      </c>
      <c r="I2875" s="1" t="s">
        <v>521</v>
      </c>
      <c r="J2875" s="1">
        <v>28805</v>
      </c>
      <c r="K2875" s="1" t="s">
        <v>15</v>
      </c>
      <c r="L2875" s="1" t="s">
        <v>16</v>
      </c>
    </row>
    <row r="2876" spans="1:12" ht="15.75" customHeight="1">
      <c r="A2876" s="2" t="s">
        <v>4886</v>
      </c>
      <c r="B2876" s="1">
        <v>1996</v>
      </c>
      <c r="C2876" s="1" t="s">
        <v>4887</v>
      </c>
      <c r="D2876" s="3">
        <v>5.9</v>
      </c>
      <c r="E2876" s="4">
        <v>25</v>
      </c>
      <c r="F2876" s="4">
        <v>100</v>
      </c>
      <c r="G2876" s="1">
        <v>13000000</v>
      </c>
      <c r="H2876" s="1">
        <v>26539321</v>
      </c>
      <c r="I2876" s="1" t="s">
        <v>87</v>
      </c>
      <c r="J2876" s="1">
        <v>7984</v>
      </c>
      <c r="K2876" s="1" t="s">
        <v>15</v>
      </c>
      <c r="L2876" s="1" t="s">
        <v>16</v>
      </c>
    </row>
    <row r="2877" spans="1:12" ht="15.75" customHeight="1">
      <c r="A2877" s="2" t="s">
        <v>4888</v>
      </c>
      <c r="B2877" s="1">
        <v>2013</v>
      </c>
      <c r="C2877" s="1" t="s">
        <v>3112</v>
      </c>
      <c r="D2877" s="3">
        <v>5.9</v>
      </c>
      <c r="E2877" s="4">
        <v>168</v>
      </c>
      <c r="F2877" s="4">
        <v>93</v>
      </c>
      <c r="G2877" s="1">
        <v>13000000</v>
      </c>
      <c r="H2877" s="1">
        <v>25675765</v>
      </c>
      <c r="I2877" s="1" t="s">
        <v>521</v>
      </c>
      <c r="J2877" s="1">
        <v>60407</v>
      </c>
      <c r="K2877" s="1" t="s">
        <v>15</v>
      </c>
      <c r="L2877" s="1" t="s">
        <v>16</v>
      </c>
    </row>
    <row r="2878" spans="1:12" ht="15.75" customHeight="1">
      <c r="A2878" s="2" t="s">
        <v>4889</v>
      </c>
      <c r="B2878" s="1">
        <v>1996</v>
      </c>
      <c r="C2878" s="1" t="s">
        <v>4890</v>
      </c>
      <c r="D2878" s="3">
        <v>5.9</v>
      </c>
      <c r="E2878" s="4">
        <v>21</v>
      </c>
      <c r="F2878" s="4">
        <v>91</v>
      </c>
      <c r="G2878" s="1">
        <v>13000000</v>
      </c>
      <c r="H2878" s="1">
        <v>2104000</v>
      </c>
      <c r="I2878" s="1" t="s">
        <v>232</v>
      </c>
      <c r="J2878" s="1">
        <v>1595</v>
      </c>
      <c r="K2878" s="1" t="s">
        <v>15</v>
      </c>
      <c r="L2878" s="1" t="s">
        <v>16</v>
      </c>
    </row>
    <row r="2879" spans="1:12" ht="15.75" customHeight="1">
      <c r="A2879" s="2" t="s">
        <v>4891</v>
      </c>
      <c r="B2879" s="1">
        <v>1986</v>
      </c>
      <c r="C2879" s="1" t="s">
        <v>4892</v>
      </c>
      <c r="D2879" s="3">
        <v>5.9</v>
      </c>
      <c r="E2879" s="4">
        <v>29</v>
      </c>
      <c r="F2879" s="4">
        <v>94</v>
      </c>
      <c r="G2879" s="1">
        <v>25000000</v>
      </c>
      <c r="H2879" s="1">
        <v>79817937</v>
      </c>
      <c r="I2879" s="1" t="s">
        <v>4893</v>
      </c>
      <c r="J2879" s="1">
        <v>39798</v>
      </c>
      <c r="K2879" s="1" t="s">
        <v>15</v>
      </c>
      <c r="L2879" s="1" t="s">
        <v>16</v>
      </c>
    </row>
    <row r="2880" spans="1:12" ht="15.75" customHeight="1">
      <c r="A2880" s="2" t="s">
        <v>4894</v>
      </c>
      <c r="B2880" s="1">
        <v>2012</v>
      </c>
      <c r="C2880" s="1" t="s">
        <v>4895</v>
      </c>
      <c r="D2880" s="3">
        <v>5.9</v>
      </c>
      <c r="E2880" s="4">
        <v>68</v>
      </c>
      <c r="F2880" s="4">
        <v>93</v>
      </c>
      <c r="G2880" s="1">
        <v>12000000</v>
      </c>
      <c r="H2880" s="1">
        <v>25240988</v>
      </c>
      <c r="I2880" s="1" t="s">
        <v>126</v>
      </c>
      <c r="J2880" s="1">
        <v>12383</v>
      </c>
      <c r="K2880" s="1" t="s">
        <v>15</v>
      </c>
      <c r="L2880" s="1" t="s">
        <v>16</v>
      </c>
    </row>
    <row r="2881" spans="1:12" ht="15.75" customHeight="1">
      <c r="A2881" s="2" t="s">
        <v>4896</v>
      </c>
      <c r="B2881" s="1">
        <v>1992</v>
      </c>
      <c r="C2881" s="1" t="s">
        <v>4124</v>
      </c>
      <c r="D2881" s="3">
        <v>5.9</v>
      </c>
      <c r="E2881" s="4">
        <v>58</v>
      </c>
      <c r="F2881" s="4">
        <v>95</v>
      </c>
      <c r="G2881" s="1">
        <v>8000000</v>
      </c>
      <c r="H2881" s="1">
        <v>6739141</v>
      </c>
      <c r="I2881" s="1" t="s">
        <v>1540</v>
      </c>
      <c r="J2881" s="1">
        <v>23383</v>
      </c>
      <c r="K2881" s="1" t="s">
        <v>15</v>
      </c>
      <c r="L2881" s="1" t="s">
        <v>312</v>
      </c>
    </row>
    <row r="2882" spans="1:12" ht="15.75" customHeight="1">
      <c r="A2882" s="2" t="s">
        <v>4897</v>
      </c>
      <c r="B2882" s="1">
        <v>2000</v>
      </c>
      <c r="C2882" s="1" t="s">
        <v>1339</v>
      </c>
      <c r="D2882" s="3">
        <v>5.9</v>
      </c>
      <c r="E2882" s="4">
        <v>139</v>
      </c>
      <c r="F2882" s="4">
        <v>98</v>
      </c>
      <c r="G2882" s="1">
        <v>10000000</v>
      </c>
      <c r="H2882" s="1">
        <v>68353550</v>
      </c>
      <c r="I2882" s="1" t="s">
        <v>1449</v>
      </c>
      <c r="J2882" s="1">
        <v>70141</v>
      </c>
      <c r="K2882" s="1" t="s">
        <v>15</v>
      </c>
      <c r="L2882" s="1" t="s">
        <v>16</v>
      </c>
    </row>
    <row r="2883" spans="1:12" ht="15.75" customHeight="1">
      <c r="A2883" s="2" t="s">
        <v>4898</v>
      </c>
      <c r="B2883" s="1">
        <v>2007</v>
      </c>
      <c r="C2883" s="1" t="s">
        <v>3174</v>
      </c>
      <c r="D2883" s="3">
        <v>5.9</v>
      </c>
      <c r="E2883" s="4">
        <v>190</v>
      </c>
      <c r="F2883" s="4">
        <v>96</v>
      </c>
      <c r="G2883" s="1">
        <v>10000000</v>
      </c>
      <c r="H2883" s="1">
        <v>63270259</v>
      </c>
      <c r="I2883" s="1" t="s">
        <v>1868</v>
      </c>
      <c r="J2883" s="1">
        <v>111087</v>
      </c>
      <c r="K2883" s="1" t="s">
        <v>15</v>
      </c>
      <c r="L2883" s="1" t="s">
        <v>16</v>
      </c>
    </row>
    <row r="2884" spans="1:12" ht="15.75" customHeight="1">
      <c r="A2884" s="2" t="s">
        <v>4899</v>
      </c>
      <c r="B2884" s="1">
        <v>2004</v>
      </c>
      <c r="C2884" s="1" t="s">
        <v>4900</v>
      </c>
      <c r="D2884" s="3">
        <v>5.9</v>
      </c>
      <c r="E2884" s="4">
        <v>203</v>
      </c>
      <c r="F2884" s="4">
        <v>98</v>
      </c>
      <c r="G2884" s="1">
        <v>10000000</v>
      </c>
      <c r="H2884" s="1">
        <v>110175871</v>
      </c>
      <c r="I2884" s="1" t="s">
        <v>116</v>
      </c>
      <c r="J2884" s="1">
        <v>115050</v>
      </c>
      <c r="K2884" s="1" t="s">
        <v>15</v>
      </c>
      <c r="L2884" s="1" t="s">
        <v>16</v>
      </c>
    </row>
    <row r="2885" spans="1:12" ht="15.75" customHeight="1">
      <c r="A2885" s="2" t="s">
        <v>4901</v>
      </c>
      <c r="B2885" s="1">
        <v>2009</v>
      </c>
      <c r="C2885" s="1" t="s">
        <v>4902</v>
      </c>
      <c r="D2885" s="3">
        <v>5.9</v>
      </c>
      <c r="E2885" s="4">
        <v>183</v>
      </c>
      <c r="F2885" s="4">
        <v>98</v>
      </c>
      <c r="G2885" s="1">
        <v>10000000</v>
      </c>
      <c r="H2885" s="1">
        <v>25464480</v>
      </c>
      <c r="I2885" s="1" t="s">
        <v>1207</v>
      </c>
      <c r="J2885" s="1">
        <v>63108</v>
      </c>
      <c r="K2885" s="1" t="s">
        <v>15</v>
      </c>
      <c r="L2885" s="1" t="s">
        <v>16</v>
      </c>
    </row>
    <row r="2886" spans="1:12" ht="15.75" customHeight="1">
      <c r="A2886" s="2" t="s">
        <v>4903</v>
      </c>
      <c r="B2886" s="1">
        <v>1993</v>
      </c>
      <c r="C2886" s="1" t="s">
        <v>4904</v>
      </c>
      <c r="D2886" s="3">
        <v>5.9</v>
      </c>
      <c r="E2886" s="4">
        <v>14</v>
      </c>
      <c r="F2886" s="4">
        <v>123</v>
      </c>
      <c r="G2886" s="1">
        <v>10000000</v>
      </c>
      <c r="H2886" s="1">
        <v>18272447</v>
      </c>
      <c r="I2886" s="1" t="s">
        <v>133</v>
      </c>
      <c r="J2886" s="1">
        <v>3119</v>
      </c>
      <c r="K2886" s="1" t="s">
        <v>15</v>
      </c>
      <c r="L2886" s="1" t="s">
        <v>16</v>
      </c>
    </row>
    <row r="2887" spans="1:12" ht="15.75" customHeight="1">
      <c r="A2887" s="2" t="s">
        <v>4905</v>
      </c>
      <c r="B2887" s="1">
        <v>2007</v>
      </c>
      <c r="C2887" s="1" t="s">
        <v>4906</v>
      </c>
      <c r="D2887" s="3">
        <v>5.9</v>
      </c>
      <c r="E2887" s="4">
        <v>89</v>
      </c>
      <c r="F2887" s="4">
        <v>84</v>
      </c>
      <c r="G2887" s="1">
        <v>10000000</v>
      </c>
      <c r="H2887" s="1">
        <v>20339754</v>
      </c>
      <c r="I2887" s="1" t="s">
        <v>224</v>
      </c>
      <c r="J2887" s="1">
        <v>23928</v>
      </c>
      <c r="K2887" s="1" t="s">
        <v>15</v>
      </c>
      <c r="L2887" s="1" t="s">
        <v>16</v>
      </c>
    </row>
    <row r="2888" spans="1:12" ht="15.75" customHeight="1">
      <c r="A2888" s="2" t="s">
        <v>4907</v>
      </c>
      <c r="B2888" s="1">
        <v>2002</v>
      </c>
      <c r="C2888" s="1" t="s">
        <v>4908</v>
      </c>
      <c r="D2888" s="3">
        <v>5.9</v>
      </c>
      <c r="E2888" s="4">
        <v>33</v>
      </c>
      <c r="F2888" s="4">
        <v>76</v>
      </c>
      <c r="G2888" s="1">
        <v>3000000</v>
      </c>
      <c r="H2888" s="1">
        <v>13684949</v>
      </c>
      <c r="I2888" s="1" t="s">
        <v>191</v>
      </c>
      <c r="J2888" s="1">
        <v>4564</v>
      </c>
      <c r="K2888" s="1" t="s">
        <v>15</v>
      </c>
      <c r="L2888" s="1" t="s">
        <v>16</v>
      </c>
    </row>
    <row r="2889" spans="1:12" ht="15.75" customHeight="1">
      <c r="A2889" s="2" t="s">
        <v>4909</v>
      </c>
      <c r="B2889" s="1">
        <v>2009</v>
      </c>
      <c r="C2889" s="1" t="s">
        <v>4910</v>
      </c>
      <c r="D2889" s="3">
        <v>5.9</v>
      </c>
      <c r="E2889" s="4">
        <v>22</v>
      </c>
      <c r="F2889" s="4">
        <v>90</v>
      </c>
      <c r="G2889" s="1">
        <v>8000000</v>
      </c>
      <c r="H2889" s="1">
        <v>100503</v>
      </c>
      <c r="I2889" s="1" t="s">
        <v>149</v>
      </c>
      <c r="J2889" s="1">
        <v>7759</v>
      </c>
      <c r="K2889" s="1" t="s">
        <v>15</v>
      </c>
      <c r="L2889" s="1" t="s">
        <v>16</v>
      </c>
    </row>
    <row r="2890" spans="1:12" ht="15.75" customHeight="1">
      <c r="A2890" s="2" t="s">
        <v>4911</v>
      </c>
      <c r="B2890" s="1">
        <v>2010</v>
      </c>
      <c r="C2890" s="1" t="s">
        <v>4912</v>
      </c>
      <c r="D2890" s="3">
        <v>5.9</v>
      </c>
      <c r="E2890" s="4">
        <v>104</v>
      </c>
      <c r="F2890" s="4">
        <v>108</v>
      </c>
      <c r="G2890" s="1">
        <v>7000000</v>
      </c>
      <c r="H2890" s="1">
        <v>453079</v>
      </c>
      <c r="I2890" s="1" t="s">
        <v>521</v>
      </c>
      <c r="J2890" s="1">
        <v>4124</v>
      </c>
      <c r="K2890" s="1" t="s">
        <v>15</v>
      </c>
      <c r="L2890" s="1" t="s">
        <v>16</v>
      </c>
    </row>
    <row r="2891" spans="1:12" ht="15.75" customHeight="1">
      <c r="A2891" s="2" t="s">
        <v>4913</v>
      </c>
      <c r="B2891" s="1">
        <v>2006</v>
      </c>
      <c r="C2891" s="1" t="s">
        <v>2184</v>
      </c>
      <c r="D2891" s="3">
        <v>5.9</v>
      </c>
      <c r="E2891" s="4">
        <v>111</v>
      </c>
      <c r="F2891" s="4">
        <v>88</v>
      </c>
      <c r="G2891" s="1">
        <v>6500000</v>
      </c>
      <c r="H2891" s="1">
        <v>13367101</v>
      </c>
      <c r="I2891" s="1" t="s">
        <v>468</v>
      </c>
      <c r="J2891" s="1">
        <v>19715</v>
      </c>
      <c r="K2891" s="1" t="s">
        <v>15</v>
      </c>
      <c r="L2891" s="1" t="s">
        <v>16</v>
      </c>
    </row>
    <row r="2892" spans="1:12" ht="15.75" customHeight="1">
      <c r="A2892" s="2" t="s">
        <v>4914</v>
      </c>
      <c r="B2892" s="1">
        <v>1999</v>
      </c>
      <c r="C2892" s="1" t="s">
        <v>4915</v>
      </c>
      <c r="D2892" s="3">
        <v>5.9</v>
      </c>
      <c r="E2892" s="4">
        <v>67</v>
      </c>
      <c r="F2892" s="4">
        <v>101</v>
      </c>
      <c r="G2892" s="1">
        <v>6000000</v>
      </c>
      <c r="H2892" s="1">
        <v>6851636</v>
      </c>
      <c r="I2892" s="1" t="s">
        <v>468</v>
      </c>
      <c r="J2892" s="1">
        <v>13010</v>
      </c>
      <c r="K2892" s="1" t="s">
        <v>15</v>
      </c>
      <c r="L2892" s="1" t="s">
        <v>16</v>
      </c>
    </row>
    <row r="2893" spans="1:12" ht="15.75" customHeight="1">
      <c r="A2893" s="2" t="s">
        <v>4916</v>
      </c>
      <c r="B2893" s="1">
        <v>1988</v>
      </c>
      <c r="C2893" s="1" t="s">
        <v>4917</v>
      </c>
      <c r="D2893" s="3">
        <v>5.9</v>
      </c>
      <c r="E2893" s="4">
        <v>144</v>
      </c>
      <c r="F2893" s="4">
        <v>88</v>
      </c>
      <c r="G2893" s="1">
        <v>5000000</v>
      </c>
      <c r="H2893" s="1">
        <v>17768000</v>
      </c>
      <c r="I2893" s="1" t="s">
        <v>589</v>
      </c>
      <c r="J2893" s="1">
        <v>29629</v>
      </c>
      <c r="K2893" s="1" t="s">
        <v>15</v>
      </c>
      <c r="L2893" s="1" t="s">
        <v>16</v>
      </c>
    </row>
    <row r="2894" spans="1:12" ht="15.75" customHeight="1">
      <c r="A2894" s="2" t="s">
        <v>4918</v>
      </c>
      <c r="B2894" s="1">
        <v>2000</v>
      </c>
      <c r="C2894" s="1" t="s">
        <v>4919</v>
      </c>
      <c r="D2894" s="3">
        <v>5.9</v>
      </c>
      <c r="E2894" s="4">
        <v>29</v>
      </c>
      <c r="F2894" s="4">
        <v>82</v>
      </c>
      <c r="G2894" s="1">
        <v>5000000</v>
      </c>
      <c r="H2894" s="1">
        <v>9628751</v>
      </c>
      <c r="I2894" s="1" t="s">
        <v>3274</v>
      </c>
      <c r="J2894" s="1">
        <v>5164</v>
      </c>
      <c r="K2894" s="1" t="s">
        <v>15</v>
      </c>
      <c r="L2894" s="1" t="s">
        <v>16</v>
      </c>
    </row>
    <row r="2895" spans="1:12" ht="15.75" customHeight="1">
      <c r="A2895" s="2" t="s">
        <v>4920</v>
      </c>
      <c r="B2895" s="1">
        <v>2005</v>
      </c>
      <c r="C2895" s="1" t="s">
        <v>4921</v>
      </c>
      <c r="D2895" s="3">
        <v>5.9</v>
      </c>
      <c r="E2895" s="4">
        <v>303</v>
      </c>
      <c r="F2895" s="4">
        <v>93</v>
      </c>
      <c r="G2895" s="1">
        <v>4800000</v>
      </c>
      <c r="H2895" s="1">
        <v>47277326</v>
      </c>
      <c r="I2895" s="1" t="s">
        <v>488</v>
      </c>
      <c r="J2895" s="1">
        <v>138814</v>
      </c>
      <c r="K2895" s="1" t="s">
        <v>15</v>
      </c>
      <c r="L2895" s="1" t="s">
        <v>16</v>
      </c>
    </row>
    <row r="2896" spans="1:12" ht="15.75" customHeight="1">
      <c r="A2896" s="2" t="s">
        <v>4922</v>
      </c>
      <c r="B2896" s="1">
        <v>2007</v>
      </c>
      <c r="C2896" s="1" t="s">
        <v>4923</v>
      </c>
      <c r="D2896" s="3">
        <v>5.9</v>
      </c>
      <c r="E2896" s="4">
        <v>121</v>
      </c>
      <c r="F2896" s="4">
        <v>97</v>
      </c>
      <c r="G2896" s="1">
        <v>4600000</v>
      </c>
      <c r="H2896" s="1">
        <v>434417</v>
      </c>
      <c r="I2896" s="1" t="s">
        <v>42</v>
      </c>
      <c r="J2896" s="1">
        <v>8867</v>
      </c>
      <c r="K2896" s="1" t="s">
        <v>15</v>
      </c>
      <c r="L2896" s="1" t="s">
        <v>282</v>
      </c>
    </row>
    <row r="2897" spans="1:12" ht="15.75" customHeight="1">
      <c r="A2897" s="2" t="s">
        <v>4924</v>
      </c>
      <c r="B2897" s="1">
        <v>2009</v>
      </c>
      <c r="C2897" s="1" t="s">
        <v>4925</v>
      </c>
      <c r="D2897" s="3">
        <v>5.9</v>
      </c>
      <c r="E2897" s="4">
        <v>138</v>
      </c>
      <c r="F2897" s="4">
        <v>104</v>
      </c>
      <c r="G2897" s="1">
        <v>4500000</v>
      </c>
      <c r="H2897" s="1">
        <v>108229</v>
      </c>
      <c r="I2897" s="1" t="s">
        <v>3556</v>
      </c>
      <c r="J2897" s="1">
        <v>30836</v>
      </c>
      <c r="K2897" s="1" t="s">
        <v>15</v>
      </c>
      <c r="L2897" s="1" t="s">
        <v>16</v>
      </c>
    </row>
    <row r="2898" spans="1:12" ht="15.75" customHeight="1">
      <c r="A2898" s="2" t="s">
        <v>4926</v>
      </c>
      <c r="B2898" s="1">
        <v>2006</v>
      </c>
      <c r="C2898" s="1" t="s">
        <v>4927</v>
      </c>
      <c r="D2898" s="3">
        <v>5.9</v>
      </c>
      <c r="E2898" s="4">
        <v>125</v>
      </c>
      <c r="F2898" s="4">
        <v>81</v>
      </c>
      <c r="G2898" s="1">
        <v>4000000</v>
      </c>
      <c r="H2898" s="1">
        <v>7825820</v>
      </c>
      <c r="I2898" s="1" t="s">
        <v>840</v>
      </c>
      <c r="J2898" s="1">
        <v>13086</v>
      </c>
      <c r="K2898" s="1" t="s">
        <v>15</v>
      </c>
      <c r="L2898" s="1" t="s">
        <v>16</v>
      </c>
    </row>
    <row r="2899" spans="1:12" ht="15.75" customHeight="1">
      <c r="A2899" s="2" t="s">
        <v>4928</v>
      </c>
      <c r="B2899" s="1">
        <v>1987</v>
      </c>
      <c r="C2899" s="1" t="s">
        <v>2039</v>
      </c>
      <c r="D2899" s="3">
        <v>5.9</v>
      </c>
      <c r="E2899" s="4">
        <v>68</v>
      </c>
      <c r="F2899" s="4">
        <v>102</v>
      </c>
      <c r="G2899" s="1">
        <v>1300000</v>
      </c>
      <c r="H2899" s="1">
        <v>354704</v>
      </c>
      <c r="I2899" s="1" t="s">
        <v>77</v>
      </c>
      <c r="J2899" s="1">
        <v>2705</v>
      </c>
      <c r="K2899" s="1" t="s">
        <v>15</v>
      </c>
      <c r="L2899" s="1" t="s">
        <v>16</v>
      </c>
    </row>
    <row r="2900" spans="1:12" ht="15.75" customHeight="1">
      <c r="A2900" s="2" t="s">
        <v>4929</v>
      </c>
      <c r="B2900" s="1">
        <v>1998</v>
      </c>
      <c r="C2900" s="1" t="s">
        <v>4930</v>
      </c>
      <c r="D2900" s="3">
        <v>5.9</v>
      </c>
      <c r="E2900" s="4">
        <v>31</v>
      </c>
      <c r="F2900" s="4">
        <v>93</v>
      </c>
      <c r="G2900" s="1">
        <v>2500000</v>
      </c>
      <c r="H2900" s="1">
        <v>64359</v>
      </c>
      <c r="I2900" s="1" t="s">
        <v>149</v>
      </c>
      <c r="J2900" s="1">
        <v>811</v>
      </c>
      <c r="K2900" s="1" t="s">
        <v>15</v>
      </c>
      <c r="L2900" s="1" t="s">
        <v>121</v>
      </c>
    </row>
    <row r="2901" spans="1:12" ht="15.75" customHeight="1">
      <c r="A2901" s="2" t="s">
        <v>4931</v>
      </c>
      <c r="B2901" s="1">
        <v>1986</v>
      </c>
      <c r="C2901" s="1" t="s">
        <v>4932</v>
      </c>
      <c r="D2901" s="3">
        <v>5.9</v>
      </c>
      <c r="E2901" s="4">
        <v>158</v>
      </c>
      <c r="F2901" s="4">
        <v>86</v>
      </c>
      <c r="G2901" s="1">
        <v>3000000</v>
      </c>
      <c r="H2901" s="1">
        <v>19472057</v>
      </c>
      <c r="I2901" s="1" t="s">
        <v>589</v>
      </c>
      <c r="J2901" s="1">
        <v>25332</v>
      </c>
      <c r="K2901" s="1" t="s">
        <v>15</v>
      </c>
      <c r="L2901" s="1" t="s">
        <v>16</v>
      </c>
    </row>
    <row r="2902" spans="1:12" ht="15.75" customHeight="1">
      <c r="A2902" s="2" t="s">
        <v>4933</v>
      </c>
      <c r="B2902" s="1">
        <v>2009</v>
      </c>
      <c r="C2902" s="1" t="s">
        <v>4934</v>
      </c>
      <c r="D2902" s="3">
        <v>5.9</v>
      </c>
      <c r="E2902" s="4">
        <v>49</v>
      </c>
      <c r="F2902" s="4">
        <v>84</v>
      </c>
      <c r="G2902" s="1">
        <v>3000000</v>
      </c>
      <c r="H2902" s="1">
        <v>10017041</v>
      </c>
      <c r="I2902" s="1" t="s">
        <v>1642</v>
      </c>
      <c r="J2902" s="1">
        <v>8265</v>
      </c>
      <c r="K2902" s="1" t="s">
        <v>15</v>
      </c>
      <c r="L2902" s="1" t="s">
        <v>16</v>
      </c>
    </row>
    <row r="2903" spans="1:12" ht="15.75" customHeight="1">
      <c r="A2903" s="2" t="s">
        <v>4935</v>
      </c>
      <c r="B2903" s="1">
        <v>2011</v>
      </c>
      <c r="C2903" s="1" t="s">
        <v>4936</v>
      </c>
      <c r="D2903" s="3">
        <v>5.9</v>
      </c>
      <c r="E2903" s="4">
        <v>8</v>
      </c>
      <c r="F2903" s="4">
        <v>100</v>
      </c>
      <c r="G2903" s="1">
        <v>3000000</v>
      </c>
      <c r="H2903" s="1">
        <v>73678</v>
      </c>
      <c r="I2903" s="1" t="s">
        <v>360</v>
      </c>
      <c r="J2903" s="1">
        <v>266</v>
      </c>
      <c r="K2903" s="1" t="s">
        <v>15</v>
      </c>
      <c r="L2903" s="1" t="s">
        <v>16</v>
      </c>
    </row>
    <row r="2904" spans="1:12" ht="15.75" customHeight="1">
      <c r="A2904" s="2" t="s">
        <v>4937</v>
      </c>
      <c r="B2904" s="1">
        <v>2009</v>
      </c>
      <c r="C2904" s="1" t="s">
        <v>4938</v>
      </c>
      <c r="D2904" s="3">
        <v>5.9</v>
      </c>
      <c r="E2904" s="4">
        <v>21</v>
      </c>
      <c r="F2904" s="4">
        <v>96</v>
      </c>
      <c r="G2904" s="1">
        <v>3000000</v>
      </c>
      <c r="H2904" s="1">
        <v>5005</v>
      </c>
      <c r="I2904" s="1" t="s">
        <v>42</v>
      </c>
      <c r="J2904" s="1">
        <v>2280</v>
      </c>
      <c r="K2904" s="1" t="s">
        <v>15</v>
      </c>
      <c r="L2904" s="1" t="s">
        <v>16</v>
      </c>
    </row>
    <row r="2905" spans="1:12" ht="15.75" customHeight="1">
      <c r="A2905" s="2" t="s">
        <v>4939</v>
      </c>
      <c r="B2905" s="1">
        <v>1984</v>
      </c>
      <c r="C2905" s="1" t="s">
        <v>4940</v>
      </c>
      <c r="D2905" s="3">
        <v>5.9</v>
      </c>
      <c r="E2905" s="4">
        <v>166</v>
      </c>
      <c r="F2905" s="4">
        <v>97</v>
      </c>
      <c r="G2905" s="1">
        <v>1800000</v>
      </c>
      <c r="H2905" s="1">
        <v>32600000</v>
      </c>
      <c r="I2905" s="1" t="s">
        <v>589</v>
      </c>
      <c r="J2905" s="1">
        <v>29488</v>
      </c>
      <c r="K2905" s="1" t="s">
        <v>15</v>
      </c>
      <c r="L2905" s="1" t="s">
        <v>16</v>
      </c>
    </row>
    <row r="2906" spans="1:12" ht="15.75" customHeight="1">
      <c r="A2906" s="2" t="s">
        <v>4941</v>
      </c>
      <c r="B2906" s="1">
        <v>2008</v>
      </c>
      <c r="C2906" s="1" t="s">
        <v>4942</v>
      </c>
      <c r="D2906" s="3">
        <v>5.9</v>
      </c>
      <c r="E2906" s="4">
        <v>47</v>
      </c>
      <c r="F2906" s="4">
        <v>90</v>
      </c>
      <c r="G2906" s="1">
        <v>2500000</v>
      </c>
      <c r="H2906" s="1">
        <v>75727</v>
      </c>
      <c r="I2906" s="1" t="s">
        <v>4128</v>
      </c>
      <c r="J2906" s="1">
        <v>5699</v>
      </c>
      <c r="K2906" s="1" t="s">
        <v>281</v>
      </c>
      <c r="L2906" s="1" t="s">
        <v>16</v>
      </c>
    </row>
    <row r="2907" spans="1:12" ht="15.75" customHeight="1">
      <c r="A2907" s="2" t="s">
        <v>4943</v>
      </c>
      <c r="B2907" s="1">
        <v>2007</v>
      </c>
      <c r="C2907" s="1" t="s">
        <v>4944</v>
      </c>
      <c r="D2907" s="3">
        <v>5.9</v>
      </c>
      <c r="E2907" s="4">
        <v>18</v>
      </c>
      <c r="F2907" s="4">
        <v>117</v>
      </c>
      <c r="G2907" s="1">
        <v>2200000</v>
      </c>
      <c r="H2907" s="1">
        <v>379643</v>
      </c>
      <c r="I2907" s="1" t="s">
        <v>42</v>
      </c>
      <c r="J2907" s="1">
        <v>1573</v>
      </c>
      <c r="K2907" s="1" t="s">
        <v>15</v>
      </c>
      <c r="L2907" s="1" t="s">
        <v>16</v>
      </c>
    </row>
    <row r="2908" spans="1:12" ht="15.75" customHeight="1">
      <c r="A2908" s="2" t="s">
        <v>4945</v>
      </c>
      <c r="B2908" s="1">
        <v>2015</v>
      </c>
      <c r="C2908" s="1" t="s">
        <v>3487</v>
      </c>
      <c r="D2908" s="3">
        <v>5.9</v>
      </c>
      <c r="E2908" s="4">
        <v>11</v>
      </c>
      <c r="F2908" s="4">
        <v>120</v>
      </c>
      <c r="G2908" s="1">
        <v>2300000</v>
      </c>
      <c r="H2908" s="1">
        <v>12985267</v>
      </c>
      <c r="I2908" s="1" t="s">
        <v>42</v>
      </c>
      <c r="J2908" s="1">
        <v>4977</v>
      </c>
      <c r="K2908" s="1" t="s">
        <v>15</v>
      </c>
      <c r="L2908" s="1" t="s">
        <v>16</v>
      </c>
    </row>
    <row r="2909" spans="1:12" ht="15.75" customHeight="1">
      <c r="A2909" s="2" t="s">
        <v>4840</v>
      </c>
      <c r="B2909" s="1">
        <v>2013</v>
      </c>
      <c r="C2909" s="1" t="s">
        <v>1146</v>
      </c>
      <c r="D2909" s="3">
        <v>5.9</v>
      </c>
      <c r="E2909" s="4">
        <v>359</v>
      </c>
      <c r="F2909" s="4">
        <v>100</v>
      </c>
      <c r="G2909" s="1">
        <v>30000000</v>
      </c>
      <c r="H2909" s="1">
        <v>35266619</v>
      </c>
      <c r="I2909" s="1" t="s">
        <v>1014</v>
      </c>
      <c r="J2909" s="1">
        <v>108248</v>
      </c>
      <c r="K2909" s="1" t="s">
        <v>15</v>
      </c>
      <c r="L2909" s="1" t="s">
        <v>16</v>
      </c>
    </row>
    <row r="2910" spans="1:12" ht="15.75" customHeight="1">
      <c r="A2910" s="2" t="s">
        <v>4946</v>
      </c>
      <c r="B2910" s="1">
        <v>1987</v>
      </c>
      <c r="C2910" s="1" t="s">
        <v>4947</v>
      </c>
      <c r="D2910" s="3">
        <v>5.9</v>
      </c>
      <c r="E2910" s="4">
        <v>57</v>
      </c>
      <c r="F2910" s="4">
        <v>92</v>
      </c>
      <c r="G2910" s="1">
        <v>1100000</v>
      </c>
      <c r="H2910" s="1">
        <v>1400000</v>
      </c>
      <c r="I2910" s="1" t="s">
        <v>4948</v>
      </c>
      <c r="J2910" s="1">
        <v>1324</v>
      </c>
      <c r="K2910" s="1" t="s">
        <v>15</v>
      </c>
      <c r="L2910" s="1" t="s">
        <v>16</v>
      </c>
    </row>
    <row r="2911" spans="1:12" ht="15.75" customHeight="1">
      <c r="A2911" s="2" t="s">
        <v>4949</v>
      </c>
      <c r="B2911" s="1">
        <v>2005</v>
      </c>
      <c r="C2911" s="1" t="s">
        <v>3345</v>
      </c>
      <c r="D2911" s="3">
        <v>5.9</v>
      </c>
      <c r="E2911" s="4">
        <v>137</v>
      </c>
      <c r="F2911" s="4">
        <v>90</v>
      </c>
      <c r="G2911" s="1">
        <v>1000000</v>
      </c>
      <c r="H2911" s="1">
        <v>10042266</v>
      </c>
      <c r="I2911" s="1" t="s">
        <v>3556</v>
      </c>
      <c r="J2911" s="1">
        <v>23021</v>
      </c>
      <c r="K2911" s="1" t="s">
        <v>15</v>
      </c>
      <c r="L2911" s="1" t="s">
        <v>16</v>
      </c>
    </row>
    <row r="2912" spans="1:12" ht="15.75" customHeight="1">
      <c r="A2912" s="2" t="s">
        <v>4950</v>
      </c>
      <c r="B2912" s="1">
        <v>1977</v>
      </c>
      <c r="C2912" s="1" t="s">
        <v>4951</v>
      </c>
      <c r="D2912" s="3">
        <v>5.9</v>
      </c>
      <c r="E2912" s="4">
        <v>95</v>
      </c>
      <c r="F2912" s="4">
        <v>97</v>
      </c>
      <c r="G2912" s="1">
        <v>500000</v>
      </c>
      <c r="H2912" s="1">
        <v>17000000</v>
      </c>
      <c r="I2912" s="1" t="s">
        <v>120</v>
      </c>
      <c r="J2912" s="1">
        <v>3274</v>
      </c>
      <c r="K2912" s="1" t="s">
        <v>15</v>
      </c>
      <c r="L2912" s="1" t="s">
        <v>16</v>
      </c>
    </row>
    <row r="2913" spans="1:12" ht="15.75" customHeight="1">
      <c r="A2913" s="2" t="s">
        <v>4952</v>
      </c>
      <c r="B2913" s="1">
        <v>1991</v>
      </c>
      <c r="C2913" s="1" t="s">
        <v>4953</v>
      </c>
      <c r="D2913" s="3">
        <v>5.9</v>
      </c>
      <c r="E2913" s="4">
        <v>8</v>
      </c>
      <c r="F2913" s="4">
        <v>91</v>
      </c>
      <c r="G2913" s="1">
        <v>450000</v>
      </c>
      <c r="H2913" s="1">
        <v>2712293</v>
      </c>
      <c r="I2913" s="1" t="s">
        <v>14</v>
      </c>
      <c r="J2913" s="1">
        <v>475</v>
      </c>
      <c r="K2913" s="1" t="s">
        <v>15</v>
      </c>
      <c r="L2913" s="1" t="s">
        <v>16</v>
      </c>
    </row>
    <row r="2914" spans="1:12" ht="15.75" customHeight="1">
      <c r="A2914" s="2">
        <v>2012</v>
      </c>
      <c r="B2914" s="1">
        <v>2009</v>
      </c>
      <c r="C2914" s="1" t="s">
        <v>2013</v>
      </c>
      <c r="D2914" s="3">
        <v>5.8</v>
      </c>
      <c r="E2914" s="4">
        <v>367</v>
      </c>
      <c r="F2914" s="4">
        <v>158</v>
      </c>
      <c r="G2914" s="1">
        <v>200000000</v>
      </c>
      <c r="H2914" s="1">
        <v>166112167</v>
      </c>
      <c r="I2914" s="1" t="s">
        <v>162</v>
      </c>
      <c r="J2914" s="1">
        <v>283418</v>
      </c>
      <c r="K2914" s="1" t="s">
        <v>15</v>
      </c>
      <c r="L2914" s="1" t="s">
        <v>16</v>
      </c>
    </row>
    <row r="2915" spans="1:12" ht="15.75" customHeight="1">
      <c r="A2915" s="2" t="s">
        <v>4954</v>
      </c>
      <c r="B2915" s="1">
        <v>2009</v>
      </c>
      <c r="C2915" s="1" t="s">
        <v>3971</v>
      </c>
      <c r="D2915" s="3">
        <v>5.8</v>
      </c>
      <c r="E2915" s="4">
        <v>250</v>
      </c>
      <c r="F2915" s="4">
        <v>118</v>
      </c>
      <c r="G2915" s="1">
        <v>175000000</v>
      </c>
      <c r="H2915" s="1">
        <v>150167630</v>
      </c>
      <c r="I2915" s="1" t="s">
        <v>37</v>
      </c>
      <c r="J2915" s="1">
        <v>174578</v>
      </c>
      <c r="K2915" s="1" t="s">
        <v>15</v>
      </c>
      <c r="L2915" s="1" t="s">
        <v>16</v>
      </c>
    </row>
    <row r="2916" spans="1:12" ht="15.75" customHeight="1">
      <c r="A2916" s="2" t="s">
        <v>4955</v>
      </c>
      <c r="B2916" s="1">
        <v>2012</v>
      </c>
      <c r="C2916" s="1" t="s">
        <v>4759</v>
      </c>
      <c r="D2916" s="3">
        <v>5.8</v>
      </c>
      <c r="E2916" s="4">
        <v>310</v>
      </c>
      <c r="F2916" s="4">
        <v>99</v>
      </c>
      <c r="G2916" s="1">
        <v>150000000</v>
      </c>
      <c r="H2916" s="1">
        <v>83640426</v>
      </c>
      <c r="I2916" s="1" t="s">
        <v>198</v>
      </c>
      <c r="J2916" s="1">
        <v>152826</v>
      </c>
      <c r="K2916" s="1" t="s">
        <v>15</v>
      </c>
      <c r="L2916" s="1" t="s">
        <v>16</v>
      </c>
    </row>
    <row r="2917" spans="1:12" ht="15.75" customHeight="1">
      <c r="A2917" s="2" t="s">
        <v>4956</v>
      </c>
      <c r="B2917" s="1">
        <v>2010</v>
      </c>
      <c r="C2917" s="1" t="s">
        <v>2521</v>
      </c>
      <c r="D2917" s="3">
        <v>5.8</v>
      </c>
      <c r="E2917" s="4">
        <v>357</v>
      </c>
      <c r="F2917" s="4">
        <v>119</v>
      </c>
      <c r="G2917" s="1">
        <v>150000000</v>
      </c>
      <c r="H2917" s="1">
        <v>61937495</v>
      </c>
      <c r="I2917" s="1" t="s">
        <v>3886</v>
      </c>
      <c r="J2917" s="1">
        <v>89442</v>
      </c>
      <c r="K2917" s="1" t="s">
        <v>15</v>
      </c>
      <c r="L2917" s="1" t="s">
        <v>16</v>
      </c>
    </row>
    <row r="2918" spans="1:12" ht="15.75" customHeight="1">
      <c r="A2918" s="2" t="s">
        <v>4957</v>
      </c>
      <c r="B2918" s="1">
        <v>2015</v>
      </c>
      <c r="C2918" s="1" t="s">
        <v>691</v>
      </c>
      <c r="D2918" s="3">
        <v>5.8</v>
      </c>
      <c r="E2918" s="4">
        <v>256</v>
      </c>
      <c r="F2918" s="4">
        <v>111</v>
      </c>
      <c r="G2918" s="1">
        <v>150000000</v>
      </c>
      <c r="H2918" s="1">
        <v>34964818</v>
      </c>
      <c r="I2918" s="1" t="s">
        <v>1177</v>
      </c>
      <c r="J2918" s="1">
        <v>39956</v>
      </c>
      <c r="K2918" s="1" t="s">
        <v>15</v>
      </c>
      <c r="L2918" s="1" t="s">
        <v>16</v>
      </c>
    </row>
    <row r="2919" spans="1:12" ht="15.75" customHeight="1">
      <c r="A2919" s="2" t="s">
        <v>4958</v>
      </c>
      <c r="B2919" s="1">
        <v>2013</v>
      </c>
      <c r="C2919" s="1" t="s">
        <v>2535</v>
      </c>
      <c r="D2919" s="3">
        <v>5.8</v>
      </c>
      <c r="E2919" s="4">
        <v>351</v>
      </c>
      <c r="F2919" s="4">
        <v>122</v>
      </c>
      <c r="G2919" s="1">
        <v>130000000</v>
      </c>
      <c r="H2919" s="1">
        <v>122512052</v>
      </c>
      <c r="I2919" s="1" t="s">
        <v>37</v>
      </c>
      <c r="J2919" s="1">
        <v>146352</v>
      </c>
      <c r="K2919" s="1" t="s">
        <v>15</v>
      </c>
      <c r="L2919" s="1" t="s">
        <v>16</v>
      </c>
    </row>
    <row r="2920" spans="1:12" ht="15.75" customHeight="1">
      <c r="A2920" s="2" t="s">
        <v>4959</v>
      </c>
      <c r="B2920" s="1">
        <v>2014</v>
      </c>
      <c r="C2920" s="1" t="s">
        <v>173</v>
      </c>
      <c r="D2920" s="3">
        <v>5.8</v>
      </c>
      <c r="E2920" s="4">
        <v>434</v>
      </c>
      <c r="F2920" s="4">
        <v>138</v>
      </c>
      <c r="G2920" s="1">
        <v>125000000</v>
      </c>
      <c r="H2920" s="1">
        <v>101160529</v>
      </c>
      <c r="I2920" s="1" t="s">
        <v>66</v>
      </c>
      <c r="J2920" s="1">
        <v>200022</v>
      </c>
      <c r="K2920" s="1" t="s">
        <v>15</v>
      </c>
      <c r="L2920" s="1" t="s">
        <v>16</v>
      </c>
    </row>
    <row r="2921" spans="1:12" ht="15.75" customHeight="1">
      <c r="A2921" s="2" t="s">
        <v>4960</v>
      </c>
      <c r="B2921" s="1">
        <v>2010</v>
      </c>
      <c r="C2921" s="1" t="s">
        <v>1544</v>
      </c>
      <c r="D2921" s="3">
        <v>5.8</v>
      </c>
      <c r="E2921" s="4">
        <v>344</v>
      </c>
      <c r="F2921" s="4">
        <v>106</v>
      </c>
      <c r="G2921" s="1">
        <v>125000000</v>
      </c>
      <c r="H2921" s="1">
        <v>163192114</v>
      </c>
      <c r="I2921" s="1" t="s">
        <v>198</v>
      </c>
      <c r="J2921" s="1">
        <v>229679</v>
      </c>
      <c r="K2921" s="1" t="s">
        <v>15</v>
      </c>
      <c r="L2921" s="1" t="s">
        <v>16</v>
      </c>
    </row>
    <row r="2922" spans="1:12" ht="15.75" customHeight="1">
      <c r="A2922" s="2" t="s">
        <v>4961</v>
      </c>
      <c r="B2922" s="1">
        <v>1997</v>
      </c>
      <c r="C2922" s="1" t="s">
        <v>581</v>
      </c>
      <c r="D2922" s="3">
        <v>5.8</v>
      </c>
      <c r="E2922" s="4">
        <v>93</v>
      </c>
      <c r="F2922" s="4">
        <v>108</v>
      </c>
      <c r="G2922" s="1">
        <v>116000000</v>
      </c>
      <c r="H2922" s="1">
        <v>67155742</v>
      </c>
      <c r="I2922" s="1" t="s">
        <v>425</v>
      </c>
      <c r="J2922" s="1">
        <v>62271</v>
      </c>
      <c r="K2922" s="1" t="s">
        <v>15</v>
      </c>
      <c r="L2922" s="1" t="s">
        <v>16</v>
      </c>
    </row>
    <row r="2923" spans="1:12" ht="15.75" customHeight="1">
      <c r="A2923" s="2" t="s">
        <v>4962</v>
      </c>
      <c r="B2923" s="1">
        <v>2011</v>
      </c>
      <c r="C2923" s="1" t="s">
        <v>206</v>
      </c>
      <c r="D2923" s="3">
        <v>5.8</v>
      </c>
      <c r="E2923" s="4">
        <v>447</v>
      </c>
      <c r="F2923" s="4">
        <v>119</v>
      </c>
      <c r="G2923" s="1">
        <v>120000000</v>
      </c>
      <c r="H2923" s="1">
        <v>98780042</v>
      </c>
      <c r="I2923" s="1" t="s">
        <v>4963</v>
      </c>
      <c r="J2923" s="1">
        <v>136019</v>
      </c>
      <c r="K2923" s="1" t="s">
        <v>15</v>
      </c>
      <c r="L2923" s="1" t="s">
        <v>16</v>
      </c>
    </row>
    <row r="2924" spans="1:12" ht="15.75" customHeight="1">
      <c r="A2924" s="2" t="s">
        <v>4964</v>
      </c>
      <c r="B2924" s="1">
        <v>2016</v>
      </c>
      <c r="C2924" s="1" t="s">
        <v>2050</v>
      </c>
      <c r="D2924" s="3">
        <v>5.8</v>
      </c>
      <c r="E2924" s="4">
        <v>181</v>
      </c>
      <c r="F2924" s="4">
        <v>120</v>
      </c>
      <c r="G2924" s="1">
        <v>110000000</v>
      </c>
      <c r="H2924" s="1">
        <v>66002193</v>
      </c>
      <c r="I2924" s="1" t="s">
        <v>3322</v>
      </c>
      <c r="J2924" s="1">
        <v>44296</v>
      </c>
      <c r="K2924" s="1" t="s">
        <v>15</v>
      </c>
      <c r="L2924" s="1" t="s">
        <v>16</v>
      </c>
    </row>
    <row r="2925" spans="1:12" ht="15.75" customHeight="1">
      <c r="A2925" s="2" t="s">
        <v>4965</v>
      </c>
      <c r="B2925" s="1">
        <v>2004</v>
      </c>
      <c r="C2925" s="1" t="s">
        <v>3547</v>
      </c>
      <c r="D2925" s="3">
        <v>5.8</v>
      </c>
      <c r="E2925" s="4">
        <v>188</v>
      </c>
      <c r="F2925" s="4">
        <v>120</v>
      </c>
      <c r="G2925" s="1">
        <v>110000000</v>
      </c>
      <c r="H2925" s="1">
        <v>24004159</v>
      </c>
      <c r="I2925" s="1" t="s">
        <v>1547</v>
      </c>
      <c r="J2925" s="1">
        <v>68720</v>
      </c>
      <c r="K2925" s="1" t="s">
        <v>15</v>
      </c>
      <c r="L2925" s="1" t="s">
        <v>16</v>
      </c>
    </row>
    <row r="2926" spans="1:12" ht="15.75" customHeight="1">
      <c r="A2926" s="2" t="s">
        <v>4966</v>
      </c>
      <c r="B2926" s="1">
        <v>2011</v>
      </c>
      <c r="C2926" s="1" t="s">
        <v>3044</v>
      </c>
      <c r="D2926" s="3">
        <v>5.8</v>
      </c>
      <c r="E2926" s="4">
        <v>228</v>
      </c>
      <c r="F2926" s="4">
        <v>110</v>
      </c>
      <c r="G2926" s="1">
        <v>75000000</v>
      </c>
      <c r="H2926" s="1">
        <v>20315324</v>
      </c>
      <c r="I2926" s="1" t="s">
        <v>2557</v>
      </c>
      <c r="J2926" s="1">
        <v>88542</v>
      </c>
      <c r="K2926" s="1" t="s">
        <v>15</v>
      </c>
      <c r="L2926" s="1" t="s">
        <v>135</v>
      </c>
    </row>
    <row r="2927" spans="1:12" ht="15.75" customHeight="1">
      <c r="A2927" s="2" t="s">
        <v>4967</v>
      </c>
      <c r="B2927" s="1">
        <v>1996</v>
      </c>
      <c r="C2927" s="1" t="s">
        <v>2982</v>
      </c>
      <c r="D2927" s="3">
        <v>5.8</v>
      </c>
      <c r="E2927" s="4">
        <v>61</v>
      </c>
      <c r="F2927" s="4">
        <v>114</v>
      </c>
      <c r="G2927" s="1">
        <v>80000000</v>
      </c>
      <c r="H2927" s="1">
        <v>32885565</v>
      </c>
      <c r="I2927" s="1" t="s">
        <v>678</v>
      </c>
      <c r="J2927" s="1">
        <v>53132</v>
      </c>
      <c r="K2927" s="1" t="s">
        <v>15</v>
      </c>
      <c r="L2927" s="1" t="s">
        <v>16</v>
      </c>
    </row>
    <row r="2928" spans="1:12" ht="15.75" customHeight="1">
      <c r="A2928" s="2" t="s">
        <v>4968</v>
      </c>
      <c r="B2928" s="1">
        <v>2009</v>
      </c>
      <c r="C2928" s="1" t="s">
        <v>1537</v>
      </c>
      <c r="D2928" s="3">
        <v>5.8</v>
      </c>
      <c r="E2928" s="4">
        <v>205</v>
      </c>
      <c r="F2928" s="4">
        <v>118</v>
      </c>
      <c r="G2928" s="1">
        <v>80000000</v>
      </c>
      <c r="H2928" s="1">
        <v>19673424</v>
      </c>
      <c r="I2928" s="1" t="s">
        <v>615</v>
      </c>
      <c r="J2928" s="1">
        <v>37446</v>
      </c>
      <c r="K2928" s="1" t="s">
        <v>15</v>
      </c>
      <c r="L2928" s="1" t="s">
        <v>16</v>
      </c>
    </row>
    <row r="2929" spans="1:12" ht="15.75" customHeight="1">
      <c r="A2929" s="2" t="s">
        <v>4969</v>
      </c>
      <c r="B2929" s="1">
        <v>1998</v>
      </c>
      <c r="C2929" s="1" t="s">
        <v>311</v>
      </c>
      <c r="D2929" s="3">
        <v>5.8</v>
      </c>
      <c r="E2929" s="4">
        <v>61</v>
      </c>
      <c r="F2929" s="4">
        <v>97</v>
      </c>
      <c r="G2929" s="1">
        <v>80000000</v>
      </c>
      <c r="H2929" s="1">
        <v>18318000</v>
      </c>
      <c r="I2929" s="1" t="s">
        <v>4970</v>
      </c>
      <c r="J2929" s="1">
        <v>24868</v>
      </c>
      <c r="K2929" s="1" t="s">
        <v>15</v>
      </c>
      <c r="L2929" s="1" t="s">
        <v>312</v>
      </c>
    </row>
    <row r="2930" spans="1:12" ht="15.75" customHeight="1">
      <c r="A2930" s="2" t="s">
        <v>4971</v>
      </c>
      <c r="B2930" s="1">
        <v>2012</v>
      </c>
      <c r="C2930" s="1" t="s">
        <v>4403</v>
      </c>
      <c r="D2930" s="3">
        <v>5.8</v>
      </c>
      <c r="E2930" s="4">
        <v>178</v>
      </c>
      <c r="F2930" s="4">
        <v>94</v>
      </c>
      <c r="G2930" s="1">
        <v>79000000</v>
      </c>
      <c r="H2930" s="1">
        <v>103812241</v>
      </c>
      <c r="I2930" s="1" t="s">
        <v>2745</v>
      </c>
      <c r="J2930" s="1">
        <v>67296</v>
      </c>
      <c r="K2930" s="1" t="s">
        <v>15</v>
      </c>
      <c r="L2930" s="1" t="s">
        <v>16</v>
      </c>
    </row>
    <row r="2931" spans="1:12" ht="15.75" customHeight="1">
      <c r="A2931" s="2" t="s">
        <v>4972</v>
      </c>
      <c r="B2931" s="1">
        <v>2003</v>
      </c>
      <c r="C2931" s="1" t="s">
        <v>2066</v>
      </c>
      <c r="D2931" s="3">
        <v>5.8</v>
      </c>
      <c r="E2931" s="4">
        <v>202</v>
      </c>
      <c r="F2931" s="4">
        <v>110</v>
      </c>
      <c r="G2931" s="1">
        <v>78000000</v>
      </c>
      <c r="H2931" s="1">
        <v>66462600</v>
      </c>
      <c r="I2931" s="1" t="s">
        <v>48</v>
      </c>
      <c r="J2931" s="1">
        <v>141533</v>
      </c>
      <c r="K2931" s="1" t="s">
        <v>15</v>
      </c>
      <c r="L2931" s="1" t="s">
        <v>16</v>
      </c>
    </row>
    <row r="2932" spans="1:12" ht="15.75" customHeight="1">
      <c r="A2932" s="2" t="s">
        <v>4973</v>
      </c>
      <c r="B2932" s="1">
        <v>2002</v>
      </c>
      <c r="C2932" s="1" t="s">
        <v>2982</v>
      </c>
      <c r="D2932" s="3">
        <v>5.8</v>
      </c>
      <c r="E2932" s="4">
        <v>191</v>
      </c>
      <c r="F2932" s="4">
        <v>132</v>
      </c>
      <c r="G2932" s="1">
        <v>70000000</v>
      </c>
      <c r="H2932" s="1">
        <v>141204016</v>
      </c>
      <c r="I2932" s="1" t="s">
        <v>425</v>
      </c>
      <c r="J2932" s="1">
        <v>142569</v>
      </c>
      <c r="K2932" s="1" t="s">
        <v>15</v>
      </c>
      <c r="L2932" s="1" t="s">
        <v>16</v>
      </c>
    </row>
    <row r="2933" spans="1:12" ht="15.75" customHeight="1">
      <c r="A2933" s="2" t="s">
        <v>4974</v>
      </c>
      <c r="B2933" s="1">
        <v>2011</v>
      </c>
      <c r="C2933" s="1" t="s">
        <v>4759</v>
      </c>
      <c r="D2933" s="3">
        <v>5.8</v>
      </c>
      <c r="E2933" s="4">
        <v>355</v>
      </c>
      <c r="F2933" s="4">
        <v>116</v>
      </c>
      <c r="G2933" s="1">
        <v>70000000</v>
      </c>
      <c r="H2933" s="1">
        <v>83552429</v>
      </c>
      <c r="I2933" s="1" t="s">
        <v>52</v>
      </c>
      <c r="J2933" s="1">
        <v>154955</v>
      </c>
      <c r="K2933" s="1" t="s">
        <v>15</v>
      </c>
      <c r="L2933" s="1" t="s">
        <v>16</v>
      </c>
    </row>
    <row r="2934" spans="1:12" ht="15.75" customHeight="1">
      <c r="A2934" s="2" t="s">
        <v>4975</v>
      </c>
      <c r="B2934" s="1">
        <v>1998</v>
      </c>
      <c r="C2934" s="1" t="s">
        <v>4976</v>
      </c>
      <c r="D2934" s="3">
        <v>5.8</v>
      </c>
      <c r="E2934" s="4">
        <v>79</v>
      </c>
      <c r="F2934" s="4">
        <v>97</v>
      </c>
      <c r="G2934" s="1">
        <v>70000000</v>
      </c>
      <c r="H2934" s="1">
        <v>19819494</v>
      </c>
      <c r="I2934" s="1" t="s">
        <v>21</v>
      </c>
      <c r="J2934" s="1">
        <v>26893</v>
      </c>
      <c r="K2934" s="1" t="s">
        <v>15</v>
      </c>
      <c r="L2934" s="1" t="s">
        <v>16</v>
      </c>
    </row>
    <row r="2935" spans="1:12" ht="15.75" customHeight="1">
      <c r="A2935" s="2" t="s">
        <v>4977</v>
      </c>
      <c r="B2935" s="1">
        <v>2005</v>
      </c>
      <c r="C2935" s="1" t="s">
        <v>1523</v>
      </c>
      <c r="D2935" s="3">
        <v>5.8</v>
      </c>
      <c r="E2935" s="4">
        <v>161</v>
      </c>
      <c r="F2935" s="4">
        <v>81</v>
      </c>
      <c r="G2935" s="1">
        <v>150000000</v>
      </c>
      <c r="H2935" s="1">
        <v>135381507</v>
      </c>
      <c r="I2935" s="1" t="s">
        <v>645</v>
      </c>
      <c r="J2935" s="1">
        <v>63912</v>
      </c>
      <c r="K2935" s="1" t="s">
        <v>15</v>
      </c>
      <c r="L2935" s="1" t="s">
        <v>16</v>
      </c>
    </row>
    <row r="2936" spans="1:12" ht="15.75" customHeight="1">
      <c r="A2936" s="2" t="s">
        <v>4978</v>
      </c>
      <c r="B2936" s="1">
        <v>1999</v>
      </c>
      <c r="C2936" s="1" t="s">
        <v>2039</v>
      </c>
      <c r="D2936" s="3">
        <v>5.8</v>
      </c>
      <c r="E2936" s="4">
        <v>199</v>
      </c>
      <c r="F2936" s="4">
        <v>105</v>
      </c>
      <c r="G2936" s="1">
        <v>60000000</v>
      </c>
      <c r="H2936" s="1">
        <v>73648142</v>
      </c>
      <c r="I2936" s="1" t="s">
        <v>448</v>
      </c>
      <c r="J2936" s="1">
        <v>99043</v>
      </c>
      <c r="K2936" s="1" t="s">
        <v>15</v>
      </c>
      <c r="L2936" s="1" t="s">
        <v>16</v>
      </c>
    </row>
    <row r="2937" spans="1:12" ht="15.75" customHeight="1">
      <c r="A2937" s="2" t="s">
        <v>4979</v>
      </c>
      <c r="B2937" s="1">
        <v>2003</v>
      </c>
      <c r="C2937" s="1" t="s">
        <v>2112</v>
      </c>
      <c r="D2937" s="3">
        <v>5.8</v>
      </c>
      <c r="E2937" s="4">
        <v>123</v>
      </c>
      <c r="F2937" s="4">
        <v>118</v>
      </c>
      <c r="G2937" s="1">
        <v>55000000</v>
      </c>
      <c r="H2937" s="1">
        <v>33828318</v>
      </c>
      <c r="I2937" s="1" t="s">
        <v>521</v>
      </c>
      <c r="J2937" s="1">
        <v>44453</v>
      </c>
      <c r="K2937" s="1" t="s">
        <v>15</v>
      </c>
      <c r="L2937" s="1" t="s">
        <v>16</v>
      </c>
    </row>
    <row r="2938" spans="1:12" ht="15.75" customHeight="1">
      <c r="A2938" s="2" t="s">
        <v>4980</v>
      </c>
      <c r="B2938" s="1">
        <v>2008</v>
      </c>
      <c r="C2938" s="1" t="s">
        <v>4981</v>
      </c>
      <c r="D2938" s="3">
        <v>5.8</v>
      </c>
      <c r="E2938" s="4">
        <v>164</v>
      </c>
      <c r="F2938" s="4">
        <v>99</v>
      </c>
      <c r="G2938" s="1">
        <v>55000000</v>
      </c>
      <c r="H2938" s="1">
        <v>33472850</v>
      </c>
      <c r="I2938" s="1" t="s">
        <v>1449</v>
      </c>
      <c r="J2938" s="1">
        <v>67005</v>
      </c>
      <c r="K2938" s="1" t="s">
        <v>15</v>
      </c>
      <c r="L2938" s="1" t="s">
        <v>16</v>
      </c>
    </row>
    <row r="2939" spans="1:12" ht="15.75" customHeight="1">
      <c r="A2939" s="2" t="s">
        <v>4982</v>
      </c>
      <c r="B2939" s="1">
        <v>1996</v>
      </c>
      <c r="C2939" s="1" t="s">
        <v>481</v>
      </c>
      <c r="D2939" s="3">
        <v>5.8</v>
      </c>
      <c r="E2939" s="4">
        <v>50</v>
      </c>
      <c r="F2939" s="4">
        <v>116</v>
      </c>
      <c r="G2939" s="1">
        <v>55000000</v>
      </c>
      <c r="H2939" s="1">
        <v>18573791</v>
      </c>
      <c r="I2939" s="1" t="s">
        <v>4983</v>
      </c>
      <c r="J2939" s="1">
        <v>38533</v>
      </c>
      <c r="K2939" s="1" t="s">
        <v>15</v>
      </c>
      <c r="L2939" s="1" t="s">
        <v>16</v>
      </c>
    </row>
    <row r="2940" spans="1:12" ht="15.75" customHeight="1">
      <c r="A2940" s="2" t="s">
        <v>4984</v>
      </c>
      <c r="B2940" s="1">
        <v>2006</v>
      </c>
      <c r="C2940" s="1" t="s">
        <v>1339</v>
      </c>
      <c r="D2940" s="3">
        <v>5.8</v>
      </c>
      <c r="E2940" s="4">
        <v>183</v>
      </c>
      <c r="F2940" s="4">
        <v>106</v>
      </c>
      <c r="G2940" s="1">
        <v>52000000</v>
      </c>
      <c r="H2940" s="1">
        <v>118683135</v>
      </c>
      <c r="I2940" s="1" t="s">
        <v>468</v>
      </c>
      <c r="J2940" s="1">
        <v>102167</v>
      </c>
      <c r="K2940" s="1" t="s">
        <v>15</v>
      </c>
      <c r="L2940" s="1" t="s">
        <v>16</v>
      </c>
    </row>
    <row r="2941" spans="1:12" ht="15.75" customHeight="1">
      <c r="A2941" s="2" t="s">
        <v>4985</v>
      </c>
      <c r="B2941" s="1">
        <v>2002</v>
      </c>
      <c r="C2941" s="1" t="s">
        <v>4838</v>
      </c>
      <c r="D2941" s="3">
        <v>5.8</v>
      </c>
      <c r="E2941" s="4">
        <v>117</v>
      </c>
      <c r="F2941" s="4">
        <v>96</v>
      </c>
      <c r="G2941" s="1">
        <v>50000000</v>
      </c>
      <c r="H2941" s="1">
        <v>126203320</v>
      </c>
      <c r="I2941" s="1" t="s">
        <v>149</v>
      </c>
      <c r="J2941" s="1">
        <v>110432</v>
      </c>
      <c r="K2941" s="1" t="s">
        <v>15</v>
      </c>
      <c r="L2941" s="1" t="s">
        <v>16</v>
      </c>
    </row>
    <row r="2942" spans="1:12" ht="15.75" customHeight="1">
      <c r="A2942" s="2" t="s">
        <v>4986</v>
      </c>
      <c r="B2942" s="1">
        <v>2006</v>
      </c>
      <c r="C2942" s="1" t="s">
        <v>1281</v>
      </c>
      <c r="D2942" s="3">
        <v>5.8</v>
      </c>
      <c r="E2942" s="4">
        <v>171</v>
      </c>
      <c r="F2942" s="4">
        <v>105</v>
      </c>
      <c r="G2942" s="1">
        <v>50000000</v>
      </c>
      <c r="H2942" s="1">
        <v>48745150</v>
      </c>
      <c r="I2942" s="1" t="s">
        <v>340</v>
      </c>
      <c r="J2942" s="1">
        <v>50170</v>
      </c>
      <c r="K2942" s="1" t="s">
        <v>15</v>
      </c>
      <c r="L2942" s="1" t="s">
        <v>16</v>
      </c>
    </row>
    <row r="2943" spans="1:12" ht="15.75" customHeight="1">
      <c r="A2943" s="2" t="s">
        <v>4987</v>
      </c>
      <c r="B2943" s="1">
        <v>1997</v>
      </c>
      <c r="C2943" s="1" t="s">
        <v>91</v>
      </c>
      <c r="D2943" s="3">
        <v>5.8</v>
      </c>
      <c r="E2943" s="4">
        <v>97</v>
      </c>
      <c r="F2943" s="4">
        <v>125</v>
      </c>
      <c r="G2943" s="1">
        <v>50000000</v>
      </c>
      <c r="H2943" s="1">
        <v>48154732</v>
      </c>
      <c r="I2943" s="1" t="s">
        <v>72</v>
      </c>
      <c r="J2943" s="1">
        <v>60326</v>
      </c>
      <c r="K2943" s="1" t="s">
        <v>15</v>
      </c>
      <c r="L2943" s="1" t="s">
        <v>16</v>
      </c>
    </row>
    <row r="2944" spans="1:12" ht="15.75" customHeight="1">
      <c r="A2944" s="2" t="s">
        <v>4988</v>
      </c>
      <c r="B2944" s="1">
        <v>2014</v>
      </c>
      <c r="C2944" s="1" t="s">
        <v>4816</v>
      </c>
      <c r="D2944" s="3">
        <v>5.8</v>
      </c>
      <c r="E2944" s="4">
        <v>228</v>
      </c>
      <c r="F2944" s="4">
        <v>89</v>
      </c>
      <c r="G2944" s="1">
        <v>50000000</v>
      </c>
      <c r="H2944" s="1">
        <v>47553512</v>
      </c>
      <c r="I2944" s="1" t="s">
        <v>89</v>
      </c>
      <c r="J2944" s="1">
        <v>54101</v>
      </c>
      <c r="K2944" s="1" t="s">
        <v>15</v>
      </c>
      <c r="L2944" s="1" t="s">
        <v>16</v>
      </c>
    </row>
    <row r="2945" spans="1:12" ht="15.75" customHeight="1">
      <c r="A2945" s="2" t="s">
        <v>4989</v>
      </c>
      <c r="B2945" s="1">
        <v>2005</v>
      </c>
      <c r="C2945" s="1" t="s">
        <v>3635</v>
      </c>
      <c r="D2945" s="3">
        <v>5.8</v>
      </c>
      <c r="E2945" s="4">
        <v>120</v>
      </c>
      <c r="F2945" s="4">
        <v>110</v>
      </c>
      <c r="G2945" s="1">
        <v>50000000</v>
      </c>
      <c r="H2945" s="1">
        <v>18472363</v>
      </c>
      <c r="I2945" s="1" t="s">
        <v>1559</v>
      </c>
      <c r="J2945" s="1">
        <v>63599</v>
      </c>
      <c r="K2945" s="1" t="s">
        <v>15</v>
      </c>
      <c r="L2945" s="1" t="s">
        <v>16</v>
      </c>
    </row>
    <row r="2946" spans="1:12" ht="15.75" customHeight="1">
      <c r="A2946" s="2" t="s">
        <v>4990</v>
      </c>
      <c r="B2946" s="1">
        <v>2009</v>
      </c>
      <c r="C2946" s="1" t="s">
        <v>2408</v>
      </c>
      <c r="D2946" s="3">
        <v>5.8</v>
      </c>
      <c r="E2946" s="4">
        <v>180</v>
      </c>
      <c r="F2946" s="4">
        <v>95</v>
      </c>
      <c r="G2946" s="1">
        <v>50000000</v>
      </c>
      <c r="H2946" s="1">
        <v>20488579</v>
      </c>
      <c r="I2946" s="1" t="s">
        <v>448</v>
      </c>
      <c r="J2946" s="1">
        <v>113483</v>
      </c>
      <c r="K2946" s="1" t="s">
        <v>15</v>
      </c>
      <c r="L2946" s="1" t="s">
        <v>16</v>
      </c>
    </row>
    <row r="2947" spans="1:12" ht="15.75" customHeight="1">
      <c r="A2947" s="2" t="s">
        <v>4991</v>
      </c>
      <c r="B2947" s="1">
        <v>1996</v>
      </c>
      <c r="C2947" s="1" t="s">
        <v>870</v>
      </c>
      <c r="D2947" s="3">
        <v>5.8</v>
      </c>
      <c r="E2947" s="4">
        <v>46</v>
      </c>
      <c r="F2947" s="4">
        <v>108</v>
      </c>
      <c r="G2947" s="1">
        <v>47000000</v>
      </c>
      <c r="H2947" s="1">
        <v>5600000</v>
      </c>
      <c r="I2947" s="1" t="s">
        <v>4191</v>
      </c>
      <c r="J2947" s="1">
        <v>11913</v>
      </c>
      <c r="K2947" s="1" t="s">
        <v>15</v>
      </c>
      <c r="L2947" s="1" t="s">
        <v>16</v>
      </c>
    </row>
    <row r="2948" spans="1:12" ht="15.75" customHeight="1">
      <c r="A2948" s="2" t="s">
        <v>4992</v>
      </c>
      <c r="B2948" s="1">
        <v>2008</v>
      </c>
      <c r="C2948" s="1" t="s">
        <v>4993</v>
      </c>
      <c r="D2948" s="3">
        <v>5.8</v>
      </c>
      <c r="E2948" s="4">
        <v>201</v>
      </c>
      <c r="F2948" s="4">
        <v>93</v>
      </c>
      <c r="G2948" s="1">
        <v>45000000</v>
      </c>
      <c r="H2948" s="1">
        <v>101702060</v>
      </c>
      <c r="I2948" s="1" t="s">
        <v>4994</v>
      </c>
      <c r="J2948" s="1">
        <v>85323</v>
      </c>
      <c r="K2948" s="1" t="s">
        <v>15</v>
      </c>
      <c r="L2948" s="1" t="s">
        <v>16</v>
      </c>
    </row>
    <row r="2949" spans="1:12" ht="15.75" customHeight="1">
      <c r="A2949" s="2" t="s">
        <v>4995</v>
      </c>
      <c r="B2949" s="1">
        <v>2000</v>
      </c>
      <c r="C2949" s="1" t="s">
        <v>513</v>
      </c>
      <c r="D2949" s="3">
        <v>5.8</v>
      </c>
      <c r="E2949" s="4">
        <v>85</v>
      </c>
      <c r="F2949" s="4">
        <v>220</v>
      </c>
      <c r="G2949" s="1">
        <v>57000000</v>
      </c>
      <c r="H2949" s="1">
        <v>15527125</v>
      </c>
      <c r="I2949" s="1" t="s">
        <v>1223</v>
      </c>
      <c r="J2949" s="1">
        <v>11388</v>
      </c>
      <c r="K2949" s="1" t="s">
        <v>15</v>
      </c>
      <c r="L2949" s="1" t="s">
        <v>16</v>
      </c>
    </row>
    <row r="2950" spans="1:12" ht="15.75" customHeight="1">
      <c r="A2950" s="2" t="s">
        <v>4996</v>
      </c>
      <c r="B2950" s="1">
        <v>2009</v>
      </c>
      <c r="C2950" s="1" t="s">
        <v>944</v>
      </c>
      <c r="D2950" s="3">
        <v>5.8</v>
      </c>
      <c r="E2950" s="4">
        <v>288</v>
      </c>
      <c r="F2950" s="4">
        <v>81</v>
      </c>
      <c r="G2950" s="1">
        <v>42000000</v>
      </c>
      <c r="H2950" s="1">
        <v>59992760</v>
      </c>
      <c r="I2950" s="1" t="s">
        <v>521</v>
      </c>
      <c r="J2950" s="1">
        <v>119622</v>
      </c>
      <c r="K2950" s="1" t="s">
        <v>15</v>
      </c>
      <c r="L2950" s="1" t="s">
        <v>16</v>
      </c>
    </row>
    <row r="2951" spans="1:12" ht="15.75" customHeight="1">
      <c r="A2951" s="2" t="s">
        <v>4997</v>
      </c>
      <c r="B2951" s="1">
        <v>2003</v>
      </c>
      <c r="C2951" s="1" t="s">
        <v>2015</v>
      </c>
      <c r="D2951" s="3">
        <v>5.8</v>
      </c>
      <c r="E2951" s="4">
        <v>104</v>
      </c>
      <c r="F2951" s="4">
        <v>94</v>
      </c>
      <c r="G2951" s="1">
        <v>40000000</v>
      </c>
      <c r="H2951" s="1">
        <v>138614544</v>
      </c>
      <c r="I2951" s="1" t="s">
        <v>1258</v>
      </c>
      <c r="J2951" s="1">
        <v>75152</v>
      </c>
      <c r="K2951" s="1" t="s">
        <v>15</v>
      </c>
      <c r="L2951" s="1" t="s">
        <v>16</v>
      </c>
    </row>
    <row r="2952" spans="1:12" ht="15.75" customHeight="1">
      <c r="A2952" s="2" t="s">
        <v>4998</v>
      </c>
      <c r="B2952" s="1">
        <v>2008</v>
      </c>
      <c r="C2952" s="1" t="s">
        <v>4999</v>
      </c>
      <c r="D2952" s="3">
        <v>5.8</v>
      </c>
      <c r="E2952" s="4">
        <v>128</v>
      </c>
      <c r="F2952" s="4">
        <v>101</v>
      </c>
      <c r="G2952" s="1">
        <v>40000000</v>
      </c>
      <c r="H2952" s="1">
        <v>46012734</v>
      </c>
      <c r="I2952" s="1" t="s">
        <v>149</v>
      </c>
      <c r="J2952" s="1">
        <v>54421</v>
      </c>
      <c r="K2952" s="1" t="s">
        <v>15</v>
      </c>
      <c r="L2952" s="1" t="s">
        <v>16</v>
      </c>
    </row>
    <row r="2953" spans="1:12" ht="15.75" customHeight="1">
      <c r="A2953" s="2" t="s">
        <v>5000</v>
      </c>
      <c r="B2953" s="1">
        <v>2003</v>
      </c>
      <c r="C2953" s="1" t="s">
        <v>5001</v>
      </c>
      <c r="D2953" s="3">
        <v>5.8</v>
      </c>
      <c r="E2953" s="4">
        <v>207</v>
      </c>
      <c r="F2953" s="4">
        <v>98</v>
      </c>
      <c r="G2953" s="1">
        <v>40000000</v>
      </c>
      <c r="H2953" s="1">
        <v>59588068</v>
      </c>
      <c r="I2953" s="1" t="s">
        <v>116</v>
      </c>
      <c r="J2953" s="1">
        <v>89557</v>
      </c>
      <c r="K2953" s="1" t="s">
        <v>15</v>
      </c>
      <c r="L2953" s="1" t="s">
        <v>16</v>
      </c>
    </row>
    <row r="2954" spans="1:12" ht="15.75" customHeight="1">
      <c r="A2954" s="2" t="s">
        <v>5002</v>
      </c>
      <c r="B2954" s="1">
        <v>2012</v>
      </c>
      <c r="C2954" s="1" t="s">
        <v>3064</v>
      </c>
      <c r="D2954" s="3">
        <v>5.8</v>
      </c>
      <c r="E2954" s="4">
        <v>147</v>
      </c>
      <c r="F2954" s="4">
        <v>95</v>
      </c>
      <c r="G2954" s="1">
        <v>40000000</v>
      </c>
      <c r="H2954" s="1">
        <v>37101011</v>
      </c>
      <c r="I2954" s="1" t="s">
        <v>45</v>
      </c>
      <c r="J2954" s="1">
        <v>30394</v>
      </c>
      <c r="K2954" s="1" t="s">
        <v>15</v>
      </c>
      <c r="L2954" s="1" t="s">
        <v>16</v>
      </c>
    </row>
    <row r="2955" spans="1:12" ht="15.75" customHeight="1">
      <c r="A2955" s="2" t="s">
        <v>5003</v>
      </c>
      <c r="B2955" s="1">
        <v>1999</v>
      </c>
      <c r="C2955" s="1" t="s">
        <v>5004</v>
      </c>
      <c r="D2955" s="3">
        <v>5.8</v>
      </c>
      <c r="E2955" s="4">
        <v>90</v>
      </c>
      <c r="F2955" s="4">
        <v>102</v>
      </c>
      <c r="G2955" s="1">
        <v>40000000</v>
      </c>
      <c r="H2955" s="1">
        <v>33864342</v>
      </c>
      <c r="I2955" s="1" t="s">
        <v>3454</v>
      </c>
      <c r="J2955" s="1">
        <v>29968</v>
      </c>
      <c r="K2955" s="1" t="s">
        <v>15</v>
      </c>
      <c r="L2955" s="1" t="s">
        <v>121</v>
      </c>
    </row>
    <row r="2956" spans="1:12" ht="15.75" customHeight="1">
      <c r="A2956" s="2" t="s">
        <v>5005</v>
      </c>
      <c r="B2956" s="1">
        <v>2002</v>
      </c>
      <c r="C2956" s="1" t="s">
        <v>1592</v>
      </c>
      <c r="D2956" s="3">
        <v>5.8</v>
      </c>
      <c r="E2956" s="4">
        <v>86</v>
      </c>
      <c r="F2956" s="4">
        <v>103</v>
      </c>
      <c r="G2956" s="1">
        <v>40000000</v>
      </c>
      <c r="H2956" s="1">
        <v>14448589</v>
      </c>
      <c r="I2956" s="1" t="s">
        <v>149</v>
      </c>
      <c r="J2956" s="1">
        <v>19364</v>
      </c>
      <c r="K2956" s="1" t="s">
        <v>15</v>
      </c>
      <c r="L2956" s="1" t="s">
        <v>16</v>
      </c>
    </row>
    <row r="2957" spans="1:12" ht="15.75" customHeight="1">
      <c r="A2957" s="2" t="s">
        <v>5006</v>
      </c>
      <c r="B2957" s="1">
        <v>2003</v>
      </c>
      <c r="C2957" s="1" t="s">
        <v>3333</v>
      </c>
      <c r="D2957" s="3">
        <v>5.8</v>
      </c>
      <c r="E2957" s="4">
        <v>78</v>
      </c>
      <c r="F2957" s="4">
        <v>89</v>
      </c>
      <c r="G2957" s="1">
        <v>40000000</v>
      </c>
      <c r="H2957" s="1">
        <v>9652000</v>
      </c>
      <c r="I2957" s="1" t="s">
        <v>521</v>
      </c>
      <c r="J2957" s="1">
        <v>46205</v>
      </c>
      <c r="K2957" s="1" t="s">
        <v>15</v>
      </c>
      <c r="L2957" s="1" t="s">
        <v>16</v>
      </c>
    </row>
    <row r="2958" spans="1:12" ht="15.75" customHeight="1">
      <c r="A2958" s="2" t="s">
        <v>5007</v>
      </c>
      <c r="B2958" s="1">
        <v>2001</v>
      </c>
      <c r="C2958" s="1" t="s">
        <v>2439</v>
      </c>
      <c r="D2958" s="3">
        <v>5.8</v>
      </c>
      <c r="E2958" s="4">
        <v>61</v>
      </c>
      <c r="F2958" s="4">
        <v>84</v>
      </c>
      <c r="G2958" s="1">
        <v>40000000</v>
      </c>
      <c r="H2958" s="1">
        <v>4777007</v>
      </c>
      <c r="I2958" s="1" t="s">
        <v>2440</v>
      </c>
      <c r="J2958" s="1">
        <v>15130</v>
      </c>
      <c r="K2958" s="1" t="s">
        <v>15</v>
      </c>
      <c r="L2958" s="1" t="s">
        <v>109</v>
      </c>
    </row>
    <row r="2959" spans="1:12" ht="15.75" customHeight="1">
      <c r="A2959" s="2" t="s">
        <v>5008</v>
      </c>
      <c r="B2959" s="1">
        <v>2015</v>
      </c>
      <c r="C2959" s="1" t="s">
        <v>578</v>
      </c>
      <c r="D2959" s="3">
        <v>5.8</v>
      </c>
      <c r="E2959" s="4">
        <v>224</v>
      </c>
      <c r="F2959" s="4">
        <v>115</v>
      </c>
      <c r="G2959" s="1">
        <v>40000000</v>
      </c>
      <c r="H2959" s="1">
        <v>10640645</v>
      </c>
      <c r="I2959" s="1" t="s">
        <v>1040</v>
      </c>
      <c r="J2959" s="1">
        <v>28429</v>
      </c>
      <c r="K2959" s="1" t="s">
        <v>15</v>
      </c>
      <c r="L2959" s="1" t="s">
        <v>16</v>
      </c>
    </row>
    <row r="2960" spans="1:12" ht="15.75" customHeight="1">
      <c r="A2960" s="2" t="s">
        <v>5009</v>
      </c>
      <c r="B2960" s="1">
        <v>1995</v>
      </c>
      <c r="C2960" s="1" t="s">
        <v>581</v>
      </c>
      <c r="D2960" s="3">
        <v>5.8</v>
      </c>
      <c r="E2960" s="4">
        <v>97</v>
      </c>
      <c r="F2960" s="4">
        <v>108</v>
      </c>
      <c r="G2960" s="1">
        <v>35000000</v>
      </c>
      <c r="H2960" s="1">
        <v>60054449</v>
      </c>
      <c r="I2960" s="1" t="s">
        <v>3052</v>
      </c>
      <c r="J2960" s="1">
        <v>61018</v>
      </c>
      <c r="K2960" s="1" t="s">
        <v>15</v>
      </c>
      <c r="L2960" s="1" t="s">
        <v>16</v>
      </c>
    </row>
    <row r="2961" spans="1:12" ht="15.75" customHeight="1">
      <c r="A2961" s="2" t="s">
        <v>5010</v>
      </c>
      <c r="B2961" s="1">
        <v>2014</v>
      </c>
      <c r="C2961" s="1" t="s">
        <v>5011</v>
      </c>
      <c r="D2961" s="3">
        <v>5.8</v>
      </c>
      <c r="E2961" s="4">
        <v>121</v>
      </c>
      <c r="F2961" s="4">
        <v>85</v>
      </c>
      <c r="G2961" s="1">
        <v>42000000</v>
      </c>
      <c r="H2961" s="1">
        <v>64238770</v>
      </c>
      <c r="I2961" s="1" t="s">
        <v>191</v>
      </c>
      <c r="J2961" s="1">
        <v>19547</v>
      </c>
      <c r="K2961" s="1" t="s">
        <v>15</v>
      </c>
      <c r="L2961" s="1" t="s">
        <v>288</v>
      </c>
    </row>
    <row r="2962" spans="1:12" ht="15.75" customHeight="1">
      <c r="A2962" s="2" t="s">
        <v>5012</v>
      </c>
      <c r="B2962" s="1">
        <v>2009</v>
      </c>
      <c r="C2962" s="1" t="s">
        <v>1751</v>
      </c>
      <c r="D2962" s="3">
        <v>5.8</v>
      </c>
      <c r="E2962" s="4">
        <v>368</v>
      </c>
      <c r="F2962" s="4">
        <v>104</v>
      </c>
      <c r="G2962" s="1">
        <v>26000000</v>
      </c>
      <c r="H2962" s="1">
        <v>16999046</v>
      </c>
      <c r="I2962" s="1" t="s">
        <v>1766</v>
      </c>
      <c r="J2962" s="1">
        <v>79517</v>
      </c>
      <c r="K2962" s="1" t="s">
        <v>15</v>
      </c>
      <c r="L2962" s="1" t="s">
        <v>288</v>
      </c>
    </row>
    <row r="2963" spans="1:12" ht="15.75" customHeight="1">
      <c r="A2963" s="2" t="s">
        <v>5013</v>
      </c>
      <c r="B2963" s="1">
        <v>1997</v>
      </c>
      <c r="C2963" s="1" t="s">
        <v>4280</v>
      </c>
      <c r="D2963" s="3">
        <v>5.8</v>
      </c>
      <c r="E2963" s="4">
        <v>42</v>
      </c>
      <c r="F2963" s="4">
        <v>89</v>
      </c>
      <c r="G2963" s="1">
        <v>29000000</v>
      </c>
      <c r="H2963" s="1">
        <v>22359293</v>
      </c>
      <c r="I2963" s="1" t="s">
        <v>2984</v>
      </c>
      <c r="J2963" s="1">
        <v>16222</v>
      </c>
      <c r="K2963" s="1" t="s">
        <v>15</v>
      </c>
      <c r="L2963" s="1" t="s">
        <v>121</v>
      </c>
    </row>
    <row r="2964" spans="1:12" ht="15.75" customHeight="1">
      <c r="A2964" s="2" t="s">
        <v>5014</v>
      </c>
      <c r="B2964" s="1">
        <v>1994</v>
      </c>
      <c r="C2964" s="1" t="s">
        <v>5015</v>
      </c>
      <c r="D2964" s="3">
        <v>5.8</v>
      </c>
      <c r="E2964" s="4">
        <v>62</v>
      </c>
      <c r="F2964" s="4">
        <v>99</v>
      </c>
      <c r="G2964" s="1">
        <v>27000000</v>
      </c>
      <c r="H2964" s="1">
        <v>44450000</v>
      </c>
      <c r="I2964" s="1" t="s">
        <v>1540</v>
      </c>
      <c r="J2964" s="1">
        <v>44394</v>
      </c>
      <c r="K2964" s="1" t="s">
        <v>15</v>
      </c>
      <c r="L2964" s="1" t="s">
        <v>288</v>
      </c>
    </row>
    <row r="2965" spans="1:12" ht="15.75" customHeight="1">
      <c r="A2965" s="2" t="s">
        <v>5016</v>
      </c>
      <c r="B2965" s="1">
        <v>2016</v>
      </c>
      <c r="C2965" s="1" t="s">
        <v>2432</v>
      </c>
      <c r="D2965" s="3">
        <v>5.8</v>
      </c>
      <c r="E2965" s="4">
        <v>225</v>
      </c>
      <c r="F2965" s="4">
        <v>108</v>
      </c>
      <c r="G2965" s="1">
        <v>28000000</v>
      </c>
      <c r="H2965" s="1">
        <v>10907291</v>
      </c>
      <c r="I2965" s="1" t="s">
        <v>5017</v>
      </c>
      <c r="J2965" s="1">
        <v>23775</v>
      </c>
      <c r="K2965" s="1" t="s">
        <v>15</v>
      </c>
      <c r="L2965" s="1" t="s">
        <v>16</v>
      </c>
    </row>
    <row r="2966" spans="1:12" ht="15.75" customHeight="1">
      <c r="A2966" s="2" t="s">
        <v>5018</v>
      </c>
      <c r="B2966" s="1">
        <v>2003</v>
      </c>
      <c r="C2966" s="1" t="s">
        <v>4066</v>
      </c>
      <c r="D2966" s="3">
        <v>5.8</v>
      </c>
      <c r="E2966" s="4">
        <v>273</v>
      </c>
      <c r="F2966" s="4">
        <v>97</v>
      </c>
      <c r="G2966" s="1">
        <v>30000000</v>
      </c>
      <c r="H2966" s="1">
        <v>82163317</v>
      </c>
      <c r="I2966" s="1" t="s">
        <v>1009</v>
      </c>
      <c r="J2966" s="1">
        <v>89101</v>
      </c>
      <c r="K2966" s="1" t="s">
        <v>15</v>
      </c>
      <c r="L2966" s="1" t="s">
        <v>16</v>
      </c>
    </row>
    <row r="2967" spans="1:12" ht="15.75" customHeight="1">
      <c r="A2967" s="2" t="s">
        <v>5019</v>
      </c>
      <c r="B2967" s="1">
        <v>2006</v>
      </c>
      <c r="C2967" s="1" t="s">
        <v>3103</v>
      </c>
      <c r="D2967" s="3">
        <v>5.8</v>
      </c>
      <c r="E2967" s="4">
        <v>216</v>
      </c>
      <c r="F2967" s="4">
        <v>86</v>
      </c>
      <c r="G2967" s="1">
        <v>25000000</v>
      </c>
      <c r="H2967" s="1">
        <v>54098051</v>
      </c>
      <c r="I2967" s="1" t="s">
        <v>488</v>
      </c>
      <c r="J2967" s="1">
        <v>102861</v>
      </c>
      <c r="K2967" s="1" t="s">
        <v>15</v>
      </c>
      <c r="L2967" s="1" t="s">
        <v>135</v>
      </c>
    </row>
    <row r="2968" spans="1:12" ht="15.75" customHeight="1">
      <c r="A2968" s="2" t="s">
        <v>5020</v>
      </c>
      <c r="B2968" s="1">
        <v>2002</v>
      </c>
      <c r="C2968" s="1" t="s">
        <v>3132</v>
      </c>
      <c r="D2968" s="3">
        <v>5.8</v>
      </c>
      <c r="E2968" s="4">
        <v>81</v>
      </c>
      <c r="F2968" s="4">
        <v>86</v>
      </c>
      <c r="G2968" s="1">
        <v>25000000</v>
      </c>
      <c r="H2968" s="1">
        <v>38230435</v>
      </c>
      <c r="I2968" s="1" t="s">
        <v>863</v>
      </c>
      <c r="J2968" s="1">
        <v>29661</v>
      </c>
      <c r="K2968" s="1" t="s">
        <v>15</v>
      </c>
      <c r="L2968" s="1" t="s">
        <v>16</v>
      </c>
    </row>
    <row r="2969" spans="1:12" ht="15.75" customHeight="1">
      <c r="A2969" s="2" t="s">
        <v>5021</v>
      </c>
      <c r="B2969" s="1">
        <v>2003</v>
      </c>
      <c r="C2969" s="1" t="s">
        <v>4873</v>
      </c>
      <c r="D2969" s="3">
        <v>5.8</v>
      </c>
      <c r="E2969" s="4">
        <v>66</v>
      </c>
      <c r="F2969" s="4">
        <v>105</v>
      </c>
      <c r="G2969" s="1">
        <v>20000000</v>
      </c>
      <c r="H2969" s="1">
        <v>35990505</v>
      </c>
      <c r="I2969" s="1" t="s">
        <v>2608</v>
      </c>
      <c r="J2969" s="1">
        <v>48095</v>
      </c>
      <c r="K2969" s="1" t="s">
        <v>15</v>
      </c>
      <c r="L2969" s="1" t="s">
        <v>16</v>
      </c>
    </row>
    <row r="2970" spans="1:12" ht="15.75" customHeight="1">
      <c r="A2970" s="2" t="s">
        <v>5022</v>
      </c>
      <c r="B2970" s="1">
        <v>2003</v>
      </c>
      <c r="C2970" s="1" t="s">
        <v>4492</v>
      </c>
      <c r="D2970" s="3">
        <v>5.8</v>
      </c>
      <c r="E2970" s="4">
        <v>109</v>
      </c>
      <c r="F2970" s="4">
        <v>101</v>
      </c>
      <c r="G2970" s="1">
        <v>30000000</v>
      </c>
      <c r="H2970" s="1">
        <v>34604054</v>
      </c>
      <c r="I2970" s="1" t="s">
        <v>21</v>
      </c>
      <c r="J2970" s="1">
        <v>34942</v>
      </c>
      <c r="K2970" s="1" t="s">
        <v>15</v>
      </c>
      <c r="L2970" s="1" t="s">
        <v>16</v>
      </c>
    </row>
    <row r="2971" spans="1:12" ht="15.75" customHeight="1">
      <c r="A2971" s="2" t="s">
        <v>5023</v>
      </c>
      <c r="B2971" s="1">
        <v>2011</v>
      </c>
      <c r="C2971" s="1" t="s">
        <v>2428</v>
      </c>
      <c r="D2971" s="3">
        <v>5.8</v>
      </c>
      <c r="E2971" s="4">
        <v>190</v>
      </c>
      <c r="F2971" s="4">
        <v>110</v>
      </c>
      <c r="G2971" s="1">
        <v>25000000</v>
      </c>
      <c r="H2971" s="1">
        <v>10324441</v>
      </c>
      <c r="I2971" s="1" t="s">
        <v>262</v>
      </c>
      <c r="J2971" s="1">
        <v>27117</v>
      </c>
      <c r="K2971" s="1" t="s">
        <v>15</v>
      </c>
      <c r="L2971" s="1" t="s">
        <v>16</v>
      </c>
    </row>
    <row r="2972" spans="1:12" ht="15.75" customHeight="1">
      <c r="A2972" s="2" t="s">
        <v>5024</v>
      </c>
      <c r="B2972" s="1">
        <v>2016</v>
      </c>
      <c r="C2972" s="1" t="s">
        <v>272</v>
      </c>
      <c r="D2972" s="3">
        <v>5.8</v>
      </c>
      <c r="E2972" s="4">
        <v>123</v>
      </c>
      <c r="F2972" s="4">
        <v>98</v>
      </c>
      <c r="G2972" s="1">
        <v>25000000</v>
      </c>
      <c r="H2972" s="1">
        <v>1512815</v>
      </c>
      <c r="I2972" s="1" t="s">
        <v>529</v>
      </c>
      <c r="J2972" s="1">
        <v>8885</v>
      </c>
      <c r="K2972" s="1" t="s">
        <v>15</v>
      </c>
      <c r="L2972" s="1" t="s">
        <v>16</v>
      </c>
    </row>
    <row r="2973" spans="1:12" ht="15.75" customHeight="1">
      <c r="A2973" s="2" t="s">
        <v>5025</v>
      </c>
      <c r="B2973" s="1">
        <v>2011</v>
      </c>
      <c r="C2973" s="1" t="s">
        <v>658</v>
      </c>
      <c r="D2973" s="3">
        <v>5.8</v>
      </c>
      <c r="E2973" s="4">
        <v>394</v>
      </c>
      <c r="F2973" s="4">
        <v>93</v>
      </c>
      <c r="G2973" s="1">
        <v>23000000</v>
      </c>
      <c r="H2973" s="1">
        <v>18934858</v>
      </c>
      <c r="I2973" s="1" t="s">
        <v>89</v>
      </c>
      <c r="J2973" s="1">
        <v>72646</v>
      </c>
      <c r="K2973" s="1" t="s">
        <v>15</v>
      </c>
      <c r="L2973" s="1" t="s">
        <v>221</v>
      </c>
    </row>
    <row r="2974" spans="1:12" ht="15.75" customHeight="1">
      <c r="A2974" s="2" t="s">
        <v>5026</v>
      </c>
      <c r="B2974" s="1">
        <v>1995</v>
      </c>
      <c r="C2974" s="1" t="s">
        <v>1253</v>
      </c>
      <c r="D2974" s="3">
        <v>5.8</v>
      </c>
      <c r="E2974" s="4">
        <v>53</v>
      </c>
      <c r="F2974" s="4">
        <v>114</v>
      </c>
      <c r="G2974" s="1">
        <v>22000000</v>
      </c>
      <c r="H2974" s="1">
        <v>50728000</v>
      </c>
      <c r="I2974" s="1" t="s">
        <v>1040</v>
      </c>
      <c r="J2974" s="1">
        <v>48909</v>
      </c>
      <c r="K2974" s="1" t="s">
        <v>15</v>
      </c>
      <c r="L2974" s="1" t="s">
        <v>16</v>
      </c>
    </row>
    <row r="2975" spans="1:12" ht="15.75" customHeight="1">
      <c r="A2975" s="2" t="s">
        <v>5027</v>
      </c>
      <c r="B2975" s="1">
        <v>2001</v>
      </c>
      <c r="C2975" s="1" t="s">
        <v>5028</v>
      </c>
      <c r="D2975" s="3">
        <v>5.8</v>
      </c>
      <c r="E2975" s="4">
        <v>95</v>
      </c>
      <c r="F2975" s="4">
        <v>106</v>
      </c>
      <c r="G2975" s="1">
        <v>30000000</v>
      </c>
      <c r="H2975" s="1">
        <v>17951431</v>
      </c>
      <c r="I2975" s="1" t="s">
        <v>74</v>
      </c>
      <c r="J2975" s="1">
        <v>25462</v>
      </c>
      <c r="K2975" s="1" t="s">
        <v>15</v>
      </c>
      <c r="L2975" s="1" t="s">
        <v>16</v>
      </c>
    </row>
    <row r="2976" spans="1:12" ht="15.75" customHeight="1">
      <c r="A2976" s="2" t="s">
        <v>5029</v>
      </c>
      <c r="B2976" s="1">
        <v>2008</v>
      </c>
      <c r="C2976" s="1" t="s">
        <v>4677</v>
      </c>
      <c r="D2976" s="3">
        <v>5.8</v>
      </c>
      <c r="E2976" s="4">
        <v>98</v>
      </c>
      <c r="F2976" s="4">
        <v>104</v>
      </c>
      <c r="G2976" s="1">
        <v>22000000</v>
      </c>
      <c r="H2976" s="1">
        <v>20668843</v>
      </c>
      <c r="I2976" s="1" t="s">
        <v>1709</v>
      </c>
      <c r="J2976" s="1">
        <v>16831</v>
      </c>
      <c r="K2976" s="1" t="s">
        <v>15</v>
      </c>
      <c r="L2976" s="1" t="s">
        <v>16</v>
      </c>
    </row>
    <row r="2977" spans="1:12" ht="15.75" customHeight="1">
      <c r="A2977" s="2" t="s">
        <v>5030</v>
      </c>
      <c r="B2977" s="1">
        <v>1999</v>
      </c>
      <c r="C2977" s="1" t="s">
        <v>5031</v>
      </c>
      <c r="D2977" s="3">
        <v>5.8</v>
      </c>
      <c r="E2977" s="4">
        <v>16</v>
      </c>
      <c r="F2977" s="4">
        <v>102</v>
      </c>
      <c r="G2977" s="1">
        <v>21000000</v>
      </c>
      <c r="H2977" s="1">
        <v>15593</v>
      </c>
      <c r="I2977" s="1" t="s">
        <v>468</v>
      </c>
      <c r="J2977" s="1">
        <v>2295</v>
      </c>
      <c r="K2977" s="1" t="s">
        <v>15</v>
      </c>
      <c r="L2977" s="1" t="s">
        <v>16</v>
      </c>
    </row>
    <row r="2978" spans="1:12" ht="15.75" customHeight="1">
      <c r="A2978" s="2" t="s">
        <v>5032</v>
      </c>
      <c r="B2978" s="1">
        <v>1982</v>
      </c>
      <c r="C2978" s="1" t="s">
        <v>5033</v>
      </c>
      <c r="D2978" s="3">
        <v>5.8</v>
      </c>
      <c r="E2978" s="4">
        <v>11</v>
      </c>
      <c r="F2978" s="4">
        <v>114</v>
      </c>
      <c r="G2978" s="1">
        <v>35000000</v>
      </c>
      <c r="H2978" s="1">
        <v>69700000</v>
      </c>
      <c r="I2978" s="1" t="s">
        <v>965</v>
      </c>
      <c r="J2978" s="1">
        <v>7748</v>
      </c>
      <c r="K2978" s="1" t="s">
        <v>15</v>
      </c>
      <c r="L2978" s="1" t="s">
        <v>16</v>
      </c>
    </row>
    <row r="2979" spans="1:12" ht="15.75" customHeight="1">
      <c r="A2979" s="2" t="s">
        <v>5034</v>
      </c>
      <c r="B2979" s="1">
        <v>1995</v>
      </c>
      <c r="C2979" s="1" t="s">
        <v>3044</v>
      </c>
      <c r="D2979" s="3">
        <v>5.8</v>
      </c>
      <c r="E2979" s="4">
        <v>72</v>
      </c>
      <c r="F2979" s="4">
        <v>101</v>
      </c>
      <c r="G2979" s="1">
        <v>18000000</v>
      </c>
      <c r="H2979" s="1">
        <v>70360285</v>
      </c>
      <c r="I2979" s="1" t="s">
        <v>414</v>
      </c>
      <c r="J2979" s="1">
        <v>81783</v>
      </c>
      <c r="K2979" s="1" t="s">
        <v>15</v>
      </c>
      <c r="L2979" s="1" t="s">
        <v>16</v>
      </c>
    </row>
    <row r="2980" spans="1:12" ht="15.75" customHeight="1">
      <c r="A2980" s="2" t="s">
        <v>5035</v>
      </c>
      <c r="B2980" s="1">
        <v>2010</v>
      </c>
      <c r="C2980" s="1" t="s">
        <v>5036</v>
      </c>
      <c r="D2980" s="3">
        <v>5.8</v>
      </c>
      <c r="E2980" s="4">
        <v>123</v>
      </c>
      <c r="F2980" s="4">
        <v>107</v>
      </c>
      <c r="G2980" s="1">
        <v>20000000</v>
      </c>
      <c r="H2980" s="1">
        <v>62933793</v>
      </c>
      <c r="I2980" s="1" t="s">
        <v>5037</v>
      </c>
      <c r="J2980" s="1">
        <v>62421</v>
      </c>
      <c r="K2980" s="1" t="s">
        <v>15</v>
      </c>
      <c r="L2980" s="1" t="s">
        <v>16</v>
      </c>
    </row>
    <row r="2981" spans="1:12" ht="15.75" customHeight="1">
      <c r="A2981" s="2" t="s">
        <v>5038</v>
      </c>
      <c r="B2981" s="1">
        <v>2002</v>
      </c>
      <c r="C2981" s="1" t="s">
        <v>5039</v>
      </c>
      <c r="D2981" s="3">
        <v>5.8</v>
      </c>
      <c r="E2981" s="4">
        <v>80</v>
      </c>
      <c r="F2981" s="4">
        <v>72</v>
      </c>
      <c r="G2981" s="1">
        <v>20000000</v>
      </c>
      <c r="H2981" s="1">
        <v>48423368</v>
      </c>
      <c r="I2981" s="1" t="s">
        <v>80</v>
      </c>
      <c r="J2981" s="1">
        <v>13324</v>
      </c>
      <c r="K2981" s="1" t="s">
        <v>15</v>
      </c>
      <c r="L2981" s="1" t="s">
        <v>16</v>
      </c>
    </row>
    <row r="2982" spans="1:12" ht="15.75" customHeight="1">
      <c r="A2982" s="2" t="s">
        <v>5040</v>
      </c>
      <c r="B2982" s="1">
        <v>2010</v>
      </c>
      <c r="C2982" s="1" t="s">
        <v>3849</v>
      </c>
      <c r="D2982" s="3">
        <v>5.8</v>
      </c>
      <c r="E2982" s="4">
        <v>91</v>
      </c>
      <c r="F2982" s="4">
        <v>105</v>
      </c>
      <c r="G2982" s="1">
        <v>20000000</v>
      </c>
      <c r="H2982" s="1">
        <v>25677801</v>
      </c>
      <c r="I2982" s="1" t="s">
        <v>3448</v>
      </c>
      <c r="J2982" s="1">
        <v>41273</v>
      </c>
      <c r="K2982" s="1" t="s">
        <v>15</v>
      </c>
      <c r="L2982" s="1" t="s">
        <v>16</v>
      </c>
    </row>
    <row r="2983" spans="1:12" ht="15.75" customHeight="1">
      <c r="A2983" s="2" t="s">
        <v>5041</v>
      </c>
      <c r="B2983" s="1">
        <v>2011</v>
      </c>
      <c r="C2983" s="1" t="s">
        <v>4097</v>
      </c>
      <c r="D2983" s="3">
        <v>5.8</v>
      </c>
      <c r="E2983" s="4">
        <v>94</v>
      </c>
      <c r="F2983" s="4">
        <v>109</v>
      </c>
      <c r="G2983" s="1">
        <v>20000000</v>
      </c>
      <c r="H2983" s="1">
        <v>23179303</v>
      </c>
      <c r="I2983" s="1" t="s">
        <v>5042</v>
      </c>
      <c r="J2983" s="1">
        <v>32951</v>
      </c>
      <c r="K2983" s="1" t="s">
        <v>15</v>
      </c>
      <c r="L2983" s="1" t="s">
        <v>2166</v>
      </c>
    </row>
    <row r="2984" spans="1:12" ht="15.75" customHeight="1">
      <c r="A2984" s="2" t="s">
        <v>5043</v>
      </c>
      <c r="B2984" s="1">
        <v>2004</v>
      </c>
      <c r="C2984" s="1" t="s">
        <v>5044</v>
      </c>
      <c r="D2984" s="3">
        <v>5.8</v>
      </c>
      <c r="E2984" s="4">
        <v>77</v>
      </c>
      <c r="F2984" s="4">
        <v>84</v>
      </c>
      <c r="G2984" s="1">
        <v>20000000</v>
      </c>
      <c r="H2984" s="1">
        <v>15712072</v>
      </c>
      <c r="I2984" s="1" t="s">
        <v>21</v>
      </c>
      <c r="J2984" s="1">
        <v>13210</v>
      </c>
      <c r="K2984" s="1" t="s">
        <v>15</v>
      </c>
      <c r="L2984" s="1" t="s">
        <v>16</v>
      </c>
    </row>
    <row r="2985" spans="1:12" ht="15.75" customHeight="1">
      <c r="A2985" s="2" t="s">
        <v>5045</v>
      </c>
      <c r="B2985" s="1">
        <v>2009</v>
      </c>
      <c r="C2985" s="1" t="s">
        <v>5046</v>
      </c>
      <c r="D2985" s="3">
        <v>5.8</v>
      </c>
      <c r="E2985" s="4">
        <v>190</v>
      </c>
      <c r="F2985" s="4">
        <v>86</v>
      </c>
      <c r="G2985" s="1">
        <v>18000000</v>
      </c>
      <c r="H2985" s="1">
        <v>23993605</v>
      </c>
      <c r="I2985" s="1" t="s">
        <v>232</v>
      </c>
      <c r="J2985" s="1">
        <v>52467</v>
      </c>
      <c r="K2985" s="1" t="s">
        <v>15</v>
      </c>
      <c r="L2985" s="1" t="s">
        <v>16</v>
      </c>
    </row>
    <row r="2986" spans="1:12" ht="15.75" customHeight="1">
      <c r="A2986" s="2" t="s">
        <v>5047</v>
      </c>
      <c r="B2986" s="1">
        <v>1984</v>
      </c>
      <c r="C2986" s="1" t="s">
        <v>1230</v>
      </c>
      <c r="D2986" s="3">
        <v>5.8</v>
      </c>
      <c r="E2986" s="4">
        <v>77</v>
      </c>
      <c r="F2986" s="4">
        <v>103</v>
      </c>
      <c r="G2986" s="1">
        <v>18000000</v>
      </c>
      <c r="H2986" s="1">
        <v>26400000</v>
      </c>
      <c r="I2986" s="1" t="s">
        <v>198</v>
      </c>
      <c r="J2986" s="1">
        <v>62009</v>
      </c>
      <c r="K2986" s="1" t="s">
        <v>15</v>
      </c>
      <c r="L2986" s="1" t="s">
        <v>16</v>
      </c>
    </row>
    <row r="2987" spans="1:12" ht="15.75" customHeight="1">
      <c r="A2987" s="2" t="s">
        <v>5048</v>
      </c>
      <c r="B2987" s="1">
        <v>1999</v>
      </c>
      <c r="C2987" s="1" t="s">
        <v>5049</v>
      </c>
      <c r="D2987" s="3">
        <v>5.8</v>
      </c>
      <c r="E2987" s="4">
        <v>44</v>
      </c>
      <c r="F2987" s="4">
        <v>73</v>
      </c>
      <c r="G2987" s="1">
        <v>17000000</v>
      </c>
      <c r="H2987" s="1">
        <v>11634458</v>
      </c>
      <c r="I2987" s="1" t="s">
        <v>5050</v>
      </c>
      <c r="J2987" s="1">
        <v>2045</v>
      </c>
      <c r="K2987" s="1" t="s">
        <v>15</v>
      </c>
      <c r="L2987" s="1" t="s">
        <v>16</v>
      </c>
    </row>
    <row r="2988" spans="1:12" ht="15.75" customHeight="1">
      <c r="A2988" s="2" t="s">
        <v>4960</v>
      </c>
      <c r="B2988" s="1">
        <v>2010</v>
      </c>
      <c r="C2988" s="1" t="s">
        <v>1544</v>
      </c>
      <c r="D2988" s="3">
        <v>5.8</v>
      </c>
      <c r="E2988" s="4">
        <v>344</v>
      </c>
      <c r="F2988" s="4">
        <v>106</v>
      </c>
      <c r="G2988" s="1">
        <v>125000000</v>
      </c>
      <c r="H2988" s="1">
        <v>163192114</v>
      </c>
      <c r="I2988" s="1" t="s">
        <v>198</v>
      </c>
      <c r="J2988" s="1">
        <v>229687</v>
      </c>
      <c r="K2988" s="1" t="s">
        <v>15</v>
      </c>
      <c r="L2988" s="1" t="s">
        <v>16</v>
      </c>
    </row>
    <row r="2989" spans="1:12" ht="15.75" customHeight="1">
      <c r="A2989" s="2" t="s">
        <v>5051</v>
      </c>
      <c r="B2989" s="1">
        <v>2014</v>
      </c>
      <c r="C2989" s="1" t="s">
        <v>3968</v>
      </c>
      <c r="D2989" s="3">
        <v>5.8</v>
      </c>
      <c r="E2989" s="4">
        <v>112</v>
      </c>
      <c r="F2989" s="4">
        <v>91</v>
      </c>
      <c r="G2989" s="1">
        <v>13000000</v>
      </c>
      <c r="H2989" s="1">
        <v>38916903</v>
      </c>
      <c r="I2989" s="1" t="s">
        <v>5052</v>
      </c>
      <c r="J2989" s="1">
        <v>15664</v>
      </c>
      <c r="K2989" s="1" t="s">
        <v>15</v>
      </c>
      <c r="L2989" s="1" t="s">
        <v>16</v>
      </c>
    </row>
    <row r="2990" spans="1:12" ht="15.75" customHeight="1">
      <c r="A2990" s="2">
        <v>54</v>
      </c>
      <c r="B2990" s="1">
        <v>1998</v>
      </c>
      <c r="C2990" s="1" t="s">
        <v>5053</v>
      </c>
      <c r="D2990" s="3">
        <v>5.8</v>
      </c>
      <c r="E2990" s="4">
        <v>63</v>
      </c>
      <c r="F2990" s="4">
        <v>121</v>
      </c>
      <c r="G2990" s="1">
        <v>13000000</v>
      </c>
      <c r="H2990" s="1">
        <v>16574731</v>
      </c>
      <c r="I2990" s="1" t="s">
        <v>130</v>
      </c>
      <c r="J2990" s="1">
        <v>27675</v>
      </c>
      <c r="K2990" s="1" t="s">
        <v>15</v>
      </c>
      <c r="L2990" s="1" t="s">
        <v>16</v>
      </c>
    </row>
    <row r="2991" spans="1:12" ht="15.75" customHeight="1">
      <c r="A2991" s="2" t="s">
        <v>5054</v>
      </c>
      <c r="B2991" s="1">
        <v>2014</v>
      </c>
      <c r="C2991" s="1" t="s">
        <v>1826</v>
      </c>
      <c r="D2991" s="3">
        <v>5.8</v>
      </c>
      <c r="E2991" s="4">
        <v>82</v>
      </c>
      <c r="F2991" s="4">
        <v>99</v>
      </c>
      <c r="G2991" s="1">
        <v>12000000</v>
      </c>
      <c r="H2991" s="1">
        <v>91443253</v>
      </c>
      <c r="I2991" s="1" t="s">
        <v>258</v>
      </c>
      <c r="J2991" s="1">
        <v>21034</v>
      </c>
      <c r="K2991" s="1" t="s">
        <v>15</v>
      </c>
      <c r="L2991" s="1" t="s">
        <v>16</v>
      </c>
    </row>
    <row r="2992" spans="1:12" ht="15.75" customHeight="1">
      <c r="A2992" s="2" t="s">
        <v>5055</v>
      </c>
      <c r="B2992" s="1">
        <v>2008</v>
      </c>
      <c r="C2992" s="1" t="s">
        <v>5056</v>
      </c>
      <c r="D2992" s="3">
        <v>5.8</v>
      </c>
      <c r="E2992" s="4">
        <v>160</v>
      </c>
      <c r="F2992" s="4">
        <v>95</v>
      </c>
      <c r="G2992" s="1">
        <v>10800000</v>
      </c>
      <c r="H2992" s="1">
        <v>56729973</v>
      </c>
      <c r="I2992" s="1" t="s">
        <v>1868</v>
      </c>
      <c r="J2992" s="1">
        <v>88529</v>
      </c>
      <c r="K2992" s="1" t="s">
        <v>15</v>
      </c>
      <c r="L2992" s="1" t="s">
        <v>16</v>
      </c>
    </row>
    <row r="2993" spans="1:12" ht="15.75" customHeight="1">
      <c r="A2993" s="2" t="s">
        <v>5057</v>
      </c>
      <c r="B2993" s="1">
        <v>1999</v>
      </c>
      <c r="C2993" s="1" t="s">
        <v>5058</v>
      </c>
      <c r="D2993" s="3">
        <v>5.8</v>
      </c>
      <c r="E2993" s="4">
        <v>96</v>
      </c>
      <c r="F2993" s="4">
        <v>95</v>
      </c>
      <c r="G2993" s="1">
        <v>10000000</v>
      </c>
      <c r="H2993" s="1">
        <v>63319509</v>
      </c>
      <c r="I2993" s="1" t="s">
        <v>149</v>
      </c>
      <c r="J2993" s="1">
        <v>67115</v>
      </c>
      <c r="K2993" s="1" t="s">
        <v>15</v>
      </c>
      <c r="L2993" s="1" t="s">
        <v>16</v>
      </c>
    </row>
    <row r="2994" spans="1:12" ht="15.75" customHeight="1">
      <c r="A2994" s="2" t="s">
        <v>5059</v>
      </c>
      <c r="B2994" s="1">
        <v>2002</v>
      </c>
      <c r="C2994" s="1" t="s">
        <v>5060</v>
      </c>
      <c r="D2994" s="3">
        <v>5.8</v>
      </c>
      <c r="E2994" s="4">
        <v>26</v>
      </c>
      <c r="F2994" s="4">
        <v>85</v>
      </c>
      <c r="G2994" s="1">
        <v>20000000</v>
      </c>
      <c r="H2994" s="1">
        <v>32983713</v>
      </c>
      <c r="I2994" s="1" t="s">
        <v>45</v>
      </c>
      <c r="J2994" s="1">
        <v>19284</v>
      </c>
      <c r="K2994" s="1" t="s">
        <v>15</v>
      </c>
      <c r="L2994" s="1" t="s">
        <v>16</v>
      </c>
    </row>
    <row r="2995" spans="1:12" ht="15.75" customHeight="1">
      <c r="A2995" s="2" t="s">
        <v>5061</v>
      </c>
      <c r="B2995" s="1">
        <v>1994</v>
      </c>
      <c r="C2995" s="1" t="s">
        <v>5062</v>
      </c>
      <c r="D2995" s="3">
        <v>5.8</v>
      </c>
      <c r="E2995" s="4">
        <v>8</v>
      </c>
      <c r="F2995" s="4">
        <v>100</v>
      </c>
      <c r="G2995" s="1">
        <v>10000000</v>
      </c>
      <c r="H2995" s="1">
        <v>29392418</v>
      </c>
      <c r="I2995" s="1" t="s">
        <v>1642</v>
      </c>
      <c r="J2995" s="1">
        <v>3924</v>
      </c>
      <c r="K2995" s="1" t="s">
        <v>15</v>
      </c>
      <c r="L2995" s="1" t="s">
        <v>16</v>
      </c>
    </row>
    <row r="2996" spans="1:12" ht="15.75" customHeight="1">
      <c r="A2996" s="2" t="s">
        <v>5063</v>
      </c>
      <c r="B2996" s="1">
        <v>2001</v>
      </c>
      <c r="C2996" s="1" t="s">
        <v>4044</v>
      </c>
      <c r="D2996" s="3">
        <v>5.8</v>
      </c>
      <c r="E2996" s="4">
        <v>63</v>
      </c>
      <c r="F2996" s="4">
        <v>87</v>
      </c>
      <c r="G2996" s="1">
        <v>22000000</v>
      </c>
      <c r="H2996" s="1">
        <v>11560259</v>
      </c>
      <c r="I2996" s="1" t="s">
        <v>149</v>
      </c>
      <c r="J2996" s="1">
        <v>15617</v>
      </c>
      <c r="K2996" s="1" t="s">
        <v>15</v>
      </c>
      <c r="L2996" s="1" t="s">
        <v>16</v>
      </c>
    </row>
    <row r="2997" spans="1:12" ht="15.75" customHeight="1">
      <c r="A2997" s="2" t="s">
        <v>5064</v>
      </c>
      <c r="B2997" s="1">
        <v>2004</v>
      </c>
      <c r="C2997" s="1" t="s">
        <v>5065</v>
      </c>
      <c r="D2997" s="3">
        <v>5.8</v>
      </c>
      <c r="E2997" s="4">
        <v>33</v>
      </c>
      <c r="F2997" s="4">
        <v>74</v>
      </c>
      <c r="G2997" s="1">
        <v>10000000</v>
      </c>
      <c r="H2997" s="1">
        <v>6491350</v>
      </c>
      <c r="I2997" s="1" t="s">
        <v>2582</v>
      </c>
      <c r="J2997" s="1">
        <v>1231</v>
      </c>
      <c r="K2997" s="1" t="s">
        <v>15</v>
      </c>
      <c r="L2997" s="1" t="s">
        <v>16</v>
      </c>
    </row>
    <row r="2998" spans="1:12" ht="15.75" customHeight="1">
      <c r="A2998" s="2" t="s">
        <v>4965</v>
      </c>
      <c r="B2998" s="1">
        <v>2004</v>
      </c>
      <c r="C2998" s="1" t="s">
        <v>3547</v>
      </c>
      <c r="D2998" s="3">
        <v>5.8</v>
      </c>
      <c r="E2998" s="4">
        <v>188</v>
      </c>
      <c r="F2998" s="4">
        <v>120</v>
      </c>
      <c r="G2998" s="1">
        <v>110000000</v>
      </c>
      <c r="H2998" s="1">
        <v>24004159</v>
      </c>
      <c r="I2998" s="1" t="s">
        <v>1547</v>
      </c>
      <c r="J2998" s="1">
        <v>68722</v>
      </c>
      <c r="K2998" s="1" t="s">
        <v>15</v>
      </c>
      <c r="L2998" s="1" t="s">
        <v>16</v>
      </c>
    </row>
    <row r="2999" spans="1:12" ht="15.75" customHeight="1">
      <c r="A2999" s="2" t="s">
        <v>5066</v>
      </c>
      <c r="B2999" s="1">
        <v>1988</v>
      </c>
      <c r="C2999" s="1" t="s">
        <v>620</v>
      </c>
      <c r="D2999" s="3">
        <v>5.8</v>
      </c>
      <c r="E2999" s="4">
        <v>22</v>
      </c>
      <c r="F2999" s="4">
        <v>121</v>
      </c>
      <c r="G2999" s="1">
        <v>6500000</v>
      </c>
      <c r="H2999" s="1">
        <v>14545844</v>
      </c>
      <c r="I2999" s="1" t="s">
        <v>4137</v>
      </c>
      <c r="J2999" s="1">
        <v>4756</v>
      </c>
      <c r="K2999" s="1" t="s">
        <v>15</v>
      </c>
      <c r="L2999" s="1" t="s">
        <v>16</v>
      </c>
    </row>
    <row r="3000" spans="1:12" ht="15.75" customHeight="1">
      <c r="A3000" s="2" t="s">
        <v>5067</v>
      </c>
      <c r="B3000" s="1">
        <v>2001</v>
      </c>
      <c r="C3000" s="1" t="s">
        <v>5068</v>
      </c>
      <c r="D3000" s="3">
        <v>5.8</v>
      </c>
      <c r="E3000" s="4">
        <v>84</v>
      </c>
      <c r="F3000" s="4">
        <v>95</v>
      </c>
      <c r="G3000" s="1">
        <v>6000000</v>
      </c>
      <c r="H3000" s="1">
        <v>2025238</v>
      </c>
      <c r="I3000" s="1" t="s">
        <v>2899</v>
      </c>
      <c r="J3000" s="1">
        <v>9589</v>
      </c>
      <c r="K3000" s="1" t="s">
        <v>15</v>
      </c>
      <c r="L3000" s="1" t="s">
        <v>16</v>
      </c>
    </row>
    <row r="3001" spans="1:12" ht="15.75" customHeight="1">
      <c r="A3001" s="2" t="s">
        <v>5069</v>
      </c>
      <c r="B3001" s="1">
        <v>2014</v>
      </c>
      <c r="C3001" s="1" t="s">
        <v>5070</v>
      </c>
      <c r="D3001" s="3">
        <v>5.8</v>
      </c>
      <c r="E3001" s="4">
        <v>43</v>
      </c>
      <c r="F3001" s="4">
        <v>86</v>
      </c>
      <c r="G3001" s="1">
        <v>6000000</v>
      </c>
      <c r="H3001" s="1">
        <v>20200</v>
      </c>
      <c r="I3001" s="1" t="s">
        <v>130</v>
      </c>
      <c r="J3001" s="1">
        <v>6797</v>
      </c>
      <c r="K3001" s="1" t="s">
        <v>15</v>
      </c>
      <c r="L3001" s="1" t="s">
        <v>16</v>
      </c>
    </row>
    <row r="3002" spans="1:12" ht="15.75" customHeight="1">
      <c r="A3002" s="2" t="s">
        <v>5071</v>
      </c>
      <c r="B3002" s="1">
        <v>2011</v>
      </c>
      <c r="C3002" s="1" t="s">
        <v>2124</v>
      </c>
      <c r="D3002" s="3">
        <v>5.8</v>
      </c>
      <c r="E3002" s="4">
        <v>251</v>
      </c>
      <c r="F3002" s="4">
        <v>94</v>
      </c>
      <c r="G3002" s="1">
        <v>5000000</v>
      </c>
      <c r="H3002" s="1">
        <v>104007828</v>
      </c>
      <c r="I3002" s="1" t="s">
        <v>488</v>
      </c>
      <c r="J3002" s="1">
        <v>76828</v>
      </c>
      <c r="K3002" s="1" t="s">
        <v>15</v>
      </c>
      <c r="L3002" s="1" t="s">
        <v>16</v>
      </c>
    </row>
    <row r="3003" spans="1:12" ht="15.75" customHeight="1">
      <c r="A3003" s="2" t="s">
        <v>5072</v>
      </c>
      <c r="B3003" s="1">
        <v>2014</v>
      </c>
      <c r="C3003" s="1" t="s">
        <v>5073</v>
      </c>
      <c r="D3003" s="3">
        <v>5.8</v>
      </c>
      <c r="E3003" s="4">
        <v>29</v>
      </c>
      <c r="F3003" s="4">
        <v>103</v>
      </c>
      <c r="G3003" s="1">
        <v>4500000</v>
      </c>
      <c r="H3003" s="1">
        <v>8691</v>
      </c>
      <c r="I3003" s="1" t="s">
        <v>113</v>
      </c>
      <c r="J3003" s="1">
        <v>4952</v>
      </c>
      <c r="K3003" s="1" t="s">
        <v>15</v>
      </c>
      <c r="L3003" s="1" t="s">
        <v>16</v>
      </c>
    </row>
    <row r="3004" spans="1:12" ht="15.75" customHeight="1">
      <c r="A3004" s="2" t="s">
        <v>4957</v>
      </c>
      <c r="B3004" s="1">
        <v>2015</v>
      </c>
      <c r="C3004" s="1" t="s">
        <v>691</v>
      </c>
      <c r="D3004" s="3">
        <v>5.8</v>
      </c>
      <c r="E3004" s="4">
        <v>256</v>
      </c>
      <c r="F3004" s="4">
        <v>111</v>
      </c>
      <c r="G3004" s="1">
        <v>150000000</v>
      </c>
      <c r="H3004" s="1">
        <v>34964818</v>
      </c>
      <c r="I3004" s="1" t="s">
        <v>1177</v>
      </c>
      <c r="J3004" s="1">
        <v>39975</v>
      </c>
      <c r="K3004" s="1" t="s">
        <v>15</v>
      </c>
      <c r="L3004" s="1" t="s">
        <v>16</v>
      </c>
    </row>
    <row r="3005" spans="1:12" ht="15.75" customHeight="1">
      <c r="A3005" s="2" t="s">
        <v>5074</v>
      </c>
      <c r="B3005" s="1">
        <v>1999</v>
      </c>
      <c r="C3005" s="1" t="s">
        <v>5075</v>
      </c>
      <c r="D3005" s="3">
        <v>5.8</v>
      </c>
      <c r="E3005" s="4">
        <v>45</v>
      </c>
      <c r="F3005" s="4">
        <v>94</v>
      </c>
      <c r="G3005" s="1">
        <v>4000000</v>
      </c>
      <c r="H3005" s="1">
        <v>2800000</v>
      </c>
      <c r="I3005" s="1" t="s">
        <v>521</v>
      </c>
      <c r="J3005" s="1">
        <v>4377</v>
      </c>
      <c r="K3005" s="1" t="s">
        <v>15</v>
      </c>
      <c r="L3005" s="1" t="s">
        <v>16</v>
      </c>
    </row>
    <row r="3006" spans="1:12" ht="15.75" customHeight="1">
      <c r="A3006" s="2" t="s">
        <v>5076</v>
      </c>
      <c r="B3006" s="1">
        <v>1997</v>
      </c>
      <c r="C3006" s="1" t="s">
        <v>5077</v>
      </c>
      <c r="D3006" s="3">
        <v>5.8</v>
      </c>
      <c r="E3006" s="4">
        <v>12</v>
      </c>
      <c r="F3006" s="4">
        <v>92</v>
      </c>
      <c r="G3006" s="1">
        <v>4000000</v>
      </c>
      <c r="H3006" s="1">
        <v>12836</v>
      </c>
      <c r="I3006" s="1" t="s">
        <v>258</v>
      </c>
      <c r="J3006" s="1">
        <v>1686</v>
      </c>
      <c r="K3006" s="1" t="s">
        <v>15</v>
      </c>
      <c r="L3006" s="1" t="s">
        <v>16</v>
      </c>
    </row>
    <row r="3007" spans="1:12" ht="15.75" customHeight="1">
      <c r="A3007" s="2" t="s">
        <v>5078</v>
      </c>
      <c r="B3007" s="1">
        <v>2011</v>
      </c>
      <c r="C3007" s="1" t="s">
        <v>4100</v>
      </c>
      <c r="D3007" s="3">
        <v>5.8</v>
      </c>
      <c r="E3007" s="4">
        <v>174</v>
      </c>
      <c r="F3007" s="4">
        <v>122</v>
      </c>
      <c r="G3007" s="1">
        <v>3000000</v>
      </c>
      <c r="H3007" s="1">
        <v>22000</v>
      </c>
      <c r="I3007" s="1" t="s">
        <v>389</v>
      </c>
      <c r="J3007" s="1">
        <v>30511</v>
      </c>
      <c r="K3007" s="1" t="s">
        <v>15</v>
      </c>
      <c r="L3007" s="1" t="s">
        <v>135</v>
      </c>
    </row>
    <row r="3008" spans="1:12" ht="15.75" customHeight="1">
      <c r="A3008" s="2" t="s">
        <v>5079</v>
      </c>
      <c r="B3008" s="1">
        <v>2009</v>
      </c>
      <c r="C3008" s="1" t="s">
        <v>5080</v>
      </c>
      <c r="D3008" s="3">
        <v>5.8</v>
      </c>
      <c r="E3008" s="4">
        <v>45</v>
      </c>
      <c r="F3008" s="4">
        <v>85</v>
      </c>
      <c r="G3008" s="1">
        <v>3800000</v>
      </c>
      <c r="H3008" s="1">
        <v>100669</v>
      </c>
      <c r="I3008" s="1" t="s">
        <v>45</v>
      </c>
      <c r="J3008" s="1">
        <v>2522</v>
      </c>
      <c r="K3008" s="1" t="s">
        <v>15</v>
      </c>
      <c r="L3008" s="1" t="s">
        <v>16</v>
      </c>
    </row>
    <row r="3009" spans="1:12" ht="15.75" customHeight="1">
      <c r="A3009" s="2" t="s">
        <v>5081</v>
      </c>
      <c r="B3009" s="1">
        <v>2006</v>
      </c>
      <c r="C3009" s="1" t="s">
        <v>5082</v>
      </c>
      <c r="D3009" s="3">
        <v>5.8</v>
      </c>
      <c r="E3009" s="4">
        <v>14</v>
      </c>
      <c r="F3009" s="4">
        <v>95</v>
      </c>
      <c r="G3009" s="1">
        <v>1400000</v>
      </c>
      <c r="H3009" s="1">
        <v>18435</v>
      </c>
      <c r="I3009" s="1" t="s">
        <v>42</v>
      </c>
      <c r="J3009" s="1">
        <v>1010</v>
      </c>
      <c r="K3009" s="1" t="s">
        <v>150</v>
      </c>
      <c r="L3009" s="1" t="s">
        <v>109</v>
      </c>
    </row>
    <row r="3010" spans="1:12" ht="15.75" customHeight="1">
      <c r="A3010" s="2" t="s">
        <v>5083</v>
      </c>
      <c r="B3010" s="1">
        <v>2013</v>
      </c>
      <c r="C3010" s="1" t="s">
        <v>5084</v>
      </c>
      <c r="D3010" s="3">
        <v>5.8</v>
      </c>
      <c r="E3010" s="4">
        <v>97</v>
      </c>
      <c r="F3010" s="4">
        <v>104</v>
      </c>
      <c r="G3010" s="1">
        <v>1500000</v>
      </c>
      <c r="H3010" s="1">
        <v>3447339</v>
      </c>
      <c r="I3010" s="1" t="s">
        <v>149</v>
      </c>
      <c r="J3010" s="1">
        <v>29517</v>
      </c>
      <c r="K3010" s="1" t="s">
        <v>15</v>
      </c>
      <c r="L3010" s="1" t="s">
        <v>16</v>
      </c>
    </row>
    <row r="3011" spans="1:12" ht="15.75" customHeight="1">
      <c r="A3011" s="2" t="s">
        <v>5085</v>
      </c>
      <c r="B3011" s="1">
        <v>2010</v>
      </c>
      <c r="C3011" s="1" t="s">
        <v>1124</v>
      </c>
      <c r="D3011" s="3">
        <v>5.8</v>
      </c>
      <c r="E3011" s="4">
        <v>35</v>
      </c>
      <c r="F3011" s="4">
        <v>124</v>
      </c>
      <c r="G3011" s="1">
        <v>1700000</v>
      </c>
      <c r="H3011" s="1">
        <v>183490</v>
      </c>
      <c r="I3011" s="1" t="s">
        <v>111</v>
      </c>
      <c r="J3011" s="1">
        <v>463</v>
      </c>
      <c r="K3011" s="1" t="s">
        <v>15</v>
      </c>
      <c r="L3011" s="1" t="s">
        <v>16</v>
      </c>
    </row>
    <row r="3012" spans="1:12" ht="15.75" customHeight="1">
      <c r="A3012" s="2" t="s">
        <v>5086</v>
      </c>
      <c r="B3012" s="1">
        <v>2010</v>
      </c>
      <c r="C3012" s="1" t="s">
        <v>5087</v>
      </c>
      <c r="D3012" s="3">
        <v>5.8</v>
      </c>
      <c r="E3012" s="4">
        <v>230</v>
      </c>
      <c r="F3012" s="4">
        <v>82</v>
      </c>
      <c r="G3012" s="1">
        <v>500000</v>
      </c>
      <c r="H3012" s="1">
        <v>98017</v>
      </c>
      <c r="I3012" s="1" t="s">
        <v>1093</v>
      </c>
      <c r="J3012" s="1">
        <v>26185</v>
      </c>
      <c r="K3012" s="1" t="s">
        <v>15</v>
      </c>
      <c r="L3012" s="1" t="s">
        <v>109</v>
      </c>
    </row>
    <row r="3013" spans="1:12" ht="15.75" customHeight="1">
      <c r="A3013" s="2" t="s">
        <v>5088</v>
      </c>
      <c r="B3013" s="1">
        <v>2014</v>
      </c>
      <c r="C3013" s="1" t="s">
        <v>1347</v>
      </c>
      <c r="D3013" s="3">
        <v>5.7</v>
      </c>
      <c r="E3013" s="4">
        <v>378</v>
      </c>
      <c r="F3013" s="4">
        <v>165</v>
      </c>
      <c r="G3013" s="1">
        <v>210000000</v>
      </c>
      <c r="H3013" s="1">
        <v>245428137</v>
      </c>
      <c r="I3013" s="1" t="s">
        <v>162</v>
      </c>
      <c r="J3013" s="1">
        <v>242420</v>
      </c>
      <c r="K3013" s="1" t="s">
        <v>15</v>
      </c>
      <c r="L3013" s="1" t="s">
        <v>16</v>
      </c>
    </row>
    <row r="3014" spans="1:12" ht="15.75" customHeight="1">
      <c r="A3014" s="2" t="s">
        <v>5089</v>
      </c>
      <c r="B3014" s="1">
        <v>2003</v>
      </c>
      <c r="C3014" s="1" t="s">
        <v>421</v>
      </c>
      <c r="D3014" s="3">
        <v>5.7</v>
      </c>
      <c r="E3014" s="4">
        <v>267</v>
      </c>
      <c r="F3014" s="4">
        <v>138</v>
      </c>
      <c r="G3014" s="1">
        <v>137000000</v>
      </c>
      <c r="H3014" s="1">
        <v>132122995</v>
      </c>
      <c r="I3014" s="1" t="s">
        <v>52</v>
      </c>
      <c r="J3014" s="1">
        <v>212106</v>
      </c>
      <c r="K3014" s="1" t="s">
        <v>15</v>
      </c>
      <c r="L3014" s="1" t="s">
        <v>16</v>
      </c>
    </row>
    <row r="3015" spans="1:12" ht="15.75" customHeight="1">
      <c r="A3015" s="2" t="s">
        <v>5090</v>
      </c>
      <c r="B3015" s="1">
        <v>2001</v>
      </c>
      <c r="C3015" s="1" t="s">
        <v>433</v>
      </c>
      <c r="D3015" s="3">
        <v>5.7</v>
      </c>
      <c r="E3015" s="4">
        <v>230</v>
      </c>
      <c r="F3015" s="4">
        <v>119</v>
      </c>
      <c r="G3015" s="1">
        <v>100000000</v>
      </c>
      <c r="H3015" s="1">
        <v>180011740</v>
      </c>
      <c r="I3015" s="1" t="s">
        <v>37</v>
      </c>
      <c r="J3015" s="1">
        <v>177725</v>
      </c>
      <c r="K3015" s="1" t="s">
        <v>15</v>
      </c>
      <c r="L3015" s="1" t="s">
        <v>16</v>
      </c>
    </row>
    <row r="3016" spans="1:12" ht="15.75" customHeight="1">
      <c r="A3016" s="2" t="s">
        <v>5091</v>
      </c>
      <c r="B3016" s="1">
        <v>1999</v>
      </c>
      <c r="C3016" s="1" t="s">
        <v>5015</v>
      </c>
      <c r="D3016" s="3">
        <v>5.7</v>
      </c>
      <c r="E3016" s="4">
        <v>174</v>
      </c>
      <c r="F3016" s="4">
        <v>121</v>
      </c>
      <c r="G3016" s="1">
        <v>83000000</v>
      </c>
      <c r="H3016" s="1">
        <v>66862068</v>
      </c>
      <c r="I3016" s="1" t="s">
        <v>5092</v>
      </c>
      <c r="J3016" s="1">
        <v>89509</v>
      </c>
      <c r="K3016" s="1" t="s">
        <v>15</v>
      </c>
      <c r="L3016" s="1" t="s">
        <v>16</v>
      </c>
    </row>
    <row r="3017" spans="1:12" ht="15.75" customHeight="1">
      <c r="A3017" s="2" t="s">
        <v>5093</v>
      </c>
      <c r="B3017" s="1">
        <v>2001</v>
      </c>
      <c r="C3017" s="1" t="s">
        <v>2766</v>
      </c>
      <c r="D3017" s="3">
        <v>5.7</v>
      </c>
      <c r="E3017" s="4">
        <v>199</v>
      </c>
      <c r="F3017" s="4">
        <v>100</v>
      </c>
      <c r="G3017" s="1">
        <v>115000000</v>
      </c>
      <c r="H3017" s="1">
        <v>131144183</v>
      </c>
      <c r="I3017" s="1" t="s">
        <v>3972</v>
      </c>
      <c r="J3017" s="1">
        <v>157016</v>
      </c>
      <c r="K3017" s="1" t="s">
        <v>15</v>
      </c>
      <c r="L3017" s="1" t="s">
        <v>16</v>
      </c>
    </row>
    <row r="3018" spans="1:12" ht="15.75" customHeight="1">
      <c r="A3018" s="2" t="s">
        <v>5094</v>
      </c>
      <c r="B3018" s="1">
        <v>2000</v>
      </c>
      <c r="C3018" s="1" t="s">
        <v>713</v>
      </c>
      <c r="D3018" s="3">
        <v>5.7</v>
      </c>
      <c r="E3018" s="4">
        <v>180</v>
      </c>
      <c r="F3018" s="4">
        <v>119</v>
      </c>
      <c r="G3018" s="1">
        <v>95000000</v>
      </c>
      <c r="H3018" s="1">
        <v>73209340</v>
      </c>
      <c r="I3018" s="1" t="s">
        <v>3052</v>
      </c>
      <c r="J3018" s="1">
        <v>101834</v>
      </c>
      <c r="K3018" s="1" t="s">
        <v>15</v>
      </c>
      <c r="L3018" s="1" t="s">
        <v>16</v>
      </c>
    </row>
    <row r="3019" spans="1:12" ht="15.75" customHeight="1">
      <c r="A3019" s="2" t="s">
        <v>5095</v>
      </c>
      <c r="B3019" s="1">
        <v>1998</v>
      </c>
      <c r="C3019" s="1" t="s">
        <v>2656</v>
      </c>
      <c r="D3019" s="3">
        <v>5.7</v>
      </c>
      <c r="E3019" s="4">
        <v>97</v>
      </c>
      <c r="F3019" s="4">
        <v>98</v>
      </c>
      <c r="G3019" s="1">
        <v>70000000</v>
      </c>
      <c r="H3019" s="1">
        <v>74329966</v>
      </c>
      <c r="I3019" s="1" t="s">
        <v>5096</v>
      </c>
      <c r="J3019" s="1">
        <v>60910</v>
      </c>
      <c r="K3019" s="1" t="s">
        <v>15</v>
      </c>
      <c r="L3019" s="1" t="s">
        <v>16</v>
      </c>
    </row>
    <row r="3020" spans="1:12" ht="15.75" customHeight="1">
      <c r="A3020" s="2" t="s">
        <v>5097</v>
      </c>
      <c r="B3020" s="1">
        <v>2003</v>
      </c>
      <c r="C3020" s="1" t="s">
        <v>1896</v>
      </c>
      <c r="D3020" s="3">
        <v>5.7</v>
      </c>
      <c r="E3020" s="4">
        <v>101</v>
      </c>
      <c r="F3020" s="4">
        <v>91</v>
      </c>
      <c r="G3020" s="1">
        <v>80000000</v>
      </c>
      <c r="H3020" s="1">
        <v>20950820</v>
      </c>
      <c r="I3020" s="1" t="s">
        <v>2993</v>
      </c>
      <c r="J3020" s="1">
        <v>24183</v>
      </c>
      <c r="K3020" s="1" t="s">
        <v>15</v>
      </c>
      <c r="L3020" s="1" t="s">
        <v>135</v>
      </c>
    </row>
    <row r="3021" spans="1:12" ht="15.75" customHeight="1">
      <c r="A3021" s="2" t="s">
        <v>5098</v>
      </c>
      <c r="B3021" s="1">
        <v>2000</v>
      </c>
      <c r="C3021" s="1" t="s">
        <v>5099</v>
      </c>
      <c r="D3021" s="3">
        <v>5.7</v>
      </c>
      <c r="E3021" s="4">
        <v>145</v>
      </c>
      <c r="F3021" s="4">
        <v>106</v>
      </c>
      <c r="G3021" s="1">
        <v>70000000</v>
      </c>
      <c r="H3021" s="1">
        <v>17473245</v>
      </c>
      <c r="I3021" s="1" t="s">
        <v>448</v>
      </c>
      <c r="J3021" s="1">
        <v>47612</v>
      </c>
      <c r="K3021" s="1" t="s">
        <v>15</v>
      </c>
      <c r="L3021" s="1" t="s">
        <v>16</v>
      </c>
    </row>
    <row r="3022" spans="1:12" ht="15.75" customHeight="1">
      <c r="A3022" s="2" t="s">
        <v>5100</v>
      </c>
      <c r="B3022" s="1">
        <v>2005</v>
      </c>
      <c r="C3022" s="1" t="s">
        <v>569</v>
      </c>
      <c r="D3022" s="3">
        <v>5.7</v>
      </c>
      <c r="E3022" s="4">
        <v>161</v>
      </c>
      <c r="F3022" s="4">
        <v>118</v>
      </c>
      <c r="G3022" s="1">
        <v>53000000</v>
      </c>
      <c r="H3022" s="1">
        <v>55808744</v>
      </c>
      <c r="I3022" s="1" t="s">
        <v>4091</v>
      </c>
      <c r="J3022" s="1">
        <v>59435</v>
      </c>
      <c r="K3022" s="1" t="s">
        <v>15</v>
      </c>
      <c r="L3022" s="1" t="s">
        <v>16</v>
      </c>
    </row>
    <row r="3023" spans="1:12" ht="15.75" customHeight="1">
      <c r="A3023" s="2" t="s">
        <v>5101</v>
      </c>
      <c r="B3023" s="1">
        <v>1991</v>
      </c>
      <c r="C3023" s="1" t="s">
        <v>5102</v>
      </c>
      <c r="D3023" s="3">
        <v>5.7</v>
      </c>
      <c r="E3023" s="4">
        <v>60</v>
      </c>
      <c r="F3023" s="4">
        <v>100</v>
      </c>
      <c r="G3023" s="1">
        <v>70000000</v>
      </c>
      <c r="H3023" s="1">
        <v>17218080</v>
      </c>
      <c r="I3023" s="1" t="s">
        <v>1547</v>
      </c>
      <c r="J3023" s="1">
        <v>43376</v>
      </c>
      <c r="K3023" s="1" t="s">
        <v>15</v>
      </c>
      <c r="L3023" s="1" t="s">
        <v>16</v>
      </c>
    </row>
    <row r="3024" spans="1:12" ht="15.75" customHeight="1">
      <c r="A3024" s="2" t="s">
        <v>5103</v>
      </c>
      <c r="B3024" s="1">
        <v>2010</v>
      </c>
      <c r="C3024" s="1" t="s">
        <v>4319</v>
      </c>
      <c r="D3024" s="3">
        <v>5.7</v>
      </c>
      <c r="E3024" s="4">
        <v>213</v>
      </c>
      <c r="F3024" s="4">
        <v>140</v>
      </c>
      <c r="G3024" s="1">
        <v>60000000</v>
      </c>
      <c r="H3024" s="1">
        <v>80574010</v>
      </c>
      <c r="I3024" s="1" t="s">
        <v>396</v>
      </c>
      <c r="J3024" s="1">
        <v>63493</v>
      </c>
      <c r="K3024" s="1" t="s">
        <v>15</v>
      </c>
      <c r="L3024" s="1" t="s">
        <v>16</v>
      </c>
    </row>
    <row r="3025" spans="1:12" ht="15.75" customHeight="1">
      <c r="A3025" s="2" t="s">
        <v>5104</v>
      </c>
      <c r="B3025" s="1">
        <v>1997</v>
      </c>
      <c r="C3025" s="1" t="s">
        <v>5015</v>
      </c>
      <c r="D3025" s="3">
        <v>5.7</v>
      </c>
      <c r="E3025" s="4">
        <v>95</v>
      </c>
      <c r="F3025" s="4">
        <v>110</v>
      </c>
      <c r="G3025" s="1">
        <v>40000000</v>
      </c>
      <c r="H3025" s="1">
        <v>33927476</v>
      </c>
      <c r="I3025" s="1" t="s">
        <v>1955</v>
      </c>
      <c r="J3025" s="1">
        <v>19176</v>
      </c>
      <c r="K3025" s="1" t="s">
        <v>15</v>
      </c>
      <c r="L3025" s="1" t="s">
        <v>121</v>
      </c>
    </row>
    <row r="3026" spans="1:12" ht="15.75" customHeight="1">
      <c r="A3026" s="2" t="s">
        <v>5105</v>
      </c>
      <c r="B3026" s="1">
        <v>2011</v>
      </c>
      <c r="C3026" s="1" t="s">
        <v>5106</v>
      </c>
      <c r="D3026" s="3">
        <v>5.7</v>
      </c>
      <c r="E3026" s="4">
        <v>225</v>
      </c>
      <c r="F3026" s="4">
        <v>87</v>
      </c>
      <c r="G3026" s="1">
        <v>60000000</v>
      </c>
      <c r="H3026" s="1">
        <v>29136626</v>
      </c>
      <c r="I3026" s="1" t="s">
        <v>3707</v>
      </c>
      <c r="J3026" s="1">
        <v>97089</v>
      </c>
      <c r="K3026" s="1" t="s">
        <v>15</v>
      </c>
      <c r="L3026" s="1" t="s">
        <v>16</v>
      </c>
    </row>
    <row r="3027" spans="1:12" ht="15.75" customHeight="1">
      <c r="A3027" s="2" t="s">
        <v>5107</v>
      </c>
      <c r="B3027" s="1">
        <v>1988</v>
      </c>
      <c r="C3027" s="1" t="s">
        <v>5108</v>
      </c>
      <c r="D3027" s="3">
        <v>5.7</v>
      </c>
      <c r="E3027" s="4">
        <v>84</v>
      </c>
      <c r="F3027" s="4">
        <v>87</v>
      </c>
      <c r="G3027" s="1">
        <v>63000000</v>
      </c>
      <c r="H3027" s="1">
        <v>53715611</v>
      </c>
      <c r="I3027" s="1" t="s">
        <v>3807</v>
      </c>
      <c r="J3027" s="1">
        <v>92106</v>
      </c>
      <c r="K3027" s="1" t="s">
        <v>15</v>
      </c>
      <c r="L3027" s="1" t="s">
        <v>16</v>
      </c>
    </row>
    <row r="3028" spans="1:12" ht="15.75" customHeight="1">
      <c r="A3028" s="2" t="s">
        <v>5109</v>
      </c>
      <c r="B3028" s="1">
        <v>2012</v>
      </c>
      <c r="C3028" s="1" t="s">
        <v>5110</v>
      </c>
      <c r="D3028" s="3">
        <v>5.7</v>
      </c>
      <c r="E3028" s="4">
        <v>265</v>
      </c>
      <c r="F3028" s="4">
        <v>102</v>
      </c>
      <c r="G3028" s="1">
        <v>68000000</v>
      </c>
      <c r="H3028" s="1">
        <v>34350553</v>
      </c>
      <c r="I3028" s="1" t="s">
        <v>2373</v>
      </c>
      <c r="J3028" s="1">
        <v>104066</v>
      </c>
      <c r="K3028" s="1" t="s">
        <v>15</v>
      </c>
      <c r="L3028" s="1" t="s">
        <v>16</v>
      </c>
    </row>
    <row r="3029" spans="1:12" ht="15.75" customHeight="1">
      <c r="A3029" s="2" t="s">
        <v>5111</v>
      </c>
      <c r="B3029" s="1">
        <v>2012</v>
      </c>
      <c r="C3029" s="1" t="s">
        <v>4510</v>
      </c>
      <c r="D3029" s="3">
        <v>5.7</v>
      </c>
      <c r="E3029" s="4">
        <v>279</v>
      </c>
      <c r="F3029" s="4">
        <v>92</v>
      </c>
      <c r="G3029" s="1">
        <v>55000000</v>
      </c>
      <c r="H3029" s="1">
        <v>9483821</v>
      </c>
      <c r="I3029" s="1" t="s">
        <v>89</v>
      </c>
      <c r="J3029" s="1">
        <v>39247</v>
      </c>
      <c r="K3029" s="1" t="s">
        <v>15</v>
      </c>
      <c r="L3029" s="1" t="s">
        <v>16</v>
      </c>
    </row>
    <row r="3030" spans="1:12" ht="15.75" customHeight="1">
      <c r="A3030" s="2" t="s">
        <v>5112</v>
      </c>
      <c r="B3030" s="1">
        <v>2010</v>
      </c>
      <c r="C3030" s="1" t="s">
        <v>2642</v>
      </c>
      <c r="D3030" s="3">
        <v>5.7</v>
      </c>
      <c r="E3030" s="4">
        <v>186</v>
      </c>
      <c r="F3030" s="4">
        <v>125</v>
      </c>
      <c r="G3030" s="1">
        <v>52000000</v>
      </c>
      <c r="H3030" s="1">
        <v>110476776</v>
      </c>
      <c r="I3030" s="1" t="s">
        <v>149</v>
      </c>
      <c r="J3030" s="1">
        <v>95437</v>
      </c>
      <c r="K3030" s="1" t="s">
        <v>15</v>
      </c>
      <c r="L3030" s="1" t="s">
        <v>16</v>
      </c>
    </row>
    <row r="3031" spans="1:12" ht="15.75" customHeight="1">
      <c r="A3031" s="2" t="s">
        <v>5113</v>
      </c>
      <c r="B3031" s="1">
        <v>2009</v>
      </c>
      <c r="C3031" s="1" t="s">
        <v>3849</v>
      </c>
      <c r="D3031" s="3">
        <v>5.7</v>
      </c>
      <c r="E3031" s="4">
        <v>166</v>
      </c>
      <c r="F3031" s="4">
        <v>98</v>
      </c>
      <c r="G3031" s="1">
        <v>65000000</v>
      </c>
      <c r="H3031" s="1">
        <v>67128202</v>
      </c>
      <c r="I3031" s="1" t="s">
        <v>5114</v>
      </c>
      <c r="J3031" s="1">
        <v>43328</v>
      </c>
      <c r="K3031" s="1" t="s">
        <v>15</v>
      </c>
      <c r="L3031" s="1" t="s">
        <v>16</v>
      </c>
    </row>
    <row r="3032" spans="1:12" ht="15.75" customHeight="1">
      <c r="A3032" s="2" t="s">
        <v>5115</v>
      </c>
      <c r="B3032" s="1">
        <v>1996</v>
      </c>
      <c r="C3032" s="1" t="s">
        <v>264</v>
      </c>
      <c r="D3032" s="3">
        <v>5.7</v>
      </c>
      <c r="E3032" s="4">
        <v>104</v>
      </c>
      <c r="F3032" s="4">
        <v>101</v>
      </c>
      <c r="G3032" s="1">
        <v>50000000</v>
      </c>
      <c r="H3032" s="1">
        <v>25407250</v>
      </c>
      <c r="I3032" s="1" t="s">
        <v>37</v>
      </c>
      <c r="J3032" s="1">
        <v>54021</v>
      </c>
      <c r="K3032" s="1" t="s">
        <v>15</v>
      </c>
      <c r="L3032" s="1" t="s">
        <v>16</v>
      </c>
    </row>
    <row r="3033" spans="1:12" ht="15.75" customHeight="1">
      <c r="A3033" s="2" t="s">
        <v>5116</v>
      </c>
      <c r="B3033" s="1">
        <v>2001</v>
      </c>
      <c r="C3033" s="1" t="s">
        <v>5117</v>
      </c>
      <c r="D3033" s="3">
        <v>5.7</v>
      </c>
      <c r="E3033" s="4">
        <v>142</v>
      </c>
      <c r="F3033" s="4">
        <v>102</v>
      </c>
      <c r="G3033" s="1">
        <v>48000000</v>
      </c>
      <c r="H3033" s="1">
        <v>93607673</v>
      </c>
      <c r="I3033" s="1" t="s">
        <v>149</v>
      </c>
      <c r="J3033" s="1">
        <v>47573</v>
      </c>
      <c r="K3033" s="1" t="s">
        <v>15</v>
      </c>
      <c r="L3033" s="1" t="s">
        <v>16</v>
      </c>
    </row>
    <row r="3034" spans="1:12" ht="15.75" customHeight="1">
      <c r="A3034" s="2" t="s">
        <v>5118</v>
      </c>
      <c r="B3034" s="1">
        <v>2004</v>
      </c>
      <c r="C3034" s="1" t="s">
        <v>2642</v>
      </c>
      <c r="D3034" s="3">
        <v>5.7</v>
      </c>
      <c r="E3034" s="4">
        <v>77</v>
      </c>
      <c r="F3034" s="4">
        <v>113</v>
      </c>
      <c r="G3034" s="1">
        <v>40000000</v>
      </c>
      <c r="H3034" s="1">
        <v>95149435</v>
      </c>
      <c r="I3034" s="1" t="s">
        <v>3448</v>
      </c>
      <c r="J3034" s="1">
        <v>53687</v>
      </c>
      <c r="K3034" s="1" t="s">
        <v>15</v>
      </c>
      <c r="L3034" s="1" t="s">
        <v>16</v>
      </c>
    </row>
    <row r="3035" spans="1:12" ht="15.75" customHeight="1">
      <c r="A3035" s="2" t="s">
        <v>5119</v>
      </c>
      <c r="B3035" s="1">
        <v>2014</v>
      </c>
      <c r="C3035" s="1" t="s">
        <v>2112</v>
      </c>
      <c r="D3035" s="3">
        <v>5.7</v>
      </c>
      <c r="E3035" s="4">
        <v>218</v>
      </c>
      <c r="F3035" s="4">
        <v>109</v>
      </c>
      <c r="G3035" s="1">
        <v>35000000</v>
      </c>
      <c r="H3035" s="1">
        <v>86208010</v>
      </c>
      <c r="I3035" s="1" t="s">
        <v>521</v>
      </c>
      <c r="J3035" s="1">
        <v>97045</v>
      </c>
      <c r="K3035" s="1" t="s">
        <v>15</v>
      </c>
      <c r="L3035" s="1" t="s">
        <v>16</v>
      </c>
    </row>
    <row r="3036" spans="1:12" ht="15.75" customHeight="1">
      <c r="A3036" s="2" t="s">
        <v>5120</v>
      </c>
      <c r="B3036" s="1">
        <v>2008</v>
      </c>
      <c r="C3036" s="1" t="s">
        <v>4838</v>
      </c>
      <c r="D3036" s="3">
        <v>5.7</v>
      </c>
      <c r="E3036" s="4">
        <v>146</v>
      </c>
      <c r="F3036" s="4">
        <v>102</v>
      </c>
      <c r="G3036" s="1">
        <v>40000000</v>
      </c>
      <c r="H3036" s="1">
        <v>32853640</v>
      </c>
      <c r="I3036" s="1" t="s">
        <v>45</v>
      </c>
      <c r="J3036" s="1">
        <v>50199</v>
      </c>
      <c r="K3036" s="1" t="s">
        <v>15</v>
      </c>
      <c r="L3036" s="1" t="s">
        <v>16</v>
      </c>
    </row>
    <row r="3037" spans="1:12" ht="15.75" customHeight="1">
      <c r="A3037" s="2" t="s">
        <v>5121</v>
      </c>
      <c r="B3037" s="1">
        <v>2000</v>
      </c>
      <c r="C3037" s="1" t="s">
        <v>5122</v>
      </c>
      <c r="D3037" s="3">
        <v>5.7</v>
      </c>
      <c r="E3037" s="4">
        <v>110</v>
      </c>
      <c r="F3037" s="4">
        <v>116</v>
      </c>
      <c r="G3037" s="1">
        <v>40000000</v>
      </c>
      <c r="H3037" s="1">
        <v>30199105</v>
      </c>
      <c r="I3037" s="1" t="s">
        <v>1559</v>
      </c>
      <c r="J3037" s="1">
        <v>25346</v>
      </c>
      <c r="K3037" s="1" t="s">
        <v>15</v>
      </c>
      <c r="L3037" s="1" t="s">
        <v>16</v>
      </c>
    </row>
    <row r="3038" spans="1:12" ht="15.75" customHeight="1">
      <c r="A3038" s="2" t="s">
        <v>5123</v>
      </c>
      <c r="B3038" s="1">
        <v>2007</v>
      </c>
      <c r="C3038" s="1" t="s">
        <v>2779</v>
      </c>
      <c r="D3038" s="3">
        <v>5.7</v>
      </c>
      <c r="E3038" s="4">
        <v>190</v>
      </c>
      <c r="F3038" s="4">
        <v>99</v>
      </c>
      <c r="G3038" s="1">
        <v>40000000</v>
      </c>
      <c r="H3038" s="1">
        <v>25117498</v>
      </c>
      <c r="I3038" s="1" t="s">
        <v>589</v>
      </c>
      <c r="J3038" s="1">
        <v>37412</v>
      </c>
      <c r="K3038" s="1" t="s">
        <v>15</v>
      </c>
      <c r="L3038" s="1" t="s">
        <v>16</v>
      </c>
    </row>
    <row r="3039" spans="1:12" ht="15.75" customHeight="1">
      <c r="A3039" s="2" t="s">
        <v>5124</v>
      </c>
      <c r="B3039" s="1">
        <v>1996</v>
      </c>
      <c r="C3039" s="1" t="s">
        <v>1274</v>
      </c>
      <c r="D3039" s="3">
        <v>5.7</v>
      </c>
      <c r="E3039" s="4">
        <v>23</v>
      </c>
      <c r="F3039" s="4">
        <v>93</v>
      </c>
      <c r="G3039" s="1">
        <v>39000000</v>
      </c>
      <c r="H3039" s="1">
        <v>30400000</v>
      </c>
      <c r="I3039" s="1" t="s">
        <v>521</v>
      </c>
      <c r="J3039" s="1">
        <v>17810</v>
      </c>
      <c r="K3039" s="1" t="s">
        <v>15</v>
      </c>
      <c r="L3039" s="1" t="s">
        <v>16</v>
      </c>
    </row>
    <row r="3040" spans="1:12" ht="15.75" customHeight="1">
      <c r="A3040" s="2" t="s">
        <v>5125</v>
      </c>
      <c r="B3040" s="1">
        <v>2012</v>
      </c>
      <c r="C3040" s="1" t="s">
        <v>1468</v>
      </c>
      <c r="D3040" s="3">
        <v>5.7</v>
      </c>
      <c r="E3040" s="4">
        <v>170</v>
      </c>
      <c r="F3040" s="4">
        <v>110</v>
      </c>
      <c r="G3040" s="1">
        <v>40000000</v>
      </c>
      <c r="H3040" s="1">
        <v>41102171</v>
      </c>
      <c r="I3040" s="1" t="s">
        <v>468</v>
      </c>
      <c r="J3040" s="1">
        <v>57266</v>
      </c>
      <c r="K3040" s="1" t="s">
        <v>15</v>
      </c>
      <c r="L3040" s="1" t="s">
        <v>16</v>
      </c>
    </row>
    <row r="3041" spans="1:12" ht="15.75" customHeight="1">
      <c r="A3041" s="2" t="s">
        <v>5126</v>
      </c>
      <c r="B3041" s="1">
        <v>2000</v>
      </c>
      <c r="C3041" s="1" t="s">
        <v>1558</v>
      </c>
      <c r="D3041" s="3">
        <v>5.7</v>
      </c>
      <c r="E3041" s="4">
        <v>126</v>
      </c>
      <c r="F3041" s="4">
        <v>124</v>
      </c>
      <c r="G3041" s="1">
        <v>34000000</v>
      </c>
      <c r="H3041" s="1">
        <v>23360779</v>
      </c>
      <c r="I3041" s="1" t="s">
        <v>5127</v>
      </c>
      <c r="J3041" s="1">
        <v>31113</v>
      </c>
      <c r="K3041" s="1" t="s">
        <v>15</v>
      </c>
      <c r="L3041" s="1" t="s">
        <v>16</v>
      </c>
    </row>
    <row r="3042" spans="1:12" ht="15.75" customHeight="1">
      <c r="A3042" s="2" t="s">
        <v>5128</v>
      </c>
      <c r="B3042" s="1">
        <v>2013</v>
      </c>
      <c r="C3042" s="1" t="s">
        <v>2572</v>
      </c>
      <c r="D3042" s="3">
        <v>5.7</v>
      </c>
      <c r="E3042" s="4">
        <v>275</v>
      </c>
      <c r="F3042" s="4">
        <v>120</v>
      </c>
      <c r="G3042" s="1">
        <v>35000000</v>
      </c>
      <c r="H3042" s="1">
        <v>134455175</v>
      </c>
      <c r="I3042" s="1" t="s">
        <v>224</v>
      </c>
      <c r="J3042" s="1">
        <v>97664</v>
      </c>
      <c r="K3042" s="1" t="s">
        <v>15</v>
      </c>
      <c r="L3042" s="1" t="s">
        <v>16</v>
      </c>
    </row>
    <row r="3043" spans="1:12" ht="15.75" customHeight="1">
      <c r="A3043" s="2" t="s">
        <v>5129</v>
      </c>
      <c r="B3043" s="1">
        <v>1991</v>
      </c>
      <c r="C3043" s="1" t="s">
        <v>2538</v>
      </c>
      <c r="D3043" s="3">
        <v>5.7</v>
      </c>
      <c r="E3043" s="4">
        <v>13</v>
      </c>
      <c r="F3043" s="4">
        <v>115</v>
      </c>
      <c r="G3043" s="1">
        <v>35000000</v>
      </c>
      <c r="H3043" s="1">
        <v>14587732</v>
      </c>
      <c r="I3043" s="1" t="s">
        <v>1362</v>
      </c>
      <c r="J3043" s="1">
        <v>4795</v>
      </c>
      <c r="K3043" s="1" t="s">
        <v>15</v>
      </c>
      <c r="L3043" s="1" t="s">
        <v>16</v>
      </c>
    </row>
    <row r="3044" spans="1:12" ht="15.75" customHeight="1">
      <c r="A3044" s="2" t="s">
        <v>5130</v>
      </c>
      <c r="B3044" s="1">
        <v>2014</v>
      </c>
      <c r="C3044" s="1" t="s">
        <v>881</v>
      </c>
      <c r="D3044" s="3">
        <v>5.7</v>
      </c>
      <c r="E3044" s="4">
        <v>233</v>
      </c>
      <c r="F3044" s="4">
        <v>109</v>
      </c>
      <c r="G3044" s="1">
        <v>35000000</v>
      </c>
      <c r="H3044" s="1">
        <v>10499968</v>
      </c>
      <c r="I3044" s="1" t="s">
        <v>21</v>
      </c>
      <c r="J3044" s="1">
        <v>47498</v>
      </c>
      <c r="K3044" s="1" t="s">
        <v>15</v>
      </c>
      <c r="L3044" s="1" t="s">
        <v>16</v>
      </c>
    </row>
    <row r="3045" spans="1:12" ht="15.75" customHeight="1">
      <c r="A3045" s="2" t="s">
        <v>5131</v>
      </c>
      <c r="B3045" s="1">
        <v>2012</v>
      </c>
      <c r="C3045" s="1" t="s">
        <v>435</v>
      </c>
      <c r="D3045" s="3">
        <v>5.7</v>
      </c>
      <c r="E3045" s="4">
        <v>135</v>
      </c>
      <c r="F3045" s="4">
        <v>105</v>
      </c>
      <c r="G3045" s="1">
        <v>35000000</v>
      </c>
      <c r="H3045" s="1">
        <v>13101142</v>
      </c>
      <c r="I3045" s="1" t="s">
        <v>1744</v>
      </c>
      <c r="J3045" s="1">
        <v>23916</v>
      </c>
      <c r="K3045" s="1" t="s">
        <v>15</v>
      </c>
      <c r="L3045" s="1" t="s">
        <v>16</v>
      </c>
    </row>
    <row r="3046" spans="1:12" ht="15.75" customHeight="1">
      <c r="A3046" s="2" t="s">
        <v>5132</v>
      </c>
      <c r="B3046" s="1">
        <v>2006</v>
      </c>
      <c r="C3046" s="1" t="s">
        <v>2734</v>
      </c>
      <c r="D3046" s="3">
        <v>5.7</v>
      </c>
      <c r="E3046" s="4">
        <v>163</v>
      </c>
      <c r="F3046" s="4">
        <v>92</v>
      </c>
      <c r="G3046" s="1">
        <v>32000000</v>
      </c>
      <c r="H3046" s="1">
        <v>80197993</v>
      </c>
      <c r="I3046" s="1" t="s">
        <v>4275</v>
      </c>
      <c r="J3046" s="1">
        <v>65551</v>
      </c>
      <c r="K3046" s="1" t="s">
        <v>15</v>
      </c>
      <c r="L3046" s="1" t="s">
        <v>135</v>
      </c>
    </row>
    <row r="3047" spans="1:12" ht="15.75" customHeight="1">
      <c r="A3047" s="2" t="s">
        <v>5133</v>
      </c>
      <c r="B3047" s="1">
        <v>2014</v>
      </c>
      <c r="C3047" s="1" t="s">
        <v>5134</v>
      </c>
      <c r="D3047" s="3">
        <v>5.7</v>
      </c>
      <c r="E3047" s="4">
        <v>177</v>
      </c>
      <c r="F3047" s="4">
        <v>100</v>
      </c>
      <c r="G3047" s="1">
        <v>28000000</v>
      </c>
      <c r="H3047" s="1">
        <v>20285518</v>
      </c>
      <c r="I3047" s="1" t="s">
        <v>21</v>
      </c>
      <c r="J3047" s="1">
        <v>32103</v>
      </c>
      <c r="K3047" s="1" t="s">
        <v>15</v>
      </c>
      <c r="L3047" s="1" t="s">
        <v>109</v>
      </c>
    </row>
    <row r="3048" spans="1:12" ht="15.75" customHeight="1">
      <c r="A3048" s="2" t="s">
        <v>5135</v>
      </c>
      <c r="B3048" s="1">
        <v>2012</v>
      </c>
      <c r="C3048" s="1" t="s">
        <v>3869</v>
      </c>
      <c r="D3048" s="3">
        <v>5.7</v>
      </c>
      <c r="E3048" s="4">
        <v>98</v>
      </c>
      <c r="F3048" s="4">
        <v>118</v>
      </c>
      <c r="G3048" s="1">
        <v>25000000</v>
      </c>
      <c r="H3048" s="1">
        <v>30920167</v>
      </c>
      <c r="I3048" s="1" t="s">
        <v>2120</v>
      </c>
      <c r="J3048" s="1">
        <v>6476</v>
      </c>
      <c r="K3048" s="1" t="s">
        <v>15</v>
      </c>
      <c r="L3048" s="1" t="s">
        <v>16</v>
      </c>
    </row>
    <row r="3049" spans="1:12" ht="15.75" customHeight="1">
      <c r="A3049" s="2" t="s">
        <v>5136</v>
      </c>
      <c r="B3049" s="1">
        <v>2008</v>
      </c>
      <c r="C3049" s="1" t="s">
        <v>458</v>
      </c>
      <c r="D3049" s="3">
        <v>5.7</v>
      </c>
      <c r="E3049" s="4">
        <v>137</v>
      </c>
      <c r="F3049" s="4">
        <v>104</v>
      </c>
      <c r="G3049" s="1">
        <v>25000000</v>
      </c>
      <c r="H3049" s="1">
        <v>1089365</v>
      </c>
      <c r="I3049" s="1" t="s">
        <v>45</v>
      </c>
      <c r="J3049" s="1">
        <v>23767</v>
      </c>
      <c r="K3049" s="1" t="s">
        <v>15</v>
      </c>
      <c r="L3049" s="1" t="s">
        <v>16</v>
      </c>
    </row>
    <row r="3050" spans="1:12" ht="15.75" customHeight="1">
      <c r="A3050" s="2" t="s">
        <v>5137</v>
      </c>
      <c r="B3050" s="1">
        <v>2011</v>
      </c>
      <c r="C3050" s="1" t="s">
        <v>2642</v>
      </c>
      <c r="D3050" s="3">
        <v>5.7</v>
      </c>
      <c r="E3050" s="4">
        <v>200</v>
      </c>
      <c r="F3050" s="4">
        <v>113</v>
      </c>
      <c r="G3050" s="1">
        <v>56000000</v>
      </c>
      <c r="H3050" s="1">
        <v>54540525</v>
      </c>
      <c r="I3050" s="1" t="s">
        <v>149</v>
      </c>
      <c r="J3050" s="1">
        <v>66579</v>
      </c>
      <c r="K3050" s="1" t="s">
        <v>15</v>
      </c>
      <c r="L3050" s="1" t="s">
        <v>16</v>
      </c>
    </row>
    <row r="3051" spans="1:12" ht="15.75" customHeight="1">
      <c r="A3051" s="2" t="s">
        <v>5138</v>
      </c>
      <c r="B3051" s="1">
        <v>2010</v>
      </c>
      <c r="C3051" s="1" t="s">
        <v>445</v>
      </c>
      <c r="D3051" s="3">
        <v>5.7</v>
      </c>
      <c r="E3051" s="4">
        <v>49</v>
      </c>
      <c r="F3051" s="4">
        <v>117</v>
      </c>
      <c r="G3051" s="1">
        <v>25000000</v>
      </c>
      <c r="H3051" s="1">
        <v>134904</v>
      </c>
      <c r="I3051" s="1" t="s">
        <v>1471</v>
      </c>
      <c r="J3051" s="1">
        <v>2395</v>
      </c>
      <c r="K3051" s="1" t="s">
        <v>15</v>
      </c>
      <c r="L3051" s="1" t="s">
        <v>16</v>
      </c>
    </row>
    <row r="3052" spans="1:12" ht="15.75" customHeight="1">
      <c r="A3052" s="2" t="s">
        <v>5139</v>
      </c>
      <c r="B3052" s="1">
        <v>2014</v>
      </c>
      <c r="C3052" s="1" t="s">
        <v>3405</v>
      </c>
      <c r="D3052" s="3">
        <v>5.7</v>
      </c>
      <c r="E3052" s="4">
        <v>52</v>
      </c>
      <c r="F3052" s="4">
        <v>106</v>
      </c>
      <c r="G3052" s="1">
        <v>24000000</v>
      </c>
      <c r="H3052" s="1">
        <v>65182182</v>
      </c>
      <c r="I3052" s="1" t="s">
        <v>149</v>
      </c>
      <c r="J3052" s="1">
        <v>15310</v>
      </c>
      <c r="K3052" s="1" t="s">
        <v>15</v>
      </c>
      <c r="L3052" s="1" t="s">
        <v>16</v>
      </c>
    </row>
    <row r="3053" spans="1:12" ht="15.75" customHeight="1">
      <c r="A3053" s="2" t="s">
        <v>5140</v>
      </c>
      <c r="B3053" s="1">
        <v>2000</v>
      </c>
      <c r="C3053" s="1" t="s">
        <v>1409</v>
      </c>
      <c r="D3053" s="3">
        <v>5.7</v>
      </c>
      <c r="E3053" s="4">
        <v>38</v>
      </c>
      <c r="F3053" s="4">
        <v>95</v>
      </c>
      <c r="G3053" s="1">
        <v>22000000</v>
      </c>
      <c r="H3053" s="1">
        <v>13555988</v>
      </c>
      <c r="I3053" s="1" t="s">
        <v>2984</v>
      </c>
      <c r="J3053" s="1">
        <v>7242</v>
      </c>
      <c r="K3053" s="1" t="s">
        <v>15</v>
      </c>
      <c r="L3053" s="1" t="s">
        <v>135</v>
      </c>
    </row>
    <row r="3054" spans="1:12" ht="15.75" customHeight="1">
      <c r="A3054" s="2" t="s">
        <v>5141</v>
      </c>
      <c r="B3054" s="1">
        <v>1978</v>
      </c>
      <c r="C3054" s="1" t="s">
        <v>5142</v>
      </c>
      <c r="D3054" s="3">
        <v>5.7</v>
      </c>
      <c r="E3054" s="4">
        <v>75</v>
      </c>
      <c r="F3054" s="4">
        <v>131</v>
      </c>
      <c r="G3054" s="1">
        <v>20000000</v>
      </c>
      <c r="H3054" s="1">
        <v>102922376</v>
      </c>
      <c r="I3054" s="1" t="s">
        <v>1917</v>
      </c>
      <c r="J3054" s="1">
        <v>51314</v>
      </c>
      <c r="K3054" s="1" t="s">
        <v>15</v>
      </c>
      <c r="L3054" s="1" t="s">
        <v>16</v>
      </c>
    </row>
    <row r="3055" spans="1:12" ht="15.75" customHeight="1">
      <c r="A3055" s="2" t="s">
        <v>5143</v>
      </c>
      <c r="B3055" s="1">
        <v>2002</v>
      </c>
      <c r="C3055" s="1" t="s">
        <v>5144</v>
      </c>
      <c r="D3055" s="3">
        <v>5.7</v>
      </c>
      <c r="E3055" s="4">
        <v>64</v>
      </c>
      <c r="F3055" s="4">
        <v>118</v>
      </c>
      <c r="G3055" s="1">
        <v>20000000</v>
      </c>
      <c r="H3055" s="1">
        <v>56398162</v>
      </c>
      <c r="I3055" s="1" t="s">
        <v>1058</v>
      </c>
      <c r="J3055" s="1">
        <v>28649</v>
      </c>
      <c r="K3055" s="1" t="s">
        <v>15</v>
      </c>
      <c r="L3055" s="1" t="s">
        <v>16</v>
      </c>
    </row>
    <row r="3056" spans="1:12" ht="15.75" customHeight="1">
      <c r="A3056" s="2" t="s">
        <v>5145</v>
      </c>
      <c r="B3056" s="1">
        <v>2009</v>
      </c>
      <c r="C3056" s="1" t="s">
        <v>3815</v>
      </c>
      <c r="D3056" s="3">
        <v>5.7</v>
      </c>
      <c r="E3056" s="4">
        <v>107</v>
      </c>
      <c r="F3056" s="4">
        <v>88</v>
      </c>
      <c r="G3056" s="1">
        <v>27000000</v>
      </c>
      <c r="H3056" s="1">
        <v>15988876</v>
      </c>
      <c r="I3056" s="1" t="s">
        <v>1150</v>
      </c>
      <c r="J3056" s="1">
        <v>26236</v>
      </c>
      <c r="K3056" s="1" t="s">
        <v>15</v>
      </c>
      <c r="L3056" s="1" t="s">
        <v>16</v>
      </c>
    </row>
    <row r="3057" spans="1:12" ht="15.75" customHeight="1">
      <c r="A3057" s="2" t="s">
        <v>5146</v>
      </c>
      <c r="B3057" s="1">
        <v>2011</v>
      </c>
      <c r="C3057" s="1" t="s">
        <v>2449</v>
      </c>
      <c r="D3057" s="3">
        <v>5.7</v>
      </c>
      <c r="E3057" s="4">
        <v>286</v>
      </c>
      <c r="F3057" s="4">
        <v>97</v>
      </c>
      <c r="G3057" s="1">
        <v>20000000</v>
      </c>
      <c r="H3057" s="1">
        <v>100292856</v>
      </c>
      <c r="I3057" s="1" t="s">
        <v>521</v>
      </c>
      <c r="J3057" s="1">
        <v>160418</v>
      </c>
      <c r="K3057" s="1" t="s">
        <v>15</v>
      </c>
      <c r="L3057" s="1" t="s">
        <v>16</v>
      </c>
    </row>
    <row r="3058" spans="1:12" ht="15.75" customHeight="1">
      <c r="A3058" s="2" t="s">
        <v>5147</v>
      </c>
      <c r="B3058" s="1">
        <v>1993</v>
      </c>
      <c r="C3058" s="1" t="s">
        <v>5148</v>
      </c>
      <c r="D3058" s="3">
        <v>5.7</v>
      </c>
      <c r="E3058" s="4">
        <v>10</v>
      </c>
      <c r="F3058" s="4">
        <v>92</v>
      </c>
      <c r="G3058" s="1">
        <v>19000000</v>
      </c>
      <c r="H3058" s="1">
        <v>2119994</v>
      </c>
      <c r="I3058" s="1" t="s">
        <v>5149</v>
      </c>
      <c r="J3058" s="1">
        <v>1153</v>
      </c>
      <c r="K3058" s="1" t="s">
        <v>15</v>
      </c>
      <c r="L3058" s="1" t="s">
        <v>16</v>
      </c>
    </row>
    <row r="3059" spans="1:12" ht="15.75" customHeight="1">
      <c r="A3059" s="2" t="s">
        <v>5150</v>
      </c>
      <c r="B3059" s="1">
        <v>1999</v>
      </c>
      <c r="C3059" s="1" t="s">
        <v>3735</v>
      </c>
      <c r="D3059" s="3">
        <v>5.7</v>
      </c>
      <c r="E3059" s="4">
        <v>91</v>
      </c>
      <c r="F3059" s="4">
        <v>88</v>
      </c>
      <c r="G3059" s="1">
        <v>17000000</v>
      </c>
      <c r="H3059" s="1">
        <v>65535067</v>
      </c>
      <c r="I3059" s="1" t="s">
        <v>149</v>
      </c>
      <c r="J3059" s="1">
        <v>59380</v>
      </c>
      <c r="K3059" s="1" t="s">
        <v>15</v>
      </c>
      <c r="L3059" s="1" t="s">
        <v>16</v>
      </c>
    </row>
    <row r="3060" spans="1:12" ht="15.75" customHeight="1">
      <c r="A3060" s="2" t="s">
        <v>5151</v>
      </c>
      <c r="B3060" s="1">
        <v>2004</v>
      </c>
      <c r="C3060" s="1" t="s">
        <v>4826</v>
      </c>
      <c r="D3060" s="3">
        <v>5.7</v>
      </c>
      <c r="E3060" s="4">
        <v>50</v>
      </c>
      <c r="F3060" s="4">
        <v>106</v>
      </c>
      <c r="G3060" s="1">
        <v>18000000</v>
      </c>
      <c r="H3060" s="1">
        <v>64955956</v>
      </c>
      <c r="I3060" s="1" t="s">
        <v>45</v>
      </c>
      <c r="J3060" s="1">
        <v>10104</v>
      </c>
      <c r="K3060" s="1" t="s">
        <v>15</v>
      </c>
      <c r="L3060" s="1" t="s">
        <v>16</v>
      </c>
    </row>
    <row r="3061" spans="1:12" ht="15.75" customHeight="1">
      <c r="A3061" s="2" t="s">
        <v>5152</v>
      </c>
      <c r="B3061" s="1">
        <v>2015</v>
      </c>
      <c r="C3061" s="1" t="s">
        <v>1053</v>
      </c>
      <c r="D3061" s="3">
        <v>5.7</v>
      </c>
      <c r="E3061" s="4">
        <v>97</v>
      </c>
      <c r="F3061" s="4">
        <v>107</v>
      </c>
      <c r="G3061" s="1">
        <v>17000000</v>
      </c>
      <c r="H3061" s="1">
        <v>26284475</v>
      </c>
      <c r="I3061" s="1" t="s">
        <v>521</v>
      </c>
      <c r="J3061" s="1">
        <v>9051</v>
      </c>
      <c r="K3061" s="1" t="s">
        <v>15</v>
      </c>
      <c r="L3061" s="1" t="s">
        <v>16</v>
      </c>
    </row>
    <row r="3062" spans="1:12" ht="15.75" customHeight="1">
      <c r="A3062" s="2" t="s">
        <v>5153</v>
      </c>
      <c r="B3062" s="1">
        <v>2014</v>
      </c>
      <c r="C3062" s="1" t="s">
        <v>365</v>
      </c>
      <c r="D3062" s="3">
        <v>5.7</v>
      </c>
      <c r="E3062" s="4">
        <v>107</v>
      </c>
      <c r="F3062" s="4">
        <v>94</v>
      </c>
      <c r="G3062" s="1">
        <v>18000000</v>
      </c>
      <c r="H3062" s="1">
        <v>15155772</v>
      </c>
      <c r="I3062" s="1" t="s">
        <v>468</v>
      </c>
      <c r="J3062" s="1">
        <v>8895</v>
      </c>
      <c r="K3062" s="1" t="s">
        <v>15</v>
      </c>
      <c r="L3062" s="1" t="s">
        <v>16</v>
      </c>
    </row>
    <row r="3063" spans="1:12" ht="15.75" customHeight="1">
      <c r="A3063" s="2" t="s">
        <v>5154</v>
      </c>
      <c r="B3063" s="1">
        <v>2003</v>
      </c>
      <c r="C3063" s="1" t="s">
        <v>4522</v>
      </c>
      <c r="D3063" s="3">
        <v>5.7</v>
      </c>
      <c r="E3063" s="4">
        <v>46</v>
      </c>
      <c r="F3063" s="4">
        <v>101</v>
      </c>
      <c r="G3063" s="1">
        <v>16000000</v>
      </c>
      <c r="H3063" s="1">
        <v>14108518</v>
      </c>
      <c r="I3063" s="1" t="s">
        <v>468</v>
      </c>
      <c r="J3063" s="1">
        <v>8215</v>
      </c>
      <c r="K3063" s="1" t="s">
        <v>15</v>
      </c>
      <c r="L3063" s="1" t="s">
        <v>16</v>
      </c>
    </row>
    <row r="3064" spans="1:12" ht="15.75" customHeight="1">
      <c r="A3064" s="2" t="s">
        <v>5155</v>
      </c>
      <c r="B3064" s="1">
        <v>2001</v>
      </c>
      <c r="C3064" s="1" t="s">
        <v>5156</v>
      </c>
      <c r="D3064" s="3">
        <v>5.7</v>
      </c>
      <c r="E3064" s="4">
        <v>97</v>
      </c>
      <c r="F3064" s="4">
        <v>99</v>
      </c>
      <c r="G3064" s="1">
        <v>16000000</v>
      </c>
      <c r="H3064" s="1">
        <v>37882551</v>
      </c>
      <c r="I3064" s="1" t="s">
        <v>521</v>
      </c>
      <c r="J3064" s="1">
        <v>80305</v>
      </c>
      <c r="K3064" s="1" t="s">
        <v>15</v>
      </c>
      <c r="L3064" s="1" t="s">
        <v>16</v>
      </c>
    </row>
    <row r="3065" spans="1:12" ht="15.75" customHeight="1">
      <c r="A3065" s="2" t="s">
        <v>5157</v>
      </c>
      <c r="B3065" s="1">
        <v>2008</v>
      </c>
      <c r="C3065" s="1" t="s">
        <v>3393</v>
      </c>
      <c r="D3065" s="3">
        <v>5.7</v>
      </c>
      <c r="E3065" s="4">
        <v>37</v>
      </c>
      <c r="F3065" s="4">
        <v>85</v>
      </c>
      <c r="G3065" s="1">
        <v>15000000</v>
      </c>
      <c r="H3065" s="1">
        <v>12701880</v>
      </c>
      <c r="I3065" s="1" t="s">
        <v>191</v>
      </c>
      <c r="J3065" s="1">
        <v>2037</v>
      </c>
      <c r="K3065" s="1" t="s">
        <v>15</v>
      </c>
      <c r="L3065" s="1" t="s">
        <v>16</v>
      </c>
    </row>
    <row r="3066" spans="1:12" ht="15.75" customHeight="1">
      <c r="A3066" s="2" t="s">
        <v>5158</v>
      </c>
      <c r="B3066" s="1">
        <v>2015</v>
      </c>
      <c r="C3066" s="1" t="s">
        <v>5159</v>
      </c>
      <c r="D3066" s="3">
        <v>5.7</v>
      </c>
      <c r="E3066" s="4">
        <v>222</v>
      </c>
      <c r="F3066" s="4">
        <v>115</v>
      </c>
      <c r="G3066" s="1">
        <v>14800000</v>
      </c>
      <c r="H3066" s="1">
        <v>66009973</v>
      </c>
      <c r="I3066" s="1" t="s">
        <v>1300</v>
      </c>
      <c r="J3066" s="1">
        <v>38202</v>
      </c>
      <c r="K3066" s="1" t="s">
        <v>15</v>
      </c>
      <c r="L3066" s="1" t="s">
        <v>16</v>
      </c>
    </row>
    <row r="3067" spans="1:12" ht="15.75" customHeight="1">
      <c r="A3067" s="2" t="s">
        <v>5160</v>
      </c>
      <c r="B3067" s="1">
        <v>2002</v>
      </c>
      <c r="C3067" s="1" t="s">
        <v>4205</v>
      </c>
      <c r="D3067" s="3">
        <v>5.7</v>
      </c>
      <c r="E3067" s="4">
        <v>40</v>
      </c>
      <c r="F3067" s="4">
        <v>95</v>
      </c>
      <c r="G3067" s="1">
        <v>14000000</v>
      </c>
      <c r="H3067" s="1">
        <v>25482931</v>
      </c>
      <c r="I3067" s="1" t="s">
        <v>1047</v>
      </c>
      <c r="J3067" s="1">
        <v>9693</v>
      </c>
      <c r="K3067" s="1" t="s">
        <v>15</v>
      </c>
      <c r="L3067" s="1" t="s">
        <v>16</v>
      </c>
    </row>
    <row r="3068" spans="1:12" ht="15.75" customHeight="1">
      <c r="A3068" s="2" t="s">
        <v>5161</v>
      </c>
      <c r="B3068" s="1">
        <v>1996</v>
      </c>
      <c r="C3068" s="1" t="s">
        <v>3663</v>
      </c>
      <c r="D3068" s="3">
        <v>5.7</v>
      </c>
      <c r="E3068" s="4">
        <v>73</v>
      </c>
      <c r="F3068" s="4">
        <v>93</v>
      </c>
      <c r="G3068" s="1">
        <v>8500000</v>
      </c>
      <c r="H3068" s="1">
        <v>15171475</v>
      </c>
      <c r="I3068" s="1" t="s">
        <v>1381</v>
      </c>
      <c r="J3068" s="1">
        <v>19805</v>
      </c>
      <c r="K3068" s="1" t="s">
        <v>15</v>
      </c>
      <c r="L3068" s="1" t="s">
        <v>16</v>
      </c>
    </row>
    <row r="3069" spans="1:12" ht="15.75" customHeight="1">
      <c r="A3069" s="2" t="s">
        <v>5162</v>
      </c>
      <c r="B3069" s="1">
        <v>1995</v>
      </c>
      <c r="C3069" s="1" t="s">
        <v>595</v>
      </c>
      <c r="D3069" s="3">
        <v>5.7</v>
      </c>
      <c r="E3069" s="4">
        <v>20</v>
      </c>
      <c r="F3069" s="4">
        <v>139</v>
      </c>
      <c r="G3069" s="1">
        <v>14000000</v>
      </c>
      <c r="H3069" s="1">
        <v>2474000</v>
      </c>
      <c r="I3069" s="1" t="s">
        <v>471</v>
      </c>
      <c r="J3069" s="1">
        <v>2427</v>
      </c>
      <c r="K3069" s="1" t="s">
        <v>15</v>
      </c>
      <c r="L3069" s="1" t="s">
        <v>109</v>
      </c>
    </row>
    <row r="3070" spans="1:12" ht="15.75" customHeight="1">
      <c r="A3070" s="2" t="s">
        <v>5163</v>
      </c>
      <c r="B3070" s="1">
        <v>1988</v>
      </c>
      <c r="C3070" s="1" t="s">
        <v>2039</v>
      </c>
      <c r="D3070" s="3">
        <v>5.7</v>
      </c>
      <c r="E3070" s="4">
        <v>102</v>
      </c>
      <c r="F3070" s="4">
        <v>99</v>
      </c>
      <c r="G3070" s="1">
        <v>7000000</v>
      </c>
      <c r="H3070" s="1">
        <v>49369900</v>
      </c>
      <c r="I3070" s="1" t="s">
        <v>1069</v>
      </c>
      <c r="J3070" s="1">
        <v>36108</v>
      </c>
      <c r="K3070" s="1" t="s">
        <v>15</v>
      </c>
      <c r="L3070" s="1" t="s">
        <v>16</v>
      </c>
    </row>
    <row r="3071" spans="1:12" ht="15.75" customHeight="1">
      <c r="A3071" s="2" t="s">
        <v>5164</v>
      </c>
      <c r="B3071" s="1">
        <v>1990</v>
      </c>
      <c r="C3071" s="1" t="s">
        <v>5165</v>
      </c>
      <c r="D3071" s="3">
        <v>5.7</v>
      </c>
      <c r="E3071" s="4">
        <v>59</v>
      </c>
      <c r="F3071" s="4">
        <v>72</v>
      </c>
      <c r="G3071" s="1">
        <v>13000000</v>
      </c>
      <c r="H3071" s="1">
        <v>28501605</v>
      </c>
      <c r="I3071" s="1" t="s">
        <v>1381</v>
      </c>
      <c r="J3071" s="1">
        <v>31371</v>
      </c>
      <c r="K3071" s="1" t="s">
        <v>15</v>
      </c>
      <c r="L3071" s="1" t="s">
        <v>16</v>
      </c>
    </row>
    <row r="3072" spans="1:12" ht="15.75" customHeight="1">
      <c r="A3072" s="2" t="s">
        <v>5166</v>
      </c>
      <c r="B3072" s="1">
        <v>2013</v>
      </c>
      <c r="C3072" s="1" t="s">
        <v>2402</v>
      </c>
      <c r="D3072" s="3">
        <v>5.7</v>
      </c>
      <c r="E3072" s="4">
        <v>150</v>
      </c>
      <c r="F3072" s="4">
        <v>107</v>
      </c>
      <c r="G3072" s="1">
        <v>13000000</v>
      </c>
      <c r="H3072" s="1">
        <v>18004225</v>
      </c>
      <c r="I3072" s="1" t="s">
        <v>468</v>
      </c>
      <c r="J3072" s="1">
        <v>28573</v>
      </c>
      <c r="K3072" s="1" t="s">
        <v>15</v>
      </c>
      <c r="L3072" s="1" t="s">
        <v>16</v>
      </c>
    </row>
    <row r="3073" spans="1:12" ht="15.75" customHeight="1">
      <c r="A3073" s="2" t="s">
        <v>5167</v>
      </c>
      <c r="B3073" s="1">
        <v>2000</v>
      </c>
      <c r="C3073" s="1" t="s">
        <v>5168</v>
      </c>
      <c r="D3073" s="3">
        <v>5.7</v>
      </c>
      <c r="E3073" s="4">
        <v>29</v>
      </c>
      <c r="F3073" s="4">
        <v>81</v>
      </c>
      <c r="G3073" s="1">
        <v>10000000</v>
      </c>
      <c r="H3073" s="1">
        <v>6982680</v>
      </c>
      <c r="I3073" s="1" t="s">
        <v>224</v>
      </c>
      <c r="J3073" s="1">
        <v>6965</v>
      </c>
      <c r="K3073" s="1" t="s">
        <v>15</v>
      </c>
      <c r="L3073" s="1" t="s">
        <v>16</v>
      </c>
    </row>
    <row r="3074" spans="1:12" ht="15.75" customHeight="1">
      <c r="A3074" s="2" t="s">
        <v>5169</v>
      </c>
      <c r="B3074" s="1">
        <v>2012</v>
      </c>
      <c r="C3074" s="1" t="s">
        <v>5170</v>
      </c>
      <c r="D3074" s="3">
        <v>5.7</v>
      </c>
      <c r="E3074" s="4">
        <v>82</v>
      </c>
      <c r="F3074" s="4">
        <v>116</v>
      </c>
      <c r="G3074" s="1">
        <v>17000000</v>
      </c>
      <c r="H3074" s="1">
        <v>24397469</v>
      </c>
      <c r="I3074" s="1" t="s">
        <v>130</v>
      </c>
      <c r="J3074" s="1">
        <v>5161</v>
      </c>
      <c r="K3074" s="1" t="s">
        <v>15</v>
      </c>
      <c r="L3074" s="1" t="s">
        <v>16</v>
      </c>
    </row>
    <row r="3075" spans="1:12" ht="15.75" customHeight="1">
      <c r="A3075" s="2" t="s">
        <v>5171</v>
      </c>
      <c r="B3075" s="1">
        <v>2000</v>
      </c>
      <c r="C3075" s="1" t="s">
        <v>5172</v>
      </c>
      <c r="D3075" s="3">
        <v>5.7</v>
      </c>
      <c r="E3075" s="4">
        <v>49</v>
      </c>
      <c r="F3075" s="4">
        <v>101</v>
      </c>
      <c r="G3075" s="1">
        <v>10000000</v>
      </c>
      <c r="H3075" s="1">
        <v>1631839</v>
      </c>
      <c r="I3075" s="1" t="s">
        <v>3454</v>
      </c>
      <c r="J3075" s="1">
        <v>5936</v>
      </c>
      <c r="K3075" s="1" t="s">
        <v>15</v>
      </c>
      <c r="L3075" s="1" t="s">
        <v>16</v>
      </c>
    </row>
    <row r="3076" spans="1:12" ht="15.75" customHeight="1">
      <c r="A3076" s="2" t="s">
        <v>5173</v>
      </c>
      <c r="B3076" s="1">
        <v>2008</v>
      </c>
      <c r="C3076" s="1" t="s">
        <v>5174</v>
      </c>
      <c r="D3076" s="3">
        <v>5.7</v>
      </c>
      <c r="E3076" s="4">
        <v>79</v>
      </c>
      <c r="F3076" s="4">
        <v>107</v>
      </c>
      <c r="G3076" s="1">
        <v>10000000</v>
      </c>
      <c r="H3076" s="1">
        <v>578527</v>
      </c>
      <c r="I3076" s="1" t="s">
        <v>1778</v>
      </c>
      <c r="J3076" s="1">
        <v>20008</v>
      </c>
      <c r="K3076" s="1" t="s">
        <v>15</v>
      </c>
      <c r="L3076" s="1" t="s">
        <v>16</v>
      </c>
    </row>
    <row r="3077" spans="1:12" ht="15.75" customHeight="1">
      <c r="A3077" s="2" t="s">
        <v>5175</v>
      </c>
      <c r="B3077" s="1">
        <v>2005</v>
      </c>
      <c r="C3077" s="1" t="s">
        <v>5176</v>
      </c>
      <c r="D3077" s="3">
        <v>5.7</v>
      </c>
      <c r="E3077" s="4">
        <v>100</v>
      </c>
      <c r="F3077" s="4">
        <v>103</v>
      </c>
      <c r="G3077" s="1">
        <v>9000000</v>
      </c>
      <c r="H3077" s="1">
        <v>1530535</v>
      </c>
      <c r="I3077" s="1" t="s">
        <v>468</v>
      </c>
      <c r="J3077" s="1">
        <v>7833</v>
      </c>
      <c r="K3077" s="1" t="s">
        <v>15</v>
      </c>
      <c r="L3077" s="1" t="s">
        <v>16</v>
      </c>
    </row>
    <row r="3078" spans="1:12" ht="15.75" customHeight="1">
      <c r="A3078" s="2" t="s">
        <v>5177</v>
      </c>
      <c r="B3078" s="1">
        <v>2014</v>
      </c>
      <c r="C3078" s="1" t="s">
        <v>5178</v>
      </c>
      <c r="D3078" s="3">
        <v>5.7</v>
      </c>
      <c r="E3078" s="4">
        <v>66</v>
      </c>
      <c r="F3078" s="4">
        <v>96</v>
      </c>
      <c r="G3078" s="1">
        <v>9000000</v>
      </c>
      <c r="H3078" s="1">
        <v>162</v>
      </c>
      <c r="I3078" s="1" t="s">
        <v>1150</v>
      </c>
      <c r="J3078" s="1">
        <v>5228</v>
      </c>
      <c r="K3078" s="1" t="s">
        <v>15</v>
      </c>
      <c r="L3078" s="1" t="s">
        <v>2203</v>
      </c>
    </row>
    <row r="3079" spans="1:12" ht="15.75" customHeight="1">
      <c r="A3079" s="2" t="s">
        <v>5179</v>
      </c>
      <c r="B3079" s="1">
        <v>1999</v>
      </c>
      <c r="C3079" s="1" t="s">
        <v>5180</v>
      </c>
      <c r="D3079" s="3">
        <v>5.7</v>
      </c>
      <c r="E3079" s="4">
        <v>59</v>
      </c>
      <c r="F3079" s="4">
        <v>91</v>
      </c>
      <c r="G3079" s="1">
        <v>8000000</v>
      </c>
      <c r="H3079" s="1">
        <v>17843379</v>
      </c>
      <c r="I3079" s="1" t="s">
        <v>468</v>
      </c>
      <c r="J3079" s="1">
        <v>14904</v>
      </c>
      <c r="K3079" s="1" t="s">
        <v>15</v>
      </c>
      <c r="L3079" s="1" t="s">
        <v>16</v>
      </c>
    </row>
    <row r="3080" spans="1:12" ht="15.75" customHeight="1">
      <c r="A3080" s="2" t="s">
        <v>5181</v>
      </c>
      <c r="B3080" s="1">
        <v>2011</v>
      </c>
      <c r="C3080" s="1" t="s">
        <v>5170</v>
      </c>
      <c r="D3080" s="3">
        <v>5.7</v>
      </c>
      <c r="E3080" s="4">
        <v>52</v>
      </c>
      <c r="F3080" s="4">
        <v>112</v>
      </c>
      <c r="G3080" s="1">
        <v>6600000</v>
      </c>
      <c r="H3080" s="1">
        <v>37295394</v>
      </c>
      <c r="I3080" s="1" t="s">
        <v>45</v>
      </c>
      <c r="J3080" s="1">
        <v>7973</v>
      </c>
      <c r="K3080" s="1" t="s">
        <v>15</v>
      </c>
      <c r="L3080" s="1" t="s">
        <v>16</v>
      </c>
    </row>
    <row r="3081" spans="1:12" ht="15.75" customHeight="1">
      <c r="A3081" s="2" t="s">
        <v>5182</v>
      </c>
      <c r="B3081" s="1">
        <v>2010</v>
      </c>
      <c r="C3081" s="1" t="s">
        <v>5183</v>
      </c>
      <c r="D3081" s="3">
        <v>5.7</v>
      </c>
      <c r="E3081" s="4">
        <v>16</v>
      </c>
      <c r="F3081" s="4">
        <v>90</v>
      </c>
      <c r="G3081" s="1">
        <v>6000000</v>
      </c>
      <c r="H3081" s="1">
        <v>399611</v>
      </c>
      <c r="I3081" s="1" t="s">
        <v>211</v>
      </c>
      <c r="J3081" s="1">
        <v>1245</v>
      </c>
      <c r="K3081" s="1" t="s">
        <v>15</v>
      </c>
      <c r="L3081" s="1" t="s">
        <v>16</v>
      </c>
    </row>
    <row r="3082" spans="1:12" ht="15.75" customHeight="1">
      <c r="A3082" s="2" t="s">
        <v>5184</v>
      </c>
      <c r="B3082" s="1">
        <v>2013</v>
      </c>
      <c r="C3082" s="1" t="s">
        <v>741</v>
      </c>
      <c r="D3082" s="3">
        <v>5.7</v>
      </c>
      <c r="E3082" s="4">
        <v>440</v>
      </c>
      <c r="F3082" s="4">
        <v>90</v>
      </c>
      <c r="G3082" s="1">
        <v>4800000</v>
      </c>
      <c r="H3082" s="1">
        <v>778565</v>
      </c>
      <c r="I3082" s="1" t="s">
        <v>14</v>
      </c>
      <c r="J3082" s="1">
        <v>83234</v>
      </c>
      <c r="K3082" s="1" t="s">
        <v>15</v>
      </c>
      <c r="L3082" s="1" t="s">
        <v>236</v>
      </c>
    </row>
    <row r="3083" spans="1:12" ht="15.75" customHeight="1">
      <c r="A3083" s="2" t="s">
        <v>5090</v>
      </c>
      <c r="B3083" s="1">
        <v>2001</v>
      </c>
      <c r="C3083" s="1" t="s">
        <v>433</v>
      </c>
      <c r="D3083" s="3">
        <v>5.7</v>
      </c>
      <c r="E3083" s="4">
        <v>230</v>
      </c>
      <c r="F3083" s="4">
        <v>119</v>
      </c>
      <c r="G3083" s="1">
        <v>100000000</v>
      </c>
      <c r="H3083" s="1">
        <v>180011740</v>
      </c>
      <c r="I3083" s="1" t="s">
        <v>37</v>
      </c>
      <c r="J3083" s="1">
        <v>177729</v>
      </c>
      <c r="K3083" s="1" t="s">
        <v>15</v>
      </c>
      <c r="L3083" s="1" t="s">
        <v>16</v>
      </c>
    </row>
    <row r="3084" spans="1:12" ht="15.75" customHeight="1">
      <c r="A3084" s="2" t="s">
        <v>5109</v>
      </c>
      <c r="B3084" s="1">
        <v>2012</v>
      </c>
      <c r="C3084" s="1" t="s">
        <v>5110</v>
      </c>
      <c r="D3084" s="3">
        <v>5.7</v>
      </c>
      <c r="E3084" s="4">
        <v>265</v>
      </c>
      <c r="F3084" s="4">
        <v>102</v>
      </c>
      <c r="G3084" s="1">
        <v>68000000</v>
      </c>
      <c r="H3084" s="1">
        <v>34350553</v>
      </c>
      <c r="I3084" s="1" t="s">
        <v>2373</v>
      </c>
      <c r="J3084" s="1">
        <v>104072</v>
      </c>
      <c r="K3084" s="1" t="s">
        <v>15</v>
      </c>
      <c r="L3084" s="1" t="s">
        <v>16</v>
      </c>
    </row>
    <row r="3085" spans="1:12" ht="15.75" customHeight="1">
      <c r="A3085" s="2" t="s">
        <v>5185</v>
      </c>
      <c r="B3085" s="1">
        <v>2010</v>
      </c>
      <c r="C3085" s="1" t="s">
        <v>5186</v>
      </c>
      <c r="D3085" s="3">
        <v>5.7</v>
      </c>
      <c r="E3085" s="4">
        <v>264</v>
      </c>
      <c r="F3085" s="4">
        <v>98</v>
      </c>
      <c r="G3085" s="1">
        <v>3000000</v>
      </c>
      <c r="H3085" s="1">
        <v>84749884</v>
      </c>
      <c r="I3085" s="1" t="s">
        <v>488</v>
      </c>
      <c r="J3085" s="1">
        <v>82133</v>
      </c>
      <c r="K3085" s="1" t="s">
        <v>15</v>
      </c>
      <c r="L3085" s="1" t="s">
        <v>16</v>
      </c>
    </row>
    <row r="3086" spans="1:12" ht="15.75" customHeight="1">
      <c r="A3086" s="2" t="s">
        <v>5187</v>
      </c>
      <c r="B3086" s="1">
        <v>2013</v>
      </c>
      <c r="C3086" s="1" t="s">
        <v>3665</v>
      </c>
      <c r="D3086" s="3">
        <v>5.7</v>
      </c>
      <c r="E3086" s="4">
        <v>361</v>
      </c>
      <c r="F3086" s="4">
        <v>85</v>
      </c>
      <c r="G3086" s="1">
        <v>3000000</v>
      </c>
      <c r="H3086" s="1">
        <v>64423650</v>
      </c>
      <c r="I3086" s="1" t="s">
        <v>1727</v>
      </c>
      <c r="J3086" s="1">
        <v>139329</v>
      </c>
      <c r="K3086" s="1" t="s">
        <v>15</v>
      </c>
      <c r="L3086" s="1" t="s">
        <v>16</v>
      </c>
    </row>
    <row r="3087" spans="1:12" ht="15.75" customHeight="1">
      <c r="A3087" s="2" t="s">
        <v>5188</v>
      </c>
      <c r="B3087" s="1">
        <v>2007</v>
      </c>
      <c r="C3087" s="1" t="s">
        <v>4289</v>
      </c>
      <c r="D3087" s="3">
        <v>5.7</v>
      </c>
      <c r="E3087" s="4">
        <v>280</v>
      </c>
      <c r="F3087" s="4">
        <v>95</v>
      </c>
      <c r="G3087" s="1">
        <v>2000000</v>
      </c>
      <c r="H3087" s="1">
        <v>952620</v>
      </c>
      <c r="I3087" s="1" t="s">
        <v>488</v>
      </c>
      <c r="J3087" s="1">
        <v>40800</v>
      </c>
      <c r="K3087" s="1" t="s">
        <v>15</v>
      </c>
      <c r="L3087" s="1" t="s">
        <v>16</v>
      </c>
    </row>
    <row r="3088" spans="1:12" ht="15.75" customHeight="1">
      <c r="A3088" s="2" t="s">
        <v>5189</v>
      </c>
      <c r="B3088" s="1">
        <v>2006</v>
      </c>
      <c r="C3088" s="1" t="s">
        <v>5190</v>
      </c>
      <c r="D3088" s="3">
        <v>5.7</v>
      </c>
      <c r="E3088" s="4">
        <v>18</v>
      </c>
      <c r="F3088" s="4">
        <v>100</v>
      </c>
      <c r="G3088" s="1">
        <v>2500000</v>
      </c>
      <c r="H3088" s="1">
        <v>71904</v>
      </c>
      <c r="I3088" s="1" t="s">
        <v>87</v>
      </c>
      <c r="J3088" s="1">
        <v>806</v>
      </c>
      <c r="K3088" s="1" t="s">
        <v>15</v>
      </c>
      <c r="L3088" s="1" t="s">
        <v>16</v>
      </c>
    </row>
    <row r="3089" spans="1:12" ht="15.75" customHeight="1">
      <c r="A3089" s="2" t="s">
        <v>5191</v>
      </c>
      <c r="B3089" s="1">
        <v>1982</v>
      </c>
      <c r="C3089" s="1" t="s">
        <v>4339</v>
      </c>
      <c r="D3089" s="3">
        <v>5.7</v>
      </c>
      <c r="E3089" s="4">
        <v>235</v>
      </c>
      <c r="F3089" s="4">
        <v>91</v>
      </c>
      <c r="G3089" s="1">
        <v>4000000</v>
      </c>
      <c r="H3089" s="1">
        <v>36200000</v>
      </c>
      <c r="I3089" s="1" t="s">
        <v>589</v>
      </c>
      <c r="J3089" s="1">
        <v>31952</v>
      </c>
      <c r="K3089" s="1" t="s">
        <v>15</v>
      </c>
      <c r="L3089" s="1" t="s">
        <v>16</v>
      </c>
    </row>
    <row r="3090" spans="1:12" ht="15.75" customHeight="1">
      <c r="A3090" s="2" t="s">
        <v>5192</v>
      </c>
      <c r="B3090" s="1">
        <v>1986</v>
      </c>
      <c r="C3090" s="1" t="s">
        <v>5193</v>
      </c>
      <c r="D3090" s="3">
        <v>5.7</v>
      </c>
      <c r="E3090" s="4">
        <v>65</v>
      </c>
      <c r="F3090" s="4">
        <v>98</v>
      </c>
      <c r="G3090" s="1">
        <v>2000000</v>
      </c>
      <c r="H3090" s="1">
        <v>7369373</v>
      </c>
      <c r="I3090" s="1" t="s">
        <v>116</v>
      </c>
      <c r="J3090" s="1">
        <v>4288</v>
      </c>
      <c r="K3090" s="1" t="s">
        <v>15</v>
      </c>
      <c r="L3090" s="1" t="s">
        <v>121</v>
      </c>
    </row>
    <row r="3091" spans="1:12" ht="15.75" customHeight="1">
      <c r="A3091" s="2" t="s">
        <v>5194</v>
      </c>
      <c r="B3091" s="1">
        <v>2012</v>
      </c>
      <c r="C3091" s="1" t="s">
        <v>5195</v>
      </c>
      <c r="D3091" s="3">
        <v>5.7</v>
      </c>
      <c r="E3091" s="4">
        <v>94</v>
      </c>
      <c r="F3091" s="4">
        <v>106</v>
      </c>
      <c r="G3091" s="1">
        <v>2000000</v>
      </c>
      <c r="H3091" s="1">
        <v>2436</v>
      </c>
      <c r="I3091" s="1" t="s">
        <v>5196</v>
      </c>
      <c r="J3091" s="1">
        <v>344</v>
      </c>
      <c r="K3091" s="1" t="s">
        <v>15</v>
      </c>
      <c r="L3091" s="1" t="s">
        <v>16</v>
      </c>
    </row>
    <row r="3092" spans="1:12" ht="15.75" customHeight="1">
      <c r="A3092" s="2" t="s">
        <v>5197</v>
      </c>
      <c r="B3092" s="1">
        <v>2012</v>
      </c>
      <c r="C3092" s="1" t="s">
        <v>5198</v>
      </c>
      <c r="D3092" s="3">
        <v>5.7</v>
      </c>
      <c r="E3092" s="4">
        <v>56</v>
      </c>
      <c r="F3092" s="4">
        <v>83</v>
      </c>
      <c r="G3092" s="1">
        <v>1500000</v>
      </c>
      <c r="H3092" s="1">
        <v>1521</v>
      </c>
      <c r="I3092" s="1" t="s">
        <v>511</v>
      </c>
      <c r="J3092" s="1">
        <v>1231</v>
      </c>
      <c r="K3092" s="1" t="s">
        <v>15</v>
      </c>
      <c r="L3092" s="1" t="s">
        <v>288</v>
      </c>
    </row>
    <row r="3093" spans="1:12" ht="15.75" customHeight="1">
      <c r="A3093" s="2" t="s">
        <v>5199</v>
      </c>
      <c r="B3093" s="1">
        <v>2012</v>
      </c>
      <c r="C3093" s="1" t="s">
        <v>5200</v>
      </c>
      <c r="D3093" s="3">
        <v>5.7</v>
      </c>
      <c r="E3093" s="4">
        <v>16</v>
      </c>
      <c r="F3093" s="4">
        <v>80</v>
      </c>
      <c r="G3093" s="1">
        <v>427000</v>
      </c>
      <c r="H3093" s="1">
        <v>2833383</v>
      </c>
      <c r="I3093" s="1" t="s">
        <v>130</v>
      </c>
      <c r="J3093" s="1">
        <v>910</v>
      </c>
      <c r="K3093" s="1" t="s">
        <v>15</v>
      </c>
      <c r="L3093" s="1" t="s">
        <v>16</v>
      </c>
    </row>
    <row r="3094" spans="1:12" ht="15.75" customHeight="1">
      <c r="A3094" s="2" t="s">
        <v>5201</v>
      </c>
      <c r="B3094" s="1">
        <v>2014</v>
      </c>
      <c r="C3094" s="1" t="s">
        <v>5202</v>
      </c>
      <c r="D3094" s="3">
        <v>5.7</v>
      </c>
      <c r="E3094" s="4">
        <v>270</v>
      </c>
      <c r="F3094" s="4">
        <v>83</v>
      </c>
      <c r="G3094" s="1">
        <v>1000000</v>
      </c>
      <c r="H3094" s="1">
        <v>31537320</v>
      </c>
      <c r="I3094" s="1" t="s">
        <v>116</v>
      </c>
      <c r="J3094" s="1">
        <v>44329</v>
      </c>
      <c r="K3094" s="1" t="s">
        <v>15</v>
      </c>
      <c r="L3094" s="1" t="s">
        <v>16</v>
      </c>
    </row>
    <row r="3095" spans="1:12" ht="15.75" customHeight="1">
      <c r="A3095" s="2" t="s">
        <v>5203</v>
      </c>
      <c r="B3095" s="1">
        <v>2011</v>
      </c>
      <c r="C3095" s="1" t="s">
        <v>5204</v>
      </c>
      <c r="D3095" s="3">
        <v>5.7</v>
      </c>
      <c r="E3095" s="4">
        <v>18</v>
      </c>
      <c r="F3095" s="4">
        <v>100</v>
      </c>
      <c r="G3095" s="1">
        <v>930000</v>
      </c>
      <c r="H3095" s="1">
        <v>20186</v>
      </c>
      <c r="I3095" s="1" t="s">
        <v>521</v>
      </c>
      <c r="J3095" s="1">
        <v>6025</v>
      </c>
      <c r="K3095" s="1" t="s">
        <v>15</v>
      </c>
      <c r="L3095" s="1" t="s">
        <v>16</v>
      </c>
    </row>
    <row r="3096" spans="1:12" ht="15.75" customHeight="1">
      <c r="A3096" s="2" t="s">
        <v>5205</v>
      </c>
      <c r="B3096" s="1">
        <v>2003</v>
      </c>
      <c r="C3096" s="1" t="s">
        <v>5206</v>
      </c>
      <c r="D3096" s="3">
        <v>5.7</v>
      </c>
      <c r="E3096" s="4">
        <v>235</v>
      </c>
      <c r="F3096" s="4">
        <v>79</v>
      </c>
      <c r="G3096" s="1">
        <v>500000</v>
      </c>
      <c r="H3096" s="1">
        <v>30500882</v>
      </c>
      <c r="I3096" s="1" t="s">
        <v>5207</v>
      </c>
      <c r="J3096" s="1">
        <v>42256</v>
      </c>
      <c r="K3096" s="1" t="s">
        <v>15</v>
      </c>
      <c r="L3096" s="1" t="s">
        <v>16</v>
      </c>
    </row>
    <row r="3097" spans="1:12" ht="15.75" customHeight="1">
      <c r="A3097" s="2" t="s">
        <v>5208</v>
      </c>
      <c r="B3097" s="1">
        <v>2007</v>
      </c>
      <c r="C3097" s="1" t="s">
        <v>1988</v>
      </c>
      <c r="D3097" s="3">
        <v>5.7</v>
      </c>
      <c r="E3097" s="4">
        <v>9</v>
      </c>
      <c r="F3097" s="4">
        <v>100</v>
      </c>
      <c r="G3097" s="1">
        <v>500000</v>
      </c>
      <c r="H3097" s="1">
        <v>31937</v>
      </c>
      <c r="I3097" s="1" t="s">
        <v>149</v>
      </c>
      <c r="J3097" s="1">
        <v>1358</v>
      </c>
      <c r="K3097" s="1" t="s">
        <v>15</v>
      </c>
      <c r="L3097" s="1" t="s">
        <v>16</v>
      </c>
    </row>
    <row r="3098" spans="1:12" ht="15.75" customHeight="1">
      <c r="A3098" s="2" t="s">
        <v>5130</v>
      </c>
      <c r="B3098" s="1">
        <v>2014</v>
      </c>
      <c r="C3098" s="1" t="s">
        <v>881</v>
      </c>
      <c r="D3098" s="3">
        <v>5.7</v>
      </c>
      <c r="E3098" s="4">
        <v>233</v>
      </c>
      <c r="F3098" s="4">
        <v>109</v>
      </c>
      <c r="G3098" s="1">
        <v>35000000</v>
      </c>
      <c r="H3098" s="1">
        <v>10499968</v>
      </c>
      <c r="I3098" s="1" t="s">
        <v>21</v>
      </c>
      <c r="J3098" s="1">
        <v>47502</v>
      </c>
      <c r="K3098" s="1" t="s">
        <v>15</v>
      </c>
      <c r="L3098" s="1" t="s">
        <v>16</v>
      </c>
    </row>
    <row r="3099" spans="1:12" ht="15.75" customHeight="1">
      <c r="A3099" s="2" t="s">
        <v>5209</v>
      </c>
      <c r="B3099" s="1">
        <v>2011</v>
      </c>
      <c r="C3099" s="1" t="s">
        <v>424</v>
      </c>
      <c r="D3099" s="3">
        <v>5.6</v>
      </c>
      <c r="E3099" s="4">
        <v>436</v>
      </c>
      <c r="F3099" s="4">
        <v>123</v>
      </c>
      <c r="G3099" s="1">
        <v>200000000</v>
      </c>
      <c r="H3099" s="1">
        <v>116593191</v>
      </c>
      <c r="I3099" s="1" t="s">
        <v>162</v>
      </c>
      <c r="J3099" s="1">
        <v>223393</v>
      </c>
      <c r="K3099" s="1" t="s">
        <v>15</v>
      </c>
      <c r="L3099" s="1" t="s">
        <v>16</v>
      </c>
    </row>
    <row r="3100" spans="1:12" ht="15.75" customHeight="1">
      <c r="A3100" s="2" t="s">
        <v>5210</v>
      </c>
      <c r="B3100" s="1">
        <v>2006</v>
      </c>
      <c r="C3100" s="1" t="s">
        <v>169</v>
      </c>
      <c r="D3100" s="3">
        <v>5.6</v>
      </c>
      <c r="E3100" s="4">
        <v>231</v>
      </c>
      <c r="F3100" s="4">
        <v>98</v>
      </c>
      <c r="G3100" s="1">
        <v>160000000</v>
      </c>
      <c r="H3100" s="1">
        <v>60655503</v>
      </c>
      <c r="I3100" s="1" t="s">
        <v>678</v>
      </c>
      <c r="J3100" s="1">
        <v>82380</v>
      </c>
      <c r="K3100" s="1" t="s">
        <v>15</v>
      </c>
      <c r="L3100" s="1" t="s">
        <v>16</v>
      </c>
    </row>
    <row r="3101" spans="1:12" ht="15.75" customHeight="1">
      <c r="A3101" s="2" t="s">
        <v>5211</v>
      </c>
      <c r="B3101" s="1">
        <v>2013</v>
      </c>
      <c r="C3101" s="1" t="s">
        <v>2050</v>
      </c>
      <c r="D3101" s="3">
        <v>5.6</v>
      </c>
      <c r="E3101" s="4">
        <v>208</v>
      </c>
      <c r="F3101" s="4">
        <v>96</v>
      </c>
      <c r="G3101" s="1">
        <v>130000000</v>
      </c>
      <c r="H3101" s="1">
        <v>33592415</v>
      </c>
      <c r="I3101" s="1" t="s">
        <v>5212</v>
      </c>
      <c r="J3101" s="1">
        <v>91640</v>
      </c>
      <c r="K3101" s="1" t="s">
        <v>15</v>
      </c>
      <c r="L3101" s="1" t="s">
        <v>16</v>
      </c>
    </row>
    <row r="3102" spans="1:12" ht="15.75" customHeight="1">
      <c r="A3102" s="2" t="s">
        <v>5213</v>
      </c>
      <c r="B3102" s="1">
        <v>2007</v>
      </c>
      <c r="C3102" s="1" t="s">
        <v>3405</v>
      </c>
      <c r="D3102" s="3">
        <v>5.6</v>
      </c>
      <c r="E3102" s="4">
        <v>262</v>
      </c>
      <c r="F3102" s="4">
        <v>92</v>
      </c>
      <c r="G3102" s="1">
        <v>130000000</v>
      </c>
      <c r="H3102" s="1">
        <v>131920333</v>
      </c>
      <c r="I3102" s="1" t="s">
        <v>37</v>
      </c>
      <c r="J3102" s="1">
        <v>213275</v>
      </c>
      <c r="K3102" s="1" t="s">
        <v>15</v>
      </c>
      <c r="L3102" s="1" t="s">
        <v>16</v>
      </c>
    </row>
    <row r="3103" spans="1:12" ht="15.75" customHeight="1">
      <c r="A3103" s="2" t="s">
        <v>5214</v>
      </c>
      <c r="B3103" s="1">
        <v>1995</v>
      </c>
      <c r="C3103" s="1" t="s">
        <v>2039</v>
      </c>
      <c r="D3103" s="3">
        <v>5.6</v>
      </c>
      <c r="E3103" s="4">
        <v>61</v>
      </c>
      <c r="F3103" s="4">
        <v>124</v>
      </c>
      <c r="G3103" s="1">
        <v>98000000</v>
      </c>
      <c r="H3103" s="1">
        <v>11000000</v>
      </c>
      <c r="I3103" s="1" t="s">
        <v>1547</v>
      </c>
      <c r="J3103" s="1">
        <v>21102</v>
      </c>
      <c r="K3103" s="1" t="s">
        <v>15</v>
      </c>
      <c r="L3103" s="1" t="s">
        <v>16</v>
      </c>
    </row>
    <row r="3104" spans="1:12" ht="15.75" customHeight="1">
      <c r="A3104" s="2" t="s">
        <v>5215</v>
      </c>
      <c r="B3104" s="1">
        <v>2015</v>
      </c>
      <c r="C3104" s="1" t="s">
        <v>1176</v>
      </c>
      <c r="D3104" s="3">
        <v>5.6</v>
      </c>
      <c r="E3104" s="4">
        <v>253</v>
      </c>
      <c r="F3104" s="4">
        <v>106</v>
      </c>
      <c r="G3104" s="1">
        <v>88000000</v>
      </c>
      <c r="H3104" s="1">
        <v>78747585</v>
      </c>
      <c r="I3104" s="1" t="s">
        <v>5216</v>
      </c>
      <c r="J3104" s="1">
        <v>89770</v>
      </c>
      <c r="K3104" s="1" t="s">
        <v>15</v>
      </c>
      <c r="L3104" s="1" t="s">
        <v>16</v>
      </c>
    </row>
    <row r="3105" spans="1:12" ht="15.75" customHeight="1">
      <c r="A3105" s="2" t="s">
        <v>5217</v>
      </c>
      <c r="B3105" s="1">
        <v>2000</v>
      </c>
      <c r="C3105" s="1" t="s">
        <v>204</v>
      </c>
      <c r="D3105" s="3">
        <v>5.6</v>
      </c>
      <c r="E3105" s="4">
        <v>181</v>
      </c>
      <c r="F3105" s="4">
        <v>114</v>
      </c>
      <c r="G3105" s="1">
        <v>90000000</v>
      </c>
      <c r="H3105" s="1">
        <v>60874615</v>
      </c>
      <c r="I3105" s="1" t="s">
        <v>325</v>
      </c>
      <c r="J3105" s="1">
        <v>60467</v>
      </c>
      <c r="K3105" s="1" t="s">
        <v>15</v>
      </c>
      <c r="L3105" s="1" t="s">
        <v>16</v>
      </c>
    </row>
    <row r="3106" spans="1:12" ht="15.75" customHeight="1">
      <c r="A3106" s="2" t="s">
        <v>5218</v>
      </c>
      <c r="B3106" s="1">
        <v>2012</v>
      </c>
      <c r="C3106" s="1" t="s">
        <v>3589</v>
      </c>
      <c r="D3106" s="3">
        <v>5.6</v>
      </c>
      <c r="E3106" s="4">
        <v>382</v>
      </c>
      <c r="F3106" s="4">
        <v>106</v>
      </c>
      <c r="G3106" s="1">
        <v>85000000</v>
      </c>
      <c r="H3106" s="1">
        <v>64933670</v>
      </c>
      <c r="I3106" s="1" t="s">
        <v>4970</v>
      </c>
      <c r="J3106" s="1">
        <v>70838</v>
      </c>
      <c r="K3106" s="1" t="s">
        <v>15</v>
      </c>
      <c r="L3106" s="1" t="s">
        <v>16</v>
      </c>
    </row>
    <row r="3107" spans="1:12" ht="15.75" customHeight="1">
      <c r="A3107" s="2" t="s">
        <v>5219</v>
      </c>
      <c r="B3107" s="1">
        <v>2008</v>
      </c>
      <c r="C3107" s="1" t="s">
        <v>2572</v>
      </c>
      <c r="D3107" s="3">
        <v>5.6</v>
      </c>
      <c r="E3107" s="4">
        <v>141</v>
      </c>
      <c r="F3107" s="4">
        <v>88</v>
      </c>
      <c r="G3107" s="1">
        <v>80000000</v>
      </c>
      <c r="H3107" s="1">
        <v>120136047</v>
      </c>
      <c r="I3107" s="1" t="s">
        <v>468</v>
      </c>
      <c r="J3107" s="1">
        <v>48500</v>
      </c>
      <c r="K3107" s="1" t="s">
        <v>15</v>
      </c>
      <c r="L3107" s="1" t="s">
        <v>135</v>
      </c>
    </row>
    <row r="3108" spans="1:12" ht="15.75" customHeight="1">
      <c r="A3108" s="2" t="s">
        <v>5220</v>
      </c>
      <c r="B3108" s="1">
        <v>2006</v>
      </c>
      <c r="C3108" s="1" t="s">
        <v>2015</v>
      </c>
      <c r="D3108" s="3">
        <v>5.6</v>
      </c>
      <c r="E3108" s="4">
        <v>147</v>
      </c>
      <c r="F3108" s="4">
        <v>93</v>
      </c>
      <c r="G3108" s="1">
        <v>65000000</v>
      </c>
      <c r="H3108" s="1">
        <v>82226474</v>
      </c>
      <c r="I3108" s="1" t="s">
        <v>5221</v>
      </c>
      <c r="J3108" s="1">
        <v>65499</v>
      </c>
      <c r="K3108" s="1" t="s">
        <v>15</v>
      </c>
      <c r="L3108" s="1" t="s">
        <v>16</v>
      </c>
    </row>
    <row r="3109" spans="1:12" ht="15.75" customHeight="1">
      <c r="A3109" s="2" t="s">
        <v>5222</v>
      </c>
      <c r="B3109" s="1">
        <v>1998</v>
      </c>
      <c r="C3109" s="1" t="s">
        <v>2170</v>
      </c>
      <c r="D3109" s="3">
        <v>5.6</v>
      </c>
      <c r="E3109" s="4">
        <v>35</v>
      </c>
      <c r="F3109" s="4">
        <v>114</v>
      </c>
      <c r="G3109" s="1">
        <v>90000000</v>
      </c>
      <c r="H3109" s="1">
        <v>50628009</v>
      </c>
      <c r="I3109" s="1" t="s">
        <v>5223</v>
      </c>
      <c r="J3109" s="1">
        <v>22955</v>
      </c>
      <c r="K3109" s="1" t="s">
        <v>15</v>
      </c>
      <c r="L3109" s="1" t="s">
        <v>16</v>
      </c>
    </row>
    <row r="3110" spans="1:12" ht="15.75" customHeight="1">
      <c r="A3110" s="2" t="s">
        <v>5224</v>
      </c>
      <c r="B3110" s="1">
        <v>2003</v>
      </c>
      <c r="C3110" s="1" t="s">
        <v>1554</v>
      </c>
      <c r="D3110" s="3">
        <v>5.6</v>
      </c>
      <c r="E3110" s="4">
        <v>123</v>
      </c>
      <c r="F3110" s="4">
        <v>116</v>
      </c>
      <c r="G3110" s="1">
        <v>80000000</v>
      </c>
      <c r="H3110" s="1">
        <v>19480739</v>
      </c>
      <c r="I3110" s="1" t="s">
        <v>162</v>
      </c>
      <c r="J3110" s="1">
        <v>53057</v>
      </c>
      <c r="K3110" s="1" t="s">
        <v>15</v>
      </c>
      <c r="L3110" s="1" t="s">
        <v>16</v>
      </c>
    </row>
    <row r="3111" spans="1:12" ht="15.75" customHeight="1">
      <c r="A3111" s="2" t="s">
        <v>5225</v>
      </c>
      <c r="B3111" s="1">
        <v>2014</v>
      </c>
      <c r="C3111" s="1" t="s">
        <v>3044</v>
      </c>
      <c r="D3111" s="3">
        <v>5.6</v>
      </c>
      <c r="E3111" s="4">
        <v>272</v>
      </c>
      <c r="F3111" s="4">
        <v>105</v>
      </c>
      <c r="G3111" s="1">
        <v>80000000</v>
      </c>
      <c r="H3111" s="1">
        <v>23219748</v>
      </c>
      <c r="I3111" s="1" t="s">
        <v>2381</v>
      </c>
      <c r="J3111" s="1">
        <v>84508</v>
      </c>
      <c r="K3111" s="1" t="s">
        <v>15</v>
      </c>
      <c r="L3111" s="1" t="s">
        <v>288</v>
      </c>
    </row>
    <row r="3112" spans="1:12" ht="15.75" customHeight="1">
      <c r="A3112" s="2" t="s">
        <v>5226</v>
      </c>
      <c r="B3112" s="1">
        <v>2008</v>
      </c>
      <c r="C3112" s="1" t="s">
        <v>2355</v>
      </c>
      <c r="D3112" s="3">
        <v>5.6</v>
      </c>
      <c r="E3112" s="4">
        <v>176</v>
      </c>
      <c r="F3112" s="4">
        <v>112</v>
      </c>
      <c r="G3112" s="1">
        <v>70000000</v>
      </c>
      <c r="H3112" s="1">
        <v>70224196</v>
      </c>
      <c r="I3112" s="1" t="s">
        <v>5227</v>
      </c>
      <c r="J3112" s="1">
        <v>59352</v>
      </c>
      <c r="K3112" s="1" t="s">
        <v>15</v>
      </c>
      <c r="L3112" s="1" t="s">
        <v>16</v>
      </c>
    </row>
    <row r="3113" spans="1:12" ht="15.75" customHeight="1">
      <c r="A3113" s="2" t="s">
        <v>5228</v>
      </c>
      <c r="B3113" s="1">
        <v>2006</v>
      </c>
      <c r="C3113" s="1" t="s">
        <v>337</v>
      </c>
      <c r="D3113" s="3">
        <v>5.6</v>
      </c>
      <c r="E3113" s="4">
        <v>284</v>
      </c>
      <c r="F3113" s="4">
        <v>110</v>
      </c>
      <c r="G3113" s="1">
        <v>70000000</v>
      </c>
      <c r="H3113" s="1">
        <v>42272747</v>
      </c>
      <c r="I3113" s="1" t="s">
        <v>5229</v>
      </c>
      <c r="J3113" s="1">
        <v>78635</v>
      </c>
      <c r="K3113" s="1" t="s">
        <v>15</v>
      </c>
      <c r="L3113" s="1" t="s">
        <v>16</v>
      </c>
    </row>
    <row r="3114" spans="1:12" ht="15.75" customHeight="1">
      <c r="A3114" s="2" t="s">
        <v>5230</v>
      </c>
      <c r="B3114" s="1">
        <v>2004</v>
      </c>
      <c r="C3114" s="1" t="s">
        <v>3044</v>
      </c>
      <c r="D3114" s="3">
        <v>5.6</v>
      </c>
      <c r="E3114" s="4">
        <v>247</v>
      </c>
      <c r="F3114" s="4">
        <v>109</v>
      </c>
      <c r="G3114" s="1">
        <v>60000000</v>
      </c>
      <c r="H3114" s="1">
        <v>80281096</v>
      </c>
      <c r="I3114" s="1" t="s">
        <v>3052</v>
      </c>
      <c r="J3114" s="1">
        <v>143628</v>
      </c>
      <c r="K3114" s="1" t="s">
        <v>15</v>
      </c>
      <c r="L3114" s="1" t="s">
        <v>16</v>
      </c>
    </row>
    <row r="3115" spans="1:12" ht="15.75" customHeight="1">
      <c r="A3115" s="2" t="s">
        <v>5231</v>
      </c>
      <c r="B3115" s="1">
        <v>2002</v>
      </c>
      <c r="C3115" s="1" t="s">
        <v>1354</v>
      </c>
      <c r="D3115" s="3">
        <v>5.6</v>
      </c>
      <c r="E3115" s="4">
        <v>128</v>
      </c>
      <c r="F3115" s="4">
        <v>116</v>
      </c>
      <c r="G3115" s="1">
        <v>70000000</v>
      </c>
      <c r="H3115" s="1">
        <v>30157016</v>
      </c>
      <c r="I3115" s="1" t="s">
        <v>3010</v>
      </c>
      <c r="J3115" s="1">
        <v>39659</v>
      </c>
      <c r="K3115" s="1" t="s">
        <v>15</v>
      </c>
      <c r="L3115" s="1" t="s">
        <v>16</v>
      </c>
    </row>
    <row r="3116" spans="1:12" ht="15.75" customHeight="1">
      <c r="A3116" s="2" t="s">
        <v>5232</v>
      </c>
      <c r="B3116" s="1">
        <v>2013</v>
      </c>
      <c r="C3116" s="1" t="s">
        <v>5233</v>
      </c>
      <c r="D3116" s="3">
        <v>5.6</v>
      </c>
      <c r="E3116" s="4">
        <v>51</v>
      </c>
      <c r="F3116" s="4">
        <v>88</v>
      </c>
      <c r="G3116" s="1">
        <v>70000000</v>
      </c>
      <c r="H3116" s="1">
        <v>8460990</v>
      </c>
      <c r="I3116" s="1" t="s">
        <v>5234</v>
      </c>
      <c r="J3116" s="1">
        <v>5116</v>
      </c>
      <c r="K3116" s="1" t="s">
        <v>15</v>
      </c>
      <c r="L3116" s="1" t="s">
        <v>16</v>
      </c>
    </row>
    <row r="3117" spans="1:12" ht="15.75" customHeight="1">
      <c r="A3117" s="2" t="s">
        <v>5235</v>
      </c>
      <c r="B3117" s="1">
        <v>1995</v>
      </c>
      <c r="C3117" s="1" t="s">
        <v>5236</v>
      </c>
      <c r="D3117" s="3">
        <v>5.6</v>
      </c>
      <c r="E3117" s="4">
        <v>40</v>
      </c>
      <c r="F3117" s="4">
        <v>105</v>
      </c>
      <c r="G3117" s="1">
        <v>68000000</v>
      </c>
      <c r="H3117" s="1">
        <v>35324232</v>
      </c>
      <c r="I3117" s="1" t="s">
        <v>2841</v>
      </c>
      <c r="J3117" s="1">
        <v>32224</v>
      </c>
      <c r="K3117" s="1" t="s">
        <v>15</v>
      </c>
      <c r="L3117" s="1" t="s">
        <v>16</v>
      </c>
    </row>
    <row r="3118" spans="1:12" ht="15.75" customHeight="1">
      <c r="A3118" s="2" t="s">
        <v>5237</v>
      </c>
      <c r="B3118" s="1">
        <v>2006</v>
      </c>
      <c r="C3118" s="1" t="s">
        <v>204</v>
      </c>
      <c r="D3118" s="3">
        <v>5.6</v>
      </c>
      <c r="E3118" s="4">
        <v>240</v>
      </c>
      <c r="F3118" s="4">
        <v>121</v>
      </c>
      <c r="G3118" s="1">
        <v>50000000</v>
      </c>
      <c r="H3118" s="1">
        <v>22518325</v>
      </c>
      <c r="I3118" s="1" t="s">
        <v>74</v>
      </c>
      <c r="J3118" s="1">
        <v>63363</v>
      </c>
      <c r="K3118" s="1" t="s">
        <v>15</v>
      </c>
      <c r="L3118" s="1" t="s">
        <v>135</v>
      </c>
    </row>
    <row r="3119" spans="1:12" ht="15.75" customHeight="1">
      <c r="A3119" s="2" t="s">
        <v>5238</v>
      </c>
      <c r="B3119" s="1">
        <v>2005</v>
      </c>
      <c r="C3119" s="1" t="s">
        <v>518</v>
      </c>
      <c r="D3119" s="3">
        <v>5.6</v>
      </c>
      <c r="E3119" s="4">
        <v>196</v>
      </c>
      <c r="F3119" s="4">
        <v>103</v>
      </c>
      <c r="G3119" s="1">
        <v>30000000</v>
      </c>
      <c r="H3119" s="1">
        <v>25472967</v>
      </c>
      <c r="I3119" s="1" t="s">
        <v>2881</v>
      </c>
      <c r="J3119" s="1">
        <v>44966</v>
      </c>
      <c r="K3119" s="1" t="s">
        <v>15</v>
      </c>
      <c r="L3119" s="1" t="s">
        <v>16</v>
      </c>
    </row>
    <row r="3120" spans="1:12" ht="15.75" customHeight="1">
      <c r="A3120" s="2" t="s">
        <v>5239</v>
      </c>
      <c r="B3120" s="1">
        <v>2012</v>
      </c>
      <c r="C3120" s="1" t="s">
        <v>3612</v>
      </c>
      <c r="D3120" s="3">
        <v>5.6</v>
      </c>
      <c r="E3120" s="4">
        <v>157</v>
      </c>
      <c r="F3120" s="4">
        <v>116</v>
      </c>
      <c r="G3120" s="1">
        <v>70000000</v>
      </c>
      <c r="H3120" s="1">
        <v>36931089</v>
      </c>
      <c r="I3120" s="1" t="s">
        <v>521</v>
      </c>
      <c r="J3120" s="1">
        <v>70681</v>
      </c>
      <c r="K3120" s="1" t="s">
        <v>15</v>
      </c>
      <c r="L3120" s="1" t="s">
        <v>16</v>
      </c>
    </row>
    <row r="3121" spans="1:12" ht="15.75" customHeight="1">
      <c r="A3121" s="2" t="s">
        <v>5240</v>
      </c>
      <c r="B3121" s="1">
        <v>1996</v>
      </c>
      <c r="C3121" s="1" t="s">
        <v>2650</v>
      </c>
      <c r="D3121" s="3">
        <v>5.6</v>
      </c>
      <c r="E3121" s="4">
        <v>57</v>
      </c>
      <c r="F3121" s="4">
        <v>95</v>
      </c>
      <c r="G3121" s="1">
        <v>54000000</v>
      </c>
      <c r="H3121" s="1">
        <v>128769345</v>
      </c>
      <c r="I3121" s="1" t="s">
        <v>4648</v>
      </c>
      <c r="J3121" s="1">
        <v>86556</v>
      </c>
      <c r="K3121" s="1" t="s">
        <v>15</v>
      </c>
      <c r="L3121" s="1" t="s">
        <v>16</v>
      </c>
    </row>
    <row r="3122" spans="1:12" ht="15.75" customHeight="1">
      <c r="A3122" s="2" t="s">
        <v>5241</v>
      </c>
      <c r="B3122" s="1">
        <v>1996</v>
      </c>
      <c r="C3122" s="1" t="s">
        <v>670</v>
      </c>
      <c r="D3122" s="3">
        <v>5.6</v>
      </c>
      <c r="E3122" s="4">
        <v>47</v>
      </c>
      <c r="F3122" s="4">
        <v>107</v>
      </c>
      <c r="G3122" s="1">
        <v>50000000</v>
      </c>
      <c r="H3122" s="1">
        <v>20550712</v>
      </c>
      <c r="I3122" s="1" t="s">
        <v>990</v>
      </c>
      <c r="J3122" s="1">
        <v>40346</v>
      </c>
      <c r="K3122" s="1" t="s">
        <v>15</v>
      </c>
      <c r="L3122" s="1" t="s">
        <v>16</v>
      </c>
    </row>
    <row r="3123" spans="1:12" ht="15.75" customHeight="1">
      <c r="A3123" s="2" t="s">
        <v>5242</v>
      </c>
      <c r="B3123" s="1">
        <v>2009</v>
      </c>
      <c r="C3123" s="1" t="s">
        <v>5243</v>
      </c>
      <c r="D3123" s="3">
        <v>5.6</v>
      </c>
      <c r="E3123" s="4">
        <v>93</v>
      </c>
      <c r="F3123" s="4">
        <v>107</v>
      </c>
      <c r="G3123" s="1">
        <v>55000000</v>
      </c>
      <c r="H3123" s="1">
        <v>16088610</v>
      </c>
      <c r="I3123" s="1" t="s">
        <v>3319</v>
      </c>
      <c r="J3123" s="1">
        <v>10417</v>
      </c>
      <c r="K3123" s="1" t="s">
        <v>15</v>
      </c>
      <c r="L3123" s="1" t="s">
        <v>16</v>
      </c>
    </row>
    <row r="3124" spans="1:12" ht="15.75" customHeight="1">
      <c r="A3124" s="2" t="s">
        <v>5244</v>
      </c>
      <c r="B3124" s="1">
        <v>2006</v>
      </c>
      <c r="C3124" s="1" t="s">
        <v>250</v>
      </c>
      <c r="D3124" s="3">
        <v>5.6</v>
      </c>
      <c r="E3124" s="4">
        <v>136</v>
      </c>
      <c r="F3124" s="4">
        <v>110</v>
      </c>
      <c r="G3124" s="1">
        <v>54000000</v>
      </c>
      <c r="H3124" s="1">
        <v>75604320</v>
      </c>
      <c r="I3124" s="1" t="s">
        <v>149</v>
      </c>
      <c r="J3124" s="1">
        <v>68417</v>
      </c>
      <c r="K3124" s="1" t="s">
        <v>15</v>
      </c>
      <c r="L3124" s="1" t="s">
        <v>16</v>
      </c>
    </row>
    <row r="3125" spans="1:12" ht="15.75" customHeight="1">
      <c r="A3125" s="2" t="s">
        <v>5245</v>
      </c>
      <c r="B3125" s="1">
        <v>2006</v>
      </c>
      <c r="C3125" s="1" t="s">
        <v>3096</v>
      </c>
      <c r="D3125" s="3">
        <v>5.6</v>
      </c>
      <c r="E3125" s="4">
        <v>98</v>
      </c>
      <c r="F3125" s="4">
        <v>90</v>
      </c>
      <c r="G3125" s="1">
        <v>51000000</v>
      </c>
      <c r="H3125" s="1">
        <v>72601713</v>
      </c>
      <c r="I3125" s="1" t="s">
        <v>828</v>
      </c>
      <c r="J3125" s="1">
        <v>21396</v>
      </c>
      <c r="K3125" s="1" t="s">
        <v>15</v>
      </c>
      <c r="L3125" s="1" t="s">
        <v>135</v>
      </c>
    </row>
    <row r="3126" spans="1:12" ht="15.75" customHeight="1">
      <c r="A3126" s="2" t="s">
        <v>5246</v>
      </c>
      <c r="B3126" s="1">
        <v>2006</v>
      </c>
      <c r="C3126" s="1" t="s">
        <v>3295</v>
      </c>
      <c r="D3126" s="3">
        <v>5.6</v>
      </c>
      <c r="E3126" s="4">
        <v>143</v>
      </c>
      <c r="F3126" s="4">
        <v>95</v>
      </c>
      <c r="G3126" s="1">
        <v>50000000</v>
      </c>
      <c r="H3126" s="1">
        <v>88658172</v>
      </c>
      <c r="I3126" s="1" t="s">
        <v>149</v>
      </c>
      <c r="J3126" s="1">
        <v>58412</v>
      </c>
      <c r="K3126" s="1" t="s">
        <v>15</v>
      </c>
      <c r="L3126" s="1" t="s">
        <v>16</v>
      </c>
    </row>
    <row r="3127" spans="1:12" ht="15.75" customHeight="1">
      <c r="A3127" s="2" t="s">
        <v>5247</v>
      </c>
      <c r="B3127" s="1">
        <v>2011</v>
      </c>
      <c r="C3127" s="1" t="s">
        <v>1330</v>
      </c>
      <c r="D3127" s="3">
        <v>5.6</v>
      </c>
      <c r="E3127" s="4">
        <v>208</v>
      </c>
      <c r="F3127" s="4">
        <v>102</v>
      </c>
      <c r="G3127" s="1">
        <v>49900000</v>
      </c>
      <c r="H3127" s="1">
        <v>21557240</v>
      </c>
      <c r="I3127" s="1" t="s">
        <v>248</v>
      </c>
      <c r="J3127" s="1">
        <v>85237</v>
      </c>
      <c r="K3127" s="1" t="s">
        <v>15</v>
      </c>
      <c r="L3127" s="1" t="s">
        <v>16</v>
      </c>
    </row>
    <row r="3128" spans="1:12" ht="15.75" customHeight="1">
      <c r="A3128" s="2" t="s">
        <v>5248</v>
      </c>
      <c r="B3128" s="1">
        <v>2000</v>
      </c>
      <c r="C3128" s="1" t="s">
        <v>1588</v>
      </c>
      <c r="D3128" s="3">
        <v>5.6</v>
      </c>
      <c r="E3128" s="4">
        <v>82</v>
      </c>
      <c r="F3128" s="4">
        <v>87</v>
      </c>
      <c r="G3128" s="1">
        <v>50000000</v>
      </c>
      <c r="H3128" s="1">
        <v>6291602</v>
      </c>
      <c r="I3128" s="1" t="s">
        <v>3825</v>
      </c>
      <c r="J3128" s="1">
        <v>8070</v>
      </c>
      <c r="K3128" s="1" t="s">
        <v>15</v>
      </c>
      <c r="L3128" s="1" t="s">
        <v>16</v>
      </c>
    </row>
    <row r="3129" spans="1:12" ht="15.75" customHeight="1">
      <c r="A3129" s="2" t="s">
        <v>5249</v>
      </c>
      <c r="B3129" s="1">
        <v>2000</v>
      </c>
      <c r="C3129" s="1" t="s">
        <v>5250</v>
      </c>
      <c r="D3129" s="3">
        <v>5.6</v>
      </c>
      <c r="E3129" s="4">
        <v>155</v>
      </c>
      <c r="F3129" s="4">
        <v>107</v>
      </c>
      <c r="G3129" s="1">
        <v>45000000</v>
      </c>
      <c r="H3129" s="1">
        <v>60786269</v>
      </c>
      <c r="I3129" s="1" t="s">
        <v>1058</v>
      </c>
      <c r="J3129" s="1">
        <v>90539</v>
      </c>
      <c r="K3129" s="1" t="s">
        <v>15</v>
      </c>
      <c r="L3129" s="1" t="s">
        <v>16</v>
      </c>
    </row>
    <row r="3130" spans="1:12" ht="15.75" customHeight="1">
      <c r="A3130" s="2" t="s">
        <v>5251</v>
      </c>
      <c r="B3130" s="1">
        <v>2005</v>
      </c>
      <c r="C3130" s="1" t="s">
        <v>4006</v>
      </c>
      <c r="D3130" s="3">
        <v>5.6</v>
      </c>
      <c r="E3130" s="4">
        <v>94</v>
      </c>
      <c r="F3130" s="4">
        <v>95</v>
      </c>
      <c r="G3130" s="1">
        <v>45000000</v>
      </c>
      <c r="H3130" s="1">
        <v>52580895</v>
      </c>
      <c r="I3130" s="1" t="s">
        <v>5252</v>
      </c>
      <c r="J3130" s="1">
        <v>30255</v>
      </c>
      <c r="K3130" s="1" t="s">
        <v>15</v>
      </c>
      <c r="L3130" s="1" t="s">
        <v>16</v>
      </c>
    </row>
    <row r="3131" spans="1:12" ht="15.75" customHeight="1">
      <c r="A3131" s="2" t="s">
        <v>5253</v>
      </c>
      <c r="B3131" s="1">
        <v>2008</v>
      </c>
      <c r="C3131" s="1" t="s">
        <v>5001</v>
      </c>
      <c r="D3131" s="3">
        <v>5.6</v>
      </c>
      <c r="E3131" s="4">
        <v>164</v>
      </c>
      <c r="F3131" s="4">
        <v>101</v>
      </c>
      <c r="G3131" s="1">
        <v>70000000</v>
      </c>
      <c r="H3131" s="1">
        <v>22531698</v>
      </c>
      <c r="I3131" s="1" t="s">
        <v>37</v>
      </c>
      <c r="J3131" s="1">
        <v>81523</v>
      </c>
      <c r="K3131" s="1" t="s">
        <v>15</v>
      </c>
      <c r="L3131" s="1" t="s">
        <v>109</v>
      </c>
    </row>
    <row r="3132" spans="1:12" ht="15.75" customHeight="1">
      <c r="A3132" s="2" t="s">
        <v>5254</v>
      </c>
      <c r="B3132" s="1">
        <v>1996</v>
      </c>
      <c r="C3132" s="1" t="s">
        <v>5255</v>
      </c>
      <c r="D3132" s="3">
        <v>5.6</v>
      </c>
      <c r="E3132" s="4">
        <v>28</v>
      </c>
      <c r="F3132" s="4">
        <v>118</v>
      </c>
      <c r="G3132" s="1">
        <v>44000000</v>
      </c>
      <c r="H3132" s="1">
        <v>44834712</v>
      </c>
      <c r="I3132" s="1" t="s">
        <v>133</v>
      </c>
      <c r="J3132" s="1">
        <v>13995</v>
      </c>
      <c r="K3132" s="1" t="s">
        <v>15</v>
      </c>
      <c r="L3132" s="1" t="s">
        <v>16</v>
      </c>
    </row>
    <row r="3133" spans="1:12" ht="15.75" customHeight="1">
      <c r="A3133" s="2" t="s">
        <v>5256</v>
      </c>
      <c r="B3133" s="1">
        <v>2002</v>
      </c>
      <c r="C3133" s="1" t="s">
        <v>1866</v>
      </c>
      <c r="D3133" s="3">
        <v>5.6</v>
      </c>
      <c r="E3133" s="4">
        <v>98</v>
      </c>
      <c r="F3133" s="4">
        <v>115</v>
      </c>
      <c r="G3133" s="1">
        <v>38000000</v>
      </c>
      <c r="H3133" s="1">
        <v>39177215</v>
      </c>
      <c r="I3133" s="1" t="s">
        <v>98</v>
      </c>
      <c r="J3133" s="1">
        <v>30667</v>
      </c>
      <c r="K3133" s="1" t="s">
        <v>15</v>
      </c>
      <c r="L3133" s="1" t="s">
        <v>16</v>
      </c>
    </row>
    <row r="3134" spans="1:12" ht="15.75" customHeight="1">
      <c r="A3134" s="2" t="s">
        <v>5257</v>
      </c>
      <c r="B3134" s="1">
        <v>2001</v>
      </c>
      <c r="C3134" s="1" t="s">
        <v>4475</v>
      </c>
      <c r="D3134" s="3">
        <v>5.6</v>
      </c>
      <c r="E3134" s="4">
        <v>106</v>
      </c>
      <c r="F3134" s="4">
        <v>102</v>
      </c>
      <c r="G3134" s="1">
        <v>38000000</v>
      </c>
      <c r="H3134" s="1">
        <v>24044532</v>
      </c>
      <c r="I3134" s="1" t="s">
        <v>396</v>
      </c>
      <c r="J3134" s="1">
        <v>19686</v>
      </c>
      <c r="K3134" s="1" t="s">
        <v>15</v>
      </c>
      <c r="L3134" s="1" t="s">
        <v>16</v>
      </c>
    </row>
    <row r="3135" spans="1:12" ht="15.75" customHeight="1">
      <c r="A3135" s="2" t="s">
        <v>5258</v>
      </c>
      <c r="B3135" s="1">
        <v>2010</v>
      </c>
      <c r="C3135" s="1" t="s">
        <v>808</v>
      </c>
      <c r="D3135" s="3">
        <v>5.6</v>
      </c>
      <c r="E3135" s="4">
        <v>203</v>
      </c>
      <c r="F3135" s="4">
        <v>107</v>
      </c>
      <c r="G3135" s="1">
        <v>37000000</v>
      </c>
      <c r="H3135" s="1">
        <v>44867349</v>
      </c>
      <c r="I3135" s="1" t="s">
        <v>1642</v>
      </c>
      <c r="J3135" s="1">
        <v>75347</v>
      </c>
      <c r="K3135" s="1" t="s">
        <v>15</v>
      </c>
      <c r="L3135" s="1" t="s">
        <v>16</v>
      </c>
    </row>
    <row r="3136" spans="1:12" ht="15.75" customHeight="1">
      <c r="A3136" s="2" t="s">
        <v>5259</v>
      </c>
      <c r="B3136" s="1">
        <v>2006</v>
      </c>
      <c r="C3136" s="1" t="s">
        <v>2419</v>
      </c>
      <c r="D3136" s="3">
        <v>5.6</v>
      </c>
      <c r="E3136" s="4">
        <v>90</v>
      </c>
      <c r="F3136" s="4">
        <v>75</v>
      </c>
      <c r="G3136" s="1">
        <v>33000000</v>
      </c>
      <c r="H3136" s="1">
        <v>57651794</v>
      </c>
      <c r="I3136" s="1" t="s">
        <v>1744</v>
      </c>
      <c r="J3136" s="1">
        <v>40651</v>
      </c>
      <c r="K3136" s="1" t="s">
        <v>15</v>
      </c>
      <c r="L3136" s="1" t="s">
        <v>16</v>
      </c>
    </row>
    <row r="3137" spans="1:12" ht="15.75" customHeight="1">
      <c r="A3137" s="2" t="s">
        <v>5260</v>
      </c>
      <c r="B3137" s="1">
        <v>2005</v>
      </c>
      <c r="C3137" s="1" t="s">
        <v>5261</v>
      </c>
      <c r="D3137" s="3">
        <v>5.6</v>
      </c>
      <c r="E3137" s="4">
        <v>93</v>
      </c>
      <c r="F3137" s="4">
        <v>76</v>
      </c>
      <c r="G3137" s="1">
        <v>35000000</v>
      </c>
      <c r="H3137" s="1">
        <v>19447478</v>
      </c>
      <c r="I3137" s="1" t="s">
        <v>5262</v>
      </c>
      <c r="J3137" s="1">
        <v>15788</v>
      </c>
      <c r="K3137" s="1" t="s">
        <v>15</v>
      </c>
      <c r="L3137" s="1" t="s">
        <v>121</v>
      </c>
    </row>
    <row r="3138" spans="1:12" ht="15.75" customHeight="1">
      <c r="A3138" s="2" t="s">
        <v>5263</v>
      </c>
      <c r="B3138" s="1">
        <v>2000</v>
      </c>
      <c r="C3138" s="1" t="s">
        <v>1931</v>
      </c>
      <c r="D3138" s="3">
        <v>5.6</v>
      </c>
      <c r="E3138" s="4">
        <v>52</v>
      </c>
      <c r="F3138" s="4">
        <v>114</v>
      </c>
      <c r="G3138" s="1">
        <v>34000000</v>
      </c>
      <c r="H3138" s="1">
        <v>6543194</v>
      </c>
      <c r="I3138" s="1" t="s">
        <v>821</v>
      </c>
      <c r="J3138" s="1">
        <v>3740</v>
      </c>
      <c r="K3138" s="1" t="s">
        <v>15</v>
      </c>
      <c r="L3138" s="1" t="s">
        <v>16</v>
      </c>
    </row>
    <row r="3139" spans="1:12" ht="15.75" customHeight="1">
      <c r="A3139" s="2" t="s">
        <v>5264</v>
      </c>
      <c r="B3139" s="1">
        <v>2006</v>
      </c>
      <c r="C3139" s="1" t="s">
        <v>3550</v>
      </c>
      <c r="D3139" s="3">
        <v>5.6</v>
      </c>
      <c r="E3139" s="4">
        <v>285</v>
      </c>
      <c r="F3139" s="4">
        <v>105</v>
      </c>
      <c r="G3139" s="1">
        <v>33000000</v>
      </c>
      <c r="H3139" s="1">
        <v>34014398</v>
      </c>
      <c r="I3139" s="1" t="s">
        <v>5265</v>
      </c>
      <c r="J3139" s="1">
        <v>115649</v>
      </c>
      <c r="K3139" s="1" t="s">
        <v>15</v>
      </c>
      <c r="L3139" s="1" t="s">
        <v>135</v>
      </c>
    </row>
    <row r="3140" spans="1:12" ht="15.75" customHeight="1">
      <c r="A3140" s="2" t="s">
        <v>5266</v>
      </c>
      <c r="B3140" s="1">
        <v>2013</v>
      </c>
      <c r="C3140" s="1" t="s">
        <v>5267</v>
      </c>
      <c r="D3140" s="3">
        <v>5.6</v>
      </c>
      <c r="E3140" s="4">
        <v>133</v>
      </c>
      <c r="F3140" s="4">
        <v>89</v>
      </c>
      <c r="G3140" s="1">
        <v>35000000</v>
      </c>
      <c r="H3140" s="1">
        <v>21784432</v>
      </c>
      <c r="I3140" s="1" t="s">
        <v>521</v>
      </c>
      <c r="J3140" s="1">
        <v>37493</v>
      </c>
      <c r="K3140" s="1" t="s">
        <v>15</v>
      </c>
      <c r="L3140" s="1" t="s">
        <v>16</v>
      </c>
    </row>
    <row r="3141" spans="1:12" ht="15.75" customHeight="1">
      <c r="A3141" s="2" t="s">
        <v>5268</v>
      </c>
      <c r="B3141" s="1">
        <v>2002</v>
      </c>
      <c r="C3141" s="1" t="s">
        <v>3635</v>
      </c>
      <c r="D3141" s="3">
        <v>5.6</v>
      </c>
      <c r="E3141" s="4">
        <v>69</v>
      </c>
      <c r="F3141" s="4">
        <v>104</v>
      </c>
      <c r="G3141" s="1">
        <v>30000000</v>
      </c>
      <c r="H3141" s="1">
        <v>40118420</v>
      </c>
      <c r="I3141" s="1" t="s">
        <v>1678</v>
      </c>
      <c r="J3141" s="1">
        <v>26066</v>
      </c>
      <c r="K3141" s="1" t="s">
        <v>15</v>
      </c>
      <c r="L3141" s="1" t="s">
        <v>16</v>
      </c>
    </row>
    <row r="3142" spans="1:12" ht="15.75" customHeight="1">
      <c r="A3142" s="2" t="s">
        <v>5269</v>
      </c>
      <c r="B3142" s="1">
        <v>2003</v>
      </c>
      <c r="C3142" s="1" t="s">
        <v>365</v>
      </c>
      <c r="D3142" s="3">
        <v>5.6</v>
      </c>
      <c r="E3142" s="4">
        <v>73</v>
      </c>
      <c r="F3142" s="4">
        <v>96</v>
      </c>
      <c r="G3142" s="1">
        <v>30000000</v>
      </c>
      <c r="H3142" s="1">
        <v>14208384</v>
      </c>
      <c r="I3142" s="1" t="s">
        <v>149</v>
      </c>
      <c r="J3142" s="1">
        <v>11520</v>
      </c>
      <c r="K3142" s="1" t="s">
        <v>15</v>
      </c>
      <c r="L3142" s="1" t="s">
        <v>16</v>
      </c>
    </row>
    <row r="3143" spans="1:12" ht="15.75" customHeight="1">
      <c r="A3143" s="2" t="s">
        <v>5270</v>
      </c>
      <c r="B3143" s="1">
        <v>2013</v>
      </c>
      <c r="C3143" s="1" t="s">
        <v>1568</v>
      </c>
      <c r="D3143" s="3">
        <v>5.6</v>
      </c>
      <c r="E3143" s="4">
        <v>184</v>
      </c>
      <c r="F3143" s="4">
        <v>88</v>
      </c>
      <c r="G3143" s="1">
        <v>30000000</v>
      </c>
      <c r="H3143" s="1">
        <v>19316646</v>
      </c>
      <c r="I3143" s="1" t="s">
        <v>340</v>
      </c>
      <c r="J3143" s="1">
        <v>52069</v>
      </c>
      <c r="K3143" s="1" t="s">
        <v>15</v>
      </c>
      <c r="L3143" s="1" t="s">
        <v>16</v>
      </c>
    </row>
    <row r="3144" spans="1:12" ht="15.75" customHeight="1">
      <c r="A3144" s="2" t="s">
        <v>5271</v>
      </c>
      <c r="B3144" s="1">
        <v>2005</v>
      </c>
      <c r="C3144" s="1" t="s">
        <v>5272</v>
      </c>
      <c r="D3144" s="3">
        <v>5.6</v>
      </c>
      <c r="E3144" s="4">
        <v>90</v>
      </c>
      <c r="F3144" s="4">
        <v>103</v>
      </c>
      <c r="G3144" s="1">
        <v>60000000</v>
      </c>
      <c r="H3144" s="1">
        <v>668171</v>
      </c>
      <c r="I3144" s="1" t="s">
        <v>1030</v>
      </c>
      <c r="J3144" s="1">
        <v>8215</v>
      </c>
      <c r="K3144" s="1" t="s">
        <v>560</v>
      </c>
      <c r="L3144" s="1" t="s">
        <v>561</v>
      </c>
    </row>
    <row r="3145" spans="1:12" ht="15.75" customHeight="1">
      <c r="A3145" s="2" t="s">
        <v>5273</v>
      </c>
      <c r="B3145" s="1">
        <v>1999</v>
      </c>
      <c r="C3145" s="1" t="s">
        <v>4339</v>
      </c>
      <c r="D3145" s="3">
        <v>5.6</v>
      </c>
      <c r="E3145" s="4">
        <v>152</v>
      </c>
      <c r="F3145" s="4">
        <v>82</v>
      </c>
      <c r="G3145" s="1">
        <v>27000000</v>
      </c>
      <c r="H3145" s="1">
        <v>31768374</v>
      </c>
      <c r="I3145" s="1" t="s">
        <v>5274</v>
      </c>
      <c r="J3145" s="1">
        <v>42761</v>
      </c>
      <c r="K3145" s="1" t="s">
        <v>15</v>
      </c>
      <c r="L3145" s="1" t="s">
        <v>16</v>
      </c>
    </row>
    <row r="3146" spans="1:12" ht="15.75" customHeight="1">
      <c r="A3146" s="2" t="s">
        <v>5275</v>
      </c>
      <c r="B3146" s="1">
        <v>2003</v>
      </c>
      <c r="C3146" s="1" t="s">
        <v>5276</v>
      </c>
      <c r="D3146" s="3">
        <v>5.6</v>
      </c>
      <c r="E3146" s="4">
        <v>45</v>
      </c>
      <c r="F3146" s="4">
        <v>80</v>
      </c>
      <c r="G3146" s="1">
        <v>25000000</v>
      </c>
      <c r="H3146" s="1">
        <v>39399750</v>
      </c>
      <c r="I3146" s="1" t="s">
        <v>981</v>
      </c>
      <c r="J3146" s="1">
        <v>5674</v>
      </c>
      <c r="K3146" s="1" t="s">
        <v>15</v>
      </c>
      <c r="L3146" s="1" t="s">
        <v>16</v>
      </c>
    </row>
    <row r="3147" spans="1:12" ht="15.75" customHeight="1">
      <c r="A3147" s="2" t="s">
        <v>5277</v>
      </c>
      <c r="B3147" s="1">
        <v>2003</v>
      </c>
      <c r="C3147" s="1" t="s">
        <v>1677</v>
      </c>
      <c r="D3147" s="3">
        <v>5.6</v>
      </c>
      <c r="E3147" s="4">
        <v>167</v>
      </c>
      <c r="F3147" s="4">
        <v>104</v>
      </c>
      <c r="G3147" s="1">
        <v>17000000</v>
      </c>
      <c r="H3147" s="1">
        <v>35143332</v>
      </c>
      <c r="I3147" s="1" t="s">
        <v>488</v>
      </c>
      <c r="J3147" s="1">
        <v>45102</v>
      </c>
      <c r="K3147" s="1" t="s">
        <v>15</v>
      </c>
      <c r="L3147" s="1" t="s">
        <v>16</v>
      </c>
    </row>
    <row r="3148" spans="1:12" ht="15.75" customHeight="1">
      <c r="A3148" s="2" t="s">
        <v>5278</v>
      </c>
      <c r="B3148" s="1">
        <v>2007</v>
      </c>
      <c r="C3148" s="1" t="s">
        <v>5279</v>
      </c>
      <c r="D3148" s="3">
        <v>5.6</v>
      </c>
      <c r="E3148" s="4">
        <v>127</v>
      </c>
      <c r="F3148" s="4">
        <v>101</v>
      </c>
      <c r="G3148" s="1">
        <v>25000000</v>
      </c>
      <c r="H3148" s="1">
        <v>35000629</v>
      </c>
      <c r="I3148" s="1" t="s">
        <v>149</v>
      </c>
      <c r="J3148" s="1">
        <v>74622</v>
      </c>
      <c r="K3148" s="1" t="s">
        <v>15</v>
      </c>
      <c r="L3148" s="1" t="s">
        <v>16</v>
      </c>
    </row>
    <row r="3149" spans="1:12" ht="15.75" customHeight="1">
      <c r="A3149" s="2" t="s">
        <v>5280</v>
      </c>
      <c r="B3149" s="1">
        <v>2010</v>
      </c>
      <c r="C3149" s="1" t="s">
        <v>5281</v>
      </c>
      <c r="D3149" s="3">
        <v>5.6</v>
      </c>
      <c r="E3149" s="4">
        <v>298</v>
      </c>
      <c r="F3149" s="4">
        <v>99</v>
      </c>
      <c r="G3149" s="1">
        <v>25000000</v>
      </c>
      <c r="H3149" s="1">
        <v>24042490</v>
      </c>
      <c r="I3149" s="1" t="s">
        <v>1069</v>
      </c>
      <c r="J3149" s="1">
        <v>40776</v>
      </c>
      <c r="K3149" s="1" t="s">
        <v>15</v>
      </c>
      <c r="L3149" s="1" t="s">
        <v>16</v>
      </c>
    </row>
    <row r="3150" spans="1:12" ht="15.75" customHeight="1">
      <c r="A3150" s="2" t="s">
        <v>5282</v>
      </c>
      <c r="B3150" s="1">
        <v>1988</v>
      </c>
      <c r="C3150" s="1" t="s">
        <v>5283</v>
      </c>
      <c r="D3150" s="3">
        <v>5.6</v>
      </c>
      <c r="E3150" s="4">
        <v>28</v>
      </c>
      <c r="F3150" s="4">
        <v>107</v>
      </c>
      <c r="G3150" s="1">
        <v>25000000</v>
      </c>
      <c r="H3150" s="1">
        <v>16118077</v>
      </c>
      <c r="I3150" s="1" t="s">
        <v>42</v>
      </c>
      <c r="J3150" s="1">
        <v>5817</v>
      </c>
      <c r="K3150" s="1" t="s">
        <v>15</v>
      </c>
      <c r="L3150" s="1" t="s">
        <v>16</v>
      </c>
    </row>
    <row r="3151" spans="1:12" ht="15.75" customHeight="1">
      <c r="A3151" s="2" t="s">
        <v>5284</v>
      </c>
      <c r="B3151" s="1">
        <v>2009</v>
      </c>
      <c r="C3151" s="1" t="s">
        <v>388</v>
      </c>
      <c r="D3151" s="3">
        <v>5.6</v>
      </c>
      <c r="E3151" s="4">
        <v>287</v>
      </c>
      <c r="F3151" s="4">
        <v>115</v>
      </c>
      <c r="G3151" s="1">
        <v>16000000</v>
      </c>
      <c r="H3151" s="1">
        <v>15045676</v>
      </c>
      <c r="I3151" s="1" t="s">
        <v>5229</v>
      </c>
      <c r="J3151" s="1">
        <v>76303</v>
      </c>
      <c r="K3151" s="1" t="s">
        <v>15</v>
      </c>
      <c r="L3151" s="1" t="s">
        <v>16</v>
      </c>
    </row>
    <row r="3152" spans="1:12" ht="15.75" customHeight="1">
      <c r="A3152" s="2" t="s">
        <v>5264</v>
      </c>
      <c r="B3152" s="1">
        <v>2006</v>
      </c>
      <c r="C3152" s="1" t="s">
        <v>3550</v>
      </c>
      <c r="D3152" s="3">
        <v>5.6</v>
      </c>
      <c r="E3152" s="4">
        <v>285</v>
      </c>
      <c r="F3152" s="4">
        <v>105</v>
      </c>
      <c r="G3152" s="1">
        <v>33000000</v>
      </c>
      <c r="H3152" s="1">
        <v>34014398</v>
      </c>
      <c r="I3152" s="1" t="s">
        <v>5265</v>
      </c>
      <c r="J3152" s="1">
        <v>115650</v>
      </c>
      <c r="K3152" s="1" t="s">
        <v>15</v>
      </c>
      <c r="L3152" s="1" t="s">
        <v>135</v>
      </c>
    </row>
    <row r="3153" spans="1:12" ht="15.75" customHeight="1">
      <c r="A3153" s="2" t="s">
        <v>5285</v>
      </c>
      <c r="B3153" s="1">
        <v>2004</v>
      </c>
      <c r="C3153" s="1" t="s">
        <v>2804</v>
      </c>
      <c r="D3153" s="3">
        <v>5.6</v>
      </c>
      <c r="E3153" s="4">
        <v>84</v>
      </c>
      <c r="F3153" s="4">
        <v>95</v>
      </c>
      <c r="G3153" s="1">
        <v>24000000</v>
      </c>
      <c r="H3153" s="1">
        <v>16964743</v>
      </c>
      <c r="I3153" s="1" t="s">
        <v>149</v>
      </c>
      <c r="J3153" s="1">
        <v>22844</v>
      </c>
      <c r="K3153" s="1" t="s">
        <v>15</v>
      </c>
      <c r="L3153" s="1" t="s">
        <v>16</v>
      </c>
    </row>
    <row r="3154" spans="1:12" ht="15.75" customHeight="1">
      <c r="A3154" s="2" t="s">
        <v>5286</v>
      </c>
      <c r="B3154" s="1">
        <v>2000</v>
      </c>
      <c r="C3154" s="1" t="s">
        <v>5287</v>
      </c>
      <c r="D3154" s="3">
        <v>5.6</v>
      </c>
      <c r="E3154" s="4">
        <v>53</v>
      </c>
      <c r="F3154" s="4">
        <v>88</v>
      </c>
      <c r="G3154" s="1">
        <v>23000000</v>
      </c>
      <c r="H3154" s="1">
        <v>13019253</v>
      </c>
      <c r="I3154" s="1" t="s">
        <v>224</v>
      </c>
      <c r="J3154" s="1">
        <v>3914</v>
      </c>
      <c r="K3154" s="1" t="s">
        <v>15</v>
      </c>
      <c r="L3154" s="1" t="s">
        <v>16</v>
      </c>
    </row>
    <row r="3155" spans="1:12" ht="15.75" customHeight="1">
      <c r="A3155" s="2" t="s">
        <v>5288</v>
      </c>
      <c r="B3155" s="1">
        <v>2014</v>
      </c>
      <c r="C3155" s="1" t="s">
        <v>5289</v>
      </c>
      <c r="D3155" s="3">
        <v>5.6</v>
      </c>
      <c r="E3155" s="4">
        <v>61</v>
      </c>
      <c r="F3155" s="4">
        <v>170</v>
      </c>
      <c r="G3155" s="1">
        <v>22000000</v>
      </c>
      <c r="H3155" s="1">
        <v>59696176</v>
      </c>
      <c r="I3155" s="1" t="s">
        <v>28</v>
      </c>
      <c r="J3155" s="1">
        <v>15448</v>
      </c>
      <c r="K3155" s="1" t="s">
        <v>15</v>
      </c>
      <c r="L3155" s="1" t="s">
        <v>16</v>
      </c>
    </row>
    <row r="3156" spans="1:12" ht="15.75" customHeight="1">
      <c r="A3156" s="2" t="s">
        <v>5290</v>
      </c>
      <c r="B3156" s="1">
        <v>2003</v>
      </c>
      <c r="C3156" s="1" t="s">
        <v>5291</v>
      </c>
      <c r="D3156" s="3">
        <v>5.6</v>
      </c>
      <c r="E3156" s="4">
        <v>81</v>
      </c>
      <c r="F3156" s="4">
        <v>101</v>
      </c>
      <c r="G3156" s="1">
        <v>20000000</v>
      </c>
      <c r="H3156" s="1">
        <v>15408822</v>
      </c>
      <c r="I3156" s="1" t="s">
        <v>149</v>
      </c>
      <c r="J3156" s="1">
        <v>14147</v>
      </c>
      <c r="K3156" s="1" t="s">
        <v>15</v>
      </c>
      <c r="L3156" s="1" t="s">
        <v>16</v>
      </c>
    </row>
    <row r="3157" spans="1:12" ht="15.75" customHeight="1">
      <c r="A3157" s="2" t="s">
        <v>5292</v>
      </c>
      <c r="B3157" s="1">
        <v>2009</v>
      </c>
      <c r="C3157" s="1" t="s">
        <v>2039</v>
      </c>
      <c r="D3157" s="3">
        <v>5.6</v>
      </c>
      <c r="E3157" s="4">
        <v>113</v>
      </c>
      <c r="F3157" s="4">
        <v>108</v>
      </c>
      <c r="G3157" s="1">
        <v>22000000</v>
      </c>
      <c r="H3157" s="1">
        <v>12232937</v>
      </c>
      <c r="I3157" s="1" t="s">
        <v>1150</v>
      </c>
      <c r="J3157" s="1">
        <v>22823</v>
      </c>
      <c r="K3157" s="1" t="s">
        <v>15</v>
      </c>
      <c r="L3157" s="1" t="s">
        <v>16</v>
      </c>
    </row>
    <row r="3158" spans="1:12" ht="15.75" customHeight="1">
      <c r="A3158" s="2" t="s">
        <v>5293</v>
      </c>
      <c r="B3158" s="1">
        <v>2013</v>
      </c>
      <c r="C3158" s="1" t="s">
        <v>1008</v>
      </c>
      <c r="D3158" s="3">
        <v>5.6</v>
      </c>
      <c r="E3158" s="4">
        <v>260</v>
      </c>
      <c r="F3158" s="4">
        <v>107</v>
      </c>
      <c r="G3158" s="1">
        <v>20000000</v>
      </c>
      <c r="H3158" s="1">
        <v>7268659</v>
      </c>
      <c r="I3158" s="1" t="s">
        <v>1047</v>
      </c>
      <c r="J3158" s="1">
        <v>59248</v>
      </c>
      <c r="K3158" s="1" t="s">
        <v>15</v>
      </c>
      <c r="L3158" s="1" t="s">
        <v>1634</v>
      </c>
    </row>
    <row r="3159" spans="1:12" ht="15.75" customHeight="1">
      <c r="A3159" s="2" t="s">
        <v>5294</v>
      </c>
      <c r="B3159" s="1">
        <v>1999</v>
      </c>
      <c r="C3159" s="1" t="s">
        <v>5295</v>
      </c>
      <c r="D3159" s="3">
        <v>5.6</v>
      </c>
      <c r="E3159" s="4">
        <v>147</v>
      </c>
      <c r="F3159" s="4">
        <v>93</v>
      </c>
      <c r="G3159" s="1">
        <v>19000000</v>
      </c>
      <c r="H3159" s="1">
        <v>40846082</v>
      </c>
      <c r="I3159" s="1" t="s">
        <v>116</v>
      </c>
      <c r="J3159" s="1">
        <v>45317</v>
      </c>
      <c r="K3159" s="1" t="s">
        <v>15</v>
      </c>
      <c r="L3159" s="1" t="s">
        <v>16</v>
      </c>
    </row>
    <row r="3160" spans="1:12" ht="15.75" customHeight="1">
      <c r="A3160" s="2" t="s">
        <v>5296</v>
      </c>
      <c r="B3160" s="1">
        <v>2009</v>
      </c>
      <c r="C3160" s="1" t="s">
        <v>5297</v>
      </c>
      <c r="D3160" s="3">
        <v>5.6</v>
      </c>
      <c r="E3160" s="4">
        <v>111</v>
      </c>
      <c r="F3160" s="4">
        <v>109</v>
      </c>
      <c r="G3160" s="1">
        <v>18000000</v>
      </c>
      <c r="H3160" s="1">
        <v>22927390</v>
      </c>
      <c r="I3160" s="1" t="s">
        <v>396</v>
      </c>
      <c r="J3160" s="1">
        <v>25344</v>
      </c>
      <c r="K3160" s="1" t="s">
        <v>15</v>
      </c>
      <c r="L3160" s="1" t="s">
        <v>16</v>
      </c>
    </row>
    <row r="3161" spans="1:12" ht="15.75" customHeight="1">
      <c r="A3161" s="2" t="s">
        <v>5298</v>
      </c>
      <c r="B3161" s="1">
        <v>1997</v>
      </c>
      <c r="C3161" s="1" t="s">
        <v>5299</v>
      </c>
      <c r="D3161" s="3">
        <v>5.6</v>
      </c>
      <c r="E3161" s="4">
        <v>140</v>
      </c>
      <c r="F3161" s="4">
        <v>99</v>
      </c>
      <c r="G3161" s="1">
        <v>17000000</v>
      </c>
      <c r="H3161" s="1">
        <v>72219395</v>
      </c>
      <c r="I3161" s="1" t="s">
        <v>116</v>
      </c>
      <c r="J3161" s="1">
        <v>105585</v>
      </c>
      <c r="K3161" s="1" t="s">
        <v>15</v>
      </c>
      <c r="L3161" s="1" t="s">
        <v>16</v>
      </c>
    </row>
    <row r="3162" spans="1:12" ht="15.75" customHeight="1">
      <c r="A3162" s="2" t="s">
        <v>5300</v>
      </c>
      <c r="B3162" s="1">
        <v>2010</v>
      </c>
      <c r="C3162" s="1" t="s">
        <v>4713</v>
      </c>
      <c r="D3162" s="3">
        <v>5.6</v>
      </c>
      <c r="E3162" s="4">
        <v>178</v>
      </c>
      <c r="F3162" s="4">
        <v>90</v>
      </c>
      <c r="G3162" s="1">
        <v>20000000</v>
      </c>
      <c r="H3162" s="1">
        <v>45670855</v>
      </c>
      <c r="I3162" s="1" t="s">
        <v>1868</v>
      </c>
      <c r="J3162" s="1">
        <v>67978</v>
      </c>
      <c r="K3162" s="1" t="s">
        <v>15</v>
      </c>
      <c r="L3162" s="1" t="s">
        <v>288</v>
      </c>
    </row>
    <row r="3163" spans="1:12" ht="15.75" customHeight="1">
      <c r="A3163" s="2" t="s">
        <v>5301</v>
      </c>
      <c r="B3163" s="1">
        <v>2002</v>
      </c>
      <c r="C3163" s="1" t="s">
        <v>5102</v>
      </c>
      <c r="D3163" s="3">
        <v>5.6</v>
      </c>
      <c r="E3163" s="4">
        <v>140</v>
      </c>
      <c r="F3163" s="4">
        <v>96</v>
      </c>
      <c r="G3163" s="1">
        <v>17000000</v>
      </c>
      <c r="H3163" s="1">
        <v>37939782</v>
      </c>
      <c r="I3163" s="1" t="s">
        <v>149</v>
      </c>
      <c r="J3163" s="1">
        <v>62272</v>
      </c>
      <c r="K3163" s="1" t="s">
        <v>15</v>
      </c>
      <c r="L3163" s="1" t="s">
        <v>16</v>
      </c>
    </row>
    <row r="3164" spans="1:12" ht="15.75" customHeight="1">
      <c r="A3164" s="2" t="s">
        <v>5302</v>
      </c>
      <c r="B3164" s="1">
        <v>2011</v>
      </c>
      <c r="C3164" s="1" t="s">
        <v>5303</v>
      </c>
      <c r="D3164" s="3">
        <v>5.6</v>
      </c>
      <c r="E3164" s="4">
        <v>148</v>
      </c>
      <c r="F3164" s="4">
        <v>86</v>
      </c>
      <c r="G3164" s="1">
        <v>17000000</v>
      </c>
      <c r="H3164" s="1">
        <v>27854896</v>
      </c>
      <c r="I3164" s="1" t="s">
        <v>647</v>
      </c>
      <c r="J3164" s="1">
        <v>64190</v>
      </c>
      <c r="K3164" s="1" t="s">
        <v>15</v>
      </c>
      <c r="L3164" s="1" t="s">
        <v>16</v>
      </c>
    </row>
    <row r="3165" spans="1:12" ht="15.75" customHeight="1">
      <c r="A3165" s="2" t="s">
        <v>5304</v>
      </c>
      <c r="B3165" s="1">
        <v>2003</v>
      </c>
      <c r="C3165" s="1" t="s">
        <v>5305</v>
      </c>
      <c r="D3165" s="3">
        <v>5.6</v>
      </c>
      <c r="E3165" s="4">
        <v>75</v>
      </c>
      <c r="F3165" s="4">
        <v>98</v>
      </c>
      <c r="G3165" s="1">
        <v>17000000</v>
      </c>
      <c r="H3165" s="1">
        <v>22734486</v>
      </c>
      <c r="I3165" s="1" t="s">
        <v>521</v>
      </c>
      <c r="J3165" s="1">
        <v>11815</v>
      </c>
      <c r="K3165" s="1" t="s">
        <v>15</v>
      </c>
      <c r="L3165" s="1" t="s">
        <v>16</v>
      </c>
    </row>
    <row r="3166" spans="1:12" ht="15.75" customHeight="1">
      <c r="A3166" s="2" t="s">
        <v>5306</v>
      </c>
      <c r="B3166" s="1">
        <v>2000</v>
      </c>
      <c r="C3166" s="1" t="s">
        <v>5307</v>
      </c>
      <c r="D3166" s="3">
        <v>5.6</v>
      </c>
      <c r="E3166" s="4">
        <v>84</v>
      </c>
      <c r="F3166" s="4">
        <v>96</v>
      </c>
      <c r="G3166" s="1">
        <v>16000000</v>
      </c>
      <c r="H3166" s="1">
        <v>15427192</v>
      </c>
      <c r="I3166" s="1" t="s">
        <v>1084</v>
      </c>
      <c r="J3166" s="1">
        <v>11768</v>
      </c>
      <c r="K3166" s="1" t="s">
        <v>15</v>
      </c>
      <c r="L3166" s="1" t="s">
        <v>16</v>
      </c>
    </row>
    <row r="3167" spans="1:12" ht="15.75" customHeight="1">
      <c r="A3167" s="2" t="s">
        <v>5308</v>
      </c>
      <c r="B3167" s="1">
        <v>2007</v>
      </c>
      <c r="C3167" s="1" t="s">
        <v>5309</v>
      </c>
      <c r="D3167" s="3">
        <v>5.6</v>
      </c>
      <c r="E3167" s="4">
        <v>41</v>
      </c>
      <c r="F3167" s="4">
        <v>113</v>
      </c>
      <c r="G3167" s="1">
        <v>15000000</v>
      </c>
      <c r="H3167" s="1">
        <v>55184721</v>
      </c>
      <c r="I3167" s="1" t="s">
        <v>45</v>
      </c>
      <c r="J3167" s="1">
        <v>9811</v>
      </c>
      <c r="K3167" s="1" t="s">
        <v>15</v>
      </c>
      <c r="L3167" s="1" t="s">
        <v>16</v>
      </c>
    </row>
    <row r="3168" spans="1:12" ht="15.75" customHeight="1">
      <c r="A3168" s="2" t="s">
        <v>5310</v>
      </c>
      <c r="B3168" s="1">
        <v>2000</v>
      </c>
      <c r="C3168" s="1" t="s">
        <v>2982</v>
      </c>
      <c r="D3168" s="3">
        <v>5.6</v>
      </c>
      <c r="E3168" s="4">
        <v>102</v>
      </c>
      <c r="F3168" s="4">
        <v>106</v>
      </c>
      <c r="G3168" s="1">
        <v>15000000</v>
      </c>
      <c r="H3168" s="1">
        <v>35007180</v>
      </c>
      <c r="I3168" s="1" t="s">
        <v>21</v>
      </c>
      <c r="J3168" s="1">
        <v>26846</v>
      </c>
      <c r="K3168" s="1" t="s">
        <v>15</v>
      </c>
      <c r="L3168" s="1" t="s">
        <v>16</v>
      </c>
    </row>
    <row r="3169" spans="1:12" ht="15.75" customHeight="1">
      <c r="A3169" s="2" t="s">
        <v>5311</v>
      </c>
      <c r="B3169" s="1">
        <v>1999</v>
      </c>
      <c r="C3169" s="1" t="s">
        <v>5312</v>
      </c>
      <c r="D3169" s="3">
        <v>5.6</v>
      </c>
      <c r="E3169" s="4">
        <v>97</v>
      </c>
      <c r="F3169" s="4">
        <v>97</v>
      </c>
      <c r="G3169" s="1">
        <v>15000000</v>
      </c>
      <c r="H3169" s="1">
        <v>11614236</v>
      </c>
      <c r="I3169" s="1" t="s">
        <v>521</v>
      </c>
      <c r="J3169" s="1">
        <v>9294</v>
      </c>
      <c r="K3169" s="1" t="s">
        <v>15</v>
      </c>
      <c r="L3169" s="1" t="s">
        <v>16</v>
      </c>
    </row>
    <row r="3170" spans="1:12" ht="15.75" customHeight="1">
      <c r="A3170" s="2" t="s">
        <v>5313</v>
      </c>
      <c r="B3170" s="1">
        <v>2006</v>
      </c>
      <c r="C3170" s="1" t="s">
        <v>5314</v>
      </c>
      <c r="D3170" s="3">
        <v>5.6</v>
      </c>
      <c r="E3170" s="4">
        <v>49</v>
      </c>
      <c r="F3170" s="4">
        <v>91</v>
      </c>
      <c r="G3170" s="1">
        <v>15000000</v>
      </c>
      <c r="H3170" s="1">
        <v>8080116</v>
      </c>
      <c r="I3170" s="1" t="s">
        <v>3365</v>
      </c>
      <c r="J3170" s="1">
        <v>6562</v>
      </c>
      <c r="K3170" s="1" t="s">
        <v>15</v>
      </c>
      <c r="L3170" s="1" t="s">
        <v>16</v>
      </c>
    </row>
    <row r="3171" spans="1:12" ht="15.75" customHeight="1">
      <c r="A3171" s="2" t="s">
        <v>5315</v>
      </c>
      <c r="B3171" s="1">
        <v>2014</v>
      </c>
      <c r="C3171" s="1" t="s">
        <v>4930</v>
      </c>
      <c r="D3171" s="3">
        <v>5.6</v>
      </c>
      <c r="E3171" s="4">
        <v>58</v>
      </c>
      <c r="F3171" s="4">
        <v>84</v>
      </c>
      <c r="G3171" s="1">
        <v>13200000</v>
      </c>
      <c r="H3171" s="1">
        <v>52543632</v>
      </c>
      <c r="I3171" s="1" t="s">
        <v>340</v>
      </c>
      <c r="J3171" s="1">
        <v>12676</v>
      </c>
      <c r="K3171" s="1" t="s">
        <v>15</v>
      </c>
      <c r="L3171" s="1" t="s">
        <v>16</v>
      </c>
    </row>
    <row r="3172" spans="1:12" ht="15.75" customHeight="1">
      <c r="A3172" s="2" t="s">
        <v>5316</v>
      </c>
      <c r="B3172" s="1">
        <v>2001</v>
      </c>
      <c r="C3172" s="1" t="s">
        <v>5317</v>
      </c>
      <c r="D3172" s="3">
        <v>5.6</v>
      </c>
      <c r="E3172" s="4">
        <v>47</v>
      </c>
      <c r="F3172" s="4">
        <v>84</v>
      </c>
      <c r="G3172" s="1">
        <v>13000000</v>
      </c>
      <c r="H3172" s="1">
        <v>5002310</v>
      </c>
      <c r="I3172" s="1" t="s">
        <v>5318</v>
      </c>
      <c r="J3172" s="1">
        <v>25541</v>
      </c>
      <c r="K3172" s="1" t="s">
        <v>15</v>
      </c>
      <c r="L3172" s="1" t="s">
        <v>16</v>
      </c>
    </row>
    <row r="3173" spans="1:12" ht="15.75" customHeight="1">
      <c r="A3173" s="2" t="s">
        <v>5319</v>
      </c>
      <c r="B3173" s="1">
        <v>2011</v>
      </c>
      <c r="C3173" s="1" t="s">
        <v>2039</v>
      </c>
      <c r="D3173" s="3">
        <v>5.6</v>
      </c>
      <c r="E3173" s="4">
        <v>74</v>
      </c>
      <c r="F3173" s="4">
        <v>113</v>
      </c>
      <c r="G3173" s="1">
        <v>20000000</v>
      </c>
      <c r="H3173" s="1">
        <v>17149</v>
      </c>
      <c r="I3173" s="1" t="s">
        <v>72</v>
      </c>
      <c r="J3173" s="1">
        <v>12128</v>
      </c>
      <c r="K3173" s="1" t="s">
        <v>15</v>
      </c>
      <c r="L3173" s="1" t="s">
        <v>5320</v>
      </c>
    </row>
    <row r="3174" spans="1:12" ht="15.75" customHeight="1">
      <c r="A3174" s="2" t="s">
        <v>5321</v>
      </c>
      <c r="B3174" s="1">
        <v>2002</v>
      </c>
      <c r="C3174" s="1" t="s">
        <v>5322</v>
      </c>
      <c r="D3174" s="3">
        <v>5.6</v>
      </c>
      <c r="E3174" s="4">
        <v>92</v>
      </c>
      <c r="F3174" s="4">
        <v>98</v>
      </c>
      <c r="G3174" s="1">
        <v>10000000</v>
      </c>
      <c r="H3174" s="1">
        <v>30306281</v>
      </c>
      <c r="I3174" s="1" t="s">
        <v>45</v>
      </c>
      <c r="J3174" s="1">
        <v>12388</v>
      </c>
      <c r="K3174" s="1" t="s">
        <v>15</v>
      </c>
      <c r="L3174" s="1" t="s">
        <v>16</v>
      </c>
    </row>
    <row r="3175" spans="1:12" ht="15.75" customHeight="1">
      <c r="A3175" s="2" t="s">
        <v>5323</v>
      </c>
      <c r="B3175" s="1">
        <v>2002</v>
      </c>
      <c r="C3175" s="1" t="s">
        <v>5324</v>
      </c>
      <c r="D3175" s="3">
        <v>5.6</v>
      </c>
      <c r="E3175" s="4">
        <v>38</v>
      </c>
      <c r="F3175" s="4">
        <v>96</v>
      </c>
      <c r="G3175" s="1">
        <v>10000000</v>
      </c>
      <c r="H3175" s="1">
        <v>6044618</v>
      </c>
      <c r="I3175" s="1" t="s">
        <v>794</v>
      </c>
      <c r="J3175" s="1">
        <v>6200</v>
      </c>
      <c r="K3175" s="1" t="s">
        <v>15</v>
      </c>
      <c r="L3175" s="1" t="s">
        <v>16</v>
      </c>
    </row>
    <row r="3176" spans="1:12" ht="15.75" customHeight="1">
      <c r="A3176" s="2" t="s">
        <v>5325</v>
      </c>
      <c r="B3176" s="1">
        <v>1987</v>
      </c>
      <c r="C3176" s="1" t="s">
        <v>5326</v>
      </c>
      <c r="D3176" s="3">
        <v>5.6</v>
      </c>
      <c r="E3176" s="4">
        <v>27</v>
      </c>
      <c r="F3176" s="4">
        <v>92</v>
      </c>
      <c r="G3176" s="1">
        <v>10000000</v>
      </c>
      <c r="H3176" s="1">
        <v>3060858</v>
      </c>
      <c r="I3176" s="1" t="s">
        <v>262</v>
      </c>
      <c r="J3176" s="1">
        <v>1768</v>
      </c>
      <c r="K3176" s="1" t="s">
        <v>15</v>
      </c>
      <c r="L3176" s="1" t="s">
        <v>16</v>
      </c>
    </row>
    <row r="3177" spans="1:12" ht="15.75" customHeight="1">
      <c r="A3177" s="2" t="s">
        <v>5327</v>
      </c>
      <c r="B3177" s="1">
        <v>2004</v>
      </c>
      <c r="C3177" s="1" t="s">
        <v>2241</v>
      </c>
      <c r="D3177" s="3">
        <v>5.6</v>
      </c>
      <c r="E3177" s="4">
        <v>66</v>
      </c>
      <c r="F3177" s="4">
        <v>119</v>
      </c>
      <c r="G3177" s="1">
        <v>8550000</v>
      </c>
      <c r="H3177" s="1">
        <v>4992159</v>
      </c>
      <c r="I3177" s="1" t="s">
        <v>3425</v>
      </c>
      <c r="J3177" s="1">
        <v>23823</v>
      </c>
      <c r="K3177" s="1" t="s">
        <v>15</v>
      </c>
      <c r="L3177" s="1" t="s">
        <v>16</v>
      </c>
    </row>
    <row r="3178" spans="1:12" ht="15.75" customHeight="1">
      <c r="A3178" s="2" t="s">
        <v>5328</v>
      </c>
      <c r="B3178" s="1">
        <v>1996</v>
      </c>
      <c r="C3178" s="1" t="s">
        <v>5329</v>
      </c>
      <c r="D3178" s="3">
        <v>5.6</v>
      </c>
      <c r="E3178" s="4">
        <v>11</v>
      </c>
      <c r="F3178" s="4">
        <v>108</v>
      </c>
      <c r="G3178" s="1">
        <v>8000000</v>
      </c>
      <c r="H3178" s="1">
        <v>34746109</v>
      </c>
      <c r="I3178" s="1" t="s">
        <v>2687</v>
      </c>
      <c r="J3178" s="1">
        <v>3122</v>
      </c>
      <c r="K3178" s="1" t="s">
        <v>15</v>
      </c>
      <c r="L3178" s="1" t="s">
        <v>16</v>
      </c>
    </row>
    <row r="3179" spans="1:12" ht="15.75" customHeight="1">
      <c r="A3179" s="2" t="s">
        <v>5330</v>
      </c>
      <c r="B3179" s="1">
        <v>2009</v>
      </c>
      <c r="C3179" s="1" t="s">
        <v>5331</v>
      </c>
      <c r="D3179" s="3">
        <v>5.6</v>
      </c>
      <c r="E3179" s="4">
        <v>121</v>
      </c>
      <c r="F3179" s="4">
        <v>97</v>
      </c>
      <c r="G3179" s="1">
        <v>8000000</v>
      </c>
      <c r="H3179" s="1">
        <v>16699684</v>
      </c>
      <c r="I3179" s="1" t="s">
        <v>149</v>
      </c>
      <c r="J3179" s="1">
        <v>17461</v>
      </c>
      <c r="K3179" s="1" t="s">
        <v>15</v>
      </c>
      <c r="L3179" s="1" t="s">
        <v>16</v>
      </c>
    </row>
    <row r="3180" spans="1:12" ht="15.75" customHeight="1">
      <c r="A3180" s="2" t="s">
        <v>5332</v>
      </c>
      <c r="B3180" s="1">
        <v>2003</v>
      </c>
      <c r="C3180" s="1" t="s">
        <v>5333</v>
      </c>
      <c r="D3180" s="3">
        <v>5.6</v>
      </c>
      <c r="E3180" s="4">
        <v>66</v>
      </c>
      <c r="F3180" s="4">
        <v>109</v>
      </c>
      <c r="G3180" s="1">
        <v>8000000</v>
      </c>
      <c r="H3180" s="1">
        <v>336456</v>
      </c>
      <c r="I3180" s="1" t="s">
        <v>5334</v>
      </c>
      <c r="J3180" s="1">
        <v>7116</v>
      </c>
      <c r="K3180" s="1" t="s">
        <v>15</v>
      </c>
      <c r="L3180" s="1" t="s">
        <v>16</v>
      </c>
    </row>
    <row r="3181" spans="1:12" ht="15.75" customHeight="1">
      <c r="A3181" s="2" t="s">
        <v>5335</v>
      </c>
      <c r="B3181" s="1">
        <v>2012</v>
      </c>
      <c r="C3181" s="1" t="s">
        <v>5336</v>
      </c>
      <c r="D3181" s="3">
        <v>5.6</v>
      </c>
      <c r="E3181" s="4">
        <v>224</v>
      </c>
      <c r="F3181" s="4">
        <v>101</v>
      </c>
      <c r="G3181" s="1">
        <v>6900000</v>
      </c>
      <c r="H3181" s="1">
        <v>31607598</v>
      </c>
      <c r="I3181" s="1" t="s">
        <v>2881</v>
      </c>
      <c r="J3181" s="1">
        <v>58366</v>
      </c>
      <c r="K3181" s="1" t="s">
        <v>15</v>
      </c>
      <c r="L3181" s="1" t="s">
        <v>288</v>
      </c>
    </row>
    <row r="3182" spans="1:12" ht="15.75" customHeight="1">
      <c r="A3182" s="2" t="s">
        <v>5337</v>
      </c>
      <c r="B3182" s="1">
        <v>2005</v>
      </c>
      <c r="C3182" s="1" t="s">
        <v>5338</v>
      </c>
      <c r="D3182" s="3">
        <v>5.6</v>
      </c>
      <c r="E3182" s="4">
        <v>62</v>
      </c>
      <c r="F3182" s="4">
        <v>116</v>
      </c>
      <c r="G3182" s="1">
        <v>5500000</v>
      </c>
      <c r="H3182" s="1">
        <v>50382128</v>
      </c>
      <c r="I3182" s="1" t="s">
        <v>468</v>
      </c>
      <c r="J3182" s="1">
        <v>10472</v>
      </c>
      <c r="K3182" s="1" t="s">
        <v>15</v>
      </c>
      <c r="L3182" s="1" t="s">
        <v>16</v>
      </c>
    </row>
    <row r="3183" spans="1:12" ht="15.75" customHeight="1">
      <c r="A3183" s="2" t="s">
        <v>5339</v>
      </c>
      <c r="B3183" s="1">
        <v>1998</v>
      </c>
      <c r="C3183" s="1" t="s">
        <v>5340</v>
      </c>
      <c r="D3183" s="3">
        <v>5.6</v>
      </c>
      <c r="E3183" s="4">
        <v>22</v>
      </c>
      <c r="F3183" s="4">
        <v>104</v>
      </c>
      <c r="G3183" s="1">
        <v>4500000</v>
      </c>
      <c r="H3183" s="1">
        <v>23031390</v>
      </c>
      <c r="I3183" s="1" t="s">
        <v>45</v>
      </c>
      <c r="J3183" s="1">
        <v>4345</v>
      </c>
      <c r="K3183" s="1" t="s">
        <v>15</v>
      </c>
      <c r="L3183" s="1" t="s">
        <v>16</v>
      </c>
    </row>
    <row r="3184" spans="1:12" ht="15.75" customHeight="1">
      <c r="A3184" s="2" t="s">
        <v>5341</v>
      </c>
      <c r="B3184" s="1">
        <v>2015</v>
      </c>
      <c r="C3184" s="1" t="s">
        <v>5342</v>
      </c>
      <c r="D3184" s="3">
        <v>5.6</v>
      </c>
      <c r="E3184" s="4">
        <v>256</v>
      </c>
      <c r="F3184" s="4">
        <v>95</v>
      </c>
      <c r="G3184" s="1">
        <v>8500000</v>
      </c>
      <c r="H3184" s="1">
        <v>131175</v>
      </c>
      <c r="I3184" s="1" t="s">
        <v>2676</v>
      </c>
      <c r="J3184" s="1">
        <v>30219</v>
      </c>
      <c r="K3184" s="1" t="s">
        <v>15</v>
      </c>
      <c r="L3184" s="1" t="s">
        <v>16</v>
      </c>
    </row>
    <row r="3185" spans="1:12" ht="15.75" customHeight="1">
      <c r="A3185" s="2" t="s">
        <v>5343</v>
      </c>
      <c r="B3185" s="1">
        <v>2010</v>
      </c>
      <c r="C3185" s="1" t="s">
        <v>5344</v>
      </c>
      <c r="D3185" s="3">
        <v>5.6</v>
      </c>
      <c r="E3185" s="4">
        <v>311</v>
      </c>
      <c r="F3185" s="4">
        <v>87</v>
      </c>
      <c r="G3185" s="1">
        <v>1800000</v>
      </c>
      <c r="H3185" s="1">
        <v>40990055</v>
      </c>
      <c r="I3185" s="1" t="s">
        <v>2881</v>
      </c>
      <c r="J3185" s="1">
        <v>41509</v>
      </c>
      <c r="K3185" s="1" t="s">
        <v>15</v>
      </c>
      <c r="L3185" s="1" t="s">
        <v>109</v>
      </c>
    </row>
    <row r="3186" spans="1:12" ht="15.75" customHeight="1">
      <c r="A3186" s="2" t="s">
        <v>5345</v>
      </c>
      <c r="B3186" s="1">
        <v>1997</v>
      </c>
      <c r="C3186" s="1" t="s">
        <v>5346</v>
      </c>
      <c r="D3186" s="3">
        <v>5.6</v>
      </c>
      <c r="E3186" s="4">
        <v>54</v>
      </c>
      <c r="F3186" s="4">
        <v>84</v>
      </c>
      <c r="G3186" s="1">
        <v>1000000</v>
      </c>
      <c r="H3186" s="1">
        <v>1950218</v>
      </c>
      <c r="I3186" s="1" t="s">
        <v>45</v>
      </c>
      <c r="J3186" s="1">
        <v>5933</v>
      </c>
      <c r="K3186" s="1" t="s">
        <v>15</v>
      </c>
      <c r="L3186" s="1" t="s">
        <v>16</v>
      </c>
    </row>
    <row r="3187" spans="1:12" ht="15.75" customHeight="1">
      <c r="A3187" s="2" t="s">
        <v>5347</v>
      </c>
      <c r="B3187" s="1">
        <v>2012</v>
      </c>
      <c r="C3187" s="1" t="s">
        <v>5348</v>
      </c>
      <c r="D3187" s="3">
        <v>5.6</v>
      </c>
      <c r="E3187" s="4">
        <v>2</v>
      </c>
      <c r="F3187" s="4">
        <v>112</v>
      </c>
      <c r="G3187" s="1">
        <v>1000000</v>
      </c>
      <c r="H3187" s="1">
        <v>96734</v>
      </c>
      <c r="I3187" s="1" t="s">
        <v>3187</v>
      </c>
      <c r="J3187" s="1">
        <v>606</v>
      </c>
      <c r="K3187" s="1" t="s">
        <v>15</v>
      </c>
      <c r="L3187" s="1" t="s">
        <v>16</v>
      </c>
    </row>
    <row r="3188" spans="1:12" ht="15.75" customHeight="1">
      <c r="A3188" s="2" t="s">
        <v>5349</v>
      </c>
      <c r="B3188" s="1">
        <v>2002</v>
      </c>
      <c r="C3188" s="1" t="s">
        <v>5350</v>
      </c>
      <c r="D3188" s="3">
        <v>5.6</v>
      </c>
      <c r="E3188" s="4">
        <v>16</v>
      </c>
      <c r="F3188" s="4">
        <v>95</v>
      </c>
      <c r="G3188" s="1">
        <v>825000</v>
      </c>
      <c r="H3188" s="1">
        <v>15278</v>
      </c>
      <c r="I3188" s="1" t="s">
        <v>5351</v>
      </c>
      <c r="J3188" s="1">
        <v>1742</v>
      </c>
      <c r="K3188" s="1" t="s">
        <v>15</v>
      </c>
      <c r="L3188" s="1" t="s">
        <v>16</v>
      </c>
    </row>
    <row r="3189" spans="1:12" ht="15.75" customHeight="1">
      <c r="A3189" s="2" t="s">
        <v>5352</v>
      </c>
      <c r="B3189" s="1">
        <v>2000</v>
      </c>
      <c r="C3189" s="1" t="s">
        <v>3487</v>
      </c>
      <c r="D3189" s="3">
        <v>5.6</v>
      </c>
      <c r="E3189" s="4">
        <v>15</v>
      </c>
      <c r="F3189" s="4">
        <v>106</v>
      </c>
      <c r="G3189" s="1">
        <v>600000</v>
      </c>
      <c r="H3189" s="1">
        <v>171988</v>
      </c>
      <c r="I3189" s="1" t="s">
        <v>794</v>
      </c>
      <c r="J3189" s="1">
        <v>448</v>
      </c>
      <c r="K3189" s="1" t="s">
        <v>15</v>
      </c>
      <c r="L3189" s="1" t="s">
        <v>16</v>
      </c>
    </row>
    <row r="3190" spans="1:12" ht="15.75" customHeight="1">
      <c r="A3190" s="2" t="s">
        <v>5353</v>
      </c>
      <c r="B3190" s="1">
        <v>2011</v>
      </c>
      <c r="C3190" s="1" t="s">
        <v>5354</v>
      </c>
      <c r="D3190" s="3">
        <v>5.6</v>
      </c>
      <c r="E3190" s="4">
        <v>66</v>
      </c>
      <c r="F3190" s="4">
        <v>82</v>
      </c>
      <c r="G3190" s="1">
        <v>60000</v>
      </c>
      <c r="H3190" s="1">
        <v>40557</v>
      </c>
      <c r="I3190" s="1" t="s">
        <v>521</v>
      </c>
      <c r="J3190" s="1">
        <v>1389</v>
      </c>
      <c r="K3190" s="1" t="s">
        <v>15</v>
      </c>
      <c r="L3190" s="1" t="s">
        <v>16</v>
      </c>
    </row>
    <row r="3191" spans="1:12" ht="15.75" customHeight="1">
      <c r="A3191" s="2" t="s">
        <v>5355</v>
      </c>
      <c r="B3191" s="1">
        <v>2014</v>
      </c>
      <c r="C3191" s="1" t="s">
        <v>5356</v>
      </c>
      <c r="D3191" s="3">
        <v>5.6</v>
      </c>
      <c r="E3191" s="4">
        <v>65</v>
      </c>
      <c r="F3191" s="4">
        <v>82</v>
      </c>
      <c r="G3191" s="1">
        <v>70000</v>
      </c>
      <c r="H3191" s="1">
        <v>30084</v>
      </c>
      <c r="I3191" s="1" t="s">
        <v>45</v>
      </c>
      <c r="J3191" s="1">
        <v>5507</v>
      </c>
      <c r="K3191" s="1" t="s">
        <v>15</v>
      </c>
      <c r="L3191" s="1" t="s">
        <v>16</v>
      </c>
    </row>
    <row r="3192" spans="1:12" ht="15.75" customHeight="1">
      <c r="A3192" s="2" t="s">
        <v>5357</v>
      </c>
      <c r="B3192" s="1">
        <v>2016</v>
      </c>
      <c r="C3192" s="1" t="s">
        <v>2013</v>
      </c>
      <c r="D3192" s="3">
        <v>5.5</v>
      </c>
      <c r="E3192" s="4">
        <v>286</v>
      </c>
      <c r="F3192" s="4">
        <v>120</v>
      </c>
      <c r="G3192" s="1">
        <v>165000000</v>
      </c>
      <c r="H3192" s="1">
        <v>102315545</v>
      </c>
      <c r="I3192" s="1" t="s">
        <v>162</v>
      </c>
      <c r="J3192" s="1">
        <v>58137</v>
      </c>
      <c r="K3192" s="1" t="s">
        <v>15</v>
      </c>
      <c r="L3192" s="1" t="s">
        <v>16</v>
      </c>
    </row>
    <row r="3193" spans="1:12" ht="15.75" customHeight="1">
      <c r="A3193" s="2" t="s">
        <v>5358</v>
      </c>
      <c r="B3193" s="1">
        <v>2004</v>
      </c>
      <c r="C3193" s="1" t="s">
        <v>384</v>
      </c>
      <c r="D3193" s="3">
        <v>5.5</v>
      </c>
      <c r="E3193" s="4">
        <v>248</v>
      </c>
      <c r="F3193" s="4">
        <v>206</v>
      </c>
      <c r="G3193" s="1">
        <v>155000000</v>
      </c>
      <c r="H3193" s="1">
        <v>34293771</v>
      </c>
      <c r="I3193" s="1" t="s">
        <v>5359</v>
      </c>
      <c r="J3193" s="1">
        <v>138863</v>
      </c>
      <c r="K3193" s="1" t="s">
        <v>15</v>
      </c>
      <c r="L3193" s="1" t="s">
        <v>135</v>
      </c>
    </row>
    <row r="3194" spans="1:12" ht="15.75" customHeight="1">
      <c r="A3194" s="2" t="s">
        <v>5360</v>
      </c>
      <c r="B3194" s="1">
        <v>2016</v>
      </c>
      <c r="C3194" s="1" t="s">
        <v>2814</v>
      </c>
      <c r="D3194" s="3">
        <v>5.5</v>
      </c>
      <c r="E3194" s="4">
        <v>464</v>
      </c>
      <c r="F3194" s="4">
        <v>116</v>
      </c>
      <c r="G3194" s="1">
        <v>144000000</v>
      </c>
      <c r="H3194" s="1">
        <v>118099659</v>
      </c>
      <c r="I3194" s="1" t="s">
        <v>4625</v>
      </c>
      <c r="J3194" s="1">
        <v>69757</v>
      </c>
      <c r="K3194" s="1" t="s">
        <v>15</v>
      </c>
      <c r="L3194" s="1" t="s">
        <v>16</v>
      </c>
    </row>
    <row r="3195" spans="1:12" ht="15.75" customHeight="1">
      <c r="A3195" s="2" t="s">
        <v>5361</v>
      </c>
      <c r="B3195" s="1">
        <v>2016</v>
      </c>
      <c r="C3195" s="1" t="s">
        <v>865</v>
      </c>
      <c r="D3195" s="3">
        <v>5.5</v>
      </c>
      <c r="E3195" s="4">
        <v>184</v>
      </c>
      <c r="F3195" s="4">
        <v>126</v>
      </c>
      <c r="G3195" s="1">
        <v>140000000</v>
      </c>
      <c r="H3195" s="1">
        <v>31141074</v>
      </c>
      <c r="I3195" s="1" t="s">
        <v>198</v>
      </c>
      <c r="J3195" s="1">
        <v>51892</v>
      </c>
      <c r="K3195" s="1" t="s">
        <v>15</v>
      </c>
      <c r="L3195" s="1" t="s">
        <v>16</v>
      </c>
    </row>
    <row r="3196" spans="1:12" ht="15.75" customHeight="1">
      <c r="A3196" s="2" t="s">
        <v>5362</v>
      </c>
      <c r="B3196" s="1">
        <v>2012</v>
      </c>
      <c r="C3196" s="1" t="s">
        <v>1305</v>
      </c>
      <c r="D3196" s="3">
        <v>5.5</v>
      </c>
      <c r="E3196" s="4">
        <v>322</v>
      </c>
      <c r="F3196" s="4">
        <v>115</v>
      </c>
      <c r="G3196" s="1">
        <v>120000000</v>
      </c>
      <c r="H3196" s="1">
        <v>292298923</v>
      </c>
      <c r="I3196" s="1" t="s">
        <v>5363</v>
      </c>
      <c r="J3196" s="1">
        <v>185394</v>
      </c>
      <c r="K3196" s="1" t="s">
        <v>15</v>
      </c>
      <c r="L3196" s="1" t="s">
        <v>16</v>
      </c>
    </row>
    <row r="3197" spans="1:12" ht="15.75" customHeight="1">
      <c r="A3197" s="2" t="s">
        <v>5364</v>
      </c>
      <c r="B3197" s="1">
        <v>2011</v>
      </c>
      <c r="C3197" s="1" t="s">
        <v>5365</v>
      </c>
      <c r="D3197" s="3">
        <v>5.5</v>
      </c>
      <c r="E3197" s="4">
        <v>172</v>
      </c>
      <c r="F3197" s="4">
        <v>103</v>
      </c>
      <c r="G3197" s="1">
        <v>110000000</v>
      </c>
      <c r="H3197" s="1">
        <v>142614158</v>
      </c>
      <c r="I3197" s="1" t="s">
        <v>188</v>
      </c>
      <c r="J3197" s="1">
        <v>66593</v>
      </c>
      <c r="K3197" s="1" t="s">
        <v>15</v>
      </c>
      <c r="L3197" s="1" t="s">
        <v>16</v>
      </c>
    </row>
    <row r="3198" spans="1:12" ht="15.75" customHeight="1">
      <c r="A3198" s="2" t="s">
        <v>5366</v>
      </c>
      <c r="B3198" s="1">
        <v>2010</v>
      </c>
      <c r="C3198" s="1" t="s">
        <v>2402</v>
      </c>
      <c r="D3198" s="3">
        <v>5.5</v>
      </c>
      <c r="E3198" s="4">
        <v>180</v>
      </c>
      <c r="F3198" s="4">
        <v>98</v>
      </c>
      <c r="G3198" s="1">
        <v>100000000</v>
      </c>
      <c r="H3198" s="1">
        <v>148383780</v>
      </c>
      <c r="I3198" s="1" t="s">
        <v>149</v>
      </c>
      <c r="J3198" s="1">
        <v>85531</v>
      </c>
      <c r="K3198" s="1" t="s">
        <v>15</v>
      </c>
      <c r="L3198" s="1" t="s">
        <v>16</v>
      </c>
    </row>
    <row r="3199" spans="1:12" ht="15.75" customHeight="1">
      <c r="A3199" s="2" t="s">
        <v>5367</v>
      </c>
      <c r="B3199" s="1">
        <v>2014</v>
      </c>
      <c r="C3199" s="1" t="s">
        <v>1632</v>
      </c>
      <c r="D3199" s="3">
        <v>5.5</v>
      </c>
      <c r="E3199" s="4">
        <v>175</v>
      </c>
      <c r="F3199" s="4">
        <v>102</v>
      </c>
      <c r="G3199" s="1">
        <v>95000000</v>
      </c>
      <c r="H3199" s="1">
        <v>17176900</v>
      </c>
      <c r="I3199" s="1" t="s">
        <v>198</v>
      </c>
      <c r="J3199" s="1">
        <v>54501</v>
      </c>
      <c r="K3199" s="1" t="s">
        <v>15</v>
      </c>
      <c r="L3199" s="1" t="s">
        <v>16</v>
      </c>
    </row>
    <row r="3200" spans="1:12" ht="15.75" customHeight="1">
      <c r="A3200" s="2" t="s">
        <v>5368</v>
      </c>
      <c r="B3200" s="1">
        <v>2000</v>
      </c>
      <c r="C3200" s="1" t="s">
        <v>2043</v>
      </c>
      <c r="D3200" s="3">
        <v>5.5</v>
      </c>
      <c r="E3200" s="4">
        <v>181</v>
      </c>
      <c r="F3200" s="4">
        <v>94</v>
      </c>
      <c r="G3200" s="1">
        <v>92000000</v>
      </c>
      <c r="H3200" s="1">
        <v>125305545</v>
      </c>
      <c r="I3200" s="1" t="s">
        <v>5369</v>
      </c>
      <c r="J3200" s="1">
        <v>145350</v>
      </c>
      <c r="K3200" s="1" t="s">
        <v>15</v>
      </c>
      <c r="L3200" s="1" t="s">
        <v>16</v>
      </c>
    </row>
    <row r="3201" spans="1:12" ht="15.75" customHeight="1">
      <c r="A3201" s="2" t="s">
        <v>5370</v>
      </c>
      <c r="B3201" s="1">
        <v>2008</v>
      </c>
      <c r="C3201" s="1" t="s">
        <v>2419</v>
      </c>
      <c r="D3201" s="3">
        <v>5.5</v>
      </c>
      <c r="E3201" s="4">
        <v>198</v>
      </c>
      <c r="F3201" s="4">
        <v>113</v>
      </c>
      <c r="G3201" s="1">
        <v>90000000</v>
      </c>
      <c r="H3201" s="1">
        <v>100018837</v>
      </c>
      <c r="I3201" s="1" t="s">
        <v>863</v>
      </c>
      <c r="J3201" s="1">
        <v>156348</v>
      </c>
      <c r="K3201" s="1" t="s">
        <v>15</v>
      </c>
      <c r="L3201" s="1" t="s">
        <v>16</v>
      </c>
    </row>
    <row r="3202" spans="1:12" ht="15.75" customHeight="1">
      <c r="A3202" s="2" t="s">
        <v>5371</v>
      </c>
      <c r="B3202" s="1">
        <v>2003</v>
      </c>
      <c r="C3202" s="1" t="s">
        <v>1835</v>
      </c>
      <c r="D3202" s="3">
        <v>5.5</v>
      </c>
      <c r="E3202" s="4">
        <v>157</v>
      </c>
      <c r="F3202" s="4">
        <v>117</v>
      </c>
      <c r="G3202" s="1">
        <v>95000000</v>
      </c>
      <c r="H3202" s="1">
        <v>65653758</v>
      </c>
      <c r="I3202" s="1" t="s">
        <v>198</v>
      </c>
      <c r="J3202" s="1">
        <v>102747</v>
      </c>
      <c r="K3202" s="1" t="s">
        <v>15</v>
      </c>
      <c r="L3202" s="1" t="s">
        <v>16</v>
      </c>
    </row>
    <row r="3203" spans="1:12" ht="15.75" customHeight="1">
      <c r="A3203" s="2" t="s">
        <v>5372</v>
      </c>
      <c r="B3203" s="1">
        <v>2002</v>
      </c>
      <c r="C3203" s="1" t="s">
        <v>670</v>
      </c>
      <c r="D3203" s="3">
        <v>5.5</v>
      </c>
      <c r="E3203" s="4">
        <v>135</v>
      </c>
      <c r="F3203" s="4">
        <v>108</v>
      </c>
      <c r="G3203" s="1">
        <v>85000000</v>
      </c>
      <c r="H3203" s="1">
        <v>40048332</v>
      </c>
      <c r="I3203" s="1" t="s">
        <v>262</v>
      </c>
      <c r="J3203" s="1">
        <v>61417</v>
      </c>
      <c r="K3203" s="1" t="s">
        <v>15</v>
      </c>
      <c r="L3203" s="1" t="s">
        <v>16</v>
      </c>
    </row>
    <row r="3204" spans="1:12" ht="15.75" customHeight="1">
      <c r="A3204" s="2" t="s">
        <v>5373</v>
      </c>
      <c r="B3204" s="1">
        <v>2008</v>
      </c>
      <c r="C3204" s="1" t="s">
        <v>2942</v>
      </c>
      <c r="D3204" s="3">
        <v>5.5</v>
      </c>
      <c r="E3204" s="4">
        <v>276</v>
      </c>
      <c r="F3204" s="4">
        <v>104</v>
      </c>
      <c r="G3204" s="1">
        <v>80000000</v>
      </c>
      <c r="H3204" s="1">
        <v>79363785</v>
      </c>
      <c r="I3204" s="1" t="s">
        <v>389</v>
      </c>
      <c r="J3204" s="1">
        <v>139423</v>
      </c>
      <c r="K3204" s="1" t="s">
        <v>15</v>
      </c>
      <c r="L3204" s="1" t="s">
        <v>16</v>
      </c>
    </row>
    <row r="3205" spans="1:12" ht="15.75" customHeight="1">
      <c r="A3205" s="2" t="s">
        <v>5374</v>
      </c>
      <c r="B3205" s="1">
        <v>1999</v>
      </c>
      <c r="C3205" s="1" t="s">
        <v>2642</v>
      </c>
      <c r="D3205" s="3">
        <v>5.5</v>
      </c>
      <c r="E3205" s="4">
        <v>103</v>
      </c>
      <c r="F3205" s="4">
        <v>116</v>
      </c>
      <c r="G3205" s="1">
        <v>70000000</v>
      </c>
      <c r="H3205" s="1">
        <v>152149590</v>
      </c>
      <c r="I3205" s="1" t="s">
        <v>149</v>
      </c>
      <c r="J3205" s="1">
        <v>74274</v>
      </c>
      <c r="K3205" s="1" t="s">
        <v>15</v>
      </c>
      <c r="L3205" s="1" t="s">
        <v>16</v>
      </c>
    </row>
    <row r="3206" spans="1:12" ht="15.75" customHeight="1">
      <c r="A3206" s="2" t="s">
        <v>5375</v>
      </c>
      <c r="B3206" s="1">
        <v>2003</v>
      </c>
      <c r="C3206" s="1" t="s">
        <v>1845</v>
      </c>
      <c r="D3206" s="3">
        <v>5.5</v>
      </c>
      <c r="E3206" s="4">
        <v>175</v>
      </c>
      <c r="F3206" s="4">
        <v>136</v>
      </c>
      <c r="G3206" s="1">
        <v>68000000</v>
      </c>
      <c r="H3206" s="1">
        <v>33685268</v>
      </c>
      <c r="I3206" s="1" t="s">
        <v>1099</v>
      </c>
      <c r="J3206" s="1">
        <v>75573</v>
      </c>
      <c r="K3206" s="1" t="s">
        <v>15</v>
      </c>
      <c r="L3206" s="1" t="s">
        <v>16</v>
      </c>
    </row>
    <row r="3207" spans="1:12" ht="15.75" customHeight="1">
      <c r="A3207" s="2" t="s">
        <v>5376</v>
      </c>
      <c r="B3207" s="1">
        <v>2002</v>
      </c>
      <c r="C3207" s="1" t="s">
        <v>4090</v>
      </c>
      <c r="D3207" s="3">
        <v>5.5</v>
      </c>
      <c r="E3207" s="4">
        <v>80</v>
      </c>
      <c r="F3207" s="4">
        <v>104</v>
      </c>
      <c r="G3207" s="1">
        <v>60000000</v>
      </c>
      <c r="H3207" s="1">
        <v>139225854</v>
      </c>
      <c r="I3207" s="1" t="s">
        <v>3088</v>
      </c>
      <c r="J3207" s="1">
        <v>34561</v>
      </c>
      <c r="K3207" s="1" t="s">
        <v>15</v>
      </c>
      <c r="L3207" s="1" t="s">
        <v>16</v>
      </c>
    </row>
    <row r="3208" spans="1:12" ht="15.75" customHeight="1">
      <c r="A3208" s="2" t="s">
        <v>5377</v>
      </c>
      <c r="B3208" s="1">
        <v>2011</v>
      </c>
      <c r="C3208" s="1" t="s">
        <v>4270</v>
      </c>
      <c r="D3208" s="3">
        <v>5.5</v>
      </c>
      <c r="E3208" s="4">
        <v>156</v>
      </c>
      <c r="F3208" s="4">
        <v>95</v>
      </c>
      <c r="G3208" s="1">
        <v>63000000</v>
      </c>
      <c r="H3208" s="1">
        <v>108012170</v>
      </c>
      <c r="I3208" s="1" t="s">
        <v>188</v>
      </c>
      <c r="J3208" s="1">
        <v>24089</v>
      </c>
      <c r="K3208" s="1" t="s">
        <v>15</v>
      </c>
      <c r="L3208" s="1" t="s">
        <v>16</v>
      </c>
    </row>
    <row r="3209" spans="1:12" ht="15.75" customHeight="1">
      <c r="A3209" s="2" t="s">
        <v>5378</v>
      </c>
      <c r="B3209" s="1">
        <v>2003</v>
      </c>
      <c r="C3209" s="1" t="s">
        <v>4551</v>
      </c>
      <c r="D3209" s="3">
        <v>5.5</v>
      </c>
      <c r="E3209" s="4">
        <v>81</v>
      </c>
      <c r="F3209" s="4">
        <v>92</v>
      </c>
      <c r="G3209" s="1">
        <v>60000000</v>
      </c>
      <c r="H3209" s="1">
        <v>104148781</v>
      </c>
      <c r="I3209" s="1" t="s">
        <v>1258</v>
      </c>
      <c r="J3209" s="1">
        <v>49486</v>
      </c>
      <c r="K3209" s="1" t="s">
        <v>15</v>
      </c>
      <c r="L3209" s="1" t="s">
        <v>16</v>
      </c>
    </row>
    <row r="3210" spans="1:12" ht="15.75" customHeight="1">
      <c r="A3210" s="2" t="s">
        <v>5379</v>
      </c>
      <c r="B3210" s="1">
        <v>2009</v>
      </c>
      <c r="C3210" s="1" t="s">
        <v>5380</v>
      </c>
      <c r="D3210" s="3">
        <v>5.5</v>
      </c>
      <c r="E3210" s="4">
        <v>166</v>
      </c>
      <c r="F3210" s="4">
        <v>113</v>
      </c>
      <c r="G3210" s="1">
        <v>60000000</v>
      </c>
      <c r="H3210" s="1">
        <v>109176215</v>
      </c>
      <c r="I3210" s="1" t="s">
        <v>521</v>
      </c>
      <c r="J3210" s="1">
        <v>83506</v>
      </c>
      <c r="K3210" s="1" t="s">
        <v>15</v>
      </c>
      <c r="L3210" s="1" t="s">
        <v>16</v>
      </c>
    </row>
    <row r="3211" spans="1:12" ht="15.75" customHeight="1">
      <c r="A3211" s="2" t="s">
        <v>5381</v>
      </c>
      <c r="B3211" s="1">
        <v>2002</v>
      </c>
      <c r="C3211" s="1" t="s">
        <v>2627</v>
      </c>
      <c r="D3211" s="3">
        <v>5.5</v>
      </c>
      <c r="E3211" s="4">
        <v>167</v>
      </c>
      <c r="F3211" s="4">
        <v>100</v>
      </c>
      <c r="G3211" s="1">
        <v>60000000</v>
      </c>
      <c r="H3211" s="1">
        <v>90341670</v>
      </c>
      <c r="I3211" s="1" t="s">
        <v>3972</v>
      </c>
      <c r="J3211" s="1">
        <v>102129</v>
      </c>
      <c r="K3211" s="1" t="s">
        <v>15</v>
      </c>
      <c r="L3211" s="1" t="s">
        <v>16</v>
      </c>
    </row>
    <row r="3212" spans="1:12" ht="15.75" customHeight="1">
      <c r="A3212" s="2" t="s">
        <v>5382</v>
      </c>
      <c r="B3212" s="1">
        <v>2015</v>
      </c>
      <c r="C3212" s="1" t="s">
        <v>2406</v>
      </c>
      <c r="D3212" s="3">
        <v>5.5</v>
      </c>
      <c r="E3212" s="4">
        <v>181</v>
      </c>
      <c r="F3212" s="4">
        <v>107</v>
      </c>
      <c r="G3212" s="1">
        <v>60000000</v>
      </c>
      <c r="H3212" s="1">
        <v>7605668</v>
      </c>
      <c r="I3212" s="1" t="s">
        <v>5383</v>
      </c>
      <c r="J3212" s="1">
        <v>47320</v>
      </c>
      <c r="K3212" s="1" t="s">
        <v>15</v>
      </c>
      <c r="L3212" s="1" t="s">
        <v>121</v>
      </c>
    </row>
    <row r="3213" spans="1:12" ht="15.75" customHeight="1">
      <c r="A3213" s="2" t="s">
        <v>5384</v>
      </c>
      <c r="B3213" s="1">
        <v>2005</v>
      </c>
      <c r="C3213" s="1" t="s">
        <v>1433</v>
      </c>
      <c r="D3213" s="3">
        <v>5.5</v>
      </c>
      <c r="E3213" s="4">
        <v>125</v>
      </c>
      <c r="F3213" s="4">
        <v>95</v>
      </c>
      <c r="G3213" s="1">
        <v>56000000</v>
      </c>
      <c r="H3213" s="1">
        <v>113006880</v>
      </c>
      <c r="I3213" s="1" t="s">
        <v>5385</v>
      </c>
      <c r="J3213" s="1">
        <v>66308</v>
      </c>
      <c r="K3213" s="1" t="s">
        <v>15</v>
      </c>
      <c r="L3213" s="1" t="s">
        <v>288</v>
      </c>
    </row>
    <row r="3214" spans="1:12" ht="15.75" customHeight="1">
      <c r="A3214" s="2" t="s">
        <v>5386</v>
      </c>
      <c r="B3214" s="1">
        <v>2005</v>
      </c>
      <c r="C3214" s="1" t="s">
        <v>5387</v>
      </c>
      <c r="D3214" s="3">
        <v>5.5</v>
      </c>
      <c r="E3214" s="4">
        <v>178</v>
      </c>
      <c r="F3214" s="4">
        <v>93</v>
      </c>
      <c r="G3214" s="1">
        <v>62000000</v>
      </c>
      <c r="H3214" s="1">
        <v>25857987</v>
      </c>
      <c r="I3214" s="1" t="s">
        <v>52</v>
      </c>
      <c r="J3214" s="1">
        <v>110614</v>
      </c>
      <c r="K3214" s="1" t="s">
        <v>15</v>
      </c>
      <c r="L3214" s="1" t="s">
        <v>16</v>
      </c>
    </row>
    <row r="3215" spans="1:12" ht="15.75" customHeight="1">
      <c r="A3215" s="2" t="s">
        <v>5388</v>
      </c>
      <c r="B3215" s="1">
        <v>2001</v>
      </c>
      <c r="C3215" s="1" t="s">
        <v>2858</v>
      </c>
      <c r="D3215" s="3">
        <v>5.5</v>
      </c>
      <c r="E3215" s="4">
        <v>98</v>
      </c>
      <c r="F3215" s="4">
        <v>89</v>
      </c>
      <c r="G3215" s="1">
        <v>53000000</v>
      </c>
      <c r="H3215" s="1">
        <v>45207112</v>
      </c>
      <c r="I3215" s="1" t="s">
        <v>840</v>
      </c>
      <c r="J3215" s="1">
        <v>21283</v>
      </c>
      <c r="K3215" s="1" t="s">
        <v>15</v>
      </c>
      <c r="L3215" s="1" t="s">
        <v>16</v>
      </c>
    </row>
    <row r="3216" spans="1:12" ht="15.75" customHeight="1">
      <c r="A3216" s="2" t="s">
        <v>5389</v>
      </c>
      <c r="B3216" s="1">
        <v>2003</v>
      </c>
      <c r="C3216" s="1" t="s">
        <v>5390</v>
      </c>
      <c r="D3216" s="3">
        <v>5.5</v>
      </c>
      <c r="E3216" s="4">
        <v>127</v>
      </c>
      <c r="F3216" s="4">
        <v>104</v>
      </c>
      <c r="G3216" s="1">
        <v>52000000</v>
      </c>
      <c r="H3216" s="1">
        <v>23020488</v>
      </c>
      <c r="I3216" s="1" t="s">
        <v>5212</v>
      </c>
      <c r="J3216" s="1">
        <v>42324</v>
      </c>
      <c r="K3216" s="1" t="s">
        <v>15</v>
      </c>
      <c r="L3216" s="1" t="s">
        <v>16</v>
      </c>
    </row>
    <row r="3217" spans="1:12" ht="15.75" customHeight="1">
      <c r="A3217" s="2" t="s">
        <v>5391</v>
      </c>
      <c r="B3217" s="1">
        <v>1994</v>
      </c>
      <c r="C3217" s="1" t="s">
        <v>572</v>
      </c>
      <c r="D3217" s="3">
        <v>5.5</v>
      </c>
      <c r="E3217" s="4">
        <v>36</v>
      </c>
      <c r="F3217" s="4">
        <v>104</v>
      </c>
      <c r="G3217" s="1">
        <v>55000000</v>
      </c>
      <c r="H3217" s="1">
        <v>42610000</v>
      </c>
      <c r="I3217" s="1" t="s">
        <v>1047</v>
      </c>
      <c r="J3217" s="1">
        <v>60293</v>
      </c>
      <c r="K3217" s="1" t="s">
        <v>15</v>
      </c>
      <c r="L3217" s="1" t="s">
        <v>16</v>
      </c>
    </row>
    <row r="3218" spans="1:12" ht="15.75" customHeight="1">
      <c r="A3218" s="2" t="s">
        <v>5392</v>
      </c>
      <c r="B3218" s="1">
        <v>2011</v>
      </c>
      <c r="C3218" s="1" t="s">
        <v>5393</v>
      </c>
      <c r="D3218" s="3">
        <v>5.5</v>
      </c>
      <c r="E3218" s="4">
        <v>296</v>
      </c>
      <c r="F3218" s="4">
        <v>104</v>
      </c>
      <c r="G3218" s="1">
        <v>50000000</v>
      </c>
      <c r="H3218" s="1">
        <v>10706786</v>
      </c>
      <c r="I3218" s="1" t="s">
        <v>2369</v>
      </c>
      <c r="J3218" s="1">
        <v>81800</v>
      </c>
      <c r="K3218" s="1" t="s">
        <v>15</v>
      </c>
      <c r="L3218" s="1" t="s">
        <v>16</v>
      </c>
    </row>
    <row r="3219" spans="1:12" ht="15.75" customHeight="1">
      <c r="A3219" s="2" t="s">
        <v>5394</v>
      </c>
      <c r="B3219" s="1">
        <v>2003</v>
      </c>
      <c r="C3219" s="1" t="s">
        <v>2843</v>
      </c>
      <c r="D3219" s="3">
        <v>5.5</v>
      </c>
      <c r="E3219" s="4">
        <v>151</v>
      </c>
      <c r="F3219" s="4">
        <v>84</v>
      </c>
      <c r="G3219" s="1">
        <v>48000000</v>
      </c>
      <c r="H3219" s="1">
        <v>110000082</v>
      </c>
      <c r="I3219" s="1" t="s">
        <v>521</v>
      </c>
      <c r="J3219" s="1">
        <v>111526</v>
      </c>
      <c r="K3219" s="1" t="s">
        <v>15</v>
      </c>
      <c r="L3219" s="1" t="s">
        <v>16</v>
      </c>
    </row>
    <row r="3220" spans="1:12" ht="15.75" customHeight="1">
      <c r="A3220" s="2" t="s">
        <v>5395</v>
      </c>
      <c r="B3220" s="1">
        <v>2005</v>
      </c>
      <c r="C3220" s="1" t="s">
        <v>2804</v>
      </c>
      <c r="D3220" s="3">
        <v>5.5</v>
      </c>
      <c r="E3220" s="4">
        <v>132</v>
      </c>
      <c r="F3220" s="4">
        <v>101</v>
      </c>
      <c r="G3220" s="1">
        <v>60000000</v>
      </c>
      <c r="H3220" s="1">
        <v>82931301</v>
      </c>
      <c r="I3220" s="1" t="s">
        <v>149</v>
      </c>
      <c r="J3220" s="1">
        <v>43358</v>
      </c>
      <c r="K3220" s="1" t="s">
        <v>15</v>
      </c>
      <c r="L3220" s="1" t="s">
        <v>135</v>
      </c>
    </row>
    <row r="3221" spans="1:12" ht="15.75" customHeight="1">
      <c r="A3221" s="2" t="s">
        <v>5396</v>
      </c>
      <c r="B3221" s="1">
        <v>2010</v>
      </c>
      <c r="C3221" s="1" t="s">
        <v>2355</v>
      </c>
      <c r="D3221" s="3">
        <v>5.5</v>
      </c>
      <c r="E3221" s="4">
        <v>161</v>
      </c>
      <c r="F3221" s="4">
        <v>110</v>
      </c>
      <c r="G3221" s="1">
        <v>40000000</v>
      </c>
      <c r="H3221" s="1">
        <v>67061228</v>
      </c>
      <c r="I3221" s="1" t="s">
        <v>3966</v>
      </c>
      <c r="J3221" s="1">
        <v>96565</v>
      </c>
      <c r="K3221" s="1" t="s">
        <v>15</v>
      </c>
      <c r="L3221" s="1" t="s">
        <v>16</v>
      </c>
    </row>
    <row r="3222" spans="1:12" ht="15.75" customHeight="1">
      <c r="A3222" s="2" t="s">
        <v>5397</v>
      </c>
      <c r="B3222" s="1">
        <v>2000</v>
      </c>
      <c r="C3222" s="1" t="s">
        <v>1203</v>
      </c>
      <c r="D3222" s="3">
        <v>5.5</v>
      </c>
      <c r="E3222" s="4">
        <v>212</v>
      </c>
      <c r="F3222" s="4">
        <v>116</v>
      </c>
      <c r="G3222" s="1">
        <v>40000000</v>
      </c>
      <c r="H3222" s="1">
        <v>89138076</v>
      </c>
      <c r="I3222" s="1" t="s">
        <v>1868</v>
      </c>
      <c r="J3222" s="1">
        <v>98535</v>
      </c>
      <c r="K3222" s="1" t="s">
        <v>15</v>
      </c>
      <c r="L3222" s="1" t="s">
        <v>16</v>
      </c>
    </row>
    <row r="3223" spans="1:12" ht="15.75" customHeight="1">
      <c r="A3223" s="2" t="s">
        <v>5398</v>
      </c>
      <c r="B3223" s="1">
        <v>2000</v>
      </c>
      <c r="C3223" s="1" t="s">
        <v>5399</v>
      </c>
      <c r="D3223" s="3">
        <v>5.5</v>
      </c>
      <c r="E3223" s="4">
        <v>101</v>
      </c>
      <c r="F3223" s="4">
        <v>103</v>
      </c>
      <c r="G3223" s="1">
        <v>40000000</v>
      </c>
      <c r="H3223" s="1">
        <v>37752931</v>
      </c>
      <c r="I3223" s="1" t="s">
        <v>396</v>
      </c>
      <c r="J3223" s="1">
        <v>20201</v>
      </c>
      <c r="K3223" s="1" t="s">
        <v>15</v>
      </c>
      <c r="L3223" s="1" t="s">
        <v>16</v>
      </c>
    </row>
    <row r="3224" spans="1:12" ht="15.75" customHeight="1">
      <c r="A3224" s="2" t="s">
        <v>5400</v>
      </c>
      <c r="B3224" s="1">
        <v>2001</v>
      </c>
      <c r="C3224" s="1" t="s">
        <v>3855</v>
      </c>
      <c r="D3224" s="3">
        <v>5.5</v>
      </c>
      <c r="E3224" s="4">
        <v>55</v>
      </c>
      <c r="F3224" s="4">
        <v>98</v>
      </c>
      <c r="G3224" s="1">
        <v>38000000</v>
      </c>
      <c r="H3224" s="1">
        <v>22770864</v>
      </c>
      <c r="I3224" s="1" t="s">
        <v>45</v>
      </c>
      <c r="J3224" s="1">
        <v>8433</v>
      </c>
      <c r="K3224" s="1" t="s">
        <v>15</v>
      </c>
      <c r="L3224" s="1" t="s">
        <v>16</v>
      </c>
    </row>
    <row r="3225" spans="1:12" ht="15.75" customHeight="1">
      <c r="A3225" s="2" t="s">
        <v>5401</v>
      </c>
      <c r="B3225" s="1">
        <v>2009</v>
      </c>
      <c r="C3225" s="1" t="s">
        <v>3505</v>
      </c>
      <c r="D3225" s="3">
        <v>5.5</v>
      </c>
      <c r="E3225" s="4">
        <v>166</v>
      </c>
      <c r="F3225" s="4">
        <v>101</v>
      </c>
      <c r="G3225" s="1">
        <v>35000000</v>
      </c>
      <c r="H3225" s="1">
        <v>10268846</v>
      </c>
      <c r="I3225" s="1" t="s">
        <v>2304</v>
      </c>
      <c r="J3225" s="1">
        <v>31918</v>
      </c>
      <c r="K3225" s="1" t="s">
        <v>15</v>
      </c>
      <c r="L3225" s="1" t="s">
        <v>16</v>
      </c>
    </row>
    <row r="3226" spans="1:12" ht="15.75" customHeight="1">
      <c r="A3226" s="2" t="s">
        <v>5402</v>
      </c>
      <c r="B3226" s="1">
        <v>2012</v>
      </c>
      <c r="C3226" s="1" t="s">
        <v>2766</v>
      </c>
      <c r="D3226" s="3">
        <v>5.5</v>
      </c>
      <c r="E3226" s="4">
        <v>98</v>
      </c>
      <c r="F3226" s="4">
        <v>96</v>
      </c>
      <c r="G3226" s="1">
        <v>35000000</v>
      </c>
      <c r="H3226" s="1">
        <v>183125</v>
      </c>
      <c r="I3226" s="1" t="s">
        <v>21</v>
      </c>
      <c r="J3226" s="1">
        <v>36914</v>
      </c>
      <c r="K3226" s="1" t="s">
        <v>15</v>
      </c>
      <c r="L3226" s="1" t="s">
        <v>16</v>
      </c>
    </row>
    <row r="3227" spans="1:12" ht="15.75" customHeight="1">
      <c r="A3227" s="2" t="s">
        <v>5403</v>
      </c>
      <c r="B3227" s="1">
        <v>2001</v>
      </c>
      <c r="C3227" s="1" t="s">
        <v>4492</v>
      </c>
      <c r="D3227" s="3">
        <v>5.5</v>
      </c>
      <c r="E3227" s="4">
        <v>107</v>
      </c>
      <c r="F3227" s="4">
        <v>101</v>
      </c>
      <c r="G3227" s="1">
        <v>33000000</v>
      </c>
      <c r="H3227" s="1">
        <v>51758599</v>
      </c>
      <c r="I3227" s="1" t="s">
        <v>2841</v>
      </c>
      <c r="J3227" s="1">
        <v>27580</v>
      </c>
      <c r="K3227" s="1" t="s">
        <v>15</v>
      </c>
      <c r="L3227" s="1" t="s">
        <v>16</v>
      </c>
    </row>
    <row r="3228" spans="1:12" ht="15.75" customHeight="1">
      <c r="A3228" s="2" t="s">
        <v>5360</v>
      </c>
      <c r="B3228" s="1">
        <v>2016</v>
      </c>
      <c r="C3228" s="1" t="s">
        <v>2814</v>
      </c>
      <c r="D3228" s="3">
        <v>5.5</v>
      </c>
      <c r="E3228" s="4">
        <v>464</v>
      </c>
      <c r="F3228" s="4">
        <v>116</v>
      </c>
      <c r="G3228" s="1">
        <v>144000000</v>
      </c>
      <c r="H3228" s="1">
        <v>118099659</v>
      </c>
      <c r="I3228" s="1" t="s">
        <v>4625</v>
      </c>
      <c r="J3228" s="1">
        <v>69790</v>
      </c>
      <c r="K3228" s="1" t="s">
        <v>15</v>
      </c>
      <c r="L3228" s="1" t="s">
        <v>16</v>
      </c>
    </row>
    <row r="3229" spans="1:12" ht="15.75" customHeight="1">
      <c r="A3229" s="2" t="s">
        <v>5404</v>
      </c>
      <c r="B3229" s="1">
        <v>2001</v>
      </c>
      <c r="C3229" s="1" t="s">
        <v>5305</v>
      </c>
      <c r="D3229" s="3">
        <v>5.5</v>
      </c>
      <c r="E3229" s="4">
        <v>64</v>
      </c>
      <c r="F3229" s="4">
        <v>94</v>
      </c>
      <c r="G3229" s="1">
        <v>45000000</v>
      </c>
      <c r="H3229" s="1">
        <v>32095318</v>
      </c>
      <c r="I3229" s="1" t="s">
        <v>224</v>
      </c>
      <c r="J3229" s="1">
        <v>12466</v>
      </c>
      <c r="K3229" s="1" t="s">
        <v>15</v>
      </c>
      <c r="L3229" s="1" t="s">
        <v>16</v>
      </c>
    </row>
    <row r="3230" spans="1:12" ht="15.75" customHeight="1">
      <c r="A3230" s="2" t="s">
        <v>5405</v>
      </c>
      <c r="B3230" s="1">
        <v>1995</v>
      </c>
      <c r="C3230" s="1" t="s">
        <v>5406</v>
      </c>
      <c r="D3230" s="3">
        <v>5.5</v>
      </c>
      <c r="E3230" s="4">
        <v>44</v>
      </c>
      <c r="F3230" s="4">
        <v>106</v>
      </c>
      <c r="G3230" s="1">
        <v>30000000</v>
      </c>
      <c r="H3230" s="1">
        <v>24048000</v>
      </c>
      <c r="I3230" s="1" t="s">
        <v>1540</v>
      </c>
      <c r="J3230" s="1">
        <v>23579</v>
      </c>
      <c r="K3230" s="1" t="s">
        <v>15</v>
      </c>
      <c r="L3230" s="1" t="s">
        <v>16</v>
      </c>
    </row>
    <row r="3231" spans="1:12" ht="15.75" customHeight="1">
      <c r="A3231" s="2" t="s">
        <v>5407</v>
      </c>
      <c r="B3231" s="1">
        <v>2004</v>
      </c>
      <c r="C3231" s="1" t="s">
        <v>5144</v>
      </c>
      <c r="D3231" s="3">
        <v>5.5</v>
      </c>
      <c r="E3231" s="4">
        <v>63</v>
      </c>
      <c r="F3231" s="4">
        <v>104</v>
      </c>
      <c r="G3231" s="1">
        <v>30000000</v>
      </c>
      <c r="H3231" s="1">
        <v>21800302</v>
      </c>
      <c r="I3231" s="1" t="s">
        <v>1471</v>
      </c>
      <c r="J3231" s="1">
        <v>12164</v>
      </c>
      <c r="K3231" s="1" t="s">
        <v>15</v>
      </c>
      <c r="L3231" s="1" t="s">
        <v>16</v>
      </c>
    </row>
    <row r="3232" spans="1:12" ht="15.75" customHeight="1">
      <c r="A3232" s="2" t="s">
        <v>5408</v>
      </c>
      <c r="B3232" s="1">
        <v>2004</v>
      </c>
      <c r="C3232" s="1" t="s">
        <v>3536</v>
      </c>
      <c r="D3232" s="3">
        <v>5.5</v>
      </c>
      <c r="E3232" s="4">
        <v>74</v>
      </c>
      <c r="F3232" s="4">
        <v>98</v>
      </c>
      <c r="G3232" s="1">
        <v>40000000</v>
      </c>
      <c r="H3232" s="1">
        <v>16323969</v>
      </c>
      <c r="I3232" s="1" t="s">
        <v>1709</v>
      </c>
      <c r="J3232" s="1">
        <v>45775</v>
      </c>
      <c r="K3232" s="1" t="s">
        <v>15</v>
      </c>
      <c r="L3232" s="1" t="s">
        <v>16</v>
      </c>
    </row>
    <row r="3233" spans="1:12" ht="15.75" customHeight="1">
      <c r="A3233" s="2" t="s">
        <v>5409</v>
      </c>
      <c r="B3233" s="1">
        <v>1999</v>
      </c>
      <c r="C3233" s="1" t="s">
        <v>1013</v>
      </c>
      <c r="D3233" s="3">
        <v>5.5</v>
      </c>
      <c r="E3233" s="4">
        <v>62</v>
      </c>
      <c r="F3233" s="4">
        <v>100</v>
      </c>
      <c r="G3233" s="1">
        <v>30000000</v>
      </c>
      <c r="H3233" s="1">
        <v>11900000</v>
      </c>
      <c r="I3233" s="1" t="s">
        <v>3006</v>
      </c>
      <c r="J3233" s="1">
        <v>11003</v>
      </c>
      <c r="K3233" s="1" t="s">
        <v>15</v>
      </c>
      <c r="L3233" s="1" t="s">
        <v>16</v>
      </c>
    </row>
    <row r="3234" spans="1:12" ht="15.75" customHeight="1">
      <c r="A3234" s="2" t="s">
        <v>5410</v>
      </c>
      <c r="B3234" s="1">
        <v>2008</v>
      </c>
      <c r="C3234" s="1" t="s">
        <v>5411</v>
      </c>
      <c r="D3234" s="3">
        <v>5.5</v>
      </c>
      <c r="E3234" s="4">
        <v>129</v>
      </c>
      <c r="F3234" s="4">
        <v>97</v>
      </c>
      <c r="G3234" s="1">
        <v>25000000</v>
      </c>
      <c r="H3234" s="1">
        <v>48237389</v>
      </c>
      <c r="I3234" s="1" t="s">
        <v>149</v>
      </c>
      <c r="J3234" s="1">
        <v>63969</v>
      </c>
      <c r="K3234" s="1" t="s">
        <v>15</v>
      </c>
      <c r="L3234" s="1" t="s">
        <v>16</v>
      </c>
    </row>
    <row r="3235" spans="1:12" ht="15.75" customHeight="1">
      <c r="A3235" s="2" t="s">
        <v>5412</v>
      </c>
      <c r="B3235" s="1">
        <v>2010</v>
      </c>
      <c r="C3235" s="1" t="s">
        <v>2944</v>
      </c>
      <c r="D3235" s="3">
        <v>5.5</v>
      </c>
      <c r="E3235" s="4">
        <v>365</v>
      </c>
      <c r="F3235" s="4">
        <v>88</v>
      </c>
      <c r="G3235" s="1">
        <v>24000000</v>
      </c>
      <c r="H3235" s="1">
        <v>25003072</v>
      </c>
      <c r="I3235" s="1" t="s">
        <v>511</v>
      </c>
      <c r="J3235" s="1">
        <v>72552</v>
      </c>
      <c r="K3235" s="1" t="s">
        <v>15</v>
      </c>
      <c r="L3235" s="1" t="s">
        <v>16</v>
      </c>
    </row>
    <row r="3236" spans="1:12" ht="15.75" customHeight="1">
      <c r="A3236" s="2" t="s">
        <v>5413</v>
      </c>
      <c r="B3236" s="1">
        <v>2003</v>
      </c>
      <c r="C3236" s="1" t="s">
        <v>1433</v>
      </c>
      <c r="D3236" s="3">
        <v>5.5</v>
      </c>
      <c r="E3236" s="4">
        <v>121</v>
      </c>
      <c r="F3236" s="4">
        <v>105</v>
      </c>
      <c r="G3236" s="1">
        <v>33000000</v>
      </c>
      <c r="H3236" s="1">
        <v>132541238</v>
      </c>
      <c r="I3236" s="1" t="s">
        <v>521</v>
      </c>
      <c r="J3236" s="1">
        <v>30058</v>
      </c>
      <c r="K3236" s="1" t="s">
        <v>15</v>
      </c>
      <c r="L3236" s="1" t="s">
        <v>16</v>
      </c>
    </row>
    <row r="3237" spans="1:12" ht="15.75" customHeight="1">
      <c r="A3237" s="2" t="s">
        <v>5414</v>
      </c>
      <c r="B3237" s="1">
        <v>1998</v>
      </c>
      <c r="C3237" s="1" t="s">
        <v>4826</v>
      </c>
      <c r="D3237" s="3">
        <v>5.5</v>
      </c>
      <c r="E3237" s="4">
        <v>29</v>
      </c>
      <c r="F3237" s="4">
        <v>124</v>
      </c>
      <c r="G3237" s="1">
        <v>20000000</v>
      </c>
      <c r="H3237" s="1">
        <v>37672350</v>
      </c>
      <c r="I3237" s="1" t="s">
        <v>468</v>
      </c>
      <c r="J3237" s="1">
        <v>5427</v>
      </c>
      <c r="K3237" s="1" t="s">
        <v>15</v>
      </c>
      <c r="L3237" s="1" t="s">
        <v>16</v>
      </c>
    </row>
    <row r="3238" spans="1:12" ht="15.75" customHeight="1">
      <c r="A3238" s="2" t="s">
        <v>5415</v>
      </c>
      <c r="B3238" s="1">
        <v>2002</v>
      </c>
      <c r="C3238" s="1" t="s">
        <v>5416</v>
      </c>
      <c r="D3238" s="3">
        <v>5.5</v>
      </c>
      <c r="E3238" s="4">
        <v>156</v>
      </c>
      <c r="F3238" s="4">
        <v>91</v>
      </c>
      <c r="G3238" s="1">
        <v>35000000</v>
      </c>
      <c r="H3238" s="1">
        <v>30079316</v>
      </c>
      <c r="I3238" s="1" t="s">
        <v>488</v>
      </c>
      <c r="J3238" s="1">
        <v>75920</v>
      </c>
      <c r="K3238" s="1" t="s">
        <v>15</v>
      </c>
      <c r="L3238" s="1" t="s">
        <v>16</v>
      </c>
    </row>
    <row r="3239" spans="1:12" ht="15.75" customHeight="1">
      <c r="A3239" s="2" t="s">
        <v>5417</v>
      </c>
      <c r="B3239" s="1">
        <v>2005</v>
      </c>
      <c r="C3239" s="1" t="s">
        <v>4036</v>
      </c>
      <c r="D3239" s="3">
        <v>5.5</v>
      </c>
      <c r="E3239" s="4">
        <v>72</v>
      </c>
      <c r="F3239" s="4">
        <v>83</v>
      </c>
      <c r="G3239" s="1">
        <v>33000000</v>
      </c>
      <c r="H3239" s="1">
        <v>8326035</v>
      </c>
      <c r="I3239" s="1" t="s">
        <v>1642</v>
      </c>
      <c r="J3239" s="1">
        <v>21933</v>
      </c>
      <c r="K3239" s="1" t="s">
        <v>15</v>
      </c>
      <c r="L3239" s="1" t="s">
        <v>135</v>
      </c>
    </row>
    <row r="3240" spans="1:12" ht="15.75" customHeight="1">
      <c r="A3240" s="2" t="s">
        <v>5418</v>
      </c>
      <c r="B3240" s="1">
        <v>2002</v>
      </c>
      <c r="C3240" s="1" t="s">
        <v>5419</v>
      </c>
      <c r="D3240" s="3">
        <v>5.5</v>
      </c>
      <c r="E3240" s="4">
        <v>42</v>
      </c>
      <c r="F3240" s="4">
        <v>100</v>
      </c>
      <c r="G3240" s="1">
        <v>22000000</v>
      </c>
      <c r="H3240" s="1">
        <v>121972</v>
      </c>
      <c r="I3240" s="1" t="s">
        <v>746</v>
      </c>
      <c r="J3240" s="1">
        <v>9868</v>
      </c>
      <c r="K3240" s="1" t="s">
        <v>15</v>
      </c>
      <c r="L3240" s="1" t="s">
        <v>16</v>
      </c>
    </row>
    <row r="3241" spans="1:12" ht="15.75" customHeight="1">
      <c r="A3241" s="2" t="s">
        <v>5420</v>
      </c>
      <c r="B3241" s="1">
        <v>2001</v>
      </c>
      <c r="C3241" s="1" t="s">
        <v>5416</v>
      </c>
      <c r="D3241" s="3">
        <v>5.5</v>
      </c>
      <c r="E3241" s="4">
        <v>149</v>
      </c>
      <c r="F3241" s="4">
        <v>91</v>
      </c>
      <c r="G3241" s="1">
        <v>20000000</v>
      </c>
      <c r="H3241" s="1">
        <v>41867960</v>
      </c>
      <c r="I3241" s="1" t="s">
        <v>488</v>
      </c>
      <c r="J3241" s="1">
        <v>65512</v>
      </c>
      <c r="K3241" s="1" t="s">
        <v>15</v>
      </c>
      <c r="L3241" s="1" t="s">
        <v>16</v>
      </c>
    </row>
    <row r="3242" spans="1:12" ht="15.75" customHeight="1">
      <c r="A3242" s="2" t="s">
        <v>5421</v>
      </c>
      <c r="B3242" s="1">
        <v>1989</v>
      </c>
      <c r="C3242" s="1" t="s">
        <v>5422</v>
      </c>
      <c r="D3242" s="3">
        <v>5.5</v>
      </c>
      <c r="E3242" s="4">
        <v>11</v>
      </c>
      <c r="F3242" s="4">
        <v>105</v>
      </c>
      <c r="G3242" s="1">
        <v>18000000</v>
      </c>
      <c r="H3242" s="1">
        <v>8508843</v>
      </c>
      <c r="I3242" s="1" t="s">
        <v>1418</v>
      </c>
      <c r="J3242" s="1">
        <v>7470</v>
      </c>
      <c r="K3242" s="1" t="s">
        <v>15</v>
      </c>
      <c r="L3242" s="1" t="s">
        <v>16</v>
      </c>
    </row>
    <row r="3243" spans="1:12" ht="15.75" customHeight="1">
      <c r="A3243" s="2" t="s">
        <v>5423</v>
      </c>
      <c r="B3243" s="1">
        <v>2006</v>
      </c>
      <c r="C3243" s="1" t="s">
        <v>2402</v>
      </c>
      <c r="D3243" s="3">
        <v>5.5</v>
      </c>
      <c r="E3243" s="4">
        <v>153</v>
      </c>
      <c r="F3243" s="4">
        <v>107</v>
      </c>
      <c r="G3243" s="1">
        <v>19000000</v>
      </c>
      <c r="H3243" s="1">
        <v>7156725</v>
      </c>
      <c r="I3243" s="1" t="s">
        <v>2120</v>
      </c>
      <c r="J3243" s="1">
        <v>22639</v>
      </c>
      <c r="K3243" s="1" t="s">
        <v>15</v>
      </c>
      <c r="L3243" s="1" t="s">
        <v>16</v>
      </c>
    </row>
    <row r="3244" spans="1:12" ht="15.75" customHeight="1">
      <c r="A3244" s="2" t="s">
        <v>5424</v>
      </c>
      <c r="B3244" s="1">
        <v>2006</v>
      </c>
      <c r="C3244" s="1" t="s">
        <v>388</v>
      </c>
      <c r="D3244" s="3">
        <v>5.5</v>
      </c>
      <c r="E3244" s="4">
        <v>173</v>
      </c>
      <c r="F3244" s="4">
        <v>160</v>
      </c>
      <c r="G3244" s="1">
        <v>17000000</v>
      </c>
      <c r="H3244" s="1">
        <v>273420</v>
      </c>
      <c r="I3244" s="1" t="s">
        <v>5425</v>
      </c>
      <c r="J3244" s="1">
        <v>32671</v>
      </c>
      <c r="K3244" s="1" t="s">
        <v>15</v>
      </c>
      <c r="L3244" s="1" t="s">
        <v>109</v>
      </c>
    </row>
    <row r="3245" spans="1:12" ht="15.75" customHeight="1">
      <c r="A3245" s="2" t="s">
        <v>5426</v>
      </c>
      <c r="B3245" s="1">
        <v>1991</v>
      </c>
      <c r="C3245" s="1" t="s">
        <v>3186</v>
      </c>
      <c r="D3245" s="3">
        <v>5.5</v>
      </c>
      <c r="E3245" s="4">
        <v>40</v>
      </c>
      <c r="F3245" s="4">
        <v>110</v>
      </c>
      <c r="G3245" s="1">
        <v>15000000</v>
      </c>
      <c r="H3245" s="1">
        <v>30102717</v>
      </c>
      <c r="I3245" s="1" t="s">
        <v>4206</v>
      </c>
      <c r="J3245" s="1">
        <v>28736</v>
      </c>
      <c r="K3245" s="1" t="s">
        <v>15</v>
      </c>
      <c r="L3245" s="1" t="s">
        <v>16</v>
      </c>
    </row>
    <row r="3246" spans="1:12" ht="15.75" customHeight="1">
      <c r="A3246" s="2" t="s">
        <v>5427</v>
      </c>
      <c r="B3246" s="1">
        <v>1993</v>
      </c>
      <c r="C3246" s="1" t="s">
        <v>5428</v>
      </c>
      <c r="D3246" s="3">
        <v>5.5</v>
      </c>
      <c r="E3246" s="4">
        <v>25</v>
      </c>
      <c r="F3246" s="4">
        <v>94</v>
      </c>
      <c r="G3246" s="1">
        <v>15000000</v>
      </c>
      <c r="H3246" s="1">
        <v>22189039</v>
      </c>
      <c r="I3246" s="1" t="s">
        <v>482</v>
      </c>
      <c r="J3246" s="1">
        <v>17074</v>
      </c>
      <c r="K3246" s="1" t="s">
        <v>15</v>
      </c>
      <c r="L3246" s="1" t="s">
        <v>16</v>
      </c>
    </row>
    <row r="3247" spans="1:12" ht="15.75" customHeight="1">
      <c r="A3247" s="2" t="s">
        <v>5429</v>
      </c>
      <c r="B3247" s="1">
        <v>1998</v>
      </c>
      <c r="C3247" s="1" t="s">
        <v>5430</v>
      </c>
      <c r="D3247" s="3">
        <v>5.5</v>
      </c>
      <c r="E3247" s="4">
        <v>96</v>
      </c>
      <c r="F3247" s="4">
        <v>84</v>
      </c>
      <c r="G3247" s="1">
        <v>15000000</v>
      </c>
      <c r="H3247" s="1">
        <v>17411331</v>
      </c>
      <c r="I3247" s="1" t="s">
        <v>1955</v>
      </c>
      <c r="J3247" s="1">
        <v>17328</v>
      </c>
      <c r="K3247" s="1" t="s">
        <v>15</v>
      </c>
      <c r="L3247" s="1" t="s">
        <v>312</v>
      </c>
    </row>
    <row r="3248" spans="1:12" ht="15.75" customHeight="1">
      <c r="A3248" s="2" t="s">
        <v>5431</v>
      </c>
      <c r="B3248" s="1">
        <v>2000</v>
      </c>
      <c r="C3248" s="1" t="s">
        <v>5432</v>
      </c>
      <c r="D3248" s="3">
        <v>5.5</v>
      </c>
      <c r="E3248" s="4">
        <v>50</v>
      </c>
      <c r="F3248" s="4">
        <v>94</v>
      </c>
      <c r="G3248" s="1">
        <v>15000000</v>
      </c>
      <c r="H3248" s="1">
        <v>8735529</v>
      </c>
      <c r="I3248" s="1" t="s">
        <v>468</v>
      </c>
      <c r="J3248" s="1">
        <v>8055</v>
      </c>
      <c r="K3248" s="1" t="s">
        <v>15</v>
      </c>
      <c r="L3248" s="1" t="s">
        <v>16</v>
      </c>
    </row>
    <row r="3249" spans="1:12" ht="15.75" customHeight="1">
      <c r="A3249" s="2" t="s">
        <v>5433</v>
      </c>
      <c r="B3249" s="1">
        <v>1988</v>
      </c>
      <c r="C3249" s="1" t="s">
        <v>5434</v>
      </c>
      <c r="D3249" s="3">
        <v>5.5</v>
      </c>
      <c r="E3249" s="4">
        <v>32</v>
      </c>
      <c r="F3249" s="4">
        <v>108</v>
      </c>
      <c r="G3249" s="1">
        <v>15800000</v>
      </c>
      <c r="H3249" s="1">
        <v>109306210</v>
      </c>
      <c r="I3249" s="1" t="s">
        <v>1547</v>
      </c>
      <c r="J3249" s="1">
        <v>44096</v>
      </c>
      <c r="K3249" s="1" t="s">
        <v>15</v>
      </c>
      <c r="L3249" s="1" t="s">
        <v>312</v>
      </c>
    </row>
    <row r="3250" spans="1:12" ht="15.75" customHeight="1">
      <c r="A3250" s="2" t="s">
        <v>5435</v>
      </c>
      <c r="B3250" s="1">
        <v>2009</v>
      </c>
      <c r="C3250" s="1" t="s">
        <v>5393</v>
      </c>
      <c r="D3250" s="3">
        <v>5.5</v>
      </c>
      <c r="E3250" s="4">
        <v>264</v>
      </c>
      <c r="F3250" s="4">
        <v>101</v>
      </c>
      <c r="G3250" s="1">
        <v>15000000</v>
      </c>
      <c r="H3250" s="1">
        <v>51527787</v>
      </c>
      <c r="I3250" s="1" t="s">
        <v>589</v>
      </c>
      <c r="J3250" s="1">
        <v>45603</v>
      </c>
      <c r="K3250" s="1" t="s">
        <v>15</v>
      </c>
      <c r="L3250" s="1" t="s">
        <v>16</v>
      </c>
    </row>
    <row r="3251" spans="1:12" ht="15.75" customHeight="1">
      <c r="A3251" s="2" t="s">
        <v>5436</v>
      </c>
      <c r="B3251" s="1">
        <v>1998</v>
      </c>
      <c r="C3251" s="1" t="s">
        <v>5437</v>
      </c>
      <c r="D3251" s="3">
        <v>5.5</v>
      </c>
      <c r="E3251" s="4">
        <v>101</v>
      </c>
      <c r="F3251" s="4">
        <v>99</v>
      </c>
      <c r="G3251" s="1">
        <v>14000000</v>
      </c>
      <c r="H3251" s="1">
        <v>38048637</v>
      </c>
      <c r="I3251" s="1" t="s">
        <v>116</v>
      </c>
      <c r="J3251" s="1">
        <v>47814</v>
      </c>
      <c r="K3251" s="1" t="s">
        <v>15</v>
      </c>
      <c r="L3251" s="1" t="s">
        <v>16</v>
      </c>
    </row>
    <row r="3252" spans="1:12" ht="15.75" customHeight="1">
      <c r="A3252" s="2" t="s">
        <v>5438</v>
      </c>
      <c r="B3252" s="1">
        <v>2000</v>
      </c>
      <c r="C3252" s="1" t="s">
        <v>2181</v>
      </c>
      <c r="D3252" s="3">
        <v>5.5</v>
      </c>
      <c r="E3252" s="4">
        <v>106</v>
      </c>
      <c r="F3252" s="4">
        <v>83</v>
      </c>
      <c r="G3252" s="1">
        <v>13000000</v>
      </c>
      <c r="H3252" s="1">
        <v>46729374</v>
      </c>
      <c r="I3252" s="1" t="s">
        <v>3860</v>
      </c>
      <c r="J3252" s="1">
        <v>116625</v>
      </c>
      <c r="K3252" s="1" t="s">
        <v>15</v>
      </c>
      <c r="L3252" s="1" t="s">
        <v>16</v>
      </c>
    </row>
    <row r="3253" spans="1:12" ht="15.75" customHeight="1">
      <c r="A3253" s="2" t="s">
        <v>5439</v>
      </c>
      <c r="B3253" s="1">
        <v>1986</v>
      </c>
      <c r="C3253" s="1" t="s">
        <v>1283</v>
      </c>
      <c r="D3253" s="3">
        <v>5.5</v>
      </c>
      <c r="E3253" s="4">
        <v>52</v>
      </c>
      <c r="F3253" s="4">
        <v>100</v>
      </c>
      <c r="G3253" s="1">
        <v>12000000</v>
      </c>
      <c r="H3253" s="1">
        <v>4884663</v>
      </c>
      <c r="I3253" s="1" t="s">
        <v>120</v>
      </c>
      <c r="J3253" s="1">
        <v>5187</v>
      </c>
      <c r="K3253" s="1" t="s">
        <v>15</v>
      </c>
      <c r="L3253" s="1" t="s">
        <v>16</v>
      </c>
    </row>
    <row r="3254" spans="1:12" ht="15.75" customHeight="1">
      <c r="A3254" s="2" t="s">
        <v>5440</v>
      </c>
      <c r="B3254" s="1">
        <v>2013</v>
      </c>
      <c r="C3254" s="1" t="s">
        <v>5441</v>
      </c>
      <c r="D3254" s="3">
        <v>5.5</v>
      </c>
      <c r="E3254" s="4">
        <v>120</v>
      </c>
      <c r="F3254" s="4">
        <v>98</v>
      </c>
      <c r="G3254" s="1">
        <v>7000000</v>
      </c>
      <c r="H3254" s="1">
        <v>23838</v>
      </c>
      <c r="I3254" s="1" t="s">
        <v>1727</v>
      </c>
      <c r="J3254" s="1">
        <v>28570</v>
      </c>
      <c r="K3254" s="1" t="s">
        <v>15</v>
      </c>
      <c r="L3254" s="1" t="s">
        <v>121</v>
      </c>
    </row>
    <row r="3255" spans="1:12" ht="15.75" customHeight="1">
      <c r="A3255" s="2" t="s">
        <v>5442</v>
      </c>
      <c r="B3255" s="1">
        <v>2005</v>
      </c>
      <c r="C3255" s="1" t="s">
        <v>5443</v>
      </c>
      <c r="D3255" s="3">
        <v>5.5</v>
      </c>
      <c r="E3255" s="4">
        <v>173</v>
      </c>
      <c r="F3255" s="4">
        <v>101</v>
      </c>
      <c r="G3255" s="1">
        <v>10000000</v>
      </c>
      <c r="H3255" s="1">
        <v>55865715</v>
      </c>
      <c r="I3255" s="1" t="s">
        <v>3556</v>
      </c>
      <c r="J3255" s="1">
        <v>41763</v>
      </c>
      <c r="K3255" s="1" t="s">
        <v>15</v>
      </c>
      <c r="L3255" s="1" t="s">
        <v>121</v>
      </c>
    </row>
    <row r="3256" spans="1:12" ht="15.75" customHeight="1">
      <c r="A3256" s="2" t="s">
        <v>5444</v>
      </c>
      <c r="B3256" s="1">
        <v>2006</v>
      </c>
      <c r="C3256" s="1" t="s">
        <v>5445</v>
      </c>
      <c r="D3256" s="3">
        <v>5.5</v>
      </c>
      <c r="E3256" s="4">
        <v>85</v>
      </c>
      <c r="F3256" s="4">
        <v>103</v>
      </c>
      <c r="G3256" s="1">
        <v>12000000</v>
      </c>
      <c r="H3256" s="1">
        <v>28435406</v>
      </c>
      <c r="I3256" s="1" t="s">
        <v>149</v>
      </c>
      <c r="J3256" s="1">
        <v>37681</v>
      </c>
      <c r="K3256" s="1" t="s">
        <v>15</v>
      </c>
      <c r="L3256" s="1" t="s">
        <v>16</v>
      </c>
    </row>
    <row r="3257" spans="1:12" ht="15.75" customHeight="1">
      <c r="A3257" s="2" t="s">
        <v>5446</v>
      </c>
      <c r="B3257" s="1">
        <v>2005</v>
      </c>
      <c r="C3257" s="1" t="s">
        <v>4865</v>
      </c>
      <c r="D3257" s="3">
        <v>5.5</v>
      </c>
      <c r="E3257" s="4">
        <v>65</v>
      </c>
      <c r="F3257" s="4">
        <v>100</v>
      </c>
      <c r="G3257" s="1">
        <v>25000000</v>
      </c>
      <c r="H3257" s="1">
        <v>16247775</v>
      </c>
      <c r="I3257" s="1" t="s">
        <v>3448</v>
      </c>
      <c r="J3257" s="1">
        <v>23527</v>
      </c>
      <c r="K3257" s="1" t="s">
        <v>15</v>
      </c>
      <c r="L3257" s="1" t="s">
        <v>16</v>
      </c>
    </row>
    <row r="3258" spans="1:12" ht="15.75" customHeight="1">
      <c r="A3258" s="2" t="s">
        <v>5447</v>
      </c>
      <c r="B3258" s="1">
        <v>2010</v>
      </c>
      <c r="C3258" s="1" t="s">
        <v>5448</v>
      </c>
      <c r="D3258" s="3">
        <v>5.5</v>
      </c>
      <c r="E3258" s="4">
        <v>163</v>
      </c>
      <c r="F3258" s="4">
        <v>95</v>
      </c>
      <c r="G3258" s="1">
        <v>10000000</v>
      </c>
      <c r="H3258" s="1">
        <v>8460995</v>
      </c>
      <c r="I3258" s="1" t="s">
        <v>3966</v>
      </c>
      <c r="J3258" s="1">
        <v>35888</v>
      </c>
      <c r="K3258" s="1" t="s">
        <v>15</v>
      </c>
      <c r="L3258" s="1" t="s">
        <v>16</v>
      </c>
    </row>
    <row r="3259" spans="1:12" ht="15.75" customHeight="1">
      <c r="A3259" s="2" t="s">
        <v>5449</v>
      </c>
      <c r="B3259" s="1">
        <v>2012</v>
      </c>
      <c r="C3259" s="1" t="s">
        <v>5450</v>
      </c>
      <c r="D3259" s="3">
        <v>5.5</v>
      </c>
      <c r="E3259" s="4">
        <v>23</v>
      </c>
      <c r="F3259" s="4">
        <v>111</v>
      </c>
      <c r="G3259" s="1">
        <v>10000000</v>
      </c>
      <c r="H3259" s="1">
        <v>3333823</v>
      </c>
      <c r="I3259" s="1" t="s">
        <v>623</v>
      </c>
      <c r="J3259" s="1">
        <v>5612</v>
      </c>
      <c r="K3259" s="1" t="s">
        <v>15</v>
      </c>
      <c r="L3259" s="1" t="s">
        <v>16</v>
      </c>
    </row>
    <row r="3260" spans="1:12" ht="15.75" customHeight="1">
      <c r="A3260" s="2" t="s">
        <v>5451</v>
      </c>
      <c r="B3260" s="1">
        <v>2009</v>
      </c>
      <c r="C3260" s="1" t="s">
        <v>5452</v>
      </c>
      <c r="D3260" s="3">
        <v>5.5</v>
      </c>
      <c r="E3260" s="4">
        <v>23</v>
      </c>
      <c r="F3260" s="4">
        <v>91</v>
      </c>
      <c r="G3260" s="1">
        <v>10000000</v>
      </c>
      <c r="H3260" s="1">
        <v>19348</v>
      </c>
      <c r="I3260" s="1" t="s">
        <v>45</v>
      </c>
      <c r="J3260" s="1">
        <v>2941</v>
      </c>
      <c r="K3260" s="1" t="s">
        <v>15</v>
      </c>
      <c r="L3260" s="1" t="s">
        <v>16</v>
      </c>
    </row>
    <row r="3261" spans="1:12" ht="15.75" customHeight="1">
      <c r="A3261" s="2" t="s">
        <v>5453</v>
      </c>
      <c r="B3261" s="1">
        <v>2005</v>
      </c>
      <c r="C3261" s="1" t="s">
        <v>5454</v>
      </c>
      <c r="D3261" s="3">
        <v>5.5</v>
      </c>
      <c r="E3261" s="4">
        <v>32</v>
      </c>
      <c r="F3261" s="4">
        <v>99</v>
      </c>
      <c r="G3261" s="1">
        <v>8000000</v>
      </c>
      <c r="H3261" s="1">
        <v>127144</v>
      </c>
      <c r="I3261" s="1" t="s">
        <v>468</v>
      </c>
      <c r="J3261" s="1">
        <v>5159</v>
      </c>
      <c r="K3261" s="1" t="s">
        <v>15</v>
      </c>
      <c r="L3261" s="1" t="s">
        <v>16</v>
      </c>
    </row>
    <row r="3262" spans="1:12" ht="15.75" customHeight="1">
      <c r="A3262" s="2" t="s">
        <v>5455</v>
      </c>
      <c r="B3262" s="1">
        <v>2012</v>
      </c>
      <c r="C3262" s="1" t="s">
        <v>5456</v>
      </c>
      <c r="D3262" s="3">
        <v>5.5</v>
      </c>
      <c r="E3262" s="4">
        <v>133</v>
      </c>
      <c r="F3262" s="4">
        <v>84</v>
      </c>
      <c r="G3262" s="1">
        <v>6000000</v>
      </c>
      <c r="H3262" s="1">
        <v>5895238</v>
      </c>
      <c r="I3262" s="1" t="s">
        <v>784</v>
      </c>
      <c r="J3262" s="1">
        <v>17169</v>
      </c>
      <c r="K3262" s="1" t="s">
        <v>281</v>
      </c>
      <c r="L3262" s="1" t="s">
        <v>16</v>
      </c>
    </row>
    <row r="3263" spans="1:12" ht="15.75" customHeight="1">
      <c r="A3263" s="2" t="s">
        <v>5457</v>
      </c>
      <c r="B3263" s="1">
        <v>1986</v>
      </c>
      <c r="C3263" s="1" t="s">
        <v>1283</v>
      </c>
      <c r="D3263" s="3">
        <v>5.5</v>
      </c>
      <c r="E3263" s="4">
        <v>159</v>
      </c>
      <c r="F3263" s="4">
        <v>101</v>
      </c>
      <c r="G3263" s="1">
        <v>4700000</v>
      </c>
      <c r="H3263" s="1">
        <v>8025872</v>
      </c>
      <c r="I3263" s="1" t="s">
        <v>511</v>
      </c>
      <c r="J3263" s="1">
        <v>19234</v>
      </c>
      <c r="K3263" s="1" t="s">
        <v>15</v>
      </c>
      <c r="L3263" s="1" t="s">
        <v>16</v>
      </c>
    </row>
    <row r="3264" spans="1:12" ht="15.75" customHeight="1">
      <c r="A3264" s="2" t="s">
        <v>5373</v>
      </c>
      <c r="B3264" s="1">
        <v>2008</v>
      </c>
      <c r="C3264" s="1" t="s">
        <v>2942</v>
      </c>
      <c r="D3264" s="3">
        <v>5.5</v>
      </c>
      <c r="E3264" s="4">
        <v>276</v>
      </c>
      <c r="F3264" s="4">
        <v>104</v>
      </c>
      <c r="G3264" s="1">
        <v>80000000</v>
      </c>
      <c r="H3264" s="1">
        <v>79363785</v>
      </c>
      <c r="I3264" s="1" t="s">
        <v>389</v>
      </c>
      <c r="J3264" s="1">
        <v>139426</v>
      </c>
      <c r="K3264" s="1" t="s">
        <v>15</v>
      </c>
      <c r="L3264" s="1" t="s">
        <v>16</v>
      </c>
    </row>
    <row r="3265" spans="1:12" ht="15.75" customHeight="1">
      <c r="A3265" s="2" t="s">
        <v>5458</v>
      </c>
      <c r="B3265" s="1">
        <v>2015</v>
      </c>
      <c r="C3265" s="1" t="s">
        <v>5459</v>
      </c>
      <c r="D3265" s="3">
        <v>5.5</v>
      </c>
      <c r="E3265" s="4">
        <v>36</v>
      </c>
      <c r="F3265" s="4">
        <v>97</v>
      </c>
      <c r="G3265" s="1">
        <v>1000000</v>
      </c>
      <c r="H3265" s="1">
        <v>62480</v>
      </c>
      <c r="I3265" s="1" t="s">
        <v>214</v>
      </c>
      <c r="J3265" s="1">
        <v>1048</v>
      </c>
      <c r="K3265" s="1" t="s">
        <v>15</v>
      </c>
      <c r="L3265" s="1" t="s">
        <v>16</v>
      </c>
    </row>
    <row r="3266" spans="1:12" ht="15.75" customHeight="1">
      <c r="A3266" s="2" t="s">
        <v>5460</v>
      </c>
      <c r="B3266" s="1">
        <v>2011</v>
      </c>
      <c r="C3266" s="1" t="s">
        <v>3937</v>
      </c>
      <c r="D3266" s="3">
        <v>5.5</v>
      </c>
      <c r="E3266" s="4">
        <v>292</v>
      </c>
      <c r="F3266" s="4">
        <v>101</v>
      </c>
      <c r="G3266" s="1">
        <v>750000</v>
      </c>
      <c r="H3266" s="1">
        <v>77501</v>
      </c>
      <c r="I3266" s="1" t="s">
        <v>488</v>
      </c>
      <c r="J3266" s="1">
        <v>27260</v>
      </c>
      <c r="K3266" s="1" t="s">
        <v>15</v>
      </c>
      <c r="L3266" s="1" t="s">
        <v>16</v>
      </c>
    </row>
    <row r="3267" spans="1:12" ht="15.75" customHeight="1">
      <c r="A3267" s="2" t="s">
        <v>5461</v>
      </c>
      <c r="B3267" s="1">
        <v>1997</v>
      </c>
      <c r="C3267" s="1" t="s">
        <v>3925</v>
      </c>
      <c r="D3267" s="3">
        <v>5.5</v>
      </c>
      <c r="E3267" s="4">
        <v>16</v>
      </c>
      <c r="F3267" s="4">
        <v>94</v>
      </c>
      <c r="G3267" s="1">
        <v>300000</v>
      </c>
      <c r="H3267" s="1">
        <v>40542</v>
      </c>
      <c r="I3267" s="1" t="s">
        <v>396</v>
      </c>
      <c r="J3267" s="1">
        <v>294</v>
      </c>
      <c r="K3267" s="1" t="s">
        <v>15</v>
      </c>
      <c r="L3267" s="1" t="s">
        <v>16</v>
      </c>
    </row>
    <row r="3268" spans="1:12" ht="15.75" customHeight="1">
      <c r="A3268" s="2" t="s">
        <v>5462</v>
      </c>
      <c r="B3268" s="1">
        <v>2004</v>
      </c>
      <c r="C3268" s="1" t="s">
        <v>3724</v>
      </c>
      <c r="D3268" s="3">
        <v>5.5</v>
      </c>
      <c r="E3268" s="4">
        <v>43</v>
      </c>
      <c r="F3268" s="4">
        <v>78</v>
      </c>
      <c r="G3268" s="1">
        <v>150000</v>
      </c>
      <c r="H3268" s="1">
        <v>191309</v>
      </c>
      <c r="I3268" s="1" t="s">
        <v>176</v>
      </c>
      <c r="J3268" s="1">
        <v>2787</v>
      </c>
      <c r="K3268" s="1" t="s">
        <v>15</v>
      </c>
      <c r="L3268" s="1" t="s">
        <v>16</v>
      </c>
    </row>
    <row r="3269" spans="1:12" ht="15.75" customHeight="1">
      <c r="A3269" s="2" t="s">
        <v>5463</v>
      </c>
      <c r="B3269" s="1">
        <v>1971</v>
      </c>
      <c r="C3269" s="1" t="s">
        <v>5464</v>
      </c>
      <c r="D3269" s="3">
        <v>5.5</v>
      </c>
      <c r="E3269" s="4">
        <v>38</v>
      </c>
      <c r="F3269" s="4">
        <v>97</v>
      </c>
      <c r="G3269" s="1">
        <v>500000</v>
      </c>
      <c r="H3269" s="1">
        <v>15180000</v>
      </c>
      <c r="I3269" s="1" t="s">
        <v>98</v>
      </c>
      <c r="J3269" s="1">
        <v>3340</v>
      </c>
      <c r="K3269" s="1" t="s">
        <v>15</v>
      </c>
      <c r="L3269" s="1" t="s">
        <v>16</v>
      </c>
    </row>
    <row r="3270" spans="1:12" ht="15.75" customHeight="1">
      <c r="A3270" s="2" t="s">
        <v>5465</v>
      </c>
      <c r="B3270" s="1">
        <v>2015</v>
      </c>
      <c r="C3270" s="1" t="s">
        <v>51</v>
      </c>
      <c r="D3270" s="3">
        <v>5.4</v>
      </c>
      <c r="E3270" s="4">
        <v>384</v>
      </c>
      <c r="F3270" s="4">
        <v>127</v>
      </c>
      <c r="G3270" s="1">
        <v>176000000</v>
      </c>
      <c r="H3270" s="1">
        <v>47375327</v>
      </c>
      <c r="I3270" s="1" t="s">
        <v>162</v>
      </c>
      <c r="J3270" s="1">
        <v>139593</v>
      </c>
      <c r="K3270" s="1" t="s">
        <v>15</v>
      </c>
      <c r="L3270" s="1" t="s">
        <v>16</v>
      </c>
    </row>
    <row r="3271" spans="1:12" ht="15.75" customHeight="1">
      <c r="A3271" s="2" t="s">
        <v>5466</v>
      </c>
      <c r="B3271" s="1">
        <v>2007</v>
      </c>
      <c r="C3271" s="1" t="s">
        <v>2650</v>
      </c>
      <c r="D3271" s="3">
        <v>5.4</v>
      </c>
      <c r="E3271" s="4">
        <v>186</v>
      </c>
      <c r="F3271" s="4">
        <v>96</v>
      </c>
      <c r="G3271" s="1">
        <v>175000000</v>
      </c>
      <c r="H3271" s="1">
        <v>100289690</v>
      </c>
      <c r="I3271" s="1" t="s">
        <v>3088</v>
      </c>
      <c r="J3271" s="1">
        <v>115099</v>
      </c>
      <c r="K3271" s="1" t="s">
        <v>15</v>
      </c>
      <c r="L3271" s="1" t="s">
        <v>16</v>
      </c>
    </row>
    <row r="3272" spans="1:12" ht="15.75" customHeight="1">
      <c r="A3272" s="2" t="s">
        <v>5467</v>
      </c>
      <c r="B3272" s="1">
        <v>2011</v>
      </c>
      <c r="C3272" s="1" t="s">
        <v>4766</v>
      </c>
      <c r="D3272" s="3">
        <v>5.4</v>
      </c>
      <c r="E3272" s="4">
        <v>132</v>
      </c>
      <c r="F3272" s="4">
        <v>88</v>
      </c>
      <c r="G3272" s="1">
        <v>150000000</v>
      </c>
      <c r="H3272" s="1">
        <v>21379315</v>
      </c>
      <c r="I3272" s="1" t="s">
        <v>3492</v>
      </c>
      <c r="J3272" s="1">
        <v>17590</v>
      </c>
      <c r="K3272" s="1" t="s">
        <v>15</v>
      </c>
      <c r="L3272" s="1" t="s">
        <v>16</v>
      </c>
    </row>
    <row r="3273" spans="1:12" ht="15.75" customHeight="1">
      <c r="A3273" s="2" t="s">
        <v>5468</v>
      </c>
      <c r="B3273" s="1">
        <v>2002</v>
      </c>
      <c r="C3273" s="1" t="s">
        <v>2517</v>
      </c>
      <c r="D3273" s="3">
        <v>5.4</v>
      </c>
      <c r="E3273" s="4">
        <v>71</v>
      </c>
      <c r="F3273" s="4">
        <v>77</v>
      </c>
      <c r="G3273" s="1">
        <v>120000000</v>
      </c>
      <c r="H3273" s="1">
        <v>64736114</v>
      </c>
      <c r="I3273" s="1" t="s">
        <v>188</v>
      </c>
      <c r="J3273" s="1">
        <v>36471</v>
      </c>
      <c r="K3273" s="1" t="s">
        <v>15</v>
      </c>
      <c r="L3273" s="1" t="s">
        <v>16</v>
      </c>
    </row>
    <row r="3274" spans="1:12" ht="15.75" customHeight="1">
      <c r="A3274" s="2" t="s">
        <v>5469</v>
      </c>
      <c r="B3274" s="1">
        <v>2004</v>
      </c>
      <c r="C3274" s="1" t="s">
        <v>5233</v>
      </c>
      <c r="D3274" s="3">
        <v>5.4</v>
      </c>
      <c r="E3274" s="4">
        <v>104</v>
      </c>
      <c r="F3274" s="4">
        <v>76</v>
      </c>
      <c r="G3274" s="1">
        <v>110000000</v>
      </c>
      <c r="H3274" s="1">
        <v>50026353</v>
      </c>
      <c r="I3274" s="1" t="s">
        <v>5470</v>
      </c>
      <c r="J3274" s="1">
        <v>13581</v>
      </c>
      <c r="K3274" s="1" t="s">
        <v>15</v>
      </c>
      <c r="L3274" s="1" t="s">
        <v>16</v>
      </c>
    </row>
    <row r="3275" spans="1:12" ht="15.75" customHeight="1">
      <c r="A3275" s="2" t="s">
        <v>5471</v>
      </c>
      <c r="B3275" s="1">
        <v>2013</v>
      </c>
      <c r="C3275" s="1" t="s">
        <v>5365</v>
      </c>
      <c r="D3275" s="3">
        <v>5.4</v>
      </c>
      <c r="E3275" s="4">
        <v>125</v>
      </c>
      <c r="F3275" s="4">
        <v>105</v>
      </c>
      <c r="G3275" s="1">
        <v>105000000</v>
      </c>
      <c r="H3275" s="1">
        <v>71017784</v>
      </c>
      <c r="I3275" s="1" t="s">
        <v>188</v>
      </c>
      <c r="J3275" s="1">
        <v>27257</v>
      </c>
      <c r="K3275" s="1" t="s">
        <v>15</v>
      </c>
      <c r="L3275" s="1" t="s">
        <v>16</v>
      </c>
    </row>
    <row r="3276" spans="1:12" ht="15.75" customHeight="1">
      <c r="A3276" s="2" t="s">
        <v>5472</v>
      </c>
      <c r="B3276" s="1">
        <v>1995</v>
      </c>
      <c r="C3276" s="1" t="s">
        <v>1354</v>
      </c>
      <c r="D3276" s="3">
        <v>5.4</v>
      </c>
      <c r="E3276" s="4">
        <v>144</v>
      </c>
      <c r="F3276" s="4">
        <v>121</v>
      </c>
      <c r="G3276" s="1">
        <v>100000000</v>
      </c>
      <c r="H3276" s="1">
        <v>184031112</v>
      </c>
      <c r="I3276" s="1" t="s">
        <v>198</v>
      </c>
      <c r="J3276" s="1">
        <v>190786</v>
      </c>
      <c r="K3276" s="1" t="s">
        <v>15</v>
      </c>
      <c r="L3276" s="1" t="s">
        <v>16</v>
      </c>
    </row>
    <row r="3277" spans="1:12" ht="15.75" customHeight="1">
      <c r="A3277" s="2" t="s">
        <v>5473</v>
      </c>
      <c r="B3277" s="1">
        <v>2009</v>
      </c>
      <c r="C3277" s="1" t="s">
        <v>3049</v>
      </c>
      <c r="D3277" s="3">
        <v>5.4</v>
      </c>
      <c r="E3277" s="4">
        <v>167</v>
      </c>
      <c r="F3277" s="4">
        <v>102</v>
      </c>
      <c r="G3277" s="1">
        <v>100000000</v>
      </c>
      <c r="H3277" s="1">
        <v>49392095</v>
      </c>
      <c r="I3277" s="1" t="s">
        <v>118</v>
      </c>
      <c r="J3277" s="1">
        <v>52029</v>
      </c>
      <c r="K3277" s="1" t="s">
        <v>15</v>
      </c>
      <c r="L3277" s="1" t="s">
        <v>16</v>
      </c>
    </row>
    <row r="3278" spans="1:12" ht="15.75" customHeight="1">
      <c r="A3278" s="2" t="s">
        <v>5474</v>
      </c>
      <c r="B3278" s="1">
        <v>1997</v>
      </c>
      <c r="C3278" s="1" t="s">
        <v>4488</v>
      </c>
      <c r="D3278" s="3">
        <v>5.4</v>
      </c>
      <c r="E3278" s="4">
        <v>84</v>
      </c>
      <c r="F3278" s="4">
        <v>104</v>
      </c>
      <c r="G3278" s="1">
        <v>90000000</v>
      </c>
      <c r="H3278" s="1">
        <v>47474112</v>
      </c>
      <c r="I3278" s="1" t="s">
        <v>990</v>
      </c>
      <c r="J3278" s="1">
        <v>58227</v>
      </c>
      <c r="K3278" s="1" t="s">
        <v>15</v>
      </c>
      <c r="L3278" s="1" t="s">
        <v>16</v>
      </c>
    </row>
    <row r="3279" spans="1:12" ht="15.75" customHeight="1">
      <c r="A3279" s="2" t="s">
        <v>5475</v>
      </c>
      <c r="B3279" s="1">
        <v>2003</v>
      </c>
      <c r="C3279" s="1" t="s">
        <v>3368</v>
      </c>
      <c r="D3279" s="3">
        <v>5.4</v>
      </c>
      <c r="E3279" s="4">
        <v>149</v>
      </c>
      <c r="F3279" s="4">
        <v>135</v>
      </c>
      <c r="G3279" s="1">
        <v>60000000</v>
      </c>
      <c r="H3279" s="1">
        <v>31111260</v>
      </c>
      <c r="I3279" s="1" t="s">
        <v>37</v>
      </c>
      <c r="J3279" s="1">
        <v>77029</v>
      </c>
      <c r="K3279" s="1" t="s">
        <v>15</v>
      </c>
      <c r="L3279" s="1" t="s">
        <v>16</v>
      </c>
    </row>
    <row r="3280" spans="1:12" ht="15.75" customHeight="1">
      <c r="A3280" s="2" t="s">
        <v>5476</v>
      </c>
      <c r="B3280" s="1">
        <v>2013</v>
      </c>
      <c r="C3280" s="1" t="s">
        <v>2419</v>
      </c>
      <c r="D3280" s="3">
        <v>5.4</v>
      </c>
      <c r="E3280" s="4">
        <v>139</v>
      </c>
      <c r="F3280" s="4">
        <v>101</v>
      </c>
      <c r="G3280" s="1">
        <v>80000000</v>
      </c>
      <c r="H3280" s="1">
        <v>133668525</v>
      </c>
      <c r="I3280" s="1" t="s">
        <v>521</v>
      </c>
      <c r="J3280" s="1">
        <v>107817</v>
      </c>
      <c r="K3280" s="1" t="s">
        <v>15</v>
      </c>
      <c r="L3280" s="1" t="s">
        <v>16</v>
      </c>
    </row>
    <row r="3281" spans="1:12" ht="15.75" customHeight="1">
      <c r="A3281" s="2" t="s">
        <v>5477</v>
      </c>
      <c r="B3281" s="1">
        <v>2009</v>
      </c>
      <c r="C3281" s="1" t="s">
        <v>4300</v>
      </c>
      <c r="D3281" s="3">
        <v>5.4</v>
      </c>
      <c r="E3281" s="4">
        <v>107</v>
      </c>
      <c r="F3281" s="4">
        <v>100</v>
      </c>
      <c r="G3281" s="1">
        <v>35000000</v>
      </c>
      <c r="H3281" s="1">
        <v>73023275</v>
      </c>
      <c r="I3281" s="1" t="s">
        <v>1258</v>
      </c>
      <c r="J3281" s="1">
        <v>16271</v>
      </c>
      <c r="K3281" s="1" t="s">
        <v>15</v>
      </c>
      <c r="L3281" s="1" t="s">
        <v>16</v>
      </c>
    </row>
    <row r="3282" spans="1:12" ht="15.75" customHeight="1">
      <c r="A3282" s="2" t="s">
        <v>5478</v>
      </c>
      <c r="B3282" s="1">
        <v>2010</v>
      </c>
      <c r="C3282" s="1" t="s">
        <v>2804</v>
      </c>
      <c r="D3282" s="3">
        <v>5.4</v>
      </c>
      <c r="E3282" s="4">
        <v>140</v>
      </c>
      <c r="F3282" s="4">
        <v>100</v>
      </c>
      <c r="G3282" s="1">
        <v>75000000</v>
      </c>
      <c r="H3282" s="1">
        <v>47000485</v>
      </c>
      <c r="I3282" s="1" t="s">
        <v>5479</v>
      </c>
      <c r="J3282" s="1">
        <v>72867</v>
      </c>
      <c r="K3282" s="1" t="s">
        <v>15</v>
      </c>
      <c r="L3282" s="1" t="s">
        <v>16</v>
      </c>
    </row>
    <row r="3283" spans="1:12" ht="15.75" customHeight="1">
      <c r="A3283" s="2" t="s">
        <v>5480</v>
      </c>
      <c r="B3283" s="1">
        <v>2002</v>
      </c>
      <c r="C3283" s="1" t="s">
        <v>4654</v>
      </c>
      <c r="D3283" s="3">
        <v>5.4</v>
      </c>
      <c r="E3283" s="4">
        <v>105</v>
      </c>
      <c r="F3283" s="4">
        <v>97</v>
      </c>
      <c r="G3283" s="1">
        <v>70000000</v>
      </c>
      <c r="H3283" s="1">
        <v>33105600</v>
      </c>
      <c r="I3283" s="1" t="s">
        <v>3010</v>
      </c>
      <c r="J3283" s="1">
        <v>41663</v>
      </c>
      <c r="K3283" s="1" t="s">
        <v>15</v>
      </c>
      <c r="L3283" s="1" t="s">
        <v>16</v>
      </c>
    </row>
    <row r="3284" spans="1:12" ht="15.75" customHeight="1">
      <c r="A3284" s="2" t="s">
        <v>5481</v>
      </c>
      <c r="B3284" s="1">
        <v>2015</v>
      </c>
      <c r="C3284" s="1" t="s">
        <v>546</v>
      </c>
      <c r="D3284" s="3">
        <v>5.4</v>
      </c>
      <c r="E3284" s="4">
        <v>261</v>
      </c>
      <c r="F3284" s="4">
        <v>133</v>
      </c>
      <c r="G3284" s="1">
        <v>70000000</v>
      </c>
      <c r="H3284" s="1">
        <v>7097125</v>
      </c>
      <c r="I3284" s="1" t="s">
        <v>1040</v>
      </c>
      <c r="J3284" s="1">
        <v>38983</v>
      </c>
      <c r="K3284" s="1" t="s">
        <v>15</v>
      </c>
      <c r="L3284" s="1" t="s">
        <v>16</v>
      </c>
    </row>
    <row r="3285" spans="1:12" ht="15.75" customHeight="1">
      <c r="A3285" s="2" t="s">
        <v>5482</v>
      </c>
      <c r="B3285" s="1">
        <v>2007</v>
      </c>
      <c r="C3285" s="1" t="s">
        <v>5483</v>
      </c>
      <c r="D3285" s="3">
        <v>5.4</v>
      </c>
      <c r="E3285" s="4">
        <v>90</v>
      </c>
      <c r="F3285" s="4">
        <v>102</v>
      </c>
      <c r="G3285" s="1">
        <v>35000000</v>
      </c>
      <c r="H3285" s="1">
        <v>5932060</v>
      </c>
      <c r="I3285" s="1" t="s">
        <v>5484</v>
      </c>
      <c r="J3285" s="1">
        <v>29285</v>
      </c>
      <c r="K3285" s="1" t="s">
        <v>15</v>
      </c>
      <c r="L3285" s="1" t="s">
        <v>121</v>
      </c>
    </row>
    <row r="3286" spans="1:12" ht="15.75" customHeight="1">
      <c r="A3286" s="2" t="s">
        <v>5485</v>
      </c>
      <c r="B3286" s="1">
        <v>2012</v>
      </c>
      <c r="C3286" s="1" t="s">
        <v>3044</v>
      </c>
      <c r="D3286" s="3">
        <v>5.4</v>
      </c>
      <c r="E3286" s="4">
        <v>239</v>
      </c>
      <c r="F3286" s="4">
        <v>96</v>
      </c>
      <c r="G3286" s="1">
        <v>65000000</v>
      </c>
      <c r="H3286" s="1">
        <v>42345531</v>
      </c>
      <c r="I3286" s="1" t="s">
        <v>3052</v>
      </c>
      <c r="J3286" s="1">
        <v>104831</v>
      </c>
      <c r="K3286" s="1" t="s">
        <v>15</v>
      </c>
      <c r="L3286" s="1" t="s">
        <v>135</v>
      </c>
    </row>
    <row r="3287" spans="1:12" ht="15.75" customHeight="1">
      <c r="A3287" s="2" t="s">
        <v>5486</v>
      </c>
      <c r="B3287" s="1">
        <v>2005</v>
      </c>
      <c r="C3287" s="1" t="s">
        <v>1433</v>
      </c>
      <c r="D3287" s="3">
        <v>5.4</v>
      </c>
      <c r="E3287" s="4">
        <v>77</v>
      </c>
      <c r="F3287" s="4">
        <v>94</v>
      </c>
      <c r="G3287" s="1">
        <v>60000000</v>
      </c>
      <c r="H3287" s="1">
        <v>82569532</v>
      </c>
      <c r="I3287" s="1" t="s">
        <v>3365</v>
      </c>
      <c r="J3287" s="1">
        <v>42737</v>
      </c>
      <c r="K3287" s="1" t="s">
        <v>15</v>
      </c>
      <c r="L3287" s="1" t="s">
        <v>16</v>
      </c>
    </row>
    <row r="3288" spans="1:12" ht="15.75" customHeight="1">
      <c r="A3288" s="2" t="s">
        <v>5487</v>
      </c>
      <c r="B3288" s="1">
        <v>1996</v>
      </c>
      <c r="C3288" s="1" t="s">
        <v>5488</v>
      </c>
      <c r="D3288" s="3">
        <v>5.4</v>
      </c>
      <c r="E3288" s="4">
        <v>81</v>
      </c>
      <c r="F3288" s="4">
        <v>94</v>
      </c>
      <c r="G3288" s="1">
        <v>60000000</v>
      </c>
      <c r="H3288" s="1">
        <v>60573641</v>
      </c>
      <c r="I3288" s="1" t="s">
        <v>1258</v>
      </c>
      <c r="J3288" s="1">
        <v>68406</v>
      </c>
      <c r="K3288" s="1" t="s">
        <v>15</v>
      </c>
      <c r="L3288" s="1" t="s">
        <v>16</v>
      </c>
    </row>
    <row r="3289" spans="1:12" ht="15.75" customHeight="1">
      <c r="A3289" s="2" t="s">
        <v>5489</v>
      </c>
      <c r="B3289" s="1">
        <v>1995</v>
      </c>
      <c r="C3289" s="1" t="s">
        <v>5490</v>
      </c>
      <c r="D3289" s="3">
        <v>5.4</v>
      </c>
      <c r="E3289" s="4">
        <v>47</v>
      </c>
      <c r="F3289" s="4">
        <v>92</v>
      </c>
      <c r="G3289" s="1">
        <v>60000000</v>
      </c>
      <c r="H3289" s="1">
        <v>50024083</v>
      </c>
      <c r="I3289" s="1" t="s">
        <v>89</v>
      </c>
      <c r="J3289" s="1">
        <v>35918</v>
      </c>
      <c r="K3289" s="1" t="s">
        <v>15</v>
      </c>
      <c r="L3289" s="1" t="s">
        <v>16</v>
      </c>
    </row>
    <row r="3290" spans="1:12" ht="15.75" customHeight="1">
      <c r="A3290" s="2" t="s">
        <v>5491</v>
      </c>
      <c r="B3290" s="1">
        <v>1997</v>
      </c>
      <c r="C3290" s="1" t="s">
        <v>5305</v>
      </c>
      <c r="D3290" s="3">
        <v>5.4</v>
      </c>
      <c r="E3290" s="4">
        <v>53</v>
      </c>
      <c r="F3290" s="4">
        <v>92</v>
      </c>
      <c r="G3290" s="1">
        <v>55000000</v>
      </c>
      <c r="H3290" s="1">
        <v>105263257</v>
      </c>
      <c r="I3290" s="1" t="s">
        <v>5492</v>
      </c>
      <c r="J3290" s="1">
        <v>56168</v>
      </c>
      <c r="K3290" s="1" t="s">
        <v>15</v>
      </c>
      <c r="L3290" s="1" t="s">
        <v>16</v>
      </c>
    </row>
    <row r="3291" spans="1:12" ht="15.75" customHeight="1">
      <c r="A3291" s="2" t="s">
        <v>5493</v>
      </c>
      <c r="B3291" s="1">
        <v>2005</v>
      </c>
      <c r="C3291" s="1" t="s">
        <v>1592</v>
      </c>
      <c r="D3291" s="3">
        <v>5.4</v>
      </c>
      <c r="E3291" s="4">
        <v>59</v>
      </c>
      <c r="F3291" s="4">
        <v>100</v>
      </c>
      <c r="G3291" s="1">
        <v>40000000</v>
      </c>
      <c r="H3291" s="1">
        <v>19118247</v>
      </c>
      <c r="I3291" s="1" t="s">
        <v>863</v>
      </c>
      <c r="J3291" s="1">
        <v>19829</v>
      </c>
      <c r="K3291" s="1" t="s">
        <v>15</v>
      </c>
      <c r="L3291" s="1" t="s">
        <v>16</v>
      </c>
    </row>
    <row r="3292" spans="1:12" ht="15.75" customHeight="1">
      <c r="A3292" s="2" t="s">
        <v>5494</v>
      </c>
      <c r="B3292" s="1">
        <v>1994</v>
      </c>
      <c r="C3292" s="1" t="s">
        <v>5495</v>
      </c>
      <c r="D3292" s="3">
        <v>5.4</v>
      </c>
      <c r="E3292" s="4">
        <v>38</v>
      </c>
      <c r="F3292" s="4">
        <v>110</v>
      </c>
      <c r="G3292" s="1">
        <v>45000000</v>
      </c>
      <c r="H3292" s="1">
        <v>57362581</v>
      </c>
      <c r="I3292" s="1" t="s">
        <v>482</v>
      </c>
      <c r="J3292" s="1">
        <v>50148</v>
      </c>
      <c r="K3292" s="1" t="s">
        <v>15</v>
      </c>
      <c r="L3292" s="1" t="s">
        <v>5496</v>
      </c>
    </row>
    <row r="3293" spans="1:12" ht="15.75" customHeight="1">
      <c r="A3293" s="2" t="s">
        <v>5497</v>
      </c>
      <c r="B3293" s="1">
        <v>2009</v>
      </c>
      <c r="C3293" s="1" t="s">
        <v>5180</v>
      </c>
      <c r="D3293" s="3">
        <v>5.4</v>
      </c>
      <c r="E3293" s="4">
        <v>82</v>
      </c>
      <c r="F3293" s="4">
        <v>86</v>
      </c>
      <c r="G3293" s="1">
        <v>45000000</v>
      </c>
      <c r="H3293" s="1">
        <v>25200412</v>
      </c>
      <c r="I3293" s="1" t="s">
        <v>5498</v>
      </c>
      <c r="J3293" s="1">
        <v>16580</v>
      </c>
      <c r="K3293" s="1" t="s">
        <v>15</v>
      </c>
      <c r="L3293" s="1" t="s">
        <v>16</v>
      </c>
    </row>
    <row r="3294" spans="1:12" ht="15.75" customHeight="1">
      <c r="A3294" s="2" t="s">
        <v>5499</v>
      </c>
      <c r="B3294" s="1">
        <v>2008</v>
      </c>
      <c r="C3294" s="1" t="s">
        <v>5500</v>
      </c>
      <c r="D3294" s="3">
        <v>5.4</v>
      </c>
      <c r="E3294" s="4">
        <v>125</v>
      </c>
      <c r="F3294" s="4">
        <v>99</v>
      </c>
      <c r="G3294" s="1">
        <v>40000000</v>
      </c>
      <c r="H3294" s="1">
        <v>15279680</v>
      </c>
      <c r="I3294" s="1" t="s">
        <v>1150</v>
      </c>
      <c r="J3294" s="1">
        <v>48245</v>
      </c>
      <c r="K3294" s="1" t="s">
        <v>15</v>
      </c>
      <c r="L3294" s="1" t="s">
        <v>16</v>
      </c>
    </row>
    <row r="3295" spans="1:12" ht="15.75" customHeight="1">
      <c r="A3295" s="2" t="s">
        <v>5501</v>
      </c>
      <c r="B3295" s="1">
        <v>1992</v>
      </c>
      <c r="C3295" s="1" t="s">
        <v>5502</v>
      </c>
      <c r="D3295" s="3">
        <v>5.4</v>
      </c>
      <c r="E3295" s="4">
        <v>21</v>
      </c>
      <c r="F3295" s="4">
        <v>117</v>
      </c>
      <c r="G3295" s="1">
        <v>40000000</v>
      </c>
      <c r="H3295" s="1">
        <v>70100000</v>
      </c>
      <c r="I3295" s="1" t="s">
        <v>468</v>
      </c>
      <c r="J3295" s="1">
        <v>20183</v>
      </c>
      <c r="K3295" s="1" t="s">
        <v>15</v>
      </c>
      <c r="L3295" s="1" t="s">
        <v>16</v>
      </c>
    </row>
    <row r="3296" spans="1:12" ht="15.75" customHeight="1">
      <c r="A3296" s="2" t="s">
        <v>5503</v>
      </c>
      <c r="B3296" s="1">
        <v>2011</v>
      </c>
      <c r="C3296" s="1" t="s">
        <v>2101</v>
      </c>
      <c r="D3296" s="3">
        <v>5.4</v>
      </c>
      <c r="E3296" s="4">
        <v>291</v>
      </c>
      <c r="F3296" s="4">
        <v>100</v>
      </c>
      <c r="G3296" s="1">
        <v>42000000</v>
      </c>
      <c r="H3296" s="1">
        <v>37652565</v>
      </c>
      <c r="I3296" s="1" t="s">
        <v>2344</v>
      </c>
      <c r="J3296" s="1">
        <v>91151</v>
      </c>
      <c r="K3296" s="1" t="s">
        <v>15</v>
      </c>
      <c r="L3296" s="1" t="s">
        <v>16</v>
      </c>
    </row>
    <row r="3297" spans="1:12" ht="15.75" customHeight="1">
      <c r="A3297" s="2" t="s">
        <v>5504</v>
      </c>
      <c r="B3297" s="1">
        <v>2015</v>
      </c>
      <c r="C3297" s="1" t="s">
        <v>552</v>
      </c>
      <c r="D3297" s="3">
        <v>5.4</v>
      </c>
      <c r="E3297" s="4">
        <v>138</v>
      </c>
      <c r="F3297" s="4">
        <v>105</v>
      </c>
      <c r="G3297" s="1">
        <v>37000000</v>
      </c>
      <c r="H3297" s="1">
        <v>20991497</v>
      </c>
      <c r="I3297" s="1" t="s">
        <v>468</v>
      </c>
      <c r="J3297" s="1">
        <v>39778</v>
      </c>
      <c r="K3297" s="1" t="s">
        <v>15</v>
      </c>
      <c r="L3297" s="1" t="s">
        <v>16</v>
      </c>
    </row>
    <row r="3298" spans="1:12" ht="15.75" customHeight="1">
      <c r="A3298" s="2" t="s">
        <v>5505</v>
      </c>
      <c r="B3298" s="1">
        <v>2003</v>
      </c>
      <c r="C3298" s="1" t="s">
        <v>3643</v>
      </c>
      <c r="D3298" s="3">
        <v>5.4</v>
      </c>
      <c r="E3298" s="4">
        <v>44</v>
      </c>
      <c r="F3298" s="4">
        <v>95</v>
      </c>
      <c r="G3298" s="1">
        <v>35200000</v>
      </c>
      <c r="H3298" s="1">
        <v>37788228</v>
      </c>
      <c r="I3298" s="1" t="s">
        <v>521</v>
      </c>
      <c r="J3298" s="1">
        <v>15046</v>
      </c>
      <c r="K3298" s="1" t="s">
        <v>15</v>
      </c>
      <c r="L3298" s="1" t="s">
        <v>16</v>
      </c>
    </row>
    <row r="3299" spans="1:12" ht="15.75" customHeight="1">
      <c r="A3299" s="2" t="s">
        <v>5506</v>
      </c>
      <c r="B3299" s="1">
        <v>2001</v>
      </c>
      <c r="C3299" s="1" t="s">
        <v>1008</v>
      </c>
      <c r="D3299" s="3">
        <v>5.4</v>
      </c>
      <c r="E3299" s="4">
        <v>122</v>
      </c>
      <c r="F3299" s="4">
        <v>88</v>
      </c>
      <c r="G3299" s="1">
        <v>35000000</v>
      </c>
      <c r="H3299" s="1">
        <v>112692062</v>
      </c>
      <c r="I3299" s="1" t="s">
        <v>4457</v>
      </c>
      <c r="J3299" s="1">
        <v>84325</v>
      </c>
      <c r="K3299" s="1" t="s">
        <v>15</v>
      </c>
      <c r="L3299" s="1" t="s">
        <v>16</v>
      </c>
    </row>
    <row r="3300" spans="1:12" ht="15.75" customHeight="1">
      <c r="A3300" s="2" t="s">
        <v>5507</v>
      </c>
      <c r="B3300" s="1">
        <v>2009</v>
      </c>
      <c r="C3300" s="1" t="s">
        <v>3923</v>
      </c>
      <c r="D3300" s="3">
        <v>5.4</v>
      </c>
      <c r="E3300" s="4">
        <v>124</v>
      </c>
      <c r="F3300" s="4">
        <v>88</v>
      </c>
      <c r="G3300" s="1">
        <v>35000000</v>
      </c>
      <c r="H3300" s="1">
        <v>49474048</v>
      </c>
      <c r="I3300" s="1" t="s">
        <v>1258</v>
      </c>
      <c r="J3300" s="1">
        <v>31191</v>
      </c>
      <c r="K3300" s="1" t="s">
        <v>15</v>
      </c>
      <c r="L3300" s="1" t="s">
        <v>16</v>
      </c>
    </row>
    <row r="3301" spans="1:12" ht="15.75" customHeight="1">
      <c r="A3301" s="2" t="s">
        <v>5508</v>
      </c>
      <c r="B3301" s="1">
        <v>2008</v>
      </c>
      <c r="C3301" s="1" t="s">
        <v>3813</v>
      </c>
      <c r="D3301" s="3">
        <v>5.4</v>
      </c>
      <c r="E3301" s="4">
        <v>228</v>
      </c>
      <c r="F3301" s="4">
        <v>103</v>
      </c>
      <c r="G3301" s="1">
        <v>35000000</v>
      </c>
      <c r="H3301" s="1">
        <v>40687294</v>
      </c>
      <c r="I3301" s="1" t="s">
        <v>1040</v>
      </c>
      <c r="J3301" s="1">
        <v>107772</v>
      </c>
      <c r="K3301" s="1" t="s">
        <v>15</v>
      </c>
      <c r="L3301" s="1" t="s">
        <v>288</v>
      </c>
    </row>
    <row r="3302" spans="1:12" ht="15.75" customHeight="1">
      <c r="A3302" s="2" t="s">
        <v>5509</v>
      </c>
      <c r="B3302" s="1">
        <v>2015</v>
      </c>
      <c r="C3302" s="1" t="s">
        <v>3857</v>
      </c>
      <c r="D3302" s="3">
        <v>5.4</v>
      </c>
      <c r="E3302" s="4">
        <v>90</v>
      </c>
      <c r="F3302" s="4">
        <v>91</v>
      </c>
      <c r="G3302" s="1">
        <v>35000000</v>
      </c>
      <c r="H3302" s="1">
        <v>10214013</v>
      </c>
      <c r="I3302" s="1" t="s">
        <v>521</v>
      </c>
      <c r="J3302" s="1">
        <v>23072</v>
      </c>
      <c r="K3302" s="1" t="s">
        <v>15</v>
      </c>
      <c r="L3302" s="1" t="s">
        <v>16</v>
      </c>
    </row>
    <row r="3303" spans="1:12" ht="15.75" customHeight="1">
      <c r="A3303" s="2" t="s">
        <v>5510</v>
      </c>
      <c r="B3303" s="1">
        <v>2001</v>
      </c>
      <c r="C3303" s="1" t="s">
        <v>1901</v>
      </c>
      <c r="D3303" s="3">
        <v>5.4</v>
      </c>
      <c r="E3303" s="4">
        <v>61</v>
      </c>
      <c r="F3303" s="4">
        <v>87</v>
      </c>
      <c r="G3303" s="1">
        <v>30000000</v>
      </c>
      <c r="H3303" s="1">
        <v>64172251</v>
      </c>
      <c r="I3303" s="1" t="s">
        <v>1260</v>
      </c>
      <c r="J3303" s="1">
        <v>19079</v>
      </c>
      <c r="K3303" s="1" t="s">
        <v>15</v>
      </c>
      <c r="L3303" s="1" t="s">
        <v>16</v>
      </c>
    </row>
    <row r="3304" spans="1:12" ht="15.75" customHeight="1">
      <c r="A3304" s="2" t="s">
        <v>5511</v>
      </c>
      <c r="B3304" s="1">
        <v>2009</v>
      </c>
      <c r="C3304" s="1" t="s">
        <v>3576</v>
      </c>
      <c r="D3304" s="3">
        <v>5.4</v>
      </c>
      <c r="E3304" s="4">
        <v>152</v>
      </c>
      <c r="F3304" s="4">
        <v>89</v>
      </c>
      <c r="G3304" s="1">
        <v>30000000</v>
      </c>
      <c r="H3304" s="1">
        <v>58715510</v>
      </c>
      <c r="I3304" s="1" t="s">
        <v>149</v>
      </c>
      <c r="J3304" s="1">
        <v>79094</v>
      </c>
      <c r="K3304" s="1" t="s">
        <v>15</v>
      </c>
      <c r="L3304" s="1" t="s">
        <v>16</v>
      </c>
    </row>
    <row r="3305" spans="1:12" ht="15.75" customHeight="1">
      <c r="A3305" s="2" t="s">
        <v>5512</v>
      </c>
      <c r="B3305" s="1">
        <v>1989</v>
      </c>
      <c r="C3305" s="1" t="s">
        <v>5513</v>
      </c>
      <c r="D3305" s="3">
        <v>5.4</v>
      </c>
      <c r="E3305" s="4">
        <v>98</v>
      </c>
      <c r="F3305" s="4">
        <v>107</v>
      </c>
      <c r="G3305" s="1">
        <v>27800000</v>
      </c>
      <c r="H3305" s="1">
        <v>55210049</v>
      </c>
      <c r="I3305" s="1" t="s">
        <v>37</v>
      </c>
      <c r="J3305" s="1">
        <v>43743</v>
      </c>
      <c r="K3305" s="1" t="s">
        <v>15</v>
      </c>
      <c r="L3305" s="1" t="s">
        <v>16</v>
      </c>
    </row>
    <row r="3306" spans="1:12" ht="15.75" customHeight="1">
      <c r="A3306" s="2" t="s">
        <v>5514</v>
      </c>
      <c r="B3306" s="1">
        <v>2002</v>
      </c>
      <c r="C3306" s="1" t="s">
        <v>5515</v>
      </c>
      <c r="D3306" s="3">
        <v>5.4</v>
      </c>
      <c r="E3306" s="4">
        <v>181</v>
      </c>
      <c r="F3306" s="4">
        <v>99</v>
      </c>
      <c r="G3306" s="1">
        <v>30000000</v>
      </c>
      <c r="H3306" s="1">
        <v>17266505</v>
      </c>
      <c r="I3306" s="1" t="s">
        <v>5274</v>
      </c>
      <c r="J3306" s="1">
        <v>43764</v>
      </c>
      <c r="K3306" s="1" t="s">
        <v>15</v>
      </c>
      <c r="L3306" s="1" t="s">
        <v>16</v>
      </c>
    </row>
    <row r="3307" spans="1:12" ht="15.75" customHeight="1">
      <c r="A3307" s="2" t="s">
        <v>5516</v>
      </c>
      <c r="B3307" s="1">
        <v>2010</v>
      </c>
      <c r="C3307" s="1" t="s">
        <v>5488</v>
      </c>
      <c r="D3307" s="3">
        <v>5.4</v>
      </c>
      <c r="E3307" s="4">
        <v>97</v>
      </c>
      <c r="F3307" s="4">
        <v>94</v>
      </c>
      <c r="G3307" s="1">
        <v>28000000</v>
      </c>
      <c r="H3307" s="1">
        <v>24268828</v>
      </c>
      <c r="I3307" s="1" t="s">
        <v>5517</v>
      </c>
      <c r="J3307" s="1">
        <v>29971</v>
      </c>
      <c r="K3307" s="1" t="s">
        <v>15</v>
      </c>
      <c r="L3307" s="1" t="s">
        <v>16</v>
      </c>
    </row>
    <row r="3308" spans="1:12" ht="15.75" customHeight="1">
      <c r="A3308" s="2" t="s">
        <v>5518</v>
      </c>
      <c r="B3308" s="1">
        <v>1997</v>
      </c>
      <c r="C3308" s="1" t="s">
        <v>4892</v>
      </c>
      <c r="D3308" s="3">
        <v>5.4</v>
      </c>
      <c r="E3308" s="4">
        <v>21</v>
      </c>
      <c r="F3308" s="4">
        <v>89</v>
      </c>
      <c r="G3308" s="1">
        <v>28000000</v>
      </c>
      <c r="H3308" s="1">
        <v>8119205</v>
      </c>
      <c r="I3308" s="1" t="s">
        <v>3088</v>
      </c>
      <c r="J3308" s="1">
        <v>4288</v>
      </c>
      <c r="K3308" s="1" t="s">
        <v>15</v>
      </c>
      <c r="L3308" s="1" t="s">
        <v>16</v>
      </c>
    </row>
    <row r="3309" spans="1:12" ht="15.75" customHeight="1">
      <c r="A3309" s="2" t="s">
        <v>5519</v>
      </c>
      <c r="B3309" s="1">
        <v>1996</v>
      </c>
      <c r="C3309" s="1" t="s">
        <v>5520</v>
      </c>
      <c r="D3309" s="3">
        <v>5.4</v>
      </c>
      <c r="E3309" s="4">
        <v>50</v>
      </c>
      <c r="F3309" s="4">
        <v>101</v>
      </c>
      <c r="G3309" s="1">
        <v>25000000</v>
      </c>
      <c r="H3309" s="1">
        <v>14095303</v>
      </c>
      <c r="I3309" s="1" t="s">
        <v>3015</v>
      </c>
      <c r="J3309" s="1">
        <v>15814</v>
      </c>
      <c r="K3309" s="1" t="s">
        <v>15</v>
      </c>
      <c r="L3309" s="1" t="s">
        <v>16</v>
      </c>
    </row>
    <row r="3310" spans="1:12" ht="15.75" customHeight="1">
      <c r="A3310" s="2" t="s">
        <v>5521</v>
      </c>
      <c r="B3310" s="1">
        <v>1999</v>
      </c>
      <c r="C3310" s="1" t="s">
        <v>3390</v>
      </c>
      <c r="D3310" s="3">
        <v>5.4</v>
      </c>
      <c r="E3310" s="4">
        <v>73</v>
      </c>
      <c r="F3310" s="4">
        <v>124</v>
      </c>
      <c r="G3310" s="1">
        <v>24000000</v>
      </c>
      <c r="H3310" s="1">
        <v>8427204</v>
      </c>
      <c r="I3310" s="1" t="s">
        <v>1120</v>
      </c>
      <c r="J3310" s="1">
        <v>10100</v>
      </c>
      <c r="K3310" s="1" t="s">
        <v>15</v>
      </c>
      <c r="L3310" s="1" t="s">
        <v>16</v>
      </c>
    </row>
    <row r="3311" spans="1:12" ht="15.75" customHeight="1">
      <c r="A3311" s="2" t="s">
        <v>5522</v>
      </c>
      <c r="B3311" s="1">
        <v>2013</v>
      </c>
      <c r="C3311" s="1" t="s">
        <v>5523</v>
      </c>
      <c r="D3311" s="3">
        <v>5.4</v>
      </c>
      <c r="E3311" s="4">
        <v>28</v>
      </c>
      <c r="F3311" s="4">
        <v>100</v>
      </c>
      <c r="G3311" s="1">
        <v>25000000</v>
      </c>
      <c r="H3311" s="1">
        <v>4756</v>
      </c>
      <c r="I3311" s="1" t="s">
        <v>1177</v>
      </c>
      <c r="J3311" s="1">
        <v>4191</v>
      </c>
      <c r="K3311" s="1" t="s">
        <v>15</v>
      </c>
      <c r="L3311" s="1" t="s">
        <v>121</v>
      </c>
    </row>
    <row r="3312" spans="1:12" ht="15.75" customHeight="1">
      <c r="A3312" s="2" t="s">
        <v>5524</v>
      </c>
      <c r="B3312" s="1">
        <v>2010</v>
      </c>
      <c r="C3312" s="1" t="s">
        <v>1251</v>
      </c>
      <c r="D3312" s="3">
        <v>5.4</v>
      </c>
      <c r="E3312" s="4">
        <v>138</v>
      </c>
      <c r="F3312" s="4">
        <v>105</v>
      </c>
      <c r="G3312" s="1">
        <v>22000000</v>
      </c>
      <c r="H3312" s="1">
        <v>1796024</v>
      </c>
      <c r="I3312" s="1" t="s">
        <v>133</v>
      </c>
      <c r="J3312" s="1">
        <v>34985</v>
      </c>
      <c r="K3312" s="1" t="s">
        <v>15</v>
      </c>
      <c r="L3312" s="1" t="s">
        <v>16</v>
      </c>
    </row>
    <row r="3313" spans="1:12" ht="15.75" customHeight="1">
      <c r="A3313" s="2" t="s">
        <v>5525</v>
      </c>
      <c r="B3313" s="1">
        <v>2004</v>
      </c>
      <c r="C3313" s="1" t="s">
        <v>5062</v>
      </c>
      <c r="D3313" s="3">
        <v>5.4</v>
      </c>
      <c r="E3313" s="4">
        <v>62</v>
      </c>
      <c r="F3313" s="4">
        <v>109</v>
      </c>
      <c r="G3313" s="1">
        <v>37000000</v>
      </c>
      <c r="H3313" s="1">
        <v>69148997</v>
      </c>
      <c r="I3313" s="1" t="s">
        <v>224</v>
      </c>
      <c r="J3313" s="1">
        <v>98794</v>
      </c>
      <c r="K3313" s="1" t="s">
        <v>15</v>
      </c>
      <c r="L3313" s="1" t="s">
        <v>16</v>
      </c>
    </row>
    <row r="3314" spans="1:12" ht="15.75" customHeight="1">
      <c r="A3314" s="2" t="s">
        <v>5526</v>
      </c>
      <c r="B3314" s="1">
        <v>2003</v>
      </c>
      <c r="C3314" s="1" t="s">
        <v>5527</v>
      </c>
      <c r="D3314" s="3">
        <v>5.4</v>
      </c>
      <c r="E3314" s="4">
        <v>85</v>
      </c>
      <c r="F3314" s="4">
        <v>72</v>
      </c>
      <c r="G3314" s="1">
        <v>20000000</v>
      </c>
      <c r="H3314" s="1">
        <v>47887943</v>
      </c>
      <c r="I3314" s="1" t="s">
        <v>5528</v>
      </c>
      <c r="J3314" s="1">
        <v>11634</v>
      </c>
      <c r="K3314" s="1" t="s">
        <v>15</v>
      </c>
      <c r="L3314" s="1" t="s">
        <v>16</v>
      </c>
    </row>
    <row r="3315" spans="1:12" ht="15.75" customHeight="1">
      <c r="A3315" s="2" t="s">
        <v>5529</v>
      </c>
      <c r="B3315" s="1">
        <v>1981</v>
      </c>
      <c r="C3315" s="1" t="s">
        <v>5530</v>
      </c>
      <c r="D3315" s="3">
        <v>5.4</v>
      </c>
      <c r="E3315" s="4">
        <v>13</v>
      </c>
      <c r="F3315" s="4">
        <v>98</v>
      </c>
      <c r="G3315" s="1">
        <v>20000000</v>
      </c>
      <c r="H3315" s="1">
        <v>8500000</v>
      </c>
      <c r="I3315" s="1" t="s">
        <v>521</v>
      </c>
      <c r="J3315" s="1">
        <v>2061</v>
      </c>
      <c r="K3315" s="1" t="s">
        <v>15</v>
      </c>
      <c r="L3315" s="1" t="s">
        <v>16</v>
      </c>
    </row>
    <row r="3316" spans="1:12" ht="15.75" customHeight="1">
      <c r="A3316" s="2" t="s">
        <v>5531</v>
      </c>
      <c r="B3316" s="1">
        <v>2010</v>
      </c>
      <c r="C3316" s="1" t="s">
        <v>1369</v>
      </c>
      <c r="D3316" s="3">
        <v>5.4</v>
      </c>
      <c r="E3316" s="4">
        <v>92</v>
      </c>
      <c r="F3316" s="4">
        <v>110</v>
      </c>
      <c r="G3316" s="1">
        <v>20000000</v>
      </c>
      <c r="H3316" s="1">
        <v>263365</v>
      </c>
      <c r="I3316" s="1" t="s">
        <v>1044</v>
      </c>
      <c r="J3316" s="1">
        <v>6147</v>
      </c>
      <c r="K3316" s="1" t="s">
        <v>15</v>
      </c>
      <c r="L3316" s="1" t="s">
        <v>16</v>
      </c>
    </row>
    <row r="3317" spans="1:12" ht="15.75" customHeight="1">
      <c r="A3317" s="2" t="s">
        <v>5532</v>
      </c>
      <c r="B3317" s="1">
        <v>2003</v>
      </c>
      <c r="C3317" s="1" t="s">
        <v>2015</v>
      </c>
      <c r="D3317" s="3">
        <v>5.4</v>
      </c>
      <c r="E3317" s="4">
        <v>97</v>
      </c>
      <c r="F3317" s="4">
        <v>95</v>
      </c>
      <c r="G3317" s="1">
        <v>18000000</v>
      </c>
      <c r="H3317" s="1">
        <v>56127162</v>
      </c>
      <c r="I3317" s="1" t="s">
        <v>149</v>
      </c>
      <c r="J3317" s="1">
        <v>57479</v>
      </c>
      <c r="K3317" s="1" t="s">
        <v>15</v>
      </c>
      <c r="L3317" s="1" t="s">
        <v>16</v>
      </c>
    </row>
    <row r="3318" spans="1:12" ht="15.75" customHeight="1">
      <c r="A3318" s="2" t="s">
        <v>5533</v>
      </c>
      <c r="B3318" s="1">
        <v>2016</v>
      </c>
      <c r="C3318" s="1" t="s">
        <v>5534</v>
      </c>
      <c r="D3318" s="3">
        <v>5.4</v>
      </c>
      <c r="E3318" s="4">
        <v>24</v>
      </c>
      <c r="F3318" s="4">
        <v>111</v>
      </c>
      <c r="G3318" s="1">
        <v>18500000</v>
      </c>
      <c r="H3318" s="1">
        <v>6462576</v>
      </c>
      <c r="I3318" s="1" t="s">
        <v>42</v>
      </c>
      <c r="J3318" s="1">
        <v>1449</v>
      </c>
      <c r="K3318" s="1" t="s">
        <v>15</v>
      </c>
      <c r="L3318" s="1" t="s">
        <v>16</v>
      </c>
    </row>
    <row r="3319" spans="1:12" ht="15.75" customHeight="1">
      <c r="A3319" s="2" t="s">
        <v>5535</v>
      </c>
      <c r="B3319" s="1">
        <v>2001</v>
      </c>
      <c r="C3319" s="1" t="s">
        <v>5536</v>
      </c>
      <c r="D3319" s="3">
        <v>5.4</v>
      </c>
      <c r="E3319" s="4">
        <v>51</v>
      </c>
      <c r="F3319" s="4">
        <v>94</v>
      </c>
      <c r="G3319" s="1">
        <v>35000000</v>
      </c>
      <c r="H3319" s="1">
        <v>33357476</v>
      </c>
      <c r="I3319" s="1" t="s">
        <v>5537</v>
      </c>
      <c r="J3319" s="1">
        <v>7392</v>
      </c>
      <c r="K3319" s="1" t="s">
        <v>15</v>
      </c>
      <c r="L3319" s="1" t="s">
        <v>16</v>
      </c>
    </row>
    <row r="3320" spans="1:12" ht="15.75" customHeight="1">
      <c r="A3320" s="2" t="s">
        <v>5538</v>
      </c>
      <c r="B3320" s="1">
        <v>2002</v>
      </c>
      <c r="C3320" s="1" t="s">
        <v>2015</v>
      </c>
      <c r="D3320" s="3">
        <v>5.4</v>
      </c>
      <c r="E3320" s="4">
        <v>69</v>
      </c>
      <c r="F3320" s="4">
        <v>88</v>
      </c>
      <c r="G3320" s="1">
        <v>15000000</v>
      </c>
      <c r="H3320" s="1">
        <v>47811275</v>
      </c>
      <c r="I3320" s="1" t="s">
        <v>3365</v>
      </c>
      <c r="J3320" s="1">
        <v>29008</v>
      </c>
      <c r="K3320" s="1" t="s">
        <v>15</v>
      </c>
      <c r="L3320" s="1" t="s">
        <v>16</v>
      </c>
    </row>
    <row r="3321" spans="1:12" ht="15.75" customHeight="1">
      <c r="A3321" s="2" t="s">
        <v>5504</v>
      </c>
      <c r="B3321" s="1">
        <v>2015</v>
      </c>
      <c r="C3321" s="1" t="s">
        <v>552</v>
      </c>
      <c r="D3321" s="3">
        <v>5.4</v>
      </c>
      <c r="E3321" s="4">
        <v>138</v>
      </c>
      <c r="F3321" s="4">
        <v>105</v>
      </c>
      <c r="G3321" s="1">
        <v>37000000</v>
      </c>
      <c r="H3321" s="1">
        <v>20991497</v>
      </c>
      <c r="I3321" s="1" t="s">
        <v>468</v>
      </c>
      <c r="J3321" s="1">
        <v>39782</v>
      </c>
      <c r="K3321" s="1" t="s">
        <v>15</v>
      </c>
      <c r="L3321" s="1" t="s">
        <v>16</v>
      </c>
    </row>
    <row r="3322" spans="1:12" ht="15.75" customHeight="1">
      <c r="A3322" s="2" t="s">
        <v>5539</v>
      </c>
      <c r="B3322" s="1">
        <v>2012</v>
      </c>
      <c r="C3322" s="1" t="s">
        <v>5540</v>
      </c>
      <c r="D3322" s="3">
        <v>5.4</v>
      </c>
      <c r="E3322" s="4">
        <v>208</v>
      </c>
      <c r="F3322" s="4">
        <v>107</v>
      </c>
      <c r="G3322" s="1">
        <v>15000000</v>
      </c>
      <c r="H3322" s="1">
        <v>15608545</v>
      </c>
      <c r="I3322" s="1" t="s">
        <v>334</v>
      </c>
      <c r="J3322" s="1">
        <v>53471</v>
      </c>
      <c r="K3322" s="1" t="s">
        <v>15</v>
      </c>
      <c r="L3322" s="1" t="s">
        <v>16</v>
      </c>
    </row>
    <row r="3323" spans="1:12" ht="15.75" customHeight="1">
      <c r="A3323" s="2" t="s">
        <v>5541</v>
      </c>
      <c r="B3323" s="1">
        <v>2001</v>
      </c>
      <c r="C3323" s="1" t="s">
        <v>2384</v>
      </c>
      <c r="D3323" s="3">
        <v>5.4</v>
      </c>
      <c r="E3323" s="4">
        <v>61</v>
      </c>
      <c r="F3323" s="4">
        <v>86</v>
      </c>
      <c r="G3323" s="1">
        <v>14000000</v>
      </c>
      <c r="H3323" s="1">
        <v>10397365</v>
      </c>
      <c r="I3323" s="1" t="s">
        <v>5542</v>
      </c>
      <c r="J3323" s="1">
        <v>11693</v>
      </c>
      <c r="K3323" s="1" t="s">
        <v>15</v>
      </c>
      <c r="L3323" s="1" t="s">
        <v>16</v>
      </c>
    </row>
    <row r="3324" spans="1:12" ht="15.75" customHeight="1">
      <c r="A3324" s="2" t="s">
        <v>5543</v>
      </c>
      <c r="B3324" s="1">
        <v>2012</v>
      </c>
      <c r="C3324" s="1" t="s">
        <v>5544</v>
      </c>
      <c r="D3324" s="3">
        <v>5.4</v>
      </c>
      <c r="E3324" s="4">
        <v>77</v>
      </c>
      <c r="F3324" s="4">
        <v>86</v>
      </c>
      <c r="G3324" s="1">
        <v>14000000</v>
      </c>
      <c r="H3324" s="1">
        <v>9402410</v>
      </c>
      <c r="I3324" s="1" t="s">
        <v>1418</v>
      </c>
      <c r="J3324" s="1">
        <v>11233</v>
      </c>
      <c r="K3324" s="1" t="s">
        <v>15</v>
      </c>
      <c r="L3324" s="1" t="s">
        <v>16</v>
      </c>
    </row>
    <row r="3325" spans="1:12" ht="15.75" customHeight="1">
      <c r="A3325" s="2" t="s">
        <v>5545</v>
      </c>
      <c r="B3325" s="1">
        <v>2002</v>
      </c>
      <c r="C3325" s="1" t="s">
        <v>5546</v>
      </c>
      <c r="D3325" s="3">
        <v>5.4</v>
      </c>
      <c r="E3325" s="4">
        <v>61</v>
      </c>
      <c r="F3325" s="4">
        <v>90</v>
      </c>
      <c r="G3325" s="1">
        <v>13000000</v>
      </c>
      <c r="H3325" s="1">
        <v>28399192</v>
      </c>
      <c r="I3325" s="1" t="s">
        <v>5547</v>
      </c>
      <c r="J3325" s="1">
        <v>5663</v>
      </c>
      <c r="K3325" s="1" t="s">
        <v>15</v>
      </c>
      <c r="L3325" s="1" t="s">
        <v>312</v>
      </c>
    </row>
    <row r="3326" spans="1:12" ht="15.75" customHeight="1">
      <c r="A3326" s="2" t="s">
        <v>5548</v>
      </c>
      <c r="B3326" s="1">
        <v>2008</v>
      </c>
      <c r="C3326" s="1" t="s">
        <v>5549</v>
      </c>
      <c r="D3326" s="3">
        <v>5.4</v>
      </c>
      <c r="E3326" s="4">
        <v>172</v>
      </c>
      <c r="F3326" s="4">
        <v>92</v>
      </c>
      <c r="G3326" s="1">
        <v>12000000</v>
      </c>
      <c r="H3326" s="1">
        <v>31397498</v>
      </c>
      <c r="I3326" s="1" t="s">
        <v>1868</v>
      </c>
      <c r="J3326" s="1">
        <v>44130</v>
      </c>
      <c r="K3326" s="1" t="s">
        <v>15</v>
      </c>
      <c r="L3326" s="1" t="s">
        <v>16</v>
      </c>
    </row>
    <row r="3327" spans="1:12" ht="15.75" customHeight="1">
      <c r="A3327" s="2" t="s">
        <v>5550</v>
      </c>
      <c r="B3327" s="1">
        <v>2002</v>
      </c>
      <c r="C3327" s="1" t="s">
        <v>5551</v>
      </c>
      <c r="D3327" s="3">
        <v>5.4</v>
      </c>
      <c r="E3327" s="4">
        <v>53</v>
      </c>
      <c r="F3327" s="4">
        <v>93</v>
      </c>
      <c r="G3327" s="1">
        <v>12000000</v>
      </c>
      <c r="H3327" s="1">
        <v>10198766</v>
      </c>
      <c r="I3327" s="1" t="s">
        <v>521</v>
      </c>
      <c r="J3327" s="1">
        <v>12007</v>
      </c>
      <c r="K3327" s="1" t="s">
        <v>15</v>
      </c>
      <c r="L3327" s="1" t="s">
        <v>16</v>
      </c>
    </row>
    <row r="3328" spans="1:12" ht="15.75" customHeight="1">
      <c r="A3328" s="2" t="s">
        <v>5552</v>
      </c>
      <c r="B3328" s="1">
        <v>2002</v>
      </c>
      <c r="C3328" s="1" t="s">
        <v>5553</v>
      </c>
      <c r="D3328" s="3">
        <v>5.4</v>
      </c>
      <c r="E3328" s="4">
        <v>70</v>
      </c>
      <c r="F3328" s="4">
        <v>94</v>
      </c>
      <c r="G3328" s="1">
        <v>11000000</v>
      </c>
      <c r="H3328" s="1">
        <v>3034181</v>
      </c>
      <c r="I3328" s="1" t="s">
        <v>239</v>
      </c>
      <c r="J3328" s="1">
        <v>13622</v>
      </c>
      <c r="K3328" s="1" t="s">
        <v>15</v>
      </c>
      <c r="L3328" s="1" t="s">
        <v>121</v>
      </c>
    </row>
    <row r="3329" spans="1:12" ht="15.75" customHeight="1">
      <c r="A3329" s="2" t="s">
        <v>5554</v>
      </c>
      <c r="B3329" s="1">
        <v>2002</v>
      </c>
      <c r="C3329" s="1" t="s">
        <v>3437</v>
      </c>
      <c r="D3329" s="3">
        <v>5.4</v>
      </c>
      <c r="E3329" s="4">
        <v>108</v>
      </c>
      <c r="F3329" s="4">
        <v>103</v>
      </c>
      <c r="G3329" s="1">
        <v>10600000</v>
      </c>
      <c r="H3329" s="1">
        <v>22160085</v>
      </c>
      <c r="I3329" s="1" t="s">
        <v>488</v>
      </c>
      <c r="J3329" s="1">
        <v>16747</v>
      </c>
      <c r="K3329" s="1" t="s">
        <v>15</v>
      </c>
      <c r="L3329" s="1" t="s">
        <v>16</v>
      </c>
    </row>
    <row r="3330" spans="1:12" ht="15.75" customHeight="1">
      <c r="A3330" s="2" t="s">
        <v>5555</v>
      </c>
      <c r="B3330" s="1">
        <v>1992</v>
      </c>
      <c r="C3330" s="1" t="s">
        <v>5406</v>
      </c>
      <c r="D3330" s="3">
        <v>5.4</v>
      </c>
      <c r="E3330" s="4">
        <v>48</v>
      </c>
      <c r="F3330" s="4">
        <v>140</v>
      </c>
      <c r="G3330" s="1">
        <v>10000000</v>
      </c>
      <c r="H3330" s="1">
        <v>32101000</v>
      </c>
      <c r="I3330" s="1" t="s">
        <v>120</v>
      </c>
      <c r="J3330" s="1">
        <v>27800</v>
      </c>
      <c r="K3330" s="1" t="s">
        <v>15</v>
      </c>
      <c r="L3330" s="1" t="s">
        <v>121</v>
      </c>
    </row>
    <row r="3331" spans="1:12" ht="15.75" customHeight="1">
      <c r="A3331" s="2" t="s">
        <v>5556</v>
      </c>
      <c r="B3331" s="1">
        <v>2011</v>
      </c>
      <c r="C3331" s="1" t="s">
        <v>5557</v>
      </c>
      <c r="D3331" s="3">
        <v>5.4</v>
      </c>
      <c r="E3331" s="4">
        <v>67</v>
      </c>
      <c r="F3331" s="4">
        <v>84</v>
      </c>
      <c r="G3331" s="1">
        <v>9000000</v>
      </c>
      <c r="H3331" s="1">
        <v>11860839</v>
      </c>
      <c r="I3331" s="1" t="s">
        <v>126</v>
      </c>
      <c r="J3331" s="1">
        <v>5156</v>
      </c>
      <c r="K3331" s="1" t="s">
        <v>15</v>
      </c>
      <c r="L3331" s="1" t="s">
        <v>16</v>
      </c>
    </row>
    <row r="3332" spans="1:12" ht="15.75" customHeight="1">
      <c r="A3332" s="2" t="s">
        <v>5558</v>
      </c>
      <c r="B3332" s="1">
        <v>2011</v>
      </c>
      <c r="C3332" s="1" t="s">
        <v>4103</v>
      </c>
      <c r="D3332" s="3">
        <v>5.4</v>
      </c>
      <c r="E3332" s="4">
        <v>83</v>
      </c>
      <c r="F3332" s="4">
        <v>104</v>
      </c>
      <c r="G3332" s="1">
        <v>8000000</v>
      </c>
      <c r="H3332" s="1">
        <v>10106233</v>
      </c>
      <c r="I3332" s="1" t="s">
        <v>45</v>
      </c>
      <c r="J3332" s="1">
        <v>12702</v>
      </c>
      <c r="K3332" s="1" t="s">
        <v>15</v>
      </c>
      <c r="L3332" s="1" t="s">
        <v>16</v>
      </c>
    </row>
    <row r="3333" spans="1:12" ht="15.75" customHeight="1">
      <c r="A3333" s="2" t="s">
        <v>5559</v>
      </c>
      <c r="B3333" s="1">
        <v>2007</v>
      </c>
      <c r="C3333" s="1" t="s">
        <v>4921</v>
      </c>
      <c r="D3333" s="3">
        <v>5.4</v>
      </c>
      <c r="E3333" s="4">
        <v>252</v>
      </c>
      <c r="F3333" s="4">
        <v>94</v>
      </c>
      <c r="G3333" s="1">
        <v>10000000</v>
      </c>
      <c r="H3333" s="1">
        <v>17544812</v>
      </c>
      <c r="I3333" s="1" t="s">
        <v>488</v>
      </c>
      <c r="J3333" s="1">
        <v>69989</v>
      </c>
      <c r="K3333" s="1" t="s">
        <v>15</v>
      </c>
      <c r="L3333" s="1" t="s">
        <v>16</v>
      </c>
    </row>
    <row r="3334" spans="1:12" ht="15.75" customHeight="1">
      <c r="A3334" s="2" t="s">
        <v>5560</v>
      </c>
      <c r="B3334" s="1">
        <v>2007</v>
      </c>
      <c r="C3334" s="1" t="s">
        <v>5561</v>
      </c>
      <c r="D3334" s="3">
        <v>5.4</v>
      </c>
      <c r="E3334" s="4">
        <v>16</v>
      </c>
      <c r="F3334" s="4">
        <v>153</v>
      </c>
      <c r="G3334" s="1">
        <v>6000000</v>
      </c>
      <c r="H3334" s="1">
        <v>872643</v>
      </c>
      <c r="I3334" s="1" t="s">
        <v>3448</v>
      </c>
      <c r="J3334" s="1">
        <v>2909</v>
      </c>
      <c r="K3334" s="1" t="s">
        <v>500</v>
      </c>
      <c r="L3334" s="1" t="s">
        <v>16</v>
      </c>
    </row>
    <row r="3335" spans="1:12" ht="15.75" customHeight="1">
      <c r="A3335" s="2" t="s">
        <v>5562</v>
      </c>
      <c r="B3335" s="1">
        <v>2014</v>
      </c>
      <c r="C3335" s="1" t="s">
        <v>5563</v>
      </c>
      <c r="D3335" s="3">
        <v>5.4</v>
      </c>
      <c r="E3335" s="4">
        <v>271</v>
      </c>
      <c r="F3335" s="4">
        <v>99</v>
      </c>
      <c r="G3335" s="1">
        <v>6500000</v>
      </c>
      <c r="H3335" s="1">
        <v>84263837</v>
      </c>
      <c r="I3335" s="1" t="s">
        <v>1868</v>
      </c>
      <c r="J3335" s="1">
        <v>81699</v>
      </c>
      <c r="K3335" s="1" t="s">
        <v>15</v>
      </c>
      <c r="L3335" s="1" t="s">
        <v>16</v>
      </c>
    </row>
    <row r="3336" spans="1:12" ht="15.75" customHeight="1">
      <c r="A3336" s="2" t="s">
        <v>5564</v>
      </c>
      <c r="B3336" s="1">
        <v>2014</v>
      </c>
      <c r="C3336" s="1" t="s">
        <v>5565</v>
      </c>
      <c r="D3336" s="3">
        <v>5.4</v>
      </c>
      <c r="E3336" s="4">
        <v>49</v>
      </c>
      <c r="F3336" s="4">
        <v>98</v>
      </c>
      <c r="G3336" s="1">
        <v>5000000</v>
      </c>
      <c r="H3336" s="1">
        <v>10429707</v>
      </c>
      <c r="I3336" s="1" t="s">
        <v>521</v>
      </c>
      <c r="J3336" s="1">
        <v>10483</v>
      </c>
      <c r="K3336" s="1" t="s">
        <v>15</v>
      </c>
      <c r="L3336" s="1" t="s">
        <v>16</v>
      </c>
    </row>
    <row r="3337" spans="1:12" ht="15.75" customHeight="1">
      <c r="A3337" s="2" t="s">
        <v>5566</v>
      </c>
      <c r="B3337" s="1">
        <v>1999</v>
      </c>
      <c r="C3337" s="1" t="s">
        <v>1128</v>
      </c>
      <c r="D3337" s="3">
        <v>5.4</v>
      </c>
      <c r="E3337" s="4">
        <v>31</v>
      </c>
      <c r="F3337" s="4">
        <v>106</v>
      </c>
      <c r="G3337" s="1">
        <v>4000000</v>
      </c>
      <c r="H3337" s="1">
        <v>399793</v>
      </c>
      <c r="I3337" s="1" t="s">
        <v>42</v>
      </c>
      <c r="J3337" s="1">
        <v>2877</v>
      </c>
      <c r="K3337" s="1" t="s">
        <v>15</v>
      </c>
      <c r="L3337" s="1" t="s">
        <v>16</v>
      </c>
    </row>
    <row r="3338" spans="1:12" ht="15.75" customHeight="1">
      <c r="A3338" s="2" t="s">
        <v>5567</v>
      </c>
      <c r="B3338" s="1">
        <v>1985</v>
      </c>
      <c r="C3338" s="1" t="s">
        <v>5568</v>
      </c>
      <c r="D3338" s="3">
        <v>5.4</v>
      </c>
      <c r="E3338" s="4">
        <v>138</v>
      </c>
      <c r="F3338" s="4">
        <v>87</v>
      </c>
      <c r="G3338" s="1">
        <v>2200000</v>
      </c>
      <c r="H3338" s="1">
        <v>30000000</v>
      </c>
      <c r="I3338" s="1" t="s">
        <v>1381</v>
      </c>
      <c r="J3338" s="1">
        <v>43485</v>
      </c>
      <c r="K3338" s="1" t="s">
        <v>15</v>
      </c>
      <c r="L3338" s="1" t="s">
        <v>16</v>
      </c>
    </row>
    <row r="3339" spans="1:12" ht="15.75" customHeight="1">
      <c r="A3339" s="2" t="s">
        <v>5569</v>
      </c>
      <c r="B3339" s="1">
        <v>2002</v>
      </c>
      <c r="C3339" s="1" t="s">
        <v>5432</v>
      </c>
      <c r="D3339" s="3">
        <v>5.4</v>
      </c>
      <c r="E3339" s="4">
        <v>24</v>
      </c>
      <c r="F3339" s="4">
        <v>113</v>
      </c>
      <c r="G3339" s="1">
        <v>3000000</v>
      </c>
      <c r="H3339" s="1">
        <v>19184015</v>
      </c>
      <c r="I3339" s="1" t="s">
        <v>5570</v>
      </c>
      <c r="J3339" s="1">
        <v>1466</v>
      </c>
      <c r="K3339" s="1" t="s">
        <v>15</v>
      </c>
      <c r="L3339" s="1" t="s">
        <v>16</v>
      </c>
    </row>
    <row r="3340" spans="1:12" ht="15.75" customHeight="1">
      <c r="A3340" s="2" t="s">
        <v>5571</v>
      </c>
      <c r="B3340" s="1">
        <v>1999</v>
      </c>
      <c r="C3340" s="1" t="s">
        <v>5572</v>
      </c>
      <c r="D3340" s="3">
        <v>5.4</v>
      </c>
      <c r="E3340" s="4">
        <v>49</v>
      </c>
      <c r="F3340" s="4">
        <v>87</v>
      </c>
      <c r="G3340" s="1">
        <v>3500000</v>
      </c>
      <c r="H3340" s="1">
        <v>3071947</v>
      </c>
      <c r="I3340" s="1" t="s">
        <v>1709</v>
      </c>
      <c r="J3340" s="1">
        <v>18711</v>
      </c>
      <c r="K3340" s="1" t="s">
        <v>15</v>
      </c>
      <c r="L3340" s="1" t="s">
        <v>16</v>
      </c>
    </row>
    <row r="3341" spans="1:12" ht="15.75" customHeight="1">
      <c r="A3341" s="2" t="s">
        <v>5573</v>
      </c>
      <c r="B3341" s="1">
        <v>2014</v>
      </c>
      <c r="C3341" s="1" t="s">
        <v>808</v>
      </c>
      <c r="D3341" s="3">
        <v>5.4</v>
      </c>
      <c r="E3341" s="4">
        <v>254</v>
      </c>
      <c r="F3341" s="4">
        <v>102</v>
      </c>
      <c r="G3341" s="1">
        <v>3000000</v>
      </c>
      <c r="H3341" s="1">
        <v>1821983</v>
      </c>
      <c r="I3341" s="1" t="s">
        <v>5574</v>
      </c>
      <c r="J3341" s="1">
        <v>31089</v>
      </c>
      <c r="K3341" s="1" t="s">
        <v>15</v>
      </c>
      <c r="L3341" s="1" t="s">
        <v>16</v>
      </c>
    </row>
    <row r="3342" spans="1:12" ht="15.75" customHeight="1">
      <c r="A3342" s="2" t="s">
        <v>5575</v>
      </c>
      <c r="B3342" s="1">
        <v>2003</v>
      </c>
      <c r="C3342" s="1" t="s">
        <v>5576</v>
      </c>
      <c r="D3342" s="3">
        <v>5.4</v>
      </c>
      <c r="E3342" s="4">
        <v>22</v>
      </c>
      <c r="F3342" s="4">
        <v>111</v>
      </c>
      <c r="G3342" s="1">
        <v>1650000</v>
      </c>
      <c r="H3342" s="1">
        <v>2580</v>
      </c>
      <c r="I3342" s="1" t="s">
        <v>182</v>
      </c>
      <c r="J3342" s="1">
        <v>1618</v>
      </c>
      <c r="K3342" s="1" t="s">
        <v>15</v>
      </c>
      <c r="L3342" s="1" t="s">
        <v>16</v>
      </c>
    </row>
    <row r="3343" spans="1:12" ht="15.75" customHeight="1">
      <c r="A3343" s="2" t="s">
        <v>5577</v>
      </c>
      <c r="B3343" s="1">
        <v>2013</v>
      </c>
      <c r="C3343" s="1" t="s">
        <v>4921</v>
      </c>
      <c r="D3343" s="3">
        <v>5.4</v>
      </c>
      <c r="E3343" s="4">
        <v>285</v>
      </c>
      <c r="F3343" s="4">
        <v>100</v>
      </c>
      <c r="G3343" s="1">
        <v>6000000</v>
      </c>
      <c r="H3343" s="1">
        <v>7186670</v>
      </c>
      <c r="I3343" s="1" t="s">
        <v>5578</v>
      </c>
      <c r="J3343" s="1">
        <v>21468</v>
      </c>
      <c r="K3343" s="1" t="s">
        <v>15</v>
      </c>
      <c r="L3343" s="1" t="s">
        <v>16</v>
      </c>
    </row>
    <row r="3344" spans="1:12" ht="15.75" customHeight="1">
      <c r="A3344" s="2" t="s">
        <v>5579</v>
      </c>
      <c r="B3344" s="1">
        <v>2001</v>
      </c>
      <c r="C3344" s="1" t="s">
        <v>5580</v>
      </c>
      <c r="D3344" s="3">
        <v>5.4</v>
      </c>
      <c r="E3344" s="4">
        <v>9</v>
      </c>
      <c r="F3344" s="4">
        <v>96</v>
      </c>
      <c r="G3344" s="1">
        <v>1500000</v>
      </c>
      <c r="H3344" s="1">
        <v>703</v>
      </c>
      <c r="I3344" s="1" t="s">
        <v>45</v>
      </c>
      <c r="J3344" s="1">
        <v>480</v>
      </c>
      <c r="K3344" s="1" t="s">
        <v>15</v>
      </c>
      <c r="L3344" s="1" t="s">
        <v>16</v>
      </c>
    </row>
    <row r="3345" spans="1:12" ht="15.75" customHeight="1">
      <c r="A3345" s="2" t="s">
        <v>5581</v>
      </c>
      <c r="B3345" s="1">
        <v>2010</v>
      </c>
      <c r="C3345" s="1" t="s">
        <v>837</v>
      </c>
      <c r="D3345" s="3">
        <v>5.3</v>
      </c>
      <c r="E3345" s="4">
        <v>168</v>
      </c>
      <c r="F3345" s="4">
        <v>121</v>
      </c>
      <c r="G3345" s="1">
        <v>120000000</v>
      </c>
      <c r="H3345" s="1">
        <v>30212620</v>
      </c>
      <c r="I3345" s="1" t="s">
        <v>468</v>
      </c>
      <c r="J3345" s="1">
        <v>35066</v>
      </c>
      <c r="K3345" s="1" t="s">
        <v>15</v>
      </c>
      <c r="L3345" s="1" t="s">
        <v>16</v>
      </c>
    </row>
    <row r="3346" spans="1:12" ht="15.75" customHeight="1">
      <c r="A3346" s="2" t="s">
        <v>5582</v>
      </c>
      <c r="B3346" s="1">
        <v>2015</v>
      </c>
      <c r="C3346" s="1" t="s">
        <v>5583</v>
      </c>
      <c r="D3346" s="3">
        <v>5.3</v>
      </c>
      <c r="E3346" s="4">
        <v>163</v>
      </c>
      <c r="F3346" s="4">
        <v>114</v>
      </c>
      <c r="G3346" s="1">
        <v>105000000</v>
      </c>
      <c r="H3346" s="1">
        <v>28772222</v>
      </c>
      <c r="I3346" s="1" t="s">
        <v>5584</v>
      </c>
      <c r="J3346" s="1">
        <v>33953</v>
      </c>
      <c r="K3346" s="1" t="s">
        <v>15</v>
      </c>
      <c r="L3346" s="1" t="s">
        <v>16</v>
      </c>
    </row>
    <row r="3347" spans="1:12" ht="15.75" customHeight="1">
      <c r="A3347" s="2" t="s">
        <v>5585</v>
      </c>
      <c r="B3347" s="1">
        <v>2013</v>
      </c>
      <c r="C3347" s="1" t="s">
        <v>3813</v>
      </c>
      <c r="D3347" s="3">
        <v>5.3</v>
      </c>
      <c r="E3347" s="4">
        <v>412</v>
      </c>
      <c r="F3347" s="4">
        <v>101</v>
      </c>
      <c r="G3347" s="1">
        <v>92000000</v>
      </c>
      <c r="H3347" s="1">
        <v>67344392</v>
      </c>
      <c r="I3347" s="1" t="s">
        <v>89</v>
      </c>
      <c r="J3347" s="1">
        <v>165618</v>
      </c>
      <c r="K3347" s="1" t="s">
        <v>15</v>
      </c>
      <c r="L3347" s="1" t="s">
        <v>16</v>
      </c>
    </row>
    <row r="3348" spans="1:12" ht="15.75" customHeight="1">
      <c r="A3348" s="2" t="s">
        <v>5586</v>
      </c>
      <c r="B3348" s="1">
        <v>2000</v>
      </c>
      <c r="C3348" s="1" t="s">
        <v>4838</v>
      </c>
      <c r="D3348" s="3">
        <v>5.3</v>
      </c>
      <c r="E3348" s="4">
        <v>87</v>
      </c>
      <c r="F3348" s="4">
        <v>90</v>
      </c>
      <c r="G3348" s="1">
        <v>80000000</v>
      </c>
      <c r="H3348" s="1">
        <v>39442871</v>
      </c>
      <c r="I3348" s="1" t="s">
        <v>1260</v>
      </c>
      <c r="J3348" s="1">
        <v>80639</v>
      </c>
      <c r="K3348" s="1" t="s">
        <v>15</v>
      </c>
      <c r="L3348" s="1" t="s">
        <v>16</v>
      </c>
    </row>
    <row r="3349" spans="1:12" ht="15.75" customHeight="1">
      <c r="A3349" s="2" t="s">
        <v>5587</v>
      </c>
      <c r="B3349" s="1">
        <v>2003</v>
      </c>
      <c r="C3349" s="1" t="s">
        <v>3390</v>
      </c>
      <c r="D3349" s="3">
        <v>5.3</v>
      </c>
      <c r="E3349" s="4">
        <v>132</v>
      </c>
      <c r="F3349" s="4">
        <v>116</v>
      </c>
      <c r="G3349" s="1">
        <v>75000000</v>
      </c>
      <c r="H3349" s="1">
        <v>30013346</v>
      </c>
      <c r="I3349" s="1" t="s">
        <v>1047</v>
      </c>
      <c r="J3349" s="1">
        <v>31293</v>
      </c>
      <c r="K3349" s="1" t="s">
        <v>15</v>
      </c>
      <c r="L3349" s="1" t="s">
        <v>16</v>
      </c>
    </row>
    <row r="3350" spans="1:12" ht="15.75" customHeight="1">
      <c r="A3350" s="2" t="s">
        <v>5588</v>
      </c>
      <c r="B3350" s="1">
        <v>1998</v>
      </c>
      <c r="C3350" s="1" t="s">
        <v>4654</v>
      </c>
      <c r="D3350" s="3">
        <v>5.3</v>
      </c>
      <c r="E3350" s="4">
        <v>73</v>
      </c>
      <c r="F3350" s="4">
        <v>85</v>
      </c>
      <c r="G3350" s="1">
        <v>71500000</v>
      </c>
      <c r="H3350" s="1">
        <v>144156464</v>
      </c>
      <c r="I3350" s="1" t="s">
        <v>3088</v>
      </c>
      <c r="J3350" s="1">
        <v>74343</v>
      </c>
      <c r="K3350" s="1" t="s">
        <v>15</v>
      </c>
      <c r="L3350" s="1" t="s">
        <v>16</v>
      </c>
    </row>
    <row r="3351" spans="1:12" ht="15.75" customHeight="1">
      <c r="A3351" s="2" t="s">
        <v>5589</v>
      </c>
      <c r="B3351" s="1">
        <v>2011</v>
      </c>
      <c r="C3351" s="1" t="s">
        <v>257</v>
      </c>
      <c r="D3351" s="3">
        <v>5.3</v>
      </c>
      <c r="E3351" s="4">
        <v>185</v>
      </c>
      <c r="F3351" s="4">
        <v>111</v>
      </c>
      <c r="G3351" s="1">
        <v>70000000</v>
      </c>
      <c r="H3351" s="1">
        <v>48430355</v>
      </c>
      <c r="I3351" s="1" t="s">
        <v>45</v>
      </c>
      <c r="J3351" s="1">
        <v>43709</v>
      </c>
      <c r="K3351" s="1" t="s">
        <v>15</v>
      </c>
      <c r="L3351" s="1" t="s">
        <v>16</v>
      </c>
    </row>
    <row r="3352" spans="1:12" ht="15.75" customHeight="1">
      <c r="A3352" s="2" t="s">
        <v>5590</v>
      </c>
      <c r="B3352" s="1">
        <v>2002</v>
      </c>
      <c r="C3352" s="1" t="s">
        <v>5591</v>
      </c>
      <c r="D3352" s="3">
        <v>5.3</v>
      </c>
      <c r="E3352" s="4">
        <v>81</v>
      </c>
      <c r="F3352" s="4">
        <v>98</v>
      </c>
      <c r="G3352" s="1">
        <v>60000000</v>
      </c>
      <c r="H3352" s="1">
        <v>50189179</v>
      </c>
      <c r="I3352" s="1" t="s">
        <v>2373</v>
      </c>
      <c r="J3352" s="1">
        <v>61966</v>
      </c>
      <c r="K3352" s="1" t="s">
        <v>15</v>
      </c>
      <c r="L3352" s="1" t="s">
        <v>16</v>
      </c>
    </row>
    <row r="3353" spans="1:12" ht="15.75" customHeight="1">
      <c r="A3353" s="2" t="s">
        <v>5592</v>
      </c>
      <c r="B3353" s="1">
        <v>1996</v>
      </c>
      <c r="C3353" s="1" t="s">
        <v>5593</v>
      </c>
      <c r="D3353" s="3">
        <v>5.3</v>
      </c>
      <c r="E3353" s="4">
        <v>39</v>
      </c>
      <c r="F3353" s="4">
        <v>91</v>
      </c>
      <c r="G3353" s="1">
        <v>45000000</v>
      </c>
      <c r="H3353" s="1">
        <v>20400913</v>
      </c>
      <c r="I3353" s="1" t="s">
        <v>2841</v>
      </c>
      <c r="J3353" s="1">
        <v>15455</v>
      </c>
      <c r="K3353" s="1" t="s">
        <v>15</v>
      </c>
      <c r="L3353" s="1" t="s">
        <v>16</v>
      </c>
    </row>
    <row r="3354" spans="1:12" ht="15.75" customHeight="1">
      <c r="A3354" s="2" t="s">
        <v>5594</v>
      </c>
      <c r="B3354" s="1">
        <v>2012</v>
      </c>
      <c r="C3354" s="1" t="s">
        <v>5036</v>
      </c>
      <c r="D3354" s="3">
        <v>5.3</v>
      </c>
      <c r="E3354" s="4">
        <v>127</v>
      </c>
      <c r="F3354" s="4">
        <v>91</v>
      </c>
      <c r="G3354" s="1">
        <v>40000000</v>
      </c>
      <c r="H3354" s="1">
        <v>26404753</v>
      </c>
      <c r="I3354" s="1" t="s">
        <v>1421</v>
      </c>
      <c r="J3354" s="1">
        <v>34203</v>
      </c>
      <c r="K3354" s="1" t="s">
        <v>15</v>
      </c>
      <c r="L3354" s="1" t="s">
        <v>16</v>
      </c>
    </row>
    <row r="3355" spans="1:12" ht="15.75" customHeight="1">
      <c r="A3355" s="2" t="s">
        <v>5595</v>
      </c>
      <c r="B3355" s="1">
        <v>1999</v>
      </c>
      <c r="C3355" s="1" t="s">
        <v>5305</v>
      </c>
      <c r="D3355" s="3">
        <v>5.3</v>
      </c>
      <c r="E3355" s="4">
        <v>62</v>
      </c>
      <c r="F3355" s="4">
        <v>90</v>
      </c>
      <c r="G3355" s="1">
        <v>40000000</v>
      </c>
      <c r="H3355" s="1">
        <v>28535768</v>
      </c>
      <c r="I3355" s="1" t="s">
        <v>521</v>
      </c>
      <c r="J3355" s="1">
        <v>10446</v>
      </c>
      <c r="K3355" s="1" t="s">
        <v>15</v>
      </c>
      <c r="L3355" s="1" t="s">
        <v>16</v>
      </c>
    </row>
    <row r="3356" spans="1:12" ht="15.75" customHeight="1">
      <c r="A3356" s="2" t="s">
        <v>5596</v>
      </c>
      <c r="B3356" s="1">
        <v>2004</v>
      </c>
      <c r="C3356" s="1" t="s">
        <v>5597</v>
      </c>
      <c r="D3356" s="3">
        <v>5.3</v>
      </c>
      <c r="E3356" s="4">
        <v>76</v>
      </c>
      <c r="F3356" s="4">
        <v>110</v>
      </c>
      <c r="G3356" s="1">
        <v>39000000</v>
      </c>
      <c r="H3356" s="1">
        <v>5881504</v>
      </c>
      <c r="I3356" s="1" t="s">
        <v>2905</v>
      </c>
      <c r="J3356" s="1">
        <v>5917</v>
      </c>
      <c r="K3356" s="1" t="s">
        <v>15</v>
      </c>
      <c r="L3356" s="1" t="s">
        <v>16</v>
      </c>
    </row>
    <row r="3357" spans="1:12" ht="15.75" customHeight="1">
      <c r="A3357" s="2" t="s">
        <v>5598</v>
      </c>
      <c r="B3357" s="1">
        <v>2000</v>
      </c>
      <c r="C3357" s="1" t="s">
        <v>5599</v>
      </c>
      <c r="D3357" s="3">
        <v>5.3</v>
      </c>
      <c r="E3357" s="4">
        <v>63</v>
      </c>
      <c r="F3357" s="4">
        <v>95</v>
      </c>
      <c r="G3357" s="1">
        <v>36000000</v>
      </c>
      <c r="H3357" s="1">
        <v>2954405</v>
      </c>
      <c r="I3357" s="1" t="s">
        <v>5600</v>
      </c>
      <c r="J3357" s="1">
        <v>1977</v>
      </c>
      <c r="K3357" s="1" t="s">
        <v>15</v>
      </c>
      <c r="L3357" s="1" t="s">
        <v>16</v>
      </c>
    </row>
    <row r="3358" spans="1:12" ht="15.75" customHeight="1">
      <c r="A3358" s="2" t="s">
        <v>5601</v>
      </c>
      <c r="B3358" s="1">
        <v>2007</v>
      </c>
      <c r="C3358" s="1" t="s">
        <v>3351</v>
      </c>
      <c r="D3358" s="3">
        <v>5.3</v>
      </c>
      <c r="E3358" s="4">
        <v>120</v>
      </c>
      <c r="F3358" s="4">
        <v>91</v>
      </c>
      <c r="G3358" s="1">
        <v>35000000</v>
      </c>
      <c r="H3358" s="1">
        <v>43792641</v>
      </c>
      <c r="I3358" s="1" t="s">
        <v>149</v>
      </c>
      <c r="J3358" s="1">
        <v>32157</v>
      </c>
      <c r="K3358" s="1" t="s">
        <v>15</v>
      </c>
      <c r="L3358" s="1" t="s">
        <v>16</v>
      </c>
    </row>
    <row r="3359" spans="1:12" ht="15.75" customHeight="1">
      <c r="A3359" s="2" t="s">
        <v>5602</v>
      </c>
      <c r="B3359" s="1">
        <v>2010</v>
      </c>
      <c r="C3359" s="1" t="s">
        <v>5603</v>
      </c>
      <c r="D3359" s="3">
        <v>5.3</v>
      </c>
      <c r="E3359" s="4">
        <v>148</v>
      </c>
      <c r="F3359" s="4">
        <v>104</v>
      </c>
      <c r="G3359" s="1">
        <v>35000000</v>
      </c>
      <c r="H3359" s="1">
        <v>37481242</v>
      </c>
      <c r="I3359" s="1" t="s">
        <v>149</v>
      </c>
      <c r="J3359" s="1">
        <v>40654</v>
      </c>
      <c r="K3359" s="1" t="s">
        <v>15</v>
      </c>
      <c r="L3359" s="1" t="s">
        <v>16</v>
      </c>
    </row>
    <row r="3360" spans="1:12" ht="15.75" customHeight="1">
      <c r="A3360" s="2" t="s">
        <v>5604</v>
      </c>
      <c r="B3360" s="1">
        <v>2005</v>
      </c>
      <c r="C3360" s="1" t="s">
        <v>2313</v>
      </c>
      <c r="D3360" s="3">
        <v>5.3</v>
      </c>
      <c r="E3360" s="4">
        <v>228</v>
      </c>
      <c r="F3360" s="4">
        <v>108</v>
      </c>
      <c r="G3360" s="1">
        <v>30000000</v>
      </c>
      <c r="H3360" s="1">
        <v>32048809</v>
      </c>
      <c r="I3360" s="1" t="s">
        <v>488</v>
      </c>
      <c r="J3360" s="1">
        <v>94456</v>
      </c>
      <c r="K3360" s="1" t="s">
        <v>15</v>
      </c>
      <c r="L3360" s="1" t="s">
        <v>312</v>
      </c>
    </row>
    <row r="3361" spans="1:12" ht="15.75" customHeight="1">
      <c r="A3361" s="2" t="s">
        <v>5605</v>
      </c>
      <c r="B3361" s="1">
        <v>1999</v>
      </c>
      <c r="C3361" s="1" t="s">
        <v>5606</v>
      </c>
      <c r="D3361" s="3">
        <v>5.3</v>
      </c>
      <c r="E3361" s="4">
        <v>107</v>
      </c>
      <c r="F3361" s="4">
        <v>109</v>
      </c>
      <c r="G3361" s="1">
        <v>34000000</v>
      </c>
      <c r="H3361" s="1">
        <v>10654581</v>
      </c>
      <c r="I3361" s="1" t="s">
        <v>389</v>
      </c>
      <c r="J3361" s="1">
        <v>45497</v>
      </c>
      <c r="K3361" s="1" t="s">
        <v>15</v>
      </c>
      <c r="L3361" s="1" t="s">
        <v>16</v>
      </c>
    </row>
    <row r="3362" spans="1:12" ht="15.75" customHeight="1">
      <c r="A3362" s="2" t="s">
        <v>5607</v>
      </c>
      <c r="B3362" s="1">
        <v>2000</v>
      </c>
      <c r="C3362" s="1" t="s">
        <v>5608</v>
      </c>
      <c r="D3362" s="3">
        <v>5.3</v>
      </c>
      <c r="E3362" s="4">
        <v>103</v>
      </c>
      <c r="F3362" s="4">
        <v>97</v>
      </c>
      <c r="G3362" s="1">
        <v>33000000</v>
      </c>
      <c r="H3362" s="1">
        <v>28927720</v>
      </c>
      <c r="I3362" s="1" t="s">
        <v>1502</v>
      </c>
      <c r="J3362" s="1">
        <v>22220</v>
      </c>
      <c r="K3362" s="1" t="s">
        <v>15</v>
      </c>
      <c r="L3362" s="1" t="s">
        <v>16</v>
      </c>
    </row>
    <row r="3363" spans="1:12" ht="15.75" customHeight="1">
      <c r="A3363" s="2" t="s">
        <v>5609</v>
      </c>
      <c r="B3363" s="1">
        <v>1996</v>
      </c>
      <c r="C3363" s="1" t="s">
        <v>493</v>
      </c>
      <c r="D3363" s="3">
        <v>5.3</v>
      </c>
      <c r="E3363" s="4">
        <v>15</v>
      </c>
      <c r="F3363" s="4">
        <v>110</v>
      </c>
      <c r="G3363" s="1">
        <v>30000000</v>
      </c>
      <c r="H3363" s="1">
        <v>4357000</v>
      </c>
      <c r="I3363" s="1" t="s">
        <v>3088</v>
      </c>
      <c r="J3363" s="1">
        <v>5176</v>
      </c>
      <c r="K3363" s="1" t="s">
        <v>15</v>
      </c>
      <c r="L3363" s="1" t="s">
        <v>16</v>
      </c>
    </row>
    <row r="3364" spans="1:12" ht="15.75" customHeight="1">
      <c r="A3364" s="2" t="s">
        <v>5610</v>
      </c>
      <c r="B3364" s="1">
        <v>1996</v>
      </c>
      <c r="C3364" s="1" t="s">
        <v>5611</v>
      </c>
      <c r="D3364" s="3">
        <v>5.3</v>
      </c>
      <c r="E3364" s="4">
        <v>36</v>
      </c>
      <c r="F3364" s="4">
        <v>105</v>
      </c>
      <c r="G3364" s="1">
        <v>25000000</v>
      </c>
      <c r="H3364" s="1">
        <v>17100000</v>
      </c>
      <c r="I3364" s="1" t="s">
        <v>5612</v>
      </c>
      <c r="J3364" s="1">
        <v>7073</v>
      </c>
      <c r="K3364" s="1" t="s">
        <v>15</v>
      </c>
      <c r="L3364" s="1" t="s">
        <v>16</v>
      </c>
    </row>
    <row r="3365" spans="1:12" ht="15.75" customHeight="1">
      <c r="A3365" s="2" t="s">
        <v>5613</v>
      </c>
      <c r="B3365" s="1">
        <v>2002</v>
      </c>
      <c r="C3365" s="1" t="s">
        <v>5502</v>
      </c>
      <c r="D3365" s="3">
        <v>5.3</v>
      </c>
      <c r="E3365" s="4">
        <v>64</v>
      </c>
      <c r="F3365" s="4">
        <v>99</v>
      </c>
      <c r="G3365" s="1">
        <v>29000000</v>
      </c>
      <c r="H3365" s="1">
        <v>16930185</v>
      </c>
      <c r="I3365" s="1" t="s">
        <v>149</v>
      </c>
      <c r="J3365" s="1">
        <v>14315</v>
      </c>
      <c r="K3365" s="1" t="s">
        <v>15</v>
      </c>
      <c r="L3365" s="1" t="s">
        <v>135</v>
      </c>
    </row>
    <row r="3366" spans="1:12" ht="15.75" customHeight="1">
      <c r="A3366" s="2" t="s">
        <v>5614</v>
      </c>
      <c r="B3366" s="1">
        <v>2016</v>
      </c>
      <c r="C3366" s="1" t="s">
        <v>5615</v>
      </c>
      <c r="D3366" s="3">
        <v>5.3</v>
      </c>
      <c r="E3366" s="4">
        <v>154</v>
      </c>
      <c r="F3366" s="4">
        <v>99</v>
      </c>
      <c r="G3366" s="1">
        <v>29000000</v>
      </c>
      <c r="H3366" s="1">
        <v>63034755</v>
      </c>
      <c r="I3366" s="1" t="s">
        <v>521</v>
      </c>
      <c r="J3366" s="1">
        <v>16984</v>
      </c>
      <c r="K3366" s="1" t="s">
        <v>15</v>
      </c>
      <c r="L3366" s="1" t="s">
        <v>16</v>
      </c>
    </row>
    <row r="3367" spans="1:12" ht="15.75" customHeight="1">
      <c r="A3367" s="2" t="s">
        <v>5616</v>
      </c>
      <c r="B3367" s="1">
        <v>2006</v>
      </c>
      <c r="C3367" s="1" t="s">
        <v>3792</v>
      </c>
      <c r="D3367" s="3">
        <v>5.3</v>
      </c>
      <c r="E3367" s="4">
        <v>98</v>
      </c>
      <c r="F3367" s="4">
        <v>103</v>
      </c>
      <c r="G3367" s="1">
        <v>28000000</v>
      </c>
      <c r="H3367" s="1">
        <v>17324744</v>
      </c>
      <c r="I3367" s="1" t="s">
        <v>369</v>
      </c>
      <c r="J3367" s="1">
        <v>44103</v>
      </c>
      <c r="K3367" s="1" t="s">
        <v>15</v>
      </c>
      <c r="L3367" s="1" t="s">
        <v>16</v>
      </c>
    </row>
    <row r="3368" spans="1:12" ht="15.75" customHeight="1">
      <c r="A3368" s="2" t="s">
        <v>5617</v>
      </c>
      <c r="B3368" s="1">
        <v>2008</v>
      </c>
      <c r="C3368" s="1" t="s">
        <v>3132</v>
      </c>
      <c r="D3368" s="3">
        <v>5.3</v>
      </c>
      <c r="E3368" s="4">
        <v>76</v>
      </c>
      <c r="F3368" s="4">
        <v>114</v>
      </c>
      <c r="G3368" s="1">
        <v>35000000</v>
      </c>
      <c r="H3368" s="1">
        <v>42168445</v>
      </c>
      <c r="I3368" s="1" t="s">
        <v>468</v>
      </c>
      <c r="J3368" s="1">
        <v>10791</v>
      </c>
      <c r="K3368" s="1" t="s">
        <v>15</v>
      </c>
      <c r="L3368" s="1" t="s">
        <v>16</v>
      </c>
    </row>
    <row r="3369" spans="1:12" ht="15.75" customHeight="1">
      <c r="A3369" s="2" t="s">
        <v>5618</v>
      </c>
      <c r="B3369" s="1">
        <v>1998</v>
      </c>
      <c r="C3369" s="1" t="s">
        <v>4066</v>
      </c>
      <c r="D3369" s="3">
        <v>5.3</v>
      </c>
      <c r="E3369" s="4">
        <v>114</v>
      </c>
      <c r="F3369" s="4">
        <v>89</v>
      </c>
      <c r="G3369" s="1">
        <v>25000000</v>
      </c>
      <c r="H3369" s="1">
        <v>32368960</v>
      </c>
      <c r="I3369" s="1" t="s">
        <v>5619</v>
      </c>
      <c r="J3369" s="1">
        <v>39768</v>
      </c>
      <c r="K3369" s="1" t="s">
        <v>15</v>
      </c>
      <c r="L3369" s="1" t="s">
        <v>288</v>
      </c>
    </row>
    <row r="3370" spans="1:12" ht="15.75" customHeight="1">
      <c r="A3370" s="2" t="s">
        <v>5620</v>
      </c>
      <c r="B3370" s="1">
        <v>1996</v>
      </c>
      <c r="C3370" s="1" t="s">
        <v>5621</v>
      </c>
      <c r="D3370" s="3">
        <v>5.3</v>
      </c>
      <c r="E3370" s="4">
        <v>19</v>
      </c>
      <c r="F3370" s="4">
        <v>90</v>
      </c>
      <c r="G3370" s="1">
        <v>25000000</v>
      </c>
      <c r="H3370" s="1">
        <v>15091542</v>
      </c>
      <c r="I3370" s="1" t="s">
        <v>393</v>
      </c>
      <c r="J3370" s="1">
        <v>4086</v>
      </c>
      <c r="K3370" s="1" t="s">
        <v>34</v>
      </c>
      <c r="L3370" s="1" t="s">
        <v>121</v>
      </c>
    </row>
    <row r="3371" spans="1:12" ht="15.75" customHeight="1">
      <c r="A3371" s="2" t="s">
        <v>5622</v>
      </c>
      <c r="B3371" s="1">
        <v>2013</v>
      </c>
      <c r="C3371" s="1" t="s">
        <v>91</v>
      </c>
      <c r="D3371" s="3">
        <v>5.3</v>
      </c>
      <c r="E3371" s="4">
        <v>336</v>
      </c>
      <c r="F3371" s="4">
        <v>138</v>
      </c>
      <c r="G3371" s="1">
        <v>25000000</v>
      </c>
      <c r="H3371" s="1">
        <v>16969390</v>
      </c>
      <c r="I3371" s="1" t="s">
        <v>98</v>
      </c>
      <c r="J3371" s="1">
        <v>80861</v>
      </c>
      <c r="K3371" s="1" t="s">
        <v>15</v>
      </c>
      <c r="L3371" s="1" t="s">
        <v>16</v>
      </c>
    </row>
    <row r="3372" spans="1:12" ht="15.75" customHeight="1">
      <c r="A3372" s="2" t="s">
        <v>5582</v>
      </c>
      <c r="B3372" s="1">
        <v>2015</v>
      </c>
      <c r="C3372" s="1" t="s">
        <v>5583</v>
      </c>
      <c r="D3372" s="3">
        <v>5.3</v>
      </c>
      <c r="E3372" s="4">
        <v>163</v>
      </c>
      <c r="F3372" s="4">
        <v>114</v>
      </c>
      <c r="G3372" s="1">
        <v>105000000</v>
      </c>
      <c r="H3372" s="1">
        <v>28772222</v>
      </c>
      <c r="I3372" s="1" t="s">
        <v>5584</v>
      </c>
      <c r="J3372" s="1">
        <v>33958</v>
      </c>
      <c r="K3372" s="1" t="s">
        <v>15</v>
      </c>
      <c r="L3372" s="1" t="s">
        <v>16</v>
      </c>
    </row>
    <row r="3373" spans="1:12" ht="15.75" customHeight="1">
      <c r="A3373" s="2" t="s">
        <v>5623</v>
      </c>
      <c r="B3373" s="1">
        <v>2001</v>
      </c>
      <c r="C3373" s="1" t="s">
        <v>3457</v>
      </c>
      <c r="D3373" s="3">
        <v>5.3</v>
      </c>
      <c r="E3373" s="4">
        <v>45</v>
      </c>
      <c r="F3373" s="4">
        <v>88</v>
      </c>
      <c r="G3373" s="1">
        <v>24000000</v>
      </c>
      <c r="H3373" s="1">
        <v>20218</v>
      </c>
      <c r="I3373" s="1" t="s">
        <v>1047</v>
      </c>
      <c r="J3373" s="1">
        <v>5431</v>
      </c>
      <c r="K3373" s="1" t="s">
        <v>15</v>
      </c>
      <c r="L3373" s="1" t="s">
        <v>16</v>
      </c>
    </row>
    <row r="3374" spans="1:12" ht="15.75" customHeight="1">
      <c r="A3374" s="2" t="s">
        <v>5624</v>
      </c>
      <c r="B3374" s="1">
        <v>2000</v>
      </c>
      <c r="C3374" s="1" t="s">
        <v>3882</v>
      </c>
      <c r="D3374" s="3">
        <v>5.3</v>
      </c>
      <c r="E3374" s="4">
        <v>51</v>
      </c>
      <c r="F3374" s="4">
        <v>107</v>
      </c>
      <c r="G3374" s="1">
        <v>24000000</v>
      </c>
      <c r="H3374" s="1">
        <v>12372410</v>
      </c>
      <c r="I3374" s="1" t="s">
        <v>1449</v>
      </c>
      <c r="J3374" s="1">
        <v>11709</v>
      </c>
      <c r="K3374" s="1" t="s">
        <v>15</v>
      </c>
      <c r="L3374" s="1" t="s">
        <v>16</v>
      </c>
    </row>
    <row r="3375" spans="1:12" ht="15.75" customHeight="1">
      <c r="A3375" s="2" t="s">
        <v>5625</v>
      </c>
      <c r="B3375" s="1">
        <v>2001</v>
      </c>
      <c r="C3375" s="1" t="s">
        <v>3653</v>
      </c>
      <c r="D3375" s="3">
        <v>5.3</v>
      </c>
      <c r="E3375" s="4">
        <v>93</v>
      </c>
      <c r="F3375" s="4">
        <v>98</v>
      </c>
      <c r="G3375" s="1">
        <v>22000000</v>
      </c>
      <c r="H3375" s="1">
        <v>14252830</v>
      </c>
      <c r="I3375" s="1" t="s">
        <v>2120</v>
      </c>
      <c r="J3375" s="1">
        <v>18900</v>
      </c>
      <c r="K3375" s="1" t="s">
        <v>15</v>
      </c>
      <c r="L3375" s="1" t="s">
        <v>288</v>
      </c>
    </row>
    <row r="3376" spans="1:12" ht="15.75" customHeight="1">
      <c r="A3376" s="2" t="s">
        <v>5626</v>
      </c>
      <c r="B3376" s="1">
        <v>2010</v>
      </c>
      <c r="C3376" s="1" t="s">
        <v>5627</v>
      </c>
      <c r="D3376" s="3">
        <v>5.3</v>
      </c>
      <c r="E3376" s="4">
        <v>84</v>
      </c>
      <c r="F3376" s="4">
        <v>90</v>
      </c>
      <c r="G3376" s="1">
        <v>20000000</v>
      </c>
      <c r="H3376" s="1">
        <v>25077977</v>
      </c>
      <c r="I3376" s="1" t="s">
        <v>2533</v>
      </c>
      <c r="J3376" s="1">
        <v>10986</v>
      </c>
      <c r="K3376" s="1" t="s">
        <v>15</v>
      </c>
      <c r="L3376" s="1" t="s">
        <v>16</v>
      </c>
    </row>
    <row r="3377" spans="1:12" ht="15.75" customHeight="1">
      <c r="A3377" s="2" t="s">
        <v>5628</v>
      </c>
      <c r="B3377" s="1">
        <v>2006</v>
      </c>
      <c r="C3377" s="1" t="s">
        <v>2039</v>
      </c>
      <c r="D3377" s="3">
        <v>5.3</v>
      </c>
      <c r="E3377" s="4">
        <v>120</v>
      </c>
      <c r="F3377" s="4">
        <v>97</v>
      </c>
      <c r="G3377" s="1">
        <v>20000000</v>
      </c>
      <c r="H3377" s="1">
        <v>23292105</v>
      </c>
      <c r="I3377" s="1" t="s">
        <v>3156</v>
      </c>
      <c r="J3377" s="1">
        <v>39541</v>
      </c>
      <c r="K3377" s="1" t="s">
        <v>15</v>
      </c>
      <c r="L3377" s="1" t="s">
        <v>16</v>
      </c>
    </row>
    <row r="3378" spans="1:12" ht="15.75" customHeight="1">
      <c r="A3378" s="2" t="s">
        <v>5629</v>
      </c>
      <c r="B3378" s="1">
        <v>2000</v>
      </c>
      <c r="C3378" s="1" t="s">
        <v>2875</v>
      </c>
      <c r="D3378" s="3">
        <v>5.3</v>
      </c>
      <c r="E3378" s="4">
        <v>81</v>
      </c>
      <c r="F3378" s="4">
        <v>98</v>
      </c>
      <c r="G3378" s="1">
        <v>20000000</v>
      </c>
      <c r="H3378" s="1">
        <v>15464026</v>
      </c>
      <c r="I3378" s="1" t="s">
        <v>149</v>
      </c>
      <c r="J3378" s="1">
        <v>23076</v>
      </c>
      <c r="K3378" s="1" t="s">
        <v>15</v>
      </c>
      <c r="L3378" s="1" t="s">
        <v>16</v>
      </c>
    </row>
    <row r="3379" spans="1:12" ht="15.75" customHeight="1">
      <c r="A3379" s="2" t="s">
        <v>5630</v>
      </c>
      <c r="B3379" s="1">
        <v>2008</v>
      </c>
      <c r="C3379" s="1" t="s">
        <v>5411</v>
      </c>
      <c r="D3379" s="3">
        <v>5.3</v>
      </c>
      <c r="E3379" s="4">
        <v>58</v>
      </c>
      <c r="F3379" s="4">
        <v>87</v>
      </c>
      <c r="G3379" s="1">
        <v>20000000</v>
      </c>
      <c r="H3379" s="1">
        <v>6563357</v>
      </c>
      <c r="I3379" s="1" t="s">
        <v>1418</v>
      </c>
      <c r="J3379" s="1">
        <v>18571</v>
      </c>
      <c r="K3379" s="1" t="s">
        <v>15</v>
      </c>
      <c r="L3379" s="1" t="s">
        <v>16</v>
      </c>
    </row>
    <row r="3380" spans="1:12" ht="15.75" customHeight="1">
      <c r="A3380" s="2" t="s">
        <v>5631</v>
      </c>
      <c r="B3380" s="1">
        <v>2015</v>
      </c>
      <c r="C3380" s="1" t="s">
        <v>1797</v>
      </c>
      <c r="D3380" s="3">
        <v>5.3</v>
      </c>
      <c r="E3380" s="4">
        <v>131</v>
      </c>
      <c r="F3380" s="4">
        <v>122</v>
      </c>
      <c r="G3380" s="1">
        <v>10000000</v>
      </c>
      <c r="H3380" s="1">
        <v>531009</v>
      </c>
      <c r="I3380" s="1" t="s">
        <v>396</v>
      </c>
      <c r="J3380" s="1">
        <v>7976</v>
      </c>
      <c r="K3380" s="1" t="s">
        <v>15</v>
      </c>
      <c r="L3380" s="1" t="s">
        <v>16</v>
      </c>
    </row>
    <row r="3381" spans="1:12" ht="15.75" customHeight="1">
      <c r="A3381" s="2" t="s">
        <v>5632</v>
      </c>
      <c r="B3381" s="1">
        <v>2003</v>
      </c>
      <c r="C3381" s="1" t="s">
        <v>5633</v>
      </c>
      <c r="D3381" s="3">
        <v>5.3</v>
      </c>
      <c r="E3381" s="4">
        <v>97</v>
      </c>
      <c r="F3381" s="4">
        <v>94</v>
      </c>
      <c r="G3381" s="1">
        <v>25000000</v>
      </c>
      <c r="H3381" s="1">
        <v>30222640</v>
      </c>
      <c r="I3381" s="1" t="s">
        <v>635</v>
      </c>
      <c r="J3381" s="1">
        <v>36666</v>
      </c>
      <c r="K3381" s="1" t="s">
        <v>15</v>
      </c>
      <c r="L3381" s="1" t="s">
        <v>16</v>
      </c>
    </row>
    <row r="3382" spans="1:12" ht="15.75" customHeight="1">
      <c r="A3382" s="2" t="s">
        <v>5634</v>
      </c>
      <c r="B3382" s="1">
        <v>1996</v>
      </c>
      <c r="C3382" s="1" t="s">
        <v>5635</v>
      </c>
      <c r="D3382" s="3">
        <v>5.3</v>
      </c>
      <c r="E3382" s="4">
        <v>27</v>
      </c>
      <c r="F3382" s="4">
        <v>81</v>
      </c>
      <c r="G3382" s="1">
        <v>18000000</v>
      </c>
      <c r="H3382" s="1">
        <v>26906039</v>
      </c>
      <c r="I3382" s="1" t="s">
        <v>863</v>
      </c>
      <c r="J3382" s="1">
        <v>29621</v>
      </c>
      <c r="K3382" s="1" t="s">
        <v>15</v>
      </c>
      <c r="L3382" s="1" t="s">
        <v>16</v>
      </c>
    </row>
    <row r="3383" spans="1:12" ht="15.75" customHeight="1">
      <c r="A3383" s="2" t="s">
        <v>5636</v>
      </c>
      <c r="B3383" s="1">
        <v>2009</v>
      </c>
      <c r="C3383" s="1" t="s">
        <v>1176</v>
      </c>
      <c r="D3383" s="3">
        <v>5.3</v>
      </c>
      <c r="E3383" s="4">
        <v>107</v>
      </c>
      <c r="F3383" s="4">
        <v>102</v>
      </c>
      <c r="G3383" s="1">
        <v>18000000</v>
      </c>
      <c r="H3383" s="1">
        <v>14793904</v>
      </c>
      <c r="I3383" s="1" t="s">
        <v>149</v>
      </c>
      <c r="J3383" s="1">
        <v>28209</v>
      </c>
      <c r="K3383" s="1" t="s">
        <v>15</v>
      </c>
      <c r="L3383" s="1" t="s">
        <v>288</v>
      </c>
    </row>
    <row r="3384" spans="1:12" ht="15.75" customHeight="1">
      <c r="A3384" s="2" t="s">
        <v>5637</v>
      </c>
      <c r="B3384" s="1">
        <v>2000</v>
      </c>
      <c r="C3384" s="1" t="s">
        <v>5058</v>
      </c>
      <c r="D3384" s="3">
        <v>5.3</v>
      </c>
      <c r="E3384" s="4">
        <v>67</v>
      </c>
      <c r="F3384" s="4">
        <v>94</v>
      </c>
      <c r="G3384" s="1">
        <v>16000000</v>
      </c>
      <c r="H3384" s="1">
        <v>20627372</v>
      </c>
      <c r="I3384" s="1" t="s">
        <v>468</v>
      </c>
      <c r="J3384" s="1">
        <v>13661</v>
      </c>
      <c r="K3384" s="1" t="s">
        <v>15</v>
      </c>
      <c r="L3384" s="1" t="s">
        <v>16</v>
      </c>
    </row>
    <row r="3385" spans="1:12" ht="15.75" customHeight="1">
      <c r="A3385" s="2" t="s">
        <v>5638</v>
      </c>
      <c r="B3385" s="1">
        <v>2003</v>
      </c>
      <c r="C3385" s="1" t="s">
        <v>5639</v>
      </c>
      <c r="D3385" s="3">
        <v>5.3</v>
      </c>
      <c r="E3385" s="4">
        <v>66</v>
      </c>
      <c r="F3385" s="4">
        <v>94</v>
      </c>
      <c r="G3385" s="1">
        <v>17000000</v>
      </c>
      <c r="H3385" s="1">
        <v>42672630</v>
      </c>
      <c r="I3385" s="1" t="s">
        <v>5640</v>
      </c>
      <c r="J3385" s="1">
        <v>27580</v>
      </c>
      <c r="K3385" s="1" t="s">
        <v>15</v>
      </c>
      <c r="L3385" s="1" t="s">
        <v>16</v>
      </c>
    </row>
    <row r="3386" spans="1:12" ht="15.75" customHeight="1">
      <c r="A3386" s="2" t="s">
        <v>5641</v>
      </c>
      <c r="B3386" s="1">
        <v>2013</v>
      </c>
      <c r="C3386" s="1" t="s">
        <v>5642</v>
      </c>
      <c r="D3386" s="3">
        <v>5.3</v>
      </c>
      <c r="E3386" s="4">
        <v>43</v>
      </c>
      <c r="F3386" s="4">
        <v>95</v>
      </c>
      <c r="G3386" s="1">
        <v>15000000</v>
      </c>
      <c r="H3386" s="1">
        <v>9123834</v>
      </c>
      <c r="I3386" s="1" t="s">
        <v>149</v>
      </c>
      <c r="J3386" s="1">
        <v>4065</v>
      </c>
      <c r="K3386" s="1" t="s">
        <v>15</v>
      </c>
      <c r="L3386" s="1" t="s">
        <v>16</v>
      </c>
    </row>
    <row r="3387" spans="1:12" ht="15.75" customHeight="1">
      <c r="A3387" s="2" t="s">
        <v>5643</v>
      </c>
      <c r="B3387" s="1">
        <v>2009</v>
      </c>
      <c r="C3387" s="1" t="s">
        <v>5644</v>
      </c>
      <c r="D3387" s="3">
        <v>5.3</v>
      </c>
      <c r="E3387" s="4">
        <v>97</v>
      </c>
      <c r="F3387" s="4">
        <v>88</v>
      </c>
      <c r="G3387" s="1">
        <v>15000000</v>
      </c>
      <c r="H3387" s="1">
        <v>6373693</v>
      </c>
      <c r="I3387" s="1" t="s">
        <v>149</v>
      </c>
      <c r="J3387" s="1">
        <v>11498</v>
      </c>
      <c r="K3387" s="1" t="s">
        <v>15</v>
      </c>
      <c r="L3387" s="1" t="s">
        <v>16</v>
      </c>
    </row>
    <row r="3388" spans="1:12" ht="15.75" customHeight="1">
      <c r="A3388" s="2" t="s">
        <v>5645</v>
      </c>
      <c r="B3388" s="1">
        <v>1986</v>
      </c>
      <c r="C3388" s="1" t="s">
        <v>5646</v>
      </c>
      <c r="D3388" s="3">
        <v>5.3</v>
      </c>
      <c r="E3388" s="4">
        <v>21</v>
      </c>
      <c r="F3388" s="4">
        <v>98</v>
      </c>
      <c r="G3388" s="1">
        <v>15000000</v>
      </c>
      <c r="H3388" s="1">
        <v>1953732</v>
      </c>
      <c r="I3388" s="1" t="s">
        <v>422</v>
      </c>
      <c r="J3388" s="1">
        <v>4996</v>
      </c>
      <c r="K3388" s="1" t="s">
        <v>15</v>
      </c>
      <c r="L3388" s="1" t="s">
        <v>16</v>
      </c>
    </row>
    <row r="3389" spans="1:12" ht="15.75" customHeight="1">
      <c r="A3389" s="2" t="s">
        <v>5647</v>
      </c>
      <c r="B3389" s="1">
        <v>2006</v>
      </c>
      <c r="C3389" s="1" t="s">
        <v>3138</v>
      </c>
      <c r="D3389" s="3">
        <v>5.3</v>
      </c>
      <c r="E3389" s="4">
        <v>66</v>
      </c>
      <c r="F3389" s="4">
        <v>104</v>
      </c>
      <c r="G3389" s="1">
        <v>12000000</v>
      </c>
      <c r="H3389" s="1">
        <v>18595716</v>
      </c>
      <c r="I3389" s="1" t="s">
        <v>2578</v>
      </c>
      <c r="J3389" s="1">
        <v>30462</v>
      </c>
      <c r="K3389" s="1" t="s">
        <v>15</v>
      </c>
      <c r="L3389" s="1" t="s">
        <v>16</v>
      </c>
    </row>
    <row r="3390" spans="1:12" ht="15.75" customHeight="1">
      <c r="A3390" s="2" t="s">
        <v>5648</v>
      </c>
      <c r="B3390" s="1">
        <v>2001</v>
      </c>
      <c r="C3390" s="1" t="s">
        <v>4270</v>
      </c>
      <c r="D3390" s="3">
        <v>5.3</v>
      </c>
      <c r="E3390" s="4">
        <v>37</v>
      </c>
      <c r="F3390" s="4">
        <v>91</v>
      </c>
      <c r="G3390" s="1">
        <v>12000000</v>
      </c>
      <c r="H3390" s="1">
        <v>17292381</v>
      </c>
      <c r="I3390" s="1" t="s">
        <v>4751</v>
      </c>
      <c r="J3390" s="1">
        <v>5794</v>
      </c>
      <c r="K3390" s="1" t="s">
        <v>15</v>
      </c>
      <c r="L3390" s="1" t="s">
        <v>16</v>
      </c>
    </row>
    <row r="3391" spans="1:12" ht="15.75" customHeight="1">
      <c r="A3391" s="2" t="s">
        <v>5649</v>
      </c>
      <c r="B3391" s="1">
        <v>2003</v>
      </c>
      <c r="C3391" s="1" t="s">
        <v>1107</v>
      </c>
      <c r="D3391" s="3">
        <v>5.3</v>
      </c>
      <c r="E3391" s="4">
        <v>138</v>
      </c>
      <c r="F3391" s="4">
        <v>113</v>
      </c>
      <c r="G3391" s="1">
        <v>12000000</v>
      </c>
      <c r="H3391" s="1">
        <v>4717455</v>
      </c>
      <c r="I3391" s="1" t="s">
        <v>123</v>
      </c>
      <c r="J3391" s="1">
        <v>18632</v>
      </c>
      <c r="K3391" s="1" t="s">
        <v>15</v>
      </c>
      <c r="L3391" s="1" t="s">
        <v>312</v>
      </c>
    </row>
    <row r="3392" spans="1:12" ht="15.75" customHeight="1">
      <c r="A3392" s="2" t="s">
        <v>5650</v>
      </c>
      <c r="B3392" s="1">
        <v>2001</v>
      </c>
      <c r="C3392" s="1" t="s">
        <v>5651</v>
      </c>
      <c r="D3392" s="3">
        <v>5.3</v>
      </c>
      <c r="E3392" s="4">
        <v>75</v>
      </c>
      <c r="F3392" s="4">
        <v>95</v>
      </c>
      <c r="G3392" s="1">
        <v>11000000</v>
      </c>
      <c r="H3392" s="1">
        <v>13558739</v>
      </c>
      <c r="I3392" s="1" t="s">
        <v>521</v>
      </c>
      <c r="J3392" s="1">
        <v>15427</v>
      </c>
      <c r="K3392" s="1" t="s">
        <v>15</v>
      </c>
      <c r="L3392" s="1" t="s">
        <v>16</v>
      </c>
    </row>
    <row r="3393" spans="1:12" ht="15.75" customHeight="1">
      <c r="A3393" s="2" t="s">
        <v>5652</v>
      </c>
      <c r="B3393" s="1">
        <v>2002</v>
      </c>
      <c r="C3393" s="1" t="s">
        <v>5653</v>
      </c>
      <c r="D3393" s="3">
        <v>5.3</v>
      </c>
      <c r="E3393" s="4">
        <v>66</v>
      </c>
      <c r="F3393" s="4">
        <v>86</v>
      </c>
      <c r="G3393" s="1">
        <v>11000000</v>
      </c>
      <c r="H3393" s="1">
        <v>4814244</v>
      </c>
      <c r="I3393" s="1" t="s">
        <v>149</v>
      </c>
      <c r="J3393" s="1">
        <v>12437</v>
      </c>
      <c r="K3393" s="1" t="s">
        <v>15</v>
      </c>
      <c r="L3393" s="1" t="s">
        <v>288</v>
      </c>
    </row>
    <row r="3394" spans="1:12" ht="15.75" customHeight="1">
      <c r="A3394" s="2" t="s">
        <v>5654</v>
      </c>
      <c r="B3394" s="1">
        <v>2004</v>
      </c>
      <c r="C3394" s="1" t="s">
        <v>4103</v>
      </c>
      <c r="D3394" s="3">
        <v>5.3</v>
      </c>
      <c r="E3394" s="4">
        <v>52</v>
      </c>
      <c r="F3394" s="4">
        <v>89</v>
      </c>
      <c r="G3394" s="1">
        <v>10000000</v>
      </c>
      <c r="H3394" s="1">
        <v>8070311</v>
      </c>
      <c r="I3394" s="1" t="s">
        <v>149</v>
      </c>
      <c r="J3394" s="1">
        <v>12706</v>
      </c>
      <c r="K3394" s="1" t="s">
        <v>15</v>
      </c>
      <c r="L3394" s="1" t="s">
        <v>16</v>
      </c>
    </row>
    <row r="3395" spans="1:12" ht="15.75" customHeight="1">
      <c r="A3395" s="2" t="s">
        <v>5655</v>
      </c>
      <c r="B3395" s="1">
        <v>2007</v>
      </c>
      <c r="C3395" s="1" t="s">
        <v>5656</v>
      </c>
      <c r="D3395" s="3">
        <v>5.3</v>
      </c>
      <c r="E3395" s="4">
        <v>51</v>
      </c>
      <c r="F3395" s="4">
        <v>93</v>
      </c>
      <c r="G3395" s="1">
        <v>10000000</v>
      </c>
      <c r="H3395" s="1">
        <v>900926</v>
      </c>
      <c r="I3395" s="1" t="s">
        <v>521</v>
      </c>
      <c r="J3395" s="1">
        <v>9517</v>
      </c>
      <c r="K3395" s="1" t="s">
        <v>15</v>
      </c>
      <c r="L3395" s="1" t="s">
        <v>16</v>
      </c>
    </row>
    <row r="3396" spans="1:12" ht="15.75" customHeight="1">
      <c r="A3396" s="2" t="s">
        <v>5657</v>
      </c>
      <c r="B3396" s="1">
        <v>2000</v>
      </c>
      <c r="C3396" s="1" t="s">
        <v>5658</v>
      </c>
      <c r="D3396" s="3">
        <v>5.3</v>
      </c>
      <c r="E3396" s="4">
        <v>72</v>
      </c>
      <c r="F3396" s="4">
        <v>92</v>
      </c>
      <c r="G3396" s="1">
        <v>8000000</v>
      </c>
      <c r="H3396" s="1">
        <v>5018450</v>
      </c>
      <c r="I3396" s="1" t="s">
        <v>369</v>
      </c>
      <c r="J3396" s="1">
        <v>8546</v>
      </c>
      <c r="K3396" s="1" t="s">
        <v>15</v>
      </c>
      <c r="L3396" s="1" t="s">
        <v>16</v>
      </c>
    </row>
    <row r="3397" spans="1:12" ht="15.75" customHeight="1">
      <c r="A3397" s="2" t="s">
        <v>5659</v>
      </c>
      <c r="B3397" s="1">
        <v>2014</v>
      </c>
      <c r="C3397" s="1" t="s">
        <v>5660</v>
      </c>
      <c r="D3397" s="3">
        <v>5.3</v>
      </c>
      <c r="E3397" s="4">
        <v>56</v>
      </c>
      <c r="F3397" s="4">
        <v>97</v>
      </c>
      <c r="G3397" s="1">
        <v>8000000</v>
      </c>
      <c r="H3397" s="1">
        <v>52961</v>
      </c>
      <c r="I3397" s="1" t="s">
        <v>42</v>
      </c>
      <c r="J3397" s="1">
        <v>2103</v>
      </c>
      <c r="K3397" s="1" t="s">
        <v>15</v>
      </c>
      <c r="L3397" s="1" t="s">
        <v>282</v>
      </c>
    </row>
    <row r="3398" spans="1:12" ht="15.75" customHeight="1">
      <c r="A3398" s="2" t="s">
        <v>5661</v>
      </c>
      <c r="B3398" s="1">
        <v>1999</v>
      </c>
      <c r="C3398" s="1" t="s">
        <v>5662</v>
      </c>
      <c r="D3398" s="3">
        <v>5.3</v>
      </c>
      <c r="E3398" s="4">
        <v>35</v>
      </c>
      <c r="F3398" s="4">
        <v>96</v>
      </c>
      <c r="G3398" s="1">
        <v>6000000</v>
      </c>
      <c r="H3398" s="1">
        <v>4394936</v>
      </c>
      <c r="I3398" s="1" t="s">
        <v>1044</v>
      </c>
      <c r="J3398" s="1">
        <v>11439</v>
      </c>
      <c r="K3398" s="1" t="s">
        <v>15</v>
      </c>
      <c r="L3398" s="1" t="s">
        <v>135</v>
      </c>
    </row>
    <row r="3399" spans="1:12" ht="15.75" customHeight="1">
      <c r="A3399" s="2" t="s">
        <v>5663</v>
      </c>
      <c r="B3399" s="1">
        <v>2011</v>
      </c>
      <c r="C3399" s="1" t="s">
        <v>5664</v>
      </c>
      <c r="D3399" s="3">
        <v>5.3</v>
      </c>
      <c r="E3399" s="4">
        <v>48</v>
      </c>
      <c r="F3399" s="4">
        <v>96</v>
      </c>
      <c r="G3399" s="1">
        <v>9000000</v>
      </c>
      <c r="H3399" s="1">
        <v>27445</v>
      </c>
      <c r="I3399" s="1" t="s">
        <v>5665</v>
      </c>
      <c r="J3399" s="1">
        <v>3788</v>
      </c>
      <c r="K3399" s="1" t="s">
        <v>15</v>
      </c>
      <c r="L3399" s="1" t="s">
        <v>16</v>
      </c>
    </row>
    <row r="3400" spans="1:12" ht="15.75" customHeight="1">
      <c r="A3400" s="2" t="s">
        <v>5666</v>
      </c>
      <c r="B3400" s="1">
        <v>2012</v>
      </c>
      <c r="C3400" s="1" t="s">
        <v>5667</v>
      </c>
      <c r="D3400" s="3">
        <v>5.3</v>
      </c>
      <c r="E3400" s="4">
        <v>444</v>
      </c>
      <c r="F3400" s="4">
        <v>94</v>
      </c>
      <c r="G3400" s="1">
        <v>5000000</v>
      </c>
      <c r="H3400" s="1">
        <v>14123773</v>
      </c>
      <c r="I3400" s="1" t="s">
        <v>14</v>
      </c>
      <c r="J3400" s="1">
        <v>108683</v>
      </c>
      <c r="K3400" s="1" t="s">
        <v>15</v>
      </c>
      <c r="L3400" s="1" t="s">
        <v>16</v>
      </c>
    </row>
    <row r="3401" spans="1:12" ht="15.75" customHeight="1">
      <c r="A3401" s="2" t="s">
        <v>5668</v>
      </c>
      <c r="B3401" s="1">
        <v>2001</v>
      </c>
      <c r="C3401" s="1" t="s">
        <v>5669</v>
      </c>
      <c r="D3401" s="3">
        <v>5.3</v>
      </c>
      <c r="E3401" s="4">
        <v>56</v>
      </c>
      <c r="F3401" s="4">
        <v>90</v>
      </c>
      <c r="G3401" s="1">
        <v>5000000</v>
      </c>
      <c r="H3401" s="1">
        <v>6755271</v>
      </c>
      <c r="I3401" s="1" t="s">
        <v>589</v>
      </c>
      <c r="J3401" s="1">
        <v>7319</v>
      </c>
      <c r="K3401" s="1" t="s">
        <v>15</v>
      </c>
      <c r="L3401" s="1" t="s">
        <v>16</v>
      </c>
    </row>
    <row r="3402" spans="1:12" ht="15.75" customHeight="1">
      <c r="A3402" s="2" t="s">
        <v>5670</v>
      </c>
      <c r="B3402" s="1">
        <v>2004</v>
      </c>
      <c r="C3402" s="1" t="s">
        <v>5671</v>
      </c>
      <c r="D3402" s="3">
        <v>5.3</v>
      </c>
      <c r="E3402" s="4">
        <v>50</v>
      </c>
      <c r="F3402" s="4">
        <v>91</v>
      </c>
      <c r="G3402" s="1">
        <v>3500000</v>
      </c>
      <c r="H3402" s="1">
        <v>96793</v>
      </c>
      <c r="I3402" s="1" t="s">
        <v>3966</v>
      </c>
      <c r="J3402" s="1">
        <v>12188</v>
      </c>
      <c r="K3402" s="1" t="s">
        <v>15</v>
      </c>
      <c r="L3402" s="1" t="s">
        <v>16</v>
      </c>
    </row>
    <row r="3403" spans="1:12" ht="15.75" customHeight="1">
      <c r="A3403" s="2" t="s">
        <v>5672</v>
      </c>
      <c r="B3403" s="1">
        <v>1990</v>
      </c>
      <c r="C3403" s="1" t="s">
        <v>4804</v>
      </c>
      <c r="D3403" s="3">
        <v>5.3</v>
      </c>
      <c r="E3403" s="4">
        <v>16</v>
      </c>
      <c r="F3403" s="4">
        <v>100</v>
      </c>
      <c r="G3403" s="1">
        <v>3000000</v>
      </c>
      <c r="H3403" s="1">
        <v>15369573</v>
      </c>
      <c r="I3403" s="1" t="s">
        <v>118</v>
      </c>
      <c r="J3403" s="1">
        <v>2580</v>
      </c>
      <c r="K3403" s="1" t="s">
        <v>15</v>
      </c>
      <c r="L3403" s="1" t="s">
        <v>16</v>
      </c>
    </row>
    <row r="3404" spans="1:12" ht="15.75" customHeight="1">
      <c r="A3404" s="2" t="s">
        <v>5673</v>
      </c>
      <c r="B3404" s="1">
        <v>1993</v>
      </c>
      <c r="C3404" s="1" t="s">
        <v>5674</v>
      </c>
      <c r="D3404" s="3">
        <v>5.3</v>
      </c>
      <c r="E3404" s="4">
        <v>22</v>
      </c>
      <c r="F3404" s="4">
        <v>98</v>
      </c>
      <c r="G3404" s="1">
        <v>3000000</v>
      </c>
      <c r="H3404" s="1">
        <v>3902679</v>
      </c>
      <c r="I3404" s="1" t="s">
        <v>1381</v>
      </c>
      <c r="J3404" s="1">
        <v>3943</v>
      </c>
      <c r="K3404" s="1" t="s">
        <v>15</v>
      </c>
      <c r="L3404" s="1" t="s">
        <v>16</v>
      </c>
    </row>
    <row r="3405" spans="1:12" ht="15.75" customHeight="1">
      <c r="A3405" s="2" t="s">
        <v>5675</v>
      </c>
      <c r="B3405" s="1">
        <v>1997</v>
      </c>
      <c r="C3405" s="1" t="s">
        <v>5676</v>
      </c>
      <c r="D3405" s="3">
        <v>5.3</v>
      </c>
      <c r="E3405" s="4">
        <v>30</v>
      </c>
      <c r="F3405" s="4">
        <v>95</v>
      </c>
      <c r="G3405" s="1">
        <v>3000000</v>
      </c>
      <c r="H3405" s="1">
        <v>3559990</v>
      </c>
      <c r="I3405" s="1" t="s">
        <v>224</v>
      </c>
      <c r="J3405" s="1">
        <v>8005</v>
      </c>
      <c r="K3405" s="1" t="s">
        <v>15</v>
      </c>
      <c r="L3405" s="1" t="s">
        <v>16</v>
      </c>
    </row>
    <row r="3406" spans="1:12" ht="15.75" customHeight="1">
      <c r="A3406" s="2" t="s">
        <v>5677</v>
      </c>
      <c r="B3406" s="1">
        <v>2012</v>
      </c>
      <c r="C3406" s="1" t="s">
        <v>5678</v>
      </c>
      <c r="D3406" s="3">
        <v>5.3</v>
      </c>
      <c r="E3406" s="4">
        <v>156</v>
      </c>
      <c r="F3406" s="4">
        <v>87</v>
      </c>
      <c r="G3406" s="1">
        <v>3000000</v>
      </c>
      <c r="H3406" s="1">
        <v>418268</v>
      </c>
      <c r="I3406" s="1" t="s">
        <v>149</v>
      </c>
      <c r="J3406" s="1">
        <v>37156</v>
      </c>
      <c r="K3406" s="1" t="s">
        <v>15</v>
      </c>
      <c r="L3406" s="1" t="s">
        <v>16</v>
      </c>
    </row>
    <row r="3407" spans="1:12" ht="15.75" customHeight="1">
      <c r="A3407" s="2" t="s">
        <v>5679</v>
      </c>
      <c r="B3407" s="1">
        <v>2012</v>
      </c>
      <c r="C3407" s="1" t="s">
        <v>5680</v>
      </c>
      <c r="D3407" s="3">
        <v>5.3</v>
      </c>
      <c r="E3407" s="4">
        <v>82</v>
      </c>
      <c r="F3407" s="4">
        <v>93</v>
      </c>
      <c r="G3407" s="1">
        <v>3000000</v>
      </c>
      <c r="H3407" s="1">
        <v>200803</v>
      </c>
      <c r="I3407" s="1" t="s">
        <v>521</v>
      </c>
      <c r="J3407" s="1">
        <v>7988</v>
      </c>
      <c r="K3407" s="1" t="s">
        <v>15</v>
      </c>
      <c r="L3407" s="1" t="s">
        <v>16</v>
      </c>
    </row>
    <row r="3408" spans="1:12" ht="15.75" customHeight="1">
      <c r="A3408" s="2" t="s">
        <v>5681</v>
      </c>
      <c r="B3408" s="1">
        <v>1988</v>
      </c>
      <c r="C3408" s="1" t="s">
        <v>5682</v>
      </c>
      <c r="D3408" s="3">
        <v>5.3</v>
      </c>
      <c r="E3408" s="4">
        <v>110</v>
      </c>
      <c r="F3408" s="4">
        <v>88</v>
      </c>
      <c r="G3408" s="1">
        <v>2800000</v>
      </c>
      <c r="H3408" s="1">
        <v>19170001</v>
      </c>
      <c r="I3408" s="1" t="s">
        <v>488</v>
      </c>
      <c r="J3408" s="1">
        <v>21359</v>
      </c>
      <c r="K3408" s="1" t="s">
        <v>15</v>
      </c>
      <c r="L3408" s="1" t="s">
        <v>16</v>
      </c>
    </row>
    <row r="3409" spans="1:12" ht="15.75" customHeight="1">
      <c r="A3409" s="2" t="s">
        <v>5605</v>
      </c>
      <c r="B3409" s="1">
        <v>1999</v>
      </c>
      <c r="C3409" s="1" t="s">
        <v>5606</v>
      </c>
      <c r="D3409" s="3">
        <v>5.3</v>
      </c>
      <c r="E3409" s="4">
        <v>107</v>
      </c>
      <c r="F3409" s="4">
        <v>109</v>
      </c>
      <c r="G3409" s="1">
        <v>34000000</v>
      </c>
      <c r="H3409" s="1">
        <v>10654581</v>
      </c>
      <c r="I3409" s="1" t="s">
        <v>389</v>
      </c>
      <c r="J3409" s="1">
        <v>45500</v>
      </c>
      <c r="K3409" s="1" t="s">
        <v>15</v>
      </c>
      <c r="L3409" s="1" t="s">
        <v>16</v>
      </c>
    </row>
    <row r="3410" spans="1:12" ht="15.75" customHeight="1">
      <c r="A3410" s="2" t="s">
        <v>5683</v>
      </c>
      <c r="B3410" s="1">
        <v>2011</v>
      </c>
      <c r="C3410" s="1" t="s">
        <v>5206</v>
      </c>
      <c r="D3410" s="3">
        <v>5.3</v>
      </c>
      <c r="E3410" s="4">
        <v>218</v>
      </c>
      <c r="F3410" s="4">
        <v>86</v>
      </c>
      <c r="G3410" s="1">
        <v>2000000</v>
      </c>
      <c r="H3410" s="1">
        <v>12555230</v>
      </c>
      <c r="I3410" s="1" t="s">
        <v>3556</v>
      </c>
      <c r="J3410" s="1">
        <v>18566</v>
      </c>
      <c r="K3410" s="1" t="s">
        <v>15</v>
      </c>
      <c r="L3410" s="1" t="s">
        <v>109</v>
      </c>
    </row>
    <row r="3411" spans="1:12" ht="15.75" customHeight="1">
      <c r="A3411" s="2" t="s">
        <v>5684</v>
      </c>
      <c r="B3411" s="1">
        <v>2015</v>
      </c>
      <c r="C3411" s="1" t="s">
        <v>5685</v>
      </c>
      <c r="D3411" s="3">
        <v>5.3</v>
      </c>
      <c r="E3411" s="4">
        <v>39</v>
      </c>
      <c r="F3411" s="4">
        <v>97</v>
      </c>
      <c r="G3411" s="1">
        <v>2000000</v>
      </c>
      <c r="H3411" s="1">
        <v>2557668</v>
      </c>
      <c r="I3411" s="1" t="s">
        <v>98</v>
      </c>
      <c r="J3411" s="1">
        <v>3911</v>
      </c>
      <c r="K3411" s="1" t="s">
        <v>15</v>
      </c>
      <c r="L3411" s="1" t="s">
        <v>16</v>
      </c>
    </row>
    <row r="3412" spans="1:12" ht="15.75" customHeight="1">
      <c r="A3412" s="2" t="s">
        <v>5604</v>
      </c>
      <c r="B3412" s="1">
        <v>2005</v>
      </c>
      <c r="C3412" s="1" t="s">
        <v>2313</v>
      </c>
      <c r="D3412" s="3">
        <v>5.3</v>
      </c>
      <c r="E3412" s="4">
        <v>228</v>
      </c>
      <c r="F3412" s="4">
        <v>108</v>
      </c>
      <c r="G3412" s="1">
        <v>30000000</v>
      </c>
      <c r="H3412" s="1">
        <v>32048809</v>
      </c>
      <c r="I3412" s="1" t="s">
        <v>488</v>
      </c>
      <c r="J3412" s="1">
        <v>94463</v>
      </c>
      <c r="K3412" s="1" t="s">
        <v>15</v>
      </c>
      <c r="L3412" s="1" t="s">
        <v>312</v>
      </c>
    </row>
    <row r="3413" spans="1:12" ht="15.75" customHeight="1">
      <c r="A3413" s="2" t="s">
        <v>5686</v>
      </c>
      <c r="B3413" s="1">
        <v>2002</v>
      </c>
      <c r="C3413" s="1" t="s">
        <v>5687</v>
      </c>
      <c r="D3413" s="3">
        <v>5.3</v>
      </c>
      <c r="E3413" s="4">
        <v>11</v>
      </c>
      <c r="F3413" s="4">
        <v>91</v>
      </c>
      <c r="G3413" s="1">
        <v>500000</v>
      </c>
      <c r="H3413" s="1">
        <v>243347</v>
      </c>
      <c r="I3413" s="1" t="s">
        <v>98</v>
      </c>
      <c r="J3413" s="1">
        <v>553</v>
      </c>
      <c r="K3413" s="1" t="s">
        <v>15</v>
      </c>
      <c r="L3413" s="1" t="s">
        <v>16</v>
      </c>
    </row>
    <row r="3414" spans="1:12" ht="15.75" customHeight="1">
      <c r="A3414" s="2" t="s">
        <v>5688</v>
      </c>
      <c r="B3414" s="1">
        <v>1998</v>
      </c>
      <c r="C3414" s="1" t="s">
        <v>5689</v>
      </c>
      <c r="D3414" s="3">
        <v>5.3</v>
      </c>
      <c r="E3414" s="4">
        <v>32</v>
      </c>
      <c r="F3414" s="4">
        <v>87</v>
      </c>
      <c r="G3414" s="1">
        <v>60000</v>
      </c>
      <c r="H3414" s="1">
        <v>536767</v>
      </c>
      <c r="I3414" s="1" t="s">
        <v>5600</v>
      </c>
      <c r="J3414" s="1">
        <v>1622</v>
      </c>
      <c r="K3414" s="1" t="s">
        <v>15</v>
      </c>
      <c r="L3414" s="1" t="s">
        <v>16</v>
      </c>
    </row>
    <row r="3415" spans="1:12" ht="15.75" customHeight="1">
      <c r="A3415" s="2" t="s">
        <v>5690</v>
      </c>
      <c r="B3415" s="1">
        <v>2008</v>
      </c>
      <c r="C3415" s="1" t="s">
        <v>2982</v>
      </c>
      <c r="D3415" s="3">
        <v>5.2</v>
      </c>
      <c r="E3415" s="4">
        <v>264</v>
      </c>
      <c r="F3415" s="4">
        <v>112</v>
      </c>
      <c r="G3415" s="1">
        <v>145000000</v>
      </c>
      <c r="H3415" s="1">
        <v>102176165</v>
      </c>
      <c r="I3415" s="1" t="s">
        <v>5691</v>
      </c>
      <c r="J3415" s="1">
        <v>117927</v>
      </c>
      <c r="K3415" s="1" t="s">
        <v>15</v>
      </c>
      <c r="L3415" s="1" t="s">
        <v>16</v>
      </c>
    </row>
    <row r="3416" spans="1:12" ht="15.75" customHeight="1">
      <c r="A3416" s="2" t="s">
        <v>5692</v>
      </c>
      <c r="B3416" s="1">
        <v>2007</v>
      </c>
      <c r="C3416" s="1" t="s">
        <v>2619</v>
      </c>
      <c r="D3416" s="3">
        <v>5.2</v>
      </c>
      <c r="E3416" s="4">
        <v>276</v>
      </c>
      <c r="F3416" s="4">
        <v>123</v>
      </c>
      <c r="G3416" s="1">
        <v>110000000</v>
      </c>
      <c r="H3416" s="1">
        <v>115802596</v>
      </c>
      <c r="I3416" s="1" t="s">
        <v>2369</v>
      </c>
      <c r="J3416" s="1">
        <v>182661</v>
      </c>
      <c r="K3416" s="1" t="s">
        <v>15</v>
      </c>
      <c r="L3416" s="1" t="s">
        <v>16</v>
      </c>
    </row>
    <row r="3417" spans="1:12" ht="15.75" customHeight="1">
      <c r="A3417" s="2" t="s">
        <v>5693</v>
      </c>
      <c r="B3417" s="1">
        <v>2004</v>
      </c>
      <c r="C3417" s="1" t="s">
        <v>1399</v>
      </c>
      <c r="D3417" s="3">
        <v>5.2</v>
      </c>
      <c r="E3417" s="4">
        <v>169</v>
      </c>
      <c r="F3417" s="4">
        <v>93</v>
      </c>
      <c r="G3417" s="1">
        <v>90000000</v>
      </c>
      <c r="H3417" s="1">
        <v>59475623</v>
      </c>
      <c r="I3417" s="1" t="s">
        <v>5694</v>
      </c>
      <c r="J3417" s="1">
        <v>49739</v>
      </c>
      <c r="K3417" s="1" t="s">
        <v>15</v>
      </c>
      <c r="L3417" s="1" t="s">
        <v>16</v>
      </c>
    </row>
    <row r="3418" spans="1:12" ht="15.75" customHeight="1">
      <c r="A3418" s="2" t="s">
        <v>5695</v>
      </c>
      <c r="B3418" s="1">
        <v>1997</v>
      </c>
      <c r="C3418" s="1" t="s">
        <v>4036</v>
      </c>
      <c r="D3418" s="3">
        <v>5.2</v>
      </c>
      <c r="E3418" s="4">
        <v>53</v>
      </c>
      <c r="F3418" s="4">
        <v>90</v>
      </c>
      <c r="G3418" s="1">
        <v>80000000</v>
      </c>
      <c r="H3418" s="1">
        <v>92969824</v>
      </c>
      <c r="I3418" s="1" t="s">
        <v>5696</v>
      </c>
      <c r="J3418" s="1">
        <v>63625</v>
      </c>
      <c r="K3418" s="1" t="s">
        <v>15</v>
      </c>
      <c r="L3418" s="1" t="s">
        <v>16</v>
      </c>
    </row>
    <row r="3419" spans="1:12" ht="15.75" customHeight="1">
      <c r="A3419" s="2" t="s">
        <v>5697</v>
      </c>
      <c r="B3419" s="1">
        <v>2011</v>
      </c>
      <c r="C3419" s="1" t="s">
        <v>3547</v>
      </c>
      <c r="D3419" s="3">
        <v>5.2</v>
      </c>
      <c r="E3419" s="4">
        <v>178</v>
      </c>
      <c r="F3419" s="4">
        <v>102</v>
      </c>
      <c r="G3419" s="1">
        <v>80000000</v>
      </c>
      <c r="H3419" s="1">
        <v>80360866</v>
      </c>
      <c r="I3419" s="1" t="s">
        <v>3448</v>
      </c>
      <c r="J3419" s="1">
        <v>44662</v>
      </c>
      <c r="K3419" s="1" t="s">
        <v>15</v>
      </c>
      <c r="L3419" s="1" t="s">
        <v>16</v>
      </c>
    </row>
    <row r="3420" spans="1:12" ht="15.75" customHeight="1">
      <c r="A3420" s="2" t="s">
        <v>5698</v>
      </c>
      <c r="B3420" s="1">
        <v>2013</v>
      </c>
      <c r="C3420" s="1" t="s">
        <v>5699</v>
      </c>
      <c r="D3420" s="3">
        <v>5.2</v>
      </c>
      <c r="E3420" s="4">
        <v>113</v>
      </c>
      <c r="F3420" s="4">
        <v>87</v>
      </c>
      <c r="G3420" s="1">
        <v>80000000</v>
      </c>
      <c r="H3420" s="1">
        <v>36073232</v>
      </c>
      <c r="I3420" s="1" t="s">
        <v>1662</v>
      </c>
      <c r="J3420" s="1">
        <v>8913</v>
      </c>
      <c r="K3420" s="1" t="s">
        <v>15</v>
      </c>
      <c r="L3420" s="1" t="s">
        <v>16</v>
      </c>
    </row>
    <row r="3421" spans="1:12" ht="15.75" customHeight="1">
      <c r="A3421" s="2" t="s">
        <v>5700</v>
      </c>
      <c r="B3421" s="1">
        <v>2005</v>
      </c>
      <c r="C3421" s="1" t="s">
        <v>4492</v>
      </c>
      <c r="D3421" s="3">
        <v>5.2</v>
      </c>
      <c r="E3421" s="4">
        <v>237</v>
      </c>
      <c r="F3421" s="4">
        <v>113</v>
      </c>
      <c r="G3421" s="1">
        <v>60000000</v>
      </c>
      <c r="H3421" s="1">
        <v>28031250</v>
      </c>
      <c r="I3421" s="1" t="s">
        <v>2357</v>
      </c>
      <c r="J3421" s="1">
        <v>88146</v>
      </c>
      <c r="K3421" s="1" t="s">
        <v>15</v>
      </c>
      <c r="L3421" s="1" t="s">
        <v>121</v>
      </c>
    </row>
    <row r="3422" spans="1:12" ht="15.75" customHeight="1">
      <c r="A3422" s="2" t="s">
        <v>5701</v>
      </c>
      <c r="B3422" s="1">
        <v>2014</v>
      </c>
      <c r="C3422" s="1" t="s">
        <v>2186</v>
      </c>
      <c r="D3422" s="3">
        <v>5.2</v>
      </c>
      <c r="E3422" s="4">
        <v>176</v>
      </c>
      <c r="F3422" s="4">
        <v>118</v>
      </c>
      <c r="G3422" s="1">
        <v>65000000</v>
      </c>
      <c r="H3422" s="1">
        <v>85911262</v>
      </c>
      <c r="I3422" s="1" t="s">
        <v>5702</v>
      </c>
      <c r="J3422" s="1">
        <v>24735</v>
      </c>
      <c r="K3422" s="1" t="s">
        <v>15</v>
      </c>
      <c r="L3422" s="1" t="s">
        <v>16</v>
      </c>
    </row>
    <row r="3423" spans="1:12" ht="15.75" customHeight="1">
      <c r="A3423" s="2" t="s">
        <v>5703</v>
      </c>
      <c r="B3423" s="1">
        <v>2001</v>
      </c>
      <c r="C3423" s="1" t="s">
        <v>5704</v>
      </c>
      <c r="D3423" s="3">
        <v>5.2</v>
      </c>
      <c r="E3423" s="4">
        <v>105</v>
      </c>
      <c r="F3423" s="4">
        <v>87</v>
      </c>
      <c r="G3423" s="1">
        <v>60000000</v>
      </c>
      <c r="H3423" s="1">
        <v>93375151</v>
      </c>
      <c r="I3423" s="1" t="s">
        <v>5705</v>
      </c>
      <c r="J3423" s="1">
        <v>46031</v>
      </c>
      <c r="K3423" s="1" t="s">
        <v>15</v>
      </c>
      <c r="L3423" s="1" t="s">
        <v>16</v>
      </c>
    </row>
    <row r="3424" spans="1:12" ht="15.75" customHeight="1">
      <c r="A3424" s="2" t="s">
        <v>5706</v>
      </c>
      <c r="B3424" s="1">
        <v>2007</v>
      </c>
      <c r="C3424" s="1" t="s">
        <v>4270</v>
      </c>
      <c r="D3424" s="3">
        <v>5.2</v>
      </c>
      <c r="E3424" s="4">
        <v>131</v>
      </c>
      <c r="F3424" s="4">
        <v>92</v>
      </c>
      <c r="G3424" s="1">
        <v>60000000</v>
      </c>
      <c r="H3424" s="1">
        <v>217326336</v>
      </c>
      <c r="I3424" s="1" t="s">
        <v>5707</v>
      </c>
      <c r="J3424" s="1">
        <v>57276</v>
      </c>
      <c r="K3424" s="1" t="s">
        <v>15</v>
      </c>
      <c r="L3424" s="1" t="s">
        <v>16</v>
      </c>
    </row>
    <row r="3425" spans="1:12" ht="15.75" customHeight="1">
      <c r="A3425" s="2" t="s">
        <v>5708</v>
      </c>
      <c r="B3425" s="1">
        <v>2004</v>
      </c>
      <c r="C3425" s="1" t="s">
        <v>5117</v>
      </c>
      <c r="D3425" s="3">
        <v>5.2</v>
      </c>
      <c r="E3425" s="4">
        <v>105</v>
      </c>
      <c r="F3425" s="4">
        <v>99</v>
      </c>
      <c r="G3425" s="1">
        <v>60000000</v>
      </c>
      <c r="H3425" s="1">
        <v>73701902</v>
      </c>
      <c r="I3425" s="1" t="s">
        <v>1258</v>
      </c>
      <c r="J3425" s="1">
        <v>27548</v>
      </c>
      <c r="K3425" s="1" t="s">
        <v>15</v>
      </c>
      <c r="L3425" s="1" t="s">
        <v>16</v>
      </c>
    </row>
    <row r="3426" spans="1:12" ht="15.75" customHeight="1">
      <c r="A3426" s="2" t="s">
        <v>5709</v>
      </c>
      <c r="B3426" s="1">
        <v>2001</v>
      </c>
      <c r="C3426" s="1" t="s">
        <v>5062</v>
      </c>
      <c r="D3426" s="3">
        <v>5.2</v>
      </c>
      <c r="E3426" s="4">
        <v>127</v>
      </c>
      <c r="F3426" s="4">
        <v>83</v>
      </c>
      <c r="G3426" s="1">
        <v>45000000</v>
      </c>
      <c r="H3426" s="1">
        <v>71277420</v>
      </c>
      <c r="I3426" s="1" t="s">
        <v>521</v>
      </c>
      <c r="J3426" s="1">
        <v>119590</v>
      </c>
      <c r="K3426" s="1" t="s">
        <v>15</v>
      </c>
      <c r="L3426" s="1" t="s">
        <v>16</v>
      </c>
    </row>
    <row r="3427" spans="1:12" ht="15.75" customHeight="1">
      <c r="A3427" s="2" t="s">
        <v>5710</v>
      </c>
      <c r="B3427" s="1">
        <v>2003</v>
      </c>
      <c r="C3427" s="1" t="s">
        <v>5711</v>
      </c>
      <c r="D3427" s="3">
        <v>5.2</v>
      </c>
      <c r="E3427" s="4">
        <v>98</v>
      </c>
      <c r="F3427" s="4">
        <v>108</v>
      </c>
      <c r="G3427" s="1">
        <v>41000000</v>
      </c>
      <c r="H3427" s="1">
        <v>22108977</v>
      </c>
      <c r="I3427" s="1" t="s">
        <v>5212</v>
      </c>
      <c r="J3427" s="1">
        <v>29861</v>
      </c>
      <c r="K3427" s="1" t="s">
        <v>15</v>
      </c>
      <c r="L3427" s="1" t="s">
        <v>728</v>
      </c>
    </row>
    <row r="3428" spans="1:12" ht="15.75" customHeight="1">
      <c r="A3428" s="2" t="s">
        <v>5712</v>
      </c>
      <c r="B3428" s="1">
        <v>2009</v>
      </c>
      <c r="C3428" s="1" t="s">
        <v>3550</v>
      </c>
      <c r="D3428" s="3">
        <v>5.2</v>
      </c>
      <c r="E3428" s="4">
        <v>221</v>
      </c>
      <c r="F3428" s="4">
        <v>82</v>
      </c>
      <c r="G3428" s="1">
        <v>40000000</v>
      </c>
      <c r="H3428" s="1">
        <v>66466372</v>
      </c>
      <c r="I3428" s="1" t="s">
        <v>488</v>
      </c>
      <c r="J3428" s="1">
        <v>75345</v>
      </c>
      <c r="K3428" s="1" t="s">
        <v>15</v>
      </c>
      <c r="L3428" s="1" t="s">
        <v>16</v>
      </c>
    </row>
    <row r="3429" spans="1:12" ht="15.75" customHeight="1">
      <c r="A3429" s="2" t="s">
        <v>5713</v>
      </c>
      <c r="B3429" s="1">
        <v>1997</v>
      </c>
      <c r="C3429" s="1" t="s">
        <v>5714</v>
      </c>
      <c r="D3429" s="3">
        <v>5.2</v>
      </c>
      <c r="E3429" s="4">
        <v>70</v>
      </c>
      <c r="F3429" s="4">
        <v>98</v>
      </c>
      <c r="G3429" s="1">
        <v>40000000</v>
      </c>
      <c r="H3429" s="1">
        <v>54967359</v>
      </c>
      <c r="I3429" s="1" t="s">
        <v>2067</v>
      </c>
      <c r="J3429" s="1">
        <v>52805</v>
      </c>
      <c r="K3429" s="1" t="s">
        <v>15</v>
      </c>
      <c r="L3429" s="1" t="s">
        <v>16</v>
      </c>
    </row>
    <row r="3430" spans="1:12" ht="15.75" customHeight="1">
      <c r="A3430" s="2" t="s">
        <v>5715</v>
      </c>
      <c r="B3430" s="1">
        <v>1994</v>
      </c>
      <c r="C3430" s="1" t="s">
        <v>3792</v>
      </c>
      <c r="D3430" s="3">
        <v>5.2</v>
      </c>
      <c r="E3430" s="4">
        <v>19</v>
      </c>
      <c r="F3430" s="4">
        <v>95</v>
      </c>
      <c r="G3430" s="1">
        <v>40000000</v>
      </c>
      <c r="H3430" s="1">
        <v>38087756</v>
      </c>
      <c r="I3430" s="1" t="s">
        <v>1258</v>
      </c>
      <c r="J3430" s="1">
        <v>49612</v>
      </c>
      <c r="K3430" s="1" t="s">
        <v>15</v>
      </c>
      <c r="L3430" s="1" t="s">
        <v>16</v>
      </c>
    </row>
    <row r="3431" spans="1:12" ht="15.75" customHeight="1">
      <c r="A3431" s="2" t="s">
        <v>5716</v>
      </c>
      <c r="B3431" s="1">
        <v>2001</v>
      </c>
      <c r="C3431" s="1" t="s">
        <v>4339</v>
      </c>
      <c r="D3431" s="3">
        <v>5.2</v>
      </c>
      <c r="E3431" s="4">
        <v>31</v>
      </c>
      <c r="F3431" s="4">
        <v>110</v>
      </c>
      <c r="G3431" s="1">
        <v>38000000</v>
      </c>
      <c r="H3431" s="1">
        <v>623374</v>
      </c>
      <c r="I3431" s="1" t="s">
        <v>5717</v>
      </c>
      <c r="J3431" s="1">
        <v>4757</v>
      </c>
      <c r="K3431" s="1" t="s">
        <v>15</v>
      </c>
      <c r="L3431" s="1" t="s">
        <v>16</v>
      </c>
    </row>
    <row r="3432" spans="1:12" ht="15.75" customHeight="1">
      <c r="A3432" s="2" t="s">
        <v>5718</v>
      </c>
      <c r="B3432" s="1">
        <v>2016</v>
      </c>
      <c r="C3432" s="1" t="s">
        <v>5719</v>
      </c>
      <c r="D3432" s="3">
        <v>5.2</v>
      </c>
      <c r="E3432" s="4">
        <v>194</v>
      </c>
      <c r="F3432" s="4">
        <v>112</v>
      </c>
      <c r="G3432" s="1">
        <v>38000000</v>
      </c>
      <c r="H3432" s="1">
        <v>34912982</v>
      </c>
      <c r="I3432" s="1" t="s">
        <v>37</v>
      </c>
      <c r="J3432" s="1">
        <v>55617</v>
      </c>
      <c r="K3432" s="1" t="s">
        <v>15</v>
      </c>
      <c r="L3432" s="1" t="s">
        <v>16</v>
      </c>
    </row>
    <row r="3433" spans="1:12" ht="15.75" customHeight="1">
      <c r="A3433" s="2" t="s">
        <v>5720</v>
      </c>
      <c r="B3433" s="1">
        <v>2008</v>
      </c>
      <c r="C3433" s="1" t="s">
        <v>2101</v>
      </c>
      <c r="D3433" s="3">
        <v>5.2</v>
      </c>
      <c r="E3433" s="4">
        <v>350</v>
      </c>
      <c r="F3433" s="4">
        <v>122</v>
      </c>
      <c r="G3433" s="1">
        <v>37000000</v>
      </c>
      <c r="H3433" s="1">
        <v>191449475</v>
      </c>
      <c r="I3433" s="1" t="s">
        <v>647</v>
      </c>
      <c r="J3433" s="1">
        <v>348007</v>
      </c>
      <c r="K3433" s="1" t="s">
        <v>15</v>
      </c>
      <c r="L3433" s="1" t="s">
        <v>16</v>
      </c>
    </row>
    <row r="3434" spans="1:12" ht="15.75" customHeight="1">
      <c r="A3434" s="2" t="s">
        <v>5721</v>
      </c>
      <c r="B3434" s="1">
        <v>2002</v>
      </c>
      <c r="C3434" s="1" t="s">
        <v>4559</v>
      </c>
      <c r="D3434" s="3">
        <v>5.2</v>
      </c>
      <c r="E3434" s="4">
        <v>137</v>
      </c>
      <c r="F3434" s="4">
        <v>101</v>
      </c>
      <c r="G3434" s="1">
        <v>35000000</v>
      </c>
      <c r="H3434" s="1">
        <v>30307804</v>
      </c>
      <c r="I3434" s="1" t="s">
        <v>1014</v>
      </c>
      <c r="J3434" s="1">
        <v>43991</v>
      </c>
      <c r="K3434" s="1" t="s">
        <v>15</v>
      </c>
      <c r="L3434" s="1" t="s">
        <v>16</v>
      </c>
    </row>
    <row r="3435" spans="1:12" ht="15.75" customHeight="1">
      <c r="A3435" s="2" t="s">
        <v>5722</v>
      </c>
      <c r="B3435" s="1">
        <v>1999</v>
      </c>
      <c r="C3435" s="1" t="s">
        <v>5723</v>
      </c>
      <c r="D3435" s="3">
        <v>5.2</v>
      </c>
      <c r="E3435" s="4">
        <v>68</v>
      </c>
      <c r="F3435" s="4">
        <v>102</v>
      </c>
      <c r="G3435" s="1">
        <v>34000000</v>
      </c>
      <c r="H3435" s="1">
        <v>11227940</v>
      </c>
      <c r="I3435" s="1" t="s">
        <v>5724</v>
      </c>
      <c r="J3435" s="1">
        <v>8367</v>
      </c>
      <c r="K3435" s="1" t="s">
        <v>15</v>
      </c>
      <c r="L3435" s="1" t="s">
        <v>16</v>
      </c>
    </row>
    <row r="3436" spans="1:12" ht="15.75" customHeight="1">
      <c r="A3436" s="2" t="s">
        <v>5725</v>
      </c>
      <c r="B3436" s="1">
        <v>2004</v>
      </c>
      <c r="C3436" s="1" t="s">
        <v>5726</v>
      </c>
      <c r="D3436" s="3">
        <v>5.2</v>
      </c>
      <c r="E3436" s="4">
        <v>73</v>
      </c>
      <c r="F3436" s="4">
        <v>105</v>
      </c>
      <c r="G3436" s="1">
        <v>35000000</v>
      </c>
      <c r="H3436" s="1">
        <v>20422207</v>
      </c>
      <c r="I3436" s="1" t="s">
        <v>468</v>
      </c>
      <c r="J3436" s="1">
        <v>15052</v>
      </c>
      <c r="K3436" s="1" t="s">
        <v>15</v>
      </c>
      <c r="L3436" s="1" t="s">
        <v>16</v>
      </c>
    </row>
    <row r="3437" spans="1:12" ht="15.75" customHeight="1">
      <c r="A3437" s="2" t="s">
        <v>5727</v>
      </c>
      <c r="B3437" s="1">
        <v>2001</v>
      </c>
      <c r="C3437" s="1" t="s">
        <v>1433</v>
      </c>
      <c r="D3437" s="3">
        <v>5.2</v>
      </c>
      <c r="E3437" s="4">
        <v>108</v>
      </c>
      <c r="F3437" s="4">
        <v>103</v>
      </c>
      <c r="G3437" s="1">
        <v>35000000</v>
      </c>
      <c r="H3437" s="1">
        <v>60400856</v>
      </c>
      <c r="I3437" s="1" t="s">
        <v>149</v>
      </c>
      <c r="J3437" s="1">
        <v>61317</v>
      </c>
      <c r="K3437" s="1" t="s">
        <v>15</v>
      </c>
      <c r="L3437" s="1" t="s">
        <v>135</v>
      </c>
    </row>
    <row r="3438" spans="1:12" ht="15.75" customHeight="1">
      <c r="A3438" s="2" t="s">
        <v>5728</v>
      </c>
      <c r="B3438" s="1">
        <v>2009</v>
      </c>
      <c r="C3438" s="1" t="s">
        <v>4551</v>
      </c>
      <c r="D3438" s="3">
        <v>5.2</v>
      </c>
      <c r="E3438" s="4">
        <v>167</v>
      </c>
      <c r="F3438" s="4">
        <v>91</v>
      </c>
      <c r="G3438" s="1">
        <v>26000000</v>
      </c>
      <c r="H3438" s="1">
        <v>20819129</v>
      </c>
      <c r="I3438" s="1" t="s">
        <v>1642</v>
      </c>
      <c r="J3438" s="1">
        <v>84209</v>
      </c>
      <c r="K3438" s="1" t="s">
        <v>15</v>
      </c>
      <c r="L3438" s="1" t="s">
        <v>16</v>
      </c>
    </row>
    <row r="3439" spans="1:12" ht="15.75" customHeight="1">
      <c r="A3439" s="2" t="s">
        <v>5729</v>
      </c>
      <c r="B3439" s="1">
        <v>2010</v>
      </c>
      <c r="C3439" s="1" t="s">
        <v>5106</v>
      </c>
      <c r="D3439" s="3">
        <v>5.2</v>
      </c>
      <c r="E3439" s="4">
        <v>226</v>
      </c>
      <c r="F3439" s="4">
        <v>100</v>
      </c>
      <c r="G3439" s="1">
        <v>26000000</v>
      </c>
      <c r="H3439" s="1">
        <v>40168080</v>
      </c>
      <c r="I3439" s="1" t="s">
        <v>3764</v>
      </c>
      <c r="J3439" s="1">
        <v>80870</v>
      </c>
      <c r="K3439" s="1" t="s">
        <v>15</v>
      </c>
      <c r="L3439" s="1" t="s">
        <v>16</v>
      </c>
    </row>
    <row r="3440" spans="1:12" ht="15.75" customHeight="1">
      <c r="A3440" s="2" t="s">
        <v>5730</v>
      </c>
      <c r="B3440" s="1">
        <v>2002</v>
      </c>
      <c r="C3440" s="1" t="s">
        <v>1020</v>
      </c>
      <c r="D3440" s="3">
        <v>5.2</v>
      </c>
      <c r="E3440" s="4">
        <v>69</v>
      </c>
      <c r="F3440" s="4">
        <v>94</v>
      </c>
      <c r="G3440" s="1">
        <v>26000000</v>
      </c>
      <c r="H3440" s="1">
        <v>36985501</v>
      </c>
      <c r="I3440" s="1" t="s">
        <v>5731</v>
      </c>
      <c r="J3440" s="1">
        <v>11212</v>
      </c>
      <c r="K3440" s="1" t="s">
        <v>15</v>
      </c>
      <c r="L3440" s="1" t="s">
        <v>16</v>
      </c>
    </row>
    <row r="3441" spans="1:12" ht="15.75" customHeight="1">
      <c r="A3441" s="2" t="s">
        <v>5732</v>
      </c>
      <c r="B3441" s="1">
        <v>2004</v>
      </c>
      <c r="C3441" s="1" t="s">
        <v>3792</v>
      </c>
      <c r="D3441" s="3">
        <v>5.2</v>
      </c>
      <c r="E3441" s="4">
        <v>82</v>
      </c>
      <c r="F3441" s="4">
        <v>110</v>
      </c>
      <c r="G3441" s="1">
        <v>26000000</v>
      </c>
      <c r="H3441" s="1">
        <v>14469428</v>
      </c>
      <c r="I3441" s="1" t="s">
        <v>149</v>
      </c>
      <c r="J3441" s="1">
        <v>10667</v>
      </c>
      <c r="K3441" s="1" t="s">
        <v>15</v>
      </c>
      <c r="L3441" s="1" t="s">
        <v>16</v>
      </c>
    </row>
    <row r="3442" spans="1:12" ht="15.75" customHeight="1">
      <c r="A3442" s="2" t="s">
        <v>5733</v>
      </c>
      <c r="B3442" s="1">
        <v>1996</v>
      </c>
      <c r="C3442" s="1" t="s">
        <v>5734</v>
      </c>
      <c r="D3442" s="3">
        <v>5.2</v>
      </c>
      <c r="E3442" s="4">
        <v>23</v>
      </c>
      <c r="F3442" s="4">
        <v>95</v>
      </c>
      <c r="G3442" s="1">
        <v>25530000</v>
      </c>
      <c r="H3442" s="1">
        <v>20047715</v>
      </c>
      <c r="I3442" s="1" t="s">
        <v>2849</v>
      </c>
      <c r="J3442" s="1">
        <v>8008</v>
      </c>
      <c r="K3442" s="1" t="s">
        <v>15</v>
      </c>
      <c r="L3442" s="1" t="s">
        <v>16</v>
      </c>
    </row>
    <row r="3443" spans="1:12" ht="15.75" customHeight="1">
      <c r="A3443" s="2" t="s">
        <v>5735</v>
      </c>
      <c r="B3443" s="1">
        <v>2002</v>
      </c>
      <c r="C3443" s="1" t="s">
        <v>5736</v>
      </c>
      <c r="D3443" s="3">
        <v>5.2</v>
      </c>
      <c r="E3443" s="4">
        <v>38</v>
      </c>
      <c r="F3443" s="4">
        <v>85</v>
      </c>
      <c r="G3443" s="1">
        <v>25000000</v>
      </c>
      <c r="H3443" s="1">
        <v>39880476</v>
      </c>
      <c r="I3443" s="1" t="s">
        <v>188</v>
      </c>
      <c r="J3443" s="1">
        <v>12218</v>
      </c>
      <c r="K3443" s="1" t="s">
        <v>15</v>
      </c>
      <c r="L3443" s="1" t="s">
        <v>16</v>
      </c>
    </row>
    <row r="3444" spans="1:12" ht="15.75" customHeight="1">
      <c r="A3444" s="2" t="s">
        <v>5737</v>
      </c>
      <c r="B3444" s="1">
        <v>1995</v>
      </c>
      <c r="C3444" s="1" t="s">
        <v>5738</v>
      </c>
      <c r="D3444" s="3">
        <v>5.2</v>
      </c>
      <c r="E3444" s="4">
        <v>60</v>
      </c>
      <c r="F3444" s="4">
        <v>104</v>
      </c>
      <c r="G3444" s="1">
        <v>25000000</v>
      </c>
      <c r="H3444" s="1">
        <v>4064333</v>
      </c>
      <c r="I3444" s="1" t="s">
        <v>2373</v>
      </c>
      <c r="J3444" s="1">
        <v>24790</v>
      </c>
      <c r="K3444" s="1" t="s">
        <v>15</v>
      </c>
      <c r="L3444" s="1" t="s">
        <v>16</v>
      </c>
    </row>
    <row r="3445" spans="1:12" ht="15.75" customHeight="1">
      <c r="A3445" s="2" t="s">
        <v>5739</v>
      </c>
      <c r="B3445" s="1">
        <v>1978</v>
      </c>
      <c r="C3445" s="1" t="s">
        <v>736</v>
      </c>
      <c r="D3445" s="3">
        <v>5.2</v>
      </c>
      <c r="E3445" s="4">
        <v>32</v>
      </c>
      <c r="F3445" s="4">
        <v>118</v>
      </c>
      <c r="G3445" s="1">
        <v>24000000</v>
      </c>
      <c r="H3445" s="1">
        <v>13000000</v>
      </c>
      <c r="I3445" s="1" t="s">
        <v>5740</v>
      </c>
      <c r="J3445" s="1">
        <v>10895</v>
      </c>
      <c r="K3445" s="1" t="s">
        <v>15</v>
      </c>
      <c r="L3445" s="1" t="s">
        <v>16</v>
      </c>
    </row>
    <row r="3446" spans="1:12" ht="15.75" customHeight="1">
      <c r="A3446" s="2" t="s">
        <v>5720</v>
      </c>
      <c r="B3446" s="1">
        <v>2008</v>
      </c>
      <c r="C3446" s="1" t="s">
        <v>2101</v>
      </c>
      <c r="D3446" s="3">
        <v>5.2</v>
      </c>
      <c r="E3446" s="4">
        <v>350</v>
      </c>
      <c r="F3446" s="4">
        <v>122</v>
      </c>
      <c r="G3446" s="1">
        <v>37000000</v>
      </c>
      <c r="H3446" s="1">
        <v>191449475</v>
      </c>
      <c r="I3446" s="1" t="s">
        <v>647</v>
      </c>
      <c r="J3446" s="1">
        <v>348010</v>
      </c>
      <c r="K3446" s="1" t="s">
        <v>15</v>
      </c>
      <c r="L3446" s="1" t="s">
        <v>16</v>
      </c>
    </row>
    <row r="3447" spans="1:12" ht="15.75" customHeight="1">
      <c r="A3447" s="2" t="s">
        <v>5741</v>
      </c>
      <c r="B3447" s="1">
        <v>2004</v>
      </c>
      <c r="C3447" s="1" t="s">
        <v>5176</v>
      </c>
      <c r="D3447" s="3">
        <v>5.2</v>
      </c>
      <c r="E3447" s="4">
        <v>54</v>
      </c>
      <c r="F3447" s="4">
        <v>91</v>
      </c>
      <c r="G3447" s="1">
        <v>18000000</v>
      </c>
      <c r="H3447" s="1">
        <v>16702864</v>
      </c>
      <c r="I3447" s="1" t="s">
        <v>224</v>
      </c>
      <c r="J3447" s="1">
        <v>8023</v>
      </c>
      <c r="K3447" s="1" t="s">
        <v>15</v>
      </c>
      <c r="L3447" s="1" t="s">
        <v>16</v>
      </c>
    </row>
    <row r="3448" spans="1:12" ht="15.75" customHeight="1">
      <c r="A3448" s="2" t="s">
        <v>5742</v>
      </c>
      <c r="B3448" s="1">
        <v>1988</v>
      </c>
      <c r="C3448" s="1" t="s">
        <v>4265</v>
      </c>
      <c r="D3448" s="3">
        <v>5.2</v>
      </c>
      <c r="E3448" s="4">
        <v>15</v>
      </c>
      <c r="F3448" s="4">
        <v>105</v>
      </c>
      <c r="G3448" s="1">
        <v>20000000</v>
      </c>
      <c r="H3448" s="1">
        <v>13854000</v>
      </c>
      <c r="I3448" s="1" t="s">
        <v>4648</v>
      </c>
      <c r="J3448" s="1">
        <v>21079</v>
      </c>
      <c r="K3448" s="1" t="s">
        <v>15</v>
      </c>
      <c r="L3448" s="1" t="s">
        <v>16</v>
      </c>
    </row>
    <row r="3449" spans="1:12" ht="15.75" customHeight="1">
      <c r="A3449" s="2" t="s">
        <v>5743</v>
      </c>
      <c r="B3449" s="1">
        <v>2007</v>
      </c>
      <c r="C3449" s="1" t="s">
        <v>3851</v>
      </c>
      <c r="D3449" s="3">
        <v>5.2</v>
      </c>
      <c r="E3449" s="4">
        <v>86</v>
      </c>
      <c r="F3449" s="4">
        <v>109</v>
      </c>
      <c r="G3449" s="1">
        <v>14000000</v>
      </c>
      <c r="H3449" s="1">
        <v>61356221</v>
      </c>
      <c r="I3449" s="1" t="s">
        <v>635</v>
      </c>
      <c r="J3449" s="1">
        <v>19505</v>
      </c>
      <c r="K3449" s="1" t="s">
        <v>15</v>
      </c>
      <c r="L3449" s="1" t="s">
        <v>16</v>
      </c>
    </row>
    <row r="3450" spans="1:12" ht="15.75" customHeight="1">
      <c r="A3450" s="2" t="s">
        <v>5744</v>
      </c>
      <c r="B3450" s="1">
        <v>2015</v>
      </c>
      <c r="C3450" s="1" t="s">
        <v>5745</v>
      </c>
      <c r="D3450" s="3">
        <v>5.2</v>
      </c>
      <c r="E3450" s="4">
        <v>189</v>
      </c>
      <c r="F3450" s="4">
        <v>97</v>
      </c>
      <c r="G3450" s="1">
        <v>10000000</v>
      </c>
      <c r="H3450" s="1">
        <v>27736779</v>
      </c>
      <c r="I3450" s="1" t="s">
        <v>116</v>
      </c>
      <c r="J3450" s="1">
        <v>25210</v>
      </c>
      <c r="K3450" s="1" t="s">
        <v>15</v>
      </c>
      <c r="L3450" s="1" t="s">
        <v>16</v>
      </c>
    </row>
    <row r="3451" spans="1:12" ht="15.75" customHeight="1">
      <c r="A3451" s="2" t="s">
        <v>5746</v>
      </c>
      <c r="B3451" s="1">
        <v>2008</v>
      </c>
      <c r="C3451" s="1" t="s">
        <v>5747</v>
      </c>
      <c r="D3451" s="3">
        <v>5.2</v>
      </c>
      <c r="E3451" s="4">
        <v>100</v>
      </c>
      <c r="F3451" s="4">
        <v>95</v>
      </c>
      <c r="G3451" s="1">
        <v>10000000</v>
      </c>
      <c r="H3451" s="1">
        <v>7563670</v>
      </c>
      <c r="I3451" s="1" t="s">
        <v>369</v>
      </c>
      <c r="J3451" s="1">
        <v>21268</v>
      </c>
      <c r="K3451" s="1" t="s">
        <v>15</v>
      </c>
      <c r="L3451" s="1" t="s">
        <v>16</v>
      </c>
    </row>
    <row r="3452" spans="1:12" ht="15.75" customHeight="1">
      <c r="A3452" s="2" t="s">
        <v>5748</v>
      </c>
      <c r="B3452" s="1">
        <v>1981</v>
      </c>
      <c r="C3452" s="1" t="s">
        <v>5749</v>
      </c>
      <c r="D3452" s="3">
        <v>5.2</v>
      </c>
      <c r="E3452" s="4">
        <v>2</v>
      </c>
      <c r="F3452" s="4">
        <v>118</v>
      </c>
      <c r="G3452" s="1">
        <v>14000000</v>
      </c>
      <c r="H3452" s="1">
        <v>800000</v>
      </c>
      <c r="I3452" s="1" t="s">
        <v>3630</v>
      </c>
      <c r="J3452" s="1">
        <v>892</v>
      </c>
      <c r="K3452" s="1" t="s">
        <v>15</v>
      </c>
      <c r="L3452" s="1" t="s">
        <v>16</v>
      </c>
    </row>
    <row r="3453" spans="1:12" ht="15.75" customHeight="1">
      <c r="A3453" s="2" t="s">
        <v>5750</v>
      </c>
      <c r="B3453" s="1">
        <v>2008</v>
      </c>
      <c r="C3453" s="1" t="s">
        <v>5751</v>
      </c>
      <c r="D3453" s="3">
        <v>5.2</v>
      </c>
      <c r="E3453" s="4">
        <v>135</v>
      </c>
      <c r="F3453" s="4">
        <v>90</v>
      </c>
      <c r="G3453" s="1">
        <v>8000000</v>
      </c>
      <c r="H3453" s="1">
        <v>25926543</v>
      </c>
      <c r="I3453" s="1" t="s">
        <v>116</v>
      </c>
      <c r="J3453" s="1">
        <v>26609</v>
      </c>
      <c r="K3453" s="1" t="s">
        <v>15</v>
      </c>
      <c r="L3453" s="1" t="s">
        <v>16</v>
      </c>
    </row>
    <row r="3454" spans="1:12" ht="15.75" customHeight="1">
      <c r="A3454" s="2" t="s">
        <v>5752</v>
      </c>
      <c r="B3454" s="1">
        <v>1988</v>
      </c>
      <c r="C3454" s="1" t="s">
        <v>4854</v>
      </c>
      <c r="D3454" s="3">
        <v>5.2</v>
      </c>
      <c r="E3454" s="4">
        <v>35</v>
      </c>
      <c r="F3454" s="4">
        <v>96</v>
      </c>
      <c r="G3454" s="1">
        <v>7000000</v>
      </c>
      <c r="H3454" s="1">
        <v>20257000</v>
      </c>
      <c r="I3454" s="1" t="s">
        <v>1047</v>
      </c>
      <c r="J3454" s="1">
        <v>7569</v>
      </c>
      <c r="K3454" s="1" t="s">
        <v>15</v>
      </c>
      <c r="L3454" s="1" t="s">
        <v>16</v>
      </c>
    </row>
    <row r="3455" spans="1:12" ht="15.75" customHeight="1">
      <c r="A3455" s="2" t="s">
        <v>5753</v>
      </c>
      <c r="B3455" s="1">
        <v>1989</v>
      </c>
      <c r="C3455" s="1" t="s">
        <v>5754</v>
      </c>
      <c r="D3455" s="3">
        <v>5.2</v>
      </c>
      <c r="E3455" s="4">
        <v>137</v>
      </c>
      <c r="F3455" s="4">
        <v>96</v>
      </c>
      <c r="G3455" s="1">
        <v>3000000</v>
      </c>
      <c r="H3455" s="1">
        <v>11642254</v>
      </c>
      <c r="I3455" s="1" t="s">
        <v>589</v>
      </c>
      <c r="J3455" s="1">
        <v>22929</v>
      </c>
      <c r="K3455" s="1" t="s">
        <v>15</v>
      </c>
      <c r="L3455" s="1" t="s">
        <v>16</v>
      </c>
    </row>
    <row r="3456" spans="1:12" ht="15.75" customHeight="1">
      <c r="A3456" s="2" t="s">
        <v>5755</v>
      </c>
      <c r="B3456" s="1">
        <v>2015</v>
      </c>
      <c r="C3456" s="1" t="s">
        <v>5756</v>
      </c>
      <c r="D3456" s="3">
        <v>5.2</v>
      </c>
      <c r="E3456" s="4">
        <v>152</v>
      </c>
      <c r="F3456" s="4">
        <v>83</v>
      </c>
      <c r="G3456" s="1">
        <v>3300000</v>
      </c>
      <c r="H3456" s="1">
        <v>25799043</v>
      </c>
      <c r="I3456" s="1" t="s">
        <v>1727</v>
      </c>
      <c r="J3456" s="1">
        <v>28513</v>
      </c>
      <c r="K3456" s="1" t="s">
        <v>15</v>
      </c>
      <c r="L3456" s="1" t="s">
        <v>16</v>
      </c>
    </row>
    <row r="3457" spans="1:12" ht="15.75" customHeight="1">
      <c r="A3457" s="2" t="s">
        <v>5757</v>
      </c>
      <c r="B3457" s="1">
        <v>2014</v>
      </c>
      <c r="C3457" s="1" t="s">
        <v>5633</v>
      </c>
      <c r="D3457" s="3">
        <v>5.2</v>
      </c>
      <c r="E3457" s="4">
        <v>9</v>
      </c>
      <c r="F3457" s="4">
        <v>106</v>
      </c>
      <c r="G3457" s="1">
        <v>5000000</v>
      </c>
      <c r="H3457" s="1">
        <v>17382982</v>
      </c>
      <c r="I3457" s="1" t="s">
        <v>133</v>
      </c>
      <c r="J3457" s="1">
        <v>5975</v>
      </c>
      <c r="K3457" s="1" t="s">
        <v>281</v>
      </c>
      <c r="L3457" s="1" t="s">
        <v>16</v>
      </c>
    </row>
    <row r="3458" spans="1:12" ht="15.75" customHeight="1">
      <c r="A3458" s="2" t="s">
        <v>5758</v>
      </c>
      <c r="B3458" s="1">
        <v>2011</v>
      </c>
      <c r="C3458" s="1" t="s">
        <v>5759</v>
      </c>
      <c r="D3458" s="3">
        <v>5.2</v>
      </c>
      <c r="E3458" s="4">
        <v>228</v>
      </c>
      <c r="F3458" s="4">
        <v>86</v>
      </c>
      <c r="G3458" s="1">
        <v>5000000</v>
      </c>
      <c r="H3458" s="1">
        <v>17683670</v>
      </c>
      <c r="I3458" s="1" t="s">
        <v>1955</v>
      </c>
      <c r="J3458" s="1">
        <v>47227</v>
      </c>
      <c r="K3458" s="1" t="s">
        <v>15</v>
      </c>
      <c r="L3458" s="1" t="s">
        <v>16</v>
      </c>
    </row>
    <row r="3459" spans="1:12" ht="15.75" customHeight="1">
      <c r="A3459" s="2" t="s">
        <v>5760</v>
      </c>
      <c r="B3459" s="1">
        <v>2012</v>
      </c>
      <c r="C3459" s="1" t="s">
        <v>5761</v>
      </c>
      <c r="D3459" s="3">
        <v>5.2</v>
      </c>
      <c r="E3459" s="4">
        <v>36</v>
      </c>
      <c r="F3459" s="4">
        <v>93</v>
      </c>
      <c r="G3459" s="1">
        <v>4000000</v>
      </c>
      <c r="H3459" s="1">
        <v>4063</v>
      </c>
      <c r="I3459" s="1" t="s">
        <v>1072</v>
      </c>
      <c r="J3459" s="1">
        <v>2086</v>
      </c>
      <c r="K3459" s="1" t="s">
        <v>15</v>
      </c>
      <c r="L3459" s="1" t="s">
        <v>288</v>
      </c>
    </row>
    <row r="3460" spans="1:12" ht="15.75" customHeight="1">
      <c r="A3460" s="2" t="s">
        <v>5762</v>
      </c>
      <c r="B3460" s="1">
        <v>2001</v>
      </c>
      <c r="C3460" s="1" t="s">
        <v>5763</v>
      </c>
      <c r="D3460" s="3">
        <v>5.2</v>
      </c>
      <c r="E3460" s="4">
        <v>31</v>
      </c>
      <c r="F3460" s="4">
        <v>81</v>
      </c>
      <c r="G3460" s="1">
        <v>3000000</v>
      </c>
      <c r="H3460" s="1">
        <v>3293258</v>
      </c>
      <c r="I3460" s="1" t="s">
        <v>5764</v>
      </c>
      <c r="J3460" s="1">
        <v>11399</v>
      </c>
      <c r="K3460" s="1" t="s">
        <v>15</v>
      </c>
      <c r="L3460" s="1" t="s">
        <v>16</v>
      </c>
    </row>
    <row r="3461" spans="1:12" ht="15.75" customHeight="1">
      <c r="A3461" s="2" t="s">
        <v>5765</v>
      </c>
      <c r="B3461" s="1">
        <v>2008</v>
      </c>
      <c r="C3461" s="1" t="s">
        <v>5766</v>
      </c>
      <c r="D3461" s="3">
        <v>5.2</v>
      </c>
      <c r="E3461" s="4">
        <v>114</v>
      </c>
      <c r="F3461" s="4">
        <v>99</v>
      </c>
      <c r="G3461" s="1">
        <v>900000</v>
      </c>
      <c r="H3461" s="1">
        <v>18378</v>
      </c>
      <c r="I3461" s="1" t="s">
        <v>77</v>
      </c>
      <c r="J3461" s="1">
        <v>9376</v>
      </c>
      <c r="K3461" s="1" t="s">
        <v>15</v>
      </c>
      <c r="L3461" s="1" t="s">
        <v>121</v>
      </c>
    </row>
    <row r="3462" spans="1:12" ht="15.75" customHeight="1">
      <c r="A3462" s="2" t="s">
        <v>5767</v>
      </c>
      <c r="B3462" s="1">
        <v>2009</v>
      </c>
      <c r="C3462" s="1" t="s">
        <v>5768</v>
      </c>
      <c r="D3462" s="3">
        <v>5.0999999999999996</v>
      </c>
      <c r="E3462" s="4">
        <v>145</v>
      </c>
      <c r="F3462" s="4">
        <v>88</v>
      </c>
      <c r="G3462" s="1">
        <v>150000000</v>
      </c>
      <c r="H3462" s="1">
        <v>119420252</v>
      </c>
      <c r="I3462" s="1" t="s">
        <v>4042</v>
      </c>
      <c r="J3462" s="1">
        <v>33042</v>
      </c>
      <c r="K3462" s="1" t="s">
        <v>15</v>
      </c>
      <c r="L3462" s="1" t="s">
        <v>16</v>
      </c>
    </row>
    <row r="3463" spans="1:12" ht="15.75" customHeight="1">
      <c r="A3463" s="2" t="s">
        <v>5769</v>
      </c>
      <c r="B3463" s="1">
        <v>2006</v>
      </c>
      <c r="C3463" s="1" t="s">
        <v>5770</v>
      </c>
      <c r="D3463" s="3">
        <v>5.0999999999999996</v>
      </c>
      <c r="E3463" s="4">
        <v>170</v>
      </c>
      <c r="F3463" s="4">
        <v>104</v>
      </c>
      <c r="G3463" s="1">
        <v>100000000</v>
      </c>
      <c r="H3463" s="1">
        <v>75030163</v>
      </c>
      <c r="I3463" s="1" t="s">
        <v>3243</v>
      </c>
      <c r="J3463" s="1">
        <v>108076</v>
      </c>
      <c r="K3463" s="1" t="s">
        <v>15</v>
      </c>
      <c r="L3463" s="1" t="s">
        <v>16</v>
      </c>
    </row>
    <row r="3464" spans="1:12" ht="15.75" customHeight="1">
      <c r="A3464" s="2" t="s">
        <v>5771</v>
      </c>
      <c r="B3464" s="1">
        <v>1998</v>
      </c>
      <c r="C3464" s="1" t="s">
        <v>2779</v>
      </c>
      <c r="D3464" s="3">
        <v>5.0999999999999996</v>
      </c>
      <c r="E3464" s="4">
        <v>102</v>
      </c>
      <c r="F3464" s="4">
        <v>130</v>
      </c>
      <c r="G3464" s="1">
        <v>80000000</v>
      </c>
      <c r="H3464" s="1">
        <v>69102910</v>
      </c>
      <c r="I3464" s="1" t="s">
        <v>5772</v>
      </c>
      <c r="J3464" s="1">
        <v>58402</v>
      </c>
      <c r="K3464" s="1" t="s">
        <v>15</v>
      </c>
      <c r="L3464" s="1" t="s">
        <v>16</v>
      </c>
    </row>
    <row r="3465" spans="1:12" ht="15.75" customHeight="1">
      <c r="A3465" s="2" t="s">
        <v>5773</v>
      </c>
      <c r="B3465" s="1">
        <v>2004</v>
      </c>
      <c r="C3465" s="1" t="s">
        <v>2039</v>
      </c>
      <c r="D3465" s="3">
        <v>5.0999999999999996</v>
      </c>
      <c r="E3465" s="4">
        <v>167</v>
      </c>
      <c r="F3465" s="4">
        <v>125</v>
      </c>
      <c r="G3465" s="1">
        <v>50000000</v>
      </c>
      <c r="H3465" s="1">
        <v>41814863</v>
      </c>
      <c r="I3465" s="1" t="s">
        <v>116</v>
      </c>
      <c r="J3465" s="1">
        <v>28635</v>
      </c>
      <c r="K3465" s="1" t="s">
        <v>15</v>
      </c>
      <c r="L3465" s="1" t="s">
        <v>16</v>
      </c>
    </row>
    <row r="3466" spans="1:12" ht="15.75" customHeight="1">
      <c r="A3466" s="2" t="s">
        <v>5774</v>
      </c>
      <c r="B3466" s="1">
        <v>2014</v>
      </c>
      <c r="C3466" s="1" t="s">
        <v>5775</v>
      </c>
      <c r="D3466" s="3">
        <v>5.0999999999999996</v>
      </c>
      <c r="E3466" s="4">
        <v>308</v>
      </c>
      <c r="F3466" s="4">
        <v>92</v>
      </c>
      <c r="G3466" s="1">
        <v>65000000</v>
      </c>
      <c r="H3466" s="1">
        <v>19059018</v>
      </c>
      <c r="I3466" s="1" t="s">
        <v>5776</v>
      </c>
      <c r="J3466" s="1">
        <v>65709</v>
      </c>
      <c r="K3466" s="1" t="s">
        <v>15</v>
      </c>
      <c r="L3466" s="1" t="s">
        <v>312</v>
      </c>
    </row>
    <row r="3467" spans="1:12" ht="15.75" customHeight="1">
      <c r="A3467" s="2" t="s">
        <v>5777</v>
      </c>
      <c r="B3467" s="1">
        <v>1999</v>
      </c>
      <c r="C3467" s="1" t="s">
        <v>1416</v>
      </c>
      <c r="D3467" s="3">
        <v>5.0999999999999996</v>
      </c>
      <c r="E3467" s="4">
        <v>96</v>
      </c>
      <c r="F3467" s="4">
        <v>133</v>
      </c>
      <c r="G3467" s="1">
        <v>64000000</v>
      </c>
      <c r="H3467" s="1">
        <v>31054924</v>
      </c>
      <c r="I3467" s="1" t="s">
        <v>1970</v>
      </c>
      <c r="J3467" s="1">
        <v>17025</v>
      </c>
      <c r="K3467" s="1" t="s">
        <v>15</v>
      </c>
      <c r="L3467" s="1" t="s">
        <v>16</v>
      </c>
    </row>
    <row r="3468" spans="1:12" ht="15.75" customHeight="1">
      <c r="A3468" s="2" t="s">
        <v>5778</v>
      </c>
      <c r="B3468" s="1">
        <v>2002</v>
      </c>
      <c r="C3468" s="1" t="s">
        <v>3802</v>
      </c>
      <c r="D3468" s="3">
        <v>5.0999999999999996</v>
      </c>
      <c r="E3468" s="4">
        <v>114</v>
      </c>
      <c r="F3468" s="4">
        <v>105</v>
      </c>
      <c r="G3468" s="1">
        <v>55000000</v>
      </c>
      <c r="H3468" s="1">
        <v>93815117</v>
      </c>
      <c r="I3468" s="1" t="s">
        <v>468</v>
      </c>
      <c r="J3468" s="1">
        <v>68417</v>
      </c>
      <c r="K3468" s="1" t="s">
        <v>15</v>
      </c>
      <c r="L3468" s="1" t="s">
        <v>16</v>
      </c>
    </row>
    <row r="3469" spans="1:12" ht="15.75" customHeight="1">
      <c r="A3469" s="2" t="s">
        <v>5779</v>
      </c>
      <c r="B3469" s="1">
        <v>2005</v>
      </c>
      <c r="C3469" s="1" t="s">
        <v>2241</v>
      </c>
      <c r="D3469" s="3">
        <v>5.0999999999999996</v>
      </c>
      <c r="E3469" s="4">
        <v>144</v>
      </c>
      <c r="F3469" s="4">
        <v>107</v>
      </c>
      <c r="G3469" s="1">
        <v>50000000</v>
      </c>
      <c r="H3469" s="1">
        <v>80270227</v>
      </c>
      <c r="I3469" s="1" t="s">
        <v>1547</v>
      </c>
      <c r="J3469" s="1">
        <v>66382</v>
      </c>
      <c r="K3469" s="1" t="s">
        <v>15</v>
      </c>
      <c r="L3469" s="1" t="s">
        <v>16</v>
      </c>
    </row>
    <row r="3470" spans="1:12" ht="15.75" customHeight="1">
      <c r="A3470" s="2" t="s">
        <v>5780</v>
      </c>
      <c r="B3470" s="1">
        <v>1995</v>
      </c>
      <c r="C3470" s="1" t="s">
        <v>4824</v>
      </c>
      <c r="D3470" s="3">
        <v>5.0999999999999996</v>
      </c>
      <c r="E3470" s="4">
        <v>34</v>
      </c>
      <c r="F3470" s="4">
        <v>135</v>
      </c>
      <c r="G3470" s="1">
        <v>50000000</v>
      </c>
      <c r="H3470" s="1">
        <v>10400000</v>
      </c>
      <c r="I3470" s="1" t="s">
        <v>396</v>
      </c>
      <c r="J3470" s="1">
        <v>12037</v>
      </c>
      <c r="K3470" s="1" t="s">
        <v>15</v>
      </c>
      <c r="L3470" s="1" t="s">
        <v>16</v>
      </c>
    </row>
    <row r="3471" spans="1:12" ht="15.75" customHeight="1">
      <c r="A3471" s="2" t="s">
        <v>5781</v>
      </c>
      <c r="B3471" s="1">
        <v>1995</v>
      </c>
      <c r="C3471" s="1" t="s">
        <v>487</v>
      </c>
      <c r="D3471" s="3">
        <v>5.0999999999999996</v>
      </c>
      <c r="E3471" s="4">
        <v>50</v>
      </c>
      <c r="F3471" s="4">
        <v>107</v>
      </c>
      <c r="G3471" s="1">
        <v>50000000</v>
      </c>
      <c r="H3471" s="1">
        <v>9795017</v>
      </c>
      <c r="I3471" s="1" t="s">
        <v>98</v>
      </c>
      <c r="J3471" s="1">
        <v>9227</v>
      </c>
      <c r="K3471" s="1" t="s">
        <v>15</v>
      </c>
      <c r="L3471" s="1" t="s">
        <v>16</v>
      </c>
    </row>
    <row r="3472" spans="1:12" ht="15.75" customHeight="1">
      <c r="A3472" s="2" t="s">
        <v>5782</v>
      </c>
      <c r="B3472" s="1">
        <v>2002</v>
      </c>
      <c r="C3472" s="1" t="s">
        <v>2653</v>
      </c>
      <c r="D3472" s="3">
        <v>5.0999999999999996</v>
      </c>
      <c r="E3472" s="4">
        <v>99</v>
      </c>
      <c r="F3472" s="4">
        <v>90</v>
      </c>
      <c r="G3472" s="1">
        <v>43000000</v>
      </c>
      <c r="H3472" s="1">
        <v>24430272</v>
      </c>
      <c r="I3472" s="1" t="s">
        <v>149</v>
      </c>
      <c r="J3472" s="1">
        <v>46158</v>
      </c>
      <c r="K3472" s="1" t="s">
        <v>15</v>
      </c>
      <c r="L3472" s="1" t="s">
        <v>16</v>
      </c>
    </row>
    <row r="3473" spans="1:12" ht="15.75" customHeight="1">
      <c r="A3473" s="2" t="s">
        <v>5783</v>
      </c>
      <c r="B3473" s="1">
        <v>2006</v>
      </c>
      <c r="C3473" s="1" t="s">
        <v>2843</v>
      </c>
      <c r="D3473" s="3">
        <v>5.0999999999999996</v>
      </c>
      <c r="E3473" s="4">
        <v>151</v>
      </c>
      <c r="F3473" s="4">
        <v>89</v>
      </c>
      <c r="G3473" s="1">
        <v>45000000</v>
      </c>
      <c r="H3473" s="1">
        <v>90703745</v>
      </c>
      <c r="I3473" s="1" t="s">
        <v>521</v>
      </c>
      <c r="J3473" s="1">
        <v>93748</v>
      </c>
      <c r="K3473" s="1" t="s">
        <v>15</v>
      </c>
      <c r="L3473" s="1" t="s">
        <v>16</v>
      </c>
    </row>
    <row r="3474" spans="1:12" ht="15.75" customHeight="1">
      <c r="A3474" s="2" t="s">
        <v>5784</v>
      </c>
      <c r="B3474" s="1">
        <v>2014</v>
      </c>
      <c r="C3474" s="1" t="s">
        <v>2449</v>
      </c>
      <c r="D3474" s="3">
        <v>5.0999999999999996</v>
      </c>
      <c r="E3474" s="4">
        <v>201</v>
      </c>
      <c r="F3474" s="4">
        <v>94</v>
      </c>
      <c r="G3474" s="1">
        <v>40000000</v>
      </c>
      <c r="H3474" s="1">
        <v>38543473</v>
      </c>
      <c r="I3474" s="1" t="s">
        <v>521</v>
      </c>
      <c r="J3474" s="1">
        <v>84382</v>
      </c>
      <c r="K3474" s="1" t="s">
        <v>15</v>
      </c>
      <c r="L3474" s="1" t="s">
        <v>16</v>
      </c>
    </row>
    <row r="3475" spans="1:12" ht="15.75" customHeight="1">
      <c r="A3475" s="2" t="s">
        <v>5785</v>
      </c>
      <c r="B3475" s="1">
        <v>2000</v>
      </c>
      <c r="C3475" s="1" t="s">
        <v>2627</v>
      </c>
      <c r="D3475" s="3">
        <v>5.0999999999999996</v>
      </c>
      <c r="E3475" s="4">
        <v>100</v>
      </c>
      <c r="F3475" s="4">
        <v>107</v>
      </c>
      <c r="G3475" s="1">
        <v>40000000</v>
      </c>
      <c r="H3475" s="1">
        <v>29374178</v>
      </c>
      <c r="I3475" s="1" t="s">
        <v>77</v>
      </c>
      <c r="J3475" s="1">
        <v>12093</v>
      </c>
      <c r="K3475" s="1" t="s">
        <v>15</v>
      </c>
      <c r="L3475" s="1" t="s">
        <v>16</v>
      </c>
    </row>
    <row r="3476" spans="1:12" ht="15.75" customHeight="1">
      <c r="A3476" s="2" t="s">
        <v>5786</v>
      </c>
      <c r="B3476" s="1">
        <v>2000</v>
      </c>
      <c r="C3476" s="1" t="s">
        <v>5077</v>
      </c>
      <c r="D3476" s="3">
        <v>5.0999999999999996</v>
      </c>
      <c r="E3476" s="4">
        <v>102</v>
      </c>
      <c r="F3476" s="4">
        <v>102</v>
      </c>
      <c r="G3476" s="1">
        <v>40000000</v>
      </c>
      <c r="H3476" s="1">
        <v>14967182</v>
      </c>
      <c r="I3476" s="1" t="s">
        <v>21</v>
      </c>
      <c r="J3476" s="1">
        <v>27305</v>
      </c>
      <c r="K3476" s="1" t="s">
        <v>15</v>
      </c>
      <c r="L3476" s="1" t="s">
        <v>16</v>
      </c>
    </row>
    <row r="3477" spans="1:12" ht="15.75" customHeight="1">
      <c r="A3477" s="2" t="s">
        <v>5787</v>
      </c>
      <c r="B3477" s="1">
        <v>2006</v>
      </c>
      <c r="C3477" s="1" t="s">
        <v>5443</v>
      </c>
      <c r="D3477" s="3">
        <v>5.0999999999999996</v>
      </c>
      <c r="E3477" s="4">
        <v>66</v>
      </c>
      <c r="F3477" s="4">
        <v>93</v>
      </c>
      <c r="G3477" s="1">
        <v>40000000</v>
      </c>
      <c r="H3477" s="1">
        <v>652526</v>
      </c>
      <c r="I3477" s="1" t="s">
        <v>5788</v>
      </c>
      <c r="J3477" s="1">
        <v>20201</v>
      </c>
      <c r="K3477" s="1" t="s">
        <v>15</v>
      </c>
      <c r="L3477" s="1" t="s">
        <v>135</v>
      </c>
    </row>
    <row r="3478" spans="1:12" ht="15.75" customHeight="1">
      <c r="A3478" s="2" t="s">
        <v>5789</v>
      </c>
      <c r="B3478" s="1">
        <v>2002</v>
      </c>
      <c r="C3478" s="1" t="s">
        <v>1008</v>
      </c>
      <c r="D3478" s="3">
        <v>5.0999999999999996</v>
      </c>
      <c r="E3478" s="4">
        <v>103</v>
      </c>
      <c r="F3478" s="4">
        <v>100</v>
      </c>
      <c r="G3478" s="1">
        <v>38000000</v>
      </c>
      <c r="H3478" s="1">
        <v>85570368</v>
      </c>
      <c r="I3478" s="1" t="s">
        <v>4457</v>
      </c>
      <c r="J3478" s="1">
        <v>44885</v>
      </c>
      <c r="K3478" s="1" t="s">
        <v>15</v>
      </c>
      <c r="L3478" s="1" t="s">
        <v>16</v>
      </c>
    </row>
    <row r="3479" spans="1:12" ht="15.75" customHeight="1">
      <c r="A3479" s="2" t="s">
        <v>5790</v>
      </c>
      <c r="B3479" s="1">
        <v>2012</v>
      </c>
      <c r="C3479" s="1" t="s">
        <v>2982</v>
      </c>
      <c r="D3479" s="3">
        <v>5.0999999999999996</v>
      </c>
      <c r="E3479" s="4">
        <v>211</v>
      </c>
      <c r="F3479" s="4">
        <v>101</v>
      </c>
      <c r="G3479" s="1">
        <v>35000000</v>
      </c>
      <c r="H3479" s="1">
        <v>25863915</v>
      </c>
      <c r="I3479" s="1" t="s">
        <v>2304</v>
      </c>
      <c r="J3479" s="1">
        <v>28257</v>
      </c>
      <c r="K3479" s="1" t="s">
        <v>15</v>
      </c>
      <c r="L3479" s="1" t="s">
        <v>16</v>
      </c>
    </row>
    <row r="3480" spans="1:12" ht="15.75" customHeight="1">
      <c r="A3480" s="2" t="s">
        <v>5791</v>
      </c>
      <c r="B3480" s="1">
        <v>2015</v>
      </c>
      <c r="C3480" s="1" t="s">
        <v>3064</v>
      </c>
      <c r="D3480" s="3">
        <v>5.0999999999999996</v>
      </c>
      <c r="E3480" s="4">
        <v>155</v>
      </c>
      <c r="F3480" s="4">
        <v>87</v>
      </c>
      <c r="G3480" s="1">
        <v>35000000</v>
      </c>
      <c r="H3480" s="1">
        <v>34507079</v>
      </c>
      <c r="I3480" s="1" t="s">
        <v>1642</v>
      </c>
      <c r="J3480" s="1">
        <v>34948</v>
      </c>
      <c r="K3480" s="1" t="s">
        <v>15</v>
      </c>
      <c r="L3480" s="1" t="s">
        <v>16</v>
      </c>
    </row>
    <row r="3481" spans="1:12" ht="15.75" customHeight="1">
      <c r="A3481" s="2" t="s">
        <v>5792</v>
      </c>
      <c r="B3481" s="1">
        <v>2003</v>
      </c>
      <c r="C3481" s="1" t="s">
        <v>1201</v>
      </c>
      <c r="D3481" s="3">
        <v>5.0999999999999996</v>
      </c>
      <c r="E3481" s="4">
        <v>112</v>
      </c>
      <c r="F3481" s="4">
        <v>102</v>
      </c>
      <c r="G3481" s="1">
        <v>38000000</v>
      </c>
      <c r="H3481" s="1">
        <v>7659747</v>
      </c>
      <c r="I3481" s="1" t="s">
        <v>318</v>
      </c>
      <c r="J3481" s="1">
        <v>14962</v>
      </c>
      <c r="K3481" s="1" t="s">
        <v>15</v>
      </c>
      <c r="L3481" s="1" t="s">
        <v>16</v>
      </c>
    </row>
    <row r="3482" spans="1:12" ht="15.75" customHeight="1">
      <c r="A3482" s="2" t="s">
        <v>5793</v>
      </c>
      <c r="B3482" s="1">
        <v>2000</v>
      </c>
      <c r="C3482" s="1" t="s">
        <v>5365</v>
      </c>
      <c r="D3482" s="3">
        <v>5.0999999999999996</v>
      </c>
      <c r="E3482" s="4">
        <v>100</v>
      </c>
      <c r="F3482" s="4">
        <v>99</v>
      </c>
      <c r="G3482" s="1">
        <v>30000000</v>
      </c>
      <c r="H3482" s="1">
        <v>117559438</v>
      </c>
      <c r="I3482" s="1" t="s">
        <v>1642</v>
      </c>
      <c r="J3482" s="1">
        <v>66941</v>
      </c>
      <c r="K3482" s="1" t="s">
        <v>15</v>
      </c>
      <c r="L3482" s="1" t="s">
        <v>16</v>
      </c>
    </row>
    <row r="3483" spans="1:12" ht="15.75" customHeight="1">
      <c r="A3483" s="2" t="s">
        <v>5794</v>
      </c>
      <c r="B3483" s="1">
        <v>2002</v>
      </c>
      <c r="C3483" s="1" t="s">
        <v>5488</v>
      </c>
      <c r="D3483" s="3">
        <v>5.0999999999999996</v>
      </c>
      <c r="E3483" s="4">
        <v>67</v>
      </c>
      <c r="F3483" s="4">
        <v>99</v>
      </c>
      <c r="G3483" s="1">
        <v>35000000</v>
      </c>
      <c r="H3483" s="1">
        <v>81150692</v>
      </c>
      <c r="I3483" s="1" t="s">
        <v>2644</v>
      </c>
      <c r="J3483" s="1">
        <v>20219</v>
      </c>
      <c r="K3483" s="1" t="s">
        <v>15</v>
      </c>
      <c r="L3483" s="1" t="s">
        <v>288</v>
      </c>
    </row>
    <row r="3484" spans="1:12" ht="15.75" customHeight="1">
      <c r="A3484" s="2" t="s">
        <v>5795</v>
      </c>
      <c r="B3484" s="1">
        <v>2002</v>
      </c>
      <c r="C3484" s="1" t="s">
        <v>5180</v>
      </c>
      <c r="D3484" s="3">
        <v>5.0999999999999996</v>
      </c>
      <c r="E3484" s="4">
        <v>39</v>
      </c>
      <c r="F3484" s="4">
        <v>99</v>
      </c>
      <c r="G3484" s="1">
        <v>30000000</v>
      </c>
      <c r="H3484" s="1">
        <v>51432423</v>
      </c>
      <c r="I3484" s="1" t="s">
        <v>5796</v>
      </c>
      <c r="J3484" s="1">
        <v>15074</v>
      </c>
      <c r="K3484" s="1" t="s">
        <v>15</v>
      </c>
      <c r="L3484" s="1" t="s">
        <v>16</v>
      </c>
    </row>
    <row r="3485" spans="1:12" ht="15.75" customHeight="1">
      <c r="A3485" s="2" t="s">
        <v>5797</v>
      </c>
      <c r="B3485" s="1">
        <v>2006</v>
      </c>
      <c r="C3485" s="1" t="s">
        <v>2656</v>
      </c>
      <c r="D3485" s="3">
        <v>5.0999999999999996</v>
      </c>
      <c r="E3485" s="4">
        <v>147</v>
      </c>
      <c r="F3485" s="4">
        <v>95</v>
      </c>
      <c r="G3485" s="1">
        <v>30000000</v>
      </c>
      <c r="H3485" s="1">
        <v>22526144</v>
      </c>
      <c r="I3485" s="1" t="s">
        <v>4648</v>
      </c>
      <c r="J3485" s="1">
        <v>53884</v>
      </c>
      <c r="K3485" s="1" t="s">
        <v>15</v>
      </c>
      <c r="L3485" s="1" t="s">
        <v>16</v>
      </c>
    </row>
    <row r="3486" spans="1:12" ht="15.75" customHeight="1">
      <c r="A3486" s="2" t="s">
        <v>5798</v>
      </c>
      <c r="B3486" s="1">
        <v>2005</v>
      </c>
      <c r="C3486" s="1" t="s">
        <v>5799</v>
      </c>
      <c r="D3486" s="3">
        <v>5.0999999999999996</v>
      </c>
      <c r="E3486" s="4">
        <v>140</v>
      </c>
      <c r="F3486" s="4">
        <v>93</v>
      </c>
      <c r="G3486" s="1">
        <v>30000000</v>
      </c>
      <c r="H3486" s="1">
        <v>14888028</v>
      </c>
      <c r="I3486" s="1" t="s">
        <v>1917</v>
      </c>
      <c r="J3486" s="1">
        <v>28606</v>
      </c>
      <c r="K3486" s="1" t="s">
        <v>15</v>
      </c>
      <c r="L3486" s="1" t="s">
        <v>16</v>
      </c>
    </row>
    <row r="3487" spans="1:12" ht="15.75" customHeight="1">
      <c r="A3487" s="2" t="s">
        <v>5800</v>
      </c>
      <c r="B3487" s="1">
        <v>2006</v>
      </c>
      <c r="C3487" s="1" t="s">
        <v>2814</v>
      </c>
      <c r="D3487" s="3">
        <v>5.0999999999999996</v>
      </c>
      <c r="E3487" s="4">
        <v>73</v>
      </c>
      <c r="F3487" s="4">
        <v>90</v>
      </c>
      <c r="G3487" s="1">
        <v>26000000</v>
      </c>
      <c r="H3487" s="1">
        <v>16647384</v>
      </c>
      <c r="I3487" s="1" t="s">
        <v>5042</v>
      </c>
      <c r="J3487" s="1">
        <v>8398</v>
      </c>
      <c r="K3487" s="1" t="s">
        <v>15</v>
      </c>
      <c r="L3487" s="1" t="s">
        <v>16</v>
      </c>
    </row>
    <row r="3488" spans="1:12" ht="15.75" customHeight="1">
      <c r="A3488" s="2" t="s">
        <v>5801</v>
      </c>
      <c r="B3488" s="1">
        <v>2002</v>
      </c>
      <c r="C3488" s="1" t="s">
        <v>5802</v>
      </c>
      <c r="D3488" s="3">
        <v>5.0999999999999996</v>
      </c>
      <c r="E3488" s="4">
        <v>52</v>
      </c>
      <c r="F3488" s="4">
        <v>85</v>
      </c>
      <c r="G3488" s="1">
        <v>25000000</v>
      </c>
      <c r="H3488" s="1">
        <v>13973532</v>
      </c>
      <c r="I3488" s="1" t="s">
        <v>224</v>
      </c>
      <c r="J3488" s="1">
        <v>11211</v>
      </c>
      <c r="K3488" s="1" t="s">
        <v>15</v>
      </c>
      <c r="L3488" s="1" t="s">
        <v>16</v>
      </c>
    </row>
    <row r="3489" spans="1:12" ht="15.75" customHeight="1">
      <c r="A3489" s="2" t="s">
        <v>5803</v>
      </c>
      <c r="B3489" s="1">
        <v>2004</v>
      </c>
      <c r="C3489" s="1" t="s">
        <v>5804</v>
      </c>
      <c r="D3489" s="3">
        <v>5.0999999999999996</v>
      </c>
      <c r="E3489" s="4">
        <v>16</v>
      </c>
      <c r="F3489" s="4">
        <v>120</v>
      </c>
      <c r="G3489" s="1">
        <v>24000000</v>
      </c>
      <c r="H3489" s="1">
        <v>42880</v>
      </c>
      <c r="I3489" s="1" t="s">
        <v>396</v>
      </c>
      <c r="J3489" s="1">
        <v>2919</v>
      </c>
      <c r="K3489" s="1" t="s">
        <v>15</v>
      </c>
      <c r="L3489" s="1" t="s">
        <v>121</v>
      </c>
    </row>
    <row r="3490" spans="1:12" ht="15.75" customHeight="1">
      <c r="A3490" s="2" t="s">
        <v>5805</v>
      </c>
      <c r="B3490" s="1">
        <v>2008</v>
      </c>
      <c r="C3490" s="1" t="s">
        <v>5806</v>
      </c>
      <c r="D3490" s="3">
        <v>5.0999999999999996</v>
      </c>
      <c r="E3490" s="4">
        <v>47</v>
      </c>
      <c r="F3490" s="4">
        <v>94</v>
      </c>
      <c r="G3490" s="1">
        <v>23000000</v>
      </c>
      <c r="H3490" s="1">
        <v>11508423</v>
      </c>
      <c r="I3490" s="1" t="s">
        <v>5807</v>
      </c>
      <c r="J3490" s="1">
        <v>3174</v>
      </c>
      <c r="K3490" s="1" t="s">
        <v>15</v>
      </c>
      <c r="L3490" s="1" t="s">
        <v>16</v>
      </c>
    </row>
    <row r="3491" spans="1:12" ht="15.75" customHeight="1">
      <c r="A3491" s="2" t="s">
        <v>5808</v>
      </c>
      <c r="B3491" s="1">
        <v>2015</v>
      </c>
      <c r="C3491" s="1" t="s">
        <v>5134</v>
      </c>
      <c r="D3491" s="3">
        <v>5.0999999999999996</v>
      </c>
      <c r="E3491" s="4">
        <v>148</v>
      </c>
      <c r="F3491" s="4">
        <v>96</v>
      </c>
      <c r="G3491" s="1">
        <v>25000000</v>
      </c>
      <c r="H3491" s="1">
        <v>16027866</v>
      </c>
      <c r="I3491" s="1" t="s">
        <v>1150</v>
      </c>
      <c r="J3491" s="1">
        <v>26767</v>
      </c>
      <c r="K3491" s="1" t="s">
        <v>15</v>
      </c>
      <c r="L3491" s="1" t="s">
        <v>109</v>
      </c>
    </row>
    <row r="3492" spans="1:12" ht="15.75" customHeight="1">
      <c r="A3492" s="2" t="s">
        <v>5809</v>
      </c>
      <c r="B3492" s="1">
        <v>2006</v>
      </c>
      <c r="C3492" s="1" t="s">
        <v>4717</v>
      </c>
      <c r="D3492" s="3">
        <v>5.0999999999999996</v>
      </c>
      <c r="E3492" s="4">
        <v>112</v>
      </c>
      <c r="F3492" s="4">
        <v>75</v>
      </c>
      <c r="G3492" s="1">
        <v>9000000</v>
      </c>
      <c r="H3492" s="1">
        <v>23078294</v>
      </c>
      <c r="I3492" s="1" t="s">
        <v>589</v>
      </c>
      <c r="J3492" s="1">
        <v>25870</v>
      </c>
      <c r="K3492" s="1" t="s">
        <v>15</v>
      </c>
      <c r="L3492" s="1" t="s">
        <v>16</v>
      </c>
    </row>
    <row r="3493" spans="1:12" ht="15.75" customHeight="1">
      <c r="A3493" s="2" t="s">
        <v>5810</v>
      </c>
      <c r="B3493" s="1">
        <v>2010</v>
      </c>
      <c r="C3493" s="1" t="s">
        <v>4041</v>
      </c>
      <c r="D3493" s="3">
        <v>5.0999999999999996</v>
      </c>
      <c r="E3493" s="4">
        <v>138</v>
      </c>
      <c r="F3493" s="4">
        <v>107</v>
      </c>
      <c r="G3493" s="1">
        <v>20000000</v>
      </c>
      <c r="H3493" s="1">
        <v>1183354</v>
      </c>
      <c r="I3493" s="1" t="s">
        <v>5811</v>
      </c>
      <c r="J3493" s="1">
        <v>13026</v>
      </c>
      <c r="K3493" s="1" t="s">
        <v>15</v>
      </c>
      <c r="L3493" s="1" t="s">
        <v>16</v>
      </c>
    </row>
    <row r="3494" spans="1:12" ht="15.75" customHeight="1">
      <c r="A3494" s="2" t="s">
        <v>5812</v>
      </c>
      <c r="B3494" s="1">
        <v>2003</v>
      </c>
      <c r="C3494" s="1" t="s">
        <v>5813</v>
      </c>
      <c r="D3494" s="3">
        <v>5.0999999999999996</v>
      </c>
      <c r="E3494" s="4">
        <v>52</v>
      </c>
      <c r="F3494" s="4">
        <v>87</v>
      </c>
      <c r="G3494" s="1">
        <v>17000000</v>
      </c>
      <c r="H3494" s="1">
        <v>37566230</v>
      </c>
      <c r="I3494" s="1" t="s">
        <v>5814</v>
      </c>
      <c r="J3494" s="1">
        <v>3407</v>
      </c>
      <c r="K3494" s="1" t="s">
        <v>15</v>
      </c>
      <c r="L3494" s="1" t="s">
        <v>16</v>
      </c>
    </row>
    <row r="3495" spans="1:12" ht="15.75" customHeight="1">
      <c r="A3495" s="2" t="s">
        <v>5815</v>
      </c>
      <c r="B3495" s="1">
        <v>2009</v>
      </c>
      <c r="C3495" s="1" t="s">
        <v>5387</v>
      </c>
      <c r="D3495" s="3">
        <v>5.0999999999999996</v>
      </c>
      <c r="E3495" s="4">
        <v>300</v>
      </c>
      <c r="F3495" s="4">
        <v>107</v>
      </c>
      <c r="G3495" s="1">
        <v>16000000</v>
      </c>
      <c r="H3495" s="1">
        <v>16204793</v>
      </c>
      <c r="I3495" s="1" t="s">
        <v>1093</v>
      </c>
      <c r="J3495" s="1">
        <v>92712</v>
      </c>
      <c r="K3495" s="1" t="s">
        <v>15</v>
      </c>
      <c r="L3495" s="1" t="s">
        <v>16</v>
      </c>
    </row>
    <row r="3496" spans="1:12" ht="15.75" customHeight="1">
      <c r="A3496" s="2" t="s">
        <v>5816</v>
      </c>
      <c r="B3496" s="1">
        <v>2012</v>
      </c>
      <c r="C3496" s="1" t="s">
        <v>2875</v>
      </c>
      <c r="D3496" s="3">
        <v>5.0999999999999996</v>
      </c>
      <c r="E3496" s="4">
        <v>54</v>
      </c>
      <c r="F3496" s="4">
        <v>92</v>
      </c>
      <c r="G3496" s="1">
        <v>16000000</v>
      </c>
      <c r="H3496" s="1">
        <v>2964</v>
      </c>
      <c r="I3496" s="1" t="s">
        <v>2587</v>
      </c>
      <c r="J3496" s="1">
        <v>7444</v>
      </c>
      <c r="K3496" s="1" t="s">
        <v>15</v>
      </c>
      <c r="L3496" s="1" t="s">
        <v>16</v>
      </c>
    </row>
    <row r="3497" spans="1:12" ht="15.75" customHeight="1">
      <c r="A3497" s="2" t="s">
        <v>5817</v>
      </c>
      <c r="B3497" s="1">
        <v>2003</v>
      </c>
      <c r="C3497" s="1" t="s">
        <v>5536</v>
      </c>
      <c r="D3497" s="3">
        <v>5.0999999999999996</v>
      </c>
      <c r="E3497" s="4">
        <v>37</v>
      </c>
      <c r="F3497" s="4">
        <v>86</v>
      </c>
      <c r="G3497" s="1">
        <v>16000000</v>
      </c>
      <c r="H3497" s="1">
        <v>34308901</v>
      </c>
      <c r="I3497" s="1" t="s">
        <v>224</v>
      </c>
      <c r="J3497" s="1">
        <v>15939</v>
      </c>
      <c r="K3497" s="1" t="s">
        <v>15</v>
      </c>
      <c r="L3497" s="1" t="s">
        <v>16</v>
      </c>
    </row>
    <row r="3498" spans="1:12" ht="15.75" customHeight="1">
      <c r="A3498" s="2" t="s">
        <v>5818</v>
      </c>
      <c r="B3498" s="1">
        <v>2007</v>
      </c>
      <c r="C3498" s="1" t="s">
        <v>5819</v>
      </c>
      <c r="D3498" s="3">
        <v>5.0999999999999996</v>
      </c>
      <c r="E3498" s="4">
        <v>161</v>
      </c>
      <c r="F3498" s="4">
        <v>89</v>
      </c>
      <c r="G3498" s="1">
        <v>15000000</v>
      </c>
      <c r="H3498" s="1">
        <v>20801344</v>
      </c>
      <c r="I3498" s="1" t="s">
        <v>488</v>
      </c>
      <c r="J3498" s="1">
        <v>49721</v>
      </c>
      <c r="K3498" s="1" t="s">
        <v>15</v>
      </c>
      <c r="L3498" s="1" t="s">
        <v>16</v>
      </c>
    </row>
    <row r="3499" spans="1:12" ht="15.75" customHeight="1">
      <c r="A3499" s="2" t="s">
        <v>5820</v>
      </c>
      <c r="B3499" s="1">
        <v>2000</v>
      </c>
      <c r="C3499" s="1" t="s">
        <v>5821</v>
      </c>
      <c r="D3499" s="3">
        <v>5.0999999999999996</v>
      </c>
      <c r="E3499" s="4">
        <v>44</v>
      </c>
      <c r="F3499" s="4">
        <v>96</v>
      </c>
      <c r="G3499" s="1">
        <v>15000000</v>
      </c>
      <c r="H3499" s="1">
        <v>10494147</v>
      </c>
      <c r="I3499" s="1" t="s">
        <v>396</v>
      </c>
      <c r="J3499" s="1">
        <v>7403</v>
      </c>
      <c r="K3499" s="1" t="s">
        <v>15</v>
      </c>
      <c r="L3499" s="1" t="s">
        <v>16</v>
      </c>
    </row>
    <row r="3500" spans="1:12" ht="15.75" customHeight="1">
      <c r="A3500" s="2" t="s">
        <v>5822</v>
      </c>
      <c r="B3500" s="1">
        <v>2011</v>
      </c>
      <c r="C3500" s="1" t="s">
        <v>5823</v>
      </c>
      <c r="D3500" s="3">
        <v>5.0999999999999996</v>
      </c>
      <c r="E3500" s="4">
        <v>62</v>
      </c>
      <c r="F3500" s="4">
        <v>90</v>
      </c>
      <c r="G3500" s="1">
        <v>15000000</v>
      </c>
      <c r="H3500" s="1">
        <v>28870</v>
      </c>
      <c r="I3500" s="1" t="s">
        <v>98</v>
      </c>
      <c r="J3500" s="1">
        <v>14280</v>
      </c>
      <c r="K3500" s="1" t="s">
        <v>15</v>
      </c>
      <c r="L3500" s="1" t="s">
        <v>16</v>
      </c>
    </row>
    <row r="3501" spans="1:12" ht="15.75" customHeight="1">
      <c r="A3501" s="2" t="s">
        <v>5824</v>
      </c>
      <c r="B3501" s="1">
        <v>2015</v>
      </c>
      <c r="C3501" s="1" t="s">
        <v>3824</v>
      </c>
      <c r="D3501" s="3">
        <v>5.0999999999999996</v>
      </c>
      <c r="E3501" s="4">
        <v>107</v>
      </c>
      <c r="F3501" s="4">
        <v>99</v>
      </c>
      <c r="G3501" s="1">
        <v>14000000</v>
      </c>
      <c r="H3501" s="1">
        <v>12282677</v>
      </c>
      <c r="I3501" s="1" t="s">
        <v>3825</v>
      </c>
      <c r="J3501" s="1">
        <v>28159</v>
      </c>
      <c r="K3501" s="1" t="s">
        <v>15</v>
      </c>
      <c r="L3501" s="1" t="s">
        <v>16</v>
      </c>
    </row>
    <row r="3502" spans="1:12" ht="15.75" customHeight="1">
      <c r="A3502" s="2" t="s">
        <v>5825</v>
      </c>
      <c r="B3502" s="1">
        <v>1993</v>
      </c>
      <c r="C3502" s="1" t="s">
        <v>5826</v>
      </c>
      <c r="D3502" s="3">
        <v>5.0999999999999996</v>
      </c>
      <c r="E3502" s="4">
        <v>19</v>
      </c>
      <c r="F3502" s="4">
        <v>87</v>
      </c>
      <c r="G3502" s="1">
        <v>3000000</v>
      </c>
      <c r="H3502" s="1">
        <v>1200000</v>
      </c>
      <c r="I3502" s="1" t="s">
        <v>334</v>
      </c>
      <c r="J3502" s="1">
        <v>922</v>
      </c>
      <c r="K3502" s="1" t="s">
        <v>15</v>
      </c>
      <c r="L3502" s="1" t="s">
        <v>16</v>
      </c>
    </row>
    <row r="3503" spans="1:12" ht="15.75" customHeight="1">
      <c r="A3503" s="2" t="s">
        <v>5827</v>
      </c>
      <c r="B3503" s="1">
        <v>2009</v>
      </c>
      <c r="C3503" s="1" t="s">
        <v>5828</v>
      </c>
      <c r="D3503" s="3">
        <v>5.0999999999999996</v>
      </c>
      <c r="E3503" s="4">
        <v>167</v>
      </c>
      <c r="F3503" s="4">
        <v>101</v>
      </c>
      <c r="G3503" s="1">
        <v>16000000</v>
      </c>
      <c r="H3503" s="1">
        <v>11956207</v>
      </c>
      <c r="I3503" s="1" t="s">
        <v>1868</v>
      </c>
      <c r="J3503" s="1">
        <v>24012</v>
      </c>
      <c r="K3503" s="1" t="s">
        <v>15</v>
      </c>
      <c r="L3503" s="1" t="s">
        <v>16</v>
      </c>
    </row>
    <row r="3504" spans="1:12" ht="15.75" customHeight="1">
      <c r="A3504" s="2" t="s">
        <v>5829</v>
      </c>
      <c r="B3504" s="1">
        <v>2000</v>
      </c>
      <c r="C3504" s="1" t="s">
        <v>5502</v>
      </c>
      <c r="D3504" s="3">
        <v>5.0999999999999996</v>
      </c>
      <c r="E3504" s="4">
        <v>58</v>
      </c>
      <c r="F3504" s="4">
        <v>84</v>
      </c>
      <c r="G3504" s="1">
        <v>11000000</v>
      </c>
      <c r="H3504" s="1">
        <v>13592872</v>
      </c>
      <c r="I3504" s="1" t="s">
        <v>521</v>
      </c>
      <c r="J3504" s="1">
        <v>10777</v>
      </c>
      <c r="K3504" s="1" t="s">
        <v>15</v>
      </c>
      <c r="L3504" s="1" t="s">
        <v>16</v>
      </c>
    </row>
    <row r="3505" spans="1:12" ht="15.75" customHeight="1">
      <c r="A3505" s="2" t="s">
        <v>5830</v>
      </c>
      <c r="B3505" s="1">
        <v>1991</v>
      </c>
      <c r="C3505" s="1" t="s">
        <v>5831</v>
      </c>
      <c r="D3505" s="3">
        <v>5.0999999999999996</v>
      </c>
      <c r="E3505" s="4">
        <v>14</v>
      </c>
      <c r="F3505" s="4">
        <v>102</v>
      </c>
      <c r="G3505" s="1">
        <v>11000000</v>
      </c>
      <c r="H3505" s="1">
        <v>2807854</v>
      </c>
      <c r="I3505" s="1" t="s">
        <v>821</v>
      </c>
      <c r="J3505" s="1">
        <v>14129</v>
      </c>
      <c r="K3505" s="1" t="s">
        <v>15</v>
      </c>
      <c r="L3505" s="1" t="s">
        <v>16</v>
      </c>
    </row>
    <row r="3506" spans="1:12" ht="15.75" customHeight="1">
      <c r="A3506" s="2" t="s">
        <v>5832</v>
      </c>
      <c r="B3506" s="1">
        <v>1999</v>
      </c>
      <c r="C3506" s="1" t="s">
        <v>5530</v>
      </c>
      <c r="D3506" s="3">
        <v>5.0999999999999996</v>
      </c>
      <c r="E3506" s="4">
        <v>11</v>
      </c>
      <c r="F3506" s="4">
        <v>89</v>
      </c>
      <c r="G3506" s="1">
        <v>8000000</v>
      </c>
      <c r="H3506" s="1">
        <v>4692814</v>
      </c>
      <c r="I3506" s="1" t="s">
        <v>521</v>
      </c>
      <c r="J3506" s="1">
        <v>2870</v>
      </c>
      <c r="K3506" s="1" t="s">
        <v>15</v>
      </c>
      <c r="L3506" s="1" t="s">
        <v>16</v>
      </c>
    </row>
    <row r="3507" spans="1:12" ht="15.75" customHeight="1">
      <c r="A3507" s="2" t="s">
        <v>5833</v>
      </c>
      <c r="B3507" s="1">
        <v>1989</v>
      </c>
      <c r="C3507" s="1" t="s">
        <v>2779</v>
      </c>
      <c r="D3507" s="3">
        <v>5.0999999999999996</v>
      </c>
      <c r="E3507" s="4">
        <v>88</v>
      </c>
      <c r="F3507" s="4">
        <v>89</v>
      </c>
      <c r="G3507" s="1">
        <v>8000000</v>
      </c>
      <c r="H3507" s="1">
        <v>22168359</v>
      </c>
      <c r="I3507" s="1" t="s">
        <v>5834</v>
      </c>
      <c r="J3507" s="1">
        <v>29659</v>
      </c>
      <c r="K3507" s="1" t="s">
        <v>15</v>
      </c>
      <c r="L3507" s="1" t="s">
        <v>16</v>
      </c>
    </row>
    <row r="3508" spans="1:12" ht="15.75" customHeight="1">
      <c r="A3508" s="2" t="s">
        <v>5835</v>
      </c>
      <c r="B3508" s="1">
        <v>2009</v>
      </c>
      <c r="C3508" s="1" t="s">
        <v>5836</v>
      </c>
      <c r="D3508" s="3">
        <v>5.0999999999999996</v>
      </c>
      <c r="E3508" s="4">
        <v>76</v>
      </c>
      <c r="F3508" s="4">
        <v>90</v>
      </c>
      <c r="G3508" s="1">
        <v>6000000</v>
      </c>
      <c r="H3508" s="1">
        <v>4542775</v>
      </c>
      <c r="I3508" s="1" t="s">
        <v>149</v>
      </c>
      <c r="J3508" s="1">
        <v>18313</v>
      </c>
      <c r="K3508" s="1" t="s">
        <v>15</v>
      </c>
      <c r="L3508" s="1" t="s">
        <v>16</v>
      </c>
    </row>
    <row r="3509" spans="1:12" ht="15.75" customHeight="1">
      <c r="A3509" s="2" t="s">
        <v>5837</v>
      </c>
      <c r="B3509" s="1">
        <v>1991</v>
      </c>
      <c r="C3509" s="1" t="s">
        <v>5838</v>
      </c>
      <c r="D3509" s="3">
        <v>5.0999999999999996</v>
      </c>
      <c r="E3509" s="4">
        <v>12</v>
      </c>
      <c r="F3509" s="4">
        <v>94</v>
      </c>
      <c r="G3509" s="1">
        <v>5000000</v>
      </c>
      <c r="H3509" s="1">
        <v>19281235</v>
      </c>
      <c r="I3509" s="1" t="s">
        <v>1058</v>
      </c>
      <c r="J3509" s="1">
        <v>3571</v>
      </c>
      <c r="K3509" s="1" t="s">
        <v>15</v>
      </c>
      <c r="L3509" s="1" t="s">
        <v>16</v>
      </c>
    </row>
    <row r="3510" spans="1:12" ht="15.75" customHeight="1">
      <c r="A3510" s="2" t="s">
        <v>5839</v>
      </c>
      <c r="B3510" s="1">
        <v>1997</v>
      </c>
      <c r="C3510" s="1" t="s">
        <v>2568</v>
      </c>
      <c r="D3510" s="3">
        <v>5.0999999999999996</v>
      </c>
      <c r="E3510" s="4">
        <v>35</v>
      </c>
      <c r="F3510" s="4">
        <v>98</v>
      </c>
      <c r="G3510" s="1">
        <v>3000000</v>
      </c>
      <c r="H3510" s="1">
        <v>24629916</v>
      </c>
      <c r="I3510" s="1" t="s">
        <v>2400</v>
      </c>
      <c r="J3510" s="1">
        <v>12942</v>
      </c>
      <c r="K3510" s="1" t="s">
        <v>15</v>
      </c>
      <c r="L3510" s="1" t="s">
        <v>16</v>
      </c>
    </row>
    <row r="3511" spans="1:12" ht="15.75" customHeight="1">
      <c r="A3511" s="2" t="s">
        <v>5840</v>
      </c>
      <c r="B3511" s="1">
        <v>2013</v>
      </c>
      <c r="C3511" s="1" t="s">
        <v>5841</v>
      </c>
      <c r="D3511" s="3">
        <v>5.0999999999999996</v>
      </c>
      <c r="E3511" s="4">
        <v>129</v>
      </c>
      <c r="F3511" s="4">
        <v>86</v>
      </c>
      <c r="G3511" s="1">
        <v>2500000</v>
      </c>
      <c r="H3511" s="1">
        <v>40041683</v>
      </c>
      <c r="I3511" s="1" t="s">
        <v>1260</v>
      </c>
      <c r="J3511" s="1">
        <v>34620</v>
      </c>
      <c r="K3511" s="1" t="s">
        <v>15</v>
      </c>
      <c r="L3511" s="1" t="s">
        <v>16</v>
      </c>
    </row>
    <row r="3512" spans="1:12" ht="15.75" customHeight="1">
      <c r="A3512" s="2" t="s">
        <v>5842</v>
      </c>
      <c r="B3512" s="1">
        <v>2012</v>
      </c>
      <c r="C3512" s="1" t="s">
        <v>5843</v>
      </c>
      <c r="D3512" s="3">
        <v>5.0999999999999996</v>
      </c>
      <c r="E3512" s="4">
        <v>30</v>
      </c>
      <c r="F3512" s="4">
        <v>87</v>
      </c>
      <c r="G3512" s="1">
        <v>2500000</v>
      </c>
      <c r="H3512" s="1">
        <v>33349949</v>
      </c>
      <c r="I3512" s="1" t="s">
        <v>456</v>
      </c>
      <c r="J3512" s="1">
        <v>9010</v>
      </c>
      <c r="K3512" s="1" t="s">
        <v>15</v>
      </c>
      <c r="L3512" s="1" t="s">
        <v>16</v>
      </c>
    </row>
    <row r="3513" spans="1:12" ht="15.75" customHeight="1">
      <c r="A3513" s="2" t="s">
        <v>5844</v>
      </c>
      <c r="B3513" s="1">
        <v>2006</v>
      </c>
      <c r="C3513" s="1" t="s">
        <v>5845</v>
      </c>
      <c r="D3513" s="3">
        <v>5.0999999999999996</v>
      </c>
      <c r="E3513" s="4">
        <v>25</v>
      </c>
      <c r="F3513" s="4">
        <v>101</v>
      </c>
      <c r="G3513" s="1">
        <v>2400000</v>
      </c>
      <c r="H3513" s="1">
        <v>978908</v>
      </c>
      <c r="I3513" s="1" t="s">
        <v>3556</v>
      </c>
      <c r="J3513" s="1">
        <v>4057</v>
      </c>
      <c r="K3513" s="1" t="s">
        <v>15</v>
      </c>
      <c r="L3513" s="1" t="s">
        <v>5846</v>
      </c>
    </row>
    <row r="3514" spans="1:12" ht="15.75" customHeight="1">
      <c r="A3514" s="2" t="s">
        <v>5847</v>
      </c>
      <c r="B3514" s="1">
        <v>1989</v>
      </c>
      <c r="C3514" s="1" t="s">
        <v>5848</v>
      </c>
      <c r="D3514" s="3">
        <v>5.0999999999999996</v>
      </c>
      <c r="E3514" s="4">
        <v>49</v>
      </c>
      <c r="F3514" s="4">
        <v>96</v>
      </c>
      <c r="G3514" s="1">
        <v>2300000</v>
      </c>
      <c r="H3514" s="1">
        <v>792966</v>
      </c>
      <c r="I3514" s="1" t="s">
        <v>5849</v>
      </c>
      <c r="J3514" s="1">
        <v>4663</v>
      </c>
      <c r="K3514" s="1" t="s">
        <v>15</v>
      </c>
      <c r="L3514" s="1" t="s">
        <v>16</v>
      </c>
    </row>
    <row r="3515" spans="1:12" ht="15.75" customHeight="1">
      <c r="A3515" s="2" t="s">
        <v>5850</v>
      </c>
      <c r="B3515" s="1">
        <v>2012</v>
      </c>
      <c r="C3515" s="1" t="s">
        <v>2689</v>
      </c>
      <c r="D3515" s="3">
        <v>5.0999999999999996</v>
      </c>
      <c r="E3515" s="4">
        <v>234</v>
      </c>
      <c r="F3515" s="4">
        <v>101</v>
      </c>
      <c r="G3515" s="1">
        <v>2500000</v>
      </c>
      <c r="H3515" s="1">
        <v>1163508</v>
      </c>
      <c r="I3515" s="1" t="s">
        <v>3886</v>
      </c>
      <c r="J3515" s="1">
        <v>20376</v>
      </c>
      <c r="K3515" s="1" t="s">
        <v>15</v>
      </c>
      <c r="L3515" s="1" t="s">
        <v>16</v>
      </c>
    </row>
    <row r="3516" spans="1:12" ht="15.75" customHeight="1">
      <c r="A3516" s="2" t="s">
        <v>5851</v>
      </c>
      <c r="B3516" s="1">
        <v>2014</v>
      </c>
      <c r="C3516" s="1" t="s">
        <v>5852</v>
      </c>
      <c r="D3516" s="3">
        <v>5.0999999999999996</v>
      </c>
      <c r="E3516" s="4">
        <v>6</v>
      </c>
      <c r="F3516" s="4">
        <v>93</v>
      </c>
      <c r="G3516" s="1">
        <v>600000</v>
      </c>
      <c r="H3516" s="1">
        <v>35688</v>
      </c>
      <c r="I3516" s="1" t="s">
        <v>521</v>
      </c>
      <c r="J3516" s="1">
        <v>4167</v>
      </c>
      <c r="K3516" s="1" t="s">
        <v>15</v>
      </c>
      <c r="L3516" s="1" t="s">
        <v>16</v>
      </c>
    </row>
    <row r="3517" spans="1:12" ht="15.75" customHeight="1">
      <c r="A3517" s="2" t="s">
        <v>5853</v>
      </c>
      <c r="B3517" s="1">
        <v>2010</v>
      </c>
      <c r="C3517" s="1" t="s">
        <v>5854</v>
      </c>
      <c r="D3517" s="3">
        <v>5.0999999999999996</v>
      </c>
      <c r="E3517" s="4">
        <v>4</v>
      </c>
      <c r="F3517" s="4">
        <v>92</v>
      </c>
      <c r="G3517" s="1">
        <v>400000</v>
      </c>
      <c r="H3517" s="1">
        <v>425899</v>
      </c>
      <c r="I3517" s="1" t="s">
        <v>456</v>
      </c>
      <c r="J3517" s="1">
        <v>1123</v>
      </c>
      <c r="K3517" s="1" t="s">
        <v>15</v>
      </c>
      <c r="L3517" s="1" t="s">
        <v>16</v>
      </c>
    </row>
    <row r="3518" spans="1:12" ht="15.75" customHeight="1">
      <c r="A3518" s="2" t="s">
        <v>5855</v>
      </c>
      <c r="B3518" s="1">
        <v>2005</v>
      </c>
      <c r="C3518" s="1" t="s">
        <v>2982</v>
      </c>
      <c r="D3518" s="3">
        <v>5</v>
      </c>
      <c r="E3518" s="4">
        <v>145</v>
      </c>
      <c r="F3518" s="4">
        <v>121</v>
      </c>
      <c r="G3518" s="1">
        <v>135000000</v>
      </c>
      <c r="H3518" s="1">
        <v>31704416</v>
      </c>
      <c r="I3518" s="1" t="s">
        <v>37</v>
      </c>
      <c r="J3518" s="1">
        <v>45455</v>
      </c>
      <c r="K3518" s="1" t="s">
        <v>15</v>
      </c>
      <c r="L3518" s="1" t="s">
        <v>16</v>
      </c>
    </row>
    <row r="3519" spans="1:12" ht="15.75" customHeight="1">
      <c r="A3519" s="2" t="s">
        <v>5856</v>
      </c>
      <c r="B3519" s="1">
        <v>2015</v>
      </c>
      <c r="C3519" s="1" t="s">
        <v>3923</v>
      </c>
      <c r="D3519" s="3">
        <v>5</v>
      </c>
      <c r="E3519" s="4">
        <v>70</v>
      </c>
      <c r="F3519" s="4">
        <v>92</v>
      </c>
      <c r="G3519" s="1">
        <v>90000000</v>
      </c>
      <c r="H3519" s="1">
        <v>85884815</v>
      </c>
      <c r="I3519" s="1" t="s">
        <v>5857</v>
      </c>
      <c r="J3519" s="1">
        <v>9418</v>
      </c>
      <c r="K3519" s="1" t="s">
        <v>15</v>
      </c>
      <c r="L3519" s="1" t="s">
        <v>16</v>
      </c>
    </row>
    <row r="3520" spans="1:12" ht="15.75" customHeight="1">
      <c r="A3520" s="2" t="s">
        <v>5858</v>
      </c>
      <c r="B3520" s="1">
        <v>2000</v>
      </c>
      <c r="C3520" s="1" t="s">
        <v>2328</v>
      </c>
      <c r="D3520" s="3">
        <v>5</v>
      </c>
      <c r="E3520" s="4">
        <v>60</v>
      </c>
      <c r="F3520" s="4">
        <v>105</v>
      </c>
      <c r="G3520" s="1">
        <v>65000000</v>
      </c>
      <c r="H3520" s="1">
        <v>10014234</v>
      </c>
      <c r="I3520" s="1" t="s">
        <v>224</v>
      </c>
      <c r="J3520" s="1">
        <v>8560</v>
      </c>
      <c r="K3520" s="1" t="s">
        <v>15</v>
      </c>
      <c r="L3520" s="1" t="s">
        <v>109</v>
      </c>
    </row>
    <row r="3521" spans="1:12" ht="15.75" customHeight="1">
      <c r="A3521" s="2" t="s">
        <v>5859</v>
      </c>
      <c r="B3521" s="1">
        <v>2008</v>
      </c>
      <c r="C3521" s="1" t="s">
        <v>337</v>
      </c>
      <c r="D3521" s="3">
        <v>5</v>
      </c>
      <c r="E3521" s="4">
        <v>323</v>
      </c>
      <c r="F3521" s="4">
        <v>91</v>
      </c>
      <c r="G3521" s="1">
        <v>48000000</v>
      </c>
      <c r="H3521" s="1">
        <v>64505912</v>
      </c>
      <c r="I3521" s="1" t="s">
        <v>269</v>
      </c>
      <c r="J3521" s="1">
        <v>163130</v>
      </c>
      <c r="K3521" s="1" t="s">
        <v>15</v>
      </c>
      <c r="L3521" s="1" t="s">
        <v>16</v>
      </c>
    </row>
    <row r="3522" spans="1:12" ht="15.75" customHeight="1">
      <c r="A3522" s="2" t="s">
        <v>5860</v>
      </c>
      <c r="B3522" s="1">
        <v>2005</v>
      </c>
      <c r="C3522" s="1" t="s">
        <v>3855</v>
      </c>
      <c r="D3522" s="3">
        <v>5</v>
      </c>
      <c r="E3522" s="4">
        <v>111</v>
      </c>
      <c r="F3522" s="4">
        <v>115</v>
      </c>
      <c r="G3522" s="1">
        <v>45000000</v>
      </c>
      <c r="H3522" s="1">
        <v>48472213</v>
      </c>
      <c r="I3522" s="1" t="s">
        <v>1642</v>
      </c>
      <c r="J3522" s="1">
        <v>51252</v>
      </c>
      <c r="K3522" s="1" t="s">
        <v>15</v>
      </c>
      <c r="L3522" s="1" t="s">
        <v>16</v>
      </c>
    </row>
    <row r="3523" spans="1:12" ht="15.75" customHeight="1">
      <c r="A3523" s="2" t="s">
        <v>5861</v>
      </c>
      <c r="B3523" s="1">
        <v>1995</v>
      </c>
      <c r="C3523" s="1" t="s">
        <v>1577</v>
      </c>
      <c r="D3523" s="3">
        <v>5</v>
      </c>
      <c r="E3523" s="4">
        <v>55</v>
      </c>
      <c r="F3523" s="4">
        <v>109</v>
      </c>
      <c r="G3523" s="1">
        <v>50000000</v>
      </c>
      <c r="H3523" s="1">
        <v>81022333</v>
      </c>
      <c r="I3523" s="1" t="s">
        <v>2273</v>
      </c>
      <c r="J3523" s="1">
        <v>34471</v>
      </c>
      <c r="K3523" s="1" t="s">
        <v>15</v>
      </c>
      <c r="L3523" s="1" t="s">
        <v>16</v>
      </c>
    </row>
    <row r="3524" spans="1:12" ht="15.75" customHeight="1">
      <c r="A3524" s="2" t="s">
        <v>5862</v>
      </c>
      <c r="B3524" s="1">
        <v>2004</v>
      </c>
      <c r="C3524" s="1" t="s">
        <v>4280</v>
      </c>
      <c r="D3524" s="3">
        <v>5</v>
      </c>
      <c r="E3524" s="4">
        <v>116</v>
      </c>
      <c r="F3524" s="4">
        <v>80</v>
      </c>
      <c r="G3524" s="1">
        <v>35000000</v>
      </c>
      <c r="H3524" s="1">
        <v>75367693</v>
      </c>
      <c r="I3524" s="1" t="s">
        <v>417</v>
      </c>
      <c r="J3524" s="1">
        <v>58961</v>
      </c>
      <c r="K3524" s="1" t="s">
        <v>15</v>
      </c>
      <c r="L3524" s="1" t="s">
        <v>16</v>
      </c>
    </row>
    <row r="3525" spans="1:12" ht="15.75" customHeight="1">
      <c r="A3525" s="2" t="s">
        <v>5863</v>
      </c>
      <c r="B3525" s="1">
        <v>2005</v>
      </c>
      <c r="C3525" s="1" t="s">
        <v>2097</v>
      </c>
      <c r="D3525" s="3">
        <v>5</v>
      </c>
      <c r="E3525" s="4">
        <v>98</v>
      </c>
      <c r="F3525" s="4">
        <v>117</v>
      </c>
      <c r="G3525" s="1">
        <v>40000000</v>
      </c>
      <c r="H3525" s="1">
        <v>30981850</v>
      </c>
      <c r="I3525" s="1" t="s">
        <v>5864</v>
      </c>
      <c r="J3525" s="1">
        <v>35834</v>
      </c>
      <c r="K3525" s="1" t="s">
        <v>15</v>
      </c>
      <c r="L3525" s="1" t="s">
        <v>16</v>
      </c>
    </row>
    <row r="3526" spans="1:12" ht="15.75" customHeight="1">
      <c r="A3526" s="2" t="s">
        <v>5865</v>
      </c>
      <c r="B3526" s="1">
        <v>2011</v>
      </c>
      <c r="C3526" s="1" t="s">
        <v>761</v>
      </c>
      <c r="D3526" s="3">
        <v>5</v>
      </c>
      <c r="E3526" s="4">
        <v>180</v>
      </c>
      <c r="F3526" s="4">
        <v>106</v>
      </c>
      <c r="G3526" s="1">
        <v>35000000</v>
      </c>
      <c r="H3526" s="1">
        <v>28064226</v>
      </c>
      <c r="I3526" s="1" t="s">
        <v>318</v>
      </c>
      <c r="J3526" s="1">
        <v>65044</v>
      </c>
      <c r="K3526" s="1" t="s">
        <v>15</v>
      </c>
      <c r="L3526" s="1" t="s">
        <v>16</v>
      </c>
    </row>
    <row r="3527" spans="1:12" ht="15.75" customHeight="1">
      <c r="A3527" s="2" t="s">
        <v>5866</v>
      </c>
      <c r="B3527" s="1">
        <v>2005</v>
      </c>
      <c r="C3527" s="1" t="s">
        <v>1203</v>
      </c>
      <c r="D3527" s="3">
        <v>5</v>
      </c>
      <c r="E3527" s="4">
        <v>158</v>
      </c>
      <c r="F3527" s="4">
        <v>99</v>
      </c>
      <c r="G3527" s="1">
        <v>35000000</v>
      </c>
      <c r="H3527" s="1">
        <v>19294901</v>
      </c>
      <c r="I3527" s="1" t="s">
        <v>511</v>
      </c>
      <c r="J3527" s="1">
        <v>26126</v>
      </c>
      <c r="K3527" s="1" t="s">
        <v>15</v>
      </c>
      <c r="L3527" s="1" t="s">
        <v>16</v>
      </c>
    </row>
    <row r="3528" spans="1:12" ht="15.75" customHeight="1">
      <c r="A3528" s="2" t="s">
        <v>5867</v>
      </c>
      <c r="B3528" s="1">
        <v>2003</v>
      </c>
      <c r="C3528" s="1" t="s">
        <v>4630</v>
      </c>
      <c r="D3528" s="3">
        <v>5</v>
      </c>
      <c r="E3528" s="4">
        <v>79</v>
      </c>
      <c r="F3528" s="4">
        <v>102</v>
      </c>
      <c r="G3528" s="1">
        <v>26000000</v>
      </c>
      <c r="H3528" s="1">
        <v>47285499</v>
      </c>
      <c r="I3528" s="1" t="s">
        <v>5868</v>
      </c>
      <c r="J3528" s="1">
        <v>26755</v>
      </c>
      <c r="K3528" s="1" t="s">
        <v>15</v>
      </c>
      <c r="L3528" s="1" t="s">
        <v>16</v>
      </c>
    </row>
    <row r="3529" spans="1:12" ht="15.75" customHeight="1">
      <c r="A3529" s="2" t="s">
        <v>5869</v>
      </c>
      <c r="B3529" s="1">
        <v>2006</v>
      </c>
      <c r="C3529" s="1" t="s">
        <v>4900</v>
      </c>
      <c r="D3529" s="3">
        <v>5</v>
      </c>
      <c r="E3529" s="4">
        <v>131</v>
      </c>
      <c r="F3529" s="4">
        <v>137</v>
      </c>
      <c r="G3529" s="1">
        <v>20000000</v>
      </c>
      <c r="H3529" s="1">
        <v>39143839</v>
      </c>
      <c r="I3529" s="1" t="s">
        <v>589</v>
      </c>
      <c r="J3529" s="1">
        <v>38658</v>
      </c>
      <c r="K3529" s="1" t="s">
        <v>15</v>
      </c>
      <c r="L3529" s="1" t="s">
        <v>16</v>
      </c>
    </row>
    <row r="3530" spans="1:12" ht="15.75" customHeight="1">
      <c r="A3530" s="2" t="s">
        <v>5870</v>
      </c>
      <c r="B3530" s="1">
        <v>2012</v>
      </c>
      <c r="C3530" s="1" t="s">
        <v>5871</v>
      </c>
      <c r="D3530" s="3">
        <v>5</v>
      </c>
      <c r="E3530" s="4">
        <v>173</v>
      </c>
      <c r="F3530" s="4">
        <v>95</v>
      </c>
      <c r="G3530" s="1">
        <v>20000000</v>
      </c>
      <c r="H3530" s="1">
        <v>17529157</v>
      </c>
      <c r="I3530" s="1" t="s">
        <v>5872</v>
      </c>
      <c r="J3530" s="1">
        <v>49888</v>
      </c>
      <c r="K3530" s="1" t="s">
        <v>15</v>
      </c>
      <c r="L3530" s="1" t="s">
        <v>109</v>
      </c>
    </row>
    <row r="3531" spans="1:12" ht="15.75" customHeight="1">
      <c r="A3531" s="2" t="s">
        <v>5873</v>
      </c>
      <c r="B3531" s="1">
        <v>2013</v>
      </c>
      <c r="C3531" s="1" t="s">
        <v>5874</v>
      </c>
      <c r="D3531" s="3">
        <v>5</v>
      </c>
      <c r="E3531" s="4">
        <v>65</v>
      </c>
      <c r="F3531" s="4">
        <v>110</v>
      </c>
      <c r="G3531" s="1">
        <v>20000000</v>
      </c>
      <c r="H3531" s="1">
        <v>8888355</v>
      </c>
      <c r="I3531" s="1" t="s">
        <v>130</v>
      </c>
      <c r="J3531" s="1">
        <v>7894</v>
      </c>
      <c r="K3531" s="1" t="s">
        <v>15</v>
      </c>
      <c r="L3531" s="1" t="s">
        <v>16</v>
      </c>
    </row>
    <row r="3532" spans="1:12" ht="15.75" customHeight="1">
      <c r="A3532" s="2" t="s">
        <v>5875</v>
      </c>
      <c r="B3532" s="1">
        <v>2009</v>
      </c>
      <c r="C3532" s="1" t="s">
        <v>5557</v>
      </c>
      <c r="D3532" s="3">
        <v>5</v>
      </c>
      <c r="E3532" s="4">
        <v>134</v>
      </c>
      <c r="F3532" s="4">
        <v>123</v>
      </c>
      <c r="G3532" s="1">
        <v>18000000</v>
      </c>
      <c r="H3532" s="1">
        <v>22452209</v>
      </c>
      <c r="I3532" s="1" t="s">
        <v>4341</v>
      </c>
      <c r="J3532" s="1">
        <v>14062</v>
      </c>
      <c r="K3532" s="1" t="s">
        <v>15</v>
      </c>
      <c r="L3532" s="1" t="s">
        <v>16</v>
      </c>
    </row>
    <row r="3533" spans="1:12" ht="15.75" customHeight="1">
      <c r="A3533" s="2" t="s">
        <v>5876</v>
      </c>
      <c r="B3533" s="1">
        <v>1981</v>
      </c>
      <c r="C3533" s="1" t="s">
        <v>5877</v>
      </c>
      <c r="D3533" s="3">
        <v>5</v>
      </c>
      <c r="E3533" s="4">
        <v>25</v>
      </c>
      <c r="F3533" s="4">
        <v>98</v>
      </c>
      <c r="G3533" s="1">
        <v>18000000</v>
      </c>
      <c r="H3533" s="1">
        <v>8000000</v>
      </c>
      <c r="I3533" s="1" t="s">
        <v>3018</v>
      </c>
      <c r="J3533" s="1">
        <v>1400</v>
      </c>
      <c r="K3533" s="1" t="s">
        <v>15</v>
      </c>
      <c r="L3533" s="1" t="s">
        <v>16</v>
      </c>
    </row>
    <row r="3534" spans="1:12" ht="15.75" customHeight="1">
      <c r="A3534" s="2" t="s">
        <v>5878</v>
      </c>
      <c r="B3534" s="1">
        <v>2006</v>
      </c>
      <c r="C3534" s="1" t="s">
        <v>2766</v>
      </c>
      <c r="D3534" s="3">
        <v>5</v>
      </c>
      <c r="E3534" s="4">
        <v>152</v>
      </c>
      <c r="F3534" s="4">
        <v>87</v>
      </c>
      <c r="G3534" s="1">
        <v>15000000</v>
      </c>
      <c r="H3534" s="1">
        <v>47860214</v>
      </c>
      <c r="I3534" s="1" t="s">
        <v>589</v>
      </c>
      <c r="J3534" s="1">
        <v>34711</v>
      </c>
      <c r="K3534" s="1" t="s">
        <v>15</v>
      </c>
      <c r="L3534" s="1" t="s">
        <v>16</v>
      </c>
    </row>
    <row r="3535" spans="1:12" ht="15.75" customHeight="1">
      <c r="A3535" s="2" t="s">
        <v>5879</v>
      </c>
      <c r="B3535" s="1">
        <v>1998</v>
      </c>
      <c r="C3535" s="1" t="s">
        <v>1571</v>
      </c>
      <c r="D3535" s="3">
        <v>5</v>
      </c>
      <c r="E3535" s="4">
        <v>42</v>
      </c>
      <c r="F3535" s="4">
        <v>91</v>
      </c>
      <c r="G3535" s="1">
        <v>15000000</v>
      </c>
      <c r="H3535" s="1">
        <v>10443316</v>
      </c>
      <c r="I3535" s="1" t="s">
        <v>468</v>
      </c>
      <c r="J3535" s="1">
        <v>7159</v>
      </c>
      <c r="K3535" s="1" t="s">
        <v>15</v>
      </c>
      <c r="L3535" s="1" t="s">
        <v>16</v>
      </c>
    </row>
    <row r="3536" spans="1:12" ht="15.75" customHeight="1">
      <c r="A3536" s="2" t="s">
        <v>5880</v>
      </c>
      <c r="B3536" s="1">
        <v>1999</v>
      </c>
      <c r="C3536" s="1" t="s">
        <v>5802</v>
      </c>
      <c r="D3536" s="3">
        <v>5</v>
      </c>
      <c r="E3536" s="4">
        <v>43</v>
      </c>
      <c r="F3536" s="4">
        <v>81</v>
      </c>
      <c r="G3536" s="1">
        <v>14000000</v>
      </c>
      <c r="H3536" s="1">
        <v>30628981</v>
      </c>
      <c r="I3536" s="1" t="s">
        <v>149</v>
      </c>
      <c r="J3536" s="1">
        <v>15047</v>
      </c>
      <c r="K3536" s="1" t="s">
        <v>15</v>
      </c>
      <c r="L3536" s="1" t="s">
        <v>16</v>
      </c>
    </row>
    <row r="3537" spans="1:12" ht="15.75" customHeight="1">
      <c r="A3537" s="2" t="s">
        <v>5881</v>
      </c>
      <c r="B3537" s="1">
        <v>2005</v>
      </c>
      <c r="C3537" s="1" t="s">
        <v>5882</v>
      </c>
      <c r="D3537" s="3">
        <v>5</v>
      </c>
      <c r="E3537" s="4">
        <v>125</v>
      </c>
      <c r="F3537" s="4">
        <v>91</v>
      </c>
      <c r="G3537" s="1">
        <v>14000000</v>
      </c>
      <c r="H3537" s="1">
        <v>16298046</v>
      </c>
      <c r="I3537" s="1" t="s">
        <v>116</v>
      </c>
      <c r="J3537" s="1">
        <v>22207</v>
      </c>
      <c r="K3537" s="1" t="s">
        <v>15</v>
      </c>
      <c r="L3537" s="1" t="s">
        <v>121</v>
      </c>
    </row>
    <row r="3538" spans="1:12" ht="15.75" customHeight="1">
      <c r="A3538" s="2" t="s">
        <v>5883</v>
      </c>
      <c r="B3538" s="1">
        <v>1996</v>
      </c>
      <c r="C3538" s="1" t="s">
        <v>620</v>
      </c>
      <c r="D3538" s="3">
        <v>5</v>
      </c>
      <c r="E3538" s="4">
        <v>30</v>
      </c>
      <c r="F3538" s="4">
        <v>108</v>
      </c>
      <c r="G3538" s="1">
        <v>12000000</v>
      </c>
      <c r="H3538" s="1">
        <v>4903000</v>
      </c>
      <c r="I3538" s="1" t="s">
        <v>45</v>
      </c>
      <c r="J3538" s="1">
        <v>4961</v>
      </c>
      <c r="K3538" s="1" t="s">
        <v>15</v>
      </c>
      <c r="L3538" s="1" t="s">
        <v>16</v>
      </c>
    </row>
    <row r="3539" spans="1:12" ht="15.75" customHeight="1">
      <c r="A3539" s="2" t="s">
        <v>5884</v>
      </c>
      <c r="B3539" s="1">
        <v>2006</v>
      </c>
      <c r="C3539" s="1" t="s">
        <v>5309</v>
      </c>
      <c r="D3539" s="3">
        <v>5</v>
      </c>
      <c r="E3539" s="4">
        <v>46</v>
      </c>
      <c r="F3539" s="4">
        <v>107</v>
      </c>
      <c r="G3539" s="1">
        <v>6000000</v>
      </c>
      <c r="H3539" s="1">
        <v>63231524</v>
      </c>
      <c r="I3539" s="1" t="s">
        <v>468</v>
      </c>
      <c r="J3539" s="1">
        <v>8962</v>
      </c>
      <c r="K3539" s="1" t="s">
        <v>15</v>
      </c>
      <c r="L3539" s="1" t="s">
        <v>16</v>
      </c>
    </row>
    <row r="3540" spans="1:12" ht="15.75" customHeight="1">
      <c r="A3540" s="2" t="s">
        <v>5885</v>
      </c>
      <c r="B3540" s="1">
        <v>2002</v>
      </c>
      <c r="C3540" s="1" t="s">
        <v>4848</v>
      </c>
      <c r="D3540" s="3">
        <v>5</v>
      </c>
      <c r="E3540" s="4">
        <v>86</v>
      </c>
      <c r="F3540" s="4">
        <v>85</v>
      </c>
      <c r="G3540" s="1">
        <v>8500000</v>
      </c>
      <c r="H3540" s="1">
        <v>28563926</v>
      </c>
      <c r="I3540" s="1" t="s">
        <v>133</v>
      </c>
      <c r="J3540" s="1">
        <v>16300</v>
      </c>
      <c r="K3540" s="1" t="s">
        <v>15</v>
      </c>
      <c r="L3540" s="1" t="s">
        <v>16</v>
      </c>
    </row>
    <row r="3541" spans="1:12" ht="15.75" customHeight="1">
      <c r="A3541" s="2" t="s">
        <v>5886</v>
      </c>
      <c r="B3541" s="1">
        <v>2003</v>
      </c>
      <c r="C3541" s="1" t="s">
        <v>1316</v>
      </c>
      <c r="D3541" s="3">
        <v>5</v>
      </c>
      <c r="E3541" s="4">
        <v>115</v>
      </c>
      <c r="F3541" s="4">
        <v>93</v>
      </c>
      <c r="G3541" s="1">
        <v>10000000</v>
      </c>
      <c r="H3541" s="1">
        <v>365734</v>
      </c>
      <c r="I3541" s="1" t="s">
        <v>42</v>
      </c>
      <c r="J3541" s="1">
        <v>11487</v>
      </c>
      <c r="K3541" s="1" t="s">
        <v>15</v>
      </c>
      <c r="L3541" s="1" t="s">
        <v>16</v>
      </c>
    </row>
    <row r="3542" spans="1:12" ht="15.75" customHeight="1">
      <c r="A3542" s="2" t="s">
        <v>5887</v>
      </c>
      <c r="B3542" s="1">
        <v>2013</v>
      </c>
      <c r="C3542" s="1" t="s">
        <v>5888</v>
      </c>
      <c r="D3542" s="3">
        <v>5</v>
      </c>
      <c r="E3542" s="4">
        <v>52</v>
      </c>
      <c r="F3542" s="4">
        <v>96</v>
      </c>
      <c r="G3542" s="1">
        <v>8500000</v>
      </c>
      <c r="H3542" s="1">
        <v>21564616</v>
      </c>
      <c r="I3542" s="1" t="s">
        <v>521</v>
      </c>
      <c r="J3542" s="1">
        <v>7098</v>
      </c>
      <c r="K3542" s="1" t="s">
        <v>15</v>
      </c>
      <c r="L3542" s="1" t="s">
        <v>16</v>
      </c>
    </row>
    <row r="3543" spans="1:12" ht="15.75" customHeight="1">
      <c r="A3543" s="2" t="s">
        <v>5889</v>
      </c>
      <c r="B3543" s="1">
        <v>2007</v>
      </c>
      <c r="C3543" s="1" t="s">
        <v>2597</v>
      </c>
      <c r="D3543" s="3">
        <v>5</v>
      </c>
      <c r="E3543" s="4">
        <v>65</v>
      </c>
      <c r="F3543" s="4">
        <v>96</v>
      </c>
      <c r="G3543" s="1">
        <v>5250000</v>
      </c>
      <c r="H3543" s="1">
        <v>766487</v>
      </c>
      <c r="I3543" s="1" t="s">
        <v>149</v>
      </c>
      <c r="J3543" s="1">
        <v>15315</v>
      </c>
      <c r="K3543" s="1" t="s">
        <v>15</v>
      </c>
      <c r="L3543" s="1" t="s">
        <v>16</v>
      </c>
    </row>
    <row r="3544" spans="1:12" ht="15.75" customHeight="1">
      <c r="A3544" s="2" t="s">
        <v>5890</v>
      </c>
      <c r="B3544" s="1">
        <v>2014</v>
      </c>
      <c r="C3544" s="1" t="s">
        <v>5891</v>
      </c>
      <c r="D3544" s="3">
        <v>5</v>
      </c>
      <c r="E3544" s="4">
        <v>220</v>
      </c>
      <c r="F3544" s="4">
        <v>101</v>
      </c>
      <c r="G3544" s="1">
        <v>5000000</v>
      </c>
      <c r="H3544" s="1">
        <v>32453345</v>
      </c>
      <c r="I3544" s="1" t="s">
        <v>1069</v>
      </c>
      <c r="J3544" s="1">
        <v>31791</v>
      </c>
      <c r="K3544" s="1" t="s">
        <v>15</v>
      </c>
      <c r="L3544" s="1" t="s">
        <v>16</v>
      </c>
    </row>
    <row r="3545" spans="1:12" ht="15.75" customHeight="1">
      <c r="A3545" s="2" t="s">
        <v>5892</v>
      </c>
      <c r="B3545" s="1">
        <v>1999</v>
      </c>
      <c r="C3545" s="1" t="s">
        <v>5893</v>
      </c>
      <c r="D3545" s="3">
        <v>5</v>
      </c>
      <c r="E3545" s="4">
        <v>28</v>
      </c>
      <c r="F3545" s="4">
        <v>77</v>
      </c>
      <c r="G3545" s="1">
        <v>5000000</v>
      </c>
      <c r="H3545" s="1">
        <v>19421271</v>
      </c>
      <c r="I3545" s="1" t="s">
        <v>828</v>
      </c>
      <c r="J3545" s="1">
        <v>2448</v>
      </c>
      <c r="K3545" s="1" t="s">
        <v>15</v>
      </c>
      <c r="L3545" s="1" t="s">
        <v>16</v>
      </c>
    </row>
    <row r="3546" spans="1:12" ht="15.75" customHeight="1">
      <c r="A3546" s="2" t="s">
        <v>5894</v>
      </c>
      <c r="B3546" s="1">
        <v>2009</v>
      </c>
      <c r="C3546" s="1" t="s">
        <v>4289</v>
      </c>
      <c r="D3546" s="3">
        <v>5</v>
      </c>
      <c r="E3546" s="4">
        <v>274</v>
      </c>
      <c r="F3546" s="4">
        <v>90</v>
      </c>
      <c r="G3546" s="1">
        <v>4000000</v>
      </c>
      <c r="H3546" s="1">
        <v>101055</v>
      </c>
      <c r="I3546" s="1" t="s">
        <v>488</v>
      </c>
      <c r="J3546" s="1">
        <v>17478</v>
      </c>
      <c r="K3546" s="1" t="s">
        <v>15</v>
      </c>
      <c r="L3546" s="1" t="s">
        <v>16</v>
      </c>
    </row>
    <row r="3547" spans="1:12" ht="15.75" customHeight="1">
      <c r="A3547" s="2" t="s">
        <v>5895</v>
      </c>
      <c r="B3547" s="1">
        <v>2016</v>
      </c>
      <c r="C3547" s="1" t="s">
        <v>5896</v>
      </c>
      <c r="D3547" s="3">
        <v>5</v>
      </c>
      <c r="E3547" s="4">
        <v>5</v>
      </c>
      <c r="F3547" s="4">
        <v>101</v>
      </c>
      <c r="G3547" s="1">
        <v>3000000</v>
      </c>
      <c r="H3547" s="1">
        <v>3105269</v>
      </c>
      <c r="I3547" s="1" t="s">
        <v>863</v>
      </c>
      <c r="J3547" s="1">
        <v>368</v>
      </c>
      <c r="K3547" s="1" t="s">
        <v>15</v>
      </c>
      <c r="L3547" s="1" t="s">
        <v>401</v>
      </c>
    </row>
    <row r="3548" spans="1:12" ht="15.75" customHeight="1">
      <c r="A3548" s="2" t="s">
        <v>5897</v>
      </c>
      <c r="B3548" s="1">
        <v>2012</v>
      </c>
      <c r="C3548" s="1" t="s">
        <v>5898</v>
      </c>
      <c r="D3548" s="3">
        <v>5</v>
      </c>
      <c r="E3548" s="4">
        <v>270</v>
      </c>
      <c r="F3548" s="4">
        <v>86</v>
      </c>
      <c r="G3548" s="1">
        <v>1000000</v>
      </c>
      <c r="H3548" s="1">
        <v>18112929</v>
      </c>
      <c r="I3548" s="1" t="s">
        <v>1955</v>
      </c>
      <c r="J3548" s="1">
        <v>52642</v>
      </c>
      <c r="K3548" s="1" t="s">
        <v>15</v>
      </c>
      <c r="L3548" s="1" t="s">
        <v>16</v>
      </c>
    </row>
    <row r="3549" spans="1:12" ht="15.75" customHeight="1">
      <c r="A3549" s="2" t="s">
        <v>5899</v>
      </c>
      <c r="B3549" s="1">
        <v>2013</v>
      </c>
      <c r="C3549" s="1" t="s">
        <v>337</v>
      </c>
      <c r="D3549" s="3">
        <v>4.9000000000000004</v>
      </c>
      <c r="E3549" s="4">
        <v>349</v>
      </c>
      <c r="F3549" s="4">
        <v>100</v>
      </c>
      <c r="G3549" s="1">
        <v>130000000</v>
      </c>
      <c r="H3549" s="1">
        <v>60522097</v>
      </c>
      <c r="I3549" s="1" t="s">
        <v>162</v>
      </c>
      <c r="J3549" s="1">
        <v>158720</v>
      </c>
      <c r="K3549" s="1" t="s">
        <v>15</v>
      </c>
      <c r="L3549" s="1" t="s">
        <v>16</v>
      </c>
    </row>
    <row r="3550" spans="1:12" ht="15.75" customHeight="1">
      <c r="A3550" s="2" t="s">
        <v>5900</v>
      </c>
      <c r="B3550" s="1">
        <v>2010</v>
      </c>
      <c r="C3550" s="1" t="s">
        <v>3491</v>
      </c>
      <c r="D3550" s="3">
        <v>4.9000000000000004</v>
      </c>
      <c r="E3550" s="4">
        <v>184</v>
      </c>
      <c r="F3550" s="4">
        <v>85</v>
      </c>
      <c r="G3550" s="1">
        <v>112000000</v>
      </c>
      <c r="H3550" s="1">
        <v>42776259</v>
      </c>
      <c r="I3550" s="1" t="s">
        <v>2984</v>
      </c>
      <c r="J3550" s="1">
        <v>53160</v>
      </c>
      <c r="K3550" s="1" t="s">
        <v>15</v>
      </c>
      <c r="L3550" s="1" t="s">
        <v>16</v>
      </c>
    </row>
    <row r="3551" spans="1:12" ht="15.75" customHeight="1">
      <c r="A3551" s="2" t="s">
        <v>5901</v>
      </c>
      <c r="B3551" s="1">
        <v>2003</v>
      </c>
      <c r="C3551" s="1" t="s">
        <v>2517</v>
      </c>
      <c r="D3551" s="3">
        <v>4.9000000000000004</v>
      </c>
      <c r="E3551" s="4">
        <v>122</v>
      </c>
      <c r="F3551" s="4">
        <v>88</v>
      </c>
      <c r="G3551" s="1">
        <v>90000000</v>
      </c>
      <c r="H3551" s="1">
        <v>75817994</v>
      </c>
      <c r="I3551" s="1" t="s">
        <v>5902</v>
      </c>
      <c r="J3551" s="1">
        <v>32049</v>
      </c>
      <c r="K3551" s="1" t="s">
        <v>15</v>
      </c>
      <c r="L3551" s="1" t="s">
        <v>16</v>
      </c>
    </row>
    <row r="3552" spans="1:12" ht="15.75" customHeight="1">
      <c r="A3552" s="2" t="s">
        <v>5903</v>
      </c>
      <c r="B3552" s="1">
        <v>2002</v>
      </c>
      <c r="C3552" s="1" t="s">
        <v>5365</v>
      </c>
      <c r="D3552" s="3">
        <v>4.9000000000000004</v>
      </c>
      <c r="E3552" s="4">
        <v>138</v>
      </c>
      <c r="F3552" s="4">
        <v>86</v>
      </c>
      <c r="G3552" s="1">
        <v>84000000</v>
      </c>
      <c r="H3552" s="1">
        <v>153288182</v>
      </c>
      <c r="I3552" s="1" t="s">
        <v>4839</v>
      </c>
      <c r="J3552" s="1">
        <v>71424</v>
      </c>
      <c r="K3552" s="1" t="s">
        <v>15</v>
      </c>
      <c r="L3552" s="1" t="s">
        <v>16</v>
      </c>
    </row>
    <row r="3553" spans="1:12" ht="15.75" customHeight="1">
      <c r="A3553" s="2" t="s">
        <v>5904</v>
      </c>
      <c r="B3553" s="1">
        <v>1999</v>
      </c>
      <c r="C3553" s="1" t="s">
        <v>1835</v>
      </c>
      <c r="D3553" s="3">
        <v>4.9000000000000004</v>
      </c>
      <c r="E3553" s="4">
        <v>167</v>
      </c>
      <c r="F3553" s="4">
        <v>113</v>
      </c>
      <c r="G3553" s="1">
        <v>80000000</v>
      </c>
      <c r="H3553" s="1">
        <v>91188905</v>
      </c>
      <c r="I3553" s="1" t="s">
        <v>2344</v>
      </c>
      <c r="J3553" s="1">
        <v>58184</v>
      </c>
      <c r="K3553" s="1" t="s">
        <v>15</v>
      </c>
      <c r="L3553" s="1" t="s">
        <v>16</v>
      </c>
    </row>
    <row r="3554" spans="1:12" ht="15.75" customHeight="1">
      <c r="A3554" s="2" t="s">
        <v>5905</v>
      </c>
      <c r="B3554" s="1">
        <v>2010</v>
      </c>
      <c r="C3554" s="1" t="s">
        <v>2243</v>
      </c>
      <c r="D3554" s="3">
        <v>4.9000000000000004</v>
      </c>
      <c r="E3554" s="4">
        <v>293</v>
      </c>
      <c r="F3554" s="4">
        <v>124</v>
      </c>
      <c r="G3554" s="1">
        <v>68000000</v>
      </c>
      <c r="H3554" s="1">
        <v>300523113</v>
      </c>
      <c r="I3554" s="1" t="s">
        <v>5363</v>
      </c>
      <c r="J3554" s="1">
        <v>184637</v>
      </c>
      <c r="K3554" s="1" t="s">
        <v>15</v>
      </c>
      <c r="L3554" s="1" t="s">
        <v>16</v>
      </c>
    </row>
    <row r="3555" spans="1:12" ht="15.75" customHeight="1">
      <c r="A3555" s="2" t="s">
        <v>5906</v>
      </c>
      <c r="B3555" s="1">
        <v>2009</v>
      </c>
      <c r="C3555" s="1" t="s">
        <v>368</v>
      </c>
      <c r="D3555" s="3">
        <v>4.9000000000000004</v>
      </c>
      <c r="E3555" s="4">
        <v>170</v>
      </c>
      <c r="F3555" s="4">
        <v>100</v>
      </c>
      <c r="G3555" s="1">
        <v>60000000</v>
      </c>
      <c r="H3555" s="1">
        <v>43337279</v>
      </c>
      <c r="I3555" s="1" t="s">
        <v>1418</v>
      </c>
      <c r="J3555" s="1">
        <v>76770</v>
      </c>
      <c r="K3555" s="1" t="s">
        <v>15</v>
      </c>
      <c r="L3555" s="1" t="s">
        <v>16</v>
      </c>
    </row>
    <row r="3556" spans="1:12" ht="15.75" customHeight="1">
      <c r="A3556" s="2" t="s">
        <v>5907</v>
      </c>
      <c r="B3556" s="1">
        <v>1999</v>
      </c>
      <c r="C3556" s="1" t="s">
        <v>3792</v>
      </c>
      <c r="D3556" s="3">
        <v>4.9000000000000004</v>
      </c>
      <c r="E3556" s="4">
        <v>49</v>
      </c>
      <c r="F3556" s="4">
        <v>94</v>
      </c>
      <c r="G3556" s="1">
        <v>65000000</v>
      </c>
      <c r="H3556" s="1">
        <v>36830057</v>
      </c>
      <c r="I3556" s="1" t="s">
        <v>5696</v>
      </c>
      <c r="J3556" s="1">
        <v>10883</v>
      </c>
      <c r="K3556" s="1" t="s">
        <v>15</v>
      </c>
      <c r="L3556" s="1" t="s">
        <v>16</v>
      </c>
    </row>
    <row r="3557" spans="1:12" ht="15.75" customHeight="1">
      <c r="A3557" s="2" t="s">
        <v>5908</v>
      </c>
      <c r="B3557" s="1">
        <v>2008</v>
      </c>
      <c r="C3557" s="1" t="s">
        <v>3882</v>
      </c>
      <c r="D3557" s="3">
        <v>4.9000000000000004</v>
      </c>
      <c r="E3557" s="4">
        <v>127</v>
      </c>
      <c r="F3557" s="4">
        <v>90</v>
      </c>
      <c r="G3557" s="1">
        <v>60000000</v>
      </c>
      <c r="H3557" s="1">
        <v>11802056</v>
      </c>
      <c r="I3557" s="1" t="s">
        <v>5909</v>
      </c>
      <c r="J3557" s="1">
        <v>31640</v>
      </c>
      <c r="K3557" s="1" t="s">
        <v>15</v>
      </c>
      <c r="L3557" s="1" t="s">
        <v>16</v>
      </c>
    </row>
    <row r="3558" spans="1:12" ht="15.75" customHeight="1">
      <c r="A3558" s="2" t="s">
        <v>5910</v>
      </c>
      <c r="B3558" s="1">
        <v>1998</v>
      </c>
      <c r="C3558" s="1" t="s">
        <v>1592</v>
      </c>
      <c r="D3558" s="3">
        <v>4.9000000000000004</v>
      </c>
      <c r="E3558" s="4">
        <v>56</v>
      </c>
      <c r="F3558" s="4">
        <v>114</v>
      </c>
      <c r="G3558" s="1">
        <v>60000000</v>
      </c>
      <c r="H3558" s="1">
        <v>12065985</v>
      </c>
      <c r="I3558" s="1" t="s">
        <v>45</v>
      </c>
      <c r="J3558" s="1">
        <v>16260</v>
      </c>
      <c r="K3558" s="1" t="s">
        <v>15</v>
      </c>
      <c r="L3558" s="1" t="s">
        <v>16</v>
      </c>
    </row>
    <row r="3559" spans="1:12" ht="15.75" customHeight="1">
      <c r="A3559" s="2" t="s">
        <v>5911</v>
      </c>
      <c r="B3559" s="1">
        <v>2004</v>
      </c>
      <c r="C3559" s="1" t="s">
        <v>1420</v>
      </c>
      <c r="D3559" s="3">
        <v>4.9000000000000004</v>
      </c>
      <c r="E3559" s="4">
        <v>75</v>
      </c>
      <c r="F3559" s="4">
        <v>88</v>
      </c>
      <c r="G3559" s="1">
        <v>50000000</v>
      </c>
      <c r="H3559" s="1">
        <v>6471394</v>
      </c>
      <c r="I3559" s="1" t="s">
        <v>224</v>
      </c>
      <c r="J3559" s="1">
        <v>15880</v>
      </c>
      <c r="K3559" s="1" t="s">
        <v>15</v>
      </c>
      <c r="L3559" s="1" t="s">
        <v>16</v>
      </c>
    </row>
    <row r="3560" spans="1:12" ht="15.75" customHeight="1">
      <c r="A3560" s="2" t="s">
        <v>5912</v>
      </c>
      <c r="B3560" s="1">
        <v>1996</v>
      </c>
      <c r="C3560" s="1" t="s">
        <v>2852</v>
      </c>
      <c r="D3560" s="3">
        <v>4.9000000000000004</v>
      </c>
      <c r="E3560" s="4">
        <v>60</v>
      </c>
      <c r="F3560" s="4">
        <v>100</v>
      </c>
      <c r="G3560" s="1">
        <v>45000000</v>
      </c>
      <c r="H3560" s="1">
        <v>17300889</v>
      </c>
      <c r="I3560" s="1" t="s">
        <v>1609</v>
      </c>
      <c r="J3560" s="1">
        <v>27648</v>
      </c>
      <c r="K3560" s="1" t="s">
        <v>15</v>
      </c>
      <c r="L3560" s="1" t="s">
        <v>312</v>
      </c>
    </row>
    <row r="3561" spans="1:12" ht="15.75" customHeight="1">
      <c r="A3561" s="2" t="s">
        <v>5913</v>
      </c>
      <c r="B3561" s="1">
        <v>1997</v>
      </c>
      <c r="C3561" s="1" t="s">
        <v>702</v>
      </c>
      <c r="D3561" s="3">
        <v>4.9000000000000004</v>
      </c>
      <c r="E3561" s="4">
        <v>24</v>
      </c>
      <c r="F3561" s="4">
        <v>103</v>
      </c>
      <c r="G3561" s="1">
        <v>45000000</v>
      </c>
      <c r="H3561" s="1">
        <v>2154540</v>
      </c>
      <c r="I3561" s="1" t="s">
        <v>89</v>
      </c>
      <c r="J3561" s="1">
        <v>3803</v>
      </c>
      <c r="K3561" s="1" t="s">
        <v>15</v>
      </c>
      <c r="L3561" s="1" t="s">
        <v>16</v>
      </c>
    </row>
    <row r="3562" spans="1:12" ht="15.75" customHeight="1">
      <c r="A3562" s="2" t="s">
        <v>5914</v>
      </c>
      <c r="B3562" s="1">
        <v>1983</v>
      </c>
      <c r="C3562" s="1" t="s">
        <v>964</v>
      </c>
      <c r="D3562" s="3">
        <v>4.9000000000000004</v>
      </c>
      <c r="E3562" s="4">
        <v>95</v>
      </c>
      <c r="F3562" s="4">
        <v>125</v>
      </c>
      <c r="G3562" s="1">
        <v>39000000</v>
      </c>
      <c r="H3562" s="1">
        <v>60000000</v>
      </c>
      <c r="I3562" s="1" t="s">
        <v>2373</v>
      </c>
      <c r="J3562" s="1">
        <v>49934</v>
      </c>
      <c r="K3562" s="1" t="s">
        <v>15</v>
      </c>
      <c r="L3562" s="1" t="s">
        <v>121</v>
      </c>
    </row>
    <row r="3563" spans="1:12" ht="15.75" customHeight="1">
      <c r="A3563" s="2" t="s">
        <v>5915</v>
      </c>
      <c r="B3563" s="1">
        <v>2011</v>
      </c>
      <c r="C3563" s="1" t="s">
        <v>5916</v>
      </c>
      <c r="D3563" s="3">
        <v>4.9000000000000004</v>
      </c>
      <c r="E3563" s="4">
        <v>195</v>
      </c>
      <c r="F3563" s="4">
        <v>89</v>
      </c>
      <c r="G3563" s="1">
        <v>30000000</v>
      </c>
      <c r="H3563" s="1">
        <v>21426805</v>
      </c>
      <c r="I3563" s="1" t="s">
        <v>2263</v>
      </c>
      <c r="J3563" s="1">
        <v>49312</v>
      </c>
      <c r="K3563" s="1" t="s">
        <v>15</v>
      </c>
      <c r="L3563" s="1" t="s">
        <v>16</v>
      </c>
    </row>
    <row r="3564" spans="1:12" ht="15.75" customHeight="1">
      <c r="A3564" s="2" t="s">
        <v>5917</v>
      </c>
      <c r="B3564" s="1">
        <v>2004</v>
      </c>
      <c r="C3564" s="1" t="s">
        <v>5918</v>
      </c>
      <c r="D3564" s="3">
        <v>4.9000000000000004</v>
      </c>
      <c r="E3564" s="4">
        <v>148</v>
      </c>
      <c r="F3564" s="4">
        <v>88</v>
      </c>
      <c r="G3564" s="1">
        <v>12000000</v>
      </c>
      <c r="H3564" s="1">
        <v>17016190</v>
      </c>
      <c r="I3564" s="1" t="s">
        <v>778</v>
      </c>
      <c r="J3564" s="1">
        <v>28632</v>
      </c>
      <c r="K3564" s="1" t="s">
        <v>15</v>
      </c>
      <c r="L3564" s="1" t="s">
        <v>632</v>
      </c>
    </row>
    <row r="3565" spans="1:12" ht="15.75" customHeight="1">
      <c r="A3565" s="2" t="s">
        <v>5919</v>
      </c>
      <c r="B3565" s="1">
        <v>2000</v>
      </c>
      <c r="C3565" s="1" t="s">
        <v>5393</v>
      </c>
      <c r="D3565" s="3">
        <v>4.9000000000000004</v>
      </c>
      <c r="E3565" s="4">
        <v>122</v>
      </c>
      <c r="F3565" s="4">
        <v>99</v>
      </c>
      <c r="G3565" s="1">
        <v>28000000</v>
      </c>
      <c r="H3565" s="1">
        <v>33000377</v>
      </c>
      <c r="I3565" s="1" t="s">
        <v>3156</v>
      </c>
      <c r="J3565" s="1">
        <v>27378</v>
      </c>
      <c r="K3565" s="1" t="s">
        <v>15</v>
      </c>
      <c r="L3565" s="1" t="s">
        <v>16</v>
      </c>
    </row>
    <row r="3566" spans="1:12" ht="15.75" customHeight="1">
      <c r="A3566" s="2" t="s">
        <v>5920</v>
      </c>
      <c r="B3566" s="1">
        <v>2001</v>
      </c>
      <c r="C3566" s="1" t="s">
        <v>264</v>
      </c>
      <c r="D3566" s="3">
        <v>4.9000000000000004</v>
      </c>
      <c r="E3566" s="4">
        <v>156</v>
      </c>
      <c r="F3566" s="4">
        <v>98</v>
      </c>
      <c r="G3566" s="1">
        <v>28000000</v>
      </c>
      <c r="H3566" s="1">
        <v>8434601</v>
      </c>
      <c r="I3566" s="1" t="s">
        <v>730</v>
      </c>
      <c r="J3566" s="1">
        <v>43006</v>
      </c>
      <c r="K3566" s="1" t="s">
        <v>15</v>
      </c>
      <c r="L3566" s="1" t="s">
        <v>16</v>
      </c>
    </row>
    <row r="3567" spans="1:12" ht="15.75" customHeight="1">
      <c r="A3567" s="2" t="s">
        <v>5921</v>
      </c>
      <c r="B3567" s="1">
        <v>2004</v>
      </c>
      <c r="C3567" s="1" t="s">
        <v>5365</v>
      </c>
      <c r="D3567" s="3">
        <v>4.9000000000000004</v>
      </c>
      <c r="E3567" s="4">
        <v>94</v>
      </c>
      <c r="F3567" s="4">
        <v>93</v>
      </c>
      <c r="G3567" s="1">
        <v>80000000</v>
      </c>
      <c r="H3567" s="1">
        <v>84185387</v>
      </c>
      <c r="I3567" s="1" t="s">
        <v>5922</v>
      </c>
      <c r="J3567" s="1">
        <v>33180</v>
      </c>
      <c r="K3567" s="1" t="s">
        <v>15</v>
      </c>
      <c r="L3567" s="1" t="s">
        <v>16</v>
      </c>
    </row>
    <row r="3568" spans="1:12" ht="15.75" customHeight="1">
      <c r="A3568" s="2" t="s">
        <v>5923</v>
      </c>
      <c r="B3568" s="1">
        <v>2002</v>
      </c>
      <c r="C3568" s="1" t="s">
        <v>2315</v>
      </c>
      <c r="D3568" s="3">
        <v>4.9000000000000004</v>
      </c>
      <c r="E3568" s="4">
        <v>72</v>
      </c>
      <c r="F3568" s="4">
        <v>99</v>
      </c>
      <c r="G3568" s="1">
        <v>25000000</v>
      </c>
      <c r="H3568" s="1">
        <v>10719367</v>
      </c>
      <c r="I3568" s="1" t="s">
        <v>5924</v>
      </c>
      <c r="J3568" s="1">
        <v>7909</v>
      </c>
      <c r="K3568" s="1" t="s">
        <v>15</v>
      </c>
      <c r="L3568" s="1" t="s">
        <v>16</v>
      </c>
    </row>
    <row r="3569" spans="1:12" ht="15.75" customHeight="1">
      <c r="A3569" s="2" t="s">
        <v>5925</v>
      </c>
      <c r="B3569" s="1">
        <v>2001</v>
      </c>
      <c r="C3569" s="1" t="s">
        <v>3837</v>
      </c>
      <c r="D3569" s="3">
        <v>4.9000000000000004</v>
      </c>
      <c r="E3569" s="4">
        <v>87</v>
      </c>
      <c r="F3569" s="4">
        <v>95</v>
      </c>
      <c r="G3569" s="1">
        <v>25000000</v>
      </c>
      <c r="H3569" s="1">
        <v>5516708</v>
      </c>
      <c r="I3569" s="1" t="s">
        <v>149</v>
      </c>
      <c r="J3569" s="1">
        <v>11375</v>
      </c>
      <c r="K3569" s="1" t="s">
        <v>15</v>
      </c>
      <c r="L3569" s="1" t="s">
        <v>16</v>
      </c>
    </row>
    <row r="3570" spans="1:12" ht="15.75" customHeight="1">
      <c r="A3570" s="2" t="s">
        <v>5926</v>
      </c>
      <c r="B3570" s="1">
        <v>2011</v>
      </c>
      <c r="C3570" s="1" t="s">
        <v>1903</v>
      </c>
      <c r="D3570" s="3">
        <v>4.9000000000000004</v>
      </c>
      <c r="E3570" s="4">
        <v>169</v>
      </c>
      <c r="F3570" s="4">
        <v>89</v>
      </c>
      <c r="G3570" s="1">
        <v>24000000</v>
      </c>
      <c r="H3570" s="1">
        <v>9639242</v>
      </c>
      <c r="I3570" s="1" t="s">
        <v>149</v>
      </c>
      <c r="J3570" s="1">
        <v>16437</v>
      </c>
      <c r="K3570" s="1" t="s">
        <v>15</v>
      </c>
      <c r="L3570" s="1" t="s">
        <v>16</v>
      </c>
    </row>
    <row r="3571" spans="1:12" ht="15.75" customHeight="1">
      <c r="A3571" s="2" t="s">
        <v>5927</v>
      </c>
      <c r="B3571" s="1">
        <v>2014</v>
      </c>
      <c r="C3571" s="1" t="s">
        <v>5615</v>
      </c>
      <c r="D3571" s="3">
        <v>4.9000000000000004</v>
      </c>
      <c r="E3571" s="4">
        <v>148</v>
      </c>
      <c r="F3571" s="4">
        <v>100</v>
      </c>
      <c r="G3571" s="1">
        <v>20000000</v>
      </c>
      <c r="H3571" s="1">
        <v>84518155</v>
      </c>
      <c r="I3571" s="1" t="s">
        <v>521</v>
      </c>
      <c r="J3571" s="1">
        <v>35965</v>
      </c>
      <c r="K3571" s="1" t="s">
        <v>15</v>
      </c>
      <c r="L3571" s="1" t="s">
        <v>16</v>
      </c>
    </row>
    <row r="3572" spans="1:12" ht="15.75" customHeight="1">
      <c r="A3572" s="2" t="s">
        <v>5928</v>
      </c>
      <c r="B3572" s="1">
        <v>2009</v>
      </c>
      <c r="C3572" s="1" t="s">
        <v>1008</v>
      </c>
      <c r="D3572" s="3">
        <v>4.9000000000000004</v>
      </c>
      <c r="E3572" s="4">
        <v>103</v>
      </c>
      <c r="F3572" s="4">
        <v>89</v>
      </c>
      <c r="G3572" s="1">
        <v>40000000</v>
      </c>
      <c r="H3572" s="1">
        <v>20916309</v>
      </c>
      <c r="I3572" s="1" t="s">
        <v>3088</v>
      </c>
      <c r="J3572" s="1">
        <v>5332</v>
      </c>
      <c r="K3572" s="1" t="s">
        <v>15</v>
      </c>
      <c r="L3572" s="1" t="s">
        <v>16</v>
      </c>
    </row>
    <row r="3573" spans="1:12" ht="15.75" customHeight="1">
      <c r="A3573" s="2" t="s">
        <v>5929</v>
      </c>
      <c r="B3573" s="1">
        <v>2012</v>
      </c>
      <c r="C3573" s="1" t="s">
        <v>5930</v>
      </c>
      <c r="D3573" s="3">
        <v>4.9000000000000004</v>
      </c>
      <c r="E3573" s="4">
        <v>119</v>
      </c>
      <c r="F3573" s="4">
        <v>93</v>
      </c>
      <c r="G3573" s="1">
        <v>20000000</v>
      </c>
      <c r="H3573" s="1">
        <v>3749061</v>
      </c>
      <c r="I3573" s="1" t="s">
        <v>89</v>
      </c>
      <c r="J3573" s="1">
        <v>28629</v>
      </c>
      <c r="K3573" s="1" t="s">
        <v>15</v>
      </c>
      <c r="L3573" s="1" t="s">
        <v>16</v>
      </c>
    </row>
    <row r="3574" spans="1:12" ht="15.75" customHeight="1">
      <c r="A3574" s="2" t="s">
        <v>5931</v>
      </c>
      <c r="B3574" s="1">
        <v>2001</v>
      </c>
      <c r="C3574" s="1" t="s">
        <v>2574</v>
      </c>
      <c r="D3574" s="3">
        <v>4.9000000000000004</v>
      </c>
      <c r="E3574" s="4">
        <v>50</v>
      </c>
      <c r="F3574" s="4">
        <v>108</v>
      </c>
      <c r="G3574" s="1">
        <v>34000000</v>
      </c>
      <c r="H3574" s="1">
        <v>19693891</v>
      </c>
      <c r="I3574" s="1" t="s">
        <v>1471</v>
      </c>
      <c r="J3574" s="1">
        <v>12993</v>
      </c>
      <c r="K3574" s="1" t="s">
        <v>15</v>
      </c>
      <c r="L3574" s="1" t="s">
        <v>16</v>
      </c>
    </row>
    <row r="3575" spans="1:12" ht="15.75" customHeight="1">
      <c r="A3575" s="2" t="s">
        <v>5932</v>
      </c>
      <c r="B3575" s="1">
        <v>2008</v>
      </c>
      <c r="C3575" s="1" t="s">
        <v>5933</v>
      </c>
      <c r="D3575" s="3">
        <v>4.9000000000000004</v>
      </c>
      <c r="E3575" s="4">
        <v>124</v>
      </c>
      <c r="F3575" s="4">
        <v>114</v>
      </c>
      <c r="G3575" s="1">
        <v>16500000</v>
      </c>
      <c r="H3575" s="1">
        <v>26896744</v>
      </c>
      <c r="I3575" s="1" t="s">
        <v>45</v>
      </c>
      <c r="J3575" s="1">
        <v>16582</v>
      </c>
      <c r="K3575" s="1" t="s">
        <v>15</v>
      </c>
      <c r="L3575" s="1" t="s">
        <v>16</v>
      </c>
    </row>
    <row r="3576" spans="1:12" ht="15.75" customHeight="1">
      <c r="A3576" s="2" t="s">
        <v>5934</v>
      </c>
      <c r="B3576" s="1">
        <v>2009</v>
      </c>
      <c r="C3576" s="1" t="s">
        <v>2689</v>
      </c>
      <c r="D3576" s="3">
        <v>4.9000000000000004</v>
      </c>
      <c r="E3576" s="4">
        <v>220</v>
      </c>
      <c r="F3576" s="4">
        <v>119</v>
      </c>
      <c r="G3576" s="1">
        <v>15000000</v>
      </c>
      <c r="H3576" s="1">
        <v>33386128</v>
      </c>
      <c r="I3576" s="1" t="s">
        <v>488</v>
      </c>
      <c r="J3576" s="1">
        <v>36372</v>
      </c>
      <c r="K3576" s="1" t="s">
        <v>15</v>
      </c>
      <c r="L3576" s="1" t="s">
        <v>16</v>
      </c>
    </row>
    <row r="3577" spans="1:12" ht="15.75" customHeight="1">
      <c r="A3577" s="2" t="s">
        <v>5935</v>
      </c>
      <c r="B3577" s="1">
        <v>1999</v>
      </c>
      <c r="C3577" s="1" t="s">
        <v>5936</v>
      </c>
      <c r="D3577" s="3">
        <v>4.9000000000000004</v>
      </c>
      <c r="E3577" s="4">
        <v>88</v>
      </c>
      <c r="F3577" s="4">
        <v>109</v>
      </c>
      <c r="G3577" s="1">
        <v>15000000</v>
      </c>
      <c r="H3577" s="1">
        <v>16459004</v>
      </c>
      <c r="I3577" s="1" t="s">
        <v>176</v>
      </c>
      <c r="J3577" s="1">
        <v>13320</v>
      </c>
      <c r="K3577" s="1" t="s">
        <v>15</v>
      </c>
      <c r="L3577" s="1" t="s">
        <v>288</v>
      </c>
    </row>
    <row r="3578" spans="1:12" ht="15.75" customHeight="1">
      <c r="A3578" s="2" t="s">
        <v>5937</v>
      </c>
      <c r="B3578" s="1">
        <v>2002</v>
      </c>
      <c r="C3578" s="1" t="s">
        <v>5938</v>
      </c>
      <c r="D3578" s="3">
        <v>4.9000000000000004</v>
      </c>
      <c r="E3578" s="4">
        <v>63</v>
      </c>
      <c r="F3578" s="4">
        <v>97</v>
      </c>
      <c r="G3578" s="1">
        <v>20000000</v>
      </c>
      <c r="H3578" s="1">
        <v>8586376</v>
      </c>
      <c r="I3578" s="1" t="s">
        <v>521</v>
      </c>
      <c r="J3578" s="1">
        <v>26598</v>
      </c>
      <c r="K3578" s="1" t="s">
        <v>15</v>
      </c>
      <c r="L3578" s="1" t="s">
        <v>16</v>
      </c>
    </row>
    <row r="3579" spans="1:12" ht="15.75" customHeight="1">
      <c r="A3579" s="2" t="s">
        <v>5939</v>
      </c>
      <c r="B3579" s="1">
        <v>2010</v>
      </c>
      <c r="C3579" s="1" t="s">
        <v>1698</v>
      </c>
      <c r="D3579" s="3">
        <v>4.9000000000000004</v>
      </c>
      <c r="E3579" s="4">
        <v>71</v>
      </c>
      <c r="F3579" s="4">
        <v>103</v>
      </c>
      <c r="G3579" s="1">
        <v>14000000</v>
      </c>
      <c r="H3579" s="1">
        <v>20246959</v>
      </c>
      <c r="I3579" s="1" t="s">
        <v>149</v>
      </c>
      <c r="J3579" s="1">
        <v>5721</v>
      </c>
      <c r="K3579" s="1" t="s">
        <v>15</v>
      </c>
      <c r="L3579" s="1" t="s">
        <v>16</v>
      </c>
    </row>
    <row r="3580" spans="1:12" ht="15.75" customHeight="1">
      <c r="A3580" s="2" t="s">
        <v>5940</v>
      </c>
      <c r="B3580" s="1">
        <v>2000</v>
      </c>
      <c r="C3580" s="1" t="s">
        <v>5291</v>
      </c>
      <c r="D3580" s="3">
        <v>4.9000000000000004</v>
      </c>
      <c r="E3580" s="4">
        <v>42</v>
      </c>
      <c r="F3580" s="4">
        <v>89</v>
      </c>
      <c r="G3580" s="1">
        <v>13000000</v>
      </c>
      <c r="H3580" s="1">
        <v>60008303</v>
      </c>
      <c r="I3580" s="1" t="s">
        <v>3365</v>
      </c>
      <c r="J3580" s="1">
        <v>9285</v>
      </c>
      <c r="K3580" s="1" t="s">
        <v>15</v>
      </c>
      <c r="L3580" s="1" t="s">
        <v>16</v>
      </c>
    </row>
    <row r="3581" spans="1:12" ht="15.75" customHeight="1">
      <c r="A3581" s="2" t="s">
        <v>5941</v>
      </c>
      <c r="B3581" s="1">
        <v>2000</v>
      </c>
      <c r="C3581" s="1" t="s">
        <v>5942</v>
      </c>
      <c r="D3581" s="3">
        <v>4.9000000000000004</v>
      </c>
      <c r="E3581" s="4">
        <v>64</v>
      </c>
      <c r="F3581" s="4">
        <v>91</v>
      </c>
      <c r="G3581" s="1">
        <v>9000000</v>
      </c>
      <c r="H3581" s="1">
        <v>20035310</v>
      </c>
      <c r="I3581" s="1" t="s">
        <v>468</v>
      </c>
      <c r="J3581" s="1">
        <v>12324</v>
      </c>
      <c r="K3581" s="1" t="s">
        <v>15</v>
      </c>
      <c r="L3581" s="1" t="s">
        <v>16</v>
      </c>
    </row>
    <row r="3582" spans="1:12" ht="15.75" customHeight="1">
      <c r="A3582" s="2" t="s">
        <v>5943</v>
      </c>
      <c r="B3582" s="1">
        <v>2003</v>
      </c>
      <c r="C3582" s="1" t="s">
        <v>4759</v>
      </c>
      <c r="D3582" s="3">
        <v>4.9000000000000004</v>
      </c>
      <c r="E3582" s="4">
        <v>140</v>
      </c>
      <c r="F3582" s="4">
        <v>96</v>
      </c>
      <c r="G3582" s="1">
        <v>11000000</v>
      </c>
      <c r="H3582" s="1">
        <v>32131483</v>
      </c>
      <c r="I3582" s="1" t="s">
        <v>116</v>
      </c>
      <c r="J3582" s="1">
        <v>25870</v>
      </c>
      <c r="K3582" s="1" t="s">
        <v>15</v>
      </c>
      <c r="L3582" s="1" t="s">
        <v>16</v>
      </c>
    </row>
    <row r="3583" spans="1:12" ht="15.75" customHeight="1">
      <c r="A3583" s="2" t="s">
        <v>5944</v>
      </c>
      <c r="B3583" s="1">
        <v>2001</v>
      </c>
      <c r="C3583" s="1" t="s">
        <v>5346</v>
      </c>
      <c r="D3583" s="3">
        <v>4.9000000000000004</v>
      </c>
      <c r="E3583" s="4">
        <v>27</v>
      </c>
      <c r="F3583" s="4">
        <v>99</v>
      </c>
      <c r="G3583" s="1">
        <v>5500000</v>
      </c>
      <c r="H3583" s="1">
        <v>56007</v>
      </c>
      <c r="I3583" s="1" t="s">
        <v>2687</v>
      </c>
      <c r="J3583" s="1">
        <v>3754</v>
      </c>
      <c r="K3583" s="1" t="s">
        <v>15</v>
      </c>
      <c r="L3583" s="1" t="s">
        <v>16</v>
      </c>
    </row>
    <row r="3584" spans="1:12" ht="15.75" customHeight="1">
      <c r="A3584" s="2" t="s">
        <v>5945</v>
      </c>
      <c r="B3584" s="1">
        <v>1991</v>
      </c>
      <c r="C3584" s="1" t="s">
        <v>5738</v>
      </c>
      <c r="D3584" s="3">
        <v>4.9000000000000004</v>
      </c>
      <c r="E3584" s="4">
        <v>91</v>
      </c>
      <c r="F3584" s="4">
        <v>93</v>
      </c>
      <c r="G3584" s="1">
        <v>8500000</v>
      </c>
      <c r="H3584" s="1">
        <v>34872293</v>
      </c>
      <c r="I3584" s="1" t="s">
        <v>778</v>
      </c>
      <c r="J3584" s="1">
        <v>30765</v>
      </c>
      <c r="K3584" s="1" t="s">
        <v>15</v>
      </c>
      <c r="L3584" s="1" t="s">
        <v>16</v>
      </c>
    </row>
    <row r="3585" spans="1:12" ht="15.75" customHeight="1">
      <c r="A3585" s="2" t="s">
        <v>5946</v>
      </c>
      <c r="B3585" s="1">
        <v>1995</v>
      </c>
      <c r="C3585" s="1" t="s">
        <v>5947</v>
      </c>
      <c r="D3585" s="3">
        <v>4.9000000000000004</v>
      </c>
      <c r="E3585" s="4">
        <v>123</v>
      </c>
      <c r="F3585" s="4">
        <v>93</v>
      </c>
      <c r="G3585" s="1">
        <v>5000000</v>
      </c>
      <c r="H3585" s="1">
        <v>15126948</v>
      </c>
      <c r="I3585" s="1" t="s">
        <v>589</v>
      </c>
      <c r="J3585" s="1">
        <v>20815</v>
      </c>
      <c r="K3585" s="1" t="s">
        <v>15</v>
      </c>
      <c r="L3585" s="1" t="s">
        <v>16</v>
      </c>
    </row>
    <row r="3586" spans="1:12" ht="15.75" customHeight="1">
      <c r="A3586" s="2" t="s">
        <v>5948</v>
      </c>
      <c r="B3586" s="1">
        <v>1999</v>
      </c>
      <c r="C3586" s="1" t="s">
        <v>1527</v>
      </c>
      <c r="D3586" s="3">
        <v>4.8</v>
      </c>
      <c r="E3586" s="4">
        <v>85</v>
      </c>
      <c r="F3586" s="4">
        <v>106</v>
      </c>
      <c r="G3586" s="1">
        <v>170000000</v>
      </c>
      <c r="H3586" s="1">
        <v>113745408</v>
      </c>
      <c r="I3586" s="1" t="s">
        <v>5949</v>
      </c>
      <c r="J3586" s="1">
        <v>129601</v>
      </c>
      <c r="K3586" s="1" t="s">
        <v>15</v>
      </c>
      <c r="L3586" s="1" t="s">
        <v>16</v>
      </c>
    </row>
    <row r="3587" spans="1:12" ht="15.75" customHeight="1">
      <c r="A3587" s="2" t="s">
        <v>5950</v>
      </c>
      <c r="B3587" s="1">
        <v>2003</v>
      </c>
      <c r="C3587" s="1" t="s">
        <v>2043</v>
      </c>
      <c r="D3587" s="3">
        <v>4.8</v>
      </c>
      <c r="E3587" s="4">
        <v>102</v>
      </c>
      <c r="F3587" s="4">
        <v>107</v>
      </c>
      <c r="G3587" s="1">
        <v>120000000</v>
      </c>
      <c r="H3587" s="1">
        <v>100685880</v>
      </c>
      <c r="I3587" s="1" t="s">
        <v>1096</v>
      </c>
      <c r="J3587" s="1">
        <v>100821</v>
      </c>
      <c r="K3587" s="1" t="s">
        <v>15</v>
      </c>
      <c r="L3587" s="1" t="s">
        <v>16</v>
      </c>
    </row>
    <row r="3588" spans="1:12" ht="15.75" customHeight="1">
      <c r="A3588" s="2" t="s">
        <v>5951</v>
      </c>
      <c r="B3588" s="1">
        <v>2000</v>
      </c>
      <c r="C3588" s="1" t="s">
        <v>2026</v>
      </c>
      <c r="D3588" s="3">
        <v>4.8</v>
      </c>
      <c r="E3588" s="4">
        <v>84</v>
      </c>
      <c r="F3588" s="4">
        <v>100</v>
      </c>
      <c r="G3588" s="1">
        <v>85000000</v>
      </c>
      <c r="H3588" s="1">
        <v>66941559</v>
      </c>
      <c r="I3588" s="1" t="s">
        <v>3365</v>
      </c>
      <c r="J3588" s="1">
        <v>26413</v>
      </c>
      <c r="K3588" s="1" t="s">
        <v>15</v>
      </c>
      <c r="L3588" s="1" t="s">
        <v>16</v>
      </c>
    </row>
    <row r="3589" spans="1:12" ht="15.75" customHeight="1">
      <c r="A3589" s="2" t="s">
        <v>5952</v>
      </c>
      <c r="B3589" s="1">
        <v>2005</v>
      </c>
      <c r="C3589" s="1" t="s">
        <v>2298</v>
      </c>
      <c r="D3589" s="3">
        <v>4.8</v>
      </c>
      <c r="E3589" s="4">
        <v>196</v>
      </c>
      <c r="F3589" s="4">
        <v>100</v>
      </c>
      <c r="G3589" s="1">
        <v>43000000</v>
      </c>
      <c r="H3589" s="1">
        <v>24407944</v>
      </c>
      <c r="I3589" s="1" t="s">
        <v>3021</v>
      </c>
      <c r="J3589" s="1">
        <v>71202</v>
      </c>
      <c r="K3589" s="1" t="s">
        <v>15</v>
      </c>
      <c r="L3589" s="1" t="s">
        <v>288</v>
      </c>
    </row>
    <row r="3590" spans="1:12" ht="15.75" customHeight="1">
      <c r="A3590" s="2" t="s">
        <v>5953</v>
      </c>
      <c r="B3590" s="1">
        <v>2000</v>
      </c>
      <c r="C3590" s="1" t="s">
        <v>4510</v>
      </c>
      <c r="D3590" s="3">
        <v>4.8</v>
      </c>
      <c r="E3590" s="4">
        <v>100</v>
      </c>
      <c r="F3590" s="4">
        <v>91</v>
      </c>
      <c r="G3590" s="1">
        <v>65000000</v>
      </c>
      <c r="H3590" s="1">
        <v>14218868</v>
      </c>
      <c r="I3590" s="1" t="s">
        <v>1727</v>
      </c>
      <c r="J3590" s="1">
        <v>14596</v>
      </c>
      <c r="K3590" s="1" t="s">
        <v>15</v>
      </c>
      <c r="L3590" s="1" t="s">
        <v>16</v>
      </c>
    </row>
    <row r="3591" spans="1:12" ht="15.75" customHeight="1">
      <c r="A3591" s="2" t="s">
        <v>5954</v>
      </c>
      <c r="B3591" s="1">
        <v>2008</v>
      </c>
      <c r="C3591" s="1" t="s">
        <v>339</v>
      </c>
      <c r="D3591" s="3">
        <v>4.8</v>
      </c>
      <c r="E3591" s="4">
        <v>223</v>
      </c>
      <c r="F3591" s="4">
        <v>103</v>
      </c>
      <c r="G3591" s="1">
        <v>60000000</v>
      </c>
      <c r="H3591" s="1">
        <v>19781879</v>
      </c>
      <c r="I3591" s="1" t="s">
        <v>3021</v>
      </c>
      <c r="J3591" s="1">
        <v>53864</v>
      </c>
      <c r="K3591" s="1" t="s">
        <v>15</v>
      </c>
      <c r="L3591" s="1" t="s">
        <v>16</v>
      </c>
    </row>
    <row r="3592" spans="1:12" ht="15.75" customHeight="1">
      <c r="A3592" s="2" t="s">
        <v>5955</v>
      </c>
      <c r="B3592" s="1">
        <v>2016</v>
      </c>
      <c r="C3592" s="1" t="s">
        <v>1530</v>
      </c>
      <c r="D3592" s="3">
        <v>4.8</v>
      </c>
      <c r="E3592" s="4">
        <v>226</v>
      </c>
      <c r="F3592" s="4">
        <v>102</v>
      </c>
      <c r="G3592" s="1">
        <v>50000000</v>
      </c>
      <c r="H3592" s="1">
        <v>28837115</v>
      </c>
      <c r="I3592" s="1" t="s">
        <v>521</v>
      </c>
      <c r="J3592" s="1">
        <v>34964</v>
      </c>
      <c r="K3592" s="1" t="s">
        <v>15</v>
      </c>
      <c r="L3592" s="1" t="s">
        <v>16</v>
      </c>
    </row>
    <row r="3593" spans="1:12" ht="15.75" customHeight="1">
      <c r="A3593" s="2" t="s">
        <v>5956</v>
      </c>
      <c r="B3593" s="1">
        <v>1994</v>
      </c>
      <c r="C3593" s="1" t="s">
        <v>5488</v>
      </c>
      <c r="D3593" s="3">
        <v>4.8</v>
      </c>
      <c r="E3593" s="4">
        <v>35</v>
      </c>
      <c r="F3593" s="4">
        <v>91</v>
      </c>
      <c r="G3593" s="1">
        <v>45000000</v>
      </c>
      <c r="H3593" s="1">
        <v>130512915</v>
      </c>
      <c r="I3593" s="1" t="s">
        <v>3088</v>
      </c>
      <c r="J3593" s="1">
        <v>60884</v>
      </c>
      <c r="K3593" s="1" t="s">
        <v>15</v>
      </c>
      <c r="L3593" s="1" t="s">
        <v>16</v>
      </c>
    </row>
    <row r="3594" spans="1:12" ht="15.75" customHeight="1">
      <c r="A3594" s="2" t="s">
        <v>5957</v>
      </c>
      <c r="B3594" s="1">
        <v>2004</v>
      </c>
      <c r="C3594" s="1" t="s">
        <v>4873</v>
      </c>
      <c r="D3594" s="3">
        <v>4.8</v>
      </c>
      <c r="E3594" s="4">
        <v>70</v>
      </c>
      <c r="F3594" s="4">
        <v>91</v>
      </c>
      <c r="G3594" s="1">
        <v>30000000</v>
      </c>
      <c r="H3594" s="1">
        <v>14018364</v>
      </c>
      <c r="I3594" s="1" t="s">
        <v>5958</v>
      </c>
      <c r="J3594" s="1">
        <v>17722</v>
      </c>
      <c r="K3594" s="1" t="s">
        <v>15</v>
      </c>
      <c r="L3594" s="1" t="s">
        <v>16</v>
      </c>
    </row>
    <row r="3595" spans="1:12" ht="15.75" customHeight="1">
      <c r="A3595" s="2" t="s">
        <v>5959</v>
      </c>
      <c r="B3595" s="1">
        <v>2001</v>
      </c>
      <c r="C3595" s="1" t="s">
        <v>1891</v>
      </c>
      <c r="D3595" s="3">
        <v>4.8</v>
      </c>
      <c r="E3595" s="4">
        <v>46</v>
      </c>
      <c r="F3595" s="4">
        <v>95</v>
      </c>
      <c r="G3595" s="1">
        <v>50000000</v>
      </c>
      <c r="H3595" s="1">
        <v>33422806</v>
      </c>
      <c r="I3595" s="1" t="s">
        <v>248</v>
      </c>
      <c r="J3595" s="1">
        <v>30771</v>
      </c>
      <c r="K3595" s="1" t="s">
        <v>15</v>
      </c>
      <c r="L3595" s="1" t="s">
        <v>16</v>
      </c>
    </row>
    <row r="3596" spans="1:12" ht="15.75" customHeight="1">
      <c r="A3596" s="2" t="s">
        <v>5960</v>
      </c>
      <c r="B3596" s="1">
        <v>1998</v>
      </c>
      <c r="C3596" s="1" t="s">
        <v>5961</v>
      </c>
      <c r="D3596" s="3">
        <v>4.8</v>
      </c>
      <c r="E3596" s="4">
        <v>67</v>
      </c>
      <c r="F3596" s="4">
        <v>91</v>
      </c>
      <c r="G3596" s="1">
        <v>35000000</v>
      </c>
      <c r="H3596" s="1">
        <v>10076136</v>
      </c>
      <c r="I3596" s="1" t="s">
        <v>1778</v>
      </c>
      <c r="J3596" s="1">
        <v>11512</v>
      </c>
      <c r="K3596" s="1" t="s">
        <v>15</v>
      </c>
      <c r="L3596" s="1" t="s">
        <v>5962</v>
      </c>
    </row>
    <row r="3597" spans="1:12" ht="15.75" customHeight="1">
      <c r="A3597" s="2" t="s">
        <v>5963</v>
      </c>
      <c r="B3597" s="1">
        <v>2004</v>
      </c>
      <c r="C3597" s="1" t="s">
        <v>5964</v>
      </c>
      <c r="D3597" s="3">
        <v>4.8</v>
      </c>
      <c r="E3597" s="4">
        <v>130</v>
      </c>
      <c r="F3597" s="4">
        <v>102</v>
      </c>
      <c r="G3597" s="1">
        <v>25000000</v>
      </c>
      <c r="H3597" s="1">
        <v>14334645</v>
      </c>
      <c r="I3597" s="1" t="s">
        <v>1099</v>
      </c>
      <c r="J3597" s="1">
        <v>22449</v>
      </c>
      <c r="K3597" s="1" t="s">
        <v>15</v>
      </c>
      <c r="L3597" s="1" t="s">
        <v>16</v>
      </c>
    </row>
    <row r="3598" spans="1:12" ht="15.75" customHeight="1">
      <c r="A3598" s="2" t="s">
        <v>5965</v>
      </c>
      <c r="B3598" s="1">
        <v>2011</v>
      </c>
      <c r="C3598" s="1" t="s">
        <v>5966</v>
      </c>
      <c r="D3598" s="3">
        <v>4.8</v>
      </c>
      <c r="E3598" s="4">
        <v>77</v>
      </c>
      <c r="F3598" s="4">
        <v>86</v>
      </c>
      <c r="G3598" s="1">
        <v>30000000</v>
      </c>
      <c r="H3598" s="1">
        <v>10134754</v>
      </c>
      <c r="I3598" s="1" t="s">
        <v>828</v>
      </c>
      <c r="J3598" s="1">
        <v>9682</v>
      </c>
      <c r="K3598" s="1" t="s">
        <v>15</v>
      </c>
      <c r="L3598" s="1" t="s">
        <v>16</v>
      </c>
    </row>
    <row r="3599" spans="1:12" ht="15.75" customHeight="1">
      <c r="A3599" s="2" t="s">
        <v>5967</v>
      </c>
      <c r="B3599" s="1">
        <v>2006</v>
      </c>
      <c r="C3599" s="1" t="s">
        <v>5968</v>
      </c>
      <c r="D3599" s="3">
        <v>4.8</v>
      </c>
      <c r="E3599" s="4">
        <v>110</v>
      </c>
      <c r="F3599" s="4">
        <v>87</v>
      </c>
      <c r="G3599" s="1">
        <v>21000000</v>
      </c>
      <c r="H3599" s="1">
        <v>480314</v>
      </c>
      <c r="I3599" s="1" t="s">
        <v>113</v>
      </c>
      <c r="J3599" s="1">
        <v>38503</v>
      </c>
      <c r="K3599" s="1" t="s">
        <v>15</v>
      </c>
      <c r="L3599" s="1" t="s">
        <v>16</v>
      </c>
    </row>
    <row r="3600" spans="1:12" ht="15.75" customHeight="1">
      <c r="A3600" s="2" t="s">
        <v>5969</v>
      </c>
      <c r="B3600" s="1">
        <v>2000</v>
      </c>
      <c r="C3600" s="1" t="s">
        <v>5970</v>
      </c>
      <c r="D3600" s="3">
        <v>4.8</v>
      </c>
      <c r="E3600" s="4">
        <v>100</v>
      </c>
      <c r="F3600" s="4">
        <v>97</v>
      </c>
      <c r="G3600" s="1">
        <v>28000000</v>
      </c>
      <c r="H3600" s="1">
        <v>16779636</v>
      </c>
      <c r="I3600" s="1" t="s">
        <v>2881</v>
      </c>
      <c r="J3600" s="1">
        <v>9338</v>
      </c>
      <c r="K3600" s="1" t="s">
        <v>15</v>
      </c>
      <c r="L3600" s="1" t="s">
        <v>16</v>
      </c>
    </row>
    <row r="3601" spans="1:12" ht="15.75" customHeight="1">
      <c r="A3601" s="2" t="s">
        <v>5971</v>
      </c>
      <c r="B3601" s="1">
        <v>2001</v>
      </c>
      <c r="C3601" s="1" t="s">
        <v>2852</v>
      </c>
      <c r="D3601" s="3">
        <v>4.8</v>
      </c>
      <c r="E3601" s="4">
        <v>71</v>
      </c>
      <c r="F3601" s="4">
        <v>92</v>
      </c>
      <c r="G3601" s="1">
        <v>21150000</v>
      </c>
      <c r="H3601" s="1">
        <v>25590119</v>
      </c>
      <c r="I3601" s="1" t="s">
        <v>5972</v>
      </c>
      <c r="J3601" s="1">
        <v>19699</v>
      </c>
      <c r="K3601" s="1" t="s">
        <v>15</v>
      </c>
      <c r="L3601" s="1" t="s">
        <v>312</v>
      </c>
    </row>
    <row r="3602" spans="1:12" ht="15.75" customHeight="1">
      <c r="A3602" s="2" t="s">
        <v>5973</v>
      </c>
      <c r="B3602" s="1">
        <v>2010</v>
      </c>
      <c r="C3602" s="1" t="s">
        <v>1203</v>
      </c>
      <c r="D3602" s="3">
        <v>4.8</v>
      </c>
      <c r="E3602" s="4">
        <v>160</v>
      </c>
      <c r="F3602" s="4">
        <v>107</v>
      </c>
      <c r="G3602" s="1">
        <v>25000000</v>
      </c>
      <c r="H3602" s="1">
        <v>14637490</v>
      </c>
      <c r="I3602" s="1" t="s">
        <v>116</v>
      </c>
      <c r="J3602" s="1">
        <v>16411</v>
      </c>
      <c r="K3602" s="1" t="s">
        <v>15</v>
      </c>
      <c r="L3602" s="1" t="s">
        <v>16</v>
      </c>
    </row>
    <row r="3603" spans="1:12" ht="15.75" customHeight="1">
      <c r="A3603" s="2" t="s">
        <v>5974</v>
      </c>
      <c r="B3603" s="1">
        <v>2001</v>
      </c>
      <c r="C3603" s="1" t="s">
        <v>2837</v>
      </c>
      <c r="D3603" s="3">
        <v>4.8</v>
      </c>
      <c r="E3603" s="4">
        <v>75</v>
      </c>
      <c r="F3603" s="4">
        <v>84</v>
      </c>
      <c r="G3603" s="1">
        <v>22000000</v>
      </c>
      <c r="H3603" s="1">
        <v>55762229</v>
      </c>
      <c r="I3603" s="1" t="s">
        <v>3825</v>
      </c>
      <c r="J3603" s="1">
        <v>47383</v>
      </c>
      <c r="K3603" s="1" t="s">
        <v>15</v>
      </c>
      <c r="L3603" s="1" t="s">
        <v>16</v>
      </c>
    </row>
    <row r="3604" spans="1:12" ht="15.75" customHeight="1">
      <c r="A3604" s="2" t="s">
        <v>5975</v>
      </c>
      <c r="B3604" s="1">
        <v>1993</v>
      </c>
      <c r="C3604" s="1" t="s">
        <v>5976</v>
      </c>
      <c r="D3604" s="3">
        <v>4.8</v>
      </c>
      <c r="E3604" s="4">
        <v>60</v>
      </c>
      <c r="F3604" s="4">
        <v>96</v>
      </c>
      <c r="G3604" s="1">
        <v>17000000</v>
      </c>
      <c r="H3604" s="1">
        <v>42660000</v>
      </c>
      <c r="I3604" s="1" t="s">
        <v>2745</v>
      </c>
      <c r="J3604" s="1">
        <v>25086</v>
      </c>
      <c r="K3604" s="1" t="s">
        <v>15</v>
      </c>
      <c r="L3604" s="1" t="s">
        <v>16</v>
      </c>
    </row>
    <row r="3605" spans="1:12" ht="15.75" customHeight="1">
      <c r="A3605" s="2" t="s">
        <v>5977</v>
      </c>
      <c r="B3605" s="1">
        <v>2012</v>
      </c>
      <c r="C3605" s="1" t="s">
        <v>5309</v>
      </c>
      <c r="D3605" s="3">
        <v>4.8</v>
      </c>
      <c r="E3605" s="4">
        <v>31</v>
      </c>
      <c r="F3605" s="4">
        <v>114</v>
      </c>
      <c r="G3605" s="1">
        <v>20000000</v>
      </c>
      <c r="H3605" s="1">
        <v>65623128</v>
      </c>
      <c r="I3605" s="1" t="s">
        <v>232</v>
      </c>
      <c r="J3605" s="1">
        <v>7354</v>
      </c>
      <c r="K3605" s="1" t="s">
        <v>15</v>
      </c>
      <c r="L3605" s="1" t="s">
        <v>16</v>
      </c>
    </row>
    <row r="3606" spans="1:12" ht="15.75" customHeight="1">
      <c r="A3606" s="2" t="s">
        <v>5978</v>
      </c>
      <c r="B3606" s="1">
        <v>2013</v>
      </c>
      <c r="C3606" s="1" t="s">
        <v>4250</v>
      </c>
      <c r="D3606" s="3">
        <v>4.8</v>
      </c>
      <c r="E3606" s="4">
        <v>282</v>
      </c>
      <c r="F3606" s="4">
        <v>92</v>
      </c>
      <c r="G3606" s="1">
        <v>11000000</v>
      </c>
      <c r="H3606" s="1">
        <v>34334256</v>
      </c>
      <c r="I3606" s="1" t="s">
        <v>589</v>
      </c>
      <c r="J3606" s="1">
        <v>35131</v>
      </c>
      <c r="K3606" s="1" t="s">
        <v>15</v>
      </c>
      <c r="L3606" s="1" t="s">
        <v>16</v>
      </c>
    </row>
    <row r="3607" spans="1:12" ht="15.75" customHeight="1">
      <c r="A3607" s="2" t="s">
        <v>5979</v>
      </c>
      <c r="B3607" s="1">
        <v>2004</v>
      </c>
      <c r="C3607" s="1" t="s">
        <v>458</v>
      </c>
      <c r="D3607" s="3">
        <v>4.8</v>
      </c>
      <c r="E3607" s="4">
        <v>76</v>
      </c>
      <c r="F3607" s="4">
        <v>99</v>
      </c>
      <c r="G3607" s="1">
        <v>40000000</v>
      </c>
      <c r="H3607" s="1">
        <v>12181484</v>
      </c>
      <c r="I3607" s="1" t="s">
        <v>521</v>
      </c>
      <c r="J3607" s="1">
        <v>26390</v>
      </c>
      <c r="K3607" s="1" t="s">
        <v>15</v>
      </c>
      <c r="L3607" s="1" t="s">
        <v>16</v>
      </c>
    </row>
    <row r="3608" spans="1:12" ht="15.75" customHeight="1">
      <c r="A3608" s="2" t="s">
        <v>5980</v>
      </c>
      <c r="B3608" s="1">
        <v>2002</v>
      </c>
      <c r="C3608" s="1" t="s">
        <v>5428</v>
      </c>
      <c r="D3608" s="3">
        <v>4.8</v>
      </c>
      <c r="E3608" s="4">
        <v>81</v>
      </c>
      <c r="F3608" s="4">
        <v>89</v>
      </c>
      <c r="G3608" s="1">
        <v>17000000</v>
      </c>
      <c r="H3608" s="1">
        <v>12693621</v>
      </c>
      <c r="I3608" s="1" t="s">
        <v>116</v>
      </c>
      <c r="J3608" s="1">
        <v>10885</v>
      </c>
      <c r="K3608" s="1" t="s">
        <v>15</v>
      </c>
      <c r="L3608" s="1" t="s">
        <v>16</v>
      </c>
    </row>
    <row r="3609" spans="1:12" ht="15.75" customHeight="1">
      <c r="A3609" s="2" t="s">
        <v>5981</v>
      </c>
      <c r="B3609" s="1">
        <v>2009</v>
      </c>
      <c r="C3609" s="1" t="s">
        <v>4780</v>
      </c>
      <c r="D3609" s="3">
        <v>4.8</v>
      </c>
      <c r="E3609" s="4">
        <v>178</v>
      </c>
      <c r="F3609" s="4">
        <v>89</v>
      </c>
      <c r="G3609" s="1">
        <v>16000000</v>
      </c>
      <c r="H3609" s="1">
        <v>42638165</v>
      </c>
      <c r="I3609" s="1" t="s">
        <v>3262</v>
      </c>
      <c r="J3609" s="1">
        <v>42182</v>
      </c>
      <c r="K3609" s="1" t="s">
        <v>15</v>
      </c>
      <c r="L3609" s="1" t="s">
        <v>16</v>
      </c>
    </row>
    <row r="3610" spans="1:12" ht="15.75" customHeight="1">
      <c r="A3610" s="2" t="s">
        <v>5982</v>
      </c>
      <c r="B3610" s="1">
        <v>2011</v>
      </c>
      <c r="C3610" s="1" t="s">
        <v>5983</v>
      </c>
      <c r="D3610" s="3">
        <v>4.8</v>
      </c>
      <c r="E3610" s="4">
        <v>138</v>
      </c>
      <c r="F3610" s="4">
        <v>91</v>
      </c>
      <c r="G3610" s="1">
        <v>16000000</v>
      </c>
      <c r="H3610" s="1">
        <v>37300107</v>
      </c>
      <c r="I3610" s="1" t="s">
        <v>2881</v>
      </c>
      <c r="J3610" s="1">
        <v>29147</v>
      </c>
      <c r="K3610" s="1" t="s">
        <v>15</v>
      </c>
      <c r="L3610" s="1" t="s">
        <v>16</v>
      </c>
    </row>
    <row r="3611" spans="1:12" ht="15.75" customHeight="1">
      <c r="A3611" s="2" t="s">
        <v>5984</v>
      </c>
      <c r="B3611" s="1">
        <v>2009</v>
      </c>
      <c r="C3611" s="1" t="s">
        <v>5985</v>
      </c>
      <c r="D3611" s="3">
        <v>4.8</v>
      </c>
      <c r="E3611" s="4">
        <v>128</v>
      </c>
      <c r="F3611" s="4">
        <v>99</v>
      </c>
      <c r="G3611" s="1">
        <v>15000000</v>
      </c>
      <c r="H3611" s="1">
        <v>33860010</v>
      </c>
      <c r="I3611" s="1" t="s">
        <v>149</v>
      </c>
      <c r="J3611" s="1">
        <v>33088</v>
      </c>
      <c r="K3611" s="1" t="s">
        <v>15</v>
      </c>
      <c r="L3611" s="1" t="s">
        <v>16</v>
      </c>
    </row>
    <row r="3612" spans="1:12" ht="15.75" customHeight="1">
      <c r="A3612" s="2" t="s">
        <v>5986</v>
      </c>
      <c r="B3612" s="1">
        <v>2016</v>
      </c>
      <c r="C3612" s="1" t="s">
        <v>5987</v>
      </c>
      <c r="D3612" s="3">
        <v>4.8</v>
      </c>
      <c r="E3612" s="4">
        <v>185</v>
      </c>
      <c r="F3612" s="4">
        <v>93</v>
      </c>
      <c r="G3612" s="1">
        <v>10000000</v>
      </c>
      <c r="H3612" s="1">
        <v>26583369</v>
      </c>
      <c r="I3612" s="1" t="s">
        <v>116</v>
      </c>
      <c r="J3612" s="1">
        <v>20837</v>
      </c>
      <c r="K3612" s="1" t="s">
        <v>15</v>
      </c>
      <c r="L3612" s="1" t="s">
        <v>16</v>
      </c>
    </row>
    <row r="3613" spans="1:12" ht="15.75" customHeight="1">
      <c r="A3613" s="2" t="s">
        <v>5988</v>
      </c>
      <c r="B3613" s="1">
        <v>1987</v>
      </c>
      <c r="C3613" s="1" t="s">
        <v>5989</v>
      </c>
      <c r="D3613" s="3">
        <v>4.8</v>
      </c>
      <c r="E3613" s="4">
        <v>15</v>
      </c>
      <c r="F3613" s="4">
        <v>87</v>
      </c>
      <c r="G3613" s="1">
        <v>4000000</v>
      </c>
      <c r="H3613" s="1">
        <v>800000</v>
      </c>
      <c r="I3613" s="1" t="s">
        <v>532</v>
      </c>
      <c r="J3613" s="1">
        <v>2308</v>
      </c>
      <c r="K3613" s="1" t="s">
        <v>15</v>
      </c>
      <c r="L3613" s="1" t="s">
        <v>16</v>
      </c>
    </row>
    <row r="3614" spans="1:12" ht="15.75" customHeight="1">
      <c r="A3614" s="2" t="s">
        <v>5990</v>
      </c>
      <c r="B3614" s="1">
        <v>2005</v>
      </c>
      <c r="C3614" s="1" t="s">
        <v>5991</v>
      </c>
      <c r="D3614" s="3">
        <v>4.8</v>
      </c>
      <c r="E3614" s="4">
        <v>4</v>
      </c>
      <c r="F3614" s="4">
        <v>160</v>
      </c>
      <c r="G3614" s="1">
        <v>1500000</v>
      </c>
      <c r="H3614" s="1">
        <v>49000</v>
      </c>
      <c r="I3614" s="1" t="s">
        <v>4173</v>
      </c>
      <c r="J3614" s="1">
        <v>1524</v>
      </c>
      <c r="K3614" s="1" t="s">
        <v>500</v>
      </c>
      <c r="L3614" s="1" t="s">
        <v>155</v>
      </c>
    </row>
    <row r="3615" spans="1:12" ht="15.75" customHeight="1">
      <c r="A3615" s="2" t="s">
        <v>5981</v>
      </c>
      <c r="B3615" s="1">
        <v>2009</v>
      </c>
      <c r="C3615" s="1" t="s">
        <v>4780</v>
      </c>
      <c r="D3615" s="3">
        <v>4.8</v>
      </c>
      <c r="E3615" s="4">
        <v>178</v>
      </c>
      <c r="F3615" s="4">
        <v>89</v>
      </c>
      <c r="G3615" s="1">
        <v>16000000</v>
      </c>
      <c r="H3615" s="1">
        <v>42638165</v>
      </c>
      <c r="I3615" s="1" t="s">
        <v>3262</v>
      </c>
      <c r="J3615" s="1">
        <v>42183</v>
      </c>
      <c r="K3615" s="1" t="s">
        <v>15</v>
      </c>
      <c r="L3615" s="1" t="s">
        <v>16</v>
      </c>
    </row>
    <row r="3616" spans="1:12" ht="15.75" customHeight="1">
      <c r="A3616" s="2" t="s">
        <v>5992</v>
      </c>
      <c r="B3616" s="1">
        <v>2014</v>
      </c>
      <c r="C3616" s="1" t="s">
        <v>5993</v>
      </c>
      <c r="D3616" s="3">
        <v>4.8</v>
      </c>
      <c r="E3616" s="4">
        <v>10</v>
      </c>
      <c r="F3616" s="4">
        <v>95</v>
      </c>
      <c r="G3616" s="1">
        <v>300000</v>
      </c>
      <c r="H3616" s="1">
        <v>2468</v>
      </c>
      <c r="I3616" s="1" t="s">
        <v>4173</v>
      </c>
      <c r="J3616" s="1">
        <v>241</v>
      </c>
      <c r="K3616" s="1" t="s">
        <v>15</v>
      </c>
      <c r="L3616" s="1" t="s">
        <v>16</v>
      </c>
    </row>
    <row r="3617" spans="1:12" ht="15.75" customHeight="1">
      <c r="A3617" s="2" t="s">
        <v>5994</v>
      </c>
      <c r="B3617" s="1">
        <v>2001</v>
      </c>
      <c r="C3617" s="1" t="s">
        <v>831</v>
      </c>
      <c r="D3617" s="3">
        <v>4.7</v>
      </c>
      <c r="E3617" s="4">
        <v>74</v>
      </c>
      <c r="F3617" s="4">
        <v>93</v>
      </c>
      <c r="G3617" s="1">
        <v>75000000</v>
      </c>
      <c r="H3617" s="1">
        <v>5409517</v>
      </c>
      <c r="I3617" s="1" t="s">
        <v>5995</v>
      </c>
      <c r="J3617" s="1">
        <v>14280</v>
      </c>
      <c r="K3617" s="1" t="s">
        <v>15</v>
      </c>
      <c r="L3617" s="1" t="s">
        <v>16</v>
      </c>
    </row>
    <row r="3618" spans="1:12" ht="15.75" customHeight="1">
      <c r="A3618" s="2" t="s">
        <v>5996</v>
      </c>
      <c r="B3618" s="1">
        <v>2009</v>
      </c>
      <c r="C3618" s="1" t="s">
        <v>4426</v>
      </c>
      <c r="D3618" s="3">
        <v>4.7</v>
      </c>
      <c r="E3618" s="4">
        <v>133</v>
      </c>
      <c r="F3618" s="4">
        <v>103</v>
      </c>
      <c r="G3618" s="1">
        <v>58000000</v>
      </c>
      <c r="H3618" s="1">
        <v>29580087</v>
      </c>
      <c r="I3618" s="1" t="s">
        <v>468</v>
      </c>
      <c r="J3618" s="1">
        <v>29523</v>
      </c>
      <c r="K3618" s="1" t="s">
        <v>15</v>
      </c>
      <c r="L3618" s="1" t="s">
        <v>16</v>
      </c>
    </row>
    <row r="3619" spans="1:12" ht="15.75" customHeight="1">
      <c r="A3619" s="2" t="s">
        <v>5997</v>
      </c>
      <c r="B3619" s="1">
        <v>1997</v>
      </c>
      <c r="C3619" s="1" t="s">
        <v>5998</v>
      </c>
      <c r="D3619" s="3">
        <v>4.7</v>
      </c>
      <c r="E3619" s="4">
        <v>44</v>
      </c>
      <c r="F3619" s="4">
        <v>100</v>
      </c>
      <c r="G3619" s="1">
        <v>71000000</v>
      </c>
      <c r="H3619" s="1">
        <v>11466088</v>
      </c>
      <c r="I3619" s="1" t="s">
        <v>89</v>
      </c>
      <c r="J3619" s="1">
        <v>8983</v>
      </c>
      <c r="K3619" s="1" t="s">
        <v>15</v>
      </c>
      <c r="L3619" s="1" t="s">
        <v>16</v>
      </c>
    </row>
    <row r="3620" spans="1:12" ht="15.75" customHeight="1">
      <c r="A3620" s="2" t="s">
        <v>5999</v>
      </c>
      <c r="B3620" s="1">
        <v>2005</v>
      </c>
      <c r="C3620" s="1" t="s">
        <v>5671</v>
      </c>
      <c r="D3620" s="3">
        <v>4.7</v>
      </c>
      <c r="E3620" s="4">
        <v>117</v>
      </c>
      <c r="F3620" s="4">
        <v>101</v>
      </c>
      <c r="G3620" s="1">
        <v>50000000</v>
      </c>
      <c r="H3620" s="1">
        <v>66002004</v>
      </c>
      <c r="I3620" s="1" t="s">
        <v>6000</v>
      </c>
      <c r="J3620" s="1">
        <v>36431</v>
      </c>
      <c r="K3620" s="1" t="s">
        <v>15</v>
      </c>
      <c r="L3620" s="1" t="s">
        <v>16</v>
      </c>
    </row>
    <row r="3621" spans="1:12" ht="15.75" customHeight="1">
      <c r="A3621" s="2" t="s">
        <v>6001</v>
      </c>
      <c r="B3621" s="1">
        <v>2010</v>
      </c>
      <c r="C3621" s="1" t="s">
        <v>4794</v>
      </c>
      <c r="D3621" s="3">
        <v>4.7</v>
      </c>
      <c r="E3621" s="4">
        <v>178</v>
      </c>
      <c r="F3621" s="4">
        <v>81</v>
      </c>
      <c r="G3621" s="1">
        <v>47000000</v>
      </c>
      <c r="H3621" s="1">
        <v>10539414</v>
      </c>
      <c r="I3621" s="1" t="s">
        <v>6002</v>
      </c>
      <c r="J3621" s="1">
        <v>45729</v>
      </c>
      <c r="K3621" s="1" t="s">
        <v>15</v>
      </c>
      <c r="L3621" s="1" t="s">
        <v>16</v>
      </c>
    </row>
    <row r="3622" spans="1:12" ht="15.75" customHeight="1">
      <c r="A3622" s="2" t="s">
        <v>6003</v>
      </c>
      <c r="B3622" s="1">
        <v>2007</v>
      </c>
      <c r="C3622" s="1" t="s">
        <v>6004</v>
      </c>
      <c r="D3622" s="3">
        <v>4.7</v>
      </c>
      <c r="E3622" s="4">
        <v>211</v>
      </c>
      <c r="F3622" s="4">
        <v>102</v>
      </c>
      <c r="G3622" s="1">
        <v>40000000</v>
      </c>
      <c r="H3622" s="1">
        <v>41797066</v>
      </c>
      <c r="I3622" s="1" t="s">
        <v>3052</v>
      </c>
      <c r="J3622" s="1">
        <v>92789</v>
      </c>
      <c r="K3622" s="1" t="s">
        <v>15</v>
      </c>
      <c r="L3622" s="1" t="s">
        <v>16</v>
      </c>
    </row>
    <row r="3623" spans="1:12" ht="15.75" customHeight="1">
      <c r="A3623" s="2" t="s">
        <v>6005</v>
      </c>
      <c r="B3623" s="1">
        <v>2000</v>
      </c>
      <c r="C3623" s="1" t="s">
        <v>6006</v>
      </c>
      <c r="D3623" s="3">
        <v>4.7</v>
      </c>
      <c r="E3623" s="4">
        <v>82</v>
      </c>
      <c r="F3623" s="4">
        <v>94</v>
      </c>
      <c r="G3623" s="1">
        <v>60000000</v>
      </c>
      <c r="H3623" s="1">
        <v>36037909</v>
      </c>
      <c r="I3623" s="1" t="s">
        <v>45</v>
      </c>
      <c r="J3623" s="1">
        <v>10132</v>
      </c>
      <c r="K3623" s="1" t="s">
        <v>15</v>
      </c>
      <c r="L3623" s="1" t="s">
        <v>135</v>
      </c>
    </row>
    <row r="3624" spans="1:12" ht="15.75" customHeight="1">
      <c r="A3624" s="2" t="s">
        <v>6007</v>
      </c>
      <c r="B3624" s="1">
        <v>2001</v>
      </c>
      <c r="C3624" s="1" t="s">
        <v>5015</v>
      </c>
      <c r="D3624" s="3">
        <v>4.7</v>
      </c>
      <c r="E3624" s="4">
        <v>107</v>
      </c>
      <c r="F3624" s="4">
        <v>104</v>
      </c>
      <c r="G3624" s="1">
        <v>40000000</v>
      </c>
      <c r="H3624" s="1">
        <v>27053815</v>
      </c>
      <c r="I3624" s="1" t="s">
        <v>2557</v>
      </c>
      <c r="J3624" s="1">
        <v>12856</v>
      </c>
      <c r="K3624" s="1" t="s">
        <v>15</v>
      </c>
      <c r="L3624" s="1" t="s">
        <v>135</v>
      </c>
    </row>
    <row r="3625" spans="1:12" ht="15.75" customHeight="1">
      <c r="A3625" s="2" t="s">
        <v>6008</v>
      </c>
      <c r="B3625" s="1">
        <v>1980</v>
      </c>
      <c r="C3625" s="1" t="s">
        <v>5685</v>
      </c>
      <c r="D3625" s="3">
        <v>4.7</v>
      </c>
      <c r="E3625" s="4">
        <v>32</v>
      </c>
      <c r="F3625" s="4">
        <v>119</v>
      </c>
      <c r="G3625" s="1">
        <v>36000000</v>
      </c>
      <c r="H3625" s="1">
        <v>7000000</v>
      </c>
      <c r="I3625" s="1" t="s">
        <v>678</v>
      </c>
      <c r="J3625" s="1">
        <v>2933</v>
      </c>
      <c r="K3625" s="1" t="s">
        <v>15</v>
      </c>
      <c r="L3625" s="1" t="s">
        <v>121</v>
      </c>
    </row>
    <row r="3626" spans="1:12" ht="15.75" customHeight="1">
      <c r="A3626" s="2" t="s">
        <v>6009</v>
      </c>
      <c r="B3626" s="1">
        <v>2013</v>
      </c>
      <c r="C3626" s="1" t="s">
        <v>5309</v>
      </c>
      <c r="D3626" s="3">
        <v>4.7</v>
      </c>
      <c r="E3626" s="4">
        <v>24</v>
      </c>
      <c r="F3626" s="4">
        <v>100</v>
      </c>
      <c r="G3626" s="1">
        <v>25000000</v>
      </c>
      <c r="H3626" s="1">
        <v>52528330</v>
      </c>
      <c r="I3626" s="1" t="s">
        <v>45</v>
      </c>
      <c r="J3626" s="1">
        <v>4265</v>
      </c>
      <c r="K3626" s="1" t="s">
        <v>15</v>
      </c>
      <c r="L3626" s="1" t="s">
        <v>16</v>
      </c>
    </row>
    <row r="3627" spans="1:12" ht="15.75" customHeight="1">
      <c r="A3627" s="2" t="s">
        <v>6010</v>
      </c>
      <c r="B3627" s="1">
        <v>2000</v>
      </c>
      <c r="C3627" s="1" t="s">
        <v>4505</v>
      </c>
      <c r="D3627" s="3">
        <v>4.7</v>
      </c>
      <c r="E3627" s="4">
        <v>86</v>
      </c>
      <c r="F3627" s="4">
        <v>99</v>
      </c>
      <c r="G3627" s="1">
        <v>25000000</v>
      </c>
      <c r="H3627" s="1">
        <v>14983572</v>
      </c>
      <c r="I3627" s="1" t="s">
        <v>468</v>
      </c>
      <c r="J3627" s="1">
        <v>9361</v>
      </c>
      <c r="K3627" s="1" t="s">
        <v>15</v>
      </c>
      <c r="L3627" s="1" t="s">
        <v>16</v>
      </c>
    </row>
    <row r="3628" spans="1:12" ht="15.75" customHeight="1">
      <c r="A3628" s="2" t="s">
        <v>6011</v>
      </c>
      <c r="B3628" s="1">
        <v>2006</v>
      </c>
      <c r="C3628" s="1" t="s">
        <v>6012</v>
      </c>
      <c r="D3628" s="3">
        <v>4.7</v>
      </c>
      <c r="E3628" s="4">
        <v>148</v>
      </c>
      <c r="F3628" s="4">
        <v>90</v>
      </c>
      <c r="G3628" s="1">
        <v>20000000</v>
      </c>
      <c r="H3628" s="1">
        <v>20259297</v>
      </c>
      <c r="I3628" s="1" t="s">
        <v>1099</v>
      </c>
      <c r="J3628" s="1">
        <v>24969</v>
      </c>
      <c r="K3628" s="1" t="s">
        <v>15</v>
      </c>
      <c r="L3628" s="1" t="s">
        <v>16</v>
      </c>
    </row>
    <row r="3629" spans="1:12" ht="15.75" customHeight="1">
      <c r="A3629" s="2" t="s">
        <v>6013</v>
      </c>
      <c r="B3629" s="1">
        <v>2006</v>
      </c>
      <c r="C3629" s="1" t="s">
        <v>6014</v>
      </c>
      <c r="D3629" s="3">
        <v>4.7</v>
      </c>
      <c r="E3629" s="4">
        <v>78</v>
      </c>
      <c r="F3629" s="4">
        <v>92</v>
      </c>
      <c r="G3629" s="1">
        <v>20000000</v>
      </c>
      <c r="H3629" s="1">
        <v>18843314</v>
      </c>
      <c r="I3629" s="1" t="s">
        <v>262</v>
      </c>
      <c r="J3629" s="1">
        <v>27486</v>
      </c>
      <c r="K3629" s="1" t="s">
        <v>15</v>
      </c>
      <c r="L3629" s="1" t="s">
        <v>16</v>
      </c>
    </row>
    <row r="3630" spans="1:12" ht="15.75" customHeight="1">
      <c r="A3630" s="2" t="s">
        <v>6015</v>
      </c>
      <c r="B3630" s="1">
        <v>2001</v>
      </c>
      <c r="C3630" s="1" t="s">
        <v>5437</v>
      </c>
      <c r="D3630" s="3">
        <v>4.7</v>
      </c>
      <c r="E3630" s="4">
        <v>120</v>
      </c>
      <c r="F3630" s="4">
        <v>96</v>
      </c>
      <c r="G3630" s="1">
        <v>10000000</v>
      </c>
      <c r="H3630" s="1">
        <v>20384136</v>
      </c>
      <c r="I3630" s="1" t="s">
        <v>116</v>
      </c>
      <c r="J3630" s="1">
        <v>20467</v>
      </c>
      <c r="K3630" s="1" t="s">
        <v>15</v>
      </c>
      <c r="L3630" s="1" t="s">
        <v>16</v>
      </c>
    </row>
    <row r="3631" spans="1:12" ht="15.75" customHeight="1">
      <c r="A3631" s="2" t="s">
        <v>6016</v>
      </c>
      <c r="B3631" s="1">
        <v>2009</v>
      </c>
      <c r="C3631" s="1" t="s">
        <v>6017</v>
      </c>
      <c r="D3631" s="3">
        <v>4.7</v>
      </c>
      <c r="E3631" s="4">
        <v>43</v>
      </c>
      <c r="F3631" s="4">
        <v>90</v>
      </c>
      <c r="G3631" s="1">
        <v>5000000</v>
      </c>
      <c r="H3631" s="1">
        <v>92900</v>
      </c>
      <c r="I3631" s="1" t="s">
        <v>45</v>
      </c>
      <c r="J3631" s="1">
        <v>3662</v>
      </c>
      <c r="K3631" s="1" t="s">
        <v>15</v>
      </c>
      <c r="L3631" s="1" t="s">
        <v>16</v>
      </c>
    </row>
    <row r="3632" spans="1:12" ht="15.75" customHeight="1">
      <c r="A3632" s="2" t="s">
        <v>6018</v>
      </c>
      <c r="B3632" s="1">
        <v>2008</v>
      </c>
      <c r="C3632" s="1" t="s">
        <v>6019</v>
      </c>
      <c r="D3632" s="3">
        <v>4.7</v>
      </c>
      <c r="E3632" s="4">
        <v>26</v>
      </c>
      <c r="F3632" s="4">
        <v>85</v>
      </c>
      <c r="G3632" s="1">
        <v>6000000</v>
      </c>
      <c r="H3632" s="1">
        <v>36497</v>
      </c>
      <c r="I3632" s="1" t="s">
        <v>521</v>
      </c>
      <c r="J3632" s="1">
        <v>7367</v>
      </c>
      <c r="K3632" s="1" t="s">
        <v>15</v>
      </c>
      <c r="L3632" s="1" t="s">
        <v>16</v>
      </c>
    </row>
    <row r="3633" spans="1:12" ht="15.75" customHeight="1">
      <c r="A3633" s="2" t="s">
        <v>6020</v>
      </c>
      <c r="B3633" s="1">
        <v>2014</v>
      </c>
      <c r="C3633" s="1" t="s">
        <v>5841</v>
      </c>
      <c r="D3633" s="3">
        <v>4.7</v>
      </c>
      <c r="E3633" s="4">
        <v>69</v>
      </c>
      <c r="F3633" s="4">
        <v>86</v>
      </c>
      <c r="G3633" s="1">
        <v>4000000</v>
      </c>
      <c r="H3633" s="1">
        <v>17314483</v>
      </c>
      <c r="I3633" s="1" t="s">
        <v>1260</v>
      </c>
      <c r="J3633" s="1">
        <v>14621</v>
      </c>
      <c r="K3633" s="1" t="s">
        <v>15</v>
      </c>
      <c r="L3633" s="1" t="s">
        <v>16</v>
      </c>
    </row>
    <row r="3634" spans="1:12" ht="15.75" customHeight="1">
      <c r="A3634" s="2" t="s">
        <v>6021</v>
      </c>
      <c r="B3634" s="1">
        <v>2016</v>
      </c>
      <c r="C3634" s="1" t="s">
        <v>6022</v>
      </c>
      <c r="D3634" s="3">
        <v>4.7</v>
      </c>
      <c r="E3634" s="4">
        <v>9</v>
      </c>
      <c r="F3634" s="4">
        <v>105</v>
      </c>
      <c r="G3634" s="1">
        <v>3500000</v>
      </c>
      <c r="H3634" s="1">
        <v>123777</v>
      </c>
      <c r="I3634" s="1" t="s">
        <v>6023</v>
      </c>
      <c r="J3634" s="1">
        <v>342</v>
      </c>
      <c r="K3634" s="1" t="s">
        <v>15</v>
      </c>
      <c r="L3634" s="1" t="s">
        <v>288</v>
      </c>
    </row>
    <row r="3635" spans="1:12" ht="15.75" customHeight="1">
      <c r="A3635" s="2" t="s">
        <v>6024</v>
      </c>
      <c r="B3635" s="1">
        <v>1985</v>
      </c>
      <c r="C3635" s="1" t="s">
        <v>6025</v>
      </c>
      <c r="D3635" s="3">
        <v>4.7</v>
      </c>
      <c r="E3635" s="4">
        <v>160</v>
      </c>
      <c r="F3635" s="4">
        <v>92</v>
      </c>
      <c r="G3635" s="1">
        <v>2200000</v>
      </c>
      <c r="H3635" s="1">
        <v>21300000</v>
      </c>
      <c r="I3635" s="1" t="s">
        <v>116</v>
      </c>
      <c r="J3635" s="1">
        <v>22521</v>
      </c>
      <c r="K3635" s="1" t="s">
        <v>15</v>
      </c>
      <c r="L3635" s="1" t="s">
        <v>16</v>
      </c>
    </row>
    <row r="3636" spans="1:12" ht="15.75" customHeight="1">
      <c r="A3636" s="2" t="s">
        <v>6026</v>
      </c>
      <c r="B3636" s="1">
        <v>2002</v>
      </c>
      <c r="C3636" s="1" t="s">
        <v>658</v>
      </c>
      <c r="D3636" s="3">
        <v>4.7</v>
      </c>
      <c r="E3636" s="4">
        <v>108</v>
      </c>
      <c r="F3636" s="4">
        <v>101</v>
      </c>
      <c r="G3636" s="1">
        <v>2000000</v>
      </c>
      <c r="H3636" s="1">
        <v>2506446</v>
      </c>
      <c r="I3636" s="1" t="s">
        <v>149</v>
      </c>
      <c r="J3636" s="1">
        <v>8662</v>
      </c>
      <c r="K3636" s="1" t="s">
        <v>15</v>
      </c>
      <c r="L3636" s="1" t="s">
        <v>16</v>
      </c>
    </row>
    <row r="3637" spans="1:12" ht="15.75" customHeight="1">
      <c r="A3637" s="2" t="s">
        <v>6027</v>
      </c>
      <c r="B3637" s="1">
        <v>2003</v>
      </c>
      <c r="C3637" s="1" t="s">
        <v>6028</v>
      </c>
      <c r="D3637" s="3">
        <v>4.7</v>
      </c>
      <c r="E3637" s="4">
        <v>8</v>
      </c>
      <c r="F3637" s="4">
        <v>96</v>
      </c>
      <c r="G3637" s="1">
        <v>100000</v>
      </c>
      <c r="H3637" s="1">
        <v>11798</v>
      </c>
      <c r="I3637" s="1" t="s">
        <v>6029</v>
      </c>
      <c r="J3637" s="1">
        <v>179</v>
      </c>
      <c r="K3637" s="1" t="s">
        <v>15</v>
      </c>
      <c r="L3637" s="1" t="s">
        <v>16</v>
      </c>
    </row>
    <row r="3638" spans="1:12" ht="15.75" customHeight="1">
      <c r="A3638" s="2" t="s">
        <v>6030</v>
      </c>
      <c r="B3638" s="1">
        <v>1987</v>
      </c>
      <c r="C3638" s="1" t="s">
        <v>6031</v>
      </c>
      <c r="D3638" s="3">
        <v>4.7</v>
      </c>
      <c r="E3638" s="4">
        <v>40</v>
      </c>
      <c r="F3638" s="4">
        <v>90</v>
      </c>
      <c r="G3638" s="1">
        <v>350000</v>
      </c>
      <c r="H3638" s="1">
        <v>4000000</v>
      </c>
      <c r="I3638" s="1" t="s">
        <v>3187</v>
      </c>
      <c r="J3638" s="1">
        <v>6046</v>
      </c>
      <c r="K3638" s="1" t="s">
        <v>15</v>
      </c>
      <c r="L3638" s="1" t="s">
        <v>16</v>
      </c>
    </row>
    <row r="3639" spans="1:12" ht="15.75" customHeight="1">
      <c r="A3639" s="2" t="s">
        <v>6032</v>
      </c>
      <c r="B3639" s="1">
        <v>2010</v>
      </c>
      <c r="C3639" s="1" t="s">
        <v>4993</v>
      </c>
      <c r="D3639" s="3">
        <v>4.5999999999999996</v>
      </c>
      <c r="E3639" s="4">
        <v>143</v>
      </c>
      <c r="F3639" s="4">
        <v>80</v>
      </c>
      <c r="G3639" s="1">
        <v>80000000</v>
      </c>
      <c r="H3639" s="1">
        <v>100169068</v>
      </c>
      <c r="I3639" s="1" t="s">
        <v>191</v>
      </c>
      <c r="J3639" s="1">
        <v>16385</v>
      </c>
      <c r="K3639" s="1" t="s">
        <v>15</v>
      </c>
      <c r="L3639" s="1" t="s">
        <v>16</v>
      </c>
    </row>
    <row r="3640" spans="1:12" ht="15.75" customHeight="1">
      <c r="A3640" s="2" t="s">
        <v>6033</v>
      </c>
      <c r="B3640" s="1">
        <v>2001</v>
      </c>
      <c r="C3640" s="1" t="s">
        <v>4551</v>
      </c>
      <c r="D3640" s="3">
        <v>4.5999999999999996</v>
      </c>
      <c r="E3640" s="4">
        <v>91</v>
      </c>
      <c r="F3640" s="4">
        <v>87</v>
      </c>
      <c r="G3640" s="1">
        <v>72000000</v>
      </c>
      <c r="H3640" s="1">
        <v>112950721</v>
      </c>
      <c r="I3640" s="1" t="s">
        <v>3088</v>
      </c>
      <c r="J3640" s="1">
        <v>33884</v>
      </c>
      <c r="K3640" s="1" t="s">
        <v>15</v>
      </c>
      <c r="L3640" s="1" t="s">
        <v>16</v>
      </c>
    </row>
    <row r="3641" spans="1:12" ht="15.75" customHeight="1">
      <c r="A3641" s="2" t="s">
        <v>6034</v>
      </c>
      <c r="B3641" s="1">
        <v>2009</v>
      </c>
      <c r="C3641" s="1" t="s">
        <v>1901</v>
      </c>
      <c r="D3641" s="3">
        <v>4.5999999999999996</v>
      </c>
      <c r="E3641" s="4">
        <v>299</v>
      </c>
      <c r="F3641" s="4">
        <v>130</v>
      </c>
      <c r="G3641" s="1">
        <v>50000000</v>
      </c>
      <c r="H3641" s="1">
        <v>296623634</v>
      </c>
      <c r="I3641" s="1" t="s">
        <v>5363</v>
      </c>
      <c r="J3641" s="1">
        <v>220758</v>
      </c>
      <c r="K3641" s="1" t="s">
        <v>15</v>
      </c>
      <c r="L3641" s="1" t="s">
        <v>16</v>
      </c>
    </row>
    <row r="3642" spans="1:12" ht="15.75" customHeight="1">
      <c r="A3642" s="2" t="s">
        <v>6035</v>
      </c>
      <c r="B3642" s="1">
        <v>1997</v>
      </c>
      <c r="C3642" s="1" t="s">
        <v>5495</v>
      </c>
      <c r="D3642" s="3">
        <v>4.5999999999999996</v>
      </c>
      <c r="E3642" s="4">
        <v>119</v>
      </c>
      <c r="F3642" s="4">
        <v>89</v>
      </c>
      <c r="G3642" s="1">
        <v>45000000</v>
      </c>
      <c r="H3642" s="1">
        <v>65557989</v>
      </c>
      <c r="I3642" s="1" t="s">
        <v>6036</v>
      </c>
      <c r="J3642" s="1">
        <v>73539</v>
      </c>
      <c r="K3642" s="1" t="s">
        <v>15</v>
      </c>
      <c r="L3642" s="1" t="s">
        <v>16</v>
      </c>
    </row>
    <row r="3643" spans="1:12" ht="15.75" customHeight="1">
      <c r="A3643" s="2" t="s">
        <v>6037</v>
      </c>
      <c r="B3643" s="1">
        <v>2006</v>
      </c>
      <c r="C3643" s="1" t="s">
        <v>5536</v>
      </c>
      <c r="D3643" s="3">
        <v>4.5999999999999996</v>
      </c>
      <c r="E3643" s="4">
        <v>65</v>
      </c>
      <c r="F3643" s="4">
        <v>99</v>
      </c>
      <c r="G3643" s="1">
        <v>40000000</v>
      </c>
      <c r="H3643" s="1">
        <v>70163652</v>
      </c>
      <c r="I3643" s="1" t="s">
        <v>224</v>
      </c>
      <c r="J3643" s="1">
        <v>31968</v>
      </c>
      <c r="K3643" s="1" t="s">
        <v>15</v>
      </c>
      <c r="L3643" s="1" t="s">
        <v>16</v>
      </c>
    </row>
    <row r="3644" spans="1:12" ht="15.75" customHeight="1">
      <c r="A3644" s="2" t="s">
        <v>6038</v>
      </c>
      <c r="B3644" s="1">
        <v>1995</v>
      </c>
      <c r="C3644" s="1" t="s">
        <v>713</v>
      </c>
      <c r="D3644" s="3">
        <v>4.5999999999999996</v>
      </c>
      <c r="E3644" s="4">
        <v>181</v>
      </c>
      <c r="F3644" s="4">
        <v>131</v>
      </c>
      <c r="G3644" s="1">
        <v>45000000</v>
      </c>
      <c r="H3644" s="1">
        <v>20302961</v>
      </c>
      <c r="I3644" s="1" t="s">
        <v>42</v>
      </c>
      <c r="J3644" s="1">
        <v>49874</v>
      </c>
      <c r="K3644" s="1" t="s">
        <v>15</v>
      </c>
      <c r="L3644" s="1" t="s">
        <v>109</v>
      </c>
    </row>
    <row r="3645" spans="1:12" ht="15.75" customHeight="1">
      <c r="A3645" s="2" t="s">
        <v>6039</v>
      </c>
      <c r="B3645" s="1">
        <v>1997</v>
      </c>
      <c r="C3645" s="1" t="s">
        <v>4066</v>
      </c>
      <c r="D3645" s="3">
        <v>4.5999999999999996</v>
      </c>
      <c r="E3645" s="4">
        <v>24</v>
      </c>
      <c r="F3645" s="4">
        <v>101</v>
      </c>
      <c r="G3645" s="1">
        <v>35000000</v>
      </c>
      <c r="H3645" s="1">
        <v>6448817</v>
      </c>
      <c r="I3645" s="1" t="s">
        <v>198</v>
      </c>
      <c r="J3645" s="1">
        <v>2189</v>
      </c>
      <c r="K3645" s="1" t="s">
        <v>15</v>
      </c>
      <c r="L3645" s="1" t="s">
        <v>16</v>
      </c>
    </row>
    <row r="3646" spans="1:12" ht="15.75" customHeight="1">
      <c r="A3646" s="2" t="s">
        <v>6040</v>
      </c>
      <c r="B3646" s="1">
        <v>1986</v>
      </c>
      <c r="C3646" s="1" t="s">
        <v>6041</v>
      </c>
      <c r="D3646" s="3">
        <v>4.5999999999999996</v>
      </c>
      <c r="E3646" s="4">
        <v>81</v>
      </c>
      <c r="F3646" s="4">
        <v>110</v>
      </c>
      <c r="G3646" s="1">
        <v>35000000</v>
      </c>
      <c r="H3646" s="1">
        <v>16295774</v>
      </c>
      <c r="I3646" s="1" t="s">
        <v>332</v>
      </c>
      <c r="J3646" s="1">
        <v>33669</v>
      </c>
      <c r="K3646" s="1" t="s">
        <v>15</v>
      </c>
      <c r="L3646" s="1" t="s">
        <v>16</v>
      </c>
    </row>
    <row r="3647" spans="1:12" ht="15.75" customHeight="1">
      <c r="A3647" s="2" t="s">
        <v>6042</v>
      </c>
      <c r="B3647" s="1">
        <v>2003</v>
      </c>
      <c r="C3647" s="1" t="s">
        <v>1743</v>
      </c>
      <c r="D3647" s="3">
        <v>4.5999999999999996</v>
      </c>
      <c r="E3647" s="4">
        <v>133</v>
      </c>
      <c r="F3647" s="4">
        <v>95</v>
      </c>
      <c r="G3647" s="1">
        <v>45000000</v>
      </c>
      <c r="H3647" s="1">
        <v>89808372</v>
      </c>
      <c r="I3647" s="1" t="s">
        <v>521</v>
      </c>
      <c r="J3647" s="1">
        <v>46417</v>
      </c>
      <c r="K3647" s="1" t="s">
        <v>15</v>
      </c>
      <c r="L3647" s="1" t="s">
        <v>16</v>
      </c>
    </row>
    <row r="3648" spans="1:12" ht="15.75" customHeight="1">
      <c r="A3648" s="2" t="s">
        <v>6043</v>
      </c>
      <c r="B3648" s="1">
        <v>2004</v>
      </c>
      <c r="C3648" s="1" t="s">
        <v>4917</v>
      </c>
      <c r="D3648" s="3">
        <v>4.5999999999999996</v>
      </c>
      <c r="E3648" s="4">
        <v>94</v>
      </c>
      <c r="F3648" s="4">
        <v>97</v>
      </c>
      <c r="G3648" s="1">
        <v>25000000</v>
      </c>
      <c r="H3648" s="1">
        <v>31526393</v>
      </c>
      <c r="I3648" s="1" t="s">
        <v>6036</v>
      </c>
      <c r="J3648" s="1">
        <v>22243</v>
      </c>
      <c r="K3648" s="1" t="s">
        <v>15</v>
      </c>
      <c r="L3648" s="1" t="s">
        <v>16</v>
      </c>
    </row>
    <row r="3649" spans="1:12" ht="15.75" customHeight="1">
      <c r="A3649" s="2" t="s">
        <v>6044</v>
      </c>
      <c r="B3649" s="1">
        <v>2002</v>
      </c>
      <c r="C3649" s="1" t="s">
        <v>6045</v>
      </c>
      <c r="D3649" s="3">
        <v>4.5999999999999996</v>
      </c>
      <c r="E3649" s="4">
        <v>58</v>
      </c>
      <c r="F3649" s="4">
        <v>98</v>
      </c>
      <c r="G3649" s="1">
        <v>13000000</v>
      </c>
      <c r="H3649" s="1">
        <v>15361537</v>
      </c>
      <c r="I3649" s="1" t="s">
        <v>1150</v>
      </c>
      <c r="J3649" s="1">
        <v>12263</v>
      </c>
      <c r="K3649" s="1" t="s">
        <v>15</v>
      </c>
      <c r="L3649" s="1" t="s">
        <v>135</v>
      </c>
    </row>
    <row r="3650" spans="1:12" ht="15.75" customHeight="1">
      <c r="A3650" s="2" t="s">
        <v>6046</v>
      </c>
      <c r="B3650" s="1">
        <v>1998</v>
      </c>
      <c r="C3650" s="1" t="s">
        <v>2812</v>
      </c>
      <c r="D3650" s="3">
        <v>4.5999999999999996</v>
      </c>
      <c r="E3650" s="4">
        <v>125</v>
      </c>
      <c r="F3650" s="4">
        <v>100</v>
      </c>
      <c r="G3650" s="1">
        <v>24000000</v>
      </c>
      <c r="H3650" s="1">
        <v>39989008</v>
      </c>
      <c r="I3650" s="1" t="s">
        <v>1868</v>
      </c>
      <c r="J3650" s="1">
        <v>55398</v>
      </c>
      <c r="K3650" s="1" t="s">
        <v>15</v>
      </c>
      <c r="L3650" s="1" t="s">
        <v>16</v>
      </c>
    </row>
    <row r="3651" spans="1:12" ht="15.75" customHeight="1">
      <c r="A3651" s="2" t="s">
        <v>6047</v>
      </c>
      <c r="B3651" s="1">
        <v>2005</v>
      </c>
      <c r="C3651" s="1" t="s">
        <v>6048</v>
      </c>
      <c r="D3651" s="3">
        <v>4.5999999999999996</v>
      </c>
      <c r="E3651" s="4">
        <v>98</v>
      </c>
      <c r="F3651" s="4">
        <v>83</v>
      </c>
      <c r="G3651" s="1">
        <v>22000000</v>
      </c>
      <c r="H3651" s="1">
        <v>22264487</v>
      </c>
      <c r="I3651" s="1" t="s">
        <v>521</v>
      </c>
      <c r="J3651" s="1">
        <v>41239</v>
      </c>
      <c r="K3651" s="1" t="s">
        <v>15</v>
      </c>
      <c r="L3651" s="1" t="s">
        <v>16</v>
      </c>
    </row>
    <row r="3652" spans="1:12" ht="15.75" customHeight="1">
      <c r="A3652" s="2" t="s">
        <v>6049</v>
      </c>
      <c r="B3652" s="1">
        <v>1999</v>
      </c>
      <c r="C3652" s="1" t="s">
        <v>6050</v>
      </c>
      <c r="D3652" s="3">
        <v>4.5999999999999996</v>
      </c>
      <c r="E3652" s="4">
        <v>85</v>
      </c>
      <c r="F3652" s="4">
        <v>104</v>
      </c>
      <c r="G3652" s="1">
        <v>21000000</v>
      </c>
      <c r="H3652" s="1">
        <v>17757087</v>
      </c>
      <c r="I3652" s="1" t="s">
        <v>1727</v>
      </c>
      <c r="J3652" s="1">
        <v>13065</v>
      </c>
      <c r="K3652" s="1" t="s">
        <v>15</v>
      </c>
      <c r="L3652" s="1" t="s">
        <v>16</v>
      </c>
    </row>
    <row r="3653" spans="1:12" ht="15.75" customHeight="1">
      <c r="A3653" s="2" t="s">
        <v>6051</v>
      </c>
      <c r="B3653" s="1">
        <v>2005</v>
      </c>
      <c r="C3653" s="1" t="s">
        <v>5488</v>
      </c>
      <c r="D3653" s="3">
        <v>4.5999999999999996</v>
      </c>
      <c r="E3653" s="4">
        <v>75</v>
      </c>
      <c r="F3653" s="4">
        <v>95</v>
      </c>
      <c r="G3653" s="1">
        <v>32000000</v>
      </c>
      <c r="H3653" s="1">
        <v>82301521</v>
      </c>
      <c r="I3653" s="1" t="s">
        <v>5042</v>
      </c>
      <c r="J3653" s="1">
        <v>22679</v>
      </c>
      <c r="K3653" s="1" t="s">
        <v>15</v>
      </c>
      <c r="L3653" s="1" t="s">
        <v>16</v>
      </c>
    </row>
    <row r="3654" spans="1:12" ht="15.75" customHeight="1">
      <c r="A3654" s="2" t="s">
        <v>6052</v>
      </c>
      <c r="B3654" s="1">
        <v>2004</v>
      </c>
      <c r="C3654" s="1" t="s">
        <v>6053</v>
      </c>
      <c r="D3654" s="3">
        <v>4.5999999999999996</v>
      </c>
      <c r="E3654" s="4">
        <v>74</v>
      </c>
      <c r="F3654" s="4">
        <v>89</v>
      </c>
      <c r="G3654" s="1">
        <v>15000000</v>
      </c>
      <c r="H3654" s="1">
        <v>29302097</v>
      </c>
      <c r="I3654" s="1" t="s">
        <v>6054</v>
      </c>
      <c r="J3654" s="1">
        <v>23408</v>
      </c>
      <c r="K3654" s="1" t="s">
        <v>15</v>
      </c>
      <c r="L3654" s="1" t="s">
        <v>135</v>
      </c>
    </row>
    <row r="3655" spans="1:12" ht="15.75" customHeight="1">
      <c r="A3655" s="2" t="s">
        <v>6055</v>
      </c>
      <c r="B3655" s="1">
        <v>2000</v>
      </c>
      <c r="C3655" s="1" t="s">
        <v>6056</v>
      </c>
      <c r="D3655" s="3">
        <v>4.5999999999999996</v>
      </c>
      <c r="E3655" s="4">
        <v>90</v>
      </c>
      <c r="F3655" s="4">
        <v>101</v>
      </c>
      <c r="G3655" s="1">
        <v>15000000</v>
      </c>
      <c r="H3655" s="1">
        <v>12801190</v>
      </c>
      <c r="I3655" s="1" t="s">
        <v>48</v>
      </c>
      <c r="J3655" s="1">
        <v>16340</v>
      </c>
      <c r="K3655" s="1" t="s">
        <v>15</v>
      </c>
      <c r="L3655" s="1" t="s">
        <v>16</v>
      </c>
    </row>
    <row r="3656" spans="1:12" ht="15.75" customHeight="1">
      <c r="A3656" s="2" t="s">
        <v>6057</v>
      </c>
      <c r="B3656" s="1">
        <v>2000</v>
      </c>
      <c r="C3656" s="1" t="s">
        <v>3412</v>
      </c>
      <c r="D3656" s="3">
        <v>4.5999999999999996</v>
      </c>
      <c r="E3656" s="4">
        <v>49</v>
      </c>
      <c r="F3656" s="4">
        <v>105</v>
      </c>
      <c r="G3656" s="1">
        <v>15000000</v>
      </c>
      <c r="H3656" s="1">
        <v>5217498</v>
      </c>
      <c r="I3656" s="1" t="s">
        <v>176</v>
      </c>
      <c r="J3656" s="1">
        <v>3668</v>
      </c>
      <c r="K3656" s="1" t="s">
        <v>15</v>
      </c>
      <c r="L3656" s="1" t="s">
        <v>16</v>
      </c>
    </row>
    <row r="3657" spans="1:12" ht="15.75" customHeight="1">
      <c r="A3657" s="2" t="s">
        <v>6058</v>
      </c>
      <c r="B3657" s="1">
        <v>2003</v>
      </c>
      <c r="C3657" s="1" t="s">
        <v>2843</v>
      </c>
      <c r="D3657" s="3">
        <v>4.5999999999999996</v>
      </c>
      <c r="E3657" s="4">
        <v>56</v>
      </c>
      <c r="F3657" s="4">
        <v>90</v>
      </c>
      <c r="G3657" s="1">
        <v>14000000</v>
      </c>
      <c r="H3657" s="1">
        <v>15549702</v>
      </c>
      <c r="I3657" s="1" t="s">
        <v>149</v>
      </c>
      <c r="J3657" s="1">
        <v>24038</v>
      </c>
      <c r="K3657" s="1" t="s">
        <v>15</v>
      </c>
      <c r="L3657" s="1" t="s">
        <v>16</v>
      </c>
    </row>
    <row r="3658" spans="1:12" ht="15.75" customHeight="1">
      <c r="A3658" s="2" t="s">
        <v>6059</v>
      </c>
      <c r="B3658" s="1">
        <v>1999</v>
      </c>
      <c r="C3658" s="1" t="s">
        <v>6060</v>
      </c>
      <c r="D3658" s="3">
        <v>4.5999999999999996</v>
      </c>
      <c r="E3658" s="4">
        <v>42</v>
      </c>
      <c r="F3658" s="4">
        <v>110</v>
      </c>
      <c r="G3658" s="1">
        <v>12000000</v>
      </c>
      <c r="H3658" s="1">
        <v>175370</v>
      </c>
      <c r="I3658" s="1" t="s">
        <v>521</v>
      </c>
      <c r="J3658" s="1">
        <v>6884</v>
      </c>
      <c r="K3658" s="1" t="s">
        <v>15</v>
      </c>
      <c r="L3658" s="1" t="s">
        <v>16</v>
      </c>
    </row>
    <row r="3659" spans="1:12" ht="15.75" customHeight="1">
      <c r="A3659" s="2" t="s">
        <v>6061</v>
      </c>
      <c r="B3659" s="1">
        <v>2001</v>
      </c>
      <c r="C3659" s="1" t="s">
        <v>6062</v>
      </c>
      <c r="D3659" s="3">
        <v>4.5999999999999996</v>
      </c>
      <c r="E3659" s="4">
        <v>62</v>
      </c>
      <c r="F3659" s="4">
        <v>86</v>
      </c>
      <c r="G3659" s="1">
        <v>11000000</v>
      </c>
      <c r="H3659" s="1">
        <v>23978402</v>
      </c>
      <c r="I3659" s="1" t="s">
        <v>224</v>
      </c>
      <c r="J3659" s="1">
        <v>10966</v>
      </c>
      <c r="K3659" s="1" t="s">
        <v>15</v>
      </c>
      <c r="L3659" s="1" t="s">
        <v>16</v>
      </c>
    </row>
    <row r="3660" spans="1:12" ht="15.75" customHeight="1">
      <c r="A3660" s="2" t="s">
        <v>6063</v>
      </c>
      <c r="B3660" s="1">
        <v>2008</v>
      </c>
      <c r="C3660" s="1" t="s">
        <v>6064</v>
      </c>
      <c r="D3660" s="3">
        <v>4.5999999999999996</v>
      </c>
      <c r="E3660" s="4">
        <v>42</v>
      </c>
      <c r="F3660" s="4">
        <v>94</v>
      </c>
      <c r="G3660" s="1">
        <v>6500000</v>
      </c>
      <c r="H3660" s="1">
        <v>4693919</v>
      </c>
      <c r="I3660" s="1" t="s">
        <v>521</v>
      </c>
      <c r="J3660" s="1">
        <v>11011</v>
      </c>
      <c r="K3660" s="1" t="s">
        <v>15</v>
      </c>
      <c r="L3660" s="1" t="s">
        <v>16</v>
      </c>
    </row>
    <row r="3661" spans="1:12" ht="15.75" customHeight="1">
      <c r="A3661" s="2" t="s">
        <v>6065</v>
      </c>
      <c r="B3661" s="1">
        <v>2012</v>
      </c>
      <c r="C3661" s="1" t="s">
        <v>2124</v>
      </c>
      <c r="D3661" s="3">
        <v>4.5999999999999996</v>
      </c>
      <c r="E3661" s="4">
        <v>248</v>
      </c>
      <c r="F3661" s="4">
        <v>96</v>
      </c>
      <c r="G3661" s="1">
        <v>5000000</v>
      </c>
      <c r="H3661" s="1">
        <v>53884821</v>
      </c>
      <c r="I3661" s="1" t="s">
        <v>488</v>
      </c>
      <c r="J3661" s="1">
        <v>51204</v>
      </c>
      <c r="K3661" s="1" t="s">
        <v>15</v>
      </c>
      <c r="L3661" s="1" t="s">
        <v>16</v>
      </c>
    </row>
    <row r="3662" spans="1:12" ht="15.75" customHeight="1">
      <c r="A3662" s="2" t="s">
        <v>6066</v>
      </c>
      <c r="B3662" s="1">
        <v>2015</v>
      </c>
      <c r="C3662" s="1" t="s">
        <v>1746</v>
      </c>
      <c r="D3662" s="3">
        <v>4.5999999999999996</v>
      </c>
      <c r="E3662" s="4">
        <v>12</v>
      </c>
      <c r="F3662" s="4">
        <v>121</v>
      </c>
      <c r="G3662" s="1">
        <v>5000000</v>
      </c>
      <c r="H3662" s="1">
        <v>4700361</v>
      </c>
      <c r="I3662" s="1" t="s">
        <v>42</v>
      </c>
      <c r="J3662" s="1">
        <v>2047</v>
      </c>
      <c r="K3662" s="1" t="s">
        <v>15</v>
      </c>
      <c r="L3662" s="1" t="s">
        <v>16</v>
      </c>
    </row>
    <row r="3663" spans="1:12" ht="15.75" customHeight="1">
      <c r="A3663" s="2" t="s">
        <v>6067</v>
      </c>
      <c r="B3663" s="1">
        <v>2015</v>
      </c>
      <c r="C3663" s="1" t="s">
        <v>2982</v>
      </c>
      <c r="D3663" s="3">
        <v>4.5999999999999996</v>
      </c>
      <c r="E3663" s="4">
        <v>149</v>
      </c>
      <c r="F3663" s="4">
        <v>91</v>
      </c>
      <c r="G3663" s="1">
        <v>4000000</v>
      </c>
      <c r="H3663" s="1">
        <v>35385560</v>
      </c>
      <c r="I3663" s="1" t="s">
        <v>123</v>
      </c>
      <c r="J3663" s="1">
        <v>27198</v>
      </c>
      <c r="K3663" s="1" t="s">
        <v>15</v>
      </c>
      <c r="L3663" s="1" t="s">
        <v>16</v>
      </c>
    </row>
    <row r="3664" spans="1:12" ht="15.75" customHeight="1">
      <c r="A3664" s="2" t="s">
        <v>6068</v>
      </c>
      <c r="B3664" s="1">
        <v>2001</v>
      </c>
      <c r="C3664" s="1" t="s">
        <v>6069</v>
      </c>
      <c r="D3664" s="3">
        <v>4.5999999999999996</v>
      </c>
      <c r="E3664" s="4">
        <v>27</v>
      </c>
      <c r="F3664" s="4">
        <v>93</v>
      </c>
      <c r="G3664" s="1">
        <v>4000000</v>
      </c>
      <c r="H3664" s="1">
        <v>10097096</v>
      </c>
      <c r="I3664" s="1" t="s">
        <v>521</v>
      </c>
      <c r="J3664" s="1">
        <v>5612</v>
      </c>
      <c r="K3664" s="1" t="s">
        <v>15</v>
      </c>
      <c r="L3664" s="1" t="s">
        <v>16</v>
      </c>
    </row>
    <row r="3665" spans="1:12" ht="15.75" customHeight="1">
      <c r="A3665" s="2" t="s">
        <v>6070</v>
      </c>
      <c r="B3665" s="1">
        <v>1982</v>
      </c>
      <c r="C3665" s="1" t="s">
        <v>6071</v>
      </c>
      <c r="D3665" s="3">
        <v>4.5999999999999996</v>
      </c>
      <c r="E3665" s="4">
        <v>162</v>
      </c>
      <c r="F3665" s="4">
        <v>98</v>
      </c>
      <c r="G3665" s="1">
        <v>2500000</v>
      </c>
      <c r="H3665" s="1">
        <v>14400000</v>
      </c>
      <c r="I3665" s="1" t="s">
        <v>265</v>
      </c>
      <c r="J3665" s="1">
        <v>28589</v>
      </c>
      <c r="K3665" s="1" t="s">
        <v>15</v>
      </c>
      <c r="L3665" s="1" t="s">
        <v>16</v>
      </c>
    </row>
    <row r="3666" spans="1:12" ht="15.75" customHeight="1">
      <c r="A3666" s="2" t="s">
        <v>6072</v>
      </c>
      <c r="B3666" s="1">
        <v>2010</v>
      </c>
      <c r="C3666" s="1" t="s">
        <v>6073</v>
      </c>
      <c r="D3666" s="3">
        <v>4.5999999999999996</v>
      </c>
      <c r="E3666" s="4">
        <v>46</v>
      </c>
      <c r="F3666" s="4">
        <v>86</v>
      </c>
      <c r="G3666" s="1">
        <v>3400000</v>
      </c>
      <c r="H3666" s="1">
        <v>535249</v>
      </c>
      <c r="I3666" s="1" t="s">
        <v>521</v>
      </c>
      <c r="J3666" s="1">
        <v>3467</v>
      </c>
      <c r="K3666" s="1" t="s">
        <v>15</v>
      </c>
      <c r="L3666" s="1" t="s">
        <v>16</v>
      </c>
    </row>
    <row r="3667" spans="1:12" ht="15.75" customHeight="1">
      <c r="A3667" s="2" t="s">
        <v>6074</v>
      </c>
      <c r="B3667" s="1">
        <v>2012</v>
      </c>
      <c r="C3667" s="1" t="s">
        <v>6075</v>
      </c>
      <c r="D3667" s="3">
        <v>4.5999999999999996</v>
      </c>
      <c r="E3667" s="4">
        <v>29</v>
      </c>
      <c r="F3667" s="4">
        <v>87</v>
      </c>
      <c r="G3667" s="1">
        <v>500000</v>
      </c>
      <c r="H3667" s="1">
        <v>1332</v>
      </c>
      <c r="I3667" s="1" t="s">
        <v>511</v>
      </c>
      <c r="J3667" s="1">
        <v>2038</v>
      </c>
      <c r="K3667" s="1" t="s">
        <v>15</v>
      </c>
      <c r="L3667" s="1" t="s">
        <v>16</v>
      </c>
    </row>
    <row r="3668" spans="1:12" ht="15.75" customHeight="1">
      <c r="A3668" s="2" t="s">
        <v>6076</v>
      </c>
      <c r="B3668" s="1">
        <v>2001</v>
      </c>
      <c r="C3668" s="1" t="s">
        <v>2039</v>
      </c>
      <c r="D3668" s="3">
        <v>4.5</v>
      </c>
      <c r="E3668" s="4">
        <v>109</v>
      </c>
      <c r="F3668" s="4">
        <v>116</v>
      </c>
      <c r="G3668" s="1">
        <v>72000000</v>
      </c>
      <c r="H3668" s="1">
        <v>32616869</v>
      </c>
      <c r="I3668" s="1" t="s">
        <v>3363</v>
      </c>
      <c r="J3668" s="1">
        <v>34435</v>
      </c>
      <c r="K3668" s="1" t="s">
        <v>15</v>
      </c>
      <c r="L3668" s="1" t="s">
        <v>16</v>
      </c>
    </row>
    <row r="3669" spans="1:12" ht="15.75" customHeight="1">
      <c r="A3669" s="2" t="s">
        <v>6077</v>
      </c>
      <c r="B3669" s="1">
        <v>2009</v>
      </c>
      <c r="C3669" s="1" t="s">
        <v>4654</v>
      </c>
      <c r="D3669" s="3">
        <v>4.5</v>
      </c>
      <c r="E3669" s="4">
        <v>107</v>
      </c>
      <c r="F3669" s="4">
        <v>88</v>
      </c>
      <c r="G3669" s="1">
        <v>75000000</v>
      </c>
      <c r="H3669" s="1">
        <v>219613391</v>
      </c>
      <c r="I3669" s="1" t="s">
        <v>5707</v>
      </c>
      <c r="J3669" s="1">
        <v>31649</v>
      </c>
      <c r="K3669" s="1" t="s">
        <v>15</v>
      </c>
      <c r="L3669" s="1" t="s">
        <v>16</v>
      </c>
    </row>
    <row r="3670" spans="1:12" ht="15.75" customHeight="1">
      <c r="A3670" s="2" t="s">
        <v>6078</v>
      </c>
      <c r="B3670" s="1">
        <v>2006</v>
      </c>
      <c r="C3670" s="1" t="s">
        <v>6079</v>
      </c>
      <c r="D3670" s="3">
        <v>4.5</v>
      </c>
      <c r="E3670" s="4">
        <v>93</v>
      </c>
      <c r="F3670" s="4">
        <v>75</v>
      </c>
      <c r="G3670" s="1">
        <v>47000000</v>
      </c>
      <c r="H3670" s="1">
        <v>15519841</v>
      </c>
      <c r="I3670" s="1" t="s">
        <v>188</v>
      </c>
      <c r="J3670" s="1">
        <v>8693</v>
      </c>
      <c r="K3670" s="1" t="s">
        <v>15</v>
      </c>
      <c r="L3670" s="1" t="s">
        <v>16</v>
      </c>
    </row>
    <row r="3671" spans="1:12" ht="15.75" customHeight="1">
      <c r="A3671" s="2" t="s">
        <v>6080</v>
      </c>
      <c r="B3671" s="1">
        <v>2002</v>
      </c>
      <c r="C3671" s="1" t="s">
        <v>5122</v>
      </c>
      <c r="D3671" s="3">
        <v>4.5</v>
      </c>
      <c r="E3671" s="4">
        <v>53</v>
      </c>
      <c r="F3671" s="4">
        <v>93</v>
      </c>
      <c r="G3671" s="1">
        <v>40000000</v>
      </c>
      <c r="H3671" s="1">
        <v>4835968</v>
      </c>
      <c r="I3671" s="1" t="s">
        <v>425</v>
      </c>
      <c r="J3671" s="1">
        <v>4821</v>
      </c>
      <c r="K3671" s="1" t="s">
        <v>15</v>
      </c>
      <c r="L3671" s="1" t="s">
        <v>121</v>
      </c>
    </row>
    <row r="3672" spans="1:12" ht="15.75" customHeight="1">
      <c r="A3672" s="2" t="s">
        <v>6081</v>
      </c>
      <c r="B3672" s="1">
        <v>2008</v>
      </c>
      <c r="C3672" s="1" t="s">
        <v>1521</v>
      </c>
      <c r="D3672" s="3">
        <v>4.5</v>
      </c>
      <c r="E3672" s="4">
        <v>85</v>
      </c>
      <c r="F3672" s="4">
        <v>81</v>
      </c>
      <c r="G3672" s="1">
        <v>37000000</v>
      </c>
      <c r="H3672" s="1">
        <v>30105968</v>
      </c>
      <c r="I3672" s="1" t="s">
        <v>645</v>
      </c>
      <c r="J3672" s="1">
        <v>8860</v>
      </c>
      <c r="K3672" s="1" t="s">
        <v>15</v>
      </c>
      <c r="L3672" s="1" t="s">
        <v>16</v>
      </c>
    </row>
    <row r="3673" spans="1:12" ht="15.75" customHeight="1">
      <c r="A3673" s="2" t="s">
        <v>6082</v>
      </c>
      <c r="B3673" s="1">
        <v>2008</v>
      </c>
      <c r="C3673" s="1" t="s">
        <v>4747</v>
      </c>
      <c r="D3673" s="3">
        <v>4.5</v>
      </c>
      <c r="E3673" s="4">
        <v>121</v>
      </c>
      <c r="F3673" s="4">
        <v>82</v>
      </c>
      <c r="G3673" s="1">
        <v>35000000</v>
      </c>
      <c r="H3673" s="1">
        <v>25871834</v>
      </c>
      <c r="I3673" s="1" t="s">
        <v>3399</v>
      </c>
      <c r="J3673" s="1">
        <v>52052</v>
      </c>
      <c r="K3673" s="1" t="s">
        <v>15</v>
      </c>
      <c r="L3673" s="1" t="s">
        <v>16</v>
      </c>
    </row>
    <row r="3674" spans="1:12" ht="15.75" customHeight="1">
      <c r="A3674" s="2" t="s">
        <v>6083</v>
      </c>
      <c r="B3674" s="1">
        <v>2004</v>
      </c>
      <c r="C3674" s="1" t="s">
        <v>4149</v>
      </c>
      <c r="D3674" s="3">
        <v>4.5</v>
      </c>
      <c r="E3674" s="4">
        <v>55</v>
      </c>
      <c r="F3674" s="4">
        <v>100</v>
      </c>
      <c r="G3674" s="1">
        <v>26000000</v>
      </c>
      <c r="H3674" s="1">
        <v>23222861</v>
      </c>
      <c r="I3674" s="1" t="s">
        <v>6084</v>
      </c>
      <c r="J3674" s="1">
        <v>11092</v>
      </c>
      <c r="K3674" s="1" t="s">
        <v>15</v>
      </c>
      <c r="L3674" s="1" t="s">
        <v>16</v>
      </c>
    </row>
    <row r="3675" spans="1:12" ht="15.75" customHeight="1">
      <c r="A3675" s="2" t="s">
        <v>6085</v>
      </c>
      <c r="B3675" s="1">
        <v>2007</v>
      </c>
      <c r="C3675" s="1" t="s">
        <v>4036</v>
      </c>
      <c r="D3675" s="3">
        <v>4.5</v>
      </c>
      <c r="E3675" s="4">
        <v>53</v>
      </c>
      <c r="F3675" s="4">
        <v>91</v>
      </c>
      <c r="G3675" s="1">
        <v>20000000</v>
      </c>
      <c r="H3675" s="1">
        <v>8104069</v>
      </c>
      <c r="I3675" s="1" t="s">
        <v>1642</v>
      </c>
      <c r="J3675" s="1">
        <v>9785</v>
      </c>
      <c r="K3675" s="1" t="s">
        <v>15</v>
      </c>
      <c r="L3675" s="1" t="s">
        <v>16</v>
      </c>
    </row>
    <row r="3676" spans="1:12" ht="15.75" customHeight="1">
      <c r="A3676" s="2" t="s">
        <v>6086</v>
      </c>
      <c r="B3676" s="1">
        <v>1980</v>
      </c>
      <c r="C3676" s="1" t="s">
        <v>6087</v>
      </c>
      <c r="D3676" s="3">
        <v>4.5</v>
      </c>
      <c r="E3676" s="4">
        <v>26</v>
      </c>
      <c r="F3676" s="4">
        <v>124</v>
      </c>
      <c r="G3676" s="1">
        <v>20000000</v>
      </c>
      <c r="H3676" s="1">
        <v>2000000</v>
      </c>
      <c r="I3676" s="1" t="s">
        <v>6088</v>
      </c>
      <c r="J3676" s="1">
        <v>2998</v>
      </c>
      <c r="K3676" s="1" t="s">
        <v>15</v>
      </c>
      <c r="L3676" s="1" t="s">
        <v>16</v>
      </c>
    </row>
    <row r="3677" spans="1:12" ht="15.75" customHeight="1">
      <c r="A3677" s="2" t="s">
        <v>6089</v>
      </c>
      <c r="B3677" s="1">
        <v>2002</v>
      </c>
      <c r="C3677" s="1" t="s">
        <v>6090</v>
      </c>
      <c r="D3677" s="3">
        <v>4.5</v>
      </c>
      <c r="E3677" s="4">
        <v>32</v>
      </c>
      <c r="F3677" s="4">
        <v>91</v>
      </c>
      <c r="G3677" s="1">
        <v>15600000</v>
      </c>
      <c r="H3677" s="1">
        <v>13571817</v>
      </c>
      <c r="I3677" s="1" t="s">
        <v>1471</v>
      </c>
      <c r="J3677" s="1">
        <v>5312</v>
      </c>
      <c r="K3677" s="1" t="s">
        <v>15</v>
      </c>
      <c r="L3677" s="1" t="s">
        <v>16</v>
      </c>
    </row>
    <row r="3678" spans="1:12" ht="15.75" customHeight="1">
      <c r="A3678" s="2" t="s">
        <v>6091</v>
      </c>
      <c r="B3678" s="1">
        <v>2001</v>
      </c>
      <c r="C3678" s="1" t="s">
        <v>6092</v>
      </c>
      <c r="D3678" s="3">
        <v>4.5</v>
      </c>
      <c r="E3678" s="4">
        <v>97</v>
      </c>
      <c r="F3678" s="4">
        <v>87</v>
      </c>
      <c r="G3678" s="1">
        <v>15000000</v>
      </c>
      <c r="H3678" s="1">
        <v>14249005</v>
      </c>
      <c r="I3678" s="1" t="s">
        <v>521</v>
      </c>
      <c r="J3678" s="1">
        <v>39788</v>
      </c>
      <c r="K3678" s="1" t="s">
        <v>15</v>
      </c>
      <c r="L3678" s="1" t="s">
        <v>16</v>
      </c>
    </row>
    <row r="3679" spans="1:12" ht="15.75" customHeight="1">
      <c r="A3679" s="2" t="s">
        <v>6093</v>
      </c>
      <c r="B3679" s="1">
        <v>2001</v>
      </c>
      <c r="C3679" s="1" t="s">
        <v>4141</v>
      </c>
      <c r="D3679" s="3">
        <v>4.5</v>
      </c>
      <c r="E3679" s="4">
        <v>19</v>
      </c>
      <c r="F3679" s="4">
        <v>105</v>
      </c>
      <c r="G3679" s="1">
        <v>25000000</v>
      </c>
      <c r="H3679" s="1">
        <v>22723</v>
      </c>
      <c r="I3679" s="1" t="s">
        <v>6094</v>
      </c>
      <c r="J3679" s="1">
        <v>2236</v>
      </c>
      <c r="K3679" s="1" t="s">
        <v>15</v>
      </c>
      <c r="L3679" s="1" t="s">
        <v>135</v>
      </c>
    </row>
    <row r="3680" spans="1:12" ht="15.75" customHeight="1">
      <c r="A3680" s="2" t="s">
        <v>6095</v>
      </c>
      <c r="B3680" s="1">
        <v>1995</v>
      </c>
      <c r="C3680" s="1" t="s">
        <v>1203</v>
      </c>
      <c r="D3680" s="3">
        <v>4.5</v>
      </c>
      <c r="E3680" s="4">
        <v>34</v>
      </c>
      <c r="F3680" s="4">
        <v>100</v>
      </c>
      <c r="G3680" s="1">
        <v>20000000</v>
      </c>
      <c r="H3680" s="1">
        <v>19900000</v>
      </c>
      <c r="I3680" s="1" t="s">
        <v>5619</v>
      </c>
      <c r="J3680" s="1">
        <v>17262</v>
      </c>
      <c r="K3680" s="1" t="s">
        <v>15</v>
      </c>
      <c r="L3680" s="1" t="s">
        <v>16</v>
      </c>
    </row>
    <row r="3681" spans="1:12" ht="15.75" customHeight="1">
      <c r="A3681" s="2" t="s">
        <v>6096</v>
      </c>
      <c r="B3681" s="1">
        <v>2015</v>
      </c>
      <c r="C3681" s="1" t="s">
        <v>2408</v>
      </c>
      <c r="D3681" s="3">
        <v>4.5</v>
      </c>
      <c r="E3681" s="4">
        <v>93</v>
      </c>
      <c r="F3681" s="4">
        <v>91</v>
      </c>
      <c r="G3681" s="1">
        <v>8495000</v>
      </c>
      <c r="H3681" s="1">
        <v>1712111</v>
      </c>
      <c r="I3681" s="1" t="s">
        <v>589</v>
      </c>
      <c r="J3681" s="1">
        <v>7199</v>
      </c>
      <c r="K3681" s="1" t="s">
        <v>15</v>
      </c>
      <c r="L3681" s="1" t="s">
        <v>16</v>
      </c>
    </row>
    <row r="3682" spans="1:12" ht="15.75" customHeight="1">
      <c r="A3682" s="2" t="s">
        <v>6097</v>
      </c>
      <c r="B3682" s="1">
        <v>2008</v>
      </c>
      <c r="C3682" s="1" t="s">
        <v>1550</v>
      </c>
      <c r="D3682" s="3">
        <v>4.5</v>
      </c>
      <c r="E3682" s="4">
        <v>128</v>
      </c>
      <c r="F3682" s="4">
        <v>112</v>
      </c>
      <c r="G3682" s="1">
        <v>11000000</v>
      </c>
      <c r="H3682" s="1">
        <v>90556401</v>
      </c>
      <c r="I3682" s="1" t="s">
        <v>3023</v>
      </c>
      <c r="J3682" s="1">
        <v>43795</v>
      </c>
      <c r="K3682" s="1" t="s">
        <v>15</v>
      </c>
      <c r="L3682" s="1" t="s">
        <v>16</v>
      </c>
    </row>
    <row r="3683" spans="1:12" ht="15.75" customHeight="1">
      <c r="A3683" s="2" t="s">
        <v>6098</v>
      </c>
      <c r="B3683" s="1">
        <v>1988</v>
      </c>
      <c r="C3683" s="1" t="s">
        <v>6099</v>
      </c>
      <c r="D3683" s="3">
        <v>4.5</v>
      </c>
      <c r="E3683" s="4">
        <v>66</v>
      </c>
      <c r="F3683" s="4">
        <v>98</v>
      </c>
      <c r="G3683" s="1">
        <v>10500000</v>
      </c>
      <c r="H3683" s="1">
        <v>14114488</v>
      </c>
      <c r="I3683" s="1" t="s">
        <v>589</v>
      </c>
      <c r="J3683" s="1">
        <v>13190</v>
      </c>
      <c r="K3683" s="1" t="s">
        <v>15</v>
      </c>
      <c r="L3683" s="1" t="s">
        <v>16</v>
      </c>
    </row>
    <row r="3684" spans="1:12" ht="15.75" customHeight="1">
      <c r="A3684" s="2" t="s">
        <v>6100</v>
      </c>
      <c r="B3684" s="1">
        <v>2006</v>
      </c>
      <c r="C3684" s="1" t="s">
        <v>4285</v>
      </c>
      <c r="D3684" s="3">
        <v>4.5</v>
      </c>
      <c r="E3684" s="4">
        <v>186</v>
      </c>
      <c r="F3684" s="4">
        <v>94</v>
      </c>
      <c r="G3684" s="1">
        <v>9000000</v>
      </c>
      <c r="H3684" s="1">
        <v>16235293</v>
      </c>
      <c r="I3684" s="1" t="s">
        <v>488</v>
      </c>
      <c r="J3684" s="1">
        <v>19918</v>
      </c>
      <c r="K3684" s="1" t="s">
        <v>15</v>
      </c>
      <c r="L3684" s="1" t="s">
        <v>16</v>
      </c>
    </row>
    <row r="3685" spans="1:12" ht="15.75" customHeight="1">
      <c r="A3685" s="2" t="s">
        <v>6101</v>
      </c>
      <c r="B3685" s="1">
        <v>1989</v>
      </c>
      <c r="C3685" s="1" t="s">
        <v>6102</v>
      </c>
      <c r="D3685" s="3">
        <v>4.5</v>
      </c>
      <c r="E3685" s="4">
        <v>129</v>
      </c>
      <c r="F3685" s="4">
        <v>100</v>
      </c>
      <c r="G3685" s="1">
        <v>5000000</v>
      </c>
      <c r="H3685" s="1">
        <v>14343976</v>
      </c>
      <c r="I3685" s="1" t="s">
        <v>5578</v>
      </c>
      <c r="J3685" s="1">
        <v>22961</v>
      </c>
      <c r="K3685" s="1" t="s">
        <v>15</v>
      </c>
      <c r="L3685" s="1" t="s">
        <v>16</v>
      </c>
    </row>
    <row r="3686" spans="1:12" ht="15.75" customHeight="1">
      <c r="A3686" s="2" t="s">
        <v>6103</v>
      </c>
      <c r="B3686" s="1">
        <v>2016</v>
      </c>
      <c r="C3686" s="1" t="s">
        <v>5633</v>
      </c>
      <c r="D3686" s="3">
        <v>4.5</v>
      </c>
      <c r="E3686" s="4">
        <v>12</v>
      </c>
      <c r="F3686" s="4">
        <v>96</v>
      </c>
      <c r="G3686" s="1">
        <v>5000000</v>
      </c>
      <c r="H3686" s="1">
        <v>9658370</v>
      </c>
      <c r="I3686" s="1" t="s">
        <v>149</v>
      </c>
      <c r="J3686" s="1">
        <v>1180</v>
      </c>
      <c r="K3686" s="1" t="s">
        <v>15</v>
      </c>
      <c r="L3686" s="1" t="s">
        <v>16</v>
      </c>
    </row>
    <row r="3687" spans="1:12" ht="15.75" customHeight="1">
      <c r="A3687" s="2" t="s">
        <v>6104</v>
      </c>
      <c r="B3687" s="1">
        <v>2015</v>
      </c>
      <c r="C3687" s="1" t="s">
        <v>2013</v>
      </c>
      <c r="D3687" s="3">
        <v>4.5</v>
      </c>
      <c r="E3687" s="4">
        <v>74</v>
      </c>
      <c r="F3687" s="4">
        <v>129</v>
      </c>
      <c r="G3687" s="1">
        <v>13500000</v>
      </c>
      <c r="H3687" s="1">
        <v>186354</v>
      </c>
      <c r="I3687" s="1" t="s">
        <v>42</v>
      </c>
      <c r="J3687" s="1">
        <v>1758</v>
      </c>
      <c r="K3687" s="1" t="s">
        <v>15</v>
      </c>
      <c r="L3687" s="1" t="s">
        <v>16</v>
      </c>
    </row>
    <row r="3688" spans="1:12" ht="15.75" customHeight="1">
      <c r="A3688" s="2" t="s">
        <v>6105</v>
      </c>
      <c r="B3688" s="1">
        <v>2001</v>
      </c>
      <c r="C3688" s="1" t="s">
        <v>2599</v>
      </c>
      <c r="D3688" s="3">
        <v>4.4000000000000004</v>
      </c>
      <c r="E3688" s="4">
        <v>62</v>
      </c>
      <c r="F3688" s="4">
        <v>104</v>
      </c>
      <c r="G3688" s="1">
        <v>90000000</v>
      </c>
      <c r="H3688" s="1">
        <v>6712451</v>
      </c>
      <c r="I3688" s="1" t="s">
        <v>149</v>
      </c>
      <c r="J3688" s="1">
        <v>4102</v>
      </c>
      <c r="K3688" s="1" t="s">
        <v>15</v>
      </c>
      <c r="L3688" s="1" t="s">
        <v>6106</v>
      </c>
    </row>
    <row r="3689" spans="1:12" ht="15.75" customHeight="1">
      <c r="A3689" s="2" t="s">
        <v>6107</v>
      </c>
      <c r="B3689" s="1">
        <v>2010</v>
      </c>
      <c r="C3689" s="1" t="s">
        <v>4009</v>
      </c>
      <c r="D3689" s="3">
        <v>4.4000000000000004</v>
      </c>
      <c r="E3689" s="4">
        <v>47</v>
      </c>
      <c r="F3689" s="4">
        <v>110</v>
      </c>
      <c r="G3689" s="1">
        <v>90000000</v>
      </c>
      <c r="H3689" s="1">
        <v>190562</v>
      </c>
      <c r="I3689" s="1" t="s">
        <v>6108</v>
      </c>
      <c r="J3689" s="1">
        <v>2508</v>
      </c>
      <c r="K3689" s="1" t="s">
        <v>15</v>
      </c>
      <c r="L3689" s="1" t="s">
        <v>121</v>
      </c>
    </row>
    <row r="3690" spans="1:12" ht="15.75" customHeight="1">
      <c r="A3690" s="2" t="s">
        <v>6109</v>
      </c>
      <c r="B3690" s="1">
        <v>2011</v>
      </c>
      <c r="C3690" s="1" t="s">
        <v>3735</v>
      </c>
      <c r="D3690" s="3">
        <v>4.4000000000000004</v>
      </c>
      <c r="E3690" s="4">
        <v>91</v>
      </c>
      <c r="F3690" s="4">
        <v>87</v>
      </c>
      <c r="G3690" s="1">
        <v>75000000</v>
      </c>
      <c r="H3690" s="1">
        <v>133103929</v>
      </c>
      <c r="I3690" s="1" t="s">
        <v>5857</v>
      </c>
      <c r="J3690" s="1">
        <v>22838</v>
      </c>
      <c r="K3690" s="1" t="s">
        <v>15</v>
      </c>
      <c r="L3690" s="1" t="s">
        <v>16</v>
      </c>
    </row>
    <row r="3691" spans="1:12" ht="15.75" customHeight="1">
      <c r="A3691" s="2" t="s">
        <v>6110</v>
      </c>
      <c r="B3691" s="1">
        <v>2003</v>
      </c>
      <c r="C3691" s="1" t="s">
        <v>5250</v>
      </c>
      <c r="D3691" s="3">
        <v>4.4000000000000004</v>
      </c>
      <c r="E3691" s="4">
        <v>73</v>
      </c>
      <c r="F3691" s="4">
        <v>89</v>
      </c>
      <c r="G3691" s="1">
        <v>60000000</v>
      </c>
      <c r="H3691" s="1">
        <v>66734992</v>
      </c>
      <c r="I3691" s="1" t="s">
        <v>1096</v>
      </c>
      <c r="J3691" s="1">
        <v>23476</v>
      </c>
      <c r="K3691" s="1" t="s">
        <v>15</v>
      </c>
      <c r="L3691" s="1" t="s">
        <v>16</v>
      </c>
    </row>
    <row r="3692" spans="1:12" ht="15.75" customHeight="1">
      <c r="A3692" s="2" t="s">
        <v>6111</v>
      </c>
      <c r="B3692" s="1">
        <v>2006</v>
      </c>
      <c r="C3692" s="1" t="s">
        <v>3882</v>
      </c>
      <c r="D3692" s="3">
        <v>4.4000000000000004</v>
      </c>
      <c r="E3692" s="4">
        <v>76</v>
      </c>
      <c r="F3692" s="4">
        <v>98</v>
      </c>
      <c r="G3692" s="1">
        <v>50000000</v>
      </c>
      <c r="H3692" s="1">
        <v>61112916</v>
      </c>
      <c r="I3692" s="1" t="s">
        <v>3088</v>
      </c>
      <c r="J3692" s="1">
        <v>14888</v>
      </c>
      <c r="K3692" s="1" t="s">
        <v>15</v>
      </c>
      <c r="L3692" s="1" t="s">
        <v>16</v>
      </c>
    </row>
    <row r="3693" spans="1:12" ht="15.75" customHeight="1">
      <c r="A3693" s="2" t="s">
        <v>6112</v>
      </c>
      <c r="B3693" s="1">
        <v>1994</v>
      </c>
      <c r="C3693" s="1" t="s">
        <v>6113</v>
      </c>
      <c r="D3693" s="3">
        <v>4.4000000000000004</v>
      </c>
      <c r="E3693" s="4">
        <v>47</v>
      </c>
      <c r="F3693" s="4">
        <v>101</v>
      </c>
      <c r="G3693" s="1">
        <v>50000000</v>
      </c>
      <c r="H3693" s="1">
        <v>38590500</v>
      </c>
      <c r="I3693" s="1" t="s">
        <v>425</v>
      </c>
      <c r="J3693" s="1">
        <v>17997</v>
      </c>
      <c r="K3693" s="1" t="s">
        <v>15</v>
      </c>
      <c r="L3693" s="1" t="s">
        <v>16</v>
      </c>
    </row>
    <row r="3694" spans="1:12" ht="15.75" customHeight="1">
      <c r="A3694" s="2" t="s">
        <v>6114</v>
      </c>
      <c r="B3694" s="1">
        <v>1996</v>
      </c>
      <c r="C3694" s="1" t="s">
        <v>1558</v>
      </c>
      <c r="D3694" s="3">
        <v>4.4000000000000004</v>
      </c>
      <c r="E3694" s="4">
        <v>70</v>
      </c>
      <c r="F3694" s="4">
        <v>99</v>
      </c>
      <c r="G3694" s="1">
        <v>40000000</v>
      </c>
      <c r="H3694" s="1">
        <v>27663982</v>
      </c>
      <c r="I3694" s="1" t="s">
        <v>1727</v>
      </c>
      <c r="J3694" s="1">
        <v>26051</v>
      </c>
      <c r="K3694" s="1" t="s">
        <v>15</v>
      </c>
      <c r="L3694" s="1" t="s">
        <v>16</v>
      </c>
    </row>
    <row r="3695" spans="1:12" ht="15.75" customHeight="1">
      <c r="A3695" s="2" t="s">
        <v>6115</v>
      </c>
      <c r="B3695" s="1">
        <v>2008</v>
      </c>
      <c r="C3695" s="1" t="s">
        <v>6116</v>
      </c>
      <c r="D3695" s="3">
        <v>4.4000000000000004</v>
      </c>
      <c r="E3695" s="4">
        <v>41</v>
      </c>
      <c r="F3695" s="4">
        <v>94</v>
      </c>
      <c r="G3695" s="1">
        <v>40000000</v>
      </c>
      <c r="H3695" s="1">
        <v>511920</v>
      </c>
      <c r="I3695" s="1" t="s">
        <v>6117</v>
      </c>
      <c r="J3695" s="1">
        <v>2458</v>
      </c>
      <c r="K3695" s="1" t="s">
        <v>15</v>
      </c>
      <c r="L3695" s="1" t="s">
        <v>16</v>
      </c>
    </row>
    <row r="3696" spans="1:12" ht="15.75" customHeight="1">
      <c r="A3696" s="2" t="s">
        <v>6118</v>
      </c>
      <c r="B3696" s="1">
        <v>2015</v>
      </c>
      <c r="C3696" s="1" t="s">
        <v>3849</v>
      </c>
      <c r="D3696" s="3">
        <v>4.4000000000000004</v>
      </c>
      <c r="E3696" s="4">
        <v>76</v>
      </c>
      <c r="F3696" s="4">
        <v>94</v>
      </c>
      <c r="G3696" s="1">
        <v>30000000</v>
      </c>
      <c r="H3696" s="1">
        <v>71038190</v>
      </c>
      <c r="I3696" s="1" t="s">
        <v>1642</v>
      </c>
      <c r="J3696" s="1">
        <v>23473</v>
      </c>
      <c r="K3696" s="1" t="s">
        <v>15</v>
      </c>
      <c r="L3696" s="1" t="s">
        <v>16</v>
      </c>
    </row>
    <row r="3697" spans="1:12" ht="15.75" customHeight="1">
      <c r="A3697" s="2" t="s">
        <v>6119</v>
      </c>
      <c r="B3697" s="1">
        <v>2011</v>
      </c>
      <c r="C3697" s="1" t="s">
        <v>5536</v>
      </c>
      <c r="D3697" s="3">
        <v>4.4000000000000004</v>
      </c>
      <c r="E3697" s="4">
        <v>88</v>
      </c>
      <c r="F3697" s="4">
        <v>113</v>
      </c>
      <c r="G3697" s="1">
        <v>32000000</v>
      </c>
      <c r="H3697" s="1">
        <v>37911876</v>
      </c>
      <c r="I3697" s="1" t="s">
        <v>1642</v>
      </c>
      <c r="J3697" s="1">
        <v>19671</v>
      </c>
      <c r="K3697" s="1" t="s">
        <v>15</v>
      </c>
      <c r="L3697" s="1" t="s">
        <v>16</v>
      </c>
    </row>
    <row r="3698" spans="1:12" ht="15.75" customHeight="1">
      <c r="A3698" s="2" t="s">
        <v>6120</v>
      </c>
      <c r="B3698" s="1">
        <v>2006</v>
      </c>
      <c r="C3698" s="1" t="s">
        <v>1249</v>
      </c>
      <c r="D3698" s="3">
        <v>4.4000000000000004</v>
      </c>
      <c r="E3698" s="4">
        <v>158</v>
      </c>
      <c r="F3698" s="4">
        <v>94</v>
      </c>
      <c r="G3698" s="1">
        <v>30000000</v>
      </c>
      <c r="H3698" s="1">
        <v>18500966</v>
      </c>
      <c r="I3698" s="1" t="s">
        <v>3052</v>
      </c>
      <c r="J3698" s="1">
        <v>70341</v>
      </c>
      <c r="K3698" s="1" t="s">
        <v>15</v>
      </c>
      <c r="L3698" s="1" t="s">
        <v>16</v>
      </c>
    </row>
    <row r="3699" spans="1:12" ht="15.75" customHeight="1">
      <c r="A3699" s="2" t="s">
        <v>6121</v>
      </c>
      <c r="B3699" s="1">
        <v>2010</v>
      </c>
      <c r="C3699" s="1" t="s">
        <v>5309</v>
      </c>
      <c r="D3699" s="3">
        <v>4.4000000000000004</v>
      </c>
      <c r="E3699" s="4">
        <v>40</v>
      </c>
      <c r="F3699" s="4">
        <v>121</v>
      </c>
      <c r="G3699" s="1">
        <v>20000000</v>
      </c>
      <c r="H3699" s="1">
        <v>60072596</v>
      </c>
      <c r="I3699" s="1" t="s">
        <v>468</v>
      </c>
      <c r="J3699" s="1">
        <v>7664</v>
      </c>
      <c r="K3699" s="1" t="s">
        <v>15</v>
      </c>
      <c r="L3699" s="1" t="s">
        <v>16</v>
      </c>
    </row>
    <row r="3700" spans="1:12" ht="15.75" customHeight="1">
      <c r="A3700" s="2" t="s">
        <v>6122</v>
      </c>
      <c r="B3700" s="1">
        <v>2013</v>
      </c>
      <c r="C3700" s="1" t="s">
        <v>5882</v>
      </c>
      <c r="D3700" s="3">
        <v>4.4000000000000004</v>
      </c>
      <c r="E3700" s="4">
        <v>146</v>
      </c>
      <c r="F3700" s="4">
        <v>90</v>
      </c>
      <c r="G3700" s="1">
        <v>18000000</v>
      </c>
      <c r="H3700" s="1">
        <v>10494494</v>
      </c>
      <c r="I3700" s="1" t="s">
        <v>1150</v>
      </c>
      <c r="J3700" s="1">
        <v>19586</v>
      </c>
      <c r="K3700" s="1" t="s">
        <v>15</v>
      </c>
      <c r="L3700" s="1" t="s">
        <v>16</v>
      </c>
    </row>
    <row r="3701" spans="1:12" ht="15.75" customHeight="1">
      <c r="A3701" s="2" t="s">
        <v>6123</v>
      </c>
      <c r="B3701" s="1">
        <v>2013</v>
      </c>
      <c r="C3701" s="1" t="s">
        <v>1718</v>
      </c>
      <c r="D3701" s="3">
        <v>4.4000000000000004</v>
      </c>
      <c r="E3701" s="4">
        <v>40</v>
      </c>
      <c r="F3701" s="4">
        <v>93</v>
      </c>
      <c r="G3701" s="1">
        <v>17500000</v>
      </c>
      <c r="H3701" s="1">
        <v>7017178</v>
      </c>
      <c r="I3701" s="1" t="s">
        <v>6124</v>
      </c>
      <c r="J3701" s="1">
        <v>1633</v>
      </c>
      <c r="K3701" s="1" t="s">
        <v>15</v>
      </c>
      <c r="L3701" s="1" t="s">
        <v>16</v>
      </c>
    </row>
    <row r="3702" spans="1:12" ht="15.75" customHeight="1">
      <c r="A3702" s="2" t="s">
        <v>6125</v>
      </c>
      <c r="B3702" s="1">
        <v>2004</v>
      </c>
      <c r="C3702" s="1" t="s">
        <v>6126</v>
      </c>
      <c r="D3702" s="3">
        <v>4.4000000000000004</v>
      </c>
      <c r="E3702" s="4">
        <v>75</v>
      </c>
      <c r="F3702" s="4">
        <v>92</v>
      </c>
      <c r="G3702" s="1">
        <v>16000000</v>
      </c>
      <c r="H3702" s="1">
        <v>13922211</v>
      </c>
      <c r="I3702" s="1" t="s">
        <v>521</v>
      </c>
      <c r="J3702" s="1">
        <v>18271</v>
      </c>
      <c r="K3702" s="1" t="s">
        <v>15</v>
      </c>
      <c r="L3702" s="1" t="s">
        <v>16</v>
      </c>
    </row>
    <row r="3703" spans="1:12" ht="15.75" customHeight="1">
      <c r="A3703" s="2" t="s">
        <v>6127</v>
      </c>
      <c r="B3703" s="1">
        <v>2001</v>
      </c>
      <c r="C3703" s="1" t="s">
        <v>6128</v>
      </c>
      <c r="D3703" s="3">
        <v>4.4000000000000004</v>
      </c>
      <c r="E3703" s="4">
        <v>205</v>
      </c>
      <c r="F3703" s="4">
        <v>85</v>
      </c>
      <c r="G3703" s="1">
        <v>11000000</v>
      </c>
      <c r="H3703" s="1">
        <v>12610731</v>
      </c>
      <c r="I3703" s="1" t="s">
        <v>3052</v>
      </c>
      <c r="J3703" s="1">
        <v>38985</v>
      </c>
      <c r="K3703" s="1" t="s">
        <v>15</v>
      </c>
      <c r="L3703" s="1" t="s">
        <v>16</v>
      </c>
    </row>
    <row r="3704" spans="1:12" ht="15.75" customHeight="1">
      <c r="A3704" s="2" t="s">
        <v>6129</v>
      </c>
      <c r="B3704" s="1">
        <v>2010</v>
      </c>
      <c r="C3704" s="1" t="s">
        <v>6004</v>
      </c>
      <c r="D3704" s="3">
        <v>4.4000000000000004</v>
      </c>
      <c r="E3704" s="4">
        <v>221</v>
      </c>
      <c r="F3704" s="4">
        <v>97</v>
      </c>
      <c r="G3704" s="1">
        <v>10000000</v>
      </c>
      <c r="H3704" s="1">
        <v>21371425</v>
      </c>
      <c r="I3704" s="1" t="s">
        <v>448</v>
      </c>
      <c r="J3704" s="1">
        <v>76199</v>
      </c>
      <c r="K3704" s="1" t="s">
        <v>15</v>
      </c>
      <c r="L3704" s="1" t="s">
        <v>16</v>
      </c>
    </row>
    <row r="3705" spans="1:12" ht="15.75" customHeight="1">
      <c r="A3705" s="2" t="s">
        <v>6130</v>
      </c>
      <c r="B3705" s="1">
        <v>2014</v>
      </c>
      <c r="C3705" s="1" t="s">
        <v>6131</v>
      </c>
      <c r="D3705" s="3">
        <v>4.4000000000000004</v>
      </c>
      <c r="E3705" s="4">
        <v>183</v>
      </c>
      <c r="F3705" s="4">
        <v>89</v>
      </c>
      <c r="G3705" s="1">
        <v>5000000</v>
      </c>
      <c r="H3705" s="1">
        <v>50820940</v>
      </c>
      <c r="I3705" s="1" t="s">
        <v>1381</v>
      </c>
      <c r="J3705" s="1">
        <v>31915</v>
      </c>
      <c r="K3705" s="1" t="s">
        <v>15</v>
      </c>
      <c r="L3705" s="1" t="s">
        <v>16</v>
      </c>
    </row>
    <row r="3706" spans="1:12" ht="15.75" customHeight="1">
      <c r="A3706" s="2" t="s">
        <v>6132</v>
      </c>
      <c r="B3706" s="1">
        <v>2014</v>
      </c>
      <c r="C3706" s="1" t="s">
        <v>6133</v>
      </c>
      <c r="D3706" s="3">
        <v>4.4000000000000004</v>
      </c>
      <c r="E3706" s="4">
        <v>12</v>
      </c>
      <c r="F3706" s="4">
        <v>99</v>
      </c>
      <c r="G3706" s="1">
        <v>5000000</v>
      </c>
      <c r="H3706" s="1">
        <v>830210</v>
      </c>
      <c r="I3706" s="1" t="s">
        <v>623</v>
      </c>
      <c r="J3706" s="1">
        <v>1900</v>
      </c>
      <c r="K3706" s="1" t="s">
        <v>15</v>
      </c>
      <c r="L3706" s="1" t="s">
        <v>16</v>
      </c>
    </row>
    <row r="3707" spans="1:12" ht="15.75" customHeight="1">
      <c r="A3707" s="2" t="s">
        <v>6134</v>
      </c>
      <c r="B3707" s="1">
        <v>2000</v>
      </c>
      <c r="C3707" s="1" t="s">
        <v>6135</v>
      </c>
      <c r="D3707" s="3">
        <v>4.4000000000000004</v>
      </c>
      <c r="E3707" s="4">
        <v>48</v>
      </c>
      <c r="F3707" s="4">
        <v>82</v>
      </c>
      <c r="G3707" s="1">
        <v>3000000</v>
      </c>
      <c r="H3707" s="1">
        <v>4142507</v>
      </c>
      <c r="I3707" s="1" t="s">
        <v>149</v>
      </c>
      <c r="J3707" s="1">
        <v>3665</v>
      </c>
      <c r="K3707" s="1" t="s">
        <v>15</v>
      </c>
      <c r="L3707" s="1" t="s">
        <v>16</v>
      </c>
    </row>
    <row r="3708" spans="1:12" ht="15.75" customHeight="1">
      <c r="A3708" s="2" t="s">
        <v>6136</v>
      </c>
      <c r="B3708" s="1">
        <v>2015</v>
      </c>
      <c r="C3708" s="1" t="s">
        <v>2156</v>
      </c>
      <c r="D3708" s="3">
        <v>4.3</v>
      </c>
      <c r="E3708" s="4">
        <v>369</v>
      </c>
      <c r="F3708" s="4">
        <v>100</v>
      </c>
      <c r="G3708" s="1">
        <v>120000000</v>
      </c>
      <c r="H3708" s="1">
        <v>56114221</v>
      </c>
      <c r="I3708" s="1" t="s">
        <v>162</v>
      </c>
      <c r="J3708" s="1">
        <v>110486</v>
      </c>
      <c r="K3708" s="1" t="s">
        <v>15</v>
      </c>
      <c r="L3708" s="1" t="s">
        <v>16</v>
      </c>
    </row>
    <row r="3709" spans="1:12" ht="15.75" customHeight="1">
      <c r="A3709" s="2" t="s">
        <v>6137</v>
      </c>
      <c r="B3709" s="1">
        <v>2010</v>
      </c>
      <c r="C3709" s="1" t="s">
        <v>6138</v>
      </c>
      <c r="D3709" s="3">
        <v>4.3</v>
      </c>
      <c r="E3709" s="4">
        <v>221</v>
      </c>
      <c r="F3709" s="4">
        <v>146</v>
      </c>
      <c r="G3709" s="1">
        <v>100000000</v>
      </c>
      <c r="H3709" s="1">
        <v>95328937</v>
      </c>
      <c r="I3709" s="1" t="s">
        <v>468</v>
      </c>
      <c r="J3709" s="1">
        <v>59581</v>
      </c>
      <c r="K3709" s="1" t="s">
        <v>15</v>
      </c>
      <c r="L3709" s="1" t="s">
        <v>16</v>
      </c>
    </row>
    <row r="3710" spans="1:12" ht="15.75" customHeight="1">
      <c r="A3710" s="2" t="s">
        <v>6139</v>
      </c>
      <c r="B3710" s="1">
        <v>2000</v>
      </c>
      <c r="C3710" s="1" t="s">
        <v>2770</v>
      </c>
      <c r="D3710" s="3">
        <v>4.3</v>
      </c>
      <c r="E3710" s="4">
        <v>94</v>
      </c>
      <c r="F3710" s="4">
        <v>109</v>
      </c>
      <c r="G3710" s="1">
        <v>65000000</v>
      </c>
      <c r="H3710" s="1">
        <v>123307945</v>
      </c>
      <c r="I3710" s="1" t="s">
        <v>4648</v>
      </c>
      <c r="J3710" s="1">
        <v>39391</v>
      </c>
      <c r="K3710" s="1" t="s">
        <v>15</v>
      </c>
      <c r="L3710" s="1" t="s">
        <v>16</v>
      </c>
    </row>
    <row r="3711" spans="1:12" ht="15.75" customHeight="1">
      <c r="A3711" s="2" t="s">
        <v>6140</v>
      </c>
      <c r="B3711" s="1">
        <v>2010</v>
      </c>
      <c r="C3711" s="1" t="s">
        <v>4403</v>
      </c>
      <c r="D3711" s="3">
        <v>4.3</v>
      </c>
      <c r="E3711" s="4">
        <v>91</v>
      </c>
      <c r="F3711" s="4">
        <v>82</v>
      </c>
      <c r="G3711" s="1">
        <v>85000000</v>
      </c>
      <c r="H3711" s="1">
        <v>43575716</v>
      </c>
      <c r="I3711" s="1" t="s">
        <v>5705</v>
      </c>
      <c r="J3711" s="1">
        <v>10233</v>
      </c>
      <c r="K3711" s="1" t="s">
        <v>15</v>
      </c>
      <c r="L3711" s="1" t="s">
        <v>16</v>
      </c>
    </row>
    <row r="3712" spans="1:12" ht="15.75" customHeight="1">
      <c r="A3712" s="2" t="s">
        <v>6141</v>
      </c>
      <c r="B3712" s="1">
        <v>2006</v>
      </c>
      <c r="C3712" s="1" t="s">
        <v>5062</v>
      </c>
      <c r="D3712" s="3">
        <v>4.3</v>
      </c>
      <c r="E3712" s="4">
        <v>78</v>
      </c>
      <c r="F3712" s="4">
        <v>98</v>
      </c>
      <c r="G3712" s="1">
        <v>64000000</v>
      </c>
      <c r="H3712" s="1">
        <v>58255287</v>
      </c>
      <c r="I3712" s="1" t="s">
        <v>224</v>
      </c>
      <c r="J3712" s="1">
        <v>39471</v>
      </c>
      <c r="K3712" s="1" t="s">
        <v>15</v>
      </c>
      <c r="L3712" s="1" t="s">
        <v>16</v>
      </c>
    </row>
    <row r="3713" spans="1:12" ht="15.75" customHeight="1">
      <c r="A3713" s="2" t="s">
        <v>6142</v>
      </c>
      <c r="B3713" s="1">
        <v>2005</v>
      </c>
      <c r="C3713" s="1" t="s">
        <v>2135</v>
      </c>
      <c r="D3713" s="3">
        <v>4.3</v>
      </c>
      <c r="E3713" s="4">
        <v>77</v>
      </c>
      <c r="F3713" s="4">
        <v>101</v>
      </c>
      <c r="G3713" s="1">
        <v>87000000</v>
      </c>
      <c r="H3713" s="1">
        <v>26082914</v>
      </c>
      <c r="I3713" s="1" t="s">
        <v>1559</v>
      </c>
      <c r="J3713" s="1">
        <v>51349</v>
      </c>
      <c r="K3713" s="1" t="s">
        <v>15</v>
      </c>
      <c r="L3713" s="1" t="s">
        <v>16</v>
      </c>
    </row>
    <row r="3714" spans="1:12" ht="15.75" customHeight="1">
      <c r="A3714" s="2" t="s">
        <v>6143</v>
      </c>
      <c r="B3714" s="1">
        <v>2011</v>
      </c>
      <c r="C3714" s="1" t="s">
        <v>2408</v>
      </c>
      <c r="D3714" s="3">
        <v>4.3</v>
      </c>
      <c r="E3714" s="4">
        <v>287</v>
      </c>
      <c r="F3714" s="4">
        <v>96</v>
      </c>
      <c r="G3714" s="1">
        <v>57000000</v>
      </c>
      <c r="H3714" s="1">
        <v>51774002</v>
      </c>
      <c r="I3714" s="1" t="s">
        <v>2369</v>
      </c>
      <c r="J3714" s="1">
        <v>87745</v>
      </c>
      <c r="K3714" s="1" t="s">
        <v>15</v>
      </c>
      <c r="L3714" s="1" t="s">
        <v>16</v>
      </c>
    </row>
    <row r="3715" spans="1:12" ht="15.75" customHeight="1">
      <c r="A3715" s="2" t="s">
        <v>6144</v>
      </c>
      <c r="B3715" s="1">
        <v>1996</v>
      </c>
      <c r="C3715" s="1" t="s">
        <v>5599</v>
      </c>
      <c r="D3715" s="3">
        <v>4.3</v>
      </c>
      <c r="E3715" s="4">
        <v>51</v>
      </c>
      <c r="F3715" s="4">
        <v>117</v>
      </c>
      <c r="G3715" s="1">
        <v>40000000</v>
      </c>
      <c r="H3715" s="1">
        <v>32800000</v>
      </c>
      <c r="I3715" s="1" t="s">
        <v>2899</v>
      </c>
      <c r="J3715" s="1">
        <v>34896</v>
      </c>
      <c r="K3715" s="1" t="s">
        <v>15</v>
      </c>
      <c r="L3715" s="1" t="s">
        <v>16</v>
      </c>
    </row>
    <row r="3716" spans="1:12" ht="15.75" customHeight="1">
      <c r="A3716" s="2" t="s">
        <v>6145</v>
      </c>
      <c r="B3716" s="1">
        <v>2004</v>
      </c>
      <c r="C3716" s="1" t="s">
        <v>3447</v>
      </c>
      <c r="D3716" s="3">
        <v>4.3</v>
      </c>
      <c r="E3716" s="4">
        <v>59</v>
      </c>
      <c r="F3716" s="4">
        <v>93</v>
      </c>
      <c r="G3716" s="1">
        <v>26000000</v>
      </c>
      <c r="H3716" s="1">
        <v>48114556</v>
      </c>
      <c r="I3716" s="1" t="s">
        <v>2578</v>
      </c>
      <c r="J3716" s="1">
        <v>9380</v>
      </c>
      <c r="K3716" s="1" t="s">
        <v>15</v>
      </c>
      <c r="L3716" s="1" t="s">
        <v>16</v>
      </c>
    </row>
    <row r="3717" spans="1:12" ht="15.75" customHeight="1">
      <c r="A3717" s="2" t="s">
        <v>6146</v>
      </c>
      <c r="B3717" s="1">
        <v>1994</v>
      </c>
      <c r="C3717" s="1" t="s">
        <v>6147</v>
      </c>
      <c r="D3717" s="3">
        <v>4.3</v>
      </c>
      <c r="E3717" s="4">
        <v>32</v>
      </c>
      <c r="F3717" s="4">
        <v>99</v>
      </c>
      <c r="G3717" s="1">
        <v>26000000</v>
      </c>
      <c r="H3717" s="1">
        <v>13829734</v>
      </c>
      <c r="I3717" s="1" t="s">
        <v>6148</v>
      </c>
      <c r="J3717" s="1">
        <v>16194</v>
      </c>
      <c r="K3717" s="1" t="s">
        <v>15</v>
      </c>
      <c r="L3717" s="1" t="s">
        <v>288</v>
      </c>
    </row>
    <row r="3718" spans="1:12" ht="15.75" customHeight="1">
      <c r="A3718" s="2" t="s">
        <v>6149</v>
      </c>
      <c r="B3718" s="1">
        <v>1994</v>
      </c>
      <c r="C3718" s="1" t="s">
        <v>6150</v>
      </c>
      <c r="D3718" s="3">
        <v>4.3</v>
      </c>
      <c r="E3718" s="4">
        <v>5</v>
      </c>
      <c r="F3718" s="4">
        <v>93</v>
      </c>
      <c r="G3718" s="1">
        <v>20000000</v>
      </c>
      <c r="H3718" s="1">
        <v>11784000</v>
      </c>
      <c r="I3718" s="1" t="s">
        <v>5517</v>
      </c>
      <c r="J3718" s="1">
        <v>6701</v>
      </c>
      <c r="K3718" s="1" t="s">
        <v>15</v>
      </c>
      <c r="L3718" s="1" t="s">
        <v>16</v>
      </c>
    </row>
    <row r="3719" spans="1:12" ht="15.75" customHeight="1">
      <c r="A3719" s="2" t="s">
        <v>6151</v>
      </c>
      <c r="B3719" s="1">
        <v>2008</v>
      </c>
      <c r="C3719" s="1" t="s">
        <v>2843</v>
      </c>
      <c r="D3719" s="3">
        <v>4.3</v>
      </c>
      <c r="E3719" s="4">
        <v>45</v>
      </c>
      <c r="F3719" s="4">
        <v>83</v>
      </c>
      <c r="G3719" s="1">
        <v>12000000</v>
      </c>
      <c r="H3719" s="1">
        <v>7001720</v>
      </c>
      <c r="I3719" s="1" t="s">
        <v>1260</v>
      </c>
      <c r="J3719" s="1">
        <v>8560</v>
      </c>
      <c r="K3719" s="1" t="s">
        <v>15</v>
      </c>
      <c r="L3719" s="1" t="s">
        <v>16</v>
      </c>
    </row>
    <row r="3720" spans="1:12" ht="15.75" customHeight="1">
      <c r="A3720" s="2" t="s">
        <v>6152</v>
      </c>
      <c r="B3720" s="1">
        <v>2011</v>
      </c>
      <c r="C3720" s="1" t="s">
        <v>1797</v>
      </c>
      <c r="D3720" s="3">
        <v>4.3</v>
      </c>
      <c r="E3720" s="4">
        <v>110</v>
      </c>
      <c r="F3720" s="4">
        <v>127</v>
      </c>
      <c r="G3720" s="1">
        <v>13000000</v>
      </c>
      <c r="H3720" s="1">
        <v>301305</v>
      </c>
      <c r="I3720" s="1" t="s">
        <v>399</v>
      </c>
      <c r="J3720" s="1">
        <v>31414</v>
      </c>
      <c r="K3720" s="1" t="s">
        <v>6153</v>
      </c>
      <c r="L3720" s="1" t="s">
        <v>16</v>
      </c>
    </row>
    <row r="3721" spans="1:12" ht="15.75" customHeight="1">
      <c r="A3721" s="2" t="s">
        <v>6154</v>
      </c>
      <c r="B3721" s="1">
        <v>2004</v>
      </c>
      <c r="C3721" s="1" t="s">
        <v>6155</v>
      </c>
      <c r="D3721" s="3">
        <v>4.3</v>
      </c>
      <c r="E3721" s="4">
        <v>45</v>
      </c>
      <c r="F3721" s="4">
        <v>97</v>
      </c>
      <c r="G3721" s="1">
        <v>12000000</v>
      </c>
      <c r="H3721" s="1">
        <v>31179516</v>
      </c>
      <c r="I3721" s="1" t="s">
        <v>521</v>
      </c>
      <c r="J3721" s="1">
        <v>5928</v>
      </c>
      <c r="K3721" s="1" t="s">
        <v>15</v>
      </c>
      <c r="L3721" s="1" t="s">
        <v>16</v>
      </c>
    </row>
    <row r="3722" spans="1:12" ht="15.75" customHeight="1">
      <c r="A3722" s="2" t="s">
        <v>6156</v>
      </c>
      <c r="B3722" s="1">
        <v>2013</v>
      </c>
      <c r="C3722" s="1" t="s">
        <v>3580</v>
      </c>
      <c r="D3722" s="3">
        <v>4.3</v>
      </c>
      <c r="E3722" s="4">
        <v>180</v>
      </c>
      <c r="F3722" s="4">
        <v>94</v>
      </c>
      <c r="G3722" s="1">
        <v>6000000</v>
      </c>
      <c r="H3722" s="1">
        <v>8828771</v>
      </c>
      <c r="I3722" s="1" t="s">
        <v>521</v>
      </c>
      <c r="J3722" s="1">
        <v>79146</v>
      </c>
      <c r="K3722" s="1" t="s">
        <v>15</v>
      </c>
      <c r="L3722" s="1" t="s">
        <v>16</v>
      </c>
    </row>
    <row r="3723" spans="1:12" ht="15.75" customHeight="1">
      <c r="A3723" s="2" t="s">
        <v>6157</v>
      </c>
      <c r="B3723" s="1">
        <v>1993</v>
      </c>
      <c r="C3723" s="1" t="s">
        <v>6158</v>
      </c>
      <c r="D3723" s="3">
        <v>4.3</v>
      </c>
      <c r="E3723" s="4">
        <v>112</v>
      </c>
      <c r="F3723" s="4">
        <v>91</v>
      </c>
      <c r="G3723" s="1">
        <v>2500000</v>
      </c>
      <c r="H3723" s="1">
        <v>15935068</v>
      </c>
      <c r="I3723" s="1" t="s">
        <v>1069</v>
      </c>
      <c r="J3723" s="1">
        <v>19331</v>
      </c>
      <c r="K3723" s="1" t="s">
        <v>15</v>
      </c>
      <c r="L3723" s="1" t="s">
        <v>16</v>
      </c>
    </row>
    <row r="3724" spans="1:12" ht="15.75" customHeight="1">
      <c r="A3724" s="2" t="s">
        <v>6159</v>
      </c>
      <c r="B3724" s="1">
        <v>1999</v>
      </c>
      <c r="C3724" s="1" t="s">
        <v>6160</v>
      </c>
      <c r="D3724" s="3">
        <v>4.3</v>
      </c>
      <c r="E3724" s="4">
        <v>16</v>
      </c>
      <c r="F3724" s="4">
        <v>84</v>
      </c>
      <c r="G3724" s="1">
        <v>2000000</v>
      </c>
      <c r="H3724" s="1">
        <v>6026908</v>
      </c>
      <c r="I3724" s="1" t="s">
        <v>45</v>
      </c>
      <c r="J3724" s="1">
        <v>536</v>
      </c>
      <c r="K3724" s="1" t="s">
        <v>15</v>
      </c>
      <c r="L3724" s="1" t="s">
        <v>16</v>
      </c>
    </row>
    <row r="3725" spans="1:12" ht="15.75" customHeight="1">
      <c r="A3725" s="2" t="s">
        <v>6161</v>
      </c>
      <c r="B3725" s="1">
        <v>2005</v>
      </c>
      <c r="C3725" s="1" t="s">
        <v>4535</v>
      </c>
      <c r="D3725" s="3">
        <v>4.3</v>
      </c>
      <c r="E3725" s="4">
        <v>14</v>
      </c>
      <c r="F3725" s="4">
        <v>90</v>
      </c>
      <c r="G3725" s="1">
        <v>1500000</v>
      </c>
      <c r="H3725" s="1">
        <v>92362</v>
      </c>
      <c r="I3725" s="1" t="s">
        <v>45</v>
      </c>
      <c r="J3725" s="1">
        <v>444</v>
      </c>
      <c r="K3725" s="1" t="s">
        <v>15</v>
      </c>
      <c r="L3725" s="1" t="s">
        <v>16</v>
      </c>
    </row>
    <row r="3726" spans="1:12" ht="15.75" customHeight="1">
      <c r="A3726" s="2" t="s">
        <v>6162</v>
      </c>
      <c r="B3726" s="1">
        <v>2010</v>
      </c>
      <c r="C3726" s="1" t="s">
        <v>337</v>
      </c>
      <c r="D3726" s="3">
        <v>4.2</v>
      </c>
      <c r="E3726" s="4">
        <v>280</v>
      </c>
      <c r="F3726" s="4">
        <v>103</v>
      </c>
      <c r="G3726" s="1">
        <v>150000000</v>
      </c>
      <c r="H3726" s="1">
        <v>131564731</v>
      </c>
      <c r="I3726" s="1" t="s">
        <v>3243</v>
      </c>
      <c r="J3726" s="1">
        <v>118951</v>
      </c>
      <c r="K3726" s="1" t="s">
        <v>15</v>
      </c>
      <c r="L3726" s="1" t="s">
        <v>16</v>
      </c>
    </row>
    <row r="3727" spans="1:12" ht="15.75" customHeight="1">
      <c r="A3727" s="2" t="s">
        <v>6163</v>
      </c>
      <c r="B3727" s="1">
        <v>2005</v>
      </c>
      <c r="C3727" s="1" t="s">
        <v>5015</v>
      </c>
      <c r="D3727" s="3">
        <v>4.2</v>
      </c>
      <c r="E3727" s="4">
        <v>113</v>
      </c>
      <c r="F3727" s="4">
        <v>102</v>
      </c>
      <c r="G3727" s="1">
        <v>52000000</v>
      </c>
      <c r="H3727" s="1">
        <v>1891821</v>
      </c>
      <c r="I3727" s="1" t="s">
        <v>2263</v>
      </c>
      <c r="J3727" s="1">
        <v>16474</v>
      </c>
      <c r="K3727" s="1" t="s">
        <v>15</v>
      </c>
      <c r="L3727" s="1" t="s">
        <v>121</v>
      </c>
    </row>
    <row r="3728" spans="1:12" ht="15.75" customHeight="1">
      <c r="A3728" s="2" t="s">
        <v>6164</v>
      </c>
      <c r="B3728" s="1">
        <v>2006</v>
      </c>
      <c r="C3728" s="1" t="s">
        <v>2601</v>
      </c>
      <c r="D3728" s="3">
        <v>4.2</v>
      </c>
      <c r="E3728" s="4">
        <v>159</v>
      </c>
      <c r="F3728" s="4">
        <v>116</v>
      </c>
      <c r="G3728" s="1">
        <v>70000000</v>
      </c>
      <c r="H3728" s="1">
        <v>5851188</v>
      </c>
      <c r="I3728" s="1" t="s">
        <v>840</v>
      </c>
      <c r="J3728" s="1">
        <v>31124</v>
      </c>
      <c r="K3728" s="1" t="s">
        <v>15</v>
      </c>
      <c r="L3728" s="1" t="s">
        <v>121</v>
      </c>
    </row>
    <row r="3729" spans="1:12" ht="15.75" customHeight="1">
      <c r="A3729" s="2" t="s">
        <v>6165</v>
      </c>
      <c r="B3729" s="1">
        <v>2014</v>
      </c>
      <c r="C3729" s="1" t="s">
        <v>2039</v>
      </c>
      <c r="D3729" s="3">
        <v>4.2</v>
      </c>
      <c r="E3729" s="4">
        <v>156</v>
      </c>
      <c r="F3729" s="4">
        <v>99</v>
      </c>
      <c r="G3729" s="1">
        <v>70000000</v>
      </c>
      <c r="H3729" s="1">
        <v>18821279</v>
      </c>
      <c r="I3729" s="1" t="s">
        <v>198</v>
      </c>
      <c r="J3729" s="1">
        <v>44891</v>
      </c>
      <c r="K3729" s="1" t="s">
        <v>15</v>
      </c>
      <c r="L3729" s="1" t="s">
        <v>16</v>
      </c>
    </row>
    <row r="3730" spans="1:12" ht="15.75" customHeight="1">
      <c r="A3730" s="2" t="s">
        <v>6166</v>
      </c>
      <c r="B3730" s="1">
        <v>2004</v>
      </c>
      <c r="C3730" s="1" t="s">
        <v>1020</v>
      </c>
      <c r="D3730" s="3">
        <v>4.2</v>
      </c>
      <c r="E3730" s="4">
        <v>76</v>
      </c>
      <c r="F3730" s="4">
        <v>95</v>
      </c>
      <c r="G3730" s="1">
        <v>57000000</v>
      </c>
      <c r="H3730" s="1">
        <v>6768055</v>
      </c>
      <c r="I3730" s="1" t="s">
        <v>4457</v>
      </c>
      <c r="J3730" s="1">
        <v>11148</v>
      </c>
      <c r="K3730" s="1" t="s">
        <v>15</v>
      </c>
      <c r="L3730" s="1" t="s">
        <v>121</v>
      </c>
    </row>
    <row r="3731" spans="1:12" ht="15.75" customHeight="1">
      <c r="A3731" s="2" t="s">
        <v>6167</v>
      </c>
      <c r="B3731" s="1">
        <v>2010</v>
      </c>
      <c r="C3731" s="1" t="s">
        <v>3295</v>
      </c>
      <c r="D3731" s="3">
        <v>4.2</v>
      </c>
      <c r="E3731" s="4">
        <v>98</v>
      </c>
      <c r="F3731" s="4">
        <v>87</v>
      </c>
      <c r="G3731" s="1">
        <v>50000000</v>
      </c>
      <c r="H3731" s="1">
        <v>33643461</v>
      </c>
      <c r="I3731" s="1" t="s">
        <v>1258</v>
      </c>
      <c r="J3731" s="1">
        <v>11257</v>
      </c>
      <c r="K3731" s="1" t="s">
        <v>15</v>
      </c>
      <c r="L3731" s="1" t="s">
        <v>16</v>
      </c>
    </row>
    <row r="3732" spans="1:12" ht="15.75" customHeight="1">
      <c r="A3732" s="2" t="s">
        <v>6168</v>
      </c>
      <c r="B3732" s="1">
        <v>1987</v>
      </c>
      <c r="C3732" s="1" t="s">
        <v>6169</v>
      </c>
      <c r="D3732" s="3">
        <v>4.2</v>
      </c>
      <c r="E3732" s="4">
        <v>49</v>
      </c>
      <c r="F3732" s="4">
        <v>107</v>
      </c>
      <c r="G3732" s="1">
        <v>51000000</v>
      </c>
      <c r="H3732" s="1">
        <v>14375181</v>
      </c>
      <c r="I3732" s="1" t="s">
        <v>6170</v>
      </c>
      <c r="J3732" s="1">
        <v>8692</v>
      </c>
      <c r="K3732" s="1" t="s">
        <v>15</v>
      </c>
      <c r="L3732" s="1" t="s">
        <v>16</v>
      </c>
    </row>
    <row r="3733" spans="1:12" ht="15.75" customHeight="1">
      <c r="A3733" s="2" t="s">
        <v>6171</v>
      </c>
      <c r="B3733" s="1">
        <v>2006</v>
      </c>
      <c r="C3733" s="1" t="s">
        <v>4280</v>
      </c>
      <c r="D3733" s="3">
        <v>4.2</v>
      </c>
      <c r="E3733" s="4">
        <v>63</v>
      </c>
      <c r="F3733" s="4">
        <v>83</v>
      </c>
      <c r="G3733" s="1">
        <v>35000000</v>
      </c>
      <c r="H3733" s="1">
        <v>11631245</v>
      </c>
      <c r="I3733" s="1" t="s">
        <v>6172</v>
      </c>
      <c r="J3733" s="1">
        <v>15015</v>
      </c>
      <c r="K3733" s="1" t="s">
        <v>15</v>
      </c>
      <c r="L3733" s="1" t="s">
        <v>16</v>
      </c>
    </row>
    <row r="3734" spans="1:12" ht="15.75" customHeight="1">
      <c r="A3734" s="2" t="s">
        <v>6173</v>
      </c>
      <c r="B3734" s="1">
        <v>2009</v>
      </c>
      <c r="C3734" s="1" t="s">
        <v>2599</v>
      </c>
      <c r="D3734" s="3">
        <v>4.2</v>
      </c>
      <c r="E3734" s="4">
        <v>131</v>
      </c>
      <c r="F3734" s="4">
        <v>102</v>
      </c>
      <c r="G3734" s="1">
        <v>30000000</v>
      </c>
      <c r="H3734" s="1">
        <v>79566871</v>
      </c>
      <c r="I3734" s="1" t="s">
        <v>3870</v>
      </c>
      <c r="J3734" s="1">
        <v>31760</v>
      </c>
      <c r="K3734" s="1" t="s">
        <v>15</v>
      </c>
      <c r="L3734" s="1" t="s">
        <v>16</v>
      </c>
    </row>
    <row r="3735" spans="1:12" ht="15.75" customHeight="1">
      <c r="A3735" s="2" t="s">
        <v>6174</v>
      </c>
      <c r="B3735" s="1">
        <v>2005</v>
      </c>
      <c r="C3735" s="1" t="s">
        <v>6175</v>
      </c>
      <c r="D3735" s="3">
        <v>4.2</v>
      </c>
      <c r="E3735" s="4">
        <v>41</v>
      </c>
      <c r="F3735" s="4">
        <v>97</v>
      </c>
      <c r="G3735" s="1">
        <v>9000000</v>
      </c>
      <c r="H3735" s="1">
        <v>1046166</v>
      </c>
      <c r="I3735" s="1" t="s">
        <v>239</v>
      </c>
      <c r="J3735" s="1">
        <v>2599</v>
      </c>
      <c r="K3735" s="1" t="s">
        <v>15</v>
      </c>
      <c r="L3735" s="1" t="s">
        <v>135</v>
      </c>
    </row>
    <row r="3736" spans="1:12" ht="15.75" customHeight="1">
      <c r="A3736" s="2" t="s">
        <v>6176</v>
      </c>
      <c r="B3736" s="1">
        <v>2012</v>
      </c>
      <c r="C3736" s="1" t="s">
        <v>4717</v>
      </c>
      <c r="D3736" s="3">
        <v>4.2</v>
      </c>
      <c r="E3736" s="4">
        <v>225</v>
      </c>
      <c r="F3736" s="4">
        <v>83</v>
      </c>
      <c r="G3736" s="1">
        <v>1000000</v>
      </c>
      <c r="H3736" s="1">
        <v>53245055</v>
      </c>
      <c r="I3736" s="1" t="s">
        <v>488</v>
      </c>
      <c r="J3736" s="1">
        <v>30570</v>
      </c>
      <c r="K3736" s="1" t="s">
        <v>15</v>
      </c>
      <c r="L3736" s="1" t="s">
        <v>16</v>
      </c>
    </row>
    <row r="3737" spans="1:12" ht="15.75" customHeight="1">
      <c r="A3737" s="2" t="s">
        <v>6177</v>
      </c>
      <c r="B3737" s="1">
        <v>2015</v>
      </c>
      <c r="C3737" s="1" t="s">
        <v>6178</v>
      </c>
      <c r="D3737" s="3">
        <v>4.2</v>
      </c>
      <c r="E3737" s="4">
        <v>159</v>
      </c>
      <c r="F3737" s="4">
        <v>81</v>
      </c>
      <c r="G3737" s="1">
        <v>100000</v>
      </c>
      <c r="H3737" s="1">
        <v>22757819</v>
      </c>
      <c r="I3737" s="1" t="s">
        <v>589</v>
      </c>
      <c r="J3737" s="1">
        <v>13521</v>
      </c>
      <c r="K3737" s="1" t="s">
        <v>15</v>
      </c>
      <c r="L3737" s="1" t="s">
        <v>16</v>
      </c>
    </row>
    <row r="3738" spans="1:12" ht="15.75" customHeight="1">
      <c r="A3738" s="2" t="s">
        <v>6179</v>
      </c>
      <c r="B3738" s="1">
        <v>2000</v>
      </c>
      <c r="C3738" s="1" t="s">
        <v>6180</v>
      </c>
      <c r="D3738" s="3">
        <v>4.0999999999999996</v>
      </c>
      <c r="E3738" s="4">
        <v>49</v>
      </c>
      <c r="F3738" s="4">
        <v>92</v>
      </c>
      <c r="G3738" s="1">
        <v>76000000</v>
      </c>
      <c r="H3738" s="1">
        <v>26000610</v>
      </c>
      <c r="I3738" s="1" t="s">
        <v>188</v>
      </c>
      <c r="J3738" s="1">
        <v>16611</v>
      </c>
      <c r="K3738" s="1" t="s">
        <v>15</v>
      </c>
      <c r="L3738" s="1" t="s">
        <v>16</v>
      </c>
    </row>
    <row r="3739" spans="1:12" ht="15.75" customHeight="1">
      <c r="A3739" s="2" t="s">
        <v>6181</v>
      </c>
      <c r="B3739" s="1">
        <v>1999</v>
      </c>
      <c r="C3739" s="1" t="s">
        <v>6182</v>
      </c>
      <c r="D3739" s="3">
        <v>4.0999999999999996</v>
      </c>
      <c r="E3739" s="4">
        <v>70</v>
      </c>
      <c r="F3739" s="4">
        <v>110</v>
      </c>
      <c r="G3739" s="1">
        <v>75000000</v>
      </c>
      <c r="H3739" s="1">
        <v>97360069</v>
      </c>
      <c r="I3739" s="1" t="s">
        <v>4457</v>
      </c>
      <c r="J3739" s="1">
        <v>36491</v>
      </c>
      <c r="K3739" s="1" t="s">
        <v>15</v>
      </c>
      <c r="L3739" s="1" t="s">
        <v>16</v>
      </c>
    </row>
    <row r="3740" spans="1:12" ht="15.75" customHeight="1">
      <c r="A3740" s="2" t="s">
        <v>6183</v>
      </c>
      <c r="B3740" s="1">
        <v>2015</v>
      </c>
      <c r="C3740" s="1" t="s">
        <v>6184</v>
      </c>
      <c r="D3740" s="3">
        <v>4.0999999999999996</v>
      </c>
      <c r="E3740" s="4">
        <v>362</v>
      </c>
      <c r="F3740" s="4">
        <v>129</v>
      </c>
      <c r="G3740" s="1">
        <v>40000000</v>
      </c>
      <c r="H3740" s="1">
        <v>166147885</v>
      </c>
      <c r="I3740" s="1" t="s">
        <v>396</v>
      </c>
      <c r="J3740" s="1">
        <v>220020</v>
      </c>
      <c r="K3740" s="1" t="s">
        <v>15</v>
      </c>
      <c r="L3740" s="1" t="s">
        <v>16</v>
      </c>
    </row>
    <row r="3741" spans="1:12" ht="15.75" customHeight="1">
      <c r="A3741" s="2" t="s">
        <v>6185</v>
      </c>
      <c r="B3741" s="1">
        <v>2003</v>
      </c>
      <c r="C3741" s="1" t="s">
        <v>1008</v>
      </c>
      <c r="D3741" s="3">
        <v>4.0999999999999996</v>
      </c>
      <c r="E3741" s="4">
        <v>93</v>
      </c>
      <c r="F3741" s="4">
        <v>84</v>
      </c>
      <c r="G3741" s="1">
        <v>38000000</v>
      </c>
      <c r="H3741" s="1">
        <v>111760631</v>
      </c>
      <c r="I3741" s="1" t="s">
        <v>4457</v>
      </c>
      <c r="J3741" s="1">
        <v>40227</v>
      </c>
      <c r="K3741" s="1" t="s">
        <v>15</v>
      </c>
      <c r="L3741" s="1" t="s">
        <v>16</v>
      </c>
    </row>
    <row r="3742" spans="1:12" ht="15.75" customHeight="1">
      <c r="A3742" s="2" t="s">
        <v>6186</v>
      </c>
      <c r="B3742" s="1">
        <v>1999</v>
      </c>
      <c r="C3742" s="1" t="s">
        <v>6187</v>
      </c>
      <c r="D3742" s="3">
        <v>4.0999999999999996</v>
      </c>
      <c r="E3742" s="4">
        <v>75</v>
      </c>
      <c r="F3742" s="4">
        <v>83</v>
      </c>
      <c r="G3742" s="1">
        <v>24000000</v>
      </c>
      <c r="H3742" s="1">
        <v>10431220</v>
      </c>
      <c r="I3742" s="1" t="s">
        <v>52</v>
      </c>
      <c r="J3742" s="1">
        <v>24216</v>
      </c>
      <c r="K3742" s="1" t="s">
        <v>15</v>
      </c>
      <c r="L3742" s="1" t="s">
        <v>16</v>
      </c>
    </row>
    <row r="3743" spans="1:12" ht="15.75" customHeight="1">
      <c r="A3743" s="2" t="s">
        <v>6188</v>
      </c>
      <c r="B3743" s="1">
        <v>1999</v>
      </c>
      <c r="C3743" s="1" t="s">
        <v>6189</v>
      </c>
      <c r="D3743" s="3">
        <v>4.0999999999999996</v>
      </c>
      <c r="E3743" s="4">
        <v>85</v>
      </c>
      <c r="F3743" s="4">
        <v>100</v>
      </c>
      <c r="G3743" s="1">
        <v>30000000</v>
      </c>
      <c r="H3743" s="1">
        <v>11576087</v>
      </c>
      <c r="I3743" s="1" t="s">
        <v>162</v>
      </c>
      <c r="J3743" s="1">
        <v>14747</v>
      </c>
      <c r="K3743" s="1" t="s">
        <v>15</v>
      </c>
      <c r="L3743" s="1" t="s">
        <v>16</v>
      </c>
    </row>
    <row r="3744" spans="1:12" ht="15.75" customHeight="1">
      <c r="A3744" s="2" t="s">
        <v>6190</v>
      </c>
      <c r="B3744" s="1">
        <v>2005</v>
      </c>
      <c r="C3744" s="1" t="s">
        <v>6191</v>
      </c>
      <c r="D3744" s="3">
        <v>4.0999999999999996</v>
      </c>
      <c r="E3744" s="4">
        <v>31</v>
      </c>
      <c r="F3744" s="4">
        <v>95</v>
      </c>
      <c r="G3744" s="1">
        <v>25000000</v>
      </c>
      <c r="H3744" s="1">
        <v>5654777</v>
      </c>
      <c r="I3744" s="1" t="s">
        <v>2841</v>
      </c>
      <c r="J3744" s="1">
        <v>4875</v>
      </c>
      <c r="K3744" s="1" t="s">
        <v>15</v>
      </c>
      <c r="L3744" s="1" t="s">
        <v>16</v>
      </c>
    </row>
    <row r="3745" spans="1:12" ht="15.75" customHeight="1">
      <c r="A3745" s="2" t="s">
        <v>6192</v>
      </c>
      <c r="B3745" s="1">
        <v>2005</v>
      </c>
      <c r="C3745" s="1" t="s">
        <v>6193</v>
      </c>
      <c r="D3745" s="3">
        <v>4.0999999999999996</v>
      </c>
      <c r="E3745" s="4">
        <v>23</v>
      </c>
      <c r="F3745" s="4">
        <v>95</v>
      </c>
      <c r="G3745" s="1">
        <v>15000000</v>
      </c>
      <c r="H3745" s="1">
        <v>4006906</v>
      </c>
      <c r="I3745" s="1" t="s">
        <v>224</v>
      </c>
      <c r="J3745" s="1">
        <v>3229</v>
      </c>
      <c r="K3745" s="1" t="s">
        <v>15</v>
      </c>
      <c r="L3745" s="1" t="s">
        <v>16</v>
      </c>
    </row>
    <row r="3746" spans="1:12" ht="15.75" customHeight="1">
      <c r="A3746" s="2" t="s">
        <v>6194</v>
      </c>
      <c r="B3746" s="1">
        <v>2001</v>
      </c>
      <c r="C3746" s="1" t="s">
        <v>6195</v>
      </c>
      <c r="D3746" s="3">
        <v>4.0999999999999996</v>
      </c>
      <c r="E3746" s="4">
        <v>18</v>
      </c>
      <c r="F3746" s="4">
        <v>104</v>
      </c>
      <c r="G3746" s="1">
        <v>22000000</v>
      </c>
      <c r="H3746" s="1">
        <v>5974653</v>
      </c>
      <c r="I3746" s="1" t="s">
        <v>414</v>
      </c>
      <c r="J3746" s="1">
        <v>2253</v>
      </c>
      <c r="K3746" s="1" t="s">
        <v>15</v>
      </c>
      <c r="L3746" s="1" t="s">
        <v>16</v>
      </c>
    </row>
    <row r="3747" spans="1:12" ht="15.75" customHeight="1">
      <c r="A3747" s="2" t="s">
        <v>6196</v>
      </c>
      <c r="B3747" s="1">
        <v>2005</v>
      </c>
      <c r="C3747" s="1" t="s">
        <v>5077</v>
      </c>
      <c r="D3747" s="3">
        <v>4.0999999999999996</v>
      </c>
      <c r="E3747" s="4">
        <v>140</v>
      </c>
      <c r="F3747" s="4">
        <v>89</v>
      </c>
      <c r="G3747" s="1">
        <v>20000000</v>
      </c>
      <c r="H3747" s="1">
        <v>46363118</v>
      </c>
      <c r="I3747" s="1" t="s">
        <v>3556</v>
      </c>
      <c r="J3747" s="1">
        <v>25960</v>
      </c>
      <c r="K3747" s="1" t="s">
        <v>15</v>
      </c>
      <c r="L3747" s="1" t="s">
        <v>16</v>
      </c>
    </row>
    <row r="3748" spans="1:12" ht="15.75" customHeight="1">
      <c r="A3748" s="2" t="s">
        <v>6197</v>
      </c>
      <c r="B3748" s="1">
        <v>2009</v>
      </c>
      <c r="C3748" s="1" t="s">
        <v>5309</v>
      </c>
      <c r="D3748" s="3">
        <v>4.0999999999999996</v>
      </c>
      <c r="E3748" s="4">
        <v>36</v>
      </c>
      <c r="F3748" s="4">
        <v>113</v>
      </c>
      <c r="G3748" s="1">
        <v>13000000</v>
      </c>
      <c r="H3748" s="1">
        <v>51697449</v>
      </c>
      <c r="I3748" s="1" t="s">
        <v>45</v>
      </c>
      <c r="J3748" s="1">
        <v>8346</v>
      </c>
      <c r="K3748" s="1" t="s">
        <v>15</v>
      </c>
      <c r="L3748" s="1" t="s">
        <v>16</v>
      </c>
    </row>
    <row r="3749" spans="1:12" ht="15.75" customHeight="1">
      <c r="A3749" s="2" t="s">
        <v>6198</v>
      </c>
      <c r="B3749" s="1">
        <v>2012</v>
      </c>
      <c r="C3749" s="1" t="s">
        <v>6199</v>
      </c>
      <c r="D3749" s="3">
        <v>4.0999999999999996</v>
      </c>
      <c r="E3749" s="4">
        <v>145</v>
      </c>
      <c r="F3749" s="4">
        <v>83</v>
      </c>
      <c r="G3749" s="1">
        <v>17000000</v>
      </c>
      <c r="H3749" s="1">
        <v>4930798</v>
      </c>
      <c r="I3749" s="1" t="s">
        <v>589</v>
      </c>
      <c r="J3749" s="1">
        <v>16268</v>
      </c>
      <c r="K3749" s="1" t="s">
        <v>15</v>
      </c>
      <c r="L3749" s="1" t="s">
        <v>16</v>
      </c>
    </row>
    <row r="3750" spans="1:12" ht="15.75" customHeight="1">
      <c r="A3750" s="2" t="s">
        <v>6200</v>
      </c>
      <c r="B3750" s="1">
        <v>2002</v>
      </c>
      <c r="C3750" s="1" t="s">
        <v>6201</v>
      </c>
      <c r="D3750" s="3">
        <v>4.0999999999999996</v>
      </c>
      <c r="E3750" s="4">
        <v>151</v>
      </c>
      <c r="F3750" s="4">
        <v>94</v>
      </c>
      <c r="G3750" s="1">
        <v>15000000</v>
      </c>
      <c r="H3750" s="1">
        <v>30259652</v>
      </c>
      <c r="I3750" s="1" t="s">
        <v>3425</v>
      </c>
      <c r="J3750" s="1">
        <v>26905</v>
      </c>
      <c r="K3750" s="1" t="s">
        <v>15</v>
      </c>
      <c r="L3750" s="1" t="s">
        <v>16</v>
      </c>
    </row>
    <row r="3751" spans="1:12" ht="15.75" customHeight="1">
      <c r="A3751" s="2" t="s">
        <v>6202</v>
      </c>
      <c r="B3751" s="1">
        <v>2000</v>
      </c>
      <c r="C3751" s="1" t="s">
        <v>6203</v>
      </c>
      <c r="D3751" s="3">
        <v>4.0999999999999996</v>
      </c>
      <c r="E3751" s="4">
        <v>108</v>
      </c>
      <c r="F3751" s="4">
        <v>97</v>
      </c>
      <c r="G3751" s="1">
        <v>14000000</v>
      </c>
      <c r="H3751" s="1">
        <v>21468807</v>
      </c>
      <c r="I3751" s="1" t="s">
        <v>116</v>
      </c>
      <c r="J3751" s="1">
        <v>13048</v>
      </c>
      <c r="K3751" s="1" t="s">
        <v>15</v>
      </c>
      <c r="L3751" s="1" t="s">
        <v>16</v>
      </c>
    </row>
    <row r="3752" spans="1:12" ht="15.75" customHeight="1">
      <c r="A3752" s="2" t="s">
        <v>6204</v>
      </c>
      <c r="B3752" s="1">
        <v>2013</v>
      </c>
      <c r="C3752" s="1" t="s">
        <v>1755</v>
      </c>
      <c r="D3752" s="3">
        <v>4.0999999999999996</v>
      </c>
      <c r="E3752" s="4">
        <v>83</v>
      </c>
      <c r="F3752" s="4">
        <v>106</v>
      </c>
      <c r="G3752" s="1">
        <v>10000000</v>
      </c>
      <c r="H3752" s="1">
        <v>28873374</v>
      </c>
      <c r="I3752" s="1" t="s">
        <v>126</v>
      </c>
      <c r="J3752" s="1">
        <v>22161</v>
      </c>
      <c r="K3752" s="1" t="s">
        <v>15</v>
      </c>
      <c r="L3752" s="1" t="s">
        <v>16</v>
      </c>
    </row>
    <row r="3753" spans="1:12" ht="15.75" customHeight="1">
      <c r="A3753" s="2" t="s">
        <v>6205</v>
      </c>
      <c r="B3753" s="1">
        <v>2001</v>
      </c>
      <c r="C3753" s="1" t="s">
        <v>6206</v>
      </c>
      <c r="D3753" s="3">
        <v>4.0999999999999996</v>
      </c>
      <c r="E3753" s="4">
        <v>46</v>
      </c>
      <c r="F3753" s="4">
        <v>85</v>
      </c>
      <c r="G3753" s="1">
        <v>16000000</v>
      </c>
      <c r="H3753" s="1">
        <v>4356743</v>
      </c>
      <c r="I3753" s="1" t="s">
        <v>3448</v>
      </c>
      <c r="J3753" s="1">
        <v>3662</v>
      </c>
      <c r="K3753" s="1" t="s">
        <v>15</v>
      </c>
      <c r="L3753" s="1" t="s">
        <v>16</v>
      </c>
    </row>
    <row r="3754" spans="1:12" ht="15.75" customHeight="1">
      <c r="A3754" s="2" t="s">
        <v>6207</v>
      </c>
      <c r="B3754" s="1">
        <v>2009</v>
      </c>
      <c r="C3754" s="1" t="s">
        <v>6208</v>
      </c>
      <c r="D3754" s="3">
        <v>4.0999999999999996</v>
      </c>
      <c r="E3754" s="4">
        <v>63</v>
      </c>
      <c r="F3754" s="4">
        <v>88</v>
      </c>
      <c r="G3754" s="1">
        <v>5000000</v>
      </c>
      <c r="H3754" s="1">
        <v>143000</v>
      </c>
      <c r="I3754" s="1" t="s">
        <v>589</v>
      </c>
      <c r="J3754" s="1">
        <v>4122</v>
      </c>
      <c r="K3754" s="1" t="s">
        <v>15</v>
      </c>
      <c r="L3754" s="1" t="s">
        <v>16</v>
      </c>
    </row>
    <row r="3755" spans="1:12" ht="15.75" customHeight="1">
      <c r="A3755" s="2" t="s">
        <v>6209</v>
      </c>
      <c r="B3755" s="1">
        <v>2006</v>
      </c>
      <c r="C3755" s="1" t="s">
        <v>6195</v>
      </c>
      <c r="D3755" s="3">
        <v>4.0999999999999996</v>
      </c>
      <c r="E3755" s="4">
        <v>8</v>
      </c>
      <c r="F3755" s="4">
        <v>88</v>
      </c>
      <c r="G3755" s="1">
        <v>1000000</v>
      </c>
      <c r="H3755" s="1">
        <v>721</v>
      </c>
      <c r="I3755" s="1" t="s">
        <v>3187</v>
      </c>
      <c r="J3755" s="1">
        <v>783</v>
      </c>
      <c r="K3755" s="1" t="s">
        <v>15</v>
      </c>
      <c r="L3755" s="1" t="s">
        <v>135</v>
      </c>
    </row>
    <row r="3756" spans="1:12" ht="15.75" customHeight="1">
      <c r="A3756" s="2" t="s">
        <v>6210</v>
      </c>
      <c r="B3756" s="1">
        <v>2007</v>
      </c>
      <c r="C3756" s="1" t="s">
        <v>6211</v>
      </c>
      <c r="D3756" s="3">
        <v>4.0999999999999996</v>
      </c>
      <c r="E3756" s="4">
        <v>3</v>
      </c>
      <c r="F3756" s="4">
        <v>78</v>
      </c>
      <c r="G3756" s="1">
        <v>30000</v>
      </c>
      <c r="H3756" s="1">
        <v>243768</v>
      </c>
      <c r="I3756" s="1" t="s">
        <v>33</v>
      </c>
      <c r="J3756" s="1">
        <v>143</v>
      </c>
      <c r="K3756" s="1" t="s">
        <v>15</v>
      </c>
      <c r="L3756" s="1" t="s">
        <v>16</v>
      </c>
    </row>
    <row r="3757" spans="1:12" ht="15.75" customHeight="1">
      <c r="A3757" s="2" t="s">
        <v>6212</v>
      </c>
      <c r="B3757" s="1">
        <v>1993</v>
      </c>
      <c r="C3757" s="1" t="s">
        <v>6213</v>
      </c>
      <c r="D3757" s="3">
        <v>4</v>
      </c>
      <c r="E3757" s="4">
        <v>36</v>
      </c>
      <c r="F3757" s="4">
        <v>104</v>
      </c>
      <c r="G3757" s="1">
        <v>42000000</v>
      </c>
      <c r="H3757" s="1">
        <v>20915465</v>
      </c>
      <c r="I3757" s="1" t="s">
        <v>5498</v>
      </c>
      <c r="J3757" s="1">
        <v>38203</v>
      </c>
      <c r="K3757" s="1" t="s">
        <v>15</v>
      </c>
      <c r="L3757" s="1" t="s">
        <v>121</v>
      </c>
    </row>
    <row r="3758" spans="1:12" ht="15.75" customHeight="1">
      <c r="A3758" s="2" t="s">
        <v>6214</v>
      </c>
      <c r="B3758" s="1">
        <v>2004</v>
      </c>
      <c r="C3758" s="1" t="s">
        <v>6215</v>
      </c>
      <c r="D3758" s="3">
        <v>4</v>
      </c>
      <c r="E3758" s="4">
        <v>86</v>
      </c>
      <c r="F3758" s="4">
        <v>84</v>
      </c>
      <c r="G3758" s="1">
        <v>40000000</v>
      </c>
      <c r="H3758" s="1">
        <v>21176322</v>
      </c>
      <c r="I3758" s="1" t="s">
        <v>1642</v>
      </c>
      <c r="J3758" s="1">
        <v>23747</v>
      </c>
      <c r="K3758" s="1" t="s">
        <v>15</v>
      </c>
      <c r="L3758" s="1" t="s">
        <v>16</v>
      </c>
    </row>
    <row r="3759" spans="1:12" ht="15.75" customHeight="1">
      <c r="A3759" s="2" t="s">
        <v>6216</v>
      </c>
      <c r="B3759" s="1">
        <v>2011</v>
      </c>
      <c r="C3759" s="1" t="s">
        <v>3550</v>
      </c>
      <c r="D3759" s="3">
        <v>4</v>
      </c>
      <c r="E3759" s="4">
        <v>231</v>
      </c>
      <c r="F3759" s="4">
        <v>90</v>
      </c>
      <c r="G3759" s="1">
        <v>25000000</v>
      </c>
      <c r="H3759" s="1">
        <v>18860403</v>
      </c>
      <c r="I3759" s="1" t="s">
        <v>589</v>
      </c>
      <c r="J3759" s="1">
        <v>20823</v>
      </c>
      <c r="K3759" s="1" t="s">
        <v>15</v>
      </c>
      <c r="L3759" s="1" t="s">
        <v>16</v>
      </c>
    </row>
    <row r="3760" spans="1:12" ht="15.75" customHeight="1">
      <c r="A3760" s="2" t="s">
        <v>6217</v>
      </c>
      <c r="B3760" s="1">
        <v>2002</v>
      </c>
      <c r="C3760" s="1" t="s">
        <v>6218</v>
      </c>
      <c r="D3760" s="3">
        <v>4</v>
      </c>
      <c r="E3760" s="4">
        <v>43</v>
      </c>
      <c r="F3760" s="4">
        <v>88</v>
      </c>
      <c r="G3760" s="1">
        <v>35000000</v>
      </c>
      <c r="H3760" s="1">
        <v>16988996</v>
      </c>
      <c r="I3760" s="1" t="s">
        <v>6219</v>
      </c>
      <c r="J3760" s="1">
        <v>3875</v>
      </c>
      <c r="K3760" s="1" t="s">
        <v>15</v>
      </c>
      <c r="L3760" s="1" t="s">
        <v>16</v>
      </c>
    </row>
    <row r="3761" spans="1:12" ht="15.75" customHeight="1">
      <c r="A3761" s="2" t="s">
        <v>6220</v>
      </c>
      <c r="B3761" s="1">
        <v>2000</v>
      </c>
      <c r="C3761" s="1" t="s">
        <v>6221</v>
      </c>
      <c r="D3761" s="3">
        <v>4</v>
      </c>
      <c r="E3761" s="4">
        <v>160</v>
      </c>
      <c r="F3761" s="4">
        <v>90</v>
      </c>
      <c r="G3761" s="1">
        <v>15000000</v>
      </c>
      <c r="H3761" s="1">
        <v>26421314</v>
      </c>
      <c r="I3761" s="1" t="s">
        <v>6222</v>
      </c>
      <c r="J3761" s="1">
        <v>28964</v>
      </c>
      <c r="K3761" s="1" t="s">
        <v>15</v>
      </c>
      <c r="L3761" s="1" t="s">
        <v>16</v>
      </c>
    </row>
    <row r="3762" spans="1:12" ht="15.75" customHeight="1">
      <c r="A3762" s="2" t="s">
        <v>6223</v>
      </c>
      <c r="B3762" s="1">
        <v>2014</v>
      </c>
      <c r="C3762" s="1" t="s">
        <v>6224</v>
      </c>
      <c r="D3762" s="3">
        <v>4</v>
      </c>
      <c r="E3762" s="4">
        <v>137</v>
      </c>
      <c r="F3762" s="4">
        <v>89</v>
      </c>
      <c r="G3762" s="1">
        <v>7000000</v>
      </c>
      <c r="H3762" s="1">
        <v>15818967</v>
      </c>
      <c r="I3762" s="1" t="s">
        <v>1868</v>
      </c>
      <c r="J3762" s="1">
        <v>13913</v>
      </c>
      <c r="K3762" s="1" t="s">
        <v>15</v>
      </c>
      <c r="L3762" s="1" t="s">
        <v>16</v>
      </c>
    </row>
    <row r="3763" spans="1:12" ht="15.75" customHeight="1">
      <c r="A3763" s="2" t="s">
        <v>6225</v>
      </c>
      <c r="B3763" s="1">
        <v>2013</v>
      </c>
      <c r="C3763" s="1" t="s">
        <v>6226</v>
      </c>
      <c r="D3763" s="3">
        <v>4</v>
      </c>
      <c r="E3763" s="4">
        <v>161</v>
      </c>
      <c r="F3763" s="4">
        <v>93</v>
      </c>
      <c r="G3763" s="1">
        <v>5000000</v>
      </c>
      <c r="H3763" s="1">
        <v>15152879</v>
      </c>
      <c r="I3763" s="1" t="s">
        <v>2881</v>
      </c>
      <c r="J3763" s="1">
        <v>13506</v>
      </c>
      <c r="K3763" s="1" t="s">
        <v>15</v>
      </c>
      <c r="L3763" s="1" t="s">
        <v>109</v>
      </c>
    </row>
    <row r="3764" spans="1:12" ht="15.75" customHeight="1">
      <c r="A3764" s="2" t="s">
        <v>6227</v>
      </c>
      <c r="B3764" s="1">
        <v>2000</v>
      </c>
      <c r="C3764" s="1" t="s">
        <v>6069</v>
      </c>
      <c r="D3764" s="3">
        <v>4</v>
      </c>
      <c r="E3764" s="4">
        <v>22</v>
      </c>
      <c r="F3764" s="4">
        <v>82</v>
      </c>
      <c r="G3764" s="1">
        <v>6000000</v>
      </c>
      <c r="H3764" s="1">
        <v>9821335</v>
      </c>
      <c r="I3764" s="1" t="s">
        <v>521</v>
      </c>
      <c r="J3764" s="1">
        <v>1415</v>
      </c>
      <c r="K3764" s="1" t="s">
        <v>15</v>
      </c>
      <c r="L3764" s="1" t="s">
        <v>16</v>
      </c>
    </row>
    <row r="3765" spans="1:12" ht="15.75" customHeight="1">
      <c r="A3765" s="2" t="s">
        <v>6228</v>
      </c>
      <c r="B3765" s="1">
        <v>1998</v>
      </c>
      <c r="C3765" s="1" t="s">
        <v>6229</v>
      </c>
      <c r="D3765" s="3">
        <v>3.9</v>
      </c>
      <c r="E3765" s="4">
        <v>18</v>
      </c>
      <c r="F3765" s="4">
        <v>93</v>
      </c>
      <c r="G3765" s="1">
        <v>24000000</v>
      </c>
      <c r="H3765" s="1">
        <v>4308981</v>
      </c>
      <c r="I3765" s="1" t="s">
        <v>1258</v>
      </c>
      <c r="J3765" s="1">
        <v>2265</v>
      </c>
      <c r="K3765" s="1" t="s">
        <v>15</v>
      </c>
      <c r="L3765" s="1" t="s">
        <v>16</v>
      </c>
    </row>
    <row r="3766" spans="1:12" ht="15.75" customHeight="1">
      <c r="A3766" s="2" t="s">
        <v>6230</v>
      </c>
      <c r="B3766" s="1">
        <v>1993</v>
      </c>
      <c r="C3766" s="1" t="s">
        <v>6231</v>
      </c>
      <c r="D3766" s="3">
        <v>3.9</v>
      </c>
      <c r="E3766" s="4">
        <v>75</v>
      </c>
      <c r="F3766" s="4">
        <v>104</v>
      </c>
      <c r="G3766" s="1">
        <v>23500000</v>
      </c>
      <c r="H3766" s="1">
        <v>10696210</v>
      </c>
      <c r="I3766" s="1" t="s">
        <v>1540</v>
      </c>
      <c r="J3766" s="1">
        <v>35018</v>
      </c>
      <c r="K3766" s="1" t="s">
        <v>15</v>
      </c>
      <c r="L3766" s="1" t="s">
        <v>16</v>
      </c>
    </row>
    <row r="3767" spans="1:12" ht="15.75" customHeight="1">
      <c r="A3767" s="2" t="s">
        <v>6232</v>
      </c>
      <c r="B3767" s="1">
        <v>2008</v>
      </c>
      <c r="C3767" s="1" t="s">
        <v>6233</v>
      </c>
      <c r="D3767" s="3">
        <v>3.9</v>
      </c>
      <c r="E3767" s="4">
        <v>141</v>
      </c>
      <c r="F3767" s="4">
        <v>87</v>
      </c>
      <c r="G3767" s="1">
        <v>27000000</v>
      </c>
      <c r="H3767" s="1">
        <v>26876529</v>
      </c>
      <c r="I3767" s="1" t="s">
        <v>1868</v>
      </c>
      <c r="J3767" s="1">
        <v>26624</v>
      </c>
      <c r="K3767" s="1" t="s">
        <v>15</v>
      </c>
      <c r="L3767" s="1" t="s">
        <v>68</v>
      </c>
    </row>
    <row r="3768" spans="1:12" ht="15.75" customHeight="1">
      <c r="A3768" s="2" t="s">
        <v>6234</v>
      </c>
      <c r="B3768" s="1">
        <v>2008</v>
      </c>
      <c r="C3768" s="1" t="s">
        <v>6235</v>
      </c>
      <c r="D3768" s="3">
        <v>3.9</v>
      </c>
      <c r="E3768" s="4">
        <v>146</v>
      </c>
      <c r="F3768" s="4">
        <v>89</v>
      </c>
      <c r="G3768" s="1">
        <v>20000000</v>
      </c>
      <c r="H3768" s="1">
        <v>43818159</v>
      </c>
      <c r="I3768" s="1" t="s">
        <v>1868</v>
      </c>
      <c r="J3768" s="1">
        <v>27664</v>
      </c>
      <c r="K3768" s="1" t="s">
        <v>15</v>
      </c>
      <c r="L3768" s="1" t="s">
        <v>16</v>
      </c>
    </row>
    <row r="3769" spans="1:12" ht="15.75" customHeight="1">
      <c r="A3769" s="2" t="s">
        <v>6236</v>
      </c>
      <c r="B3769" s="1">
        <v>2001</v>
      </c>
      <c r="C3769" s="1" t="s">
        <v>6237</v>
      </c>
      <c r="D3769" s="3">
        <v>3.9</v>
      </c>
      <c r="E3769" s="4">
        <v>64</v>
      </c>
      <c r="F3769" s="4">
        <v>84</v>
      </c>
      <c r="G3769" s="1">
        <v>14000000</v>
      </c>
      <c r="H3769" s="1">
        <v>3100650</v>
      </c>
      <c r="I3769" s="1" t="s">
        <v>3556</v>
      </c>
      <c r="J3769" s="1">
        <v>7277</v>
      </c>
      <c r="K3769" s="1" t="s">
        <v>15</v>
      </c>
      <c r="L3769" s="1" t="s">
        <v>16</v>
      </c>
    </row>
    <row r="3770" spans="1:12" ht="15.75" customHeight="1">
      <c r="A3770" s="2" t="s">
        <v>6238</v>
      </c>
      <c r="B3770" s="1">
        <v>2007</v>
      </c>
      <c r="C3770" s="1" t="s">
        <v>6239</v>
      </c>
      <c r="D3770" s="3">
        <v>3.9</v>
      </c>
      <c r="E3770" s="4">
        <v>20</v>
      </c>
      <c r="F3770" s="4">
        <v>93</v>
      </c>
      <c r="G3770" s="1">
        <v>10000000</v>
      </c>
      <c r="H3770" s="1">
        <v>5561</v>
      </c>
      <c r="I3770" s="1" t="s">
        <v>149</v>
      </c>
      <c r="J3770" s="1">
        <v>4995</v>
      </c>
      <c r="K3770" s="1" t="s">
        <v>15</v>
      </c>
      <c r="L3770" s="1" t="s">
        <v>16</v>
      </c>
    </row>
    <row r="3771" spans="1:12" ht="15.75" customHeight="1">
      <c r="A3771" s="2" t="s">
        <v>6240</v>
      </c>
      <c r="B3771" s="1">
        <v>1998</v>
      </c>
      <c r="C3771" s="1" t="s">
        <v>6241</v>
      </c>
      <c r="D3771" s="3">
        <v>3.9</v>
      </c>
      <c r="E3771" s="4">
        <v>19</v>
      </c>
      <c r="F3771" s="4">
        <v>93</v>
      </c>
      <c r="G3771" s="1">
        <v>3500000</v>
      </c>
      <c r="H3771" s="1">
        <v>10305534</v>
      </c>
      <c r="I3771" s="1" t="s">
        <v>521</v>
      </c>
      <c r="J3771" s="1">
        <v>1721</v>
      </c>
      <c r="K3771" s="1" t="s">
        <v>15</v>
      </c>
      <c r="L3771" s="1" t="s">
        <v>16</v>
      </c>
    </row>
    <row r="3772" spans="1:12" ht="15.75" customHeight="1">
      <c r="A3772" s="2" t="s">
        <v>6242</v>
      </c>
      <c r="B3772" s="1">
        <v>2011</v>
      </c>
      <c r="C3772" s="1" t="s">
        <v>6243</v>
      </c>
      <c r="D3772" s="3">
        <v>3.9</v>
      </c>
      <c r="E3772" s="4">
        <v>8</v>
      </c>
      <c r="F3772" s="4">
        <v>105</v>
      </c>
      <c r="G3772" s="1">
        <v>2450000</v>
      </c>
      <c r="H3772" s="1">
        <v>178739</v>
      </c>
      <c r="I3772" s="1" t="s">
        <v>1944</v>
      </c>
      <c r="J3772" s="1">
        <v>1015</v>
      </c>
      <c r="K3772" s="1" t="s">
        <v>15</v>
      </c>
      <c r="L3772" s="1" t="s">
        <v>16</v>
      </c>
    </row>
    <row r="3773" spans="1:12" ht="15.75" customHeight="1">
      <c r="A3773" s="2" t="s">
        <v>6244</v>
      </c>
      <c r="B3773" s="1">
        <v>2013</v>
      </c>
      <c r="C3773" s="1" t="s">
        <v>2927</v>
      </c>
      <c r="D3773" s="3">
        <v>3.9</v>
      </c>
      <c r="E3773" s="4">
        <v>162</v>
      </c>
      <c r="F3773" s="4">
        <v>99</v>
      </c>
      <c r="G3773" s="1">
        <v>250000</v>
      </c>
      <c r="H3773" s="1">
        <v>49494</v>
      </c>
      <c r="I3773" s="1" t="s">
        <v>133</v>
      </c>
      <c r="J3773" s="1">
        <v>8511</v>
      </c>
      <c r="K3773" s="1" t="s">
        <v>15</v>
      </c>
      <c r="L3773" s="1" t="s">
        <v>16</v>
      </c>
    </row>
    <row r="3774" spans="1:12" ht="15.75" customHeight="1">
      <c r="A3774" s="2" t="s">
        <v>6245</v>
      </c>
      <c r="B3774" s="1">
        <v>2003</v>
      </c>
      <c r="C3774" s="1" t="s">
        <v>6246</v>
      </c>
      <c r="D3774" s="3">
        <v>3.8</v>
      </c>
      <c r="E3774" s="4">
        <v>109</v>
      </c>
      <c r="F3774" s="4">
        <v>82</v>
      </c>
      <c r="G3774" s="1">
        <v>109000000</v>
      </c>
      <c r="H3774" s="1">
        <v>100446895</v>
      </c>
      <c r="I3774" s="1" t="s">
        <v>2984</v>
      </c>
      <c r="J3774" s="1">
        <v>36033</v>
      </c>
      <c r="K3774" s="1" t="s">
        <v>15</v>
      </c>
      <c r="L3774" s="1" t="s">
        <v>16</v>
      </c>
    </row>
    <row r="3775" spans="1:12" ht="15.75" customHeight="1">
      <c r="A3775" s="2" t="s">
        <v>6247</v>
      </c>
      <c r="B3775" s="1">
        <v>2002</v>
      </c>
      <c r="C3775" s="1" t="s">
        <v>2170</v>
      </c>
      <c r="D3775" s="3">
        <v>3.8</v>
      </c>
      <c r="E3775" s="4">
        <v>66</v>
      </c>
      <c r="F3775" s="4">
        <v>95</v>
      </c>
      <c r="G3775" s="1">
        <v>100000000</v>
      </c>
      <c r="H3775" s="1">
        <v>4411102</v>
      </c>
      <c r="I3775" s="1" t="s">
        <v>2373</v>
      </c>
      <c r="J3775" s="1">
        <v>20295</v>
      </c>
      <c r="K3775" s="1" t="s">
        <v>15</v>
      </c>
      <c r="L3775" s="1" t="s">
        <v>16</v>
      </c>
    </row>
    <row r="3776" spans="1:12" ht="15.75" customHeight="1">
      <c r="A3776" s="2" t="s">
        <v>6248</v>
      </c>
      <c r="B3776" s="1">
        <v>2008</v>
      </c>
      <c r="C3776" s="1" t="s">
        <v>6249</v>
      </c>
      <c r="D3776" s="3">
        <v>3.8</v>
      </c>
      <c r="E3776" s="4">
        <v>150</v>
      </c>
      <c r="F3776" s="4">
        <v>87</v>
      </c>
      <c r="G3776" s="1">
        <v>62000000</v>
      </c>
      <c r="H3776" s="1">
        <v>32178777</v>
      </c>
      <c r="I3776" s="1" t="s">
        <v>1744</v>
      </c>
      <c r="J3776" s="1">
        <v>43300</v>
      </c>
      <c r="K3776" s="1" t="s">
        <v>15</v>
      </c>
      <c r="L3776" s="1" t="s">
        <v>16</v>
      </c>
    </row>
    <row r="3777" spans="1:12" ht="15.75" customHeight="1">
      <c r="A3777" s="2" t="s">
        <v>6250</v>
      </c>
      <c r="B3777" s="1">
        <v>2007</v>
      </c>
      <c r="C3777" s="1" t="s">
        <v>6251</v>
      </c>
      <c r="D3777" s="3">
        <v>3.8</v>
      </c>
      <c r="E3777" s="4">
        <v>140</v>
      </c>
      <c r="F3777" s="4">
        <v>156</v>
      </c>
      <c r="G3777" s="1">
        <v>60000000</v>
      </c>
      <c r="H3777" s="1">
        <v>4535117</v>
      </c>
      <c r="I3777" s="1" t="s">
        <v>3972</v>
      </c>
      <c r="J3777" s="1">
        <v>38398</v>
      </c>
      <c r="K3777" s="1" t="s">
        <v>15</v>
      </c>
      <c r="L3777" s="1" t="s">
        <v>135</v>
      </c>
    </row>
    <row r="3778" spans="1:12" ht="15.75" customHeight="1">
      <c r="A3778" s="2" t="s">
        <v>6252</v>
      </c>
      <c r="B3778" s="1">
        <v>1994</v>
      </c>
      <c r="C3778" s="1" t="s">
        <v>6253</v>
      </c>
      <c r="D3778" s="3">
        <v>3.8</v>
      </c>
      <c r="E3778" s="4">
        <v>63</v>
      </c>
      <c r="F3778" s="4">
        <v>102</v>
      </c>
      <c r="G3778" s="1">
        <v>35000000</v>
      </c>
      <c r="H3778" s="1">
        <v>33423521</v>
      </c>
      <c r="I3778" s="1" t="s">
        <v>3010</v>
      </c>
      <c r="J3778" s="1">
        <v>53115</v>
      </c>
      <c r="K3778" s="1" t="s">
        <v>15</v>
      </c>
      <c r="L3778" s="1" t="s">
        <v>68</v>
      </c>
    </row>
    <row r="3779" spans="1:12" ht="15.75" customHeight="1">
      <c r="A3779" s="2" t="s">
        <v>6254</v>
      </c>
      <c r="B3779" s="1">
        <v>2010</v>
      </c>
      <c r="C3779" s="1" t="s">
        <v>2653</v>
      </c>
      <c r="D3779" s="3">
        <v>3.8</v>
      </c>
      <c r="E3779" s="4">
        <v>101</v>
      </c>
      <c r="F3779" s="4">
        <v>92</v>
      </c>
      <c r="G3779" s="1">
        <v>35000000</v>
      </c>
      <c r="H3779" s="1">
        <v>17596256</v>
      </c>
      <c r="I3779" s="1" t="s">
        <v>1258</v>
      </c>
      <c r="J3779" s="1">
        <v>12399</v>
      </c>
      <c r="K3779" s="1" t="s">
        <v>15</v>
      </c>
      <c r="L3779" s="1" t="s">
        <v>16</v>
      </c>
    </row>
    <row r="3780" spans="1:12" ht="15.75" customHeight="1">
      <c r="A3780" s="2" t="s">
        <v>6255</v>
      </c>
      <c r="B3780" s="1">
        <v>1999</v>
      </c>
      <c r="C3780" s="1" t="s">
        <v>3197</v>
      </c>
      <c r="D3780" s="3">
        <v>3.8</v>
      </c>
      <c r="E3780" s="4">
        <v>41</v>
      </c>
      <c r="F3780" s="4">
        <v>77</v>
      </c>
      <c r="G3780" s="1">
        <v>22000000</v>
      </c>
      <c r="H3780" s="1">
        <v>9694105</v>
      </c>
      <c r="I3780" s="1" t="s">
        <v>3448</v>
      </c>
      <c r="J3780" s="1">
        <v>8176</v>
      </c>
      <c r="K3780" s="1" t="s">
        <v>15</v>
      </c>
      <c r="L3780" s="1" t="s">
        <v>16</v>
      </c>
    </row>
    <row r="3781" spans="1:12" ht="15.75" customHeight="1">
      <c r="A3781" s="2" t="s">
        <v>6256</v>
      </c>
      <c r="B3781" s="1">
        <v>1998</v>
      </c>
      <c r="C3781" s="1" t="s">
        <v>5553</v>
      </c>
      <c r="D3781" s="3">
        <v>3.8</v>
      </c>
      <c r="E3781" s="4">
        <v>23</v>
      </c>
      <c r="F3781" s="4">
        <v>84</v>
      </c>
      <c r="G3781" s="1">
        <v>13000000</v>
      </c>
      <c r="H3781" s="1">
        <v>8026971</v>
      </c>
      <c r="I3781" s="1" t="s">
        <v>149</v>
      </c>
      <c r="J3781" s="1">
        <v>1520</v>
      </c>
      <c r="K3781" s="1" t="s">
        <v>15</v>
      </c>
      <c r="L3781" s="1" t="s">
        <v>16</v>
      </c>
    </row>
    <row r="3782" spans="1:12" ht="15.75" customHeight="1">
      <c r="A3782" s="2" t="s">
        <v>6257</v>
      </c>
      <c r="B3782" s="1">
        <v>1991</v>
      </c>
      <c r="C3782" s="1" t="s">
        <v>6258</v>
      </c>
      <c r="D3782" s="3">
        <v>3.8</v>
      </c>
      <c r="E3782" s="4">
        <v>17</v>
      </c>
      <c r="F3782" s="4">
        <v>107</v>
      </c>
      <c r="G3782" s="1">
        <v>6000000</v>
      </c>
      <c r="H3782" s="1">
        <v>869325</v>
      </c>
      <c r="I3782" s="1" t="s">
        <v>48</v>
      </c>
      <c r="J3782" s="1">
        <v>2281</v>
      </c>
      <c r="K3782" s="1" t="s">
        <v>15</v>
      </c>
      <c r="L3782" s="1" t="s">
        <v>16</v>
      </c>
    </row>
    <row r="3783" spans="1:12" ht="15.75" customHeight="1">
      <c r="A3783" s="2" t="s">
        <v>6259</v>
      </c>
      <c r="B3783" s="1">
        <v>2008</v>
      </c>
      <c r="C3783" s="1" t="s">
        <v>6260</v>
      </c>
      <c r="D3783" s="3">
        <v>3.8</v>
      </c>
      <c r="E3783" s="4">
        <v>74</v>
      </c>
      <c r="F3783" s="4">
        <v>82</v>
      </c>
      <c r="G3783" s="1">
        <v>5000000</v>
      </c>
      <c r="H3783" s="1">
        <v>13350177</v>
      </c>
      <c r="I3783" s="1" t="s">
        <v>2881</v>
      </c>
      <c r="J3783" s="1">
        <v>7904</v>
      </c>
      <c r="K3783" s="1" t="s">
        <v>15</v>
      </c>
      <c r="L3783" s="1" t="s">
        <v>16</v>
      </c>
    </row>
    <row r="3784" spans="1:12" ht="15.75" customHeight="1">
      <c r="A3784" s="2" t="s">
        <v>6261</v>
      </c>
      <c r="B3784" s="1">
        <v>1997</v>
      </c>
      <c r="C3784" s="1" t="s">
        <v>1354</v>
      </c>
      <c r="D3784" s="3">
        <v>3.7</v>
      </c>
      <c r="E3784" s="4">
        <v>183</v>
      </c>
      <c r="F3784" s="4">
        <v>125</v>
      </c>
      <c r="G3784" s="1">
        <v>125000000</v>
      </c>
      <c r="H3784" s="1">
        <v>107285004</v>
      </c>
      <c r="I3784" s="1" t="s">
        <v>334</v>
      </c>
      <c r="J3784" s="1">
        <v>189855</v>
      </c>
      <c r="K3784" s="1" t="s">
        <v>15</v>
      </c>
      <c r="L3784" s="1" t="s">
        <v>16</v>
      </c>
    </row>
    <row r="3785" spans="1:12" ht="15.75" customHeight="1">
      <c r="A3785" s="2" t="s">
        <v>6262</v>
      </c>
      <c r="B3785" s="1">
        <v>1997</v>
      </c>
      <c r="C3785" s="1" t="s">
        <v>1835</v>
      </c>
      <c r="D3785" s="3">
        <v>3.7</v>
      </c>
      <c r="E3785" s="4">
        <v>79</v>
      </c>
      <c r="F3785" s="4">
        <v>121</v>
      </c>
      <c r="G3785" s="1">
        <v>160000000</v>
      </c>
      <c r="H3785" s="1">
        <v>48068396</v>
      </c>
      <c r="I3785" s="1" t="s">
        <v>4195</v>
      </c>
      <c r="J3785" s="1">
        <v>60573</v>
      </c>
      <c r="K3785" s="1" t="s">
        <v>15</v>
      </c>
      <c r="L3785" s="1" t="s">
        <v>16</v>
      </c>
    </row>
    <row r="3786" spans="1:12" ht="15.75" customHeight="1">
      <c r="A3786" s="2" t="s">
        <v>6263</v>
      </c>
      <c r="B3786" s="1">
        <v>2009</v>
      </c>
      <c r="C3786" s="1" t="s">
        <v>4492</v>
      </c>
      <c r="D3786" s="3">
        <v>3.7</v>
      </c>
      <c r="E3786" s="4">
        <v>103</v>
      </c>
      <c r="F3786" s="4">
        <v>96</v>
      </c>
      <c r="G3786" s="1">
        <v>18000000</v>
      </c>
      <c r="H3786" s="1">
        <v>8742261</v>
      </c>
      <c r="I3786" s="1" t="s">
        <v>1040</v>
      </c>
      <c r="J3786" s="1">
        <v>19824</v>
      </c>
      <c r="K3786" s="1" t="s">
        <v>15</v>
      </c>
      <c r="L3786" s="1" t="s">
        <v>288</v>
      </c>
    </row>
    <row r="3787" spans="1:12" ht="15.75" customHeight="1">
      <c r="A3787" s="2" t="s">
        <v>6264</v>
      </c>
      <c r="B3787" s="1">
        <v>1997</v>
      </c>
      <c r="C3787" s="1" t="s">
        <v>5563</v>
      </c>
      <c r="D3787" s="3">
        <v>3.7</v>
      </c>
      <c r="E3787" s="4">
        <v>59</v>
      </c>
      <c r="F3787" s="4">
        <v>95</v>
      </c>
      <c r="G3787" s="1">
        <v>30000000</v>
      </c>
      <c r="H3787" s="1">
        <v>35927406</v>
      </c>
      <c r="I3787" s="1" t="s">
        <v>414</v>
      </c>
      <c r="J3787" s="1">
        <v>36363</v>
      </c>
      <c r="K3787" s="1" t="s">
        <v>15</v>
      </c>
      <c r="L3787" s="1" t="s">
        <v>16</v>
      </c>
    </row>
    <row r="3788" spans="1:12" ht="15.75" customHeight="1">
      <c r="A3788" s="2" t="s">
        <v>6265</v>
      </c>
      <c r="B3788" s="1">
        <v>2008</v>
      </c>
      <c r="C3788" s="1" t="s">
        <v>5365</v>
      </c>
      <c r="D3788" s="3">
        <v>3.7</v>
      </c>
      <c r="E3788" s="4">
        <v>100</v>
      </c>
      <c r="F3788" s="4">
        <v>91</v>
      </c>
      <c r="G3788" s="1">
        <v>20000000</v>
      </c>
      <c r="H3788" s="1">
        <v>94497271</v>
      </c>
      <c r="I3788" s="1" t="s">
        <v>6266</v>
      </c>
      <c r="J3788" s="1">
        <v>17829</v>
      </c>
      <c r="K3788" s="1" t="s">
        <v>15</v>
      </c>
      <c r="L3788" s="1" t="s">
        <v>16</v>
      </c>
    </row>
    <row r="3789" spans="1:12" ht="15.75" customHeight="1">
      <c r="A3789" s="2" t="s">
        <v>6267</v>
      </c>
      <c r="B3789" s="1">
        <v>2002</v>
      </c>
      <c r="C3789" s="1" t="s">
        <v>6268</v>
      </c>
      <c r="D3789" s="3">
        <v>3.6</v>
      </c>
      <c r="E3789" s="4">
        <v>92</v>
      </c>
      <c r="F3789" s="4">
        <v>91</v>
      </c>
      <c r="G3789" s="1">
        <v>70000000</v>
      </c>
      <c r="H3789" s="1">
        <v>14294842</v>
      </c>
      <c r="I3789" s="1" t="s">
        <v>1540</v>
      </c>
      <c r="J3789" s="1">
        <v>16761</v>
      </c>
      <c r="K3789" s="1" t="s">
        <v>15</v>
      </c>
      <c r="L3789" s="1" t="s">
        <v>16</v>
      </c>
    </row>
    <row r="3790" spans="1:12" ht="15.75" customHeight="1">
      <c r="A3790" s="2" t="s">
        <v>6269</v>
      </c>
      <c r="B3790" s="1">
        <v>2000</v>
      </c>
      <c r="C3790" s="1" t="s">
        <v>5488</v>
      </c>
      <c r="D3790" s="3">
        <v>3.6</v>
      </c>
      <c r="E3790" s="4">
        <v>57</v>
      </c>
      <c r="F3790" s="4">
        <v>90</v>
      </c>
      <c r="G3790" s="1">
        <v>60000000</v>
      </c>
      <c r="H3790" s="1">
        <v>35231365</v>
      </c>
      <c r="I3790" s="1" t="s">
        <v>6270</v>
      </c>
      <c r="J3790" s="1">
        <v>15517</v>
      </c>
      <c r="K3790" s="1" t="s">
        <v>15</v>
      </c>
      <c r="L3790" s="1" t="s">
        <v>16</v>
      </c>
    </row>
    <row r="3791" spans="1:12" ht="15.75" customHeight="1">
      <c r="A3791" s="2" t="s">
        <v>6271</v>
      </c>
      <c r="B3791" s="1">
        <v>2007</v>
      </c>
      <c r="C3791" s="1" t="s">
        <v>6272</v>
      </c>
      <c r="D3791" s="3">
        <v>3.6</v>
      </c>
      <c r="E3791" s="4">
        <v>93</v>
      </c>
      <c r="F3791" s="4">
        <v>107</v>
      </c>
      <c r="G3791" s="1">
        <v>35000000</v>
      </c>
      <c r="H3791" s="1">
        <v>10956379</v>
      </c>
      <c r="I3791" s="1" t="s">
        <v>6273</v>
      </c>
      <c r="J3791" s="1">
        <v>21506</v>
      </c>
      <c r="K3791" s="1" t="s">
        <v>15</v>
      </c>
      <c r="L3791" s="1" t="s">
        <v>178</v>
      </c>
    </row>
    <row r="3792" spans="1:12" ht="15.75" customHeight="1">
      <c r="A3792" s="2" t="s">
        <v>6274</v>
      </c>
      <c r="B3792" s="1">
        <v>2011</v>
      </c>
      <c r="C3792" s="1" t="s">
        <v>1008</v>
      </c>
      <c r="D3792" s="3">
        <v>3.6</v>
      </c>
      <c r="E3792" s="4">
        <v>76</v>
      </c>
      <c r="F3792" s="4">
        <v>89</v>
      </c>
      <c r="G3792" s="1">
        <v>27000000</v>
      </c>
      <c r="H3792" s="1">
        <v>38536376</v>
      </c>
      <c r="I3792" s="1" t="s">
        <v>4457</v>
      </c>
      <c r="J3792" s="1">
        <v>15866</v>
      </c>
      <c r="K3792" s="1" t="s">
        <v>15</v>
      </c>
      <c r="L3792" s="1" t="s">
        <v>16</v>
      </c>
    </row>
    <row r="3793" spans="1:12" ht="15.75" customHeight="1">
      <c r="A3793" s="2" t="s">
        <v>6275</v>
      </c>
      <c r="B3793" s="1">
        <v>2000</v>
      </c>
      <c r="C3793" s="1" t="s">
        <v>6276</v>
      </c>
      <c r="D3793" s="3">
        <v>3.6</v>
      </c>
      <c r="E3793" s="4">
        <v>47</v>
      </c>
      <c r="F3793" s="4">
        <v>85</v>
      </c>
      <c r="G3793" s="1">
        <v>19000000</v>
      </c>
      <c r="H3793" s="1">
        <v>15911333</v>
      </c>
      <c r="I3793" s="1" t="s">
        <v>4970</v>
      </c>
      <c r="J3793" s="1">
        <v>2855</v>
      </c>
      <c r="K3793" s="1" t="s">
        <v>15</v>
      </c>
      <c r="L3793" s="1" t="s">
        <v>121</v>
      </c>
    </row>
    <row r="3794" spans="1:12" ht="15.75" customHeight="1">
      <c r="A3794" s="2" t="s">
        <v>6277</v>
      </c>
      <c r="B3794" s="1">
        <v>1987</v>
      </c>
      <c r="C3794" s="1" t="s">
        <v>6278</v>
      </c>
      <c r="D3794" s="3">
        <v>3.6</v>
      </c>
      <c r="E3794" s="4">
        <v>94</v>
      </c>
      <c r="F3794" s="4">
        <v>134</v>
      </c>
      <c r="G3794" s="1">
        <v>17000000</v>
      </c>
      <c r="H3794" s="1">
        <v>15681020</v>
      </c>
      <c r="I3794" s="1" t="s">
        <v>6172</v>
      </c>
      <c r="J3794" s="1">
        <v>33570</v>
      </c>
      <c r="K3794" s="1" t="s">
        <v>15</v>
      </c>
      <c r="L3794" s="1" t="s">
        <v>121</v>
      </c>
    </row>
    <row r="3795" spans="1:12" ht="15.75" customHeight="1">
      <c r="A3795" s="2" t="s">
        <v>6279</v>
      </c>
      <c r="B3795" s="1">
        <v>2010</v>
      </c>
      <c r="C3795" s="1" t="s">
        <v>6272</v>
      </c>
      <c r="D3795" s="3">
        <v>3.6</v>
      </c>
      <c r="E3795" s="4">
        <v>4</v>
      </c>
      <c r="F3795" s="4">
        <v>100</v>
      </c>
      <c r="G3795" s="1">
        <v>13400000</v>
      </c>
      <c r="H3795" s="1">
        <v>163591</v>
      </c>
      <c r="I3795" s="1" t="s">
        <v>521</v>
      </c>
      <c r="J3795" s="1">
        <v>912</v>
      </c>
      <c r="K3795" s="1" t="s">
        <v>15</v>
      </c>
      <c r="L3795" s="1" t="s">
        <v>178</v>
      </c>
    </row>
    <row r="3796" spans="1:12" ht="15.75" customHeight="1">
      <c r="A3796" s="2" t="s">
        <v>6280</v>
      </c>
      <c r="B3796" s="1">
        <v>2002</v>
      </c>
      <c r="C3796" s="1" t="s">
        <v>223</v>
      </c>
      <c r="D3796" s="3">
        <v>3.6</v>
      </c>
      <c r="E3796" s="4">
        <v>71</v>
      </c>
      <c r="F3796" s="4">
        <v>89</v>
      </c>
      <c r="G3796" s="1">
        <v>10000000</v>
      </c>
      <c r="H3796" s="1">
        <v>598645</v>
      </c>
      <c r="I3796" s="1" t="s">
        <v>149</v>
      </c>
      <c r="J3796" s="1">
        <v>13145</v>
      </c>
      <c r="K3796" s="1" t="s">
        <v>15</v>
      </c>
      <c r="L3796" s="1" t="s">
        <v>121</v>
      </c>
    </row>
    <row r="3797" spans="1:12" ht="15.75" customHeight="1">
      <c r="A3797" s="2" t="s">
        <v>6281</v>
      </c>
      <c r="B3797" s="1">
        <v>1999</v>
      </c>
      <c r="C3797" s="1" t="s">
        <v>6282</v>
      </c>
      <c r="D3797" s="3">
        <v>3.6</v>
      </c>
      <c r="E3797" s="4">
        <v>97</v>
      </c>
      <c r="F3797" s="4">
        <v>91</v>
      </c>
      <c r="G3797" s="1">
        <v>6500000</v>
      </c>
      <c r="H3797" s="1">
        <v>10149779</v>
      </c>
      <c r="I3797" s="1" t="s">
        <v>1727</v>
      </c>
      <c r="J3797" s="1">
        <v>8294</v>
      </c>
      <c r="K3797" s="1" t="s">
        <v>15</v>
      </c>
      <c r="L3797" s="1" t="s">
        <v>16</v>
      </c>
    </row>
    <row r="3798" spans="1:12" ht="15.75" customHeight="1">
      <c r="A3798" s="2" t="s">
        <v>6283</v>
      </c>
      <c r="B3798" s="1">
        <v>2000</v>
      </c>
      <c r="C3798" s="1" t="s">
        <v>6284</v>
      </c>
      <c r="D3798" s="3">
        <v>3.6</v>
      </c>
      <c r="E3798" s="4">
        <v>13</v>
      </c>
      <c r="F3798" s="4">
        <v>100</v>
      </c>
      <c r="G3798" s="1">
        <v>1000000</v>
      </c>
      <c r="H3798" s="1">
        <v>428535</v>
      </c>
      <c r="I3798" s="1" t="s">
        <v>149</v>
      </c>
      <c r="J3798" s="1">
        <v>505</v>
      </c>
      <c r="K3798" s="1" t="s">
        <v>15</v>
      </c>
      <c r="L3798" s="1" t="s">
        <v>16</v>
      </c>
    </row>
    <row r="3799" spans="1:12" ht="15.75" customHeight="1">
      <c r="A3799" s="2" t="s">
        <v>6285</v>
      </c>
      <c r="B3799" s="1">
        <v>2005</v>
      </c>
      <c r="C3799" s="1" t="s">
        <v>1008</v>
      </c>
      <c r="D3799" s="3">
        <v>3.5</v>
      </c>
      <c r="E3799" s="4">
        <v>66</v>
      </c>
      <c r="F3799" s="4">
        <v>93</v>
      </c>
      <c r="G3799" s="1">
        <v>50000000</v>
      </c>
      <c r="H3799" s="1">
        <v>39177541</v>
      </c>
      <c r="I3799" s="1" t="s">
        <v>3243</v>
      </c>
      <c r="J3799" s="1">
        <v>20310</v>
      </c>
      <c r="K3799" s="1" t="s">
        <v>15</v>
      </c>
      <c r="L3799" s="1" t="s">
        <v>16</v>
      </c>
    </row>
    <row r="3800" spans="1:12" ht="15.75" customHeight="1">
      <c r="A3800" s="2" t="s">
        <v>6286</v>
      </c>
      <c r="B3800" s="1">
        <v>2009</v>
      </c>
      <c r="C3800" s="1" t="s">
        <v>6287</v>
      </c>
      <c r="D3800" s="3">
        <v>3.5</v>
      </c>
      <c r="E3800" s="4">
        <v>83</v>
      </c>
      <c r="F3800" s="4">
        <v>88</v>
      </c>
      <c r="G3800" s="1">
        <v>25000000</v>
      </c>
      <c r="H3800" s="1">
        <v>25615792</v>
      </c>
      <c r="I3800" s="1" t="s">
        <v>6288</v>
      </c>
      <c r="J3800" s="1">
        <v>10161</v>
      </c>
      <c r="K3800" s="1" t="s">
        <v>15</v>
      </c>
      <c r="L3800" s="1" t="s">
        <v>16</v>
      </c>
    </row>
    <row r="3801" spans="1:12" ht="15.75" customHeight="1">
      <c r="A3801" s="2" t="s">
        <v>6289</v>
      </c>
      <c r="B3801" s="1">
        <v>2010</v>
      </c>
      <c r="C3801" s="1" t="s">
        <v>6290</v>
      </c>
      <c r="D3801" s="3">
        <v>3.5</v>
      </c>
      <c r="E3801" s="4">
        <v>122</v>
      </c>
      <c r="F3801" s="4">
        <v>82</v>
      </c>
      <c r="G3801" s="1">
        <v>20000000</v>
      </c>
      <c r="H3801" s="1">
        <v>36658108</v>
      </c>
      <c r="I3801" s="1" t="s">
        <v>521</v>
      </c>
      <c r="J3801" s="1">
        <v>39095</v>
      </c>
      <c r="K3801" s="1" t="s">
        <v>15</v>
      </c>
      <c r="L3801" s="1" t="s">
        <v>16</v>
      </c>
    </row>
    <row r="3802" spans="1:12" ht="15.75" customHeight="1">
      <c r="A3802" s="2" t="s">
        <v>6291</v>
      </c>
      <c r="B3802" s="1">
        <v>2013</v>
      </c>
      <c r="C3802" s="1" t="s">
        <v>3132</v>
      </c>
      <c r="D3802" s="3">
        <v>3.5</v>
      </c>
      <c r="E3802" s="4">
        <v>153</v>
      </c>
      <c r="F3802" s="4">
        <v>88</v>
      </c>
      <c r="G3802" s="1">
        <v>20000000</v>
      </c>
      <c r="H3802" s="1">
        <v>32014289</v>
      </c>
      <c r="I3802" s="1" t="s">
        <v>521</v>
      </c>
      <c r="J3802" s="1">
        <v>50337</v>
      </c>
      <c r="K3802" s="1" t="s">
        <v>15</v>
      </c>
      <c r="L3802" s="1" t="s">
        <v>16</v>
      </c>
    </row>
    <row r="3803" spans="1:12" ht="15.75" customHeight="1">
      <c r="A3803" s="2" t="s">
        <v>6292</v>
      </c>
      <c r="B3803" s="1">
        <v>1982</v>
      </c>
      <c r="C3803" s="1" t="s">
        <v>6293</v>
      </c>
      <c r="D3803" s="3">
        <v>3.5</v>
      </c>
      <c r="E3803" s="4">
        <v>40</v>
      </c>
      <c r="F3803" s="4">
        <v>99</v>
      </c>
      <c r="G3803" s="1">
        <v>20000000</v>
      </c>
      <c r="H3803" s="1">
        <v>5333658</v>
      </c>
      <c r="I3803" s="1" t="s">
        <v>52</v>
      </c>
      <c r="J3803" s="1">
        <v>2541</v>
      </c>
      <c r="K3803" s="1" t="s">
        <v>15</v>
      </c>
      <c r="L3803" s="1" t="s">
        <v>16</v>
      </c>
    </row>
    <row r="3804" spans="1:12" ht="15.75" customHeight="1">
      <c r="A3804" s="2" t="s">
        <v>6294</v>
      </c>
      <c r="B3804" s="1">
        <v>1997</v>
      </c>
      <c r="C3804" s="1" t="s">
        <v>6295</v>
      </c>
      <c r="D3804" s="3">
        <v>3.5</v>
      </c>
      <c r="E3804" s="4">
        <v>29</v>
      </c>
      <c r="F3804" s="4">
        <v>86</v>
      </c>
      <c r="G3804" s="1">
        <v>10000000</v>
      </c>
      <c r="H3804" s="1">
        <v>15447</v>
      </c>
      <c r="I3804" s="1" t="s">
        <v>521</v>
      </c>
      <c r="J3804" s="1">
        <v>2971</v>
      </c>
      <c r="K3804" s="1" t="s">
        <v>15</v>
      </c>
      <c r="L3804" s="1" t="s">
        <v>16</v>
      </c>
    </row>
    <row r="3805" spans="1:12" ht="15.75" customHeight="1">
      <c r="A3805" s="2" t="s">
        <v>6296</v>
      </c>
      <c r="B3805" s="1">
        <v>2004</v>
      </c>
      <c r="C3805" s="1" t="s">
        <v>6297</v>
      </c>
      <c r="D3805" s="3">
        <v>3.5</v>
      </c>
      <c r="E3805" s="4">
        <v>58</v>
      </c>
      <c r="F3805" s="4">
        <v>95</v>
      </c>
      <c r="G3805" s="1">
        <v>8000000</v>
      </c>
      <c r="H3805" s="1">
        <v>40066497</v>
      </c>
      <c r="I3805" s="1" t="s">
        <v>130</v>
      </c>
      <c r="J3805" s="1">
        <v>23671</v>
      </c>
      <c r="K3805" s="1" t="s">
        <v>15</v>
      </c>
      <c r="L3805" s="1" t="s">
        <v>16</v>
      </c>
    </row>
    <row r="3806" spans="1:12" ht="15.75" customHeight="1">
      <c r="A3806" s="2" t="s">
        <v>6298</v>
      </c>
      <c r="B3806" s="1">
        <v>1999</v>
      </c>
      <c r="C3806" s="1" t="s">
        <v>6299</v>
      </c>
      <c r="D3806" s="3">
        <v>3.5</v>
      </c>
      <c r="E3806" s="4">
        <v>39</v>
      </c>
      <c r="F3806" s="4">
        <v>100</v>
      </c>
      <c r="G3806" s="1">
        <v>7500000</v>
      </c>
      <c r="H3806" s="1">
        <v>12610552</v>
      </c>
      <c r="I3806" s="1" t="s">
        <v>414</v>
      </c>
      <c r="J3806" s="1">
        <v>4682</v>
      </c>
      <c r="K3806" s="1" t="s">
        <v>15</v>
      </c>
      <c r="L3806" s="1" t="s">
        <v>16</v>
      </c>
    </row>
    <row r="3807" spans="1:12" ht="15.75" customHeight="1">
      <c r="A3807" s="2" t="s">
        <v>6300</v>
      </c>
      <c r="B3807" s="1">
        <v>2016</v>
      </c>
      <c r="C3807" s="1" t="s">
        <v>5841</v>
      </c>
      <c r="D3807" s="3">
        <v>3.5</v>
      </c>
      <c r="E3807" s="4">
        <v>59</v>
      </c>
      <c r="F3807" s="4">
        <v>92</v>
      </c>
      <c r="G3807" s="1">
        <v>5000000</v>
      </c>
      <c r="H3807" s="1">
        <v>11675178</v>
      </c>
      <c r="I3807" s="1" t="s">
        <v>521</v>
      </c>
      <c r="J3807" s="1">
        <v>9509</v>
      </c>
      <c r="K3807" s="1" t="s">
        <v>15</v>
      </c>
      <c r="L3807" s="1" t="s">
        <v>16</v>
      </c>
    </row>
    <row r="3808" spans="1:12" ht="15.75" customHeight="1">
      <c r="A3808" s="2" t="s">
        <v>6301</v>
      </c>
      <c r="B3808" s="1">
        <v>2011</v>
      </c>
      <c r="C3808" s="1" t="s">
        <v>2419</v>
      </c>
      <c r="D3808" s="3">
        <v>3.4</v>
      </c>
      <c r="E3808" s="4">
        <v>156</v>
      </c>
      <c r="F3808" s="4">
        <v>91</v>
      </c>
      <c r="G3808" s="1">
        <v>79000000</v>
      </c>
      <c r="H3808" s="1">
        <v>74158157</v>
      </c>
      <c r="I3808" s="1" t="s">
        <v>521</v>
      </c>
      <c r="J3808" s="1">
        <v>60370</v>
      </c>
      <c r="K3808" s="1" t="s">
        <v>15</v>
      </c>
      <c r="L3808" s="1" t="s">
        <v>16</v>
      </c>
    </row>
    <row r="3809" spans="1:12" ht="15.75" customHeight="1">
      <c r="A3809" s="2" t="s">
        <v>6302</v>
      </c>
      <c r="B3809" s="1">
        <v>2003</v>
      </c>
      <c r="C3809" s="1" t="s">
        <v>6303</v>
      </c>
      <c r="D3809" s="3">
        <v>3.4</v>
      </c>
      <c r="E3809" s="4">
        <v>85</v>
      </c>
      <c r="F3809" s="4">
        <v>85</v>
      </c>
      <c r="G3809" s="1">
        <v>19000000</v>
      </c>
      <c r="H3809" s="1">
        <v>26096584</v>
      </c>
      <c r="I3809" s="1" t="s">
        <v>521</v>
      </c>
      <c r="J3809" s="1">
        <v>30651</v>
      </c>
      <c r="K3809" s="1" t="s">
        <v>15</v>
      </c>
      <c r="L3809" s="1" t="s">
        <v>16</v>
      </c>
    </row>
    <row r="3810" spans="1:12" ht="15.75" customHeight="1">
      <c r="A3810" s="2" t="s">
        <v>6304</v>
      </c>
      <c r="B3810" s="1">
        <v>2016</v>
      </c>
      <c r="C3810" s="1" t="s">
        <v>6305</v>
      </c>
      <c r="D3810" s="3">
        <v>3.4</v>
      </c>
      <c r="E3810" s="4">
        <v>29</v>
      </c>
      <c r="F3810" s="4">
        <v>120</v>
      </c>
      <c r="G3810" s="1">
        <v>5000000</v>
      </c>
      <c r="H3810" s="1">
        <v>20773070</v>
      </c>
      <c r="I3810" s="1" t="s">
        <v>42</v>
      </c>
      <c r="J3810" s="1">
        <v>4501</v>
      </c>
      <c r="K3810" s="1" t="s">
        <v>15</v>
      </c>
      <c r="L3810" s="1" t="s">
        <v>16</v>
      </c>
    </row>
    <row r="3811" spans="1:12" ht="15.75" customHeight="1">
      <c r="A3811" s="2" t="s">
        <v>6306</v>
      </c>
      <c r="B3811" s="1">
        <v>2004</v>
      </c>
      <c r="C3811" s="1" t="s">
        <v>6307</v>
      </c>
      <c r="D3811" s="3">
        <v>3.3</v>
      </c>
      <c r="E3811" s="4">
        <v>212</v>
      </c>
      <c r="F3811" s="4">
        <v>87</v>
      </c>
      <c r="G3811" s="1">
        <v>100000000</v>
      </c>
      <c r="H3811" s="1">
        <v>40198710</v>
      </c>
      <c r="I3811" s="1" t="s">
        <v>6308</v>
      </c>
      <c r="J3811" s="1">
        <v>87451</v>
      </c>
      <c r="K3811" s="1" t="s">
        <v>15</v>
      </c>
      <c r="L3811" s="1" t="s">
        <v>16</v>
      </c>
    </row>
    <row r="3812" spans="1:12" ht="15.75" customHeight="1">
      <c r="A3812" s="2" t="s">
        <v>6309</v>
      </c>
      <c r="B3812" s="1">
        <v>2002</v>
      </c>
      <c r="C3812" s="1" t="s">
        <v>5295</v>
      </c>
      <c r="D3812" s="3">
        <v>3.3</v>
      </c>
      <c r="E3812" s="4">
        <v>104</v>
      </c>
      <c r="F3812" s="4">
        <v>101</v>
      </c>
      <c r="G3812" s="1">
        <v>42000000</v>
      </c>
      <c r="H3812" s="1">
        <v>13208023</v>
      </c>
      <c r="I3812" s="1" t="s">
        <v>3387</v>
      </c>
      <c r="J3812" s="1">
        <v>17309</v>
      </c>
      <c r="K3812" s="1" t="s">
        <v>15</v>
      </c>
      <c r="L3812" s="1" t="s">
        <v>121</v>
      </c>
    </row>
    <row r="3813" spans="1:12" ht="15.75" customHeight="1">
      <c r="A3813" s="2" t="s">
        <v>6310</v>
      </c>
      <c r="B3813" s="1">
        <v>1997</v>
      </c>
      <c r="C3813" s="1" t="s">
        <v>6311</v>
      </c>
      <c r="D3813" s="3">
        <v>3.3</v>
      </c>
      <c r="E3813" s="4">
        <v>33</v>
      </c>
      <c r="F3813" s="4">
        <v>93</v>
      </c>
      <c r="G3813" s="1">
        <v>25000000</v>
      </c>
      <c r="H3813" s="1">
        <v>29247405</v>
      </c>
      <c r="I3813" s="1" t="s">
        <v>6312</v>
      </c>
      <c r="J3813" s="1">
        <v>28377</v>
      </c>
      <c r="K3813" s="1" t="s">
        <v>15</v>
      </c>
      <c r="L3813" s="1" t="s">
        <v>121</v>
      </c>
    </row>
    <row r="3814" spans="1:12" ht="15.75" customHeight="1">
      <c r="A3814" s="2" t="s">
        <v>6313</v>
      </c>
      <c r="B3814" s="1">
        <v>2002</v>
      </c>
      <c r="C3814" s="1" t="s">
        <v>6314</v>
      </c>
      <c r="D3814" s="3">
        <v>3.3</v>
      </c>
      <c r="E3814" s="4">
        <v>56</v>
      </c>
      <c r="F3814" s="4">
        <v>80</v>
      </c>
      <c r="G3814" s="1">
        <v>16000000</v>
      </c>
      <c r="H3814" s="1">
        <v>40363530</v>
      </c>
      <c r="I3814" s="1" t="s">
        <v>1258</v>
      </c>
      <c r="J3814" s="1">
        <v>18254</v>
      </c>
      <c r="K3814" s="1" t="s">
        <v>15</v>
      </c>
      <c r="L3814" s="1" t="s">
        <v>16</v>
      </c>
    </row>
    <row r="3815" spans="1:12" ht="15.75" customHeight="1">
      <c r="A3815" s="2" t="s">
        <v>6315</v>
      </c>
      <c r="B3815" s="1">
        <v>2002</v>
      </c>
      <c r="C3815" s="1" t="s">
        <v>3177</v>
      </c>
      <c r="D3815" s="3">
        <v>3.3</v>
      </c>
      <c r="E3815" s="4">
        <v>111</v>
      </c>
      <c r="F3815" s="4">
        <v>93</v>
      </c>
      <c r="G3815" s="1">
        <v>12000000</v>
      </c>
      <c r="H3815" s="1">
        <v>37188667</v>
      </c>
      <c r="I3815" s="1" t="s">
        <v>45</v>
      </c>
      <c r="J3815" s="1">
        <v>34219</v>
      </c>
      <c r="K3815" s="1" t="s">
        <v>15</v>
      </c>
      <c r="L3815" s="1" t="s">
        <v>16</v>
      </c>
    </row>
    <row r="3816" spans="1:12" ht="15.75" customHeight="1">
      <c r="A3816" s="2" t="s">
        <v>6316</v>
      </c>
      <c r="B3816" s="1">
        <v>2011</v>
      </c>
      <c r="C3816" s="1" t="s">
        <v>6317</v>
      </c>
      <c r="D3816" s="3">
        <v>3.3</v>
      </c>
      <c r="E3816" s="4">
        <v>49</v>
      </c>
      <c r="F3816" s="4">
        <v>97</v>
      </c>
      <c r="G3816" s="1">
        <v>10000000</v>
      </c>
      <c r="H3816" s="1">
        <v>2331318</v>
      </c>
      <c r="I3816" s="1" t="s">
        <v>521</v>
      </c>
      <c r="J3816" s="1">
        <v>9541</v>
      </c>
      <c r="K3816" s="1" t="s">
        <v>15</v>
      </c>
      <c r="L3816" s="1" t="s">
        <v>16</v>
      </c>
    </row>
    <row r="3817" spans="1:12" ht="15.75" customHeight="1">
      <c r="A3817" s="2" t="s">
        <v>6318</v>
      </c>
      <c r="B3817" s="1">
        <v>1994</v>
      </c>
      <c r="C3817" s="1" t="s">
        <v>6319</v>
      </c>
      <c r="D3817" s="3">
        <v>3.3</v>
      </c>
      <c r="E3817" s="4">
        <v>17</v>
      </c>
      <c r="F3817" s="4">
        <v>83</v>
      </c>
      <c r="G3817" s="1">
        <v>6200000</v>
      </c>
      <c r="H3817" s="1">
        <v>126247</v>
      </c>
      <c r="I3817" s="1" t="s">
        <v>224</v>
      </c>
      <c r="J3817" s="1">
        <v>24958</v>
      </c>
      <c r="K3817" s="1" t="s">
        <v>15</v>
      </c>
      <c r="L3817" s="1" t="s">
        <v>16</v>
      </c>
    </row>
    <row r="3818" spans="1:12" ht="15.75" customHeight="1">
      <c r="A3818" s="2" t="s">
        <v>6320</v>
      </c>
      <c r="B3818" s="1">
        <v>2004</v>
      </c>
      <c r="C3818" s="1" t="s">
        <v>6321</v>
      </c>
      <c r="D3818" s="3">
        <v>3.3</v>
      </c>
      <c r="E3818" s="4">
        <v>13</v>
      </c>
      <c r="F3818" s="4">
        <v>103</v>
      </c>
      <c r="G3818" s="1">
        <v>5000000</v>
      </c>
      <c r="H3818" s="1">
        <v>16066</v>
      </c>
      <c r="I3818" s="1" t="s">
        <v>2195</v>
      </c>
      <c r="J3818" s="1">
        <v>1207</v>
      </c>
      <c r="K3818" s="1" t="s">
        <v>15</v>
      </c>
      <c r="L3818" s="1" t="s">
        <v>135</v>
      </c>
    </row>
    <row r="3819" spans="1:12" ht="15.75" customHeight="1">
      <c r="A3819" s="2" t="s">
        <v>6322</v>
      </c>
      <c r="B3819" s="1">
        <v>2003</v>
      </c>
      <c r="C3819" s="1" t="s">
        <v>6323</v>
      </c>
      <c r="D3819" s="3">
        <v>3.3</v>
      </c>
      <c r="E3819" s="4">
        <v>7</v>
      </c>
      <c r="F3819" s="4">
        <v>120</v>
      </c>
      <c r="G3819" s="1">
        <v>2000000</v>
      </c>
      <c r="H3819" s="1">
        <v>1098224</v>
      </c>
      <c r="I3819" s="1" t="s">
        <v>1769</v>
      </c>
      <c r="J3819" s="1">
        <v>397</v>
      </c>
      <c r="K3819" s="1" t="s">
        <v>15</v>
      </c>
      <c r="L3819" s="1" t="s">
        <v>16</v>
      </c>
    </row>
    <row r="3820" spans="1:12" ht="15.75" customHeight="1">
      <c r="A3820" s="2" t="s">
        <v>6324</v>
      </c>
      <c r="B3820" s="1">
        <v>2005</v>
      </c>
      <c r="C3820" s="1" t="s">
        <v>6325</v>
      </c>
      <c r="D3820" s="3">
        <v>3.3</v>
      </c>
      <c r="E3820" s="4">
        <v>5</v>
      </c>
      <c r="F3820" s="4">
        <v>97</v>
      </c>
      <c r="G3820" s="1">
        <v>1500000</v>
      </c>
      <c r="H3820" s="1">
        <v>100358</v>
      </c>
      <c r="I3820" s="1" t="s">
        <v>804</v>
      </c>
      <c r="J3820" s="1">
        <v>1167</v>
      </c>
      <c r="K3820" s="1" t="s">
        <v>15</v>
      </c>
      <c r="L3820" s="1" t="s">
        <v>155</v>
      </c>
    </row>
    <row r="3821" spans="1:12" ht="15.75" customHeight="1">
      <c r="A3821" s="2" t="s">
        <v>6326</v>
      </c>
      <c r="B3821" s="1">
        <v>1987</v>
      </c>
      <c r="C3821" s="1" t="s">
        <v>6327</v>
      </c>
      <c r="D3821" s="3">
        <v>3.2</v>
      </c>
      <c r="E3821" s="4">
        <v>29</v>
      </c>
      <c r="F3821" s="4">
        <v>95</v>
      </c>
      <c r="G3821" s="1">
        <v>3000000</v>
      </c>
      <c r="H3821" s="1">
        <v>7888703</v>
      </c>
      <c r="I3821" s="1" t="s">
        <v>1260</v>
      </c>
      <c r="J3821" s="1">
        <v>8465</v>
      </c>
      <c r="K3821" s="1" t="s">
        <v>15</v>
      </c>
      <c r="L3821" s="1" t="s">
        <v>16</v>
      </c>
    </row>
    <row r="3822" spans="1:12" ht="15.75" customHeight="1">
      <c r="A3822" s="2" t="s">
        <v>6328</v>
      </c>
      <c r="B3822" s="1">
        <v>2014</v>
      </c>
      <c r="C3822" s="1" t="s">
        <v>6329</v>
      </c>
      <c r="D3822" s="3">
        <v>3.1</v>
      </c>
      <c r="E3822" s="4">
        <v>169</v>
      </c>
      <c r="F3822" s="4">
        <v>110</v>
      </c>
      <c r="G3822" s="1">
        <v>16000000</v>
      </c>
      <c r="H3822" s="1">
        <v>13998282</v>
      </c>
      <c r="I3822" s="1" t="s">
        <v>6330</v>
      </c>
      <c r="J3822" s="1">
        <v>24854</v>
      </c>
      <c r="K3822" s="1" t="s">
        <v>15</v>
      </c>
      <c r="L3822" s="1" t="s">
        <v>16</v>
      </c>
    </row>
    <row r="3823" spans="1:12" ht="15.75" customHeight="1">
      <c r="A3823" s="2" t="s">
        <v>6331</v>
      </c>
      <c r="B3823" s="1">
        <v>2006</v>
      </c>
      <c r="C3823" s="1" t="s">
        <v>6332</v>
      </c>
      <c r="D3823" s="3">
        <v>3.1</v>
      </c>
      <c r="E3823" s="4">
        <v>37</v>
      </c>
      <c r="F3823" s="4">
        <v>89</v>
      </c>
      <c r="G3823" s="1">
        <v>4000000</v>
      </c>
      <c r="H3823" s="1">
        <v>15655665</v>
      </c>
      <c r="I3823" s="1" t="s">
        <v>149</v>
      </c>
      <c r="J3823" s="1">
        <v>9104</v>
      </c>
      <c r="K3823" s="1" t="s">
        <v>15</v>
      </c>
      <c r="L3823" s="1" t="s">
        <v>16</v>
      </c>
    </row>
    <row r="3824" spans="1:12" ht="15.75" customHeight="1">
      <c r="A3824" s="2" t="s">
        <v>6333</v>
      </c>
      <c r="B3824" s="1">
        <v>2008</v>
      </c>
      <c r="C3824" s="1" t="s">
        <v>6334</v>
      </c>
      <c r="D3824" s="3">
        <v>3.1</v>
      </c>
      <c r="E3824" s="4">
        <v>35</v>
      </c>
      <c r="F3824" s="4">
        <v>97</v>
      </c>
      <c r="G3824" s="1">
        <v>7500000</v>
      </c>
      <c r="H3824" s="1">
        <v>4131640</v>
      </c>
      <c r="I3824" s="1" t="s">
        <v>224</v>
      </c>
      <c r="J3824" s="1">
        <v>5463</v>
      </c>
      <c r="K3824" s="1" t="s">
        <v>15</v>
      </c>
      <c r="L3824" s="1" t="s">
        <v>16</v>
      </c>
    </row>
    <row r="3825" spans="1:12" ht="15.75" customHeight="1">
      <c r="A3825" s="2" t="s">
        <v>6335</v>
      </c>
      <c r="B3825" s="1">
        <v>2002</v>
      </c>
      <c r="C3825" s="1" t="s">
        <v>267</v>
      </c>
      <c r="D3825" s="3">
        <v>3</v>
      </c>
      <c r="E3825" s="4">
        <v>151</v>
      </c>
      <c r="F3825" s="4">
        <v>98</v>
      </c>
      <c r="G3825" s="1">
        <v>70000000</v>
      </c>
      <c r="H3825" s="1">
        <v>18990542</v>
      </c>
      <c r="I3825" s="1" t="s">
        <v>3680</v>
      </c>
      <c r="J3825" s="1">
        <v>22264</v>
      </c>
      <c r="K3825" s="1" t="s">
        <v>15</v>
      </c>
      <c r="L3825" s="1" t="s">
        <v>16</v>
      </c>
    </row>
    <row r="3826" spans="1:12" ht="15.75" customHeight="1">
      <c r="A3826" s="2" t="s">
        <v>6336</v>
      </c>
      <c r="B3826" s="1">
        <v>1986</v>
      </c>
      <c r="C3826" s="1" t="s">
        <v>6337</v>
      </c>
      <c r="D3826" s="3">
        <v>3</v>
      </c>
      <c r="E3826" s="4">
        <v>21</v>
      </c>
      <c r="F3826" s="4">
        <v>97</v>
      </c>
      <c r="G3826" s="1">
        <v>17000000</v>
      </c>
      <c r="H3826" s="1">
        <v>2315683</v>
      </c>
      <c r="I3826" s="1" t="s">
        <v>6338</v>
      </c>
      <c r="J3826" s="1">
        <v>4081</v>
      </c>
      <c r="K3826" s="1" t="s">
        <v>15</v>
      </c>
      <c r="L3826" s="1" t="s">
        <v>121</v>
      </c>
    </row>
    <row r="3827" spans="1:12" ht="15.75" customHeight="1">
      <c r="A3827" s="2" t="s">
        <v>6339</v>
      </c>
      <c r="B3827" s="1">
        <v>2006</v>
      </c>
      <c r="C3827" s="1" t="s">
        <v>6340</v>
      </c>
      <c r="D3827" s="3">
        <v>3</v>
      </c>
      <c r="E3827" s="4">
        <v>37</v>
      </c>
      <c r="F3827" s="4">
        <v>99</v>
      </c>
      <c r="G3827" s="1">
        <v>3000000</v>
      </c>
      <c r="H3827" s="1">
        <v>7059537</v>
      </c>
      <c r="I3827" s="1" t="s">
        <v>521</v>
      </c>
      <c r="J3827" s="1">
        <v>8279</v>
      </c>
      <c r="K3827" s="1" t="s">
        <v>15</v>
      </c>
      <c r="L3827" s="1" t="s">
        <v>16</v>
      </c>
    </row>
    <row r="3828" spans="1:12" ht="15.75" customHeight="1">
      <c r="A3828" s="2" t="s">
        <v>6341</v>
      </c>
      <c r="B3828" s="1">
        <v>2005</v>
      </c>
      <c r="C3828" s="1" t="s">
        <v>6251</v>
      </c>
      <c r="D3828" s="3">
        <v>2.9</v>
      </c>
      <c r="E3828" s="4">
        <v>143</v>
      </c>
      <c r="F3828" s="4">
        <v>92</v>
      </c>
      <c r="G3828" s="1">
        <v>25000000</v>
      </c>
      <c r="H3828" s="1">
        <v>1550000</v>
      </c>
      <c r="I3828" s="1" t="s">
        <v>6342</v>
      </c>
      <c r="J3828" s="1">
        <v>30628</v>
      </c>
      <c r="K3828" s="1" t="s">
        <v>15</v>
      </c>
      <c r="L3828" s="1" t="s">
        <v>16</v>
      </c>
    </row>
    <row r="3829" spans="1:12" ht="15.75" customHeight="1">
      <c r="A3829" s="2" t="s">
        <v>6343</v>
      </c>
      <c r="B3829" s="1">
        <v>2007</v>
      </c>
      <c r="C3829" s="1" t="s">
        <v>6344</v>
      </c>
      <c r="D3829" s="3">
        <v>2.9</v>
      </c>
      <c r="E3829" s="4">
        <v>52</v>
      </c>
      <c r="F3829" s="4">
        <v>89</v>
      </c>
      <c r="G3829" s="1">
        <v>6000000</v>
      </c>
      <c r="H3829" s="1">
        <v>13235267</v>
      </c>
      <c r="I3829" s="1" t="s">
        <v>1258</v>
      </c>
      <c r="J3829" s="1">
        <v>12339</v>
      </c>
      <c r="K3829" s="1" t="s">
        <v>15</v>
      </c>
      <c r="L3829" s="1" t="s">
        <v>16</v>
      </c>
    </row>
    <row r="3830" spans="1:12" ht="15.75" customHeight="1">
      <c r="A3830" s="2" t="s">
        <v>6345</v>
      </c>
      <c r="B3830" s="1">
        <v>1987</v>
      </c>
      <c r="C3830" s="1" t="s">
        <v>6346</v>
      </c>
      <c r="D3830" s="3">
        <v>2.8</v>
      </c>
      <c r="E3830" s="4">
        <v>80</v>
      </c>
      <c r="F3830" s="4">
        <v>92</v>
      </c>
      <c r="G3830" s="1">
        <v>23000000</v>
      </c>
      <c r="H3830" s="1">
        <v>20763013</v>
      </c>
      <c r="I3830" s="1" t="s">
        <v>1917</v>
      </c>
      <c r="J3830" s="1">
        <v>30840</v>
      </c>
      <c r="K3830" s="1" t="s">
        <v>15</v>
      </c>
      <c r="L3830" s="1" t="s">
        <v>16</v>
      </c>
    </row>
    <row r="3831" spans="1:12" ht="15.75" customHeight="1">
      <c r="A3831" s="2" t="s">
        <v>6347</v>
      </c>
      <c r="B3831" s="1">
        <v>2006</v>
      </c>
      <c r="C3831" s="1" t="s">
        <v>6348</v>
      </c>
      <c r="D3831" s="3">
        <v>2.8</v>
      </c>
      <c r="E3831" s="4">
        <v>31</v>
      </c>
      <c r="F3831" s="4">
        <v>77</v>
      </c>
      <c r="G3831" s="1">
        <v>20000000</v>
      </c>
      <c r="H3831" s="1">
        <v>7382993</v>
      </c>
      <c r="I3831" s="1" t="s">
        <v>188</v>
      </c>
      <c r="J3831" s="1">
        <v>3851</v>
      </c>
      <c r="K3831" s="1" t="s">
        <v>15</v>
      </c>
      <c r="L3831" s="1" t="s">
        <v>16</v>
      </c>
    </row>
    <row r="3832" spans="1:12" ht="15.75" customHeight="1">
      <c r="A3832" s="2" t="s">
        <v>6349</v>
      </c>
      <c r="B3832" s="1">
        <v>2003</v>
      </c>
      <c r="C3832" s="1" t="s">
        <v>4265</v>
      </c>
      <c r="D3832" s="3">
        <v>2.8</v>
      </c>
      <c r="E3832" s="4">
        <v>28</v>
      </c>
      <c r="F3832" s="4">
        <v>80</v>
      </c>
      <c r="G3832" s="1">
        <v>20000000</v>
      </c>
      <c r="H3832" s="1">
        <v>1646664</v>
      </c>
      <c r="I3832" s="1" t="s">
        <v>2120</v>
      </c>
      <c r="J3832" s="1">
        <v>4518</v>
      </c>
      <c r="K3832" s="1" t="s">
        <v>15</v>
      </c>
      <c r="L3832" s="1" t="s">
        <v>16</v>
      </c>
    </row>
    <row r="3833" spans="1:12" ht="15.75" customHeight="1">
      <c r="A3833" s="2" t="s">
        <v>6350</v>
      </c>
      <c r="B3833" s="1">
        <v>1997</v>
      </c>
      <c r="C3833" s="1" t="s">
        <v>6351</v>
      </c>
      <c r="D3833" s="3">
        <v>2.8</v>
      </c>
      <c r="E3833" s="4">
        <v>36</v>
      </c>
      <c r="F3833" s="4">
        <v>97</v>
      </c>
      <c r="G3833" s="1">
        <v>16000000</v>
      </c>
      <c r="H3833" s="1">
        <v>1686429</v>
      </c>
      <c r="I3833" s="1" t="s">
        <v>6352</v>
      </c>
      <c r="J3833" s="1">
        <v>8687</v>
      </c>
      <c r="K3833" s="1" t="s">
        <v>15</v>
      </c>
      <c r="L3833" s="1" t="s">
        <v>16</v>
      </c>
    </row>
    <row r="3834" spans="1:12" ht="15.75" customHeight="1">
      <c r="A3834" s="2" t="s">
        <v>6353</v>
      </c>
      <c r="B3834" s="1">
        <v>1998</v>
      </c>
      <c r="C3834" s="1" t="s">
        <v>6354</v>
      </c>
      <c r="D3834" s="3">
        <v>2.8</v>
      </c>
      <c r="E3834" s="4">
        <v>24</v>
      </c>
      <c r="F3834" s="4">
        <v>76</v>
      </c>
      <c r="G3834" s="1">
        <v>15000000</v>
      </c>
      <c r="H3834" s="1">
        <v>11144518</v>
      </c>
      <c r="I3834" s="1" t="s">
        <v>2849</v>
      </c>
      <c r="J3834" s="1">
        <v>2724</v>
      </c>
      <c r="K3834" s="1" t="s">
        <v>15</v>
      </c>
      <c r="L3834" s="1" t="s">
        <v>288</v>
      </c>
    </row>
    <row r="3835" spans="1:12" ht="15.75" customHeight="1">
      <c r="A3835" s="2" t="s">
        <v>6355</v>
      </c>
      <c r="B3835" s="1">
        <v>2008</v>
      </c>
      <c r="C3835" s="1" t="s">
        <v>6290</v>
      </c>
      <c r="D3835" s="3">
        <v>2.7</v>
      </c>
      <c r="E3835" s="4">
        <v>111</v>
      </c>
      <c r="F3835" s="4">
        <v>86</v>
      </c>
      <c r="G3835" s="1">
        <v>30000000</v>
      </c>
      <c r="H3835" s="1">
        <v>38232624</v>
      </c>
      <c r="I3835" s="1" t="s">
        <v>521</v>
      </c>
      <c r="J3835" s="1">
        <v>88518</v>
      </c>
      <c r="K3835" s="1" t="s">
        <v>15</v>
      </c>
      <c r="L3835" s="1" t="s">
        <v>16</v>
      </c>
    </row>
    <row r="3836" spans="1:12" ht="15.75" customHeight="1">
      <c r="A3836" s="2" t="s">
        <v>6356</v>
      </c>
      <c r="B3836" s="1">
        <v>2009</v>
      </c>
      <c r="C3836" s="1" t="s">
        <v>3103</v>
      </c>
      <c r="D3836" s="3">
        <v>2.7</v>
      </c>
      <c r="E3836" s="4">
        <v>130</v>
      </c>
      <c r="F3836" s="4">
        <v>100</v>
      </c>
      <c r="G3836" s="1">
        <v>45000000</v>
      </c>
      <c r="H3836" s="1">
        <v>9353573</v>
      </c>
      <c r="I3836" s="1" t="s">
        <v>414</v>
      </c>
      <c r="J3836" s="1">
        <v>56451</v>
      </c>
      <c r="K3836" s="1" t="s">
        <v>15</v>
      </c>
      <c r="L3836" s="1" t="s">
        <v>16</v>
      </c>
    </row>
    <row r="3837" spans="1:12" ht="15.75" customHeight="1">
      <c r="A3837" s="2" t="s">
        <v>6357</v>
      </c>
      <c r="B3837" s="1">
        <v>2006</v>
      </c>
      <c r="C3837" s="1" t="s">
        <v>6358</v>
      </c>
      <c r="D3837" s="3">
        <v>2.7</v>
      </c>
      <c r="E3837" s="4">
        <v>99</v>
      </c>
      <c r="F3837" s="4">
        <v>85</v>
      </c>
      <c r="G3837" s="1">
        <v>20000000</v>
      </c>
      <c r="H3837" s="1">
        <v>48546578</v>
      </c>
      <c r="I3837" s="1" t="s">
        <v>149</v>
      </c>
      <c r="J3837" s="1">
        <v>50415</v>
      </c>
      <c r="K3837" s="1" t="s">
        <v>15</v>
      </c>
      <c r="L3837" s="1" t="s">
        <v>16</v>
      </c>
    </row>
    <row r="3838" spans="1:12" ht="15.75" customHeight="1">
      <c r="A3838" s="2" t="s">
        <v>6359</v>
      </c>
      <c r="B3838" s="1">
        <v>2003</v>
      </c>
      <c r="C3838" s="1" t="s">
        <v>6360</v>
      </c>
      <c r="D3838" s="3">
        <v>2.7</v>
      </c>
      <c r="E3838" s="4">
        <v>52</v>
      </c>
      <c r="F3838" s="4">
        <v>96</v>
      </c>
      <c r="G3838" s="1">
        <v>8000000</v>
      </c>
      <c r="H3838" s="1">
        <v>3713002</v>
      </c>
      <c r="I3838" s="1" t="s">
        <v>456</v>
      </c>
      <c r="J3838" s="1">
        <v>3611</v>
      </c>
      <c r="K3838" s="1" t="s">
        <v>15</v>
      </c>
      <c r="L3838" s="1" t="s">
        <v>16</v>
      </c>
    </row>
    <row r="3839" spans="1:12" ht="15.75" customHeight="1">
      <c r="A3839" s="2" t="s">
        <v>6361</v>
      </c>
      <c r="B3839" s="1">
        <v>1999</v>
      </c>
      <c r="C3839" s="1" t="s">
        <v>4359</v>
      </c>
      <c r="D3839" s="3">
        <v>2.5</v>
      </c>
      <c r="E3839" s="4">
        <v>45</v>
      </c>
      <c r="F3839" s="4">
        <v>97</v>
      </c>
      <c r="G3839" s="1">
        <v>18000000</v>
      </c>
      <c r="H3839" s="1">
        <v>27141959</v>
      </c>
      <c r="I3839" s="1" t="s">
        <v>6362</v>
      </c>
      <c r="J3839" s="1">
        <v>19547</v>
      </c>
      <c r="K3839" s="1" t="s">
        <v>15</v>
      </c>
      <c r="L3839" s="1" t="s">
        <v>16</v>
      </c>
    </row>
    <row r="3840" spans="1:12" ht="15.75" customHeight="1">
      <c r="A3840" s="2" t="s">
        <v>6363</v>
      </c>
      <c r="B3840" s="1">
        <v>2000</v>
      </c>
      <c r="C3840" s="1" t="s">
        <v>6364</v>
      </c>
      <c r="D3840" s="3">
        <v>2.4</v>
      </c>
      <c r="E3840" s="4">
        <v>174</v>
      </c>
      <c r="F3840" s="4">
        <v>119</v>
      </c>
      <c r="G3840" s="1">
        <v>44000000</v>
      </c>
      <c r="H3840" s="1">
        <v>21471685</v>
      </c>
      <c r="I3840" s="1" t="s">
        <v>162</v>
      </c>
      <c r="J3840" s="1">
        <v>65464</v>
      </c>
      <c r="K3840" s="1" t="s">
        <v>15</v>
      </c>
      <c r="L3840" s="1" t="s">
        <v>16</v>
      </c>
    </row>
    <row r="3841" spans="1:12" ht="15.75" customHeight="1">
      <c r="A3841" s="2" t="s">
        <v>6365</v>
      </c>
      <c r="B3841" s="1">
        <v>2003</v>
      </c>
      <c r="C3841" s="1" t="s">
        <v>1046</v>
      </c>
      <c r="D3841" s="3">
        <v>2.4</v>
      </c>
      <c r="E3841" s="4">
        <v>131</v>
      </c>
      <c r="F3841" s="4">
        <v>121</v>
      </c>
      <c r="G3841" s="1">
        <v>54000000</v>
      </c>
      <c r="H3841" s="1">
        <v>5660084</v>
      </c>
      <c r="I3841" s="1" t="s">
        <v>3454</v>
      </c>
      <c r="J3841" s="1">
        <v>41620</v>
      </c>
      <c r="K3841" s="1" t="s">
        <v>15</v>
      </c>
      <c r="L3841" s="1" t="s">
        <v>16</v>
      </c>
    </row>
    <row r="3842" spans="1:12" ht="15.75" customHeight="1">
      <c r="A3842" s="2" t="s">
        <v>6366</v>
      </c>
      <c r="B3842" s="1">
        <v>2007</v>
      </c>
      <c r="C3842" s="1" t="s">
        <v>6290</v>
      </c>
      <c r="D3842" s="3">
        <v>2.2999999999999998</v>
      </c>
      <c r="E3842" s="4">
        <v>112</v>
      </c>
      <c r="F3842" s="4">
        <v>93</v>
      </c>
      <c r="G3842" s="1">
        <v>20000000</v>
      </c>
      <c r="H3842" s="1">
        <v>39737645</v>
      </c>
      <c r="I3842" s="1" t="s">
        <v>1418</v>
      </c>
      <c r="J3842" s="1">
        <v>89687</v>
      </c>
      <c r="K3842" s="1" t="s">
        <v>15</v>
      </c>
      <c r="L3842" s="1" t="s">
        <v>16</v>
      </c>
    </row>
    <row r="3843" spans="1:12" ht="15.75" customHeight="1">
      <c r="A3843" s="2" t="s">
        <v>6367</v>
      </c>
      <c r="B3843" s="1">
        <v>2005</v>
      </c>
      <c r="C3843" s="1" t="s">
        <v>6251</v>
      </c>
      <c r="D3843" s="3">
        <v>2.2999999999999998</v>
      </c>
      <c r="E3843" s="4">
        <v>148</v>
      </c>
      <c r="F3843" s="4">
        <v>94</v>
      </c>
      <c r="G3843" s="1">
        <v>20000000</v>
      </c>
      <c r="H3843" s="1">
        <v>5132655</v>
      </c>
      <c r="I3843" s="1" t="s">
        <v>120</v>
      </c>
      <c r="J3843" s="1">
        <v>37626</v>
      </c>
      <c r="K3843" s="1" t="s">
        <v>15</v>
      </c>
      <c r="L3843" s="1" t="s">
        <v>288</v>
      </c>
    </row>
    <row r="3844" spans="1:12" ht="15.75" customHeight="1">
      <c r="A3844" s="2" t="s">
        <v>6368</v>
      </c>
      <c r="B3844" s="1">
        <v>1998</v>
      </c>
      <c r="C3844" s="1" t="s">
        <v>6369</v>
      </c>
      <c r="D3844" s="3">
        <v>2.2999999999999998</v>
      </c>
      <c r="E3844" s="4">
        <v>12</v>
      </c>
      <c r="F3844" s="4">
        <v>95</v>
      </c>
      <c r="G3844" s="1">
        <v>10000000</v>
      </c>
      <c r="H3844" s="1">
        <v>306715</v>
      </c>
      <c r="I3844" s="1" t="s">
        <v>521</v>
      </c>
      <c r="J3844" s="1">
        <v>5143</v>
      </c>
      <c r="K3844" s="1" t="s">
        <v>15</v>
      </c>
      <c r="L3844" s="1" t="s">
        <v>16</v>
      </c>
    </row>
    <row r="3845" spans="1:12" ht="15.75" customHeight="1">
      <c r="A3845" s="2" t="s">
        <v>6370</v>
      </c>
      <c r="B3845" s="1">
        <v>2005</v>
      </c>
      <c r="C3845" s="1" t="s">
        <v>5704</v>
      </c>
      <c r="D3845" s="3">
        <v>2.2000000000000002</v>
      </c>
      <c r="E3845" s="4">
        <v>78</v>
      </c>
      <c r="F3845" s="4">
        <v>94</v>
      </c>
      <c r="G3845" s="1">
        <v>84000000</v>
      </c>
      <c r="H3845" s="1">
        <v>17010646</v>
      </c>
      <c r="I3845" s="1" t="s">
        <v>3088</v>
      </c>
      <c r="J3845" s="1">
        <v>40751</v>
      </c>
      <c r="K3845" s="1" t="s">
        <v>15</v>
      </c>
      <c r="L3845" s="1" t="s">
        <v>16</v>
      </c>
    </row>
    <row r="3846" spans="1:12" ht="15.75" customHeight="1">
      <c r="A3846" s="2" t="s">
        <v>6371</v>
      </c>
      <c r="B3846" s="1">
        <v>2003</v>
      </c>
      <c r="C3846" s="1" t="s">
        <v>5058</v>
      </c>
      <c r="D3846" s="3">
        <v>2.1</v>
      </c>
      <c r="E3846" s="4">
        <v>60</v>
      </c>
      <c r="F3846" s="4">
        <v>90</v>
      </c>
      <c r="G3846" s="1">
        <v>12000000</v>
      </c>
      <c r="H3846" s="1">
        <v>4922166</v>
      </c>
      <c r="I3846" s="1" t="s">
        <v>804</v>
      </c>
      <c r="J3846" s="1">
        <v>23606</v>
      </c>
      <c r="K3846" s="1" t="s">
        <v>15</v>
      </c>
      <c r="L3846" s="1" t="s">
        <v>16</v>
      </c>
    </row>
    <row r="3847" spans="1:12" ht="15.75" customHeight="1">
      <c r="A3847" s="2" t="s">
        <v>6372</v>
      </c>
      <c r="B3847" s="1">
        <v>2001</v>
      </c>
      <c r="C3847" s="1" t="s">
        <v>6373</v>
      </c>
      <c r="D3847" s="3">
        <v>2.1</v>
      </c>
      <c r="E3847" s="4">
        <v>66</v>
      </c>
      <c r="F3847" s="4">
        <v>104</v>
      </c>
      <c r="G3847" s="1">
        <v>22000000</v>
      </c>
      <c r="H3847" s="1">
        <v>4273372</v>
      </c>
      <c r="I3847" s="1" t="s">
        <v>635</v>
      </c>
      <c r="J3847" s="1">
        <v>19412</v>
      </c>
      <c r="K3847" s="1" t="s">
        <v>15</v>
      </c>
      <c r="L3847" s="1" t="s">
        <v>16</v>
      </c>
    </row>
    <row r="3848" spans="1:12" ht="15.75" customHeight="1">
      <c r="A3848" s="2" t="s">
        <v>6374</v>
      </c>
      <c r="B3848" s="1">
        <v>2006</v>
      </c>
      <c r="C3848" s="1" t="s">
        <v>4531</v>
      </c>
      <c r="D3848" s="3">
        <v>2.1</v>
      </c>
      <c r="E3848" s="4">
        <v>25</v>
      </c>
      <c r="F3848" s="4">
        <v>95</v>
      </c>
      <c r="G3848" s="1">
        <v>5600000</v>
      </c>
      <c r="H3848" s="1">
        <v>7009668</v>
      </c>
      <c r="I3848" s="1" t="s">
        <v>6375</v>
      </c>
      <c r="J3848" s="1">
        <v>8707</v>
      </c>
      <c r="K3848" s="1" t="s">
        <v>15</v>
      </c>
      <c r="L3848" s="1" t="s">
        <v>16</v>
      </c>
    </row>
    <row r="3849" spans="1:12" ht="15.75" customHeight="1">
      <c r="A3849" s="2" t="s">
        <v>6376</v>
      </c>
      <c r="B3849" s="1">
        <v>2007</v>
      </c>
      <c r="C3849" s="1" t="s">
        <v>6045</v>
      </c>
      <c r="D3849" s="3">
        <v>2</v>
      </c>
      <c r="E3849" s="4">
        <v>25</v>
      </c>
      <c r="F3849" s="4">
        <v>93</v>
      </c>
      <c r="G3849" s="1">
        <v>7000000</v>
      </c>
      <c r="H3849" s="1">
        <v>5694308</v>
      </c>
      <c r="I3849" s="1" t="s">
        <v>1449</v>
      </c>
      <c r="J3849" s="1">
        <v>13815</v>
      </c>
      <c r="K3849" s="1" t="s">
        <v>15</v>
      </c>
      <c r="L3849" s="1" t="s">
        <v>16</v>
      </c>
    </row>
    <row r="3850" spans="1:12" ht="15.75" customHeight="1">
      <c r="A3850" s="2" t="s">
        <v>6377</v>
      </c>
      <c r="B3850" s="1">
        <v>2008</v>
      </c>
      <c r="C3850" s="1" t="s">
        <v>6290</v>
      </c>
      <c r="D3850" s="3">
        <v>1.9</v>
      </c>
      <c r="E3850" s="4">
        <v>111</v>
      </c>
      <c r="F3850" s="4">
        <v>88</v>
      </c>
      <c r="G3850" s="1">
        <v>25000000</v>
      </c>
      <c r="H3850" s="1">
        <v>14174654</v>
      </c>
      <c r="I3850" s="1" t="s">
        <v>521</v>
      </c>
      <c r="J3850" s="1">
        <v>74945</v>
      </c>
      <c r="K3850" s="1" t="s">
        <v>15</v>
      </c>
      <c r="L3850" s="1" t="s">
        <v>16</v>
      </c>
    </row>
    <row r="3851" spans="1:12" ht="15.75" customHeight="1">
      <c r="A3851" s="2" t="s">
        <v>6378</v>
      </c>
      <c r="B3851" s="1">
        <v>2004</v>
      </c>
      <c r="C3851" s="1" t="s">
        <v>4359</v>
      </c>
      <c r="D3851" s="3">
        <v>1.9</v>
      </c>
      <c r="E3851" s="4">
        <v>32</v>
      </c>
      <c r="F3851" s="4">
        <v>88</v>
      </c>
      <c r="G3851" s="1">
        <v>20000000</v>
      </c>
      <c r="H3851" s="1">
        <v>9109322</v>
      </c>
      <c r="I3851" s="1" t="s">
        <v>5696</v>
      </c>
      <c r="J3851" s="1">
        <v>25371</v>
      </c>
      <c r="K3851" s="1" t="s">
        <v>15</v>
      </c>
      <c r="L3851" s="1" t="s">
        <v>135</v>
      </c>
    </row>
    <row r="3852" spans="1:12" ht="15.75" customHeight="1">
      <c r="A3852" s="2" t="s">
        <v>6379</v>
      </c>
      <c r="B3852" s="1">
        <v>2011</v>
      </c>
      <c r="C3852" s="1" t="s">
        <v>2535</v>
      </c>
      <c r="D3852" s="3">
        <v>1.6</v>
      </c>
      <c r="E3852" s="4">
        <v>84</v>
      </c>
      <c r="F3852" s="4">
        <v>115</v>
      </c>
      <c r="G3852" s="1">
        <v>13000000</v>
      </c>
      <c r="H3852" s="1">
        <v>73000942</v>
      </c>
      <c r="I3852" s="1" t="s">
        <v>126</v>
      </c>
      <c r="J3852" s="1">
        <v>74351</v>
      </c>
      <c r="K3852" s="1" t="s">
        <v>15</v>
      </c>
      <c r="L3852" s="1" t="s">
        <v>16</v>
      </c>
    </row>
  </sheetData>
  <autoFilter ref="A1:L3852" xr:uid="{00000000-0009-0000-0000-000000000000}"/>
  <pageMargins left="0.75" right="0.75" top="1" bottom="1"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852"/>
  <sheetViews>
    <sheetView topLeftCell="A3575" workbookViewId="0">
      <selection activeCell="G3815" sqref="G3815"/>
    </sheetView>
  </sheetViews>
  <sheetFormatPr baseColWidth="10" defaultColWidth="11.1640625" defaultRowHeight="15" customHeight="1"/>
  <cols>
    <col min="1" max="1" width="50.6640625" customWidth="1"/>
    <col min="2" max="2" width="11.33203125" customWidth="1"/>
    <col min="3" max="3" width="29.6640625" customWidth="1"/>
    <col min="4" max="4" width="13.1640625" customWidth="1"/>
    <col min="5" max="5" width="10.5" customWidth="1"/>
    <col min="6" max="6" width="16.6640625" customWidth="1"/>
    <col min="7" max="7" width="15.33203125" customWidth="1"/>
    <col min="8" max="8" width="36" customWidth="1"/>
    <col min="9" max="9" width="18.1640625" customWidth="1"/>
    <col min="10" max="10" width="11.1640625" customWidth="1"/>
    <col min="11" max="11" width="13.83203125" customWidth="1"/>
  </cols>
  <sheetData>
    <row r="1" spans="1:11" ht="15.75" customHeight="1">
      <c r="A1" s="1" t="s">
        <v>0</v>
      </c>
      <c r="B1" s="1" t="s">
        <v>1</v>
      </c>
      <c r="C1" s="1" t="s">
        <v>2</v>
      </c>
      <c r="D1" s="1" t="s">
        <v>3</v>
      </c>
      <c r="E1" s="1" t="s">
        <v>5</v>
      </c>
      <c r="F1" s="1" t="s">
        <v>6</v>
      </c>
      <c r="G1" s="1" t="s">
        <v>7</v>
      </c>
      <c r="H1" s="1" t="s">
        <v>8</v>
      </c>
      <c r="I1" s="1" t="s">
        <v>9</v>
      </c>
      <c r="J1" s="1" t="s">
        <v>10</v>
      </c>
      <c r="K1" s="1" t="s">
        <v>11</v>
      </c>
    </row>
    <row r="2" spans="1:11" ht="15.75" customHeight="1">
      <c r="A2" s="2" t="s">
        <v>12</v>
      </c>
      <c r="B2" s="1">
        <v>1994</v>
      </c>
      <c r="C2" s="1" t="s">
        <v>13</v>
      </c>
      <c r="D2" s="3">
        <v>9.3000000000000007</v>
      </c>
      <c r="E2" s="4">
        <v>142</v>
      </c>
      <c r="F2" s="1">
        <v>25000000</v>
      </c>
      <c r="G2" s="1">
        <v>28341469</v>
      </c>
      <c r="H2" s="1" t="s">
        <v>14</v>
      </c>
      <c r="I2" s="1">
        <v>1689764</v>
      </c>
      <c r="J2" s="1" t="s">
        <v>15</v>
      </c>
      <c r="K2" s="1" t="s">
        <v>16</v>
      </c>
    </row>
    <row r="3" spans="1:11" ht="15.75" customHeight="1">
      <c r="A3" s="2" t="s">
        <v>17</v>
      </c>
      <c r="B3" s="1">
        <v>1972</v>
      </c>
      <c r="C3" s="1" t="s">
        <v>18</v>
      </c>
      <c r="D3" s="3">
        <v>9.1999999999999993</v>
      </c>
      <c r="E3" s="4">
        <v>175</v>
      </c>
      <c r="F3" s="1">
        <v>6000000</v>
      </c>
      <c r="G3" s="1">
        <v>134821952</v>
      </c>
      <c r="H3" s="1" t="s">
        <v>14</v>
      </c>
      <c r="I3" s="1">
        <v>1155770</v>
      </c>
      <c r="J3" s="1" t="s">
        <v>15</v>
      </c>
      <c r="K3" s="1" t="s">
        <v>16</v>
      </c>
    </row>
    <row r="4" spans="1:11" ht="15.75" customHeight="1">
      <c r="A4" s="2" t="s">
        <v>19</v>
      </c>
      <c r="B4" s="1">
        <v>2008</v>
      </c>
      <c r="C4" s="1" t="s">
        <v>20</v>
      </c>
      <c r="D4" s="3">
        <v>9</v>
      </c>
      <c r="E4" s="4">
        <v>152</v>
      </c>
      <c r="F4" s="1">
        <v>185000000</v>
      </c>
      <c r="G4" s="1">
        <v>533316061</v>
      </c>
      <c r="H4" s="1" t="s">
        <v>21</v>
      </c>
      <c r="I4" s="1">
        <v>1676169</v>
      </c>
      <c r="J4" s="1" t="s">
        <v>15</v>
      </c>
      <c r="K4" s="1" t="s">
        <v>16</v>
      </c>
    </row>
    <row r="5" spans="1:11" ht="15.75" customHeight="1">
      <c r="A5" s="2" t="s">
        <v>22</v>
      </c>
      <c r="B5" s="1">
        <v>1974</v>
      </c>
      <c r="C5" s="1" t="s">
        <v>18</v>
      </c>
      <c r="D5" s="3">
        <v>9</v>
      </c>
      <c r="E5" s="4">
        <v>220</v>
      </c>
      <c r="F5" s="1">
        <v>13000000</v>
      </c>
      <c r="G5" s="1">
        <v>57300000</v>
      </c>
      <c r="H5" s="1" t="s">
        <v>14</v>
      </c>
      <c r="I5" s="1">
        <v>790926</v>
      </c>
      <c r="J5" s="1" t="s">
        <v>15</v>
      </c>
      <c r="K5" s="1" t="s">
        <v>16</v>
      </c>
    </row>
    <row r="6" spans="1:11" ht="15.75" customHeight="1">
      <c r="A6" s="2" t="s">
        <v>23</v>
      </c>
      <c r="B6" s="1">
        <v>2003</v>
      </c>
      <c r="C6" s="1" t="s">
        <v>24</v>
      </c>
      <c r="D6" s="3">
        <v>8.9</v>
      </c>
      <c r="E6" s="4">
        <v>192</v>
      </c>
      <c r="F6" s="1">
        <v>94000000</v>
      </c>
      <c r="G6" s="1">
        <v>377019252</v>
      </c>
      <c r="H6" s="1" t="s">
        <v>25</v>
      </c>
      <c r="I6" s="1">
        <v>1215718</v>
      </c>
      <c r="J6" s="1" t="s">
        <v>15</v>
      </c>
      <c r="K6" s="1" t="s">
        <v>16</v>
      </c>
    </row>
    <row r="7" spans="1:11" ht="15.75" customHeight="1">
      <c r="A7" s="2" t="s">
        <v>26</v>
      </c>
      <c r="B7" s="1">
        <v>1993</v>
      </c>
      <c r="C7" s="1" t="s">
        <v>27</v>
      </c>
      <c r="D7" s="3">
        <v>8.9</v>
      </c>
      <c r="E7" s="4">
        <v>185</v>
      </c>
      <c r="F7" s="1">
        <v>22000000</v>
      </c>
      <c r="G7" s="1">
        <v>96067179</v>
      </c>
      <c r="H7" s="1" t="s">
        <v>28</v>
      </c>
      <c r="I7" s="1">
        <v>865020</v>
      </c>
      <c r="J7" s="1" t="s">
        <v>15</v>
      </c>
      <c r="K7" s="1" t="s">
        <v>16</v>
      </c>
    </row>
    <row r="8" spans="1:11" ht="15.75" customHeight="1">
      <c r="A8" s="2" t="s">
        <v>29</v>
      </c>
      <c r="B8" s="1">
        <v>1994</v>
      </c>
      <c r="C8" s="1" t="s">
        <v>30</v>
      </c>
      <c r="D8" s="3">
        <v>8.9</v>
      </c>
      <c r="E8" s="4">
        <v>178</v>
      </c>
      <c r="F8" s="1">
        <v>8000000</v>
      </c>
      <c r="G8" s="1">
        <v>107930000</v>
      </c>
      <c r="H8" s="1" t="s">
        <v>14</v>
      </c>
      <c r="I8" s="1">
        <v>1324680</v>
      </c>
      <c r="J8" s="1" t="s">
        <v>15</v>
      </c>
      <c r="K8" s="1" t="s">
        <v>16</v>
      </c>
    </row>
    <row r="9" spans="1:11" ht="15.75" customHeight="1">
      <c r="A9" s="2" t="s">
        <v>31</v>
      </c>
      <c r="B9" s="1">
        <v>1966</v>
      </c>
      <c r="C9" s="1" t="s">
        <v>32</v>
      </c>
      <c r="D9" s="3">
        <v>8.9</v>
      </c>
      <c r="E9" s="4">
        <v>142</v>
      </c>
      <c r="F9" s="1">
        <v>1200000</v>
      </c>
      <c r="G9" s="1">
        <v>6100000</v>
      </c>
      <c r="H9" s="1" t="s">
        <v>33</v>
      </c>
      <c r="I9" s="1">
        <v>503509</v>
      </c>
      <c r="J9" s="1" t="s">
        <v>34</v>
      </c>
      <c r="K9" s="1" t="s">
        <v>35</v>
      </c>
    </row>
    <row r="10" spans="1:11" ht="15.75" customHeight="1">
      <c r="A10" s="2" t="s">
        <v>36</v>
      </c>
      <c r="B10" s="1">
        <v>2010</v>
      </c>
      <c r="C10" s="1" t="s">
        <v>20</v>
      </c>
      <c r="D10" s="3">
        <v>8.8000000000000007</v>
      </c>
      <c r="E10" s="4">
        <v>148</v>
      </c>
      <c r="F10" s="1">
        <v>160000000</v>
      </c>
      <c r="G10" s="1">
        <v>292568851</v>
      </c>
      <c r="H10" s="1" t="s">
        <v>37</v>
      </c>
      <c r="I10" s="1">
        <v>1468200</v>
      </c>
      <c r="J10" s="1" t="s">
        <v>15</v>
      </c>
      <c r="K10" s="1" t="s">
        <v>16</v>
      </c>
    </row>
    <row r="11" spans="1:11" ht="15.75" customHeight="1">
      <c r="A11" s="2" t="s">
        <v>38</v>
      </c>
      <c r="B11" s="1">
        <v>2001</v>
      </c>
      <c r="C11" s="1" t="s">
        <v>24</v>
      </c>
      <c r="D11" s="3">
        <v>8.8000000000000007</v>
      </c>
      <c r="E11" s="4">
        <v>171</v>
      </c>
      <c r="F11" s="1">
        <v>93000000</v>
      </c>
      <c r="G11" s="1">
        <v>313837577</v>
      </c>
      <c r="H11" s="1" t="s">
        <v>25</v>
      </c>
      <c r="I11" s="1">
        <v>1238746</v>
      </c>
      <c r="J11" s="1" t="s">
        <v>15</v>
      </c>
      <c r="K11" s="1" t="s">
        <v>39</v>
      </c>
    </row>
    <row r="12" spans="1:11" ht="15.75" customHeight="1">
      <c r="A12" s="2" t="s">
        <v>40</v>
      </c>
      <c r="B12" s="1">
        <v>1999</v>
      </c>
      <c r="C12" s="1" t="s">
        <v>41</v>
      </c>
      <c r="D12" s="3">
        <v>8.8000000000000007</v>
      </c>
      <c r="E12" s="4">
        <v>151</v>
      </c>
      <c r="F12" s="1">
        <v>63000000</v>
      </c>
      <c r="G12" s="1">
        <v>37023395</v>
      </c>
      <c r="H12" s="1" t="s">
        <v>42</v>
      </c>
      <c r="I12" s="1">
        <v>1347461</v>
      </c>
      <c r="J12" s="1" t="s">
        <v>15</v>
      </c>
      <c r="K12" s="1" t="s">
        <v>16</v>
      </c>
    </row>
    <row r="13" spans="1:11" ht="15.75" customHeight="1">
      <c r="A13" s="2" t="s">
        <v>43</v>
      </c>
      <c r="B13" s="1">
        <v>1994</v>
      </c>
      <c r="C13" s="1" t="s">
        <v>44</v>
      </c>
      <c r="D13" s="3">
        <v>8.8000000000000007</v>
      </c>
      <c r="E13" s="4">
        <v>142</v>
      </c>
      <c r="F13" s="1">
        <v>55000000</v>
      </c>
      <c r="G13" s="1">
        <v>329691196</v>
      </c>
      <c r="H13" s="1" t="s">
        <v>45</v>
      </c>
      <c r="I13" s="1">
        <v>1251222</v>
      </c>
      <c r="J13" s="1" t="s">
        <v>15</v>
      </c>
      <c r="K13" s="1" t="s">
        <v>16</v>
      </c>
    </row>
    <row r="14" spans="1:11" ht="15.75" customHeight="1">
      <c r="A14" s="2" t="s">
        <v>46</v>
      </c>
      <c r="B14" s="1">
        <v>1980</v>
      </c>
      <c r="C14" s="1" t="s">
        <v>47</v>
      </c>
      <c r="D14" s="3">
        <v>8.8000000000000007</v>
      </c>
      <c r="E14" s="4">
        <v>127</v>
      </c>
      <c r="F14" s="1">
        <v>18000000</v>
      </c>
      <c r="G14" s="1">
        <v>290158751</v>
      </c>
      <c r="H14" s="1" t="s">
        <v>48</v>
      </c>
      <c r="I14" s="1">
        <v>837759</v>
      </c>
      <c r="J14" s="1" t="s">
        <v>15</v>
      </c>
      <c r="K14" s="1" t="s">
        <v>16</v>
      </c>
    </row>
    <row r="15" spans="1:11" ht="15.75" customHeight="1">
      <c r="A15" s="2" t="s">
        <v>49</v>
      </c>
      <c r="B15" s="1">
        <v>2002</v>
      </c>
      <c r="C15" s="1" t="s">
        <v>24</v>
      </c>
      <c r="D15" s="3">
        <v>8.6999999999999993</v>
      </c>
      <c r="E15" s="4">
        <v>172</v>
      </c>
      <c r="F15" s="1">
        <v>94000000</v>
      </c>
      <c r="G15" s="1">
        <v>340478898</v>
      </c>
      <c r="H15" s="1" t="s">
        <v>25</v>
      </c>
      <c r="I15" s="1">
        <v>1100446</v>
      </c>
      <c r="J15" s="1" t="s">
        <v>15</v>
      </c>
      <c r="K15" s="1" t="s">
        <v>16</v>
      </c>
    </row>
    <row r="16" spans="1:11" ht="15.75" customHeight="1">
      <c r="A16" s="2" t="s">
        <v>50</v>
      </c>
      <c r="B16" s="1">
        <v>1999</v>
      </c>
      <c r="C16" s="1" t="s">
        <v>51</v>
      </c>
      <c r="D16" s="3">
        <v>8.6999999999999993</v>
      </c>
      <c r="E16" s="4">
        <v>136</v>
      </c>
      <c r="F16" s="1">
        <v>63000000</v>
      </c>
      <c r="G16" s="1">
        <v>171383253</v>
      </c>
      <c r="H16" s="1" t="s">
        <v>52</v>
      </c>
      <c r="I16" s="1">
        <v>1217752</v>
      </c>
      <c r="J16" s="1" t="s">
        <v>15</v>
      </c>
      <c r="K16" s="1" t="s">
        <v>16</v>
      </c>
    </row>
    <row r="17" spans="1:11" ht="15.75" customHeight="1">
      <c r="A17" s="2" t="s">
        <v>53</v>
      </c>
      <c r="B17" s="1">
        <v>1990</v>
      </c>
      <c r="C17" s="1" t="s">
        <v>54</v>
      </c>
      <c r="D17" s="3">
        <v>8.6999999999999993</v>
      </c>
      <c r="E17" s="4">
        <v>146</v>
      </c>
      <c r="F17" s="1">
        <v>25000000</v>
      </c>
      <c r="G17" s="1">
        <v>46836394</v>
      </c>
      <c r="H17" s="1" t="s">
        <v>55</v>
      </c>
      <c r="I17" s="1">
        <v>728685</v>
      </c>
      <c r="J17" s="1" t="s">
        <v>15</v>
      </c>
      <c r="K17" s="1" t="s">
        <v>16</v>
      </c>
    </row>
    <row r="18" spans="1:11" ht="15.75" customHeight="1">
      <c r="A18" s="2" t="s">
        <v>56</v>
      </c>
      <c r="B18" s="1">
        <v>1977</v>
      </c>
      <c r="C18" s="1" t="s">
        <v>57</v>
      </c>
      <c r="D18" s="3">
        <v>8.6999999999999993</v>
      </c>
      <c r="E18" s="4">
        <v>125</v>
      </c>
      <c r="F18" s="1">
        <v>11000000</v>
      </c>
      <c r="G18" s="1">
        <v>460935665</v>
      </c>
      <c r="H18" s="1" t="s">
        <v>48</v>
      </c>
      <c r="I18" s="1">
        <v>911097</v>
      </c>
      <c r="J18" s="1" t="s">
        <v>15</v>
      </c>
      <c r="K18" s="1" t="s">
        <v>16</v>
      </c>
    </row>
    <row r="19" spans="1:11" ht="15.75" customHeight="1">
      <c r="A19" s="2" t="s">
        <v>58</v>
      </c>
      <c r="B19" s="1">
        <v>1975</v>
      </c>
      <c r="C19" s="1" t="s">
        <v>59</v>
      </c>
      <c r="D19" s="3">
        <v>8.6999999999999993</v>
      </c>
      <c r="E19" s="4">
        <v>133</v>
      </c>
      <c r="F19" s="1">
        <v>4400000</v>
      </c>
      <c r="G19" s="1">
        <v>112000000</v>
      </c>
      <c r="H19" s="1" t="s">
        <v>42</v>
      </c>
      <c r="I19" s="1">
        <v>680041</v>
      </c>
      <c r="J19" s="1" t="s">
        <v>15</v>
      </c>
      <c r="K19" s="1" t="s">
        <v>16</v>
      </c>
    </row>
    <row r="20" spans="1:11" ht="15.75" customHeight="1">
      <c r="A20" s="2" t="s">
        <v>60</v>
      </c>
      <c r="B20" s="1">
        <v>2002</v>
      </c>
      <c r="C20" s="1" t="s">
        <v>61</v>
      </c>
      <c r="D20" s="3">
        <v>8.6999999999999993</v>
      </c>
      <c r="E20" s="4">
        <v>135</v>
      </c>
      <c r="F20" s="1">
        <v>3300000</v>
      </c>
      <c r="G20" s="1">
        <v>7563397</v>
      </c>
      <c r="H20" s="1" t="s">
        <v>14</v>
      </c>
      <c r="I20" s="1">
        <v>533200</v>
      </c>
      <c r="J20" s="1" t="s">
        <v>62</v>
      </c>
      <c r="K20" s="1" t="s">
        <v>63</v>
      </c>
    </row>
    <row r="21" spans="1:11" ht="15.75" customHeight="1">
      <c r="A21" s="2" t="s">
        <v>64</v>
      </c>
      <c r="B21" s="1">
        <v>1954</v>
      </c>
      <c r="C21" s="1" t="s">
        <v>65</v>
      </c>
      <c r="D21" s="3">
        <v>8.6999999999999993</v>
      </c>
      <c r="E21" s="4">
        <v>202</v>
      </c>
      <c r="F21" s="1">
        <v>2000000</v>
      </c>
      <c r="G21" s="1">
        <v>269061</v>
      </c>
      <c r="H21" s="1" t="s">
        <v>66</v>
      </c>
      <c r="I21" s="1">
        <v>229012</v>
      </c>
      <c r="J21" s="1" t="s">
        <v>67</v>
      </c>
      <c r="K21" s="1" t="s">
        <v>68</v>
      </c>
    </row>
    <row r="22" spans="1:11" ht="15.75" customHeight="1">
      <c r="A22" s="2" t="s">
        <v>69</v>
      </c>
      <c r="B22" s="1">
        <v>2014</v>
      </c>
      <c r="C22" s="1" t="s">
        <v>20</v>
      </c>
      <c r="D22" s="3">
        <v>8.6</v>
      </c>
      <c r="E22" s="4">
        <v>169</v>
      </c>
      <c r="F22" s="1">
        <v>165000000</v>
      </c>
      <c r="G22" s="1">
        <v>187991439</v>
      </c>
      <c r="H22" s="1" t="s">
        <v>70</v>
      </c>
      <c r="I22" s="1">
        <v>928227</v>
      </c>
      <c r="J22" s="1" t="s">
        <v>15</v>
      </c>
      <c r="K22" s="1" t="s">
        <v>16</v>
      </c>
    </row>
    <row r="23" spans="1:11" ht="15.75" customHeight="1">
      <c r="A23" s="2" t="s">
        <v>71</v>
      </c>
      <c r="B23" s="1">
        <v>1998</v>
      </c>
      <c r="C23" s="1" t="s">
        <v>27</v>
      </c>
      <c r="D23" s="3">
        <v>8.6</v>
      </c>
      <c r="E23" s="4">
        <v>169</v>
      </c>
      <c r="F23" s="1">
        <v>70000000</v>
      </c>
      <c r="G23" s="1">
        <v>216119491</v>
      </c>
      <c r="H23" s="1" t="s">
        <v>72</v>
      </c>
      <c r="I23" s="1">
        <v>881236</v>
      </c>
      <c r="J23" s="1" t="s">
        <v>15</v>
      </c>
      <c r="K23" s="1" t="s">
        <v>16</v>
      </c>
    </row>
    <row r="24" spans="1:11" ht="15.75" customHeight="1">
      <c r="A24" s="2" t="s">
        <v>73</v>
      </c>
      <c r="B24" s="1">
        <v>1995</v>
      </c>
      <c r="C24" s="1" t="s">
        <v>41</v>
      </c>
      <c r="D24" s="3">
        <v>8.6</v>
      </c>
      <c r="E24" s="4">
        <v>127</v>
      </c>
      <c r="F24" s="1">
        <v>33000000</v>
      </c>
      <c r="G24" s="1">
        <v>100125340</v>
      </c>
      <c r="H24" s="1" t="s">
        <v>74</v>
      </c>
      <c r="I24" s="1">
        <v>1023511</v>
      </c>
      <c r="J24" s="1" t="s">
        <v>15</v>
      </c>
      <c r="K24" s="1" t="s">
        <v>16</v>
      </c>
    </row>
    <row r="25" spans="1:11" ht="15.75" customHeight="1">
      <c r="A25" s="2" t="s">
        <v>75</v>
      </c>
      <c r="B25" s="1">
        <v>1991</v>
      </c>
      <c r="C25" s="1" t="s">
        <v>76</v>
      </c>
      <c r="D25" s="3">
        <v>8.6</v>
      </c>
      <c r="E25" s="4">
        <v>138</v>
      </c>
      <c r="F25" s="1">
        <v>19000000</v>
      </c>
      <c r="G25" s="1">
        <v>130727000</v>
      </c>
      <c r="H25" s="1" t="s">
        <v>77</v>
      </c>
      <c r="I25" s="1">
        <v>887467</v>
      </c>
      <c r="J25" s="1" t="s">
        <v>15</v>
      </c>
      <c r="K25" s="1" t="s">
        <v>16</v>
      </c>
    </row>
    <row r="26" spans="1:11" ht="15.75" customHeight="1">
      <c r="A26" s="2" t="s">
        <v>78</v>
      </c>
      <c r="B26" s="1">
        <v>2001</v>
      </c>
      <c r="C26" s="1" t="s">
        <v>79</v>
      </c>
      <c r="D26" s="3">
        <v>8.6</v>
      </c>
      <c r="E26" s="4">
        <v>125</v>
      </c>
      <c r="F26" s="1">
        <v>19000000</v>
      </c>
      <c r="G26" s="1">
        <v>10049886</v>
      </c>
      <c r="H26" s="1" t="s">
        <v>80</v>
      </c>
      <c r="I26" s="1">
        <v>417971</v>
      </c>
      <c r="J26" s="1" t="s">
        <v>67</v>
      </c>
      <c r="K26" s="1" t="s">
        <v>68</v>
      </c>
    </row>
    <row r="27" spans="1:11" ht="15.75" customHeight="1">
      <c r="A27" s="2" t="s">
        <v>81</v>
      </c>
      <c r="B27" s="1">
        <v>1998</v>
      </c>
      <c r="C27" s="1" t="s">
        <v>82</v>
      </c>
      <c r="D27" s="3">
        <v>8.6</v>
      </c>
      <c r="E27" s="4">
        <v>101</v>
      </c>
      <c r="F27" s="1">
        <v>7500000</v>
      </c>
      <c r="G27" s="1">
        <v>6712241</v>
      </c>
      <c r="H27" s="1" t="s">
        <v>14</v>
      </c>
      <c r="I27" s="1">
        <v>782437</v>
      </c>
      <c r="J27" s="1" t="s">
        <v>15</v>
      </c>
      <c r="K27" s="1" t="s">
        <v>16</v>
      </c>
    </row>
    <row r="28" spans="1:11" ht="15.75" customHeight="1">
      <c r="A28" s="2" t="s">
        <v>83</v>
      </c>
      <c r="B28" s="1">
        <v>1995</v>
      </c>
      <c r="C28" s="1" t="s">
        <v>84</v>
      </c>
      <c r="D28" s="3">
        <v>8.6</v>
      </c>
      <c r="E28" s="4">
        <v>106</v>
      </c>
      <c r="F28" s="1">
        <v>6000000</v>
      </c>
      <c r="G28" s="1">
        <v>23272306</v>
      </c>
      <c r="H28" s="1" t="s">
        <v>74</v>
      </c>
      <c r="I28" s="1">
        <v>740918</v>
      </c>
      <c r="J28" s="1" t="s">
        <v>15</v>
      </c>
      <c r="K28" s="1" t="s">
        <v>16</v>
      </c>
    </row>
    <row r="29" spans="1:11" ht="15.75" customHeight="1">
      <c r="A29" s="2" t="s">
        <v>85</v>
      </c>
      <c r="B29" s="1">
        <v>1936</v>
      </c>
      <c r="C29" s="1" t="s">
        <v>86</v>
      </c>
      <c r="D29" s="3">
        <v>8.6</v>
      </c>
      <c r="E29" s="4">
        <v>87</v>
      </c>
      <c r="F29" s="1">
        <v>1500000</v>
      </c>
      <c r="G29" s="1">
        <v>163245</v>
      </c>
      <c r="H29" s="1" t="s">
        <v>87</v>
      </c>
      <c r="I29" s="1">
        <v>143086</v>
      </c>
      <c r="J29" s="1" t="s">
        <v>15</v>
      </c>
      <c r="K29" s="1" t="s">
        <v>16</v>
      </c>
    </row>
    <row r="30" spans="1:11" ht="15.75" customHeight="1">
      <c r="A30" s="2" t="s">
        <v>88</v>
      </c>
      <c r="B30" s="1">
        <v>2012</v>
      </c>
      <c r="C30" s="1" t="s">
        <v>20</v>
      </c>
      <c r="D30" s="3">
        <v>8.5</v>
      </c>
      <c r="E30" s="4">
        <v>164</v>
      </c>
      <c r="F30" s="1">
        <v>250000000</v>
      </c>
      <c r="G30" s="1">
        <v>448130642</v>
      </c>
      <c r="H30" s="1" t="s">
        <v>89</v>
      </c>
      <c r="I30" s="1">
        <v>1144337</v>
      </c>
      <c r="J30" s="1" t="s">
        <v>15</v>
      </c>
      <c r="K30" s="1" t="s">
        <v>16</v>
      </c>
    </row>
    <row r="31" spans="1:11" ht="15.75" customHeight="1">
      <c r="A31" s="2" t="s">
        <v>90</v>
      </c>
      <c r="B31" s="1">
        <v>2000</v>
      </c>
      <c r="C31" s="1" t="s">
        <v>91</v>
      </c>
      <c r="D31" s="3">
        <v>8.5</v>
      </c>
      <c r="E31" s="4">
        <v>171</v>
      </c>
      <c r="F31" s="1">
        <v>103000000</v>
      </c>
      <c r="G31" s="1">
        <v>187670866</v>
      </c>
      <c r="H31" s="1" t="s">
        <v>92</v>
      </c>
      <c r="I31" s="1">
        <v>982637</v>
      </c>
      <c r="J31" s="1" t="s">
        <v>15</v>
      </c>
      <c r="K31" s="1" t="s">
        <v>16</v>
      </c>
    </row>
    <row r="32" spans="1:11" ht="15.75" customHeight="1">
      <c r="A32" s="2" t="s">
        <v>93</v>
      </c>
      <c r="B32" s="1">
        <v>1991</v>
      </c>
      <c r="C32" s="1" t="s">
        <v>94</v>
      </c>
      <c r="D32" s="3">
        <v>8.5</v>
      </c>
      <c r="E32" s="4">
        <v>153</v>
      </c>
      <c r="F32" s="1">
        <v>102000000</v>
      </c>
      <c r="G32" s="1">
        <v>204843350</v>
      </c>
      <c r="H32" s="1" t="s">
        <v>52</v>
      </c>
      <c r="I32" s="1">
        <v>744891</v>
      </c>
      <c r="J32" s="1" t="s">
        <v>15</v>
      </c>
      <c r="K32" s="1" t="s">
        <v>16</v>
      </c>
    </row>
    <row r="33" spans="1:11" ht="15.75" customHeight="1">
      <c r="A33" s="2" t="s">
        <v>95</v>
      </c>
      <c r="B33" s="1">
        <v>2012</v>
      </c>
      <c r="C33" s="1" t="s">
        <v>30</v>
      </c>
      <c r="D33" s="3">
        <v>8.5</v>
      </c>
      <c r="E33" s="4">
        <v>165</v>
      </c>
      <c r="F33" s="1">
        <v>100000000</v>
      </c>
      <c r="G33" s="1">
        <v>162804648</v>
      </c>
      <c r="H33" s="1" t="s">
        <v>96</v>
      </c>
      <c r="I33" s="1">
        <v>955174</v>
      </c>
      <c r="J33" s="1" t="s">
        <v>15</v>
      </c>
      <c r="K33" s="1" t="s">
        <v>16</v>
      </c>
    </row>
    <row r="34" spans="1:11" ht="15.75" customHeight="1">
      <c r="A34" s="2" t="s">
        <v>97</v>
      </c>
      <c r="B34" s="1">
        <v>2006</v>
      </c>
      <c r="C34" s="1" t="s">
        <v>54</v>
      </c>
      <c r="D34" s="3">
        <v>8.5</v>
      </c>
      <c r="E34" s="4">
        <v>151</v>
      </c>
      <c r="F34" s="1">
        <v>90000000</v>
      </c>
      <c r="G34" s="1">
        <v>132373442</v>
      </c>
      <c r="H34" s="1" t="s">
        <v>98</v>
      </c>
      <c r="I34" s="1">
        <v>873649</v>
      </c>
      <c r="J34" s="1" t="s">
        <v>15</v>
      </c>
      <c r="K34" s="1" t="s">
        <v>16</v>
      </c>
    </row>
    <row r="35" spans="1:11" ht="15.75" customHeight="1">
      <c r="A35" s="2" t="s">
        <v>99</v>
      </c>
      <c r="B35" s="1">
        <v>1994</v>
      </c>
      <c r="C35" s="1" t="s">
        <v>100</v>
      </c>
      <c r="D35" s="3">
        <v>8.5</v>
      </c>
      <c r="E35" s="4">
        <v>73</v>
      </c>
      <c r="F35" s="1">
        <v>45000000</v>
      </c>
      <c r="G35" s="1">
        <v>422783777</v>
      </c>
      <c r="H35" s="1" t="s">
        <v>101</v>
      </c>
      <c r="I35" s="1">
        <v>644348</v>
      </c>
      <c r="J35" s="1" t="s">
        <v>15</v>
      </c>
      <c r="K35" s="1" t="s">
        <v>16</v>
      </c>
    </row>
    <row r="36" spans="1:11" ht="15.75" customHeight="1">
      <c r="A36" s="2" t="s">
        <v>102</v>
      </c>
      <c r="B36" s="1">
        <v>1999</v>
      </c>
      <c r="C36" s="1" t="s">
        <v>13</v>
      </c>
      <c r="D36" s="3">
        <v>8.5</v>
      </c>
      <c r="E36" s="4">
        <v>189</v>
      </c>
      <c r="F36" s="1">
        <v>60000000</v>
      </c>
      <c r="G36" s="1">
        <v>136801374</v>
      </c>
      <c r="H36" s="1" t="s">
        <v>103</v>
      </c>
      <c r="I36" s="1">
        <v>782610</v>
      </c>
      <c r="J36" s="1" t="s">
        <v>15</v>
      </c>
      <c r="K36" s="1" t="s">
        <v>16</v>
      </c>
    </row>
    <row r="37" spans="1:11" ht="15.75" customHeight="1">
      <c r="A37" s="2" t="s">
        <v>104</v>
      </c>
      <c r="B37" s="1">
        <v>2006</v>
      </c>
      <c r="C37" s="1" t="s">
        <v>20</v>
      </c>
      <c r="D37" s="3">
        <v>8.5</v>
      </c>
      <c r="E37" s="4">
        <v>130</v>
      </c>
      <c r="F37" s="1">
        <v>40000000</v>
      </c>
      <c r="G37" s="1">
        <v>53082743</v>
      </c>
      <c r="H37" s="1" t="s">
        <v>105</v>
      </c>
      <c r="I37" s="1">
        <v>844052</v>
      </c>
      <c r="J37" s="1" t="s">
        <v>15</v>
      </c>
      <c r="K37" s="1" t="s">
        <v>16</v>
      </c>
    </row>
    <row r="38" spans="1:11" ht="15.75" customHeight="1">
      <c r="A38" s="2" t="s">
        <v>106</v>
      </c>
      <c r="B38" s="1">
        <v>2002</v>
      </c>
      <c r="C38" s="1" t="s">
        <v>107</v>
      </c>
      <c r="D38" s="3">
        <v>8.5</v>
      </c>
      <c r="E38" s="4">
        <v>150</v>
      </c>
      <c r="F38" s="1">
        <v>35000000</v>
      </c>
      <c r="G38" s="1">
        <v>32519322</v>
      </c>
      <c r="H38" s="1" t="s">
        <v>108</v>
      </c>
      <c r="I38" s="1">
        <v>497946</v>
      </c>
      <c r="J38" s="1" t="s">
        <v>15</v>
      </c>
      <c r="K38" s="1" t="s">
        <v>109</v>
      </c>
    </row>
    <row r="39" spans="1:11" ht="15.75" customHeight="1">
      <c r="A39" s="2" t="s">
        <v>110</v>
      </c>
      <c r="B39" s="1">
        <v>1979</v>
      </c>
      <c r="C39" s="1" t="s">
        <v>18</v>
      </c>
      <c r="D39" s="3">
        <v>8.5</v>
      </c>
      <c r="E39" s="4">
        <v>289</v>
      </c>
      <c r="F39" s="1">
        <v>31500000</v>
      </c>
      <c r="G39" s="1">
        <v>78800000</v>
      </c>
      <c r="H39" s="1" t="s">
        <v>111</v>
      </c>
      <c r="I39" s="1">
        <v>450676</v>
      </c>
      <c r="J39" s="1" t="s">
        <v>15</v>
      </c>
      <c r="K39" s="1" t="s">
        <v>16</v>
      </c>
    </row>
    <row r="40" spans="1:11" ht="15.75" customHeight="1">
      <c r="A40" s="2" t="s">
        <v>112</v>
      </c>
      <c r="B40" s="1">
        <v>1981</v>
      </c>
      <c r="C40" s="1" t="s">
        <v>27</v>
      </c>
      <c r="D40" s="3">
        <v>8.5</v>
      </c>
      <c r="E40" s="4">
        <v>115</v>
      </c>
      <c r="F40" s="1">
        <v>18000000</v>
      </c>
      <c r="G40" s="1">
        <v>242374454</v>
      </c>
      <c r="H40" s="1" t="s">
        <v>113</v>
      </c>
      <c r="I40" s="1">
        <v>661017</v>
      </c>
      <c r="J40" s="1" t="s">
        <v>15</v>
      </c>
      <c r="K40" s="1" t="s">
        <v>16</v>
      </c>
    </row>
    <row r="41" spans="1:11" ht="15.75" customHeight="1">
      <c r="A41" s="2" t="s">
        <v>114</v>
      </c>
      <c r="B41" s="1">
        <v>1960</v>
      </c>
      <c r="C41" s="1" t="s">
        <v>115</v>
      </c>
      <c r="D41" s="3">
        <v>8.5</v>
      </c>
      <c r="E41" s="4">
        <v>108</v>
      </c>
      <c r="F41" s="1">
        <v>806947</v>
      </c>
      <c r="G41" s="1">
        <v>32000000</v>
      </c>
      <c r="H41" s="1" t="s">
        <v>116</v>
      </c>
      <c r="I41" s="1">
        <v>422432</v>
      </c>
      <c r="J41" s="1" t="s">
        <v>15</v>
      </c>
      <c r="K41" s="1" t="s">
        <v>16</v>
      </c>
    </row>
    <row r="42" spans="1:11" ht="15.75" customHeight="1">
      <c r="A42" s="2" t="s">
        <v>117</v>
      </c>
      <c r="B42" s="1">
        <v>1985</v>
      </c>
      <c r="C42" s="1" t="s">
        <v>44</v>
      </c>
      <c r="D42" s="3">
        <v>8.5</v>
      </c>
      <c r="E42" s="4">
        <v>116</v>
      </c>
      <c r="F42" s="1">
        <v>19000000</v>
      </c>
      <c r="G42" s="1">
        <v>210609762</v>
      </c>
      <c r="H42" s="1" t="s">
        <v>118</v>
      </c>
      <c r="I42" s="1">
        <v>732212</v>
      </c>
      <c r="J42" s="1" t="s">
        <v>15</v>
      </c>
      <c r="K42" s="1" t="s">
        <v>16</v>
      </c>
    </row>
    <row r="43" spans="1:11" ht="15.75" customHeight="1">
      <c r="A43" s="2" t="s">
        <v>119</v>
      </c>
      <c r="B43" s="1">
        <v>1979</v>
      </c>
      <c r="C43" s="1" t="s">
        <v>91</v>
      </c>
      <c r="D43" s="3">
        <v>8.5</v>
      </c>
      <c r="E43" s="4">
        <v>116</v>
      </c>
      <c r="F43" s="1">
        <v>11000000</v>
      </c>
      <c r="G43" s="1">
        <v>78900000</v>
      </c>
      <c r="H43" s="1" t="s">
        <v>120</v>
      </c>
      <c r="I43" s="1">
        <v>563827</v>
      </c>
      <c r="J43" s="1" t="s">
        <v>15</v>
      </c>
      <c r="K43" s="1" t="s">
        <v>121</v>
      </c>
    </row>
    <row r="44" spans="1:11" ht="15.75" customHeight="1">
      <c r="A44" s="2" t="s">
        <v>122</v>
      </c>
      <c r="B44" s="1">
        <v>2000</v>
      </c>
      <c r="C44" s="1" t="s">
        <v>20</v>
      </c>
      <c r="D44" s="3">
        <v>8.5</v>
      </c>
      <c r="E44" s="4">
        <v>113</v>
      </c>
      <c r="F44" s="1">
        <v>9000000</v>
      </c>
      <c r="G44" s="1">
        <v>25530884</v>
      </c>
      <c r="H44" s="1" t="s">
        <v>123</v>
      </c>
      <c r="I44" s="1">
        <v>845580</v>
      </c>
      <c r="J44" s="1" t="s">
        <v>15</v>
      </c>
      <c r="K44" s="1" t="s">
        <v>16</v>
      </c>
    </row>
    <row r="45" spans="1:11" ht="15.75" customHeight="1">
      <c r="A45" s="2" t="s">
        <v>124</v>
      </c>
      <c r="B45" s="1">
        <v>2011</v>
      </c>
      <c r="C45" s="1" t="s">
        <v>125</v>
      </c>
      <c r="D45" s="3">
        <v>8.5</v>
      </c>
      <c r="E45" s="4">
        <v>102</v>
      </c>
      <c r="F45" s="1">
        <v>4000000</v>
      </c>
      <c r="G45" s="1">
        <v>2601847</v>
      </c>
      <c r="H45" s="1" t="s">
        <v>126</v>
      </c>
      <c r="I45" s="1">
        <v>22457</v>
      </c>
      <c r="J45" s="1" t="s">
        <v>127</v>
      </c>
      <c r="K45" s="1" t="s">
        <v>16</v>
      </c>
    </row>
    <row r="46" spans="1:11" ht="15.75" customHeight="1">
      <c r="A46" s="2" t="s">
        <v>128</v>
      </c>
      <c r="B46" s="1">
        <v>2014</v>
      </c>
      <c r="C46" s="1" t="s">
        <v>129</v>
      </c>
      <c r="D46" s="3">
        <v>8.5</v>
      </c>
      <c r="E46" s="4">
        <v>107</v>
      </c>
      <c r="F46" s="1">
        <v>3300000</v>
      </c>
      <c r="G46" s="1">
        <v>13092000</v>
      </c>
      <c r="H46" s="1" t="s">
        <v>130</v>
      </c>
      <c r="I46" s="1">
        <v>399138</v>
      </c>
      <c r="J46" s="1" t="s">
        <v>15</v>
      </c>
      <c r="K46" s="1" t="s">
        <v>16</v>
      </c>
    </row>
    <row r="47" spans="1:11" ht="15.75" customHeight="1">
      <c r="A47" s="2" t="s">
        <v>131</v>
      </c>
      <c r="B47" s="1">
        <v>2006</v>
      </c>
      <c r="C47" s="1" t="s">
        <v>132</v>
      </c>
      <c r="D47" s="3">
        <v>8.5</v>
      </c>
      <c r="E47" s="4">
        <v>137</v>
      </c>
      <c r="F47" s="1">
        <v>2000000</v>
      </c>
      <c r="G47" s="1">
        <v>11284657</v>
      </c>
      <c r="H47" s="1" t="s">
        <v>133</v>
      </c>
      <c r="I47" s="1">
        <v>259379</v>
      </c>
      <c r="J47" s="1" t="s">
        <v>134</v>
      </c>
      <c r="K47" s="1" t="s">
        <v>135</v>
      </c>
    </row>
    <row r="48" spans="1:11" ht="15.75" customHeight="1">
      <c r="A48" s="2" t="s">
        <v>136</v>
      </c>
      <c r="B48" s="1">
        <v>1997</v>
      </c>
      <c r="C48" s="1" t="s">
        <v>137</v>
      </c>
      <c r="D48" s="3">
        <v>8.5</v>
      </c>
      <c r="E48" s="4">
        <v>89</v>
      </c>
      <c r="F48" s="1">
        <v>180000</v>
      </c>
      <c r="G48" s="1">
        <v>925402</v>
      </c>
      <c r="H48" s="1" t="s">
        <v>138</v>
      </c>
      <c r="I48" s="1">
        <v>27882</v>
      </c>
      <c r="J48" s="1" t="s">
        <v>139</v>
      </c>
      <c r="K48" s="1" t="s">
        <v>140</v>
      </c>
    </row>
    <row r="49" spans="1:11" ht="15.75" customHeight="1">
      <c r="A49" s="2" t="s">
        <v>141</v>
      </c>
      <c r="B49" s="1">
        <v>2008</v>
      </c>
      <c r="C49" s="1" t="s">
        <v>142</v>
      </c>
      <c r="D49" s="3">
        <v>8.4</v>
      </c>
      <c r="E49" s="4">
        <v>98</v>
      </c>
      <c r="F49" s="1">
        <v>180000000</v>
      </c>
      <c r="G49" s="1">
        <v>223806889</v>
      </c>
      <c r="H49" s="1" t="s">
        <v>143</v>
      </c>
      <c r="I49" s="1">
        <v>718837</v>
      </c>
      <c r="J49" s="1" t="s">
        <v>15</v>
      </c>
      <c r="K49" s="1" t="s">
        <v>16</v>
      </c>
    </row>
    <row r="50" spans="1:11" ht="15.75" customHeight="1">
      <c r="A50" s="2" t="s">
        <v>144</v>
      </c>
      <c r="B50" s="1">
        <v>1995</v>
      </c>
      <c r="C50" s="1" t="s">
        <v>145</v>
      </c>
      <c r="D50" s="3">
        <v>8.4</v>
      </c>
      <c r="E50" s="4">
        <v>178</v>
      </c>
      <c r="F50" s="1">
        <v>72000000</v>
      </c>
      <c r="G50" s="1">
        <v>75600000</v>
      </c>
      <c r="H50" s="1" t="s">
        <v>146</v>
      </c>
      <c r="I50" s="1">
        <v>736638</v>
      </c>
      <c r="J50" s="1" t="s">
        <v>15</v>
      </c>
      <c r="K50" s="1" t="s">
        <v>16</v>
      </c>
    </row>
    <row r="51" spans="1:11" ht="15.75" customHeight="1">
      <c r="A51" s="2" t="s">
        <v>147</v>
      </c>
      <c r="B51" s="1">
        <v>2001</v>
      </c>
      <c r="C51" s="1" t="s">
        <v>148</v>
      </c>
      <c r="D51" s="3">
        <v>8.4</v>
      </c>
      <c r="E51" s="4">
        <v>122</v>
      </c>
      <c r="F51" s="1">
        <v>77000000</v>
      </c>
      <c r="G51" s="1">
        <v>33201661</v>
      </c>
      <c r="H51" s="1" t="s">
        <v>149</v>
      </c>
      <c r="I51" s="1">
        <v>534262</v>
      </c>
      <c r="J51" s="1" t="s">
        <v>150</v>
      </c>
      <c r="K51" s="1" t="s">
        <v>109</v>
      </c>
    </row>
    <row r="52" spans="1:11" ht="15.75" customHeight="1">
      <c r="A52" s="2" t="s">
        <v>151</v>
      </c>
      <c r="B52" s="1">
        <v>2015</v>
      </c>
      <c r="C52" s="1" t="s">
        <v>152</v>
      </c>
      <c r="D52" s="3">
        <v>8.4</v>
      </c>
      <c r="E52" s="4">
        <v>159</v>
      </c>
      <c r="F52" s="1">
        <v>18026148</v>
      </c>
      <c r="G52" s="1">
        <v>6498000</v>
      </c>
      <c r="H52" s="1" t="s">
        <v>153</v>
      </c>
      <c r="I52" s="1">
        <v>62756</v>
      </c>
      <c r="J52" s="1" t="s">
        <v>154</v>
      </c>
      <c r="K52" s="1" t="s">
        <v>155</v>
      </c>
    </row>
    <row r="53" spans="1:11" ht="15.75" customHeight="1">
      <c r="A53" s="2" t="s">
        <v>156</v>
      </c>
      <c r="B53" s="1">
        <v>1983</v>
      </c>
      <c r="C53" s="1" t="s">
        <v>157</v>
      </c>
      <c r="D53" s="3">
        <v>8.4</v>
      </c>
      <c r="E53" s="4">
        <v>134</v>
      </c>
      <c r="F53" s="1">
        <v>32500000</v>
      </c>
      <c r="G53" s="1">
        <v>309125409</v>
      </c>
      <c r="H53" s="1" t="s">
        <v>48</v>
      </c>
      <c r="I53" s="1">
        <v>681857</v>
      </c>
      <c r="J53" s="1" t="s">
        <v>15</v>
      </c>
      <c r="K53" s="1" t="s">
        <v>16</v>
      </c>
    </row>
    <row r="54" spans="1:11" ht="15.75" customHeight="1">
      <c r="A54" s="2" t="s">
        <v>158</v>
      </c>
      <c r="B54" s="1">
        <v>1984</v>
      </c>
      <c r="C54" s="1" t="s">
        <v>32</v>
      </c>
      <c r="D54" s="3">
        <v>8.4</v>
      </c>
      <c r="E54" s="4">
        <v>251</v>
      </c>
      <c r="F54" s="1">
        <v>30000000</v>
      </c>
      <c r="G54" s="1">
        <v>5300000</v>
      </c>
      <c r="H54" s="1" t="s">
        <v>14</v>
      </c>
      <c r="I54" s="1">
        <v>221000</v>
      </c>
      <c r="J54" s="1" t="s">
        <v>15</v>
      </c>
      <c r="K54" s="1" t="s">
        <v>35</v>
      </c>
    </row>
    <row r="55" spans="1:11" ht="15.75" customHeight="1">
      <c r="A55" s="2" t="s">
        <v>159</v>
      </c>
      <c r="B55" s="1">
        <v>1997</v>
      </c>
      <c r="C55" s="1" t="s">
        <v>79</v>
      </c>
      <c r="D55" s="3">
        <v>8.4</v>
      </c>
      <c r="E55" s="4">
        <v>134</v>
      </c>
      <c r="F55" s="1">
        <v>2400000000</v>
      </c>
      <c r="G55" s="1">
        <v>2298191</v>
      </c>
      <c r="H55" s="1" t="s">
        <v>160</v>
      </c>
      <c r="I55" s="1">
        <v>221552</v>
      </c>
      <c r="J55" s="1" t="s">
        <v>67</v>
      </c>
      <c r="K55" s="1" t="s">
        <v>68</v>
      </c>
    </row>
    <row r="56" spans="1:11" ht="15.75" customHeight="1">
      <c r="A56" s="2" t="s">
        <v>161</v>
      </c>
      <c r="B56" s="1">
        <v>1986</v>
      </c>
      <c r="C56" s="1" t="s">
        <v>94</v>
      </c>
      <c r="D56" s="3">
        <v>8.4</v>
      </c>
      <c r="E56" s="4">
        <v>154</v>
      </c>
      <c r="F56" s="1">
        <v>18500000</v>
      </c>
      <c r="G56" s="1">
        <v>85200000</v>
      </c>
      <c r="H56" s="1" t="s">
        <v>162</v>
      </c>
      <c r="I56" s="1">
        <v>488537</v>
      </c>
      <c r="J56" s="1" t="s">
        <v>15</v>
      </c>
      <c r="K56" s="1" t="s">
        <v>16</v>
      </c>
    </row>
    <row r="57" spans="1:11" ht="15.75" customHeight="1">
      <c r="A57" s="2" t="s">
        <v>163</v>
      </c>
      <c r="B57" s="1">
        <v>1999</v>
      </c>
      <c r="C57" s="1" t="s">
        <v>164</v>
      </c>
      <c r="D57" s="3">
        <v>8.4</v>
      </c>
      <c r="E57" s="4">
        <v>122</v>
      </c>
      <c r="F57" s="1">
        <v>15000000</v>
      </c>
      <c r="G57" s="1">
        <v>130058047</v>
      </c>
      <c r="H57" s="1" t="s">
        <v>42</v>
      </c>
      <c r="I57" s="1">
        <v>822500</v>
      </c>
      <c r="J57" s="1" t="s">
        <v>15</v>
      </c>
      <c r="K57" s="1" t="s">
        <v>16</v>
      </c>
    </row>
    <row r="58" spans="1:11" ht="15.75" customHeight="1">
      <c r="A58" s="2" t="s">
        <v>165</v>
      </c>
      <c r="B58" s="1">
        <v>1962</v>
      </c>
      <c r="C58" s="1" t="s">
        <v>166</v>
      </c>
      <c r="D58" s="3">
        <v>8.4</v>
      </c>
      <c r="E58" s="4">
        <v>227</v>
      </c>
      <c r="F58" s="1">
        <v>15000000</v>
      </c>
      <c r="G58" s="1">
        <v>6000000</v>
      </c>
      <c r="H58" s="1" t="s">
        <v>167</v>
      </c>
      <c r="I58" s="1">
        <v>192775</v>
      </c>
      <c r="J58" s="1" t="s">
        <v>15</v>
      </c>
      <c r="K58" s="1" t="s">
        <v>121</v>
      </c>
    </row>
    <row r="59" spans="1:11" ht="15.75" customHeight="1">
      <c r="A59" s="2" t="s">
        <v>168</v>
      </c>
      <c r="B59" s="1">
        <v>1981</v>
      </c>
      <c r="C59" s="1" t="s">
        <v>169</v>
      </c>
      <c r="D59" s="3">
        <v>8.4</v>
      </c>
      <c r="E59" s="4">
        <v>293</v>
      </c>
      <c r="F59" s="1">
        <v>14000000</v>
      </c>
      <c r="G59" s="1">
        <v>11433134</v>
      </c>
      <c r="H59" s="1" t="s">
        <v>170</v>
      </c>
      <c r="I59" s="1">
        <v>168203</v>
      </c>
      <c r="J59" s="1" t="s">
        <v>134</v>
      </c>
      <c r="K59" s="1" t="s">
        <v>171</v>
      </c>
    </row>
    <row r="60" spans="1:11" ht="15.75" customHeight="1">
      <c r="A60" s="2" t="s">
        <v>172</v>
      </c>
      <c r="B60" s="1">
        <v>2000</v>
      </c>
      <c r="C60" s="1" t="s">
        <v>173</v>
      </c>
      <c r="D60" s="3">
        <v>8.4</v>
      </c>
      <c r="E60" s="4">
        <v>102</v>
      </c>
      <c r="F60" s="1">
        <v>4500000</v>
      </c>
      <c r="G60" s="1">
        <v>3609278</v>
      </c>
      <c r="H60" s="1" t="s">
        <v>42</v>
      </c>
      <c r="I60" s="1">
        <v>573541</v>
      </c>
      <c r="J60" s="1" t="s">
        <v>15</v>
      </c>
      <c r="K60" s="1" t="s">
        <v>16</v>
      </c>
    </row>
    <row r="61" spans="1:11" ht="15.75" customHeight="1">
      <c r="A61" s="2" t="s">
        <v>174</v>
      </c>
      <c r="B61" s="1">
        <v>2003</v>
      </c>
      <c r="C61" s="1" t="s">
        <v>175</v>
      </c>
      <c r="D61" s="3">
        <v>8.4</v>
      </c>
      <c r="E61" s="4">
        <v>120</v>
      </c>
      <c r="F61" s="1">
        <v>3000000</v>
      </c>
      <c r="G61" s="1">
        <v>2181290</v>
      </c>
      <c r="H61" s="1" t="s">
        <v>176</v>
      </c>
      <c r="I61" s="1">
        <v>356181</v>
      </c>
      <c r="J61" s="1" t="s">
        <v>177</v>
      </c>
      <c r="K61" s="1" t="s">
        <v>178</v>
      </c>
    </row>
    <row r="62" spans="1:11" ht="15.75" customHeight="1">
      <c r="A62" s="2" t="s">
        <v>179</v>
      </c>
      <c r="B62" s="1">
        <v>1992</v>
      </c>
      <c r="C62" s="1" t="s">
        <v>30</v>
      </c>
      <c r="D62" s="3">
        <v>8.4</v>
      </c>
      <c r="E62" s="4">
        <v>99</v>
      </c>
      <c r="F62" s="1">
        <v>1200000</v>
      </c>
      <c r="G62" s="1">
        <v>2812029</v>
      </c>
      <c r="H62" s="1" t="s">
        <v>98</v>
      </c>
      <c r="I62" s="1">
        <v>664719</v>
      </c>
      <c r="J62" s="1" t="s">
        <v>15</v>
      </c>
      <c r="K62" s="1" t="s">
        <v>16</v>
      </c>
    </row>
    <row r="63" spans="1:11" ht="15.75" customHeight="1">
      <c r="A63" s="2" t="s">
        <v>180</v>
      </c>
      <c r="B63" s="1">
        <v>2011</v>
      </c>
      <c r="C63" s="1" t="s">
        <v>181</v>
      </c>
      <c r="D63" s="3">
        <v>8.4</v>
      </c>
      <c r="E63" s="4">
        <v>123</v>
      </c>
      <c r="F63" s="1">
        <v>500000</v>
      </c>
      <c r="G63" s="1">
        <v>7098492</v>
      </c>
      <c r="H63" s="1" t="s">
        <v>182</v>
      </c>
      <c r="I63" s="1">
        <v>151812</v>
      </c>
      <c r="J63" s="1" t="s">
        <v>139</v>
      </c>
      <c r="K63" s="1" t="s">
        <v>140</v>
      </c>
    </row>
    <row r="64" spans="1:11" ht="15.75" customHeight="1">
      <c r="A64" s="2" t="s">
        <v>183</v>
      </c>
      <c r="B64" s="1">
        <v>2012</v>
      </c>
      <c r="C64" s="1" t="s">
        <v>184</v>
      </c>
      <c r="D64" s="3">
        <v>8.4</v>
      </c>
      <c r="E64" s="4">
        <v>89</v>
      </c>
      <c r="F64" s="1">
        <v>500000</v>
      </c>
      <c r="G64" s="1">
        <v>133778</v>
      </c>
      <c r="H64" s="1" t="s">
        <v>185</v>
      </c>
      <c r="I64" s="1">
        <v>3086</v>
      </c>
      <c r="J64" s="1" t="s">
        <v>15</v>
      </c>
      <c r="K64" s="1" t="s">
        <v>16</v>
      </c>
    </row>
    <row r="65" spans="1:11" ht="15.75" customHeight="1">
      <c r="A65" s="2" t="s">
        <v>186</v>
      </c>
      <c r="B65" s="1">
        <v>2010</v>
      </c>
      <c r="C65" s="1" t="s">
        <v>187</v>
      </c>
      <c r="D65" s="3">
        <v>8.3000000000000007</v>
      </c>
      <c r="E65" s="4">
        <v>103</v>
      </c>
      <c r="F65" s="1">
        <v>200000000</v>
      </c>
      <c r="G65" s="1">
        <v>414984497</v>
      </c>
      <c r="H65" s="1" t="s">
        <v>188</v>
      </c>
      <c r="I65" s="1">
        <v>544884</v>
      </c>
      <c r="J65" s="1" t="s">
        <v>15</v>
      </c>
      <c r="K65" s="1" t="s">
        <v>16</v>
      </c>
    </row>
    <row r="66" spans="1:11" ht="15.75" customHeight="1">
      <c r="A66" s="2" t="s">
        <v>189</v>
      </c>
      <c r="B66" s="1">
        <v>2009</v>
      </c>
      <c r="C66" s="1" t="s">
        <v>190</v>
      </c>
      <c r="D66" s="3">
        <v>8.3000000000000007</v>
      </c>
      <c r="E66" s="4">
        <v>96</v>
      </c>
      <c r="F66" s="1">
        <v>175000000</v>
      </c>
      <c r="G66" s="1">
        <v>292979556</v>
      </c>
      <c r="H66" s="1" t="s">
        <v>191</v>
      </c>
      <c r="I66" s="1">
        <v>665575</v>
      </c>
      <c r="J66" s="1" t="s">
        <v>15</v>
      </c>
      <c r="K66" s="1" t="s">
        <v>16</v>
      </c>
    </row>
    <row r="67" spans="1:11" ht="15.75" customHeight="1">
      <c r="A67" s="2" t="s">
        <v>192</v>
      </c>
      <c r="B67" s="1">
        <v>2015</v>
      </c>
      <c r="C67" s="1" t="s">
        <v>190</v>
      </c>
      <c r="D67" s="3">
        <v>8.3000000000000007</v>
      </c>
      <c r="E67" s="4">
        <v>95</v>
      </c>
      <c r="F67" s="1">
        <v>175000000</v>
      </c>
      <c r="G67" s="1">
        <v>356454367</v>
      </c>
      <c r="H67" s="1" t="s">
        <v>193</v>
      </c>
      <c r="I67" s="1">
        <v>345198</v>
      </c>
      <c r="J67" s="1" t="s">
        <v>15</v>
      </c>
      <c r="K67" s="1" t="s">
        <v>16</v>
      </c>
    </row>
    <row r="68" spans="1:11" ht="15.75" customHeight="1">
      <c r="A68" s="2" t="s">
        <v>194</v>
      </c>
      <c r="B68" s="1">
        <v>2005</v>
      </c>
      <c r="C68" s="1" t="s">
        <v>20</v>
      </c>
      <c r="D68" s="3">
        <v>8.3000000000000007</v>
      </c>
      <c r="E68" s="4">
        <v>128</v>
      </c>
      <c r="F68" s="1">
        <v>150000000</v>
      </c>
      <c r="G68" s="1">
        <v>205343774</v>
      </c>
      <c r="H68" s="1" t="s">
        <v>113</v>
      </c>
      <c r="I68" s="1">
        <v>980946</v>
      </c>
      <c r="J68" s="1" t="s">
        <v>15</v>
      </c>
      <c r="K68" s="1" t="s">
        <v>16</v>
      </c>
    </row>
    <row r="69" spans="1:11" ht="15.75" customHeight="1">
      <c r="A69" s="2" t="s">
        <v>195</v>
      </c>
      <c r="B69" s="1">
        <v>2009</v>
      </c>
      <c r="C69" s="1" t="s">
        <v>30</v>
      </c>
      <c r="D69" s="3">
        <v>8.3000000000000007</v>
      </c>
      <c r="E69" s="4">
        <v>153</v>
      </c>
      <c r="F69" s="1">
        <v>75000000</v>
      </c>
      <c r="G69" s="1">
        <v>120523073</v>
      </c>
      <c r="H69" s="1" t="s">
        <v>196</v>
      </c>
      <c r="I69" s="1">
        <v>885175</v>
      </c>
      <c r="J69" s="1" t="s">
        <v>15</v>
      </c>
      <c r="K69" s="1" t="s">
        <v>16</v>
      </c>
    </row>
    <row r="70" spans="1:11" ht="15.75" customHeight="1">
      <c r="A70" s="2" t="s">
        <v>197</v>
      </c>
      <c r="B70" s="1">
        <v>1989</v>
      </c>
      <c r="C70" s="1" t="s">
        <v>27</v>
      </c>
      <c r="D70" s="3">
        <v>8.3000000000000007</v>
      </c>
      <c r="E70" s="4">
        <v>127</v>
      </c>
      <c r="F70" s="1">
        <v>48000000</v>
      </c>
      <c r="G70" s="1">
        <v>197171806</v>
      </c>
      <c r="H70" s="1" t="s">
        <v>198</v>
      </c>
      <c r="I70" s="1">
        <v>515306</v>
      </c>
      <c r="J70" s="1" t="s">
        <v>15</v>
      </c>
      <c r="K70" s="1" t="s">
        <v>16</v>
      </c>
    </row>
    <row r="71" spans="1:11" ht="15.75" customHeight="1">
      <c r="A71" s="2" t="s">
        <v>199</v>
      </c>
      <c r="B71" s="1">
        <v>1997</v>
      </c>
      <c r="C71" s="1" t="s">
        <v>200</v>
      </c>
      <c r="D71" s="3">
        <v>8.3000000000000007</v>
      </c>
      <c r="E71" s="4">
        <v>138</v>
      </c>
      <c r="F71" s="1">
        <v>35000000</v>
      </c>
      <c r="G71" s="1">
        <v>64604977</v>
      </c>
      <c r="H71" s="1" t="s">
        <v>74</v>
      </c>
      <c r="I71" s="1">
        <v>414219</v>
      </c>
      <c r="J71" s="1" t="s">
        <v>15</v>
      </c>
      <c r="K71" s="1" t="s">
        <v>16</v>
      </c>
    </row>
    <row r="72" spans="1:11" ht="15.75" customHeight="1">
      <c r="A72" s="2" t="s">
        <v>201</v>
      </c>
      <c r="B72" s="1">
        <v>1995</v>
      </c>
      <c r="C72" s="1" t="s">
        <v>202</v>
      </c>
      <c r="D72" s="3">
        <v>8.3000000000000007</v>
      </c>
      <c r="E72" s="4">
        <v>74</v>
      </c>
      <c r="F72" s="1">
        <v>30000000</v>
      </c>
      <c r="G72" s="1">
        <v>191796233</v>
      </c>
      <c r="H72" s="1" t="s">
        <v>188</v>
      </c>
      <c r="I72" s="1">
        <v>623757</v>
      </c>
      <c r="J72" s="1" t="s">
        <v>15</v>
      </c>
      <c r="K72" s="1" t="s">
        <v>16</v>
      </c>
    </row>
    <row r="73" spans="1:11" ht="15.75" customHeight="1">
      <c r="A73" s="2" t="s">
        <v>203</v>
      </c>
      <c r="B73" s="1">
        <v>1983</v>
      </c>
      <c r="C73" s="1" t="s">
        <v>204</v>
      </c>
      <c r="D73" s="3">
        <v>8.3000000000000007</v>
      </c>
      <c r="E73" s="4">
        <v>142</v>
      </c>
      <c r="F73" s="1">
        <v>25000000</v>
      </c>
      <c r="G73" s="1">
        <v>44700000</v>
      </c>
      <c r="H73" s="1" t="s">
        <v>14</v>
      </c>
      <c r="I73" s="1">
        <v>537442</v>
      </c>
      <c r="J73" s="1" t="s">
        <v>15</v>
      </c>
      <c r="K73" s="1" t="s">
        <v>16</v>
      </c>
    </row>
    <row r="74" spans="1:11" ht="15.75" customHeight="1">
      <c r="A74" s="2" t="s">
        <v>205</v>
      </c>
      <c r="B74" s="1">
        <v>2004</v>
      </c>
      <c r="C74" s="1" t="s">
        <v>206</v>
      </c>
      <c r="D74" s="3">
        <v>8.3000000000000007</v>
      </c>
      <c r="E74" s="4">
        <v>108</v>
      </c>
      <c r="F74" s="1">
        <v>20000000</v>
      </c>
      <c r="G74" s="1">
        <v>34126138</v>
      </c>
      <c r="H74" s="1" t="s">
        <v>207</v>
      </c>
      <c r="I74" s="1">
        <v>666937</v>
      </c>
      <c r="J74" s="1" t="s">
        <v>15</v>
      </c>
      <c r="K74" s="1" t="s">
        <v>16</v>
      </c>
    </row>
    <row r="75" spans="1:11" ht="15.75" customHeight="1">
      <c r="A75" s="2" t="s">
        <v>208</v>
      </c>
      <c r="B75" s="1">
        <v>1984</v>
      </c>
      <c r="C75" s="1" t="s">
        <v>59</v>
      </c>
      <c r="D75" s="3">
        <v>8.3000000000000007</v>
      </c>
      <c r="E75" s="4">
        <v>180</v>
      </c>
      <c r="F75" s="1">
        <v>18000000</v>
      </c>
      <c r="G75" s="1">
        <v>51600000</v>
      </c>
      <c r="H75" s="1" t="s">
        <v>209</v>
      </c>
      <c r="I75" s="1">
        <v>270790</v>
      </c>
      <c r="J75" s="1" t="s">
        <v>15</v>
      </c>
      <c r="K75" s="1" t="s">
        <v>16</v>
      </c>
    </row>
    <row r="76" spans="1:11" ht="15.75" customHeight="1">
      <c r="A76" s="2" t="s">
        <v>210</v>
      </c>
      <c r="B76" s="1">
        <v>1980</v>
      </c>
      <c r="C76" s="1" t="s">
        <v>54</v>
      </c>
      <c r="D76" s="3">
        <v>8.3000000000000007</v>
      </c>
      <c r="E76" s="4">
        <v>121</v>
      </c>
      <c r="F76" s="1">
        <v>18000000</v>
      </c>
      <c r="G76" s="1">
        <v>45250</v>
      </c>
      <c r="H76" s="1" t="s">
        <v>211</v>
      </c>
      <c r="I76" s="1">
        <v>235133</v>
      </c>
      <c r="J76" s="1" t="s">
        <v>15</v>
      </c>
      <c r="K76" s="1" t="s">
        <v>16</v>
      </c>
    </row>
    <row r="77" spans="1:11" ht="15.75" customHeight="1">
      <c r="A77" s="2" t="s">
        <v>212</v>
      </c>
      <c r="B77" s="1">
        <v>1927</v>
      </c>
      <c r="C77" s="1" t="s">
        <v>213</v>
      </c>
      <c r="D77" s="3">
        <v>8.3000000000000007</v>
      </c>
      <c r="E77" s="4">
        <v>145</v>
      </c>
      <c r="F77" s="1">
        <v>6000000</v>
      </c>
      <c r="G77" s="1">
        <v>26435</v>
      </c>
      <c r="H77" s="1" t="s">
        <v>214</v>
      </c>
      <c r="I77" s="1">
        <v>111841</v>
      </c>
      <c r="J77" s="1" t="s">
        <v>134</v>
      </c>
      <c r="K77" s="1" t="s">
        <v>135</v>
      </c>
    </row>
    <row r="78" spans="1:11" ht="15.75" customHeight="1">
      <c r="A78" s="2" t="s">
        <v>215</v>
      </c>
      <c r="B78" s="1">
        <v>1992</v>
      </c>
      <c r="C78" s="1" t="s">
        <v>216</v>
      </c>
      <c r="D78" s="3">
        <v>8.3000000000000007</v>
      </c>
      <c r="E78" s="4">
        <v>131</v>
      </c>
      <c r="F78" s="1">
        <v>14400000</v>
      </c>
      <c r="G78" s="1">
        <v>101157447</v>
      </c>
      <c r="H78" s="1" t="s">
        <v>96</v>
      </c>
      <c r="I78" s="1">
        <v>277505</v>
      </c>
      <c r="J78" s="1" t="s">
        <v>15</v>
      </c>
      <c r="K78" s="1" t="s">
        <v>16</v>
      </c>
    </row>
    <row r="79" spans="1:11" ht="15.75" customHeight="1">
      <c r="A79" s="2" t="s">
        <v>217</v>
      </c>
      <c r="B79" s="1">
        <v>2004</v>
      </c>
      <c r="C79" s="1" t="s">
        <v>218</v>
      </c>
      <c r="D79" s="3">
        <v>8.3000000000000007</v>
      </c>
      <c r="E79" s="4">
        <v>178</v>
      </c>
      <c r="F79" s="1">
        <v>13500000</v>
      </c>
      <c r="G79" s="1">
        <v>5501940</v>
      </c>
      <c r="H79" s="1" t="s">
        <v>146</v>
      </c>
      <c r="I79" s="1">
        <v>248354</v>
      </c>
      <c r="J79" s="1" t="s">
        <v>134</v>
      </c>
      <c r="K79" s="1" t="s">
        <v>135</v>
      </c>
    </row>
    <row r="80" spans="1:11" ht="15.75" customHeight="1">
      <c r="A80" s="2" t="s">
        <v>219</v>
      </c>
      <c r="B80" s="1">
        <v>2015</v>
      </c>
      <c r="C80" s="1" t="s">
        <v>220</v>
      </c>
      <c r="D80" s="3">
        <v>8.3000000000000007</v>
      </c>
      <c r="E80" s="4">
        <v>118</v>
      </c>
      <c r="F80" s="1">
        <v>13000000</v>
      </c>
      <c r="G80" s="1">
        <v>14677654</v>
      </c>
      <c r="H80" s="1" t="s">
        <v>42</v>
      </c>
      <c r="I80" s="1">
        <v>161288</v>
      </c>
      <c r="J80" s="1" t="s">
        <v>15</v>
      </c>
      <c r="K80" s="1" t="s">
        <v>221</v>
      </c>
    </row>
    <row r="81" spans="1:11" ht="15.75" customHeight="1">
      <c r="A81" s="2" t="s">
        <v>222</v>
      </c>
      <c r="B81" s="1">
        <v>2000</v>
      </c>
      <c r="C81" s="1" t="s">
        <v>223</v>
      </c>
      <c r="D81" s="3">
        <v>8.3000000000000007</v>
      </c>
      <c r="E81" s="4">
        <v>104</v>
      </c>
      <c r="F81" s="1">
        <v>6000000</v>
      </c>
      <c r="G81" s="1">
        <v>30093107</v>
      </c>
      <c r="H81" s="1" t="s">
        <v>224</v>
      </c>
      <c r="I81" s="1">
        <v>600996</v>
      </c>
      <c r="J81" s="1" t="s">
        <v>15</v>
      </c>
      <c r="K81" s="1" t="s">
        <v>121</v>
      </c>
    </row>
    <row r="82" spans="1:11" ht="15.75" customHeight="1">
      <c r="A82" s="2" t="s">
        <v>225</v>
      </c>
      <c r="B82" s="1">
        <v>1968</v>
      </c>
      <c r="C82" s="1" t="s">
        <v>226</v>
      </c>
      <c r="D82" s="3">
        <v>8.3000000000000007</v>
      </c>
      <c r="E82" s="4">
        <v>161</v>
      </c>
      <c r="F82" s="1">
        <v>12000000</v>
      </c>
      <c r="G82" s="1">
        <v>56715371</v>
      </c>
      <c r="H82" s="1" t="s">
        <v>227</v>
      </c>
      <c r="I82" s="1">
        <v>427357</v>
      </c>
      <c r="J82" s="1" t="s">
        <v>15</v>
      </c>
      <c r="K82" s="1" t="s">
        <v>121</v>
      </c>
    </row>
    <row r="83" spans="1:11" ht="15.75" customHeight="1">
      <c r="A83" s="2" t="s">
        <v>228</v>
      </c>
      <c r="B83" s="1">
        <v>1997</v>
      </c>
      <c r="C83" s="1" t="s">
        <v>229</v>
      </c>
      <c r="D83" s="3">
        <v>8.3000000000000007</v>
      </c>
      <c r="E83" s="4">
        <v>126</v>
      </c>
      <c r="F83" s="1">
        <v>10000000</v>
      </c>
      <c r="G83" s="1">
        <v>138339411</v>
      </c>
      <c r="H83" s="1" t="s">
        <v>42</v>
      </c>
      <c r="I83" s="1">
        <v>604904</v>
      </c>
      <c r="J83" s="1" t="s">
        <v>15</v>
      </c>
      <c r="K83" s="1" t="s">
        <v>16</v>
      </c>
    </row>
    <row r="84" spans="1:11" ht="15.75" customHeight="1">
      <c r="A84" s="2" t="s">
        <v>230</v>
      </c>
      <c r="B84" s="1">
        <v>1973</v>
      </c>
      <c r="C84" s="1" t="s">
        <v>231</v>
      </c>
      <c r="D84" s="3">
        <v>8.3000000000000007</v>
      </c>
      <c r="E84" s="4">
        <v>129</v>
      </c>
      <c r="F84" s="1">
        <v>5500000</v>
      </c>
      <c r="G84" s="1">
        <v>159600000</v>
      </c>
      <c r="H84" s="1" t="s">
        <v>232</v>
      </c>
      <c r="I84" s="1">
        <v>175607</v>
      </c>
      <c r="J84" s="1" t="s">
        <v>15</v>
      </c>
      <c r="K84" s="1" t="s">
        <v>16</v>
      </c>
    </row>
    <row r="85" spans="1:11" ht="15.75" customHeight="1">
      <c r="A85" s="2" t="s">
        <v>233</v>
      </c>
      <c r="B85" s="1">
        <v>2012</v>
      </c>
      <c r="C85" s="1" t="s">
        <v>234</v>
      </c>
      <c r="D85" s="3">
        <v>8.3000000000000007</v>
      </c>
      <c r="E85" s="4">
        <v>115</v>
      </c>
      <c r="F85" s="1">
        <v>3800000</v>
      </c>
      <c r="G85" s="1">
        <v>610968</v>
      </c>
      <c r="H85" s="1" t="s">
        <v>42</v>
      </c>
      <c r="I85" s="1">
        <v>170155</v>
      </c>
      <c r="J85" s="1" t="s">
        <v>235</v>
      </c>
      <c r="K85" s="1" t="s">
        <v>236</v>
      </c>
    </row>
    <row r="86" spans="1:11" ht="15.75" customHeight="1">
      <c r="A86" s="2" t="s">
        <v>237</v>
      </c>
      <c r="B86" s="1">
        <v>1959</v>
      </c>
      <c r="C86" s="1" t="s">
        <v>238</v>
      </c>
      <c r="D86" s="3">
        <v>8.3000000000000007</v>
      </c>
      <c r="E86" s="4">
        <v>120</v>
      </c>
      <c r="F86" s="1">
        <v>2883848</v>
      </c>
      <c r="G86" s="1">
        <v>25000000</v>
      </c>
      <c r="H86" s="1" t="s">
        <v>239</v>
      </c>
      <c r="I86" s="1">
        <v>175196</v>
      </c>
      <c r="J86" s="1" t="s">
        <v>15</v>
      </c>
      <c r="K86" s="1" t="s">
        <v>16</v>
      </c>
    </row>
    <row r="87" spans="1:11" ht="15.75" customHeight="1">
      <c r="A87" s="2" t="s">
        <v>240</v>
      </c>
      <c r="B87" s="1">
        <v>2007</v>
      </c>
      <c r="C87" s="1" t="s">
        <v>241</v>
      </c>
      <c r="D87" s="3">
        <v>8.3000000000000007</v>
      </c>
      <c r="E87" s="4">
        <v>102</v>
      </c>
      <c r="F87" s="1">
        <v>2000000</v>
      </c>
      <c r="G87" s="1">
        <v>1430185</v>
      </c>
      <c r="H87" s="1" t="s">
        <v>242</v>
      </c>
      <c r="I87" s="1">
        <v>7314</v>
      </c>
      <c r="J87" s="1" t="s">
        <v>15</v>
      </c>
      <c r="K87" s="1" t="s">
        <v>16</v>
      </c>
    </row>
    <row r="88" spans="1:11" ht="15.75" customHeight="1">
      <c r="A88" s="2" t="s">
        <v>243</v>
      </c>
      <c r="B88" s="1">
        <v>1994</v>
      </c>
      <c r="C88" s="1" t="s">
        <v>244</v>
      </c>
      <c r="D88" s="3">
        <v>8.3000000000000007</v>
      </c>
      <c r="E88" s="4">
        <v>170</v>
      </c>
      <c r="F88" s="1">
        <v>700000</v>
      </c>
      <c r="G88" s="1">
        <v>7830611</v>
      </c>
      <c r="H88" s="1" t="s">
        <v>245</v>
      </c>
      <c r="I88" s="1">
        <v>18980</v>
      </c>
      <c r="J88" s="1" t="s">
        <v>15</v>
      </c>
      <c r="K88" s="1" t="s">
        <v>16</v>
      </c>
    </row>
    <row r="89" spans="1:11" ht="15.75" customHeight="1">
      <c r="A89" s="2" t="s">
        <v>246</v>
      </c>
      <c r="B89" s="1">
        <v>1975</v>
      </c>
      <c r="C89" s="1" t="s">
        <v>247</v>
      </c>
      <c r="D89" s="3">
        <v>8.3000000000000007</v>
      </c>
      <c r="E89" s="4">
        <v>91</v>
      </c>
      <c r="F89" s="1">
        <v>229575</v>
      </c>
      <c r="G89" s="1">
        <v>1229197</v>
      </c>
      <c r="H89" s="1" t="s">
        <v>248</v>
      </c>
      <c r="I89" s="1">
        <v>382240</v>
      </c>
      <c r="J89" s="1" t="s">
        <v>15</v>
      </c>
      <c r="K89" s="1" t="s">
        <v>121</v>
      </c>
    </row>
    <row r="90" spans="1:11" ht="15.75" customHeight="1">
      <c r="A90" s="2" t="s">
        <v>249</v>
      </c>
      <c r="B90" s="1">
        <v>2016</v>
      </c>
      <c r="C90" s="1" t="s">
        <v>250</v>
      </c>
      <c r="D90" s="3">
        <v>8.1999999999999993</v>
      </c>
      <c r="E90" s="4">
        <v>147</v>
      </c>
      <c r="F90" s="1">
        <v>250000000</v>
      </c>
      <c r="G90" s="1">
        <v>407197282</v>
      </c>
      <c r="H90" s="1" t="s">
        <v>162</v>
      </c>
      <c r="I90" s="1">
        <v>272670</v>
      </c>
      <c r="J90" s="1" t="s">
        <v>15</v>
      </c>
      <c r="K90" s="1" t="s">
        <v>16</v>
      </c>
    </row>
    <row r="91" spans="1:11" ht="15.75" customHeight="1">
      <c r="A91" s="2" t="s">
        <v>251</v>
      </c>
      <c r="B91" s="1">
        <v>2010</v>
      </c>
      <c r="C91" s="1" t="s">
        <v>252</v>
      </c>
      <c r="D91" s="3">
        <v>8.1999999999999993</v>
      </c>
      <c r="E91" s="4">
        <v>98</v>
      </c>
      <c r="F91" s="1">
        <v>165000000</v>
      </c>
      <c r="G91" s="1">
        <v>217387997</v>
      </c>
      <c r="H91" s="1" t="s">
        <v>80</v>
      </c>
      <c r="I91" s="1">
        <v>485430</v>
      </c>
      <c r="J91" s="1" t="s">
        <v>15</v>
      </c>
      <c r="K91" s="1" t="s">
        <v>16</v>
      </c>
    </row>
    <row r="92" spans="1:11" ht="15.75" customHeight="1">
      <c r="A92" s="2" t="s">
        <v>253</v>
      </c>
      <c r="B92" s="1">
        <v>2013</v>
      </c>
      <c r="C92" s="1" t="s">
        <v>54</v>
      </c>
      <c r="D92" s="3">
        <v>8.1999999999999993</v>
      </c>
      <c r="E92" s="4">
        <v>240</v>
      </c>
      <c r="F92" s="1">
        <v>100000000</v>
      </c>
      <c r="G92" s="1">
        <v>116866727</v>
      </c>
      <c r="H92" s="1" t="s">
        <v>254</v>
      </c>
      <c r="I92" s="1">
        <v>780588</v>
      </c>
      <c r="J92" s="1" t="s">
        <v>15</v>
      </c>
      <c r="K92" s="1" t="s">
        <v>16</v>
      </c>
    </row>
    <row r="93" spans="1:11" ht="15.75" customHeight="1">
      <c r="A93" s="2" t="s">
        <v>255</v>
      </c>
      <c r="B93" s="1">
        <v>2003</v>
      </c>
      <c r="C93" s="1" t="s">
        <v>142</v>
      </c>
      <c r="D93" s="3">
        <v>8.1999999999999993</v>
      </c>
      <c r="E93" s="4">
        <v>100</v>
      </c>
      <c r="F93" s="1">
        <v>94000000</v>
      </c>
      <c r="G93" s="1">
        <v>380838870</v>
      </c>
      <c r="H93" s="1" t="s">
        <v>191</v>
      </c>
      <c r="I93" s="1">
        <v>692482</v>
      </c>
      <c r="J93" s="1" t="s">
        <v>15</v>
      </c>
      <c r="K93" s="1" t="s">
        <v>16</v>
      </c>
    </row>
    <row r="94" spans="1:11" ht="15.75" customHeight="1">
      <c r="A94" s="2" t="s">
        <v>256</v>
      </c>
      <c r="B94" s="1">
        <v>2001</v>
      </c>
      <c r="C94" s="1" t="s">
        <v>257</v>
      </c>
      <c r="D94" s="3">
        <v>8.1999999999999993</v>
      </c>
      <c r="E94" s="4">
        <v>135</v>
      </c>
      <c r="F94" s="1">
        <v>58000000</v>
      </c>
      <c r="G94" s="1">
        <v>170708996</v>
      </c>
      <c r="H94" s="1" t="s">
        <v>258</v>
      </c>
      <c r="I94" s="1">
        <v>610568</v>
      </c>
      <c r="J94" s="1" t="s">
        <v>15</v>
      </c>
      <c r="K94" s="1" t="s">
        <v>16</v>
      </c>
    </row>
    <row r="95" spans="1:11" ht="15.75" customHeight="1">
      <c r="A95" s="2" t="s">
        <v>259</v>
      </c>
      <c r="B95" s="1">
        <v>1995</v>
      </c>
      <c r="C95" s="1" t="s">
        <v>54</v>
      </c>
      <c r="D95" s="3">
        <v>8.1999999999999993</v>
      </c>
      <c r="E95" s="4">
        <v>178</v>
      </c>
      <c r="F95" s="1">
        <v>52000000</v>
      </c>
      <c r="G95" s="1">
        <v>42438300</v>
      </c>
      <c r="H95" s="1" t="s">
        <v>55</v>
      </c>
      <c r="I95" s="1">
        <v>333542</v>
      </c>
      <c r="J95" s="1" t="s">
        <v>15</v>
      </c>
      <c r="K95" s="1" t="s">
        <v>16</v>
      </c>
    </row>
    <row r="96" spans="1:11" ht="15.75" customHeight="1">
      <c r="A96" s="2" t="s">
        <v>260</v>
      </c>
      <c r="B96" s="1">
        <v>2005</v>
      </c>
      <c r="C96" s="1" t="s">
        <v>261</v>
      </c>
      <c r="D96" s="3">
        <v>8.1999999999999993</v>
      </c>
      <c r="E96" s="4">
        <v>132</v>
      </c>
      <c r="F96" s="1">
        <v>54000000</v>
      </c>
      <c r="G96" s="1">
        <v>70496802</v>
      </c>
      <c r="H96" s="1" t="s">
        <v>262</v>
      </c>
      <c r="I96" s="1">
        <v>791783</v>
      </c>
      <c r="J96" s="1" t="s">
        <v>15</v>
      </c>
      <c r="K96" s="1" t="s">
        <v>16</v>
      </c>
    </row>
    <row r="97" spans="1:11" ht="15.75" customHeight="1">
      <c r="A97" s="2" t="s">
        <v>263</v>
      </c>
      <c r="B97" s="1">
        <v>1982</v>
      </c>
      <c r="C97" s="1" t="s">
        <v>264</v>
      </c>
      <c r="D97" s="3">
        <v>8.1999999999999993</v>
      </c>
      <c r="E97" s="4">
        <v>109</v>
      </c>
      <c r="F97" s="1">
        <v>15000000</v>
      </c>
      <c r="G97" s="1">
        <v>13782838</v>
      </c>
      <c r="H97" s="1" t="s">
        <v>265</v>
      </c>
      <c r="I97" s="1">
        <v>258078</v>
      </c>
      <c r="J97" s="1" t="s">
        <v>15</v>
      </c>
      <c r="K97" s="1" t="s">
        <v>16</v>
      </c>
    </row>
    <row r="98" spans="1:11" ht="15.75" customHeight="1">
      <c r="A98" s="2" t="s">
        <v>266</v>
      </c>
      <c r="B98" s="1">
        <v>1988</v>
      </c>
      <c r="C98" s="1" t="s">
        <v>267</v>
      </c>
      <c r="D98" s="3">
        <v>8.1999999999999993</v>
      </c>
      <c r="E98" s="4">
        <v>131</v>
      </c>
      <c r="F98" s="1">
        <v>28000000</v>
      </c>
      <c r="G98" s="1">
        <v>81350242</v>
      </c>
      <c r="H98" s="1" t="s">
        <v>89</v>
      </c>
      <c r="I98" s="1">
        <v>592582</v>
      </c>
      <c r="J98" s="1" t="s">
        <v>15</v>
      </c>
      <c r="K98" s="1" t="s">
        <v>16</v>
      </c>
    </row>
    <row r="99" spans="1:11" ht="15.75" customHeight="1">
      <c r="A99" s="2" t="s">
        <v>268</v>
      </c>
      <c r="B99" s="1">
        <v>1982</v>
      </c>
      <c r="C99" s="1" t="s">
        <v>91</v>
      </c>
      <c r="D99" s="3">
        <v>8.1999999999999993</v>
      </c>
      <c r="E99" s="4">
        <v>117</v>
      </c>
      <c r="F99" s="1">
        <v>28000000</v>
      </c>
      <c r="G99" s="1">
        <v>27000000</v>
      </c>
      <c r="H99" s="1" t="s">
        <v>269</v>
      </c>
      <c r="I99" s="1">
        <v>461609</v>
      </c>
      <c r="J99" s="1" t="s">
        <v>15</v>
      </c>
      <c r="K99" s="1" t="s">
        <v>16</v>
      </c>
    </row>
    <row r="100" spans="1:11" ht="15.75" customHeight="1">
      <c r="A100" s="2" t="s">
        <v>270</v>
      </c>
      <c r="B100" s="1">
        <v>2008</v>
      </c>
      <c r="C100" s="1" t="s">
        <v>216</v>
      </c>
      <c r="D100" s="3">
        <v>8.1999999999999993</v>
      </c>
      <c r="E100" s="4">
        <v>116</v>
      </c>
      <c r="F100" s="1">
        <v>33000000</v>
      </c>
      <c r="G100" s="1">
        <v>148085755</v>
      </c>
      <c r="H100" s="1" t="s">
        <v>42</v>
      </c>
      <c r="I100" s="1">
        <v>561773</v>
      </c>
      <c r="J100" s="1" t="s">
        <v>15</v>
      </c>
      <c r="K100" s="1" t="s">
        <v>16</v>
      </c>
    </row>
    <row r="101" spans="1:11" ht="15.75" customHeight="1">
      <c r="A101" s="2" t="s">
        <v>271</v>
      </c>
      <c r="B101" s="1">
        <v>2011</v>
      </c>
      <c r="C101" s="1" t="s">
        <v>272</v>
      </c>
      <c r="D101" s="3">
        <v>8.1999999999999993</v>
      </c>
      <c r="E101" s="4">
        <v>140</v>
      </c>
      <c r="F101" s="1">
        <v>25000000</v>
      </c>
      <c r="G101" s="1">
        <v>13651662</v>
      </c>
      <c r="H101" s="1" t="s">
        <v>273</v>
      </c>
      <c r="I101" s="1">
        <v>332276</v>
      </c>
      <c r="J101" s="1" t="s">
        <v>15</v>
      </c>
      <c r="K101" s="1" t="s">
        <v>16</v>
      </c>
    </row>
    <row r="102" spans="1:11" ht="15.75" customHeight="1">
      <c r="A102" s="2" t="s">
        <v>274</v>
      </c>
      <c r="B102" s="1">
        <v>2004</v>
      </c>
      <c r="C102" s="1" t="s">
        <v>79</v>
      </c>
      <c r="D102" s="3">
        <v>8.1999999999999993</v>
      </c>
      <c r="E102" s="4">
        <v>119</v>
      </c>
      <c r="F102" s="1">
        <v>24000000</v>
      </c>
      <c r="G102" s="1">
        <v>4710455</v>
      </c>
      <c r="H102" s="1" t="s">
        <v>80</v>
      </c>
      <c r="I102" s="1">
        <v>214091</v>
      </c>
      <c r="J102" s="1" t="s">
        <v>67</v>
      </c>
      <c r="K102" s="1" t="s">
        <v>68</v>
      </c>
    </row>
    <row r="103" spans="1:11" ht="15.75" customHeight="1">
      <c r="A103" s="2" t="s">
        <v>275</v>
      </c>
      <c r="B103" s="1">
        <v>2007</v>
      </c>
      <c r="C103" s="1" t="s">
        <v>276</v>
      </c>
      <c r="D103" s="3">
        <v>8.1999999999999993</v>
      </c>
      <c r="E103" s="4">
        <v>148</v>
      </c>
      <c r="F103" s="1">
        <v>15000000</v>
      </c>
      <c r="G103" s="1">
        <v>18352454</v>
      </c>
      <c r="H103" s="1" t="s">
        <v>277</v>
      </c>
      <c r="I103" s="1">
        <v>426359</v>
      </c>
      <c r="J103" s="1" t="s">
        <v>15</v>
      </c>
      <c r="K103" s="1" t="s">
        <v>16</v>
      </c>
    </row>
    <row r="104" spans="1:11" ht="15.75" customHeight="1">
      <c r="A104" s="2" t="s">
        <v>278</v>
      </c>
      <c r="B104" s="1">
        <v>2006</v>
      </c>
      <c r="C104" s="1" t="s">
        <v>279</v>
      </c>
      <c r="D104" s="3">
        <v>8.1999999999999993</v>
      </c>
      <c r="E104" s="4">
        <v>112</v>
      </c>
      <c r="F104" s="1">
        <v>13500000</v>
      </c>
      <c r="G104" s="1">
        <v>37623143</v>
      </c>
      <c r="H104" s="1" t="s">
        <v>280</v>
      </c>
      <c r="I104" s="1">
        <v>467234</v>
      </c>
      <c r="J104" s="1" t="s">
        <v>281</v>
      </c>
      <c r="K104" s="1" t="s">
        <v>282</v>
      </c>
    </row>
    <row r="105" spans="1:11" ht="15.75" customHeight="1">
      <c r="A105" s="2" t="s">
        <v>283</v>
      </c>
      <c r="B105" s="1">
        <v>1998</v>
      </c>
      <c r="C105" s="1" t="s">
        <v>284</v>
      </c>
      <c r="D105" s="3">
        <v>8.1999999999999993</v>
      </c>
      <c r="E105" s="4">
        <v>117</v>
      </c>
      <c r="F105" s="1">
        <v>15000000</v>
      </c>
      <c r="G105" s="1">
        <v>17439163</v>
      </c>
      <c r="H105" s="1" t="s">
        <v>224</v>
      </c>
      <c r="I105" s="1">
        <v>537419</v>
      </c>
      <c r="J105" s="1" t="s">
        <v>15</v>
      </c>
      <c r="K105" s="1" t="s">
        <v>16</v>
      </c>
    </row>
    <row r="106" spans="1:11" ht="15.75" customHeight="1">
      <c r="A106" s="2" t="s">
        <v>285</v>
      </c>
      <c r="B106" s="1">
        <v>2010</v>
      </c>
      <c r="C106" s="1" t="s">
        <v>286</v>
      </c>
      <c r="D106" s="3">
        <v>8.1999999999999993</v>
      </c>
      <c r="E106" s="4">
        <v>139</v>
      </c>
      <c r="F106" s="1">
        <v>6800000</v>
      </c>
      <c r="G106" s="1">
        <v>6857096</v>
      </c>
      <c r="H106" s="1" t="s">
        <v>287</v>
      </c>
      <c r="I106" s="1">
        <v>80429</v>
      </c>
      <c r="J106" s="1" t="s">
        <v>150</v>
      </c>
      <c r="K106" s="1" t="s">
        <v>288</v>
      </c>
    </row>
    <row r="107" spans="1:11" ht="15.75" customHeight="1">
      <c r="A107" s="2" t="s">
        <v>289</v>
      </c>
      <c r="B107" s="1">
        <v>1939</v>
      </c>
      <c r="C107" s="1" t="s">
        <v>290</v>
      </c>
      <c r="D107" s="3">
        <v>8.1999999999999993</v>
      </c>
      <c r="E107" s="4">
        <v>226</v>
      </c>
      <c r="F107" s="1">
        <v>3977000</v>
      </c>
      <c r="G107" s="1">
        <v>198655278</v>
      </c>
      <c r="H107" s="1" t="s">
        <v>291</v>
      </c>
      <c r="I107" s="1">
        <v>215340</v>
      </c>
      <c r="J107" s="1" t="s">
        <v>15</v>
      </c>
      <c r="K107" s="1" t="s">
        <v>16</v>
      </c>
    </row>
    <row r="108" spans="1:11" ht="15.75" customHeight="1">
      <c r="A108" s="2" t="s">
        <v>292</v>
      </c>
      <c r="B108" s="1">
        <v>2009</v>
      </c>
      <c r="C108" s="1" t="s">
        <v>293</v>
      </c>
      <c r="D108" s="3">
        <v>8.1999999999999993</v>
      </c>
      <c r="E108" s="4">
        <v>129</v>
      </c>
      <c r="F108" s="1">
        <v>2000000</v>
      </c>
      <c r="G108" s="1">
        <v>20167424</v>
      </c>
      <c r="H108" s="1" t="s">
        <v>176</v>
      </c>
      <c r="I108" s="1">
        <v>131831</v>
      </c>
      <c r="J108" s="1" t="s">
        <v>281</v>
      </c>
      <c r="K108" s="1" t="s">
        <v>294</v>
      </c>
    </row>
    <row r="109" spans="1:11" ht="15.75" customHeight="1">
      <c r="A109" s="2" t="s">
        <v>295</v>
      </c>
      <c r="B109" s="1">
        <v>1996</v>
      </c>
      <c r="C109" s="1" t="s">
        <v>296</v>
      </c>
      <c r="D109" s="3">
        <v>8.1999999999999993</v>
      </c>
      <c r="E109" s="4">
        <v>94</v>
      </c>
      <c r="F109" s="1">
        <v>3500000</v>
      </c>
      <c r="G109" s="1">
        <v>16501785</v>
      </c>
      <c r="H109" s="1" t="s">
        <v>42</v>
      </c>
      <c r="I109" s="1">
        <v>469561</v>
      </c>
      <c r="J109" s="1" t="s">
        <v>15</v>
      </c>
      <c r="K109" s="1" t="s">
        <v>121</v>
      </c>
    </row>
    <row r="110" spans="1:11" ht="15.75" customHeight="1">
      <c r="A110" s="2" t="s">
        <v>297</v>
      </c>
      <c r="B110" s="1">
        <v>1957</v>
      </c>
      <c r="C110" s="1" t="s">
        <v>166</v>
      </c>
      <c r="D110" s="3">
        <v>8.1999999999999993</v>
      </c>
      <c r="E110" s="4">
        <v>161</v>
      </c>
      <c r="F110" s="1">
        <v>3000000</v>
      </c>
      <c r="G110" s="1">
        <v>27200000</v>
      </c>
      <c r="H110" s="1" t="s">
        <v>196</v>
      </c>
      <c r="I110" s="1">
        <v>149444</v>
      </c>
      <c r="J110" s="1" t="s">
        <v>15</v>
      </c>
      <c r="K110" s="1" t="s">
        <v>121</v>
      </c>
    </row>
    <row r="111" spans="1:11" ht="15.75" customHeight="1">
      <c r="A111" s="2" t="s">
        <v>298</v>
      </c>
      <c r="B111" s="1">
        <v>1998</v>
      </c>
      <c r="C111" s="1" t="s">
        <v>223</v>
      </c>
      <c r="D111" s="3">
        <v>8.1999999999999993</v>
      </c>
      <c r="E111" s="4">
        <v>120</v>
      </c>
      <c r="F111" s="1">
        <v>960000</v>
      </c>
      <c r="G111" s="1">
        <v>3650677</v>
      </c>
      <c r="H111" s="1" t="s">
        <v>224</v>
      </c>
      <c r="I111" s="1">
        <v>414976</v>
      </c>
      <c r="J111" s="1" t="s">
        <v>15</v>
      </c>
      <c r="K111" s="1" t="s">
        <v>121</v>
      </c>
    </row>
    <row r="112" spans="1:11" ht="15.75" customHeight="1">
      <c r="A112" s="2" t="s">
        <v>299</v>
      </c>
      <c r="B112" s="1">
        <v>2012</v>
      </c>
      <c r="C112" s="1" t="s">
        <v>300</v>
      </c>
      <c r="D112" s="3">
        <v>8.1999999999999993</v>
      </c>
      <c r="E112" s="4">
        <v>96</v>
      </c>
      <c r="F112" s="1">
        <v>1000000</v>
      </c>
      <c r="G112" s="1">
        <v>484221</v>
      </c>
      <c r="H112" s="1" t="s">
        <v>301</v>
      </c>
      <c r="I112" s="1">
        <v>23836</v>
      </c>
      <c r="J112" s="1" t="s">
        <v>302</v>
      </c>
      <c r="K112" s="1" t="s">
        <v>121</v>
      </c>
    </row>
    <row r="113" spans="1:11" ht="15.75" customHeight="1">
      <c r="A113" s="2" t="s">
        <v>303</v>
      </c>
      <c r="B113" s="1">
        <v>1954</v>
      </c>
      <c r="C113" s="1" t="s">
        <v>304</v>
      </c>
      <c r="D113" s="3">
        <v>8.1999999999999993</v>
      </c>
      <c r="E113" s="4">
        <v>108</v>
      </c>
      <c r="F113" s="1">
        <v>910000</v>
      </c>
      <c r="G113" s="1">
        <v>9600000</v>
      </c>
      <c r="H113" s="1" t="s">
        <v>305</v>
      </c>
      <c r="I113" s="1">
        <v>100890</v>
      </c>
      <c r="J113" s="1" t="s">
        <v>15</v>
      </c>
      <c r="K113" s="1" t="s">
        <v>16</v>
      </c>
    </row>
    <row r="114" spans="1:11" ht="15.75" customHeight="1">
      <c r="A114" s="2" t="s">
        <v>306</v>
      </c>
      <c r="B114" s="1">
        <v>2012</v>
      </c>
      <c r="C114" s="1" t="s">
        <v>307</v>
      </c>
      <c r="D114" s="3">
        <v>8.1</v>
      </c>
      <c r="E114" s="4">
        <v>173</v>
      </c>
      <c r="F114" s="1">
        <v>220000000</v>
      </c>
      <c r="G114" s="1">
        <v>623279547</v>
      </c>
      <c r="H114" s="1" t="s">
        <v>162</v>
      </c>
      <c r="I114" s="1">
        <v>995415</v>
      </c>
      <c r="J114" s="1" t="s">
        <v>15</v>
      </c>
      <c r="K114" s="1" t="s">
        <v>16</v>
      </c>
    </row>
    <row r="115" spans="1:11" ht="15.75" customHeight="1">
      <c r="A115" s="2" t="s">
        <v>308</v>
      </c>
      <c r="B115" s="1">
        <v>2014</v>
      </c>
      <c r="C115" s="1" t="s">
        <v>309</v>
      </c>
      <c r="D115" s="3">
        <v>8.1</v>
      </c>
      <c r="E115" s="4">
        <v>121</v>
      </c>
      <c r="F115" s="1">
        <v>170000000</v>
      </c>
      <c r="G115" s="1">
        <v>333130696</v>
      </c>
      <c r="H115" s="1" t="s">
        <v>162</v>
      </c>
      <c r="I115" s="1">
        <v>682155</v>
      </c>
      <c r="J115" s="1" t="s">
        <v>15</v>
      </c>
      <c r="K115" s="1" t="s">
        <v>16</v>
      </c>
    </row>
    <row r="116" spans="1:11" ht="15.75" customHeight="1">
      <c r="A116" s="2" t="s">
        <v>310</v>
      </c>
      <c r="B116" s="1">
        <v>2015</v>
      </c>
      <c r="C116" s="1" t="s">
        <v>311</v>
      </c>
      <c r="D116" s="3">
        <v>8.1</v>
      </c>
      <c r="E116" s="4">
        <v>120</v>
      </c>
      <c r="F116" s="1">
        <v>150000000</v>
      </c>
      <c r="G116" s="1">
        <v>153629485</v>
      </c>
      <c r="H116" s="1" t="s">
        <v>37</v>
      </c>
      <c r="I116" s="1">
        <v>552503</v>
      </c>
      <c r="J116" s="1" t="s">
        <v>15</v>
      </c>
      <c r="K116" s="1" t="s">
        <v>312</v>
      </c>
    </row>
    <row r="117" spans="1:11" ht="15.75" customHeight="1">
      <c r="A117" s="2" t="s">
        <v>313</v>
      </c>
      <c r="B117" s="1">
        <v>2015</v>
      </c>
      <c r="C117" s="1" t="s">
        <v>314</v>
      </c>
      <c r="D117" s="3">
        <v>8.1</v>
      </c>
      <c r="E117" s="4">
        <v>156</v>
      </c>
      <c r="F117" s="1">
        <v>135000000</v>
      </c>
      <c r="G117" s="1">
        <v>183635922</v>
      </c>
      <c r="H117" s="1" t="s">
        <v>315</v>
      </c>
      <c r="I117" s="1">
        <v>406020</v>
      </c>
      <c r="J117" s="1" t="s">
        <v>15</v>
      </c>
      <c r="K117" s="1" t="s">
        <v>16</v>
      </c>
    </row>
    <row r="118" spans="1:11" ht="15.75" customHeight="1">
      <c r="A118" s="2" t="s">
        <v>316</v>
      </c>
      <c r="B118" s="1">
        <v>2007</v>
      </c>
      <c r="C118" s="1" t="s">
        <v>317</v>
      </c>
      <c r="D118" s="3">
        <v>8.1</v>
      </c>
      <c r="E118" s="4">
        <v>115</v>
      </c>
      <c r="F118" s="1">
        <v>110000000</v>
      </c>
      <c r="G118" s="1">
        <v>227137090</v>
      </c>
      <c r="H118" s="1" t="s">
        <v>318</v>
      </c>
      <c r="I118" s="1">
        <v>491077</v>
      </c>
      <c r="J118" s="1" t="s">
        <v>15</v>
      </c>
      <c r="K118" s="1" t="s">
        <v>16</v>
      </c>
    </row>
    <row r="119" spans="1:11" ht="15.75" customHeight="1">
      <c r="A119" s="2" t="s">
        <v>319</v>
      </c>
      <c r="B119" s="1">
        <v>2003</v>
      </c>
      <c r="C119" s="1" t="s">
        <v>320</v>
      </c>
      <c r="D119" s="3">
        <v>8.1</v>
      </c>
      <c r="E119" s="4">
        <v>143</v>
      </c>
      <c r="F119" s="1">
        <v>140000000</v>
      </c>
      <c r="G119" s="1">
        <v>305388685</v>
      </c>
      <c r="H119" s="1" t="s">
        <v>198</v>
      </c>
      <c r="I119" s="1">
        <v>809474</v>
      </c>
      <c r="J119" s="1" t="s">
        <v>15</v>
      </c>
      <c r="K119" s="1" t="s">
        <v>16</v>
      </c>
    </row>
    <row r="120" spans="1:11" ht="15.75" customHeight="1">
      <c r="A120" s="2" t="s">
        <v>321</v>
      </c>
      <c r="B120" s="1">
        <v>2001</v>
      </c>
      <c r="C120" s="1" t="s">
        <v>190</v>
      </c>
      <c r="D120" s="3">
        <v>8.1</v>
      </c>
      <c r="E120" s="4">
        <v>92</v>
      </c>
      <c r="F120" s="1">
        <v>115000000</v>
      </c>
      <c r="G120" s="1">
        <v>289907418</v>
      </c>
      <c r="H120" s="1" t="s">
        <v>188</v>
      </c>
      <c r="I120" s="1">
        <v>585659</v>
      </c>
      <c r="J120" s="1" t="s">
        <v>15</v>
      </c>
      <c r="K120" s="1" t="s">
        <v>16</v>
      </c>
    </row>
    <row r="121" spans="1:11" ht="15.75" customHeight="1">
      <c r="A121" s="2" t="s">
        <v>322</v>
      </c>
      <c r="B121" s="1">
        <v>2015</v>
      </c>
      <c r="C121" s="1" t="s">
        <v>91</v>
      </c>
      <c r="D121" s="3">
        <v>8.1</v>
      </c>
      <c r="E121" s="4">
        <v>151</v>
      </c>
      <c r="F121" s="1">
        <v>108000000</v>
      </c>
      <c r="G121" s="1">
        <v>228430993</v>
      </c>
      <c r="H121" s="1" t="s">
        <v>70</v>
      </c>
      <c r="I121" s="1">
        <v>472488</v>
      </c>
      <c r="J121" s="1" t="s">
        <v>15</v>
      </c>
      <c r="K121" s="1" t="s">
        <v>16</v>
      </c>
    </row>
    <row r="122" spans="1:11" ht="15.75" customHeight="1">
      <c r="A122" s="2" t="s">
        <v>323</v>
      </c>
      <c r="B122" s="1">
        <v>2010</v>
      </c>
      <c r="C122" s="1" t="s">
        <v>54</v>
      </c>
      <c r="D122" s="3">
        <v>8.1</v>
      </c>
      <c r="E122" s="4">
        <v>138</v>
      </c>
      <c r="F122" s="1">
        <v>80000000</v>
      </c>
      <c r="G122" s="1">
        <v>127968405</v>
      </c>
      <c r="H122" s="1" t="s">
        <v>123</v>
      </c>
      <c r="I122" s="1">
        <v>786092</v>
      </c>
      <c r="J122" s="1" t="s">
        <v>15</v>
      </c>
      <c r="K122" s="1" t="s">
        <v>16</v>
      </c>
    </row>
    <row r="123" spans="1:11" ht="15.75" customHeight="1">
      <c r="A123" s="2" t="s">
        <v>324</v>
      </c>
      <c r="B123" s="1">
        <v>1993</v>
      </c>
      <c r="C123" s="1" t="s">
        <v>27</v>
      </c>
      <c r="D123" s="3">
        <v>8.1</v>
      </c>
      <c r="E123" s="4">
        <v>127</v>
      </c>
      <c r="F123" s="1">
        <v>63000000</v>
      </c>
      <c r="G123" s="1">
        <v>356784000</v>
      </c>
      <c r="H123" s="1" t="s">
        <v>325</v>
      </c>
      <c r="I123" s="1">
        <v>613473</v>
      </c>
      <c r="J123" s="1" t="s">
        <v>15</v>
      </c>
      <c r="K123" s="1" t="s">
        <v>16</v>
      </c>
    </row>
    <row r="124" spans="1:11" ht="15.75" customHeight="1">
      <c r="A124" s="2" t="s">
        <v>326</v>
      </c>
      <c r="B124" s="1">
        <v>2014</v>
      </c>
      <c r="C124" s="1" t="s">
        <v>41</v>
      </c>
      <c r="D124" s="3">
        <v>8.1</v>
      </c>
      <c r="E124" s="4">
        <v>149</v>
      </c>
      <c r="F124" s="1">
        <v>61000000</v>
      </c>
      <c r="G124" s="1">
        <v>167735396</v>
      </c>
      <c r="H124" s="1" t="s">
        <v>74</v>
      </c>
      <c r="I124" s="1">
        <v>569841</v>
      </c>
      <c r="J124" s="1" t="s">
        <v>15</v>
      </c>
      <c r="K124" s="1" t="s">
        <v>16</v>
      </c>
    </row>
    <row r="125" spans="1:11" ht="15.75" customHeight="1">
      <c r="A125" s="2" t="s">
        <v>327</v>
      </c>
      <c r="B125" s="1">
        <v>1998</v>
      </c>
      <c r="C125" s="1" t="s">
        <v>328</v>
      </c>
      <c r="D125" s="3">
        <v>8.1</v>
      </c>
      <c r="E125" s="4">
        <v>103</v>
      </c>
      <c r="F125" s="1">
        <v>60000000</v>
      </c>
      <c r="G125" s="1">
        <v>125603360</v>
      </c>
      <c r="H125" s="1" t="s">
        <v>329</v>
      </c>
      <c r="I125" s="1">
        <v>667983</v>
      </c>
      <c r="J125" s="1" t="s">
        <v>15</v>
      </c>
      <c r="K125" s="1" t="s">
        <v>16</v>
      </c>
    </row>
    <row r="126" spans="1:11" ht="15.75" customHeight="1">
      <c r="A126" s="2" t="s">
        <v>330</v>
      </c>
      <c r="B126" s="1">
        <v>2016</v>
      </c>
      <c r="C126" s="1" t="s">
        <v>331</v>
      </c>
      <c r="D126" s="3">
        <v>8.1</v>
      </c>
      <c r="E126" s="4">
        <v>108</v>
      </c>
      <c r="F126" s="1">
        <v>58000000</v>
      </c>
      <c r="G126" s="1">
        <v>363024263</v>
      </c>
      <c r="H126" s="1" t="s">
        <v>332</v>
      </c>
      <c r="I126" s="1">
        <v>479047</v>
      </c>
      <c r="J126" s="1" t="s">
        <v>15</v>
      </c>
      <c r="K126" s="1" t="s">
        <v>16</v>
      </c>
    </row>
    <row r="127" spans="1:11" ht="15.75" customHeight="1">
      <c r="A127" s="2" t="s">
        <v>333</v>
      </c>
      <c r="B127" s="1">
        <v>2003</v>
      </c>
      <c r="C127" s="1" t="s">
        <v>30</v>
      </c>
      <c r="D127" s="3">
        <v>8.1</v>
      </c>
      <c r="E127" s="4">
        <v>111</v>
      </c>
      <c r="F127" s="1">
        <v>30000000</v>
      </c>
      <c r="G127" s="1">
        <v>70098138</v>
      </c>
      <c r="H127" s="1" t="s">
        <v>334</v>
      </c>
      <c r="I127" s="1">
        <v>735784</v>
      </c>
      <c r="J127" s="1" t="s">
        <v>15</v>
      </c>
      <c r="K127" s="1" t="s">
        <v>16</v>
      </c>
    </row>
    <row r="128" spans="1:11" ht="15.75" customHeight="1">
      <c r="A128" s="2" t="s">
        <v>335</v>
      </c>
      <c r="B128" s="1">
        <v>2013</v>
      </c>
      <c r="C128" s="1" t="s">
        <v>286</v>
      </c>
      <c r="D128" s="3">
        <v>8.1</v>
      </c>
      <c r="E128" s="4">
        <v>153</v>
      </c>
      <c r="F128" s="1">
        <v>46000000</v>
      </c>
      <c r="G128" s="1">
        <v>60962878</v>
      </c>
      <c r="H128" s="1" t="s">
        <v>74</v>
      </c>
      <c r="I128" s="1">
        <v>383591</v>
      </c>
      <c r="J128" s="1" t="s">
        <v>15</v>
      </c>
      <c r="K128" s="1" t="s">
        <v>16</v>
      </c>
    </row>
    <row r="129" spans="1:11" ht="15.75" customHeight="1">
      <c r="A129" s="2" t="s">
        <v>336</v>
      </c>
      <c r="B129" s="1">
        <v>1999</v>
      </c>
      <c r="C129" s="1" t="s">
        <v>337</v>
      </c>
      <c r="D129" s="3">
        <v>8.1</v>
      </c>
      <c r="E129" s="4">
        <v>107</v>
      </c>
      <c r="F129" s="1">
        <v>40000000</v>
      </c>
      <c r="G129" s="1">
        <v>293501675</v>
      </c>
      <c r="H129" s="1" t="s">
        <v>176</v>
      </c>
      <c r="I129" s="1">
        <v>704766</v>
      </c>
      <c r="J129" s="1" t="s">
        <v>15</v>
      </c>
      <c r="K129" s="1" t="s">
        <v>16</v>
      </c>
    </row>
    <row r="130" spans="1:11" ht="15.75" customHeight="1">
      <c r="A130" s="2" t="s">
        <v>338</v>
      </c>
      <c r="B130" s="1">
        <v>2005</v>
      </c>
      <c r="C130" s="1" t="s">
        <v>339</v>
      </c>
      <c r="D130" s="3">
        <v>8.1</v>
      </c>
      <c r="E130" s="4">
        <v>147</v>
      </c>
      <c r="F130" s="1">
        <v>40000000</v>
      </c>
      <c r="G130" s="1">
        <v>74098862</v>
      </c>
      <c r="H130" s="1" t="s">
        <v>340</v>
      </c>
      <c r="I130" s="1">
        <v>656640</v>
      </c>
      <c r="J130" s="1" t="s">
        <v>15</v>
      </c>
      <c r="K130" s="1" t="s">
        <v>16</v>
      </c>
    </row>
    <row r="131" spans="1:11" ht="15.75" customHeight="1">
      <c r="A131" s="2" t="s">
        <v>341</v>
      </c>
      <c r="B131" s="1">
        <v>2013</v>
      </c>
      <c r="C131" s="1" t="s">
        <v>257</v>
      </c>
      <c r="D131" s="3">
        <v>8.1</v>
      </c>
      <c r="E131" s="4">
        <v>123</v>
      </c>
      <c r="F131" s="1">
        <v>38000000</v>
      </c>
      <c r="G131" s="1">
        <v>26903709</v>
      </c>
      <c r="H131" s="1" t="s">
        <v>342</v>
      </c>
      <c r="I131" s="1">
        <v>312629</v>
      </c>
      <c r="J131" s="1" t="s">
        <v>15</v>
      </c>
      <c r="K131" s="1" t="s">
        <v>121</v>
      </c>
    </row>
    <row r="132" spans="1:11" ht="15.75" customHeight="1">
      <c r="A132" s="2" t="s">
        <v>343</v>
      </c>
      <c r="B132" s="1">
        <v>2014</v>
      </c>
      <c r="C132" s="1" t="s">
        <v>344</v>
      </c>
      <c r="D132" s="3">
        <v>8.1</v>
      </c>
      <c r="E132" s="4">
        <v>99</v>
      </c>
      <c r="F132" s="1">
        <v>25000000</v>
      </c>
      <c r="G132" s="1">
        <v>59073773</v>
      </c>
      <c r="H132" s="1" t="s">
        <v>345</v>
      </c>
      <c r="I132" s="1">
        <v>475518</v>
      </c>
      <c r="J132" s="1" t="s">
        <v>15</v>
      </c>
      <c r="K132" s="1" t="s">
        <v>16</v>
      </c>
    </row>
    <row r="133" spans="1:11" ht="15.75" customHeight="1">
      <c r="A133" s="2" t="s">
        <v>346</v>
      </c>
      <c r="B133" s="1">
        <v>2004</v>
      </c>
      <c r="C133" s="1" t="s">
        <v>216</v>
      </c>
      <c r="D133" s="3">
        <v>8.1</v>
      </c>
      <c r="E133" s="4">
        <v>132</v>
      </c>
      <c r="F133" s="1">
        <v>30000000</v>
      </c>
      <c r="G133" s="1">
        <v>100422786</v>
      </c>
      <c r="H133" s="1" t="s">
        <v>273</v>
      </c>
      <c r="I133" s="1">
        <v>482064</v>
      </c>
      <c r="J133" s="1" t="s">
        <v>15</v>
      </c>
      <c r="K133" s="1" t="s">
        <v>16</v>
      </c>
    </row>
    <row r="134" spans="1:11" ht="15.75" customHeight="1">
      <c r="A134" s="2" t="s">
        <v>347</v>
      </c>
      <c r="B134" s="1">
        <v>2011</v>
      </c>
      <c r="C134" s="1" t="s">
        <v>348</v>
      </c>
      <c r="D134" s="3">
        <v>8.1</v>
      </c>
      <c r="E134" s="4">
        <v>146</v>
      </c>
      <c r="F134" s="1">
        <v>25000000</v>
      </c>
      <c r="G134" s="1">
        <v>169705587</v>
      </c>
      <c r="H134" s="1" t="s">
        <v>42</v>
      </c>
      <c r="I134" s="1">
        <v>318955</v>
      </c>
      <c r="J134" s="1" t="s">
        <v>15</v>
      </c>
      <c r="K134" s="1" t="s">
        <v>16</v>
      </c>
    </row>
    <row r="135" spans="1:11" ht="15.75" customHeight="1">
      <c r="A135" s="2" t="s">
        <v>349</v>
      </c>
      <c r="B135" s="1">
        <v>2007</v>
      </c>
      <c r="C135" s="1" t="s">
        <v>350</v>
      </c>
      <c r="D135" s="3">
        <v>8.1</v>
      </c>
      <c r="E135" s="4">
        <v>122</v>
      </c>
      <c r="F135" s="1">
        <v>25000000</v>
      </c>
      <c r="G135" s="1">
        <v>74273505</v>
      </c>
      <c r="H135" s="1" t="s">
        <v>98</v>
      </c>
      <c r="I135" s="1">
        <v>612060</v>
      </c>
      <c r="J135" s="1" t="s">
        <v>15</v>
      </c>
      <c r="K135" s="1" t="s">
        <v>16</v>
      </c>
    </row>
    <row r="136" spans="1:11" ht="15.75" customHeight="1">
      <c r="A136" s="2" t="s">
        <v>351</v>
      </c>
      <c r="B136" s="1">
        <v>2007</v>
      </c>
      <c r="C136" s="1" t="s">
        <v>352</v>
      </c>
      <c r="D136" s="3">
        <v>8.1</v>
      </c>
      <c r="E136" s="4">
        <v>158</v>
      </c>
      <c r="F136" s="1">
        <v>25000000</v>
      </c>
      <c r="G136" s="1">
        <v>40218903</v>
      </c>
      <c r="H136" s="1" t="s">
        <v>42</v>
      </c>
      <c r="I136" s="1">
        <v>372990</v>
      </c>
      <c r="J136" s="1" t="s">
        <v>15</v>
      </c>
      <c r="K136" s="1" t="s">
        <v>16</v>
      </c>
    </row>
    <row r="137" spans="1:11" ht="15.75" customHeight="1">
      <c r="A137" s="2" t="s">
        <v>353</v>
      </c>
      <c r="B137" s="1">
        <v>2013</v>
      </c>
      <c r="C137" s="1" t="s">
        <v>354</v>
      </c>
      <c r="D137" s="3">
        <v>8.1</v>
      </c>
      <c r="E137" s="4">
        <v>134</v>
      </c>
      <c r="F137" s="1">
        <v>20000000</v>
      </c>
      <c r="G137" s="1">
        <v>56667870</v>
      </c>
      <c r="H137" s="1" t="s">
        <v>28</v>
      </c>
      <c r="I137" s="1">
        <v>439176</v>
      </c>
      <c r="J137" s="1" t="s">
        <v>15</v>
      </c>
      <c r="K137" s="1" t="s">
        <v>16</v>
      </c>
    </row>
    <row r="138" spans="1:11" ht="15.75" customHeight="1">
      <c r="A138" s="2" t="s">
        <v>355</v>
      </c>
      <c r="B138" s="1">
        <v>2015</v>
      </c>
      <c r="C138" s="1" t="s">
        <v>356</v>
      </c>
      <c r="D138" s="3">
        <v>8.1</v>
      </c>
      <c r="E138" s="4">
        <v>128</v>
      </c>
      <c r="F138" s="1">
        <v>20000000</v>
      </c>
      <c r="G138" s="1">
        <v>44988180</v>
      </c>
      <c r="H138" s="1" t="s">
        <v>357</v>
      </c>
      <c r="I138" s="1">
        <v>195333</v>
      </c>
      <c r="J138" s="1" t="s">
        <v>15</v>
      </c>
      <c r="K138" s="1" t="s">
        <v>16</v>
      </c>
    </row>
    <row r="139" spans="1:11" ht="15.75" customHeight="1">
      <c r="A139" s="2" t="s">
        <v>358</v>
      </c>
      <c r="B139" s="1">
        <v>2004</v>
      </c>
      <c r="C139" s="1" t="s">
        <v>359</v>
      </c>
      <c r="D139" s="3">
        <v>8.1</v>
      </c>
      <c r="E139" s="4">
        <v>121</v>
      </c>
      <c r="F139" s="1">
        <v>17500000</v>
      </c>
      <c r="G139" s="1">
        <v>23472900</v>
      </c>
      <c r="H139" s="1" t="s">
        <v>360</v>
      </c>
      <c r="I139" s="1">
        <v>264533</v>
      </c>
      <c r="J139" s="1" t="s">
        <v>15</v>
      </c>
      <c r="K139" s="1" t="s">
        <v>121</v>
      </c>
    </row>
    <row r="140" spans="1:11" ht="15.75" customHeight="1">
      <c r="A140" s="2" t="s">
        <v>361</v>
      </c>
      <c r="B140" s="1">
        <v>2014</v>
      </c>
      <c r="C140" s="1" t="s">
        <v>362</v>
      </c>
      <c r="D140" s="3">
        <v>8.1</v>
      </c>
      <c r="E140" s="4">
        <v>114</v>
      </c>
      <c r="F140" s="1">
        <v>14000000</v>
      </c>
      <c r="G140" s="1">
        <v>91121452</v>
      </c>
      <c r="H140" s="1" t="s">
        <v>363</v>
      </c>
      <c r="I140" s="1">
        <v>467613</v>
      </c>
      <c r="J140" s="1" t="s">
        <v>15</v>
      </c>
      <c r="K140" s="1" t="s">
        <v>121</v>
      </c>
    </row>
    <row r="141" spans="1:11" ht="15.75" customHeight="1">
      <c r="A141" s="2" t="s">
        <v>364</v>
      </c>
      <c r="B141" s="1">
        <v>1987</v>
      </c>
      <c r="C141" s="1" t="s">
        <v>365</v>
      </c>
      <c r="D141" s="3">
        <v>8.1</v>
      </c>
      <c r="E141" s="4">
        <v>98</v>
      </c>
      <c r="F141" s="1">
        <v>16000000</v>
      </c>
      <c r="G141" s="1">
        <v>30857814</v>
      </c>
      <c r="H141" s="1" t="s">
        <v>366</v>
      </c>
      <c r="I141" s="1">
        <v>294163</v>
      </c>
      <c r="J141" s="1" t="s">
        <v>15</v>
      </c>
      <c r="K141" s="1" t="s">
        <v>16</v>
      </c>
    </row>
    <row r="142" spans="1:11" ht="15.75" customHeight="1">
      <c r="A142" s="2" t="s">
        <v>367</v>
      </c>
      <c r="B142" s="1">
        <v>1993</v>
      </c>
      <c r="C142" s="1" t="s">
        <v>368</v>
      </c>
      <c r="D142" s="3">
        <v>8.1</v>
      </c>
      <c r="E142" s="4">
        <v>101</v>
      </c>
      <c r="F142" s="1">
        <v>14600000</v>
      </c>
      <c r="G142" s="1">
        <v>70906973</v>
      </c>
      <c r="H142" s="1" t="s">
        <v>369</v>
      </c>
      <c r="I142" s="1">
        <v>437418</v>
      </c>
      <c r="J142" s="1" t="s">
        <v>15</v>
      </c>
      <c r="K142" s="1" t="s">
        <v>16</v>
      </c>
    </row>
    <row r="143" spans="1:11" ht="15.75" customHeight="1">
      <c r="A143" s="2" t="s">
        <v>370</v>
      </c>
      <c r="B143" s="1">
        <v>2004</v>
      </c>
      <c r="C143" s="1" t="s">
        <v>371</v>
      </c>
      <c r="D143" s="3">
        <v>8.1</v>
      </c>
      <c r="E143" s="4">
        <v>125</v>
      </c>
      <c r="F143" s="1">
        <v>10000000</v>
      </c>
      <c r="G143" s="1">
        <v>2086345</v>
      </c>
      <c r="H143" s="1" t="s">
        <v>372</v>
      </c>
      <c r="I143" s="1">
        <v>64556</v>
      </c>
      <c r="J143" s="1" t="s">
        <v>281</v>
      </c>
      <c r="K143" s="1" t="s">
        <v>282</v>
      </c>
    </row>
    <row r="144" spans="1:11" ht="15.75" customHeight="1">
      <c r="A144" s="2" t="s">
        <v>373</v>
      </c>
      <c r="B144" s="1">
        <v>2004</v>
      </c>
      <c r="C144" s="1" t="s">
        <v>374</v>
      </c>
      <c r="D144" s="3">
        <v>8.1</v>
      </c>
      <c r="E144" s="4">
        <v>148</v>
      </c>
      <c r="F144" s="1">
        <v>12800000</v>
      </c>
      <c r="G144" s="1">
        <v>1110186</v>
      </c>
      <c r="H144" s="1" t="s">
        <v>72</v>
      </c>
      <c r="I144" s="1">
        <v>31943</v>
      </c>
      <c r="J144" s="1" t="s">
        <v>177</v>
      </c>
      <c r="K144" s="1" t="s">
        <v>178</v>
      </c>
    </row>
    <row r="145" spans="1:11" ht="15.75" customHeight="1">
      <c r="A145" s="2" t="s">
        <v>375</v>
      </c>
      <c r="B145" s="1">
        <v>1986</v>
      </c>
      <c r="C145" s="1" t="s">
        <v>365</v>
      </c>
      <c r="D145" s="3">
        <v>8.1</v>
      </c>
      <c r="E145" s="4">
        <v>89</v>
      </c>
      <c r="F145" s="1">
        <v>8000000</v>
      </c>
      <c r="G145" s="1">
        <v>52287414</v>
      </c>
      <c r="H145" s="1" t="s">
        <v>376</v>
      </c>
      <c r="I145" s="1">
        <v>271794</v>
      </c>
      <c r="J145" s="1" t="s">
        <v>15</v>
      </c>
      <c r="K145" s="1" t="s">
        <v>16</v>
      </c>
    </row>
    <row r="146" spans="1:11" ht="15.75" customHeight="1">
      <c r="A146" s="2" t="s">
        <v>377</v>
      </c>
      <c r="B146" s="1">
        <v>1988</v>
      </c>
      <c r="C146" s="1" t="s">
        <v>378</v>
      </c>
      <c r="D146" s="3">
        <v>8.1</v>
      </c>
      <c r="E146" s="4">
        <v>124</v>
      </c>
      <c r="F146" s="1">
        <v>1100000000</v>
      </c>
      <c r="G146" s="1">
        <v>439162</v>
      </c>
      <c r="H146" s="1" t="s">
        <v>379</v>
      </c>
      <c r="I146" s="1">
        <v>106160</v>
      </c>
      <c r="J146" s="1" t="s">
        <v>67</v>
      </c>
      <c r="K146" s="1" t="s">
        <v>68</v>
      </c>
    </row>
    <row r="147" spans="1:11" ht="15.75" customHeight="1">
      <c r="A147" s="2" t="s">
        <v>380</v>
      </c>
      <c r="B147" s="1">
        <v>2007</v>
      </c>
      <c r="C147" s="1" t="s">
        <v>381</v>
      </c>
      <c r="D147" s="3">
        <v>8.1</v>
      </c>
      <c r="E147" s="4">
        <v>115</v>
      </c>
      <c r="F147" s="1">
        <v>4000000</v>
      </c>
      <c r="G147" s="1">
        <v>8060</v>
      </c>
      <c r="H147" s="1" t="s">
        <v>21</v>
      </c>
      <c r="I147" s="1">
        <v>81644</v>
      </c>
      <c r="J147" s="1" t="s">
        <v>62</v>
      </c>
      <c r="K147" s="1" t="s">
        <v>63</v>
      </c>
    </row>
    <row r="148" spans="1:11" ht="15.75" customHeight="1">
      <c r="A148" s="2" t="s">
        <v>382</v>
      </c>
      <c r="B148" s="1">
        <v>1984</v>
      </c>
      <c r="C148" s="1" t="s">
        <v>94</v>
      </c>
      <c r="D148" s="3">
        <v>8.1</v>
      </c>
      <c r="E148" s="4">
        <v>107</v>
      </c>
      <c r="F148" s="1">
        <v>6500000</v>
      </c>
      <c r="G148" s="1">
        <v>38400000</v>
      </c>
      <c r="H148" s="1" t="s">
        <v>52</v>
      </c>
      <c r="I148" s="1">
        <v>600266</v>
      </c>
      <c r="J148" s="1" t="s">
        <v>15</v>
      </c>
      <c r="K148" s="1" t="s">
        <v>121</v>
      </c>
    </row>
    <row r="149" spans="1:11" ht="15.75" customHeight="1">
      <c r="A149" s="2" t="s">
        <v>383</v>
      </c>
      <c r="B149" s="1">
        <v>1986</v>
      </c>
      <c r="C149" s="1" t="s">
        <v>384</v>
      </c>
      <c r="D149" s="3">
        <v>8.1</v>
      </c>
      <c r="E149" s="4">
        <v>120</v>
      </c>
      <c r="F149" s="1">
        <v>6000000</v>
      </c>
      <c r="G149" s="1">
        <v>137963328</v>
      </c>
      <c r="H149" s="1" t="s">
        <v>111</v>
      </c>
      <c r="I149" s="1">
        <v>291603</v>
      </c>
      <c r="J149" s="1" t="s">
        <v>15</v>
      </c>
      <c r="K149" s="1" t="s">
        <v>121</v>
      </c>
    </row>
    <row r="150" spans="1:11" ht="15.75" customHeight="1">
      <c r="A150" s="2" t="s">
        <v>385</v>
      </c>
      <c r="B150" s="1">
        <v>1969</v>
      </c>
      <c r="C150" s="1" t="s">
        <v>231</v>
      </c>
      <c r="D150" s="3">
        <v>8.1</v>
      </c>
      <c r="E150" s="4">
        <v>110</v>
      </c>
      <c r="F150" s="1">
        <v>6000000</v>
      </c>
      <c r="G150" s="1">
        <v>102308900</v>
      </c>
      <c r="H150" s="1" t="s">
        <v>386</v>
      </c>
      <c r="I150" s="1">
        <v>152089</v>
      </c>
      <c r="J150" s="1" t="s">
        <v>15</v>
      </c>
      <c r="K150" s="1" t="s">
        <v>16</v>
      </c>
    </row>
    <row r="151" spans="1:11" ht="15.75" customHeight="1">
      <c r="A151" s="2" t="s">
        <v>387</v>
      </c>
      <c r="B151" s="1">
        <v>2001</v>
      </c>
      <c r="C151" s="1" t="s">
        <v>388</v>
      </c>
      <c r="D151" s="3">
        <v>8.1</v>
      </c>
      <c r="E151" s="4">
        <v>133</v>
      </c>
      <c r="F151" s="1">
        <v>4500000</v>
      </c>
      <c r="G151" s="1">
        <v>727883</v>
      </c>
      <c r="H151" s="1" t="s">
        <v>389</v>
      </c>
      <c r="I151" s="1">
        <v>580999</v>
      </c>
      <c r="J151" s="1" t="s">
        <v>15</v>
      </c>
      <c r="K151" s="1" t="s">
        <v>16</v>
      </c>
    </row>
    <row r="152" spans="1:11" ht="15.75" customHeight="1">
      <c r="A152" s="2" t="s">
        <v>390</v>
      </c>
      <c r="B152" s="1">
        <v>1977</v>
      </c>
      <c r="C152" s="1" t="s">
        <v>391</v>
      </c>
      <c r="D152" s="3">
        <v>8.1</v>
      </c>
      <c r="E152" s="4">
        <v>93</v>
      </c>
      <c r="F152" s="1">
        <v>4000000</v>
      </c>
      <c r="G152" s="1">
        <v>39200000</v>
      </c>
      <c r="H152" s="1" t="s">
        <v>149</v>
      </c>
      <c r="I152" s="1">
        <v>192940</v>
      </c>
      <c r="J152" s="1" t="s">
        <v>15</v>
      </c>
      <c r="K152" s="1" t="s">
        <v>16</v>
      </c>
    </row>
    <row r="153" spans="1:11" ht="15.75" customHeight="1">
      <c r="A153" s="2" t="s">
        <v>392</v>
      </c>
      <c r="B153" s="1">
        <v>1939</v>
      </c>
      <c r="C153" s="1" t="s">
        <v>290</v>
      </c>
      <c r="D153" s="3">
        <v>8.1</v>
      </c>
      <c r="E153" s="4">
        <v>102</v>
      </c>
      <c r="F153" s="1">
        <v>2800000</v>
      </c>
      <c r="G153" s="1">
        <v>22202612</v>
      </c>
      <c r="H153" s="1" t="s">
        <v>393</v>
      </c>
      <c r="I153" s="1">
        <v>291875</v>
      </c>
      <c r="J153" s="1" t="s">
        <v>15</v>
      </c>
      <c r="K153" s="1" t="s">
        <v>16</v>
      </c>
    </row>
    <row r="154" spans="1:11" ht="15.75" customHeight="1">
      <c r="A154" s="2" t="s">
        <v>394</v>
      </c>
      <c r="B154" s="1">
        <v>1995</v>
      </c>
      <c r="C154" s="1" t="s">
        <v>395</v>
      </c>
      <c r="D154" s="3">
        <v>8.1</v>
      </c>
      <c r="E154" s="4">
        <v>105</v>
      </c>
      <c r="F154" s="1">
        <v>2500000</v>
      </c>
      <c r="G154" s="1">
        <v>5400000</v>
      </c>
      <c r="H154" s="1" t="s">
        <v>396</v>
      </c>
      <c r="I154" s="1">
        <v>183288</v>
      </c>
      <c r="J154" s="1" t="s">
        <v>15</v>
      </c>
      <c r="K154" s="1" t="s">
        <v>16</v>
      </c>
    </row>
    <row r="155" spans="1:11" ht="15.75" customHeight="1">
      <c r="A155" s="2" t="s">
        <v>397</v>
      </c>
      <c r="B155" s="1">
        <v>1946</v>
      </c>
      <c r="C155" s="1" t="s">
        <v>398</v>
      </c>
      <c r="D155" s="3">
        <v>8.1</v>
      </c>
      <c r="E155" s="4">
        <v>172</v>
      </c>
      <c r="F155" s="1">
        <v>2100000</v>
      </c>
      <c r="G155" s="1">
        <v>23650000</v>
      </c>
      <c r="H155" s="1" t="s">
        <v>399</v>
      </c>
      <c r="I155" s="1">
        <v>40359</v>
      </c>
      <c r="J155" s="1" t="s">
        <v>15</v>
      </c>
      <c r="K155" s="1" t="s">
        <v>16</v>
      </c>
    </row>
    <row r="156" spans="1:11" ht="15.75" customHeight="1">
      <c r="A156" s="2" t="s">
        <v>400</v>
      </c>
      <c r="B156" s="1">
        <v>2000</v>
      </c>
      <c r="C156" s="1" t="s">
        <v>314</v>
      </c>
      <c r="D156" s="3">
        <v>8.1</v>
      </c>
      <c r="E156" s="4">
        <v>115</v>
      </c>
      <c r="F156" s="1">
        <v>2000000</v>
      </c>
      <c r="G156" s="1">
        <v>5383834</v>
      </c>
      <c r="H156" s="1" t="s">
        <v>133</v>
      </c>
      <c r="I156" s="1">
        <v>173551</v>
      </c>
      <c r="J156" s="1" t="s">
        <v>281</v>
      </c>
      <c r="K156" s="1" t="s">
        <v>401</v>
      </c>
    </row>
    <row r="157" spans="1:11" ht="15.75" customHeight="1">
      <c r="A157" s="2" t="s">
        <v>402</v>
      </c>
      <c r="B157" s="1">
        <v>2007</v>
      </c>
      <c r="C157" s="1" t="s">
        <v>403</v>
      </c>
      <c r="D157" s="3">
        <v>8.1</v>
      </c>
      <c r="E157" s="4">
        <v>100</v>
      </c>
      <c r="F157" s="1">
        <v>2000000</v>
      </c>
      <c r="G157" s="1">
        <v>1134049</v>
      </c>
      <c r="H157" s="1" t="s">
        <v>404</v>
      </c>
      <c r="I157" s="1">
        <v>5475</v>
      </c>
      <c r="J157" s="1" t="s">
        <v>15</v>
      </c>
      <c r="K157" s="1" t="s">
        <v>121</v>
      </c>
    </row>
    <row r="158" spans="1:11" ht="15.75" customHeight="1">
      <c r="A158" s="2" t="s">
        <v>405</v>
      </c>
      <c r="B158" s="1">
        <v>1998</v>
      </c>
      <c r="C158" s="1" t="s">
        <v>234</v>
      </c>
      <c r="D158" s="3">
        <v>8.1</v>
      </c>
      <c r="E158" s="4">
        <v>105</v>
      </c>
      <c r="F158" s="1">
        <v>1300000</v>
      </c>
      <c r="G158" s="1">
        <v>1647780</v>
      </c>
      <c r="H158" s="1" t="s">
        <v>42</v>
      </c>
      <c r="I158" s="1">
        <v>65951</v>
      </c>
      <c r="J158" s="1" t="s">
        <v>235</v>
      </c>
      <c r="K158" s="1" t="s">
        <v>236</v>
      </c>
    </row>
    <row r="159" spans="1:11" ht="15.75" customHeight="1">
      <c r="A159" s="2" t="s">
        <v>406</v>
      </c>
      <c r="B159" s="1">
        <v>1976</v>
      </c>
      <c r="C159" s="1" t="s">
        <v>407</v>
      </c>
      <c r="D159" s="3">
        <v>8.1</v>
      </c>
      <c r="E159" s="4">
        <v>145</v>
      </c>
      <c r="F159" s="1">
        <v>960000</v>
      </c>
      <c r="G159" s="1">
        <v>117235247</v>
      </c>
      <c r="H159" s="1" t="s">
        <v>273</v>
      </c>
      <c r="I159" s="1">
        <v>375240</v>
      </c>
      <c r="J159" s="1" t="s">
        <v>15</v>
      </c>
      <c r="K159" s="1" t="s">
        <v>16</v>
      </c>
    </row>
    <row r="160" spans="1:11" ht="15.75" customHeight="1">
      <c r="A160" s="2" t="s">
        <v>408</v>
      </c>
      <c r="B160" s="1">
        <v>1970</v>
      </c>
      <c r="C160" s="1" t="s">
        <v>409</v>
      </c>
      <c r="D160" s="3">
        <v>8.1</v>
      </c>
      <c r="E160" s="4">
        <v>215</v>
      </c>
      <c r="F160" s="1">
        <v>600000</v>
      </c>
      <c r="G160" s="1">
        <v>13300000</v>
      </c>
      <c r="H160" s="1" t="s">
        <v>410</v>
      </c>
      <c r="I160" s="1">
        <v>12631</v>
      </c>
      <c r="J160" s="1" t="s">
        <v>15</v>
      </c>
      <c r="K160" s="1" t="s">
        <v>16</v>
      </c>
    </row>
    <row r="161" spans="1:11" ht="15.75" customHeight="1">
      <c r="A161" s="2" t="s">
        <v>411</v>
      </c>
      <c r="B161" s="1">
        <v>1964</v>
      </c>
      <c r="C161" s="1" t="s">
        <v>412</v>
      </c>
      <c r="D161" s="3">
        <v>8.1</v>
      </c>
      <c r="E161" s="4">
        <v>95</v>
      </c>
      <c r="F161" s="1">
        <v>160000</v>
      </c>
      <c r="G161" s="1">
        <v>12438</v>
      </c>
      <c r="H161" s="1" t="s">
        <v>396</v>
      </c>
      <c r="I161" s="1">
        <v>891</v>
      </c>
      <c r="J161" s="1" t="s">
        <v>15</v>
      </c>
      <c r="K161" s="1" t="s">
        <v>16</v>
      </c>
    </row>
    <row r="162" spans="1:11" ht="15.75" customHeight="1">
      <c r="A162" s="2" t="s">
        <v>413</v>
      </c>
      <c r="B162" s="1">
        <v>2014</v>
      </c>
      <c r="C162" s="1" t="s">
        <v>84</v>
      </c>
      <c r="D162" s="3">
        <v>8</v>
      </c>
      <c r="E162" s="4">
        <v>149</v>
      </c>
      <c r="F162" s="1">
        <v>200000000</v>
      </c>
      <c r="G162" s="1">
        <v>233914986</v>
      </c>
      <c r="H162" s="1" t="s">
        <v>414</v>
      </c>
      <c r="I162" s="1">
        <v>514125</v>
      </c>
      <c r="J162" s="1" t="s">
        <v>15</v>
      </c>
      <c r="K162" s="1" t="s">
        <v>16</v>
      </c>
    </row>
    <row r="163" spans="1:11" ht="15.75" customHeight="1">
      <c r="A163" s="2" t="s">
        <v>415</v>
      </c>
      <c r="B163" s="1">
        <v>2007</v>
      </c>
      <c r="C163" s="1" t="s">
        <v>416</v>
      </c>
      <c r="D163" s="3">
        <v>8</v>
      </c>
      <c r="E163" s="4">
        <v>111</v>
      </c>
      <c r="F163" s="1">
        <v>150000000</v>
      </c>
      <c r="G163" s="1">
        <v>206435493</v>
      </c>
      <c r="H163" s="1" t="s">
        <v>417</v>
      </c>
      <c r="I163" s="1">
        <v>473887</v>
      </c>
      <c r="J163" s="1" t="s">
        <v>15</v>
      </c>
      <c r="K163" s="1" t="s">
        <v>16</v>
      </c>
    </row>
    <row r="164" spans="1:11" ht="15.75" customHeight="1">
      <c r="A164" s="2" t="s">
        <v>418</v>
      </c>
      <c r="B164" s="1">
        <v>2009</v>
      </c>
      <c r="C164" s="1" t="s">
        <v>419</v>
      </c>
      <c r="D164" s="3">
        <v>8</v>
      </c>
      <c r="E164" s="4">
        <v>127</v>
      </c>
      <c r="F164" s="1">
        <v>150000000</v>
      </c>
      <c r="G164" s="1">
        <v>257704099</v>
      </c>
      <c r="H164" s="1" t="s">
        <v>162</v>
      </c>
      <c r="I164" s="1">
        <v>504419</v>
      </c>
      <c r="J164" s="1" t="s">
        <v>15</v>
      </c>
      <c r="K164" s="1" t="s">
        <v>16</v>
      </c>
    </row>
    <row r="165" spans="1:11" ht="15.75" customHeight="1">
      <c r="A165" s="2" t="s">
        <v>420</v>
      </c>
      <c r="B165" s="1">
        <v>2012</v>
      </c>
      <c r="C165" s="1" t="s">
        <v>421</v>
      </c>
      <c r="D165" s="3">
        <v>8</v>
      </c>
      <c r="E165" s="4">
        <v>127</v>
      </c>
      <c r="F165" s="1">
        <v>120000000</v>
      </c>
      <c r="G165" s="1">
        <v>124976634</v>
      </c>
      <c r="H165" s="1" t="s">
        <v>422</v>
      </c>
      <c r="I165" s="1">
        <v>440084</v>
      </c>
      <c r="J165" s="1" t="s">
        <v>15</v>
      </c>
      <c r="K165" s="1" t="s">
        <v>16</v>
      </c>
    </row>
    <row r="166" spans="1:11" ht="15.75" customHeight="1">
      <c r="A166" s="2" t="s">
        <v>423</v>
      </c>
      <c r="B166" s="1">
        <v>2006</v>
      </c>
      <c r="C166" s="1" t="s">
        <v>424</v>
      </c>
      <c r="D166" s="3">
        <v>8</v>
      </c>
      <c r="E166" s="4">
        <v>144</v>
      </c>
      <c r="F166" s="1">
        <v>150000000</v>
      </c>
      <c r="G166" s="1">
        <v>167007184</v>
      </c>
      <c r="H166" s="1" t="s">
        <v>425</v>
      </c>
      <c r="I166" s="1">
        <v>470483</v>
      </c>
      <c r="J166" s="1" t="s">
        <v>15</v>
      </c>
      <c r="K166" s="1" t="s">
        <v>121</v>
      </c>
    </row>
    <row r="167" spans="1:11" ht="15.75" customHeight="1">
      <c r="A167" s="2" t="s">
        <v>426</v>
      </c>
      <c r="B167" s="1">
        <v>2006</v>
      </c>
      <c r="C167" s="1" t="s">
        <v>427</v>
      </c>
      <c r="D167" s="3">
        <v>8</v>
      </c>
      <c r="E167" s="4">
        <v>143</v>
      </c>
      <c r="F167" s="1">
        <v>100000000</v>
      </c>
      <c r="G167" s="1">
        <v>57366262</v>
      </c>
      <c r="H167" s="1" t="s">
        <v>428</v>
      </c>
      <c r="I167" s="1">
        <v>400292</v>
      </c>
      <c r="J167" s="1" t="s">
        <v>15</v>
      </c>
      <c r="K167" s="1" t="s">
        <v>135</v>
      </c>
    </row>
    <row r="168" spans="1:11" ht="15.75" customHeight="1">
      <c r="A168" s="2" t="s">
        <v>429</v>
      </c>
      <c r="B168" s="1">
        <v>2004</v>
      </c>
      <c r="C168" s="1" t="s">
        <v>416</v>
      </c>
      <c r="D168" s="3">
        <v>8</v>
      </c>
      <c r="E168" s="4">
        <v>115</v>
      </c>
      <c r="F168" s="1">
        <v>92000000</v>
      </c>
      <c r="G168" s="1">
        <v>261437578</v>
      </c>
      <c r="H168" s="1" t="s">
        <v>430</v>
      </c>
      <c r="I168" s="1">
        <v>479166</v>
      </c>
      <c r="J168" s="1" t="s">
        <v>15</v>
      </c>
      <c r="K168" s="1" t="s">
        <v>16</v>
      </c>
    </row>
    <row r="169" spans="1:11" ht="15.75" customHeight="1">
      <c r="A169" s="2" t="s">
        <v>431</v>
      </c>
      <c r="B169" s="1">
        <v>2005</v>
      </c>
      <c r="C169" s="1" t="s">
        <v>257</v>
      </c>
      <c r="D169" s="3">
        <v>8</v>
      </c>
      <c r="E169" s="4">
        <v>144</v>
      </c>
      <c r="F169" s="1">
        <v>88000000</v>
      </c>
      <c r="G169" s="1">
        <v>61644321</v>
      </c>
      <c r="H169" s="1" t="s">
        <v>211</v>
      </c>
      <c r="I169" s="1">
        <v>148238</v>
      </c>
      <c r="J169" s="1" t="s">
        <v>15</v>
      </c>
      <c r="K169" s="1" t="s">
        <v>16</v>
      </c>
    </row>
    <row r="170" spans="1:11" ht="15.75" customHeight="1">
      <c r="A170" s="2" t="s">
        <v>432</v>
      </c>
      <c r="B170" s="1">
        <v>2003</v>
      </c>
      <c r="C170" s="1" t="s">
        <v>433</v>
      </c>
      <c r="D170" s="3">
        <v>8</v>
      </c>
      <c r="E170" s="4">
        <v>125</v>
      </c>
      <c r="F170" s="1">
        <v>70000000</v>
      </c>
      <c r="G170" s="1">
        <v>66257002</v>
      </c>
      <c r="H170" s="1" t="s">
        <v>422</v>
      </c>
      <c r="I170" s="1">
        <v>350698</v>
      </c>
      <c r="J170" s="1" t="s">
        <v>15</v>
      </c>
      <c r="K170" s="1" t="s">
        <v>16</v>
      </c>
    </row>
    <row r="171" spans="1:11" ht="15.75" customHeight="1">
      <c r="A171" s="2" t="s">
        <v>434</v>
      </c>
      <c r="B171" s="1">
        <v>2006</v>
      </c>
      <c r="C171" s="1" t="s">
        <v>435</v>
      </c>
      <c r="D171" s="3">
        <v>8</v>
      </c>
      <c r="E171" s="4">
        <v>117</v>
      </c>
      <c r="F171" s="1">
        <v>55000000</v>
      </c>
      <c r="G171" s="1">
        <v>162586036</v>
      </c>
      <c r="H171" s="1" t="s">
        <v>258</v>
      </c>
      <c r="I171" s="1">
        <v>338383</v>
      </c>
      <c r="J171" s="1" t="s">
        <v>15</v>
      </c>
      <c r="K171" s="1" t="s">
        <v>16</v>
      </c>
    </row>
    <row r="172" spans="1:11" ht="15.75" customHeight="1">
      <c r="A172" s="2" t="s">
        <v>436</v>
      </c>
      <c r="B172" s="1">
        <v>2004</v>
      </c>
      <c r="C172" s="1" t="s">
        <v>30</v>
      </c>
      <c r="D172" s="3">
        <v>8</v>
      </c>
      <c r="E172" s="4">
        <v>137</v>
      </c>
      <c r="F172" s="1">
        <v>30000000</v>
      </c>
      <c r="G172" s="1">
        <v>66207920</v>
      </c>
      <c r="H172" s="1" t="s">
        <v>21</v>
      </c>
      <c r="I172" s="1">
        <v>512749</v>
      </c>
      <c r="J172" s="1" t="s">
        <v>15</v>
      </c>
      <c r="K172" s="1" t="s">
        <v>16</v>
      </c>
    </row>
    <row r="173" spans="1:11" ht="15.75" customHeight="1">
      <c r="A173" s="2" t="s">
        <v>437</v>
      </c>
      <c r="B173" s="1">
        <v>2002</v>
      </c>
      <c r="C173" s="1" t="s">
        <v>27</v>
      </c>
      <c r="D173" s="3">
        <v>8</v>
      </c>
      <c r="E173" s="4">
        <v>141</v>
      </c>
      <c r="F173" s="1">
        <v>52000000</v>
      </c>
      <c r="G173" s="1">
        <v>164435221</v>
      </c>
      <c r="H173" s="1" t="s">
        <v>55</v>
      </c>
      <c r="I173" s="1">
        <v>525801</v>
      </c>
      <c r="J173" s="1" t="s">
        <v>15</v>
      </c>
      <c r="K173" s="1" t="s">
        <v>16</v>
      </c>
    </row>
    <row r="174" spans="1:11" ht="15.75" customHeight="1">
      <c r="A174" s="2" t="s">
        <v>438</v>
      </c>
      <c r="B174" s="1">
        <v>1999</v>
      </c>
      <c r="C174" s="1" t="s">
        <v>416</v>
      </c>
      <c r="D174" s="3">
        <v>8</v>
      </c>
      <c r="E174" s="4">
        <v>90</v>
      </c>
      <c r="F174" s="1">
        <v>70000000</v>
      </c>
      <c r="G174" s="1">
        <v>23159305</v>
      </c>
      <c r="H174" s="1" t="s">
        <v>439</v>
      </c>
      <c r="I174" s="1">
        <v>128455</v>
      </c>
      <c r="J174" s="1" t="s">
        <v>15</v>
      </c>
      <c r="K174" s="1" t="s">
        <v>16</v>
      </c>
    </row>
    <row r="175" spans="1:11" ht="15.75" customHeight="1">
      <c r="A175" s="2" t="s">
        <v>440</v>
      </c>
      <c r="B175" s="1">
        <v>1991</v>
      </c>
      <c r="C175" s="1" t="s">
        <v>384</v>
      </c>
      <c r="D175" s="3">
        <v>8</v>
      </c>
      <c r="E175" s="4">
        <v>206</v>
      </c>
      <c r="F175" s="1">
        <v>40000000</v>
      </c>
      <c r="G175" s="1">
        <v>70405498</v>
      </c>
      <c r="H175" s="1" t="s">
        <v>441</v>
      </c>
      <c r="I175" s="1">
        <v>113472</v>
      </c>
      <c r="J175" s="1" t="s">
        <v>15</v>
      </c>
      <c r="K175" s="1" t="s">
        <v>109</v>
      </c>
    </row>
    <row r="176" spans="1:11" ht="15.75" customHeight="1">
      <c r="A176" s="2" t="s">
        <v>442</v>
      </c>
      <c r="B176" s="1">
        <v>2005</v>
      </c>
      <c r="C176" s="1" t="s">
        <v>307</v>
      </c>
      <c r="D176" s="3">
        <v>8</v>
      </c>
      <c r="E176" s="4">
        <v>119</v>
      </c>
      <c r="F176" s="1">
        <v>40000000</v>
      </c>
      <c r="G176" s="1">
        <v>25335935</v>
      </c>
      <c r="H176" s="1" t="s">
        <v>37</v>
      </c>
      <c r="I176" s="1">
        <v>242599</v>
      </c>
      <c r="J176" s="1" t="s">
        <v>15</v>
      </c>
      <c r="K176" s="1" t="s">
        <v>16</v>
      </c>
    </row>
    <row r="177" spans="1:11" ht="15.75" customHeight="1">
      <c r="A177" s="2" t="s">
        <v>443</v>
      </c>
      <c r="B177" s="1">
        <v>1999</v>
      </c>
      <c r="C177" s="1" t="s">
        <v>352</v>
      </c>
      <c r="D177" s="3">
        <v>8</v>
      </c>
      <c r="E177" s="4">
        <v>188</v>
      </c>
      <c r="F177" s="1">
        <v>37000000</v>
      </c>
      <c r="G177" s="1">
        <v>22450975</v>
      </c>
      <c r="H177" s="1" t="s">
        <v>42</v>
      </c>
      <c r="I177" s="1">
        <v>241030</v>
      </c>
      <c r="J177" s="1" t="s">
        <v>15</v>
      </c>
      <c r="K177" s="1" t="s">
        <v>16</v>
      </c>
    </row>
    <row r="178" spans="1:11" ht="15.75" customHeight="1">
      <c r="A178" s="2" t="s">
        <v>444</v>
      </c>
      <c r="B178" s="1">
        <v>1993</v>
      </c>
      <c r="C178" s="1" t="s">
        <v>445</v>
      </c>
      <c r="D178" s="3">
        <v>8</v>
      </c>
      <c r="E178" s="4">
        <v>330</v>
      </c>
      <c r="F178" s="1">
        <v>35000000</v>
      </c>
      <c r="G178" s="1">
        <v>4496583</v>
      </c>
      <c r="H178" s="1" t="s">
        <v>14</v>
      </c>
      <c r="I178" s="1">
        <v>23181</v>
      </c>
      <c r="J178" s="1" t="s">
        <v>15</v>
      </c>
      <c r="K178" s="1" t="s">
        <v>16</v>
      </c>
    </row>
    <row r="179" spans="1:11" ht="15.75" customHeight="1">
      <c r="A179" s="2" t="s">
        <v>446</v>
      </c>
      <c r="B179" s="1">
        <v>2009</v>
      </c>
      <c r="C179" s="1" t="s">
        <v>447</v>
      </c>
      <c r="D179" s="3">
        <v>8</v>
      </c>
      <c r="E179" s="4">
        <v>112</v>
      </c>
      <c r="F179" s="1">
        <v>30000000</v>
      </c>
      <c r="G179" s="1">
        <v>115646235</v>
      </c>
      <c r="H179" s="1" t="s">
        <v>448</v>
      </c>
      <c r="I179" s="1">
        <v>531737</v>
      </c>
      <c r="J179" s="1" t="s">
        <v>15</v>
      </c>
      <c r="K179" s="1" t="s">
        <v>449</v>
      </c>
    </row>
    <row r="180" spans="1:11" ht="15.75" customHeight="1">
      <c r="A180" s="2" t="s">
        <v>450</v>
      </c>
      <c r="B180" s="1">
        <v>2003</v>
      </c>
      <c r="C180" s="1" t="s">
        <v>216</v>
      </c>
      <c r="D180" s="3">
        <v>8</v>
      </c>
      <c r="E180" s="4">
        <v>138</v>
      </c>
      <c r="F180" s="1">
        <v>25000000</v>
      </c>
      <c r="G180" s="1">
        <v>90135191</v>
      </c>
      <c r="H180" s="1" t="s">
        <v>74</v>
      </c>
      <c r="I180" s="1">
        <v>338415</v>
      </c>
      <c r="J180" s="1" t="s">
        <v>15</v>
      </c>
      <c r="K180" s="1" t="s">
        <v>16</v>
      </c>
    </row>
    <row r="181" spans="1:11" ht="15.75" customHeight="1">
      <c r="A181" s="2" t="s">
        <v>451</v>
      </c>
      <c r="B181" s="1">
        <v>1992</v>
      </c>
      <c r="C181" s="1" t="s">
        <v>452</v>
      </c>
      <c r="D181" s="3">
        <v>8</v>
      </c>
      <c r="E181" s="4">
        <v>90</v>
      </c>
      <c r="F181" s="1">
        <v>28000000</v>
      </c>
      <c r="G181" s="1">
        <v>217350219</v>
      </c>
      <c r="H181" s="1" t="s">
        <v>453</v>
      </c>
      <c r="I181" s="1">
        <v>260939</v>
      </c>
      <c r="J181" s="1" t="s">
        <v>15</v>
      </c>
      <c r="K181" s="1" t="s">
        <v>16</v>
      </c>
    </row>
    <row r="182" spans="1:11" ht="15.75" customHeight="1">
      <c r="A182" s="2" t="s">
        <v>454</v>
      </c>
      <c r="B182" s="1">
        <v>2001</v>
      </c>
      <c r="C182" s="1" t="s">
        <v>455</v>
      </c>
      <c r="D182" s="3">
        <v>8</v>
      </c>
      <c r="E182" s="4">
        <v>81</v>
      </c>
      <c r="F182" s="1">
        <v>160000000</v>
      </c>
      <c r="G182" s="1">
        <v>10762178</v>
      </c>
      <c r="H182" s="1" t="s">
        <v>456</v>
      </c>
      <c r="I182" s="1">
        <v>10369</v>
      </c>
      <c r="J182" s="1" t="s">
        <v>15</v>
      </c>
      <c r="K182" s="1" t="s">
        <v>109</v>
      </c>
    </row>
    <row r="183" spans="1:11" ht="15.75" customHeight="1">
      <c r="A183" s="2" t="s">
        <v>457</v>
      </c>
      <c r="B183" s="1">
        <v>1988</v>
      </c>
      <c r="C183" s="1" t="s">
        <v>458</v>
      </c>
      <c r="D183" s="3">
        <v>8</v>
      </c>
      <c r="E183" s="4">
        <v>133</v>
      </c>
      <c r="F183" s="1">
        <v>25000000</v>
      </c>
      <c r="G183" s="1">
        <v>172825435</v>
      </c>
      <c r="H183" s="1" t="s">
        <v>42</v>
      </c>
      <c r="I183" s="1">
        <v>383784</v>
      </c>
      <c r="J183" s="1" t="s">
        <v>15</v>
      </c>
      <c r="K183" s="1" t="s">
        <v>16</v>
      </c>
    </row>
    <row r="184" spans="1:11" ht="15.75" customHeight="1">
      <c r="A184" s="2" t="s">
        <v>459</v>
      </c>
      <c r="B184" s="1">
        <v>2013</v>
      </c>
      <c r="C184" s="1" t="s">
        <v>460</v>
      </c>
      <c r="D184" s="3">
        <v>8</v>
      </c>
      <c r="E184" s="4">
        <v>126</v>
      </c>
      <c r="F184" s="1">
        <v>23000000</v>
      </c>
      <c r="G184" s="1">
        <v>25556065</v>
      </c>
      <c r="H184" s="1" t="s">
        <v>461</v>
      </c>
      <c r="I184" s="1">
        <v>355126</v>
      </c>
      <c r="J184" s="1" t="s">
        <v>15</v>
      </c>
      <c r="K184" s="1" t="s">
        <v>16</v>
      </c>
    </row>
    <row r="185" spans="1:11" ht="15.75" customHeight="1">
      <c r="A185" s="2" t="s">
        <v>462</v>
      </c>
      <c r="B185" s="1">
        <v>1990</v>
      </c>
      <c r="C185" s="1" t="s">
        <v>463</v>
      </c>
      <c r="D185" s="3">
        <v>8</v>
      </c>
      <c r="E185" s="4">
        <v>236</v>
      </c>
      <c r="F185" s="1">
        <v>22000000</v>
      </c>
      <c r="G185" s="1">
        <v>184208848</v>
      </c>
      <c r="H185" s="1" t="s">
        <v>464</v>
      </c>
      <c r="I185" s="1">
        <v>186485</v>
      </c>
      <c r="J185" s="1" t="s">
        <v>15</v>
      </c>
      <c r="K185" s="1" t="s">
        <v>16</v>
      </c>
    </row>
    <row r="186" spans="1:11" ht="15.75" customHeight="1">
      <c r="A186" s="2" t="s">
        <v>465</v>
      </c>
      <c r="B186" s="1">
        <v>1989</v>
      </c>
      <c r="C186" s="1" t="s">
        <v>328</v>
      </c>
      <c r="D186" s="3">
        <v>8</v>
      </c>
      <c r="E186" s="4">
        <v>128</v>
      </c>
      <c r="F186" s="1">
        <v>16400000</v>
      </c>
      <c r="G186" s="1">
        <v>95860116</v>
      </c>
      <c r="H186" s="1" t="s">
        <v>45</v>
      </c>
      <c r="I186" s="1">
        <v>277451</v>
      </c>
      <c r="J186" s="1" t="s">
        <v>15</v>
      </c>
      <c r="K186" s="1" t="s">
        <v>16</v>
      </c>
    </row>
    <row r="187" spans="1:11" ht="15.75" customHeight="1">
      <c r="A187" s="2" t="s">
        <v>466</v>
      </c>
      <c r="B187" s="1">
        <v>2011</v>
      </c>
      <c r="C187" s="1" t="s">
        <v>467</v>
      </c>
      <c r="D187" s="3">
        <v>8</v>
      </c>
      <c r="E187" s="4">
        <v>100</v>
      </c>
      <c r="F187" s="1">
        <v>15000000</v>
      </c>
      <c r="G187" s="1">
        <v>44667095</v>
      </c>
      <c r="H187" s="1" t="s">
        <v>468</v>
      </c>
      <c r="I187" s="1">
        <v>190030</v>
      </c>
      <c r="J187" s="1" t="s">
        <v>15</v>
      </c>
      <c r="K187" s="1" t="s">
        <v>109</v>
      </c>
    </row>
    <row r="188" spans="1:11" ht="15.75" customHeight="1">
      <c r="A188" s="2" t="s">
        <v>469</v>
      </c>
      <c r="B188" s="1">
        <v>2010</v>
      </c>
      <c r="C188" s="1" t="s">
        <v>470</v>
      </c>
      <c r="D188" s="3">
        <v>8</v>
      </c>
      <c r="E188" s="4">
        <v>118</v>
      </c>
      <c r="F188" s="1">
        <v>15000000</v>
      </c>
      <c r="G188" s="1">
        <v>138795342</v>
      </c>
      <c r="H188" s="1" t="s">
        <v>471</v>
      </c>
      <c r="I188" s="1">
        <v>503631</v>
      </c>
      <c r="J188" s="1" t="s">
        <v>15</v>
      </c>
      <c r="K188" s="1" t="s">
        <v>121</v>
      </c>
    </row>
    <row r="189" spans="1:11" ht="15.75" customHeight="1">
      <c r="A189" s="2" t="s">
        <v>63</v>
      </c>
      <c r="B189" s="1">
        <v>1985</v>
      </c>
      <c r="C189" s="1" t="s">
        <v>247</v>
      </c>
      <c r="D189" s="3">
        <v>8</v>
      </c>
      <c r="E189" s="4">
        <v>142</v>
      </c>
      <c r="F189" s="1">
        <v>15000000</v>
      </c>
      <c r="G189" s="1">
        <v>9929000</v>
      </c>
      <c r="H189" s="1" t="s">
        <v>214</v>
      </c>
      <c r="I189" s="1">
        <v>152306</v>
      </c>
      <c r="J189" s="1" t="s">
        <v>15</v>
      </c>
      <c r="K189" s="1" t="s">
        <v>121</v>
      </c>
    </row>
    <row r="190" spans="1:11" ht="15.75" customHeight="1">
      <c r="A190" s="2" t="s">
        <v>472</v>
      </c>
      <c r="B190" s="1">
        <v>2008</v>
      </c>
      <c r="C190" s="1" t="s">
        <v>473</v>
      </c>
      <c r="D190" s="3">
        <v>8</v>
      </c>
      <c r="E190" s="4">
        <v>107</v>
      </c>
      <c r="F190" s="1">
        <v>15000000</v>
      </c>
      <c r="G190" s="1">
        <v>7757130</v>
      </c>
      <c r="H190" s="1" t="s">
        <v>232</v>
      </c>
      <c r="I190" s="1">
        <v>307639</v>
      </c>
      <c r="J190" s="1" t="s">
        <v>15</v>
      </c>
      <c r="K190" s="1" t="s">
        <v>121</v>
      </c>
    </row>
    <row r="191" spans="1:11" ht="15.75" customHeight="1">
      <c r="A191" s="2" t="s">
        <v>474</v>
      </c>
      <c r="B191" s="1">
        <v>2001</v>
      </c>
      <c r="C191" s="1" t="s">
        <v>475</v>
      </c>
      <c r="D191" s="3">
        <v>8</v>
      </c>
      <c r="E191" s="4">
        <v>147</v>
      </c>
      <c r="F191" s="1">
        <v>15000000</v>
      </c>
      <c r="G191" s="1">
        <v>7219578</v>
      </c>
      <c r="H191" s="1" t="s">
        <v>176</v>
      </c>
      <c r="I191" s="1">
        <v>235992</v>
      </c>
      <c r="J191" s="1" t="s">
        <v>15</v>
      </c>
      <c r="K191" s="1" t="s">
        <v>109</v>
      </c>
    </row>
    <row r="192" spans="1:11" ht="15.75" customHeight="1">
      <c r="A192" s="2" t="s">
        <v>476</v>
      </c>
      <c r="B192" s="1">
        <v>2008</v>
      </c>
      <c r="C192" s="1" t="s">
        <v>296</v>
      </c>
      <c r="D192" s="3">
        <v>8</v>
      </c>
      <c r="E192" s="4">
        <v>120</v>
      </c>
      <c r="F192" s="1">
        <v>15000000</v>
      </c>
      <c r="G192" s="1">
        <v>141319195</v>
      </c>
      <c r="H192" s="1" t="s">
        <v>396</v>
      </c>
      <c r="I192" s="1">
        <v>641997</v>
      </c>
      <c r="J192" s="1" t="s">
        <v>15</v>
      </c>
      <c r="K192" s="1" t="s">
        <v>121</v>
      </c>
    </row>
    <row r="193" spans="1:11" ht="15.75" customHeight="1">
      <c r="A193" s="2" t="s">
        <v>477</v>
      </c>
      <c r="B193" s="1">
        <v>2010</v>
      </c>
      <c r="C193" s="1" t="s">
        <v>173</v>
      </c>
      <c r="D193" s="3">
        <v>8</v>
      </c>
      <c r="E193" s="4">
        <v>108</v>
      </c>
      <c r="F193" s="1">
        <v>13000000</v>
      </c>
      <c r="G193" s="1">
        <v>106952327</v>
      </c>
      <c r="H193" s="1" t="s">
        <v>133</v>
      </c>
      <c r="I193" s="1">
        <v>551363</v>
      </c>
      <c r="J193" s="1" t="s">
        <v>15</v>
      </c>
      <c r="K193" s="1" t="s">
        <v>16</v>
      </c>
    </row>
    <row r="194" spans="1:11" ht="15.75" customHeight="1">
      <c r="A194" s="2" t="s">
        <v>478</v>
      </c>
      <c r="B194" s="1">
        <v>2012</v>
      </c>
      <c r="C194" s="1" t="s">
        <v>479</v>
      </c>
      <c r="D194" s="3">
        <v>8</v>
      </c>
      <c r="E194" s="4">
        <v>102</v>
      </c>
      <c r="F194" s="1">
        <v>13000000</v>
      </c>
      <c r="G194" s="1">
        <v>17738570</v>
      </c>
      <c r="H194" s="1" t="s">
        <v>396</v>
      </c>
      <c r="I194" s="1">
        <v>351274</v>
      </c>
      <c r="J194" s="1" t="s">
        <v>15</v>
      </c>
      <c r="K194" s="1" t="s">
        <v>16</v>
      </c>
    </row>
    <row r="195" spans="1:11" ht="15.75" customHeight="1">
      <c r="A195" s="2" t="s">
        <v>480</v>
      </c>
      <c r="B195" s="1">
        <v>1993</v>
      </c>
      <c r="C195" s="1" t="s">
        <v>481</v>
      </c>
      <c r="D195" s="3">
        <v>8</v>
      </c>
      <c r="E195" s="4">
        <v>121</v>
      </c>
      <c r="F195" s="1">
        <v>13000000</v>
      </c>
      <c r="G195" s="1">
        <v>12281500</v>
      </c>
      <c r="H195" s="1" t="s">
        <v>482</v>
      </c>
      <c r="I195" s="1">
        <v>163492</v>
      </c>
      <c r="J195" s="1" t="s">
        <v>15</v>
      </c>
      <c r="K195" s="1" t="s">
        <v>16</v>
      </c>
    </row>
    <row r="196" spans="1:11" ht="15.75" customHeight="1">
      <c r="A196" s="2" t="s">
        <v>483</v>
      </c>
      <c r="B196" s="1">
        <v>2000</v>
      </c>
      <c r="C196" s="1" t="s">
        <v>484</v>
      </c>
      <c r="D196" s="3">
        <v>8</v>
      </c>
      <c r="E196" s="4">
        <v>140</v>
      </c>
      <c r="F196" s="1">
        <v>12800000</v>
      </c>
      <c r="G196" s="1">
        <v>4157491</v>
      </c>
      <c r="H196" s="1" t="s">
        <v>485</v>
      </c>
      <c r="I196" s="1">
        <v>79330</v>
      </c>
      <c r="J196" s="1" t="s">
        <v>15</v>
      </c>
      <c r="K196" s="1" t="s">
        <v>236</v>
      </c>
    </row>
    <row r="197" spans="1:11" ht="15.75" customHeight="1">
      <c r="A197" s="2" t="s">
        <v>486</v>
      </c>
      <c r="B197" s="1">
        <v>1973</v>
      </c>
      <c r="C197" s="1" t="s">
        <v>487</v>
      </c>
      <c r="D197" s="3">
        <v>8</v>
      </c>
      <c r="E197" s="4">
        <v>132</v>
      </c>
      <c r="F197" s="1">
        <v>8000000</v>
      </c>
      <c r="G197" s="1">
        <v>204565000</v>
      </c>
      <c r="H197" s="1" t="s">
        <v>488</v>
      </c>
      <c r="I197" s="1">
        <v>284252</v>
      </c>
      <c r="J197" s="1" t="s">
        <v>15</v>
      </c>
      <c r="K197" s="1" t="s">
        <v>16</v>
      </c>
    </row>
    <row r="198" spans="1:11" ht="15.75" customHeight="1">
      <c r="A198" s="2" t="s">
        <v>489</v>
      </c>
      <c r="B198" s="1">
        <v>1975</v>
      </c>
      <c r="C198" s="1" t="s">
        <v>27</v>
      </c>
      <c r="D198" s="3">
        <v>8</v>
      </c>
      <c r="E198" s="4">
        <v>130</v>
      </c>
      <c r="F198" s="1">
        <v>8000000</v>
      </c>
      <c r="G198" s="1">
        <v>260000000</v>
      </c>
      <c r="H198" s="1" t="s">
        <v>428</v>
      </c>
      <c r="I198" s="1">
        <v>412454</v>
      </c>
      <c r="J198" s="1" t="s">
        <v>15</v>
      </c>
      <c r="K198" s="1" t="s">
        <v>16</v>
      </c>
    </row>
    <row r="199" spans="1:11" ht="15.75" customHeight="1">
      <c r="A199" s="2" t="s">
        <v>423</v>
      </c>
      <c r="B199" s="1">
        <v>2006</v>
      </c>
      <c r="C199" s="1" t="s">
        <v>424</v>
      </c>
      <c r="D199" s="3">
        <v>8</v>
      </c>
      <c r="E199" s="4">
        <v>144</v>
      </c>
      <c r="F199" s="1">
        <v>150000000</v>
      </c>
      <c r="G199" s="1">
        <v>167007184</v>
      </c>
      <c r="H199" s="1" t="s">
        <v>425</v>
      </c>
      <c r="I199" s="1">
        <v>470501</v>
      </c>
      <c r="J199" s="1" t="s">
        <v>15</v>
      </c>
      <c r="K199" s="1" t="s">
        <v>121</v>
      </c>
    </row>
    <row r="200" spans="1:11" ht="15.75" customHeight="1">
      <c r="A200" s="2" t="s">
        <v>490</v>
      </c>
      <c r="B200" s="1">
        <v>1965</v>
      </c>
      <c r="C200" s="1" t="s">
        <v>166</v>
      </c>
      <c r="D200" s="3">
        <v>8</v>
      </c>
      <c r="E200" s="4">
        <v>200</v>
      </c>
      <c r="F200" s="1">
        <v>11000000</v>
      </c>
      <c r="G200" s="1">
        <v>111722000</v>
      </c>
      <c r="H200" s="1" t="s">
        <v>399</v>
      </c>
      <c r="I200" s="1">
        <v>55816</v>
      </c>
      <c r="J200" s="1" t="s">
        <v>15</v>
      </c>
      <c r="K200" s="1" t="s">
        <v>16</v>
      </c>
    </row>
    <row r="201" spans="1:11" ht="15.75" customHeight="1">
      <c r="A201" s="2" t="s">
        <v>491</v>
      </c>
      <c r="B201" s="1">
        <v>1999</v>
      </c>
      <c r="C201" s="1" t="s">
        <v>475</v>
      </c>
      <c r="D201" s="3">
        <v>8</v>
      </c>
      <c r="E201" s="4">
        <v>112</v>
      </c>
      <c r="F201" s="1">
        <v>10000000</v>
      </c>
      <c r="G201" s="1">
        <v>6197866</v>
      </c>
      <c r="H201" s="1" t="s">
        <v>258</v>
      </c>
      <c r="I201" s="1">
        <v>63733</v>
      </c>
      <c r="J201" s="1" t="s">
        <v>15</v>
      </c>
      <c r="K201" s="1" t="s">
        <v>109</v>
      </c>
    </row>
    <row r="202" spans="1:11" ht="15.75" customHeight="1">
      <c r="A202" s="2" t="s">
        <v>492</v>
      </c>
      <c r="B202" s="1">
        <v>1971</v>
      </c>
      <c r="C202" s="1" t="s">
        <v>493</v>
      </c>
      <c r="D202" s="3">
        <v>8</v>
      </c>
      <c r="E202" s="4">
        <v>181</v>
      </c>
      <c r="F202" s="1">
        <v>9000000</v>
      </c>
      <c r="G202" s="1">
        <v>50000000</v>
      </c>
      <c r="H202" s="1" t="s">
        <v>494</v>
      </c>
      <c r="I202" s="1">
        <v>29839</v>
      </c>
      <c r="J202" s="1" t="s">
        <v>15</v>
      </c>
      <c r="K202" s="1" t="s">
        <v>16</v>
      </c>
    </row>
    <row r="203" spans="1:11" ht="15.75" customHeight="1">
      <c r="A203" s="2" t="s">
        <v>495</v>
      </c>
      <c r="B203" s="1">
        <v>2007</v>
      </c>
      <c r="C203" s="1" t="s">
        <v>496</v>
      </c>
      <c r="D203" s="3">
        <v>8</v>
      </c>
      <c r="E203" s="4">
        <v>123</v>
      </c>
      <c r="F203" s="1">
        <v>9000000</v>
      </c>
      <c r="G203" s="1">
        <v>24530513</v>
      </c>
      <c r="H203" s="1" t="s">
        <v>497</v>
      </c>
      <c r="I203" s="1">
        <v>66610</v>
      </c>
      <c r="J203" s="1" t="s">
        <v>15</v>
      </c>
      <c r="K203" s="1" t="s">
        <v>16</v>
      </c>
    </row>
    <row r="204" spans="1:11" ht="15.75" customHeight="1">
      <c r="A204" s="2" t="s">
        <v>498</v>
      </c>
      <c r="B204" s="1">
        <v>2010</v>
      </c>
      <c r="C204" s="1" t="s">
        <v>499</v>
      </c>
      <c r="D204" s="3">
        <v>8</v>
      </c>
      <c r="E204" s="4">
        <v>128</v>
      </c>
      <c r="F204" s="1">
        <v>12000000</v>
      </c>
      <c r="G204" s="1">
        <v>4018695</v>
      </c>
      <c r="H204" s="1" t="s">
        <v>428</v>
      </c>
      <c r="I204" s="1">
        <v>69759</v>
      </c>
      <c r="J204" s="1" t="s">
        <v>500</v>
      </c>
      <c r="K204" s="1" t="s">
        <v>155</v>
      </c>
    </row>
    <row r="205" spans="1:11" ht="15.75" customHeight="1">
      <c r="A205" s="2" t="s">
        <v>501</v>
      </c>
      <c r="B205" s="1">
        <v>1965</v>
      </c>
      <c r="C205" s="1" t="s">
        <v>502</v>
      </c>
      <c r="D205" s="3">
        <v>8</v>
      </c>
      <c r="E205" s="4">
        <v>174</v>
      </c>
      <c r="F205" s="1">
        <v>8200000</v>
      </c>
      <c r="G205" s="1">
        <v>163214286</v>
      </c>
      <c r="H205" s="1" t="s">
        <v>503</v>
      </c>
      <c r="I205" s="1">
        <v>148172</v>
      </c>
      <c r="J205" s="1" t="s">
        <v>15</v>
      </c>
      <c r="K205" s="1" t="s">
        <v>16</v>
      </c>
    </row>
    <row r="206" spans="1:11" ht="15.75" customHeight="1">
      <c r="A206" s="2" t="s">
        <v>504</v>
      </c>
      <c r="B206" s="1">
        <v>2007</v>
      </c>
      <c r="C206" s="1" t="s">
        <v>505</v>
      </c>
      <c r="D206" s="3">
        <v>8</v>
      </c>
      <c r="E206" s="4">
        <v>89</v>
      </c>
      <c r="F206" s="1">
        <v>7300000</v>
      </c>
      <c r="G206" s="1">
        <v>4443403</v>
      </c>
      <c r="H206" s="1" t="s">
        <v>506</v>
      </c>
      <c r="I206" s="1">
        <v>70194</v>
      </c>
      <c r="J206" s="1" t="s">
        <v>150</v>
      </c>
      <c r="K206" s="1" t="s">
        <v>109</v>
      </c>
    </row>
    <row r="207" spans="1:11" ht="15.75" customHeight="1">
      <c r="A207" s="2" t="s">
        <v>507</v>
      </c>
      <c r="B207" s="1">
        <v>2013</v>
      </c>
      <c r="C207" s="1" t="s">
        <v>508</v>
      </c>
      <c r="D207" s="3">
        <v>8</v>
      </c>
      <c r="E207" s="4">
        <v>117</v>
      </c>
      <c r="F207" s="1">
        <v>5000000</v>
      </c>
      <c r="G207" s="1">
        <v>27296514</v>
      </c>
      <c r="H207" s="1" t="s">
        <v>258</v>
      </c>
      <c r="I207" s="1">
        <v>326494</v>
      </c>
      <c r="J207" s="1" t="s">
        <v>15</v>
      </c>
      <c r="K207" s="1" t="s">
        <v>16</v>
      </c>
    </row>
    <row r="208" spans="1:11" ht="15.75" customHeight="1">
      <c r="A208" s="2" t="s">
        <v>509</v>
      </c>
      <c r="B208" s="1">
        <v>2004</v>
      </c>
      <c r="C208" s="1" t="s">
        <v>510</v>
      </c>
      <c r="D208" s="3">
        <v>8</v>
      </c>
      <c r="E208" s="4">
        <v>99</v>
      </c>
      <c r="F208" s="1">
        <v>4000000</v>
      </c>
      <c r="G208" s="1">
        <v>13464388</v>
      </c>
      <c r="H208" s="1" t="s">
        <v>511</v>
      </c>
      <c r="I208" s="1">
        <v>395921</v>
      </c>
      <c r="J208" s="1" t="s">
        <v>15</v>
      </c>
      <c r="K208" s="1" t="s">
        <v>121</v>
      </c>
    </row>
    <row r="209" spans="1:11" ht="15.75" customHeight="1">
      <c r="A209" s="2" t="s">
        <v>512</v>
      </c>
      <c r="B209" s="1">
        <v>1996</v>
      </c>
      <c r="C209" s="1" t="s">
        <v>513</v>
      </c>
      <c r="D209" s="3">
        <v>8</v>
      </c>
      <c r="E209" s="4">
        <v>148</v>
      </c>
      <c r="F209" s="1">
        <v>890000</v>
      </c>
      <c r="G209" s="1">
        <v>24475416</v>
      </c>
      <c r="H209" s="1" t="s">
        <v>42</v>
      </c>
      <c r="I209" s="1">
        <v>72443</v>
      </c>
      <c r="J209" s="1" t="s">
        <v>15</v>
      </c>
      <c r="K209" s="1" t="s">
        <v>16</v>
      </c>
    </row>
    <row r="210" spans="1:11" ht="15.75" customHeight="1">
      <c r="A210" s="2" t="s">
        <v>514</v>
      </c>
      <c r="B210" s="1">
        <v>2014</v>
      </c>
      <c r="C210" s="1" t="s">
        <v>395</v>
      </c>
      <c r="D210" s="3">
        <v>8</v>
      </c>
      <c r="E210" s="4">
        <v>165</v>
      </c>
      <c r="F210" s="1">
        <v>4000000</v>
      </c>
      <c r="G210" s="1">
        <v>25359200</v>
      </c>
      <c r="H210" s="1" t="s">
        <v>42</v>
      </c>
      <c r="I210" s="1">
        <v>266020</v>
      </c>
      <c r="J210" s="1" t="s">
        <v>15</v>
      </c>
      <c r="K210" s="1" t="s">
        <v>16</v>
      </c>
    </row>
    <row r="211" spans="1:11" ht="15.75" customHeight="1">
      <c r="A211" s="2" t="s">
        <v>515</v>
      </c>
      <c r="B211" s="1">
        <v>2002</v>
      </c>
      <c r="C211" s="1" t="s">
        <v>496</v>
      </c>
      <c r="D211" s="3">
        <v>8</v>
      </c>
      <c r="E211" s="4">
        <v>120</v>
      </c>
      <c r="F211" s="1">
        <v>4000000</v>
      </c>
      <c r="G211" s="1">
        <v>21244913</v>
      </c>
      <c r="H211" s="1" t="s">
        <v>516</v>
      </c>
      <c r="I211" s="1">
        <v>123090</v>
      </c>
      <c r="J211" s="1" t="s">
        <v>15</v>
      </c>
      <c r="K211" s="1" t="s">
        <v>135</v>
      </c>
    </row>
    <row r="212" spans="1:11" ht="15.75" customHeight="1">
      <c r="A212" s="2" t="s">
        <v>517</v>
      </c>
      <c r="B212" s="1">
        <v>1998</v>
      </c>
      <c r="C212" s="1" t="s">
        <v>518</v>
      </c>
      <c r="D212" s="3">
        <v>8</v>
      </c>
      <c r="E212" s="4">
        <v>113</v>
      </c>
      <c r="F212" s="1">
        <v>2900000</v>
      </c>
      <c r="G212" s="1">
        <v>5595428</v>
      </c>
      <c r="H212" s="1" t="s">
        <v>42</v>
      </c>
      <c r="I212" s="1">
        <v>28951</v>
      </c>
      <c r="J212" s="1" t="s">
        <v>62</v>
      </c>
      <c r="K212" s="1" t="s">
        <v>63</v>
      </c>
    </row>
    <row r="213" spans="1:11" ht="15.75" customHeight="1">
      <c r="A213" s="2" t="s">
        <v>519</v>
      </c>
      <c r="B213" s="1">
        <v>1974</v>
      </c>
      <c r="C213" s="1" t="s">
        <v>520</v>
      </c>
      <c r="D213" s="3">
        <v>8</v>
      </c>
      <c r="E213" s="4">
        <v>106</v>
      </c>
      <c r="F213" s="1">
        <v>2800000</v>
      </c>
      <c r="G213" s="1">
        <v>86300000</v>
      </c>
      <c r="H213" s="1" t="s">
        <v>521</v>
      </c>
      <c r="I213" s="1">
        <v>112671</v>
      </c>
      <c r="J213" s="1" t="s">
        <v>15</v>
      </c>
      <c r="K213" s="1" t="s">
        <v>16</v>
      </c>
    </row>
    <row r="214" spans="1:11" ht="15.75" customHeight="1">
      <c r="A214" s="2" t="s">
        <v>522</v>
      </c>
      <c r="B214" s="1">
        <v>2004</v>
      </c>
      <c r="C214" s="1" t="s">
        <v>395</v>
      </c>
      <c r="D214" s="3">
        <v>8</v>
      </c>
      <c r="E214" s="4">
        <v>80</v>
      </c>
      <c r="F214" s="1">
        <v>2700000</v>
      </c>
      <c r="G214" s="1">
        <v>5792822</v>
      </c>
      <c r="H214" s="1" t="s">
        <v>396</v>
      </c>
      <c r="I214" s="1">
        <v>168398</v>
      </c>
      <c r="J214" s="1" t="s">
        <v>15</v>
      </c>
      <c r="K214" s="1" t="s">
        <v>16</v>
      </c>
    </row>
    <row r="215" spans="1:11" ht="15.75" customHeight="1">
      <c r="A215" s="2" t="s">
        <v>523</v>
      </c>
      <c r="B215" s="1">
        <v>2008</v>
      </c>
      <c r="C215" s="1" t="s">
        <v>524</v>
      </c>
      <c r="D215" s="3">
        <v>8</v>
      </c>
      <c r="E215" s="4">
        <v>90</v>
      </c>
      <c r="F215" s="1">
        <v>1500000</v>
      </c>
      <c r="G215" s="1">
        <v>2283276</v>
      </c>
      <c r="H215" s="1" t="s">
        <v>525</v>
      </c>
      <c r="I215" s="1">
        <v>46107</v>
      </c>
      <c r="J215" s="1" t="s">
        <v>526</v>
      </c>
      <c r="K215" s="1" t="s">
        <v>527</v>
      </c>
    </row>
    <row r="216" spans="1:11" ht="15.75" customHeight="1">
      <c r="A216" s="2" t="s">
        <v>528</v>
      </c>
      <c r="B216" s="1">
        <v>1964</v>
      </c>
      <c r="C216" s="1" t="s">
        <v>32</v>
      </c>
      <c r="D216" s="3">
        <v>8</v>
      </c>
      <c r="E216" s="4">
        <v>99</v>
      </c>
      <c r="F216" s="1">
        <v>200000</v>
      </c>
      <c r="G216" s="1">
        <v>3500000</v>
      </c>
      <c r="H216" s="1" t="s">
        <v>529</v>
      </c>
      <c r="I216" s="1">
        <v>147566</v>
      </c>
      <c r="J216" s="1" t="s">
        <v>34</v>
      </c>
      <c r="K216" s="1" t="s">
        <v>35</v>
      </c>
    </row>
    <row r="217" spans="1:11" ht="15.75" customHeight="1">
      <c r="A217" s="2" t="s">
        <v>530</v>
      </c>
      <c r="B217" s="1">
        <v>2009</v>
      </c>
      <c r="C217" s="1" t="s">
        <v>94</v>
      </c>
      <c r="D217" s="3">
        <v>7.9</v>
      </c>
      <c r="E217" s="4">
        <v>178</v>
      </c>
      <c r="F217" s="1">
        <v>237000000</v>
      </c>
      <c r="G217" s="1">
        <v>760505847</v>
      </c>
      <c r="H217" s="1" t="s">
        <v>48</v>
      </c>
      <c r="I217" s="1">
        <v>886204</v>
      </c>
      <c r="J217" s="1" t="s">
        <v>15</v>
      </c>
      <c r="K217" s="1" t="s">
        <v>16</v>
      </c>
    </row>
    <row r="218" spans="1:11" ht="15.75" customHeight="1">
      <c r="A218" s="2" t="s">
        <v>531</v>
      </c>
      <c r="B218" s="1">
        <v>2013</v>
      </c>
      <c r="C218" s="1" t="s">
        <v>24</v>
      </c>
      <c r="D218" s="3">
        <v>7.9</v>
      </c>
      <c r="E218" s="4">
        <v>186</v>
      </c>
      <c r="F218" s="1">
        <v>225000000</v>
      </c>
      <c r="G218" s="1">
        <v>258355354</v>
      </c>
      <c r="H218" s="1" t="s">
        <v>532</v>
      </c>
      <c r="I218" s="1">
        <v>483540</v>
      </c>
      <c r="J218" s="1" t="s">
        <v>15</v>
      </c>
      <c r="K218" s="1" t="s">
        <v>16</v>
      </c>
    </row>
    <row r="219" spans="1:11" ht="15.75" customHeight="1">
      <c r="A219" s="2" t="s">
        <v>533</v>
      </c>
      <c r="B219" s="1">
        <v>2008</v>
      </c>
      <c r="C219" s="1" t="s">
        <v>534</v>
      </c>
      <c r="D219" s="3">
        <v>7.9</v>
      </c>
      <c r="E219" s="4">
        <v>126</v>
      </c>
      <c r="F219" s="1">
        <v>140000000</v>
      </c>
      <c r="G219" s="1">
        <v>318298180</v>
      </c>
      <c r="H219" s="1" t="s">
        <v>162</v>
      </c>
      <c r="I219" s="1">
        <v>696338</v>
      </c>
      <c r="J219" s="1" t="s">
        <v>15</v>
      </c>
      <c r="K219" s="1" t="s">
        <v>16</v>
      </c>
    </row>
    <row r="220" spans="1:11" ht="15.75" customHeight="1">
      <c r="A220" s="2" t="s">
        <v>535</v>
      </c>
      <c r="B220" s="1">
        <v>2014</v>
      </c>
      <c r="C220" s="1" t="s">
        <v>536</v>
      </c>
      <c r="D220" s="3">
        <v>7.9</v>
      </c>
      <c r="E220" s="4">
        <v>113</v>
      </c>
      <c r="F220" s="1">
        <v>178000000</v>
      </c>
      <c r="G220" s="1">
        <v>100189501</v>
      </c>
      <c r="H220" s="1" t="s">
        <v>162</v>
      </c>
      <c r="I220" s="1">
        <v>431620</v>
      </c>
      <c r="J220" s="1" t="s">
        <v>15</v>
      </c>
      <c r="K220" s="1" t="s">
        <v>16</v>
      </c>
    </row>
    <row r="221" spans="1:11" ht="15.75" customHeight="1">
      <c r="A221" s="2" t="s">
        <v>537</v>
      </c>
      <c r="B221" s="1">
        <v>2014</v>
      </c>
      <c r="C221" s="1" t="s">
        <v>538</v>
      </c>
      <c r="D221" s="3">
        <v>7.9</v>
      </c>
      <c r="E221" s="4">
        <v>102</v>
      </c>
      <c r="F221" s="1">
        <v>165000000</v>
      </c>
      <c r="G221" s="1">
        <v>222487711</v>
      </c>
      <c r="H221" s="1" t="s">
        <v>439</v>
      </c>
      <c r="I221" s="1">
        <v>279093</v>
      </c>
      <c r="J221" s="1" t="s">
        <v>15</v>
      </c>
      <c r="K221" s="1" t="s">
        <v>16</v>
      </c>
    </row>
    <row r="222" spans="1:11" ht="15.75" customHeight="1">
      <c r="A222" s="2" t="s">
        <v>539</v>
      </c>
      <c r="B222" s="1">
        <v>2012</v>
      </c>
      <c r="C222" s="1" t="s">
        <v>24</v>
      </c>
      <c r="D222" s="3">
        <v>7.9</v>
      </c>
      <c r="E222" s="4">
        <v>182</v>
      </c>
      <c r="F222" s="1">
        <v>180000000</v>
      </c>
      <c r="G222" s="1">
        <v>303001229</v>
      </c>
      <c r="H222" s="1" t="s">
        <v>532</v>
      </c>
      <c r="I222" s="1">
        <v>637246</v>
      </c>
      <c r="J222" s="1" t="s">
        <v>15</v>
      </c>
      <c r="K222" s="1" t="s">
        <v>16</v>
      </c>
    </row>
    <row r="223" spans="1:11" ht="15.75" customHeight="1">
      <c r="A223" s="2" t="s">
        <v>540</v>
      </c>
      <c r="B223" s="1">
        <v>2014</v>
      </c>
      <c r="C223" s="1" t="s">
        <v>252</v>
      </c>
      <c r="D223" s="3">
        <v>7.9</v>
      </c>
      <c r="E223" s="4">
        <v>102</v>
      </c>
      <c r="F223" s="1">
        <v>145000000</v>
      </c>
      <c r="G223" s="1">
        <v>176997107</v>
      </c>
      <c r="H223" s="1" t="s">
        <v>541</v>
      </c>
      <c r="I223" s="1">
        <v>221128</v>
      </c>
      <c r="J223" s="1" t="s">
        <v>15</v>
      </c>
      <c r="K223" s="1" t="s">
        <v>16</v>
      </c>
    </row>
    <row r="224" spans="1:11" ht="15.75" customHeight="1">
      <c r="A224" s="2" t="s">
        <v>542</v>
      </c>
      <c r="B224" s="1">
        <v>1999</v>
      </c>
      <c r="C224" s="1" t="s">
        <v>202</v>
      </c>
      <c r="D224" s="3">
        <v>7.9</v>
      </c>
      <c r="E224" s="4">
        <v>82</v>
      </c>
      <c r="F224" s="1">
        <v>90000000</v>
      </c>
      <c r="G224" s="1">
        <v>245823397</v>
      </c>
      <c r="H224" s="1" t="s">
        <v>188</v>
      </c>
      <c r="I224" s="1">
        <v>385871</v>
      </c>
      <c r="J224" s="1" t="s">
        <v>15</v>
      </c>
      <c r="K224" s="1" t="s">
        <v>16</v>
      </c>
    </row>
    <row r="225" spans="1:11" ht="15.75" customHeight="1">
      <c r="A225" s="2" t="s">
        <v>543</v>
      </c>
      <c r="B225" s="1">
        <v>2006</v>
      </c>
      <c r="C225" s="1" t="s">
        <v>544</v>
      </c>
      <c r="D225" s="3">
        <v>7.9</v>
      </c>
      <c r="E225" s="4">
        <v>109</v>
      </c>
      <c r="F225" s="1">
        <v>76000000</v>
      </c>
      <c r="G225" s="1">
        <v>35286428</v>
      </c>
      <c r="H225" s="1" t="s">
        <v>389</v>
      </c>
      <c r="I225" s="1">
        <v>361767</v>
      </c>
      <c r="J225" s="1" t="s">
        <v>15</v>
      </c>
      <c r="K225" s="1" t="s">
        <v>16</v>
      </c>
    </row>
    <row r="226" spans="1:11" ht="15.75" customHeight="1">
      <c r="A226" s="2" t="s">
        <v>545</v>
      </c>
      <c r="B226" s="1">
        <v>1999</v>
      </c>
      <c r="C226" s="1" t="s">
        <v>546</v>
      </c>
      <c r="D226" s="3">
        <v>7.9</v>
      </c>
      <c r="E226" s="4">
        <v>157</v>
      </c>
      <c r="F226" s="1">
        <v>68000000</v>
      </c>
      <c r="G226" s="1">
        <v>28965197</v>
      </c>
      <c r="H226" s="1" t="s">
        <v>547</v>
      </c>
      <c r="I226" s="1">
        <v>133526</v>
      </c>
      <c r="J226" s="1" t="s">
        <v>15</v>
      </c>
      <c r="K226" s="1" t="s">
        <v>16</v>
      </c>
    </row>
    <row r="227" spans="1:11" ht="15.75" customHeight="1">
      <c r="A227" s="2" t="s">
        <v>548</v>
      </c>
      <c r="B227" s="1">
        <v>2015</v>
      </c>
      <c r="C227" s="1" t="s">
        <v>30</v>
      </c>
      <c r="D227" s="3">
        <v>7.9</v>
      </c>
      <c r="E227" s="4">
        <v>187</v>
      </c>
      <c r="F227" s="1">
        <v>44000000</v>
      </c>
      <c r="G227" s="1">
        <v>54116191</v>
      </c>
      <c r="H227" s="1" t="s">
        <v>549</v>
      </c>
      <c r="I227" s="1">
        <v>272839</v>
      </c>
      <c r="J227" s="1" t="s">
        <v>15</v>
      </c>
      <c r="K227" s="1" t="s">
        <v>16</v>
      </c>
    </row>
    <row r="228" spans="1:11" ht="15.75" customHeight="1">
      <c r="A228" s="2" t="s">
        <v>550</v>
      </c>
      <c r="B228" s="1">
        <v>2002</v>
      </c>
      <c r="C228" s="1" t="s">
        <v>536</v>
      </c>
      <c r="D228" s="3">
        <v>7.9</v>
      </c>
      <c r="E228" s="4">
        <v>119</v>
      </c>
      <c r="F228" s="1">
        <v>60000000</v>
      </c>
      <c r="G228" s="1">
        <v>121468960</v>
      </c>
      <c r="H228" s="1" t="s">
        <v>318</v>
      </c>
      <c r="I228" s="1">
        <v>407601</v>
      </c>
      <c r="J228" s="1" t="s">
        <v>15</v>
      </c>
      <c r="K228" s="1" t="s">
        <v>16</v>
      </c>
    </row>
    <row r="229" spans="1:11" ht="15.75" customHeight="1">
      <c r="A229" s="2" t="s">
        <v>551</v>
      </c>
      <c r="B229" s="1">
        <v>2000</v>
      </c>
      <c r="C229" s="1" t="s">
        <v>552</v>
      </c>
      <c r="D229" s="3">
        <v>7.9</v>
      </c>
      <c r="E229" s="4">
        <v>152</v>
      </c>
      <c r="F229" s="1">
        <v>60000000</v>
      </c>
      <c r="G229" s="1">
        <v>32522352</v>
      </c>
      <c r="H229" s="1" t="s">
        <v>553</v>
      </c>
      <c r="I229" s="1">
        <v>207287</v>
      </c>
      <c r="J229" s="1" t="s">
        <v>15</v>
      </c>
      <c r="K229" s="1" t="s">
        <v>16</v>
      </c>
    </row>
    <row r="230" spans="1:11" ht="15.75" customHeight="1">
      <c r="A230" s="2" t="s">
        <v>554</v>
      </c>
      <c r="B230" s="1">
        <v>2013</v>
      </c>
      <c r="C230" s="1" t="s">
        <v>317</v>
      </c>
      <c r="D230" s="3">
        <v>7.9</v>
      </c>
      <c r="E230" s="4">
        <v>134</v>
      </c>
      <c r="F230" s="1">
        <v>55000000</v>
      </c>
      <c r="G230" s="1">
        <v>107100855</v>
      </c>
      <c r="H230" s="1" t="s">
        <v>547</v>
      </c>
      <c r="I230" s="1">
        <v>323353</v>
      </c>
      <c r="J230" s="1" t="s">
        <v>15</v>
      </c>
      <c r="K230" s="1" t="s">
        <v>16</v>
      </c>
    </row>
    <row r="231" spans="1:11" ht="15.75" customHeight="1">
      <c r="A231" s="2" t="s">
        <v>555</v>
      </c>
      <c r="B231" s="1">
        <v>2001</v>
      </c>
      <c r="C231" s="1" t="s">
        <v>556</v>
      </c>
      <c r="D231" s="3">
        <v>7.9</v>
      </c>
      <c r="E231" s="4">
        <v>90</v>
      </c>
      <c r="F231" s="1">
        <v>60000000</v>
      </c>
      <c r="G231" s="1">
        <v>267652016</v>
      </c>
      <c r="H231" s="1" t="s">
        <v>188</v>
      </c>
      <c r="I231" s="1">
        <v>467113</v>
      </c>
      <c r="J231" s="1" t="s">
        <v>15</v>
      </c>
      <c r="K231" s="1" t="s">
        <v>16</v>
      </c>
    </row>
    <row r="232" spans="1:11" ht="15.75" customHeight="1">
      <c r="A232" s="2" t="s">
        <v>557</v>
      </c>
      <c r="B232" s="1">
        <v>2002</v>
      </c>
      <c r="C232" s="1" t="s">
        <v>558</v>
      </c>
      <c r="D232" s="3">
        <v>7.9</v>
      </c>
      <c r="E232" s="4">
        <v>80</v>
      </c>
      <c r="F232" s="1">
        <v>31000000</v>
      </c>
      <c r="G232" s="1">
        <v>84961</v>
      </c>
      <c r="H232" s="1" t="s">
        <v>559</v>
      </c>
      <c r="I232" s="1">
        <v>149414</v>
      </c>
      <c r="J232" s="1" t="s">
        <v>560</v>
      </c>
      <c r="K232" s="1" t="s">
        <v>561</v>
      </c>
    </row>
    <row r="233" spans="1:11" ht="15.75" customHeight="1">
      <c r="A233" s="2" t="s">
        <v>562</v>
      </c>
      <c r="B233" s="1">
        <v>2004</v>
      </c>
      <c r="C233" s="1" t="s">
        <v>563</v>
      </c>
      <c r="D233" s="3">
        <v>7.9</v>
      </c>
      <c r="E233" s="4">
        <v>123</v>
      </c>
      <c r="F233" s="1">
        <v>29000000</v>
      </c>
      <c r="G233" s="1">
        <v>64286</v>
      </c>
      <c r="H233" s="1" t="s">
        <v>396</v>
      </c>
      <c r="I233" s="1">
        <v>396396</v>
      </c>
      <c r="J233" s="1" t="s">
        <v>15</v>
      </c>
      <c r="K233" s="1" t="s">
        <v>16</v>
      </c>
    </row>
    <row r="234" spans="1:11" ht="15.75" customHeight="1">
      <c r="A234" s="2" t="s">
        <v>564</v>
      </c>
      <c r="B234" s="1">
        <v>1989</v>
      </c>
      <c r="C234" s="1" t="s">
        <v>427</v>
      </c>
      <c r="D234" s="3">
        <v>7.9</v>
      </c>
      <c r="E234" s="4">
        <v>122</v>
      </c>
      <c r="F234" s="1">
        <v>18000000</v>
      </c>
      <c r="G234" s="1">
        <v>26830000</v>
      </c>
      <c r="H234" s="1" t="s">
        <v>360</v>
      </c>
      <c r="I234" s="1">
        <v>101888</v>
      </c>
      <c r="J234" s="1" t="s">
        <v>15</v>
      </c>
      <c r="K234" s="1" t="s">
        <v>16</v>
      </c>
    </row>
    <row r="235" spans="1:11" ht="15.75" customHeight="1">
      <c r="A235" s="2" t="s">
        <v>565</v>
      </c>
      <c r="B235" s="1">
        <v>2005</v>
      </c>
      <c r="C235" s="1" t="s">
        <v>566</v>
      </c>
      <c r="D235" s="3">
        <v>7.9</v>
      </c>
      <c r="E235" s="4">
        <v>153</v>
      </c>
      <c r="F235" s="1">
        <v>28000000</v>
      </c>
      <c r="G235" s="1">
        <v>119518352</v>
      </c>
      <c r="H235" s="1" t="s">
        <v>567</v>
      </c>
      <c r="I235" s="1">
        <v>188637</v>
      </c>
      <c r="J235" s="1" t="s">
        <v>15</v>
      </c>
      <c r="K235" s="1" t="s">
        <v>16</v>
      </c>
    </row>
    <row r="236" spans="1:11" ht="15.75" customHeight="1">
      <c r="A236" s="2" t="s">
        <v>568</v>
      </c>
      <c r="B236" s="1">
        <v>2015</v>
      </c>
      <c r="C236" s="1" t="s">
        <v>569</v>
      </c>
      <c r="D236" s="3">
        <v>7.9</v>
      </c>
      <c r="E236" s="4">
        <v>167</v>
      </c>
      <c r="F236" s="1">
        <v>28000000</v>
      </c>
      <c r="G236" s="1">
        <v>161029270</v>
      </c>
      <c r="H236" s="1" t="s">
        <v>570</v>
      </c>
      <c r="I236" s="1">
        <v>119928</v>
      </c>
      <c r="J236" s="1" t="s">
        <v>15</v>
      </c>
      <c r="K236" s="1" t="s">
        <v>16</v>
      </c>
    </row>
    <row r="237" spans="1:11" ht="15.75" customHeight="1">
      <c r="A237" s="2" t="s">
        <v>571</v>
      </c>
      <c r="B237" s="1">
        <v>1980</v>
      </c>
      <c r="C237" s="1" t="s">
        <v>572</v>
      </c>
      <c r="D237" s="3">
        <v>7.9</v>
      </c>
      <c r="E237" s="4">
        <v>148</v>
      </c>
      <c r="F237" s="1">
        <v>27000000</v>
      </c>
      <c r="G237" s="1">
        <v>54200000</v>
      </c>
      <c r="H237" s="1" t="s">
        <v>573</v>
      </c>
      <c r="I237" s="1">
        <v>142448</v>
      </c>
      <c r="J237" s="1" t="s">
        <v>15</v>
      </c>
      <c r="K237" s="1" t="s">
        <v>16</v>
      </c>
    </row>
    <row r="238" spans="1:11" ht="15.75" customHeight="1">
      <c r="A238" s="2" t="s">
        <v>574</v>
      </c>
      <c r="B238" s="1">
        <v>1983</v>
      </c>
      <c r="C238" s="1" t="s">
        <v>575</v>
      </c>
      <c r="D238" s="3">
        <v>7.9</v>
      </c>
      <c r="E238" s="4">
        <v>193</v>
      </c>
      <c r="F238" s="1">
        <v>27000000</v>
      </c>
      <c r="G238" s="1">
        <v>21500000</v>
      </c>
      <c r="H238" s="1" t="s">
        <v>576</v>
      </c>
      <c r="I238" s="1">
        <v>45271</v>
      </c>
      <c r="J238" s="1" t="s">
        <v>15</v>
      </c>
      <c r="K238" s="1" t="s">
        <v>16</v>
      </c>
    </row>
    <row r="239" spans="1:11" ht="15.75" customHeight="1">
      <c r="A239" s="2" t="s">
        <v>577</v>
      </c>
      <c r="B239" s="1">
        <v>2008</v>
      </c>
      <c r="C239" s="1" t="s">
        <v>578</v>
      </c>
      <c r="D239" s="3">
        <v>7.9</v>
      </c>
      <c r="E239" s="4">
        <v>93</v>
      </c>
      <c r="F239" s="1">
        <v>25000000</v>
      </c>
      <c r="G239" s="1">
        <v>145000989</v>
      </c>
      <c r="H239" s="1" t="s">
        <v>89</v>
      </c>
      <c r="I239" s="1">
        <v>483756</v>
      </c>
      <c r="J239" s="1" t="s">
        <v>15</v>
      </c>
      <c r="K239" s="1" t="s">
        <v>109</v>
      </c>
    </row>
    <row r="240" spans="1:11" ht="15.75" customHeight="1">
      <c r="A240" s="2" t="s">
        <v>579</v>
      </c>
      <c r="B240" s="1">
        <v>1987</v>
      </c>
      <c r="C240" s="1" t="s">
        <v>204</v>
      </c>
      <c r="D240" s="3">
        <v>7.9</v>
      </c>
      <c r="E240" s="4">
        <v>119</v>
      </c>
      <c r="F240" s="1">
        <v>25000000</v>
      </c>
      <c r="G240" s="1">
        <v>76270454</v>
      </c>
      <c r="H240" s="1" t="s">
        <v>98</v>
      </c>
      <c r="I240" s="1">
        <v>219008</v>
      </c>
      <c r="J240" s="1" t="s">
        <v>15</v>
      </c>
      <c r="K240" s="1" t="s">
        <v>16</v>
      </c>
    </row>
    <row r="241" spans="1:11" ht="15.75" customHeight="1">
      <c r="A241" s="2" t="s">
        <v>580</v>
      </c>
      <c r="B241" s="1">
        <v>2005</v>
      </c>
      <c r="C241" s="1" t="s">
        <v>581</v>
      </c>
      <c r="D241" s="3">
        <v>7.9</v>
      </c>
      <c r="E241" s="4">
        <v>127</v>
      </c>
      <c r="F241" s="1">
        <v>25000000</v>
      </c>
      <c r="G241" s="1">
        <v>5128124</v>
      </c>
      <c r="H241" s="1" t="s">
        <v>211</v>
      </c>
      <c r="I241" s="1">
        <v>44198</v>
      </c>
      <c r="J241" s="1" t="s">
        <v>15</v>
      </c>
      <c r="K241" s="1" t="s">
        <v>39</v>
      </c>
    </row>
    <row r="242" spans="1:11" ht="15.75" customHeight="1">
      <c r="A242" s="2" t="s">
        <v>582</v>
      </c>
      <c r="B242" s="1">
        <v>1990</v>
      </c>
      <c r="C242" s="1" t="s">
        <v>433</v>
      </c>
      <c r="D242" s="3">
        <v>7.9</v>
      </c>
      <c r="E242" s="4">
        <v>105</v>
      </c>
      <c r="F242" s="1">
        <v>20000000</v>
      </c>
      <c r="G242" s="1">
        <v>56362352</v>
      </c>
      <c r="H242" s="1" t="s">
        <v>583</v>
      </c>
      <c r="I242" s="1">
        <v>357581</v>
      </c>
      <c r="J242" s="1" t="s">
        <v>15</v>
      </c>
      <c r="K242" s="1" t="s">
        <v>16</v>
      </c>
    </row>
    <row r="243" spans="1:11" ht="15.75" customHeight="1">
      <c r="A243" s="2" t="s">
        <v>564</v>
      </c>
      <c r="B243" s="1">
        <v>1989</v>
      </c>
      <c r="C243" s="1" t="s">
        <v>427</v>
      </c>
      <c r="D243" s="3">
        <v>7.9</v>
      </c>
      <c r="E243" s="4">
        <v>122</v>
      </c>
      <c r="F243" s="1">
        <v>18000000</v>
      </c>
      <c r="G243" s="1">
        <v>26830000</v>
      </c>
      <c r="H243" s="1" t="s">
        <v>360</v>
      </c>
      <c r="I243" s="1">
        <v>101889</v>
      </c>
      <c r="J243" s="1" t="s">
        <v>15</v>
      </c>
      <c r="K243" s="1" t="s">
        <v>16</v>
      </c>
    </row>
    <row r="244" spans="1:11" ht="15.75" customHeight="1">
      <c r="A244" s="2" t="s">
        <v>584</v>
      </c>
      <c r="B244" s="1">
        <v>1994</v>
      </c>
      <c r="C244" s="1" t="s">
        <v>433</v>
      </c>
      <c r="D244" s="3">
        <v>7.9</v>
      </c>
      <c r="E244" s="4">
        <v>127</v>
      </c>
      <c r="F244" s="1">
        <v>18000000</v>
      </c>
      <c r="G244" s="1">
        <v>5887457</v>
      </c>
      <c r="H244" s="1" t="s">
        <v>585</v>
      </c>
      <c r="I244" s="1">
        <v>142416</v>
      </c>
      <c r="J244" s="1" t="s">
        <v>15</v>
      </c>
      <c r="K244" s="1" t="s">
        <v>16</v>
      </c>
    </row>
    <row r="245" spans="1:11" ht="15.75" customHeight="1">
      <c r="A245" s="2" t="s">
        <v>586</v>
      </c>
      <c r="B245" s="1">
        <v>1964</v>
      </c>
      <c r="C245" s="1" t="s">
        <v>587</v>
      </c>
      <c r="D245" s="3">
        <v>7.9</v>
      </c>
      <c r="E245" s="4">
        <v>170</v>
      </c>
      <c r="F245" s="1">
        <v>17000000</v>
      </c>
      <c r="G245" s="1">
        <v>72000000</v>
      </c>
      <c r="H245" s="1" t="s">
        <v>494</v>
      </c>
      <c r="I245" s="1">
        <v>66959</v>
      </c>
      <c r="J245" s="1" t="s">
        <v>15</v>
      </c>
      <c r="K245" s="1" t="s">
        <v>16</v>
      </c>
    </row>
    <row r="246" spans="1:11" ht="15.75" customHeight="1">
      <c r="A246" s="2" t="s">
        <v>588</v>
      </c>
      <c r="B246" s="1">
        <v>1978</v>
      </c>
      <c r="C246" s="1" t="s">
        <v>264</v>
      </c>
      <c r="D246" s="3">
        <v>7.9</v>
      </c>
      <c r="E246" s="4">
        <v>101</v>
      </c>
      <c r="F246" s="1">
        <v>300000</v>
      </c>
      <c r="G246" s="1">
        <v>47000000</v>
      </c>
      <c r="H246" s="1" t="s">
        <v>589</v>
      </c>
      <c r="I246" s="1">
        <v>157857</v>
      </c>
      <c r="J246" s="1" t="s">
        <v>15</v>
      </c>
      <c r="K246" s="1" t="s">
        <v>16</v>
      </c>
    </row>
    <row r="247" spans="1:11" ht="15.75" customHeight="1">
      <c r="A247" s="2" t="s">
        <v>590</v>
      </c>
      <c r="B247" s="1">
        <v>2007</v>
      </c>
      <c r="C247" s="1" t="s">
        <v>510</v>
      </c>
      <c r="D247" s="3">
        <v>7.9</v>
      </c>
      <c r="E247" s="4">
        <v>121</v>
      </c>
      <c r="F247" s="1">
        <v>8000000</v>
      </c>
      <c r="G247" s="1">
        <v>23618786</v>
      </c>
      <c r="H247" s="1" t="s">
        <v>591</v>
      </c>
      <c r="I247" s="1">
        <v>352695</v>
      </c>
      <c r="J247" s="1" t="s">
        <v>15</v>
      </c>
      <c r="K247" s="1" t="s">
        <v>121</v>
      </c>
    </row>
    <row r="248" spans="1:11" ht="15.75" customHeight="1">
      <c r="A248" s="2" t="s">
        <v>592</v>
      </c>
      <c r="B248" s="1">
        <v>2000</v>
      </c>
      <c r="C248" s="1" t="s">
        <v>421</v>
      </c>
      <c r="D248" s="3">
        <v>7.9</v>
      </c>
      <c r="E248" s="4">
        <v>120</v>
      </c>
      <c r="F248" s="1">
        <v>15000000</v>
      </c>
      <c r="G248" s="1">
        <v>128067808</v>
      </c>
      <c r="H248" s="1" t="s">
        <v>92</v>
      </c>
      <c r="I248" s="1">
        <v>217740</v>
      </c>
      <c r="J248" s="1" t="s">
        <v>560</v>
      </c>
      <c r="K248" s="1" t="s">
        <v>593</v>
      </c>
    </row>
    <row r="249" spans="1:11" ht="15.75" customHeight="1">
      <c r="A249" s="2" t="s">
        <v>594</v>
      </c>
      <c r="B249" s="1">
        <v>1993</v>
      </c>
      <c r="C249" s="1" t="s">
        <v>595</v>
      </c>
      <c r="D249" s="3">
        <v>7.9</v>
      </c>
      <c r="E249" s="4">
        <v>134</v>
      </c>
      <c r="F249" s="1">
        <v>11500000</v>
      </c>
      <c r="G249" s="1">
        <v>22954968</v>
      </c>
      <c r="H249" s="1" t="s">
        <v>396</v>
      </c>
      <c r="I249" s="1">
        <v>45703</v>
      </c>
      <c r="J249" s="1" t="s">
        <v>15</v>
      </c>
      <c r="K249" s="1" t="s">
        <v>121</v>
      </c>
    </row>
    <row r="250" spans="1:11" ht="15.75" customHeight="1">
      <c r="A250" s="2" t="s">
        <v>596</v>
      </c>
      <c r="B250" s="1">
        <v>1997</v>
      </c>
      <c r="C250" s="1" t="s">
        <v>352</v>
      </c>
      <c r="D250" s="3">
        <v>7.9</v>
      </c>
      <c r="E250" s="4">
        <v>155</v>
      </c>
      <c r="F250" s="1">
        <v>15000000</v>
      </c>
      <c r="G250" s="1">
        <v>26384919</v>
      </c>
      <c r="H250" s="1" t="s">
        <v>42</v>
      </c>
      <c r="I250" s="1">
        <v>189032</v>
      </c>
      <c r="J250" s="1" t="s">
        <v>15</v>
      </c>
      <c r="K250" s="1" t="s">
        <v>16</v>
      </c>
    </row>
    <row r="251" spans="1:11" ht="15.75" customHeight="1">
      <c r="A251" s="2" t="s">
        <v>597</v>
      </c>
      <c r="B251" s="1">
        <v>2006</v>
      </c>
      <c r="C251" s="1" t="s">
        <v>216</v>
      </c>
      <c r="D251" s="3">
        <v>7.9</v>
      </c>
      <c r="E251" s="4">
        <v>141</v>
      </c>
      <c r="F251" s="1">
        <v>19000000</v>
      </c>
      <c r="G251" s="1">
        <v>13753931</v>
      </c>
      <c r="H251" s="1" t="s">
        <v>360</v>
      </c>
      <c r="I251" s="1">
        <v>132149</v>
      </c>
      <c r="J251" s="1" t="s">
        <v>67</v>
      </c>
      <c r="K251" s="1" t="s">
        <v>16</v>
      </c>
    </row>
    <row r="252" spans="1:11" ht="15.75" customHeight="1">
      <c r="A252" s="2" t="s">
        <v>598</v>
      </c>
      <c r="B252" s="1">
        <v>2012</v>
      </c>
      <c r="C252" s="1" t="s">
        <v>599</v>
      </c>
      <c r="D252" s="3">
        <v>7.9</v>
      </c>
      <c r="E252" s="4">
        <v>80</v>
      </c>
      <c r="F252" s="1">
        <v>9600000</v>
      </c>
      <c r="G252" s="1">
        <v>71442</v>
      </c>
      <c r="H252" s="1" t="s">
        <v>600</v>
      </c>
      <c r="I252" s="1">
        <v>12029</v>
      </c>
      <c r="J252" s="1" t="s">
        <v>150</v>
      </c>
      <c r="K252" s="1" t="s">
        <v>109</v>
      </c>
    </row>
    <row r="253" spans="1:11" ht="15.75" customHeight="1">
      <c r="A253" s="2" t="s">
        <v>601</v>
      </c>
      <c r="B253" s="1">
        <v>2010</v>
      </c>
      <c r="C253" s="1" t="s">
        <v>602</v>
      </c>
      <c r="D253" s="3">
        <v>7.9</v>
      </c>
      <c r="E253" s="4">
        <v>116</v>
      </c>
      <c r="F253" s="1">
        <v>25000000</v>
      </c>
      <c r="G253" s="1">
        <v>93571803</v>
      </c>
      <c r="H253" s="1" t="s">
        <v>211</v>
      </c>
      <c r="I253" s="1">
        <v>275869</v>
      </c>
      <c r="J253" s="1" t="s">
        <v>15</v>
      </c>
      <c r="K253" s="1" t="s">
        <v>16</v>
      </c>
    </row>
    <row r="254" spans="1:11" ht="15.75" customHeight="1">
      <c r="A254" s="2" t="s">
        <v>603</v>
      </c>
      <c r="B254" s="1">
        <v>1982</v>
      </c>
      <c r="C254" s="1" t="s">
        <v>27</v>
      </c>
      <c r="D254" s="3">
        <v>7.9</v>
      </c>
      <c r="E254" s="4">
        <v>120</v>
      </c>
      <c r="F254" s="1">
        <v>10500000</v>
      </c>
      <c r="G254" s="1">
        <v>434949459</v>
      </c>
      <c r="H254" s="1" t="s">
        <v>604</v>
      </c>
      <c r="I254" s="1">
        <v>281842</v>
      </c>
      <c r="J254" s="1" t="s">
        <v>15</v>
      </c>
      <c r="K254" s="1" t="s">
        <v>16</v>
      </c>
    </row>
    <row r="255" spans="1:11" ht="15.75" customHeight="1">
      <c r="A255" s="2" t="s">
        <v>605</v>
      </c>
      <c r="B255" s="1">
        <v>2004</v>
      </c>
      <c r="C255" s="1" t="s">
        <v>606</v>
      </c>
      <c r="D255" s="3">
        <v>7.9</v>
      </c>
      <c r="E255" s="4">
        <v>115</v>
      </c>
      <c r="F255" s="1">
        <v>6500000</v>
      </c>
      <c r="G255" s="1">
        <v>54557348</v>
      </c>
      <c r="H255" s="1" t="s">
        <v>98</v>
      </c>
      <c r="I255" s="1">
        <v>361169</v>
      </c>
      <c r="J255" s="1" t="s">
        <v>15</v>
      </c>
      <c r="K255" s="1" t="s">
        <v>135</v>
      </c>
    </row>
    <row r="256" spans="1:11" ht="15.75" customHeight="1">
      <c r="A256" s="2" t="s">
        <v>607</v>
      </c>
      <c r="B256" s="1">
        <v>2012</v>
      </c>
      <c r="C256" s="1" t="s">
        <v>608</v>
      </c>
      <c r="D256" s="3">
        <v>7.9</v>
      </c>
      <c r="E256" s="4">
        <v>127</v>
      </c>
      <c r="F256" s="1">
        <v>8900000</v>
      </c>
      <c r="G256" s="1">
        <v>225377</v>
      </c>
      <c r="H256" s="1" t="s">
        <v>396</v>
      </c>
      <c r="I256" s="1">
        <v>70382</v>
      </c>
      <c r="J256" s="1" t="s">
        <v>150</v>
      </c>
      <c r="K256" s="1" t="s">
        <v>109</v>
      </c>
    </row>
    <row r="257" spans="1:11" ht="15.75" customHeight="1">
      <c r="A257" s="2" t="s">
        <v>609</v>
      </c>
      <c r="B257" s="1">
        <v>2014</v>
      </c>
      <c r="C257" s="1" t="s">
        <v>610</v>
      </c>
      <c r="D257" s="3">
        <v>7.9</v>
      </c>
      <c r="E257" s="4">
        <v>117</v>
      </c>
      <c r="F257" s="1">
        <v>8500000</v>
      </c>
      <c r="G257" s="1">
        <v>32279955</v>
      </c>
      <c r="H257" s="1" t="s">
        <v>98</v>
      </c>
      <c r="I257" s="1">
        <v>293304</v>
      </c>
      <c r="J257" s="1" t="s">
        <v>15</v>
      </c>
      <c r="K257" s="1" t="s">
        <v>16</v>
      </c>
    </row>
    <row r="258" spans="1:11" ht="15.75" customHeight="1">
      <c r="A258" s="2" t="s">
        <v>611</v>
      </c>
      <c r="B258" s="1">
        <v>2006</v>
      </c>
      <c r="C258" s="1" t="s">
        <v>612</v>
      </c>
      <c r="D258" s="3">
        <v>7.9</v>
      </c>
      <c r="E258" s="4">
        <v>101</v>
      </c>
      <c r="F258" s="1">
        <v>8000000</v>
      </c>
      <c r="G258" s="1">
        <v>59889948</v>
      </c>
      <c r="H258" s="1" t="s">
        <v>45</v>
      </c>
      <c r="I258" s="1">
        <v>355810</v>
      </c>
      <c r="J258" s="1" t="s">
        <v>15</v>
      </c>
      <c r="K258" s="1" t="s">
        <v>16</v>
      </c>
    </row>
    <row r="259" spans="1:11" ht="15.75" customHeight="1">
      <c r="A259" s="2" t="s">
        <v>613</v>
      </c>
      <c r="B259" s="1">
        <v>2004</v>
      </c>
      <c r="C259" s="1" t="s">
        <v>614</v>
      </c>
      <c r="D259" s="3">
        <v>7.9</v>
      </c>
      <c r="E259" s="4">
        <v>192</v>
      </c>
      <c r="F259" s="1">
        <v>7000000</v>
      </c>
      <c r="G259" s="1">
        <v>2921738</v>
      </c>
      <c r="H259" s="1" t="s">
        <v>615</v>
      </c>
      <c r="I259" s="1">
        <v>34449</v>
      </c>
      <c r="J259" s="1" t="s">
        <v>500</v>
      </c>
      <c r="K259" s="1" t="s">
        <v>155</v>
      </c>
    </row>
    <row r="260" spans="1:11" ht="15.75" customHeight="1">
      <c r="A260" s="2" t="s">
        <v>616</v>
      </c>
      <c r="B260" s="1">
        <v>2008</v>
      </c>
      <c r="C260" s="1" t="s">
        <v>173</v>
      </c>
      <c r="D260" s="3">
        <v>7.9</v>
      </c>
      <c r="E260" s="4">
        <v>109</v>
      </c>
      <c r="F260" s="1">
        <v>6000000</v>
      </c>
      <c r="G260" s="1">
        <v>26236603</v>
      </c>
      <c r="H260" s="1" t="s">
        <v>273</v>
      </c>
      <c r="I260" s="1">
        <v>251349</v>
      </c>
      <c r="J260" s="1" t="s">
        <v>15</v>
      </c>
      <c r="K260" s="1" t="s">
        <v>16</v>
      </c>
    </row>
    <row r="261" spans="1:11" ht="15.75" customHeight="1">
      <c r="A261" s="2" t="s">
        <v>617</v>
      </c>
      <c r="B261" s="1">
        <v>2004</v>
      </c>
      <c r="C261" s="1" t="s">
        <v>618</v>
      </c>
      <c r="D261" s="3">
        <v>7.9</v>
      </c>
      <c r="E261" s="4">
        <v>97</v>
      </c>
      <c r="F261" s="1">
        <v>5500000</v>
      </c>
      <c r="G261" s="1">
        <v>3629758</v>
      </c>
      <c r="H261" s="1" t="s">
        <v>130</v>
      </c>
      <c r="I261" s="1">
        <v>44151</v>
      </c>
      <c r="J261" s="1" t="s">
        <v>150</v>
      </c>
      <c r="K261" s="1" t="s">
        <v>109</v>
      </c>
    </row>
    <row r="262" spans="1:11" ht="15.75" customHeight="1">
      <c r="A262" s="2" t="s">
        <v>619</v>
      </c>
      <c r="B262" s="1">
        <v>1989</v>
      </c>
      <c r="C262" s="1" t="s">
        <v>620</v>
      </c>
      <c r="D262" s="3">
        <v>7.9</v>
      </c>
      <c r="E262" s="4">
        <v>120</v>
      </c>
      <c r="F262" s="1">
        <v>6500000</v>
      </c>
      <c r="G262" s="1">
        <v>27545445</v>
      </c>
      <c r="H262" s="1" t="s">
        <v>42</v>
      </c>
      <c r="I262" s="1">
        <v>59524</v>
      </c>
      <c r="J262" s="1" t="s">
        <v>15</v>
      </c>
      <c r="K262" s="1" t="s">
        <v>16</v>
      </c>
    </row>
    <row r="263" spans="1:11" ht="15.75" customHeight="1">
      <c r="A263" s="2" t="s">
        <v>621</v>
      </c>
      <c r="B263" s="1">
        <v>2009</v>
      </c>
      <c r="C263" s="1" t="s">
        <v>622</v>
      </c>
      <c r="D263" s="3">
        <v>7.9</v>
      </c>
      <c r="E263" s="4">
        <v>97</v>
      </c>
      <c r="F263" s="1">
        <v>5000000</v>
      </c>
      <c r="G263" s="1">
        <v>5009677</v>
      </c>
      <c r="H263" s="1" t="s">
        <v>623</v>
      </c>
      <c r="I263" s="1">
        <v>260607</v>
      </c>
      <c r="J263" s="1" t="s">
        <v>15</v>
      </c>
      <c r="K263" s="1" t="s">
        <v>121</v>
      </c>
    </row>
    <row r="264" spans="1:11" ht="15.75" customHeight="1">
      <c r="A264" s="2" t="s">
        <v>624</v>
      </c>
      <c r="B264" s="1">
        <v>2013</v>
      </c>
      <c r="C264" s="1" t="s">
        <v>395</v>
      </c>
      <c r="D264" s="3">
        <v>7.9</v>
      </c>
      <c r="E264" s="4">
        <v>109</v>
      </c>
      <c r="F264" s="1">
        <v>3000000</v>
      </c>
      <c r="G264" s="1">
        <v>8114507</v>
      </c>
      <c r="H264" s="1" t="s">
        <v>396</v>
      </c>
      <c r="I264" s="1">
        <v>95362</v>
      </c>
      <c r="J264" s="1" t="s">
        <v>15</v>
      </c>
      <c r="K264" s="1" t="s">
        <v>16</v>
      </c>
    </row>
    <row r="265" spans="1:11" ht="15.75" customHeight="1">
      <c r="A265" s="2" t="s">
        <v>625</v>
      </c>
      <c r="B265" s="1">
        <v>2000</v>
      </c>
      <c r="C265" s="1" t="s">
        <v>626</v>
      </c>
      <c r="D265" s="3">
        <v>7.9</v>
      </c>
      <c r="E265" s="4">
        <v>114</v>
      </c>
      <c r="F265" s="1">
        <v>1500000</v>
      </c>
      <c r="G265" s="1">
        <v>1221261</v>
      </c>
      <c r="H265" s="1" t="s">
        <v>98</v>
      </c>
      <c r="I265" s="1">
        <v>38215</v>
      </c>
      <c r="J265" s="1" t="s">
        <v>281</v>
      </c>
      <c r="K265" s="1" t="s">
        <v>294</v>
      </c>
    </row>
    <row r="266" spans="1:11" ht="15.75" customHeight="1">
      <c r="A266" s="2" t="s">
        <v>627</v>
      </c>
      <c r="B266" s="1">
        <v>2015</v>
      </c>
      <c r="C266" s="1" t="s">
        <v>628</v>
      </c>
      <c r="D266" s="3">
        <v>7.9</v>
      </c>
      <c r="E266" s="4">
        <v>112</v>
      </c>
      <c r="F266" s="1">
        <v>4000000</v>
      </c>
      <c r="G266" s="1">
        <v>375723</v>
      </c>
      <c r="H266" s="1" t="s">
        <v>45</v>
      </c>
      <c r="I266" s="1">
        <v>7025</v>
      </c>
      <c r="J266" s="1" t="s">
        <v>62</v>
      </c>
      <c r="K266" s="1" t="s">
        <v>63</v>
      </c>
    </row>
    <row r="267" spans="1:11" ht="15.75" customHeight="1">
      <c r="A267" s="2" t="s">
        <v>629</v>
      </c>
      <c r="B267" s="1">
        <v>2007</v>
      </c>
      <c r="C267" s="1" t="s">
        <v>630</v>
      </c>
      <c r="D267" s="3">
        <v>7.9</v>
      </c>
      <c r="E267" s="4">
        <v>113</v>
      </c>
      <c r="F267" s="1">
        <v>590000</v>
      </c>
      <c r="G267" s="1">
        <v>1185783</v>
      </c>
      <c r="H267" s="1" t="s">
        <v>42</v>
      </c>
      <c r="I267" s="1">
        <v>44763</v>
      </c>
      <c r="J267" s="1" t="s">
        <v>631</v>
      </c>
      <c r="K267" s="1" t="s">
        <v>632</v>
      </c>
    </row>
    <row r="268" spans="1:11" ht="15.75" customHeight="1">
      <c r="A268" s="2" t="s">
        <v>588</v>
      </c>
      <c r="B268" s="1">
        <v>1978</v>
      </c>
      <c r="C268" s="1" t="s">
        <v>264</v>
      </c>
      <c r="D268" s="3">
        <v>7.9</v>
      </c>
      <c r="E268" s="4">
        <v>101</v>
      </c>
      <c r="F268" s="1">
        <v>300000</v>
      </c>
      <c r="G268" s="1">
        <v>47000000</v>
      </c>
      <c r="H268" s="1" t="s">
        <v>589</v>
      </c>
      <c r="I268" s="1">
        <v>157863</v>
      </c>
      <c r="J268" s="1" t="s">
        <v>15</v>
      </c>
      <c r="K268" s="1" t="s">
        <v>16</v>
      </c>
    </row>
    <row r="269" spans="1:11" ht="15.75" customHeight="1">
      <c r="A269" s="2" t="s">
        <v>633</v>
      </c>
      <c r="B269" s="1">
        <v>2007</v>
      </c>
      <c r="C269" s="1" t="s">
        <v>634</v>
      </c>
      <c r="D269" s="3">
        <v>7.9</v>
      </c>
      <c r="E269" s="4">
        <v>85</v>
      </c>
      <c r="F269" s="1">
        <v>180000</v>
      </c>
      <c r="G269" s="1">
        <v>9437933</v>
      </c>
      <c r="H269" s="1" t="s">
        <v>635</v>
      </c>
      <c r="I269" s="1">
        <v>90827</v>
      </c>
      <c r="J269" s="1" t="s">
        <v>15</v>
      </c>
      <c r="K269" s="1" t="s">
        <v>221</v>
      </c>
    </row>
    <row r="270" spans="1:11" ht="15.75" customHeight="1">
      <c r="A270" s="2" t="s">
        <v>636</v>
      </c>
      <c r="B270" s="1">
        <v>2010</v>
      </c>
      <c r="C270" s="1" t="s">
        <v>637</v>
      </c>
      <c r="D270" s="3">
        <v>7.8</v>
      </c>
      <c r="E270" s="4">
        <v>100</v>
      </c>
      <c r="F270" s="1">
        <v>260000000</v>
      </c>
      <c r="G270" s="1">
        <v>200807262</v>
      </c>
      <c r="H270" s="1" t="s">
        <v>453</v>
      </c>
      <c r="I270" s="1">
        <v>294810</v>
      </c>
      <c r="J270" s="1" t="s">
        <v>15</v>
      </c>
      <c r="K270" s="1" t="s">
        <v>16</v>
      </c>
    </row>
    <row r="271" spans="1:11" ht="15.75" customHeight="1">
      <c r="A271" s="2" t="s">
        <v>638</v>
      </c>
      <c r="B271" s="1">
        <v>2012</v>
      </c>
      <c r="C271" s="1" t="s">
        <v>164</v>
      </c>
      <c r="D271" s="3">
        <v>7.8</v>
      </c>
      <c r="E271" s="4">
        <v>143</v>
      </c>
      <c r="F271" s="1">
        <v>200000000</v>
      </c>
      <c r="G271" s="1">
        <v>304360277</v>
      </c>
      <c r="H271" s="1" t="s">
        <v>425</v>
      </c>
      <c r="I271" s="1">
        <v>522030</v>
      </c>
      <c r="J271" s="1" t="s">
        <v>15</v>
      </c>
      <c r="K271" s="1" t="s">
        <v>121</v>
      </c>
    </row>
    <row r="272" spans="1:11" ht="15.75" customHeight="1">
      <c r="A272" s="2" t="s">
        <v>639</v>
      </c>
      <c r="B272" s="1">
        <v>2013</v>
      </c>
      <c r="C272" s="1" t="s">
        <v>419</v>
      </c>
      <c r="D272" s="3">
        <v>7.8</v>
      </c>
      <c r="E272" s="4">
        <v>132</v>
      </c>
      <c r="F272" s="1">
        <v>190000000</v>
      </c>
      <c r="G272" s="1">
        <v>228756232</v>
      </c>
      <c r="H272" s="1" t="s">
        <v>162</v>
      </c>
      <c r="I272" s="1">
        <v>395573</v>
      </c>
      <c r="J272" s="1" t="s">
        <v>15</v>
      </c>
      <c r="K272" s="1" t="s">
        <v>16</v>
      </c>
    </row>
    <row r="273" spans="1:11" ht="15.75" customHeight="1">
      <c r="A273" s="2" t="s">
        <v>640</v>
      </c>
      <c r="B273" s="1">
        <v>2016</v>
      </c>
      <c r="C273" s="1" t="s">
        <v>534</v>
      </c>
      <c r="D273" s="3">
        <v>7.8</v>
      </c>
      <c r="E273" s="4">
        <v>106</v>
      </c>
      <c r="F273" s="1">
        <v>175000000</v>
      </c>
      <c r="G273" s="1">
        <v>362645141</v>
      </c>
      <c r="H273" s="1" t="s">
        <v>641</v>
      </c>
      <c r="I273" s="1">
        <v>106072</v>
      </c>
      <c r="J273" s="1" t="s">
        <v>15</v>
      </c>
      <c r="K273" s="1" t="s">
        <v>121</v>
      </c>
    </row>
    <row r="274" spans="1:11" ht="15.75" customHeight="1">
      <c r="A274" s="2" t="s">
        <v>642</v>
      </c>
      <c r="B274" s="1">
        <v>2014</v>
      </c>
      <c r="C274" s="1" t="s">
        <v>250</v>
      </c>
      <c r="D274" s="3">
        <v>7.8</v>
      </c>
      <c r="E274" s="4">
        <v>136</v>
      </c>
      <c r="F274" s="1">
        <v>170000000</v>
      </c>
      <c r="G274" s="1">
        <v>259746958</v>
      </c>
      <c r="H274" s="1" t="s">
        <v>162</v>
      </c>
      <c r="I274" s="1">
        <v>496749</v>
      </c>
      <c r="J274" s="1" t="s">
        <v>15</v>
      </c>
      <c r="K274" s="1" t="s">
        <v>16</v>
      </c>
    </row>
    <row r="275" spans="1:11" ht="15.75" customHeight="1">
      <c r="A275" s="2" t="s">
        <v>643</v>
      </c>
      <c r="B275" s="1">
        <v>2012</v>
      </c>
      <c r="C275" s="1" t="s">
        <v>644</v>
      </c>
      <c r="D275" s="3">
        <v>7.8</v>
      </c>
      <c r="E275" s="4">
        <v>101</v>
      </c>
      <c r="F275" s="1">
        <v>165000000</v>
      </c>
      <c r="G275" s="1">
        <v>189412677</v>
      </c>
      <c r="H275" s="1" t="s">
        <v>645</v>
      </c>
      <c r="I275" s="1">
        <v>272534</v>
      </c>
      <c r="J275" s="1" t="s">
        <v>15</v>
      </c>
      <c r="K275" s="1" t="s">
        <v>16</v>
      </c>
    </row>
    <row r="276" spans="1:11" ht="15.75" customHeight="1">
      <c r="A276" s="2" t="s">
        <v>646</v>
      </c>
      <c r="B276" s="1">
        <v>2008</v>
      </c>
      <c r="C276" s="1" t="s">
        <v>41</v>
      </c>
      <c r="D276" s="3">
        <v>7.8</v>
      </c>
      <c r="E276" s="4">
        <v>166</v>
      </c>
      <c r="F276" s="1">
        <v>150000000</v>
      </c>
      <c r="G276" s="1">
        <v>127490802</v>
      </c>
      <c r="H276" s="1" t="s">
        <v>647</v>
      </c>
      <c r="I276" s="1">
        <v>459346</v>
      </c>
      <c r="J276" s="1" t="s">
        <v>15</v>
      </c>
      <c r="K276" s="1" t="s">
        <v>16</v>
      </c>
    </row>
    <row r="277" spans="1:11" ht="15.75" customHeight="1">
      <c r="A277" s="2" t="s">
        <v>648</v>
      </c>
      <c r="B277" s="1">
        <v>2011</v>
      </c>
      <c r="C277" s="1" t="s">
        <v>649</v>
      </c>
      <c r="D277" s="3">
        <v>7.8</v>
      </c>
      <c r="E277" s="4">
        <v>132</v>
      </c>
      <c r="F277" s="1">
        <v>160000000</v>
      </c>
      <c r="G277" s="1">
        <v>146405371</v>
      </c>
      <c r="H277" s="1" t="s">
        <v>162</v>
      </c>
      <c r="I277" s="1">
        <v>518537</v>
      </c>
      <c r="J277" s="1" t="s">
        <v>15</v>
      </c>
      <c r="K277" s="1" t="s">
        <v>16</v>
      </c>
    </row>
    <row r="278" spans="1:11" ht="15.75" customHeight="1">
      <c r="A278" s="2" t="s">
        <v>650</v>
      </c>
      <c r="B278" s="1">
        <v>2004</v>
      </c>
      <c r="C278" s="1" t="s">
        <v>544</v>
      </c>
      <c r="D278" s="3">
        <v>7.8</v>
      </c>
      <c r="E278" s="4">
        <v>142</v>
      </c>
      <c r="F278" s="1">
        <v>130000000</v>
      </c>
      <c r="G278" s="1">
        <v>249358727</v>
      </c>
      <c r="H278" s="1" t="s">
        <v>651</v>
      </c>
      <c r="I278" s="1">
        <v>382255</v>
      </c>
      <c r="J278" s="1" t="s">
        <v>15</v>
      </c>
      <c r="K278" s="1" t="s">
        <v>121</v>
      </c>
    </row>
    <row r="279" spans="1:11" ht="15.75" customHeight="1">
      <c r="A279" s="2" t="s">
        <v>652</v>
      </c>
      <c r="B279" s="1">
        <v>2013</v>
      </c>
      <c r="C279" s="1" t="s">
        <v>544</v>
      </c>
      <c r="D279" s="3">
        <v>7.8</v>
      </c>
      <c r="E279" s="4">
        <v>91</v>
      </c>
      <c r="F279" s="1">
        <v>100000000</v>
      </c>
      <c r="G279" s="1">
        <v>274084951</v>
      </c>
      <c r="H279" s="1" t="s">
        <v>653</v>
      </c>
      <c r="I279" s="1">
        <v>582917</v>
      </c>
      <c r="J279" s="1" t="s">
        <v>15</v>
      </c>
      <c r="K279" s="1" t="s">
        <v>121</v>
      </c>
    </row>
    <row r="280" spans="1:11" ht="15.75" customHeight="1">
      <c r="A280" s="2" t="s">
        <v>654</v>
      </c>
      <c r="B280" s="1">
        <v>2007</v>
      </c>
      <c r="C280" s="1" t="s">
        <v>91</v>
      </c>
      <c r="D280" s="3">
        <v>7.8</v>
      </c>
      <c r="E280" s="4">
        <v>176</v>
      </c>
      <c r="F280" s="1">
        <v>100000000</v>
      </c>
      <c r="G280" s="1">
        <v>130127620</v>
      </c>
      <c r="H280" s="1" t="s">
        <v>55</v>
      </c>
      <c r="I280" s="1">
        <v>324671</v>
      </c>
      <c r="J280" s="1" t="s">
        <v>15</v>
      </c>
      <c r="K280" s="1" t="s">
        <v>16</v>
      </c>
    </row>
    <row r="281" spans="1:11" ht="15.75" customHeight="1">
      <c r="A281" s="2" t="s">
        <v>655</v>
      </c>
      <c r="B281" s="1">
        <v>2011</v>
      </c>
      <c r="C281" s="1" t="s">
        <v>41</v>
      </c>
      <c r="D281" s="3">
        <v>7.8</v>
      </c>
      <c r="E281" s="4">
        <v>158</v>
      </c>
      <c r="F281" s="1">
        <v>90000000</v>
      </c>
      <c r="G281" s="1">
        <v>102515793</v>
      </c>
      <c r="H281" s="1" t="s">
        <v>74</v>
      </c>
      <c r="I281" s="1">
        <v>330152</v>
      </c>
      <c r="J281" s="1" t="s">
        <v>15</v>
      </c>
      <c r="K281" s="1" t="s">
        <v>16</v>
      </c>
    </row>
    <row r="282" spans="1:11" ht="15.75" customHeight="1">
      <c r="A282" s="2" t="s">
        <v>656</v>
      </c>
      <c r="B282" s="1">
        <v>2004</v>
      </c>
      <c r="C282" s="1" t="s">
        <v>317</v>
      </c>
      <c r="D282" s="3">
        <v>7.8</v>
      </c>
      <c r="E282" s="4">
        <v>108</v>
      </c>
      <c r="F282" s="1">
        <v>75000000</v>
      </c>
      <c r="G282" s="1">
        <v>176049130</v>
      </c>
      <c r="H282" s="1" t="s">
        <v>318</v>
      </c>
      <c r="I282" s="1">
        <v>348232</v>
      </c>
      <c r="J282" s="1" t="s">
        <v>15</v>
      </c>
      <c r="K282" s="1" t="s">
        <v>16</v>
      </c>
    </row>
    <row r="283" spans="1:11" ht="15.75" customHeight="1">
      <c r="A283" s="2" t="s">
        <v>657</v>
      </c>
      <c r="B283" s="1">
        <v>2001</v>
      </c>
      <c r="C283" s="1" t="s">
        <v>658</v>
      </c>
      <c r="D283" s="3">
        <v>7.8</v>
      </c>
      <c r="E283" s="4">
        <v>116</v>
      </c>
      <c r="F283" s="1">
        <v>85000000</v>
      </c>
      <c r="G283" s="1">
        <v>183405771</v>
      </c>
      <c r="H283" s="1" t="s">
        <v>340</v>
      </c>
      <c r="I283" s="1">
        <v>402645</v>
      </c>
      <c r="J283" s="1" t="s">
        <v>15</v>
      </c>
      <c r="K283" s="1" t="s">
        <v>16</v>
      </c>
    </row>
    <row r="284" spans="1:11" ht="15.75" customHeight="1">
      <c r="A284" s="2" t="s">
        <v>659</v>
      </c>
      <c r="B284" s="1">
        <v>2009</v>
      </c>
      <c r="C284" s="1" t="s">
        <v>455</v>
      </c>
      <c r="D284" s="3">
        <v>7.8</v>
      </c>
      <c r="E284" s="4">
        <v>104</v>
      </c>
      <c r="F284" s="1">
        <v>40000000</v>
      </c>
      <c r="G284" s="1">
        <v>19406406</v>
      </c>
      <c r="H284" s="1" t="s">
        <v>497</v>
      </c>
      <c r="I284" s="1">
        <v>7630</v>
      </c>
      <c r="J284" s="1" t="s">
        <v>150</v>
      </c>
      <c r="K284" s="1" t="s">
        <v>109</v>
      </c>
    </row>
    <row r="285" spans="1:11" ht="15.75" customHeight="1">
      <c r="A285" s="2" t="s">
        <v>660</v>
      </c>
      <c r="B285" s="1">
        <v>2015</v>
      </c>
      <c r="C285" s="1" t="s">
        <v>661</v>
      </c>
      <c r="D285" s="3">
        <v>7.8</v>
      </c>
      <c r="E285" s="4">
        <v>108</v>
      </c>
      <c r="F285" s="1">
        <v>81200000</v>
      </c>
      <c r="G285" s="1">
        <v>1339152</v>
      </c>
      <c r="H285" s="1" t="s">
        <v>662</v>
      </c>
      <c r="I285" s="1">
        <v>28276</v>
      </c>
      <c r="J285" s="1" t="s">
        <v>15</v>
      </c>
      <c r="K285" s="1" t="s">
        <v>109</v>
      </c>
    </row>
    <row r="286" spans="1:11" ht="15.75" customHeight="1">
      <c r="A286" s="2" t="s">
        <v>663</v>
      </c>
      <c r="B286" s="1">
        <v>2014</v>
      </c>
      <c r="C286" s="1" t="s">
        <v>664</v>
      </c>
      <c r="D286" s="3">
        <v>7.8</v>
      </c>
      <c r="E286" s="4">
        <v>100</v>
      </c>
      <c r="F286" s="1">
        <v>60000000</v>
      </c>
      <c r="G286" s="1">
        <v>257756197</v>
      </c>
      <c r="H286" s="1" t="s">
        <v>541</v>
      </c>
      <c r="I286" s="1">
        <v>246698</v>
      </c>
      <c r="J286" s="1" t="s">
        <v>15</v>
      </c>
      <c r="K286" s="1" t="s">
        <v>312</v>
      </c>
    </row>
    <row r="287" spans="1:11" ht="15.75" customHeight="1">
      <c r="A287" s="2" t="s">
        <v>665</v>
      </c>
      <c r="B287" s="1">
        <v>2008</v>
      </c>
      <c r="C287" s="1" t="s">
        <v>216</v>
      </c>
      <c r="D287" s="3">
        <v>7.8</v>
      </c>
      <c r="E287" s="4">
        <v>141</v>
      </c>
      <c r="F287" s="1">
        <v>55000000</v>
      </c>
      <c r="G287" s="1">
        <v>35707327</v>
      </c>
      <c r="H287" s="1" t="s">
        <v>74</v>
      </c>
      <c r="I287" s="1">
        <v>199056</v>
      </c>
      <c r="J287" s="1" t="s">
        <v>15</v>
      </c>
      <c r="K287" s="1" t="s">
        <v>16</v>
      </c>
    </row>
    <row r="288" spans="1:11" ht="15.75" customHeight="1">
      <c r="A288" s="2" t="s">
        <v>666</v>
      </c>
      <c r="B288" s="1">
        <v>1997</v>
      </c>
      <c r="C288" s="1" t="s">
        <v>41</v>
      </c>
      <c r="D288" s="3">
        <v>7.8</v>
      </c>
      <c r="E288" s="4">
        <v>129</v>
      </c>
      <c r="F288" s="1">
        <v>50000000</v>
      </c>
      <c r="G288" s="1">
        <v>48265581</v>
      </c>
      <c r="H288" s="1" t="s">
        <v>176</v>
      </c>
      <c r="I288" s="1">
        <v>261069</v>
      </c>
      <c r="J288" s="1" t="s">
        <v>15</v>
      </c>
      <c r="K288" s="1" t="s">
        <v>16</v>
      </c>
    </row>
    <row r="289" spans="1:11" ht="15.75" customHeight="1">
      <c r="A289" s="2" t="s">
        <v>667</v>
      </c>
      <c r="B289" s="1">
        <v>2007</v>
      </c>
      <c r="C289" s="1" t="s">
        <v>566</v>
      </c>
      <c r="D289" s="3">
        <v>7.8</v>
      </c>
      <c r="E289" s="4">
        <v>122</v>
      </c>
      <c r="F289" s="1">
        <v>55000000</v>
      </c>
      <c r="G289" s="1">
        <v>53574088</v>
      </c>
      <c r="H289" s="1" t="s">
        <v>668</v>
      </c>
      <c r="I289" s="1">
        <v>237872</v>
      </c>
      <c r="J289" s="1" t="s">
        <v>15</v>
      </c>
      <c r="K289" s="1" t="s">
        <v>16</v>
      </c>
    </row>
    <row r="290" spans="1:11" ht="15.75" customHeight="1">
      <c r="A290" s="2" t="s">
        <v>669</v>
      </c>
      <c r="B290" s="1">
        <v>1993</v>
      </c>
      <c r="C290" s="1" t="s">
        <v>670</v>
      </c>
      <c r="D290" s="3">
        <v>7.8</v>
      </c>
      <c r="E290" s="4">
        <v>130</v>
      </c>
      <c r="F290" s="1">
        <v>44000000</v>
      </c>
      <c r="G290" s="1">
        <v>183875760</v>
      </c>
      <c r="H290" s="1" t="s">
        <v>671</v>
      </c>
      <c r="I290" s="1">
        <v>213668</v>
      </c>
      <c r="J290" s="1" t="s">
        <v>15</v>
      </c>
      <c r="K290" s="1" t="s">
        <v>16</v>
      </c>
    </row>
    <row r="291" spans="1:11" ht="15.75" customHeight="1">
      <c r="A291" s="2" t="s">
        <v>672</v>
      </c>
      <c r="B291" s="1">
        <v>1989</v>
      </c>
      <c r="C291" s="1" t="s">
        <v>44</v>
      </c>
      <c r="D291" s="3">
        <v>7.8</v>
      </c>
      <c r="E291" s="4">
        <v>108</v>
      </c>
      <c r="F291" s="1">
        <v>40000000</v>
      </c>
      <c r="G291" s="1">
        <v>118500000</v>
      </c>
      <c r="H291" s="1" t="s">
        <v>118</v>
      </c>
      <c r="I291" s="1">
        <v>340085</v>
      </c>
      <c r="J291" s="1" t="s">
        <v>15</v>
      </c>
      <c r="K291" s="1" t="s">
        <v>16</v>
      </c>
    </row>
    <row r="292" spans="1:11" ht="15.75" customHeight="1">
      <c r="A292" s="2" t="s">
        <v>673</v>
      </c>
      <c r="B292" s="1">
        <v>2016</v>
      </c>
      <c r="C292" s="1" t="s">
        <v>674</v>
      </c>
      <c r="D292" s="3">
        <v>7.8</v>
      </c>
      <c r="E292" s="4">
        <v>134</v>
      </c>
      <c r="F292" s="1">
        <v>40000000</v>
      </c>
      <c r="G292" s="1">
        <v>102310175</v>
      </c>
      <c r="H292" s="1" t="s">
        <v>116</v>
      </c>
      <c r="I292" s="1">
        <v>64989</v>
      </c>
      <c r="J292" s="1" t="s">
        <v>15</v>
      </c>
      <c r="K292" s="1" t="s">
        <v>16</v>
      </c>
    </row>
    <row r="293" spans="1:11" ht="15.75" customHeight="1">
      <c r="A293" s="2" t="s">
        <v>675</v>
      </c>
      <c r="B293" s="1">
        <v>1992</v>
      </c>
      <c r="C293" s="1" t="s">
        <v>546</v>
      </c>
      <c r="D293" s="3">
        <v>7.8</v>
      </c>
      <c r="E293" s="4">
        <v>117</v>
      </c>
      <c r="F293" s="1">
        <v>40000000</v>
      </c>
      <c r="G293" s="1">
        <v>72455275</v>
      </c>
      <c r="H293" s="1" t="s">
        <v>676</v>
      </c>
      <c r="I293" s="1">
        <v>113068</v>
      </c>
      <c r="J293" s="1" t="s">
        <v>15</v>
      </c>
      <c r="K293" s="1" t="s">
        <v>16</v>
      </c>
    </row>
    <row r="294" spans="1:11" ht="15.75" customHeight="1">
      <c r="A294" s="2" t="s">
        <v>677</v>
      </c>
      <c r="B294" s="1">
        <v>2006</v>
      </c>
      <c r="C294" s="1" t="s">
        <v>145</v>
      </c>
      <c r="D294" s="3">
        <v>7.8</v>
      </c>
      <c r="E294" s="4">
        <v>139</v>
      </c>
      <c r="F294" s="1">
        <v>40000000</v>
      </c>
      <c r="G294" s="1">
        <v>50859889</v>
      </c>
      <c r="H294" s="1" t="s">
        <v>678</v>
      </c>
      <c r="I294" s="1">
        <v>236000</v>
      </c>
      <c r="J294" s="1" t="s">
        <v>679</v>
      </c>
      <c r="K294" s="1" t="s">
        <v>16</v>
      </c>
    </row>
    <row r="295" spans="1:11" ht="15.75" customHeight="1">
      <c r="A295" s="2" t="s">
        <v>680</v>
      </c>
      <c r="B295" s="1">
        <v>2009</v>
      </c>
      <c r="C295" s="1" t="s">
        <v>344</v>
      </c>
      <c r="D295" s="3">
        <v>7.8</v>
      </c>
      <c r="E295" s="4">
        <v>87</v>
      </c>
      <c r="F295" s="1">
        <v>40000000</v>
      </c>
      <c r="G295" s="1">
        <v>20999103</v>
      </c>
      <c r="H295" s="1" t="s">
        <v>681</v>
      </c>
      <c r="I295" s="1">
        <v>139114</v>
      </c>
      <c r="J295" s="1" t="s">
        <v>15</v>
      </c>
      <c r="K295" s="1" t="s">
        <v>16</v>
      </c>
    </row>
    <row r="296" spans="1:11" ht="15.75" customHeight="1">
      <c r="A296" s="2" t="s">
        <v>682</v>
      </c>
      <c r="B296" s="1">
        <v>1997</v>
      </c>
      <c r="C296" s="1" t="s">
        <v>683</v>
      </c>
      <c r="D296" s="3">
        <v>7.8</v>
      </c>
      <c r="E296" s="4">
        <v>106</v>
      </c>
      <c r="F296" s="1">
        <v>36000000</v>
      </c>
      <c r="G296" s="1">
        <v>12339633</v>
      </c>
      <c r="H296" s="1" t="s">
        <v>389</v>
      </c>
      <c r="I296" s="1">
        <v>220591</v>
      </c>
      <c r="J296" s="1" t="s">
        <v>15</v>
      </c>
      <c r="K296" s="1" t="s">
        <v>16</v>
      </c>
    </row>
    <row r="297" spans="1:11" ht="15.75" customHeight="1">
      <c r="A297" s="2" t="s">
        <v>684</v>
      </c>
      <c r="B297" s="1">
        <v>2009</v>
      </c>
      <c r="C297" s="1" t="s">
        <v>685</v>
      </c>
      <c r="D297" s="3">
        <v>7.8</v>
      </c>
      <c r="E297" s="4">
        <v>108</v>
      </c>
      <c r="F297" s="1">
        <v>35000000</v>
      </c>
      <c r="G297" s="1">
        <v>277313371</v>
      </c>
      <c r="H297" s="1" t="s">
        <v>521</v>
      </c>
      <c r="I297" s="1">
        <v>583341</v>
      </c>
      <c r="J297" s="1" t="s">
        <v>15</v>
      </c>
      <c r="K297" s="1" t="s">
        <v>16</v>
      </c>
    </row>
    <row r="298" spans="1:11" ht="15.75" customHeight="1">
      <c r="A298" s="2" t="s">
        <v>686</v>
      </c>
      <c r="B298" s="1">
        <v>1997</v>
      </c>
      <c r="C298" s="1" t="s">
        <v>687</v>
      </c>
      <c r="D298" s="3">
        <v>7.8</v>
      </c>
      <c r="E298" s="4">
        <v>147</v>
      </c>
      <c r="F298" s="1">
        <v>35000000</v>
      </c>
      <c r="G298" s="1">
        <v>41954997</v>
      </c>
      <c r="H298" s="1" t="s">
        <v>55</v>
      </c>
      <c r="I298" s="1">
        <v>225122</v>
      </c>
      <c r="J298" s="1" t="s">
        <v>15</v>
      </c>
      <c r="K298" s="1" t="s">
        <v>16</v>
      </c>
    </row>
    <row r="299" spans="1:11" ht="15.75" customHeight="1">
      <c r="A299" s="2" t="s">
        <v>688</v>
      </c>
      <c r="B299" s="1">
        <v>2000</v>
      </c>
      <c r="C299" s="1" t="s">
        <v>689</v>
      </c>
      <c r="D299" s="3">
        <v>7.8</v>
      </c>
      <c r="E299" s="4">
        <v>120</v>
      </c>
      <c r="F299" s="1">
        <v>30000000</v>
      </c>
      <c r="G299" s="1">
        <v>115648585</v>
      </c>
      <c r="H299" s="1" t="s">
        <v>211</v>
      </c>
      <c r="I299" s="1">
        <v>160776</v>
      </c>
      <c r="J299" s="1" t="s">
        <v>15</v>
      </c>
      <c r="K299" s="1" t="s">
        <v>16</v>
      </c>
    </row>
    <row r="300" spans="1:11" ht="15.75" customHeight="1">
      <c r="A300" s="2" t="s">
        <v>690</v>
      </c>
      <c r="B300" s="1">
        <v>2007</v>
      </c>
      <c r="C300" s="1" t="s">
        <v>691</v>
      </c>
      <c r="D300" s="3">
        <v>7.8</v>
      </c>
      <c r="E300" s="4">
        <v>123</v>
      </c>
      <c r="F300" s="1">
        <v>30000000</v>
      </c>
      <c r="G300" s="1">
        <v>50921738</v>
      </c>
      <c r="H300" s="1" t="s">
        <v>692</v>
      </c>
      <c r="I300" s="1">
        <v>192930</v>
      </c>
      <c r="J300" s="1" t="s">
        <v>15</v>
      </c>
      <c r="K300" s="1" t="s">
        <v>121</v>
      </c>
    </row>
    <row r="301" spans="1:11" ht="15.75" customHeight="1">
      <c r="A301" s="2" t="s">
        <v>693</v>
      </c>
      <c r="B301" s="1">
        <v>2015</v>
      </c>
      <c r="C301" s="1" t="s">
        <v>694</v>
      </c>
      <c r="D301" s="3">
        <v>7.8</v>
      </c>
      <c r="E301" s="4">
        <v>130</v>
      </c>
      <c r="F301" s="1">
        <v>28000000</v>
      </c>
      <c r="G301" s="1">
        <v>70235322</v>
      </c>
      <c r="H301" s="1" t="s">
        <v>695</v>
      </c>
      <c r="I301" s="1">
        <v>182983</v>
      </c>
      <c r="J301" s="1" t="s">
        <v>15</v>
      </c>
      <c r="K301" s="1" t="s">
        <v>16</v>
      </c>
    </row>
    <row r="302" spans="1:11" ht="15.75" customHeight="1">
      <c r="A302" s="2" t="s">
        <v>696</v>
      </c>
      <c r="B302" s="1">
        <v>2005</v>
      </c>
      <c r="C302" s="1" t="s">
        <v>691</v>
      </c>
      <c r="D302" s="3">
        <v>7.8</v>
      </c>
      <c r="E302" s="4">
        <v>135</v>
      </c>
      <c r="F302" s="1">
        <v>28000000</v>
      </c>
      <c r="G302" s="1">
        <v>38372662</v>
      </c>
      <c r="H302" s="1" t="s">
        <v>396</v>
      </c>
      <c r="I302" s="1">
        <v>193455</v>
      </c>
      <c r="J302" s="1" t="s">
        <v>15</v>
      </c>
      <c r="K302" s="1" t="s">
        <v>109</v>
      </c>
    </row>
    <row r="303" spans="1:11" ht="15.75" customHeight="1">
      <c r="A303" s="2" t="s">
        <v>640</v>
      </c>
      <c r="B303" s="1">
        <v>2016</v>
      </c>
      <c r="C303" s="1" t="s">
        <v>534</v>
      </c>
      <c r="D303" s="3">
        <v>7.8</v>
      </c>
      <c r="E303" s="4">
        <v>106</v>
      </c>
      <c r="F303" s="1">
        <v>175000000</v>
      </c>
      <c r="G303" s="1">
        <v>362645141</v>
      </c>
      <c r="H303" s="1" t="s">
        <v>641</v>
      </c>
      <c r="I303" s="1">
        <v>106221</v>
      </c>
      <c r="J303" s="1" t="s">
        <v>15</v>
      </c>
      <c r="K303" s="1" t="s">
        <v>121</v>
      </c>
    </row>
    <row r="304" spans="1:11" ht="15.75" customHeight="1">
      <c r="A304" s="2" t="s">
        <v>697</v>
      </c>
      <c r="B304" s="1">
        <v>2006</v>
      </c>
      <c r="C304" s="1" t="s">
        <v>698</v>
      </c>
      <c r="D304" s="3">
        <v>7.8</v>
      </c>
      <c r="E304" s="4">
        <v>110</v>
      </c>
      <c r="F304" s="1">
        <v>27000000</v>
      </c>
      <c r="G304" s="1">
        <v>22494487</v>
      </c>
      <c r="H304" s="1" t="s">
        <v>74</v>
      </c>
      <c r="I304" s="1">
        <v>262153</v>
      </c>
      <c r="J304" s="1" t="s">
        <v>15</v>
      </c>
      <c r="K304" s="1" t="s">
        <v>135</v>
      </c>
    </row>
    <row r="305" spans="1:11" ht="15.75" customHeight="1">
      <c r="A305" s="2" t="s">
        <v>699</v>
      </c>
      <c r="B305" s="1">
        <v>2000</v>
      </c>
      <c r="C305" s="1" t="s">
        <v>284</v>
      </c>
      <c r="D305" s="3">
        <v>7.8</v>
      </c>
      <c r="E305" s="4">
        <v>107</v>
      </c>
      <c r="F305" s="1">
        <v>26000000</v>
      </c>
      <c r="G305" s="1">
        <v>45506619</v>
      </c>
      <c r="H305" s="1" t="s">
        <v>700</v>
      </c>
      <c r="I305" s="1">
        <v>225102</v>
      </c>
      <c r="J305" s="1" t="s">
        <v>15</v>
      </c>
      <c r="K305" s="1" t="s">
        <v>121</v>
      </c>
    </row>
    <row r="306" spans="1:11" ht="15.75" customHeight="1">
      <c r="A306" s="2" t="s">
        <v>701</v>
      </c>
      <c r="B306" s="1">
        <v>1993</v>
      </c>
      <c r="C306" s="1" t="s">
        <v>702</v>
      </c>
      <c r="D306" s="3">
        <v>7.8</v>
      </c>
      <c r="E306" s="4">
        <v>134</v>
      </c>
      <c r="F306" s="1">
        <v>25000000</v>
      </c>
      <c r="G306" s="1">
        <v>56505065</v>
      </c>
      <c r="H306" s="1" t="s">
        <v>703</v>
      </c>
      <c r="I306" s="1">
        <v>95241</v>
      </c>
      <c r="J306" s="1" t="s">
        <v>15</v>
      </c>
      <c r="K306" s="1" t="s">
        <v>16</v>
      </c>
    </row>
    <row r="307" spans="1:11" ht="15.75" customHeight="1">
      <c r="A307" s="2" t="s">
        <v>704</v>
      </c>
      <c r="B307" s="1">
        <v>2004</v>
      </c>
      <c r="C307" s="1" t="s">
        <v>705</v>
      </c>
      <c r="D307" s="3">
        <v>7.8</v>
      </c>
      <c r="E307" s="4">
        <v>101</v>
      </c>
      <c r="F307" s="1">
        <v>25000000</v>
      </c>
      <c r="G307" s="1">
        <v>51676606</v>
      </c>
      <c r="H307" s="1" t="s">
        <v>706</v>
      </c>
      <c r="I307" s="1">
        <v>174591</v>
      </c>
      <c r="J307" s="1" t="s">
        <v>15</v>
      </c>
      <c r="K307" s="1" t="s">
        <v>16</v>
      </c>
    </row>
    <row r="308" spans="1:11" ht="15.75" customHeight="1">
      <c r="A308" s="2" t="s">
        <v>707</v>
      </c>
      <c r="B308" s="1">
        <v>1987</v>
      </c>
      <c r="C308" s="1" t="s">
        <v>708</v>
      </c>
      <c r="D308" s="3">
        <v>7.8</v>
      </c>
      <c r="E308" s="4">
        <v>219</v>
      </c>
      <c r="F308" s="1">
        <v>23000000</v>
      </c>
      <c r="G308" s="1">
        <v>43984230</v>
      </c>
      <c r="H308" s="1" t="s">
        <v>28</v>
      </c>
      <c r="I308" s="1">
        <v>70274</v>
      </c>
      <c r="J308" s="1" t="s">
        <v>15</v>
      </c>
      <c r="K308" s="1" t="s">
        <v>561</v>
      </c>
    </row>
    <row r="309" spans="1:11" ht="15.75" customHeight="1">
      <c r="A309" s="2" t="s">
        <v>709</v>
      </c>
      <c r="B309" s="1">
        <v>2013</v>
      </c>
      <c r="C309" s="1" t="s">
        <v>710</v>
      </c>
      <c r="D309" s="3">
        <v>7.8</v>
      </c>
      <c r="E309" s="4">
        <v>131</v>
      </c>
      <c r="F309" s="1">
        <v>13500000</v>
      </c>
      <c r="G309" s="1">
        <v>85433</v>
      </c>
      <c r="H309" s="1" t="s">
        <v>711</v>
      </c>
      <c r="I309" s="1">
        <v>69676</v>
      </c>
      <c r="J309" s="1" t="s">
        <v>15</v>
      </c>
      <c r="K309" s="1" t="s">
        <v>35</v>
      </c>
    </row>
    <row r="310" spans="1:11" ht="15.75" customHeight="1">
      <c r="A310" s="2" t="s">
        <v>712</v>
      </c>
      <c r="B310" s="1">
        <v>2006</v>
      </c>
      <c r="C310" s="1" t="s">
        <v>713</v>
      </c>
      <c r="D310" s="3">
        <v>7.8</v>
      </c>
      <c r="E310" s="4">
        <v>145</v>
      </c>
      <c r="F310" s="1">
        <v>21000000</v>
      </c>
      <c r="G310" s="1">
        <v>4398392</v>
      </c>
      <c r="H310" s="1" t="s">
        <v>714</v>
      </c>
      <c r="I310" s="1">
        <v>59507</v>
      </c>
      <c r="J310" s="1" t="s">
        <v>715</v>
      </c>
      <c r="K310" s="1" t="s">
        <v>716</v>
      </c>
    </row>
    <row r="311" spans="1:11" ht="15.75" customHeight="1">
      <c r="A311" s="2" t="s">
        <v>717</v>
      </c>
      <c r="B311" s="1">
        <v>2005</v>
      </c>
      <c r="C311" s="1" t="s">
        <v>718</v>
      </c>
      <c r="D311" s="3">
        <v>7.8</v>
      </c>
      <c r="E311" s="4">
        <v>116</v>
      </c>
      <c r="F311" s="1">
        <v>22000000</v>
      </c>
      <c r="G311" s="1">
        <v>1050445</v>
      </c>
      <c r="H311" s="1" t="s">
        <v>719</v>
      </c>
      <c r="I311" s="1">
        <v>21394</v>
      </c>
      <c r="J311" s="1" t="s">
        <v>150</v>
      </c>
      <c r="K311" s="1" t="s">
        <v>109</v>
      </c>
    </row>
    <row r="312" spans="1:11" ht="15.75" customHeight="1">
      <c r="A312" s="2" t="s">
        <v>720</v>
      </c>
      <c r="B312" s="1">
        <v>1999</v>
      </c>
      <c r="C312" s="1" t="s">
        <v>721</v>
      </c>
      <c r="D312" s="3">
        <v>7.8</v>
      </c>
      <c r="E312" s="4">
        <v>81</v>
      </c>
      <c r="F312" s="1">
        <v>21000000</v>
      </c>
      <c r="G312" s="1">
        <v>52008288</v>
      </c>
      <c r="H312" s="1" t="s">
        <v>722</v>
      </c>
      <c r="I312" s="1">
        <v>162037</v>
      </c>
      <c r="J312" s="1" t="s">
        <v>15</v>
      </c>
      <c r="K312" s="1" t="s">
        <v>16</v>
      </c>
    </row>
    <row r="313" spans="1:11" ht="15.75" customHeight="1">
      <c r="A313" s="2" t="s">
        <v>723</v>
      </c>
      <c r="B313" s="1">
        <v>2012</v>
      </c>
      <c r="C313" s="1" t="s">
        <v>602</v>
      </c>
      <c r="D313" s="3">
        <v>7.8</v>
      </c>
      <c r="E313" s="4">
        <v>122</v>
      </c>
      <c r="F313" s="1">
        <v>21000000</v>
      </c>
      <c r="G313" s="1">
        <v>132088910</v>
      </c>
      <c r="H313" s="1" t="s">
        <v>468</v>
      </c>
      <c r="I313" s="1">
        <v>533607</v>
      </c>
      <c r="J313" s="1" t="s">
        <v>15</v>
      </c>
      <c r="K313" s="1" t="s">
        <v>16</v>
      </c>
    </row>
    <row r="314" spans="1:11" ht="15.75" customHeight="1">
      <c r="A314" s="2" t="s">
        <v>724</v>
      </c>
      <c r="B314" s="1">
        <v>2004</v>
      </c>
      <c r="C314" s="1" t="s">
        <v>725</v>
      </c>
      <c r="D314" s="3">
        <v>7.8</v>
      </c>
      <c r="E314" s="4">
        <v>99</v>
      </c>
      <c r="F314" s="1">
        <v>20000000</v>
      </c>
      <c r="G314" s="1">
        <v>17104669</v>
      </c>
      <c r="H314" s="1" t="s">
        <v>726</v>
      </c>
      <c r="I314" s="1">
        <v>99353</v>
      </c>
      <c r="J314" s="1" t="s">
        <v>727</v>
      </c>
      <c r="K314" s="1" t="s">
        <v>728</v>
      </c>
    </row>
    <row r="315" spans="1:11" ht="15.75" customHeight="1">
      <c r="A315" s="2" t="s">
        <v>729</v>
      </c>
      <c r="B315" s="1">
        <v>1987</v>
      </c>
      <c r="C315" s="1" t="s">
        <v>267</v>
      </c>
      <c r="D315" s="3">
        <v>7.8</v>
      </c>
      <c r="E315" s="4">
        <v>107</v>
      </c>
      <c r="F315" s="1">
        <v>15000000</v>
      </c>
      <c r="G315" s="1">
        <v>59735548</v>
      </c>
      <c r="H315" s="1" t="s">
        <v>730</v>
      </c>
      <c r="I315" s="1">
        <v>290949</v>
      </c>
      <c r="J315" s="1" t="s">
        <v>15</v>
      </c>
      <c r="K315" s="1" t="s">
        <v>16</v>
      </c>
    </row>
    <row r="316" spans="1:11" ht="15.75" customHeight="1">
      <c r="A316" s="2" t="s">
        <v>731</v>
      </c>
      <c r="B316" s="1">
        <v>2014</v>
      </c>
      <c r="C316" s="1" t="s">
        <v>314</v>
      </c>
      <c r="D316" s="3">
        <v>7.8</v>
      </c>
      <c r="E316" s="4">
        <v>119</v>
      </c>
      <c r="F316" s="1">
        <v>18000000</v>
      </c>
      <c r="G316" s="1">
        <v>42335698</v>
      </c>
      <c r="H316" s="1" t="s">
        <v>468</v>
      </c>
      <c r="I316" s="1">
        <v>395087</v>
      </c>
      <c r="J316" s="1" t="s">
        <v>15</v>
      </c>
      <c r="K316" s="1" t="s">
        <v>16</v>
      </c>
    </row>
    <row r="317" spans="1:11" ht="15.75" customHeight="1">
      <c r="A317" s="2" t="s">
        <v>732</v>
      </c>
      <c r="B317" s="1">
        <v>1996</v>
      </c>
      <c r="C317" s="1" t="s">
        <v>733</v>
      </c>
      <c r="D317" s="3">
        <v>7.8</v>
      </c>
      <c r="E317" s="4">
        <v>150</v>
      </c>
      <c r="F317" s="1">
        <v>18000000</v>
      </c>
      <c r="G317" s="1">
        <v>4414535</v>
      </c>
      <c r="H317" s="1" t="s">
        <v>42</v>
      </c>
      <c r="I317" s="1">
        <v>30618</v>
      </c>
      <c r="J317" s="1" t="s">
        <v>15</v>
      </c>
      <c r="K317" s="1" t="s">
        <v>121</v>
      </c>
    </row>
    <row r="318" spans="1:11" ht="15.75" customHeight="1">
      <c r="A318" s="2" t="s">
        <v>734</v>
      </c>
      <c r="B318" s="1">
        <v>2009</v>
      </c>
      <c r="C318" s="1" t="s">
        <v>608</v>
      </c>
      <c r="D318" s="3">
        <v>7.8</v>
      </c>
      <c r="E318" s="4">
        <v>144</v>
      </c>
      <c r="F318" s="1">
        <v>12000000</v>
      </c>
      <c r="G318" s="1">
        <v>2222647</v>
      </c>
      <c r="H318" s="1" t="s">
        <v>182</v>
      </c>
      <c r="I318" s="1">
        <v>52958</v>
      </c>
      <c r="J318" s="1" t="s">
        <v>134</v>
      </c>
      <c r="K318" s="1" t="s">
        <v>135</v>
      </c>
    </row>
    <row r="319" spans="1:11" ht="15.75" customHeight="1">
      <c r="A319" s="2" t="s">
        <v>735</v>
      </c>
      <c r="B319" s="1">
        <v>1982</v>
      </c>
      <c r="C319" s="1" t="s">
        <v>736</v>
      </c>
      <c r="D319" s="3">
        <v>7.8</v>
      </c>
      <c r="E319" s="4">
        <v>129</v>
      </c>
      <c r="F319" s="1">
        <v>16000000</v>
      </c>
      <c r="G319" s="1">
        <v>54000000</v>
      </c>
      <c r="H319" s="1" t="s">
        <v>42</v>
      </c>
      <c r="I319" s="1">
        <v>26310</v>
      </c>
      <c r="J319" s="1" t="s">
        <v>15</v>
      </c>
      <c r="K319" s="1" t="s">
        <v>16</v>
      </c>
    </row>
    <row r="320" spans="1:11" ht="15.75" customHeight="1">
      <c r="A320" s="2" t="s">
        <v>737</v>
      </c>
      <c r="B320" s="1">
        <v>2012</v>
      </c>
      <c r="C320" s="1" t="s">
        <v>344</v>
      </c>
      <c r="D320" s="3">
        <v>7.8</v>
      </c>
      <c r="E320" s="4">
        <v>94</v>
      </c>
      <c r="F320" s="1">
        <v>16000000</v>
      </c>
      <c r="G320" s="1">
        <v>45507053</v>
      </c>
      <c r="H320" s="1" t="s">
        <v>738</v>
      </c>
      <c r="I320" s="1">
        <v>237848</v>
      </c>
      <c r="J320" s="1" t="s">
        <v>15</v>
      </c>
      <c r="K320" s="1" t="s">
        <v>16</v>
      </c>
    </row>
    <row r="321" spans="1:11" ht="15.75" customHeight="1">
      <c r="A321" s="2" t="s">
        <v>739</v>
      </c>
      <c r="B321" s="1">
        <v>1985</v>
      </c>
      <c r="C321" s="1" t="s">
        <v>27</v>
      </c>
      <c r="D321" s="3">
        <v>7.8</v>
      </c>
      <c r="E321" s="4">
        <v>154</v>
      </c>
      <c r="F321" s="1">
        <v>15000000</v>
      </c>
      <c r="G321" s="1">
        <v>94175854</v>
      </c>
      <c r="H321" s="1" t="s">
        <v>42</v>
      </c>
      <c r="I321" s="1">
        <v>60988</v>
      </c>
      <c r="J321" s="1" t="s">
        <v>15</v>
      </c>
      <c r="K321" s="1" t="s">
        <v>16</v>
      </c>
    </row>
    <row r="322" spans="1:11" ht="15.75" customHeight="1">
      <c r="A322" s="2" t="s">
        <v>740</v>
      </c>
      <c r="B322" s="1">
        <v>2011</v>
      </c>
      <c r="C322" s="1" t="s">
        <v>741</v>
      </c>
      <c r="D322" s="3">
        <v>7.8</v>
      </c>
      <c r="E322" s="4">
        <v>100</v>
      </c>
      <c r="F322" s="1">
        <v>15000000</v>
      </c>
      <c r="G322" s="1">
        <v>35054909</v>
      </c>
      <c r="H322" s="1" t="s">
        <v>14</v>
      </c>
      <c r="I322" s="1">
        <v>431578</v>
      </c>
      <c r="J322" s="1" t="s">
        <v>15</v>
      </c>
      <c r="K322" s="1" t="s">
        <v>16</v>
      </c>
    </row>
    <row r="323" spans="1:11" ht="15.75" customHeight="1">
      <c r="A323" s="2" t="s">
        <v>742</v>
      </c>
      <c r="B323" s="1">
        <v>1999</v>
      </c>
      <c r="C323" s="1" t="s">
        <v>460</v>
      </c>
      <c r="D323" s="3">
        <v>7.8</v>
      </c>
      <c r="E323" s="4">
        <v>112</v>
      </c>
      <c r="F323" s="1">
        <v>13000000</v>
      </c>
      <c r="G323" s="1">
        <v>22858926</v>
      </c>
      <c r="H323" s="1" t="s">
        <v>743</v>
      </c>
      <c r="I323" s="1">
        <v>254404</v>
      </c>
      <c r="J323" s="1" t="s">
        <v>15</v>
      </c>
      <c r="K323" s="1" t="s">
        <v>16</v>
      </c>
    </row>
    <row r="324" spans="1:11" ht="15.75" customHeight="1">
      <c r="A324" s="2" t="s">
        <v>744</v>
      </c>
      <c r="B324" s="1">
        <v>1992</v>
      </c>
      <c r="C324" s="1" t="s">
        <v>745</v>
      </c>
      <c r="D324" s="3">
        <v>7.8</v>
      </c>
      <c r="E324" s="4">
        <v>100</v>
      </c>
      <c r="F324" s="1">
        <v>12500000</v>
      </c>
      <c r="G324" s="1">
        <v>10725228</v>
      </c>
      <c r="H324" s="1" t="s">
        <v>746</v>
      </c>
      <c r="I324" s="1">
        <v>75675</v>
      </c>
      <c r="J324" s="1" t="s">
        <v>15</v>
      </c>
      <c r="K324" s="1" t="s">
        <v>16</v>
      </c>
    </row>
    <row r="325" spans="1:11" ht="15.75" customHeight="1">
      <c r="A325" s="2" t="s">
        <v>747</v>
      </c>
      <c r="B325" s="1">
        <v>2008</v>
      </c>
      <c r="C325" s="1" t="s">
        <v>748</v>
      </c>
      <c r="D325" s="3">
        <v>7.8</v>
      </c>
      <c r="E325" s="4">
        <v>94</v>
      </c>
      <c r="F325" s="1">
        <v>12500000</v>
      </c>
      <c r="G325" s="1">
        <v>9030581</v>
      </c>
      <c r="H325" s="1" t="s">
        <v>111</v>
      </c>
      <c r="I325" s="1">
        <v>132386</v>
      </c>
      <c r="J325" s="1" t="s">
        <v>15</v>
      </c>
      <c r="K325" s="1" t="s">
        <v>121</v>
      </c>
    </row>
    <row r="326" spans="1:11" ht="15.75" customHeight="1">
      <c r="A326" s="2" t="s">
        <v>749</v>
      </c>
      <c r="B326" s="1">
        <v>2014</v>
      </c>
      <c r="C326" s="1" t="s">
        <v>750</v>
      </c>
      <c r="D326" s="3">
        <v>7.8</v>
      </c>
      <c r="E326" s="4">
        <v>133</v>
      </c>
      <c r="F326" s="1">
        <v>12000000</v>
      </c>
      <c r="G326" s="1">
        <v>124868837</v>
      </c>
      <c r="H326" s="1" t="s">
        <v>396</v>
      </c>
      <c r="I326" s="1">
        <v>249688</v>
      </c>
      <c r="J326" s="1" t="s">
        <v>15</v>
      </c>
      <c r="K326" s="1" t="s">
        <v>16</v>
      </c>
    </row>
    <row r="327" spans="1:11" ht="15.75" customHeight="1">
      <c r="A327" s="2" t="s">
        <v>751</v>
      </c>
      <c r="B327" s="1">
        <v>2013</v>
      </c>
      <c r="C327" s="1" t="s">
        <v>752</v>
      </c>
      <c r="D327" s="3">
        <v>7.8</v>
      </c>
      <c r="E327" s="4">
        <v>115</v>
      </c>
      <c r="F327" s="1">
        <v>12000000</v>
      </c>
      <c r="G327" s="1">
        <v>17613460</v>
      </c>
      <c r="H327" s="1" t="s">
        <v>753</v>
      </c>
      <c r="I327" s="1">
        <v>91082</v>
      </c>
      <c r="J327" s="1" t="s">
        <v>15</v>
      </c>
      <c r="K327" s="1" t="s">
        <v>16</v>
      </c>
    </row>
    <row r="328" spans="1:11" ht="15.75" customHeight="1">
      <c r="A328" s="2" t="s">
        <v>754</v>
      </c>
      <c r="B328" s="1">
        <v>2013</v>
      </c>
      <c r="C328" s="1" t="s">
        <v>755</v>
      </c>
      <c r="D328" s="3">
        <v>7.8</v>
      </c>
      <c r="E328" s="4">
        <v>123</v>
      </c>
      <c r="F328" s="1">
        <v>12000000</v>
      </c>
      <c r="G328" s="1">
        <v>15294553</v>
      </c>
      <c r="H328" s="1" t="s">
        <v>647</v>
      </c>
      <c r="I328" s="1">
        <v>202341</v>
      </c>
      <c r="J328" s="1" t="s">
        <v>15</v>
      </c>
      <c r="K328" s="1" t="s">
        <v>121</v>
      </c>
    </row>
    <row r="329" spans="1:11" ht="15.75" customHeight="1">
      <c r="A329" s="2" t="s">
        <v>756</v>
      </c>
      <c r="B329" s="1">
        <v>1993</v>
      </c>
      <c r="C329" s="1" t="s">
        <v>757</v>
      </c>
      <c r="D329" s="3">
        <v>7.8</v>
      </c>
      <c r="E329" s="4">
        <v>118</v>
      </c>
      <c r="F329" s="1">
        <v>11000000</v>
      </c>
      <c r="G329" s="1">
        <v>9170214</v>
      </c>
      <c r="H329" s="1" t="s">
        <v>396</v>
      </c>
      <c r="I329" s="1">
        <v>171882</v>
      </c>
      <c r="J329" s="1" t="s">
        <v>15</v>
      </c>
      <c r="K329" s="1" t="s">
        <v>16</v>
      </c>
    </row>
    <row r="330" spans="1:11" ht="15.75" customHeight="1">
      <c r="A330" s="2" t="s">
        <v>758</v>
      </c>
      <c r="B330" s="1">
        <v>1999</v>
      </c>
      <c r="C330" s="1" t="s">
        <v>759</v>
      </c>
      <c r="D330" s="3">
        <v>7.8</v>
      </c>
      <c r="E330" s="4">
        <v>89</v>
      </c>
      <c r="F330" s="1">
        <v>10000000</v>
      </c>
      <c r="G330" s="1">
        <v>10824921</v>
      </c>
      <c r="H330" s="1" t="s">
        <v>521</v>
      </c>
      <c r="I330" s="1">
        <v>200293</v>
      </c>
      <c r="J330" s="1" t="s">
        <v>15</v>
      </c>
      <c r="K330" s="1" t="s">
        <v>16</v>
      </c>
    </row>
    <row r="331" spans="1:11" ht="15.75" customHeight="1">
      <c r="A331" s="2" t="s">
        <v>638</v>
      </c>
      <c r="B331" s="1">
        <v>2012</v>
      </c>
      <c r="C331" s="1" t="s">
        <v>164</v>
      </c>
      <c r="D331" s="3">
        <v>7.8</v>
      </c>
      <c r="E331" s="4">
        <v>143</v>
      </c>
      <c r="F331" s="1">
        <v>200000000</v>
      </c>
      <c r="G331" s="1">
        <v>304360277</v>
      </c>
      <c r="H331" s="1" t="s">
        <v>425</v>
      </c>
      <c r="I331" s="1">
        <v>522048</v>
      </c>
      <c r="J331" s="1" t="s">
        <v>15</v>
      </c>
      <c r="K331" s="1" t="s">
        <v>121</v>
      </c>
    </row>
    <row r="332" spans="1:11" ht="15.75" customHeight="1">
      <c r="A332" s="2" t="s">
        <v>760</v>
      </c>
      <c r="B332" s="1">
        <v>1991</v>
      </c>
      <c r="C332" s="1" t="s">
        <v>761</v>
      </c>
      <c r="D332" s="3">
        <v>7.8</v>
      </c>
      <c r="E332" s="4">
        <v>112</v>
      </c>
      <c r="F332" s="1">
        <v>6000000</v>
      </c>
      <c r="G332" s="1">
        <v>57504069</v>
      </c>
      <c r="H332" s="1" t="s">
        <v>14</v>
      </c>
      <c r="I332" s="1">
        <v>94139</v>
      </c>
      <c r="J332" s="1" t="s">
        <v>15</v>
      </c>
      <c r="K332" s="1" t="s">
        <v>16</v>
      </c>
    </row>
    <row r="333" spans="1:11" ht="15.75" customHeight="1">
      <c r="A333" s="2" t="s">
        <v>762</v>
      </c>
      <c r="B333" s="1">
        <v>1964</v>
      </c>
      <c r="C333" s="1" t="s">
        <v>763</v>
      </c>
      <c r="D333" s="3">
        <v>7.8</v>
      </c>
      <c r="E333" s="4">
        <v>139</v>
      </c>
      <c r="F333" s="1">
        <v>6000000</v>
      </c>
      <c r="G333" s="1">
        <v>102300000</v>
      </c>
      <c r="H333" s="1" t="s">
        <v>764</v>
      </c>
      <c r="I333" s="1">
        <v>107408</v>
      </c>
      <c r="J333" s="1" t="s">
        <v>15</v>
      </c>
      <c r="K333" s="1" t="s">
        <v>16</v>
      </c>
    </row>
    <row r="334" spans="1:11" ht="15.75" customHeight="1">
      <c r="A334" s="2" t="s">
        <v>765</v>
      </c>
      <c r="B334" s="1">
        <v>1980</v>
      </c>
      <c r="C334" s="1" t="s">
        <v>766</v>
      </c>
      <c r="D334" s="3">
        <v>7.8</v>
      </c>
      <c r="E334" s="4">
        <v>124</v>
      </c>
      <c r="F334" s="1">
        <v>6000000</v>
      </c>
      <c r="G334" s="1">
        <v>54800000</v>
      </c>
      <c r="H334" s="1" t="s">
        <v>42</v>
      </c>
      <c r="I334" s="1">
        <v>35130</v>
      </c>
      <c r="J334" s="1" t="s">
        <v>15</v>
      </c>
      <c r="K334" s="1" t="s">
        <v>16</v>
      </c>
    </row>
    <row r="335" spans="1:11" ht="15.75" customHeight="1">
      <c r="A335" s="2" t="s">
        <v>767</v>
      </c>
      <c r="B335" s="1">
        <v>2001</v>
      </c>
      <c r="C335" s="1" t="s">
        <v>768</v>
      </c>
      <c r="D335" s="3">
        <v>7.8</v>
      </c>
      <c r="E335" s="4">
        <v>95</v>
      </c>
      <c r="F335" s="1">
        <v>6000000</v>
      </c>
      <c r="G335" s="1">
        <v>3029081</v>
      </c>
      <c r="H335" s="1" t="s">
        <v>769</v>
      </c>
      <c r="I335" s="1">
        <v>26300</v>
      </c>
      <c r="J335" s="1" t="s">
        <v>15</v>
      </c>
      <c r="K335" s="1" t="s">
        <v>16</v>
      </c>
    </row>
    <row r="336" spans="1:11" ht="15.75" customHeight="1">
      <c r="A336" s="2" t="s">
        <v>770</v>
      </c>
      <c r="B336" s="1">
        <v>1997</v>
      </c>
      <c r="C336" s="1" t="s">
        <v>771</v>
      </c>
      <c r="D336" s="3">
        <v>7.8</v>
      </c>
      <c r="E336" s="4">
        <v>122</v>
      </c>
      <c r="F336" s="1">
        <v>4500000</v>
      </c>
      <c r="G336" s="1">
        <v>713413</v>
      </c>
      <c r="H336" s="1" t="s">
        <v>746</v>
      </c>
      <c r="I336" s="1">
        <v>9171</v>
      </c>
      <c r="J336" s="1" t="s">
        <v>715</v>
      </c>
      <c r="K336" s="1" t="s">
        <v>716</v>
      </c>
    </row>
    <row r="337" spans="1:11" ht="15.75" customHeight="1">
      <c r="A337" s="2" t="s">
        <v>772</v>
      </c>
      <c r="B337" s="1">
        <v>2003</v>
      </c>
      <c r="C337" s="1" t="s">
        <v>773</v>
      </c>
      <c r="D337" s="3">
        <v>7.8</v>
      </c>
      <c r="E337" s="4">
        <v>101</v>
      </c>
      <c r="F337" s="1">
        <v>4000000</v>
      </c>
      <c r="G337" s="1">
        <v>44566004</v>
      </c>
      <c r="H337" s="1" t="s">
        <v>42</v>
      </c>
      <c r="I337" s="1">
        <v>321283</v>
      </c>
      <c r="J337" s="1" t="s">
        <v>15</v>
      </c>
      <c r="K337" s="1" t="s">
        <v>16</v>
      </c>
    </row>
    <row r="338" spans="1:11" ht="15.75" customHeight="1">
      <c r="A338" s="2" t="s">
        <v>774</v>
      </c>
      <c r="B338" s="1">
        <v>1980</v>
      </c>
      <c r="C338" s="1" t="s">
        <v>775</v>
      </c>
      <c r="D338" s="3">
        <v>7.8</v>
      </c>
      <c r="E338" s="4">
        <v>88</v>
      </c>
      <c r="F338" s="1">
        <v>3500000</v>
      </c>
      <c r="G338" s="1">
        <v>83400000</v>
      </c>
      <c r="H338" s="1" t="s">
        <v>521</v>
      </c>
      <c r="I338" s="1">
        <v>160281</v>
      </c>
      <c r="J338" s="1" t="s">
        <v>15</v>
      </c>
      <c r="K338" s="1" t="s">
        <v>16</v>
      </c>
    </row>
    <row r="339" spans="1:11" ht="15.75" customHeight="1">
      <c r="A339" s="2" t="s">
        <v>776</v>
      </c>
      <c r="B339" s="1">
        <v>1987</v>
      </c>
      <c r="C339" s="1" t="s">
        <v>777</v>
      </c>
      <c r="D339" s="3">
        <v>7.8</v>
      </c>
      <c r="E339" s="4">
        <v>37</v>
      </c>
      <c r="F339" s="1">
        <v>3600000</v>
      </c>
      <c r="G339" s="1">
        <v>5923044</v>
      </c>
      <c r="H339" s="1" t="s">
        <v>778</v>
      </c>
      <c r="I339" s="1">
        <v>113451</v>
      </c>
      <c r="J339" s="1" t="s">
        <v>15</v>
      </c>
      <c r="K339" s="1" t="s">
        <v>16</v>
      </c>
    </row>
    <row r="340" spans="1:11" ht="15.75" customHeight="1">
      <c r="A340" s="2" t="s">
        <v>779</v>
      </c>
      <c r="B340" s="1">
        <v>1964</v>
      </c>
      <c r="C340" s="1" t="s">
        <v>780</v>
      </c>
      <c r="D340" s="3">
        <v>7.8</v>
      </c>
      <c r="E340" s="4">
        <v>110</v>
      </c>
      <c r="F340" s="1">
        <v>3000000</v>
      </c>
      <c r="G340" s="1">
        <v>51100000</v>
      </c>
      <c r="H340" s="1" t="s">
        <v>425</v>
      </c>
      <c r="I340" s="1">
        <v>139432</v>
      </c>
      <c r="J340" s="1" t="s">
        <v>15</v>
      </c>
      <c r="K340" s="1" t="s">
        <v>121</v>
      </c>
    </row>
    <row r="341" spans="1:11" ht="15.75" customHeight="1">
      <c r="A341" s="2" t="s">
        <v>781</v>
      </c>
      <c r="B341" s="1">
        <v>1998</v>
      </c>
      <c r="C341" s="1" t="s">
        <v>782</v>
      </c>
      <c r="D341" s="3">
        <v>7.8</v>
      </c>
      <c r="E341" s="4">
        <v>134</v>
      </c>
      <c r="F341" s="1">
        <v>3000000</v>
      </c>
      <c r="G341" s="1">
        <v>3000000</v>
      </c>
      <c r="H341" s="1" t="s">
        <v>45</v>
      </c>
      <c r="I341" s="1">
        <v>55329</v>
      </c>
      <c r="J341" s="1" t="s">
        <v>15</v>
      </c>
      <c r="K341" s="1" t="s">
        <v>16</v>
      </c>
    </row>
    <row r="342" spans="1:11" ht="15.75" customHeight="1">
      <c r="A342" s="2" t="s">
        <v>783</v>
      </c>
      <c r="B342" s="1">
        <v>1974</v>
      </c>
      <c r="C342" s="1" t="s">
        <v>520</v>
      </c>
      <c r="D342" s="3">
        <v>7.8</v>
      </c>
      <c r="E342" s="4">
        <v>93</v>
      </c>
      <c r="F342" s="1">
        <v>2600000</v>
      </c>
      <c r="G342" s="1">
        <v>119500000</v>
      </c>
      <c r="H342" s="1" t="s">
        <v>784</v>
      </c>
      <c r="I342" s="1">
        <v>95294</v>
      </c>
      <c r="J342" s="1" t="s">
        <v>15</v>
      </c>
      <c r="K342" s="1" t="s">
        <v>16</v>
      </c>
    </row>
    <row r="343" spans="1:11" ht="15.75" customHeight="1">
      <c r="A343" s="2" t="s">
        <v>785</v>
      </c>
      <c r="B343" s="1">
        <v>1987</v>
      </c>
      <c r="C343" s="1" t="s">
        <v>595</v>
      </c>
      <c r="D343" s="3">
        <v>7.8</v>
      </c>
      <c r="E343" s="4">
        <v>140</v>
      </c>
      <c r="F343" s="1">
        <v>2600000</v>
      </c>
      <c r="G343" s="1">
        <v>3130592</v>
      </c>
      <c r="H343" s="1" t="s">
        <v>396</v>
      </c>
      <c r="I343" s="1">
        <v>10755</v>
      </c>
      <c r="J343" s="1" t="s">
        <v>15</v>
      </c>
      <c r="K343" s="1" t="s">
        <v>121</v>
      </c>
    </row>
    <row r="344" spans="1:11" ht="15.75" customHeight="1">
      <c r="A344" s="2" t="s">
        <v>786</v>
      </c>
      <c r="B344" s="1">
        <v>1940</v>
      </c>
      <c r="C344" s="1" t="s">
        <v>787</v>
      </c>
      <c r="D344" s="3">
        <v>7.8</v>
      </c>
      <c r="E344" s="4">
        <v>120</v>
      </c>
      <c r="F344" s="1">
        <v>2280000</v>
      </c>
      <c r="G344" s="1">
        <v>76400000</v>
      </c>
      <c r="H344" s="1" t="s">
        <v>788</v>
      </c>
      <c r="I344" s="1">
        <v>71321</v>
      </c>
      <c r="J344" s="1" t="s">
        <v>15</v>
      </c>
      <c r="K344" s="1" t="s">
        <v>16</v>
      </c>
    </row>
    <row r="345" spans="1:11" ht="15.75" customHeight="1">
      <c r="A345" s="2" t="s">
        <v>789</v>
      </c>
      <c r="B345" s="1">
        <v>2003</v>
      </c>
      <c r="C345" s="1" t="s">
        <v>790</v>
      </c>
      <c r="D345" s="3">
        <v>7.8</v>
      </c>
      <c r="E345" s="4">
        <v>80</v>
      </c>
      <c r="F345" s="1">
        <v>9500000</v>
      </c>
      <c r="G345" s="1">
        <v>7002255</v>
      </c>
      <c r="H345" s="1" t="s">
        <v>791</v>
      </c>
      <c r="I345" s="1">
        <v>42462</v>
      </c>
      <c r="J345" s="1" t="s">
        <v>150</v>
      </c>
      <c r="K345" s="1" t="s">
        <v>109</v>
      </c>
    </row>
    <row r="346" spans="1:11" ht="15.75" customHeight="1">
      <c r="A346" s="2" t="s">
        <v>792</v>
      </c>
      <c r="B346" s="1">
        <v>2008</v>
      </c>
      <c r="C346" s="1" t="s">
        <v>793</v>
      </c>
      <c r="D346" s="3">
        <v>7.8</v>
      </c>
      <c r="E346" s="4">
        <v>119</v>
      </c>
      <c r="F346" s="1">
        <v>2000000</v>
      </c>
      <c r="G346" s="1">
        <v>4958</v>
      </c>
      <c r="H346" s="1" t="s">
        <v>794</v>
      </c>
      <c r="I346" s="1">
        <v>9689</v>
      </c>
      <c r="J346" s="1" t="s">
        <v>15</v>
      </c>
      <c r="K346" s="1" t="s">
        <v>449</v>
      </c>
    </row>
    <row r="347" spans="1:11" ht="15.75" customHeight="1">
      <c r="A347" s="2" t="s">
        <v>795</v>
      </c>
      <c r="B347" s="1">
        <v>2008</v>
      </c>
      <c r="C347" s="1" t="s">
        <v>796</v>
      </c>
      <c r="D347" s="3">
        <v>7.8</v>
      </c>
      <c r="E347" s="4">
        <v>90</v>
      </c>
      <c r="F347" s="1">
        <v>1000000</v>
      </c>
      <c r="G347" s="1">
        <v>2957978</v>
      </c>
      <c r="H347" s="1" t="s">
        <v>797</v>
      </c>
      <c r="I347" s="1">
        <v>40481</v>
      </c>
      <c r="J347" s="1" t="s">
        <v>15</v>
      </c>
      <c r="K347" s="1" t="s">
        <v>121</v>
      </c>
    </row>
    <row r="348" spans="1:11" ht="15.75" customHeight="1">
      <c r="A348" s="2" t="s">
        <v>798</v>
      </c>
      <c r="B348" s="1">
        <v>1998</v>
      </c>
      <c r="C348" s="1" t="s">
        <v>799</v>
      </c>
      <c r="D348" s="3">
        <v>7.8</v>
      </c>
      <c r="E348" s="4">
        <v>81</v>
      </c>
      <c r="F348" s="1">
        <v>3500000</v>
      </c>
      <c r="G348" s="1">
        <v>7267324</v>
      </c>
      <c r="H348" s="1" t="s">
        <v>14</v>
      </c>
      <c r="I348" s="1">
        <v>161471</v>
      </c>
      <c r="J348" s="1" t="s">
        <v>134</v>
      </c>
      <c r="K348" s="1" t="s">
        <v>135</v>
      </c>
    </row>
    <row r="349" spans="1:11" ht="15.75" customHeight="1">
      <c r="A349" s="2" t="s">
        <v>800</v>
      </c>
      <c r="B349" s="1">
        <v>2013</v>
      </c>
      <c r="C349" s="1" t="s">
        <v>801</v>
      </c>
      <c r="D349" s="3">
        <v>7.8</v>
      </c>
      <c r="E349" s="4">
        <v>104</v>
      </c>
      <c r="F349" s="1">
        <v>1000000</v>
      </c>
      <c r="G349" s="1">
        <v>4231500</v>
      </c>
      <c r="H349" s="1" t="s">
        <v>396</v>
      </c>
      <c r="I349" s="1">
        <v>30479</v>
      </c>
      <c r="J349" s="1" t="s">
        <v>500</v>
      </c>
      <c r="K349" s="1" t="s">
        <v>155</v>
      </c>
    </row>
    <row r="350" spans="1:11" ht="15.75" customHeight="1">
      <c r="A350" s="2" t="s">
        <v>697</v>
      </c>
      <c r="B350" s="1">
        <v>2006</v>
      </c>
      <c r="C350" s="1" t="s">
        <v>698</v>
      </c>
      <c r="D350" s="3">
        <v>7.8</v>
      </c>
      <c r="E350" s="4">
        <v>110</v>
      </c>
      <c r="F350" s="1">
        <v>27000000</v>
      </c>
      <c r="G350" s="1">
        <v>22494487</v>
      </c>
      <c r="H350" s="1" t="s">
        <v>74</v>
      </c>
      <c r="I350" s="1">
        <v>262160</v>
      </c>
      <c r="J350" s="1" t="s">
        <v>15</v>
      </c>
      <c r="K350" s="1" t="s">
        <v>135</v>
      </c>
    </row>
    <row r="351" spans="1:11" ht="15.75" customHeight="1">
      <c r="A351" s="2" t="s">
        <v>802</v>
      </c>
      <c r="B351" s="1">
        <v>1935</v>
      </c>
      <c r="C351" s="1" t="s">
        <v>803</v>
      </c>
      <c r="D351" s="3">
        <v>7.8</v>
      </c>
      <c r="E351" s="4">
        <v>81</v>
      </c>
      <c r="F351" s="1">
        <v>609000</v>
      </c>
      <c r="G351" s="1">
        <v>3000000</v>
      </c>
      <c r="H351" s="1" t="s">
        <v>804</v>
      </c>
      <c r="I351" s="1">
        <v>13269</v>
      </c>
      <c r="J351" s="1" t="s">
        <v>15</v>
      </c>
      <c r="K351" s="1" t="s">
        <v>16</v>
      </c>
    </row>
    <row r="352" spans="1:11" ht="15.75" customHeight="1">
      <c r="A352" s="2" t="s">
        <v>805</v>
      </c>
      <c r="B352" s="1">
        <v>2005</v>
      </c>
      <c r="C352" s="1" t="s">
        <v>806</v>
      </c>
      <c r="D352" s="3">
        <v>7.8</v>
      </c>
      <c r="E352" s="4">
        <v>88</v>
      </c>
      <c r="F352" s="1">
        <v>1750211</v>
      </c>
      <c r="G352" s="1">
        <v>1523883</v>
      </c>
      <c r="H352" s="1" t="s">
        <v>185</v>
      </c>
      <c r="I352" s="1">
        <v>9037</v>
      </c>
      <c r="J352" s="1" t="s">
        <v>15</v>
      </c>
      <c r="K352" s="1" t="s">
        <v>16</v>
      </c>
    </row>
    <row r="353" spans="1:11" ht="15.75" customHeight="1">
      <c r="A353" s="2" t="s">
        <v>807</v>
      </c>
      <c r="B353" s="1">
        <v>1994</v>
      </c>
      <c r="C353" s="1" t="s">
        <v>808</v>
      </c>
      <c r="D353" s="3">
        <v>7.8</v>
      </c>
      <c r="E353" s="4">
        <v>102</v>
      </c>
      <c r="F353" s="1">
        <v>230000</v>
      </c>
      <c r="G353" s="1">
        <v>3151130</v>
      </c>
      <c r="H353" s="1" t="s">
        <v>521</v>
      </c>
      <c r="I353" s="1">
        <v>181749</v>
      </c>
      <c r="J353" s="1" t="s">
        <v>15</v>
      </c>
      <c r="K353" s="1" t="s">
        <v>16</v>
      </c>
    </row>
    <row r="354" spans="1:11" ht="15.75" customHeight="1">
      <c r="A354" s="2" t="s">
        <v>809</v>
      </c>
      <c r="B354" s="1">
        <v>1997</v>
      </c>
      <c r="C354" s="1" t="s">
        <v>94</v>
      </c>
      <c r="D354" s="3">
        <v>7.7</v>
      </c>
      <c r="E354" s="4">
        <v>194</v>
      </c>
      <c r="F354" s="1">
        <v>200000000</v>
      </c>
      <c r="G354" s="1">
        <v>658672302</v>
      </c>
      <c r="H354" s="1" t="s">
        <v>396</v>
      </c>
      <c r="I354" s="1">
        <v>793059</v>
      </c>
      <c r="J354" s="1" t="s">
        <v>15</v>
      </c>
      <c r="K354" s="1" t="s">
        <v>16</v>
      </c>
    </row>
    <row r="355" spans="1:11" ht="15.75" customHeight="1">
      <c r="A355" s="2" t="s">
        <v>810</v>
      </c>
      <c r="B355" s="1">
        <v>2003</v>
      </c>
      <c r="C355" s="1" t="s">
        <v>427</v>
      </c>
      <c r="D355" s="3">
        <v>7.7</v>
      </c>
      <c r="E355" s="4">
        <v>154</v>
      </c>
      <c r="F355" s="1">
        <v>140000000</v>
      </c>
      <c r="G355" s="1">
        <v>111110575</v>
      </c>
      <c r="H355" s="1" t="s">
        <v>811</v>
      </c>
      <c r="I355" s="1">
        <v>317166</v>
      </c>
      <c r="J355" s="1" t="s">
        <v>15</v>
      </c>
      <c r="K355" s="1" t="s">
        <v>16</v>
      </c>
    </row>
    <row r="356" spans="1:11" ht="15.75" customHeight="1">
      <c r="A356" s="2" t="s">
        <v>812</v>
      </c>
      <c r="B356" s="1">
        <v>2009</v>
      </c>
      <c r="C356" s="1" t="s">
        <v>813</v>
      </c>
      <c r="D356" s="3">
        <v>7.7</v>
      </c>
      <c r="E356" s="4">
        <v>215</v>
      </c>
      <c r="F356" s="1">
        <v>130000000</v>
      </c>
      <c r="G356" s="1">
        <v>107503316</v>
      </c>
      <c r="H356" s="1" t="s">
        <v>814</v>
      </c>
      <c r="I356" s="1">
        <v>392474</v>
      </c>
      <c r="J356" s="1" t="s">
        <v>15</v>
      </c>
      <c r="K356" s="1" t="s">
        <v>16</v>
      </c>
    </row>
    <row r="357" spans="1:11" ht="15.75" customHeight="1">
      <c r="A357" s="2" t="s">
        <v>815</v>
      </c>
      <c r="B357" s="1">
        <v>2002</v>
      </c>
      <c r="C357" s="1" t="s">
        <v>27</v>
      </c>
      <c r="D357" s="3">
        <v>7.7</v>
      </c>
      <c r="E357" s="4">
        <v>145</v>
      </c>
      <c r="F357" s="1">
        <v>102000000</v>
      </c>
      <c r="G357" s="1">
        <v>132014112</v>
      </c>
      <c r="H357" s="1" t="s">
        <v>816</v>
      </c>
      <c r="I357" s="1">
        <v>399651</v>
      </c>
      <c r="J357" s="1" t="s">
        <v>15</v>
      </c>
      <c r="K357" s="1" t="s">
        <v>16</v>
      </c>
    </row>
    <row r="358" spans="1:11" ht="15.75" customHeight="1">
      <c r="A358" s="2" t="s">
        <v>817</v>
      </c>
      <c r="B358" s="1">
        <v>2001</v>
      </c>
      <c r="C358" s="1" t="s">
        <v>91</v>
      </c>
      <c r="D358" s="3">
        <v>7.7</v>
      </c>
      <c r="E358" s="4">
        <v>152</v>
      </c>
      <c r="F358" s="1">
        <v>92000000</v>
      </c>
      <c r="G358" s="1">
        <v>108638745</v>
      </c>
      <c r="H358" s="1" t="s">
        <v>360</v>
      </c>
      <c r="I358" s="1">
        <v>292022</v>
      </c>
      <c r="J358" s="1" t="s">
        <v>15</v>
      </c>
      <c r="K358" s="1" t="s">
        <v>16</v>
      </c>
    </row>
    <row r="359" spans="1:11" ht="15.75" customHeight="1">
      <c r="A359" s="2" t="s">
        <v>818</v>
      </c>
      <c r="B359" s="1">
        <v>1997</v>
      </c>
      <c r="C359" s="1" t="s">
        <v>819</v>
      </c>
      <c r="D359" s="3">
        <v>7.7</v>
      </c>
      <c r="E359" s="4">
        <v>126</v>
      </c>
      <c r="F359" s="1">
        <v>93000000</v>
      </c>
      <c r="G359" s="1">
        <v>63540020</v>
      </c>
      <c r="H359" s="1" t="s">
        <v>162</v>
      </c>
      <c r="I359" s="1">
        <v>343274</v>
      </c>
      <c r="J359" s="1" t="s">
        <v>15</v>
      </c>
      <c r="K359" s="1" t="s">
        <v>109</v>
      </c>
    </row>
    <row r="360" spans="1:11" ht="15.75" customHeight="1">
      <c r="A360" s="2" t="s">
        <v>820</v>
      </c>
      <c r="B360" s="1">
        <v>2000</v>
      </c>
      <c r="C360" s="1" t="s">
        <v>44</v>
      </c>
      <c r="D360" s="3">
        <v>7.7</v>
      </c>
      <c r="E360" s="4">
        <v>143</v>
      </c>
      <c r="F360" s="1">
        <v>90000000</v>
      </c>
      <c r="G360" s="1">
        <v>233630478</v>
      </c>
      <c r="H360" s="1" t="s">
        <v>821</v>
      </c>
      <c r="I360" s="1">
        <v>394317</v>
      </c>
      <c r="J360" s="1" t="s">
        <v>15</v>
      </c>
      <c r="K360" s="1" t="s">
        <v>16</v>
      </c>
    </row>
    <row r="361" spans="1:11" ht="15.75" customHeight="1">
      <c r="A361" s="2" t="s">
        <v>822</v>
      </c>
      <c r="B361" s="1">
        <v>2007</v>
      </c>
      <c r="C361" s="1" t="s">
        <v>41</v>
      </c>
      <c r="D361" s="3">
        <v>7.7</v>
      </c>
      <c r="E361" s="4">
        <v>162</v>
      </c>
      <c r="F361" s="1">
        <v>65000000</v>
      </c>
      <c r="G361" s="1">
        <v>33048353</v>
      </c>
      <c r="H361" s="1" t="s">
        <v>823</v>
      </c>
      <c r="I361" s="1">
        <v>301279</v>
      </c>
      <c r="J361" s="1" t="s">
        <v>15</v>
      </c>
      <c r="K361" s="1" t="s">
        <v>16</v>
      </c>
    </row>
    <row r="362" spans="1:11" ht="15.75" customHeight="1">
      <c r="A362" s="2" t="s">
        <v>824</v>
      </c>
      <c r="B362" s="1">
        <v>2002</v>
      </c>
      <c r="C362" s="1" t="s">
        <v>164</v>
      </c>
      <c r="D362" s="3">
        <v>7.7</v>
      </c>
      <c r="E362" s="4">
        <v>117</v>
      </c>
      <c r="F362" s="1">
        <v>80000000</v>
      </c>
      <c r="G362" s="1">
        <v>104054514</v>
      </c>
      <c r="H362" s="1" t="s">
        <v>98</v>
      </c>
      <c r="I362" s="1">
        <v>200359</v>
      </c>
      <c r="J362" s="1" t="s">
        <v>15</v>
      </c>
      <c r="K362" s="1" t="s">
        <v>16</v>
      </c>
    </row>
    <row r="363" spans="1:11" ht="15.75" customHeight="1">
      <c r="A363" s="2" t="s">
        <v>825</v>
      </c>
      <c r="B363" s="1">
        <v>2007</v>
      </c>
      <c r="C363" s="1" t="s">
        <v>649</v>
      </c>
      <c r="D363" s="3">
        <v>7.7</v>
      </c>
      <c r="E363" s="4">
        <v>127</v>
      </c>
      <c r="F363" s="1">
        <v>70000000</v>
      </c>
      <c r="G363" s="1">
        <v>38345403</v>
      </c>
      <c r="H363" s="1" t="s">
        <v>366</v>
      </c>
      <c r="I363" s="1">
        <v>212085</v>
      </c>
      <c r="J363" s="1" t="s">
        <v>15</v>
      </c>
      <c r="K363" s="1" t="s">
        <v>121</v>
      </c>
    </row>
    <row r="364" spans="1:11" ht="15.75" customHeight="1">
      <c r="A364" s="2" t="s">
        <v>826</v>
      </c>
      <c r="B364" s="1">
        <v>2010</v>
      </c>
      <c r="C364" s="1" t="s">
        <v>827</v>
      </c>
      <c r="D364" s="3">
        <v>7.7</v>
      </c>
      <c r="E364" s="4">
        <v>87</v>
      </c>
      <c r="F364" s="1">
        <v>69000000</v>
      </c>
      <c r="G364" s="1">
        <v>251501645</v>
      </c>
      <c r="H364" s="1" t="s">
        <v>828</v>
      </c>
      <c r="I364" s="1">
        <v>385943</v>
      </c>
      <c r="J364" s="1" t="s">
        <v>15</v>
      </c>
      <c r="K364" s="1" t="s">
        <v>16</v>
      </c>
    </row>
    <row r="365" spans="1:11" ht="15.75" customHeight="1">
      <c r="A365" s="2">
        <v>300</v>
      </c>
      <c r="B365" s="1">
        <v>2006</v>
      </c>
      <c r="C365" s="1" t="s">
        <v>813</v>
      </c>
      <c r="D365" s="3">
        <v>7.7</v>
      </c>
      <c r="E365" s="4">
        <v>117</v>
      </c>
      <c r="F365" s="1">
        <v>65000000</v>
      </c>
      <c r="G365" s="1">
        <v>210592590</v>
      </c>
      <c r="H365" s="1" t="s">
        <v>829</v>
      </c>
      <c r="I365" s="1">
        <v>607235</v>
      </c>
      <c r="J365" s="1" t="s">
        <v>15</v>
      </c>
      <c r="K365" s="1" t="s">
        <v>16</v>
      </c>
    </row>
    <row r="366" spans="1:11" ht="15.75" customHeight="1">
      <c r="A366" s="2" t="s">
        <v>830</v>
      </c>
      <c r="B366" s="1">
        <v>2009</v>
      </c>
      <c r="C366" s="1" t="s">
        <v>831</v>
      </c>
      <c r="D366" s="3">
        <v>7.7</v>
      </c>
      <c r="E366" s="4">
        <v>100</v>
      </c>
      <c r="F366" s="1">
        <v>60000000</v>
      </c>
      <c r="G366" s="1">
        <v>75280058</v>
      </c>
      <c r="H366" s="1" t="s">
        <v>832</v>
      </c>
      <c r="I366" s="1">
        <v>143121</v>
      </c>
      <c r="J366" s="1" t="s">
        <v>15</v>
      </c>
      <c r="K366" s="1" t="s">
        <v>16</v>
      </c>
    </row>
    <row r="367" spans="1:11" ht="15.75" customHeight="1">
      <c r="A367" s="2" t="s">
        <v>833</v>
      </c>
      <c r="B367" s="1">
        <v>2004</v>
      </c>
      <c r="C367" s="1" t="s">
        <v>481</v>
      </c>
      <c r="D367" s="3">
        <v>7.7</v>
      </c>
      <c r="E367" s="4">
        <v>146</v>
      </c>
      <c r="F367" s="1">
        <v>70000000</v>
      </c>
      <c r="G367" s="1">
        <v>77862546</v>
      </c>
      <c r="H367" s="1" t="s">
        <v>21</v>
      </c>
      <c r="I367" s="1">
        <v>266310</v>
      </c>
      <c r="J367" s="1" t="s">
        <v>15</v>
      </c>
      <c r="K367" s="1" t="s">
        <v>16</v>
      </c>
    </row>
    <row r="368" spans="1:11" ht="15.75" customHeight="1">
      <c r="A368" s="2" t="s">
        <v>834</v>
      </c>
      <c r="B368" s="1">
        <v>2004</v>
      </c>
      <c r="C368" s="1" t="s">
        <v>148</v>
      </c>
      <c r="D368" s="3">
        <v>7.7</v>
      </c>
      <c r="E368" s="4">
        <v>133</v>
      </c>
      <c r="F368" s="1">
        <v>47000000</v>
      </c>
      <c r="G368" s="1">
        <v>6167817</v>
      </c>
      <c r="H368" s="1" t="s">
        <v>692</v>
      </c>
      <c r="I368" s="1">
        <v>62607</v>
      </c>
      <c r="J368" s="1" t="s">
        <v>150</v>
      </c>
      <c r="K368" s="1" t="s">
        <v>109</v>
      </c>
    </row>
    <row r="369" spans="1:11" ht="15.75" customHeight="1">
      <c r="A369" s="2" t="s">
        <v>835</v>
      </c>
      <c r="B369" s="1">
        <v>2008</v>
      </c>
      <c r="C369" s="1" t="s">
        <v>435</v>
      </c>
      <c r="D369" s="3">
        <v>7.7</v>
      </c>
      <c r="E369" s="4">
        <v>123</v>
      </c>
      <c r="F369" s="1">
        <v>55000000</v>
      </c>
      <c r="G369" s="1">
        <v>69951824</v>
      </c>
      <c r="H369" s="1" t="s">
        <v>396</v>
      </c>
      <c r="I369" s="1">
        <v>232710</v>
      </c>
      <c r="J369" s="1" t="s">
        <v>15</v>
      </c>
      <c r="K369" s="1" t="s">
        <v>16</v>
      </c>
    </row>
    <row r="370" spans="1:11" ht="15.75" customHeight="1">
      <c r="A370" s="2" t="s">
        <v>836</v>
      </c>
      <c r="B370" s="1">
        <v>1997</v>
      </c>
      <c r="C370" s="1" t="s">
        <v>837</v>
      </c>
      <c r="D370" s="3">
        <v>7.7</v>
      </c>
      <c r="E370" s="4">
        <v>139</v>
      </c>
      <c r="F370" s="1">
        <v>50000000</v>
      </c>
      <c r="G370" s="1">
        <v>147637474</v>
      </c>
      <c r="H370" s="1" t="s">
        <v>468</v>
      </c>
      <c r="I370" s="1">
        <v>224671</v>
      </c>
      <c r="J370" s="1" t="s">
        <v>15</v>
      </c>
      <c r="K370" s="1" t="s">
        <v>16</v>
      </c>
    </row>
    <row r="371" spans="1:11" ht="15.75" customHeight="1">
      <c r="A371" s="2" t="s">
        <v>838</v>
      </c>
      <c r="B371" s="1">
        <v>2007</v>
      </c>
      <c r="C371" s="1" t="s">
        <v>839</v>
      </c>
      <c r="D371" s="3">
        <v>7.7</v>
      </c>
      <c r="E371" s="4">
        <v>96</v>
      </c>
      <c r="F371" s="1">
        <v>25000000</v>
      </c>
      <c r="G371" s="1">
        <v>17114882</v>
      </c>
      <c r="H371" s="1" t="s">
        <v>840</v>
      </c>
      <c r="I371" s="1">
        <v>189249</v>
      </c>
      <c r="J371" s="1" t="s">
        <v>15</v>
      </c>
      <c r="K371" s="1" t="s">
        <v>16</v>
      </c>
    </row>
    <row r="372" spans="1:11" ht="15.75" customHeight="1">
      <c r="A372" s="2" t="s">
        <v>841</v>
      </c>
      <c r="B372" s="1">
        <v>2001</v>
      </c>
      <c r="C372" s="1" t="s">
        <v>842</v>
      </c>
      <c r="D372" s="3">
        <v>7.7</v>
      </c>
      <c r="E372" s="4">
        <v>122</v>
      </c>
      <c r="F372" s="1">
        <v>45000000</v>
      </c>
      <c r="G372" s="1">
        <v>76261036</v>
      </c>
      <c r="H372" s="1" t="s">
        <v>98</v>
      </c>
      <c r="I372" s="1">
        <v>305929</v>
      </c>
      <c r="J372" s="1" t="s">
        <v>15</v>
      </c>
      <c r="K372" s="1" t="s">
        <v>16</v>
      </c>
    </row>
    <row r="373" spans="1:11" ht="15.75" customHeight="1">
      <c r="A373" s="2" t="s">
        <v>843</v>
      </c>
      <c r="B373" s="1">
        <v>2003</v>
      </c>
      <c r="C373" s="1" t="s">
        <v>755</v>
      </c>
      <c r="D373" s="3">
        <v>7.7</v>
      </c>
      <c r="E373" s="4">
        <v>129</v>
      </c>
      <c r="F373" s="1">
        <v>45000000</v>
      </c>
      <c r="G373" s="1">
        <v>59365105</v>
      </c>
      <c r="H373" s="1" t="s">
        <v>468</v>
      </c>
      <c r="I373" s="1">
        <v>318634</v>
      </c>
      <c r="J373" s="1" t="s">
        <v>15</v>
      </c>
      <c r="K373" s="1" t="s">
        <v>121</v>
      </c>
    </row>
    <row r="374" spans="1:11" ht="15.75" customHeight="1">
      <c r="A374" s="2" t="s">
        <v>844</v>
      </c>
      <c r="B374" s="1">
        <v>2012</v>
      </c>
      <c r="C374" s="1" t="s">
        <v>845</v>
      </c>
      <c r="D374" s="3">
        <v>7.7</v>
      </c>
      <c r="E374" s="4">
        <v>130</v>
      </c>
      <c r="F374" s="1">
        <v>44500000</v>
      </c>
      <c r="G374" s="1">
        <v>136019448</v>
      </c>
      <c r="H374" s="1" t="s">
        <v>846</v>
      </c>
      <c r="I374" s="1">
        <v>452465</v>
      </c>
      <c r="J374" s="1" t="s">
        <v>15</v>
      </c>
      <c r="K374" s="1" t="s">
        <v>16</v>
      </c>
    </row>
    <row r="375" spans="1:11" ht="15.75" customHeight="1">
      <c r="A375" s="2" t="s">
        <v>847</v>
      </c>
      <c r="B375" s="1">
        <v>2010</v>
      </c>
      <c r="C375" s="1" t="s">
        <v>41</v>
      </c>
      <c r="D375" s="3">
        <v>7.7</v>
      </c>
      <c r="E375" s="4">
        <v>120</v>
      </c>
      <c r="F375" s="1">
        <v>40000000</v>
      </c>
      <c r="G375" s="1">
        <v>96917897</v>
      </c>
      <c r="H375" s="1" t="s">
        <v>258</v>
      </c>
      <c r="I375" s="1">
        <v>479453</v>
      </c>
      <c r="J375" s="1" t="s">
        <v>15</v>
      </c>
      <c r="K375" s="1" t="s">
        <v>16</v>
      </c>
    </row>
    <row r="376" spans="1:11" ht="15.75" customHeight="1">
      <c r="A376" s="2" t="s">
        <v>848</v>
      </c>
      <c r="B376" s="1">
        <v>2004</v>
      </c>
      <c r="C376" s="1" t="s">
        <v>445</v>
      </c>
      <c r="D376" s="3">
        <v>7.7</v>
      </c>
      <c r="E376" s="4">
        <v>178</v>
      </c>
      <c r="F376" s="1">
        <v>40000000</v>
      </c>
      <c r="G376" s="1">
        <v>75305995</v>
      </c>
      <c r="H376" s="1" t="s">
        <v>849</v>
      </c>
      <c r="I376" s="1">
        <v>110394</v>
      </c>
      <c r="J376" s="1" t="s">
        <v>15</v>
      </c>
      <c r="K376" s="1" t="s">
        <v>16</v>
      </c>
    </row>
    <row r="377" spans="1:11" ht="15.75" customHeight="1">
      <c r="A377" s="2" t="s">
        <v>850</v>
      </c>
      <c r="B377" s="1">
        <v>2002</v>
      </c>
      <c r="C377" s="1" t="s">
        <v>851</v>
      </c>
      <c r="D377" s="3">
        <v>7.7</v>
      </c>
      <c r="E377" s="4">
        <v>131</v>
      </c>
      <c r="F377" s="1">
        <v>35000000</v>
      </c>
      <c r="G377" s="1">
        <v>54228104</v>
      </c>
      <c r="H377" s="1" t="s">
        <v>852</v>
      </c>
      <c r="I377" s="1">
        <v>104991</v>
      </c>
      <c r="J377" s="1" t="s">
        <v>15</v>
      </c>
      <c r="K377" s="1" t="s">
        <v>121</v>
      </c>
    </row>
    <row r="378" spans="1:11" ht="15.75" customHeight="1">
      <c r="A378" s="2" t="s">
        <v>853</v>
      </c>
      <c r="B378" s="1">
        <v>2015</v>
      </c>
      <c r="C378" s="1" t="s">
        <v>854</v>
      </c>
      <c r="D378" s="3">
        <v>7.7</v>
      </c>
      <c r="E378" s="4">
        <v>133</v>
      </c>
      <c r="F378" s="1">
        <v>35000000</v>
      </c>
      <c r="G378" s="1">
        <v>109712885</v>
      </c>
      <c r="H378" s="1" t="s">
        <v>273</v>
      </c>
      <c r="I378" s="1">
        <v>146708</v>
      </c>
      <c r="J378" s="1" t="s">
        <v>15</v>
      </c>
      <c r="K378" s="1" t="s">
        <v>16</v>
      </c>
    </row>
    <row r="379" spans="1:11" ht="15.75" customHeight="1">
      <c r="A379" s="2" t="s">
        <v>855</v>
      </c>
      <c r="B379" s="1">
        <v>2009</v>
      </c>
      <c r="C379" s="1" t="s">
        <v>856</v>
      </c>
      <c r="D379" s="3">
        <v>7.7</v>
      </c>
      <c r="E379" s="4">
        <v>129</v>
      </c>
      <c r="F379" s="1">
        <v>29000000</v>
      </c>
      <c r="G379" s="1">
        <v>255950375</v>
      </c>
      <c r="H379" s="1" t="s">
        <v>211</v>
      </c>
      <c r="I379" s="1">
        <v>223127</v>
      </c>
      <c r="J379" s="1" t="s">
        <v>15</v>
      </c>
      <c r="K379" s="1" t="s">
        <v>16</v>
      </c>
    </row>
    <row r="380" spans="1:11" ht="15.75" customHeight="1">
      <c r="A380" s="2" t="s">
        <v>857</v>
      </c>
      <c r="B380" s="1">
        <v>2010</v>
      </c>
      <c r="C380" s="1" t="s">
        <v>350</v>
      </c>
      <c r="D380" s="3">
        <v>7.7</v>
      </c>
      <c r="E380" s="4">
        <v>110</v>
      </c>
      <c r="F380" s="1">
        <v>38000000</v>
      </c>
      <c r="G380" s="1">
        <v>171031347</v>
      </c>
      <c r="H380" s="1" t="s">
        <v>464</v>
      </c>
      <c r="I380" s="1">
        <v>240962</v>
      </c>
      <c r="J380" s="1" t="s">
        <v>15</v>
      </c>
      <c r="K380" s="1" t="s">
        <v>16</v>
      </c>
    </row>
    <row r="381" spans="1:11" ht="15.75" customHeight="1">
      <c r="A381" s="2" t="s">
        <v>858</v>
      </c>
      <c r="B381" s="1">
        <v>1992</v>
      </c>
      <c r="C381" s="1" t="s">
        <v>620</v>
      </c>
      <c r="D381" s="3">
        <v>7.7</v>
      </c>
      <c r="E381" s="4">
        <v>202</v>
      </c>
      <c r="F381" s="1">
        <v>33000000</v>
      </c>
      <c r="G381" s="1">
        <v>48169908</v>
      </c>
      <c r="H381" s="1" t="s">
        <v>471</v>
      </c>
      <c r="I381" s="1">
        <v>63923</v>
      </c>
      <c r="J381" s="1" t="s">
        <v>15</v>
      </c>
      <c r="K381" s="1" t="s">
        <v>16</v>
      </c>
    </row>
    <row r="382" spans="1:11" ht="15.75" customHeight="1">
      <c r="A382" s="2" t="s">
        <v>859</v>
      </c>
      <c r="B382" s="1">
        <v>2008</v>
      </c>
      <c r="C382" s="1" t="s">
        <v>79</v>
      </c>
      <c r="D382" s="3">
        <v>7.7</v>
      </c>
      <c r="E382" s="4">
        <v>101</v>
      </c>
      <c r="F382" s="1">
        <v>34000000</v>
      </c>
      <c r="G382" s="1">
        <v>15081783</v>
      </c>
      <c r="H382" s="1" t="s">
        <v>80</v>
      </c>
      <c r="I382" s="1">
        <v>85589</v>
      </c>
      <c r="J382" s="1" t="s">
        <v>67</v>
      </c>
      <c r="K382" s="1" t="s">
        <v>68</v>
      </c>
    </row>
    <row r="383" spans="1:11" ht="15.75" customHeight="1">
      <c r="A383" s="2" t="s">
        <v>860</v>
      </c>
      <c r="B383" s="1">
        <v>2011</v>
      </c>
      <c r="C383" s="1" t="s">
        <v>391</v>
      </c>
      <c r="D383" s="3">
        <v>7.7</v>
      </c>
      <c r="E383" s="4">
        <v>94</v>
      </c>
      <c r="F383" s="1">
        <v>17000000</v>
      </c>
      <c r="G383" s="1">
        <v>56816662</v>
      </c>
      <c r="H383" s="1" t="s">
        <v>369</v>
      </c>
      <c r="I383" s="1">
        <v>301149</v>
      </c>
      <c r="J383" s="1" t="s">
        <v>15</v>
      </c>
      <c r="K383" s="1" t="s">
        <v>282</v>
      </c>
    </row>
    <row r="384" spans="1:11" ht="15.75" customHeight="1">
      <c r="A384" s="2" t="s">
        <v>861</v>
      </c>
      <c r="B384" s="1">
        <v>2008</v>
      </c>
      <c r="C384" s="1" t="s">
        <v>257</v>
      </c>
      <c r="D384" s="3">
        <v>7.7</v>
      </c>
      <c r="E384" s="4">
        <v>122</v>
      </c>
      <c r="F384" s="1">
        <v>35000000</v>
      </c>
      <c r="G384" s="1">
        <v>18593156</v>
      </c>
      <c r="H384" s="1" t="s">
        <v>42</v>
      </c>
      <c r="I384" s="1">
        <v>88682</v>
      </c>
      <c r="J384" s="1" t="s">
        <v>15</v>
      </c>
      <c r="K384" s="1" t="s">
        <v>16</v>
      </c>
    </row>
    <row r="385" spans="1:11" ht="15.75" customHeight="1">
      <c r="A385" s="2" t="s">
        <v>862</v>
      </c>
      <c r="B385" s="1">
        <v>2010</v>
      </c>
      <c r="C385" s="1" t="s">
        <v>649</v>
      </c>
      <c r="D385" s="3">
        <v>7.7</v>
      </c>
      <c r="E385" s="4">
        <v>117</v>
      </c>
      <c r="F385" s="1">
        <v>30000000</v>
      </c>
      <c r="G385" s="1">
        <v>48043505</v>
      </c>
      <c r="H385" s="1" t="s">
        <v>863</v>
      </c>
      <c r="I385" s="1">
        <v>435864</v>
      </c>
      <c r="J385" s="1" t="s">
        <v>15</v>
      </c>
      <c r="K385" s="1" t="s">
        <v>121</v>
      </c>
    </row>
    <row r="386" spans="1:11" ht="15.75" customHeight="1">
      <c r="A386" s="2" t="s">
        <v>864</v>
      </c>
      <c r="B386" s="1">
        <v>1998</v>
      </c>
      <c r="C386" s="1" t="s">
        <v>865</v>
      </c>
      <c r="D386" s="3">
        <v>7.7</v>
      </c>
      <c r="E386" s="4">
        <v>111</v>
      </c>
      <c r="F386" s="1">
        <v>27000000</v>
      </c>
      <c r="G386" s="1">
        <v>14337579</v>
      </c>
      <c r="H386" s="1" t="s">
        <v>866</v>
      </c>
      <c r="I386" s="1">
        <v>156929</v>
      </c>
      <c r="J386" s="1" t="s">
        <v>15</v>
      </c>
      <c r="K386" s="1" t="s">
        <v>312</v>
      </c>
    </row>
    <row r="387" spans="1:11" ht="15.75" customHeight="1">
      <c r="A387" s="2" t="s">
        <v>867</v>
      </c>
      <c r="B387" s="1">
        <v>1993</v>
      </c>
      <c r="C387" s="1" t="s">
        <v>868</v>
      </c>
      <c r="D387" s="3">
        <v>7.7</v>
      </c>
      <c r="E387" s="4">
        <v>271</v>
      </c>
      <c r="F387" s="1">
        <v>25000000</v>
      </c>
      <c r="G387" s="1">
        <v>10769960</v>
      </c>
      <c r="H387" s="1" t="s">
        <v>360</v>
      </c>
      <c r="I387" s="1">
        <v>21940</v>
      </c>
      <c r="J387" s="1" t="s">
        <v>15</v>
      </c>
      <c r="K387" s="1" t="s">
        <v>16</v>
      </c>
    </row>
    <row r="388" spans="1:11" ht="15.75" customHeight="1">
      <c r="A388" s="2" t="s">
        <v>869</v>
      </c>
      <c r="B388" s="1">
        <v>1988</v>
      </c>
      <c r="C388" s="1" t="s">
        <v>870</v>
      </c>
      <c r="D388" s="3">
        <v>7.7</v>
      </c>
      <c r="E388" s="4">
        <v>119</v>
      </c>
      <c r="F388" s="1">
        <v>14000000</v>
      </c>
      <c r="G388" s="1">
        <v>34700000</v>
      </c>
      <c r="H388" s="1" t="s">
        <v>396</v>
      </c>
      <c r="I388" s="1">
        <v>52846</v>
      </c>
      <c r="J388" s="1" t="s">
        <v>15</v>
      </c>
      <c r="K388" s="1" t="s">
        <v>16</v>
      </c>
    </row>
    <row r="389" spans="1:11" ht="15.75" customHeight="1">
      <c r="A389" s="2" t="s">
        <v>871</v>
      </c>
      <c r="B389" s="1">
        <v>2009</v>
      </c>
      <c r="C389" s="1" t="s">
        <v>872</v>
      </c>
      <c r="D389" s="3">
        <v>7.7</v>
      </c>
      <c r="E389" s="4">
        <v>88</v>
      </c>
      <c r="F389" s="1">
        <v>23600000</v>
      </c>
      <c r="G389" s="1">
        <v>75590286</v>
      </c>
      <c r="H389" s="1" t="s">
        <v>873</v>
      </c>
      <c r="I389" s="1">
        <v>386217</v>
      </c>
      <c r="J389" s="1" t="s">
        <v>15</v>
      </c>
      <c r="K389" s="1" t="s">
        <v>16</v>
      </c>
    </row>
    <row r="390" spans="1:11" ht="15.75" customHeight="1">
      <c r="A390" s="2" t="s">
        <v>874</v>
      </c>
      <c r="B390" s="1">
        <v>1977</v>
      </c>
      <c r="C390" s="1" t="s">
        <v>27</v>
      </c>
      <c r="D390" s="3">
        <v>7.7</v>
      </c>
      <c r="E390" s="4">
        <v>135</v>
      </c>
      <c r="F390" s="1">
        <v>19400870</v>
      </c>
      <c r="G390" s="1">
        <v>128300000</v>
      </c>
      <c r="H390" s="1" t="s">
        <v>214</v>
      </c>
      <c r="I390" s="1">
        <v>139288</v>
      </c>
      <c r="J390" s="1" t="s">
        <v>15</v>
      </c>
      <c r="K390" s="1" t="s">
        <v>16</v>
      </c>
    </row>
    <row r="391" spans="1:11" ht="15.75" customHeight="1">
      <c r="A391" s="2" t="s">
        <v>875</v>
      </c>
      <c r="B391" s="1">
        <v>2003</v>
      </c>
      <c r="C391" s="1" t="s">
        <v>314</v>
      </c>
      <c r="D391" s="3">
        <v>7.7</v>
      </c>
      <c r="E391" s="4">
        <v>124</v>
      </c>
      <c r="F391" s="1">
        <v>20000000</v>
      </c>
      <c r="G391" s="1">
        <v>16248701</v>
      </c>
      <c r="H391" s="1" t="s">
        <v>42</v>
      </c>
      <c r="I391" s="1">
        <v>189683</v>
      </c>
      <c r="J391" s="1" t="s">
        <v>15</v>
      </c>
      <c r="K391" s="1" t="s">
        <v>16</v>
      </c>
    </row>
    <row r="392" spans="1:11" ht="15.75" customHeight="1">
      <c r="A392" s="2" t="s">
        <v>876</v>
      </c>
      <c r="B392" s="1">
        <v>2002</v>
      </c>
      <c r="C392" s="1" t="s">
        <v>460</v>
      </c>
      <c r="D392" s="3">
        <v>7.7</v>
      </c>
      <c r="E392" s="4">
        <v>81</v>
      </c>
      <c r="F392" s="1">
        <v>19000000</v>
      </c>
      <c r="G392" s="1">
        <v>22245861</v>
      </c>
      <c r="H392" s="1" t="s">
        <v>45</v>
      </c>
      <c r="I392" s="1">
        <v>143251</v>
      </c>
      <c r="J392" s="1" t="s">
        <v>15</v>
      </c>
      <c r="K392" s="1" t="s">
        <v>16</v>
      </c>
    </row>
    <row r="393" spans="1:11" ht="15.75" customHeight="1">
      <c r="A393" s="2" t="s">
        <v>877</v>
      </c>
      <c r="B393" s="1">
        <v>1998</v>
      </c>
      <c r="C393" s="1" t="s">
        <v>247</v>
      </c>
      <c r="D393" s="3">
        <v>7.7</v>
      </c>
      <c r="E393" s="4">
        <v>118</v>
      </c>
      <c r="F393" s="1">
        <v>18500000</v>
      </c>
      <c r="G393" s="1">
        <v>10562387</v>
      </c>
      <c r="H393" s="1" t="s">
        <v>753</v>
      </c>
      <c r="I393" s="1">
        <v>213226</v>
      </c>
      <c r="J393" s="1" t="s">
        <v>15</v>
      </c>
      <c r="K393" s="1" t="s">
        <v>16</v>
      </c>
    </row>
    <row r="394" spans="1:11" ht="15.75" customHeight="1">
      <c r="A394" s="2" t="s">
        <v>878</v>
      </c>
      <c r="B394" s="1">
        <v>1995</v>
      </c>
      <c r="C394" s="1" t="s">
        <v>421</v>
      </c>
      <c r="D394" s="3">
        <v>7.7</v>
      </c>
      <c r="E394" s="4">
        <v>136</v>
      </c>
      <c r="F394" s="1">
        <v>16500000</v>
      </c>
      <c r="G394" s="1">
        <v>42700000</v>
      </c>
      <c r="H394" s="1" t="s">
        <v>396</v>
      </c>
      <c r="I394" s="1">
        <v>78392</v>
      </c>
      <c r="J394" s="1" t="s">
        <v>15</v>
      </c>
      <c r="K394" s="1" t="s">
        <v>16</v>
      </c>
    </row>
    <row r="395" spans="1:11" ht="15.75" customHeight="1">
      <c r="A395" s="2" t="s">
        <v>879</v>
      </c>
      <c r="B395" s="1">
        <v>1993</v>
      </c>
      <c r="C395" s="1" t="s">
        <v>76</v>
      </c>
      <c r="D395" s="3">
        <v>7.7</v>
      </c>
      <c r="E395" s="4">
        <v>125</v>
      </c>
      <c r="F395" s="1">
        <v>26000000</v>
      </c>
      <c r="G395" s="1">
        <v>77324422</v>
      </c>
      <c r="H395" s="1" t="s">
        <v>42</v>
      </c>
      <c r="I395" s="1">
        <v>178731</v>
      </c>
      <c r="J395" s="1" t="s">
        <v>15</v>
      </c>
      <c r="K395" s="1" t="s">
        <v>16</v>
      </c>
    </row>
    <row r="396" spans="1:11" ht="15.75" customHeight="1">
      <c r="A396" s="2" t="s">
        <v>880</v>
      </c>
      <c r="B396" s="1">
        <v>2012</v>
      </c>
      <c r="C396" s="1" t="s">
        <v>881</v>
      </c>
      <c r="D396" s="3">
        <v>7.7</v>
      </c>
      <c r="E396" s="4">
        <v>109</v>
      </c>
      <c r="F396" s="1">
        <v>7000000</v>
      </c>
      <c r="G396" s="1">
        <v>40983001</v>
      </c>
      <c r="H396" s="1" t="s">
        <v>98</v>
      </c>
      <c r="I396" s="1">
        <v>181025</v>
      </c>
      <c r="J396" s="1" t="s">
        <v>15</v>
      </c>
      <c r="K396" s="1" t="s">
        <v>16</v>
      </c>
    </row>
    <row r="397" spans="1:11" ht="15.75" customHeight="1">
      <c r="A397" s="2" t="s">
        <v>882</v>
      </c>
      <c r="B397" s="1">
        <v>2014</v>
      </c>
      <c r="C397" s="1" t="s">
        <v>796</v>
      </c>
      <c r="D397" s="3">
        <v>7.7</v>
      </c>
      <c r="E397" s="4">
        <v>123</v>
      </c>
      <c r="F397" s="1">
        <v>15000000</v>
      </c>
      <c r="G397" s="1">
        <v>35887263</v>
      </c>
      <c r="H397" s="1" t="s">
        <v>372</v>
      </c>
      <c r="I397" s="1">
        <v>265507</v>
      </c>
      <c r="J397" s="1" t="s">
        <v>15</v>
      </c>
      <c r="K397" s="1" t="s">
        <v>121</v>
      </c>
    </row>
    <row r="398" spans="1:11" ht="15.75" customHeight="1">
      <c r="A398" s="2" t="s">
        <v>883</v>
      </c>
      <c r="B398" s="1">
        <v>2005</v>
      </c>
      <c r="C398" s="1" t="s">
        <v>391</v>
      </c>
      <c r="D398" s="3">
        <v>7.7</v>
      </c>
      <c r="E398" s="4">
        <v>119</v>
      </c>
      <c r="F398" s="1">
        <v>15000000</v>
      </c>
      <c r="G398" s="1">
        <v>23089926</v>
      </c>
      <c r="H398" s="1" t="s">
        <v>884</v>
      </c>
      <c r="I398" s="1">
        <v>166269</v>
      </c>
      <c r="J398" s="1" t="s">
        <v>15</v>
      </c>
      <c r="K398" s="1" t="s">
        <v>121</v>
      </c>
    </row>
    <row r="399" spans="1:11" ht="15.75" customHeight="1">
      <c r="A399" s="2" t="s">
        <v>885</v>
      </c>
      <c r="B399" s="1">
        <v>2010</v>
      </c>
      <c r="C399" s="1" t="s">
        <v>365</v>
      </c>
      <c r="D399" s="3">
        <v>7.7</v>
      </c>
      <c r="E399" s="4">
        <v>90</v>
      </c>
      <c r="F399" s="1">
        <v>14000000</v>
      </c>
      <c r="G399" s="1">
        <v>1752214</v>
      </c>
      <c r="H399" s="1" t="s">
        <v>468</v>
      </c>
      <c r="I399" s="1">
        <v>60460</v>
      </c>
      <c r="J399" s="1" t="s">
        <v>15</v>
      </c>
      <c r="K399" s="1" t="s">
        <v>16</v>
      </c>
    </row>
    <row r="400" spans="1:11" ht="15.75" customHeight="1">
      <c r="A400" s="2" t="s">
        <v>886</v>
      </c>
      <c r="B400" s="1">
        <v>2005</v>
      </c>
      <c r="C400" s="1" t="s">
        <v>421</v>
      </c>
      <c r="D400" s="3">
        <v>7.7</v>
      </c>
      <c r="E400" s="4">
        <v>134</v>
      </c>
      <c r="F400" s="1">
        <v>14000000</v>
      </c>
      <c r="G400" s="1">
        <v>83025853</v>
      </c>
      <c r="H400" s="1" t="s">
        <v>396</v>
      </c>
      <c r="I400" s="1">
        <v>259837</v>
      </c>
      <c r="J400" s="1" t="s">
        <v>15</v>
      </c>
      <c r="K400" s="1" t="s">
        <v>16</v>
      </c>
    </row>
    <row r="401" spans="1:11" ht="15.75" customHeight="1">
      <c r="A401" s="2" t="s">
        <v>887</v>
      </c>
      <c r="B401" s="1">
        <v>2004</v>
      </c>
      <c r="C401" s="1" t="s">
        <v>888</v>
      </c>
      <c r="D401" s="3">
        <v>7.7</v>
      </c>
      <c r="E401" s="4">
        <v>120</v>
      </c>
      <c r="F401" s="1">
        <v>13000000</v>
      </c>
      <c r="G401" s="1">
        <v>23947</v>
      </c>
      <c r="H401" s="1" t="s">
        <v>269</v>
      </c>
      <c r="I401" s="1">
        <v>357579</v>
      </c>
      <c r="J401" s="1" t="s">
        <v>15</v>
      </c>
      <c r="K401" s="1" t="s">
        <v>16</v>
      </c>
    </row>
    <row r="402" spans="1:11" ht="15.75" customHeight="1">
      <c r="A402" s="2" t="s">
        <v>889</v>
      </c>
      <c r="B402" s="1">
        <v>2015</v>
      </c>
      <c r="C402" s="1" t="s">
        <v>890</v>
      </c>
      <c r="D402" s="3">
        <v>7.7</v>
      </c>
      <c r="E402" s="4">
        <v>108</v>
      </c>
      <c r="F402" s="1">
        <v>15000000</v>
      </c>
      <c r="G402" s="1">
        <v>25440971</v>
      </c>
      <c r="H402" s="1" t="s">
        <v>105</v>
      </c>
      <c r="I402" s="1">
        <v>289508</v>
      </c>
      <c r="J402" s="1" t="s">
        <v>15</v>
      </c>
      <c r="K402" s="1" t="s">
        <v>121</v>
      </c>
    </row>
    <row r="403" spans="1:11" ht="15.75" customHeight="1">
      <c r="A403" s="2" t="s">
        <v>891</v>
      </c>
      <c r="B403" s="1">
        <v>1982</v>
      </c>
      <c r="C403" s="1" t="s">
        <v>892</v>
      </c>
      <c r="D403" s="3">
        <v>7.7</v>
      </c>
      <c r="E403" s="4">
        <v>116</v>
      </c>
      <c r="F403" s="1">
        <v>11000000</v>
      </c>
      <c r="G403" s="1">
        <v>78900000</v>
      </c>
      <c r="H403" s="1" t="s">
        <v>162</v>
      </c>
      <c r="I403" s="1">
        <v>91414</v>
      </c>
      <c r="J403" s="1" t="s">
        <v>15</v>
      </c>
      <c r="K403" s="1" t="s">
        <v>16</v>
      </c>
    </row>
    <row r="404" spans="1:11" ht="15.75" customHeight="1">
      <c r="A404" s="2" t="s">
        <v>893</v>
      </c>
      <c r="B404" s="1">
        <v>1992</v>
      </c>
      <c r="C404" s="1" t="s">
        <v>894</v>
      </c>
      <c r="D404" s="3">
        <v>7.7</v>
      </c>
      <c r="E404" s="4">
        <v>89</v>
      </c>
      <c r="F404" s="1">
        <v>12000000</v>
      </c>
      <c r="G404" s="1">
        <v>27281507</v>
      </c>
      <c r="H404" s="1" t="s">
        <v>895</v>
      </c>
      <c r="I404" s="1">
        <v>33850</v>
      </c>
      <c r="J404" s="1" t="s">
        <v>15</v>
      </c>
      <c r="K404" s="1" t="s">
        <v>16</v>
      </c>
    </row>
    <row r="405" spans="1:11" ht="15.75" customHeight="1">
      <c r="A405" s="2" t="s">
        <v>896</v>
      </c>
      <c r="B405" s="1">
        <v>2013</v>
      </c>
      <c r="C405" s="1" t="s">
        <v>897</v>
      </c>
      <c r="D405" s="3">
        <v>7.7</v>
      </c>
      <c r="E405" s="4">
        <v>172</v>
      </c>
      <c r="F405" s="1">
        <v>9200000</v>
      </c>
      <c r="G405" s="1">
        <v>2835886</v>
      </c>
      <c r="H405" s="1" t="s">
        <v>42</v>
      </c>
      <c r="I405" s="1">
        <v>55516</v>
      </c>
      <c r="J405" s="1" t="s">
        <v>34</v>
      </c>
      <c r="K405" s="1" t="s">
        <v>35</v>
      </c>
    </row>
    <row r="406" spans="1:11" ht="15.75" customHeight="1">
      <c r="A406" s="2" t="s">
        <v>898</v>
      </c>
      <c r="B406" s="1">
        <v>2009</v>
      </c>
      <c r="C406" s="1" t="s">
        <v>899</v>
      </c>
      <c r="D406" s="3">
        <v>7.7</v>
      </c>
      <c r="E406" s="4">
        <v>132</v>
      </c>
      <c r="F406" s="1">
        <v>12000000</v>
      </c>
      <c r="G406" s="1">
        <v>119922</v>
      </c>
      <c r="H406" s="1" t="s">
        <v>360</v>
      </c>
      <c r="I406" s="1">
        <v>8429</v>
      </c>
      <c r="J406" s="1" t="s">
        <v>560</v>
      </c>
      <c r="K406" s="1" t="s">
        <v>561</v>
      </c>
    </row>
    <row r="407" spans="1:11" ht="15.75" customHeight="1">
      <c r="A407" s="2" t="s">
        <v>900</v>
      </c>
      <c r="B407" s="1">
        <v>2003</v>
      </c>
      <c r="C407" s="1" t="s">
        <v>901</v>
      </c>
      <c r="D407" s="3">
        <v>7.7</v>
      </c>
      <c r="E407" s="4">
        <v>125</v>
      </c>
      <c r="F407" s="1">
        <v>17000000</v>
      </c>
      <c r="G407" s="1">
        <v>4068087</v>
      </c>
      <c r="H407" s="1" t="s">
        <v>28</v>
      </c>
      <c r="I407" s="1">
        <v>2164</v>
      </c>
      <c r="J407" s="1" t="s">
        <v>15</v>
      </c>
      <c r="K407" s="1" t="s">
        <v>288</v>
      </c>
    </row>
    <row r="408" spans="1:11" ht="15.75" customHeight="1">
      <c r="A408" s="2" t="s">
        <v>902</v>
      </c>
      <c r="B408" s="1">
        <v>2004</v>
      </c>
      <c r="C408" s="1" t="s">
        <v>903</v>
      </c>
      <c r="D408" s="3">
        <v>7.7</v>
      </c>
      <c r="E408" s="4">
        <v>125</v>
      </c>
      <c r="F408" s="1">
        <v>11000000</v>
      </c>
      <c r="G408" s="1">
        <v>3753806</v>
      </c>
      <c r="H408" s="1" t="s">
        <v>14</v>
      </c>
      <c r="I408" s="1">
        <v>20307</v>
      </c>
      <c r="J408" s="1" t="s">
        <v>15</v>
      </c>
      <c r="K408" s="1" t="s">
        <v>121</v>
      </c>
    </row>
    <row r="409" spans="1:11" ht="15.75" customHeight="1">
      <c r="A409" s="2" t="s">
        <v>904</v>
      </c>
      <c r="B409" s="1">
        <v>1998</v>
      </c>
      <c r="C409" s="1" t="s">
        <v>344</v>
      </c>
      <c r="D409" s="3">
        <v>7.7</v>
      </c>
      <c r="E409" s="4">
        <v>93</v>
      </c>
      <c r="F409" s="1">
        <v>9000000</v>
      </c>
      <c r="G409" s="1">
        <v>17096053</v>
      </c>
      <c r="H409" s="1" t="s">
        <v>45</v>
      </c>
      <c r="I409" s="1">
        <v>134458</v>
      </c>
      <c r="J409" s="1" t="s">
        <v>15</v>
      </c>
      <c r="K409" s="1" t="s">
        <v>16</v>
      </c>
    </row>
    <row r="410" spans="1:11" ht="15.75" customHeight="1">
      <c r="A410" s="2" t="s">
        <v>905</v>
      </c>
      <c r="B410" s="1">
        <v>1998</v>
      </c>
      <c r="C410" s="1" t="s">
        <v>906</v>
      </c>
      <c r="D410" s="3">
        <v>7.7</v>
      </c>
      <c r="E410" s="4">
        <v>130</v>
      </c>
      <c r="F410" s="1">
        <v>10000000</v>
      </c>
      <c r="G410" s="1">
        <v>9473382</v>
      </c>
      <c r="H410" s="1" t="s">
        <v>907</v>
      </c>
      <c r="I410" s="1">
        <v>26832</v>
      </c>
      <c r="J410" s="1" t="s">
        <v>150</v>
      </c>
      <c r="K410" s="1" t="s">
        <v>288</v>
      </c>
    </row>
    <row r="411" spans="1:11" ht="15.75" customHeight="1">
      <c r="A411" s="2" t="s">
        <v>908</v>
      </c>
      <c r="B411" s="1">
        <v>1989</v>
      </c>
      <c r="C411" s="1" t="s">
        <v>733</v>
      </c>
      <c r="D411" s="3">
        <v>7.7</v>
      </c>
      <c r="E411" s="4">
        <v>137</v>
      </c>
      <c r="F411" s="1">
        <v>9000000</v>
      </c>
      <c r="G411" s="1">
        <v>10161099</v>
      </c>
      <c r="H411" s="1" t="s">
        <v>909</v>
      </c>
      <c r="I411" s="1">
        <v>23441</v>
      </c>
      <c r="J411" s="1" t="s">
        <v>15</v>
      </c>
      <c r="K411" s="1" t="s">
        <v>121</v>
      </c>
    </row>
    <row r="412" spans="1:11" ht="15.75" customHeight="1">
      <c r="A412" s="2" t="s">
        <v>910</v>
      </c>
      <c r="B412" s="1">
        <v>2011</v>
      </c>
      <c r="C412" s="1" t="s">
        <v>911</v>
      </c>
      <c r="D412" s="3">
        <v>7.7</v>
      </c>
      <c r="E412" s="4">
        <v>100</v>
      </c>
      <c r="F412" s="1">
        <v>8000000</v>
      </c>
      <c r="G412" s="1">
        <v>34963967</v>
      </c>
      <c r="H412" s="1" t="s">
        <v>468</v>
      </c>
      <c r="I412" s="1">
        <v>270441</v>
      </c>
      <c r="J412" s="1" t="s">
        <v>15</v>
      </c>
      <c r="K412" s="1" t="s">
        <v>16</v>
      </c>
    </row>
    <row r="413" spans="1:11" ht="15.75" customHeight="1">
      <c r="A413" s="2" t="s">
        <v>912</v>
      </c>
      <c r="B413" s="1">
        <v>2009</v>
      </c>
      <c r="C413" s="1" t="s">
        <v>913</v>
      </c>
      <c r="D413" s="3">
        <v>7.7</v>
      </c>
      <c r="E413" s="4">
        <v>75</v>
      </c>
      <c r="F413" s="1">
        <v>6500000</v>
      </c>
      <c r="G413" s="1">
        <v>686383</v>
      </c>
      <c r="H413" s="1" t="s">
        <v>80</v>
      </c>
      <c r="I413" s="1">
        <v>22811</v>
      </c>
      <c r="J413" s="1" t="s">
        <v>15</v>
      </c>
      <c r="K413" s="1" t="s">
        <v>109</v>
      </c>
    </row>
    <row r="414" spans="1:11" ht="15.75" customHeight="1">
      <c r="A414" s="2" t="s">
        <v>914</v>
      </c>
      <c r="B414" s="1">
        <v>2009</v>
      </c>
      <c r="C414" s="1" t="s">
        <v>915</v>
      </c>
      <c r="D414" s="3">
        <v>7.7</v>
      </c>
      <c r="E414" s="4">
        <v>95</v>
      </c>
      <c r="F414" s="1">
        <v>7500000</v>
      </c>
      <c r="G414" s="1">
        <v>32391374</v>
      </c>
      <c r="H414" s="1" t="s">
        <v>468</v>
      </c>
      <c r="I414" s="1">
        <v>376600</v>
      </c>
      <c r="J414" s="1" t="s">
        <v>15</v>
      </c>
      <c r="K414" s="1" t="s">
        <v>16</v>
      </c>
    </row>
    <row r="415" spans="1:11" ht="15.75" customHeight="1">
      <c r="A415" s="2" t="s">
        <v>916</v>
      </c>
      <c r="B415" s="1">
        <v>1993</v>
      </c>
      <c r="C415" s="1" t="s">
        <v>395</v>
      </c>
      <c r="D415" s="3">
        <v>7.7</v>
      </c>
      <c r="E415" s="4">
        <v>102</v>
      </c>
      <c r="F415" s="1">
        <v>6900000</v>
      </c>
      <c r="G415" s="1">
        <v>7993039</v>
      </c>
      <c r="H415" s="1" t="s">
        <v>521</v>
      </c>
      <c r="I415" s="1">
        <v>120036</v>
      </c>
      <c r="J415" s="1" t="s">
        <v>15</v>
      </c>
      <c r="K415" s="1" t="s">
        <v>16</v>
      </c>
    </row>
    <row r="416" spans="1:11" ht="15.75" customHeight="1">
      <c r="A416" s="2" t="s">
        <v>917</v>
      </c>
      <c r="B416" s="1">
        <v>2001</v>
      </c>
      <c r="C416" s="1" t="s">
        <v>918</v>
      </c>
      <c r="D416" s="3">
        <v>7.7</v>
      </c>
      <c r="E416" s="4">
        <v>141</v>
      </c>
      <c r="F416" s="1">
        <v>7000000</v>
      </c>
      <c r="G416" s="1">
        <v>6173485</v>
      </c>
      <c r="H416" s="1" t="s">
        <v>258</v>
      </c>
      <c r="I416" s="1">
        <v>10672</v>
      </c>
      <c r="J416" s="1" t="s">
        <v>15</v>
      </c>
      <c r="K416" s="1" t="s">
        <v>135</v>
      </c>
    </row>
    <row r="417" spans="1:11" ht="15.75" customHeight="1">
      <c r="A417" s="2" t="s">
        <v>919</v>
      </c>
      <c r="B417" s="1">
        <v>2007</v>
      </c>
      <c r="C417" s="1" t="s">
        <v>920</v>
      </c>
      <c r="D417" s="3">
        <v>7.7</v>
      </c>
      <c r="E417" s="4">
        <v>122</v>
      </c>
      <c r="F417" s="1">
        <v>4500000</v>
      </c>
      <c r="G417" s="1">
        <v>871577</v>
      </c>
      <c r="H417" s="1" t="s">
        <v>849</v>
      </c>
      <c r="I417" s="1">
        <v>51353</v>
      </c>
      <c r="J417" s="1" t="s">
        <v>15</v>
      </c>
      <c r="K417" s="1" t="s">
        <v>121</v>
      </c>
    </row>
    <row r="418" spans="1:11" ht="15.75" customHeight="1">
      <c r="A418" s="2" t="s">
        <v>921</v>
      </c>
      <c r="B418" s="1">
        <v>2003</v>
      </c>
      <c r="C418" s="1" t="s">
        <v>922</v>
      </c>
      <c r="D418" s="3">
        <v>7.7</v>
      </c>
      <c r="E418" s="4">
        <v>121</v>
      </c>
      <c r="F418" s="1">
        <v>4800000</v>
      </c>
      <c r="G418" s="1">
        <v>4063859</v>
      </c>
      <c r="H418" s="1" t="s">
        <v>396</v>
      </c>
      <c r="I418" s="1">
        <v>114407</v>
      </c>
      <c r="J418" s="1" t="s">
        <v>134</v>
      </c>
      <c r="K418" s="1" t="s">
        <v>135</v>
      </c>
    </row>
    <row r="419" spans="1:11" ht="15.75" customHeight="1">
      <c r="A419" s="2" t="s">
        <v>923</v>
      </c>
      <c r="B419" s="1">
        <v>2006</v>
      </c>
      <c r="C419" s="1" t="s">
        <v>924</v>
      </c>
      <c r="D419" s="3">
        <v>7.7</v>
      </c>
      <c r="E419" s="4">
        <v>121</v>
      </c>
      <c r="F419" s="1">
        <v>6000000</v>
      </c>
      <c r="G419" s="1">
        <v>17605861</v>
      </c>
      <c r="H419" s="1" t="s">
        <v>846</v>
      </c>
      <c r="I419" s="1">
        <v>145580</v>
      </c>
      <c r="J419" s="1" t="s">
        <v>15</v>
      </c>
      <c r="K419" s="1" t="s">
        <v>121</v>
      </c>
    </row>
    <row r="420" spans="1:11" ht="15.75" customHeight="1">
      <c r="A420" s="2" t="s">
        <v>925</v>
      </c>
      <c r="B420" s="1">
        <v>1996</v>
      </c>
      <c r="C420" s="1" t="s">
        <v>926</v>
      </c>
      <c r="D420" s="3">
        <v>7.7</v>
      </c>
      <c r="E420" s="4">
        <v>105</v>
      </c>
      <c r="F420" s="1">
        <v>5500000</v>
      </c>
      <c r="G420" s="1">
        <v>35811509</v>
      </c>
      <c r="H420" s="1" t="s">
        <v>567</v>
      </c>
      <c r="I420" s="1">
        <v>43013</v>
      </c>
      <c r="J420" s="1" t="s">
        <v>15</v>
      </c>
      <c r="K420" s="1" t="s">
        <v>312</v>
      </c>
    </row>
    <row r="421" spans="1:11" ht="15.75" customHeight="1">
      <c r="A421" s="2" t="s">
        <v>927</v>
      </c>
      <c r="B421" s="1">
        <v>2000</v>
      </c>
      <c r="C421" s="1" t="s">
        <v>928</v>
      </c>
      <c r="D421" s="3">
        <v>7.7</v>
      </c>
      <c r="E421" s="4">
        <v>110</v>
      </c>
      <c r="F421" s="1">
        <v>5000000</v>
      </c>
      <c r="G421" s="1">
        <v>21994911</v>
      </c>
      <c r="H421" s="1" t="s">
        <v>130</v>
      </c>
      <c r="I421" s="1">
        <v>98354</v>
      </c>
      <c r="J421" s="1" t="s">
        <v>15</v>
      </c>
      <c r="K421" s="1" t="s">
        <v>121</v>
      </c>
    </row>
    <row r="422" spans="1:11" ht="15.75" customHeight="1">
      <c r="A422" s="2" t="s">
        <v>929</v>
      </c>
      <c r="B422" s="1">
        <v>2001</v>
      </c>
      <c r="C422" s="1" t="s">
        <v>544</v>
      </c>
      <c r="D422" s="3">
        <v>7.7</v>
      </c>
      <c r="E422" s="4">
        <v>106</v>
      </c>
      <c r="F422" s="1">
        <v>2000000</v>
      </c>
      <c r="G422" s="1">
        <v>13622333</v>
      </c>
      <c r="H422" s="1" t="s">
        <v>738</v>
      </c>
      <c r="I422" s="1">
        <v>91377</v>
      </c>
      <c r="J422" s="1" t="s">
        <v>281</v>
      </c>
      <c r="K422" s="1" t="s">
        <v>401</v>
      </c>
    </row>
    <row r="423" spans="1:11" ht="15.75" customHeight="1">
      <c r="A423" s="2" t="s">
        <v>930</v>
      </c>
      <c r="B423" s="1">
        <v>2003</v>
      </c>
      <c r="C423" s="1" t="s">
        <v>931</v>
      </c>
      <c r="D423" s="3">
        <v>7.7</v>
      </c>
      <c r="E423" s="4">
        <v>112</v>
      </c>
      <c r="F423" s="1">
        <v>6000000</v>
      </c>
      <c r="G423" s="1">
        <v>3432342</v>
      </c>
      <c r="H423" s="1" t="s">
        <v>932</v>
      </c>
      <c r="I423" s="1">
        <v>24921</v>
      </c>
      <c r="J423" s="1" t="s">
        <v>150</v>
      </c>
      <c r="K423" s="1" t="s">
        <v>288</v>
      </c>
    </row>
    <row r="424" spans="1:11" ht="15.75" customHeight="1">
      <c r="A424" s="2" t="s">
        <v>933</v>
      </c>
      <c r="B424" s="1">
        <v>1997</v>
      </c>
      <c r="C424" s="1" t="s">
        <v>934</v>
      </c>
      <c r="D424" s="3">
        <v>7.7</v>
      </c>
      <c r="E424" s="4">
        <v>112</v>
      </c>
      <c r="F424" s="1">
        <v>5000000</v>
      </c>
      <c r="G424" s="1">
        <v>4306697</v>
      </c>
      <c r="H424" s="1" t="s">
        <v>42</v>
      </c>
      <c r="I424" s="1">
        <v>26720</v>
      </c>
      <c r="J424" s="1" t="s">
        <v>15</v>
      </c>
      <c r="K424" s="1" t="s">
        <v>288</v>
      </c>
    </row>
    <row r="425" spans="1:11" ht="15.75" customHeight="1">
      <c r="A425" s="2" t="s">
        <v>935</v>
      </c>
      <c r="B425" s="1">
        <v>2004</v>
      </c>
      <c r="C425" s="1" t="s">
        <v>936</v>
      </c>
      <c r="D425" s="3">
        <v>7.7</v>
      </c>
      <c r="E425" s="4">
        <v>94</v>
      </c>
      <c r="F425" s="1">
        <v>5000000</v>
      </c>
      <c r="G425" s="1">
        <v>1082044</v>
      </c>
      <c r="H425" s="1" t="s">
        <v>133</v>
      </c>
      <c r="I425" s="1">
        <v>281649</v>
      </c>
      <c r="J425" s="1" t="s">
        <v>15</v>
      </c>
      <c r="K425" s="1" t="s">
        <v>282</v>
      </c>
    </row>
    <row r="426" spans="1:11" ht="15.75" customHeight="1">
      <c r="A426" s="2" t="s">
        <v>937</v>
      </c>
      <c r="B426" s="1">
        <v>2002</v>
      </c>
      <c r="C426" s="1" t="s">
        <v>620</v>
      </c>
      <c r="D426" s="3">
        <v>7.7</v>
      </c>
      <c r="E426" s="4">
        <v>108</v>
      </c>
      <c r="F426" s="1">
        <v>15000000</v>
      </c>
      <c r="G426" s="1">
        <v>13060843</v>
      </c>
      <c r="H426" s="1" t="s">
        <v>42</v>
      </c>
      <c r="I426" s="1">
        <v>149528</v>
      </c>
      <c r="J426" s="1" t="s">
        <v>15</v>
      </c>
      <c r="K426" s="1" t="s">
        <v>16</v>
      </c>
    </row>
    <row r="427" spans="1:11" ht="15.75" customHeight="1">
      <c r="A427" s="2" t="s">
        <v>938</v>
      </c>
      <c r="B427" s="1">
        <v>2005</v>
      </c>
      <c r="C427" s="1" t="s">
        <v>175</v>
      </c>
      <c r="D427" s="3">
        <v>7.7</v>
      </c>
      <c r="E427" s="4">
        <v>112</v>
      </c>
      <c r="F427" s="1">
        <v>4200000000</v>
      </c>
      <c r="G427" s="1">
        <v>211667</v>
      </c>
      <c r="H427" s="1" t="s">
        <v>14</v>
      </c>
      <c r="I427" s="1">
        <v>53508</v>
      </c>
      <c r="J427" s="1" t="s">
        <v>177</v>
      </c>
      <c r="K427" s="1" t="s">
        <v>178</v>
      </c>
    </row>
    <row r="428" spans="1:11" ht="15.75" customHeight="1">
      <c r="A428" s="2" t="s">
        <v>939</v>
      </c>
      <c r="B428" s="1">
        <v>2013</v>
      </c>
      <c r="C428" s="1" t="s">
        <v>940</v>
      </c>
      <c r="D428" s="3">
        <v>7.7</v>
      </c>
      <c r="E428" s="4">
        <v>120</v>
      </c>
      <c r="F428" s="1">
        <v>4000000</v>
      </c>
      <c r="G428" s="1">
        <v>100412</v>
      </c>
      <c r="H428" s="1" t="s">
        <v>42</v>
      </c>
      <c r="I428" s="1">
        <v>2112</v>
      </c>
      <c r="J428" s="1" t="s">
        <v>134</v>
      </c>
      <c r="K428" s="1" t="s">
        <v>401</v>
      </c>
    </row>
    <row r="429" spans="1:11" ht="15.75" customHeight="1">
      <c r="A429" s="2" t="s">
        <v>941</v>
      </c>
      <c r="B429" s="1">
        <v>2002</v>
      </c>
      <c r="C429" s="1" t="s">
        <v>942</v>
      </c>
      <c r="D429" s="3">
        <v>7.7</v>
      </c>
      <c r="E429" s="4">
        <v>113</v>
      </c>
      <c r="F429" s="1">
        <v>4000000</v>
      </c>
      <c r="G429" s="1">
        <v>146402</v>
      </c>
      <c r="H429" s="1" t="s">
        <v>45</v>
      </c>
      <c r="I429" s="1">
        <v>9913</v>
      </c>
      <c r="J429" s="1" t="s">
        <v>281</v>
      </c>
      <c r="K429" s="1" t="s">
        <v>282</v>
      </c>
    </row>
    <row r="430" spans="1:11" ht="15.75" customHeight="1">
      <c r="A430" s="2" t="s">
        <v>943</v>
      </c>
      <c r="B430" s="1">
        <v>2008</v>
      </c>
      <c r="C430" s="1" t="s">
        <v>944</v>
      </c>
      <c r="D430" s="3">
        <v>7.7</v>
      </c>
      <c r="E430" s="4">
        <v>101</v>
      </c>
      <c r="F430" s="1">
        <v>2500000</v>
      </c>
      <c r="G430" s="1">
        <v>12995673</v>
      </c>
      <c r="H430" s="1" t="s">
        <v>945</v>
      </c>
      <c r="I430" s="1">
        <v>52286</v>
      </c>
      <c r="J430" s="1" t="s">
        <v>15</v>
      </c>
      <c r="K430" s="1" t="s">
        <v>16</v>
      </c>
    </row>
    <row r="431" spans="1:11" ht="15.75" customHeight="1">
      <c r="A431" s="2" t="s">
        <v>946</v>
      </c>
      <c r="B431" s="1">
        <v>2006</v>
      </c>
      <c r="C431" s="1" t="s">
        <v>947</v>
      </c>
      <c r="D431" s="3">
        <v>7.7</v>
      </c>
      <c r="E431" s="4">
        <v>101</v>
      </c>
      <c r="F431" s="1">
        <v>1500000</v>
      </c>
      <c r="G431" s="1">
        <v>327919</v>
      </c>
      <c r="H431" s="1" t="s">
        <v>14</v>
      </c>
      <c r="I431" s="1">
        <v>99177</v>
      </c>
      <c r="J431" s="1" t="s">
        <v>15</v>
      </c>
      <c r="K431" s="1" t="s">
        <v>121</v>
      </c>
    </row>
    <row r="432" spans="1:11" ht="15.75" customHeight="1">
      <c r="A432" s="2" t="s">
        <v>948</v>
      </c>
      <c r="B432" s="1">
        <v>1947</v>
      </c>
      <c r="C432" s="1" t="s">
        <v>949</v>
      </c>
      <c r="D432" s="3">
        <v>7.7</v>
      </c>
      <c r="E432" s="4">
        <v>92</v>
      </c>
      <c r="F432" s="1">
        <v>2300000</v>
      </c>
      <c r="G432" s="1">
        <v>7927</v>
      </c>
      <c r="H432" s="1" t="s">
        <v>950</v>
      </c>
      <c r="I432" s="1">
        <v>19236</v>
      </c>
      <c r="J432" s="1" t="s">
        <v>15</v>
      </c>
      <c r="K432" s="1" t="s">
        <v>16</v>
      </c>
    </row>
    <row r="433" spans="1:11" ht="15.75" customHeight="1">
      <c r="A433" s="2" t="s">
        <v>951</v>
      </c>
      <c r="B433" s="1">
        <v>1937</v>
      </c>
      <c r="C433" s="1" t="s">
        <v>952</v>
      </c>
      <c r="D433" s="3">
        <v>7.7</v>
      </c>
      <c r="E433" s="4">
        <v>83</v>
      </c>
      <c r="F433" s="1">
        <v>2000000</v>
      </c>
      <c r="G433" s="1">
        <v>184925485</v>
      </c>
      <c r="H433" s="1" t="s">
        <v>953</v>
      </c>
      <c r="I433" s="1">
        <v>133348</v>
      </c>
      <c r="J433" s="1" t="s">
        <v>15</v>
      </c>
      <c r="K433" s="1" t="s">
        <v>16</v>
      </c>
    </row>
    <row r="434" spans="1:11" ht="15.75" customHeight="1">
      <c r="A434" s="2" t="s">
        <v>954</v>
      </c>
      <c r="B434" s="1">
        <v>2004</v>
      </c>
      <c r="C434" s="1" t="s">
        <v>674</v>
      </c>
      <c r="D434" s="3">
        <v>7.7</v>
      </c>
      <c r="E434" s="4">
        <v>103</v>
      </c>
      <c r="F434" s="1">
        <v>1200000</v>
      </c>
      <c r="G434" s="1">
        <v>55153403</v>
      </c>
      <c r="H434" s="1" t="s">
        <v>116</v>
      </c>
      <c r="I434" s="1">
        <v>299127</v>
      </c>
      <c r="J434" s="1" t="s">
        <v>15</v>
      </c>
      <c r="K434" s="1" t="s">
        <v>16</v>
      </c>
    </row>
    <row r="435" spans="1:11" ht="15.75" customHeight="1">
      <c r="A435" s="2" t="s">
        <v>955</v>
      </c>
      <c r="B435" s="1">
        <v>2000</v>
      </c>
      <c r="C435" s="1" t="s">
        <v>956</v>
      </c>
      <c r="D435" s="3">
        <v>7.7</v>
      </c>
      <c r="E435" s="4">
        <v>111</v>
      </c>
      <c r="F435" s="1">
        <v>1200000</v>
      </c>
      <c r="G435" s="1">
        <v>9180275</v>
      </c>
      <c r="H435" s="1" t="s">
        <v>42</v>
      </c>
      <c r="I435" s="1">
        <v>22145</v>
      </c>
      <c r="J435" s="1" t="s">
        <v>15</v>
      </c>
      <c r="K435" s="1" t="s">
        <v>16</v>
      </c>
    </row>
    <row r="436" spans="1:11" ht="15.75" customHeight="1">
      <c r="A436" s="2" t="s">
        <v>957</v>
      </c>
      <c r="B436" s="1">
        <v>2004</v>
      </c>
      <c r="C436" s="1" t="s">
        <v>947</v>
      </c>
      <c r="D436" s="3">
        <v>7.7</v>
      </c>
      <c r="E436" s="4">
        <v>90</v>
      </c>
      <c r="F436" s="1">
        <v>695393</v>
      </c>
      <c r="G436" s="1">
        <v>6013</v>
      </c>
      <c r="H436" s="1" t="s">
        <v>98</v>
      </c>
      <c r="I436" s="1">
        <v>39929</v>
      </c>
      <c r="J436" s="1" t="s">
        <v>15</v>
      </c>
      <c r="K436" s="1" t="s">
        <v>121</v>
      </c>
    </row>
    <row r="437" spans="1:11" ht="15.75" customHeight="1">
      <c r="A437" s="2" t="s">
        <v>958</v>
      </c>
      <c r="B437" s="1">
        <v>2006</v>
      </c>
      <c r="C437" s="1" t="s">
        <v>959</v>
      </c>
      <c r="D437" s="3">
        <v>7.7</v>
      </c>
      <c r="E437" s="4">
        <v>92</v>
      </c>
      <c r="F437" s="1">
        <v>1000000</v>
      </c>
      <c r="G437" s="1">
        <v>1677838</v>
      </c>
      <c r="H437" s="1" t="s">
        <v>456</v>
      </c>
      <c r="I437" s="1">
        <v>11283</v>
      </c>
      <c r="J437" s="1" t="s">
        <v>15</v>
      </c>
      <c r="K437" s="1" t="s">
        <v>16</v>
      </c>
    </row>
    <row r="438" spans="1:11" ht="15.75" customHeight="1">
      <c r="A438" s="2" t="s">
        <v>960</v>
      </c>
      <c r="B438" s="1">
        <v>2007</v>
      </c>
      <c r="C438" s="1" t="s">
        <v>961</v>
      </c>
      <c r="D438" s="3">
        <v>7.7</v>
      </c>
      <c r="E438" s="4">
        <v>53</v>
      </c>
      <c r="F438" s="1">
        <v>1000000</v>
      </c>
      <c r="G438" s="1">
        <v>274661</v>
      </c>
      <c r="H438" s="1" t="s">
        <v>962</v>
      </c>
      <c r="I438" s="1">
        <v>10564</v>
      </c>
      <c r="J438" s="1" t="s">
        <v>15</v>
      </c>
      <c r="K438" s="1" t="s">
        <v>16</v>
      </c>
    </row>
    <row r="439" spans="1:11" ht="15.75" customHeight="1">
      <c r="A439" s="2" t="s">
        <v>963</v>
      </c>
      <c r="B439" s="1">
        <v>1964</v>
      </c>
      <c r="C439" s="1" t="s">
        <v>964</v>
      </c>
      <c r="D439" s="3">
        <v>7.7</v>
      </c>
      <c r="E439" s="4">
        <v>87</v>
      </c>
      <c r="F439" s="1">
        <v>560000</v>
      </c>
      <c r="G439" s="1">
        <v>515005</v>
      </c>
      <c r="H439" s="1" t="s">
        <v>965</v>
      </c>
      <c r="I439" s="1">
        <v>31429</v>
      </c>
      <c r="J439" s="1" t="s">
        <v>15</v>
      </c>
      <c r="K439" s="1" t="s">
        <v>121</v>
      </c>
    </row>
    <row r="440" spans="1:11" ht="15.75" customHeight="1">
      <c r="A440" s="2" t="s">
        <v>966</v>
      </c>
      <c r="B440" s="1">
        <v>2003</v>
      </c>
      <c r="C440" s="1" t="s">
        <v>356</v>
      </c>
      <c r="D440" s="3">
        <v>7.7</v>
      </c>
      <c r="E440" s="4">
        <v>89</v>
      </c>
      <c r="F440" s="1">
        <v>500000</v>
      </c>
      <c r="G440" s="1">
        <v>5739376</v>
      </c>
      <c r="H440" s="1" t="s">
        <v>45</v>
      </c>
      <c r="I440" s="1">
        <v>58260</v>
      </c>
      <c r="J440" s="1" t="s">
        <v>15</v>
      </c>
      <c r="K440" s="1" t="s">
        <v>16</v>
      </c>
    </row>
    <row r="441" spans="1:11" ht="15.75" customHeight="1">
      <c r="A441" s="2" t="s">
        <v>967</v>
      </c>
      <c r="B441" s="1">
        <v>2002</v>
      </c>
      <c r="C441" s="1" t="s">
        <v>317</v>
      </c>
      <c r="D441" s="3">
        <v>7.7</v>
      </c>
      <c r="E441" s="4">
        <v>107</v>
      </c>
      <c r="F441" s="1">
        <v>2000000</v>
      </c>
      <c r="G441" s="1">
        <v>768045</v>
      </c>
      <c r="H441" s="1" t="s">
        <v>360</v>
      </c>
      <c r="I441" s="1">
        <v>19732</v>
      </c>
      <c r="J441" s="1" t="s">
        <v>15</v>
      </c>
      <c r="K441" s="1" t="s">
        <v>121</v>
      </c>
    </row>
    <row r="442" spans="1:11" ht="15.75" customHeight="1">
      <c r="A442" s="2" t="s">
        <v>968</v>
      </c>
      <c r="B442" s="1">
        <v>1933</v>
      </c>
      <c r="C442" s="1" t="s">
        <v>969</v>
      </c>
      <c r="D442" s="3">
        <v>7.7</v>
      </c>
      <c r="E442" s="4">
        <v>89</v>
      </c>
      <c r="F442" s="1">
        <v>439000</v>
      </c>
      <c r="G442" s="1">
        <v>2300000</v>
      </c>
      <c r="H442" s="1" t="s">
        <v>804</v>
      </c>
      <c r="I442" s="1">
        <v>7921</v>
      </c>
      <c r="J442" s="1" t="s">
        <v>15</v>
      </c>
      <c r="K442" s="1" t="s">
        <v>16</v>
      </c>
    </row>
    <row r="443" spans="1:11" ht="15.75" customHeight="1">
      <c r="A443" s="2" t="s">
        <v>970</v>
      </c>
      <c r="B443" s="1">
        <v>2006</v>
      </c>
      <c r="C443" s="1" t="s">
        <v>971</v>
      </c>
      <c r="D443" s="3">
        <v>7.7</v>
      </c>
      <c r="E443" s="4">
        <v>106</v>
      </c>
      <c r="F443" s="1">
        <v>200000</v>
      </c>
      <c r="G443" s="1">
        <v>1111</v>
      </c>
      <c r="H443" s="1" t="s">
        <v>972</v>
      </c>
      <c r="I443" s="1">
        <v>771</v>
      </c>
      <c r="J443" s="1" t="s">
        <v>15</v>
      </c>
      <c r="K443" s="1" t="s">
        <v>16</v>
      </c>
    </row>
    <row r="444" spans="1:11" ht="15.75" customHeight="1">
      <c r="A444" s="2" t="s">
        <v>973</v>
      </c>
      <c r="B444" s="1">
        <v>2011</v>
      </c>
      <c r="C444" s="1" t="s">
        <v>974</v>
      </c>
      <c r="D444" s="3">
        <v>7.7</v>
      </c>
      <c r="E444" s="4">
        <v>97</v>
      </c>
      <c r="F444" s="1">
        <v>120000</v>
      </c>
      <c r="G444" s="1">
        <v>469947</v>
      </c>
      <c r="H444" s="1" t="s">
        <v>396</v>
      </c>
      <c r="I444" s="1">
        <v>19846</v>
      </c>
      <c r="J444" s="1" t="s">
        <v>15</v>
      </c>
      <c r="K444" s="1" t="s">
        <v>121</v>
      </c>
    </row>
    <row r="445" spans="1:11" ht="15.75" customHeight="1">
      <c r="A445" s="2" t="s">
        <v>975</v>
      </c>
      <c r="B445" s="1">
        <v>2014</v>
      </c>
      <c r="C445" s="1" t="s">
        <v>976</v>
      </c>
      <c r="D445" s="3">
        <v>7.6</v>
      </c>
      <c r="E445" s="4">
        <v>130</v>
      </c>
      <c r="F445" s="1">
        <v>170000000</v>
      </c>
      <c r="G445" s="1">
        <v>208543795</v>
      </c>
      <c r="H445" s="1" t="s">
        <v>977</v>
      </c>
      <c r="I445" s="1">
        <v>317542</v>
      </c>
      <c r="J445" s="1" t="s">
        <v>15</v>
      </c>
      <c r="K445" s="1" t="s">
        <v>16</v>
      </c>
    </row>
    <row r="446" spans="1:11" ht="15.75" customHeight="1">
      <c r="A446" s="2" t="s">
        <v>978</v>
      </c>
      <c r="B446" s="1">
        <v>2005</v>
      </c>
      <c r="C446" s="1" t="s">
        <v>687</v>
      </c>
      <c r="D446" s="3">
        <v>7.6</v>
      </c>
      <c r="E446" s="4">
        <v>157</v>
      </c>
      <c r="F446" s="1">
        <v>150000000</v>
      </c>
      <c r="G446" s="1">
        <v>289994397</v>
      </c>
      <c r="H446" s="1" t="s">
        <v>651</v>
      </c>
      <c r="I446" s="1">
        <v>385670</v>
      </c>
      <c r="J446" s="1" t="s">
        <v>15</v>
      </c>
      <c r="K446" s="1" t="s">
        <v>121</v>
      </c>
    </row>
    <row r="447" spans="1:11" ht="15.75" customHeight="1">
      <c r="A447" s="2" t="s">
        <v>979</v>
      </c>
      <c r="B447" s="1">
        <v>2013</v>
      </c>
      <c r="C447" s="1" t="s">
        <v>980</v>
      </c>
      <c r="D447" s="3">
        <v>7.6</v>
      </c>
      <c r="E447" s="4">
        <v>102</v>
      </c>
      <c r="F447" s="1">
        <v>150000000</v>
      </c>
      <c r="G447" s="1">
        <v>400736600</v>
      </c>
      <c r="H447" s="1" t="s">
        <v>981</v>
      </c>
      <c r="I447" s="1">
        <v>421658</v>
      </c>
      <c r="J447" s="1" t="s">
        <v>15</v>
      </c>
      <c r="K447" s="1" t="s">
        <v>16</v>
      </c>
    </row>
    <row r="448" spans="1:11" ht="15.75" customHeight="1">
      <c r="A448" s="2" t="s">
        <v>982</v>
      </c>
      <c r="B448" s="1">
        <v>2008</v>
      </c>
      <c r="C448" s="1" t="s">
        <v>661</v>
      </c>
      <c r="D448" s="3">
        <v>7.6</v>
      </c>
      <c r="E448" s="4">
        <v>92</v>
      </c>
      <c r="F448" s="1">
        <v>130000000</v>
      </c>
      <c r="G448" s="1">
        <v>215395021</v>
      </c>
      <c r="H448" s="1" t="s">
        <v>983</v>
      </c>
      <c r="I448" s="1">
        <v>307029</v>
      </c>
      <c r="J448" s="1" t="s">
        <v>15</v>
      </c>
      <c r="K448" s="1" t="s">
        <v>16</v>
      </c>
    </row>
    <row r="449" spans="1:11" ht="15.75" customHeight="1">
      <c r="A449" s="2" t="s">
        <v>984</v>
      </c>
      <c r="B449" s="1">
        <v>2013</v>
      </c>
      <c r="C449" s="1" t="s">
        <v>985</v>
      </c>
      <c r="D449" s="3">
        <v>7.6</v>
      </c>
      <c r="E449" s="4">
        <v>146</v>
      </c>
      <c r="F449" s="1">
        <v>130000000</v>
      </c>
      <c r="G449" s="1">
        <v>424645577</v>
      </c>
      <c r="H449" s="1" t="s">
        <v>325</v>
      </c>
      <c r="I449" s="1">
        <v>498397</v>
      </c>
      <c r="J449" s="1" t="s">
        <v>15</v>
      </c>
      <c r="K449" s="1" t="s">
        <v>16</v>
      </c>
    </row>
    <row r="450" spans="1:11" ht="15.75" customHeight="1">
      <c r="A450" s="2" t="s">
        <v>986</v>
      </c>
      <c r="B450" s="1">
        <v>2005</v>
      </c>
      <c r="C450" s="1" t="s">
        <v>57</v>
      </c>
      <c r="D450" s="3">
        <v>7.6</v>
      </c>
      <c r="E450" s="4">
        <v>140</v>
      </c>
      <c r="F450" s="1">
        <v>113000000</v>
      </c>
      <c r="G450" s="1">
        <v>380262555</v>
      </c>
      <c r="H450" s="1" t="s">
        <v>48</v>
      </c>
      <c r="I450" s="1">
        <v>520104</v>
      </c>
      <c r="J450" s="1" t="s">
        <v>15</v>
      </c>
      <c r="K450" s="1" t="s">
        <v>16</v>
      </c>
    </row>
    <row r="451" spans="1:11" ht="15.75" customHeight="1">
      <c r="A451" s="2" t="s">
        <v>987</v>
      </c>
      <c r="B451" s="1">
        <v>2011</v>
      </c>
      <c r="C451" s="1" t="s">
        <v>558</v>
      </c>
      <c r="D451" s="3">
        <v>7.6</v>
      </c>
      <c r="E451" s="4">
        <v>146</v>
      </c>
      <c r="F451" s="1">
        <v>94000000</v>
      </c>
      <c r="G451" s="1">
        <v>9213</v>
      </c>
      <c r="H451" s="1" t="s">
        <v>291</v>
      </c>
      <c r="I451" s="1">
        <v>38690</v>
      </c>
      <c r="J451" s="1" t="s">
        <v>560</v>
      </c>
      <c r="K451" s="1" t="s">
        <v>561</v>
      </c>
    </row>
    <row r="452" spans="1:11" ht="15.75" customHeight="1">
      <c r="A452" s="2" t="s">
        <v>988</v>
      </c>
      <c r="B452" s="1">
        <v>2011</v>
      </c>
      <c r="C452" s="1" t="s">
        <v>989</v>
      </c>
      <c r="D452" s="3">
        <v>7.6</v>
      </c>
      <c r="E452" s="4">
        <v>105</v>
      </c>
      <c r="F452" s="1">
        <v>93000000</v>
      </c>
      <c r="G452" s="1">
        <v>176740650</v>
      </c>
      <c r="H452" s="1" t="s">
        <v>990</v>
      </c>
      <c r="I452" s="1">
        <v>403836</v>
      </c>
      <c r="J452" s="1" t="s">
        <v>15</v>
      </c>
      <c r="K452" s="1" t="s">
        <v>16</v>
      </c>
    </row>
    <row r="453" spans="1:11" ht="15.75" customHeight="1">
      <c r="A453" s="2" t="s">
        <v>991</v>
      </c>
      <c r="B453" s="1">
        <v>1995</v>
      </c>
      <c r="C453" s="1" t="s">
        <v>267</v>
      </c>
      <c r="D453" s="3">
        <v>7.6</v>
      </c>
      <c r="E453" s="4">
        <v>128</v>
      </c>
      <c r="F453" s="1">
        <v>90000000</v>
      </c>
      <c r="G453" s="1">
        <v>100012500</v>
      </c>
      <c r="H453" s="1" t="s">
        <v>425</v>
      </c>
      <c r="I453" s="1">
        <v>299258</v>
      </c>
      <c r="J453" s="1" t="s">
        <v>15</v>
      </c>
      <c r="K453" s="1" t="s">
        <v>16</v>
      </c>
    </row>
    <row r="454" spans="1:11" ht="15.75" customHeight="1">
      <c r="A454" s="2" t="s">
        <v>992</v>
      </c>
      <c r="B454" s="1">
        <v>2009</v>
      </c>
      <c r="C454" s="1" t="s">
        <v>223</v>
      </c>
      <c r="D454" s="3">
        <v>7.6</v>
      </c>
      <c r="E454" s="4">
        <v>128</v>
      </c>
      <c r="F454" s="1">
        <v>90000000</v>
      </c>
      <c r="G454" s="1">
        <v>209019489</v>
      </c>
      <c r="H454" s="1" t="s">
        <v>993</v>
      </c>
      <c r="I454" s="1">
        <v>477300</v>
      </c>
      <c r="J454" s="1" t="s">
        <v>15</v>
      </c>
      <c r="K454" s="1" t="s">
        <v>16</v>
      </c>
    </row>
    <row r="455" spans="1:11" ht="15.75" customHeight="1">
      <c r="A455" s="2" t="s">
        <v>994</v>
      </c>
      <c r="B455" s="1">
        <v>2001</v>
      </c>
      <c r="C455" s="1" t="s">
        <v>995</v>
      </c>
      <c r="D455" s="3">
        <v>7.6</v>
      </c>
      <c r="E455" s="4">
        <v>131</v>
      </c>
      <c r="F455" s="1">
        <v>68000000</v>
      </c>
      <c r="G455" s="1">
        <v>51396781</v>
      </c>
      <c r="H455" s="1" t="s">
        <v>360</v>
      </c>
      <c r="I455" s="1">
        <v>188887</v>
      </c>
      <c r="J455" s="1" t="s">
        <v>15</v>
      </c>
      <c r="K455" s="1" t="s">
        <v>16</v>
      </c>
    </row>
    <row r="456" spans="1:11" ht="15.75" customHeight="1">
      <c r="A456" s="2" t="s">
        <v>996</v>
      </c>
      <c r="B456" s="1">
        <v>2014</v>
      </c>
      <c r="C456" s="1" t="s">
        <v>881</v>
      </c>
      <c r="D456" s="3">
        <v>7.6</v>
      </c>
      <c r="E456" s="4">
        <v>134</v>
      </c>
      <c r="F456" s="1">
        <v>68000000</v>
      </c>
      <c r="G456" s="1">
        <v>85707116</v>
      </c>
      <c r="H456" s="1" t="s">
        <v>72</v>
      </c>
      <c r="I456" s="1">
        <v>303185</v>
      </c>
      <c r="J456" s="1" t="s">
        <v>15</v>
      </c>
      <c r="K456" s="1" t="s">
        <v>16</v>
      </c>
    </row>
    <row r="457" spans="1:11" ht="15.75" customHeight="1">
      <c r="A457" s="2" t="s">
        <v>997</v>
      </c>
      <c r="B457" s="1">
        <v>2005</v>
      </c>
      <c r="C457" s="1" t="s">
        <v>27</v>
      </c>
      <c r="D457" s="3">
        <v>7.6</v>
      </c>
      <c r="E457" s="4">
        <v>163</v>
      </c>
      <c r="F457" s="1">
        <v>70000000</v>
      </c>
      <c r="G457" s="1">
        <v>47379090</v>
      </c>
      <c r="H457" s="1" t="s">
        <v>441</v>
      </c>
      <c r="I457" s="1">
        <v>176936</v>
      </c>
      <c r="J457" s="1" t="s">
        <v>15</v>
      </c>
      <c r="K457" s="1" t="s">
        <v>109</v>
      </c>
    </row>
    <row r="458" spans="1:11" ht="15.75" customHeight="1">
      <c r="A458" s="2" t="s">
        <v>998</v>
      </c>
      <c r="B458" s="1">
        <v>1989</v>
      </c>
      <c r="C458" s="1" t="s">
        <v>94</v>
      </c>
      <c r="D458" s="3">
        <v>7.6</v>
      </c>
      <c r="E458" s="4">
        <v>171</v>
      </c>
      <c r="F458" s="1">
        <v>69500000</v>
      </c>
      <c r="G458" s="1">
        <v>54222000</v>
      </c>
      <c r="H458" s="1" t="s">
        <v>653</v>
      </c>
      <c r="I458" s="1">
        <v>131217</v>
      </c>
      <c r="J458" s="1" t="s">
        <v>15</v>
      </c>
      <c r="K458" s="1" t="s">
        <v>16</v>
      </c>
    </row>
    <row r="459" spans="1:11" ht="15.75" customHeight="1">
      <c r="A459" s="2" t="s">
        <v>999</v>
      </c>
      <c r="B459" s="1">
        <v>2002</v>
      </c>
      <c r="C459" s="1" t="s">
        <v>1000</v>
      </c>
      <c r="D459" s="3">
        <v>7.6</v>
      </c>
      <c r="E459" s="4">
        <v>103</v>
      </c>
      <c r="F459" s="1">
        <v>59000000</v>
      </c>
      <c r="G459" s="1">
        <v>176387405</v>
      </c>
      <c r="H459" s="1" t="s">
        <v>191</v>
      </c>
      <c r="I459" s="1">
        <v>328159</v>
      </c>
      <c r="J459" s="1" t="s">
        <v>15</v>
      </c>
      <c r="K459" s="1" t="s">
        <v>16</v>
      </c>
    </row>
    <row r="460" spans="1:11" ht="15.75" customHeight="1">
      <c r="A460" s="2" t="s">
        <v>1001</v>
      </c>
      <c r="B460" s="1">
        <v>1995</v>
      </c>
      <c r="C460" s="1" t="s">
        <v>257</v>
      </c>
      <c r="D460" s="3">
        <v>7.6</v>
      </c>
      <c r="E460" s="4">
        <v>140</v>
      </c>
      <c r="F460" s="1">
        <v>62000000</v>
      </c>
      <c r="G460" s="1">
        <v>172071312</v>
      </c>
      <c r="H460" s="1" t="s">
        <v>576</v>
      </c>
      <c r="I460" s="1">
        <v>208817</v>
      </c>
      <c r="J460" s="1" t="s">
        <v>15</v>
      </c>
      <c r="K460" s="1" t="s">
        <v>16</v>
      </c>
    </row>
    <row r="461" spans="1:11" ht="15.75" customHeight="1">
      <c r="A461" s="2" t="s">
        <v>1002</v>
      </c>
      <c r="B461" s="1">
        <v>2012</v>
      </c>
      <c r="C461" s="1" t="s">
        <v>470</v>
      </c>
      <c r="D461" s="3">
        <v>7.6</v>
      </c>
      <c r="E461" s="4">
        <v>158</v>
      </c>
      <c r="F461" s="1">
        <v>61000000</v>
      </c>
      <c r="G461" s="1">
        <v>148775460</v>
      </c>
      <c r="H461" s="1" t="s">
        <v>615</v>
      </c>
      <c r="I461" s="1">
        <v>243834</v>
      </c>
      <c r="J461" s="1" t="s">
        <v>15</v>
      </c>
      <c r="K461" s="1" t="s">
        <v>16</v>
      </c>
    </row>
    <row r="462" spans="1:11" ht="15.75" customHeight="1">
      <c r="A462" s="2" t="s">
        <v>1003</v>
      </c>
      <c r="B462" s="1">
        <v>2004</v>
      </c>
      <c r="C462" s="1" t="s">
        <v>546</v>
      </c>
      <c r="D462" s="3">
        <v>7.6</v>
      </c>
      <c r="E462" s="4">
        <v>120</v>
      </c>
      <c r="F462" s="1">
        <v>65000000</v>
      </c>
      <c r="G462" s="1">
        <v>100003492</v>
      </c>
      <c r="H462" s="1" t="s">
        <v>98</v>
      </c>
      <c r="I462" s="1">
        <v>293662</v>
      </c>
      <c r="J462" s="1" t="s">
        <v>15</v>
      </c>
      <c r="K462" s="1" t="s">
        <v>16</v>
      </c>
    </row>
    <row r="463" spans="1:11" ht="15.75" customHeight="1">
      <c r="A463" s="2" t="s">
        <v>1004</v>
      </c>
      <c r="B463" s="1">
        <v>1990</v>
      </c>
      <c r="C463" s="1" t="s">
        <v>18</v>
      </c>
      <c r="D463" s="3">
        <v>7.6</v>
      </c>
      <c r="E463" s="4">
        <v>170</v>
      </c>
      <c r="F463" s="1">
        <v>54000000</v>
      </c>
      <c r="G463" s="1">
        <v>66676062</v>
      </c>
      <c r="H463" s="1" t="s">
        <v>14</v>
      </c>
      <c r="I463" s="1">
        <v>267980</v>
      </c>
      <c r="J463" s="1" t="s">
        <v>15</v>
      </c>
      <c r="K463" s="1" t="s">
        <v>16</v>
      </c>
    </row>
    <row r="464" spans="1:11" ht="15.75" customHeight="1">
      <c r="A464" s="2" t="s">
        <v>1005</v>
      </c>
      <c r="B464" s="1">
        <v>2001</v>
      </c>
      <c r="C464" s="1" t="s">
        <v>1006</v>
      </c>
      <c r="D464" s="3">
        <v>7.6</v>
      </c>
      <c r="E464" s="4">
        <v>127</v>
      </c>
      <c r="F464" s="1">
        <v>52500000</v>
      </c>
      <c r="G464" s="1">
        <v>57386369</v>
      </c>
      <c r="H464" s="1" t="s">
        <v>615</v>
      </c>
      <c r="I464" s="1">
        <v>224013</v>
      </c>
      <c r="J464" s="1" t="s">
        <v>15</v>
      </c>
      <c r="K464" s="1" t="s">
        <v>16</v>
      </c>
    </row>
    <row r="465" spans="1:11" ht="15.75" customHeight="1">
      <c r="A465" s="2" t="s">
        <v>1007</v>
      </c>
      <c r="B465" s="1">
        <v>2007</v>
      </c>
      <c r="C465" s="1" t="s">
        <v>1008</v>
      </c>
      <c r="D465" s="3">
        <v>7.6</v>
      </c>
      <c r="E465" s="4">
        <v>189</v>
      </c>
      <c r="F465" s="1">
        <v>53000000</v>
      </c>
      <c r="G465" s="1">
        <v>25031037</v>
      </c>
      <c r="H465" s="1" t="s">
        <v>1009</v>
      </c>
      <c r="I465" s="1">
        <v>155496</v>
      </c>
      <c r="J465" s="1" t="s">
        <v>15</v>
      </c>
      <c r="K465" s="1" t="s">
        <v>16</v>
      </c>
    </row>
    <row r="466" spans="1:11" ht="15.75" customHeight="1">
      <c r="A466" s="2" t="s">
        <v>1010</v>
      </c>
      <c r="B466" s="1">
        <v>1998</v>
      </c>
      <c r="C466" s="1" t="s">
        <v>1011</v>
      </c>
      <c r="D466" s="3">
        <v>7.6</v>
      </c>
      <c r="E466" s="4">
        <v>215</v>
      </c>
      <c r="F466" s="1">
        <v>52000000</v>
      </c>
      <c r="G466" s="1">
        <v>36385763</v>
      </c>
      <c r="H466" s="1" t="s">
        <v>111</v>
      </c>
      <c r="I466" s="1">
        <v>138941</v>
      </c>
      <c r="J466" s="1" t="s">
        <v>15</v>
      </c>
      <c r="K466" s="1" t="s">
        <v>16</v>
      </c>
    </row>
    <row r="467" spans="1:11" ht="15.75" customHeight="1">
      <c r="A467" s="2" t="s">
        <v>1012</v>
      </c>
      <c r="B467" s="1">
        <v>1994</v>
      </c>
      <c r="C467" s="1" t="s">
        <v>1013</v>
      </c>
      <c r="D467" s="3">
        <v>7.6</v>
      </c>
      <c r="E467" s="4">
        <v>123</v>
      </c>
      <c r="F467" s="1">
        <v>60000000</v>
      </c>
      <c r="G467" s="1">
        <v>105264608</v>
      </c>
      <c r="H467" s="1" t="s">
        <v>1014</v>
      </c>
      <c r="I467" s="1">
        <v>239752</v>
      </c>
      <c r="J467" s="1" t="s">
        <v>15</v>
      </c>
      <c r="K467" s="1" t="s">
        <v>16</v>
      </c>
    </row>
    <row r="468" spans="1:11" ht="15.75" customHeight="1">
      <c r="A468" s="2" t="s">
        <v>1015</v>
      </c>
      <c r="B468" s="1">
        <v>2006</v>
      </c>
      <c r="C468" s="1" t="s">
        <v>620</v>
      </c>
      <c r="D468" s="3">
        <v>7.6</v>
      </c>
      <c r="E468" s="4">
        <v>129</v>
      </c>
      <c r="F468" s="1">
        <v>45000000</v>
      </c>
      <c r="G468" s="1">
        <v>88504640</v>
      </c>
      <c r="H468" s="1" t="s">
        <v>74</v>
      </c>
      <c r="I468" s="1">
        <v>273108</v>
      </c>
      <c r="J468" s="1" t="s">
        <v>15</v>
      </c>
      <c r="K468" s="1" t="s">
        <v>16</v>
      </c>
    </row>
    <row r="469" spans="1:11" ht="15.75" customHeight="1">
      <c r="A469" s="2" t="s">
        <v>1016</v>
      </c>
      <c r="B469" s="1">
        <v>2011</v>
      </c>
      <c r="C469" s="1" t="s">
        <v>1017</v>
      </c>
      <c r="D469" s="3">
        <v>7.6</v>
      </c>
      <c r="E469" s="4">
        <v>133</v>
      </c>
      <c r="F469" s="1">
        <v>50000000</v>
      </c>
      <c r="G469" s="1">
        <v>75605492</v>
      </c>
      <c r="H469" s="1" t="s">
        <v>211</v>
      </c>
      <c r="I469" s="1">
        <v>283563</v>
      </c>
      <c r="J469" s="1" t="s">
        <v>15</v>
      </c>
      <c r="K469" s="1" t="s">
        <v>16</v>
      </c>
    </row>
    <row r="470" spans="1:11" ht="15.75" customHeight="1">
      <c r="A470" s="2" t="s">
        <v>1018</v>
      </c>
      <c r="B470" s="1">
        <v>2000</v>
      </c>
      <c r="C470" s="1" t="s">
        <v>658</v>
      </c>
      <c r="D470" s="3">
        <v>7.6</v>
      </c>
      <c r="E470" s="4">
        <v>190</v>
      </c>
      <c r="F470" s="1">
        <v>48000000</v>
      </c>
      <c r="G470" s="1">
        <v>124107476</v>
      </c>
      <c r="H470" s="1" t="s">
        <v>98</v>
      </c>
      <c r="I470" s="1">
        <v>170684</v>
      </c>
      <c r="J470" s="1" t="s">
        <v>15</v>
      </c>
      <c r="K470" s="1" t="s">
        <v>16</v>
      </c>
    </row>
    <row r="471" spans="1:11" ht="15.75" customHeight="1">
      <c r="A471" s="2" t="s">
        <v>1019</v>
      </c>
      <c r="B471" s="1">
        <v>1996</v>
      </c>
      <c r="C471" s="1" t="s">
        <v>1020</v>
      </c>
      <c r="D471" s="3">
        <v>7.6</v>
      </c>
      <c r="E471" s="4">
        <v>111</v>
      </c>
      <c r="F471" s="1">
        <v>45000000</v>
      </c>
      <c r="G471" s="1">
        <v>92001027</v>
      </c>
      <c r="H471" s="1" t="s">
        <v>1021</v>
      </c>
      <c r="I471" s="1">
        <v>97838</v>
      </c>
      <c r="J471" s="1" t="s">
        <v>15</v>
      </c>
      <c r="K471" s="1" t="s">
        <v>16</v>
      </c>
    </row>
    <row r="472" spans="1:11" ht="15.75" customHeight="1">
      <c r="A472" s="2" t="s">
        <v>1022</v>
      </c>
      <c r="B472" s="1">
        <v>2005</v>
      </c>
      <c r="C472" s="1" t="s">
        <v>683</v>
      </c>
      <c r="D472" s="3">
        <v>7.6</v>
      </c>
      <c r="E472" s="4">
        <v>122</v>
      </c>
      <c r="F472" s="1">
        <v>50000000</v>
      </c>
      <c r="G472" s="1">
        <v>24127895</v>
      </c>
      <c r="H472" s="1" t="s">
        <v>98</v>
      </c>
      <c r="I472" s="1">
        <v>248123</v>
      </c>
      <c r="J472" s="1" t="s">
        <v>15</v>
      </c>
      <c r="K472" s="1" t="s">
        <v>16</v>
      </c>
    </row>
    <row r="473" spans="1:11" ht="15.75" customHeight="1">
      <c r="A473" s="2" t="s">
        <v>1023</v>
      </c>
      <c r="B473" s="1">
        <v>2013</v>
      </c>
      <c r="C473" s="1" t="s">
        <v>1024</v>
      </c>
      <c r="D473" s="3">
        <v>7.6</v>
      </c>
      <c r="E473" s="4">
        <v>121</v>
      </c>
      <c r="F473" s="1">
        <v>40000000</v>
      </c>
      <c r="G473" s="1">
        <v>125069696</v>
      </c>
      <c r="H473" s="1" t="s">
        <v>1025</v>
      </c>
      <c r="I473" s="1">
        <v>203963</v>
      </c>
      <c r="J473" s="1" t="s">
        <v>15</v>
      </c>
      <c r="K473" s="1" t="s">
        <v>16</v>
      </c>
    </row>
    <row r="474" spans="1:11" ht="15.75" customHeight="1">
      <c r="A474" s="2" t="s">
        <v>1026</v>
      </c>
      <c r="B474" s="1">
        <v>2015</v>
      </c>
      <c r="C474" s="1" t="s">
        <v>27</v>
      </c>
      <c r="D474" s="3">
        <v>7.6</v>
      </c>
      <c r="E474" s="4">
        <v>142</v>
      </c>
      <c r="F474" s="1">
        <v>40000000</v>
      </c>
      <c r="G474" s="1">
        <v>72306065</v>
      </c>
      <c r="H474" s="1" t="s">
        <v>441</v>
      </c>
      <c r="I474" s="1">
        <v>178118</v>
      </c>
      <c r="J474" s="1" t="s">
        <v>15</v>
      </c>
      <c r="K474" s="1" t="s">
        <v>16</v>
      </c>
    </row>
    <row r="475" spans="1:11" ht="15.75" customHeight="1">
      <c r="A475" s="2" t="s">
        <v>1027</v>
      </c>
      <c r="B475" s="1">
        <v>2012</v>
      </c>
      <c r="C475" s="1" t="s">
        <v>1028</v>
      </c>
      <c r="D475" s="3">
        <v>7.6</v>
      </c>
      <c r="E475" s="4">
        <v>114</v>
      </c>
      <c r="F475" s="1">
        <v>45000000</v>
      </c>
      <c r="G475" s="1">
        <v>18996755</v>
      </c>
      <c r="H475" s="1" t="s">
        <v>133</v>
      </c>
      <c r="I475" s="1">
        <v>145270</v>
      </c>
      <c r="J475" s="1" t="s">
        <v>15</v>
      </c>
      <c r="K475" s="1" t="s">
        <v>282</v>
      </c>
    </row>
    <row r="476" spans="1:11" ht="15.75" customHeight="1">
      <c r="A476" s="2" t="s">
        <v>1029</v>
      </c>
      <c r="B476" s="1">
        <v>1994</v>
      </c>
      <c r="C476" s="1" t="s">
        <v>865</v>
      </c>
      <c r="D476" s="3">
        <v>7.6</v>
      </c>
      <c r="E476" s="4">
        <v>98</v>
      </c>
      <c r="F476" s="1">
        <v>23000000</v>
      </c>
      <c r="G476" s="1">
        <v>50693162</v>
      </c>
      <c r="H476" s="1" t="s">
        <v>1030</v>
      </c>
      <c r="I476" s="1">
        <v>136580</v>
      </c>
      <c r="J476" s="1" t="s">
        <v>15</v>
      </c>
      <c r="K476" s="1" t="s">
        <v>16</v>
      </c>
    </row>
    <row r="477" spans="1:11" ht="15.75" customHeight="1">
      <c r="A477" s="2" t="s">
        <v>1031</v>
      </c>
      <c r="B477" s="1">
        <v>1999</v>
      </c>
      <c r="C477" s="1" t="s">
        <v>493</v>
      </c>
      <c r="D477" s="3">
        <v>7.6</v>
      </c>
      <c r="E477" s="4">
        <v>146</v>
      </c>
      <c r="F477" s="1">
        <v>38000000</v>
      </c>
      <c r="G477" s="1">
        <v>50668906</v>
      </c>
      <c r="H477" s="1" t="s">
        <v>211</v>
      </c>
      <c r="I477" s="1">
        <v>76016</v>
      </c>
      <c r="J477" s="1" t="s">
        <v>15</v>
      </c>
      <c r="K477" s="1" t="s">
        <v>16</v>
      </c>
    </row>
    <row r="478" spans="1:11" ht="15.75" customHeight="1">
      <c r="A478" s="2" t="s">
        <v>1032</v>
      </c>
      <c r="B478" s="1">
        <v>2010</v>
      </c>
      <c r="C478" s="1" t="s">
        <v>845</v>
      </c>
      <c r="D478" s="3">
        <v>7.6</v>
      </c>
      <c r="E478" s="4">
        <v>150</v>
      </c>
      <c r="F478" s="1">
        <v>37000000</v>
      </c>
      <c r="G478" s="1">
        <v>92173235</v>
      </c>
      <c r="H478" s="1" t="s">
        <v>98</v>
      </c>
      <c r="I478" s="1">
        <v>280228</v>
      </c>
      <c r="J478" s="1" t="s">
        <v>15</v>
      </c>
      <c r="K478" s="1" t="s">
        <v>16</v>
      </c>
    </row>
    <row r="479" spans="1:11" ht="15.75" customHeight="1">
      <c r="A479" s="2" t="s">
        <v>1033</v>
      </c>
      <c r="B479" s="1">
        <v>1989</v>
      </c>
      <c r="C479" s="1" t="s">
        <v>433</v>
      </c>
      <c r="D479" s="3">
        <v>7.6</v>
      </c>
      <c r="E479" s="4">
        <v>126</v>
      </c>
      <c r="F479" s="1">
        <v>35000000</v>
      </c>
      <c r="G479" s="1">
        <v>251188924</v>
      </c>
      <c r="H479" s="1" t="s">
        <v>113</v>
      </c>
      <c r="I479" s="1">
        <v>269033</v>
      </c>
      <c r="J479" s="1" t="s">
        <v>15</v>
      </c>
      <c r="K479" s="1" t="s">
        <v>16</v>
      </c>
    </row>
    <row r="480" spans="1:11" ht="15.75" customHeight="1">
      <c r="A480" s="2" t="s">
        <v>1034</v>
      </c>
      <c r="B480" s="1">
        <v>1992</v>
      </c>
      <c r="C480" s="1" t="s">
        <v>365</v>
      </c>
      <c r="D480" s="3">
        <v>7.6</v>
      </c>
      <c r="E480" s="4">
        <v>138</v>
      </c>
      <c r="F480" s="1">
        <v>40000000</v>
      </c>
      <c r="G480" s="1">
        <v>141340178</v>
      </c>
      <c r="H480" s="1" t="s">
        <v>133</v>
      </c>
      <c r="I480" s="1">
        <v>181879</v>
      </c>
      <c r="J480" s="1" t="s">
        <v>15</v>
      </c>
      <c r="K480" s="1" t="s">
        <v>16</v>
      </c>
    </row>
    <row r="481" spans="1:11" ht="15.75" customHeight="1">
      <c r="A481" s="2" t="s">
        <v>1035</v>
      </c>
      <c r="B481" s="1">
        <v>2008</v>
      </c>
      <c r="C481" s="1" t="s">
        <v>928</v>
      </c>
      <c r="D481" s="3">
        <v>7.6</v>
      </c>
      <c r="E481" s="4">
        <v>124</v>
      </c>
      <c r="F481" s="1">
        <v>32000000</v>
      </c>
      <c r="G481" s="1">
        <v>34180954</v>
      </c>
      <c r="H481" s="1" t="s">
        <v>396</v>
      </c>
      <c r="I481" s="1">
        <v>189812</v>
      </c>
      <c r="J481" s="1" t="s">
        <v>15</v>
      </c>
      <c r="K481" s="1" t="s">
        <v>16</v>
      </c>
    </row>
    <row r="482" spans="1:11" ht="15.75" customHeight="1">
      <c r="A482" s="2" t="s">
        <v>1036</v>
      </c>
      <c r="B482" s="1">
        <v>1990</v>
      </c>
      <c r="C482" s="1" t="s">
        <v>267</v>
      </c>
      <c r="D482" s="3">
        <v>7.6</v>
      </c>
      <c r="E482" s="4">
        <v>135</v>
      </c>
      <c r="F482" s="1">
        <v>30000000</v>
      </c>
      <c r="G482" s="1">
        <v>122012643</v>
      </c>
      <c r="H482" s="1" t="s">
        <v>425</v>
      </c>
      <c r="I482" s="1">
        <v>143696</v>
      </c>
      <c r="J482" s="1" t="s">
        <v>15</v>
      </c>
      <c r="K482" s="1" t="s">
        <v>16</v>
      </c>
    </row>
    <row r="483" spans="1:11" ht="15.75" customHeight="1">
      <c r="A483" s="2" t="s">
        <v>1037</v>
      </c>
      <c r="B483" s="1">
        <v>2001</v>
      </c>
      <c r="C483" s="1" t="s">
        <v>1038</v>
      </c>
      <c r="D483" s="3">
        <v>7.6</v>
      </c>
      <c r="E483" s="4">
        <v>124</v>
      </c>
      <c r="F483" s="1">
        <v>30000000</v>
      </c>
      <c r="G483" s="1">
        <v>52937130</v>
      </c>
      <c r="H483" s="1" t="s">
        <v>55</v>
      </c>
      <c r="I483" s="1">
        <v>198066</v>
      </c>
      <c r="J483" s="1" t="s">
        <v>15</v>
      </c>
      <c r="K483" s="1" t="s">
        <v>16</v>
      </c>
    </row>
    <row r="484" spans="1:11" ht="15.75" customHeight="1">
      <c r="A484" s="2" t="s">
        <v>1039</v>
      </c>
      <c r="B484" s="1">
        <v>2015</v>
      </c>
      <c r="C484" s="1" t="s">
        <v>286</v>
      </c>
      <c r="D484" s="3">
        <v>7.6</v>
      </c>
      <c r="E484" s="4">
        <v>121</v>
      </c>
      <c r="F484" s="1">
        <v>30000000</v>
      </c>
      <c r="G484" s="1">
        <v>46875468</v>
      </c>
      <c r="H484" s="1" t="s">
        <v>1040</v>
      </c>
      <c r="I484" s="1">
        <v>196217</v>
      </c>
      <c r="J484" s="1" t="s">
        <v>15</v>
      </c>
      <c r="K484" s="1" t="s">
        <v>16</v>
      </c>
    </row>
    <row r="485" spans="1:11" ht="15.75" customHeight="1">
      <c r="A485" s="2" t="s">
        <v>1041</v>
      </c>
      <c r="B485" s="1">
        <v>2003</v>
      </c>
      <c r="C485" s="1" t="s">
        <v>1042</v>
      </c>
      <c r="D485" s="3">
        <v>7.6</v>
      </c>
      <c r="E485" s="4">
        <v>111</v>
      </c>
      <c r="F485" s="1">
        <v>30000000</v>
      </c>
      <c r="G485" s="1">
        <v>41407470</v>
      </c>
      <c r="H485" s="1" t="s">
        <v>87</v>
      </c>
      <c r="I485" s="1">
        <v>43378</v>
      </c>
      <c r="J485" s="1" t="s">
        <v>15</v>
      </c>
      <c r="K485" s="1" t="s">
        <v>16</v>
      </c>
    </row>
    <row r="486" spans="1:11" ht="15.75" customHeight="1">
      <c r="A486" s="2" t="s">
        <v>1043</v>
      </c>
      <c r="B486" s="1">
        <v>2006</v>
      </c>
      <c r="C486" s="1" t="s">
        <v>705</v>
      </c>
      <c r="D486" s="3">
        <v>7.6</v>
      </c>
      <c r="E486" s="4">
        <v>113</v>
      </c>
      <c r="F486" s="1">
        <v>38000000</v>
      </c>
      <c r="G486" s="1">
        <v>40137776</v>
      </c>
      <c r="H486" s="1" t="s">
        <v>1044</v>
      </c>
      <c r="I486" s="1">
        <v>186977</v>
      </c>
      <c r="J486" s="1" t="s">
        <v>15</v>
      </c>
      <c r="K486" s="1" t="s">
        <v>16</v>
      </c>
    </row>
    <row r="487" spans="1:11" ht="15.75" customHeight="1">
      <c r="A487" s="2" t="s">
        <v>1045</v>
      </c>
      <c r="B487" s="1">
        <v>1988</v>
      </c>
      <c r="C487" s="1" t="s">
        <v>1046</v>
      </c>
      <c r="D487" s="3">
        <v>7.6</v>
      </c>
      <c r="E487" s="4">
        <v>126</v>
      </c>
      <c r="F487" s="1">
        <v>30000000</v>
      </c>
      <c r="G487" s="1">
        <v>38413606</v>
      </c>
      <c r="H487" s="1" t="s">
        <v>1047</v>
      </c>
      <c r="I487" s="1">
        <v>54042</v>
      </c>
      <c r="J487" s="1" t="s">
        <v>15</v>
      </c>
      <c r="K487" s="1" t="s">
        <v>16</v>
      </c>
    </row>
    <row r="488" spans="1:11" ht="15.75" customHeight="1">
      <c r="A488" s="2" t="s">
        <v>1048</v>
      </c>
      <c r="B488" s="1">
        <v>1984</v>
      </c>
      <c r="C488" s="1" t="s">
        <v>27</v>
      </c>
      <c r="D488" s="3">
        <v>7.6</v>
      </c>
      <c r="E488" s="4">
        <v>118</v>
      </c>
      <c r="F488" s="1">
        <v>28000000</v>
      </c>
      <c r="G488" s="1">
        <v>179870271</v>
      </c>
      <c r="H488" s="1" t="s">
        <v>113</v>
      </c>
      <c r="I488" s="1">
        <v>329969</v>
      </c>
      <c r="J488" s="1" t="s">
        <v>15</v>
      </c>
      <c r="K488" s="1" t="s">
        <v>16</v>
      </c>
    </row>
    <row r="489" spans="1:11" ht="15.75" customHeight="1">
      <c r="A489" s="2" t="s">
        <v>1049</v>
      </c>
      <c r="B489" s="1">
        <v>2001</v>
      </c>
      <c r="C489" s="1" t="s">
        <v>344</v>
      </c>
      <c r="D489" s="3">
        <v>7.6</v>
      </c>
      <c r="E489" s="4">
        <v>110</v>
      </c>
      <c r="F489" s="1">
        <v>21000000</v>
      </c>
      <c r="G489" s="1">
        <v>52353636</v>
      </c>
      <c r="H489" s="1" t="s">
        <v>45</v>
      </c>
      <c r="I489" s="1">
        <v>209133</v>
      </c>
      <c r="J489" s="1" t="s">
        <v>15</v>
      </c>
      <c r="K489" s="1" t="s">
        <v>16</v>
      </c>
    </row>
    <row r="490" spans="1:11" ht="15.75" customHeight="1">
      <c r="A490" s="2" t="s">
        <v>1050</v>
      </c>
      <c r="B490" s="1">
        <v>2002</v>
      </c>
      <c r="C490" s="1" t="s">
        <v>928</v>
      </c>
      <c r="D490" s="3">
        <v>7.6</v>
      </c>
      <c r="E490" s="4">
        <v>114</v>
      </c>
      <c r="F490" s="1">
        <v>25000000</v>
      </c>
      <c r="G490" s="1">
        <v>41597830</v>
      </c>
      <c r="H490" s="1" t="s">
        <v>396</v>
      </c>
      <c r="I490" s="1">
        <v>102123</v>
      </c>
      <c r="J490" s="1" t="s">
        <v>15</v>
      </c>
      <c r="K490" s="1" t="s">
        <v>16</v>
      </c>
    </row>
    <row r="491" spans="1:11" ht="15.75" customHeight="1">
      <c r="A491" s="2" t="s">
        <v>1051</v>
      </c>
      <c r="B491" s="1">
        <v>1991</v>
      </c>
      <c r="C491" s="1" t="s">
        <v>247</v>
      </c>
      <c r="D491" s="3">
        <v>7.6</v>
      </c>
      <c r="E491" s="4">
        <v>137</v>
      </c>
      <c r="F491" s="1">
        <v>24000000</v>
      </c>
      <c r="G491" s="1">
        <v>41895491</v>
      </c>
      <c r="H491" s="1" t="s">
        <v>743</v>
      </c>
      <c r="I491" s="1">
        <v>63274</v>
      </c>
      <c r="J491" s="1" t="s">
        <v>15</v>
      </c>
      <c r="K491" s="1" t="s">
        <v>16</v>
      </c>
    </row>
    <row r="492" spans="1:11" ht="15.75" customHeight="1">
      <c r="A492" s="2" t="s">
        <v>1052</v>
      </c>
      <c r="B492" s="1">
        <v>2001</v>
      </c>
      <c r="C492" s="1" t="s">
        <v>1053</v>
      </c>
      <c r="D492" s="3">
        <v>7.6</v>
      </c>
      <c r="E492" s="4">
        <v>132</v>
      </c>
      <c r="F492" s="1">
        <v>22000000</v>
      </c>
      <c r="G492" s="1">
        <v>40270895</v>
      </c>
      <c r="H492" s="1" t="s">
        <v>42</v>
      </c>
      <c r="I492" s="1">
        <v>121937</v>
      </c>
      <c r="J492" s="1" t="s">
        <v>15</v>
      </c>
      <c r="K492" s="1" t="s">
        <v>16</v>
      </c>
    </row>
    <row r="493" spans="1:11" ht="15.75" customHeight="1">
      <c r="A493" s="2" t="s">
        <v>1054</v>
      </c>
      <c r="B493" s="1">
        <v>2016</v>
      </c>
      <c r="C493" s="1" t="s">
        <v>1055</v>
      </c>
      <c r="D493" s="3">
        <v>7.6</v>
      </c>
      <c r="E493" s="4">
        <v>110</v>
      </c>
      <c r="F493" s="1">
        <v>20000000</v>
      </c>
      <c r="G493" s="1">
        <v>56154094</v>
      </c>
      <c r="H493" s="1" t="s">
        <v>396</v>
      </c>
      <c r="I493" s="1">
        <v>44723</v>
      </c>
      <c r="J493" s="1" t="s">
        <v>15</v>
      </c>
      <c r="K493" s="1" t="s">
        <v>121</v>
      </c>
    </row>
    <row r="494" spans="1:11" ht="15.75" customHeight="1">
      <c r="A494" s="2" t="s">
        <v>1056</v>
      </c>
      <c r="B494" s="1">
        <v>2008</v>
      </c>
      <c r="C494" s="1" t="s">
        <v>229</v>
      </c>
      <c r="D494" s="3">
        <v>7.6</v>
      </c>
      <c r="E494" s="4">
        <v>128</v>
      </c>
      <c r="F494" s="1">
        <v>20000000</v>
      </c>
      <c r="G494" s="1">
        <v>31838002</v>
      </c>
      <c r="H494" s="1" t="s">
        <v>28</v>
      </c>
      <c r="I494" s="1">
        <v>136673</v>
      </c>
      <c r="J494" s="1" t="s">
        <v>15</v>
      </c>
      <c r="K494" s="1" t="s">
        <v>16</v>
      </c>
    </row>
    <row r="495" spans="1:11" ht="15.75" customHeight="1">
      <c r="A495" s="2" t="s">
        <v>1057</v>
      </c>
      <c r="B495" s="1">
        <v>2000</v>
      </c>
      <c r="C495" s="1" t="s">
        <v>870</v>
      </c>
      <c r="D495" s="3">
        <v>7.6</v>
      </c>
      <c r="E495" s="4">
        <v>113</v>
      </c>
      <c r="F495" s="1">
        <v>20000000</v>
      </c>
      <c r="G495" s="1">
        <v>27277055</v>
      </c>
      <c r="H495" s="1" t="s">
        <v>1058</v>
      </c>
      <c r="I495" s="1">
        <v>143137</v>
      </c>
      <c r="J495" s="1" t="s">
        <v>15</v>
      </c>
      <c r="K495" s="1" t="s">
        <v>121</v>
      </c>
    </row>
    <row r="496" spans="1:11" ht="15.75" customHeight="1">
      <c r="A496" s="2" t="s">
        <v>1059</v>
      </c>
      <c r="B496" s="1">
        <v>2007</v>
      </c>
      <c r="C496" s="1" t="s">
        <v>705</v>
      </c>
      <c r="D496" s="3">
        <v>7.6</v>
      </c>
      <c r="E496" s="4">
        <v>128</v>
      </c>
      <c r="F496" s="1">
        <v>20000000</v>
      </c>
      <c r="G496" s="1">
        <v>15797907</v>
      </c>
      <c r="H496" s="1" t="s">
        <v>42</v>
      </c>
      <c r="I496" s="1">
        <v>68119</v>
      </c>
      <c r="J496" s="1" t="s">
        <v>1060</v>
      </c>
      <c r="K496" s="1" t="s">
        <v>16</v>
      </c>
    </row>
    <row r="497" spans="1:11" ht="15.75" customHeight="1">
      <c r="A497" s="2" t="s">
        <v>1061</v>
      </c>
      <c r="B497" s="1">
        <v>2013</v>
      </c>
      <c r="C497" s="1" t="s">
        <v>1062</v>
      </c>
      <c r="D497" s="3">
        <v>7.6</v>
      </c>
      <c r="E497" s="4">
        <v>131</v>
      </c>
      <c r="F497" s="1">
        <v>19000000</v>
      </c>
      <c r="G497" s="1">
        <v>21483154</v>
      </c>
      <c r="H497" s="1" t="s">
        <v>111</v>
      </c>
      <c r="I497" s="1">
        <v>98741</v>
      </c>
      <c r="J497" s="1" t="s">
        <v>15</v>
      </c>
      <c r="K497" s="1" t="s">
        <v>16</v>
      </c>
    </row>
    <row r="498" spans="1:11" ht="15.75" customHeight="1">
      <c r="A498" s="2" t="s">
        <v>1063</v>
      </c>
      <c r="B498" s="1">
        <v>2006</v>
      </c>
      <c r="C498" s="1" t="s">
        <v>317</v>
      </c>
      <c r="D498" s="3">
        <v>7.6</v>
      </c>
      <c r="E498" s="4">
        <v>111</v>
      </c>
      <c r="F498" s="1">
        <v>15000000</v>
      </c>
      <c r="G498" s="1">
        <v>31471430</v>
      </c>
      <c r="H498" s="1" t="s">
        <v>441</v>
      </c>
      <c r="I498" s="1">
        <v>83374</v>
      </c>
      <c r="J498" s="1" t="s">
        <v>15</v>
      </c>
      <c r="K498" s="1" t="s">
        <v>16</v>
      </c>
    </row>
    <row r="499" spans="1:11" ht="15.75" customHeight="1">
      <c r="A499" s="2" t="s">
        <v>1064</v>
      </c>
      <c r="B499" s="1">
        <v>2010</v>
      </c>
      <c r="C499" s="1" t="s">
        <v>296</v>
      </c>
      <c r="D499" s="3">
        <v>7.6</v>
      </c>
      <c r="E499" s="4">
        <v>94</v>
      </c>
      <c r="F499" s="1">
        <v>18000000</v>
      </c>
      <c r="G499" s="1">
        <v>18329466</v>
      </c>
      <c r="H499" s="1" t="s">
        <v>1065</v>
      </c>
      <c r="I499" s="1">
        <v>279179</v>
      </c>
      <c r="J499" s="1" t="s">
        <v>15</v>
      </c>
      <c r="K499" s="1" t="s">
        <v>16</v>
      </c>
    </row>
    <row r="500" spans="1:11" ht="15.75" customHeight="1">
      <c r="A500" s="2" t="s">
        <v>1066</v>
      </c>
      <c r="B500" s="1">
        <v>2007</v>
      </c>
      <c r="C500" s="1" t="s">
        <v>1067</v>
      </c>
      <c r="D500" s="3">
        <v>7.6</v>
      </c>
      <c r="E500" s="4">
        <v>119</v>
      </c>
      <c r="F500" s="1">
        <v>20000000</v>
      </c>
      <c r="G500" s="1">
        <v>121463226</v>
      </c>
      <c r="H500" s="1" t="s">
        <v>521</v>
      </c>
      <c r="I500" s="1">
        <v>422606</v>
      </c>
      <c r="J500" s="1" t="s">
        <v>15</v>
      </c>
      <c r="K500" s="1" t="s">
        <v>16</v>
      </c>
    </row>
    <row r="501" spans="1:11" ht="15.75" customHeight="1">
      <c r="A501" s="2" t="s">
        <v>1068</v>
      </c>
      <c r="B501" s="1">
        <v>2001</v>
      </c>
      <c r="C501" s="1" t="s">
        <v>371</v>
      </c>
      <c r="D501" s="3">
        <v>7.6</v>
      </c>
      <c r="E501" s="4">
        <v>101</v>
      </c>
      <c r="F501" s="1">
        <v>17000000</v>
      </c>
      <c r="G501" s="1">
        <v>96471845</v>
      </c>
      <c r="H501" s="1" t="s">
        <v>1069</v>
      </c>
      <c r="I501" s="1">
        <v>268581</v>
      </c>
      <c r="J501" s="1" t="s">
        <v>15</v>
      </c>
      <c r="K501" s="1" t="s">
        <v>16</v>
      </c>
    </row>
    <row r="502" spans="1:11" ht="15.75" customHeight="1">
      <c r="A502" s="2" t="s">
        <v>1070</v>
      </c>
      <c r="B502" s="1">
        <v>2006</v>
      </c>
      <c r="C502" s="1" t="s">
        <v>1071</v>
      </c>
      <c r="D502" s="3">
        <v>7.6</v>
      </c>
      <c r="E502" s="4">
        <v>110</v>
      </c>
      <c r="F502" s="1">
        <v>16000000</v>
      </c>
      <c r="G502" s="1">
        <v>39825798</v>
      </c>
      <c r="H502" s="1" t="s">
        <v>1072</v>
      </c>
      <c r="I502" s="1">
        <v>295375</v>
      </c>
      <c r="J502" s="1" t="s">
        <v>15</v>
      </c>
      <c r="K502" s="1" t="s">
        <v>16</v>
      </c>
    </row>
    <row r="503" spans="1:11" ht="15.75" customHeight="1">
      <c r="A503" s="2" t="s">
        <v>1073</v>
      </c>
      <c r="B503" s="1">
        <v>2003</v>
      </c>
      <c r="C503" s="1" t="s">
        <v>1074</v>
      </c>
      <c r="D503" s="3">
        <v>7.6</v>
      </c>
      <c r="E503" s="4">
        <v>126</v>
      </c>
      <c r="F503" s="1">
        <v>15000000</v>
      </c>
      <c r="G503" s="1">
        <v>13005485</v>
      </c>
      <c r="H503" s="1" t="s">
        <v>42</v>
      </c>
      <c r="I503" s="1">
        <v>56665</v>
      </c>
      <c r="J503" s="1" t="s">
        <v>15</v>
      </c>
      <c r="K503" s="1" t="s">
        <v>16</v>
      </c>
    </row>
    <row r="504" spans="1:11" ht="15.75" customHeight="1">
      <c r="A504" s="2" t="s">
        <v>1075</v>
      </c>
      <c r="B504" s="1">
        <v>1989</v>
      </c>
      <c r="C504" s="1" t="s">
        <v>365</v>
      </c>
      <c r="D504" s="3">
        <v>7.6</v>
      </c>
      <c r="E504" s="4">
        <v>89</v>
      </c>
      <c r="F504" s="1">
        <v>16000000</v>
      </c>
      <c r="G504" s="1">
        <v>92823600</v>
      </c>
      <c r="H504" s="1" t="s">
        <v>468</v>
      </c>
      <c r="I504" s="1">
        <v>149108</v>
      </c>
      <c r="J504" s="1" t="s">
        <v>15</v>
      </c>
      <c r="K504" s="1" t="s">
        <v>16</v>
      </c>
    </row>
    <row r="505" spans="1:11" ht="15.75" customHeight="1">
      <c r="A505" s="2" t="s">
        <v>1076</v>
      </c>
      <c r="B505" s="1">
        <v>1987</v>
      </c>
      <c r="C505" s="1" t="s">
        <v>391</v>
      </c>
      <c r="D505" s="3">
        <v>7.6</v>
      </c>
      <c r="E505" s="4">
        <v>88</v>
      </c>
      <c r="F505" s="1">
        <v>16000000</v>
      </c>
      <c r="G505" s="1">
        <v>14792779</v>
      </c>
      <c r="H505" s="1" t="s">
        <v>521</v>
      </c>
      <c r="I505" s="1">
        <v>24256</v>
      </c>
      <c r="J505" s="1" t="s">
        <v>15</v>
      </c>
      <c r="K505" s="1" t="s">
        <v>16</v>
      </c>
    </row>
    <row r="506" spans="1:11" ht="15.75" customHeight="1">
      <c r="A506" s="2" t="s">
        <v>1077</v>
      </c>
      <c r="B506" s="1">
        <v>2007</v>
      </c>
      <c r="C506" s="1" t="s">
        <v>1078</v>
      </c>
      <c r="D506" s="3">
        <v>7.6</v>
      </c>
      <c r="E506" s="4">
        <v>126</v>
      </c>
      <c r="F506" s="1">
        <v>15000000</v>
      </c>
      <c r="G506" s="1">
        <v>30226144</v>
      </c>
      <c r="H506" s="1" t="s">
        <v>258</v>
      </c>
      <c r="I506" s="1">
        <v>47626</v>
      </c>
      <c r="J506" s="1" t="s">
        <v>15</v>
      </c>
      <c r="K506" s="1" t="s">
        <v>16</v>
      </c>
    </row>
    <row r="507" spans="1:11" ht="15.75" customHeight="1">
      <c r="A507" s="2" t="s">
        <v>1079</v>
      </c>
      <c r="B507" s="1">
        <v>2008</v>
      </c>
      <c r="C507" s="1" t="s">
        <v>1080</v>
      </c>
      <c r="D507" s="3">
        <v>7.6</v>
      </c>
      <c r="E507" s="4">
        <v>131</v>
      </c>
      <c r="F507" s="1">
        <v>15000000</v>
      </c>
      <c r="G507" s="1">
        <v>15700000</v>
      </c>
      <c r="H507" s="1" t="s">
        <v>1081</v>
      </c>
      <c r="I507" s="1">
        <v>332065</v>
      </c>
      <c r="J507" s="1" t="s">
        <v>15</v>
      </c>
      <c r="K507" s="1" t="s">
        <v>16</v>
      </c>
    </row>
    <row r="508" spans="1:11" ht="15.75" customHeight="1">
      <c r="A508" s="2" t="s">
        <v>1082</v>
      </c>
      <c r="B508" s="1">
        <v>2005</v>
      </c>
      <c r="C508" s="1" t="s">
        <v>1083</v>
      </c>
      <c r="D508" s="3">
        <v>7.6</v>
      </c>
      <c r="E508" s="4">
        <v>103</v>
      </c>
      <c r="F508" s="1">
        <v>15000000</v>
      </c>
      <c r="G508" s="1">
        <v>4235837</v>
      </c>
      <c r="H508" s="1" t="s">
        <v>1084</v>
      </c>
      <c r="I508" s="1">
        <v>175962</v>
      </c>
      <c r="J508" s="1" t="s">
        <v>15</v>
      </c>
      <c r="K508" s="1" t="s">
        <v>16</v>
      </c>
    </row>
    <row r="509" spans="1:11" ht="15.75" customHeight="1">
      <c r="A509" s="2" t="s">
        <v>1085</v>
      </c>
      <c r="B509" s="1">
        <v>2006</v>
      </c>
      <c r="C509" s="1" t="s">
        <v>1086</v>
      </c>
      <c r="D509" s="3">
        <v>7.6</v>
      </c>
      <c r="E509" s="4">
        <v>137</v>
      </c>
      <c r="F509" s="1">
        <v>26000000</v>
      </c>
      <c r="G509" s="1">
        <v>5459824</v>
      </c>
      <c r="H509" s="1" t="s">
        <v>396</v>
      </c>
      <c r="I509" s="1">
        <v>92781</v>
      </c>
      <c r="J509" s="1" t="s">
        <v>15</v>
      </c>
      <c r="K509" s="1" t="s">
        <v>16</v>
      </c>
    </row>
    <row r="510" spans="1:11" ht="15.75" customHeight="1">
      <c r="A510" s="2" t="s">
        <v>1087</v>
      </c>
      <c r="B510" s="1">
        <v>2013</v>
      </c>
      <c r="C510" s="1" t="s">
        <v>870</v>
      </c>
      <c r="D510" s="3">
        <v>7.6</v>
      </c>
      <c r="E510" s="4">
        <v>98</v>
      </c>
      <c r="F510" s="1">
        <v>12000000</v>
      </c>
      <c r="G510" s="1">
        <v>37707719</v>
      </c>
      <c r="H510" s="1" t="s">
        <v>258</v>
      </c>
      <c r="I510" s="1">
        <v>76094</v>
      </c>
      <c r="J510" s="1" t="s">
        <v>15</v>
      </c>
      <c r="K510" s="1" t="s">
        <v>121</v>
      </c>
    </row>
    <row r="511" spans="1:11" ht="15.75" customHeight="1">
      <c r="A511" s="2" t="s">
        <v>1088</v>
      </c>
      <c r="B511" s="1">
        <v>2004</v>
      </c>
      <c r="C511" s="1" t="s">
        <v>558</v>
      </c>
      <c r="D511" s="3">
        <v>7.6</v>
      </c>
      <c r="E511" s="4">
        <v>119</v>
      </c>
      <c r="F511" s="1">
        <v>100000000</v>
      </c>
      <c r="G511" s="1">
        <v>11041228</v>
      </c>
      <c r="H511" s="1" t="s">
        <v>1089</v>
      </c>
      <c r="I511" s="1">
        <v>92295</v>
      </c>
      <c r="J511" s="1" t="s">
        <v>560</v>
      </c>
      <c r="K511" s="1" t="s">
        <v>561</v>
      </c>
    </row>
    <row r="512" spans="1:11" ht="15.75" customHeight="1">
      <c r="A512" s="2" t="s">
        <v>1090</v>
      </c>
      <c r="B512" s="1">
        <v>1995</v>
      </c>
      <c r="C512" s="1" t="s">
        <v>1091</v>
      </c>
      <c r="D512" s="3">
        <v>7.6</v>
      </c>
      <c r="E512" s="4">
        <v>122</v>
      </c>
      <c r="F512" s="1">
        <v>11000000</v>
      </c>
      <c r="G512" s="1">
        <v>39025000</v>
      </c>
      <c r="H512" s="1" t="s">
        <v>14</v>
      </c>
      <c r="I512" s="1">
        <v>73193</v>
      </c>
      <c r="J512" s="1" t="s">
        <v>15</v>
      </c>
      <c r="K512" s="1" t="s">
        <v>121</v>
      </c>
    </row>
    <row r="513" spans="1:11" ht="15.75" customHeight="1">
      <c r="A513" s="2" t="s">
        <v>1092</v>
      </c>
      <c r="B513" s="1">
        <v>1992</v>
      </c>
      <c r="C513" s="1" t="s">
        <v>777</v>
      </c>
      <c r="D513" s="3">
        <v>7.6</v>
      </c>
      <c r="E513" s="4">
        <v>88</v>
      </c>
      <c r="F513" s="1">
        <v>13000000</v>
      </c>
      <c r="G513" s="1">
        <v>11501093</v>
      </c>
      <c r="H513" s="1" t="s">
        <v>1093</v>
      </c>
      <c r="I513" s="1">
        <v>128850</v>
      </c>
      <c r="J513" s="1" t="s">
        <v>15</v>
      </c>
      <c r="K513" s="1" t="s">
        <v>16</v>
      </c>
    </row>
    <row r="514" spans="1:11" ht="15.75" customHeight="1">
      <c r="A514" s="2" t="s">
        <v>1094</v>
      </c>
      <c r="B514" s="1">
        <v>1963</v>
      </c>
      <c r="C514" s="1" t="s">
        <v>1095</v>
      </c>
      <c r="D514" s="3">
        <v>7.6</v>
      </c>
      <c r="E514" s="4">
        <v>197</v>
      </c>
      <c r="F514" s="1">
        <v>9400000</v>
      </c>
      <c r="G514" s="1">
        <v>46300000</v>
      </c>
      <c r="H514" s="1" t="s">
        <v>1096</v>
      </c>
      <c r="I514" s="1">
        <v>29323</v>
      </c>
      <c r="J514" s="1" t="s">
        <v>15</v>
      </c>
      <c r="K514" s="1" t="s">
        <v>16</v>
      </c>
    </row>
    <row r="515" spans="1:11" ht="15.75" customHeight="1">
      <c r="A515" s="2" t="s">
        <v>1097</v>
      </c>
      <c r="B515" s="1">
        <v>2002</v>
      </c>
      <c r="C515" s="1" t="s">
        <v>903</v>
      </c>
      <c r="D515" s="3">
        <v>7.6</v>
      </c>
      <c r="E515" s="4">
        <v>121</v>
      </c>
      <c r="F515" s="1">
        <v>9000000</v>
      </c>
      <c r="G515" s="1">
        <v>112935</v>
      </c>
      <c r="H515" s="1" t="s">
        <v>42</v>
      </c>
      <c r="I515" s="1">
        <v>8161</v>
      </c>
      <c r="J515" s="1" t="s">
        <v>15</v>
      </c>
      <c r="K515" s="1" t="s">
        <v>121</v>
      </c>
    </row>
    <row r="516" spans="1:11" ht="15.75" customHeight="1">
      <c r="A516" s="2" t="s">
        <v>1098</v>
      </c>
      <c r="B516" s="1">
        <v>2002</v>
      </c>
      <c r="C516" s="1" t="s">
        <v>296</v>
      </c>
      <c r="D516" s="3">
        <v>7.6</v>
      </c>
      <c r="E516" s="4">
        <v>113</v>
      </c>
      <c r="F516" s="1">
        <v>8000000</v>
      </c>
      <c r="G516" s="1">
        <v>45063889</v>
      </c>
      <c r="H516" s="1" t="s">
        <v>1099</v>
      </c>
      <c r="I516" s="1">
        <v>297250</v>
      </c>
      <c r="J516" s="1" t="s">
        <v>15</v>
      </c>
      <c r="K516" s="1" t="s">
        <v>121</v>
      </c>
    </row>
    <row r="517" spans="1:11" ht="15.75" customHeight="1">
      <c r="A517" s="2" t="s">
        <v>1100</v>
      </c>
      <c r="B517" s="1">
        <v>1979</v>
      </c>
      <c r="C517" s="1" t="s">
        <v>1101</v>
      </c>
      <c r="D517" s="3">
        <v>7.6</v>
      </c>
      <c r="E517" s="4">
        <v>112</v>
      </c>
      <c r="F517" s="1">
        <v>8000000</v>
      </c>
      <c r="G517" s="1">
        <v>36500000</v>
      </c>
      <c r="H517" s="1" t="s">
        <v>55</v>
      </c>
      <c r="I517" s="1">
        <v>87090</v>
      </c>
      <c r="J517" s="1" t="s">
        <v>15</v>
      </c>
      <c r="K517" s="1" t="s">
        <v>16</v>
      </c>
    </row>
    <row r="518" spans="1:11" ht="15.75" customHeight="1">
      <c r="A518" s="2" t="s">
        <v>1102</v>
      </c>
      <c r="B518" s="1">
        <v>2000</v>
      </c>
      <c r="C518" s="1" t="s">
        <v>1103</v>
      </c>
      <c r="D518" s="3">
        <v>7.6</v>
      </c>
      <c r="E518" s="4">
        <v>102</v>
      </c>
      <c r="F518" s="1">
        <v>7000000</v>
      </c>
      <c r="G518" s="1">
        <v>15047419</v>
      </c>
      <c r="H518" s="1" t="s">
        <v>14</v>
      </c>
      <c r="I518" s="1">
        <v>357275</v>
      </c>
      <c r="J518" s="1" t="s">
        <v>15</v>
      </c>
      <c r="K518" s="1" t="s">
        <v>16</v>
      </c>
    </row>
    <row r="519" spans="1:11" ht="15.75" customHeight="1">
      <c r="A519" s="2" t="s">
        <v>1104</v>
      </c>
      <c r="B519" s="1">
        <v>2005</v>
      </c>
      <c r="C519" s="1" t="s">
        <v>1105</v>
      </c>
      <c r="D519" s="3">
        <v>7.6</v>
      </c>
      <c r="E519" s="4">
        <v>92</v>
      </c>
      <c r="F519" s="1">
        <v>6500000</v>
      </c>
      <c r="G519" s="1">
        <v>24792061</v>
      </c>
      <c r="H519" s="1" t="s">
        <v>45</v>
      </c>
      <c r="I519" s="1">
        <v>191998</v>
      </c>
      <c r="J519" s="1" t="s">
        <v>15</v>
      </c>
      <c r="K519" s="1" t="s">
        <v>16</v>
      </c>
    </row>
    <row r="520" spans="1:11" ht="15.75" customHeight="1">
      <c r="A520" s="2" t="s">
        <v>1106</v>
      </c>
      <c r="B520" s="1">
        <v>1993</v>
      </c>
      <c r="C520" s="1" t="s">
        <v>1107</v>
      </c>
      <c r="D520" s="3">
        <v>7.6</v>
      </c>
      <c r="E520" s="4">
        <v>121</v>
      </c>
      <c r="F520" s="1">
        <v>7000000</v>
      </c>
      <c r="G520" s="1">
        <v>40158000</v>
      </c>
      <c r="H520" s="1" t="s">
        <v>635</v>
      </c>
      <c r="I520" s="1">
        <v>63931</v>
      </c>
      <c r="J520" s="1" t="s">
        <v>15</v>
      </c>
      <c r="K520" s="1" t="s">
        <v>39</v>
      </c>
    </row>
    <row r="521" spans="1:11" ht="15.75" customHeight="1">
      <c r="A521" s="2" t="s">
        <v>1108</v>
      </c>
      <c r="B521" s="1">
        <v>2009</v>
      </c>
      <c r="C521" s="1" t="s">
        <v>1109</v>
      </c>
      <c r="D521" s="3">
        <v>7.6</v>
      </c>
      <c r="E521" s="4">
        <v>99</v>
      </c>
      <c r="F521" s="1">
        <v>7000000</v>
      </c>
      <c r="G521" s="1">
        <v>9166863</v>
      </c>
      <c r="H521" s="1" t="s">
        <v>396</v>
      </c>
      <c r="I521" s="1">
        <v>83182</v>
      </c>
      <c r="J521" s="1" t="s">
        <v>15</v>
      </c>
      <c r="K521" s="1" t="s">
        <v>16</v>
      </c>
    </row>
    <row r="522" spans="1:11" ht="15.75" customHeight="1">
      <c r="A522" s="2" t="s">
        <v>1110</v>
      </c>
      <c r="B522" s="1">
        <v>1988</v>
      </c>
      <c r="C522" s="1" t="s">
        <v>54</v>
      </c>
      <c r="D522" s="3">
        <v>7.6</v>
      </c>
      <c r="E522" s="4">
        <v>164</v>
      </c>
      <c r="F522" s="1">
        <v>7000000</v>
      </c>
      <c r="G522" s="1">
        <v>8373585</v>
      </c>
      <c r="H522" s="1" t="s">
        <v>42</v>
      </c>
      <c r="I522" s="1">
        <v>39680</v>
      </c>
      <c r="J522" s="1" t="s">
        <v>15</v>
      </c>
      <c r="K522" s="1" t="s">
        <v>16</v>
      </c>
    </row>
    <row r="523" spans="1:11" ht="15.75" customHeight="1">
      <c r="A523" s="2" t="s">
        <v>1111</v>
      </c>
      <c r="B523" s="1">
        <v>2009</v>
      </c>
      <c r="C523" s="1" t="s">
        <v>470</v>
      </c>
      <c r="D523" s="3">
        <v>7.6</v>
      </c>
      <c r="E523" s="4">
        <v>98</v>
      </c>
      <c r="F523" s="1">
        <v>10000000</v>
      </c>
      <c r="G523" s="1">
        <v>449558</v>
      </c>
      <c r="H523" s="1" t="s">
        <v>211</v>
      </c>
      <c r="I523" s="1">
        <v>32307</v>
      </c>
      <c r="J523" s="1" t="s">
        <v>15</v>
      </c>
      <c r="K523" s="1" t="s">
        <v>121</v>
      </c>
    </row>
    <row r="524" spans="1:11" ht="15.75" customHeight="1">
      <c r="A524" s="2" t="s">
        <v>1112</v>
      </c>
      <c r="B524" s="1">
        <v>1961</v>
      </c>
      <c r="C524" s="1" t="s">
        <v>1113</v>
      </c>
      <c r="D524" s="3">
        <v>7.6</v>
      </c>
      <c r="E524" s="4">
        <v>152</v>
      </c>
      <c r="F524" s="1">
        <v>6000000</v>
      </c>
      <c r="G524" s="1">
        <v>43650000</v>
      </c>
      <c r="H524" s="1" t="s">
        <v>1114</v>
      </c>
      <c r="I524" s="1">
        <v>71919</v>
      </c>
      <c r="J524" s="1" t="s">
        <v>15</v>
      </c>
      <c r="K524" s="1" t="s">
        <v>16</v>
      </c>
    </row>
    <row r="525" spans="1:11" ht="15.75" customHeight="1">
      <c r="A525" s="2" t="s">
        <v>1115</v>
      </c>
      <c r="B525" s="1">
        <v>2011</v>
      </c>
      <c r="C525" s="1" t="s">
        <v>362</v>
      </c>
      <c r="D525" s="3">
        <v>7.6</v>
      </c>
      <c r="E525" s="4">
        <v>100</v>
      </c>
      <c r="F525" s="1">
        <v>30300000</v>
      </c>
      <c r="G525" s="1">
        <v>1196752</v>
      </c>
      <c r="H525" s="1" t="s">
        <v>98</v>
      </c>
      <c r="I525" s="1">
        <v>79353</v>
      </c>
      <c r="J525" s="1" t="s">
        <v>1116</v>
      </c>
      <c r="K525" s="1" t="s">
        <v>1117</v>
      </c>
    </row>
    <row r="526" spans="1:11" ht="15.75" customHeight="1">
      <c r="A526" s="2" t="s">
        <v>1118</v>
      </c>
      <c r="B526" s="1">
        <v>2004</v>
      </c>
      <c r="C526" s="1" t="s">
        <v>1119</v>
      </c>
      <c r="D526" s="3">
        <v>7.6</v>
      </c>
      <c r="E526" s="4">
        <v>98</v>
      </c>
      <c r="F526" s="1">
        <v>6000000</v>
      </c>
      <c r="G526" s="1">
        <v>795126</v>
      </c>
      <c r="H526" s="1" t="s">
        <v>1120</v>
      </c>
      <c r="I526" s="1">
        <v>4976</v>
      </c>
      <c r="J526" s="1" t="s">
        <v>15</v>
      </c>
      <c r="K526" s="1" t="s">
        <v>288</v>
      </c>
    </row>
    <row r="527" spans="1:11" ht="15.75" customHeight="1">
      <c r="A527" s="2" t="s">
        <v>1121</v>
      </c>
      <c r="B527" s="1">
        <v>2013</v>
      </c>
      <c r="C527" s="1" t="s">
        <v>1122</v>
      </c>
      <c r="D527" s="3">
        <v>7.6</v>
      </c>
      <c r="E527" s="4">
        <v>115</v>
      </c>
      <c r="F527" s="1">
        <v>5000000</v>
      </c>
      <c r="G527" s="1">
        <v>44456509</v>
      </c>
      <c r="H527" s="1" t="s">
        <v>45</v>
      </c>
      <c r="I527" s="1">
        <v>22105</v>
      </c>
      <c r="J527" s="1" t="s">
        <v>281</v>
      </c>
      <c r="K527" s="1" t="s">
        <v>401</v>
      </c>
    </row>
    <row r="528" spans="1:11" ht="15.75" customHeight="1">
      <c r="A528" s="2" t="s">
        <v>1123</v>
      </c>
      <c r="B528" s="1">
        <v>1996</v>
      </c>
      <c r="C528" s="1" t="s">
        <v>1124</v>
      </c>
      <c r="D528" s="3">
        <v>7.6</v>
      </c>
      <c r="E528" s="4">
        <v>135</v>
      </c>
      <c r="F528" s="1">
        <v>5000000</v>
      </c>
      <c r="G528" s="1">
        <v>13269963</v>
      </c>
      <c r="H528" s="1" t="s">
        <v>182</v>
      </c>
      <c r="I528" s="1">
        <v>23202</v>
      </c>
      <c r="J528" s="1" t="s">
        <v>15</v>
      </c>
      <c r="K528" s="1" t="s">
        <v>16</v>
      </c>
    </row>
    <row r="529" spans="1:11" ht="15.75" customHeight="1">
      <c r="A529" s="2" t="s">
        <v>1125</v>
      </c>
      <c r="B529" s="1">
        <v>2002</v>
      </c>
      <c r="C529" s="1" t="s">
        <v>1126</v>
      </c>
      <c r="D529" s="3">
        <v>7.6</v>
      </c>
      <c r="E529" s="4">
        <v>101</v>
      </c>
      <c r="F529" s="1">
        <v>6000000</v>
      </c>
      <c r="G529" s="1">
        <v>20772796</v>
      </c>
      <c r="H529" s="1" t="s">
        <v>138</v>
      </c>
      <c r="I529" s="1">
        <v>34232</v>
      </c>
      <c r="J529" s="1" t="s">
        <v>15</v>
      </c>
      <c r="K529" s="1" t="s">
        <v>39</v>
      </c>
    </row>
    <row r="530" spans="1:11" ht="15.75" customHeight="1">
      <c r="A530" s="2" t="s">
        <v>1127</v>
      </c>
      <c r="B530" s="1">
        <v>1995</v>
      </c>
      <c r="C530" s="1" t="s">
        <v>1128</v>
      </c>
      <c r="D530" s="3">
        <v>7.6</v>
      </c>
      <c r="E530" s="4">
        <v>111</v>
      </c>
      <c r="F530" s="1">
        <v>3600000</v>
      </c>
      <c r="G530" s="1">
        <v>31968347</v>
      </c>
      <c r="H530" s="1" t="s">
        <v>396</v>
      </c>
      <c r="I530" s="1">
        <v>93894</v>
      </c>
      <c r="J530" s="1" t="s">
        <v>15</v>
      </c>
      <c r="K530" s="1" t="s">
        <v>16</v>
      </c>
    </row>
    <row r="531" spans="1:11" ht="15.75" customHeight="1">
      <c r="A531" s="2" t="s">
        <v>1129</v>
      </c>
      <c r="B531" s="1">
        <v>1996</v>
      </c>
      <c r="C531" s="1" t="s">
        <v>1130</v>
      </c>
      <c r="D531" s="3">
        <v>7.6</v>
      </c>
      <c r="E531" s="4">
        <v>84</v>
      </c>
      <c r="F531" s="1">
        <v>4000000</v>
      </c>
      <c r="G531" s="1">
        <v>2892582</v>
      </c>
      <c r="H531" s="1" t="s">
        <v>521</v>
      </c>
      <c r="I531" s="1">
        <v>22697</v>
      </c>
      <c r="J531" s="1" t="s">
        <v>15</v>
      </c>
      <c r="K531" s="1" t="s">
        <v>16</v>
      </c>
    </row>
    <row r="532" spans="1:11" ht="15.75" customHeight="1">
      <c r="A532" s="2" t="s">
        <v>1131</v>
      </c>
      <c r="B532" s="1">
        <v>2005</v>
      </c>
      <c r="C532" s="1" t="s">
        <v>1132</v>
      </c>
      <c r="D532" s="3">
        <v>7.6</v>
      </c>
      <c r="E532" s="4">
        <v>80</v>
      </c>
      <c r="F532" s="1">
        <v>8000000</v>
      </c>
      <c r="G532" s="1">
        <v>77413017</v>
      </c>
      <c r="H532" s="1" t="s">
        <v>456</v>
      </c>
      <c r="I532" s="1">
        <v>45984</v>
      </c>
      <c r="J532" s="1" t="s">
        <v>150</v>
      </c>
      <c r="K532" s="1" t="s">
        <v>109</v>
      </c>
    </row>
    <row r="533" spans="1:11" ht="15.75" customHeight="1">
      <c r="A533" s="2" t="s">
        <v>1133</v>
      </c>
      <c r="B533" s="1">
        <v>1978</v>
      </c>
      <c r="C533" s="1" t="s">
        <v>572</v>
      </c>
      <c r="D533" s="3">
        <v>7.6</v>
      </c>
      <c r="E533" s="4">
        <v>109</v>
      </c>
      <c r="F533" s="1">
        <v>3000000</v>
      </c>
      <c r="G533" s="1">
        <v>141600000</v>
      </c>
      <c r="H533" s="1" t="s">
        <v>521</v>
      </c>
      <c r="I533" s="1">
        <v>90177</v>
      </c>
      <c r="J533" s="1" t="s">
        <v>15</v>
      </c>
      <c r="K533" s="1" t="s">
        <v>16</v>
      </c>
    </row>
    <row r="534" spans="1:11" ht="15.75" customHeight="1">
      <c r="A534" s="2" t="s">
        <v>1134</v>
      </c>
      <c r="B534" s="1">
        <v>2004</v>
      </c>
      <c r="C534" s="1" t="s">
        <v>1135</v>
      </c>
      <c r="D534" s="3">
        <v>7.6</v>
      </c>
      <c r="E534" s="4">
        <v>102</v>
      </c>
      <c r="F534" s="1">
        <v>2500000</v>
      </c>
      <c r="G534" s="1">
        <v>26781723</v>
      </c>
      <c r="H534" s="1" t="s">
        <v>468</v>
      </c>
      <c r="I534" s="1">
        <v>187595</v>
      </c>
      <c r="J534" s="1" t="s">
        <v>15</v>
      </c>
      <c r="K534" s="1" t="s">
        <v>16</v>
      </c>
    </row>
    <row r="535" spans="1:11" ht="15.75" customHeight="1">
      <c r="A535" s="2" t="s">
        <v>1136</v>
      </c>
      <c r="B535" s="1">
        <v>2003</v>
      </c>
      <c r="C535" s="1" t="s">
        <v>1137</v>
      </c>
      <c r="D535" s="3">
        <v>7.6</v>
      </c>
      <c r="E535" s="4">
        <v>106</v>
      </c>
      <c r="F535" s="1">
        <v>2000000</v>
      </c>
      <c r="G535" s="1">
        <v>395592</v>
      </c>
      <c r="H535" s="1" t="s">
        <v>396</v>
      </c>
      <c r="I535" s="1">
        <v>21202</v>
      </c>
      <c r="J535" s="1" t="s">
        <v>15</v>
      </c>
      <c r="K535" s="1" t="s">
        <v>282</v>
      </c>
    </row>
    <row r="536" spans="1:11" ht="15.75" customHeight="1">
      <c r="A536" s="2" t="s">
        <v>1138</v>
      </c>
      <c r="B536" s="1">
        <v>2008</v>
      </c>
      <c r="C536" s="1" t="s">
        <v>1139</v>
      </c>
      <c r="D536" s="3">
        <v>7.6</v>
      </c>
      <c r="E536" s="4">
        <v>112</v>
      </c>
      <c r="F536" s="1">
        <v>2500000</v>
      </c>
      <c r="G536" s="1">
        <v>173783</v>
      </c>
      <c r="H536" s="1" t="s">
        <v>456</v>
      </c>
      <c r="I536" s="1">
        <v>578</v>
      </c>
      <c r="J536" s="1" t="s">
        <v>15</v>
      </c>
      <c r="K536" s="1" t="s">
        <v>16</v>
      </c>
    </row>
    <row r="537" spans="1:11" ht="15.75" customHeight="1">
      <c r="A537" s="2" t="s">
        <v>1140</v>
      </c>
      <c r="B537" s="1">
        <v>2001</v>
      </c>
      <c r="C537" s="1" t="s">
        <v>1141</v>
      </c>
      <c r="D537" s="3">
        <v>7.6</v>
      </c>
      <c r="E537" s="4">
        <v>89</v>
      </c>
      <c r="F537" s="1">
        <v>15500000</v>
      </c>
      <c r="G537" s="1">
        <v>313436</v>
      </c>
      <c r="H537" s="1" t="s">
        <v>45</v>
      </c>
      <c r="I537" s="1">
        <v>12244</v>
      </c>
      <c r="J537" s="1" t="s">
        <v>1116</v>
      </c>
      <c r="K537" s="1" t="s">
        <v>1117</v>
      </c>
    </row>
    <row r="538" spans="1:11" ht="15.75" customHeight="1">
      <c r="A538" s="2" t="s">
        <v>1142</v>
      </c>
      <c r="B538" s="1">
        <v>1981</v>
      </c>
      <c r="C538" s="1" t="s">
        <v>311</v>
      </c>
      <c r="D538" s="3">
        <v>7.6</v>
      </c>
      <c r="E538" s="4">
        <v>87</v>
      </c>
      <c r="F538" s="1">
        <v>2000000</v>
      </c>
      <c r="G538" s="1">
        <v>9003011</v>
      </c>
      <c r="H538" s="1" t="s">
        <v>37</v>
      </c>
      <c r="I538" s="1">
        <v>133966</v>
      </c>
      <c r="J538" s="1" t="s">
        <v>15</v>
      </c>
      <c r="K538" s="1" t="s">
        <v>312</v>
      </c>
    </row>
    <row r="539" spans="1:11" ht="15.75" customHeight="1">
      <c r="A539" s="2" t="s">
        <v>1143</v>
      </c>
      <c r="B539" s="1">
        <v>1994</v>
      </c>
      <c r="C539" s="1" t="s">
        <v>1144</v>
      </c>
      <c r="D539" s="3">
        <v>7.6</v>
      </c>
      <c r="E539" s="4">
        <v>102</v>
      </c>
      <c r="F539" s="1">
        <v>2000000</v>
      </c>
      <c r="G539" s="1">
        <v>11546543</v>
      </c>
      <c r="H539" s="1" t="s">
        <v>863</v>
      </c>
      <c r="I539" s="1">
        <v>34520</v>
      </c>
      <c r="J539" s="1" t="s">
        <v>727</v>
      </c>
      <c r="K539" s="1" t="s">
        <v>728</v>
      </c>
    </row>
    <row r="540" spans="1:11" ht="15.75" customHeight="1">
      <c r="A540" s="2" t="s">
        <v>1145</v>
      </c>
      <c r="B540" s="1">
        <v>1999</v>
      </c>
      <c r="C540" s="1" t="s">
        <v>1146</v>
      </c>
      <c r="D540" s="3">
        <v>7.6</v>
      </c>
      <c r="E540" s="4">
        <v>118</v>
      </c>
      <c r="F540" s="1">
        <v>2000000</v>
      </c>
      <c r="G540" s="1">
        <v>11533945</v>
      </c>
      <c r="H540" s="1" t="s">
        <v>1147</v>
      </c>
      <c r="I540" s="1">
        <v>77551</v>
      </c>
      <c r="J540" s="1" t="s">
        <v>15</v>
      </c>
      <c r="K540" s="1" t="s">
        <v>16</v>
      </c>
    </row>
    <row r="541" spans="1:11" ht="15.75" customHeight="1">
      <c r="A541" s="2" t="s">
        <v>1148</v>
      </c>
      <c r="B541" s="1">
        <v>2011</v>
      </c>
      <c r="C541" s="1" t="s">
        <v>1149</v>
      </c>
      <c r="D541" s="3">
        <v>7.6</v>
      </c>
      <c r="E541" s="4">
        <v>102</v>
      </c>
      <c r="F541" s="1">
        <v>1100000</v>
      </c>
      <c r="G541" s="1">
        <v>4105123</v>
      </c>
      <c r="H541" s="1" t="s">
        <v>1150</v>
      </c>
      <c r="I541" s="1">
        <v>148221</v>
      </c>
      <c r="J541" s="1" t="s">
        <v>302</v>
      </c>
      <c r="K541" s="1" t="s">
        <v>1151</v>
      </c>
    </row>
    <row r="542" spans="1:11" ht="15.75" customHeight="1">
      <c r="A542" s="2" t="s">
        <v>1152</v>
      </c>
      <c r="B542" s="1">
        <v>2013</v>
      </c>
      <c r="C542" s="1" t="s">
        <v>1153</v>
      </c>
      <c r="D542" s="3">
        <v>7.6</v>
      </c>
      <c r="E542" s="4">
        <v>91</v>
      </c>
      <c r="F542" s="1">
        <v>1000000</v>
      </c>
      <c r="G542" s="1">
        <v>287761</v>
      </c>
      <c r="H542" s="1" t="s">
        <v>1154</v>
      </c>
      <c r="I542" s="1">
        <v>2482</v>
      </c>
      <c r="J542" s="1" t="s">
        <v>15</v>
      </c>
      <c r="K542" s="1" t="s">
        <v>39</v>
      </c>
    </row>
    <row r="543" spans="1:11" ht="15.75" customHeight="1">
      <c r="A543" s="2" t="s">
        <v>1155</v>
      </c>
      <c r="B543" s="1">
        <v>1999</v>
      </c>
      <c r="C543" s="1" t="s">
        <v>1156</v>
      </c>
      <c r="D543" s="3">
        <v>7.6</v>
      </c>
      <c r="E543" s="4">
        <v>108</v>
      </c>
      <c r="F543" s="1">
        <v>500000</v>
      </c>
      <c r="G543" s="1">
        <v>2047570</v>
      </c>
      <c r="H543" s="1" t="s">
        <v>1157</v>
      </c>
      <c r="I543" s="1">
        <v>6790</v>
      </c>
      <c r="J543" s="1" t="s">
        <v>15</v>
      </c>
      <c r="K543" s="1" t="s">
        <v>16</v>
      </c>
    </row>
    <row r="544" spans="1:11" ht="15.75" customHeight="1">
      <c r="A544" s="2" t="s">
        <v>1158</v>
      </c>
      <c r="B544" s="1">
        <v>2004</v>
      </c>
      <c r="C544" s="1" t="s">
        <v>1159</v>
      </c>
      <c r="D544" s="3">
        <v>7.6</v>
      </c>
      <c r="E544" s="4">
        <v>133</v>
      </c>
      <c r="F544" s="1">
        <v>25000000</v>
      </c>
      <c r="G544" s="1">
        <v>9910</v>
      </c>
      <c r="H544" s="1" t="s">
        <v>1058</v>
      </c>
      <c r="I544" s="1">
        <v>13543</v>
      </c>
      <c r="J544" s="1" t="s">
        <v>1160</v>
      </c>
      <c r="K544" s="1" t="s">
        <v>1161</v>
      </c>
    </row>
    <row r="545" spans="1:11" ht="15.75" customHeight="1">
      <c r="A545" s="2" t="s">
        <v>1162</v>
      </c>
      <c r="B545" s="1">
        <v>2001</v>
      </c>
      <c r="C545" s="1" t="s">
        <v>1163</v>
      </c>
      <c r="D545" s="3">
        <v>7.6</v>
      </c>
      <c r="E545" s="4">
        <v>102</v>
      </c>
      <c r="F545" s="1">
        <v>300000</v>
      </c>
      <c r="G545" s="1">
        <v>16892</v>
      </c>
      <c r="H545" s="1" t="s">
        <v>456</v>
      </c>
      <c r="I545" s="1">
        <v>341</v>
      </c>
      <c r="J545" s="1" t="s">
        <v>15</v>
      </c>
      <c r="K545" s="1" t="s">
        <v>155</v>
      </c>
    </row>
    <row r="546" spans="1:11" ht="15.75" customHeight="1">
      <c r="A546" s="2" t="s">
        <v>1164</v>
      </c>
      <c r="B546" s="1">
        <v>1999</v>
      </c>
      <c r="C546" s="1" t="s">
        <v>1165</v>
      </c>
      <c r="D546" s="3">
        <v>7.6</v>
      </c>
      <c r="E546" s="4">
        <v>90</v>
      </c>
      <c r="F546" s="1">
        <v>40000</v>
      </c>
      <c r="G546" s="1">
        <v>277233</v>
      </c>
      <c r="H546" s="1" t="s">
        <v>149</v>
      </c>
      <c r="I546" s="1">
        <v>2631</v>
      </c>
      <c r="J546" s="1" t="s">
        <v>15</v>
      </c>
      <c r="K546" s="1" t="s">
        <v>16</v>
      </c>
    </row>
    <row r="547" spans="1:11" ht="15.75" customHeight="1">
      <c r="A547" s="2" t="s">
        <v>1166</v>
      </c>
      <c r="B547" s="1">
        <v>2015</v>
      </c>
      <c r="C547" s="1" t="s">
        <v>307</v>
      </c>
      <c r="D547" s="3">
        <v>7.5</v>
      </c>
      <c r="E547" s="4">
        <v>141</v>
      </c>
      <c r="F547" s="1">
        <v>250000000</v>
      </c>
      <c r="G547" s="1">
        <v>458991599</v>
      </c>
      <c r="H547" s="1" t="s">
        <v>162</v>
      </c>
      <c r="I547" s="1">
        <v>462669</v>
      </c>
      <c r="J547" s="1" t="s">
        <v>15</v>
      </c>
      <c r="K547" s="1" t="s">
        <v>16</v>
      </c>
    </row>
    <row r="548" spans="1:11" ht="15.75" customHeight="1">
      <c r="A548" s="2" t="s">
        <v>1167</v>
      </c>
      <c r="B548" s="1">
        <v>2009</v>
      </c>
      <c r="C548" s="1" t="s">
        <v>1168</v>
      </c>
      <c r="D548" s="3">
        <v>7.5</v>
      </c>
      <c r="E548" s="4">
        <v>153</v>
      </c>
      <c r="F548" s="1">
        <v>250000000</v>
      </c>
      <c r="G548" s="1">
        <v>301956980</v>
      </c>
      <c r="H548" s="1" t="s">
        <v>651</v>
      </c>
      <c r="I548" s="1">
        <v>321795</v>
      </c>
      <c r="J548" s="1" t="s">
        <v>15</v>
      </c>
      <c r="K548" s="1" t="s">
        <v>121</v>
      </c>
    </row>
    <row r="549" spans="1:11" ht="15.75" customHeight="1">
      <c r="A549" s="2" t="s">
        <v>1169</v>
      </c>
      <c r="B549" s="1">
        <v>2014</v>
      </c>
      <c r="C549" s="1" t="s">
        <v>24</v>
      </c>
      <c r="D549" s="3">
        <v>7.5</v>
      </c>
      <c r="E549" s="4">
        <v>164</v>
      </c>
      <c r="F549" s="1">
        <v>250000000</v>
      </c>
      <c r="G549" s="1">
        <v>255108370</v>
      </c>
      <c r="H549" s="1" t="s">
        <v>532</v>
      </c>
      <c r="I549" s="1">
        <v>354228</v>
      </c>
      <c r="J549" s="1" t="s">
        <v>15</v>
      </c>
      <c r="K549" s="1" t="s">
        <v>39</v>
      </c>
    </row>
    <row r="550" spans="1:11" ht="15.75" customHeight="1">
      <c r="A550" s="2" t="s">
        <v>1170</v>
      </c>
      <c r="B550" s="1">
        <v>2016</v>
      </c>
      <c r="C550" s="1" t="s">
        <v>1171</v>
      </c>
      <c r="D550" s="3">
        <v>7.5</v>
      </c>
      <c r="E550" s="4">
        <v>122</v>
      </c>
      <c r="F550" s="1">
        <v>185000000</v>
      </c>
      <c r="G550" s="1">
        <v>130468626</v>
      </c>
      <c r="H550" s="1" t="s">
        <v>37</v>
      </c>
      <c r="I550" s="1">
        <v>53607</v>
      </c>
      <c r="J550" s="1" t="s">
        <v>15</v>
      </c>
      <c r="K550" s="1" t="s">
        <v>16</v>
      </c>
    </row>
    <row r="551" spans="1:11" ht="15.75" customHeight="1">
      <c r="A551" s="2" t="s">
        <v>1172</v>
      </c>
      <c r="B551" s="1">
        <v>2011</v>
      </c>
      <c r="C551" s="1" t="s">
        <v>54</v>
      </c>
      <c r="D551" s="3">
        <v>7.5</v>
      </c>
      <c r="E551" s="4">
        <v>126</v>
      </c>
      <c r="F551" s="1">
        <v>170000000</v>
      </c>
      <c r="G551" s="1">
        <v>73820094</v>
      </c>
      <c r="H551" s="1" t="s">
        <v>1173</v>
      </c>
      <c r="I551" s="1">
        <v>245333</v>
      </c>
      <c r="J551" s="1" t="s">
        <v>15</v>
      </c>
      <c r="K551" s="1" t="s">
        <v>16</v>
      </c>
    </row>
    <row r="552" spans="1:11" ht="15.75" customHeight="1">
      <c r="A552" s="2" t="s">
        <v>1174</v>
      </c>
      <c r="B552" s="1">
        <v>2007</v>
      </c>
      <c r="C552" s="1" t="s">
        <v>1168</v>
      </c>
      <c r="D552" s="3">
        <v>7.5</v>
      </c>
      <c r="E552" s="4">
        <v>138</v>
      </c>
      <c r="F552" s="1">
        <v>150000000</v>
      </c>
      <c r="G552" s="1">
        <v>292000866</v>
      </c>
      <c r="H552" s="1" t="s">
        <v>651</v>
      </c>
      <c r="I552" s="1">
        <v>355137</v>
      </c>
      <c r="J552" s="1" t="s">
        <v>15</v>
      </c>
      <c r="K552" s="1" t="s">
        <v>121</v>
      </c>
    </row>
    <row r="553" spans="1:11" ht="15.75" customHeight="1">
      <c r="A553" s="2" t="s">
        <v>1175</v>
      </c>
      <c r="B553" s="1">
        <v>2001</v>
      </c>
      <c r="C553" s="1" t="s">
        <v>1176</v>
      </c>
      <c r="D553" s="3">
        <v>7.5</v>
      </c>
      <c r="E553" s="4">
        <v>159</v>
      </c>
      <c r="F553" s="1">
        <v>125000000</v>
      </c>
      <c r="G553" s="1">
        <v>317557891</v>
      </c>
      <c r="H553" s="1" t="s">
        <v>1177</v>
      </c>
      <c r="I553" s="1">
        <v>444683</v>
      </c>
      <c r="J553" s="1" t="s">
        <v>15</v>
      </c>
      <c r="K553" s="1" t="s">
        <v>121</v>
      </c>
    </row>
    <row r="554" spans="1:11" ht="15.75" customHeight="1">
      <c r="A554" s="2" t="s">
        <v>1178</v>
      </c>
      <c r="B554" s="1">
        <v>2003</v>
      </c>
      <c r="C554" s="1" t="s">
        <v>84</v>
      </c>
      <c r="D554" s="3">
        <v>7.5</v>
      </c>
      <c r="E554" s="4">
        <v>134</v>
      </c>
      <c r="F554" s="1">
        <v>110000000</v>
      </c>
      <c r="G554" s="1">
        <v>214948780</v>
      </c>
      <c r="H554" s="1" t="s">
        <v>414</v>
      </c>
      <c r="I554" s="1">
        <v>405973</v>
      </c>
      <c r="J554" s="1" t="s">
        <v>15</v>
      </c>
      <c r="K554" s="1" t="s">
        <v>288</v>
      </c>
    </row>
    <row r="555" spans="1:11" ht="15.75" customHeight="1">
      <c r="A555" s="2" t="s">
        <v>1179</v>
      </c>
      <c r="B555" s="1">
        <v>2011</v>
      </c>
      <c r="C555" s="1" t="s">
        <v>223</v>
      </c>
      <c r="D555" s="3">
        <v>7.5</v>
      </c>
      <c r="E555" s="4">
        <v>129</v>
      </c>
      <c r="F555" s="1">
        <v>125000000</v>
      </c>
      <c r="G555" s="1">
        <v>186830669</v>
      </c>
      <c r="H555" s="1" t="s">
        <v>993</v>
      </c>
      <c r="I555" s="1">
        <v>338635</v>
      </c>
      <c r="J555" s="1" t="s">
        <v>15</v>
      </c>
      <c r="K555" s="1" t="s">
        <v>16</v>
      </c>
    </row>
    <row r="556" spans="1:11" ht="15.75" customHeight="1">
      <c r="A556" s="2" t="s">
        <v>1180</v>
      </c>
      <c r="B556" s="1">
        <v>1990</v>
      </c>
      <c r="C556" s="1" t="s">
        <v>713</v>
      </c>
      <c r="D556" s="3">
        <v>7.5</v>
      </c>
      <c r="E556" s="4">
        <v>113</v>
      </c>
      <c r="F556" s="1">
        <v>65000000</v>
      </c>
      <c r="G556" s="1">
        <v>119412921</v>
      </c>
      <c r="H556" s="1" t="s">
        <v>52</v>
      </c>
      <c r="I556" s="1">
        <v>240241</v>
      </c>
      <c r="J556" s="1" t="s">
        <v>15</v>
      </c>
      <c r="K556" s="1" t="s">
        <v>16</v>
      </c>
    </row>
    <row r="557" spans="1:11" ht="15.75" customHeight="1">
      <c r="A557" s="2" t="s">
        <v>1181</v>
      </c>
      <c r="B557" s="1">
        <v>2004</v>
      </c>
      <c r="C557" s="1" t="s">
        <v>54</v>
      </c>
      <c r="D557" s="3">
        <v>7.5</v>
      </c>
      <c r="E557" s="4">
        <v>170</v>
      </c>
      <c r="F557" s="1">
        <v>110000000</v>
      </c>
      <c r="G557" s="1">
        <v>102608827</v>
      </c>
      <c r="H557" s="1" t="s">
        <v>258</v>
      </c>
      <c r="I557" s="1">
        <v>264318</v>
      </c>
      <c r="J557" s="1" t="s">
        <v>15</v>
      </c>
      <c r="K557" s="1" t="s">
        <v>16</v>
      </c>
    </row>
    <row r="558" spans="1:11" ht="15.75" customHeight="1">
      <c r="A558" s="2" t="s">
        <v>1182</v>
      </c>
      <c r="B558" s="1">
        <v>2012</v>
      </c>
      <c r="C558" s="1" t="s">
        <v>799</v>
      </c>
      <c r="D558" s="3">
        <v>7.5</v>
      </c>
      <c r="E558" s="4">
        <v>172</v>
      </c>
      <c r="F558" s="1">
        <v>102000000</v>
      </c>
      <c r="G558" s="1">
        <v>27098580</v>
      </c>
      <c r="H558" s="1" t="s">
        <v>214</v>
      </c>
      <c r="I558" s="1">
        <v>284825</v>
      </c>
      <c r="J558" s="1" t="s">
        <v>15</v>
      </c>
      <c r="K558" s="1" t="s">
        <v>135</v>
      </c>
    </row>
    <row r="559" spans="1:11" ht="15.75" customHeight="1">
      <c r="A559" s="2" t="s">
        <v>1183</v>
      </c>
      <c r="B559" s="1">
        <v>2002</v>
      </c>
      <c r="C559" s="1" t="s">
        <v>54</v>
      </c>
      <c r="D559" s="3">
        <v>7.5</v>
      </c>
      <c r="E559" s="4">
        <v>216</v>
      </c>
      <c r="F559" s="1">
        <v>100000000</v>
      </c>
      <c r="G559" s="1">
        <v>77679638</v>
      </c>
      <c r="H559" s="1" t="s">
        <v>14</v>
      </c>
      <c r="I559" s="1">
        <v>314033</v>
      </c>
      <c r="J559" s="1" t="s">
        <v>15</v>
      </c>
      <c r="K559" s="1" t="s">
        <v>16</v>
      </c>
    </row>
    <row r="560" spans="1:11" ht="15.75" customHeight="1">
      <c r="A560" s="2" t="s">
        <v>1184</v>
      </c>
      <c r="B560" s="1">
        <v>1998</v>
      </c>
      <c r="C560" s="1" t="s">
        <v>1185</v>
      </c>
      <c r="D560" s="3">
        <v>7.5</v>
      </c>
      <c r="E560" s="4">
        <v>88</v>
      </c>
      <c r="F560" s="1">
        <v>90000000</v>
      </c>
      <c r="G560" s="1">
        <v>120618403</v>
      </c>
      <c r="H560" s="1" t="s">
        <v>1186</v>
      </c>
      <c r="I560" s="1">
        <v>171792</v>
      </c>
      <c r="J560" s="1" t="s">
        <v>15</v>
      </c>
      <c r="K560" s="1" t="s">
        <v>16</v>
      </c>
    </row>
    <row r="561" spans="1:11" ht="15.75" customHeight="1">
      <c r="A561" s="2" t="s">
        <v>1187</v>
      </c>
      <c r="B561" s="1">
        <v>2010</v>
      </c>
      <c r="C561" s="1" t="s">
        <v>510</v>
      </c>
      <c r="D561" s="3">
        <v>7.5</v>
      </c>
      <c r="E561" s="4">
        <v>112</v>
      </c>
      <c r="F561" s="1">
        <v>60000000</v>
      </c>
      <c r="G561" s="1">
        <v>31494270</v>
      </c>
      <c r="H561" s="1" t="s">
        <v>1188</v>
      </c>
      <c r="I561" s="1">
        <v>273921</v>
      </c>
      <c r="J561" s="1" t="s">
        <v>15</v>
      </c>
      <c r="K561" s="1" t="s">
        <v>16</v>
      </c>
    </row>
    <row r="562" spans="1:11" ht="15.75" customHeight="1">
      <c r="A562" s="2" t="s">
        <v>1189</v>
      </c>
      <c r="B562" s="1">
        <v>2013</v>
      </c>
      <c r="C562" s="1" t="s">
        <v>827</v>
      </c>
      <c r="D562" s="3">
        <v>7.5</v>
      </c>
      <c r="E562" s="4">
        <v>98</v>
      </c>
      <c r="F562" s="1">
        <v>76000000</v>
      </c>
      <c r="G562" s="1">
        <v>368049635</v>
      </c>
      <c r="H562" s="1" t="s">
        <v>1190</v>
      </c>
      <c r="I562" s="1">
        <v>286877</v>
      </c>
      <c r="J562" s="1" t="s">
        <v>15</v>
      </c>
      <c r="K562" s="1" t="s">
        <v>16</v>
      </c>
    </row>
    <row r="563" spans="1:11" ht="15.75" customHeight="1">
      <c r="A563" s="2" t="s">
        <v>1191</v>
      </c>
      <c r="B563" s="1">
        <v>2006</v>
      </c>
      <c r="C563" s="1" t="s">
        <v>799</v>
      </c>
      <c r="D563" s="3">
        <v>7.5</v>
      </c>
      <c r="E563" s="4">
        <v>147</v>
      </c>
      <c r="F563" s="1">
        <v>50000000</v>
      </c>
      <c r="G563" s="1">
        <v>2208939</v>
      </c>
      <c r="H563" s="1" t="s">
        <v>1192</v>
      </c>
      <c r="I563" s="1">
        <v>190490</v>
      </c>
      <c r="J563" s="1" t="s">
        <v>15</v>
      </c>
      <c r="K563" s="1" t="s">
        <v>135</v>
      </c>
    </row>
    <row r="564" spans="1:11" ht="15.75" customHeight="1">
      <c r="A564" s="2" t="s">
        <v>1193</v>
      </c>
      <c r="B564" s="1">
        <v>1997</v>
      </c>
      <c r="C564" s="1" t="s">
        <v>445</v>
      </c>
      <c r="D564" s="3">
        <v>7.5</v>
      </c>
      <c r="E564" s="4">
        <v>136</v>
      </c>
      <c r="F564" s="1">
        <v>57000000</v>
      </c>
      <c r="G564" s="1">
        <v>60984028</v>
      </c>
      <c r="H564" s="1" t="s">
        <v>176</v>
      </c>
      <c r="I564" s="1">
        <v>259519</v>
      </c>
      <c r="J564" s="1" t="s">
        <v>15</v>
      </c>
      <c r="K564" s="1" t="s">
        <v>16</v>
      </c>
    </row>
    <row r="565" spans="1:11" ht="15.75" customHeight="1">
      <c r="A565" s="2" t="s">
        <v>1194</v>
      </c>
      <c r="B565" s="1">
        <v>2003</v>
      </c>
      <c r="C565" s="1" t="s">
        <v>1195</v>
      </c>
      <c r="D565" s="3">
        <v>7.5</v>
      </c>
      <c r="E565" s="4">
        <v>130</v>
      </c>
      <c r="F565" s="1">
        <v>50000000</v>
      </c>
      <c r="G565" s="1">
        <v>19593740</v>
      </c>
      <c r="H565" s="1" t="s">
        <v>98</v>
      </c>
      <c r="I565" s="1">
        <v>88270</v>
      </c>
      <c r="J565" s="1" t="s">
        <v>15</v>
      </c>
      <c r="K565" s="1" t="s">
        <v>16</v>
      </c>
    </row>
    <row r="566" spans="1:11" ht="15.75" customHeight="1">
      <c r="A566" s="2" t="s">
        <v>1196</v>
      </c>
      <c r="B566" s="1">
        <v>1996</v>
      </c>
      <c r="C566" s="1" t="s">
        <v>458</v>
      </c>
      <c r="D566" s="3">
        <v>7.5</v>
      </c>
      <c r="E566" s="4">
        <v>147</v>
      </c>
      <c r="F566" s="1">
        <v>44000000</v>
      </c>
      <c r="G566" s="1">
        <v>53300852</v>
      </c>
      <c r="H566" s="1" t="s">
        <v>98</v>
      </c>
      <c r="I566" s="1">
        <v>154487</v>
      </c>
      <c r="J566" s="1" t="s">
        <v>15</v>
      </c>
      <c r="K566" s="1" t="s">
        <v>16</v>
      </c>
    </row>
    <row r="567" spans="1:11" ht="15.75" customHeight="1">
      <c r="A567" s="2" t="s">
        <v>1197</v>
      </c>
      <c r="B567" s="1">
        <v>1940</v>
      </c>
      <c r="C567" s="1" t="s">
        <v>1198</v>
      </c>
      <c r="D567" s="3">
        <v>7.5</v>
      </c>
      <c r="E567" s="4">
        <v>88</v>
      </c>
      <c r="F567" s="1">
        <v>2600000</v>
      </c>
      <c r="G567" s="1">
        <v>84300000</v>
      </c>
      <c r="H567" s="1" t="s">
        <v>953</v>
      </c>
      <c r="I567" s="1">
        <v>90360</v>
      </c>
      <c r="J567" s="1" t="s">
        <v>15</v>
      </c>
      <c r="K567" s="1" t="s">
        <v>16</v>
      </c>
    </row>
    <row r="568" spans="1:11" ht="15.75" customHeight="1">
      <c r="A568" s="2" t="s">
        <v>1199</v>
      </c>
      <c r="B568" s="1">
        <v>1992</v>
      </c>
      <c r="C568" s="1" t="s">
        <v>18</v>
      </c>
      <c r="D568" s="3">
        <v>7.5</v>
      </c>
      <c r="E568" s="4">
        <v>155</v>
      </c>
      <c r="F568" s="1">
        <v>40000000</v>
      </c>
      <c r="G568" s="1">
        <v>82522790</v>
      </c>
      <c r="H568" s="1" t="s">
        <v>1200</v>
      </c>
      <c r="I568" s="1">
        <v>143835</v>
      </c>
      <c r="J568" s="1" t="s">
        <v>15</v>
      </c>
      <c r="K568" s="1" t="s">
        <v>16</v>
      </c>
    </row>
    <row r="569" spans="1:11" ht="15.75" customHeight="1">
      <c r="A569" s="2">
        <v>42</v>
      </c>
      <c r="B569" s="1">
        <v>2013</v>
      </c>
      <c r="C569" s="1" t="s">
        <v>1201</v>
      </c>
      <c r="D569" s="3">
        <v>7.5</v>
      </c>
      <c r="E569" s="4">
        <v>128</v>
      </c>
      <c r="F569" s="1">
        <v>40000000</v>
      </c>
      <c r="G569" s="1">
        <v>95001343</v>
      </c>
      <c r="H569" s="1" t="s">
        <v>211</v>
      </c>
      <c r="I569" s="1">
        <v>66511</v>
      </c>
      <c r="J569" s="1" t="s">
        <v>15</v>
      </c>
      <c r="K569" s="1" t="s">
        <v>16</v>
      </c>
    </row>
    <row r="570" spans="1:11" ht="15.75" customHeight="1">
      <c r="A570" s="2" t="s">
        <v>1202</v>
      </c>
      <c r="B570" s="1">
        <v>1984</v>
      </c>
      <c r="C570" s="1" t="s">
        <v>1203</v>
      </c>
      <c r="D570" s="3">
        <v>7.5</v>
      </c>
      <c r="E570" s="4">
        <v>101</v>
      </c>
      <c r="F570" s="1">
        <v>1800000</v>
      </c>
      <c r="G570" s="1">
        <v>26505000</v>
      </c>
      <c r="H570" s="1" t="s">
        <v>488</v>
      </c>
      <c r="I570" s="1">
        <v>149285</v>
      </c>
      <c r="J570" s="1" t="s">
        <v>15</v>
      </c>
      <c r="K570" s="1" t="s">
        <v>16</v>
      </c>
    </row>
    <row r="571" spans="1:11" ht="15.75" customHeight="1">
      <c r="A571" s="2" t="s">
        <v>1204</v>
      </c>
      <c r="B571" s="1">
        <v>2013</v>
      </c>
      <c r="C571" s="1" t="s">
        <v>856</v>
      </c>
      <c r="D571" s="3">
        <v>7.5</v>
      </c>
      <c r="E571" s="4">
        <v>125</v>
      </c>
      <c r="F571" s="1">
        <v>35000000</v>
      </c>
      <c r="G571" s="1">
        <v>83299761</v>
      </c>
      <c r="H571" s="1" t="s">
        <v>1205</v>
      </c>
      <c r="I571" s="1">
        <v>117719</v>
      </c>
      <c r="J571" s="1" t="s">
        <v>15</v>
      </c>
      <c r="K571" s="1" t="s">
        <v>16</v>
      </c>
    </row>
    <row r="572" spans="1:11" ht="15.75" customHeight="1">
      <c r="A572" s="2" t="s">
        <v>1206</v>
      </c>
      <c r="B572" s="1">
        <v>2011</v>
      </c>
      <c r="C572" s="1" t="s">
        <v>622</v>
      </c>
      <c r="D572" s="3">
        <v>7.5</v>
      </c>
      <c r="E572" s="4">
        <v>93</v>
      </c>
      <c r="F572" s="1">
        <v>32000000</v>
      </c>
      <c r="G572" s="1">
        <v>54696902</v>
      </c>
      <c r="H572" s="1" t="s">
        <v>1207</v>
      </c>
      <c r="I572" s="1">
        <v>379462</v>
      </c>
      <c r="J572" s="1" t="s">
        <v>15</v>
      </c>
      <c r="K572" s="1" t="s">
        <v>16</v>
      </c>
    </row>
    <row r="573" spans="1:11" ht="15.75" customHeight="1">
      <c r="A573" s="2" t="s">
        <v>1208</v>
      </c>
      <c r="B573" s="1">
        <v>2005</v>
      </c>
      <c r="C573" s="1" t="s">
        <v>839</v>
      </c>
      <c r="D573" s="3">
        <v>7.5</v>
      </c>
      <c r="E573" s="4">
        <v>96</v>
      </c>
      <c r="F573" s="1">
        <v>32000000</v>
      </c>
      <c r="G573" s="1">
        <v>31493782</v>
      </c>
      <c r="H573" s="1" t="s">
        <v>98</v>
      </c>
      <c r="I573" s="1">
        <v>186606</v>
      </c>
      <c r="J573" s="1" t="s">
        <v>15</v>
      </c>
      <c r="K573" s="1" t="s">
        <v>16</v>
      </c>
    </row>
    <row r="574" spans="1:11" ht="15.75" customHeight="1">
      <c r="A574" s="2" t="s">
        <v>1209</v>
      </c>
      <c r="B574" s="1">
        <v>1994</v>
      </c>
      <c r="C574" s="1" t="s">
        <v>427</v>
      </c>
      <c r="D574" s="3">
        <v>7.5</v>
      </c>
      <c r="E574" s="4">
        <v>133</v>
      </c>
      <c r="F574" s="1">
        <v>30000000</v>
      </c>
      <c r="G574" s="1">
        <v>66528842</v>
      </c>
      <c r="H574" s="1" t="s">
        <v>1210</v>
      </c>
      <c r="I574" s="1">
        <v>112175</v>
      </c>
      <c r="J574" s="1" t="s">
        <v>15</v>
      </c>
      <c r="K574" s="1" t="s">
        <v>16</v>
      </c>
    </row>
    <row r="575" spans="1:11" ht="15.75" customHeight="1">
      <c r="A575" s="2" t="s">
        <v>1211</v>
      </c>
      <c r="B575" s="1">
        <v>2005</v>
      </c>
      <c r="C575" s="1" t="s">
        <v>1212</v>
      </c>
      <c r="D575" s="3">
        <v>7.5</v>
      </c>
      <c r="E575" s="4">
        <v>85</v>
      </c>
      <c r="F575" s="1">
        <v>30000000</v>
      </c>
      <c r="G575" s="1">
        <v>56068547</v>
      </c>
      <c r="H575" s="1" t="s">
        <v>1213</v>
      </c>
      <c r="I575" s="1">
        <v>98160</v>
      </c>
      <c r="J575" s="1" t="s">
        <v>15</v>
      </c>
      <c r="K575" s="1" t="s">
        <v>121</v>
      </c>
    </row>
    <row r="576" spans="1:11" ht="15.75" customHeight="1">
      <c r="A576" s="2" t="s">
        <v>1214</v>
      </c>
      <c r="B576" s="1">
        <v>2015</v>
      </c>
      <c r="C576" s="1" t="s">
        <v>842</v>
      </c>
      <c r="D576" s="3">
        <v>7.5</v>
      </c>
      <c r="E576" s="4">
        <v>124</v>
      </c>
      <c r="F576" s="1">
        <v>30000000</v>
      </c>
      <c r="G576" s="1">
        <v>52418902</v>
      </c>
      <c r="H576" s="1" t="s">
        <v>273</v>
      </c>
      <c r="I576" s="1">
        <v>147128</v>
      </c>
      <c r="J576" s="1" t="s">
        <v>15</v>
      </c>
      <c r="K576" s="1" t="s">
        <v>16</v>
      </c>
    </row>
    <row r="577" spans="1:11" ht="15.75" customHeight="1">
      <c r="A577" s="2" t="s">
        <v>1215</v>
      </c>
      <c r="B577" s="1">
        <v>2007</v>
      </c>
      <c r="C577" s="1" t="s">
        <v>1216</v>
      </c>
      <c r="D577" s="3">
        <v>7.5</v>
      </c>
      <c r="E577" s="4">
        <v>160</v>
      </c>
      <c r="F577" s="1">
        <v>30000000</v>
      </c>
      <c r="G577" s="1">
        <v>3904982</v>
      </c>
      <c r="H577" s="1" t="s">
        <v>1217</v>
      </c>
      <c r="I577" s="1">
        <v>136104</v>
      </c>
      <c r="J577" s="1" t="s">
        <v>15</v>
      </c>
      <c r="K577" s="1" t="s">
        <v>16</v>
      </c>
    </row>
    <row r="578" spans="1:11" ht="15.75" customHeight="1">
      <c r="A578" s="2" t="s">
        <v>1218</v>
      </c>
      <c r="B578" s="1">
        <v>1987</v>
      </c>
      <c r="C578" s="1" t="s">
        <v>1219</v>
      </c>
      <c r="D578" s="3">
        <v>7.5</v>
      </c>
      <c r="E578" s="4">
        <v>147</v>
      </c>
      <c r="F578" s="1">
        <v>29000000</v>
      </c>
      <c r="G578" s="1">
        <v>5899797</v>
      </c>
      <c r="H578" s="1" t="s">
        <v>28</v>
      </c>
      <c r="I578" s="1">
        <v>9913</v>
      </c>
      <c r="J578" s="1" t="s">
        <v>15</v>
      </c>
      <c r="K578" s="1" t="s">
        <v>121</v>
      </c>
    </row>
    <row r="579" spans="1:11" ht="15.75" customHeight="1">
      <c r="A579" s="2" t="s">
        <v>1220</v>
      </c>
      <c r="B579" s="1">
        <v>2004</v>
      </c>
      <c r="C579" s="1" t="s">
        <v>272</v>
      </c>
      <c r="D579" s="3">
        <v>7.5</v>
      </c>
      <c r="E579" s="4">
        <v>135</v>
      </c>
      <c r="F579" s="1">
        <v>28000000</v>
      </c>
      <c r="G579" s="1">
        <v>64371181</v>
      </c>
      <c r="H579" s="1" t="s">
        <v>1221</v>
      </c>
      <c r="I579" s="1">
        <v>36636</v>
      </c>
      <c r="J579" s="1" t="s">
        <v>15</v>
      </c>
      <c r="K579" s="1" t="s">
        <v>16</v>
      </c>
    </row>
    <row r="580" spans="1:11" ht="15.75" customHeight="1">
      <c r="A580" s="2" t="s">
        <v>1222</v>
      </c>
      <c r="B580" s="1">
        <v>2003</v>
      </c>
      <c r="C580" s="1" t="s">
        <v>463</v>
      </c>
      <c r="D580" s="3">
        <v>7.5</v>
      </c>
      <c r="E580" s="4">
        <v>139</v>
      </c>
      <c r="F580" s="1">
        <v>22000000</v>
      </c>
      <c r="G580" s="1">
        <v>58328680</v>
      </c>
      <c r="H580" s="1" t="s">
        <v>1223</v>
      </c>
      <c r="I580" s="1">
        <v>54096</v>
      </c>
      <c r="J580" s="1" t="s">
        <v>15</v>
      </c>
      <c r="K580" s="1" t="s">
        <v>16</v>
      </c>
    </row>
    <row r="581" spans="1:11" ht="15.75" customHeight="1">
      <c r="A581" s="2" t="s">
        <v>1224</v>
      </c>
      <c r="B581" s="1">
        <v>2005</v>
      </c>
      <c r="C581" s="1" t="s">
        <v>61</v>
      </c>
      <c r="D581" s="3">
        <v>7.5</v>
      </c>
      <c r="E581" s="4">
        <v>129</v>
      </c>
      <c r="F581" s="1">
        <v>15000000</v>
      </c>
      <c r="G581" s="1">
        <v>33565375</v>
      </c>
      <c r="H581" s="1" t="s">
        <v>1072</v>
      </c>
      <c r="I581" s="1">
        <v>111351</v>
      </c>
      <c r="J581" s="1" t="s">
        <v>15</v>
      </c>
      <c r="K581" s="1" t="s">
        <v>121</v>
      </c>
    </row>
    <row r="582" spans="1:11" ht="15.75" customHeight="1">
      <c r="A582" s="2" t="s">
        <v>1225</v>
      </c>
      <c r="B582" s="1">
        <v>2007</v>
      </c>
      <c r="C582" s="1" t="s">
        <v>1226</v>
      </c>
      <c r="D582" s="3">
        <v>7.5</v>
      </c>
      <c r="E582" s="4">
        <v>114</v>
      </c>
      <c r="F582" s="1">
        <v>30000000</v>
      </c>
      <c r="G582" s="1">
        <v>31655091</v>
      </c>
      <c r="H582" s="1" t="s">
        <v>130</v>
      </c>
      <c r="I582" s="1">
        <v>87331</v>
      </c>
      <c r="J582" s="1" t="s">
        <v>15</v>
      </c>
      <c r="K582" s="1" t="s">
        <v>16</v>
      </c>
    </row>
    <row r="583" spans="1:11" ht="15.75" customHeight="1">
      <c r="A583" s="2" t="s">
        <v>1227</v>
      </c>
      <c r="B583" s="1">
        <v>1998</v>
      </c>
      <c r="C583" s="1" t="s">
        <v>1228</v>
      </c>
      <c r="D583" s="3">
        <v>7.5</v>
      </c>
      <c r="E583" s="4">
        <v>124</v>
      </c>
      <c r="F583" s="1">
        <v>25000000</v>
      </c>
      <c r="G583" s="1">
        <v>30012990</v>
      </c>
      <c r="H583" s="1" t="s">
        <v>28</v>
      </c>
      <c r="I583" s="1">
        <v>75973</v>
      </c>
      <c r="J583" s="1" t="s">
        <v>15</v>
      </c>
      <c r="K583" s="1" t="s">
        <v>121</v>
      </c>
    </row>
    <row r="584" spans="1:11" ht="15.75" customHeight="1">
      <c r="A584" s="2" t="s">
        <v>1229</v>
      </c>
      <c r="B584" s="1">
        <v>1970</v>
      </c>
      <c r="C584" s="1" t="s">
        <v>1230</v>
      </c>
      <c r="D584" s="3">
        <v>7.5</v>
      </c>
      <c r="E584" s="4">
        <v>160</v>
      </c>
      <c r="F584" s="1">
        <v>25000000</v>
      </c>
      <c r="G584" s="1">
        <v>14500000</v>
      </c>
      <c r="H584" s="1" t="s">
        <v>811</v>
      </c>
      <c r="I584" s="1">
        <v>25019</v>
      </c>
      <c r="J584" s="1" t="s">
        <v>15</v>
      </c>
      <c r="K584" s="1" t="s">
        <v>68</v>
      </c>
    </row>
    <row r="585" spans="1:11" ht="15.75" customHeight="1">
      <c r="A585" s="2" t="s">
        <v>1231</v>
      </c>
      <c r="B585" s="1">
        <v>2016</v>
      </c>
      <c r="C585" s="1" t="s">
        <v>1232</v>
      </c>
      <c r="D585" s="3">
        <v>7.5</v>
      </c>
      <c r="E585" s="4">
        <v>106</v>
      </c>
      <c r="F585" s="1">
        <v>23000000</v>
      </c>
      <c r="G585" s="1">
        <v>15785632</v>
      </c>
      <c r="H585" s="1" t="s">
        <v>1233</v>
      </c>
      <c r="I585" s="1">
        <v>32507</v>
      </c>
      <c r="J585" s="1" t="s">
        <v>15</v>
      </c>
      <c r="K585" s="1" t="s">
        <v>121</v>
      </c>
    </row>
    <row r="586" spans="1:11" ht="15.75" customHeight="1">
      <c r="A586" s="2" t="s">
        <v>1231</v>
      </c>
      <c r="B586" s="1">
        <v>2016</v>
      </c>
      <c r="C586" s="1" t="s">
        <v>1232</v>
      </c>
      <c r="D586" s="3">
        <v>7.5</v>
      </c>
      <c r="E586" s="4">
        <v>106</v>
      </c>
      <c r="F586" s="1">
        <v>23000000</v>
      </c>
      <c r="G586" s="1">
        <v>15785632</v>
      </c>
      <c r="H586" s="1" t="s">
        <v>1233</v>
      </c>
      <c r="I586" s="1">
        <v>32513</v>
      </c>
      <c r="J586" s="1" t="s">
        <v>15</v>
      </c>
      <c r="K586" s="1" t="s">
        <v>121</v>
      </c>
    </row>
    <row r="587" spans="1:11" ht="15.75" customHeight="1">
      <c r="A587" s="2" t="s">
        <v>1234</v>
      </c>
      <c r="B587" s="1">
        <v>1995</v>
      </c>
      <c r="C587" s="1" t="s">
        <v>216</v>
      </c>
      <c r="D587" s="3">
        <v>7.5</v>
      </c>
      <c r="E587" s="4">
        <v>135</v>
      </c>
      <c r="F587" s="1">
        <v>35000000</v>
      </c>
      <c r="G587" s="1">
        <v>70960517</v>
      </c>
      <c r="H587" s="1" t="s">
        <v>396</v>
      </c>
      <c r="I587" s="1">
        <v>54631</v>
      </c>
      <c r="J587" s="1" t="s">
        <v>15</v>
      </c>
      <c r="K587" s="1" t="s">
        <v>16</v>
      </c>
    </row>
    <row r="588" spans="1:11" ht="15.75" customHeight="1">
      <c r="A588" s="2" t="s">
        <v>1235</v>
      </c>
      <c r="B588" s="1">
        <v>2007</v>
      </c>
      <c r="C588" s="1" t="s">
        <v>1236</v>
      </c>
      <c r="D588" s="3">
        <v>7.5</v>
      </c>
      <c r="E588" s="4">
        <v>123</v>
      </c>
      <c r="F588" s="1">
        <v>21000000</v>
      </c>
      <c r="G588" s="1">
        <v>36581633</v>
      </c>
      <c r="H588" s="1" t="s">
        <v>55</v>
      </c>
      <c r="I588" s="1">
        <v>52533</v>
      </c>
      <c r="J588" s="1" t="s">
        <v>15</v>
      </c>
      <c r="K588" s="1" t="s">
        <v>135</v>
      </c>
    </row>
    <row r="589" spans="1:11" ht="15.75" customHeight="1">
      <c r="A589" s="2" t="s">
        <v>1237</v>
      </c>
      <c r="B589" s="1">
        <v>2013</v>
      </c>
      <c r="C589" s="1" t="s">
        <v>674</v>
      </c>
      <c r="D589" s="3">
        <v>7.5</v>
      </c>
      <c r="E589" s="4">
        <v>112</v>
      </c>
      <c r="F589" s="1">
        <v>20000000</v>
      </c>
      <c r="G589" s="1">
        <v>137387272</v>
      </c>
      <c r="H589" s="1" t="s">
        <v>116</v>
      </c>
      <c r="I589" s="1">
        <v>300110</v>
      </c>
      <c r="J589" s="1" t="s">
        <v>15</v>
      </c>
      <c r="K589" s="1" t="s">
        <v>16</v>
      </c>
    </row>
    <row r="590" spans="1:11" ht="15.75" customHeight="1">
      <c r="A590" s="2" t="s">
        <v>1238</v>
      </c>
      <c r="B590" s="1">
        <v>2014</v>
      </c>
      <c r="C590" s="1" t="s">
        <v>1239</v>
      </c>
      <c r="D590" s="3">
        <v>7.5</v>
      </c>
      <c r="E590" s="4">
        <v>128</v>
      </c>
      <c r="F590" s="1">
        <v>20000000</v>
      </c>
      <c r="G590" s="1">
        <v>52066000</v>
      </c>
      <c r="H590" s="1" t="s">
        <v>28</v>
      </c>
      <c r="I590" s="1">
        <v>61114</v>
      </c>
      <c r="J590" s="1" t="s">
        <v>15</v>
      </c>
      <c r="K590" s="1" t="s">
        <v>121</v>
      </c>
    </row>
    <row r="591" spans="1:11" ht="15.75" customHeight="1">
      <c r="A591" s="2" t="s">
        <v>1240</v>
      </c>
      <c r="B591" s="1">
        <v>2006</v>
      </c>
      <c r="C591" s="1" t="s">
        <v>314</v>
      </c>
      <c r="D591" s="3">
        <v>7.5</v>
      </c>
      <c r="E591" s="4">
        <v>143</v>
      </c>
      <c r="F591" s="1">
        <v>25000000</v>
      </c>
      <c r="G591" s="1">
        <v>34300771</v>
      </c>
      <c r="H591" s="1" t="s">
        <v>42</v>
      </c>
      <c r="I591" s="1">
        <v>243799</v>
      </c>
      <c r="J591" s="1" t="s">
        <v>15</v>
      </c>
      <c r="K591" s="1" t="s">
        <v>109</v>
      </c>
    </row>
    <row r="592" spans="1:11" ht="15.75" customHeight="1">
      <c r="A592" s="2" t="s">
        <v>1241</v>
      </c>
      <c r="B592" s="1">
        <v>2008</v>
      </c>
      <c r="C592" s="1" t="s">
        <v>1242</v>
      </c>
      <c r="D592" s="3">
        <v>7.5</v>
      </c>
      <c r="E592" s="4">
        <v>104</v>
      </c>
      <c r="F592" s="1">
        <v>20000000</v>
      </c>
      <c r="G592" s="1">
        <v>33422556</v>
      </c>
      <c r="H592" s="1" t="s">
        <v>182</v>
      </c>
      <c r="I592" s="1">
        <v>99236</v>
      </c>
      <c r="J592" s="1" t="s">
        <v>15</v>
      </c>
      <c r="K592" s="1" t="s">
        <v>16</v>
      </c>
    </row>
    <row r="593" spans="1:11" ht="15.75" customHeight="1">
      <c r="A593" s="2" t="s">
        <v>1243</v>
      </c>
      <c r="B593" s="1">
        <v>2007</v>
      </c>
      <c r="C593" s="1" t="s">
        <v>1244</v>
      </c>
      <c r="D593" s="3">
        <v>7.5</v>
      </c>
      <c r="E593" s="4">
        <v>124</v>
      </c>
      <c r="F593" s="1">
        <v>20000000</v>
      </c>
      <c r="G593" s="1">
        <v>19661987</v>
      </c>
      <c r="H593" s="1" t="s">
        <v>42</v>
      </c>
      <c r="I593" s="1">
        <v>83786</v>
      </c>
      <c r="J593" s="1" t="s">
        <v>15</v>
      </c>
      <c r="K593" s="1" t="s">
        <v>16</v>
      </c>
    </row>
    <row r="594" spans="1:11" ht="15.75" customHeight="1">
      <c r="A594" s="2" t="s">
        <v>1245</v>
      </c>
      <c r="B594" s="1">
        <v>1994</v>
      </c>
      <c r="C594" s="1" t="s">
        <v>391</v>
      </c>
      <c r="D594" s="3">
        <v>7.5</v>
      </c>
      <c r="E594" s="4">
        <v>98</v>
      </c>
      <c r="F594" s="1">
        <v>20000000</v>
      </c>
      <c r="G594" s="1">
        <v>13383737</v>
      </c>
      <c r="H594" s="1" t="s">
        <v>224</v>
      </c>
      <c r="I594" s="1">
        <v>29385</v>
      </c>
      <c r="J594" s="1" t="s">
        <v>15</v>
      </c>
      <c r="K594" s="1" t="s">
        <v>16</v>
      </c>
    </row>
    <row r="595" spans="1:11" ht="15.75" customHeight="1">
      <c r="A595" s="2" t="s">
        <v>1246</v>
      </c>
      <c r="B595" s="1">
        <v>2008</v>
      </c>
      <c r="C595" s="1" t="s">
        <v>1247</v>
      </c>
      <c r="D595" s="3">
        <v>7.5</v>
      </c>
      <c r="E595" s="4">
        <v>124</v>
      </c>
      <c r="F595" s="1">
        <v>21000000</v>
      </c>
      <c r="G595" s="1">
        <v>3081925</v>
      </c>
      <c r="H595" s="1" t="s">
        <v>468</v>
      </c>
      <c r="I595" s="1">
        <v>55842</v>
      </c>
      <c r="J595" s="1" t="s">
        <v>15</v>
      </c>
      <c r="K595" s="1" t="s">
        <v>16</v>
      </c>
    </row>
    <row r="596" spans="1:11" ht="15.75" customHeight="1">
      <c r="A596" s="2" t="s">
        <v>1248</v>
      </c>
      <c r="B596" s="1">
        <v>2002</v>
      </c>
      <c r="C596" s="1" t="s">
        <v>1249</v>
      </c>
      <c r="D596" s="3">
        <v>7.5</v>
      </c>
      <c r="E596" s="4">
        <v>107</v>
      </c>
      <c r="F596" s="1">
        <v>20000000</v>
      </c>
      <c r="G596" s="1">
        <v>1190018</v>
      </c>
      <c r="H596" s="1" t="s">
        <v>990</v>
      </c>
      <c r="I596" s="1">
        <v>261317</v>
      </c>
      <c r="J596" s="1" t="s">
        <v>15</v>
      </c>
      <c r="K596" s="1" t="s">
        <v>16</v>
      </c>
    </row>
    <row r="597" spans="1:11" ht="15.75" customHeight="1">
      <c r="A597" s="2" t="s">
        <v>1250</v>
      </c>
      <c r="B597" s="1">
        <v>2006</v>
      </c>
      <c r="C597" s="1" t="s">
        <v>1251</v>
      </c>
      <c r="D597" s="3">
        <v>7.5</v>
      </c>
      <c r="E597" s="4">
        <v>125</v>
      </c>
      <c r="F597" s="1">
        <v>19400000</v>
      </c>
      <c r="G597" s="1">
        <v>8047690</v>
      </c>
      <c r="H597" s="1" t="s">
        <v>396</v>
      </c>
      <c r="I597" s="1">
        <v>77656</v>
      </c>
      <c r="J597" s="1" t="s">
        <v>560</v>
      </c>
      <c r="K597" s="1" t="s">
        <v>561</v>
      </c>
    </row>
    <row r="598" spans="1:11" ht="15.75" customHeight="1">
      <c r="A598" s="2" t="s">
        <v>1252</v>
      </c>
      <c r="B598" s="1">
        <v>2001</v>
      </c>
      <c r="C598" s="1" t="s">
        <v>1253</v>
      </c>
      <c r="D598" s="3">
        <v>7.5</v>
      </c>
      <c r="E598" s="4">
        <v>125</v>
      </c>
      <c r="F598" s="1">
        <v>18000000</v>
      </c>
      <c r="G598" s="1">
        <v>15561627</v>
      </c>
      <c r="H598" s="1" t="s">
        <v>42</v>
      </c>
      <c r="I598" s="1">
        <v>39105</v>
      </c>
      <c r="J598" s="1" t="s">
        <v>15</v>
      </c>
      <c r="K598" s="1" t="s">
        <v>16</v>
      </c>
    </row>
    <row r="599" spans="1:11" ht="15.75" customHeight="1">
      <c r="A599" s="2" t="s">
        <v>1254</v>
      </c>
      <c r="B599" s="1">
        <v>1997</v>
      </c>
      <c r="C599" s="1" t="s">
        <v>421</v>
      </c>
      <c r="D599" s="3">
        <v>7.5</v>
      </c>
      <c r="E599" s="4">
        <v>112</v>
      </c>
      <c r="F599" s="1">
        <v>18000000</v>
      </c>
      <c r="G599" s="1">
        <v>7837632</v>
      </c>
      <c r="H599" s="1" t="s">
        <v>42</v>
      </c>
      <c r="I599" s="1">
        <v>46396</v>
      </c>
      <c r="J599" s="1" t="s">
        <v>15</v>
      </c>
      <c r="K599" s="1" t="s">
        <v>16</v>
      </c>
    </row>
    <row r="600" spans="1:11" ht="15.75" customHeight="1">
      <c r="A600" s="2" t="s">
        <v>1255</v>
      </c>
      <c r="B600" s="1">
        <v>2004</v>
      </c>
      <c r="C600" s="1" t="s">
        <v>752</v>
      </c>
      <c r="D600" s="3">
        <v>7.5</v>
      </c>
      <c r="E600" s="4">
        <v>126</v>
      </c>
      <c r="F600" s="1">
        <v>12000000</v>
      </c>
      <c r="G600" s="1">
        <v>71502303</v>
      </c>
      <c r="H600" s="1" t="s">
        <v>738</v>
      </c>
      <c r="I600" s="1">
        <v>149966</v>
      </c>
      <c r="J600" s="1" t="s">
        <v>15</v>
      </c>
      <c r="K600" s="1" t="s">
        <v>16</v>
      </c>
    </row>
    <row r="601" spans="1:11" ht="15.75" customHeight="1">
      <c r="A601" s="2" t="s">
        <v>1256</v>
      </c>
      <c r="B601" s="1">
        <v>1998</v>
      </c>
      <c r="C601" s="1" t="s">
        <v>777</v>
      </c>
      <c r="D601" s="3">
        <v>7.5</v>
      </c>
      <c r="E601" s="4">
        <v>121</v>
      </c>
      <c r="F601" s="1">
        <v>17000000</v>
      </c>
      <c r="G601" s="1">
        <v>16311763</v>
      </c>
      <c r="H601" s="1" t="s">
        <v>98</v>
      </c>
      <c r="I601" s="1">
        <v>50656</v>
      </c>
      <c r="J601" s="1" t="s">
        <v>15</v>
      </c>
      <c r="K601" s="1" t="s">
        <v>121</v>
      </c>
    </row>
    <row r="602" spans="1:11" ht="15.75" customHeight="1">
      <c r="A602" s="2" t="s">
        <v>1257</v>
      </c>
      <c r="B602" s="1">
        <v>1990</v>
      </c>
      <c r="C602" s="1" t="s">
        <v>1176</v>
      </c>
      <c r="D602" s="3">
        <v>7.5</v>
      </c>
      <c r="E602" s="4">
        <v>103</v>
      </c>
      <c r="F602" s="1">
        <v>18000000</v>
      </c>
      <c r="G602" s="1">
        <v>285761243</v>
      </c>
      <c r="H602" s="1" t="s">
        <v>1258</v>
      </c>
      <c r="I602" s="1">
        <v>311075</v>
      </c>
      <c r="J602" s="1" t="s">
        <v>15</v>
      </c>
      <c r="K602" s="1" t="s">
        <v>16</v>
      </c>
    </row>
    <row r="603" spans="1:11" ht="15.75" customHeight="1">
      <c r="A603" s="2" t="s">
        <v>1259</v>
      </c>
      <c r="B603" s="1">
        <v>1988</v>
      </c>
      <c r="C603" s="1" t="s">
        <v>433</v>
      </c>
      <c r="D603" s="3">
        <v>7.5</v>
      </c>
      <c r="E603" s="4">
        <v>92</v>
      </c>
      <c r="F603" s="1">
        <v>15000000</v>
      </c>
      <c r="G603" s="1">
        <v>73326666</v>
      </c>
      <c r="H603" s="1" t="s">
        <v>1260</v>
      </c>
      <c r="I603" s="1">
        <v>189413</v>
      </c>
      <c r="J603" s="1" t="s">
        <v>15</v>
      </c>
      <c r="K603" s="1" t="s">
        <v>16</v>
      </c>
    </row>
    <row r="604" spans="1:11" ht="15.75" customHeight="1">
      <c r="A604" s="2" t="s">
        <v>1261</v>
      </c>
      <c r="B604" s="1">
        <v>2005</v>
      </c>
      <c r="C604" s="1" t="s">
        <v>1262</v>
      </c>
      <c r="D604" s="3">
        <v>7.5</v>
      </c>
      <c r="E604" s="4">
        <v>107</v>
      </c>
      <c r="F604" s="1">
        <v>15000000</v>
      </c>
      <c r="G604" s="1">
        <v>5023275</v>
      </c>
      <c r="H604" s="1" t="s">
        <v>1263</v>
      </c>
      <c r="I604" s="1">
        <v>34194</v>
      </c>
      <c r="J604" s="1" t="s">
        <v>15</v>
      </c>
      <c r="K604" s="1" t="s">
        <v>109</v>
      </c>
    </row>
    <row r="605" spans="1:11" ht="15.75" customHeight="1">
      <c r="A605" s="2" t="s">
        <v>1264</v>
      </c>
      <c r="B605" s="1">
        <v>2010</v>
      </c>
      <c r="C605" s="1" t="s">
        <v>1265</v>
      </c>
      <c r="D605" s="3">
        <v>7.5</v>
      </c>
      <c r="E605" s="4">
        <v>111</v>
      </c>
      <c r="F605" s="1">
        <v>10000000</v>
      </c>
      <c r="G605" s="1">
        <v>7691700</v>
      </c>
      <c r="H605" s="1" t="s">
        <v>111</v>
      </c>
      <c r="I605" s="1">
        <v>12937</v>
      </c>
      <c r="J605" s="1" t="s">
        <v>150</v>
      </c>
      <c r="K605" s="1" t="s">
        <v>109</v>
      </c>
    </row>
    <row r="606" spans="1:11" ht="15.75" customHeight="1">
      <c r="A606" s="2" t="s">
        <v>1266</v>
      </c>
      <c r="B606" s="1">
        <v>1997</v>
      </c>
      <c r="C606" s="1" t="s">
        <v>30</v>
      </c>
      <c r="D606" s="3">
        <v>7.5</v>
      </c>
      <c r="E606" s="4">
        <v>154</v>
      </c>
      <c r="F606" s="1">
        <v>12000000</v>
      </c>
      <c r="G606" s="1">
        <v>39647595</v>
      </c>
      <c r="H606" s="1" t="s">
        <v>340</v>
      </c>
      <c r="I606" s="1">
        <v>239540</v>
      </c>
      <c r="J606" s="1" t="s">
        <v>15</v>
      </c>
      <c r="K606" s="1" t="s">
        <v>16</v>
      </c>
    </row>
    <row r="607" spans="1:11" ht="15.75" customHeight="1">
      <c r="A607" s="2">
        <v>2046</v>
      </c>
      <c r="B607" s="1">
        <v>2004</v>
      </c>
      <c r="C607" s="1" t="s">
        <v>1267</v>
      </c>
      <c r="D607" s="3">
        <v>7.5</v>
      </c>
      <c r="E607" s="4">
        <v>129</v>
      </c>
      <c r="F607" s="1">
        <v>12000000</v>
      </c>
      <c r="G607" s="1">
        <v>261481</v>
      </c>
      <c r="H607" s="1" t="s">
        <v>461</v>
      </c>
      <c r="I607" s="1">
        <v>41496</v>
      </c>
      <c r="J607" s="1" t="s">
        <v>727</v>
      </c>
      <c r="K607" s="1" t="s">
        <v>728</v>
      </c>
    </row>
    <row r="608" spans="1:11" ht="15.75" customHeight="1">
      <c r="A608" s="2" t="s">
        <v>1268</v>
      </c>
      <c r="B608" s="1">
        <v>2007</v>
      </c>
      <c r="C608" s="1" t="s">
        <v>1269</v>
      </c>
      <c r="D608" s="3">
        <v>7.5</v>
      </c>
      <c r="E608" s="4">
        <v>120</v>
      </c>
      <c r="F608" s="1">
        <v>12000000</v>
      </c>
      <c r="G608" s="1">
        <v>214202</v>
      </c>
      <c r="H608" s="1" t="s">
        <v>98</v>
      </c>
      <c r="I608" s="1">
        <v>14831</v>
      </c>
      <c r="J608" s="1" t="s">
        <v>15</v>
      </c>
      <c r="K608" s="1" t="s">
        <v>135</v>
      </c>
    </row>
    <row r="609" spans="1:11" ht="15.75" customHeight="1">
      <c r="A609" s="2" t="s">
        <v>1270</v>
      </c>
      <c r="B609" s="1">
        <v>2015</v>
      </c>
      <c r="C609" s="1" t="s">
        <v>1271</v>
      </c>
      <c r="D609" s="3">
        <v>7.5</v>
      </c>
      <c r="E609" s="4">
        <v>111</v>
      </c>
      <c r="F609" s="1">
        <v>12000000</v>
      </c>
      <c r="G609" s="1">
        <v>14616</v>
      </c>
      <c r="H609" s="1" t="s">
        <v>42</v>
      </c>
      <c r="I609" s="1">
        <v>314</v>
      </c>
      <c r="J609" s="1" t="s">
        <v>15</v>
      </c>
      <c r="K609" s="1" t="s">
        <v>16</v>
      </c>
    </row>
    <row r="610" spans="1:11" ht="15.75" customHeight="1">
      <c r="A610" s="2" t="s">
        <v>1272</v>
      </c>
      <c r="B610" s="1">
        <v>1993</v>
      </c>
      <c r="C610" s="1" t="s">
        <v>65</v>
      </c>
      <c r="D610" s="3">
        <v>7.5</v>
      </c>
      <c r="E610" s="4">
        <v>134</v>
      </c>
      <c r="F610" s="1">
        <v>11900000</v>
      </c>
      <c r="G610" s="1">
        <v>48856</v>
      </c>
      <c r="H610" s="1" t="s">
        <v>42</v>
      </c>
      <c r="I610" s="1">
        <v>3466</v>
      </c>
      <c r="J610" s="1" t="s">
        <v>67</v>
      </c>
      <c r="K610" s="1" t="s">
        <v>68</v>
      </c>
    </row>
    <row r="611" spans="1:11" ht="15.75" customHeight="1">
      <c r="A611" s="2" t="s">
        <v>1273</v>
      </c>
      <c r="B611" s="1">
        <v>1992</v>
      </c>
      <c r="C611" s="1" t="s">
        <v>1274</v>
      </c>
      <c r="D611" s="3">
        <v>7.5</v>
      </c>
      <c r="E611" s="4">
        <v>120</v>
      </c>
      <c r="F611" s="1">
        <v>11000000</v>
      </c>
      <c r="G611" s="1">
        <v>52929168</v>
      </c>
      <c r="H611" s="1" t="s">
        <v>224</v>
      </c>
      <c r="I611" s="1">
        <v>82743</v>
      </c>
      <c r="J611" s="1" t="s">
        <v>15</v>
      </c>
      <c r="K611" s="1" t="s">
        <v>16</v>
      </c>
    </row>
    <row r="612" spans="1:11" ht="15.75" customHeight="1">
      <c r="A612" s="2" t="s">
        <v>1275</v>
      </c>
      <c r="B612" s="1">
        <v>2015</v>
      </c>
      <c r="C612" s="1" t="s">
        <v>1276</v>
      </c>
      <c r="D612" s="3">
        <v>7.5</v>
      </c>
      <c r="E612" s="4">
        <v>111</v>
      </c>
      <c r="F612" s="1">
        <v>11000000</v>
      </c>
      <c r="G612" s="1">
        <v>38317535</v>
      </c>
      <c r="H612" s="1" t="s">
        <v>396</v>
      </c>
      <c r="I612" s="1">
        <v>73249</v>
      </c>
      <c r="J612" s="1" t="s">
        <v>15</v>
      </c>
      <c r="K612" s="1" t="s">
        <v>121</v>
      </c>
    </row>
    <row r="613" spans="1:11" ht="15.75" customHeight="1">
      <c r="A613" s="2" t="s">
        <v>1277</v>
      </c>
      <c r="B613" s="1">
        <v>1968</v>
      </c>
      <c r="C613" s="1" t="s">
        <v>1278</v>
      </c>
      <c r="D613" s="3">
        <v>7.5</v>
      </c>
      <c r="E613" s="4">
        <v>153</v>
      </c>
      <c r="F613" s="1">
        <v>10000000</v>
      </c>
      <c r="G613" s="1">
        <v>16800000</v>
      </c>
      <c r="H613" s="1" t="s">
        <v>1279</v>
      </c>
      <c r="I613" s="1">
        <v>25303</v>
      </c>
      <c r="J613" s="1" t="s">
        <v>15</v>
      </c>
      <c r="K613" s="1" t="s">
        <v>121</v>
      </c>
    </row>
    <row r="614" spans="1:11" ht="15.75" customHeight="1">
      <c r="A614" s="2" t="s">
        <v>1280</v>
      </c>
      <c r="B614" s="1">
        <v>1995</v>
      </c>
      <c r="C614" s="1" t="s">
        <v>1281</v>
      </c>
      <c r="D614" s="3">
        <v>7.5</v>
      </c>
      <c r="E614" s="4">
        <v>104</v>
      </c>
      <c r="F614" s="1">
        <v>6000000</v>
      </c>
      <c r="G614" s="1">
        <v>2600000</v>
      </c>
      <c r="H614" s="1" t="s">
        <v>111</v>
      </c>
      <c r="I614" s="1">
        <v>11612</v>
      </c>
      <c r="J614" s="1" t="s">
        <v>15</v>
      </c>
      <c r="K614" s="1" t="s">
        <v>121</v>
      </c>
    </row>
    <row r="615" spans="1:11" ht="15.75" customHeight="1">
      <c r="A615" s="2" t="s">
        <v>1282</v>
      </c>
      <c r="B615" s="1">
        <v>1974</v>
      </c>
      <c r="C615" s="1" t="s">
        <v>1283</v>
      </c>
      <c r="D615" s="3">
        <v>7.5</v>
      </c>
      <c r="E615" s="4">
        <v>88</v>
      </c>
      <c r="F615" s="1">
        <v>83532</v>
      </c>
      <c r="G615" s="1">
        <v>30859000</v>
      </c>
      <c r="H615" s="1" t="s">
        <v>589</v>
      </c>
      <c r="I615" s="1">
        <v>96410</v>
      </c>
      <c r="J615" s="1" t="s">
        <v>15</v>
      </c>
      <c r="K615" s="1" t="s">
        <v>16</v>
      </c>
    </row>
    <row r="616" spans="1:11" ht="15.75" customHeight="1">
      <c r="A616" s="2" t="s">
        <v>1284</v>
      </c>
      <c r="B616" s="1">
        <v>2007</v>
      </c>
      <c r="C616" s="1" t="s">
        <v>1105</v>
      </c>
      <c r="D616" s="3">
        <v>7.5</v>
      </c>
      <c r="E616" s="4">
        <v>96</v>
      </c>
      <c r="F616" s="1">
        <v>7500000</v>
      </c>
      <c r="G616" s="1">
        <v>143492840</v>
      </c>
      <c r="H616" s="1" t="s">
        <v>468</v>
      </c>
      <c r="I616" s="1">
        <v>414335</v>
      </c>
      <c r="J616" s="1" t="s">
        <v>15</v>
      </c>
      <c r="K616" s="1" t="s">
        <v>16</v>
      </c>
    </row>
    <row r="617" spans="1:11" ht="15.75" customHeight="1">
      <c r="A617" s="2" t="s">
        <v>1285</v>
      </c>
      <c r="B617" s="1">
        <v>2005</v>
      </c>
      <c r="C617" s="1" t="s">
        <v>1286</v>
      </c>
      <c r="D617" s="3">
        <v>7.5</v>
      </c>
      <c r="E617" s="4">
        <v>93</v>
      </c>
      <c r="F617" s="1">
        <v>7500000</v>
      </c>
      <c r="G617" s="1">
        <v>31501218</v>
      </c>
      <c r="H617" s="1" t="s">
        <v>28</v>
      </c>
      <c r="I617" s="1">
        <v>84070</v>
      </c>
      <c r="J617" s="1" t="s">
        <v>15</v>
      </c>
      <c r="K617" s="1" t="s">
        <v>16</v>
      </c>
    </row>
    <row r="618" spans="1:11" ht="15.75" customHeight="1">
      <c r="A618" s="2" t="s">
        <v>1287</v>
      </c>
      <c r="B618" s="1">
        <v>2002</v>
      </c>
      <c r="C618" s="1" t="s">
        <v>1288</v>
      </c>
      <c r="D618" s="3">
        <v>7.5</v>
      </c>
      <c r="E618" s="4">
        <v>94</v>
      </c>
      <c r="F618" s="1">
        <v>6000000</v>
      </c>
      <c r="G618" s="1">
        <v>6165429</v>
      </c>
      <c r="H618" s="1" t="s">
        <v>1289</v>
      </c>
      <c r="I618" s="1">
        <v>23486</v>
      </c>
      <c r="J618" s="1" t="s">
        <v>1290</v>
      </c>
      <c r="K618" s="1" t="s">
        <v>312</v>
      </c>
    </row>
    <row r="619" spans="1:11" ht="15.75" customHeight="1">
      <c r="A619" s="2" t="s">
        <v>1291</v>
      </c>
      <c r="B619" s="1">
        <v>2011</v>
      </c>
      <c r="C619" s="1" t="s">
        <v>1292</v>
      </c>
      <c r="D619" s="3">
        <v>7.5</v>
      </c>
      <c r="E619" s="4">
        <v>112</v>
      </c>
      <c r="F619" s="1">
        <v>7000000</v>
      </c>
      <c r="G619" s="1">
        <v>1738692</v>
      </c>
      <c r="H619" s="1" t="s">
        <v>133</v>
      </c>
      <c r="I619" s="1">
        <v>95529</v>
      </c>
      <c r="J619" s="1" t="s">
        <v>15</v>
      </c>
      <c r="K619" s="1" t="s">
        <v>121</v>
      </c>
    </row>
    <row r="620" spans="1:11" ht="15.75" customHeight="1">
      <c r="A620" s="2" t="s">
        <v>1293</v>
      </c>
      <c r="B620" s="1">
        <v>2004</v>
      </c>
      <c r="C620" s="1" t="s">
        <v>496</v>
      </c>
      <c r="D620" s="3">
        <v>7.5</v>
      </c>
      <c r="E620" s="4">
        <v>122</v>
      </c>
      <c r="F620" s="1">
        <v>6000000</v>
      </c>
      <c r="G620" s="1">
        <v>119078393</v>
      </c>
      <c r="H620" s="1" t="s">
        <v>1294</v>
      </c>
      <c r="I620" s="1">
        <v>113152</v>
      </c>
      <c r="J620" s="1" t="s">
        <v>15</v>
      </c>
      <c r="K620" s="1" t="s">
        <v>16</v>
      </c>
    </row>
    <row r="621" spans="1:11" ht="15.75" customHeight="1">
      <c r="A621" s="2" t="s">
        <v>1295</v>
      </c>
      <c r="B621" s="1">
        <v>2000</v>
      </c>
      <c r="C621" s="1" t="s">
        <v>1130</v>
      </c>
      <c r="D621" s="3">
        <v>7.5</v>
      </c>
      <c r="E621" s="4">
        <v>90</v>
      </c>
      <c r="F621" s="1">
        <v>6000000</v>
      </c>
      <c r="G621" s="1">
        <v>18621249</v>
      </c>
      <c r="H621" s="1" t="s">
        <v>521</v>
      </c>
      <c r="I621" s="1">
        <v>45859</v>
      </c>
      <c r="J621" s="1" t="s">
        <v>15</v>
      </c>
      <c r="K621" s="1" t="s">
        <v>16</v>
      </c>
    </row>
    <row r="622" spans="1:11" ht="15.75" customHeight="1">
      <c r="A622" s="2" t="s">
        <v>1296</v>
      </c>
      <c r="B622" s="1">
        <v>2014</v>
      </c>
      <c r="C622" s="1" t="s">
        <v>1297</v>
      </c>
      <c r="D622" s="3">
        <v>7.5</v>
      </c>
      <c r="E622" s="4">
        <v>101</v>
      </c>
      <c r="F622" s="1">
        <v>5000000</v>
      </c>
      <c r="G622" s="1">
        <v>18656400</v>
      </c>
      <c r="H622" s="1" t="s">
        <v>42</v>
      </c>
      <c r="I622" s="1">
        <v>86077</v>
      </c>
      <c r="J622" s="1" t="s">
        <v>15</v>
      </c>
      <c r="K622" s="1" t="s">
        <v>16</v>
      </c>
    </row>
    <row r="623" spans="1:11" ht="15.75" customHeight="1">
      <c r="A623" s="2" t="s">
        <v>1298</v>
      </c>
      <c r="B623" s="1">
        <v>2014</v>
      </c>
      <c r="C623" s="1" t="s">
        <v>1299</v>
      </c>
      <c r="D623" s="3">
        <v>7.5</v>
      </c>
      <c r="E623" s="4">
        <v>105</v>
      </c>
      <c r="F623" s="1">
        <v>5000000</v>
      </c>
      <c r="G623" s="1">
        <v>37440</v>
      </c>
      <c r="H623" s="1" t="s">
        <v>1300</v>
      </c>
      <c r="I623" s="1">
        <v>12672</v>
      </c>
      <c r="J623" s="1" t="s">
        <v>15</v>
      </c>
      <c r="K623" s="1" t="s">
        <v>16</v>
      </c>
    </row>
    <row r="624" spans="1:11" ht="15.75" customHeight="1">
      <c r="A624" s="2" t="s">
        <v>1301</v>
      </c>
      <c r="B624" s="1">
        <v>2007</v>
      </c>
      <c r="C624" s="1" t="s">
        <v>1028</v>
      </c>
      <c r="D624" s="3">
        <v>7.5</v>
      </c>
      <c r="E624" s="4">
        <v>105</v>
      </c>
      <c r="F624" s="1">
        <v>3400000</v>
      </c>
      <c r="G624" s="1">
        <v>7159147</v>
      </c>
      <c r="H624" s="1" t="s">
        <v>176</v>
      </c>
      <c r="I624" s="1">
        <v>120189</v>
      </c>
      <c r="J624" s="1" t="s">
        <v>281</v>
      </c>
      <c r="K624" s="1" t="s">
        <v>282</v>
      </c>
    </row>
    <row r="625" spans="1:11" ht="15.75" customHeight="1">
      <c r="A625" s="2" t="s">
        <v>1302</v>
      </c>
      <c r="B625" s="1">
        <v>1993</v>
      </c>
      <c r="C625" s="1" t="s">
        <v>1303</v>
      </c>
      <c r="D625" s="3">
        <v>7.5</v>
      </c>
      <c r="E625" s="4">
        <v>97</v>
      </c>
      <c r="F625" s="1">
        <v>3500000</v>
      </c>
      <c r="G625" s="1">
        <v>27900000</v>
      </c>
      <c r="H625" s="1" t="s">
        <v>98</v>
      </c>
      <c r="I625" s="1">
        <v>39508</v>
      </c>
      <c r="J625" s="1" t="s">
        <v>15</v>
      </c>
      <c r="K625" s="1" t="s">
        <v>16</v>
      </c>
    </row>
    <row r="626" spans="1:11" ht="15.75" customHeight="1">
      <c r="A626" s="2" t="s">
        <v>1304</v>
      </c>
      <c r="B626" s="1">
        <v>1998</v>
      </c>
      <c r="C626" s="1" t="s">
        <v>1305</v>
      </c>
      <c r="D626" s="3">
        <v>7.5</v>
      </c>
      <c r="E626" s="4">
        <v>105</v>
      </c>
      <c r="F626" s="1">
        <v>3500000</v>
      </c>
      <c r="G626" s="1">
        <v>6390032</v>
      </c>
      <c r="H626" s="1" t="s">
        <v>258</v>
      </c>
      <c r="I626" s="1">
        <v>24977</v>
      </c>
      <c r="J626" s="1" t="s">
        <v>15</v>
      </c>
      <c r="K626" s="1" t="s">
        <v>16</v>
      </c>
    </row>
    <row r="627" spans="1:11" ht="15.75" customHeight="1">
      <c r="A627" s="2" t="s">
        <v>1306</v>
      </c>
      <c r="B627" s="1">
        <v>2004</v>
      </c>
      <c r="C627" s="1" t="s">
        <v>1307</v>
      </c>
      <c r="D627" s="3">
        <v>7.5</v>
      </c>
      <c r="E627" s="4">
        <v>101</v>
      </c>
      <c r="F627" s="1">
        <v>3000000</v>
      </c>
      <c r="G627" s="1">
        <v>6517198</v>
      </c>
      <c r="H627" s="1" t="s">
        <v>14</v>
      </c>
      <c r="I627" s="1">
        <v>30474</v>
      </c>
      <c r="J627" s="1" t="s">
        <v>281</v>
      </c>
      <c r="K627" s="1" t="s">
        <v>1308</v>
      </c>
    </row>
    <row r="628" spans="1:11" ht="15.75" customHeight="1">
      <c r="A628" s="2" t="s">
        <v>1309</v>
      </c>
      <c r="B628" s="1">
        <v>1963</v>
      </c>
      <c r="C628" s="1" t="s">
        <v>1310</v>
      </c>
      <c r="D628" s="3">
        <v>7.5</v>
      </c>
      <c r="E628" s="4">
        <v>115</v>
      </c>
      <c r="F628" s="1">
        <v>2000000</v>
      </c>
      <c r="G628" s="1">
        <v>24800000</v>
      </c>
      <c r="H628" s="1" t="s">
        <v>425</v>
      </c>
      <c r="I628" s="1">
        <v>89403</v>
      </c>
      <c r="J628" s="1" t="s">
        <v>15</v>
      </c>
      <c r="K628" s="1" t="s">
        <v>121</v>
      </c>
    </row>
    <row r="629" spans="1:11" ht="15.75" customHeight="1">
      <c r="A629" s="2" t="s">
        <v>1202</v>
      </c>
      <c r="B629" s="1">
        <v>1984</v>
      </c>
      <c r="C629" s="1" t="s">
        <v>1203</v>
      </c>
      <c r="D629" s="3">
        <v>7.5</v>
      </c>
      <c r="E629" s="4">
        <v>101</v>
      </c>
      <c r="F629" s="1">
        <v>1800000</v>
      </c>
      <c r="G629" s="1">
        <v>26505000</v>
      </c>
      <c r="H629" s="1" t="s">
        <v>488</v>
      </c>
      <c r="I629" s="1">
        <v>149293</v>
      </c>
      <c r="J629" s="1" t="s">
        <v>15</v>
      </c>
      <c r="K629" s="1" t="s">
        <v>16</v>
      </c>
    </row>
    <row r="630" spans="1:11" ht="15.75" customHeight="1">
      <c r="A630" s="2" t="s">
        <v>1311</v>
      </c>
      <c r="B630" s="1">
        <v>2003</v>
      </c>
      <c r="C630" s="1" t="s">
        <v>1312</v>
      </c>
      <c r="D630" s="3">
        <v>7.5</v>
      </c>
      <c r="E630" s="4">
        <v>108</v>
      </c>
      <c r="F630" s="1">
        <v>1800000</v>
      </c>
      <c r="G630" s="1">
        <v>505295</v>
      </c>
      <c r="H630" s="1" t="s">
        <v>376</v>
      </c>
      <c r="I630" s="1">
        <v>1747</v>
      </c>
      <c r="J630" s="1" t="s">
        <v>1313</v>
      </c>
      <c r="K630" s="1" t="s">
        <v>312</v>
      </c>
    </row>
    <row r="631" spans="1:11" ht="15.75" customHeight="1">
      <c r="A631" s="2" t="s">
        <v>1314</v>
      </c>
      <c r="B631" s="1">
        <v>2001</v>
      </c>
      <c r="C631" s="1" t="s">
        <v>1086</v>
      </c>
      <c r="D631" s="3">
        <v>7.5</v>
      </c>
      <c r="E631" s="4">
        <v>138</v>
      </c>
      <c r="F631" s="1">
        <v>1700000</v>
      </c>
      <c r="G631" s="1">
        <v>35918429</v>
      </c>
      <c r="H631" s="1" t="s">
        <v>14</v>
      </c>
      <c r="I631" s="1">
        <v>32415</v>
      </c>
      <c r="J631" s="1" t="s">
        <v>15</v>
      </c>
      <c r="K631" s="1" t="s">
        <v>16</v>
      </c>
    </row>
    <row r="632" spans="1:11" ht="15.75" customHeight="1">
      <c r="A632" s="2" t="s">
        <v>1315</v>
      </c>
      <c r="B632" s="1">
        <v>1998</v>
      </c>
      <c r="C632" s="1" t="s">
        <v>1316</v>
      </c>
      <c r="D632" s="3">
        <v>7.5</v>
      </c>
      <c r="E632" s="4">
        <v>110</v>
      </c>
      <c r="F632" s="1">
        <v>1500000</v>
      </c>
      <c r="G632" s="1">
        <v>2365931</v>
      </c>
      <c r="H632" s="1" t="s">
        <v>1317</v>
      </c>
      <c r="I632" s="1">
        <v>36657</v>
      </c>
      <c r="J632" s="1" t="s">
        <v>15</v>
      </c>
      <c r="K632" s="1" t="s">
        <v>16</v>
      </c>
    </row>
    <row r="633" spans="1:11" ht="15.75" customHeight="1">
      <c r="A633" s="2" t="s">
        <v>1284</v>
      </c>
      <c r="B633" s="1">
        <v>2007</v>
      </c>
      <c r="C633" s="1" t="s">
        <v>1105</v>
      </c>
      <c r="D633" s="3">
        <v>7.5</v>
      </c>
      <c r="E633" s="4">
        <v>96</v>
      </c>
      <c r="F633" s="1">
        <v>7500000</v>
      </c>
      <c r="G633" s="1">
        <v>143492840</v>
      </c>
      <c r="H633" s="1" t="s">
        <v>468</v>
      </c>
      <c r="I633" s="1">
        <v>414345</v>
      </c>
      <c r="J633" s="1" t="s">
        <v>15</v>
      </c>
      <c r="K633" s="1" t="s">
        <v>16</v>
      </c>
    </row>
    <row r="634" spans="1:11" ht="15.75" customHeight="1">
      <c r="A634" s="2" t="s">
        <v>1318</v>
      </c>
      <c r="B634" s="1">
        <v>2013</v>
      </c>
      <c r="C634" s="1" t="s">
        <v>854</v>
      </c>
      <c r="D634" s="3">
        <v>7.5</v>
      </c>
      <c r="E634" s="4">
        <v>85</v>
      </c>
      <c r="F634" s="1">
        <v>900000</v>
      </c>
      <c r="G634" s="1">
        <v>16097842</v>
      </c>
      <c r="H634" s="1" t="s">
        <v>372</v>
      </c>
      <c r="I634" s="1">
        <v>53919</v>
      </c>
      <c r="J634" s="1" t="s">
        <v>15</v>
      </c>
      <c r="K634" s="1" t="s">
        <v>16</v>
      </c>
    </row>
    <row r="635" spans="1:11" ht="15.75" customHeight="1">
      <c r="A635" s="2" t="s">
        <v>1319</v>
      </c>
      <c r="B635" s="1">
        <v>1995</v>
      </c>
      <c r="C635" s="1" t="s">
        <v>782</v>
      </c>
      <c r="D635" s="3">
        <v>7.5</v>
      </c>
      <c r="E635" s="4">
        <v>88</v>
      </c>
      <c r="F635" s="1">
        <v>800000</v>
      </c>
      <c r="G635" s="1">
        <v>4771000</v>
      </c>
      <c r="H635" s="1" t="s">
        <v>45</v>
      </c>
      <c r="I635" s="1">
        <v>26513</v>
      </c>
      <c r="J635" s="1" t="s">
        <v>15</v>
      </c>
      <c r="K635" s="1" t="s">
        <v>16</v>
      </c>
    </row>
    <row r="636" spans="1:11" ht="15.75" customHeight="1">
      <c r="A636" s="2" t="s">
        <v>1320</v>
      </c>
      <c r="B636" s="1">
        <v>1973</v>
      </c>
      <c r="C636" s="1" t="s">
        <v>57</v>
      </c>
      <c r="D636" s="3">
        <v>7.5</v>
      </c>
      <c r="E636" s="4">
        <v>112</v>
      </c>
      <c r="F636" s="1">
        <v>777000</v>
      </c>
      <c r="G636" s="1">
        <v>115000000</v>
      </c>
      <c r="H636" s="1" t="s">
        <v>1300</v>
      </c>
      <c r="I636" s="1">
        <v>63839</v>
      </c>
      <c r="J636" s="1" t="s">
        <v>15</v>
      </c>
      <c r="K636" s="1" t="s">
        <v>16</v>
      </c>
    </row>
    <row r="637" spans="1:11" ht="15.75" customHeight="1">
      <c r="A637" s="2" t="s">
        <v>1321</v>
      </c>
      <c r="B637" s="1">
        <v>1990</v>
      </c>
      <c r="C637" s="1" t="s">
        <v>1322</v>
      </c>
      <c r="D637" s="3">
        <v>7.5</v>
      </c>
      <c r="E637" s="4">
        <v>98</v>
      </c>
      <c r="F637" s="1">
        <v>225000</v>
      </c>
      <c r="G637" s="1">
        <v>2938208</v>
      </c>
      <c r="H637" s="1" t="s">
        <v>468</v>
      </c>
      <c r="I637" s="1">
        <v>7143</v>
      </c>
      <c r="J637" s="1" t="s">
        <v>15</v>
      </c>
      <c r="K637" s="1" t="s">
        <v>16</v>
      </c>
    </row>
    <row r="638" spans="1:11" ht="15.75" customHeight="1">
      <c r="A638" s="2" t="s">
        <v>1323</v>
      </c>
      <c r="B638" s="1">
        <v>2012</v>
      </c>
      <c r="C638" s="1" t="s">
        <v>1324</v>
      </c>
      <c r="D638" s="3">
        <v>7.5</v>
      </c>
      <c r="E638" s="4">
        <v>86</v>
      </c>
      <c r="F638" s="1">
        <v>225000</v>
      </c>
      <c r="G638" s="1">
        <v>111300</v>
      </c>
      <c r="H638" s="1" t="s">
        <v>456</v>
      </c>
      <c r="I638" s="1">
        <v>575</v>
      </c>
      <c r="J638" s="1" t="s">
        <v>15</v>
      </c>
      <c r="K638" s="1" t="s">
        <v>16</v>
      </c>
    </row>
    <row r="639" spans="1:11" ht="15.75" customHeight="1">
      <c r="A639" s="2" t="s">
        <v>1325</v>
      </c>
      <c r="B639" s="1">
        <v>2008</v>
      </c>
      <c r="C639" s="1" t="s">
        <v>1326</v>
      </c>
      <c r="D639" s="3">
        <v>7.5</v>
      </c>
      <c r="E639" s="4">
        <v>86</v>
      </c>
      <c r="F639" s="1">
        <v>200000</v>
      </c>
      <c r="G639" s="1">
        <v>215185</v>
      </c>
      <c r="H639" s="1" t="s">
        <v>410</v>
      </c>
      <c r="I639" s="1">
        <v>48</v>
      </c>
      <c r="J639" s="1" t="s">
        <v>15</v>
      </c>
      <c r="K639" s="1" t="s">
        <v>16</v>
      </c>
    </row>
    <row r="640" spans="1:11" ht="15.75" customHeight="1">
      <c r="A640" s="2" t="s">
        <v>1282</v>
      </c>
      <c r="B640" s="1">
        <v>1974</v>
      </c>
      <c r="C640" s="1" t="s">
        <v>1283</v>
      </c>
      <c r="D640" s="3">
        <v>7.5</v>
      </c>
      <c r="E640" s="4">
        <v>88</v>
      </c>
      <c r="F640" s="1">
        <v>83532</v>
      </c>
      <c r="G640" s="1">
        <v>30859000</v>
      </c>
      <c r="H640" s="1" t="s">
        <v>589</v>
      </c>
      <c r="I640" s="1">
        <v>96411</v>
      </c>
      <c r="J640" s="1" t="s">
        <v>15</v>
      </c>
      <c r="K640" s="1" t="s">
        <v>16</v>
      </c>
    </row>
    <row r="641" spans="1:11" ht="15.75" customHeight="1">
      <c r="A641" s="2" t="s">
        <v>1327</v>
      </c>
      <c r="B641" s="1">
        <v>1989</v>
      </c>
      <c r="C641" s="1" t="s">
        <v>496</v>
      </c>
      <c r="D641" s="3">
        <v>7.5</v>
      </c>
      <c r="E641" s="4">
        <v>91</v>
      </c>
      <c r="F641" s="1">
        <v>160000</v>
      </c>
      <c r="G641" s="1">
        <v>6706368</v>
      </c>
      <c r="H641" s="1" t="s">
        <v>456</v>
      </c>
      <c r="I641" s="1">
        <v>22800</v>
      </c>
      <c r="J641" s="1" t="s">
        <v>15</v>
      </c>
      <c r="K641" s="1" t="s">
        <v>16</v>
      </c>
    </row>
    <row r="642" spans="1:11" ht="15.75" customHeight="1">
      <c r="A642" s="2" t="s">
        <v>1328</v>
      </c>
      <c r="B642" s="1">
        <v>1998</v>
      </c>
      <c r="C642" s="1" t="s">
        <v>173</v>
      </c>
      <c r="D642" s="3">
        <v>7.5</v>
      </c>
      <c r="E642" s="4">
        <v>84</v>
      </c>
      <c r="F642" s="1">
        <v>60000</v>
      </c>
      <c r="G642" s="1">
        <v>3216970</v>
      </c>
      <c r="H642" s="1" t="s">
        <v>176</v>
      </c>
      <c r="I642" s="1">
        <v>142619</v>
      </c>
      <c r="J642" s="1" t="s">
        <v>15</v>
      </c>
      <c r="K642" s="1" t="s">
        <v>16</v>
      </c>
    </row>
    <row r="643" spans="1:11" ht="15.75" customHeight="1">
      <c r="A643" s="2" t="s">
        <v>1329</v>
      </c>
      <c r="B643" s="1">
        <v>2000</v>
      </c>
      <c r="C643" s="1" t="s">
        <v>1330</v>
      </c>
      <c r="D643" s="3">
        <v>7.5</v>
      </c>
      <c r="E643" s="4">
        <v>90</v>
      </c>
      <c r="F643" s="1">
        <v>42000</v>
      </c>
      <c r="G643" s="1">
        <v>241816</v>
      </c>
      <c r="H643" s="1" t="s">
        <v>42</v>
      </c>
      <c r="I643" s="1">
        <v>6246</v>
      </c>
      <c r="J643" s="1" t="s">
        <v>15</v>
      </c>
      <c r="K643" s="1" t="s">
        <v>16</v>
      </c>
    </row>
    <row r="644" spans="1:11" ht="15.75" customHeight="1">
      <c r="A644" s="2" t="s">
        <v>1331</v>
      </c>
      <c r="B644" s="1">
        <v>2000</v>
      </c>
      <c r="C644" s="1" t="s">
        <v>1332</v>
      </c>
      <c r="D644" s="3">
        <v>7.5</v>
      </c>
      <c r="E644" s="4">
        <v>90</v>
      </c>
      <c r="F644" s="1">
        <v>10000</v>
      </c>
      <c r="G644" s="1">
        <v>673780</v>
      </c>
      <c r="H644" s="1" t="s">
        <v>42</v>
      </c>
      <c r="I644" s="1">
        <v>4555</v>
      </c>
      <c r="J644" s="1" t="s">
        <v>139</v>
      </c>
      <c r="K644" s="1" t="s">
        <v>140</v>
      </c>
    </row>
    <row r="645" spans="1:11" ht="15.75" customHeight="1">
      <c r="A645" s="2" t="s">
        <v>1333</v>
      </c>
      <c r="B645" s="1">
        <v>2015</v>
      </c>
      <c r="C645" s="1" t="s">
        <v>1334</v>
      </c>
      <c r="D645" s="3">
        <v>7.4</v>
      </c>
      <c r="E645" s="4">
        <v>131</v>
      </c>
      <c r="F645" s="1">
        <v>150000000</v>
      </c>
      <c r="G645" s="1">
        <v>195000874</v>
      </c>
      <c r="H645" s="1" t="s">
        <v>425</v>
      </c>
      <c r="I645" s="1">
        <v>232187</v>
      </c>
      <c r="J645" s="1" t="s">
        <v>15</v>
      </c>
      <c r="K645" s="1" t="s">
        <v>561</v>
      </c>
    </row>
    <row r="646" spans="1:11" ht="15.75" customHeight="1">
      <c r="A646" s="2" t="s">
        <v>1335</v>
      </c>
      <c r="B646" s="1">
        <v>2011</v>
      </c>
      <c r="C646" s="1" t="s">
        <v>416</v>
      </c>
      <c r="D646" s="3">
        <v>7.4</v>
      </c>
      <c r="E646" s="4">
        <v>133</v>
      </c>
      <c r="F646" s="1">
        <v>145000000</v>
      </c>
      <c r="G646" s="1">
        <v>209364921</v>
      </c>
      <c r="H646" s="1" t="s">
        <v>425</v>
      </c>
      <c r="I646" s="1">
        <v>365104</v>
      </c>
      <c r="J646" s="1" t="s">
        <v>15</v>
      </c>
      <c r="K646" s="1" t="s">
        <v>16</v>
      </c>
    </row>
    <row r="647" spans="1:11" ht="15.75" customHeight="1">
      <c r="A647" s="2" t="s">
        <v>1336</v>
      </c>
      <c r="B647" s="1">
        <v>2003</v>
      </c>
      <c r="C647" s="1" t="s">
        <v>328</v>
      </c>
      <c r="D647" s="3">
        <v>7.4</v>
      </c>
      <c r="E647" s="4">
        <v>138</v>
      </c>
      <c r="F647" s="1">
        <v>150000000</v>
      </c>
      <c r="G647" s="1">
        <v>93926386</v>
      </c>
      <c r="H647" s="1" t="s">
        <v>1337</v>
      </c>
      <c r="I647" s="1">
        <v>168207</v>
      </c>
      <c r="J647" s="1" t="s">
        <v>15</v>
      </c>
      <c r="K647" s="1" t="s">
        <v>16</v>
      </c>
    </row>
    <row r="648" spans="1:11" ht="15.75" customHeight="1">
      <c r="A648" s="2" t="s">
        <v>1338</v>
      </c>
      <c r="B648" s="1">
        <v>2015</v>
      </c>
      <c r="C648" s="1" t="s">
        <v>1339</v>
      </c>
      <c r="D648" s="3">
        <v>7.4</v>
      </c>
      <c r="E648" s="4">
        <v>117</v>
      </c>
      <c r="F648" s="1">
        <v>130000000</v>
      </c>
      <c r="G648" s="1">
        <v>180191634</v>
      </c>
      <c r="H648" s="1" t="s">
        <v>1340</v>
      </c>
      <c r="I648" s="1">
        <v>313866</v>
      </c>
      <c r="J648" s="1" t="s">
        <v>15</v>
      </c>
      <c r="K648" s="1" t="s">
        <v>16</v>
      </c>
    </row>
    <row r="649" spans="1:11" ht="15.75" customHeight="1">
      <c r="A649" s="2" t="s">
        <v>1341</v>
      </c>
      <c r="B649" s="1">
        <v>2011</v>
      </c>
      <c r="C649" s="1" t="s">
        <v>27</v>
      </c>
      <c r="D649" s="3">
        <v>7.4</v>
      </c>
      <c r="E649" s="4">
        <v>107</v>
      </c>
      <c r="F649" s="1">
        <v>135000000</v>
      </c>
      <c r="G649" s="1">
        <v>77564037</v>
      </c>
      <c r="H649" s="1" t="s">
        <v>1342</v>
      </c>
      <c r="I649" s="1">
        <v>177383</v>
      </c>
      <c r="J649" s="1" t="s">
        <v>15</v>
      </c>
      <c r="K649" s="1" t="s">
        <v>16</v>
      </c>
    </row>
    <row r="650" spans="1:11" ht="15.75" customHeight="1">
      <c r="A650" s="2" t="s">
        <v>1343</v>
      </c>
      <c r="B650" s="1">
        <v>2002</v>
      </c>
      <c r="C650" s="1" t="s">
        <v>1176</v>
      </c>
      <c r="D650" s="3">
        <v>7.4</v>
      </c>
      <c r="E650" s="4">
        <v>174</v>
      </c>
      <c r="F650" s="1">
        <v>100000000</v>
      </c>
      <c r="G650" s="1">
        <v>261970615</v>
      </c>
      <c r="H650" s="1" t="s">
        <v>651</v>
      </c>
      <c r="I650" s="1">
        <v>387616</v>
      </c>
      <c r="J650" s="1" t="s">
        <v>15</v>
      </c>
      <c r="K650" s="1" t="s">
        <v>121</v>
      </c>
    </row>
    <row r="651" spans="1:11" ht="15.75" customHeight="1">
      <c r="A651" s="2" t="s">
        <v>1344</v>
      </c>
      <c r="B651" s="1">
        <v>1997</v>
      </c>
      <c r="C651" s="1" t="s">
        <v>44</v>
      </c>
      <c r="D651" s="3">
        <v>7.4</v>
      </c>
      <c r="E651" s="4">
        <v>150</v>
      </c>
      <c r="F651" s="1">
        <v>90000000</v>
      </c>
      <c r="G651" s="1">
        <v>100853835</v>
      </c>
      <c r="H651" s="1" t="s">
        <v>105</v>
      </c>
      <c r="I651" s="1">
        <v>200556</v>
      </c>
      <c r="J651" s="1" t="s">
        <v>15</v>
      </c>
      <c r="K651" s="1" t="s">
        <v>16</v>
      </c>
    </row>
    <row r="652" spans="1:11" ht="15.75" customHeight="1">
      <c r="A652" s="2" t="s">
        <v>1345</v>
      </c>
      <c r="B652" s="1">
        <v>2000</v>
      </c>
      <c r="C652" s="1" t="s">
        <v>84</v>
      </c>
      <c r="D652" s="3">
        <v>7.4</v>
      </c>
      <c r="E652" s="4">
        <v>104</v>
      </c>
      <c r="F652" s="1">
        <v>75000000</v>
      </c>
      <c r="G652" s="1">
        <v>157299717</v>
      </c>
      <c r="H652" s="1" t="s">
        <v>162</v>
      </c>
      <c r="I652" s="1">
        <v>452928</v>
      </c>
      <c r="J652" s="1" t="s">
        <v>15</v>
      </c>
      <c r="K652" s="1" t="s">
        <v>16</v>
      </c>
    </row>
    <row r="653" spans="1:11" ht="15.75" customHeight="1">
      <c r="A653" s="2" t="s">
        <v>1346</v>
      </c>
      <c r="B653" s="1">
        <v>1996</v>
      </c>
      <c r="C653" s="1" t="s">
        <v>1347</v>
      </c>
      <c r="D653" s="3">
        <v>7.4</v>
      </c>
      <c r="E653" s="4">
        <v>136</v>
      </c>
      <c r="F653" s="1">
        <v>75000000</v>
      </c>
      <c r="G653" s="1">
        <v>134006721</v>
      </c>
      <c r="H653" s="1" t="s">
        <v>425</v>
      </c>
      <c r="I653" s="1">
        <v>259492</v>
      </c>
      <c r="J653" s="1" t="s">
        <v>15</v>
      </c>
      <c r="K653" s="1" t="s">
        <v>16</v>
      </c>
    </row>
    <row r="654" spans="1:11" ht="15.75" customHeight="1">
      <c r="A654" s="2" t="s">
        <v>1348</v>
      </c>
      <c r="B654" s="1">
        <v>2007</v>
      </c>
      <c r="C654" s="1" t="s">
        <v>1349</v>
      </c>
      <c r="D654" s="3">
        <v>7.4</v>
      </c>
      <c r="E654" s="4">
        <v>87</v>
      </c>
      <c r="F654" s="1">
        <v>75000000</v>
      </c>
      <c r="G654" s="1">
        <v>183132370</v>
      </c>
      <c r="H654" s="1" t="s">
        <v>1350</v>
      </c>
      <c r="I654" s="1">
        <v>259083</v>
      </c>
      <c r="J654" s="1" t="s">
        <v>15</v>
      </c>
      <c r="K654" s="1" t="s">
        <v>16</v>
      </c>
    </row>
    <row r="655" spans="1:11" ht="15.75" customHeight="1">
      <c r="A655" s="2" t="s">
        <v>1351</v>
      </c>
      <c r="B655" s="1">
        <v>2012</v>
      </c>
      <c r="C655" s="1" t="s">
        <v>27</v>
      </c>
      <c r="D655" s="3">
        <v>7.4</v>
      </c>
      <c r="E655" s="4">
        <v>150</v>
      </c>
      <c r="F655" s="1">
        <v>65000000</v>
      </c>
      <c r="G655" s="1">
        <v>182204440</v>
      </c>
      <c r="H655" s="1" t="s">
        <v>146</v>
      </c>
      <c r="I655" s="1">
        <v>197412</v>
      </c>
      <c r="J655" s="1" t="s">
        <v>15</v>
      </c>
      <c r="K655" s="1" t="s">
        <v>16</v>
      </c>
    </row>
    <row r="656" spans="1:11" ht="15.75" customHeight="1">
      <c r="A656" s="2" t="s">
        <v>1352</v>
      </c>
      <c r="B656" s="1">
        <v>2009</v>
      </c>
      <c r="C656" s="1" t="s">
        <v>216</v>
      </c>
      <c r="D656" s="3">
        <v>7.4</v>
      </c>
      <c r="E656" s="4">
        <v>134</v>
      </c>
      <c r="F656" s="1">
        <v>60000000</v>
      </c>
      <c r="G656" s="1">
        <v>37479778</v>
      </c>
      <c r="H656" s="1" t="s">
        <v>1221</v>
      </c>
      <c r="I656" s="1">
        <v>124222</v>
      </c>
      <c r="J656" s="1" t="s">
        <v>15</v>
      </c>
      <c r="K656" s="1" t="s">
        <v>16</v>
      </c>
    </row>
    <row r="657" spans="1:11" ht="15.75" customHeight="1">
      <c r="A657" s="2" t="s">
        <v>1353</v>
      </c>
      <c r="B657" s="1">
        <v>2004</v>
      </c>
      <c r="C657" s="1" t="s">
        <v>1354</v>
      </c>
      <c r="D657" s="3">
        <v>7.4</v>
      </c>
      <c r="E657" s="4">
        <v>143</v>
      </c>
      <c r="F657" s="1">
        <v>70000000</v>
      </c>
      <c r="G657" s="1">
        <v>51225796</v>
      </c>
      <c r="H657" s="1" t="s">
        <v>1355</v>
      </c>
      <c r="I657" s="1">
        <v>96654</v>
      </c>
      <c r="J657" s="1" t="s">
        <v>15</v>
      </c>
      <c r="K657" s="1" t="s">
        <v>121</v>
      </c>
    </row>
    <row r="658" spans="1:11" ht="15.75" customHeight="1">
      <c r="A658" s="2" t="s">
        <v>1356</v>
      </c>
      <c r="B658" s="1">
        <v>2009</v>
      </c>
      <c r="C658" s="1" t="s">
        <v>569</v>
      </c>
      <c r="D658" s="3">
        <v>7.4</v>
      </c>
      <c r="E658" s="4">
        <v>118</v>
      </c>
      <c r="F658" s="1">
        <v>50000000</v>
      </c>
      <c r="G658" s="1">
        <v>73343413</v>
      </c>
      <c r="H658" s="1" t="s">
        <v>98</v>
      </c>
      <c r="I658" s="1">
        <v>217480</v>
      </c>
      <c r="J658" s="1" t="s">
        <v>15</v>
      </c>
      <c r="K658" s="1" t="s">
        <v>16</v>
      </c>
    </row>
    <row r="659" spans="1:11" ht="15.75" customHeight="1">
      <c r="A659" s="2" t="s">
        <v>1357</v>
      </c>
      <c r="B659" s="1">
        <v>2012</v>
      </c>
      <c r="C659" s="1" t="s">
        <v>1080</v>
      </c>
      <c r="D659" s="3">
        <v>7.4</v>
      </c>
      <c r="E659" s="4">
        <v>157</v>
      </c>
      <c r="F659" s="1">
        <v>40000000</v>
      </c>
      <c r="G659" s="1">
        <v>95720716</v>
      </c>
      <c r="H659" s="1" t="s">
        <v>441</v>
      </c>
      <c r="I659" s="1">
        <v>216032</v>
      </c>
      <c r="J659" s="1" t="s">
        <v>15</v>
      </c>
      <c r="K659" s="1" t="s">
        <v>16</v>
      </c>
    </row>
    <row r="660" spans="1:11" ht="15.75" customHeight="1">
      <c r="A660" s="2" t="s">
        <v>1358</v>
      </c>
      <c r="B660" s="1">
        <v>1999</v>
      </c>
      <c r="C660" s="1" t="s">
        <v>59</v>
      </c>
      <c r="D660" s="3">
        <v>7.4</v>
      </c>
      <c r="E660" s="4">
        <v>118</v>
      </c>
      <c r="F660" s="1">
        <v>52000000</v>
      </c>
      <c r="G660" s="1">
        <v>34580635</v>
      </c>
      <c r="H660" s="1" t="s">
        <v>585</v>
      </c>
      <c r="I660" s="1">
        <v>100743</v>
      </c>
      <c r="J660" s="1" t="s">
        <v>15</v>
      </c>
      <c r="K660" s="1" t="s">
        <v>121</v>
      </c>
    </row>
    <row r="661" spans="1:11" ht="15.75" customHeight="1">
      <c r="A661" s="2" t="s">
        <v>1359</v>
      </c>
      <c r="B661" s="1">
        <v>2011</v>
      </c>
      <c r="C661" s="1" t="s">
        <v>1360</v>
      </c>
      <c r="D661" s="3">
        <v>7.4</v>
      </c>
      <c r="E661" s="4">
        <v>118</v>
      </c>
      <c r="F661" s="1">
        <v>50000000</v>
      </c>
      <c r="G661" s="1">
        <v>84244877</v>
      </c>
      <c r="H661" s="1" t="s">
        <v>468</v>
      </c>
      <c r="I661" s="1">
        <v>375456</v>
      </c>
      <c r="J661" s="1" t="s">
        <v>15</v>
      </c>
      <c r="K661" s="1" t="s">
        <v>16</v>
      </c>
    </row>
    <row r="662" spans="1:11" ht="15.75" customHeight="1">
      <c r="A662" s="2" t="s">
        <v>1361</v>
      </c>
      <c r="B662" s="1">
        <v>2016</v>
      </c>
      <c r="C662" s="1" t="s">
        <v>1347</v>
      </c>
      <c r="D662" s="3">
        <v>7.4</v>
      </c>
      <c r="E662" s="4">
        <v>144</v>
      </c>
      <c r="F662" s="1">
        <v>50000000</v>
      </c>
      <c r="G662" s="1">
        <v>52822418</v>
      </c>
      <c r="H662" s="1" t="s">
        <v>1362</v>
      </c>
      <c r="I662" s="1">
        <v>47764</v>
      </c>
      <c r="J662" s="1" t="s">
        <v>15</v>
      </c>
      <c r="K662" s="1" t="s">
        <v>16</v>
      </c>
    </row>
    <row r="663" spans="1:11" ht="15.75" customHeight="1">
      <c r="A663" s="2" t="s">
        <v>1363</v>
      </c>
      <c r="B663" s="1">
        <v>2014</v>
      </c>
      <c r="C663" s="1" t="s">
        <v>1364</v>
      </c>
      <c r="D663" s="3">
        <v>7.4</v>
      </c>
      <c r="E663" s="4">
        <v>141</v>
      </c>
      <c r="F663" s="1">
        <v>50000000</v>
      </c>
      <c r="G663" s="1">
        <v>47105085</v>
      </c>
      <c r="H663" s="1" t="s">
        <v>14</v>
      </c>
      <c r="I663" s="1">
        <v>136973</v>
      </c>
      <c r="J663" s="1" t="s">
        <v>15</v>
      </c>
      <c r="K663" s="1" t="s">
        <v>16</v>
      </c>
    </row>
    <row r="664" spans="1:11" ht="15.75" customHeight="1">
      <c r="A664" s="2" t="s">
        <v>1365</v>
      </c>
      <c r="B664" s="1">
        <v>2001</v>
      </c>
      <c r="C664" s="1" t="s">
        <v>1366</v>
      </c>
      <c r="D664" s="3">
        <v>7.4</v>
      </c>
      <c r="E664" s="4">
        <v>120</v>
      </c>
      <c r="F664" s="1">
        <v>48000000</v>
      </c>
      <c r="G664" s="1">
        <v>50173190</v>
      </c>
      <c r="H664" s="1" t="s">
        <v>623</v>
      </c>
      <c r="I664" s="1">
        <v>148490</v>
      </c>
      <c r="J664" s="1" t="s">
        <v>15</v>
      </c>
      <c r="K664" s="1" t="s">
        <v>16</v>
      </c>
    </row>
    <row r="665" spans="1:11" ht="15.75" customHeight="1">
      <c r="A665" s="2" t="s">
        <v>1367</v>
      </c>
      <c r="B665" s="1">
        <v>2007</v>
      </c>
      <c r="C665" s="1" t="s">
        <v>365</v>
      </c>
      <c r="D665" s="3">
        <v>7.4</v>
      </c>
      <c r="E665" s="4">
        <v>97</v>
      </c>
      <c r="F665" s="1">
        <v>45000000</v>
      </c>
      <c r="G665" s="1">
        <v>93452056</v>
      </c>
      <c r="H665" s="1" t="s">
        <v>753</v>
      </c>
      <c r="I665" s="1">
        <v>184795</v>
      </c>
      <c r="J665" s="1" t="s">
        <v>15</v>
      </c>
      <c r="K665" s="1" t="s">
        <v>16</v>
      </c>
    </row>
    <row r="666" spans="1:11" ht="15.75" customHeight="1">
      <c r="A666" s="2" t="s">
        <v>1368</v>
      </c>
      <c r="B666" s="1">
        <v>2007</v>
      </c>
      <c r="C666" s="1" t="s">
        <v>1369</v>
      </c>
      <c r="D666" s="3">
        <v>7.4</v>
      </c>
      <c r="E666" s="4">
        <v>133</v>
      </c>
      <c r="F666" s="1">
        <v>45000000</v>
      </c>
      <c r="G666" s="1">
        <v>24343673</v>
      </c>
      <c r="H666" s="1" t="s">
        <v>1370</v>
      </c>
      <c r="I666" s="1">
        <v>91860</v>
      </c>
      <c r="J666" s="1" t="s">
        <v>15</v>
      </c>
      <c r="K666" s="1" t="s">
        <v>16</v>
      </c>
    </row>
    <row r="667" spans="1:11" ht="15.75" customHeight="1">
      <c r="A667" s="2" t="s">
        <v>1371</v>
      </c>
      <c r="B667" s="1">
        <v>1996</v>
      </c>
      <c r="C667" s="1" t="s">
        <v>1354</v>
      </c>
      <c r="D667" s="3">
        <v>7.4</v>
      </c>
      <c r="E667" s="4">
        <v>149</v>
      </c>
      <c r="F667" s="1">
        <v>40000000</v>
      </c>
      <c r="G667" s="1">
        <v>108706165</v>
      </c>
      <c r="H667" s="1" t="s">
        <v>98</v>
      </c>
      <c r="I667" s="1">
        <v>99558</v>
      </c>
      <c r="J667" s="1" t="s">
        <v>15</v>
      </c>
      <c r="K667" s="1" t="s">
        <v>16</v>
      </c>
    </row>
    <row r="668" spans="1:11" ht="15.75" customHeight="1">
      <c r="A668" s="2" t="s">
        <v>1372</v>
      </c>
      <c r="B668" s="1">
        <v>1990</v>
      </c>
      <c r="C668" s="1" t="s">
        <v>44</v>
      </c>
      <c r="D668" s="3">
        <v>7.4</v>
      </c>
      <c r="E668" s="4">
        <v>118</v>
      </c>
      <c r="F668" s="1">
        <v>40000000</v>
      </c>
      <c r="G668" s="1">
        <v>87666629</v>
      </c>
      <c r="H668" s="1" t="s">
        <v>1373</v>
      </c>
      <c r="I668" s="1">
        <v>283480</v>
      </c>
      <c r="J668" s="1" t="s">
        <v>15</v>
      </c>
      <c r="K668" s="1" t="s">
        <v>16</v>
      </c>
    </row>
    <row r="669" spans="1:11" ht="15.75" customHeight="1">
      <c r="A669" s="2" t="s">
        <v>1374</v>
      </c>
      <c r="B669" s="1">
        <v>1973</v>
      </c>
      <c r="C669" s="1" t="s">
        <v>54</v>
      </c>
      <c r="D669" s="3">
        <v>7.4</v>
      </c>
      <c r="E669" s="4">
        <v>112</v>
      </c>
      <c r="F669" s="1">
        <v>500000</v>
      </c>
      <c r="G669" s="1">
        <v>32645</v>
      </c>
      <c r="H669" s="1" t="s">
        <v>1375</v>
      </c>
      <c r="I669" s="1">
        <v>67797</v>
      </c>
      <c r="J669" s="1" t="s">
        <v>15</v>
      </c>
      <c r="K669" s="1" t="s">
        <v>16</v>
      </c>
    </row>
    <row r="670" spans="1:11" ht="15.75" customHeight="1">
      <c r="A670" s="2" t="s">
        <v>1376</v>
      </c>
      <c r="B670" s="1">
        <v>2008</v>
      </c>
      <c r="C670" s="1" t="s">
        <v>1377</v>
      </c>
      <c r="D670" s="3">
        <v>7.4</v>
      </c>
      <c r="E670" s="4">
        <v>150</v>
      </c>
      <c r="F670" s="1">
        <v>553632000</v>
      </c>
      <c r="G670" s="1">
        <v>626809</v>
      </c>
      <c r="H670" s="1" t="s">
        <v>1337</v>
      </c>
      <c r="I670" s="1">
        <v>36894</v>
      </c>
      <c r="J670" s="1" t="s">
        <v>560</v>
      </c>
      <c r="K670" s="1" t="s">
        <v>561</v>
      </c>
    </row>
    <row r="671" spans="1:11" ht="15.75" customHeight="1">
      <c r="A671" s="2" t="s">
        <v>1378</v>
      </c>
      <c r="B671" s="1">
        <v>1996</v>
      </c>
      <c r="C671" s="1" t="s">
        <v>1379</v>
      </c>
      <c r="D671" s="3">
        <v>7.4</v>
      </c>
      <c r="E671" s="4">
        <v>162</v>
      </c>
      <c r="F671" s="1">
        <v>27000000</v>
      </c>
      <c r="G671" s="1">
        <v>78651430</v>
      </c>
      <c r="H671" s="1" t="s">
        <v>399</v>
      </c>
      <c r="I671" s="1">
        <v>142067</v>
      </c>
      <c r="J671" s="1" t="s">
        <v>15</v>
      </c>
      <c r="K671" s="1" t="s">
        <v>16</v>
      </c>
    </row>
    <row r="672" spans="1:11" ht="15.75" customHeight="1">
      <c r="A672" s="2" t="s">
        <v>1380</v>
      </c>
      <c r="B672" s="1">
        <v>1982</v>
      </c>
      <c r="C672" s="1" t="s">
        <v>1283</v>
      </c>
      <c r="D672" s="3">
        <v>7.4</v>
      </c>
      <c r="E672" s="4">
        <v>120</v>
      </c>
      <c r="F672" s="1">
        <v>10700000</v>
      </c>
      <c r="G672" s="1">
        <v>76600000</v>
      </c>
      <c r="H672" s="1" t="s">
        <v>1381</v>
      </c>
      <c r="I672" s="1">
        <v>105446</v>
      </c>
      <c r="J672" s="1" t="s">
        <v>15</v>
      </c>
      <c r="K672" s="1" t="s">
        <v>16</v>
      </c>
    </row>
    <row r="673" spans="1:11" ht="15.75" customHeight="1">
      <c r="A673" s="2" t="s">
        <v>1382</v>
      </c>
      <c r="B673" s="1">
        <v>2000</v>
      </c>
      <c r="C673" s="1" t="s">
        <v>200</v>
      </c>
      <c r="D673" s="3">
        <v>7.4</v>
      </c>
      <c r="E673" s="4">
        <v>107</v>
      </c>
      <c r="F673" s="1">
        <v>55000000</v>
      </c>
      <c r="G673" s="1">
        <v>19389454</v>
      </c>
      <c r="H673" s="1" t="s">
        <v>45</v>
      </c>
      <c r="I673" s="1">
        <v>54643</v>
      </c>
      <c r="J673" s="1" t="s">
        <v>15</v>
      </c>
      <c r="K673" s="1" t="s">
        <v>16</v>
      </c>
    </row>
    <row r="674" spans="1:11" ht="15.75" customHeight="1">
      <c r="A674" s="2" t="s">
        <v>1383</v>
      </c>
      <c r="B674" s="1">
        <v>2015</v>
      </c>
      <c r="C674" s="1" t="s">
        <v>44</v>
      </c>
      <c r="D674" s="3">
        <v>7.4</v>
      </c>
      <c r="E674" s="4">
        <v>123</v>
      </c>
      <c r="F674" s="1">
        <v>35000000</v>
      </c>
      <c r="G674" s="1">
        <v>10137502</v>
      </c>
      <c r="H674" s="1" t="s">
        <v>1065</v>
      </c>
      <c r="I674" s="1">
        <v>77394</v>
      </c>
      <c r="J674" s="1" t="s">
        <v>15</v>
      </c>
      <c r="K674" s="1" t="s">
        <v>16</v>
      </c>
    </row>
    <row r="675" spans="1:11" ht="15.75" customHeight="1">
      <c r="A675" s="2" t="s">
        <v>1384</v>
      </c>
      <c r="B675" s="1">
        <v>2009</v>
      </c>
      <c r="C675" s="1" t="s">
        <v>1105</v>
      </c>
      <c r="D675" s="3">
        <v>7.4</v>
      </c>
      <c r="E675" s="4">
        <v>108</v>
      </c>
      <c r="F675" s="1">
        <v>25000000</v>
      </c>
      <c r="G675" s="1">
        <v>83813460</v>
      </c>
      <c r="H675" s="1" t="s">
        <v>396</v>
      </c>
      <c r="I675" s="1">
        <v>270238</v>
      </c>
      <c r="J675" s="1" t="s">
        <v>15</v>
      </c>
      <c r="K675" s="1" t="s">
        <v>16</v>
      </c>
    </row>
    <row r="676" spans="1:11" ht="15.75" customHeight="1">
      <c r="A676" s="2" t="s">
        <v>1385</v>
      </c>
      <c r="B676" s="1">
        <v>2012</v>
      </c>
      <c r="C676" s="1" t="s">
        <v>1386</v>
      </c>
      <c r="D676" s="3">
        <v>7.4</v>
      </c>
      <c r="E676" s="4">
        <v>119</v>
      </c>
      <c r="F676" s="1">
        <v>30000000</v>
      </c>
      <c r="G676" s="1">
        <v>66468315</v>
      </c>
      <c r="H676" s="1" t="s">
        <v>1387</v>
      </c>
      <c r="I676" s="1">
        <v>428916</v>
      </c>
      <c r="J676" s="1" t="s">
        <v>15</v>
      </c>
      <c r="K676" s="1" t="s">
        <v>16</v>
      </c>
    </row>
    <row r="677" spans="1:11" ht="15.75" customHeight="1">
      <c r="A677" s="2" t="s">
        <v>1388</v>
      </c>
      <c r="B677" s="1">
        <v>2005</v>
      </c>
      <c r="C677" s="1" t="s">
        <v>433</v>
      </c>
      <c r="D677" s="3">
        <v>7.4</v>
      </c>
      <c r="E677" s="4">
        <v>77</v>
      </c>
      <c r="F677" s="1">
        <v>40000000</v>
      </c>
      <c r="G677" s="1">
        <v>53337608</v>
      </c>
      <c r="H677" s="1" t="s">
        <v>1389</v>
      </c>
      <c r="I677" s="1">
        <v>188785</v>
      </c>
      <c r="J677" s="1" t="s">
        <v>15</v>
      </c>
      <c r="K677" s="1" t="s">
        <v>16</v>
      </c>
    </row>
    <row r="678" spans="1:11" ht="15.75" customHeight="1">
      <c r="A678" s="2" t="s">
        <v>1390</v>
      </c>
      <c r="B678" s="1">
        <v>2010</v>
      </c>
      <c r="C678" s="1" t="s">
        <v>606</v>
      </c>
      <c r="D678" s="3">
        <v>7.4</v>
      </c>
      <c r="E678" s="4">
        <v>133</v>
      </c>
      <c r="F678" s="1">
        <v>35000000</v>
      </c>
      <c r="G678" s="1">
        <v>21129348</v>
      </c>
      <c r="H678" s="1" t="s">
        <v>1375</v>
      </c>
      <c r="I678" s="1">
        <v>146364</v>
      </c>
      <c r="J678" s="1" t="s">
        <v>15</v>
      </c>
      <c r="K678" s="1" t="s">
        <v>16</v>
      </c>
    </row>
    <row r="679" spans="1:11" ht="15.75" customHeight="1">
      <c r="A679" s="2" t="s">
        <v>1391</v>
      </c>
      <c r="B679" s="1">
        <v>2004</v>
      </c>
      <c r="C679" s="1" t="s">
        <v>813</v>
      </c>
      <c r="D679" s="3">
        <v>7.4</v>
      </c>
      <c r="E679" s="4">
        <v>110</v>
      </c>
      <c r="F679" s="1">
        <v>26000000</v>
      </c>
      <c r="G679" s="1">
        <v>58885635</v>
      </c>
      <c r="H679" s="1" t="s">
        <v>1009</v>
      </c>
      <c r="I679" s="1">
        <v>194422</v>
      </c>
      <c r="J679" s="1" t="s">
        <v>15</v>
      </c>
      <c r="K679" s="1" t="s">
        <v>16</v>
      </c>
    </row>
    <row r="680" spans="1:11" ht="15.75" customHeight="1">
      <c r="A680" s="2" t="s">
        <v>1392</v>
      </c>
      <c r="B680" s="1">
        <v>2009</v>
      </c>
      <c r="C680" s="1" t="s">
        <v>563</v>
      </c>
      <c r="D680" s="3">
        <v>7.4</v>
      </c>
      <c r="E680" s="4">
        <v>109</v>
      </c>
      <c r="F680" s="1">
        <v>30000000</v>
      </c>
      <c r="G680" s="1">
        <v>49185998</v>
      </c>
      <c r="H680" s="1" t="s">
        <v>42</v>
      </c>
      <c r="I680" s="1">
        <v>74476</v>
      </c>
      <c r="J680" s="1" t="s">
        <v>15</v>
      </c>
      <c r="K680" s="1" t="s">
        <v>16</v>
      </c>
    </row>
    <row r="681" spans="1:11" ht="15.75" customHeight="1">
      <c r="A681" s="2" t="s">
        <v>1393</v>
      </c>
      <c r="B681" s="1">
        <v>1984</v>
      </c>
      <c r="C681" s="1" t="s">
        <v>166</v>
      </c>
      <c r="D681" s="3">
        <v>7.4</v>
      </c>
      <c r="E681" s="4">
        <v>164</v>
      </c>
      <c r="F681" s="1">
        <v>16000000</v>
      </c>
      <c r="G681" s="1">
        <v>26400000</v>
      </c>
      <c r="H681" s="1" t="s">
        <v>576</v>
      </c>
      <c r="I681" s="1">
        <v>12980</v>
      </c>
      <c r="J681" s="1" t="s">
        <v>15</v>
      </c>
      <c r="K681" s="1" t="s">
        <v>121</v>
      </c>
    </row>
    <row r="682" spans="1:11" ht="15.75" customHeight="1">
      <c r="A682" s="2" t="s">
        <v>1394</v>
      </c>
      <c r="B682" s="1">
        <v>2006</v>
      </c>
      <c r="C682" s="1" t="s">
        <v>1395</v>
      </c>
      <c r="D682" s="3">
        <v>7.4</v>
      </c>
      <c r="E682" s="4">
        <v>92</v>
      </c>
      <c r="F682" s="1">
        <v>15000000</v>
      </c>
      <c r="G682" s="1">
        <v>17508670</v>
      </c>
      <c r="H682" s="1" t="s">
        <v>1375</v>
      </c>
      <c r="I682" s="1">
        <v>64625</v>
      </c>
      <c r="J682" s="1" t="s">
        <v>15</v>
      </c>
      <c r="K682" s="1" t="s">
        <v>121</v>
      </c>
    </row>
    <row r="683" spans="1:11" ht="15.75" customHeight="1">
      <c r="A683" s="2" t="s">
        <v>1396</v>
      </c>
      <c r="B683" s="1">
        <v>1977</v>
      </c>
      <c r="C683" s="1" t="s">
        <v>1219</v>
      </c>
      <c r="D683" s="3">
        <v>7.4</v>
      </c>
      <c r="E683" s="4">
        <v>175</v>
      </c>
      <c r="F683" s="1">
        <v>26000000</v>
      </c>
      <c r="G683" s="1">
        <v>50800000</v>
      </c>
      <c r="H683" s="1" t="s">
        <v>360</v>
      </c>
      <c r="I683" s="1">
        <v>40277</v>
      </c>
      <c r="J683" s="1" t="s">
        <v>15</v>
      </c>
      <c r="K683" s="1" t="s">
        <v>16</v>
      </c>
    </row>
    <row r="684" spans="1:11" ht="15.75" customHeight="1">
      <c r="A684" s="2" t="s">
        <v>1397</v>
      </c>
      <c r="B684" s="1">
        <v>1993</v>
      </c>
      <c r="C684" s="1" t="s">
        <v>1219</v>
      </c>
      <c r="D684" s="3">
        <v>7.4</v>
      </c>
      <c r="E684" s="4">
        <v>115</v>
      </c>
      <c r="F684" s="1">
        <v>22000000</v>
      </c>
      <c r="G684" s="1">
        <v>25842000</v>
      </c>
      <c r="H684" s="1" t="s">
        <v>372</v>
      </c>
      <c r="I684" s="1">
        <v>13455</v>
      </c>
      <c r="J684" s="1" t="s">
        <v>15</v>
      </c>
      <c r="K684" s="1" t="s">
        <v>121</v>
      </c>
    </row>
    <row r="685" spans="1:11" ht="15.75" customHeight="1">
      <c r="A685" s="2" t="s">
        <v>1398</v>
      </c>
      <c r="B685" s="1">
        <v>2007</v>
      </c>
      <c r="C685" s="1" t="s">
        <v>1399</v>
      </c>
      <c r="D685" s="3">
        <v>7.4</v>
      </c>
      <c r="E685" s="4">
        <v>87</v>
      </c>
      <c r="F685" s="1">
        <v>9000000</v>
      </c>
      <c r="G685" s="1">
        <v>8579684</v>
      </c>
      <c r="H685" s="1" t="s">
        <v>521</v>
      </c>
      <c r="I685" s="1">
        <v>89547</v>
      </c>
      <c r="J685" s="1" t="s">
        <v>15</v>
      </c>
      <c r="K685" s="1" t="s">
        <v>16</v>
      </c>
    </row>
    <row r="686" spans="1:11" ht="15.75" customHeight="1">
      <c r="A686" s="2" t="s">
        <v>1400</v>
      </c>
      <c r="B686" s="1">
        <v>1997</v>
      </c>
      <c r="C686" s="1" t="s">
        <v>391</v>
      </c>
      <c r="D686" s="3">
        <v>7.4</v>
      </c>
      <c r="E686" s="4">
        <v>96</v>
      </c>
      <c r="F686" s="1">
        <v>20000000</v>
      </c>
      <c r="G686" s="1">
        <v>10569071</v>
      </c>
      <c r="H686" s="1" t="s">
        <v>521</v>
      </c>
      <c r="I686" s="1">
        <v>35586</v>
      </c>
      <c r="J686" s="1" t="s">
        <v>15</v>
      </c>
      <c r="K686" s="1" t="s">
        <v>16</v>
      </c>
    </row>
    <row r="687" spans="1:11" ht="15.75" customHeight="1">
      <c r="A687" s="2" t="s">
        <v>1401</v>
      </c>
      <c r="B687" s="1">
        <v>1999</v>
      </c>
      <c r="C687" s="1" t="s">
        <v>903</v>
      </c>
      <c r="D687" s="3">
        <v>7.4</v>
      </c>
      <c r="E687" s="4">
        <v>154</v>
      </c>
      <c r="F687" s="1">
        <v>10000000</v>
      </c>
      <c r="G687" s="1">
        <v>6201757</v>
      </c>
      <c r="H687" s="1" t="s">
        <v>1402</v>
      </c>
      <c r="I687" s="1">
        <v>10037</v>
      </c>
      <c r="J687" s="1" t="s">
        <v>15</v>
      </c>
      <c r="K687" s="1" t="s">
        <v>121</v>
      </c>
    </row>
    <row r="688" spans="1:11" ht="15.75" customHeight="1">
      <c r="A688" s="2" t="s">
        <v>1403</v>
      </c>
      <c r="B688" s="1">
        <v>2015</v>
      </c>
      <c r="C688" s="1" t="s">
        <v>1404</v>
      </c>
      <c r="D688" s="3">
        <v>7.4</v>
      </c>
      <c r="E688" s="4">
        <v>106</v>
      </c>
      <c r="F688" s="1">
        <v>20000000</v>
      </c>
      <c r="G688" s="1">
        <v>6420319</v>
      </c>
      <c r="H688" s="1" t="s">
        <v>111</v>
      </c>
      <c r="I688" s="1">
        <v>15978</v>
      </c>
      <c r="J688" s="1" t="s">
        <v>15</v>
      </c>
      <c r="K688" s="1" t="s">
        <v>401</v>
      </c>
    </row>
    <row r="689" spans="1:11" ht="15.75" customHeight="1">
      <c r="A689" s="2" t="s">
        <v>1405</v>
      </c>
      <c r="B689" s="1">
        <v>2005</v>
      </c>
      <c r="C689" s="1" t="s">
        <v>1406</v>
      </c>
      <c r="D689" s="3">
        <v>7.4</v>
      </c>
      <c r="E689" s="4">
        <v>104</v>
      </c>
      <c r="F689" s="1">
        <v>2000000</v>
      </c>
      <c r="G689" s="1">
        <v>1900725</v>
      </c>
      <c r="H689" s="1" t="s">
        <v>1407</v>
      </c>
      <c r="I689" s="1">
        <v>43205</v>
      </c>
      <c r="J689" s="1" t="s">
        <v>15</v>
      </c>
      <c r="K689" s="1" t="s">
        <v>312</v>
      </c>
    </row>
    <row r="690" spans="1:11" ht="15.75" customHeight="1">
      <c r="A690" s="2" t="s">
        <v>1408</v>
      </c>
      <c r="B690" s="1">
        <v>2008</v>
      </c>
      <c r="C690" s="1" t="s">
        <v>1409</v>
      </c>
      <c r="D690" s="3">
        <v>7.4</v>
      </c>
      <c r="E690" s="4">
        <v>184</v>
      </c>
      <c r="F690" s="1">
        <v>20000000</v>
      </c>
      <c r="G690" s="1">
        <v>476270</v>
      </c>
      <c r="H690" s="1" t="s">
        <v>1410</v>
      </c>
      <c r="I690" s="1">
        <v>29602</v>
      </c>
      <c r="J690" s="1" t="s">
        <v>134</v>
      </c>
      <c r="K690" s="1" t="s">
        <v>135</v>
      </c>
    </row>
    <row r="691" spans="1:11" ht="15.75" customHeight="1">
      <c r="A691" s="2" t="s">
        <v>1411</v>
      </c>
      <c r="B691" s="1">
        <v>2015</v>
      </c>
      <c r="C691" s="1" t="s">
        <v>1126</v>
      </c>
      <c r="D691" s="3">
        <v>7.4</v>
      </c>
      <c r="E691" s="4">
        <v>129</v>
      </c>
      <c r="F691" s="1">
        <v>17000000</v>
      </c>
      <c r="G691" s="1">
        <v>44469602</v>
      </c>
      <c r="H691" s="1" t="s">
        <v>211</v>
      </c>
      <c r="I691" s="1">
        <v>23480</v>
      </c>
      <c r="J691" s="1" t="s">
        <v>15</v>
      </c>
      <c r="K691" s="1" t="s">
        <v>16</v>
      </c>
    </row>
    <row r="692" spans="1:11" ht="15.75" customHeight="1">
      <c r="A692" s="2" t="s">
        <v>1412</v>
      </c>
      <c r="B692" s="1">
        <v>2006</v>
      </c>
      <c r="C692" s="1" t="s">
        <v>1413</v>
      </c>
      <c r="D692" s="3">
        <v>7.4</v>
      </c>
      <c r="E692" s="4">
        <v>122</v>
      </c>
      <c r="F692" s="1">
        <v>17000000</v>
      </c>
      <c r="G692" s="1">
        <v>6855137</v>
      </c>
      <c r="H692" s="1" t="s">
        <v>21</v>
      </c>
      <c r="I692" s="1">
        <v>88590</v>
      </c>
      <c r="J692" s="1" t="s">
        <v>15</v>
      </c>
      <c r="K692" s="1" t="s">
        <v>135</v>
      </c>
    </row>
    <row r="693" spans="1:11" ht="15.75" customHeight="1">
      <c r="A693" s="2" t="s">
        <v>1414</v>
      </c>
      <c r="B693" s="1">
        <v>1987</v>
      </c>
      <c r="C693" s="1" t="s">
        <v>384</v>
      </c>
      <c r="D693" s="3">
        <v>7.4</v>
      </c>
      <c r="E693" s="4">
        <v>126</v>
      </c>
      <c r="F693" s="1">
        <v>15000000</v>
      </c>
      <c r="G693" s="1">
        <v>43848100</v>
      </c>
      <c r="H693" s="1" t="s">
        <v>14</v>
      </c>
      <c r="I693" s="1">
        <v>119150</v>
      </c>
      <c r="J693" s="1" t="s">
        <v>15</v>
      </c>
      <c r="K693" s="1" t="s">
        <v>16</v>
      </c>
    </row>
    <row r="694" spans="1:11" ht="15.75" customHeight="1">
      <c r="A694" s="2" t="s">
        <v>1415</v>
      </c>
      <c r="B694" s="1">
        <v>1982</v>
      </c>
      <c r="C694" s="1" t="s">
        <v>1416</v>
      </c>
      <c r="D694" s="3">
        <v>7.4</v>
      </c>
      <c r="E694" s="4">
        <v>116</v>
      </c>
      <c r="F694" s="1">
        <v>22000000</v>
      </c>
      <c r="G694" s="1">
        <v>177200000</v>
      </c>
      <c r="H694" s="1" t="s">
        <v>468</v>
      </c>
      <c r="I694" s="1">
        <v>77366</v>
      </c>
      <c r="J694" s="1" t="s">
        <v>15</v>
      </c>
      <c r="K694" s="1" t="s">
        <v>16</v>
      </c>
    </row>
    <row r="695" spans="1:11" ht="15.75" customHeight="1">
      <c r="A695" s="2" t="s">
        <v>1417</v>
      </c>
      <c r="B695" s="1">
        <v>1983</v>
      </c>
      <c r="C695" s="1" t="s">
        <v>368</v>
      </c>
      <c r="D695" s="3">
        <v>7.4</v>
      </c>
      <c r="E695" s="4">
        <v>98</v>
      </c>
      <c r="F695" s="1">
        <v>15000000</v>
      </c>
      <c r="G695" s="1">
        <v>61400000</v>
      </c>
      <c r="H695" s="1" t="s">
        <v>1418</v>
      </c>
      <c r="I695" s="1">
        <v>71183</v>
      </c>
      <c r="J695" s="1" t="s">
        <v>15</v>
      </c>
      <c r="K695" s="1" t="s">
        <v>16</v>
      </c>
    </row>
    <row r="696" spans="1:11" ht="15.75" customHeight="1">
      <c r="A696" s="2" t="s">
        <v>1419</v>
      </c>
      <c r="B696" s="1">
        <v>1997</v>
      </c>
      <c r="C696" s="1" t="s">
        <v>1420</v>
      </c>
      <c r="D696" s="3">
        <v>7.4</v>
      </c>
      <c r="E696" s="4">
        <v>107</v>
      </c>
      <c r="F696" s="1">
        <v>15000000</v>
      </c>
      <c r="G696" s="1">
        <v>28014536</v>
      </c>
      <c r="H696" s="1" t="s">
        <v>1421</v>
      </c>
      <c r="I696" s="1">
        <v>73347</v>
      </c>
      <c r="J696" s="1" t="s">
        <v>15</v>
      </c>
      <c r="K696" s="1" t="s">
        <v>16</v>
      </c>
    </row>
    <row r="697" spans="1:11" ht="15.75" customHeight="1">
      <c r="A697" s="2" t="s">
        <v>1422</v>
      </c>
      <c r="B697" s="1">
        <v>2005</v>
      </c>
      <c r="C697" s="1" t="s">
        <v>484</v>
      </c>
      <c r="D697" s="3">
        <v>7.4</v>
      </c>
      <c r="E697" s="4">
        <v>139</v>
      </c>
      <c r="F697" s="1">
        <v>14200000</v>
      </c>
      <c r="G697" s="1">
        <v>74205</v>
      </c>
      <c r="H697" s="1" t="s">
        <v>42</v>
      </c>
      <c r="I697" s="1">
        <v>18646</v>
      </c>
      <c r="J697" s="1" t="s">
        <v>15</v>
      </c>
      <c r="K697" s="1" t="s">
        <v>236</v>
      </c>
    </row>
    <row r="698" spans="1:11" ht="15.75" customHeight="1">
      <c r="A698" s="2" t="s">
        <v>1423</v>
      </c>
      <c r="B698" s="1">
        <v>2002</v>
      </c>
      <c r="C698" s="1" t="s">
        <v>1424</v>
      </c>
      <c r="D698" s="3">
        <v>7.4</v>
      </c>
      <c r="E698" s="4">
        <v>107</v>
      </c>
      <c r="F698" s="1">
        <v>13500000</v>
      </c>
      <c r="G698" s="1">
        <v>15854988</v>
      </c>
      <c r="H698" s="1" t="s">
        <v>396</v>
      </c>
      <c r="I698" s="1">
        <v>36542</v>
      </c>
      <c r="J698" s="1" t="s">
        <v>15</v>
      </c>
      <c r="K698" s="1" t="s">
        <v>16</v>
      </c>
    </row>
    <row r="699" spans="1:11" ht="15.75" customHeight="1">
      <c r="A699" s="2" t="s">
        <v>1425</v>
      </c>
      <c r="B699" s="1">
        <v>2000</v>
      </c>
      <c r="C699" s="1" t="s">
        <v>575</v>
      </c>
      <c r="D699" s="3">
        <v>7.4</v>
      </c>
      <c r="E699" s="4">
        <v>124</v>
      </c>
      <c r="F699" s="1">
        <v>13500000</v>
      </c>
      <c r="G699" s="1">
        <v>7060876</v>
      </c>
      <c r="H699" s="1" t="s">
        <v>258</v>
      </c>
      <c r="I699" s="1">
        <v>44795</v>
      </c>
      <c r="J699" s="1" t="s">
        <v>15</v>
      </c>
      <c r="K699" s="1" t="s">
        <v>121</v>
      </c>
    </row>
    <row r="700" spans="1:11" ht="15.75" customHeight="1">
      <c r="A700" s="2" t="s">
        <v>1426</v>
      </c>
      <c r="B700" s="1">
        <v>2007</v>
      </c>
      <c r="C700" s="1" t="s">
        <v>1427</v>
      </c>
      <c r="D700" s="3">
        <v>7.4</v>
      </c>
      <c r="E700" s="4">
        <v>106</v>
      </c>
      <c r="F700" s="1">
        <v>12000000</v>
      </c>
      <c r="G700" s="1">
        <v>5949693</v>
      </c>
      <c r="H700" s="1" t="s">
        <v>468</v>
      </c>
      <c r="I700" s="1">
        <v>114762</v>
      </c>
      <c r="J700" s="1" t="s">
        <v>15</v>
      </c>
      <c r="K700" s="1" t="s">
        <v>16</v>
      </c>
    </row>
    <row r="701" spans="1:11" ht="15.75" customHeight="1">
      <c r="A701" s="2" t="s">
        <v>1428</v>
      </c>
      <c r="B701" s="1">
        <v>1985</v>
      </c>
      <c r="C701" s="1" t="s">
        <v>328</v>
      </c>
      <c r="D701" s="3">
        <v>7.4</v>
      </c>
      <c r="E701" s="4">
        <v>112</v>
      </c>
      <c r="F701" s="1">
        <v>12000000</v>
      </c>
      <c r="G701" s="1">
        <v>65500000</v>
      </c>
      <c r="H701" s="1" t="s">
        <v>1375</v>
      </c>
      <c r="I701" s="1">
        <v>66966</v>
      </c>
      <c r="J701" s="1" t="s">
        <v>15</v>
      </c>
      <c r="K701" s="1" t="s">
        <v>16</v>
      </c>
    </row>
    <row r="702" spans="1:11" ht="15.75" customHeight="1">
      <c r="A702" s="2" t="s">
        <v>1429</v>
      </c>
      <c r="B702" s="1">
        <v>2002</v>
      </c>
      <c r="C702" s="1" t="s">
        <v>1369</v>
      </c>
      <c r="D702" s="3">
        <v>7.4</v>
      </c>
      <c r="E702" s="4">
        <v>123</v>
      </c>
      <c r="F702" s="1">
        <v>12000000</v>
      </c>
      <c r="G702" s="1">
        <v>25776062</v>
      </c>
      <c r="H702" s="1" t="s">
        <v>372</v>
      </c>
      <c r="I702" s="1">
        <v>61651</v>
      </c>
      <c r="J702" s="1" t="s">
        <v>15</v>
      </c>
      <c r="K702" s="1" t="s">
        <v>16</v>
      </c>
    </row>
    <row r="703" spans="1:11" ht="15.75" customHeight="1">
      <c r="A703" s="2" t="s">
        <v>1430</v>
      </c>
      <c r="B703" s="1">
        <v>1998</v>
      </c>
      <c r="C703" s="1" t="s">
        <v>1431</v>
      </c>
      <c r="D703" s="3">
        <v>7.4</v>
      </c>
      <c r="E703" s="4">
        <v>121</v>
      </c>
      <c r="F703" s="1">
        <v>12000000</v>
      </c>
      <c r="G703" s="1">
        <v>22905674</v>
      </c>
      <c r="H703" s="1" t="s">
        <v>14</v>
      </c>
      <c r="I703" s="1">
        <v>121676</v>
      </c>
      <c r="J703" s="1" t="s">
        <v>15</v>
      </c>
      <c r="K703" s="1" t="s">
        <v>16</v>
      </c>
    </row>
    <row r="704" spans="1:11" ht="15.75" customHeight="1">
      <c r="A704" s="2" t="s">
        <v>1432</v>
      </c>
      <c r="B704" s="1">
        <v>2002</v>
      </c>
      <c r="C704" s="1" t="s">
        <v>1433</v>
      </c>
      <c r="D704" s="3">
        <v>7.4</v>
      </c>
      <c r="E704" s="4">
        <v>101</v>
      </c>
      <c r="F704" s="1">
        <v>11000000</v>
      </c>
      <c r="G704" s="1">
        <v>41227069</v>
      </c>
      <c r="H704" s="1" t="s">
        <v>396</v>
      </c>
      <c r="I704" s="1">
        <v>162701</v>
      </c>
      <c r="J704" s="1" t="s">
        <v>15</v>
      </c>
      <c r="K704" s="1" t="s">
        <v>16</v>
      </c>
    </row>
    <row r="705" spans="1:11" ht="15.75" customHeight="1">
      <c r="A705" s="2" t="s">
        <v>1434</v>
      </c>
      <c r="B705" s="1">
        <v>2013</v>
      </c>
      <c r="C705" s="1" t="s">
        <v>350</v>
      </c>
      <c r="D705" s="3">
        <v>7.4</v>
      </c>
      <c r="E705" s="4">
        <v>104</v>
      </c>
      <c r="F705" s="1">
        <v>11000000</v>
      </c>
      <c r="G705" s="1">
        <v>13214255</v>
      </c>
      <c r="H705" s="1" t="s">
        <v>130</v>
      </c>
      <c r="I705" s="1">
        <v>96233</v>
      </c>
      <c r="J705" s="1" t="s">
        <v>15</v>
      </c>
      <c r="K705" s="1" t="s">
        <v>16</v>
      </c>
    </row>
    <row r="706" spans="1:11" ht="15.75" customHeight="1">
      <c r="A706" s="2" t="s">
        <v>1380</v>
      </c>
      <c r="B706" s="1">
        <v>1982</v>
      </c>
      <c r="C706" s="1" t="s">
        <v>1283</v>
      </c>
      <c r="D706" s="3">
        <v>7.4</v>
      </c>
      <c r="E706" s="4">
        <v>120</v>
      </c>
      <c r="F706" s="1">
        <v>10700000</v>
      </c>
      <c r="G706" s="1">
        <v>76600000</v>
      </c>
      <c r="H706" s="1" t="s">
        <v>1381</v>
      </c>
      <c r="I706" s="1">
        <v>105448</v>
      </c>
      <c r="J706" s="1" t="s">
        <v>15</v>
      </c>
      <c r="K706" s="1" t="s">
        <v>16</v>
      </c>
    </row>
    <row r="707" spans="1:11" ht="15.75" customHeight="1">
      <c r="A707" s="2" t="s">
        <v>1435</v>
      </c>
      <c r="B707" s="1">
        <v>1999</v>
      </c>
      <c r="C707" s="1" t="s">
        <v>808</v>
      </c>
      <c r="D707" s="3">
        <v>7.4</v>
      </c>
      <c r="E707" s="4">
        <v>130</v>
      </c>
      <c r="F707" s="1">
        <v>10000000</v>
      </c>
      <c r="G707" s="1">
        <v>30651422</v>
      </c>
      <c r="H707" s="1" t="s">
        <v>1436</v>
      </c>
      <c r="I707" s="1">
        <v>181737</v>
      </c>
      <c r="J707" s="1" t="s">
        <v>15</v>
      </c>
      <c r="K707" s="1" t="s">
        <v>16</v>
      </c>
    </row>
    <row r="708" spans="1:11" ht="15.75" customHeight="1">
      <c r="A708" s="2" t="s">
        <v>1437</v>
      </c>
      <c r="B708" s="1">
        <v>2012</v>
      </c>
      <c r="C708" s="1" t="s">
        <v>1438</v>
      </c>
      <c r="D708" s="3">
        <v>7.4</v>
      </c>
      <c r="E708" s="4">
        <v>130</v>
      </c>
      <c r="F708" s="1">
        <v>10000000</v>
      </c>
      <c r="G708" s="1">
        <v>21589307</v>
      </c>
      <c r="H708" s="1" t="s">
        <v>42</v>
      </c>
      <c r="I708" s="1">
        <v>135286</v>
      </c>
      <c r="J708" s="1" t="s">
        <v>15</v>
      </c>
      <c r="K708" s="1" t="s">
        <v>16</v>
      </c>
    </row>
    <row r="709" spans="1:11" ht="15.75" customHeight="1">
      <c r="A709" s="2" t="s">
        <v>1439</v>
      </c>
      <c r="B709" s="1">
        <v>1997</v>
      </c>
      <c r="C709" s="1" t="s">
        <v>1440</v>
      </c>
      <c r="D709" s="3">
        <v>7.4</v>
      </c>
      <c r="E709" s="4">
        <v>104</v>
      </c>
      <c r="F709" s="1">
        <v>10000000</v>
      </c>
      <c r="G709" s="1">
        <v>12514138</v>
      </c>
      <c r="H709" s="1" t="s">
        <v>396</v>
      </c>
      <c r="I709" s="1">
        <v>2801</v>
      </c>
      <c r="J709" s="1" t="s">
        <v>15</v>
      </c>
      <c r="K709" s="1" t="s">
        <v>16</v>
      </c>
    </row>
    <row r="710" spans="1:11" ht="15.75" customHeight="1">
      <c r="A710" s="2" t="s">
        <v>1441</v>
      </c>
      <c r="B710" s="1">
        <v>2002</v>
      </c>
      <c r="C710" s="1" t="s">
        <v>870</v>
      </c>
      <c r="D710" s="3">
        <v>7.4</v>
      </c>
      <c r="E710" s="4">
        <v>97</v>
      </c>
      <c r="F710" s="1">
        <v>10000000</v>
      </c>
      <c r="G710" s="1">
        <v>8111360</v>
      </c>
      <c r="H710" s="1" t="s">
        <v>98</v>
      </c>
      <c r="I710" s="1">
        <v>34848</v>
      </c>
      <c r="J710" s="1" t="s">
        <v>15</v>
      </c>
      <c r="K710" s="1" t="s">
        <v>121</v>
      </c>
    </row>
    <row r="711" spans="1:11" ht="15.75" customHeight="1">
      <c r="A711" s="2" t="s">
        <v>1442</v>
      </c>
      <c r="B711" s="1">
        <v>1993</v>
      </c>
      <c r="C711" s="1" t="s">
        <v>733</v>
      </c>
      <c r="D711" s="3">
        <v>7.4</v>
      </c>
      <c r="E711" s="4">
        <v>111</v>
      </c>
      <c r="F711" s="1">
        <v>8000000</v>
      </c>
      <c r="G711" s="1">
        <v>22551000</v>
      </c>
      <c r="H711" s="1" t="s">
        <v>468</v>
      </c>
      <c r="I711" s="1">
        <v>37269</v>
      </c>
      <c r="J711" s="1" t="s">
        <v>15</v>
      </c>
      <c r="K711" s="1" t="s">
        <v>121</v>
      </c>
    </row>
    <row r="712" spans="1:11" ht="15.75" customHeight="1">
      <c r="A712" s="2" t="s">
        <v>1443</v>
      </c>
      <c r="B712" s="1">
        <v>2013</v>
      </c>
      <c r="C712" s="1" t="s">
        <v>634</v>
      </c>
      <c r="D712" s="3">
        <v>7.4</v>
      </c>
      <c r="E712" s="4">
        <v>104</v>
      </c>
      <c r="F712" s="1">
        <v>8000000</v>
      </c>
      <c r="G712" s="1">
        <v>16168741</v>
      </c>
      <c r="H712" s="1" t="s">
        <v>130</v>
      </c>
      <c r="I712" s="1">
        <v>99430</v>
      </c>
      <c r="J712" s="1" t="s">
        <v>15</v>
      </c>
      <c r="K712" s="1" t="s">
        <v>16</v>
      </c>
    </row>
    <row r="713" spans="1:11" ht="15.75" customHeight="1">
      <c r="A713" s="2" t="s">
        <v>1444</v>
      </c>
      <c r="B713" s="1">
        <v>1989</v>
      </c>
      <c r="C713" s="1" t="s">
        <v>1445</v>
      </c>
      <c r="D713" s="3">
        <v>7.4</v>
      </c>
      <c r="E713" s="4">
        <v>99</v>
      </c>
      <c r="F713" s="1">
        <v>7500000</v>
      </c>
      <c r="G713" s="1">
        <v>106593296</v>
      </c>
      <c r="H713" s="1" t="s">
        <v>87</v>
      </c>
      <c r="I713" s="1">
        <v>72324</v>
      </c>
      <c r="J713" s="1" t="s">
        <v>15</v>
      </c>
      <c r="K713" s="1" t="s">
        <v>16</v>
      </c>
    </row>
    <row r="714" spans="1:11" ht="15.75" customHeight="1">
      <c r="A714" s="2" t="s">
        <v>1446</v>
      </c>
      <c r="B714" s="1">
        <v>2005</v>
      </c>
      <c r="C714" s="1" t="s">
        <v>1017</v>
      </c>
      <c r="D714" s="3">
        <v>7.4</v>
      </c>
      <c r="E714" s="4">
        <v>110</v>
      </c>
      <c r="F714" s="1">
        <v>7000000</v>
      </c>
      <c r="G714" s="1">
        <v>28747570</v>
      </c>
      <c r="H714" s="1" t="s">
        <v>55</v>
      </c>
      <c r="I714" s="1">
        <v>100571</v>
      </c>
      <c r="J714" s="1" t="s">
        <v>15</v>
      </c>
      <c r="K714" s="1" t="s">
        <v>288</v>
      </c>
    </row>
    <row r="715" spans="1:11" ht="15.75" customHeight="1">
      <c r="A715" s="2" t="s">
        <v>1447</v>
      </c>
      <c r="B715" s="1">
        <v>2004</v>
      </c>
      <c r="C715" s="1" t="s">
        <v>649</v>
      </c>
      <c r="D715" s="3">
        <v>7.4</v>
      </c>
      <c r="E715" s="4">
        <v>105</v>
      </c>
      <c r="F715" s="1">
        <v>4000000</v>
      </c>
      <c r="G715" s="1">
        <v>2338695</v>
      </c>
      <c r="H715" s="1" t="s">
        <v>98</v>
      </c>
      <c r="I715" s="1">
        <v>134070</v>
      </c>
      <c r="J715" s="1" t="s">
        <v>15</v>
      </c>
      <c r="K715" s="1" t="s">
        <v>121</v>
      </c>
    </row>
    <row r="716" spans="1:11" ht="15.75" customHeight="1">
      <c r="A716" s="2" t="s">
        <v>1448</v>
      </c>
      <c r="B716" s="1">
        <v>1980</v>
      </c>
      <c r="C716" s="1" t="s">
        <v>368</v>
      </c>
      <c r="D716" s="3">
        <v>7.4</v>
      </c>
      <c r="E716" s="4">
        <v>98</v>
      </c>
      <c r="F716" s="1">
        <v>6000000</v>
      </c>
      <c r="G716" s="1">
        <v>39800000</v>
      </c>
      <c r="H716" s="1" t="s">
        <v>1449</v>
      </c>
      <c r="I716" s="1">
        <v>81599</v>
      </c>
      <c r="J716" s="1" t="s">
        <v>15</v>
      </c>
      <c r="K716" s="1" t="s">
        <v>16</v>
      </c>
    </row>
    <row r="717" spans="1:11" ht="15.75" customHeight="1">
      <c r="A717" s="2" t="s">
        <v>1450</v>
      </c>
      <c r="B717" s="1">
        <v>2009</v>
      </c>
      <c r="C717" s="1" t="s">
        <v>1451</v>
      </c>
      <c r="D717" s="3">
        <v>7.4</v>
      </c>
      <c r="E717" s="4">
        <v>104</v>
      </c>
      <c r="F717" s="1">
        <v>6000000</v>
      </c>
      <c r="G717" s="1">
        <v>6670712</v>
      </c>
      <c r="H717" s="1" t="s">
        <v>45</v>
      </c>
      <c r="I717" s="1">
        <v>27301</v>
      </c>
      <c r="J717" s="1" t="s">
        <v>15</v>
      </c>
      <c r="K717" s="1" t="s">
        <v>16</v>
      </c>
    </row>
    <row r="718" spans="1:11" ht="15.75" customHeight="1">
      <c r="A718" s="2" t="s">
        <v>1452</v>
      </c>
      <c r="B718" s="1">
        <v>2001</v>
      </c>
      <c r="C718" s="1" t="s">
        <v>1453</v>
      </c>
      <c r="D718" s="3">
        <v>7.4</v>
      </c>
      <c r="E718" s="4">
        <v>111</v>
      </c>
      <c r="F718" s="1">
        <v>7000000</v>
      </c>
      <c r="G718" s="1">
        <v>6200756</v>
      </c>
      <c r="H718" s="1" t="s">
        <v>45</v>
      </c>
      <c r="I718" s="1">
        <v>96129</v>
      </c>
      <c r="J718" s="1" t="s">
        <v>15</v>
      </c>
      <c r="K718" s="1" t="s">
        <v>16</v>
      </c>
    </row>
    <row r="719" spans="1:11" ht="15.75" customHeight="1">
      <c r="A719" s="2" t="s">
        <v>1454</v>
      </c>
      <c r="B719" s="1">
        <v>2006</v>
      </c>
      <c r="C719" s="1" t="s">
        <v>808</v>
      </c>
      <c r="D719" s="3">
        <v>7.4</v>
      </c>
      <c r="E719" s="4">
        <v>97</v>
      </c>
      <c r="F719" s="1">
        <v>5000000</v>
      </c>
      <c r="G719" s="1">
        <v>24138847</v>
      </c>
      <c r="H719" s="1" t="s">
        <v>521</v>
      </c>
      <c r="I719" s="1">
        <v>114797</v>
      </c>
      <c r="J719" s="1" t="s">
        <v>15</v>
      </c>
      <c r="K719" s="1" t="s">
        <v>16</v>
      </c>
    </row>
    <row r="720" spans="1:11" ht="15.75" customHeight="1">
      <c r="A720" s="2" t="s">
        <v>1455</v>
      </c>
      <c r="B720" s="1">
        <v>2013</v>
      </c>
      <c r="C720" s="1" t="s">
        <v>1456</v>
      </c>
      <c r="D720" s="3">
        <v>7.4</v>
      </c>
      <c r="E720" s="4">
        <v>103</v>
      </c>
      <c r="F720" s="1">
        <v>5000000</v>
      </c>
      <c r="G720" s="1">
        <v>21501098</v>
      </c>
      <c r="H720" s="1" t="s">
        <v>45</v>
      </c>
      <c r="I720" s="1">
        <v>115813</v>
      </c>
      <c r="J720" s="1" t="s">
        <v>15</v>
      </c>
      <c r="K720" s="1" t="s">
        <v>16</v>
      </c>
    </row>
    <row r="721" spans="1:11" ht="15.75" customHeight="1">
      <c r="A721" s="2" t="s">
        <v>1457</v>
      </c>
      <c r="B721" s="1">
        <v>1994</v>
      </c>
      <c r="C721" s="1" t="s">
        <v>24</v>
      </c>
      <c r="D721" s="3">
        <v>7.4</v>
      </c>
      <c r="E721" s="4">
        <v>108</v>
      </c>
      <c r="F721" s="1">
        <v>5000000</v>
      </c>
      <c r="G721" s="1">
        <v>3049135</v>
      </c>
      <c r="H721" s="1" t="s">
        <v>1458</v>
      </c>
      <c r="I721" s="1">
        <v>50197</v>
      </c>
      <c r="J721" s="1" t="s">
        <v>15</v>
      </c>
      <c r="K721" s="1" t="s">
        <v>39</v>
      </c>
    </row>
    <row r="722" spans="1:11" ht="15.75" customHeight="1">
      <c r="A722" s="2" t="s">
        <v>1459</v>
      </c>
      <c r="B722" s="1">
        <v>2006</v>
      </c>
      <c r="C722" s="1" t="s">
        <v>1460</v>
      </c>
      <c r="D722" s="3">
        <v>7.4</v>
      </c>
      <c r="E722" s="4">
        <v>113</v>
      </c>
      <c r="F722" s="1">
        <v>84450000</v>
      </c>
      <c r="G722" s="1">
        <v>617228</v>
      </c>
      <c r="H722" s="1" t="s">
        <v>1461</v>
      </c>
      <c r="I722" s="1">
        <v>6183</v>
      </c>
      <c r="J722" s="1" t="s">
        <v>1462</v>
      </c>
      <c r="K722" s="1" t="s">
        <v>1463</v>
      </c>
    </row>
    <row r="723" spans="1:11" ht="15.75" customHeight="1">
      <c r="A723" s="2" t="s">
        <v>1464</v>
      </c>
      <c r="B723" s="1">
        <v>2011</v>
      </c>
      <c r="C723" s="1" t="s">
        <v>1438</v>
      </c>
      <c r="D723" s="3">
        <v>7.4</v>
      </c>
      <c r="E723" s="4">
        <v>121</v>
      </c>
      <c r="F723" s="1">
        <v>5000000</v>
      </c>
      <c r="G723" s="1">
        <v>1729969</v>
      </c>
      <c r="H723" s="1" t="s">
        <v>133</v>
      </c>
      <c r="I723" s="1">
        <v>68211</v>
      </c>
      <c r="J723" s="1" t="s">
        <v>15</v>
      </c>
      <c r="K723" s="1" t="s">
        <v>16</v>
      </c>
    </row>
    <row r="724" spans="1:11" ht="15.75" customHeight="1">
      <c r="A724" s="2" t="s">
        <v>1465</v>
      </c>
      <c r="B724" s="1">
        <v>1996</v>
      </c>
      <c r="C724" s="1" t="s">
        <v>51</v>
      </c>
      <c r="D724" s="3">
        <v>7.4</v>
      </c>
      <c r="E724" s="4">
        <v>109</v>
      </c>
      <c r="F724" s="1">
        <v>4500000</v>
      </c>
      <c r="G724" s="1">
        <v>3798532</v>
      </c>
      <c r="H724" s="1" t="s">
        <v>1375</v>
      </c>
      <c r="I724" s="1">
        <v>41138</v>
      </c>
      <c r="J724" s="1" t="s">
        <v>15</v>
      </c>
      <c r="K724" s="1" t="s">
        <v>16</v>
      </c>
    </row>
    <row r="725" spans="1:11" ht="15.75" customHeight="1">
      <c r="A725" s="2" t="s">
        <v>1466</v>
      </c>
      <c r="B725" s="1">
        <v>2006</v>
      </c>
      <c r="C725" s="1" t="s">
        <v>1404</v>
      </c>
      <c r="D725" s="3">
        <v>7.4</v>
      </c>
      <c r="E725" s="4">
        <v>91</v>
      </c>
      <c r="F725" s="1">
        <v>3300000</v>
      </c>
      <c r="G725" s="1">
        <v>8108247</v>
      </c>
      <c r="H725" s="1" t="s">
        <v>396</v>
      </c>
      <c r="I725" s="1">
        <v>9607</v>
      </c>
      <c r="J725" s="1" t="s">
        <v>15</v>
      </c>
      <c r="K725" s="1" t="s">
        <v>16</v>
      </c>
    </row>
    <row r="726" spans="1:11" ht="15.75" customHeight="1">
      <c r="A726" s="2" t="s">
        <v>1467</v>
      </c>
      <c r="B726" s="1">
        <v>1998</v>
      </c>
      <c r="C726" s="1" t="s">
        <v>1468</v>
      </c>
      <c r="D726" s="3">
        <v>7.4</v>
      </c>
      <c r="E726" s="4">
        <v>91</v>
      </c>
      <c r="F726" s="1">
        <v>3000000</v>
      </c>
      <c r="G726" s="1">
        <v>24788807</v>
      </c>
      <c r="H726" s="1" t="s">
        <v>521</v>
      </c>
      <c r="I726" s="1">
        <v>21245</v>
      </c>
      <c r="J726" s="1" t="s">
        <v>15</v>
      </c>
      <c r="K726" s="1" t="s">
        <v>121</v>
      </c>
    </row>
    <row r="727" spans="1:11" ht="15.75" customHeight="1">
      <c r="A727" s="2" t="s">
        <v>1469</v>
      </c>
      <c r="B727" s="1">
        <v>1985</v>
      </c>
      <c r="C727" s="1" t="s">
        <v>595</v>
      </c>
      <c r="D727" s="3">
        <v>7.4</v>
      </c>
      <c r="E727" s="4">
        <v>117</v>
      </c>
      <c r="F727" s="1">
        <v>3000000</v>
      </c>
      <c r="G727" s="1">
        <v>20966644</v>
      </c>
      <c r="H727" s="1" t="s">
        <v>396</v>
      </c>
      <c r="I727" s="1">
        <v>29610</v>
      </c>
      <c r="J727" s="1" t="s">
        <v>15</v>
      </c>
      <c r="K727" s="1" t="s">
        <v>121</v>
      </c>
    </row>
    <row r="728" spans="1:11" ht="15.75" customHeight="1">
      <c r="A728" s="2" t="s">
        <v>1470</v>
      </c>
      <c r="B728" s="1">
        <v>2004</v>
      </c>
      <c r="C728" s="1" t="s">
        <v>1269</v>
      </c>
      <c r="D728" s="3">
        <v>7.4</v>
      </c>
      <c r="E728" s="4">
        <v>98</v>
      </c>
      <c r="F728" s="1">
        <v>2700000</v>
      </c>
      <c r="G728" s="1">
        <v>95016</v>
      </c>
      <c r="H728" s="1" t="s">
        <v>1471</v>
      </c>
      <c r="I728" s="1">
        <v>11074</v>
      </c>
      <c r="J728" s="1" t="s">
        <v>134</v>
      </c>
      <c r="K728" s="1" t="s">
        <v>135</v>
      </c>
    </row>
    <row r="729" spans="1:11" ht="15.75" customHeight="1">
      <c r="A729" s="2" t="s">
        <v>1472</v>
      </c>
      <c r="B729" s="1">
        <v>2005</v>
      </c>
      <c r="C729" s="1" t="s">
        <v>1473</v>
      </c>
      <c r="D729" s="3">
        <v>7.4</v>
      </c>
      <c r="E729" s="4">
        <v>116</v>
      </c>
      <c r="F729" s="1">
        <v>8000000</v>
      </c>
      <c r="G729" s="1">
        <v>22201636</v>
      </c>
      <c r="H729" s="1" t="s">
        <v>1474</v>
      </c>
      <c r="I729" s="1">
        <v>33567</v>
      </c>
      <c r="J729" s="1" t="s">
        <v>15</v>
      </c>
      <c r="K729" s="1" t="s">
        <v>16</v>
      </c>
    </row>
    <row r="730" spans="1:11" ht="15.75" customHeight="1">
      <c r="A730" s="2" t="s">
        <v>1475</v>
      </c>
      <c r="B730" s="1">
        <v>2005</v>
      </c>
      <c r="C730" s="1" t="s">
        <v>1476</v>
      </c>
      <c r="D730" s="3">
        <v>7.4</v>
      </c>
      <c r="E730" s="4">
        <v>91</v>
      </c>
      <c r="F730" s="1">
        <v>2000000</v>
      </c>
      <c r="G730" s="1">
        <v>3885134</v>
      </c>
      <c r="H730" s="1" t="s">
        <v>45</v>
      </c>
      <c r="I730" s="1">
        <v>31130</v>
      </c>
      <c r="J730" s="1" t="s">
        <v>15</v>
      </c>
      <c r="K730" s="1" t="s">
        <v>16</v>
      </c>
    </row>
    <row r="731" spans="1:11" ht="15.75" customHeight="1">
      <c r="A731" s="2" t="s">
        <v>1391</v>
      </c>
      <c r="B731" s="1">
        <v>2004</v>
      </c>
      <c r="C731" s="1" t="s">
        <v>813</v>
      </c>
      <c r="D731" s="3">
        <v>7.4</v>
      </c>
      <c r="E731" s="4">
        <v>110</v>
      </c>
      <c r="F731" s="1">
        <v>26000000</v>
      </c>
      <c r="G731" s="1">
        <v>58885635</v>
      </c>
      <c r="H731" s="1" t="s">
        <v>1009</v>
      </c>
      <c r="I731" s="1">
        <v>194426</v>
      </c>
      <c r="J731" s="1" t="s">
        <v>15</v>
      </c>
      <c r="K731" s="1" t="s">
        <v>16</v>
      </c>
    </row>
    <row r="732" spans="1:11" ht="15.75" customHeight="1">
      <c r="A732" s="2" t="s">
        <v>1477</v>
      </c>
      <c r="B732" s="1">
        <v>2005</v>
      </c>
      <c r="C732" s="1" t="s">
        <v>1478</v>
      </c>
      <c r="D732" s="3">
        <v>7.4</v>
      </c>
      <c r="E732" s="4">
        <v>88</v>
      </c>
      <c r="F732" s="1">
        <v>1500000</v>
      </c>
      <c r="G732" s="1">
        <v>7362100</v>
      </c>
      <c r="H732" s="1" t="s">
        <v>45</v>
      </c>
      <c r="I732" s="1">
        <v>60295</v>
      </c>
      <c r="J732" s="1" t="s">
        <v>15</v>
      </c>
      <c r="K732" s="1" t="s">
        <v>16</v>
      </c>
    </row>
    <row r="733" spans="1:11" ht="15.75" customHeight="1">
      <c r="A733" s="2" t="s">
        <v>1479</v>
      </c>
      <c r="B733" s="1">
        <v>2006</v>
      </c>
      <c r="C733" s="1" t="s">
        <v>1480</v>
      </c>
      <c r="D733" s="3">
        <v>7.4</v>
      </c>
      <c r="E733" s="4">
        <v>135</v>
      </c>
      <c r="F733" s="1">
        <v>1592000</v>
      </c>
      <c r="G733" s="1">
        <v>638951</v>
      </c>
      <c r="H733" s="1" t="s">
        <v>42</v>
      </c>
      <c r="I733" s="1">
        <v>775</v>
      </c>
      <c r="J733" s="1" t="s">
        <v>1481</v>
      </c>
      <c r="K733" s="1" t="s">
        <v>16</v>
      </c>
    </row>
    <row r="734" spans="1:11" ht="15.75" customHeight="1">
      <c r="A734" s="2" t="s">
        <v>1482</v>
      </c>
      <c r="B734" s="1">
        <v>2001</v>
      </c>
      <c r="C734" s="1" t="s">
        <v>1483</v>
      </c>
      <c r="D734" s="3">
        <v>7.4</v>
      </c>
      <c r="E734" s="4">
        <v>114</v>
      </c>
      <c r="F734" s="1">
        <v>7000000</v>
      </c>
      <c r="G734" s="1">
        <v>13876974</v>
      </c>
      <c r="H734" s="1" t="s">
        <v>468</v>
      </c>
      <c r="I734" s="1">
        <v>19397</v>
      </c>
      <c r="J734" s="1" t="s">
        <v>500</v>
      </c>
      <c r="K734" s="1" t="s">
        <v>155</v>
      </c>
    </row>
    <row r="735" spans="1:11" ht="15.75" customHeight="1">
      <c r="A735" s="2" t="s">
        <v>1484</v>
      </c>
      <c r="B735" s="1">
        <v>2011</v>
      </c>
      <c r="C735" s="1" t="s">
        <v>1485</v>
      </c>
      <c r="D735" s="3">
        <v>7.4</v>
      </c>
      <c r="E735" s="4">
        <v>97</v>
      </c>
      <c r="F735" s="1">
        <v>1200000</v>
      </c>
      <c r="G735" s="1">
        <v>24784</v>
      </c>
      <c r="H735" s="1" t="s">
        <v>456</v>
      </c>
      <c r="I735" s="1">
        <v>591</v>
      </c>
      <c r="J735" s="1" t="s">
        <v>15</v>
      </c>
      <c r="K735" s="1" t="s">
        <v>288</v>
      </c>
    </row>
    <row r="736" spans="1:11" ht="15.75" customHeight="1">
      <c r="A736" s="2" t="s">
        <v>1486</v>
      </c>
      <c r="B736" s="1">
        <v>2010</v>
      </c>
      <c r="C736" s="1" t="s">
        <v>1487</v>
      </c>
      <c r="D736" s="3">
        <v>7.4</v>
      </c>
      <c r="E736" s="4">
        <v>112</v>
      </c>
      <c r="F736" s="1">
        <v>3500000</v>
      </c>
      <c r="G736" s="1">
        <v>9701559</v>
      </c>
      <c r="H736" s="1" t="s">
        <v>396</v>
      </c>
      <c r="I736" s="1">
        <v>141425</v>
      </c>
      <c r="J736" s="1" t="s">
        <v>15</v>
      </c>
      <c r="K736" s="1" t="s">
        <v>16</v>
      </c>
    </row>
    <row r="737" spans="1:11" ht="15.75" customHeight="1">
      <c r="A737" s="2" t="s">
        <v>1488</v>
      </c>
      <c r="B737" s="1">
        <v>2005</v>
      </c>
      <c r="C737" s="1" t="s">
        <v>1489</v>
      </c>
      <c r="D737" s="3">
        <v>7.4</v>
      </c>
      <c r="E737" s="4">
        <v>103</v>
      </c>
      <c r="F737" s="1">
        <v>1000000</v>
      </c>
      <c r="G737" s="1">
        <v>9013113</v>
      </c>
      <c r="H737" s="1" t="s">
        <v>753</v>
      </c>
      <c r="I737" s="1">
        <v>36321</v>
      </c>
      <c r="J737" s="1" t="s">
        <v>15</v>
      </c>
      <c r="K737" s="1" t="s">
        <v>16</v>
      </c>
    </row>
    <row r="738" spans="1:11" ht="15.75" customHeight="1">
      <c r="A738" s="2" t="s">
        <v>1490</v>
      </c>
      <c r="B738" s="1">
        <v>2013</v>
      </c>
      <c r="C738" s="1" t="s">
        <v>1491</v>
      </c>
      <c r="D738" s="3">
        <v>7.4</v>
      </c>
      <c r="E738" s="4">
        <v>91</v>
      </c>
      <c r="F738" s="1">
        <v>1000000</v>
      </c>
      <c r="G738" s="1">
        <v>4946250</v>
      </c>
      <c r="H738" s="1" t="s">
        <v>126</v>
      </c>
      <c r="I738" s="1">
        <v>9540</v>
      </c>
      <c r="J738" s="1" t="s">
        <v>15</v>
      </c>
      <c r="K738" s="1" t="s">
        <v>16</v>
      </c>
    </row>
    <row r="739" spans="1:11" ht="15.75" customHeight="1">
      <c r="A739" s="2" t="s">
        <v>1492</v>
      </c>
      <c r="B739" s="1">
        <v>2006</v>
      </c>
      <c r="C739" s="1" t="s">
        <v>1493</v>
      </c>
      <c r="D739" s="3">
        <v>7.4</v>
      </c>
      <c r="E739" s="4">
        <v>88</v>
      </c>
      <c r="F739" s="1">
        <v>1000000</v>
      </c>
      <c r="G739" s="1">
        <v>104077</v>
      </c>
      <c r="H739" s="1" t="s">
        <v>1044</v>
      </c>
      <c r="I739" s="1">
        <v>46076</v>
      </c>
      <c r="J739" s="1" t="s">
        <v>15</v>
      </c>
      <c r="K739" s="1" t="s">
        <v>16</v>
      </c>
    </row>
    <row r="740" spans="1:11" ht="15.75" customHeight="1">
      <c r="A740" s="2" t="s">
        <v>1494</v>
      </c>
      <c r="B740" s="1">
        <v>2003</v>
      </c>
      <c r="C740" s="1" t="s">
        <v>1495</v>
      </c>
      <c r="D740" s="3">
        <v>7.4</v>
      </c>
      <c r="E740" s="4">
        <v>83</v>
      </c>
      <c r="F740" s="1">
        <v>46000</v>
      </c>
      <c r="G740" s="1">
        <v>1127331</v>
      </c>
      <c r="H740" s="1" t="s">
        <v>42</v>
      </c>
      <c r="I740" s="1">
        <v>7559</v>
      </c>
      <c r="J740" s="1" t="s">
        <v>1060</v>
      </c>
      <c r="K740" s="1" t="s">
        <v>1496</v>
      </c>
    </row>
    <row r="741" spans="1:11" ht="15.75" customHeight="1">
      <c r="A741" s="2" t="s">
        <v>1368</v>
      </c>
      <c r="B741" s="1">
        <v>2007</v>
      </c>
      <c r="C741" s="1" t="s">
        <v>1369</v>
      </c>
      <c r="D741" s="3">
        <v>7.4</v>
      </c>
      <c r="E741" s="4">
        <v>133</v>
      </c>
      <c r="F741" s="1">
        <v>45000000</v>
      </c>
      <c r="G741" s="1">
        <v>24343673</v>
      </c>
      <c r="H741" s="1" t="s">
        <v>1370</v>
      </c>
      <c r="I741" s="1">
        <v>91863</v>
      </c>
      <c r="J741" s="1" t="s">
        <v>15</v>
      </c>
      <c r="K741" s="1" t="s">
        <v>16</v>
      </c>
    </row>
    <row r="742" spans="1:11" ht="15.75" customHeight="1">
      <c r="A742" s="2" t="s">
        <v>1497</v>
      </c>
      <c r="B742" s="1">
        <v>1996</v>
      </c>
      <c r="C742" s="1" t="s">
        <v>536</v>
      </c>
      <c r="D742" s="3">
        <v>7.4</v>
      </c>
      <c r="E742" s="4">
        <v>96</v>
      </c>
      <c r="F742" s="1">
        <v>200000</v>
      </c>
      <c r="G742" s="1">
        <v>4505922</v>
      </c>
      <c r="H742" s="1" t="s">
        <v>45</v>
      </c>
      <c r="I742" s="1">
        <v>63951</v>
      </c>
      <c r="J742" s="1" t="s">
        <v>15</v>
      </c>
      <c r="K742" s="1" t="s">
        <v>16</v>
      </c>
    </row>
    <row r="743" spans="1:11" ht="15.75" customHeight="1">
      <c r="A743" s="2" t="s">
        <v>1498</v>
      </c>
      <c r="B743" s="1">
        <v>2009</v>
      </c>
      <c r="C743" s="1" t="s">
        <v>1499</v>
      </c>
      <c r="D743" s="3">
        <v>7.4</v>
      </c>
      <c r="E743" s="4">
        <v>93</v>
      </c>
      <c r="F743" s="1">
        <v>160000</v>
      </c>
      <c r="G743" s="1">
        <v>155984</v>
      </c>
      <c r="H743" s="1" t="s">
        <v>456</v>
      </c>
      <c r="I743" s="1">
        <v>586</v>
      </c>
      <c r="J743" s="1" t="s">
        <v>15</v>
      </c>
      <c r="K743" s="1" t="s">
        <v>16</v>
      </c>
    </row>
    <row r="744" spans="1:11" ht="15.75" customHeight="1">
      <c r="A744" s="2" t="s">
        <v>1500</v>
      </c>
      <c r="B744" s="1">
        <v>1997</v>
      </c>
      <c r="C744" s="1" t="s">
        <v>1501</v>
      </c>
      <c r="D744" s="3">
        <v>7.4</v>
      </c>
      <c r="E744" s="4">
        <v>111</v>
      </c>
      <c r="F744" s="1">
        <v>1000000</v>
      </c>
      <c r="G744" s="1">
        <v>94596</v>
      </c>
      <c r="H744" s="1" t="s">
        <v>1502</v>
      </c>
      <c r="I744" s="1">
        <v>6318</v>
      </c>
      <c r="J744" s="1" t="s">
        <v>67</v>
      </c>
      <c r="K744" s="1" t="s">
        <v>68</v>
      </c>
    </row>
    <row r="745" spans="1:11" ht="15.75" customHeight="1">
      <c r="A745" s="2" t="s">
        <v>1503</v>
      </c>
      <c r="B745" s="1">
        <v>2006</v>
      </c>
      <c r="C745" s="1" t="s">
        <v>320</v>
      </c>
      <c r="D745" s="3">
        <v>7.3</v>
      </c>
      <c r="E745" s="4">
        <v>151</v>
      </c>
      <c r="F745" s="1">
        <v>225000000</v>
      </c>
      <c r="G745" s="1">
        <v>423032628</v>
      </c>
      <c r="H745" s="1" t="s">
        <v>198</v>
      </c>
      <c r="I745" s="1">
        <v>522040</v>
      </c>
      <c r="J745" s="1" t="s">
        <v>15</v>
      </c>
      <c r="K745" s="1" t="s">
        <v>16</v>
      </c>
    </row>
    <row r="746" spans="1:11" ht="15.75" customHeight="1">
      <c r="A746" s="2" t="s">
        <v>1504</v>
      </c>
      <c r="B746" s="1">
        <v>2004</v>
      </c>
      <c r="C746" s="1" t="s">
        <v>777</v>
      </c>
      <c r="D746" s="3">
        <v>7.3</v>
      </c>
      <c r="E746" s="4">
        <v>135</v>
      </c>
      <c r="F746" s="1">
        <v>200000000</v>
      </c>
      <c r="G746" s="1">
        <v>373377893</v>
      </c>
      <c r="H746" s="1" t="s">
        <v>1505</v>
      </c>
      <c r="I746" s="1">
        <v>411164</v>
      </c>
      <c r="J746" s="1" t="s">
        <v>15</v>
      </c>
      <c r="K746" s="1" t="s">
        <v>16</v>
      </c>
    </row>
    <row r="747" spans="1:11" ht="15.75" customHeight="1">
      <c r="A747" s="2" t="s">
        <v>1506</v>
      </c>
      <c r="B747" s="1">
        <v>2013</v>
      </c>
      <c r="C747" s="1" t="s">
        <v>1507</v>
      </c>
      <c r="D747" s="3">
        <v>7.3</v>
      </c>
      <c r="E747" s="4">
        <v>104</v>
      </c>
      <c r="F747" s="1">
        <v>200000000</v>
      </c>
      <c r="G747" s="1">
        <v>268488329</v>
      </c>
      <c r="H747" s="1" t="s">
        <v>188</v>
      </c>
      <c r="I747" s="1">
        <v>235025</v>
      </c>
      <c r="J747" s="1" t="s">
        <v>15</v>
      </c>
      <c r="K747" s="1" t="s">
        <v>16</v>
      </c>
    </row>
    <row r="748" spans="1:11" ht="15.75" customHeight="1">
      <c r="A748" s="2" t="s">
        <v>1508</v>
      </c>
      <c r="B748" s="1">
        <v>2013</v>
      </c>
      <c r="C748" s="1" t="s">
        <v>1006</v>
      </c>
      <c r="D748" s="3">
        <v>7.3</v>
      </c>
      <c r="E748" s="4">
        <v>143</v>
      </c>
      <c r="F748" s="1">
        <v>105000000</v>
      </c>
      <c r="G748" s="1">
        <v>144812796</v>
      </c>
      <c r="H748" s="1" t="s">
        <v>396</v>
      </c>
      <c r="I748" s="1">
        <v>362912</v>
      </c>
      <c r="J748" s="1" t="s">
        <v>15</v>
      </c>
      <c r="K748" s="1" t="s">
        <v>312</v>
      </c>
    </row>
    <row r="749" spans="1:11" ht="15.75" customHeight="1">
      <c r="A749" s="2" t="s">
        <v>1509</v>
      </c>
      <c r="B749" s="1">
        <v>2016</v>
      </c>
      <c r="C749" s="1" t="s">
        <v>84</v>
      </c>
      <c r="D749" s="3">
        <v>7.3</v>
      </c>
      <c r="E749" s="4">
        <v>144</v>
      </c>
      <c r="F749" s="1">
        <v>178000000</v>
      </c>
      <c r="G749" s="1">
        <v>154985087</v>
      </c>
      <c r="H749" s="1" t="s">
        <v>162</v>
      </c>
      <c r="I749" s="1">
        <v>148379</v>
      </c>
      <c r="J749" s="1" t="s">
        <v>15</v>
      </c>
      <c r="K749" s="1" t="s">
        <v>16</v>
      </c>
    </row>
    <row r="750" spans="1:11" ht="15.75" customHeight="1">
      <c r="A750" s="2" t="s">
        <v>1510</v>
      </c>
      <c r="B750" s="1">
        <v>2016</v>
      </c>
      <c r="C750" s="1" t="s">
        <v>622</v>
      </c>
      <c r="D750" s="3">
        <v>7.3</v>
      </c>
      <c r="E750" s="4">
        <v>123</v>
      </c>
      <c r="F750" s="1">
        <v>160000000</v>
      </c>
      <c r="G750" s="1">
        <v>46978995</v>
      </c>
      <c r="H750" s="1" t="s">
        <v>198</v>
      </c>
      <c r="I750" s="1">
        <v>111609</v>
      </c>
      <c r="J750" s="1" t="s">
        <v>15</v>
      </c>
      <c r="K750" s="1" t="s">
        <v>16</v>
      </c>
    </row>
    <row r="751" spans="1:11" ht="15.75" customHeight="1">
      <c r="A751" s="2" t="s">
        <v>1511</v>
      </c>
      <c r="B751" s="1">
        <v>2011</v>
      </c>
      <c r="C751" s="1" t="s">
        <v>1512</v>
      </c>
      <c r="D751" s="3">
        <v>7.3</v>
      </c>
      <c r="E751" s="4">
        <v>90</v>
      </c>
      <c r="F751" s="1">
        <v>150000000</v>
      </c>
      <c r="G751" s="1">
        <v>165230261</v>
      </c>
      <c r="H751" s="1" t="s">
        <v>983</v>
      </c>
      <c r="I751" s="1">
        <v>182718</v>
      </c>
      <c r="J751" s="1" t="s">
        <v>15</v>
      </c>
      <c r="K751" s="1" t="s">
        <v>16</v>
      </c>
    </row>
    <row r="752" spans="1:11" ht="15.75" customHeight="1">
      <c r="A752" s="2" t="s">
        <v>1513</v>
      </c>
      <c r="B752" s="1">
        <v>2012</v>
      </c>
      <c r="C752" s="1" t="s">
        <v>1514</v>
      </c>
      <c r="D752" s="3">
        <v>7.3</v>
      </c>
      <c r="E752" s="4">
        <v>97</v>
      </c>
      <c r="F752" s="1">
        <v>145000000</v>
      </c>
      <c r="G752" s="1">
        <v>103400692</v>
      </c>
      <c r="H752" s="1" t="s">
        <v>80</v>
      </c>
      <c r="I752" s="1">
        <v>123553</v>
      </c>
      <c r="J752" s="1" t="s">
        <v>15</v>
      </c>
      <c r="K752" s="1" t="s">
        <v>16</v>
      </c>
    </row>
    <row r="753" spans="1:11" ht="15.75" customHeight="1">
      <c r="A753" s="2" t="s">
        <v>1515</v>
      </c>
      <c r="B753" s="1">
        <v>2002</v>
      </c>
      <c r="C753" s="1" t="s">
        <v>777</v>
      </c>
      <c r="D753" s="3">
        <v>7.3</v>
      </c>
      <c r="E753" s="4">
        <v>121</v>
      </c>
      <c r="F753" s="1">
        <v>139000000</v>
      </c>
      <c r="G753" s="1">
        <v>403706375</v>
      </c>
      <c r="H753" s="1" t="s">
        <v>1505</v>
      </c>
      <c r="I753" s="1">
        <v>544665</v>
      </c>
      <c r="J753" s="1" t="s">
        <v>15</v>
      </c>
      <c r="K753" s="1" t="s">
        <v>16</v>
      </c>
    </row>
    <row r="754" spans="1:11" ht="15.75" customHeight="1">
      <c r="A754" s="2" t="s">
        <v>1516</v>
      </c>
      <c r="B754" s="1">
        <v>2010</v>
      </c>
      <c r="C754" s="1" t="s">
        <v>1517</v>
      </c>
      <c r="D754" s="3">
        <v>7.3</v>
      </c>
      <c r="E754" s="4">
        <v>95</v>
      </c>
      <c r="F754" s="1">
        <v>130000000</v>
      </c>
      <c r="G754" s="1">
        <v>148337537</v>
      </c>
      <c r="H754" s="1" t="s">
        <v>1518</v>
      </c>
      <c r="I754" s="1">
        <v>172754</v>
      </c>
      <c r="J754" s="1" t="s">
        <v>15</v>
      </c>
      <c r="K754" s="1" t="s">
        <v>16</v>
      </c>
    </row>
    <row r="755" spans="1:11" ht="15.75" customHeight="1">
      <c r="A755" s="2" t="s">
        <v>1519</v>
      </c>
      <c r="B755" s="1">
        <v>2011</v>
      </c>
      <c r="C755" s="1" t="s">
        <v>1171</v>
      </c>
      <c r="D755" s="3">
        <v>7.3</v>
      </c>
      <c r="E755" s="4">
        <v>132</v>
      </c>
      <c r="F755" s="1">
        <v>125000000</v>
      </c>
      <c r="G755" s="1">
        <v>209805005</v>
      </c>
      <c r="H755" s="1" t="s">
        <v>1150</v>
      </c>
      <c r="I755" s="1">
        <v>284792</v>
      </c>
      <c r="J755" s="1" t="s">
        <v>15</v>
      </c>
      <c r="K755" s="1" t="s">
        <v>16</v>
      </c>
    </row>
    <row r="756" spans="1:11" ht="15.75" customHeight="1">
      <c r="A756" s="2" t="s">
        <v>1520</v>
      </c>
      <c r="B756" s="1">
        <v>2013</v>
      </c>
      <c r="C756" s="1" t="s">
        <v>1521</v>
      </c>
      <c r="D756" s="3">
        <v>7.3</v>
      </c>
      <c r="E756" s="4">
        <v>98</v>
      </c>
      <c r="F756" s="1">
        <v>135000000</v>
      </c>
      <c r="G756" s="1">
        <v>187165546</v>
      </c>
      <c r="H756" s="1" t="s">
        <v>188</v>
      </c>
      <c r="I756" s="1">
        <v>150618</v>
      </c>
      <c r="J756" s="1" t="s">
        <v>15</v>
      </c>
      <c r="K756" s="1" t="s">
        <v>16</v>
      </c>
    </row>
    <row r="757" spans="1:11" ht="15.75" customHeight="1">
      <c r="A757" s="2" t="s">
        <v>1522</v>
      </c>
      <c r="B757" s="1">
        <v>2000</v>
      </c>
      <c r="C757" s="1" t="s">
        <v>1523</v>
      </c>
      <c r="D757" s="3">
        <v>7.3</v>
      </c>
      <c r="E757" s="4">
        <v>78</v>
      </c>
      <c r="F757" s="1">
        <v>100000000</v>
      </c>
      <c r="G757" s="1">
        <v>89296573</v>
      </c>
      <c r="H757" s="1" t="s">
        <v>188</v>
      </c>
      <c r="I757" s="1">
        <v>128285</v>
      </c>
      <c r="J757" s="1" t="s">
        <v>15</v>
      </c>
      <c r="K757" s="1" t="s">
        <v>16</v>
      </c>
    </row>
    <row r="758" spans="1:11" ht="15.75" customHeight="1">
      <c r="A758" s="2" t="s">
        <v>1524</v>
      </c>
      <c r="B758" s="1">
        <v>1997</v>
      </c>
      <c r="C758" s="1" t="s">
        <v>1525</v>
      </c>
      <c r="D758" s="3">
        <v>7.3</v>
      </c>
      <c r="E758" s="4">
        <v>110</v>
      </c>
      <c r="F758" s="1">
        <v>10000000</v>
      </c>
      <c r="G758" s="1">
        <v>10200000</v>
      </c>
      <c r="H758" s="1" t="s">
        <v>176</v>
      </c>
      <c r="I758" s="1">
        <v>18697</v>
      </c>
      <c r="J758" s="1" t="s">
        <v>15</v>
      </c>
      <c r="K758" s="1" t="s">
        <v>16</v>
      </c>
    </row>
    <row r="759" spans="1:11" ht="15.75" customHeight="1">
      <c r="A759" s="2" t="s">
        <v>1526</v>
      </c>
      <c r="B759" s="1">
        <v>1997</v>
      </c>
      <c r="C759" s="1" t="s">
        <v>1527</v>
      </c>
      <c r="D759" s="3">
        <v>7.3</v>
      </c>
      <c r="E759" s="4">
        <v>98</v>
      </c>
      <c r="F759" s="1">
        <v>90000000</v>
      </c>
      <c r="G759" s="1">
        <v>250147615</v>
      </c>
      <c r="H759" s="1" t="s">
        <v>1528</v>
      </c>
      <c r="I759" s="1">
        <v>403014</v>
      </c>
      <c r="J759" s="1" t="s">
        <v>15</v>
      </c>
      <c r="K759" s="1" t="s">
        <v>16</v>
      </c>
    </row>
    <row r="760" spans="1:11" ht="15.75" customHeight="1">
      <c r="A760" s="2" t="s">
        <v>1529</v>
      </c>
      <c r="B760" s="1">
        <v>2013</v>
      </c>
      <c r="C760" s="1" t="s">
        <v>1530</v>
      </c>
      <c r="D760" s="3">
        <v>7.3</v>
      </c>
      <c r="E760" s="4">
        <v>114</v>
      </c>
      <c r="F760" s="1">
        <v>90000000</v>
      </c>
      <c r="G760" s="1">
        <v>58229120</v>
      </c>
      <c r="H760" s="1" t="s">
        <v>1531</v>
      </c>
      <c r="I760" s="1">
        <v>236421</v>
      </c>
      <c r="J760" s="1" t="s">
        <v>15</v>
      </c>
      <c r="K760" s="1" t="s">
        <v>16</v>
      </c>
    </row>
    <row r="761" spans="1:11" ht="15.75" customHeight="1">
      <c r="A761" s="2" t="s">
        <v>1532</v>
      </c>
      <c r="B761" s="1">
        <v>2003</v>
      </c>
      <c r="C761" s="1" t="s">
        <v>1533</v>
      </c>
      <c r="D761" s="3">
        <v>7.3</v>
      </c>
      <c r="E761" s="4">
        <v>140</v>
      </c>
      <c r="F761" s="1">
        <v>87000000</v>
      </c>
      <c r="G761" s="1">
        <v>120147445</v>
      </c>
      <c r="H761" s="1" t="s">
        <v>1534</v>
      </c>
      <c r="I761" s="1">
        <v>57661</v>
      </c>
      <c r="J761" s="1" t="s">
        <v>15</v>
      </c>
      <c r="K761" s="1" t="s">
        <v>16</v>
      </c>
    </row>
    <row r="762" spans="1:11" ht="15.75" customHeight="1">
      <c r="A762" s="2" t="s">
        <v>1535</v>
      </c>
      <c r="B762" s="1">
        <v>1998</v>
      </c>
      <c r="C762" s="1" t="s">
        <v>481</v>
      </c>
      <c r="D762" s="3">
        <v>7.3</v>
      </c>
      <c r="E762" s="4">
        <v>140</v>
      </c>
      <c r="F762" s="1">
        <v>90000000</v>
      </c>
      <c r="G762" s="1">
        <v>111544445</v>
      </c>
      <c r="H762" s="1" t="s">
        <v>1040</v>
      </c>
      <c r="I762" s="1">
        <v>188116</v>
      </c>
      <c r="J762" s="1" t="s">
        <v>15</v>
      </c>
      <c r="K762" s="1" t="s">
        <v>16</v>
      </c>
    </row>
    <row r="763" spans="1:11" ht="15.75" customHeight="1">
      <c r="A763" s="2" t="s">
        <v>1536</v>
      </c>
      <c r="B763" s="1">
        <v>2005</v>
      </c>
      <c r="C763" s="1" t="s">
        <v>1537</v>
      </c>
      <c r="D763" s="3">
        <v>7.3</v>
      </c>
      <c r="E763" s="4">
        <v>145</v>
      </c>
      <c r="F763" s="1">
        <v>85000000</v>
      </c>
      <c r="G763" s="1">
        <v>57010853</v>
      </c>
      <c r="H763" s="1" t="s">
        <v>396</v>
      </c>
      <c r="I763" s="1">
        <v>119286</v>
      </c>
      <c r="J763" s="1" t="s">
        <v>15</v>
      </c>
      <c r="K763" s="1" t="s">
        <v>16</v>
      </c>
    </row>
    <row r="764" spans="1:11" ht="15.75" customHeight="1">
      <c r="A764" s="2" t="s">
        <v>1538</v>
      </c>
      <c r="B764" s="1">
        <v>2012</v>
      </c>
      <c r="C764" s="1" t="s">
        <v>1533</v>
      </c>
      <c r="D764" s="3">
        <v>7.3</v>
      </c>
      <c r="E764" s="4">
        <v>142</v>
      </c>
      <c r="F764" s="1">
        <v>78000000</v>
      </c>
      <c r="G764" s="1">
        <v>407999255</v>
      </c>
      <c r="H764" s="1" t="s">
        <v>653</v>
      </c>
      <c r="I764" s="1">
        <v>701607</v>
      </c>
      <c r="J764" s="1" t="s">
        <v>15</v>
      </c>
      <c r="K764" s="1" t="s">
        <v>16</v>
      </c>
    </row>
    <row r="765" spans="1:11" ht="15.75" customHeight="1">
      <c r="A765" s="2" t="s">
        <v>1539</v>
      </c>
      <c r="B765" s="1">
        <v>1997</v>
      </c>
      <c r="C765" s="1" t="s">
        <v>1377</v>
      </c>
      <c r="D765" s="3">
        <v>7.3</v>
      </c>
      <c r="E765" s="4">
        <v>138</v>
      </c>
      <c r="F765" s="1">
        <v>80000000</v>
      </c>
      <c r="G765" s="1">
        <v>112225777</v>
      </c>
      <c r="H765" s="1" t="s">
        <v>1540</v>
      </c>
      <c r="I765" s="1">
        <v>283967</v>
      </c>
      <c r="J765" s="1" t="s">
        <v>15</v>
      </c>
      <c r="K765" s="1" t="s">
        <v>16</v>
      </c>
    </row>
    <row r="766" spans="1:11" ht="15.75" customHeight="1">
      <c r="A766" s="2" t="s">
        <v>1541</v>
      </c>
      <c r="B766" s="1">
        <v>1999</v>
      </c>
      <c r="C766" s="1" t="s">
        <v>787</v>
      </c>
      <c r="D766" s="3">
        <v>7.3</v>
      </c>
      <c r="E766" s="4">
        <v>74</v>
      </c>
      <c r="F766" s="1">
        <v>80000000</v>
      </c>
      <c r="G766" s="1">
        <v>60507228</v>
      </c>
      <c r="H766" s="1" t="s">
        <v>788</v>
      </c>
      <c r="I766" s="1">
        <v>27543</v>
      </c>
      <c r="J766" s="1" t="s">
        <v>15</v>
      </c>
      <c r="K766" s="1" t="s">
        <v>16</v>
      </c>
    </row>
    <row r="767" spans="1:11" ht="15.75" customHeight="1">
      <c r="A767" s="2" t="s">
        <v>1542</v>
      </c>
      <c r="B767" s="1">
        <v>2000</v>
      </c>
      <c r="C767" s="1" t="s">
        <v>581</v>
      </c>
      <c r="D767" s="3">
        <v>7.3</v>
      </c>
      <c r="E767" s="4">
        <v>145</v>
      </c>
      <c r="F767" s="1">
        <v>80000000</v>
      </c>
      <c r="G767" s="1">
        <v>34566746</v>
      </c>
      <c r="H767" s="1" t="s">
        <v>441</v>
      </c>
      <c r="I767" s="1">
        <v>45231</v>
      </c>
      <c r="J767" s="1" t="s">
        <v>15</v>
      </c>
      <c r="K767" s="1" t="s">
        <v>16</v>
      </c>
    </row>
    <row r="768" spans="1:11" ht="15.75" customHeight="1">
      <c r="A768" s="2" t="s">
        <v>1543</v>
      </c>
      <c r="B768" s="1">
        <v>2013</v>
      </c>
      <c r="C768" s="1" t="s">
        <v>1544</v>
      </c>
      <c r="D768" s="3">
        <v>7.3</v>
      </c>
      <c r="E768" s="4">
        <v>125</v>
      </c>
      <c r="F768" s="1">
        <v>75000000</v>
      </c>
      <c r="G768" s="1">
        <v>117698894</v>
      </c>
      <c r="H768" s="1" t="s">
        <v>840</v>
      </c>
      <c r="I768" s="1">
        <v>447979</v>
      </c>
      <c r="J768" s="1" t="s">
        <v>15</v>
      </c>
      <c r="K768" s="1" t="s">
        <v>16</v>
      </c>
    </row>
    <row r="769" spans="1:11" ht="15.75" customHeight="1">
      <c r="A769" s="2" t="s">
        <v>1545</v>
      </c>
      <c r="B769" s="1">
        <v>2004</v>
      </c>
      <c r="C769" s="1" t="s">
        <v>27</v>
      </c>
      <c r="D769" s="3">
        <v>7.3</v>
      </c>
      <c r="E769" s="4">
        <v>128</v>
      </c>
      <c r="F769" s="1">
        <v>60000000</v>
      </c>
      <c r="G769" s="1">
        <v>77032279</v>
      </c>
      <c r="H769" s="1" t="s">
        <v>45</v>
      </c>
      <c r="I769" s="1">
        <v>303864</v>
      </c>
      <c r="J769" s="1" t="s">
        <v>15</v>
      </c>
      <c r="K769" s="1" t="s">
        <v>16</v>
      </c>
    </row>
    <row r="770" spans="1:11" ht="15.75" customHeight="1">
      <c r="A770" s="2" t="s">
        <v>1546</v>
      </c>
      <c r="B770" s="1">
        <v>2015</v>
      </c>
      <c r="C770" s="1" t="s">
        <v>223</v>
      </c>
      <c r="D770" s="3">
        <v>7.3</v>
      </c>
      <c r="E770" s="4">
        <v>116</v>
      </c>
      <c r="F770" s="1">
        <v>75000000</v>
      </c>
      <c r="G770" s="1">
        <v>45434443</v>
      </c>
      <c r="H770" s="1" t="s">
        <v>1547</v>
      </c>
      <c r="I770" s="1">
        <v>175960</v>
      </c>
      <c r="J770" s="1" t="s">
        <v>15</v>
      </c>
      <c r="K770" s="1" t="s">
        <v>16</v>
      </c>
    </row>
    <row r="771" spans="1:11" ht="15.75" customHeight="1">
      <c r="A771" s="2" t="s">
        <v>1548</v>
      </c>
      <c r="B771" s="1">
        <v>1999</v>
      </c>
      <c r="C771" s="1" t="s">
        <v>226</v>
      </c>
      <c r="D771" s="3">
        <v>7.3</v>
      </c>
      <c r="E771" s="4">
        <v>159</v>
      </c>
      <c r="F771" s="1">
        <v>65000000</v>
      </c>
      <c r="G771" s="1">
        <v>55637680</v>
      </c>
      <c r="H771" s="1" t="s">
        <v>176</v>
      </c>
      <c r="I771" s="1">
        <v>227071</v>
      </c>
      <c r="J771" s="1" t="s">
        <v>15</v>
      </c>
      <c r="K771" s="1" t="s">
        <v>121</v>
      </c>
    </row>
    <row r="772" spans="1:11" ht="15.75" customHeight="1">
      <c r="A772" s="2" t="s">
        <v>1549</v>
      </c>
      <c r="B772" s="1">
        <v>2009</v>
      </c>
      <c r="C772" s="1" t="s">
        <v>1550</v>
      </c>
      <c r="D772" s="3">
        <v>7.3</v>
      </c>
      <c r="E772" s="4">
        <v>111</v>
      </c>
      <c r="F772" s="1">
        <v>60000000</v>
      </c>
      <c r="G772" s="1">
        <v>71844424</v>
      </c>
      <c r="H772" s="1" t="s">
        <v>126</v>
      </c>
      <c r="I772" s="1">
        <v>33158</v>
      </c>
      <c r="J772" s="1" t="s">
        <v>15</v>
      </c>
      <c r="K772" s="1" t="s">
        <v>16</v>
      </c>
    </row>
    <row r="773" spans="1:11" ht="15.75" customHeight="1">
      <c r="A773" s="2" t="s">
        <v>1551</v>
      </c>
      <c r="B773" s="1">
        <v>2014</v>
      </c>
      <c r="C773" s="1" t="s">
        <v>216</v>
      </c>
      <c r="D773" s="3">
        <v>7.3</v>
      </c>
      <c r="E773" s="4">
        <v>133</v>
      </c>
      <c r="F773" s="1">
        <v>58800000</v>
      </c>
      <c r="G773" s="1">
        <v>350123553</v>
      </c>
      <c r="H773" s="1" t="s">
        <v>1552</v>
      </c>
      <c r="I773" s="1">
        <v>325264</v>
      </c>
      <c r="J773" s="1" t="s">
        <v>15</v>
      </c>
      <c r="K773" s="1" t="s">
        <v>16</v>
      </c>
    </row>
    <row r="774" spans="1:11" ht="15.75" customHeight="1">
      <c r="A774" s="2" t="s">
        <v>1553</v>
      </c>
      <c r="B774" s="1">
        <v>1978</v>
      </c>
      <c r="C774" s="1" t="s">
        <v>1554</v>
      </c>
      <c r="D774" s="3">
        <v>7.3</v>
      </c>
      <c r="E774" s="4">
        <v>188</v>
      </c>
      <c r="F774" s="1">
        <v>55000000</v>
      </c>
      <c r="G774" s="1">
        <v>134218018</v>
      </c>
      <c r="H774" s="1" t="s">
        <v>1555</v>
      </c>
      <c r="I774" s="1">
        <v>126357</v>
      </c>
      <c r="J774" s="1" t="s">
        <v>15</v>
      </c>
      <c r="K774" s="1" t="s">
        <v>16</v>
      </c>
    </row>
    <row r="775" spans="1:11" ht="15.75" customHeight="1">
      <c r="A775" s="2" t="s">
        <v>1556</v>
      </c>
      <c r="B775" s="1">
        <v>1995</v>
      </c>
      <c r="C775" s="1" t="s">
        <v>481</v>
      </c>
      <c r="D775" s="3">
        <v>7.3</v>
      </c>
      <c r="E775" s="4">
        <v>123</v>
      </c>
      <c r="F775" s="1">
        <v>53000000</v>
      </c>
      <c r="G775" s="1">
        <v>91400000</v>
      </c>
      <c r="H775" s="1" t="s">
        <v>1362</v>
      </c>
      <c r="I775" s="1">
        <v>81026</v>
      </c>
      <c r="J775" s="1" t="s">
        <v>15</v>
      </c>
      <c r="K775" s="1" t="s">
        <v>16</v>
      </c>
    </row>
    <row r="776" spans="1:11" ht="15.75" customHeight="1">
      <c r="A776" s="2" t="s">
        <v>1557</v>
      </c>
      <c r="B776" s="1">
        <v>1998</v>
      </c>
      <c r="C776" s="1" t="s">
        <v>1558</v>
      </c>
      <c r="D776" s="3">
        <v>7.3</v>
      </c>
      <c r="E776" s="4">
        <v>122</v>
      </c>
      <c r="F776" s="1">
        <v>55000000</v>
      </c>
      <c r="G776" s="1">
        <v>41609593</v>
      </c>
      <c r="H776" s="1" t="s">
        <v>1559</v>
      </c>
      <c r="I776" s="1">
        <v>145422</v>
      </c>
      <c r="J776" s="1" t="s">
        <v>15</v>
      </c>
      <c r="K776" s="1" t="s">
        <v>121</v>
      </c>
    </row>
    <row r="777" spans="1:11" ht="15.75" customHeight="1">
      <c r="A777" s="2" t="s">
        <v>1560</v>
      </c>
      <c r="B777" s="1">
        <v>1996</v>
      </c>
      <c r="C777" s="1" t="s">
        <v>552</v>
      </c>
      <c r="D777" s="3">
        <v>7.3</v>
      </c>
      <c r="E777" s="4">
        <v>139</v>
      </c>
      <c r="F777" s="1">
        <v>50000000</v>
      </c>
      <c r="G777" s="1">
        <v>153620822</v>
      </c>
      <c r="H777" s="1" t="s">
        <v>1471</v>
      </c>
      <c r="I777" s="1">
        <v>189923</v>
      </c>
      <c r="J777" s="1" t="s">
        <v>15</v>
      </c>
      <c r="K777" s="1" t="s">
        <v>16</v>
      </c>
    </row>
    <row r="778" spans="1:11" ht="15.75" customHeight="1">
      <c r="A778" s="2" t="s">
        <v>1561</v>
      </c>
      <c r="B778" s="1">
        <v>2000</v>
      </c>
      <c r="C778" s="1" t="s">
        <v>658</v>
      </c>
      <c r="D778" s="3">
        <v>7.3</v>
      </c>
      <c r="E778" s="4">
        <v>131</v>
      </c>
      <c r="F778" s="1">
        <v>52000000</v>
      </c>
      <c r="G778" s="1">
        <v>125548685</v>
      </c>
      <c r="H778" s="1" t="s">
        <v>258</v>
      </c>
      <c r="I778" s="1">
        <v>135246</v>
      </c>
      <c r="J778" s="1" t="s">
        <v>15</v>
      </c>
      <c r="K778" s="1" t="s">
        <v>16</v>
      </c>
    </row>
    <row r="779" spans="1:11" ht="15.75" customHeight="1">
      <c r="A779" s="2" t="s">
        <v>1562</v>
      </c>
      <c r="B779" s="1">
        <v>2014</v>
      </c>
      <c r="C779" s="1" t="s">
        <v>1563</v>
      </c>
      <c r="D779" s="3">
        <v>7.3</v>
      </c>
      <c r="E779" s="4">
        <v>95</v>
      </c>
      <c r="F779" s="1">
        <v>50000000</v>
      </c>
      <c r="G779" s="1">
        <v>50150619</v>
      </c>
      <c r="H779" s="1" t="s">
        <v>1564</v>
      </c>
      <c r="I779" s="1">
        <v>45580</v>
      </c>
      <c r="J779" s="1" t="s">
        <v>15</v>
      </c>
      <c r="K779" s="1" t="s">
        <v>16</v>
      </c>
    </row>
    <row r="780" spans="1:11" ht="15.75" customHeight="1">
      <c r="A780" s="2" t="s">
        <v>1565</v>
      </c>
      <c r="B780" s="1">
        <v>1998</v>
      </c>
      <c r="C780" s="1" t="s">
        <v>569</v>
      </c>
      <c r="D780" s="3">
        <v>7.3</v>
      </c>
      <c r="E780" s="4">
        <v>140</v>
      </c>
      <c r="F780" s="1">
        <v>50000000</v>
      </c>
      <c r="G780" s="1">
        <v>44484065</v>
      </c>
      <c r="H780" s="1" t="s">
        <v>1040</v>
      </c>
      <c r="I780" s="1">
        <v>107227</v>
      </c>
      <c r="J780" s="1" t="s">
        <v>15</v>
      </c>
      <c r="K780" s="1" t="s">
        <v>135</v>
      </c>
    </row>
    <row r="781" spans="1:11" ht="15.75" customHeight="1">
      <c r="A781" s="2" t="s">
        <v>1566</v>
      </c>
      <c r="B781" s="1">
        <v>2004</v>
      </c>
      <c r="C781" s="1" t="s">
        <v>344</v>
      </c>
      <c r="D781" s="3">
        <v>7.3</v>
      </c>
      <c r="E781" s="4">
        <v>119</v>
      </c>
      <c r="F781" s="1">
        <v>50000000</v>
      </c>
      <c r="G781" s="1">
        <v>24006726</v>
      </c>
      <c r="H781" s="1" t="s">
        <v>753</v>
      </c>
      <c r="I781" s="1">
        <v>139535</v>
      </c>
      <c r="J781" s="1" t="s">
        <v>15</v>
      </c>
      <c r="K781" s="1" t="s">
        <v>16</v>
      </c>
    </row>
    <row r="782" spans="1:11" ht="15.75" customHeight="1">
      <c r="A782" s="2" t="s">
        <v>1567</v>
      </c>
      <c r="B782" s="1">
        <v>2016</v>
      </c>
      <c r="C782" s="1" t="s">
        <v>1568</v>
      </c>
      <c r="D782" s="3">
        <v>7.3</v>
      </c>
      <c r="E782" s="4">
        <v>127</v>
      </c>
      <c r="F782" s="1">
        <v>25000000</v>
      </c>
      <c r="G782" s="1">
        <v>14946229</v>
      </c>
      <c r="H782" s="1" t="s">
        <v>1569</v>
      </c>
      <c r="I782" s="1">
        <v>2581</v>
      </c>
      <c r="J782" s="1" t="s">
        <v>15</v>
      </c>
      <c r="K782" s="1" t="s">
        <v>121</v>
      </c>
    </row>
    <row r="783" spans="1:11" ht="15.75" customHeight="1">
      <c r="A783" s="2" t="s">
        <v>1570</v>
      </c>
      <c r="B783" s="1">
        <v>1999</v>
      </c>
      <c r="C783" s="1" t="s">
        <v>1571</v>
      </c>
      <c r="D783" s="3">
        <v>7.3</v>
      </c>
      <c r="E783" s="4">
        <v>102</v>
      </c>
      <c r="F783" s="1">
        <v>45000000</v>
      </c>
      <c r="G783" s="1">
        <v>71423726</v>
      </c>
      <c r="H783" s="1" t="s">
        <v>118</v>
      </c>
      <c r="I783" s="1">
        <v>123558</v>
      </c>
      <c r="J783" s="1" t="s">
        <v>15</v>
      </c>
      <c r="K783" s="1" t="s">
        <v>16</v>
      </c>
    </row>
    <row r="784" spans="1:11" ht="15.75" customHeight="1">
      <c r="A784" s="2" t="s">
        <v>1572</v>
      </c>
      <c r="B784" s="1">
        <v>2008</v>
      </c>
      <c r="C784" s="1" t="s">
        <v>164</v>
      </c>
      <c r="D784" s="3">
        <v>7.3</v>
      </c>
      <c r="E784" s="4">
        <v>119</v>
      </c>
      <c r="F784" s="1">
        <v>35000000</v>
      </c>
      <c r="G784" s="1">
        <v>22877808</v>
      </c>
      <c r="H784" s="1" t="s">
        <v>396</v>
      </c>
      <c r="I784" s="1">
        <v>152591</v>
      </c>
      <c r="J784" s="1" t="s">
        <v>15</v>
      </c>
      <c r="K784" s="1" t="s">
        <v>16</v>
      </c>
    </row>
    <row r="785" spans="1:11" ht="15.75" customHeight="1">
      <c r="A785" s="2" t="s">
        <v>1573</v>
      </c>
      <c r="B785" s="1">
        <v>2000</v>
      </c>
      <c r="C785" s="1" t="s">
        <v>229</v>
      </c>
      <c r="D785" s="3">
        <v>7.3</v>
      </c>
      <c r="E785" s="4">
        <v>136</v>
      </c>
      <c r="F785" s="1">
        <v>43000000</v>
      </c>
      <c r="G785" s="1">
        <v>51768623</v>
      </c>
      <c r="H785" s="1" t="s">
        <v>42</v>
      </c>
      <c r="I785" s="1">
        <v>73006</v>
      </c>
      <c r="J785" s="1" t="s">
        <v>15</v>
      </c>
      <c r="K785" s="1" t="s">
        <v>16</v>
      </c>
    </row>
    <row r="786" spans="1:11" ht="15.75" customHeight="1">
      <c r="A786" s="2" t="s">
        <v>1574</v>
      </c>
      <c r="B786" s="1">
        <v>2013</v>
      </c>
      <c r="C786" s="1" t="s">
        <v>602</v>
      </c>
      <c r="D786" s="3">
        <v>7.3</v>
      </c>
      <c r="E786" s="4">
        <v>138</v>
      </c>
      <c r="F786" s="1">
        <v>40000000</v>
      </c>
      <c r="G786" s="1">
        <v>150117807</v>
      </c>
      <c r="H786" s="1" t="s">
        <v>14</v>
      </c>
      <c r="I786" s="1">
        <v>358416</v>
      </c>
      <c r="J786" s="1" t="s">
        <v>15</v>
      </c>
      <c r="K786" s="1" t="s">
        <v>16</v>
      </c>
    </row>
    <row r="787" spans="1:11" ht="15.75" customHeight="1">
      <c r="A787" s="2" t="s">
        <v>1575</v>
      </c>
      <c r="B787" s="1">
        <v>1999</v>
      </c>
      <c r="C787" s="1" t="s">
        <v>1379</v>
      </c>
      <c r="D787" s="3">
        <v>7.3</v>
      </c>
      <c r="E787" s="4">
        <v>139</v>
      </c>
      <c r="F787" s="1">
        <v>40000000</v>
      </c>
      <c r="G787" s="1">
        <v>81292135</v>
      </c>
      <c r="H787" s="1" t="s">
        <v>98</v>
      </c>
      <c r="I787" s="1">
        <v>137891</v>
      </c>
      <c r="J787" s="1" t="s">
        <v>15</v>
      </c>
      <c r="K787" s="1" t="s">
        <v>16</v>
      </c>
    </row>
    <row r="788" spans="1:11" ht="15.75" customHeight="1">
      <c r="A788" s="2" t="s">
        <v>1576</v>
      </c>
      <c r="B788" s="1">
        <v>2006</v>
      </c>
      <c r="C788" s="1" t="s">
        <v>1577</v>
      </c>
      <c r="D788" s="3">
        <v>7.3</v>
      </c>
      <c r="E788" s="4">
        <v>120</v>
      </c>
      <c r="F788" s="1">
        <v>40000000</v>
      </c>
      <c r="G788" s="1">
        <v>81593527</v>
      </c>
      <c r="H788" s="1" t="s">
        <v>1578</v>
      </c>
      <c r="I788" s="1">
        <v>48806</v>
      </c>
      <c r="J788" s="1" t="s">
        <v>15</v>
      </c>
      <c r="K788" s="1" t="s">
        <v>16</v>
      </c>
    </row>
    <row r="789" spans="1:11" ht="15.75" customHeight="1">
      <c r="A789" s="2" t="s">
        <v>1579</v>
      </c>
      <c r="B789" s="1">
        <v>2011</v>
      </c>
      <c r="C789" s="1" t="s">
        <v>1568</v>
      </c>
      <c r="D789" s="3">
        <v>7.3</v>
      </c>
      <c r="E789" s="4">
        <v>118</v>
      </c>
      <c r="F789" s="1">
        <v>40000000</v>
      </c>
      <c r="G789" s="1">
        <v>57981889</v>
      </c>
      <c r="H789" s="1" t="s">
        <v>98</v>
      </c>
      <c r="I789" s="1">
        <v>173848</v>
      </c>
      <c r="J789" s="1" t="s">
        <v>15</v>
      </c>
      <c r="K789" s="1" t="s">
        <v>16</v>
      </c>
    </row>
    <row r="790" spans="1:11" ht="15.75" customHeight="1">
      <c r="A790" s="2" t="s">
        <v>1580</v>
      </c>
      <c r="B790" s="1">
        <v>2007</v>
      </c>
      <c r="C790" s="1" t="s">
        <v>296</v>
      </c>
      <c r="D790" s="3">
        <v>7.3</v>
      </c>
      <c r="E790" s="4">
        <v>107</v>
      </c>
      <c r="F790" s="1">
        <v>26000000</v>
      </c>
      <c r="G790" s="1">
        <v>3675072</v>
      </c>
      <c r="H790" s="1" t="s">
        <v>325</v>
      </c>
      <c r="I790" s="1">
        <v>190132</v>
      </c>
      <c r="J790" s="1" t="s">
        <v>15</v>
      </c>
      <c r="K790" s="1" t="s">
        <v>121</v>
      </c>
    </row>
    <row r="791" spans="1:11" ht="15.75" customHeight="1">
      <c r="A791" s="2" t="s">
        <v>1581</v>
      </c>
      <c r="B791" s="1">
        <v>1994</v>
      </c>
      <c r="C791" s="1" t="s">
        <v>284</v>
      </c>
      <c r="D791" s="3">
        <v>7.3</v>
      </c>
      <c r="E791" s="4">
        <v>111</v>
      </c>
      <c r="F791" s="1">
        <v>30000000</v>
      </c>
      <c r="G791" s="1">
        <v>2869369</v>
      </c>
      <c r="H791" s="1" t="s">
        <v>1260</v>
      </c>
      <c r="I791" s="1">
        <v>65474</v>
      </c>
      <c r="J791" s="1" t="s">
        <v>15</v>
      </c>
      <c r="K791" s="1" t="s">
        <v>121</v>
      </c>
    </row>
    <row r="792" spans="1:11" ht="15.75" customHeight="1">
      <c r="A792" s="2" t="s">
        <v>1582</v>
      </c>
      <c r="B792" s="1">
        <v>2009</v>
      </c>
      <c r="C792" s="1" t="s">
        <v>1583</v>
      </c>
      <c r="D792" s="3">
        <v>7.3</v>
      </c>
      <c r="E792" s="4">
        <v>109</v>
      </c>
      <c r="F792" s="1">
        <v>10000000</v>
      </c>
      <c r="G792" s="1">
        <v>47536959</v>
      </c>
      <c r="H792" s="1" t="s">
        <v>42</v>
      </c>
      <c r="I792" s="1">
        <v>86955</v>
      </c>
      <c r="J792" s="1" t="s">
        <v>15</v>
      </c>
      <c r="K792" s="1" t="s">
        <v>16</v>
      </c>
    </row>
    <row r="793" spans="1:11" ht="15.75" customHeight="1">
      <c r="A793" s="2" t="s">
        <v>1584</v>
      </c>
      <c r="B793" s="1">
        <v>2008</v>
      </c>
      <c r="C793" s="1" t="s">
        <v>1585</v>
      </c>
      <c r="D793" s="3">
        <v>7.3</v>
      </c>
      <c r="E793" s="4">
        <v>130</v>
      </c>
      <c r="F793" s="1">
        <v>40000000</v>
      </c>
      <c r="G793" s="1">
        <v>9589875</v>
      </c>
      <c r="H793" s="1" t="s">
        <v>211</v>
      </c>
      <c r="I793" s="1">
        <v>16673</v>
      </c>
      <c r="J793" s="1" t="s">
        <v>15</v>
      </c>
      <c r="K793" s="1" t="s">
        <v>16</v>
      </c>
    </row>
    <row r="794" spans="1:11" ht="15.75" customHeight="1">
      <c r="A794" s="2" t="s">
        <v>1586</v>
      </c>
      <c r="B794" s="1">
        <v>1991</v>
      </c>
      <c r="C794" s="1" t="s">
        <v>54</v>
      </c>
      <c r="D794" s="3">
        <v>7.3</v>
      </c>
      <c r="E794" s="4">
        <v>128</v>
      </c>
      <c r="F794" s="1">
        <v>35000000</v>
      </c>
      <c r="G794" s="1">
        <v>79100000</v>
      </c>
      <c r="H794" s="1" t="s">
        <v>340</v>
      </c>
      <c r="I794" s="1">
        <v>127503</v>
      </c>
      <c r="J794" s="1" t="s">
        <v>15</v>
      </c>
      <c r="K794" s="1" t="s">
        <v>16</v>
      </c>
    </row>
    <row r="795" spans="1:11" ht="15.75" customHeight="1">
      <c r="A795" s="2" t="s">
        <v>1587</v>
      </c>
      <c r="B795" s="1">
        <v>2004</v>
      </c>
      <c r="C795" s="1" t="s">
        <v>1588</v>
      </c>
      <c r="D795" s="3">
        <v>7.3</v>
      </c>
      <c r="E795" s="4">
        <v>98</v>
      </c>
      <c r="F795" s="1">
        <v>27000000</v>
      </c>
      <c r="G795" s="1">
        <v>33987757</v>
      </c>
      <c r="H795" s="1" t="s">
        <v>396</v>
      </c>
      <c r="I795" s="1">
        <v>168314</v>
      </c>
      <c r="J795" s="1" t="s">
        <v>15</v>
      </c>
      <c r="K795" s="1" t="s">
        <v>16</v>
      </c>
    </row>
    <row r="796" spans="1:11" ht="15.75" customHeight="1">
      <c r="A796" s="2" t="s">
        <v>1589</v>
      </c>
      <c r="B796" s="1">
        <v>2009</v>
      </c>
      <c r="C796" s="1" t="s">
        <v>508</v>
      </c>
      <c r="D796" s="3">
        <v>7.3</v>
      </c>
      <c r="E796" s="4">
        <v>100</v>
      </c>
      <c r="F796" s="1">
        <v>35000000</v>
      </c>
      <c r="G796" s="1">
        <v>10991381</v>
      </c>
      <c r="H796" s="1" t="s">
        <v>471</v>
      </c>
      <c r="I796" s="1">
        <v>44931</v>
      </c>
      <c r="J796" s="1" t="s">
        <v>15</v>
      </c>
      <c r="K796" s="1" t="s">
        <v>121</v>
      </c>
    </row>
    <row r="797" spans="1:11" ht="15.75" customHeight="1">
      <c r="A797" s="2" t="s">
        <v>1590</v>
      </c>
      <c r="B797" s="1">
        <v>2006</v>
      </c>
      <c r="C797" s="1" t="s">
        <v>173</v>
      </c>
      <c r="D797" s="3">
        <v>7.3</v>
      </c>
      <c r="E797" s="4">
        <v>96</v>
      </c>
      <c r="F797" s="1">
        <v>35000000</v>
      </c>
      <c r="G797" s="1">
        <v>10139254</v>
      </c>
      <c r="H797" s="1" t="s">
        <v>214</v>
      </c>
      <c r="I797" s="1">
        <v>190990</v>
      </c>
      <c r="J797" s="1" t="s">
        <v>15</v>
      </c>
      <c r="K797" s="1" t="s">
        <v>16</v>
      </c>
    </row>
    <row r="798" spans="1:11" ht="15.75" customHeight="1">
      <c r="A798" s="2" t="s">
        <v>1591</v>
      </c>
      <c r="B798" s="1">
        <v>1995</v>
      </c>
      <c r="C798" s="1" t="s">
        <v>1592</v>
      </c>
      <c r="D798" s="3">
        <v>7.3</v>
      </c>
      <c r="E798" s="4">
        <v>143</v>
      </c>
      <c r="F798" s="1">
        <v>6500000</v>
      </c>
      <c r="G798" s="1">
        <v>82528097</v>
      </c>
      <c r="H798" s="1" t="s">
        <v>130</v>
      </c>
      <c r="I798" s="1">
        <v>30230</v>
      </c>
      <c r="J798" s="1" t="s">
        <v>15</v>
      </c>
      <c r="K798" s="1" t="s">
        <v>16</v>
      </c>
    </row>
    <row r="799" spans="1:11" ht="15.75" customHeight="1">
      <c r="A799" s="2" t="s">
        <v>1593</v>
      </c>
      <c r="B799" s="1">
        <v>2012</v>
      </c>
      <c r="C799" s="1" t="s">
        <v>44</v>
      </c>
      <c r="D799" s="3">
        <v>7.3</v>
      </c>
      <c r="E799" s="4">
        <v>138</v>
      </c>
      <c r="F799" s="1">
        <v>31000000</v>
      </c>
      <c r="G799" s="1">
        <v>93749203</v>
      </c>
      <c r="H799" s="1" t="s">
        <v>133</v>
      </c>
      <c r="I799" s="1">
        <v>264047</v>
      </c>
      <c r="J799" s="1" t="s">
        <v>15</v>
      </c>
      <c r="K799" s="1" t="s">
        <v>16</v>
      </c>
    </row>
    <row r="800" spans="1:11" ht="15.75" customHeight="1">
      <c r="A800" s="2" t="s">
        <v>1594</v>
      </c>
      <c r="B800" s="1">
        <v>2000</v>
      </c>
      <c r="C800" s="1" t="s">
        <v>1595</v>
      </c>
      <c r="D800" s="3">
        <v>7.3</v>
      </c>
      <c r="E800" s="4">
        <v>118</v>
      </c>
      <c r="F800" s="1">
        <v>31000000</v>
      </c>
      <c r="G800" s="1">
        <v>44983704</v>
      </c>
      <c r="H800" s="1" t="s">
        <v>1596</v>
      </c>
      <c r="I800" s="1">
        <v>81866</v>
      </c>
      <c r="J800" s="1" t="s">
        <v>15</v>
      </c>
      <c r="K800" s="1" t="s">
        <v>16</v>
      </c>
    </row>
    <row r="801" spans="1:11" ht="15.75" customHeight="1">
      <c r="A801" s="2" t="s">
        <v>1597</v>
      </c>
      <c r="B801" s="1">
        <v>2011</v>
      </c>
      <c r="C801" s="1" t="s">
        <v>1598</v>
      </c>
      <c r="D801" s="3">
        <v>7.3</v>
      </c>
      <c r="E801" s="4">
        <v>63</v>
      </c>
      <c r="F801" s="1">
        <v>30000000</v>
      </c>
      <c r="G801" s="1">
        <v>26687172</v>
      </c>
      <c r="H801" s="1" t="s">
        <v>1599</v>
      </c>
      <c r="I801" s="1">
        <v>15600</v>
      </c>
      <c r="J801" s="1" t="s">
        <v>15</v>
      </c>
      <c r="K801" s="1" t="s">
        <v>16</v>
      </c>
    </row>
    <row r="802" spans="1:11" ht="15.75" customHeight="1">
      <c r="A802" s="2" t="s">
        <v>1600</v>
      </c>
      <c r="B802" s="1">
        <v>2005</v>
      </c>
      <c r="C802" s="1" t="s">
        <v>1126</v>
      </c>
      <c r="D802" s="3">
        <v>7.3</v>
      </c>
      <c r="E802" s="4">
        <v>126</v>
      </c>
      <c r="F802" s="1">
        <v>35000000</v>
      </c>
      <c r="G802" s="1">
        <v>18324242</v>
      </c>
      <c r="H802" s="1" t="s">
        <v>42</v>
      </c>
      <c r="I802" s="1">
        <v>32815</v>
      </c>
      <c r="J802" s="1" t="s">
        <v>15</v>
      </c>
      <c r="K802" s="1" t="s">
        <v>16</v>
      </c>
    </row>
    <row r="803" spans="1:11" ht="15.75" customHeight="1">
      <c r="A803" s="2" t="s">
        <v>1601</v>
      </c>
      <c r="B803" s="1">
        <v>2003</v>
      </c>
      <c r="C803" s="1" t="s">
        <v>566</v>
      </c>
      <c r="D803" s="3">
        <v>7.3</v>
      </c>
      <c r="E803" s="4">
        <v>91</v>
      </c>
      <c r="F803" s="1">
        <v>30000000</v>
      </c>
      <c r="G803" s="1">
        <v>51475962</v>
      </c>
      <c r="H803" s="1" t="s">
        <v>123</v>
      </c>
      <c r="I803" s="1">
        <v>177828</v>
      </c>
      <c r="J803" s="1" t="s">
        <v>15</v>
      </c>
      <c r="K803" s="1" t="s">
        <v>16</v>
      </c>
    </row>
    <row r="804" spans="1:11" ht="15.75" customHeight="1">
      <c r="A804" s="2" t="s">
        <v>1602</v>
      </c>
      <c r="B804" s="1">
        <v>2000</v>
      </c>
      <c r="C804" s="1" t="s">
        <v>757</v>
      </c>
      <c r="D804" s="3">
        <v>7.3</v>
      </c>
      <c r="E804" s="4">
        <v>121</v>
      </c>
      <c r="F804" s="1">
        <v>25000000</v>
      </c>
      <c r="G804" s="1">
        <v>71309760</v>
      </c>
      <c r="H804" s="1" t="s">
        <v>396</v>
      </c>
      <c r="I804" s="1">
        <v>150308</v>
      </c>
      <c r="J804" s="1" t="s">
        <v>15</v>
      </c>
      <c r="K804" s="1" t="s">
        <v>121</v>
      </c>
    </row>
    <row r="805" spans="1:11" ht="15.75" customHeight="1">
      <c r="A805" s="2" t="s">
        <v>1603</v>
      </c>
      <c r="B805" s="1">
        <v>2013</v>
      </c>
      <c r="C805" s="1" t="s">
        <v>1604</v>
      </c>
      <c r="D805" s="3">
        <v>7.3</v>
      </c>
      <c r="E805" s="4">
        <v>121</v>
      </c>
      <c r="F805" s="1">
        <v>25000000</v>
      </c>
      <c r="G805" s="1">
        <v>37738400</v>
      </c>
      <c r="H805" s="1" t="s">
        <v>42</v>
      </c>
      <c r="I805" s="1">
        <v>67797</v>
      </c>
      <c r="J805" s="1" t="s">
        <v>15</v>
      </c>
      <c r="K805" s="1" t="s">
        <v>16</v>
      </c>
    </row>
    <row r="806" spans="1:11" ht="15.75" customHeight="1">
      <c r="A806" s="2" t="s">
        <v>1605</v>
      </c>
      <c r="B806" s="1">
        <v>2002</v>
      </c>
      <c r="C806" s="1" t="s">
        <v>352</v>
      </c>
      <c r="D806" s="3">
        <v>7.3</v>
      </c>
      <c r="E806" s="4">
        <v>95</v>
      </c>
      <c r="F806" s="1">
        <v>25000000</v>
      </c>
      <c r="G806" s="1">
        <v>17791031</v>
      </c>
      <c r="H806" s="1" t="s">
        <v>1606</v>
      </c>
      <c r="I806" s="1">
        <v>109855</v>
      </c>
      <c r="J806" s="1" t="s">
        <v>15</v>
      </c>
      <c r="K806" s="1" t="s">
        <v>16</v>
      </c>
    </row>
    <row r="807" spans="1:11" ht="15.75" customHeight="1">
      <c r="A807" s="2" t="s">
        <v>1607</v>
      </c>
      <c r="B807" s="1">
        <v>1999</v>
      </c>
      <c r="C807" s="1" t="s">
        <v>1195</v>
      </c>
      <c r="D807" s="3">
        <v>7.3</v>
      </c>
      <c r="E807" s="4">
        <v>145</v>
      </c>
      <c r="F807" s="1">
        <v>25000000</v>
      </c>
      <c r="G807" s="1">
        <v>13038660</v>
      </c>
      <c r="H807" s="1" t="s">
        <v>42</v>
      </c>
      <c r="I807" s="1">
        <v>16995</v>
      </c>
      <c r="J807" s="1" t="s">
        <v>15</v>
      </c>
      <c r="K807" s="1" t="s">
        <v>16</v>
      </c>
    </row>
    <row r="808" spans="1:11" ht="15.75" customHeight="1">
      <c r="A808" s="2" t="s">
        <v>1608</v>
      </c>
      <c r="B808" s="1">
        <v>1986</v>
      </c>
      <c r="C808" s="1" t="s">
        <v>264</v>
      </c>
      <c r="D808" s="3">
        <v>7.3</v>
      </c>
      <c r="E808" s="4">
        <v>99</v>
      </c>
      <c r="F808" s="1">
        <v>25000000</v>
      </c>
      <c r="G808" s="1">
        <v>11100000</v>
      </c>
      <c r="H808" s="1" t="s">
        <v>1609</v>
      </c>
      <c r="I808" s="1">
        <v>92464</v>
      </c>
      <c r="J808" s="1" t="s">
        <v>15</v>
      </c>
      <c r="K808" s="1" t="s">
        <v>16</v>
      </c>
    </row>
    <row r="809" spans="1:11" ht="15.75" customHeight="1">
      <c r="A809" s="2" t="s">
        <v>1610</v>
      </c>
      <c r="B809" s="1">
        <v>2009</v>
      </c>
      <c r="C809" s="1" t="s">
        <v>1406</v>
      </c>
      <c r="D809" s="3">
        <v>7.3</v>
      </c>
      <c r="E809" s="4">
        <v>111</v>
      </c>
      <c r="F809" s="1">
        <v>25000000</v>
      </c>
      <c r="G809" s="1">
        <v>56692</v>
      </c>
      <c r="H809" s="1" t="s">
        <v>376</v>
      </c>
      <c r="I809" s="1">
        <v>177401</v>
      </c>
      <c r="J809" s="1" t="s">
        <v>15</v>
      </c>
      <c r="K809" s="1" t="s">
        <v>16</v>
      </c>
    </row>
    <row r="810" spans="1:11" ht="15.75" customHeight="1">
      <c r="A810" s="2" t="s">
        <v>1611</v>
      </c>
      <c r="B810" s="1">
        <v>1986</v>
      </c>
      <c r="C810" s="1" t="s">
        <v>1612</v>
      </c>
      <c r="D810" s="3">
        <v>7.3</v>
      </c>
      <c r="E810" s="4">
        <v>119</v>
      </c>
      <c r="F810" s="1">
        <v>25000000</v>
      </c>
      <c r="G810" s="1">
        <v>109713132</v>
      </c>
      <c r="H810" s="1" t="s">
        <v>118</v>
      </c>
      <c r="I810" s="1">
        <v>61621</v>
      </c>
      <c r="J810" s="1" t="s">
        <v>15</v>
      </c>
      <c r="K810" s="1" t="s">
        <v>16</v>
      </c>
    </row>
    <row r="811" spans="1:11" ht="15.75" customHeight="1">
      <c r="A811" s="2" t="s">
        <v>1613</v>
      </c>
      <c r="B811" s="1">
        <v>1999</v>
      </c>
      <c r="C811" s="1" t="s">
        <v>566</v>
      </c>
      <c r="D811" s="3">
        <v>7.3</v>
      </c>
      <c r="E811" s="4">
        <v>127</v>
      </c>
      <c r="F811" s="1">
        <v>24000000</v>
      </c>
      <c r="G811" s="1">
        <v>28871190</v>
      </c>
      <c r="H811" s="1" t="s">
        <v>258</v>
      </c>
      <c r="I811" s="1">
        <v>125421</v>
      </c>
      <c r="J811" s="1" t="s">
        <v>15</v>
      </c>
      <c r="K811" s="1" t="s">
        <v>16</v>
      </c>
    </row>
    <row r="812" spans="1:11" ht="15.75" customHeight="1">
      <c r="A812" s="2" t="s">
        <v>1614</v>
      </c>
      <c r="B812" s="1">
        <v>2014</v>
      </c>
      <c r="C812" s="1" t="s">
        <v>757</v>
      </c>
      <c r="D812" s="3">
        <v>7.3</v>
      </c>
      <c r="E812" s="4">
        <v>122</v>
      </c>
      <c r="F812" s="1">
        <v>22000000</v>
      </c>
      <c r="G812" s="1">
        <v>54235441</v>
      </c>
      <c r="H812" s="1" t="s">
        <v>45</v>
      </c>
      <c r="I812" s="1">
        <v>52894</v>
      </c>
      <c r="J812" s="1" t="s">
        <v>15</v>
      </c>
      <c r="K812" s="1" t="s">
        <v>16</v>
      </c>
    </row>
    <row r="813" spans="1:11" ht="15.75" customHeight="1">
      <c r="A813" s="2" t="s">
        <v>1615</v>
      </c>
      <c r="B813" s="1">
        <v>2007</v>
      </c>
      <c r="C813" s="1" t="s">
        <v>1616</v>
      </c>
      <c r="D813" s="3">
        <v>7.3</v>
      </c>
      <c r="E813" s="4">
        <v>120</v>
      </c>
      <c r="F813" s="1">
        <v>16000000</v>
      </c>
      <c r="G813" s="1">
        <v>634277</v>
      </c>
      <c r="H813" s="1" t="s">
        <v>1617</v>
      </c>
      <c r="I813" s="1">
        <v>5166</v>
      </c>
      <c r="J813" s="1" t="s">
        <v>150</v>
      </c>
      <c r="K813" s="1" t="s">
        <v>109</v>
      </c>
    </row>
    <row r="814" spans="1:11" ht="15.75" customHeight="1">
      <c r="A814" s="2" t="s">
        <v>1618</v>
      </c>
      <c r="B814" s="1">
        <v>2007</v>
      </c>
      <c r="C814" s="1" t="s">
        <v>1619</v>
      </c>
      <c r="D814" s="3">
        <v>7.3</v>
      </c>
      <c r="E814" s="4">
        <v>119</v>
      </c>
      <c r="F814" s="1">
        <v>25000000</v>
      </c>
      <c r="G814" s="1">
        <v>49024969</v>
      </c>
      <c r="H814" s="1" t="s">
        <v>74</v>
      </c>
      <c r="I814" s="1">
        <v>133367</v>
      </c>
      <c r="J814" s="1" t="s">
        <v>15</v>
      </c>
      <c r="K814" s="1" t="s">
        <v>16</v>
      </c>
    </row>
    <row r="815" spans="1:11" ht="15.75" customHeight="1">
      <c r="A815" s="2" t="s">
        <v>1620</v>
      </c>
      <c r="B815" s="1">
        <v>2011</v>
      </c>
      <c r="C815" s="1" t="s">
        <v>752</v>
      </c>
      <c r="D815" s="3">
        <v>7.3</v>
      </c>
      <c r="E815" s="4">
        <v>115</v>
      </c>
      <c r="F815" s="1">
        <v>20000000</v>
      </c>
      <c r="G815" s="1">
        <v>82624961</v>
      </c>
      <c r="H815" s="1" t="s">
        <v>45</v>
      </c>
      <c r="I815" s="1">
        <v>205284</v>
      </c>
      <c r="J815" s="1" t="s">
        <v>15</v>
      </c>
      <c r="K815" s="1" t="s">
        <v>16</v>
      </c>
    </row>
    <row r="816" spans="1:11" ht="15.75" customHeight="1">
      <c r="A816" s="2" t="s">
        <v>1621</v>
      </c>
      <c r="B816" s="1">
        <v>2008</v>
      </c>
      <c r="C816" s="1" t="s">
        <v>581</v>
      </c>
      <c r="D816" s="3">
        <v>7.3</v>
      </c>
      <c r="E816" s="4">
        <v>111</v>
      </c>
      <c r="F816" s="1">
        <v>20000000</v>
      </c>
      <c r="G816" s="1">
        <v>30028592</v>
      </c>
      <c r="H816" s="1" t="s">
        <v>1375</v>
      </c>
      <c r="I816" s="1">
        <v>152247</v>
      </c>
      <c r="J816" s="1" t="s">
        <v>15</v>
      </c>
      <c r="K816" s="1" t="s">
        <v>121</v>
      </c>
    </row>
    <row r="817" spans="1:11" ht="15.75" customHeight="1">
      <c r="A817" s="2" t="s">
        <v>1622</v>
      </c>
      <c r="B817" s="1">
        <v>1996</v>
      </c>
      <c r="C817" s="1" t="s">
        <v>1008</v>
      </c>
      <c r="D817" s="3">
        <v>7.3</v>
      </c>
      <c r="E817" s="4">
        <v>108</v>
      </c>
      <c r="F817" s="1">
        <v>19000000</v>
      </c>
      <c r="G817" s="1">
        <v>25753840</v>
      </c>
      <c r="H817" s="1" t="s">
        <v>1623</v>
      </c>
      <c r="I817" s="1">
        <v>219091</v>
      </c>
      <c r="J817" s="1" t="s">
        <v>15</v>
      </c>
      <c r="K817" s="1" t="s">
        <v>16</v>
      </c>
    </row>
    <row r="818" spans="1:11" ht="15.75" customHeight="1">
      <c r="A818" s="2" t="s">
        <v>1624</v>
      </c>
      <c r="B818" s="1">
        <v>1988</v>
      </c>
      <c r="C818" s="1" t="s">
        <v>1625</v>
      </c>
      <c r="D818" s="3">
        <v>7.3</v>
      </c>
      <c r="E818" s="4">
        <v>130</v>
      </c>
      <c r="F818" s="1">
        <v>18000000</v>
      </c>
      <c r="G818" s="1">
        <v>114968774</v>
      </c>
      <c r="H818" s="1" t="s">
        <v>1626</v>
      </c>
      <c r="I818" s="1">
        <v>153468</v>
      </c>
      <c r="J818" s="1" t="s">
        <v>15</v>
      </c>
      <c r="K818" s="1" t="s">
        <v>16</v>
      </c>
    </row>
    <row r="819" spans="1:11" ht="15.75" customHeight="1">
      <c r="A819" s="2" t="s">
        <v>1627</v>
      </c>
      <c r="B819" s="1">
        <v>2006</v>
      </c>
      <c r="C819" s="1" t="s">
        <v>944</v>
      </c>
      <c r="D819" s="3">
        <v>7.3</v>
      </c>
      <c r="E819" s="4">
        <v>82</v>
      </c>
      <c r="F819" s="1">
        <v>18000000</v>
      </c>
      <c r="G819" s="1">
        <v>128505958</v>
      </c>
      <c r="H819" s="1" t="s">
        <v>521</v>
      </c>
      <c r="I819" s="1">
        <v>297014</v>
      </c>
      <c r="J819" s="1" t="s">
        <v>15</v>
      </c>
      <c r="K819" s="1" t="s">
        <v>16</v>
      </c>
    </row>
    <row r="820" spans="1:11" ht="15.75" customHeight="1">
      <c r="A820" s="2" t="s">
        <v>1628</v>
      </c>
      <c r="B820" s="1">
        <v>2001</v>
      </c>
      <c r="C820" s="1" t="s">
        <v>1629</v>
      </c>
      <c r="D820" s="3">
        <v>7.3</v>
      </c>
      <c r="E820" s="4">
        <v>131</v>
      </c>
      <c r="F820" s="1">
        <v>19800000</v>
      </c>
      <c r="G820" s="1">
        <v>41300105</v>
      </c>
      <c r="H820" s="1" t="s">
        <v>182</v>
      </c>
      <c r="I820" s="1">
        <v>65201</v>
      </c>
      <c r="J820" s="1" t="s">
        <v>15</v>
      </c>
      <c r="K820" s="1" t="s">
        <v>121</v>
      </c>
    </row>
    <row r="821" spans="1:11" ht="15.75" customHeight="1">
      <c r="A821" s="2" t="s">
        <v>1630</v>
      </c>
      <c r="B821" s="1">
        <v>2013</v>
      </c>
      <c r="C821" s="1" t="s">
        <v>391</v>
      </c>
      <c r="D821" s="3">
        <v>7.3</v>
      </c>
      <c r="E821" s="4">
        <v>98</v>
      </c>
      <c r="F821" s="1">
        <v>18000000</v>
      </c>
      <c r="G821" s="1">
        <v>33404871</v>
      </c>
      <c r="H821" s="1" t="s">
        <v>42</v>
      </c>
      <c r="I821" s="1">
        <v>150082</v>
      </c>
      <c r="J821" s="1" t="s">
        <v>15</v>
      </c>
      <c r="K821" s="1" t="s">
        <v>16</v>
      </c>
    </row>
    <row r="822" spans="1:11" ht="15.75" customHeight="1">
      <c r="A822" s="2" t="s">
        <v>1631</v>
      </c>
      <c r="B822" s="1">
        <v>2007</v>
      </c>
      <c r="C822" s="1" t="s">
        <v>1632</v>
      </c>
      <c r="D822" s="3">
        <v>7.3</v>
      </c>
      <c r="E822" s="4">
        <v>126</v>
      </c>
      <c r="F822" s="1">
        <v>20000000</v>
      </c>
      <c r="G822" s="1">
        <v>5701643</v>
      </c>
      <c r="H822" s="1" t="s">
        <v>167</v>
      </c>
      <c r="I822" s="1">
        <v>37635</v>
      </c>
      <c r="J822" s="1" t="s">
        <v>1633</v>
      </c>
      <c r="K822" s="1" t="s">
        <v>1634</v>
      </c>
    </row>
    <row r="823" spans="1:11" ht="15.75" customHeight="1">
      <c r="A823" s="2" t="s">
        <v>1635</v>
      </c>
      <c r="B823" s="1">
        <v>2008</v>
      </c>
      <c r="C823" s="1" t="s">
        <v>223</v>
      </c>
      <c r="D823" s="3">
        <v>7.3</v>
      </c>
      <c r="E823" s="4">
        <v>114</v>
      </c>
      <c r="F823" s="1">
        <v>18000000</v>
      </c>
      <c r="G823" s="1">
        <v>5694401</v>
      </c>
      <c r="H823" s="1" t="s">
        <v>1150</v>
      </c>
      <c r="I823" s="1">
        <v>194489</v>
      </c>
      <c r="J823" s="1" t="s">
        <v>15</v>
      </c>
      <c r="K823" s="1" t="s">
        <v>121</v>
      </c>
    </row>
    <row r="824" spans="1:11" ht="15.75" customHeight="1">
      <c r="A824" s="2" t="s">
        <v>1636</v>
      </c>
      <c r="B824" s="1">
        <v>1994</v>
      </c>
      <c r="C824" s="1" t="s">
        <v>1637</v>
      </c>
      <c r="D824" s="3">
        <v>7.3</v>
      </c>
      <c r="E824" s="4">
        <v>113</v>
      </c>
      <c r="F824" s="1">
        <v>16000000</v>
      </c>
      <c r="G824" s="1">
        <v>127175354</v>
      </c>
      <c r="H824" s="1" t="s">
        <v>521</v>
      </c>
      <c r="I824" s="1">
        <v>288451</v>
      </c>
      <c r="J824" s="1" t="s">
        <v>15</v>
      </c>
      <c r="K824" s="1" t="s">
        <v>16</v>
      </c>
    </row>
    <row r="825" spans="1:11" ht="15.75" customHeight="1">
      <c r="A825" s="2" t="s">
        <v>1638</v>
      </c>
      <c r="B825" s="1">
        <v>2009</v>
      </c>
      <c r="C825" s="1" t="s">
        <v>1639</v>
      </c>
      <c r="D825" s="3">
        <v>7.3</v>
      </c>
      <c r="E825" s="4">
        <v>161</v>
      </c>
      <c r="F825" s="1">
        <v>13000000</v>
      </c>
      <c r="G825" s="1">
        <v>336467</v>
      </c>
      <c r="H825" s="1" t="s">
        <v>1640</v>
      </c>
      <c r="I825" s="1">
        <v>45449</v>
      </c>
      <c r="J825" s="1" t="s">
        <v>15</v>
      </c>
      <c r="K825" s="1" t="s">
        <v>109</v>
      </c>
    </row>
    <row r="826" spans="1:11" ht="15.75" customHeight="1">
      <c r="A826" s="2" t="s">
        <v>1641</v>
      </c>
      <c r="B826" s="1">
        <v>1984</v>
      </c>
      <c r="C826" s="1" t="s">
        <v>1046</v>
      </c>
      <c r="D826" s="3">
        <v>7.3</v>
      </c>
      <c r="E826" s="4">
        <v>105</v>
      </c>
      <c r="F826" s="1">
        <v>14000000</v>
      </c>
      <c r="G826" s="1">
        <v>234760500</v>
      </c>
      <c r="H826" s="1" t="s">
        <v>1642</v>
      </c>
      <c r="I826" s="1">
        <v>126464</v>
      </c>
      <c r="J826" s="1" t="s">
        <v>15</v>
      </c>
      <c r="K826" s="1" t="s">
        <v>16</v>
      </c>
    </row>
    <row r="827" spans="1:11" ht="15.75" customHeight="1">
      <c r="A827" s="2" t="s">
        <v>1643</v>
      </c>
      <c r="B827" s="1">
        <v>2006</v>
      </c>
      <c r="C827" s="1" t="s">
        <v>870</v>
      </c>
      <c r="D827" s="3">
        <v>7.3</v>
      </c>
      <c r="E827" s="4">
        <v>94</v>
      </c>
      <c r="F827" s="1">
        <v>9800000</v>
      </c>
      <c r="G827" s="1">
        <v>56437947</v>
      </c>
      <c r="H827" s="1" t="s">
        <v>258</v>
      </c>
      <c r="I827" s="1">
        <v>85333</v>
      </c>
      <c r="J827" s="1" t="s">
        <v>15</v>
      </c>
      <c r="K827" s="1" t="s">
        <v>121</v>
      </c>
    </row>
    <row r="828" spans="1:11" ht="15.75" customHeight="1">
      <c r="A828" s="2" t="s">
        <v>1644</v>
      </c>
      <c r="B828" s="1">
        <v>1994</v>
      </c>
      <c r="C828" s="1" t="s">
        <v>1645</v>
      </c>
      <c r="D828" s="3">
        <v>7.3</v>
      </c>
      <c r="E828" s="4">
        <v>115</v>
      </c>
      <c r="F828" s="1">
        <v>15000000</v>
      </c>
      <c r="G828" s="1">
        <v>50003300</v>
      </c>
      <c r="H828" s="1" t="s">
        <v>1646</v>
      </c>
      <c r="I828" s="1">
        <v>36624</v>
      </c>
      <c r="J828" s="1" t="s">
        <v>15</v>
      </c>
      <c r="K828" s="1" t="s">
        <v>16</v>
      </c>
    </row>
    <row r="829" spans="1:11" ht="15.75" customHeight="1">
      <c r="A829" s="2" t="s">
        <v>1647</v>
      </c>
      <c r="B829" s="1">
        <v>2012</v>
      </c>
      <c r="C829" s="1" t="s">
        <v>1487</v>
      </c>
      <c r="D829" s="3">
        <v>7.3</v>
      </c>
      <c r="E829" s="4">
        <v>140</v>
      </c>
      <c r="F829" s="1">
        <v>15000000</v>
      </c>
      <c r="G829" s="1">
        <v>21383298</v>
      </c>
      <c r="H829" s="1" t="s">
        <v>98</v>
      </c>
      <c r="I829" s="1">
        <v>187170</v>
      </c>
      <c r="J829" s="1" t="s">
        <v>15</v>
      </c>
      <c r="K829" s="1" t="s">
        <v>16</v>
      </c>
    </row>
    <row r="830" spans="1:11" ht="15.75" customHeight="1">
      <c r="A830" s="2" t="s">
        <v>1648</v>
      </c>
      <c r="B830" s="1">
        <v>2002</v>
      </c>
      <c r="C830" s="1" t="s">
        <v>1649</v>
      </c>
      <c r="D830" s="3">
        <v>7.3</v>
      </c>
      <c r="E830" s="4">
        <v>132</v>
      </c>
      <c r="F830" s="1">
        <v>103000000</v>
      </c>
      <c r="G830" s="1">
        <v>274299</v>
      </c>
      <c r="H830" s="1" t="s">
        <v>1650</v>
      </c>
      <c r="I830" s="1">
        <v>11077</v>
      </c>
      <c r="J830" s="1" t="s">
        <v>15</v>
      </c>
      <c r="K830" s="1" t="s">
        <v>109</v>
      </c>
    </row>
    <row r="831" spans="1:11" ht="15.75" customHeight="1">
      <c r="A831" s="2" t="s">
        <v>1651</v>
      </c>
      <c r="B831" s="1">
        <v>1987</v>
      </c>
      <c r="C831" s="1" t="s">
        <v>458</v>
      </c>
      <c r="D831" s="3">
        <v>7.3</v>
      </c>
      <c r="E831" s="4">
        <v>121</v>
      </c>
      <c r="F831" s="1">
        <v>13000000</v>
      </c>
      <c r="G831" s="1">
        <v>123922370</v>
      </c>
      <c r="H831" s="1" t="s">
        <v>1652</v>
      </c>
      <c r="I831" s="1">
        <v>98348</v>
      </c>
      <c r="J831" s="1" t="s">
        <v>15</v>
      </c>
      <c r="K831" s="1" t="s">
        <v>16</v>
      </c>
    </row>
    <row r="832" spans="1:11" ht="15.75" customHeight="1">
      <c r="A832" s="2" t="s">
        <v>1653</v>
      </c>
      <c r="B832" s="1">
        <v>2014</v>
      </c>
      <c r="C832" s="1" t="s">
        <v>1654</v>
      </c>
      <c r="D832" s="3">
        <v>7.3</v>
      </c>
      <c r="E832" s="4">
        <v>102</v>
      </c>
      <c r="F832" s="1">
        <v>13000000</v>
      </c>
      <c r="G832" s="1">
        <v>44134898</v>
      </c>
      <c r="H832" s="1" t="s">
        <v>45</v>
      </c>
      <c r="I832" s="1">
        <v>72803</v>
      </c>
      <c r="J832" s="1" t="s">
        <v>15</v>
      </c>
      <c r="K832" s="1" t="s">
        <v>16</v>
      </c>
    </row>
    <row r="833" spans="1:11" ht="15.75" customHeight="1">
      <c r="A833" s="2" t="s">
        <v>1655</v>
      </c>
      <c r="B833" s="1">
        <v>2006</v>
      </c>
      <c r="C833" s="1" t="s">
        <v>1656</v>
      </c>
      <c r="D833" s="3">
        <v>7.3</v>
      </c>
      <c r="E833" s="4">
        <v>120</v>
      </c>
      <c r="F833" s="1">
        <v>13000000</v>
      </c>
      <c r="G833" s="1">
        <v>4857376</v>
      </c>
      <c r="H833" s="1" t="s">
        <v>468</v>
      </c>
      <c r="I833" s="1">
        <v>63084</v>
      </c>
      <c r="J833" s="1" t="s">
        <v>150</v>
      </c>
      <c r="K833" s="1" t="s">
        <v>109</v>
      </c>
    </row>
    <row r="834" spans="1:11" ht="15.75" customHeight="1">
      <c r="A834" s="2" t="s">
        <v>1657</v>
      </c>
      <c r="B834" s="1">
        <v>2000</v>
      </c>
      <c r="C834" s="1" t="s">
        <v>1658</v>
      </c>
      <c r="D834" s="3">
        <v>7.3</v>
      </c>
      <c r="E834" s="4">
        <v>112</v>
      </c>
      <c r="F834" s="1">
        <v>100000000</v>
      </c>
      <c r="G834" s="1">
        <v>3058380</v>
      </c>
      <c r="H834" s="1" t="s">
        <v>396</v>
      </c>
      <c r="I834" s="1">
        <v>4767</v>
      </c>
      <c r="J834" s="1" t="s">
        <v>150</v>
      </c>
      <c r="K834" s="1" t="s">
        <v>109</v>
      </c>
    </row>
    <row r="835" spans="1:11" ht="15.75" customHeight="1">
      <c r="A835" s="2" t="s">
        <v>1659</v>
      </c>
      <c r="B835" s="1">
        <v>2002</v>
      </c>
      <c r="C835" s="1" t="s">
        <v>1078</v>
      </c>
      <c r="D835" s="3">
        <v>7.3</v>
      </c>
      <c r="E835" s="4">
        <v>117</v>
      </c>
      <c r="F835" s="1">
        <v>12500000</v>
      </c>
      <c r="G835" s="1">
        <v>21078145</v>
      </c>
      <c r="H835" s="1" t="s">
        <v>258</v>
      </c>
      <c r="I835" s="1">
        <v>26493</v>
      </c>
      <c r="J835" s="1" t="s">
        <v>15</v>
      </c>
      <c r="K835" s="1" t="s">
        <v>16</v>
      </c>
    </row>
    <row r="836" spans="1:11" ht="15.75" customHeight="1">
      <c r="A836" s="2" t="s">
        <v>1660</v>
      </c>
      <c r="B836" s="1">
        <v>1988</v>
      </c>
      <c r="C836" s="1" t="s">
        <v>1661</v>
      </c>
      <c r="D836" s="3">
        <v>7.3</v>
      </c>
      <c r="E836" s="4">
        <v>69</v>
      </c>
      <c r="F836" s="1">
        <v>12500000</v>
      </c>
      <c r="G836" s="1">
        <v>48092846</v>
      </c>
      <c r="H836" s="1" t="s">
        <v>1662</v>
      </c>
      <c r="I836" s="1">
        <v>61753</v>
      </c>
      <c r="J836" s="1" t="s">
        <v>15</v>
      </c>
      <c r="K836" s="1" t="s">
        <v>16</v>
      </c>
    </row>
    <row r="837" spans="1:11" ht="15.75" customHeight="1">
      <c r="A837" s="2" t="s">
        <v>1663</v>
      </c>
      <c r="B837" s="1">
        <v>2005</v>
      </c>
      <c r="C837" s="1" t="s">
        <v>1664</v>
      </c>
      <c r="D837" s="3">
        <v>7.3</v>
      </c>
      <c r="E837" s="4">
        <v>100</v>
      </c>
      <c r="F837" s="1">
        <v>12000000</v>
      </c>
      <c r="G837" s="1">
        <v>860002</v>
      </c>
      <c r="H837" s="1" t="s">
        <v>1578</v>
      </c>
      <c r="I837" s="1">
        <v>6454</v>
      </c>
      <c r="J837" s="1" t="s">
        <v>15</v>
      </c>
      <c r="K837" s="1" t="s">
        <v>16</v>
      </c>
    </row>
    <row r="838" spans="1:11" ht="15.75" customHeight="1">
      <c r="A838" s="2" t="s">
        <v>1665</v>
      </c>
      <c r="B838" s="1">
        <v>2008</v>
      </c>
      <c r="C838" s="1" t="s">
        <v>1666</v>
      </c>
      <c r="D838" s="3">
        <v>7.3</v>
      </c>
      <c r="E838" s="4">
        <v>110</v>
      </c>
      <c r="F838" s="1">
        <v>11000000</v>
      </c>
      <c r="G838" s="1">
        <v>37766350</v>
      </c>
      <c r="H838" s="1" t="s">
        <v>42</v>
      </c>
      <c r="I838" s="1">
        <v>19440</v>
      </c>
      <c r="J838" s="1" t="s">
        <v>15</v>
      </c>
      <c r="K838" s="1" t="s">
        <v>16</v>
      </c>
    </row>
    <row r="839" spans="1:11" ht="15.75" customHeight="1">
      <c r="A839" s="2" t="s">
        <v>1667</v>
      </c>
      <c r="B839" s="1">
        <v>2001</v>
      </c>
      <c r="C839" s="1" t="s">
        <v>1668</v>
      </c>
      <c r="D839" s="3">
        <v>7.3</v>
      </c>
      <c r="E839" s="4">
        <v>100</v>
      </c>
      <c r="F839" s="1">
        <v>11000000</v>
      </c>
      <c r="G839" s="1">
        <v>13103828</v>
      </c>
      <c r="H839" s="1" t="s">
        <v>98</v>
      </c>
      <c r="I839" s="1">
        <v>59982</v>
      </c>
      <c r="J839" s="1" t="s">
        <v>15</v>
      </c>
      <c r="K839" s="1" t="s">
        <v>16</v>
      </c>
    </row>
    <row r="840" spans="1:11" ht="15.75" customHeight="1">
      <c r="A840" s="2" t="s">
        <v>1669</v>
      </c>
      <c r="B840" s="1">
        <v>2015</v>
      </c>
      <c r="C840" s="1" t="s">
        <v>1670</v>
      </c>
      <c r="D840" s="3">
        <v>7.3</v>
      </c>
      <c r="E840" s="4">
        <v>109</v>
      </c>
      <c r="F840" s="1">
        <v>11000000</v>
      </c>
      <c r="G840" s="1">
        <v>33305037</v>
      </c>
      <c r="H840" s="1" t="s">
        <v>28</v>
      </c>
      <c r="I840" s="1">
        <v>33856</v>
      </c>
      <c r="J840" s="1" t="s">
        <v>15</v>
      </c>
      <c r="K840" s="1" t="s">
        <v>121</v>
      </c>
    </row>
    <row r="841" spans="1:11" ht="15.75" customHeight="1">
      <c r="A841" s="2" t="s">
        <v>1582</v>
      </c>
      <c r="B841" s="1">
        <v>2009</v>
      </c>
      <c r="C841" s="1" t="s">
        <v>1583</v>
      </c>
      <c r="D841" s="3">
        <v>7.3</v>
      </c>
      <c r="E841" s="4">
        <v>109</v>
      </c>
      <c r="F841" s="1">
        <v>10000000</v>
      </c>
      <c r="G841" s="1">
        <v>47536959</v>
      </c>
      <c r="H841" s="1" t="s">
        <v>42</v>
      </c>
      <c r="I841" s="1">
        <v>86956</v>
      </c>
      <c r="J841" s="1" t="s">
        <v>15</v>
      </c>
      <c r="K841" s="1" t="s">
        <v>16</v>
      </c>
    </row>
    <row r="842" spans="1:11" ht="15.75" customHeight="1">
      <c r="A842" s="2" t="s">
        <v>1671</v>
      </c>
      <c r="B842" s="1">
        <v>2011</v>
      </c>
      <c r="C842" s="1" t="s">
        <v>1672</v>
      </c>
      <c r="D842" s="3">
        <v>7.3</v>
      </c>
      <c r="E842" s="4">
        <v>124</v>
      </c>
      <c r="F842" s="1">
        <v>10000000</v>
      </c>
      <c r="G842" s="1">
        <v>46377022</v>
      </c>
      <c r="H842" s="1" t="s">
        <v>45</v>
      </c>
      <c r="I842" s="1">
        <v>75306</v>
      </c>
      <c r="J842" s="1" t="s">
        <v>15</v>
      </c>
      <c r="K842" s="1" t="s">
        <v>121</v>
      </c>
    </row>
    <row r="843" spans="1:11" ht="15.75" customHeight="1">
      <c r="A843" s="2" t="s">
        <v>1673</v>
      </c>
      <c r="B843" s="1">
        <v>2006</v>
      </c>
      <c r="C843" s="1" t="s">
        <v>1674</v>
      </c>
      <c r="D843" s="3">
        <v>7.3</v>
      </c>
      <c r="E843" s="4">
        <v>120</v>
      </c>
      <c r="F843" s="1">
        <v>10000000</v>
      </c>
      <c r="G843" s="1">
        <v>5484375</v>
      </c>
      <c r="H843" s="1" t="s">
        <v>1675</v>
      </c>
      <c r="I843" s="1">
        <v>84641</v>
      </c>
      <c r="J843" s="1" t="s">
        <v>15</v>
      </c>
      <c r="K843" s="1" t="s">
        <v>16</v>
      </c>
    </row>
    <row r="844" spans="1:11" ht="15.75" customHeight="1">
      <c r="A844" s="2" t="s">
        <v>1676</v>
      </c>
      <c r="B844" s="1">
        <v>2006</v>
      </c>
      <c r="C844" s="1" t="s">
        <v>1677</v>
      </c>
      <c r="D844" s="3">
        <v>7.3</v>
      </c>
      <c r="E844" s="4">
        <v>120</v>
      </c>
      <c r="F844" s="1">
        <v>10000000</v>
      </c>
      <c r="G844" s="1">
        <v>1055654</v>
      </c>
      <c r="H844" s="1" t="s">
        <v>1678</v>
      </c>
      <c r="I844" s="1">
        <v>20426</v>
      </c>
      <c r="J844" s="1" t="s">
        <v>15</v>
      </c>
      <c r="K844" s="1" t="s">
        <v>135</v>
      </c>
    </row>
    <row r="845" spans="1:11" ht="15.75" customHeight="1">
      <c r="A845" s="2" t="s">
        <v>1679</v>
      </c>
      <c r="B845" s="1">
        <v>2001</v>
      </c>
      <c r="C845" s="1" t="s">
        <v>725</v>
      </c>
      <c r="D845" s="3">
        <v>7.3</v>
      </c>
      <c r="E845" s="4">
        <v>85</v>
      </c>
      <c r="F845" s="1">
        <v>10000000</v>
      </c>
      <c r="G845" s="1">
        <v>488872</v>
      </c>
      <c r="H845" s="1" t="s">
        <v>1680</v>
      </c>
      <c r="I845" s="1">
        <v>56923</v>
      </c>
      <c r="J845" s="1" t="s">
        <v>727</v>
      </c>
      <c r="K845" s="1" t="s">
        <v>728</v>
      </c>
    </row>
    <row r="846" spans="1:11" ht="15.75" customHeight="1">
      <c r="A846" s="2" t="s">
        <v>1681</v>
      </c>
      <c r="B846" s="1">
        <v>2004</v>
      </c>
      <c r="C846" s="1" t="s">
        <v>1682</v>
      </c>
      <c r="D846" s="3">
        <v>7.3</v>
      </c>
      <c r="E846" s="4">
        <v>111</v>
      </c>
      <c r="F846" s="1">
        <v>4000000</v>
      </c>
      <c r="G846" s="1">
        <v>228524</v>
      </c>
      <c r="H846" s="1" t="s">
        <v>45</v>
      </c>
      <c r="I846" s="1">
        <v>8708</v>
      </c>
      <c r="J846" s="1" t="s">
        <v>15</v>
      </c>
      <c r="K846" s="1" t="s">
        <v>16</v>
      </c>
    </row>
    <row r="847" spans="1:11" ht="15.75" customHeight="1">
      <c r="A847" s="2" t="s">
        <v>1683</v>
      </c>
      <c r="B847" s="1">
        <v>2008</v>
      </c>
      <c r="C847" s="1" t="s">
        <v>1684</v>
      </c>
      <c r="D847" s="3">
        <v>7.3</v>
      </c>
      <c r="E847" s="4">
        <v>135</v>
      </c>
      <c r="F847" s="1">
        <v>10000000</v>
      </c>
      <c r="G847" s="1">
        <v>128486</v>
      </c>
      <c r="H847" s="1" t="s">
        <v>1685</v>
      </c>
      <c r="I847" s="1">
        <v>26156</v>
      </c>
      <c r="J847" s="1" t="s">
        <v>177</v>
      </c>
      <c r="K847" s="1" t="s">
        <v>178</v>
      </c>
    </row>
    <row r="848" spans="1:11" ht="15.75" customHeight="1">
      <c r="A848" s="2" t="s">
        <v>1686</v>
      </c>
      <c r="B848" s="1">
        <v>2008</v>
      </c>
      <c r="C848" s="1" t="s">
        <v>1687</v>
      </c>
      <c r="D848" s="3">
        <v>7.3</v>
      </c>
      <c r="E848" s="4">
        <v>45</v>
      </c>
      <c r="F848" s="1">
        <v>45000000</v>
      </c>
      <c r="G848" s="1">
        <v>145109</v>
      </c>
      <c r="H848" s="1" t="s">
        <v>1081</v>
      </c>
      <c r="I848" s="1">
        <v>14247</v>
      </c>
      <c r="J848" s="1" t="s">
        <v>235</v>
      </c>
      <c r="K848" s="1" t="s">
        <v>236</v>
      </c>
    </row>
    <row r="849" spans="1:11" ht="15.75" customHeight="1">
      <c r="A849" s="2" t="s">
        <v>1688</v>
      </c>
      <c r="B849" s="1">
        <v>2009</v>
      </c>
      <c r="C849" s="1" t="s">
        <v>1689</v>
      </c>
      <c r="D849" s="3">
        <v>7.3</v>
      </c>
      <c r="E849" s="4">
        <v>112</v>
      </c>
      <c r="F849" s="1">
        <v>7000000</v>
      </c>
      <c r="G849" s="1">
        <v>39462438</v>
      </c>
      <c r="H849" s="1" t="s">
        <v>635</v>
      </c>
      <c r="I849" s="1">
        <v>67760</v>
      </c>
      <c r="J849" s="1" t="s">
        <v>15</v>
      </c>
      <c r="K849" s="1" t="s">
        <v>16</v>
      </c>
    </row>
    <row r="850" spans="1:11" ht="15.75" customHeight="1">
      <c r="A850" s="2" t="s">
        <v>1690</v>
      </c>
      <c r="B850" s="1">
        <v>1999</v>
      </c>
      <c r="C850" s="1" t="s">
        <v>752</v>
      </c>
      <c r="D850" s="3">
        <v>7.3</v>
      </c>
      <c r="E850" s="4">
        <v>103</v>
      </c>
      <c r="F850" s="1">
        <v>8000000</v>
      </c>
      <c r="G850" s="1">
        <v>14879556</v>
      </c>
      <c r="H850" s="1" t="s">
        <v>45</v>
      </c>
      <c r="I850" s="1">
        <v>73640</v>
      </c>
      <c r="J850" s="1" t="s">
        <v>15</v>
      </c>
      <c r="K850" s="1" t="s">
        <v>16</v>
      </c>
    </row>
    <row r="851" spans="1:11" ht="15.75" customHeight="1">
      <c r="A851" s="2" t="s">
        <v>1691</v>
      </c>
      <c r="B851" s="1">
        <v>2015</v>
      </c>
      <c r="C851" s="1" t="s">
        <v>1692</v>
      </c>
      <c r="D851" s="3">
        <v>7.3</v>
      </c>
      <c r="E851" s="4">
        <v>90</v>
      </c>
      <c r="F851" s="1">
        <v>8000000</v>
      </c>
      <c r="G851" s="1">
        <v>3442820</v>
      </c>
      <c r="H851" s="1" t="s">
        <v>1693</v>
      </c>
      <c r="I851" s="1">
        <v>31489</v>
      </c>
      <c r="J851" s="1" t="s">
        <v>15</v>
      </c>
      <c r="K851" s="1" t="s">
        <v>16</v>
      </c>
    </row>
    <row r="852" spans="1:11" ht="15.75" customHeight="1">
      <c r="A852" s="2" t="s">
        <v>1694</v>
      </c>
      <c r="B852" s="1">
        <v>2010</v>
      </c>
      <c r="C852" s="1" t="s">
        <v>903</v>
      </c>
      <c r="D852" s="3">
        <v>7.3</v>
      </c>
      <c r="E852" s="4">
        <v>129</v>
      </c>
      <c r="F852" s="1">
        <v>10000000</v>
      </c>
      <c r="G852" s="1">
        <v>3205244</v>
      </c>
      <c r="H852" s="1" t="s">
        <v>45</v>
      </c>
      <c r="I852" s="1">
        <v>23629</v>
      </c>
      <c r="J852" s="1" t="s">
        <v>15</v>
      </c>
      <c r="K852" s="1" t="s">
        <v>121</v>
      </c>
    </row>
    <row r="853" spans="1:11" ht="15.75" customHeight="1">
      <c r="A853" s="2" t="s">
        <v>1695</v>
      </c>
      <c r="B853" s="1">
        <v>2009</v>
      </c>
      <c r="C853" s="1" t="s">
        <v>1696</v>
      </c>
      <c r="D853" s="3">
        <v>7.3</v>
      </c>
      <c r="E853" s="4">
        <v>100</v>
      </c>
      <c r="F853" s="1">
        <v>4500000</v>
      </c>
      <c r="G853" s="1">
        <v>12574715</v>
      </c>
      <c r="H853" s="1" t="s">
        <v>42</v>
      </c>
      <c r="I853" s="1">
        <v>112138</v>
      </c>
      <c r="J853" s="1" t="s">
        <v>15</v>
      </c>
      <c r="K853" s="1" t="s">
        <v>121</v>
      </c>
    </row>
    <row r="854" spans="1:11" ht="15.75" customHeight="1">
      <c r="A854" s="2" t="s">
        <v>1508</v>
      </c>
      <c r="B854" s="1">
        <v>2013</v>
      </c>
      <c r="C854" s="1" t="s">
        <v>1006</v>
      </c>
      <c r="D854" s="3">
        <v>7.3</v>
      </c>
      <c r="E854" s="4">
        <v>143</v>
      </c>
      <c r="F854" s="1">
        <v>105000000</v>
      </c>
      <c r="G854" s="1">
        <v>144812796</v>
      </c>
      <c r="H854" s="1" t="s">
        <v>396</v>
      </c>
      <c r="I854" s="1">
        <v>362933</v>
      </c>
      <c r="J854" s="1" t="s">
        <v>15</v>
      </c>
      <c r="K854" s="1" t="s">
        <v>312</v>
      </c>
    </row>
    <row r="855" spans="1:11" ht="15.75" customHeight="1">
      <c r="A855" s="2" t="s">
        <v>1697</v>
      </c>
      <c r="B855" s="1">
        <v>2015</v>
      </c>
      <c r="C855" s="1" t="s">
        <v>1698</v>
      </c>
      <c r="D855" s="3">
        <v>7.3</v>
      </c>
      <c r="E855" s="4">
        <v>103</v>
      </c>
      <c r="F855" s="1">
        <v>7000000</v>
      </c>
      <c r="G855" s="1">
        <v>17474107</v>
      </c>
      <c r="H855" s="1" t="s">
        <v>232</v>
      </c>
      <c r="I855" s="1">
        <v>56605</v>
      </c>
      <c r="J855" s="1" t="s">
        <v>15</v>
      </c>
      <c r="K855" s="1" t="s">
        <v>16</v>
      </c>
    </row>
    <row r="856" spans="1:11" ht="15.75" customHeight="1">
      <c r="A856" s="2" t="s">
        <v>1699</v>
      </c>
      <c r="B856" s="1">
        <v>1985</v>
      </c>
      <c r="C856" s="1" t="s">
        <v>216</v>
      </c>
      <c r="D856" s="3">
        <v>7.3</v>
      </c>
      <c r="E856" s="4">
        <v>115</v>
      </c>
      <c r="F856" s="1">
        <v>6900000</v>
      </c>
      <c r="G856" s="1">
        <v>41400000</v>
      </c>
      <c r="H856" s="1" t="s">
        <v>33</v>
      </c>
      <c r="I856" s="1">
        <v>39451</v>
      </c>
      <c r="J856" s="1" t="s">
        <v>15</v>
      </c>
      <c r="K856" s="1" t="s">
        <v>16</v>
      </c>
    </row>
    <row r="857" spans="1:11" ht="15.75" customHeight="1">
      <c r="A857" s="2" t="s">
        <v>1700</v>
      </c>
      <c r="B857" s="1">
        <v>1999</v>
      </c>
      <c r="C857" s="1" t="s">
        <v>1701</v>
      </c>
      <c r="D857" s="3">
        <v>7.3</v>
      </c>
      <c r="E857" s="4">
        <v>125</v>
      </c>
      <c r="F857" s="1">
        <v>15000000</v>
      </c>
      <c r="G857" s="1">
        <v>927107</v>
      </c>
      <c r="H857" s="1" t="s">
        <v>1702</v>
      </c>
      <c r="I857" s="1">
        <v>5153</v>
      </c>
      <c r="J857" s="1" t="s">
        <v>134</v>
      </c>
      <c r="K857" s="1" t="s">
        <v>135</v>
      </c>
    </row>
    <row r="858" spans="1:11" ht="15.75" customHeight="1">
      <c r="A858" s="2" t="s">
        <v>1703</v>
      </c>
      <c r="B858" s="1">
        <v>1999</v>
      </c>
      <c r="C858" s="1" t="s">
        <v>536</v>
      </c>
      <c r="D858" s="3">
        <v>7.3</v>
      </c>
      <c r="E858" s="4">
        <v>102</v>
      </c>
      <c r="F858" s="1">
        <v>6500000</v>
      </c>
      <c r="G858" s="1">
        <v>16842303</v>
      </c>
      <c r="H858" s="1" t="s">
        <v>224</v>
      </c>
      <c r="I858" s="1">
        <v>59474</v>
      </c>
      <c r="J858" s="1" t="s">
        <v>15</v>
      </c>
      <c r="K858" s="1" t="s">
        <v>16</v>
      </c>
    </row>
    <row r="859" spans="1:11" ht="15.75" customHeight="1">
      <c r="A859" s="2" t="s">
        <v>1704</v>
      </c>
      <c r="B859" s="1">
        <v>2011</v>
      </c>
      <c r="C859" s="1" t="s">
        <v>354</v>
      </c>
      <c r="D859" s="3">
        <v>7.3</v>
      </c>
      <c r="E859" s="4">
        <v>101</v>
      </c>
      <c r="F859" s="1">
        <v>6500000</v>
      </c>
      <c r="G859" s="1">
        <v>4000304</v>
      </c>
      <c r="H859" s="1" t="s">
        <v>42</v>
      </c>
      <c r="I859" s="1">
        <v>145395</v>
      </c>
      <c r="J859" s="1" t="s">
        <v>15</v>
      </c>
      <c r="K859" s="1" t="s">
        <v>121</v>
      </c>
    </row>
    <row r="860" spans="1:11" ht="15.75" customHeight="1">
      <c r="A860" s="2" t="s">
        <v>1705</v>
      </c>
      <c r="B860" s="1">
        <v>2000</v>
      </c>
      <c r="C860" s="1" t="s">
        <v>1706</v>
      </c>
      <c r="D860" s="3">
        <v>7.3</v>
      </c>
      <c r="E860" s="4">
        <v>106</v>
      </c>
      <c r="F860" s="1">
        <v>6500000</v>
      </c>
      <c r="G860" s="1">
        <v>64148</v>
      </c>
      <c r="H860" s="1" t="s">
        <v>42</v>
      </c>
      <c r="I860" s="1">
        <v>2601</v>
      </c>
      <c r="J860" s="1" t="s">
        <v>15</v>
      </c>
      <c r="K860" s="1" t="s">
        <v>121</v>
      </c>
    </row>
    <row r="861" spans="1:11" ht="15.75" customHeight="1">
      <c r="A861" s="2" t="s">
        <v>1707</v>
      </c>
      <c r="B861" s="1">
        <v>2011</v>
      </c>
      <c r="C861" s="1" t="s">
        <v>1708</v>
      </c>
      <c r="D861" s="3">
        <v>7.3</v>
      </c>
      <c r="E861" s="4">
        <v>96</v>
      </c>
      <c r="F861" s="1">
        <v>6000000</v>
      </c>
      <c r="G861" s="1">
        <v>5359774</v>
      </c>
      <c r="H861" s="1" t="s">
        <v>1709</v>
      </c>
      <c r="I861" s="1">
        <v>64794</v>
      </c>
      <c r="J861" s="1" t="s">
        <v>15</v>
      </c>
      <c r="K861" s="1" t="s">
        <v>221</v>
      </c>
    </row>
    <row r="862" spans="1:11" ht="15.75" customHeight="1">
      <c r="A862" s="2" t="s">
        <v>1710</v>
      </c>
      <c r="B862" s="1">
        <v>2002</v>
      </c>
      <c r="C862" s="1" t="s">
        <v>1711</v>
      </c>
      <c r="D862" s="3">
        <v>7.3</v>
      </c>
      <c r="E862" s="4">
        <v>111</v>
      </c>
      <c r="F862" s="1">
        <v>5300000</v>
      </c>
      <c r="G862" s="1">
        <v>3895664</v>
      </c>
      <c r="H862" s="1" t="s">
        <v>45</v>
      </c>
      <c r="I862" s="1">
        <v>34383</v>
      </c>
      <c r="J862" s="1" t="s">
        <v>150</v>
      </c>
      <c r="K862" s="1" t="s">
        <v>109</v>
      </c>
    </row>
    <row r="863" spans="1:11" ht="15.75" customHeight="1">
      <c r="A863" s="2" t="s">
        <v>1712</v>
      </c>
      <c r="B863" s="1">
        <v>2016</v>
      </c>
      <c r="C863" s="1" t="s">
        <v>1713</v>
      </c>
      <c r="D863" s="3">
        <v>7.3</v>
      </c>
      <c r="E863" s="4">
        <v>104</v>
      </c>
      <c r="F863" s="1">
        <v>15000000</v>
      </c>
      <c r="G863" s="1">
        <v>71897215</v>
      </c>
      <c r="H863" s="1" t="s">
        <v>1714</v>
      </c>
      <c r="I863" s="1">
        <v>126893</v>
      </c>
      <c r="J863" s="1" t="s">
        <v>15</v>
      </c>
      <c r="K863" s="1" t="s">
        <v>16</v>
      </c>
    </row>
    <row r="864" spans="1:11" ht="15.75" customHeight="1">
      <c r="A864" s="2" t="s">
        <v>1715</v>
      </c>
      <c r="B864" s="1">
        <v>2003</v>
      </c>
      <c r="C864" s="1" t="s">
        <v>1716</v>
      </c>
      <c r="D864" s="3">
        <v>7.3</v>
      </c>
      <c r="E864" s="4">
        <v>109</v>
      </c>
      <c r="F864" s="1">
        <v>4500000</v>
      </c>
      <c r="G864" s="1">
        <v>34468224</v>
      </c>
      <c r="H864" s="1" t="s">
        <v>1569</v>
      </c>
      <c r="I864" s="1">
        <v>105568</v>
      </c>
      <c r="J864" s="1" t="s">
        <v>15</v>
      </c>
      <c r="K864" s="1" t="s">
        <v>16</v>
      </c>
    </row>
    <row r="865" spans="1:11" ht="15.75" customHeight="1">
      <c r="A865" s="2" t="s">
        <v>1717</v>
      </c>
      <c r="B865" s="1">
        <v>1997</v>
      </c>
      <c r="C865" s="1" t="s">
        <v>1718</v>
      </c>
      <c r="D865" s="3">
        <v>7.3</v>
      </c>
      <c r="E865" s="4">
        <v>109</v>
      </c>
      <c r="F865" s="1">
        <v>6000000</v>
      </c>
      <c r="G865" s="1">
        <v>14821531</v>
      </c>
      <c r="H865" s="1" t="s">
        <v>42</v>
      </c>
      <c r="I865" s="1">
        <v>6915</v>
      </c>
      <c r="J865" s="1" t="s">
        <v>15</v>
      </c>
      <c r="K865" s="1" t="s">
        <v>16</v>
      </c>
    </row>
    <row r="866" spans="1:11" ht="15.75" customHeight="1">
      <c r="A866" s="2" t="s">
        <v>1719</v>
      </c>
      <c r="B866" s="1">
        <v>2008</v>
      </c>
      <c r="C866" s="1" t="s">
        <v>1720</v>
      </c>
      <c r="D866" s="3">
        <v>7.3</v>
      </c>
      <c r="E866" s="4">
        <v>90</v>
      </c>
      <c r="F866" s="1">
        <v>5000000</v>
      </c>
      <c r="G866" s="1">
        <v>124720</v>
      </c>
      <c r="H866" s="1" t="s">
        <v>396</v>
      </c>
      <c r="I866" s="1">
        <v>1560</v>
      </c>
      <c r="J866" s="1" t="s">
        <v>15</v>
      </c>
      <c r="K866" s="1" t="s">
        <v>16</v>
      </c>
    </row>
    <row r="867" spans="1:11" ht="15.75" customHeight="1">
      <c r="A867" s="2" t="s">
        <v>1721</v>
      </c>
      <c r="B867" s="1">
        <v>2009</v>
      </c>
      <c r="C867" s="1" t="s">
        <v>1722</v>
      </c>
      <c r="D867" s="3">
        <v>7.3</v>
      </c>
      <c r="E867" s="4">
        <v>99</v>
      </c>
      <c r="F867" s="1">
        <v>4000000</v>
      </c>
      <c r="G867" s="1">
        <v>274385</v>
      </c>
      <c r="H867" s="1" t="s">
        <v>45</v>
      </c>
      <c r="I867" s="1">
        <v>29203</v>
      </c>
      <c r="J867" s="1" t="s">
        <v>134</v>
      </c>
      <c r="K867" s="1" t="s">
        <v>135</v>
      </c>
    </row>
    <row r="868" spans="1:11" ht="15.75" customHeight="1">
      <c r="A868" s="2" t="s">
        <v>1723</v>
      </c>
      <c r="B868" s="1">
        <v>2006</v>
      </c>
      <c r="C868" s="1" t="s">
        <v>1724</v>
      </c>
      <c r="D868" s="3">
        <v>7.3</v>
      </c>
      <c r="E868" s="4">
        <v>110</v>
      </c>
      <c r="F868" s="1">
        <v>35000000</v>
      </c>
      <c r="G868" s="1">
        <v>49413</v>
      </c>
      <c r="H868" s="1" t="s">
        <v>1150</v>
      </c>
      <c r="I868" s="1">
        <v>6919</v>
      </c>
      <c r="J868" s="1" t="s">
        <v>727</v>
      </c>
      <c r="K868" s="1" t="s">
        <v>728</v>
      </c>
    </row>
    <row r="869" spans="1:11" ht="15.75" customHeight="1">
      <c r="A869" s="2" t="s">
        <v>1725</v>
      </c>
      <c r="B869" s="1">
        <v>1992</v>
      </c>
      <c r="C869" s="1" t="s">
        <v>1013</v>
      </c>
      <c r="D869" s="3">
        <v>7.3</v>
      </c>
      <c r="E869" s="4">
        <v>112</v>
      </c>
      <c r="F869" s="1">
        <v>2300000</v>
      </c>
      <c r="G869" s="1">
        <v>62549000</v>
      </c>
      <c r="H869" s="1" t="s">
        <v>1375</v>
      </c>
      <c r="I869" s="1">
        <v>41361</v>
      </c>
      <c r="J869" s="1" t="s">
        <v>15</v>
      </c>
      <c r="K869" s="1" t="s">
        <v>121</v>
      </c>
    </row>
    <row r="870" spans="1:11" ht="15.75" customHeight="1">
      <c r="A870" s="2" t="s">
        <v>1726</v>
      </c>
      <c r="B870" s="1">
        <v>1988</v>
      </c>
      <c r="C870" s="1" t="s">
        <v>264</v>
      </c>
      <c r="D870" s="3">
        <v>7.3</v>
      </c>
      <c r="E870" s="4">
        <v>93</v>
      </c>
      <c r="F870" s="1">
        <v>4000000</v>
      </c>
      <c r="G870" s="1">
        <v>13008928</v>
      </c>
      <c r="H870" s="1" t="s">
        <v>1727</v>
      </c>
      <c r="I870" s="1">
        <v>73501</v>
      </c>
      <c r="J870" s="1" t="s">
        <v>15</v>
      </c>
      <c r="K870" s="1" t="s">
        <v>16</v>
      </c>
    </row>
    <row r="871" spans="1:11" ht="15.75" customHeight="1">
      <c r="A871" s="2" t="s">
        <v>1728</v>
      </c>
      <c r="B871" s="1">
        <v>1988</v>
      </c>
      <c r="C871" s="1" t="s">
        <v>384</v>
      </c>
      <c r="D871" s="3">
        <v>7.3</v>
      </c>
      <c r="E871" s="4">
        <v>110</v>
      </c>
      <c r="F871" s="1">
        <v>4000000</v>
      </c>
      <c r="G871" s="1">
        <v>3468572</v>
      </c>
      <c r="H871" s="1" t="s">
        <v>42</v>
      </c>
      <c r="I871" s="1">
        <v>10073</v>
      </c>
      <c r="J871" s="1" t="s">
        <v>15</v>
      </c>
      <c r="K871" s="1" t="s">
        <v>16</v>
      </c>
    </row>
    <row r="872" spans="1:11" ht="15.75" customHeight="1">
      <c r="A872" s="2" t="s">
        <v>1729</v>
      </c>
      <c r="B872" s="1">
        <v>1995</v>
      </c>
      <c r="C872" s="1" t="s">
        <v>569</v>
      </c>
      <c r="D872" s="3">
        <v>7.3</v>
      </c>
      <c r="E872" s="4">
        <v>97</v>
      </c>
      <c r="F872" s="1">
        <v>3500000</v>
      </c>
      <c r="G872" s="1">
        <v>27900000</v>
      </c>
      <c r="H872" s="1" t="s">
        <v>45</v>
      </c>
      <c r="I872" s="1">
        <v>74626</v>
      </c>
      <c r="J872" s="1" t="s">
        <v>15</v>
      </c>
      <c r="K872" s="1" t="s">
        <v>16</v>
      </c>
    </row>
    <row r="873" spans="1:11" ht="15.75" customHeight="1">
      <c r="A873" s="2" t="s">
        <v>1730</v>
      </c>
      <c r="B873" s="1">
        <v>2005</v>
      </c>
      <c r="C873" s="1" t="s">
        <v>1731</v>
      </c>
      <c r="D873" s="3">
        <v>7.3</v>
      </c>
      <c r="E873" s="4">
        <v>94</v>
      </c>
      <c r="F873" s="1">
        <v>3000000</v>
      </c>
      <c r="G873" s="1">
        <v>2912363</v>
      </c>
      <c r="H873" s="1" t="s">
        <v>14</v>
      </c>
      <c r="I873" s="1">
        <v>25063</v>
      </c>
      <c r="J873" s="1" t="s">
        <v>1732</v>
      </c>
      <c r="K873" s="1" t="s">
        <v>121</v>
      </c>
    </row>
    <row r="874" spans="1:11" ht="15.75" customHeight="1">
      <c r="A874" s="2" t="s">
        <v>1733</v>
      </c>
      <c r="B874" s="1">
        <v>2012</v>
      </c>
      <c r="C874" s="1" t="s">
        <v>1734</v>
      </c>
      <c r="D874" s="3">
        <v>7.3</v>
      </c>
      <c r="E874" s="4">
        <v>93</v>
      </c>
      <c r="F874" s="1">
        <v>1800000</v>
      </c>
      <c r="G874" s="1">
        <v>12784397</v>
      </c>
      <c r="H874" s="1" t="s">
        <v>1640</v>
      </c>
      <c r="I874" s="1">
        <v>70336</v>
      </c>
      <c r="J874" s="1" t="s">
        <v>15</v>
      </c>
      <c r="K874" s="1" t="s">
        <v>16</v>
      </c>
    </row>
    <row r="875" spans="1:11" ht="15.75" customHeight="1">
      <c r="A875" s="2" t="s">
        <v>1735</v>
      </c>
      <c r="B875" s="1">
        <v>2000</v>
      </c>
      <c r="C875" s="1" t="s">
        <v>1736</v>
      </c>
      <c r="D875" s="3">
        <v>7.3</v>
      </c>
      <c r="E875" s="4">
        <v>109</v>
      </c>
      <c r="F875" s="1">
        <v>1800000</v>
      </c>
      <c r="G875" s="1">
        <v>3050934</v>
      </c>
      <c r="H875" s="1" t="s">
        <v>130</v>
      </c>
      <c r="I875" s="1">
        <v>2794</v>
      </c>
      <c r="J875" s="1" t="s">
        <v>15</v>
      </c>
      <c r="K875" s="1" t="s">
        <v>16</v>
      </c>
    </row>
    <row r="876" spans="1:11" ht="15.75" customHeight="1">
      <c r="A876" s="2" t="s">
        <v>1737</v>
      </c>
      <c r="B876" s="1">
        <v>2006</v>
      </c>
      <c r="C876" s="1" t="s">
        <v>1738</v>
      </c>
      <c r="D876" s="3">
        <v>7.3</v>
      </c>
      <c r="E876" s="4">
        <v>90</v>
      </c>
      <c r="F876" s="1">
        <v>1500000</v>
      </c>
      <c r="G876" s="1">
        <v>155972</v>
      </c>
      <c r="H876" s="1" t="s">
        <v>468</v>
      </c>
      <c r="I876" s="1">
        <v>4702</v>
      </c>
      <c r="J876" s="1" t="s">
        <v>526</v>
      </c>
      <c r="K876" s="1" t="s">
        <v>527</v>
      </c>
    </row>
    <row r="877" spans="1:11" ht="15.75" customHeight="1">
      <c r="A877" s="2" t="s">
        <v>1739</v>
      </c>
      <c r="B877" s="1">
        <v>1962</v>
      </c>
      <c r="C877" s="1" t="s">
        <v>1310</v>
      </c>
      <c r="D877" s="3">
        <v>7.3</v>
      </c>
      <c r="E877" s="4">
        <v>110</v>
      </c>
      <c r="F877" s="1">
        <v>1100000</v>
      </c>
      <c r="G877" s="1">
        <v>16067035</v>
      </c>
      <c r="H877" s="1" t="s">
        <v>425</v>
      </c>
      <c r="I877" s="1">
        <v>116642</v>
      </c>
      <c r="J877" s="1" t="s">
        <v>15</v>
      </c>
      <c r="K877" s="1" t="s">
        <v>121</v>
      </c>
    </row>
    <row r="878" spans="1:11" ht="15.75" customHeight="1">
      <c r="A878" s="2" t="s">
        <v>1740</v>
      </c>
      <c r="B878" s="1">
        <v>2006</v>
      </c>
      <c r="C878" s="1" t="s">
        <v>1741</v>
      </c>
      <c r="D878" s="3">
        <v>7.3</v>
      </c>
      <c r="E878" s="4">
        <v>97</v>
      </c>
      <c r="F878" s="1">
        <v>1000000</v>
      </c>
      <c r="G878" s="1">
        <v>144431</v>
      </c>
      <c r="H878" s="1" t="s">
        <v>185</v>
      </c>
      <c r="I878" s="1">
        <v>1290</v>
      </c>
      <c r="J878" s="1" t="s">
        <v>15</v>
      </c>
      <c r="K878" s="1" t="s">
        <v>121</v>
      </c>
    </row>
    <row r="879" spans="1:11" ht="15.75" customHeight="1">
      <c r="A879" s="2" t="s">
        <v>1742</v>
      </c>
      <c r="B879" s="1">
        <v>2007</v>
      </c>
      <c r="C879" s="1" t="s">
        <v>1743</v>
      </c>
      <c r="D879" s="3">
        <v>7.3</v>
      </c>
      <c r="E879" s="4">
        <v>88</v>
      </c>
      <c r="F879" s="1">
        <v>850000</v>
      </c>
      <c r="G879" s="1">
        <v>442638</v>
      </c>
      <c r="H879" s="1" t="s">
        <v>1744</v>
      </c>
      <c r="I879" s="1">
        <v>5489</v>
      </c>
      <c r="J879" s="1" t="s">
        <v>15</v>
      </c>
      <c r="K879" s="1" t="s">
        <v>16</v>
      </c>
    </row>
    <row r="880" spans="1:11" ht="15.75" customHeight="1">
      <c r="A880" s="2" t="s">
        <v>1745</v>
      </c>
      <c r="B880" s="1">
        <v>1999</v>
      </c>
      <c r="C880" s="1" t="s">
        <v>1746</v>
      </c>
      <c r="D880" s="3">
        <v>7.3</v>
      </c>
      <c r="E880" s="4">
        <v>111</v>
      </c>
      <c r="F880" s="1">
        <v>500000</v>
      </c>
      <c r="G880" s="1">
        <v>985341</v>
      </c>
      <c r="H880" s="1" t="s">
        <v>42</v>
      </c>
      <c r="I880" s="1">
        <v>3479</v>
      </c>
      <c r="J880" s="1" t="s">
        <v>15</v>
      </c>
      <c r="K880" s="1" t="s">
        <v>16</v>
      </c>
    </row>
    <row r="881" spans="1:11" ht="15.75" customHeight="1">
      <c r="A881" s="2" t="s">
        <v>1747</v>
      </c>
      <c r="B881" s="1">
        <v>2004</v>
      </c>
      <c r="C881" s="1" t="s">
        <v>1748</v>
      </c>
      <c r="D881" s="3">
        <v>7.3</v>
      </c>
      <c r="E881" s="4">
        <v>90</v>
      </c>
      <c r="F881" s="1">
        <v>500000</v>
      </c>
      <c r="G881" s="1">
        <v>603943</v>
      </c>
      <c r="H881" s="1" t="s">
        <v>14</v>
      </c>
      <c r="I881" s="1">
        <v>26407</v>
      </c>
      <c r="J881" s="1" t="s">
        <v>15</v>
      </c>
      <c r="K881" s="1" t="s">
        <v>16</v>
      </c>
    </row>
    <row r="882" spans="1:11" ht="15.75" customHeight="1">
      <c r="A882" s="2" t="s">
        <v>1749</v>
      </c>
      <c r="B882" s="1">
        <v>1997</v>
      </c>
      <c r="C882" s="1" t="s">
        <v>808</v>
      </c>
      <c r="D882" s="3">
        <v>7.3</v>
      </c>
      <c r="E882" s="4">
        <v>113</v>
      </c>
      <c r="F882" s="1">
        <v>250000</v>
      </c>
      <c r="G882" s="1">
        <v>12006514</v>
      </c>
      <c r="H882" s="1" t="s">
        <v>468</v>
      </c>
      <c r="I882" s="1">
        <v>114070</v>
      </c>
      <c r="J882" s="1" t="s">
        <v>15</v>
      </c>
      <c r="K882" s="1" t="s">
        <v>16</v>
      </c>
    </row>
    <row r="883" spans="1:11" ht="15.75" customHeight="1">
      <c r="A883" s="2" t="s">
        <v>1750</v>
      </c>
      <c r="B883" s="1">
        <v>1997</v>
      </c>
      <c r="C883" s="1" t="s">
        <v>1751</v>
      </c>
      <c r="D883" s="3">
        <v>7.3</v>
      </c>
      <c r="E883" s="4">
        <v>90</v>
      </c>
      <c r="F883" s="1">
        <v>365000</v>
      </c>
      <c r="G883" s="1">
        <v>489220</v>
      </c>
      <c r="H883" s="1" t="s">
        <v>1207</v>
      </c>
      <c r="I883" s="1">
        <v>160511</v>
      </c>
      <c r="J883" s="1" t="s">
        <v>15</v>
      </c>
      <c r="K883" s="1" t="s">
        <v>288</v>
      </c>
    </row>
    <row r="884" spans="1:11" ht="15.75" customHeight="1">
      <c r="A884" s="2" t="s">
        <v>1752</v>
      </c>
      <c r="B884" s="1">
        <v>1999</v>
      </c>
      <c r="C884" s="1" t="s">
        <v>1753</v>
      </c>
      <c r="D884" s="3">
        <v>7.3</v>
      </c>
      <c r="E884" s="4">
        <v>88</v>
      </c>
      <c r="F884" s="1">
        <v>1200000</v>
      </c>
      <c r="G884" s="1">
        <v>110720</v>
      </c>
      <c r="H884" s="1" t="s">
        <v>521</v>
      </c>
      <c r="I884" s="1">
        <v>524</v>
      </c>
      <c r="J884" s="1" t="s">
        <v>15</v>
      </c>
      <c r="K884" s="1" t="s">
        <v>16</v>
      </c>
    </row>
    <row r="885" spans="1:11" ht="15.75" customHeight="1">
      <c r="A885" s="2" t="s">
        <v>1754</v>
      </c>
      <c r="B885" s="1">
        <v>2004</v>
      </c>
      <c r="C885" s="1" t="s">
        <v>1755</v>
      </c>
      <c r="D885" s="3">
        <v>7.3</v>
      </c>
      <c r="E885" s="4">
        <v>100</v>
      </c>
      <c r="F885" s="1">
        <v>65000</v>
      </c>
      <c r="G885" s="1">
        <v>11529368</v>
      </c>
      <c r="H885" s="1" t="s">
        <v>1756</v>
      </c>
      <c r="I885" s="1">
        <v>85028</v>
      </c>
      <c r="J885" s="1" t="s">
        <v>15</v>
      </c>
      <c r="K885" s="1" t="s">
        <v>16</v>
      </c>
    </row>
    <row r="886" spans="1:11" ht="15.75" customHeight="1">
      <c r="A886" s="2" t="s">
        <v>1757</v>
      </c>
      <c r="B886" s="1">
        <v>1997</v>
      </c>
      <c r="C886" s="1" t="s">
        <v>1758</v>
      </c>
      <c r="D886" s="3">
        <v>7.3</v>
      </c>
      <c r="E886" s="4">
        <v>97</v>
      </c>
      <c r="F886" s="1">
        <v>25000</v>
      </c>
      <c r="G886" s="1">
        <v>2856622</v>
      </c>
      <c r="H886" s="1" t="s">
        <v>45</v>
      </c>
      <c r="I886" s="1">
        <v>11550</v>
      </c>
      <c r="J886" s="1" t="s">
        <v>15</v>
      </c>
      <c r="K886" s="1" t="s">
        <v>288</v>
      </c>
    </row>
    <row r="887" spans="1:11" ht="15.75" customHeight="1">
      <c r="A887" s="2" t="s">
        <v>1759</v>
      </c>
      <c r="B887" s="1">
        <v>2013</v>
      </c>
      <c r="C887" s="1" t="s">
        <v>813</v>
      </c>
      <c r="D887" s="3">
        <v>7.2</v>
      </c>
      <c r="E887" s="4">
        <v>143</v>
      </c>
      <c r="F887" s="1">
        <v>225000000</v>
      </c>
      <c r="G887" s="1">
        <v>291021565</v>
      </c>
      <c r="H887" s="1" t="s">
        <v>48</v>
      </c>
      <c r="I887" s="1">
        <v>548573</v>
      </c>
      <c r="J887" s="1" t="s">
        <v>15</v>
      </c>
      <c r="K887" s="1" t="s">
        <v>16</v>
      </c>
    </row>
    <row r="888" spans="1:11" ht="15.75" customHeight="1">
      <c r="A888" s="2" t="s">
        <v>1760</v>
      </c>
      <c r="B888" s="1">
        <v>2005</v>
      </c>
      <c r="C888" s="1" t="s">
        <v>24</v>
      </c>
      <c r="D888" s="3">
        <v>7.2</v>
      </c>
      <c r="E888" s="4">
        <v>201</v>
      </c>
      <c r="F888" s="1">
        <v>207000000</v>
      </c>
      <c r="G888" s="1">
        <v>218051260</v>
      </c>
      <c r="H888" s="1" t="s">
        <v>1089</v>
      </c>
      <c r="I888" s="1">
        <v>316018</v>
      </c>
      <c r="J888" s="1" t="s">
        <v>15</v>
      </c>
      <c r="K888" s="1" t="s">
        <v>39</v>
      </c>
    </row>
    <row r="889" spans="1:11" ht="15.75" customHeight="1">
      <c r="A889" s="2" t="s">
        <v>1761</v>
      </c>
      <c r="B889" s="1">
        <v>2013</v>
      </c>
      <c r="C889" s="1" t="s">
        <v>1083</v>
      </c>
      <c r="D889" s="3">
        <v>7.2</v>
      </c>
      <c r="E889" s="4">
        <v>195</v>
      </c>
      <c r="F889" s="1">
        <v>200000000</v>
      </c>
      <c r="G889" s="1">
        <v>408992272</v>
      </c>
      <c r="H889" s="1" t="s">
        <v>162</v>
      </c>
      <c r="I889" s="1">
        <v>557489</v>
      </c>
      <c r="J889" s="1" t="s">
        <v>15</v>
      </c>
      <c r="K889" s="1" t="s">
        <v>16</v>
      </c>
    </row>
    <row r="890" spans="1:11" ht="15.75" customHeight="1">
      <c r="A890" s="2" t="s">
        <v>1762</v>
      </c>
      <c r="B890" s="1">
        <v>2015</v>
      </c>
      <c r="C890" s="1" t="s">
        <v>674</v>
      </c>
      <c r="D890" s="3">
        <v>7.2</v>
      </c>
      <c r="E890" s="4">
        <v>140</v>
      </c>
      <c r="F890" s="1">
        <v>190000000</v>
      </c>
      <c r="G890" s="1">
        <v>350034110</v>
      </c>
      <c r="H890" s="1" t="s">
        <v>1150</v>
      </c>
      <c r="I890" s="1">
        <v>278232</v>
      </c>
      <c r="J890" s="1" t="s">
        <v>15</v>
      </c>
      <c r="K890" s="1" t="s">
        <v>16</v>
      </c>
    </row>
    <row r="891" spans="1:11" ht="15.75" customHeight="1">
      <c r="A891" s="2" t="s">
        <v>1763</v>
      </c>
      <c r="B891" s="1">
        <v>2012</v>
      </c>
      <c r="C891" s="1" t="s">
        <v>1764</v>
      </c>
      <c r="D891" s="3">
        <v>7.2</v>
      </c>
      <c r="E891" s="4">
        <v>93</v>
      </c>
      <c r="F891" s="1">
        <v>185000000</v>
      </c>
      <c r="G891" s="1">
        <v>237282182</v>
      </c>
      <c r="H891" s="1" t="s">
        <v>188</v>
      </c>
      <c r="I891" s="1">
        <v>273556</v>
      </c>
      <c r="J891" s="1" t="s">
        <v>15</v>
      </c>
      <c r="K891" s="1" t="s">
        <v>16</v>
      </c>
    </row>
    <row r="892" spans="1:11" ht="15.75" customHeight="1">
      <c r="A892" s="2" t="s">
        <v>1765</v>
      </c>
      <c r="B892" s="1">
        <v>2007</v>
      </c>
      <c r="C892" s="1" t="s">
        <v>985</v>
      </c>
      <c r="D892" s="3">
        <v>7.2</v>
      </c>
      <c r="E892" s="4">
        <v>104</v>
      </c>
      <c r="F892" s="1">
        <v>150000000</v>
      </c>
      <c r="G892" s="1">
        <v>256386216</v>
      </c>
      <c r="H892" s="1" t="s">
        <v>1766</v>
      </c>
      <c r="I892" s="1">
        <v>530870</v>
      </c>
      <c r="J892" s="1" t="s">
        <v>15</v>
      </c>
      <c r="K892" s="1" t="s">
        <v>16</v>
      </c>
    </row>
    <row r="893" spans="1:11" ht="15.75" customHeight="1">
      <c r="A893" s="2" t="s">
        <v>1767</v>
      </c>
      <c r="B893" s="1">
        <v>2003</v>
      </c>
      <c r="C893" s="1" t="s">
        <v>51</v>
      </c>
      <c r="D893" s="3">
        <v>7.2</v>
      </c>
      <c r="E893" s="4">
        <v>138</v>
      </c>
      <c r="F893" s="1">
        <v>150000000</v>
      </c>
      <c r="G893" s="1">
        <v>281492479</v>
      </c>
      <c r="H893" s="1" t="s">
        <v>52</v>
      </c>
      <c r="I893" s="1">
        <v>421818</v>
      </c>
      <c r="J893" s="1" t="s">
        <v>15</v>
      </c>
      <c r="K893" s="1" t="s">
        <v>16</v>
      </c>
    </row>
    <row r="894" spans="1:11" ht="15.75" customHeight="1">
      <c r="A894" s="2" t="s">
        <v>1768</v>
      </c>
      <c r="B894" s="1">
        <v>2004</v>
      </c>
      <c r="C894" s="1" t="s">
        <v>169</v>
      </c>
      <c r="D894" s="3">
        <v>7.2</v>
      </c>
      <c r="E894" s="4">
        <v>196</v>
      </c>
      <c r="F894" s="1">
        <v>175000000</v>
      </c>
      <c r="G894" s="1">
        <v>133228348</v>
      </c>
      <c r="H894" s="1" t="s">
        <v>1769</v>
      </c>
      <c r="I894" s="1">
        <v>381672</v>
      </c>
      <c r="J894" s="1" t="s">
        <v>15</v>
      </c>
      <c r="K894" s="1" t="s">
        <v>16</v>
      </c>
    </row>
    <row r="895" spans="1:11" ht="15.75" customHeight="1">
      <c r="A895" s="2" t="s">
        <v>1770</v>
      </c>
      <c r="B895" s="1">
        <v>2016</v>
      </c>
      <c r="C895" s="1" t="s">
        <v>1771</v>
      </c>
      <c r="D895" s="3">
        <v>7.2</v>
      </c>
      <c r="E895" s="4">
        <v>95</v>
      </c>
      <c r="F895" s="1">
        <v>145000000</v>
      </c>
      <c r="G895" s="1">
        <v>143523463</v>
      </c>
      <c r="H895" s="1" t="s">
        <v>983</v>
      </c>
      <c r="I895" s="1">
        <v>64322</v>
      </c>
      <c r="J895" s="1" t="s">
        <v>15</v>
      </c>
      <c r="K895" s="1" t="s">
        <v>16</v>
      </c>
    </row>
    <row r="896" spans="1:11" ht="15.75" customHeight="1">
      <c r="A896" s="2" t="s">
        <v>1772</v>
      </c>
      <c r="B896" s="1">
        <v>2011</v>
      </c>
      <c r="C896" s="1" t="s">
        <v>320</v>
      </c>
      <c r="D896" s="3">
        <v>7.2</v>
      </c>
      <c r="E896" s="4">
        <v>107</v>
      </c>
      <c r="F896" s="1">
        <v>135000000</v>
      </c>
      <c r="G896" s="1">
        <v>123207194</v>
      </c>
      <c r="H896" s="1" t="s">
        <v>1773</v>
      </c>
      <c r="I896" s="1">
        <v>183208</v>
      </c>
      <c r="J896" s="1" t="s">
        <v>15</v>
      </c>
      <c r="K896" s="1" t="s">
        <v>16</v>
      </c>
    </row>
    <row r="897" spans="1:11" ht="15.75" customHeight="1">
      <c r="A897" s="2" t="s">
        <v>1774</v>
      </c>
      <c r="B897" s="1">
        <v>2007</v>
      </c>
      <c r="C897" s="1" t="s">
        <v>1775</v>
      </c>
      <c r="D897" s="3">
        <v>7.2</v>
      </c>
      <c r="E897" s="4">
        <v>129</v>
      </c>
      <c r="F897" s="1">
        <v>110000000</v>
      </c>
      <c r="G897" s="1">
        <v>134520804</v>
      </c>
      <c r="H897" s="1" t="s">
        <v>425</v>
      </c>
      <c r="I897" s="1">
        <v>336235</v>
      </c>
      <c r="J897" s="1" t="s">
        <v>15</v>
      </c>
      <c r="K897" s="1" t="s">
        <v>16</v>
      </c>
    </row>
    <row r="898" spans="1:11" ht="15.75" customHeight="1">
      <c r="A898" s="2" t="s">
        <v>1776</v>
      </c>
      <c r="B898" s="1">
        <v>2005</v>
      </c>
      <c r="C898" s="1" t="s">
        <v>91</v>
      </c>
      <c r="D898" s="3">
        <v>7.2</v>
      </c>
      <c r="E898" s="4">
        <v>194</v>
      </c>
      <c r="F898" s="1">
        <v>130000000</v>
      </c>
      <c r="G898" s="1">
        <v>47396698</v>
      </c>
      <c r="H898" s="1" t="s">
        <v>1337</v>
      </c>
      <c r="I898" s="1">
        <v>217373</v>
      </c>
      <c r="J898" s="1" t="s">
        <v>15</v>
      </c>
      <c r="K898" s="1" t="s">
        <v>16</v>
      </c>
    </row>
    <row r="899" spans="1:11" ht="15.75" customHeight="1">
      <c r="A899" s="2" t="s">
        <v>1777</v>
      </c>
      <c r="B899" s="1">
        <v>1994</v>
      </c>
      <c r="C899" s="1" t="s">
        <v>94</v>
      </c>
      <c r="D899" s="3">
        <v>7.2</v>
      </c>
      <c r="E899" s="4">
        <v>141</v>
      </c>
      <c r="F899" s="1">
        <v>115000000</v>
      </c>
      <c r="G899" s="1">
        <v>146282411</v>
      </c>
      <c r="H899" s="1" t="s">
        <v>1778</v>
      </c>
      <c r="I899" s="1">
        <v>190439</v>
      </c>
      <c r="J899" s="1" t="s">
        <v>15</v>
      </c>
      <c r="K899" s="1" t="s">
        <v>16</v>
      </c>
    </row>
    <row r="900" spans="1:11" ht="15.75" customHeight="1">
      <c r="A900" s="2" t="s">
        <v>1779</v>
      </c>
      <c r="B900" s="1">
        <v>1997</v>
      </c>
      <c r="C900" s="1" t="s">
        <v>713</v>
      </c>
      <c r="D900" s="3">
        <v>7.2</v>
      </c>
      <c r="E900" s="4">
        <v>129</v>
      </c>
      <c r="F900" s="1">
        <v>105000000</v>
      </c>
      <c r="G900" s="1">
        <v>54700065</v>
      </c>
      <c r="H900" s="1" t="s">
        <v>1780</v>
      </c>
      <c r="I900" s="1">
        <v>221521</v>
      </c>
      <c r="J900" s="1" t="s">
        <v>15</v>
      </c>
      <c r="K900" s="1" t="s">
        <v>16</v>
      </c>
    </row>
    <row r="901" spans="1:11" ht="15.75" customHeight="1">
      <c r="A901" s="2" t="s">
        <v>1781</v>
      </c>
      <c r="B901" s="1">
        <v>2015</v>
      </c>
      <c r="C901" s="1" t="s">
        <v>1782</v>
      </c>
      <c r="D901" s="3">
        <v>7.2</v>
      </c>
      <c r="E901" s="4">
        <v>88</v>
      </c>
      <c r="F901" s="1">
        <v>99000000</v>
      </c>
      <c r="G901" s="1">
        <v>130174897</v>
      </c>
      <c r="H901" s="1" t="s">
        <v>191</v>
      </c>
      <c r="I901" s="1">
        <v>27918</v>
      </c>
      <c r="J901" s="1" t="s">
        <v>15</v>
      </c>
      <c r="K901" s="1" t="s">
        <v>16</v>
      </c>
    </row>
    <row r="902" spans="1:11" ht="15.75" customHeight="1">
      <c r="A902" s="2" t="s">
        <v>1783</v>
      </c>
      <c r="B902" s="1">
        <v>2002</v>
      </c>
      <c r="C902" s="1" t="s">
        <v>252</v>
      </c>
      <c r="D902" s="3">
        <v>7.2</v>
      </c>
      <c r="E902" s="4">
        <v>85</v>
      </c>
      <c r="F902" s="1">
        <v>80000000</v>
      </c>
      <c r="G902" s="1">
        <v>145771527</v>
      </c>
      <c r="H902" s="1" t="s">
        <v>1784</v>
      </c>
      <c r="I902" s="1">
        <v>117212</v>
      </c>
      <c r="J902" s="1" t="s">
        <v>15</v>
      </c>
      <c r="K902" s="1" t="s">
        <v>16</v>
      </c>
    </row>
    <row r="903" spans="1:11" ht="15.75" customHeight="1">
      <c r="A903" s="2" t="s">
        <v>1785</v>
      </c>
      <c r="B903" s="1">
        <v>2003</v>
      </c>
      <c r="C903" s="1" t="s">
        <v>1379</v>
      </c>
      <c r="D903" s="3">
        <v>7.2</v>
      </c>
      <c r="E903" s="4">
        <v>154</v>
      </c>
      <c r="F903" s="1">
        <v>79000000</v>
      </c>
      <c r="G903" s="1">
        <v>95632614</v>
      </c>
      <c r="H903" s="1" t="s">
        <v>1786</v>
      </c>
      <c r="I903" s="1">
        <v>118483</v>
      </c>
      <c r="J903" s="1" t="s">
        <v>15</v>
      </c>
      <c r="K903" s="1" t="s">
        <v>16</v>
      </c>
    </row>
    <row r="904" spans="1:11" ht="15.75" customHeight="1">
      <c r="A904" s="2" t="s">
        <v>1787</v>
      </c>
      <c r="B904" s="1">
        <v>2002</v>
      </c>
      <c r="C904" s="1" t="s">
        <v>1788</v>
      </c>
      <c r="D904" s="3">
        <v>7.2</v>
      </c>
      <c r="E904" s="4">
        <v>124</v>
      </c>
      <c r="F904" s="1">
        <v>78000000</v>
      </c>
      <c r="G904" s="1">
        <v>92930005</v>
      </c>
      <c r="H904" s="1" t="s">
        <v>98</v>
      </c>
      <c r="I904" s="1">
        <v>204063</v>
      </c>
      <c r="J904" s="1" t="s">
        <v>15</v>
      </c>
      <c r="K904" s="1" t="s">
        <v>135</v>
      </c>
    </row>
    <row r="905" spans="1:11" ht="15.75" customHeight="1">
      <c r="A905" s="2" t="s">
        <v>1789</v>
      </c>
      <c r="B905" s="1">
        <v>2000</v>
      </c>
      <c r="C905" s="1" t="s">
        <v>337</v>
      </c>
      <c r="D905" s="3">
        <v>7.2</v>
      </c>
      <c r="E905" s="4">
        <v>106</v>
      </c>
      <c r="F905" s="1">
        <v>75000000</v>
      </c>
      <c r="G905" s="1">
        <v>94999143</v>
      </c>
      <c r="H905" s="1" t="s">
        <v>105</v>
      </c>
      <c r="I905" s="1">
        <v>245152</v>
      </c>
      <c r="J905" s="1" t="s">
        <v>15</v>
      </c>
      <c r="K905" s="1" t="s">
        <v>16</v>
      </c>
    </row>
    <row r="906" spans="1:11" ht="15.75" customHeight="1">
      <c r="A906" s="2" t="s">
        <v>1790</v>
      </c>
      <c r="B906" s="1">
        <v>2004</v>
      </c>
      <c r="C906" s="1" t="s">
        <v>556</v>
      </c>
      <c r="D906" s="3">
        <v>7.2</v>
      </c>
      <c r="E906" s="4">
        <v>93</v>
      </c>
      <c r="F906" s="1">
        <v>150000000</v>
      </c>
      <c r="G906" s="1">
        <v>436471036</v>
      </c>
      <c r="H906" s="1" t="s">
        <v>1564</v>
      </c>
      <c r="I906" s="1">
        <v>314630</v>
      </c>
      <c r="J906" s="1" t="s">
        <v>15</v>
      </c>
      <c r="K906" s="1" t="s">
        <v>16</v>
      </c>
    </row>
    <row r="907" spans="1:11" ht="15.75" customHeight="1">
      <c r="A907" s="2" t="s">
        <v>1791</v>
      </c>
      <c r="B907" s="1">
        <v>2006</v>
      </c>
      <c r="C907" s="1" t="s">
        <v>202</v>
      </c>
      <c r="D907" s="3">
        <v>7.2</v>
      </c>
      <c r="E907" s="4">
        <v>117</v>
      </c>
      <c r="F907" s="1">
        <v>120000000</v>
      </c>
      <c r="G907" s="1">
        <v>244052771</v>
      </c>
      <c r="H907" s="1" t="s">
        <v>1792</v>
      </c>
      <c r="I907" s="1">
        <v>263853</v>
      </c>
      <c r="J907" s="1" t="s">
        <v>15</v>
      </c>
      <c r="K907" s="1" t="s">
        <v>16</v>
      </c>
    </row>
    <row r="908" spans="1:11" ht="15.75" customHeight="1">
      <c r="A908" s="2" t="s">
        <v>1793</v>
      </c>
      <c r="B908" s="1">
        <v>2011</v>
      </c>
      <c r="C908" s="1" t="s">
        <v>27</v>
      </c>
      <c r="D908" s="3">
        <v>7.2</v>
      </c>
      <c r="E908" s="4">
        <v>146</v>
      </c>
      <c r="F908" s="1">
        <v>66000000</v>
      </c>
      <c r="G908" s="1">
        <v>79883359</v>
      </c>
      <c r="H908" s="1" t="s">
        <v>111</v>
      </c>
      <c r="I908" s="1">
        <v>116159</v>
      </c>
      <c r="J908" s="1" t="s">
        <v>15</v>
      </c>
      <c r="K908" s="1" t="s">
        <v>16</v>
      </c>
    </row>
    <row r="909" spans="1:11" ht="15.75" customHeight="1">
      <c r="A909" s="2" t="s">
        <v>1794</v>
      </c>
      <c r="B909" s="1">
        <v>2009</v>
      </c>
      <c r="C909" s="1" t="s">
        <v>371</v>
      </c>
      <c r="D909" s="3">
        <v>7.2</v>
      </c>
      <c r="E909" s="4">
        <v>141</v>
      </c>
      <c r="F909" s="1">
        <v>70000000</v>
      </c>
      <c r="G909" s="1">
        <v>617840</v>
      </c>
      <c r="H909" s="1" t="s">
        <v>1795</v>
      </c>
      <c r="I909" s="1">
        <v>52496</v>
      </c>
      <c r="J909" s="1" t="s">
        <v>15</v>
      </c>
      <c r="K909" s="1" t="s">
        <v>282</v>
      </c>
    </row>
    <row r="910" spans="1:11" ht="15.75" customHeight="1">
      <c r="A910" s="2" t="s">
        <v>1796</v>
      </c>
      <c r="B910" s="1">
        <v>2014</v>
      </c>
      <c r="C910" s="1" t="s">
        <v>1797</v>
      </c>
      <c r="D910" s="3">
        <v>7.2</v>
      </c>
      <c r="E910" s="4">
        <v>137</v>
      </c>
      <c r="F910" s="1">
        <v>65000000</v>
      </c>
      <c r="G910" s="1">
        <v>115603980</v>
      </c>
      <c r="H910" s="1" t="s">
        <v>1798</v>
      </c>
      <c r="I910" s="1">
        <v>103589</v>
      </c>
      <c r="J910" s="1" t="s">
        <v>15</v>
      </c>
      <c r="K910" s="1" t="s">
        <v>16</v>
      </c>
    </row>
    <row r="911" spans="1:11" ht="15.75" customHeight="1">
      <c r="A911" s="2" t="s">
        <v>1799</v>
      </c>
      <c r="B911" s="1">
        <v>1995</v>
      </c>
      <c r="C911" s="1" t="s">
        <v>424</v>
      </c>
      <c r="D911" s="3">
        <v>7.2</v>
      </c>
      <c r="E911" s="4">
        <v>130</v>
      </c>
      <c r="F911" s="1">
        <v>58000000</v>
      </c>
      <c r="G911" s="1">
        <v>106635996</v>
      </c>
      <c r="H911" s="1" t="s">
        <v>425</v>
      </c>
      <c r="I911" s="1">
        <v>199025</v>
      </c>
      <c r="J911" s="1" t="s">
        <v>15</v>
      </c>
      <c r="K911" s="1" t="s">
        <v>121</v>
      </c>
    </row>
    <row r="912" spans="1:11" ht="15.75" customHeight="1">
      <c r="A912" s="2" t="s">
        <v>1800</v>
      </c>
      <c r="B912" s="1">
        <v>2007</v>
      </c>
      <c r="C912" s="1" t="s">
        <v>842</v>
      </c>
      <c r="D912" s="3">
        <v>7.2</v>
      </c>
      <c r="E912" s="4">
        <v>124</v>
      </c>
      <c r="F912" s="1">
        <v>61000000</v>
      </c>
      <c r="G912" s="1">
        <v>46975183</v>
      </c>
      <c r="H912" s="1" t="s">
        <v>1040</v>
      </c>
      <c r="I912" s="1">
        <v>256213</v>
      </c>
      <c r="J912" s="1" t="s">
        <v>15</v>
      </c>
      <c r="K912" s="1" t="s">
        <v>16</v>
      </c>
    </row>
    <row r="913" spans="1:11" ht="15.75" customHeight="1">
      <c r="A913" s="2" t="s">
        <v>1801</v>
      </c>
      <c r="B913" s="1">
        <v>2014</v>
      </c>
      <c r="C913" s="1" t="s">
        <v>842</v>
      </c>
      <c r="D913" s="3">
        <v>7.2</v>
      </c>
      <c r="E913" s="4">
        <v>132</v>
      </c>
      <c r="F913" s="1">
        <v>55000000</v>
      </c>
      <c r="G913" s="1">
        <v>101530738</v>
      </c>
      <c r="H913" s="1" t="s">
        <v>1150</v>
      </c>
      <c r="I913" s="1">
        <v>229574</v>
      </c>
      <c r="J913" s="1" t="s">
        <v>15</v>
      </c>
      <c r="K913" s="1" t="s">
        <v>16</v>
      </c>
    </row>
    <row r="914" spans="1:11" ht="15.75" customHeight="1">
      <c r="A914" s="2" t="s">
        <v>1802</v>
      </c>
      <c r="B914" s="1">
        <v>2014</v>
      </c>
      <c r="C914" s="1" t="s">
        <v>1803</v>
      </c>
      <c r="D914" s="3">
        <v>7.2</v>
      </c>
      <c r="E914" s="4">
        <v>95</v>
      </c>
      <c r="F914" s="1">
        <v>55000000</v>
      </c>
      <c r="G914" s="1">
        <v>76137505</v>
      </c>
      <c r="H914" s="1" t="s">
        <v>417</v>
      </c>
      <c r="I914" s="1">
        <v>49207</v>
      </c>
      <c r="J914" s="1" t="s">
        <v>15</v>
      </c>
      <c r="K914" s="1" t="s">
        <v>121</v>
      </c>
    </row>
    <row r="915" spans="1:11" ht="15.75" customHeight="1">
      <c r="A915" s="2" t="s">
        <v>1804</v>
      </c>
      <c r="B915" s="1">
        <v>2002</v>
      </c>
      <c r="C915" s="1" t="s">
        <v>20</v>
      </c>
      <c r="D915" s="3">
        <v>7.2</v>
      </c>
      <c r="E915" s="4">
        <v>118</v>
      </c>
      <c r="F915" s="1">
        <v>46000000</v>
      </c>
      <c r="G915" s="1">
        <v>67263182</v>
      </c>
      <c r="H915" s="1" t="s">
        <v>176</v>
      </c>
      <c r="I915" s="1">
        <v>218771</v>
      </c>
      <c r="J915" s="1" t="s">
        <v>15</v>
      </c>
      <c r="K915" s="1" t="s">
        <v>16</v>
      </c>
    </row>
    <row r="916" spans="1:11" ht="15.75" customHeight="1">
      <c r="A916" s="2" t="s">
        <v>1805</v>
      </c>
      <c r="B916" s="1">
        <v>2005</v>
      </c>
      <c r="C916" s="1" t="s">
        <v>1806</v>
      </c>
      <c r="D916" s="3">
        <v>7.2</v>
      </c>
      <c r="E916" s="4">
        <v>136</v>
      </c>
      <c r="F916" s="1">
        <v>30000000</v>
      </c>
      <c r="G916" s="1">
        <v>67253092</v>
      </c>
      <c r="H916" s="1" t="s">
        <v>273</v>
      </c>
      <c r="I916" s="1">
        <v>92702</v>
      </c>
      <c r="J916" s="1" t="s">
        <v>15</v>
      </c>
      <c r="K916" s="1" t="s">
        <v>16</v>
      </c>
    </row>
    <row r="917" spans="1:11" ht="15.75" customHeight="1">
      <c r="A917" s="2" t="s">
        <v>1807</v>
      </c>
      <c r="B917" s="1">
        <v>1998</v>
      </c>
      <c r="C917" s="1" t="s">
        <v>202</v>
      </c>
      <c r="D917" s="3">
        <v>7.2</v>
      </c>
      <c r="E917" s="4">
        <v>95</v>
      </c>
      <c r="F917" s="1">
        <v>120000000</v>
      </c>
      <c r="G917" s="1">
        <v>162792677</v>
      </c>
      <c r="H917" s="1" t="s">
        <v>188</v>
      </c>
      <c r="I917" s="1">
        <v>211226</v>
      </c>
      <c r="J917" s="1" t="s">
        <v>15</v>
      </c>
      <c r="K917" s="1" t="s">
        <v>16</v>
      </c>
    </row>
    <row r="918" spans="1:11" ht="15.75" customHeight="1">
      <c r="A918" s="2" t="s">
        <v>1808</v>
      </c>
      <c r="B918" s="1">
        <v>2010</v>
      </c>
      <c r="C918" s="1" t="s">
        <v>107</v>
      </c>
      <c r="D918" s="3">
        <v>7.2</v>
      </c>
      <c r="E918" s="4">
        <v>128</v>
      </c>
      <c r="F918" s="1">
        <v>45000000</v>
      </c>
      <c r="G918" s="1">
        <v>15523168</v>
      </c>
      <c r="H918" s="1" t="s">
        <v>123</v>
      </c>
      <c r="I918" s="1">
        <v>132423</v>
      </c>
      <c r="J918" s="1" t="s">
        <v>15</v>
      </c>
      <c r="K918" s="1" t="s">
        <v>109</v>
      </c>
    </row>
    <row r="919" spans="1:11" ht="15.75" customHeight="1">
      <c r="A919" s="2" t="s">
        <v>1809</v>
      </c>
      <c r="B919" s="1">
        <v>2012</v>
      </c>
      <c r="C919" s="1" t="s">
        <v>664</v>
      </c>
      <c r="D919" s="3">
        <v>7.2</v>
      </c>
      <c r="E919" s="4">
        <v>109</v>
      </c>
      <c r="F919" s="1">
        <v>42000000</v>
      </c>
      <c r="G919" s="1">
        <v>138447667</v>
      </c>
      <c r="H919" s="1" t="s">
        <v>1642</v>
      </c>
      <c r="I919" s="1">
        <v>408302</v>
      </c>
      <c r="J919" s="1" t="s">
        <v>15</v>
      </c>
      <c r="K919" s="1" t="s">
        <v>16</v>
      </c>
    </row>
    <row r="920" spans="1:11" ht="15.75" customHeight="1">
      <c r="A920" s="2" t="s">
        <v>1810</v>
      </c>
      <c r="B920" s="1">
        <v>2009</v>
      </c>
      <c r="C920" s="1" t="s">
        <v>148</v>
      </c>
      <c r="D920" s="3">
        <v>7.2</v>
      </c>
      <c r="E920" s="4">
        <v>105</v>
      </c>
      <c r="F920" s="1">
        <v>27000000</v>
      </c>
      <c r="G920" s="1">
        <v>1260917</v>
      </c>
      <c r="H920" s="1" t="s">
        <v>1642</v>
      </c>
      <c r="I920" s="1">
        <v>24657</v>
      </c>
      <c r="J920" s="1" t="s">
        <v>150</v>
      </c>
      <c r="K920" s="1" t="s">
        <v>109</v>
      </c>
    </row>
    <row r="921" spans="1:11" ht="15.75" customHeight="1">
      <c r="A921" s="2" t="s">
        <v>1811</v>
      </c>
      <c r="B921" s="1">
        <v>1984</v>
      </c>
      <c r="C921" s="1" t="s">
        <v>407</v>
      </c>
      <c r="D921" s="3">
        <v>7.2</v>
      </c>
      <c r="E921" s="4">
        <v>126</v>
      </c>
      <c r="F921" s="1">
        <v>8000000</v>
      </c>
      <c r="G921" s="1">
        <v>90800000</v>
      </c>
      <c r="H921" s="1" t="s">
        <v>1812</v>
      </c>
      <c r="I921" s="1">
        <v>126907</v>
      </c>
      <c r="J921" s="1" t="s">
        <v>15</v>
      </c>
      <c r="K921" s="1" t="s">
        <v>16</v>
      </c>
    </row>
    <row r="922" spans="1:11" ht="15.75" customHeight="1">
      <c r="A922" s="2" t="s">
        <v>1813</v>
      </c>
      <c r="B922" s="1">
        <v>1992</v>
      </c>
      <c r="C922" s="1" t="s">
        <v>1625</v>
      </c>
      <c r="D922" s="3">
        <v>7.2</v>
      </c>
      <c r="E922" s="4">
        <v>128</v>
      </c>
      <c r="F922" s="1">
        <v>40000000</v>
      </c>
      <c r="G922" s="1">
        <v>107458785</v>
      </c>
      <c r="H922" s="1" t="s">
        <v>1120</v>
      </c>
      <c r="I922" s="1">
        <v>71754</v>
      </c>
      <c r="J922" s="1" t="s">
        <v>15</v>
      </c>
      <c r="K922" s="1" t="s">
        <v>16</v>
      </c>
    </row>
    <row r="923" spans="1:11" ht="15.75" customHeight="1">
      <c r="A923" s="2" t="s">
        <v>1814</v>
      </c>
      <c r="B923" s="1">
        <v>2015</v>
      </c>
      <c r="C923" s="1" t="s">
        <v>1815</v>
      </c>
      <c r="D923" s="3">
        <v>7.2</v>
      </c>
      <c r="E923" s="4">
        <v>121</v>
      </c>
      <c r="F923" s="1">
        <v>35000000</v>
      </c>
      <c r="G923" s="1">
        <v>75274748</v>
      </c>
      <c r="H923" s="1" t="s">
        <v>45</v>
      </c>
      <c r="I923" s="1">
        <v>130661</v>
      </c>
      <c r="J923" s="1" t="s">
        <v>15</v>
      </c>
      <c r="K923" s="1" t="s">
        <v>16</v>
      </c>
    </row>
    <row r="924" spans="1:11" ht="15.75" customHeight="1">
      <c r="A924" s="2" t="s">
        <v>1816</v>
      </c>
      <c r="B924" s="1">
        <v>1997</v>
      </c>
      <c r="C924" s="1" t="s">
        <v>27</v>
      </c>
      <c r="D924" s="3">
        <v>7.2</v>
      </c>
      <c r="E924" s="4">
        <v>155</v>
      </c>
      <c r="F924" s="1">
        <v>36000000</v>
      </c>
      <c r="G924" s="1">
        <v>44175394</v>
      </c>
      <c r="H924" s="1" t="s">
        <v>1817</v>
      </c>
      <c r="I924" s="1">
        <v>56509</v>
      </c>
      <c r="J924" s="1" t="s">
        <v>15</v>
      </c>
      <c r="K924" s="1" t="s">
        <v>16</v>
      </c>
    </row>
    <row r="925" spans="1:11" ht="15.75" customHeight="1">
      <c r="A925" s="2" t="s">
        <v>1818</v>
      </c>
      <c r="B925" s="1">
        <v>1991</v>
      </c>
      <c r="C925" s="1" t="s">
        <v>384</v>
      </c>
      <c r="D925" s="3">
        <v>7.2</v>
      </c>
      <c r="E925" s="4">
        <v>140</v>
      </c>
      <c r="F925" s="1">
        <v>38000000</v>
      </c>
      <c r="G925" s="1">
        <v>35183792</v>
      </c>
      <c r="H925" s="1" t="s">
        <v>1819</v>
      </c>
      <c r="I925" s="1">
        <v>68159</v>
      </c>
      <c r="J925" s="1" t="s">
        <v>15</v>
      </c>
      <c r="K925" s="1" t="s">
        <v>16</v>
      </c>
    </row>
    <row r="926" spans="1:11" ht="15.75" customHeight="1">
      <c r="A926" s="2" t="s">
        <v>1820</v>
      </c>
      <c r="B926" s="1">
        <v>2000</v>
      </c>
      <c r="C926" s="1" t="s">
        <v>1821</v>
      </c>
      <c r="D926" s="3">
        <v>7.2</v>
      </c>
      <c r="E926" s="4">
        <v>123</v>
      </c>
      <c r="F926" s="1">
        <v>40000000</v>
      </c>
      <c r="G926" s="1">
        <v>33508922</v>
      </c>
      <c r="H926" s="1" t="s">
        <v>42</v>
      </c>
      <c r="I926" s="1">
        <v>95860</v>
      </c>
      <c r="J926" s="1" t="s">
        <v>15</v>
      </c>
      <c r="K926" s="1" t="s">
        <v>16</v>
      </c>
    </row>
    <row r="927" spans="1:11" ht="15.75" customHeight="1">
      <c r="A927" s="2" t="s">
        <v>1822</v>
      </c>
      <c r="B927" s="1">
        <v>2015</v>
      </c>
      <c r="C927" s="1" t="s">
        <v>1823</v>
      </c>
      <c r="D927" s="3">
        <v>7.2</v>
      </c>
      <c r="E927" s="4">
        <v>105</v>
      </c>
      <c r="F927" s="1">
        <v>36000000</v>
      </c>
      <c r="G927" s="1">
        <v>2126511</v>
      </c>
      <c r="H927" s="1" t="s">
        <v>1824</v>
      </c>
      <c r="I927" s="1">
        <v>21912</v>
      </c>
      <c r="J927" s="1" t="s">
        <v>727</v>
      </c>
      <c r="K927" s="1" t="s">
        <v>728</v>
      </c>
    </row>
    <row r="928" spans="1:11" ht="15.75" customHeight="1">
      <c r="A928" s="2" t="s">
        <v>1825</v>
      </c>
      <c r="B928" s="1">
        <v>2010</v>
      </c>
      <c r="C928" s="1" t="s">
        <v>1826</v>
      </c>
      <c r="D928" s="3">
        <v>7.2</v>
      </c>
      <c r="E928" s="4">
        <v>123</v>
      </c>
      <c r="F928" s="1">
        <v>35000000</v>
      </c>
      <c r="G928" s="1">
        <v>59699513</v>
      </c>
      <c r="H928" s="1" t="s">
        <v>1827</v>
      </c>
      <c r="I928" s="1">
        <v>20827</v>
      </c>
      <c r="J928" s="1" t="s">
        <v>15</v>
      </c>
      <c r="K928" s="1" t="s">
        <v>16</v>
      </c>
    </row>
    <row r="929" spans="1:11" ht="15.75" customHeight="1">
      <c r="A929" s="2" t="s">
        <v>1828</v>
      </c>
      <c r="B929" s="1">
        <v>1993</v>
      </c>
      <c r="C929" s="1" t="s">
        <v>54</v>
      </c>
      <c r="D929" s="3">
        <v>7.2</v>
      </c>
      <c r="E929" s="4">
        <v>139</v>
      </c>
      <c r="F929" s="1">
        <v>30000000</v>
      </c>
      <c r="G929" s="1">
        <v>32000000</v>
      </c>
      <c r="H929" s="1" t="s">
        <v>396</v>
      </c>
      <c r="I929" s="1">
        <v>36267</v>
      </c>
      <c r="J929" s="1" t="s">
        <v>15</v>
      </c>
      <c r="K929" s="1" t="s">
        <v>16</v>
      </c>
    </row>
    <row r="930" spans="1:11" ht="15.75" customHeight="1">
      <c r="A930" s="2" t="s">
        <v>1829</v>
      </c>
      <c r="B930" s="1">
        <v>2000</v>
      </c>
      <c r="C930" s="1" t="s">
        <v>1830</v>
      </c>
      <c r="D930" s="3">
        <v>7.2</v>
      </c>
      <c r="E930" s="4">
        <v>129</v>
      </c>
      <c r="F930" s="1">
        <v>32000000</v>
      </c>
      <c r="G930" s="1">
        <v>48814909</v>
      </c>
      <c r="H930" s="1" t="s">
        <v>258</v>
      </c>
      <c r="I930" s="1">
        <v>89424</v>
      </c>
      <c r="J930" s="1" t="s">
        <v>15</v>
      </c>
      <c r="K930" s="1" t="s">
        <v>16</v>
      </c>
    </row>
    <row r="931" spans="1:11" ht="15.75" customHeight="1">
      <c r="A931" s="2" t="s">
        <v>1831</v>
      </c>
      <c r="B931" s="1">
        <v>1985</v>
      </c>
      <c r="C931" s="1" t="s">
        <v>1416</v>
      </c>
      <c r="D931" s="3">
        <v>7.2</v>
      </c>
      <c r="E931" s="4">
        <v>161</v>
      </c>
      <c r="F931" s="1">
        <v>31000000</v>
      </c>
      <c r="G931" s="1">
        <v>87100000</v>
      </c>
      <c r="H931" s="1" t="s">
        <v>372</v>
      </c>
      <c r="I931" s="1">
        <v>52339</v>
      </c>
      <c r="J931" s="1" t="s">
        <v>15</v>
      </c>
      <c r="K931" s="1" t="s">
        <v>16</v>
      </c>
    </row>
    <row r="932" spans="1:11" ht="15.75" customHeight="1">
      <c r="A932" s="2" t="s">
        <v>1832</v>
      </c>
      <c r="B932" s="1">
        <v>2002</v>
      </c>
      <c r="C932" s="1" t="s">
        <v>1537</v>
      </c>
      <c r="D932" s="3">
        <v>7.2</v>
      </c>
      <c r="E932" s="4">
        <v>113</v>
      </c>
      <c r="F932" s="1">
        <v>45000000</v>
      </c>
      <c r="G932" s="1">
        <v>170684505</v>
      </c>
      <c r="H932" s="1" t="s">
        <v>1833</v>
      </c>
      <c r="I932" s="1">
        <v>172080</v>
      </c>
      <c r="J932" s="1" t="s">
        <v>15</v>
      </c>
      <c r="K932" s="1" t="s">
        <v>16</v>
      </c>
    </row>
    <row r="933" spans="1:11" ht="15.75" customHeight="1">
      <c r="A933" s="2" t="s">
        <v>1834</v>
      </c>
      <c r="B933" s="1">
        <v>1994</v>
      </c>
      <c r="C933" s="1" t="s">
        <v>1835</v>
      </c>
      <c r="D933" s="3">
        <v>7.2</v>
      </c>
      <c r="E933" s="4">
        <v>116</v>
      </c>
      <c r="F933" s="1">
        <v>25000000</v>
      </c>
      <c r="G933" s="1">
        <v>121248145</v>
      </c>
      <c r="H933" s="1" t="s">
        <v>1559</v>
      </c>
      <c r="I933" s="1">
        <v>260981</v>
      </c>
      <c r="J933" s="1" t="s">
        <v>15</v>
      </c>
      <c r="K933" s="1" t="s">
        <v>16</v>
      </c>
    </row>
    <row r="934" spans="1:11" ht="15.75" customHeight="1">
      <c r="A934" s="2" t="s">
        <v>1836</v>
      </c>
      <c r="B934" s="1">
        <v>2013</v>
      </c>
      <c r="C934" s="1" t="s">
        <v>1583</v>
      </c>
      <c r="D934" s="3">
        <v>7.2</v>
      </c>
      <c r="E934" s="4">
        <v>132</v>
      </c>
      <c r="F934" s="1">
        <v>30000000</v>
      </c>
      <c r="G934" s="1">
        <v>116631310</v>
      </c>
      <c r="H934" s="1" t="s">
        <v>258</v>
      </c>
      <c r="I934" s="1">
        <v>87665</v>
      </c>
      <c r="J934" s="1" t="s">
        <v>15</v>
      </c>
      <c r="K934" s="1" t="s">
        <v>16</v>
      </c>
    </row>
    <row r="935" spans="1:11" ht="15.75" customHeight="1">
      <c r="A935" s="2" t="s">
        <v>1837</v>
      </c>
      <c r="B935" s="1">
        <v>2002</v>
      </c>
      <c r="C935" s="1" t="s">
        <v>752</v>
      </c>
      <c r="D935" s="3">
        <v>7.2</v>
      </c>
      <c r="E935" s="4">
        <v>125</v>
      </c>
      <c r="F935" s="1">
        <v>30000000</v>
      </c>
      <c r="G935" s="1">
        <v>65010106</v>
      </c>
      <c r="H935" s="1" t="s">
        <v>45</v>
      </c>
      <c r="I935" s="1">
        <v>107557</v>
      </c>
      <c r="J935" s="1" t="s">
        <v>15</v>
      </c>
      <c r="K935" s="1" t="s">
        <v>16</v>
      </c>
    </row>
    <row r="936" spans="1:11" ht="15.75" customHeight="1">
      <c r="A936" s="2" t="s">
        <v>1838</v>
      </c>
      <c r="B936" s="1">
        <v>2008</v>
      </c>
      <c r="C936" s="1" t="s">
        <v>1839</v>
      </c>
      <c r="D936" s="3">
        <v>7.2</v>
      </c>
      <c r="E936" s="4">
        <v>118</v>
      </c>
      <c r="F936" s="1">
        <v>30000000</v>
      </c>
      <c r="G936" s="1">
        <v>62877175</v>
      </c>
      <c r="H936" s="1" t="s">
        <v>468</v>
      </c>
      <c r="I936" s="1">
        <v>217507</v>
      </c>
      <c r="J936" s="1" t="s">
        <v>15</v>
      </c>
      <c r="K936" s="1" t="s">
        <v>16</v>
      </c>
    </row>
    <row r="937" spans="1:11" ht="15.75" customHeight="1">
      <c r="A937" s="2" t="s">
        <v>1840</v>
      </c>
      <c r="B937" s="1">
        <v>2015</v>
      </c>
      <c r="C937" s="1" t="s">
        <v>1841</v>
      </c>
      <c r="D937" s="3">
        <v>7.2</v>
      </c>
      <c r="E937" s="4">
        <v>112</v>
      </c>
      <c r="F937" s="1">
        <v>25000000</v>
      </c>
      <c r="G937" s="1">
        <v>42478175</v>
      </c>
      <c r="H937" s="1" t="s">
        <v>647</v>
      </c>
      <c r="I937" s="1">
        <v>93767</v>
      </c>
      <c r="J937" s="1" t="s">
        <v>15</v>
      </c>
      <c r="K937" s="1" t="s">
        <v>16</v>
      </c>
    </row>
    <row r="938" spans="1:11" ht="15.75" customHeight="1">
      <c r="A938" s="2" t="s">
        <v>1842</v>
      </c>
      <c r="B938" s="1">
        <v>1991</v>
      </c>
      <c r="C938" s="1" t="s">
        <v>892</v>
      </c>
      <c r="D938" s="3">
        <v>7.2</v>
      </c>
      <c r="E938" s="4">
        <v>110</v>
      </c>
      <c r="F938" s="1">
        <v>30000000</v>
      </c>
      <c r="G938" s="1">
        <v>74888996</v>
      </c>
      <c r="H938" s="1" t="s">
        <v>37</v>
      </c>
      <c r="I938" s="1">
        <v>55513</v>
      </c>
      <c r="J938" s="1" t="s">
        <v>15</v>
      </c>
      <c r="K938" s="1" t="s">
        <v>16</v>
      </c>
    </row>
    <row r="939" spans="1:11" ht="15.75" customHeight="1">
      <c r="A939" s="2" t="s">
        <v>1843</v>
      </c>
      <c r="B939" s="1">
        <v>1998</v>
      </c>
      <c r="C939" s="1" t="s">
        <v>1672</v>
      </c>
      <c r="D939" s="3">
        <v>7.2</v>
      </c>
      <c r="E939" s="4">
        <v>123</v>
      </c>
      <c r="F939" s="1">
        <v>25000000</v>
      </c>
      <c r="G939" s="1">
        <v>100241322</v>
      </c>
      <c r="H939" s="1" t="s">
        <v>468</v>
      </c>
      <c r="I939" s="1">
        <v>175524</v>
      </c>
      <c r="J939" s="1" t="s">
        <v>15</v>
      </c>
      <c r="K939" s="1" t="s">
        <v>16</v>
      </c>
    </row>
    <row r="940" spans="1:11" ht="15.75" customHeight="1">
      <c r="A940" s="2" t="s">
        <v>1844</v>
      </c>
      <c r="B940" s="1">
        <v>1985</v>
      </c>
      <c r="C940" s="1" t="s">
        <v>1845</v>
      </c>
      <c r="D940" s="3">
        <v>7.2</v>
      </c>
      <c r="E940" s="4">
        <v>133</v>
      </c>
      <c r="F940" s="1">
        <v>26000000</v>
      </c>
      <c r="G940" s="1">
        <v>33200000</v>
      </c>
      <c r="H940" s="1" t="s">
        <v>1846</v>
      </c>
      <c r="I940" s="1">
        <v>28247</v>
      </c>
      <c r="J940" s="1" t="s">
        <v>15</v>
      </c>
      <c r="K940" s="1" t="s">
        <v>16</v>
      </c>
    </row>
    <row r="941" spans="1:11" ht="15.75" customHeight="1">
      <c r="A941" s="2" t="s">
        <v>1847</v>
      </c>
      <c r="B941" s="1">
        <v>2007</v>
      </c>
      <c r="C941" s="1" t="s">
        <v>1848</v>
      </c>
      <c r="D941" s="3">
        <v>7.2</v>
      </c>
      <c r="E941" s="4">
        <v>96</v>
      </c>
      <c r="F941" s="1">
        <v>17000000</v>
      </c>
      <c r="G941" s="1">
        <v>82234139</v>
      </c>
      <c r="H941" s="1" t="s">
        <v>641</v>
      </c>
      <c r="I941" s="1">
        <v>110390</v>
      </c>
      <c r="J941" s="1" t="s">
        <v>15</v>
      </c>
      <c r="K941" s="1" t="s">
        <v>16</v>
      </c>
    </row>
    <row r="942" spans="1:11" ht="15.75" customHeight="1">
      <c r="A942" s="2" t="s">
        <v>1849</v>
      </c>
      <c r="B942" s="1">
        <v>2004</v>
      </c>
      <c r="C942" s="1" t="s">
        <v>694</v>
      </c>
      <c r="D942" s="3">
        <v>7.2</v>
      </c>
      <c r="E942" s="4">
        <v>98</v>
      </c>
      <c r="F942" s="1">
        <v>26000000</v>
      </c>
      <c r="G942" s="1">
        <v>84136909</v>
      </c>
      <c r="H942" s="1" t="s">
        <v>521</v>
      </c>
      <c r="I942" s="1">
        <v>267921</v>
      </c>
      <c r="J942" s="1" t="s">
        <v>15</v>
      </c>
      <c r="K942" s="1" t="s">
        <v>16</v>
      </c>
    </row>
    <row r="943" spans="1:11" ht="15.75" customHeight="1">
      <c r="A943" s="2" t="s">
        <v>1850</v>
      </c>
      <c r="B943" s="1">
        <v>1998</v>
      </c>
      <c r="C943" s="1" t="s">
        <v>1851</v>
      </c>
      <c r="D943" s="3">
        <v>7.2</v>
      </c>
      <c r="E943" s="4">
        <v>117</v>
      </c>
      <c r="F943" s="1">
        <v>25000000</v>
      </c>
      <c r="G943" s="1">
        <v>777423</v>
      </c>
      <c r="H943" s="1" t="s">
        <v>211</v>
      </c>
      <c r="I943" s="1">
        <v>5841</v>
      </c>
      <c r="J943" s="1" t="s">
        <v>15</v>
      </c>
      <c r="K943" s="1" t="s">
        <v>16</v>
      </c>
    </row>
    <row r="944" spans="1:11" ht="15.75" customHeight="1">
      <c r="A944" s="2" t="s">
        <v>1852</v>
      </c>
      <c r="B944" s="1">
        <v>2006</v>
      </c>
      <c r="C944" s="1" t="s">
        <v>1853</v>
      </c>
      <c r="D944" s="3">
        <v>7.2</v>
      </c>
      <c r="E944" s="4">
        <v>139</v>
      </c>
      <c r="F944" s="1">
        <v>24000000</v>
      </c>
      <c r="G944" s="1">
        <v>70269171</v>
      </c>
      <c r="H944" s="1" t="s">
        <v>273</v>
      </c>
      <c r="I944" s="1">
        <v>162130</v>
      </c>
      <c r="J944" s="1" t="s">
        <v>15</v>
      </c>
      <c r="K944" s="1" t="s">
        <v>16</v>
      </c>
    </row>
    <row r="945" spans="1:11" ht="15.75" customHeight="1">
      <c r="A945" s="2" t="s">
        <v>1854</v>
      </c>
      <c r="B945" s="1">
        <v>2003</v>
      </c>
      <c r="C945" s="1" t="s">
        <v>685</v>
      </c>
      <c r="D945" s="3">
        <v>7.2</v>
      </c>
      <c r="E945" s="4">
        <v>88</v>
      </c>
      <c r="F945" s="1">
        <v>24000000</v>
      </c>
      <c r="G945" s="1">
        <v>74608545</v>
      </c>
      <c r="H945" s="1" t="s">
        <v>521</v>
      </c>
      <c r="I945" s="1">
        <v>185258</v>
      </c>
      <c r="J945" s="1" t="s">
        <v>15</v>
      </c>
      <c r="K945" s="1" t="s">
        <v>16</v>
      </c>
    </row>
    <row r="946" spans="1:11" ht="15.75" customHeight="1">
      <c r="A946" s="2" t="s">
        <v>1855</v>
      </c>
      <c r="B946" s="1">
        <v>1993</v>
      </c>
      <c r="C946" s="1" t="s">
        <v>1856</v>
      </c>
      <c r="D946" s="3">
        <v>7.2</v>
      </c>
      <c r="E946" s="4">
        <v>80</v>
      </c>
      <c r="F946" s="1">
        <v>28000000</v>
      </c>
      <c r="G946" s="1">
        <v>669276</v>
      </c>
      <c r="H946" s="1" t="s">
        <v>1857</v>
      </c>
      <c r="I946" s="1">
        <v>2541</v>
      </c>
      <c r="J946" s="1" t="s">
        <v>15</v>
      </c>
      <c r="K946" s="1" t="s">
        <v>121</v>
      </c>
    </row>
    <row r="947" spans="1:11" ht="15.75" customHeight="1">
      <c r="A947" s="2" t="s">
        <v>1760</v>
      </c>
      <c r="B947" s="1">
        <v>2005</v>
      </c>
      <c r="C947" s="1" t="s">
        <v>24</v>
      </c>
      <c r="D947" s="3">
        <v>7.2</v>
      </c>
      <c r="E947" s="4">
        <v>201</v>
      </c>
      <c r="F947" s="1">
        <v>207000000</v>
      </c>
      <c r="G947" s="1">
        <v>218051260</v>
      </c>
      <c r="H947" s="1" t="s">
        <v>1089</v>
      </c>
      <c r="I947" s="1">
        <v>316020</v>
      </c>
      <c r="J947" s="1" t="s">
        <v>15</v>
      </c>
      <c r="K947" s="1" t="s">
        <v>39</v>
      </c>
    </row>
    <row r="948" spans="1:11" ht="15.75" customHeight="1">
      <c r="A948" s="2" t="s">
        <v>1858</v>
      </c>
      <c r="B948" s="1">
        <v>1999</v>
      </c>
      <c r="C948" s="1" t="s">
        <v>1013</v>
      </c>
      <c r="D948" s="3">
        <v>7.2</v>
      </c>
      <c r="E948" s="4">
        <v>102</v>
      </c>
      <c r="F948" s="1">
        <v>23000000</v>
      </c>
      <c r="G948" s="1">
        <v>10660147</v>
      </c>
      <c r="H948" s="1" t="s">
        <v>396</v>
      </c>
      <c r="I948" s="1">
        <v>17740</v>
      </c>
      <c r="J948" s="1" t="s">
        <v>15</v>
      </c>
      <c r="K948" s="1" t="s">
        <v>121</v>
      </c>
    </row>
    <row r="949" spans="1:11" ht="15.75" customHeight="1">
      <c r="A949" s="2" t="s">
        <v>1859</v>
      </c>
      <c r="B949" s="1">
        <v>1999</v>
      </c>
      <c r="C949" s="1" t="s">
        <v>1860</v>
      </c>
      <c r="D949" s="3">
        <v>7.2</v>
      </c>
      <c r="E949" s="4">
        <v>117</v>
      </c>
      <c r="F949" s="1">
        <v>21500000</v>
      </c>
      <c r="G949" s="1">
        <v>24362501</v>
      </c>
      <c r="H949" s="1" t="s">
        <v>98</v>
      </c>
      <c r="I949" s="1">
        <v>69980</v>
      </c>
      <c r="J949" s="1" t="s">
        <v>15</v>
      </c>
      <c r="K949" s="1" t="s">
        <v>16</v>
      </c>
    </row>
    <row r="950" spans="1:11" ht="15.75" customHeight="1">
      <c r="A950" s="2" t="s">
        <v>1861</v>
      </c>
      <c r="B950" s="1">
        <v>2004</v>
      </c>
      <c r="C950" s="1" t="s">
        <v>721</v>
      </c>
      <c r="D950" s="3">
        <v>7.2</v>
      </c>
      <c r="E950" s="4">
        <v>98</v>
      </c>
      <c r="F950" s="1">
        <v>30000000</v>
      </c>
      <c r="G950" s="1">
        <v>32774834</v>
      </c>
      <c r="H950" s="1" t="s">
        <v>863</v>
      </c>
      <c r="I950" s="1">
        <v>136048</v>
      </c>
      <c r="J950" s="1" t="s">
        <v>15</v>
      </c>
      <c r="K950" s="1" t="s">
        <v>16</v>
      </c>
    </row>
    <row r="951" spans="1:11" ht="15.75" customHeight="1">
      <c r="A951" s="2" t="s">
        <v>1862</v>
      </c>
      <c r="B951" s="1">
        <v>2010</v>
      </c>
      <c r="C951" s="1" t="s">
        <v>976</v>
      </c>
      <c r="D951" s="3">
        <v>7.2</v>
      </c>
      <c r="E951" s="4">
        <v>116</v>
      </c>
      <c r="F951" s="1">
        <v>20000000</v>
      </c>
      <c r="G951" s="1">
        <v>12134420</v>
      </c>
      <c r="H951" s="1" t="s">
        <v>1863</v>
      </c>
      <c r="I951" s="1">
        <v>92237</v>
      </c>
      <c r="J951" s="1" t="s">
        <v>15</v>
      </c>
      <c r="K951" s="1" t="s">
        <v>121</v>
      </c>
    </row>
    <row r="952" spans="1:11" ht="15.75" customHeight="1">
      <c r="A952" s="2" t="s">
        <v>1864</v>
      </c>
      <c r="B952" s="1">
        <v>2009</v>
      </c>
      <c r="C952" s="1" t="s">
        <v>1468</v>
      </c>
      <c r="D952" s="3">
        <v>7.2</v>
      </c>
      <c r="E952" s="4">
        <v>99</v>
      </c>
      <c r="F952" s="1">
        <v>21000000</v>
      </c>
      <c r="G952" s="1">
        <v>8855646</v>
      </c>
      <c r="H952" s="1" t="s">
        <v>376</v>
      </c>
      <c r="I952" s="1">
        <v>49855</v>
      </c>
      <c r="J952" s="1" t="s">
        <v>15</v>
      </c>
      <c r="K952" s="1" t="s">
        <v>16</v>
      </c>
    </row>
    <row r="953" spans="1:11" ht="15.75" customHeight="1">
      <c r="A953" s="2" t="s">
        <v>1865</v>
      </c>
      <c r="B953" s="1">
        <v>2012</v>
      </c>
      <c r="C953" s="1" t="s">
        <v>1866</v>
      </c>
      <c r="D953" s="3">
        <v>7.2</v>
      </c>
      <c r="E953" s="4">
        <v>116</v>
      </c>
      <c r="F953" s="1">
        <v>20000000</v>
      </c>
      <c r="G953" s="1">
        <v>6002756</v>
      </c>
      <c r="H953" s="1" t="s">
        <v>211</v>
      </c>
      <c r="I953" s="1">
        <v>24997</v>
      </c>
      <c r="J953" s="1" t="s">
        <v>15</v>
      </c>
      <c r="K953" s="1" t="s">
        <v>16</v>
      </c>
    </row>
    <row r="954" spans="1:11" ht="15.75" customHeight="1">
      <c r="A954" s="2" t="s">
        <v>1867</v>
      </c>
      <c r="B954" s="1">
        <v>1996</v>
      </c>
      <c r="C954" s="1" t="s">
        <v>1203</v>
      </c>
      <c r="D954" s="3">
        <v>7.2</v>
      </c>
      <c r="E954" s="4">
        <v>103</v>
      </c>
      <c r="F954" s="1">
        <v>15000000</v>
      </c>
      <c r="G954" s="1">
        <v>103001286</v>
      </c>
      <c r="H954" s="1" t="s">
        <v>1868</v>
      </c>
      <c r="I954" s="1">
        <v>222018</v>
      </c>
      <c r="J954" s="1" t="s">
        <v>15</v>
      </c>
      <c r="K954" s="1" t="s">
        <v>16</v>
      </c>
    </row>
    <row r="955" spans="1:11" ht="15.75" customHeight="1">
      <c r="A955" s="2" t="s">
        <v>1869</v>
      </c>
      <c r="B955" s="1">
        <v>2015</v>
      </c>
      <c r="C955" s="1" t="s">
        <v>296</v>
      </c>
      <c r="D955" s="3">
        <v>7.2</v>
      </c>
      <c r="E955" s="4">
        <v>122</v>
      </c>
      <c r="F955" s="1">
        <v>30000000</v>
      </c>
      <c r="G955" s="1">
        <v>17750583</v>
      </c>
      <c r="H955" s="1" t="s">
        <v>258</v>
      </c>
      <c r="I955" s="1">
        <v>93548</v>
      </c>
      <c r="J955" s="1" t="s">
        <v>15</v>
      </c>
      <c r="K955" s="1" t="s">
        <v>121</v>
      </c>
    </row>
    <row r="956" spans="1:11" ht="15.75" customHeight="1">
      <c r="A956" s="2" t="s">
        <v>1870</v>
      </c>
      <c r="B956" s="1">
        <v>2002</v>
      </c>
      <c r="C956" s="1" t="s">
        <v>1871</v>
      </c>
      <c r="D956" s="3">
        <v>7.2</v>
      </c>
      <c r="E956" s="4">
        <v>103</v>
      </c>
      <c r="F956" s="1">
        <v>18000000</v>
      </c>
      <c r="G956" s="1">
        <v>676698</v>
      </c>
      <c r="H956" s="1" t="s">
        <v>74</v>
      </c>
      <c r="I956" s="1">
        <v>26730</v>
      </c>
      <c r="J956" s="1" t="s">
        <v>15</v>
      </c>
      <c r="K956" s="1" t="s">
        <v>16</v>
      </c>
    </row>
    <row r="957" spans="1:11" ht="15.75" customHeight="1">
      <c r="A957" s="2" t="s">
        <v>1872</v>
      </c>
      <c r="B957" s="1">
        <v>2012</v>
      </c>
      <c r="C957" s="1" t="s">
        <v>1873</v>
      </c>
      <c r="D957" s="3">
        <v>7.2</v>
      </c>
      <c r="E957" s="4">
        <v>112</v>
      </c>
      <c r="F957" s="1">
        <v>17000000</v>
      </c>
      <c r="G957" s="1">
        <v>64998368</v>
      </c>
      <c r="H957" s="1" t="s">
        <v>239</v>
      </c>
      <c r="I957" s="1">
        <v>213898</v>
      </c>
      <c r="J957" s="1" t="s">
        <v>15</v>
      </c>
      <c r="K957" s="1" t="s">
        <v>16</v>
      </c>
    </row>
    <row r="958" spans="1:11" ht="15.75" customHeight="1">
      <c r="A958" s="2" t="s">
        <v>1874</v>
      </c>
      <c r="B958" s="1">
        <v>2008</v>
      </c>
      <c r="C958" s="1" t="s">
        <v>391</v>
      </c>
      <c r="D958" s="3">
        <v>7.2</v>
      </c>
      <c r="E958" s="4">
        <v>96</v>
      </c>
      <c r="F958" s="1">
        <v>15500000</v>
      </c>
      <c r="G958" s="1">
        <v>23213577</v>
      </c>
      <c r="H958" s="1" t="s">
        <v>396</v>
      </c>
      <c r="I958" s="1">
        <v>198111</v>
      </c>
      <c r="J958" s="1" t="s">
        <v>15</v>
      </c>
      <c r="K958" s="1" t="s">
        <v>282</v>
      </c>
    </row>
    <row r="959" spans="1:11" ht="15.75" customHeight="1">
      <c r="A959" s="2" t="s">
        <v>1875</v>
      </c>
      <c r="B959" s="1">
        <v>2002</v>
      </c>
      <c r="C959" s="1" t="s">
        <v>1876</v>
      </c>
      <c r="D959" s="3">
        <v>7.2</v>
      </c>
      <c r="E959" s="4">
        <v>109</v>
      </c>
      <c r="F959" s="1">
        <v>16000000</v>
      </c>
      <c r="G959" s="1">
        <v>16346122</v>
      </c>
      <c r="H959" s="1" t="s">
        <v>42</v>
      </c>
      <c r="I959" s="1">
        <v>25549</v>
      </c>
      <c r="J959" s="1" t="s">
        <v>15</v>
      </c>
      <c r="K959" s="1" t="s">
        <v>16</v>
      </c>
    </row>
    <row r="960" spans="1:11" ht="15.75" customHeight="1">
      <c r="A960" s="2" t="s">
        <v>1877</v>
      </c>
      <c r="B960" s="1">
        <v>2010</v>
      </c>
      <c r="C960" s="1" t="s">
        <v>1878</v>
      </c>
      <c r="D960" s="3">
        <v>7.2</v>
      </c>
      <c r="E960" s="4">
        <v>113</v>
      </c>
      <c r="F960" s="1">
        <v>16000000</v>
      </c>
      <c r="G960" s="1">
        <v>19057024</v>
      </c>
      <c r="H960" s="1" t="s">
        <v>396</v>
      </c>
      <c r="I960" s="1">
        <v>113963</v>
      </c>
      <c r="J960" s="1" t="s">
        <v>15</v>
      </c>
      <c r="K960" s="1" t="s">
        <v>16</v>
      </c>
    </row>
    <row r="961" spans="1:11" ht="15.75" customHeight="1">
      <c r="A961" s="2" t="s">
        <v>1879</v>
      </c>
      <c r="B961" s="1">
        <v>1986</v>
      </c>
      <c r="C961" s="1" t="s">
        <v>1880</v>
      </c>
      <c r="D961" s="3">
        <v>7.2</v>
      </c>
      <c r="E961" s="4">
        <v>110</v>
      </c>
      <c r="F961" s="1">
        <v>16000000</v>
      </c>
      <c r="G961" s="1">
        <v>5900000</v>
      </c>
      <c r="H961" s="1" t="s">
        <v>198</v>
      </c>
      <c r="I961" s="1">
        <v>98629</v>
      </c>
      <c r="J961" s="1" t="s">
        <v>15</v>
      </c>
      <c r="K961" s="1" t="s">
        <v>121</v>
      </c>
    </row>
    <row r="962" spans="1:11" ht="15.75" customHeight="1">
      <c r="A962" s="2" t="s">
        <v>1881</v>
      </c>
      <c r="B962" s="1">
        <v>2007</v>
      </c>
      <c r="C962" s="1" t="s">
        <v>1882</v>
      </c>
      <c r="D962" s="3">
        <v>7.2</v>
      </c>
      <c r="E962" s="4">
        <v>118</v>
      </c>
      <c r="F962" s="1">
        <v>16000000</v>
      </c>
      <c r="G962" s="1">
        <v>2849142</v>
      </c>
      <c r="H962" s="1" t="s">
        <v>42</v>
      </c>
      <c r="I962" s="1">
        <v>24104</v>
      </c>
      <c r="J962" s="1" t="s">
        <v>15</v>
      </c>
      <c r="K962" s="1" t="s">
        <v>16</v>
      </c>
    </row>
    <row r="963" spans="1:11" ht="15.75" customHeight="1">
      <c r="A963" s="2" t="s">
        <v>1883</v>
      </c>
      <c r="B963" s="1">
        <v>2000</v>
      </c>
      <c r="C963" s="1" t="s">
        <v>1666</v>
      </c>
      <c r="D963" s="3">
        <v>7.2</v>
      </c>
      <c r="E963" s="4">
        <v>124</v>
      </c>
      <c r="F963" s="1">
        <v>15000000</v>
      </c>
      <c r="G963" s="1">
        <v>27441122</v>
      </c>
      <c r="H963" s="1" t="s">
        <v>1678</v>
      </c>
      <c r="I963" s="1">
        <v>14322</v>
      </c>
      <c r="J963" s="1" t="s">
        <v>15</v>
      </c>
      <c r="K963" s="1" t="s">
        <v>16</v>
      </c>
    </row>
    <row r="964" spans="1:11" ht="15.75" customHeight="1">
      <c r="A964" s="2" t="s">
        <v>1884</v>
      </c>
      <c r="B964" s="1">
        <v>2009</v>
      </c>
      <c r="C964" s="1" t="s">
        <v>391</v>
      </c>
      <c r="D964" s="3">
        <v>7.2</v>
      </c>
      <c r="E964" s="4">
        <v>92</v>
      </c>
      <c r="F964" s="1">
        <v>15000000</v>
      </c>
      <c r="G964" s="1">
        <v>5306447</v>
      </c>
      <c r="H964" s="1" t="s">
        <v>149</v>
      </c>
      <c r="I964" s="1">
        <v>58967</v>
      </c>
      <c r="J964" s="1" t="s">
        <v>15</v>
      </c>
      <c r="K964" s="1" t="s">
        <v>16</v>
      </c>
    </row>
    <row r="965" spans="1:11" ht="15.75" customHeight="1">
      <c r="A965" s="2" t="s">
        <v>1885</v>
      </c>
      <c r="B965" s="1">
        <v>2010</v>
      </c>
      <c r="C965" s="1" t="s">
        <v>1886</v>
      </c>
      <c r="D965" s="3">
        <v>7.2</v>
      </c>
      <c r="E965" s="4">
        <v>103</v>
      </c>
      <c r="F965" s="1">
        <v>15000000</v>
      </c>
      <c r="G965" s="1">
        <v>2412045</v>
      </c>
      <c r="H965" s="1" t="s">
        <v>461</v>
      </c>
      <c r="I965" s="1">
        <v>109873</v>
      </c>
      <c r="J965" s="1" t="s">
        <v>15</v>
      </c>
      <c r="K965" s="1" t="s">
        <v>121</v>
      </c>
    </row>
    <row r="966" spans="1:11" ht="15.75" customHeight="1">
      <c r="A966" s="2" t="s">
        <v>1887</v>
      </c>
      <c r="B966" s="1">
        <v>2004</v>
      </c>
      <c r="C966" s="1" t="s">
        <v>578</v>
      </c>
      <c r="D966" s="3">
        <v>7.2</v>
      </c>
      <c r="E966" s="4">
        <v>84</v>
      </c>
      <c r="F966" s="1">
        <v>12000000</v>
      </c>
      <c r="G966" s="1">
        <v>1197786</v>
      </c>
      <c r="H966" s="1" t="s">
        <v>1150</v>
      </c>
      <c r="I966" s="1">
        <v>55928</v>
      </c>
      <c r="J966" s="1" t="s">
        <v>150</v>
      </c>
      <c r="K966" s="1" t="s">
        <v>109</v>
      </c>
    </row>
    <row r="967" spans="1:11" ht="15.75" customHeight="1">
      <c r="A967" s="2" t="s">
        <v>1888</v>
      </c>
      <c r="B967" s="1">
        <v>1989</v>
      </c>
      <c r="C967" s="1" t="s">
        <v>384</v>
      </c>
      <c r="D967" s="3">
        <v>7.2</v>
      </c>
      <c r="E967" s="4">
        <v>145</v>
      </c>
      <c r="F967" s="1">
        <v>14000000</v>
      </c>
      <c r="G967" s="1">
        <v>70001698</v>
      </c>
      <c r="H967" s="1" t="s">
        <v>108</v>
      </c>
      <c r="I967" s="1">
        <v>76842</v>
      </c>
      <c r="J967" s="1" t="s">
        <v>15</v>
      </c>
      <c r="K967" s="1" t="s">
        <v>16</v>
      </c>
    </row>
    <row r="968" spans="1:11" ht="15.75" customHeight="1">
      <c r="A968" s="2" t="s">
        <v>1889</v>
      </c>
      <c r="B968" s="1">
        <v>2012</v>
      </c>
      <c r="C968" s="1" t="s">
        <v>473</v>
      </c>
      <c r="D968" s="3">
        <v>7.2</v>
      </c>
      <c r="E968" s="4">
        <v>110</v>
      </c>
      <c r="F968" s="1">
        <v>15000000</v>
      </c>
      <c r="G968" s="1">
        <v>14989761</v>
      </c>
      <c r="H968" s="1" t="s">
        <v>224</v>
      </c>
      <c r="I968" s="1">
        <v>185845</v>
      </c>
      <c r="J968" s="1" t="s">
        <v>15</v>
      </c>
      <c r="K968" s="1" t="s">
        <v>121</v>
      </c>
    </row>
    <row r="969" spans="1:11" ht="15.75" customHeight="1">
      <c r="A969" s="2" t="s">
        <v>1890</v>
      </c>
      <c r="B969" s="1">
        <v>1999</v>
      </c>
      <c r="C969" s="1" t="s">
        <v>1891</v>
      </c>
      <c r="D969" s="3">
        <v>7.2</v>
      </c>
      <c r="E969" s="4">
        <v>97</v>
      </c>
      <c r="F969" s="1">
        <v>16000000</v>
      </c>
      <c r="G969" s="1">
        <v>38176108</v>
      </c>
      <c r="H969" s="1" t="s">
        <v>468</v>
      </c>
      <c r="I969" s="1">
        <v>222099</v>
      </c>
      <c r="J969" s="1" t="s">
        <v>15</v>
      </c>
      <c r="K969" s="1" t="s">
        <v>16</v>
      </c>
    </row>
    <row r="970" spans="1:11" ht="15.75" customHeight="1">
      <c r="A970" s="2" t="s">
        <v>1892</v>
      </c>
      <c r="B970" s="1">
        <v>2007</v>
      </c>
      <c r="C970" s="1" t="s">
        <v>13</v>
      </c>
      <c r="D970" s="3">
        <v>7.2</v>
      </c>
      <c r="E970" s="4">
        <v>126</v>
      </c>
      <c r="F970" s="1">
        <v>18000000</v>
      </c>
      <c r="G970" s="1">
        <v>25592632</v>
      </c>
      <c r="H970" s="1" t="s">
        <v>488</v>
      </c>
      <c r="I970" s="1">
        <v>220475</v>
      </c>
      <c r="J970" s="1" t="s">
        <v>15</v>
      </c>
      <c r="K970" s="1" t="s">
        <v>16</v>
      </c>
    </row>
    <row r="971" spans="1:11" ht="15.75" customHeight="1">
      <c r="A971" s="2" t="s">
        <v>1893</v>
      </c>
      <c r="B971" s="1">
        <v>2000</v>
      </c>
      <c r="C971" s="1" t="s">
        <v>1894</v>
      </c>
      <c r="D971" s="3">
        <v>7.2</v>
      </c>
      <c r="E971" s="4">
        <v>114</v>
      </c>
      <c r="F971" s="1">
        <v>10000000</v>
      </c>
      <c r="G971" s="1">
        <v>447750</v>
      </c>
      <c r="H971" s="1" t="s">
        <v>98</v>
      </c>
      <c r="I971" s="1">
        <v>18520</v>
      </c>
      <c r="J971" s="1" t="s">
        <v>15</v>
      </c>
      <c r="K971" s="1" t="s">
        <v>16</v>
      </c>
    </row>
    <row r="972" spans="1:11" ht="15.75" customHeight="1">
      <c r="A972" s="2" t="s">
        <v>1895</v>
      </c>
      <c r="B972" s="1">
        <v>1984</v>
      </c>
      <c r="C972" s="1" t="s">
        <v>1896</v>
      </c>
      <c r="D972" s="3">
        <v>7.2</v>
      </c>
      <c r="E972" s="4">
        <v>106</v>
      </c>
      <c r="F972" s="1">
        <v>11000000</v>
      </c>
      <c r="G972" s="1">
        <v>148170000</v>
      </c>
      <c r="H972" s="1" t="s">
        <v>1093</v>
      </c>
      <c r="I972" s="1">
        <v>142293</v>
      </c>
      <c r="J972" s="1" t="s">
        <v>15</v>
      </c>
      <c r="K972" s="1" t="s">
        <v>16</v>
      </c>
    </row>
    <row r="973" spans="1:11" ht="15.75" customHeight="1">
      <c r="A973" s="2" t="s">
        <v>1897</v>
      </c>
      <c r="B973" s="1">
        <v>1989</v>
      </c>
      <c r="C973" s="1" t="s">
        <v>1898</v>
      </c>
      <c r="D973" s="3">
        <v>7.2</v>
      </c>
      <c r="E973" s="4">
        <v>107</v>
      </c>
      <c r="F973" s="1">
        <v>11000000</v>
      </c>
      <c r="G973" s="1">
        <v>49797148</v>
      </c>
      <c r="H973" s="1" t="s">
        <v>1449</v>
      </c>
      <c r="I973" s="1">
        <v>49007</v>
      </c>
      <c r="J973" s="1" t="s">
        <v>15</v>
      </c>
      <c r="K973" s="1" t="s">
        <v>16</v>
      </c>
    </row>
    <row r="974" spans="1:11" ht="15.75" customHeight="1">
      <c r="A974" s="2" t="s">
        <v>1899</v>
      </c>
      <c r="B974" s="1">
        <v>1983</v>
      </c>
      <c r="C974" s="1" t="s">
        <v>18</v>
      </c>
      <c r="D974" s="3">
        <v>7.2</v>
      </c>
      <c r="E974" s="4">
        <v>114</v>
      </c>
      <c r="F974" s="1">
        <v>10000000</v>
      </c>
      <c r="G974" s="1">
        <v>25600000</v>
      </c>
      <c r="H974" s="1" t="s">
        <v>14</v>
      </c>
      <c r="I974" s="1">
        <v>57363</v>
      </c>
      <c r="J974" s="1" t="s">
        <v>15</v>
      </c>
      <c r="K974" s="1" t="s">
        <v>16</v>
      </c>
    </row>
    <row r="975" spans="1:11" ht="15.75" customHeight="1">
      <c r="A975" s="2" t="s">
        <v>1900</v>
      </c>
      <c r="B975" s="1">
        <v>2011</v>
      </c>
      <c r="C975" s="1" t="s">
        <v>1901</v>
      </c>
      <c r="D975" s="3">
        <v>7.2</v>
      </c>
      <c r="E975" s="4">
        <v>98</v>
      </c>
      <c r="F975" s="1">
        <v>10000000</v>
      </c>
      <c r="G975" s="1">
        <v>1754319</v>
      </c>
      <c r="H975" s="1" t="s">
        <v>396</v>
      </c>
      <c r="I975" s="1">
        <v>13174</v>
      </c>
      <c r="J975" s="1" t="s">
        <v>15</v>
      </c>
      <c r="K975" s="1" t="s">
        <v>16</v>
      </c>
    </row>
    <row r="976" spans="1:11" ht="15.75" customHeight="1">
      <c r="A976" s="2" t="s">
        <v>1902</v>
      </c>
      <c r="B976" s="1">
        <v>2002</v>
      </c>
      <c r="C976" s="1" t="s">
        <v>1903</v>
      </c>
      <c r="D976" s="3">
        <v>7.2</v>
      </c>
      <c r="E976" s="4">
        <v>132</v>
      </c>
      <c r="F976" s="1">
        <v>10000000</v>
      </c>
      <c r="G976" s="1">
        <v>1309849</v>
      </c>
      <c r="H976" s="1" t="s">
        <v>396</v>
      </c>
      <c r="I976" s="1">
        <v>9395</v>
      </c>
      <c r="J976" s="1" t="s">
        <v>15</v>
      </c>
      <c r="K976" s="1" t="s">
        <v>121</v>
      </c>
    </row>
    <row r="977" spans="1:11" ht="15.75" customHeight="1">
      <c r="A977" s="2" t="s">
        <v>1904</v>
      </c>
      <c r="B977" s="1">
        <v>2003</v>
      </c>
      <c r="C977" s="1" t="s">
        <v>1905</v>
      </c>
      <c r="D977" s="3">
        <v>7.2</v>
      </c>
      <c r="E977" s="4">
        <v>104</v>
      </c>
      <c r="F977" s="1">
        <v>10000000</v>
      </c>
      <c r="G977" s="1">
        <v>1011054</v>
      </c>
      <c r="H977" s="1" t="s">
        <v>98</v>
      </c>
      <c r="I977" s="1">
        <v>10585</v>
      </c>
      <c r="J977" s="1" t="s">
        <v>15</v>
      </c>
      <c r="K977" s="1" t="s">
        <v>288</v>
      </c>
    </row>
    <row r="978" spans="1:11" ht="15.75" customHeight="1">
      <c r="A978" s="2" t="s">
        <v>1811</v>
      </c>
      <c r="B978" s="1">
        <v>1984</v>
      </c>
      <c r="C978" s="1" t="s">
        <v>407</v>
      </c>
      <c r="D978" s="3">
        <v>7.2</v>
      </c>
      <c r="E978" s="4">
        <v>126</v>
      </c>
      <c r="F978" s="1">
        <v>8000000</v>
      </c>
      <c r="G978" s="1">
        <v>90800000</v>
      </c>
      <c r="H978" s="1" t="s">
        <v>1812</v>
      </c>
      <c r="I978" s="1">
        <v>126916</v>
      </c>
      <c r="J978" s="1" t="s">
        <v>15</v>
      </c>
      <c r="K978" s="1" t="s">
        <v>16</v>
      </c>
    </row>
    <row r="979" spans="1:11" ht="15.75" customHeight="1">
      <c r="A979" s="2" t="s">
        <v>1906</v>
      </c>
      <c r="B979" s="1">
        <v>2010</v>
      </c>
      <c r="C979" s="1" t="s">
        <v>1907</v>
      </c>
      <c r="D979" s="3">
        <v>7.2</v>
      </c>
      <c r="E979" s="4">
        <v>101</v>
      </c>
      <c r="F979" s="1">
        <v>8000000</v>
      </c>
      <c r="G979" s="1">
        <v>6350058</v>
      </c>
      <c r="H979" s="1" t="s">
        <v>468</v>
      </c>
      <c r="I979" s="1">
        <v>106098</v>
      </c>
      <c r="J979" s="1" t="s">
        <v>15</v>
      </c>
      <c r="K979" s="1" t="s">
        <v>16</v>
      </c>
    </row>
    <row r="980" spans="1:11" ht="15.75" customHeight="1">
      <c r="A980" s="2" t="s">
        <v>1908</v>
      </c>
      <c r="B980" s="1">
        <v>2010</v>
      </c>
      <c r="C980" s="1" t="s">
        <v>1909</v>
      </c>
      <c r="D980" s="3">
        <v>7.2</v>
      </c>
      <c r="E980" s="4">
        <v>113</v>
      </c>
      <c r="F980" s="1">
        <v>7200000</v>
      </c>
      <c r="G980" s="1">
        <v>1094798</v>
      </c>
      <c r="H980" s="1" t="s">
        <v>695</v>
      </c>
      <c r="I980" s="1">
        <v>11158</v>
      </c>
      <c r="J980" s="1" t="s">
        <v>15</v>
      </c>
      <c r="K980" s="1" t="s">
        <v>121</v>
      </c>
    </row>
    <row r="981" spans="1:11" ht="15.75" customHeight="1">
      <c r="A981" s="2" t="s">
        <v>1910</v>
      </c>
      <c r="B981" s="1">
        <v>2002</v>
      </c>
      <c r="C981" s="1" t="s">
        <v>1911</v>
      </c>
      <c r="D981" s="3">
        <v>7.2</v>
      </c>
      <c r="E981" s="4">
        <v>105</v>
      </c>
      <c r="F981" s="1">
        <v>7500000</v>
      </c>
      <c r="G981" s="1">
        <v>10460089</v>
      </c>
      <c r="H981" s="1" t="s">
        <v>74</v>
      </c>
      <c r="I981" s="1">
        <v>34098</v>
      </c>
      <c r="J981" s="1" t="s">
        <v>15</v>
      </c>
      <c r="K981" s="1" t="s">
        <v>16</v>
      </c>
    </row>
    <row r="982" spans="1:11" ht="15.75" customHeight="1">
      <c r="A982" s="2" t="s">
        <v>1912</v>
      </c>
      <c r="B982" s="1">
        <v>2009</v>
      </c>
      <c r="C982" s="1" t="s">
        <v>1913</v>
      </c>
      <c r="D982" s="3">
        <v>7.2</v>
      </c>
      <c r="E982" s="4">
        <v>97</v>
      </c>
      <c r="F982" s="1">
        <v>7300000</v>
      </c>
      <c r="G982" s="1">
        <v>1818681</v>
      </c>
      <c r="H982" s="1" t="s">
        <v>21</v>
      </c>
      <c r="I982" s="1">
        <v>74435</v>
      </c>
      <c r="J982" s="1" t="s">
        <v>15</v>
      </c>
      <c r="K982" s="1" t="s">
        <v>121</v>
      </c>
    </row>
    <row r="983" spans="1:11" ht="15.75" customHeight="1">
      <c r="A983" s="2" t="s">
        <v>1914</v>
      </c>
      <c r="B983" s="1">
        <v>1995</v>
      </c>
      <c r="C983" s="1" t="s">
        <v>1008</v>
      </c>
      <c r="D983" s="3">
        <v>7.2</v>
      </c>
      <c r="E983" s="4">
        <v>104</v>
      </c>
      <c r="F983" s="1">
        <v>7000000</v>
      </c>
      <c r="G983" s="1">
        <v>25625110</v>
      </c>
      <c r="H983" s="1" t="s">
        <v>1150</v>
      </c>
      <c r="I983" s="1">
        <v>138707</v>
      </c>
      <c r="J983" s="1" t="s">
        <v>15</v>
      </c>
      <c r="K983" s="1" t="s">
        <v>16</v>
      </c>
    </row>
    <row r="984" spans="1:11" ht="15.75" customHeight="1">
      <c r="A984" s="2" t="s">
        <v>1915</v>
      </c>
      <c r="B984" s="1">
        <v>2005</v>
      </c>
      <c r="C984" s="1" t="s">
        <v>1916</v>
      </c>
      <c r="D984" s="3">
        <v>7.2</v>
      </c>
      <c r="E984" s="4">
        <v>100</v>
      </c>
      <c r="F984" s="1">
        <v>3500000</v>
      </c>
      <c r="G984" s="1">
        <v>26005908</v>
      </c>
      <c r="H984" s="1" t="s">
        <v>1917</v>
      </c>
      <c r="I984" s="1">
        <v>154938</v>
      </c>
      <c r="J984" s="1" t="s">
        <v>15</v>
      </c>
      <c r="K984" s="1" t="s">
        <v>121</v>
      </c>
    </row>
    <row r="985" spans="1:11" ht="15.75" customHeight="1">
      <c r="A985" s="2" t="s">
        <v>1918</v>
      </c>
      <c r="B985" s="1">
        <v>2009</v>
      </c>
      <c r="C985" s="1" t="s">
        <v>1919</v>
      </c>
      <c r="D985" s="3">
        <v>7.2</v>
      </c>
      <c r="E985" s="4">
        <v>125</v>
      </c>
      <c r="F985" s="1">
        <v>4825000</v>
      </c>
      <c r="G985" s="1">
        <v>1110286</v>
      </c>
      <c r="H985" s="1" t="s">
        <v>396</v>
      </c>
      <c r="I985" s="1">
        <v>9727</v>
      </c>
      <c r="J985" s="1" t="s">
        <v>15</v>
      </c>
      <c r="K985" s="1" t="s">
        <v>16</v>
      </c>
    </row>
    <row r="986" spans="1:11" ht="15.75" customHeight="1">
      <c r="A986" s="2" t="s">
        <v>1920</v>
      </c>
      <c r="B986" s="1">
        <v>2009</v>
      </c>
      <c r="C986" s="1" t="s">
        <v>1921</v>
      </c>
      <c r="D986" s="3">
        <v>7.2</v>
      </c>
      <c r="E986" s="4">
        <v>105</v>
      </c>
      <c r="F986" s="1">
        <v>6500000</v>
      </c>
      <c r="G986" s="1">
        <v>66637</v>
      </c>
      <c r="H986" s="1" t="s">
        <v>399</v>
      </c>
      <c r="I986" s="1">
        <v>29608</v>
      </c>
      <c r="J986" s="1" t="s">
        <v>15</v>
      </c>
      <c r="K986" s="1" t="s">
        <v>16</v>
      </c>
    </row>
    <row r="987" spans="1:11" ht="15.75" customHeight="1">
      <c r="A987" s="2" t="s">
        <v>1922</v>
      </c>
      <c r="B987" s="1">
        <v>1995</v>
      </c>
      <c r="C987" s="1" t="s">
        <v>808</v>
      </c>
      <c r="D987" s="3">
        <v>7.2</v>
      </c>
      <c r="E987" s="4">
        <v>123</v>
      </c>
      <c r="F987" s="1">
        <v>6000000</v>
      </c>
      <c r="G987" s="1">
        <v>2122561</v>
      </c>
      <c r="H987" s="1" t="s">
        <v>149</v>
      </c>
      <c r="I987" s="1">
        <v>99033</v>
      </c>
      <c r="J987" s="1" t="s">
        <v>15</v>
      </c>
      <c r="K987" s="1" t="s">
        <v>16</v>
      </c>
    </row>
    <row r="988" spans="1:11" ht="15.75" customHeight="1">
      <c r="A988" s="2" t="s">
        <v>1923</v>
      </c>
      <c r="B988" s="1">
        <v>1978</v>
      </c>
      <c r="C988" s="1" t="s">
        <v>1924</v>
      </c>
      <c r="D988" s="3">
        <v>7.2</v>
      </c>
      <c r="E988" s="4">
        <v>110</v>
      </c>
      <c r="F988" s="1">
        <v>6000000</v>
      </c>
      <c r="G988" s="1">
        <v>181360000</v>
      </c>
      <c r="H988" s="1" t="s">
        <v>1925</v>
      </c>
      <c r="I988" s="1">
        <v>170027</v>
      </c>
      <c r="J988" s="1" t="s">
        <v>15</v>
      </c>
      <c r="K988" s="1" t="s">
        <v>16</v>
      </c>
    </row>
    <row r="989" spans="1:11" ht="15.75" customHeight="1">
      <c r="A989" s="2" t="s">
        <v>1926</v>
      </c>
      <c r="B989" s="1">
        <v>1981</v>
      </c>
      <c r="C989" s="1" t="s">
        <v>264</v>
      </c>
      <c r="D989" s="3">
        <v>7.2</v>
      </c>
      <c r="E989" s="4">
        <v>106</v>
      </c>
      <c r="F989" s="1">
        <v>6000000</v>
      </c>
      <c r="G989" s="1">
        <v>25244700</v>
      </c>
      <c r="H989" s="1" t="s">
        <v>52</v>
      </c>
      <c r="I989" s="1">
        <v>91017</v>
      </c>
      <c r="J989" s="1" t="s">
        <v>15</v>
      </c>
      <c r="K989" s="1" t="s">
        <v>121</v>
      </c>
    </row>
    <row r="990" spans="1:11" ht="15.75" customHeight="1">
      <c r="A990" s="2" t="s">
        <v>1927</v>
      </c>
      <c r="B990" s="1">
        <v>1999</v>
      </c>
      <c r="C990" s="1" t="s">
        <v>773</v>
      </c>
      <c r="D990" s="3">
        <v>7.2</v>
      </c>
      <c r="E990" s="4">
        <v>90</v>
      </c>
      <c r="F990" s="1">
        <v>6000000</v>
      </c>
      <c r="G990" s="1">
        <v>4859475</v>
      </c>
      <c r="H990" s="1" t="s">
        <v>396</v>
      </c>
      <c r="I990" s="1">
        <v>116910</v>
      </c>
      <c r="J990" s="1" t="s">
        <v>15</v>
      </c>
      <c r="K990" s="1" t="s">
        <v>16</v>
      </c>
    </row>
    <row r="991" spans="1:11" ht="15.75" customHeight="1">
      <c r="A991" s="2" t="s">
        <v>1928</v>
      </c>
      <c r="B991" s="1">
        <v>2003</v>
      </c>
      <c r="C991" s="1" t="s">
        <v>1929</v>
      </c>
      <c r="D991" s="3">
        <v>7.2</v>
      </c>
      <c r="E991" s="4">
        <v>99</v>
      </c>
      <c r="F991" s="1">
        <v>6000000</v>
      </c>
      <c r="G991" s="1">
        <v>2207975</v>
      </c>
      <c r="H991" s="1" t="s">
        <v>1817</v>
      </c>
      <c r="I991" s="1">
        <v>28855</v>
      </c>
      <c r="J991" s="1" t="s">
        <v>15</v>
      </c>
      <c r="K991" s="1" t="s">
        <v>16</v>
      </c>
    </row>
    <row r="992" spans="1:11" ht="15.75" customHeight="1">
      <c r="A992" s="2" t="s">
        <v>1930</v>
      </c>
      <c r="B992" s="1">
        <v>1981</v>
      </c>
      <c r="C992" s="1" t="s">
        <v>1931</v>
      </c>
      <c r="D992" s="3">
        <v>7.2</v>
      </c>
      <c r="E992" s="4">
        <v>125</v>
      </c>
      <c r="F992" s="1">
        <v>5500000</v>
      </c>
      <c r="G992" s="1">
        <v>58800000</v>
      </c>
      <c r="H992" s="1" t="s">
        <v>211</v>
      </c>
      <c r="I992" s="1">
        <v>40511</v>
      </c>
      <c r="J992" s="1" t="s">
        <v>15</v>
      </c>
      <c r="K992" s="1" t="s">
        <v>121</v>
      </c>
    </row>
    <row r="993" spans="1:11" ht="15.75" customHeight="1">
      <c r="A993" s="2" t="s">
        <v>1932</v>
      </c>
      <c r="B993" s="1">
        <v>2011</v>
      </c>
      <c r="C993" s="1" t="s">
        <v>1933</v>
      </c>
      <c r="D993" s="3">
        <v>7.2</v>
      </c>
      <c r="E993" s="4">
        <v>93</v>
      </c>
      <c r="F993" s="1">
        <v>3850000</v>
      </c>
      <c r="G993" s="1">
        <v>611709</v>
      </c>
      <c r="H993" s="1" t="s">
        <v>45</v>
      </c>
      <c r="I993" s="1">
        <v>15267</v>
      </c>
      <c r="J993" s="1" t="s">
        <v>150</v>
      </c>
      <c r="K993" s="1" t="s">
        <v>1934</v>
      </c>
    </row>
    <row r="994" spans="1:11" ht="15.75" customHeight="1">
      <c r="A994" s="2" t="s">
        <v>1935</v>
      </c>
      <c r="B994" s="1">
        <v>1997</v>
      </c>
      <c r="C994" s="1" t="s">
        <v>1936</v>
      </c>
      <c r="D994" s="3">
        <v>7.2</v>
      </c>
      <c r="E994" s="4">
        <v>134</v>
      </c>
      <c r="F994" s="1">
        <v>5000000</v>
      </c>
      <c r="G994" s="1">
        <v>20733485</v>
      </c>
      <c r="H994" s="1" t="s">
        <v>42</v>
      </c>
      <c r="I994" s="1">
        <v>11622</v>
      </c>
      <c r="J994" s="1" t="s">
        <v>15</v>
      </c>
      <c r="K994" s="1" t="s">
        <v>16</v>
      </c>
    </row>
    <row r="995" spans="1:11" ht="15.75" customHeight="1">
      <c r="A995" s="2" t="s">
        <v>1937</v>
      </c>
      <c r="B995" s="1">
        <v>1982</v>
      </c>
      <c r="C995" s="1" t="s">
        <v>458</v>
      </c>
      <c r="D995" s="3">
        <v>7.2</v>
      </c>
      <c r="E995" s="4">
        <v>110</v>
      </c>
      <c r="F995" s="1">
        <v>5000000</v>
      </c>
      <c r="G995" s="1">
        <v>14100000</v>
      </c>
      <c r="H995" s="1" t="s">
        <v>45</v>
      </c>
      <c r="I995" s="1">
        <v>14995</v>
      </c>
      <c r="J995" s="1" t="s">
        <v>15</v>
      </c>
      <c r="K995" s="1" t="s">
        <v>16</v>
      </c>
    </row>
    <row r="996" spans="1:11" ht="15.75" customHeight="1">
      <c r="A996" s="2" t="s">
        <v>1938</v>
      </c>
      <c r="B996" s="1">
        <v>2010</v>
      </c>
      <c r="C996" s="1" t="s">
        <v>1939</v>
      </c>
      <c r="D996" s="3">
        <v>7.2</v>
      </c>
      <c r="E996" s="4">
        <v>122</v>
      </c>
      <c r="F996" s="1">
        <v>4000000</v>
      </c>
      <c r="G996" s="1">
        <v>3950029</v>
      </c>
      <c r="H996" s="1" t="s">
        <v>42</v>
      </c>
      <c r="I996" s="1">
        <v>12411</v>
      </c>
      <c r="J996" s="1" t="s">
        <v>150</v>
      </c>
      <c r="K996" s="1" t="s">
        <v>109</v>
      </c>
    </row>
    <row r="997" spans="1:11" ht="15.75" customHeight="1">
      <c r="A997" s="2" t="s">
        <v>1940</v>
      </c>
      <c r="B997" s="1">
        <v>2010</v>
      </c>
      <c r="C997" s="1" t="s">
        <v>1941</v>
      </c>
      <c r="D997" s="3">
        <v>7.2</v>
      </c>
      <c r="E997" s="4">
        <v>100</v>
      </c>
      <c r="F997" s="1">
        <v>4600000</v>
      </c>
      <c r="G997" s="1">
        <v>513836</v>
      </c>
      <c r="H997" s="1" t="s">
        <v>468</v>
      </c>
      <c r="I997" s="1">
        <v>6304</v>
      </c>
      <c r="J997" s="1" t="s">
        <v>150</v>
      </c>
      <c r="K997" s="1" t="s">
        <v>109</v>
      </c>
    </row>
    <row r="998" spans="1:11" ht="15.75" customHeight="1">
      <c r="A998" s="2" t="s">
        <v>1942</v>
      </c>
      <c r="B998" s="1">
        <v>1998</v>
      </c>
      <c r="C998" s="1" t="s">
        <v>1943</v>
      </c>
      <c r="D998" s="3">
        <v>7.2</v>
      </c>
      <c r="E998" s="4">
        <v>115</v>
      </c>
      <c r="F998" s="1">
        <v>700000000</v>
      </c>
      <c r="G998" s="1">
        <v>1687311</v>
      </c>
      <c r="H998" s="1" t="s">
        <v>1944</v>
      </c>
      <c r="I998" s="1">
        <v>2412</v>
      </c>
      <c r="J998" s="1" t="s">
        <v>281</v>
      </c>
      <c r="K998" s="1" t="s">
        <v>282</v>
      </c>
    </row>
    <row r="999" spans="1:11" ht="15.75" customHeight="1">
      <c r="A999" s="2" t="s">
        <v>1945</v>
      </c>
      <c r="B999" s="1">
        <v>2009</v>
      </c>
      <c r="C999" s="1" t="s">
        <v>1946</v>
      </c>
      <c r="D999" s="3">
        <v>7.2</v>
      </c>
      <c r="E999" s="4">
        <v>133</v>
      </c>
      <c r="F999" s="1">
        <v>150000000</v>
      </c>
      <c r="G999" s="1">
        <v>199228</v>
      </c>
      <c r="H999" s="1" t="s">
        <v>45</v>
      </c>
      <c r="I999" s="1">
        <v>7295</v>
      </c>
      <c r="J999" s="1" t="s">
        <v>500</v>
      </c>
      <c r="K999" s="1" t="s">
        <v>155</v>
      </c>
    </row>
    <row r="1000" spans="1:11" ht="15.75" customHeight="1">
      <c r="A1000" s="2" t="s">
        <v>1947</v>
      </c>
      <c r="B1000" s="1">
        <v>1997</v>
      </c>
      <c r="C1000" s="1" t="s">
        <v>1948</v>
      </c>
      <c r="D1000" s="3">
        <v>7.2</v>
      </c>
      <c r="E1000" s="4">
        <v>91</v>
      </c>
      <c r="F1000" s="1">
        <v>3500000</v>
      </c>
      <c r="G1000" s="1">
        <v>45857453</v>
      </c>
      <c r="H1000" s="1" t="s">
        <v>1300</v>
      </c>
      <c r="I1000" s="1">
        <v>82232</v>
      </c>
      <c r="J1000" s="1" t="s">
        <v>15</v>
      </c>
      <c r="K1000" s="1" t="s">
        <v>121</v>
      </c>
    </row>
    <row r="1001" spans="1:11" ht="15.75" customHeight="1">
      <c r="A1001" s="2" t="s">
        <v>1949</v>
      </c>
      <c r="B1001" s="1">
        <v>2010</v>
      </c>
      <c r="C1001" s="1" t="s">
        <v>1950</v>
      </c>
      <c r="D1001" s="3">
        <v>7.2</v>
      </c>
      <c r="E1001" s="4">
        <v>105</v>
      </c>
      <c r="F1001" s="1">
        <v>3200000</v>
      </c>
      <c r="G1001" s="1">
        <v>5776314</v>
      </c>
      <c r="H1001" s="1" t="s">
        <v>468</v>
      </c>
      <c r="I1001" s="1">
        <v>73349</v>
      </c>
      <c r="J1001" s="1" t="s">
        <v>15</v>
      </c>
      <c r="K1001" s="1" t="s">
        <v>16</v>
      </c>
    </row>
    <row r="1002" spans="1:11" ht="15.75" customHeight="1">
      <c r="A1002" s="2" t="s">
        <v>1951</v>
      </c>
      <c r="B1002" s="1">
        <v>2005</v>
      </c>
      <c r="C1002" s="1" t="s">
        <v>206</v>
      </c>
      <c r="D1002" s="3">
        <v>7.2</v>
      </c>
      <c r="E1002" s="4">
        <v>100</v>
      </c>
      <c r="F1002" s="1">
        <v>3000000</v>
      </c>
      <c r="G1002" s="1">
        <v>11694528</v>
      </c>
      <c r="H1002" s="1" t="s">
        <v>1952</v>
      </c>
      <c r="I1002" s="1">
        <v>7721</v>
      </c>
      <c r="J1002" s="1" t="s">
        <v>15</v>
      </c>
      <c r="K1002" s="1" t="s">
        <v>16</v>
      </c>
    </row>
    <row r="1003" spans="1:11" ht="15.75" customHeight="1">
      <c r="A1003" s="2" t="s">
        <v>1953</v>
      </c>
      <c r="B1003" s="1">
        <v>2007</v>
      </c>
      <c r="C1003" s="1" t="s">
        <v>1954</v>
      </c>
      <c r="D1003" s="3">
        <v>7.2</v>
      </c>
      <c r="E1003" s="4">
        <v>66</v>
      </c>
      <c r="F1003" s="1">
        <v>2600000</v>
      </c>
      <c r="G1003" s="1">
        <v>38108</v>
      </c>
      <c r="H1003" s="1" t="s">
        <v>1955</v>
      </c>
      <c r="I1003" s="1">
        <v>40878</v>
      </c>
      <c r="J1003" s="1" t="s">
        <v>281</v>
      </c>
      <c r="K1003" s="1" t="s">
        <v>282</v>
      </c>
    </row>
    <row r="1004" spans="1:11" ht="15.75" customHeight="1">
      <c r="A1004" s="2" t="s">
        <v>1956</v>
      </c>
      <c r="B1004" s="1">
        <v>2015</v>
      </c>
      <c r="C1004" s="1" t="s">
        <v>1957</v>
      </c>
      <c r="D1004" s="3">
        <v>7.2</v>
      </c>
      <c r="E1004" s="4">
        <v>125</v>
      </c>
      <c r="F1004" s="1">
        <v>2100000</v>
      </c>
      <c r="G1004" s="1">
        <v>3330</v>
      </c>
      <c r="H1004" s="1" t="s">
        <v>14</v>
      </c>
      <c r="I1004" s="1">
        <v>22</v>
      </c>
      <c r="J1004" s="1" t="s">
        <v>15</v>
      </c>
      <c r="K1004" s="1" t="s">
        <v>16</v>
      </c>
    </row>
    <row r="1005" spans="1:11" ht="15.75" customHeight="1">
      <c r="A1005" s="2" t="s">
        <v>1958</v>
      </c>
      <c r="B1005" s="1">
        <v>1998</v>
      </c>
      <c r="C1005" s="1" t="s">
        <v>1959</v>
      </c>
      <c r="D1005" s="3">
        <v>7.2</v>
      </c>
      <c r="E1005" s="4">
        <v>89</v>
      </c>
      <c r="F1005" s="1">
        <v>2000000</v>
      </c>
      <c r="G1005" s="1">
        <v>6719300</v>
      </c>
      <c r="H1005" s="1" t="s">
        <v>45</v>
      </c>
      <c r="I1005" s="1">
        <v>8224</v>
      </c>
      <c r="J1005" s="1" t="s">
        <v>15</v>
      </c>
      <c r="K1005" s="1" t="s">
        <v>288</v>
      </c>
    </row>
    <row r="1006" spans="1:11" ht="15.75" customHeight="1">
      <c r="A1006" s="2" t="s">
        <v>1960</v>
      </c>
      <c r="B1006" s="1">
        <v>2010</v>
      </c>
      <c r="C1006" s="1" t="s">
        <v>1961</v>
      </c>
      <c r="D1006" s="3">
        <v>7.2</v>
      </c>
      <c r="E1006" s="4">
        <v>100</v>
      </c>
      <c r="F1006" s="1">
        <v>2000000</v>
      </c>
      <c r="G1006" s="1">
        <v>6531491</v>
      </c>
      <c r="H1006" s="1" t="s">
        <v>42</v>
      </c>
      <c r="I1006" s="1">
        <v>111658</v>
      </c>
      <c r="J1006" s="1" t="s">
        <v>15</v>
      </c>
      <c r="K1006" s="1" t="s">
        <v>16</v>
      </c>
    </row>
    <row r="1007" spans="1:11" ht="15.75" customHeight="1">
      <c r="A1007" s="2" t="s">
        <v>1962</v>
      </c>
      <c r="B1007" s="1">
        <v>2015</v>
      </c>
      <c r="C1007" s="1" t="s">
        <v>1963</v>
      </c>
      <c r="D1007" s="3">
        <v>7.2</v>
      </c>
      <c r="E1007" s="4">
        <v>89</v>
      </c>
      <c r="F1007" s="1">
        <v>1900000</v>
      </c>
      <c r="G1007" s="1">
        <v>444044</v>
      </c>
      <c r="H1007" s="1" t="s">
        <v>42</v>
      </c>
      <c r="I1007" s="1">
        <v>744</v>
      </c>
      <c r="J1007" s="1" t="s">
        <v>15</v>
      </c>
      <c r="K1007" s="1" t="s">
        <v>16</v>
      </c>
    </row>
    <row r="1008" spans="1:11" ht="15.75" customHeight="1">
      <c r="A1008" s="2" t="s">
        <v>1964</v>
      </c>
      <c r="B1008" s="1">
        <v>2007</v>
      </c>
      <c r="C1008" s="1" t="s">
        <v>1965</v>
      </c>
      <c r="D1008" s="3">
        <v>7.2</v>
      </c>
      <c r="E1008" s="4">
        <v>95</v>
      </c>
      <c r="F1008" s="1">
        <v>1300000</v>
      </c>
      <c r="G1008" s="1">
        <v>1060591</v>
      </c>
      <c r="H1008" s="1" t="s">
        <v>468</v>
      </c>
      <c r="I1008" s="1">
        <v>9750</v>
      </c>
      <c r="J1008" s="1" t="s">
        <v>1966</v>
      </c>
      <c r="K1008" s="1" t="s">
        <v>109</v>
      </c>
    </row>
    <row r="1009" spans="1:11" ht="15.75" customHeight="1">
      <c r="A1009" s="2" t="s">
        <v>1967</v>
      </c>
      <c r="B1009" s="1">
        <v>1969</v>
      </c>
      <c r="C1009" s="1" t="s">
        <v>1968</v>
      </c>
      <c r="D1009" s="3">
        <v>7.2</v>
      </c>
      <c r="E1009" s="4">
        <v>123</v>
      </c>
      <c r="F1009" s="1">
        <v>1600000</v>
      </c>
      <c r="G1009" s="1">
        <v>26893</v>
      </c>
      <c r="H1009" s="1" t="s">
        <v>305</v>
      </c>
      <c r="I1009" s="1">
        <v>4391</v>
      </c>
      <c r="J1009" s="1" t="s">
        <v>150</v>
      </c>
      <c r="K1009" s="1" t="s">
        <v>109</v>
      </c>
    </row>
    <row r="1010" spans="1:11" ht="15.75" customHeight="1">
      <c r="A1010" s="2" t="s">
        <v>1969</v>
      </c>
      <c r="B1010" s="1">
        <v>1994</v>
      </c>
      <c r="C1010" s="1" t="s">
        <v>934</v>
      </c>
      <c r="D1010" s="3">
        <v>7.2</v>
      </c>
      <c r="E1010" s="4">
        <v>103</v>
      </c>
      <c r="F1010" s="1">
        <v>2000000</v>
      </c>
      <c r="G1010" s="1">
        <v>5132222</v>
      </c>
      <c r="H1010" s="1" t="s">
        <v>1970</v>
      </c>
      <c r="I1010" s="1">
        <v>14112</v>
      </c>
      <c r="J1010" s="1" t="s">
        <v>15</v>
      </c>
      <c r="K1010" s="1" t="s">
        <v>288</v>
      </c>
    </row>
    <row r="1011" spans="1:11" ht="15.75" customHeight="1">
      <c r="A1011" s="2" t="s">
        <v>1971</v>
      </c>
      <c r="B1011" s="1">
        <v>2001</v>
      </c>
      <c r="C1011" s="1" t="s">
        <v>1972</v>
      </c>
      <c r="D1011" s="3">
        <v>7.2</v>
      </c>
      <c r="E1011" s="4">
        <v>98</v>
      </c>
      <c r="F1011" s="1">
        <v>1500000</v>
      </c>
      <c r="G1011" s="1">
        <v>406035</v>
      </c>
      <c r="H1011" s="1" t="s">
        <v>42</v>
      </c>
      <c r="I1011" s="1">
        <v>30314</v>
      </c>
      <c r="J1011" s="1" t="s">
        <v>15</v>
      </c>
      <c r="K1011" s="1" t="s">
        <v>16</v>
      </c>
    </row>
    <row r="1012" spans="1:11" ht="15.75" customHeight="1">
      <c r="A1012" s="2" t="s">
        <v>1973</v>
      </c>
      <c r="B1012" s="1">
        <v>1996</v>
      </c>
      <c r="C1012" s="1" t="s">
        <v>1974</v>
      </c>
      <c r="D1012" s="3">
        <v>7.2</v>
      </c>
      <c r="E1012" s="4">
        <v>95</v>
      </c>
      <c r="F1012" s="1">
        <v>1300000</v>
      </c>
      <c r="G1012" s="1">
        <v>695229</v>
      </c>
      <c r="H1012" s="1" t="s">
        <v>45</v>
      </c>
      <c r="I1012" s="1">
        <v>11369</v>
      </c>
      <c r="J1012" s="1" t="s">
        <v>15</v>
      </c>
      <c r="K1012" s="1" t="s">
        <v>16</v>
      </c>
    </row>
    <row r="1013" spans="1:11" ht="15.75" customHeight="1">
      <c r="A1013" s="2" t="s">
        <v>1975</v>
      </c>
      <c r="B1013" s="1">
        <v>1989</v>
      </c>
      <c r="C1013" s="1" t="s">
        <v>658</v>
      </c>
      <c r="D1013" s="3">
        <v>7.2</v>
      </c>
      <c r="E1013" s="4">
        <v>100</v>
      </c>
      <c r="F1013" s="1">
        <v>1200000</v>
      </c>
      <c r="G1013" s="1">
        <v>24741700</v>
      </c>
      <c r="H1013" s="1" t="s">
        <v>42</v>
      </c>
      <c r="I1013" s="1">
        <v>37785</v>
      </c>
      <c r="J1013" s="1" t="s">
        <v>15</v>
      </c>
      <c r="K1013" s="1" t="s">
        <v>16</v>
      </c>
    </row>
    <row r="1014" spans="1:11" ht="15.75" customHeight="1">
      <c r="A1014" s="2" t="s">
        <v>1976</v>
      </c>
      <c r="B1014" s="1">
        <v>2013</v>
      </c>
      <c r="C1014" s="1" t="s">
        <v>1977</v>
      </c>
      <c r="D1014" s="3">
        <v>7.2</v>
      </c>
      <c r="E1014" s="4">
        <v>110</v>
      </c>
      <c r="F1014" s="1">
        <v>1200000</v>
      </c>
      <c r="G1014" s="1">
        <v>3830</v>
      </c>
      <c r="H1014" s="1" t="s">
        <v>45</v>
      </c>
      <c r="I1014" s="1">
        <v>27</v>
      </c>
      <c r="J1014" s="1" t="s">
        <v>281</v>
      </c>
      <c r="K1014" s="1" t="s">
        <v>16</v>
      </c>
    </row>
    <row r="1015" spans="1:11" ht="15.75" customHeight="1">
      <c r="A1015" s="2" t="s">
        <v>1978</v>
      </c>
      <c r="B1015" s="1">
        <v>2012</v>
      </c>
      <c r="C1015" s="1" t="s">
        <v>1979</v>
      </c>
      <c r="D1015" s="3">
        <v>7.2</v>
      </c>
      <c r="E1015" s="4">
        <v>95</v>
      </c>
      <c r="F1015" s="1">
        <v>1000000</v>
      </c>
      <c r="G1015" s="1">
        <v>5997134</v>
      </c>
      <c r="H1015" s="1" t="s">
        <v>1980</v>
      </c>
      <c r="I1015" s="1">
        <v>36381</v>
      </c>
      <c r="J1015" s="1" t="s">
        <v>15</v>
      </c>
      <c r="K1015" s="1" t="s">
        <v>16</v>
      </c>
    </row>
    <row r="1016" spans="1:11" ht="15.75" customHeight="1">
      <c r="A1016" s="2" t="s">
        <v>1981</v>
      </c>
      <c r="B1016" s="1">
        <v>2008</v>
      </c>
      <c r="C1016" s="1" t="s">
        <v>1982</v>
      </c>
      <c r="D1016" s="3">
        <v>7.2</v>
      </c>
      <c r="E1016" s="4">
        <v>97</v>
      </c>
      <c r="F1016" s="1">
        <v>1000000</v>
      </c>
      <c r="G1016" s="1">
        <v>2508841</v>
      </c>
      <c r="H1016" s="1" t="s">
        <v>14</v>
      </c>
      <c r="I1016" s="1">
        <v>21746</v>
      </c>
      <c r="J1016" s="1" t="s">
        <v>15</v>
      </c>
      <c r="K1016" s="1" t="s">
        <v>16</v>
      </c>
    </row>
    <row r="1017" spans="1:11" ht="15.75" customHeight="1">
      <c r="A1017" s="2" t="s">
        <v>1983</v>
      </c>
      <c r="B1017" s="1">
        <v>1998</v>
      </c>
      <c r="C1017" s="1" t="s">
        <v>1984</v>
      </c>
      <c r="D1017" s="3">
        <v>7.2</v>
      </c>
      <c r="E1017" s="4">
        <v>100</v>
      </c>
      <c r="F1017" s="1">
        <v>1000000</v>
      </c>
      <c r="G1017" s="1">
        <v>982214</v>
      </c>
      <c r="H1017" s="1" t="s">
        <v>42</v>
      </c>
      <c r="I1017" s="1">
        <v>1976</v>
      </c>
      <c r="J1017" s="1" t="s">
        <v>15</v>
      </c>
      <c r="K1017" s="1" t="s">
        <v>16</v>
      </c>
    </row>
    <row r="1018" spans="1:11" ht="15.75" customHeight="1">
      <c r="A1018" s="2" t="s">
        <v>1985</v>
      </c>
      <c r="B1018" s="1">
        <v>2001</v>
      </c>
      <c r="C1018" s="1" t="s">
        <v>1986</v>
      </c>
      <c r="D1018" s="3">
        <v>7.2</v>
      </c>
      <c r="E1018" s="4">
        <v>119</v>
      </c>
      <c r="F1018" s="1">
        <v>1000000</v>
      </c>
      <c r="G1018" s="1">
        <v>798341</v>
      </c>
      <c r="H1018" s="1" t="s">
        <v>746</v>
      </c>
      <c r="I1018" s="1">
        <v>983</v>
      </c>
      <c r="J1018" s="1" t="s">
        <v>15</v>
      </c>
      <c r="K1018" s="1" t="s">
        <v>16</v>
      </c>
    </row>
    <row r="1019" spans="1:11" ht="15.75" customHeight="1">
      <c r="A1019" s="2" t="s">
        <v>1987</v>
      </c>
      <c r="B1019" s="1">
        <v>2003</v>
      </c>
      <c r="C1019" s="1" t="s">
        <v>1988</v>
      </c>
      <c r="D1019" s="3">
        <v>7.2</v>
      </c>
      <c r="E1019" s="4">
        <v>107</v>
      </c>
      <c r="F1019" s="1">
        <v>850000</v>
      </c>
      <c r="G1019" s="1">
        <v>819939</v>
      </c>
      <c r="H1019" s="1" t="s">
        <v>468</v>
      </c>
      <c r="I1019" s="1">
        <v>14580</v>
      </c>
      <c r="J1019" s="1" t="s">
        <v>15</v>
      </c>
      <c r="K1019" s="1" t="s">
        <v>16</v>
      </c>
    </row>
    <row r="1020" spans="1:11" ht="15.75" customHeight="1">
      <c r="A1020" s="2" t="s">
        <v>1989</v>
      </c>
      <c r="B1020" s="1">
        <v>1993</v>
      </c>
      <c r="C1020" s="1" t="s">
        <v>1990</v>
      </c>
      <c r="D1020" s="3">
        <v>7.2</v>
      </c>
      <c r="E1020" s="4">
        <v>114</v>
      </c>
      <c r="F1020" s="1">
        <v>800000</v>
      </c>
      <c r="G1020" s="1">
        <v>1001437</v>
      </c>
      <c r="H1020" s="1" t="s">
        <v>396</v>
      </c>
      <c r="I1020" s="1">
        <v>2039</v>
      </c>
      <c r="J1020" s="1" t="s">
        <v>15</v>
      </c>
      <c r="K1020" s="1" t="s">
        <v>16</v>
      </c>
    </row>
    <row r="1021" spans="1:11" ht="15.75" customHeight="1">
      <c r="A1021" s="2" t="s">
        <v>1991</v>
      </c>
      <c r="B1021" s="1">
        <v>2002</v>
      </c>
      <c r="C1021" s="1" t="s">
        <v>1992</v>
      </c>
      <c r="D1021" s="3">
        <v>7.2</v>
      </c>
      <c r="E1021" s="4">
        <v>88</v>
      </c>
      <c r="F1021" s="1">
        <v>800000</v>
      </c>
      <c r="G1021" s="1">
        <v>2073984</v>
      </c>
      <c r="H1021" s="1" t="s">
        <v>396</v>
      </c>
      <c r="I1021" s="1">
        <v>4743</v>
      </c>
      <c r="J1021" s="1" t="s">
        <v>15</v>
      </c>
      <c r="K1021" s="1" t="s">
        <v>109</v>
      </c>
    </row>
    <row r="1022" spans="1:11" ht="15.75" customHeight="1">
      <c r="A1022" s="2" t="s">
        <v>1993</v>
      </c>
      <c r="B1022" s="1">
        <v>2001</v>
      </c>
      <c r="C1022" s="1" t="s">
        <v>1994</v>
      </c>
      <c r="D1022" s="3">
        <v>7.2</v>
      </c>
      <c r="E1022" s="4">
        <v>97</v>
      </c>
      <c r="F1022" s="1">
        <v>700000</v>
      </c>
      <c r="G1022" s="1">
        <v>1141829</v>
      </c>
      <c r="H1022" s="1" t="s">
        <v>14</v>
      </c>
      <c r="I1022" s="1">
        <v>8509</v>
      </c>
      <c r="J1022" s="1" t="s">
        <v>15</v>
      </c>
      <c r="K1022" s="1" t="s">
        <v>16</v>
      </c>
    </row>
    <row r="1023" spans="1:11" ht="15.75" customHeight="1">
      <c r="A1023" s="2" t="s">
        <v>1760</v>
      </c>
      <c r="B1023" s="1">
        <v>2005</v>
      </c>
      <c r="C1023" s="1" t="s">
        <v>24</v>
      </c>
      <c r="D1023" s="3">
        <v>7.2</v>
      </c>
      <c r="E1023" s="4">
        <v>201</v>
      </c>
      <c r="F1023" s="1">
        <v>207000000</v>
      </c>
      <c r="G1023" s="1">
        <v>218051260</v>
      </c>
      <c r="H1023" s="1" t="s">
        <v>1089</v>
      </c>
      <c r="I1023" s="1">
        <v>316027</v>
      </c>
      <c r="J1023" s="1" t="s">
        <v>15</v>
      </c>
      <c r="K1023" s="1" t="s">
        <v>39</v>
      </c>
    </row>
    <row r="1024" spans="1:11" ht="15.75" customHeight="1">
      <c r="A1024" s="2" t="s">
        <v>1995</v>
      </c>
      <c r="B1024" s="1">
        <v>2006</v>
      </c>
      <c r="C1024" s="1" t="s">
        <v>1996</v>
      </c>
      <c r="D1024" s="3">
        <v>7.2</v>
      </c>
      <c r="E1024" s="4">
        <v>106</v>
      </c>
      <c r="F1024" s="1">
        <v>700000</v>
      </c>
      <c r="G1024" s="1">
        <v>2694973</v>
      </c>
      <c r="H1024" s="1" t="s">
        <v>42</v>
      </c>
      <c r="I1024" s="1">
        <v>70885</v>
      </c>
      <c r="J1024" s="1" t="s">
        <v>15</v>
      </c>
      <c r="K1024" s="1" t="s">
        <v>16</v>
      </c>
    </row>
    <row r="1025" spans="1:11" ht="15.75" customHeight="1">
      <c r="A1025" s="2" t="s">
        <v>1997</v>
      </c>
      <c r="B1025" s="1">
        <v>2011</v>
      </c>
      <c r="C1025" s="1" t="s">
        <v>1998</v>
      </c>
      <c r="D1025" s="3">
        <v>7.2</v>
      </c>
      <c r="E1025" s="4">
        <v>80</v>
      </c>
      <c r="F1025" s="1">
        <v>560000</v>
      </c>
      <c r="G1025" s="1">
        <v>2245</v>
      </c>
      <c r="H1025" s="1" t="s">
        <v>456</v>
      </c>
      <c r="I1025" s="1">
        <v>57</v>
      </c>
      <c r="J1025" s="1" t="s">
        <v>15</v>
      </c>
      <c r="K1025" s="1" t="s">
        <v>16</v>
      </c>
    </row>
    <row r="1026" spans="1:11" ht="15.75" customHeight="1">
      <c r="A1026" s="2" t="s">
        <v>1999</v>
      </c>
      <c r="B1026" s="1">
        <v>2003</v>
      </c>
      <c r="C1026" s="1" t="s">
        <v>2000</v>
      </c>
      <c r="D1026" s="3">
        <v>7.2</v>
      </c>
      <c r="E1026" s="4">
        <v>88</v>
      </c>
      <c r="F1026" s="1">
        <v>218</v>
      </c>
      <c r="G1026" s="1">
        <v>592014</v>
      </c>
      <c r="H1026" s="1" t="s">
        <v>2001</v>
      </c>
      <c r="I1026" s="1">
        <v>5709</v>
      </c>
      <c r="J1026" s="1" t="s">
        <v>15</v>
      </c>
      <c r="K1026" s="1" t="s">
        <v>16</v>
      </c>
    </row>
    <row r="1027" spans="1:11" ht="15.75" customHeight="1">
      <c r="A1027" s="2" t="s">
        <v>2002</v>
      </c>
      <c r="B1027" s="1">
        <v>2015</v>
      </c>
      <c r="C1027" s="1" t="s">
        <v>2003</v>
      </c>
      <c r="D1027" s="3">
        <v>7.2</v>
      </c>
      <c r="E1027" s="4">
        <v>84</v>
      </c>
      <c r="F1027" s="1">
        <v>450000</v>
      </c>
      <c r="G1027" s="1">
        <v>34151</v>
      </c>
      <c r="H1027" s="1" t="s">
        <v>404</v>
      </c>
      <c r="I1027" s="1">
        <v>186</v>
      </c>
      <c r="J1027" s="1" t="s">
        <v>526</v>
      </c>
      <c r="K1027" s="1" t="s">
        <v>527</v>
      </c>
    </row>
    <row r="1028" spans="1:11" ht="15.75" customHeight="1">
      <c r="A1028" s="2" t="s">
        <v>2004</v>
      </c>
      <c r="B1028" s="1">
        <v>2002</v>
      </c>
      <c r="C1028" s="1" t="s">
        <v>1171</v>
      </c>
      <c r="D1028" s="3">
        <v>7.2</v>
      </c>
      <c r="E1028" s="4">
        <v>98</v>
      </c>
      <c r="F1028" s="1">
        <v>250000</v>
      </c>
      <c r="G1028" s="1">
        <v>3799339</v>
      </c>
      <c r="H1028" s="1" t="s">
        <v>305</v>
      </c>
      <c r="I1028" s="1">
        <v>8000</v>
      </c>
      <c r="J1028" s="1" t="s">
        <v>15</v>
      </c>
      <c r="K1028" s="1" t="s">
        <v>16</v>
      </c>
    </row>
    <row r="1029" spans="1:11" ht="15.75" customHeight="1">
      <c r="A1029" s="2" t="s">
        <v>2005</v>
      </c>
      <c r="B1029" s="1">
        <v>2004</v>
      </c>
      <c r="C1029" s="1" t="s">
        <v>2006</v>
      </c>
      <c r="D1029" s="3">
        <v>7.2</v>
      </c>
      <c r="E1029" s="4">
        <v>85</v>
      </c>
      <c r="F1029" s="1">
        <v>200000</v>
      </c>
      <c r="G1029" s="1">
        <v>381225</v>
      </c>
      <c r="H1029" s="1" t="s">
        <v>456</v>
      </c>
      <c r="I1029" s="1">
        <v>131</v>
      </c>
      <c r="J1029" s="1" t="s">
        <v>15</v>
      </c>
      <c r="K1029" s="1" t="s">
        <v>16</v>
      </c>
    </row>
    <row r="1030" spans="1:11" ht="15.75" customHeight="1">
      <c r="A1030" s="2" t="s">
        <v>2007</v>
      </c>
      <c r="B1030" s="1">
        <v>2007</v>
      </c>
      <c r="C1030" s="1" t="s">
        <v>320</v>
      </c>
      <c r="D1030" s="3">
        <v>7.1</v>
      </c>
      <c r="E1030" s="4">
        <v>169</v>
      </c>
      <c r="F1030" s="1">
        <v>300000000</v>
      </c>
      <c r="G1030" s="1">
        <v>309404152</v>
      </c>
      <c r="H1030" s="1" t="s">
        <v>198</v>
      </c>
      <c r="I1030" s="1">
        <v>471220</v>
      </c>
      <c r="J1030" s="1" t="s">
        <v>15</v>
      </c>
      <c r="K1030" s="1" t="s">
        <v>16</v>
      </c>
    </row>
    <row r="1031" spans="1:11" ht="15.75" customHeight="1">
      <c r="A1031" s="2" t="s">
        <v>2008</v>
      </c>
      <c r="B1031" s="1">
        <v>2007</v>
      </c>
      <c r="C1031" s="1" t="s">
        <v>1347</v>
      </c>
      <c r="D1031" s="3">
        <v>7.1</v>
      </c>
      <c r="E1031" s="4">
        <v>144</v>
      </c>
      <c r="F1031" s="1">
        <v>150000000</v>
      </c>
      <c r="G1031" s="1">
        <v>318759914</v>
      </c>
      <c r="H1031" s="1" t="s">
        <v>162</v>
      </c>
      <c r="I1031" s="1">
        <v>513158</v>
      </c>
      <c r="J1031" s="1" t="s">
        <v>15</v>
      </c>
      <c r="K1031" s="1" t="s">
        <v>16</v>
      </c>
    </row>
    <row r="1032" spans="1:11" ht="15.75" customHeight="1">
      <c r="A1032" s="2" t="s">
        <v>2009</v>
      </c>
      <c r="B1032" s="1">
        <v>2013</v>
      </c>
      <c r="C1032" s="1" t="s">
        <v>2010</v>
      </c>
      <c r="D1032" s="3">
        <v>7.1</v>
      </c>
      <c r="E1032" s="4">
        <v>112</v>
      </c>
      <c r="F1032" s="1">
        <v>170000000</v>
      </c>
      <c r="G1032" s="1">
        <v>206360018</v>
      </c>
      <c r="H1032" s="1" t="s">
        <v>198</v>
      </c>
      <c r="I1032" s="1">
        <v>414070</v>
      </c>
      <c r="J1032" s="1" t="s">
        <v>15</v>
      </c>
      <c r="K1032" s="1" t="s">
        <v>16</v>
      </c>
    </row>
    <row r="1033" spans="1:11" ht="15.75" customHeight="1">
      <c r="A1033" s="2" t="s">
        <v>2011</v>
      </c>
      <c r="B1033" s="1">
        <v>2016</v>
      </c>
      <c r="C1033" s="1" t="s">
        <v>317</v>
      </c>
      <c r="D1033" s="3">
        <v>7.1</v>
      </c>
      <c r="E1033" s="4">
        <v>123</v>
      </c>
      <c r="F1033" s="1">
        <v>120000000</v>
      </c>
      <c r="G1033" s="1">
        <v>108521835</v>
      </c>
      <c r="H1033" s="1" t="s">
        <v>89</v>
      </c>
      <c r="I1033" s="1">
        <v>40123</v>
      </c>
      <c r="J1033" s="1" t="s">
        <v>15</v>
      </c>
      <c r="K1033" s="1" t="s">
        <v>121</v>
      </c>
    </row>
    <row r="1034" spans="1:11" ht="15.75" customHeight="1">
      <c r="A1034" s="2" t="s">
        <v>2012</v>
      </c>
      <c r="B1034" s="1">
        <v>2000</v>
      </c>
      <c r="C1034" s="1" t="s">
        <v>2013</v>
      </c>
      <c r="D1034" s="3">
        <v>7.1</v>
      </c>
      <c r="E1034" s="4">
        <v>142</v>
      </c>
      <c r="F1034" s="1">
        <v>110000000</v>
      </c>
      <c r="G1034" s="1">
        <v>113330342</v>
      </c>
      <c r="H1034" s="1" t="s">
        <v>811</v>
      </c>
      <c r="I1034" s="1">
        <v>207613</v>
      </c>
      <c r="J1034" s="1" t="s">
        <v>15</v>
      </c>
      <c r="K1034" s="1" t="s">
        <v>16</v>
      </c>
    </row>
    <row r="1035" spans="1:11" ht="15.75" customHeight="1">
      <c r="A1035" s="2" t="s">
        <v>2014</v>
      </c>
      <c r="B1035" s="1">
        <v>2011</v>
      </c>
      <c r="C1035" s="1" t="s">
        <v>2015</v>
      </c>
      <c r="D1035" s="3">
        <v>7.1</v>
      </c>
      <c r="E1035" s="4">
        <v>127</v>
      </c>
      <c r="F1035" s="1">
        <v>110000000</v>
      </c>
      <c r="G1035" s="1">
        <v>85463309</v>
      </c>
      <c r="H1035" s="1" t="s">
        <v>2016</v>
      </c>
      <c r="I1035" s="1">
        <v>254841</v>
      </c>
      <c r="J1035" s="1" t="s">
        <v>15</v>
      </c>
      <c r="K1035" s="1" t="s">
        <v>16</v>
      </c>
    </row>
    <row r="1036" spans="1:11" ht="15.75" customHeight="1">
      <c r="A1036" s="2" t="s">
        <v>2017</v>
      </c>
      <c r="B1036" s="1">
        <v>2004</v>
      </c>
      <c r="C1036" s="1" t="s">
        <v>865</v>
      </c>
      <c r="D1036" s="3">
        <v>7.1</v>
      </c>
      <c r="E1036" s="4">
        <v>115</v>
      </c>
      <c r="F1036" s="1">
        <v>120000000</v>
      </c>
      <c r="G1036" s="1">
        <v>144795350</v>
      </c>
      <c r="H1036" s="1" t="s">
        <v>816</v>
      </c>
      <c r="I1036" s="1">
        <v>387632</v>
      </c>
      <c r="J1036" s="1" t="s">
        <v>15</v>
      </c>
      <c r="K1036" s="1" t="s">
        <v>16</v>
      </c>
    </row>
    <row r="1037" spans="1:11" ht="15.75" customHeight="1">
      <c r="A1037" s="2" t="s">
        <v>2018</v>
      </c>
      <c r="B1037" s="1">
        <v>2009</v>
      </c>
      <c r="C1037" s="1" t="s">
        <v>452</v>
      </c>
      <c r="D1037" s="3">
        <v>7.1</v>
      </c>
      <c r="E1037" s="4">
        <v>97</v>
      </c>
      <c r="F1037" s="1">
        <v>105000000</v>
      </c>
      <c r="G1037" s="1">
        <v>104374107</v>
      </c>
      <c r="H1037" s="1" t="s">
        <v>2019</v>
      </c>
      <c r="I1037" s="1">
        <v>89351</v>
      </c>
      <c r="J1037" s="1" t="s">
        <v>15</v>
      </c>
      <c r="K1037" s="1" t="s">
        <v>16</v>
      </c>
    </row>
    <row r="1038" spans="1:11" ht="15.75" customHeight="1">
      <c r="A1038" s="2" t="s">
        <v>2020</v>
      </c>
      <c r="B1038" s="1">
        <v>2002</v>
      </c>
      <c r="C1038" s="1" t="s">
        <v>452</v>
      </c>
      <c r="D1038" s="3">
        <v>7.1</v>
      </c>
      <c r="E1038" s="4">
        <v>95</v>
      </c>
      <c r="F1038" s="1">
        <v>140000000</v>
      </c>
      <c r="G1038" s="1">
        <v>38120554</v>
      </c>
      <c r="H1038" s="1" t="s">
        <v>143</v>
      </c>
      <c r="I1038" s="1">
        <v>71527</v>
      </c>
      <c r="J1038" s="1" t="s">
        <v>15</v>
      </c>
      <c r="K1038" s="1" t="s">
        <v>16</v>
      </c>
    </row>
    <row r="1039" spans="1:11" ht="15.75" customHeight="1">
      <c r="A1039" s="2" t="s">
        <v>2021</v>
      </c>
      <c r="B1039" s="1">
        <v>2008</v>
      </c>
      <c r="C1039" s="1" t="s">
        <v>84</v>
      </c>
      <c r="D1039" s="3">
        <v>7.1</v>
      </c>
      <c r="E1039" s="4">
        <v>121</v>
      </c>
      <c r="F1039" s="1">
        <v>75000000</v>
      </c>
      <c r="G1039" s="1">
        <v>83077470</v>
      </c>
      <c r="H1039" s="1" t="s">
        <v>1081</v>
      </c>
      <c r="I1039" s="1">
        <v>183247</v>
      </c>
      <c r="J1039" s="1" t="s">
        <v>15</v>
      </c>
      <c r="K1039" s="1" t="s">
        <v>16</v>
      </c>
    </row>
    <row r="1040" spans="1:11" ht="15.75" customHeight="1">
      <c r="A1040" s="2" t="s">
        <v>2022</v>
      </c>
      <c r="B1040" s="1">
        <v>2001</v>
      </c>
      <c r="C1040" s="1" t="s">
        <v>27</v>
      </c>
      <c r="D1040" s="3">
        <v>7.1</v>
      </c>
      <c r="E1040" s="4">
        <v>146</v>
      </c>
      <c r="F1040" s="1">
        <v>100000000</v>
      </c>
      <c r="G1040" s="1">
        <v>78616689</v>
      </c>
      <c r="H1040" s="1" t="s">
        <v>70</v>
      </c>
      <c r="I1040" s="1">
        <v>238747</v>
      </c>
      <c r="J1040" s="1" t="s">
        <v>15</v>
      </c>
      <c r="K1040" s="1" t="s">
        <v>16</v>
      </c>
    </row>
    <row r="1041" spans="1:11" ht="15.75" customHeight="1">
      <c r="A1041" s="2" t="s">
        <v>2023</v>
      </c>
      <c r="B1041" s="1">
        <v>2012</v>
      </c>
      <c r="C1041" s="1" t="s">
        <v>2024</v>
      </c>
      <c r="D1041" s="3">
        <v>7.1</v>
      </c>
      <c r="E1041" s="4">
        <v>91</v>
      </c>
      <c r="F1041" s="1">
        <v>85000000</v>
      </c>
      <c r="G1041" s="1">
        <v>148313048</v>
      </c>
      <c r="H1041" s="1" t="s">
        <v>417</v>
      </c>
      <c r="I1041" s="1">
        <v>164148</v>
      </c>
      <c r="J1041" s="1" t="s">
        <v>15</v>
      </c>
      <c r="K1041" s="1" t="s">
        <v>16</v>
      </c>
    </row>
    <row r="1042" spans="1:11" ht="15.75" customHeight="1">
      <c r="A1042" s="2" t="s">
        <v>2025</v>
      </c>
      <c r="B1042" s="1">
        <v>2007</v>
      </c>
      <c r="C1042" s="1" t="s">
        <v>2026</v>
      </c>
      <c r="D1042" s="3">
        <v>7.1</v>
      </c>
      <c r="E1042" s="4">
        <v>107</v>
      </c>
      <c r="F1042" s="1">
        <v>85000000</v>
      </c>
      <c r="G1042" s="1">
        <v>127706877</v>
      </c>
      <c r="H1042" s="1" t="s">
        <v>2027</v>
      </c>
      <c r="I1042" s="1">
        <v>142496</v>
      </c>
      <c r="J1042" s="1" t="s">
        <v>15</v>
      </c>
      <c r="K1042" s="1" t="s">
        <v>16</v>
      </c>
    </row>
    <row r="1043" spans="1:11" ht="15.75" customHeight="1">
      <c r="A1043" s="2" t="s">
        <v>2028</v>
      </c>
      <c r="B1043" s="1">
        <v>2011</v>
      </c>
      <c r="C1043" s="1" t="s">
        <v>2029</v>
      </c>
      <c r="D1043" s="3">
        <v>7.1</v>
      </c>
      <c r="E1043" s="4">
        <v>97</v>
      </c>
      <c r="F1043" s="1">
        <v>100000000</v>
      </c>
      <c r="G1043" s="1">
        <v>46440491</v>
      </c>
      <c r="H1043" s="1" t="s">
        <v>188</v>
      </c>
      <c r="I1043" s="1">
        <v>35446</v>
      </c>
      <c r="J1043" s="1" t="s">
        <v>15</v>
      </c>
      <c r="K1043" s="1" t="s">
        <v>121</v>
      </c>
    </row>
    <row r="1044" spans="1:11" ht="15.75" customHeight="1">
      <c r="A1044" s="2" t="s">
        <v>2030</v>
      </c>
      <c r="B1044" s="1">
        <v>1998</v>
      </c>
      <c r="C1044" s="1" t="s">
        <v>1046</v>
      </c>
      <c r="D1044" s="3">
        <v>7.1</v>
      </c>
      <c r="E1044" s="4">
        <v>178</v>
      </c>
      <c r="F1044" s="1">
        <v>90000000</v>
      </c>
      <c r="G1044" s="1">
        <v>44606335</v>
      </c>
      <c r="H1044" s="1" t="s">
        <v>647</v>
      </c>
      <c r="I1044" s="1">
        <v>169023</v>
      </c>
      <c r="J1044" s="1" t="s">
        <v>15</v>
      </c>
      <c r="K1044" s="1" t="s">
        <v>16</v>
      </c>
    </row>
    <row r="1045" spans="1:11" ht="15.75" customHeight="1">
      <c r="A1045" s="2" t="s">
        <v>2031</v>
      </c>
      <c r="B1045" s="1">
        <v>2012</v>
      </c>
      <c r="C1045" s="1" t="s">
        <v>2032</v>
      </c>
      <c r="D1045" s="3">
        <v>7.1</v>
      </c>
      <c r="E1045" s="4">
        <v>95</v>
      </c>
      <c r="F1045" s="1">
        <v>35000000</v>
      </c>
      <c r="G1045" s="1">
        <v>13401683</v>
      </c>
      <c r="H1045" s="1" t="s">
        <v>52</v>
      </c>
      <c r="I1045" s="1">
        <v>203458</v>
      </c>
      <c r="J1045" s="1" t="s">
        <v>15</v>
      </c>
      <c r="K1045" s="1" t="s">
        <v>121</v>
      </c>
    </row>
    <row r="1046" spans="1:11" ht="15.75" customHeight="1">
      <c r="A1046" s="2" t="s">
        <v>2033</v>
      </c>
      <c r="B1046" s="1">
        <v>1996</v>
      </c>
      <c r="C1046" s="1" t="s">
        <v>204</v>
      </c>
      <c r="D1046" s="3">
        <v>7.1</v>
      </c>
      <c r="E1046" s="4">
        <v>110</v>
      </c>
      <c r="F1046" s="1">
        <v>80000000</v>
      </c>
      <c r="G1046" s="1">
        <v>180965237</v>
      </c>
      <c r="H1046" s="1" t="s">
        <v>425</v>
      </c>
      <c r="I1046" s="1">
        <v>300542</v>
      </c>
      <c r="J1046" s="1" t="s">
        <v>15</v>
      </c>
      <c r="K1046" s="1" t="s">
        <v>16</v>
      </c>
    </row>
    <row r="1047" spans="1:11" ht="15.75" customHeight="1">
      <c r="A1047" s="2" t="s">
        <v>2034</v>
      </c>
      <c r="B1047" s="1">
        <v>2007</v>
      </c>
      <c r="C1047" s="1" t="s">
        <v>1588</v>
      </c>
      <c r="D1047" s="3">
        <v>7.1</v>
      </c>
      <c r="E1047" s="4">
        <v>102</v>
      </c>
      <c r="F1047" s="1">
        <v>75000000</v>
      </c>
      <c r="G1047" s="1">
        <v>66636385</v>
      </c>
      <c r="H1047" s="1" t="s">
        <v>695</v>
      </c>
      <c r="I1047" s="1">
        <v>88451</v>
      </c>
      <c r="J1047" s="1" t="s">
        <v>15</v>
      </c>
      <c r="K1047" s="1" t="s">
        <v>16</v>
      </c>
    </row>
    <row r="1048" spans="1:11" ht="15.75" customHeight="1">
      <c r="A1048" s="2" t="s">
        <v>2035</v>
      </c>
      <c r="B1048" s="1">
        <v>2007</v>
      </c>
      <c r="C1048" s="1" t="s">
        <v>1024</v>
      </c>
      <c r="D1048" s="3">
        <v>7.1</v>
      </c>
      <c r="E1048" s="4">
        <v>110</v>
      </c>
      <c r="F1048" s="1">
        <v>70000000</v>
      </c>
      <c r="G1048" s="1">
        <v>47456450</v>
      </c>
      <c r="H1048" s="1" t="s">
        <v>262</v>
      </c>
      <c r="I1048" s="1">
        <v>101386</v>
      </c>
      <c r="J1048" s="1" t="s">
        <v>15</v>
      </c>
      <c r="K1048" s="1" t="s">
        <v>16</v>
      </c>
    </row>
    <row r="1049" spans="1:11" ht="15.75" customHeight="1">
      <c r="A1049" s="2" t="s">
        <v>2036</v>
      </c>
      <c r="B1049" s="1">
        <v>2005</v>
      </c>
      <c r="C1049" s="1" t="s">
        <v>164</v>
      </c>
      <c r="D1049" s="3">
        <v>7.1</v>
      </c>
      <c r="E1049" s="4">
        <v>125</v>
      </c>
      <c r="F1049" s="1">
        <v>70000000</v>
      </c>
      <c r="G1049" s="1">
        <v>62647540</v>
      </c>
      <c r="H1049" s="1" t="s">
        <v>72</v>
      </c>
      <c r="I1049" s="1">
        <v>143525</v>
      </c>
      <c r="J1049" s="1" t="s">
        <v>15</v>
      </c>
      <c r="K1049" s="1" t="s">
        <v>135</v>
      </c>
    </row>
    <row r="1050" spans="1:11" ht="15.75" customHeight="1">
      <c r="A1050" s="2" t="s">
        <v>2037</v>
      </c>
      <c r="B1050" s="1">
        <v>2004</v>
      </c>
      <c r="C1050" s="1" t="s">
        <v>995</v>
      </c>
      <c r="D1050" s="3">
        <v>7.1</v>
      </c>
      <c r="E1050" s="4">
        <v>109</v>
      </c>
      <c r="F1050" s="1">
        <v>59660000</v>
      </c>
      <c r="G1050" s="1">
        <v>18947630</v>
      </c>
      <c r="H1050" s="1" t="s">
        <v>1578</v>
      </c>
      <c r="I1050" s="1">
        <v>11798</v>
      </c>
      <c r="J1050" s="1" t="s">
        <v>15</v>
      </c>
      <c r="K1050" s="1" t="s">
        <v>109</v>
      </c>
    </row>
    <row r="1051" spans="1:11" ht="15.75" customHeight="1">
      <c r="A1051" s="2" t="s">
        <v>2038</v>
      </c>
      <c r="B1051" s="1">
        <v>1990</v>
      </c>
      <c r="C1051" s="1" t="s">
        <v>2039</v>
      </c>
      <c r="D1051" s="3">
        <v>7.1</v>
      </c>
      <c r="E1051" s="4">
        <v>124</v>
      </c>
      <c r="F1051" s="1">
        <v>70000000</v>
      </c>
      <c r="G1051" s="1">
        <v>117541000</v>
      </c>
      <c r="H1051" s="1" t="s">
        <v>89</v>
      </c>
      <c r="I1051" s="1">
        <v>269858</v>
      </c>
      <c r="J1051" s="1" t="s">
        <v>15</v>
      </c>
      <c r="K1051" s="1" t="s">
        <v>16</v>
      </c>
    </row>
    <row r="1052" spans="1:11" ht="15.75" customHeight="1">
      <c r="A1052" s="2" t="s">
        <v>2040</v>
      </c>
      <c r="B1052" s="1">
        <v>2002</v>
      </c>
      <c r="C1052" s="1" t="s">
        <v>1826</v>
      </c>
      <c r="D1052" s="3">
        <v>7.1</v>
      </c>
      <c r="E1052" s="4">
        <v>124</v>
      </c>
      <c r="F1052" s="1">
        <v>75000000</v>
      </c>
      <c r="G1052" s="1">
        <v>78120196</v>
      </c>
      <c r="H1052" s="1" t="s">
        <v>811</v>
      </c>
      <c r="I1052" s="1">
        <v>103241</v>
      </c>
      <c r="J1052" s="1" t="s">
        <v>15</v>
      </c>
      <c r="K1052" s="1" t="s">
        <v>16</v>
      </c>
    </row>
    <row r="1053" spans="1:11" ht="15.75" customHeight="1">
      <c r="A1053" s="2" t="s">
        <v>2041</v>
      </c>
      <c r="B1053" s="1">
        <v>2008</v>
      </c>
      <c r="C1053" s="1" t="s">
        <v>91</v>
      </c>
      <c r="D1053" s="3">
        <v>7.1</v>
      </c>
      <c r="E1053" s="4">
        <v>128</v>
      </c>
      <c r="F1053" s="1">
        <v>70000000</v>
      </c>
      <c r="G1053" s="1">
        <v>39380442</v>
      </c>
      <c r="H1053" s="1" t="s">
        <v>262</v>
      </c>
      <c r="I1053" s="1">
        <v>174248</v>
      </c>
      <c r="J1053" s="1" t="s">
        <v>15</v>
      </c>
      <c r="K1053" s="1" t="s">
        <v>16</v>
      </c>
    </row>
    <row r="1054" spans="1:11" ht="15.75" customHeight="1">
      <c r="A1054" s="2" t="s">
        <v>2042</v>
      </c>
      <c r="B1054" s="1">
        <v>2006</v>
      </c>
      <c r="C1054" s="1" t="s">
        <v>2043</v>
      </c>
      <c r="D1054" s="3">
        <v>7.1</v>
      </c>
      <c r="E1054" s="4">
        <v>131</v>
      </c>
      <c r="F1054" s="1">
        <v>65000000</v>
      </c>
      <c r="G1054" s="1">
        <v>43532294</v>
      </c>
      <c r="H1054" s="1" t="s">
        <v>273</v>
      </c>
      <c r="I1054" s="1">
        <v>46951</v>
      </c>
      <c r="J1054" s="1" t="s">
        <v>15</v>
      </c>
      <c r="K1054" s="1" t="s">
        <v>16</v>
      </c>
    </row>
    <row r="1055" spans="1:11" ht="15.75" customHeight="1">
      <c r="A1055" s="2" t="s">
        <v>2044</v>
      </c>
      <c r="B1055" s="1">
        <v>2015</v>
      </c>
      <c r="C1055" s="1" t="s">
        <v>2045</v>
      </c>
      <c r="D1055" s="3">
        <v>7.1</v>
      </c>
      <c r="E1055" s="4">
        <v>121</v>
      </c>
      <c r="F1055" s="1">
        <v>55000000</v>
      </c>
      <c r="G1055" s="1">
        <v>43247140</v>
      </c>
      <c r="H1055" s="1" t="s">
        <v>2046</v>
      </c>
      <c r="I1055" s="1">
        <v>134625</v>
      </c>
      <c r="J1055" s="1" t="s">
        <v>15</v>
      </c>
      <c r="K1055" s="1" t="s">
        <v>121</v>
      </c>
    </row>
    <row r="1056" spans="1:11" ht="15.75" customHeight="1">
      <c r="A1056" s="2" t="s">
        <v>2047</v>
      </c>
      <c r="B1056" s="1">
        <v>2008</v>
      </c>
      <c r="C1056" s="1" t="s">
        <v>2048</v>
      </c>
      <c r="D1056" s="3">
        <v>7.1</v>
      </c>
      <c r="E1056" s="4">
        <v>115</v>
      </c>
      <c r="F1056" s="1">
        <v>60000000</v>
      </c>
      <c r="G1056" s="1">
        <v>143151473</v>
      </c>
      <c r="H1056" s="1" t="s">
        <v>87</v>
      </c>
      <c r="I1056" s="1">
        <v>116681</v>
      </c>
      <c r="J1056" s="1" t="s">
        <v>15</v>
      </c>
      <c r="K1056" s="1" t="s">
        <v>16</v>
      </c>
    </row>
    <row r="1057" spans="1:11" ht="15.75" customHeight="1">
      <c r="A1057" s="2" t="s">
        <v>2049</v>
      </c>
      <c r="B1057" s="1">
        <v>2010</v>
      </c>
      <c r="C1057" s="1" t="s">
        <v>2050</v>
      </c>
      <c r="D1057" s="3">
        <v>7.1</v>
      </c>
      <c r="E1057" s="4">
        <v>111</v>
      </c>
      <c r="F1057" s="1">
        <v>58000000</v>
      </c>
      <c r="G1057" s="1">
        <v>90356857</v>
      </c>
      <c r="H1057" s="1" t="s">
        <v>1047</v>
      </c>
      <c r="I1057" s="1">
        <v>238916</v>
      </c>
      <c r="J1057" s="1" t="s">
        <v>15</v>
      </c>
      <c r="K1057" s="1" t="s">
        <v>16</v>
      </c>
    </row>
    <row r="1058" spans="1:11" ht="15.75" customHeight="1">
      <c r="A1058" s="2" t="s">
        <v>2051</v>
      </c>
      <c r="B1058" s="1">
        <v>1997</v>
      </c>
      <c r="C1058" s="1" t="s">
        <v>1661</v>
      </c>
      <c r="D1058" s="3">
        <v>7.1</v>
      </c>
      <c r="E1058" s="4">
        <v>94</v>
      </c>
      <c r="F1058" s="1">
        <v>50000000</v>
      </c>
      <c r="G1058" s="1">
        <v>58297830</v>
      </c>
      <c r="H1058" s="1" t="s">
        <v>2052</v>
      </c>
      <c r="I1058" s="1">
        <v>86347</v>
      </c>
      <c r="J1058" s="1" t="s">
        <v>15</v>
      </c>
      <c r="K1058" s="1" t="s">
        <v>16</v>
      </c>
    </row>
    <row r="1059" spans="1:11" ht="15.75" customHeight="1">
      <c r="A1059" s="2" t="s">
        <v>2053</v>
      </c>
      <c r="B1059" s="1">
        <v>2006</v>
      </c>
      <c r="C1059" s="1" t="s">
        <v>216</v>
      </c>
      <c r="D1059" s="3">
        <v>7.1</v>
      </c>
      <c r="E1059" s="4">
        <v>135</v>
      </c>
      <c r="F1059" s="1">
        <v>90000000</v>
      </c>
      <c r="G1059" s="1">
        <v>33574332</v>
      </c>
      <c r="H1059" s="1" t="s">
        <v>360</v>
      </c>
      <c r="I1059" s="1">
        <v>101221</v>
      </c>
      <c r="J1059" s="1" t="s">
        <v>15</v>
      </c>
      <c r="K1059" s="1" t="s">
        <v>16</v>
      </c>
    </row>
    <row r="1060" spans="1:11" ht="15.75" customHeight="1">
      <c r="A1060" s="2" t="s">
        <v>2054</v>
      </c>
      <c r="B1060" s="1">
        <v>2011</v>
      </c>
      <c r="C1060" s="1" t="s">
        <v>2055</v>
      </c>
      <c r="D1060" s="3">
        <v>7.1</v>
      </c>
      <c r="E1060" s="4">
        <v>106</v>
      </c>
      <c r="F1060" s="1">
        <v>50200000</v>
      </c>
      <c r="G1060" s="1">
        <v>62453315</v>
      </c>
      <c r="H1060" s="1" t="s">
        <v>2056</v>
      </c>
      <c r="I1060" s="1">
        <v>200035</v>
      </c>
      <c r="J1060" s="1" t="s">
        <v>15</v>
      </c>
      <c r="K1060" s="1" t="s">
        <v>16</v>
      </c>
    </row>
    <row r="1061" spans="1:11" ht="15.75" customHeight="1">
      <c r="A1061" s="2" t="s">
        <v>2057</v>
      </c>
      <c r="B1061" s="1">
        <v>2011</v>
      </c>
      <c r="C1061" s="1" t="s">
        <v>419</v>
      </c>
      <c r="D1061" s="3">
        <v>7.1</v>
      </c>
      <c r="E1061" s="4">
        <v>112</v>
      </c>
      <c r="F1061" s="1">
        <v>50000000</v>
      </c>
      <c r="G1061" s="1">
        <v>126975169</v>
      </c>
      <c r="H1061" s="1" t="s">
        <v>1207</v>
      </c>
      <c r="I1061" s="1">
        <v>287822</v>
      </c>
      <c r="J1061" s="1" t="s">
        <v>15</v>
      </c>
      <c r="K1061" s="1" t="s">
        <v>16</v>
      </c>
    </row>
    <row r="1062" spans="1:11" ht="15.75" customHeight="1">
      <c r="A1062" s="2" t="s">
        <v>2058</v>
      </c>
      <c r="B1062" s="1">
        <v>2014</v>
      </c>
      <c r="C1062" s="1" t="s">
        <v>664</v>
      </c>
      <c r="D1062" s="3">
        <v>7.1</v>
      </c>
      <c r="E1062" s="4">
        <v>112</v>
      </c>
      <c r="F1062" s="1">
        <v>50000000</v>
      </c>
      <c r="G1062" s="1">
        <v>191616238</v>
      </c>
      <c r="H1062" s="1" t="s">
        <v>1642</v>
      </c>
      <c r="I1062" s="1">
        <v>258186</v>
      </c>
      <c r="J1062" s="1" t="s">
        <v>15</v>
      </c>
      <c r="K1062" s="1" t="s">
        <v>16</v>
      </c>
    </row>
    <row r="1063" spans="1:11" ht="15.75" customHeight="1">
      <c r="A1063" s="2" t="s">
        <v>2059</v>
      </c>
      <c r="B1063" s="1">
        <v>1999</v>
      </c>
      <c r="C1063" s="1" t="s">
        <v>1201</v>
      </c>
      <c r="D1063" s="3">
        <v>7.1</v>
      </c>
      <c r="E1063" s="4">
        <v>90</v>
      </c>
      <c r="F1063" s="1">
        <v>50000000</v>
      </c>
      <c r="G1063" s="1">
        <v>81517441</v>
      </c>
      <c r="H1063" s="1" t="s">
        <v>21</v>
      </c>
      <c r="I1063" s="1">
        <v>111368</v>
      </c>
      <c r="J1063" s="1" t="s">
        <v>15</v>
      </c>
      <c r="K1063" s="1" t="s">
        <v>16</v>
      </c>
    </row>
    <row r="1064" spans="1:11" ht="15.75" customHeight="1">
      <c r="A1064" s="2" t="s">
        <v>2060</v>
      </c>
      <c r="B1064" s="1">
        <v>1999</v>
      </c>
      <c r="C1064" s="1" t="s">
        <v>602</v>
      </c>
      <c r="D1064" s="3">
        <v>7.1</v>
      </c>
      <c r="E1064" s="4">
        <v>114</v>
      </c>
      <c r="F1064" s="1">
        <v>48000000</v>
      </c>
      <c r="G1064" s="1">
        <v>60652036</v>
      </c>
      <c r="H1064" s="1" t="s">
        <v>2061</v>
      </c>
      <c r="I1064" s="1">
        <v>137854</v>
      </c>
      <c r="J1064" s="1" t="s">
        <v>15</v>
      </c>
      <c r="K1064" s="1" t="s">
        <v>16</v>
      </c>
    </row>
    <row r="1065" spans="1:11" ht="15.75" customHeight="1">
      <c r="A1065" s="2" t="s">
        <v>2062</v>
      </c>
      <c r="B1065" s="1">
        <v>2011</v>
      </c>
      <c r="C1065" s="1" t="s">
        <v>2063</v>
      </c>
      <c r="D1065" s="3">
        <v>7.1</v>
      </c>
      <c r="E1065" s="4">
        <v>103</v>
      </c>
      <c r="F1065" s="1">
        <v>45000000</v>
      </c>
      <c r="G1065" s="1">
        <v>88625922</v>
      </c>
      <c r="H1065" s="1" t="s">
        <v>2064</v>
      </c>
      <c r="I1065" s="1">
        <v>75176</v>
      </c>
      <c r="J1065" s="1" t="s">
        <v>15</v>
      </c>
      <c r="K1065" s="1" t="s">
        <v>16</v>
      </c>
    </row>
    <row r="1066" spans="1:11" ht="15.75" customHeight="1">
      <c r="A1066" s="2" t="s">
        <v>2065</v>
      </c>
      <c r="B1066" s="1">
        <v>1998</v>
      </c>
      <c r="C1066" s="1" t="s">
        <v>2066</v>
      </c>
      <c r="D1066" s="3">
        <v>7.1</v>
      </c>
      <c r="E1066" s="4">
        <v>110</v>
      </c>
      <c r="F1066" s="1">
        <v>45000000</v>
      </c>
      <c r="G1066" s="1">
        <v>70001065</v>
      </c>
      <c r="H1066" s="1" t="s">
        <v>2067</v>
      </c>
      <c r="I1066" s="1">
        <v>191437</v>
      </c>
      <c r="J1066" s="1" t="s">
        <v>15</v>
      </c>
      <c r="K1066" s="1" t="s">
        <v>16</v>
      </c>
    </row>
    <row r="1067" spans="1:11" ht="15.75" customHeight="1">
      <c r="A1067" s="2" t="s">
        <v>2031</v>
      </c>
      <c r="B1067" s="1">
        <v>2012</v>
      </c>
      <c r="C1067" s="1" t="s">
        <v>2032</v>
      </c>
      <c r="D1067" s="3">
        <v>7.1</v>
      </c>
      <c r="E1067" s="4">
        <v>95</v>
      </c>
      <c r="F1067" s="1">
        <v>35000000</v>
      </c>
      <c r="G1067" s="1">
        <v>13401683</v>
      </c>
      <c r="H1067" s="1" t="s">
        <v>52</v>
      </c>
      <c r="I1067" s="1">
        <v>203461</v>
      </c>
      <c r="J1067" s="1" t="s">
        <v>15</v>
      </c>
      <c r="K1067" s="1" t="s">
        <v>121</v>
      </c>
    </row>
    <row r="1068" spans="1:11" ht="15.75" customHeight="1">
      <c r="A1068" s="2" t="s">
        <v>2068</v>
      </c>
      <c r="B1068" s="1">
        <v>1995</v>
      </c>
      <c r="C1068" s="1" t="s">
        <v>384</v>
      </c>
      <c r="D1068" s="3">
        <v>7.1</v>
      </c>
      <c r="E1068" s="4">
        <v>212</v>
      </c>
      <c r="F1068" s="1">
        <v>50000000</v>
      </c>
      <c r="G1068" s="1">
        <v>13560960</v>
      </c>
      <c r="H1068" s="1" t="s">
        <v>28</v>
      </c>
      <c r="I1068" s="1">
        <v>23996</v>
      </c>
      <c r="J1068" s="1" t="s">
        <v>15</v>
      </c>
      <c r="K1068" s="1" t="s">
        <v>16</v>
      </c>
    </row>
    <row r="1069" spans="1:11" ht="15.75" customHeight="1">
      <c r="A1069" s="2" t="s">
        <v>2069</v>
      </c>
      <c r="B1069" s="1">
        <v>2009</v>
      </c>
      <c r="C1069" s="1" t="s">
        <v>2070</v>
      </c>
      <c r="D1069" s="3">
        <v>7.1</v>
      </c>
      <c r="E1069" s="4">
        <v>105</v>
      </c>
      <c r="F1069" s="1">
        <v>40000000</v>
      </c>
      <c r="G1069" s="1">
        <v>71347010</v>
      </c>
      <c r="H1069" s="1" t="s">
        <v>149</v>
      </c>
      <c r="I1069" s="1">
        <v>166194</v>
      </c>
      <c r="J1069" s="1" t="s">
        <v>15</v>
      </c>
      <c r="K1069" s="1" t="s">
        <v>16</v>
      </c>
    </row>
    <row r="1070" spans="1:11" ht="15.75" customHeight="1">
      <c r="A1070" s="2" t="s">
        <v>2071</v>
      </c>
      <c r="B1070" s="1">
        <v>1997</v>
      </c>
      <c r="C1070" s="1" t="s">
        <v>18</v>
      </c>
      <c r="D1070" s="3">
        <v>7.1</v>
      </c>
      <c r="E1070" s="4">
        <v>135</v>
      </c>
      <c r="F1070" s="1">
        <v>40000000</v>
      </c>
      <c r="G1070" s="1">
        <v>45856732</v>
      </c>
      <c r="H1070" s="1" t="s">
        <v>98</v>
      </c>
      <c r="I1070" s="1">
        <v>46221</v>
      </c>
      <c r="J1070" s="1" t="s">
        <v>15</v>
      </c>
      <c r="K1070" s="1" t="s">
        <v>16</v>
      </c>
    </row>
    <row r="1071" spans="1:11" ht="15.75" customHeight="1">
      <c r="A1071" s="2" t="s">
        <v>2072</v>
      </c>
      <c r="B1071" s="1">
        <v>2007</v>
      </c>
      <c r="C1071" s="1" t="s">
        <v>2073</v>
      </c>
      <c r="D1071" s="3">
        <v>7.1</v>
      </c>
      <c r="E1071" s="4">
        <v>113</v>
      </c>
      <c r="F1071" s="1">
        <v>40000000</v>
      </c>
      <c r="G1071" s="1">
        <v>128978</v>
      </c>
      <c r="H1071" s="1" t="s">
        <v>2074</v>
      </c>
      <c r="I1071" s="1">
        <v>22897</v>
      </c>
      <c r="J1071" s="1" t="s">
        <v>560</v>
      </c>
      <c r="K1071" s="1" t="s">
        <v>728</v>
      </c>
    </row>
    <row r="1072" spans="1:11" ht="15.75" customHeight="1">
      <c r="A1072" s="2" t="s">
        <v>2075</v>
      </c>
      <c r="B1072" s="1">
        <v>2009</v>
      </c>
      <c r="C1072" s="1" t="s">
        <v>2050</v>
      </c>
      <c r="D1072" s="3">
        <v>7.1</v>
      </c>
      <c r="E1072" s="4">
        <v>107</v>
      </c>
      <c r="F1072" s="1">
        <v>39000000</v>
      </c>
      <c r="G1072" s="1">
        <v>63411478</v>
      </c>
      <c r="H1072" s="1" t="s">
        <v>207</v>
      </c>
      <c r="I1072" s="1">
        <v>114925</v>
      </c>
      <c r="J1072" s="1" t="s">
        <v>15</v>
      </c>
      <c r="K1072" s="1" t="s">
        <v>16</v>
      </c>
    </row>
    <row r="1073" spans="1:11" ht="15.75" customHeight="1">
      <c r="A1073" s="2" t="s">
        <v>2076</v>
      </c>
      <c r="B1073" s="1">
        <v>2012</v>
      </c>
      <c r="C1073" s="1" t="s">
        <v>352</v>
      </c>
      <c r="D1073" s="3">
        <v>7.1</v>
      </c>
      <c r="E1073" s="4">
        <v>144</v>
      </c>
      <c r="F1073" s="1">
        <v>32000000</v>
      </c>
      <c r="G1073" s="1">
        <v>16377274</v>
      </c>
      <c r="H1073" s="1" t="s">
        <v>42</v>
      </c>
      <c r="I1073" s="1">
        <v>105144</v>
      </c>
      <c r="J1073" s="1" t="s">
        <v>15</v>
      </c>
      <c r="K1073" s="1" t="s">
        <v>16</v>
      </c>
    </row>
    <row r="1074" spans="1:11" ht="15.75" customHeight="1">
      <c r="A1074" s="2" t="s">
        <v>2077</v>
      </c>
      <c r="B1074" s="1">
        <v>2015</v>
      </c>
      <c r="C1074" s="1" t="s">
        <v>2078</v>
      </c>
      <c r="D1074" s="3">
        <v>7.1</v>
      </c>
      <c r="E1074" s="4">
        <v>123</v>
      </c>
      <c r="F1074" s="1">
        <v>35000000</v>
      </c>
      <c r="G1074" s="1">
        <v>34531832</v>
      </c>
      <c r="H1074" s="1" t="s">
        <v>211</v>
      </c>
      <c r="I1074" s="1">
        <v>44788</v>
      </c>
      <c r="J1074" s="1" t="s">
        <v>15</v>
      </c>
      <c r="K1074" s="1" t="s">
        <v>121</v>
      </c>
    </row>
    <row r="1075" spans="1:11" ht="15.75" customHeight="1">
      <c r="A1075" s="2" t="s">
        <v>2079</v>
      </c>
      <c r="B1075" s="1">
        <v>2015</v>
      </c>
      <c r="C1075" s="1" t="s">
        <v>1830</v>
      </c>
      <c r="D1075" s="3">
        <v>7.1</v>
      </c>
      <c r="E1075" s="4">
        <v>128</v>
      </c>
      <c r="F1075" s="1">
        <v>34000000</v>
      </c>
      <c r="G1075" s="1">
        <v>37432299</v>
      </c>
      <c r="H1075" s="1" t="s">
        <v>396</v>
      </c>
      <c r="I1075" s="1">
        <v>50041</v>
      </c>
      <c r="J1075" s="1" t="s">
        <v>15</v>
      </c>
      <c r="K1075" s="1" t="s">
        <v>16</v>
      </c>
    </row>
    <row r="1076" spans="1:11" ht="15.75" customHeight="1">
      <c r="A1076" s="2" t="s">
        <v>2080</v>
      </c>
      <c r="B1076" s="1">
        <v>2013</v>
      </c>
      <c r="C1076" s="1" t="s">
        <v>2081</v>
      </c>
      <c r="D1076" s="3">
        <v>7.1</v>
      </c>
      <c r="E1076" s="4">
        <v>141</v>
      </c>
      <c r="F1076" s="1">
        <v>35000000</v>
      </c>
      <c r="G1076" s="1">
        <v>8324748</v>
      </c>
      <c r="H1076" s="1" t="s">
        <v>28</v>
      </c>
      <c r="I1076" s="1">
        <v>21223</v>
      </c>
      <c r="J1076" s="1" t="s">
        <v>15</v>
      </c>
      <c r="K1076" s="1" t="s">
        <v>121</v>
      </c>
    </row>
    <row r="1077" spans="1:11" ht="15.75" customHeight="1">
      <c r="A1077" s="2" t="s">
        <v>2082</v>
      </c>
      <c r="B1077" s="1">
        <v>1993</v>
      </c>
      <c r="C1077" s="1" t="s">
        <v>1577</v>
      </c>
      <c r="D1077" s="3">
        <v>7.1</v>
      </c>
      <c r="E1077" s="4">
        <v>120</v>
      </c>
      <c r="F1077" s="1">
        <v>32000000</v>
      </c>
      <c r="G1077" s="1">
        <v>36733909</v>
      </c>
      <c r="H1077" s="1" t="s">
        <v>1065</v>
      </c>
      <c r="I1077" s="1">
        <v>38949</v>
      </c>
      <c r="J1077" s="1" t="s">
        <v>15</v>
      </c>
      <c r="K1077" s="1" t="s">
        <v>16</v>
      </c>
    </row>
    <row r="1078" spans="1:11" ht="15.75" customHeight="1">
      <c r="A1078" s="2" t="s">
        <v>2083</v>
      </c>
      <c r="B1078" s="1">
        <v>2013</v>
      </c>
      <c r="C1078" s="1" t="s">
        <v>148</v>
      </c>
      <c r="D1078" s="3">
        <v>7.1</v>
      </c>
      <c r="E1078" s="4">
        <v>105</v>
      </c>
      <c r="F1078" s="1">
        <v>33000000</v>
      </c>
      <c r="G1078" s="1">
        <v>99462</v>
      </c>
      <c r="H1078" s="1" t="s">
        <v>2084</v>
      </c>
      <c r="I1078" s="1">
        <v>11347</v>
      </c>
      <c r="J1078" s="1" t="s">
        <v>15</v>
      </c>
      <c r="K1078" s="1" t="s">
        <v>109</v>
      </c>
    </row>
    <row r="1079" spans="1:11" ht="15.75" customHeight="1">
      <c r="A1079" s="2" t="s">
        <v>2085</v>
      </c>
      <c r="B1079" s="1">
        <v>2007</v>
      </c>
      <c r="C1079" s="1" t="s">
        <v>1236</v>
      </c>
      <c r="D1079" s="3">
        <v>7.1</v>
      </c>
      <c r="E1079" s="4">
        <v>126</v>
      </c>
      <c r="F1079" s="1">
        <v>30000000</v>
      </c>
      <c r="G1079" s="1">
        <v>53680848</v>
      </c>
      <c r="H1079" s="1" t="s">
        <v>396</v>
      </c>
      <c r="I1079" s="1">
        <v>167967</v>
      </c>
      <c r="J1079" s="1" t="s">
        <v>15</v>
      </c>
      <c r="K1079" s="1" t="s">
        <v>16</v>
      </c>
    </row>
    <row r="1080" spans="1:11" ht="15.75" customHeight="1">
      <c r="A1080" s="2">
        <v>9</v>
      </c>
      <c r="B1080" s="1">
        <v>2009</v>
      </c>
      <c r="C1080" s="1" t="s">
        <v>2086</v>
      </c>
      <c r="D1080" s="3">
        <v>7.1</v>
      </c>
      <c r="E1080" s="4">
        <v>79</v>
      </c>
      <c r="F1080" s="1">
        <v>30000000</v>
      </c>
      <c r="G1080" s="1">
        <v>31743332</v>
      </c>
      <c r="H1080" s="1" t="s">
        <v>2087</v>
      </c>
      <c r="I1080" s="1">
        <v>111117</v>
      </c>
      <c r="J1080" s="1" t="s">
        <v>15</v>
      </c>
      <c r="K1080" s="1" t="s">
        <v>16</v>
      </c>
    </row>
    <row r="1081" spans="1:11" ht="15.75" customHeight="1">
      <c r="A1081" s="2" t="s">
        <v>2088</v>
      </c>
      <c r="B1081" s="1">
        <v>2013</v>
      </c>
      <c r="C1081" s="1" t="s">
        <v>658</v>
      </c>
      <c r="D1081" s="3">
        <v>7.1</v>
      </c>
      <c r="E1081" s="4">
        <v>106</v>
      </c>
      <c r="F1081" s="1">
        <v>30000000</v>
      </c>
      <c r="G1081" s="1">
        <v>32154410</v>
      </c>
      <c r="H1081" s="1" t="s">
        <v>98</v>
      </c>
      <c r="I1081" s="1">
        <v>148327</v>
      </c>
      <c r="J1081" s="1" t="s">
        <v>15</v>
      </c>
      <c r="K1081" s="1" t="s">
        <v>16</v>
      </c>
    </row>
    <row r="1082" spans="1:11" ht="15.75" customHeight="1">
      <c r="A1082" s="2" t="s">
        <v>2089</v>
      </c>
      <c r="B1082" s="1">
        <v>2004</v>
      </c>
      <c r="C1082" s="1" t="s">
        <v>2090</v>
      </c>
      <c r="D1082" s="3">
        <v>7.1</v>
      </c>
      <c r="E1082" s="4">
        <v>131</v>
      </c>
      <c r="F1082" s="1">
        <v>18000000</v>
      </c>
      <c r="G1082" s="1">
        <v>3752725</v>
      </c>
      <c r="H1082" s="1" t="s">
        <v>396</v>
      </c>
      <c r="I1082" s="1">
        <v>29715</v>
      </c>
      <c r="J1082" s="1" t="s">
        <v>15</v>
      </c>
      <c r="K1082" s="1" t="s">
        <v>16</v>
      </c>
    </row>
    <row r="1083" spans="1:11" ht="15.75" customHeight="1">
      <c r="A1083" s="2" t="s">
        <v>2091</v>
      </c>
      <c r="B1083" s="1">
        <v>2005</v>
      </c>
      <c r="C1083" s="1" t="s">
        <v>2092</v>
      </c>
      <c r="D1083" s="3">
        <v>7.1</v>
      </c>
      <c r="E1083" s="4">
        <v>94</v>
      </c>
      <c r="F1083" s="1">
        <v>29000000</v>
      </c>
      <c r="G1083" s="1">
        <v>6301131</v>
      </c>
      <c r="H1083" s="1" t="s">
        <v>105</v>
      </c>
      <c r="I1083" s="1">
        <v>92850</v>
      </c>
      <c r="J1083" s="1" t="s">
        <v>15</v>
      </c>
      <c r="K1083" s="1" t="s">
        <v>16</v>
      </c>
    </row>
    <row r="1084" spans="1:11" ht="15.75" customHeight="1">
      <c r="A1084" s="2" t="s">
        <v>2093</v>
      </c>
      <c r="B1084" s="1">
        <v>2002</v>
      </c>
      <c r="C1084" s="1" t="s">
        <v>1901</v>
      </c>
      <c r="D1084" s="3">
        <v>7.1</v>
      </c>
      <c r="E1084" s="4">
        <v>101</v>
      </c>
      <c r="F1084" s="1">
        <v>30000000</v>
      </c>
      <c r="G1084" s="1">
        <v>40566655</v>
      </c>
      <c r="H1084" s="1" t="s">
        <v>468</v>
      </c>
      <c r="I1084" s="1">
        <v>144021</v>
      </c>
      <c r="J1084" s="1" t="s">
        <v>15</v>
      </c>
      <c r="K1084" s="1" t="s">
        <v>121</v>
      </c>
    </row>
    <row r="1085" spans="1:11" ht="15.75" customHeight="1">
      <c r="A1085" s="2" t="s">
        <v>2094</v>
      </c>
      <c r="B1085" s="1">
        <v>2005</v>
      </c>
      <c r="C1085" s="1" t="s">
        <v>2095</v>
      </c>
      <c r="D1085" s="3">
        <v>7.1</v>
      </c>
      <c r="E1085" s="4">
        <v>133</v>
      </c>
      <c r="F1085" s="1">
        <v>26000000</v>
      </c>
      <c r="G1085" s="1">
        <v>109243478</v>
      </c>
      <c r="H1085" s="1" t="s">
        <v>149</v>
      </c>
      <c r="I1085" s="1">
        <v>313797</v>
      </c>
      <c r="J1085" s="1" t="s">
        <v>15</v>
      </c>
      <c r="K1085" s="1" t="s">
        <v>16</v>
      </c>
    </row>
    <row r="1086" spans="1:11" ht="15.75" customHeight="1">
      <c r="A1086" s="2" t="s">
        <v>2096</v>
      </c>
      <c r="B1086" s="1">
        <v>2009</v>
      </c>
      <c r="C1086" s="1" t="s">
        <v>2097</v>
      </c>
      <c r="D1086" s="3">
        <v>7.1</v>
      </c>
      <c r="E1086" s="4">
        <v>105</v>
      </c>
      <c r="F1086" s="1">
        <v>26000000</v>
      </c>
      <c r="G1086" s="1">
        <v>28501651</v>
      </c>
      <c r="H1086" s="1" t="s">
        <v>133</v>
      </c>
      <c r="I1086" s="1">
        <v>88035</v>
      </c>
      <c r="J1086" s="1" t="s">
        <v>15</v>
      </c>
      <c r="K1086" s="1" t="s">
        <v>16</v>
      </c>
    </row>
    <row r="1087" spans="1:11" ht="15.75" customHeight="1">
      <c r="A1087" s="2" t="s">
        <v>2098</v>
      </c>
      <c r="B1087" s="1">
        <v>2004</v>
      </c>
      <c r="C1087" s="1" t="s">
        <v>145</v>
      </c>
      <c r="D1087" s="3">
        <v>7.1</v>
      </c>
      <c r="E1087" s="4">
        <v>120</v>
      </c>
      <c r="F1087" s="1">
        <v>30000000</v>
      </c>
      <c r="G1087" s="1">
        <v>499263</v>
      </c>
      <c r="H1087" s="1" t="s">
        <v>42</v>
      </c>
      <c r="I1087" s="1">
        <v>179235</v>
      </c>
      <c r="J1087" s="1" t="s">
        <v>2099</v>
      </c>
      <c r="K1087" s="1" t="s">
        <v>16</v>
      </c>
    </row>
    <row r="1088" spans="1:11" ht="15.75" customHeight="1">
      <c r="A1088" s="2" t="s">
        <v>2100</v>
      </c>
      <c r="B1088" s="1">
        <v>2005</v>
      </c>
      <c r="C1088" s="1" t="s">
        <v>2101</v>
      </c>
      <c r="D1088" s="3">
        <v>7.1</v>
      </c>
      <c r="E1088" s="4">
        <v>107</v>
      </c>
      <c r="F1088" s="1">
        <v>25000000</v>
      </c>
      <c r="G1088" s="1">
        <v>11008432</v>
      </c>
      <c r="H1088" s="1" t="s">
        <v>211</v>
      </c>
      <c r="I1088" s="1">
        <v>43903</v>
      </c>
      <c r="J1088" s="1" t="s">
        <v>15</v>
      </c>
      <c r="K1088" s="1" t="s">
        <v>16</v>
      </c>
    </row>
    <row r="1089" spans="1:11" ht="15.75" customHeight="1">
      <c r="A1089" s="2" t="s">
        <v>2102</v>
      </c>
      <c r="B1089" s="1">
        <v>1996</v>
      </c>
      <c r="C1089" s="1" t="s">
        <v>1013</v>
      </c>
      <c r="D1089" s="3">
        <v>7.1</v>
      </c>
      <c r="E1089" s="4">
        <v>133</v>
      </c>
      <c r="F1089" s="1">
        <v>28000000</v>
      </c>
      <c r="G1089" s="1">
        <v>11030963</v>
      </c>
      <c r="H1089" s="1" t="s">
        <v>363</v>
      </c>
      <c r="I1089" s="1">
        <v>24145</v>
      </c>
      <c r="J1089" s="1" t="s">
        <v>15</v>
      </c>
      <c r="K1089" s="1" t="s">
        <v>121</v>
      </c>
    </row>
    <row r="1090" spans="1:11" ht="15.75" customHeight="1">
      <c r="A1090" s="2" t="s">
        <v>2103</v>
      </c>
      <c r="B1090" s="1">
        <v>2010</v>
      </c>
      <c r="C1090" s="1" t="s">
        <v>2104</v>
      </c>
      <c r="D1090" s="3">
        <v>7.1</v>
      </c>
      <c r="E1090" s="4">
        <v>134</v>
      </c>
      <c r="F1090" s="1">
        <v>25000000</v>
      </c>
      <c r="G1090" s="1">
        <v>183662</v>
      </c>
      <c r="H1090" s="1" t="s">
        <v>45</v>
      </c>
      <c r="I1090" s="1">
        <v>18395</v>
      </c>
      <c r="J1090" s="1" t="s">
        <v>150</v>
      </c>
      <c r="K1090" s="1" t="s">
        <v>109</v>
      </c>
    </row>
    <row r="1091" spans="1:11" ht="15.75" customHeight="1">
      <c r="A1091" s="2" t="s">
        <v>2105</v>
      </c>
      <c r="B1091" s="1">
        <v>2011</v>
      </c>
      <c r="C1091" s="1" t="s">
        <v>1286</v>
      </c>
      <c r="D1091" s="3">
        <v>7.1</v>
      </c>
      <c r="E1091" s="4">
        <v>101</v>
      </c>
      <c r="F1091" s="1">
        <v>12500000</v>
      </c>
      <c r="G1091" s="1">
        <v>40962534</v>
      </c>
      <c r="H1091" s="1" t="s">
        <v>42</v>
      </c>
      <c r="I1091" s="1">
        <v>188652</v>
      </c>
      <c r="J1091" s="1" t="s">
        <v>15</v>
      </c>
      <c r="K1091" s="1" t="s">
        <v>16</v>
      </c>
    </row>
    <row r="1092" spans="1:11" ht="15.75" customHeight="1">
      <c r="A1092" s="2" t="s">
        <v>2106</v>
      </c>
      <c r="B1092" s="1">
        <v>2000</v>
      </c>
      <c r="C1092" s="1" t="s">
        <v>2107</v>
      </c>
      <c r="D1092" s="3">
        <v>7.1</v>
      </c>
      <c r="E1092" s="4">
        <v>112</v>
      </c>
      <c r="F1092" s="1">
        <v>23000000</v>
      </c>
      <c r="G1092" s="1">
        <v>39235088</v>
      </c>
      <c r="H1092" s="1" t="s">
        <v>120</v>
      </c>
      <c r="I1092" s="1">
        <v>193962</v>
      </c>
      <c r="J1092" s="1" t="s">
        <v>15</v>
      </c>
      <c r="K1092" s="1" t="s">
        <v>16</v>
      </c>
    </row>
    <row r="1093" spans="1:11" ht="15.75" customHeight="1">
      <c r="A1093" s="2" t="s">
        <v>2108</v>
      </c>
      <c r="B1093" s="1">
        <v>1987</v>
      </c>
      <c r="C1093" s="1" t="s">
        <v>520</v>
      </c>
      <c r="D1093" s="3">
        <v>7.1</v>
      </c>
      <c r="E1093" s="4">
        <v>96</v>
      </c>
      <c r="F1093" s="1">
        <v>22700000</v>
      </c>
      <c r="G1093" s="1">
        <v>38119483</v>
      </c>
      <c r="H1093" s="1" t="s">
        <v>118</v>
      </c>
      <c r="I1093" s="1">
        <v>136667</v>
      </c>
      <c r="J1093" s="1" t="s">
        <v>15</v>
      </c>
      <c r="K1093" s="1" t="s">
        <v>16</v>
      </c>
    </row>
    <row r="1094" spans="1:11" ht="15.75" customHeight="1">
      <c r="A1094" s="2" t="s">
        <v>2109</v>
      </c>
      <c r="B1094" s="1">
        <v>2014</v>
      </c>
      <c r="C1094" s="1" t="s">
        <v>2110</v>
      </c>
      <c r="D1094" s="3">
        <v>7.1</v>
      </c>
      <c r="E1094" s="4">
        <v>111</v>
      </c>
      <c r="F1094" s="1">
        <v>22500000</v>
      </c>
      <c r="G1094" s="1">
        <v>4190530</v>
      </c>
      <c r="H1094" s="1" t="s">
        <v>111</v>
      </c>
      <c r="I1094" s="1">
        <v>53341</v>
      </c>
      <c r="J1094" s="1" t="s">
        <v>15</v>
      </c>
      <c r="K1094" s="1" t="s">
        <v>312</v>
      </c>
    </row>
    <row r="1095" spans="1:11" ht="15.75" customHeight="1">
      <c r="A1095" s="2" t="s">
        <v>2111</v>
      </c>
      <c r="B1095" s="1">
        <v>1998</v>
      </c>
      <c r="C1095" s="1" t="s">
        <v>2112</v>
      </c>
      <c r="D1095" s="3">
        <v>7.1</v>
      </c>
      <c r="E1095" s="4">
        <v>107</v>
      </c>
      <c r="F1095" s="1">
        <v>23000000</v>
      </c>
      <c r="G1095" s="1">
        <v>176483808</v>
      </c>
      <c r="H1095" s="1" t="s">
        <v>149</v>
      </c>
      <c r="I1095" s="1">
        <v>247289</v>
      </c>
      <c r="J1095" s="1" t="s">
        <v>15</v>
      </c>
      <c r="K1095" s="1" t="s">
        <v>16</v>
      </c>
    </row>
    <row r="1096" spans="1:11" ht="15.75" customHeight="1">
      <c r="A1096" s="2" t="s">
        <v>2113</v>
      </c>
      <c r="B1096" s="1">
        <v>2009</v>
      </c>
      <c r="C1096" s="1" t="s">
        <v>164</v>
      </c>
      <c r="D1096" s="3">
        <v>7.1</v>
      </c>
      <c r="E1096" s="4">
        <v>98</v>
      </c>
      <c r="F1096" s="1">
        <v>17000000</v>
      </c>
      <c r="G1096" s="1">
        <v>9430988</v>
      </c>
      <c r="H1096" s="1" t="s">
        <v>468</v>
      </c>
      <c r="I1096" s="1">
        <v>45992</v>
      </c>
      <c r="J1096" s="1" t="s">
        <v>15</v>
      </c>
      <c r="K1096" s="1" t="s">
        <v>16</v>
      </c>
    </row>
    <row r="1097" spans="1:11" ht="15.75" customHeight="1">
      <c r="A1097" s="2" t="s">
        <v>2114</v>
      </c>
      <c r="B1097" s="1">
        <v>2011</v>
      </c>
      <c r="C1097" s="1" t="s">
        <v>2115</v>
      </c>
      <c r="D1097" s="3">
        <v>7.1</v>
      </c>
      <c r="E1097" s="4">
        <v>127</v>
      </c>
      <c r="F1097" s="1">
        <v>20000000</v>
      </c>
      <c r="G1097" s="1">
        <v>24104113</v>
      </c>
      <c r="H1097" s="1" t="s">
        <v>176</v>
      </c>
      <c r="I1097" s="1">
        <v>149066</v>
      </c>
      <c r="J1097" s="1" t="s">
        <v>15</v>
      </c>
      <c r="K1097" s="1" t="s">
        <v>109</v>
      </c>
    </row>
    <row r="1098" spans="1:11" ht="15.75" customHeight="1">
      <c r="A1098" s="2" t="s">
        <v>2116</v>
      </c>
      <c r="B1098" s="1">
        <v>2010</v>
      </c>
      <c r="C1098" s="1" t="s">
        <v>2117</v>
      </c>
      <c r="D1098" s="3">
        <v>7.1</v>
      </c>
      <c r="E1098" s="4">
        <v>101</v>
      </c>
      <c r="F1098" s="1">
        <v>20000000</v>
      </c>
      <c r="G1098" s="1">
        <v>117224271</v>
      </c>
      <c r="H1098" s="1" t="s">
        <v>2118</v>
      </c>
      <c r="I1098" s="1">
        <v>47794</v>
      </c>
      <c r="J1098" s="1" t="s">
        <v>15</v>
      </c>
      <c r="K1098" s="1" t="s">
        <v>16</v>
      </c>
    </row>
    <row r="1099" spans="1:11" ht="15.75" customHeight="1">
      <c r="A1099" s="2" t="s">
        <v>2119</v>
      </c>
      <c r="B1099" s="1">
        <v>2003</v>
      </c>
      <c r="C1099" s="1" t="s">
        <v>395</v>
      </c>
      <c r="D1099" s="3">
        <v>7.1</v>
      </c>
      <c r="E1099" s="4">
        <v>108</v>
      </c>
      <c r="F1099" s="1">
        <v>35000000</v>
      </c>
      <c r="G1099" s="1">
        <v>81257845</v>
      </c>
      <c r="H1099" s="1" t="s">
        <v>2120</v>
      </c>
      <c r="I1099" s="1">
        <v>210680</v>
      </c>
      <c r="J1099" s="1" t="s">
        <v>15</v>
      </c>
      <c r="K1099" s="1" t="s">
        <v>16</v>
      </c>
    </row>
    <row r="1100" spans="1:11" ht="15.75" customHeight="1">
      <c r="A1100" s="2" t="s">
        <v>2121</v>
      </c>
      <c r="B1100" s="1">
        <v>2003</v>
      </c>
      <c r="C1100" s="1" t="s">
        <v>670</v>
      </c>
      <c r="D1100" s="3">
        <v>7.1</v>
      </c>
      <c r="E1100" s="4">
        <v>117</v>
      </c>
      <c r="F1100" s="1">
        <v>20000000</v>
      </c>
      <c r="G1100" s="1">
        <v>67325559</v>
      </c>
      <c r="H1100" s="1" t="s">
        <v>2122</v>
      </c>
      <c r="I1100" s="1">
        <v>58222</v>
      </c>
      <c r="J1100" s="1" t="s">
        <v>15</v>
      </c>
      <c r="K1100" s="1" t="s">
        <v>16</v>
      </c>
    </row>
    <row r="1101" spans="1:11" ht="15.75" customHeight="1">
      <c r="A1101" s="2" t="s">
        <v>2123</v>
      </c>
      <c r="B1101" s="1">
        <v>2016</v>
      </c>
      <c r="C1101" s="1" t="s">
        <v>2124</v>
      </c>
      <c r="D1101" s="3">
        <v>7.1</v>
      </c>
      <c r="E1101" s="4">
        <v>96</v>
      </c>
      <c r="F1101" s="1">
        <v>20000000</v>
      </c>
      <c r="G1101" s="1">
        <v>28876924</v>
      </c>
      <c r="H1101" s="1" t="s">
        <v>2125</v>
      </c>
      <c r="I1101" s="1">
        <v>4303</v>
      </c>
      <c r="J1101" s="1" t="s">
        <v>15</v>
      </c>
      <c r="K1101" s="1" t="s">
        <v>16</v>
      </c>
    </row>
    <row r="1102" spans="1:11" ht="15.75" customHeight="1">
      <c r="A1102" s="2" t="s">
        <v>2126</v>
      </c>
      <c r="B1102" s="1">
        <v>2002</v>
      </c>
      <c r="C1102" s="1" t="s">
        <v>1288</v>
      </c>
      <c r="D1102" s="3">
        <v>7.1</v>
      </c>
      <c r="E1102" s="4">
        <v>101</v>
      </c>
      <c r="F1102" s="1">
        <v>30000000</v>
      </c>
      <c r="G1102" s="1">
        <v>12987647</v>
      </c>
      <c r="H1102" s="1" t="s">
        <v>2127</v>
      </c>
      <c r="I1102" s="1">
        <v>24019</v>
      </c>
      <c r="J1102" s="1" t="s">
        <v>15</v>
      </c>
      <c r="K1102" s="1" t="s">
        <v>121</v>
      </c>
    </row>
    <row r="1103" spans="1:11" ht="15.75" customHeight="1">
      <c r="A1103" s="2" t="s">
        <v>2128</v>
      </c>
      <c r="B1103" s="1">
        <v>2005</v>
      </c>
      <c r="C1103" s="1" t="s">
        <v>870</v>
      </c>
      <c r="D1103" s="3">
        <v>7.1</v>
      </c>
      <c r="E1103" s="4">
        <v>103</v>
      </c>
      <c r="F1103" s="1">
        <v>20000000</v>
      </c>
      <c r="G1103" s="1">
        <v>11034436</v>
      </c>
      <c r="H1103" s="1" t="s">
        <v>2129</v>
      </c>
      <c r="I1103" s="1">
        <v>13505</v>
      </c>
      <c r="J1103" s="1" t="s">
        <v>15</v>
      </c>
      <c r="K1103" s="1" t="s">
        <v>121</v>
      </c>
    </row>
    <row r="1104" spans="1:11" ht="15.75" customHeight="1">
      <c r="A1104" s="2" t="s">
        <v>2130</v>
      </c>
      <c r="B1104" s="1">
        <v>2006</v>
      </c>
      <c r="C1104" s="1" t="s">
        <v>395</v>
      </c>
      <c r="D1104" s="3">
        <v>7.1</v>
      </c>
      <c r="E1104" s="4">
        <v>100</v>
      </c>
      <c r="F1104" s="1">
        <v>8700000</v>
      </c>
      <c r="G1104" s="1">
        <v>5480996</v>
      </c>
      <c r="H1104" s="1" t="s">
        <v>2131</v>
      </c>
      <c r="I1104" s="1">
        <v>89383</v>
      </c>
      <c r="J1104" s="1" t="s">
        <v>15</v>
      </c>
      <c r="K1104" s="1" t="s">
        <v>16</v>
      </c>
    </row>
    <row r="1105" spans="1:11" ht="15.75" customHeight="1">
      <c r="A1105" s="2" t="s">
        <v>2132</v>
      </c>
      <c r="B1105" s="1">
        <v>2008</v>
      </c>
      <c r="C1105" s="1" t="s">
        <v>2133</v>
      </c>
      <c r="D1105" s="3">
        <v>7.1</v>
      </c>
      <c r="E1105" s="4">
        <v>125</v>
      </c>
      <c r="F1105" s="1">
        <v>40000000</v>
      </c>
      <c r="G1105" s="1">
        <v>1027749</v>
      </c>
      <c r="H1105" s="1" t="s">
        <v>111</v>
      </c>
      <c r="I1105" s="1">
        <v>8087</v>
      </c>
      <c r="J1105" s="1" t="s">
        <v>15</v>
      </c>
      <c r="K1105" s="1" t="s">
        <v>312</v>
      </c>
    </row>
    <row r="1106" spans="1:11" ht="15.75" customHeight="1">
      <c r="A1106" s="2" t="s">
        <v>2134</v>
      </c>
      <c r="B1106" s="1">
        <v>2011</v>
      </c>
      <c r="C1106" s="1" t="s">
        <v>2135</v>
      </c>
      <c r="D1106" s="3">
        <v>7.1</v>
      </c>
      <c r="E1106" s="4">
        <v>109</v>
      </c>
      <c r="F1106" s="1">
        <v>15000000</v>
      </c>
      <c r="G1106" s="1">
        <v>1357042</v>
      </c>
      <c r="H1106" s="1" t="s">
        <v>547</v>
      </c>
      <c r="I1106" s="1">
        <v>53977</v>
      </c>
      <c r="J1106" s="1" t="s">
        <v>15</v>
      </c>
      <c r="K1106" s="1" t="s">
        <v>2136</v>
      </c>
    </row>
    <row r="1107" spans="1:11" ht="15.75" customHeight="1">
      <c r="A1107" s="2" t="s">
        <v>2137</v>
      </c>
      <c r="B1107" s="1">
        <v>2003</v>
      </c>
      <c r="C1107" s="1" t="s">
        <v>1453</v>
      </c>
      <c r="D1107" s="3">
        <v>7.1</v>
      </c>
      <c r="E1107" s="4">
        <v>98</v>
      </c>
      <c r="F1107" s="1">
        <v>18000000</v>
      </c>
      <c r="G1107" s="1">
        <v>60057639</v>
      </c>
      <c r="H1107" s="1" t="s">
        <v>232</v>
      </c>
      <c r="I1107" s="1">
        <v>107815</v>
      </c>
      <c r="J1107" s="1" t="s">
        <v>15</v>
      </c>
      <c r="K1107" s="1" t="s">
        <v>16</v>
      </c>
    </row>
    <row r="1108" spans="1:11" ht="15.75" customHeight="1">
      <c r="A1108" s="2" t="s">
        <v>2138</v>
      </c>
      <c r="B1108" s="1">
        <v>2011</v>
      </c>
      <c r="C1108" s="1" t="s">
        <v>2139</v>
      </c>
      <c r="D1108" s="3">
        <v>7.1</v>
      </c>
      <c r="E1108" s="4">
        <v>106</v>
      </c>
      <c r="F1108" s="1">
        <v>18000000</v>
      </c>
      <c r="G1108" s="1">
        <v>43853424</v>
      </c>
      <c r="H1108" s="1" t="s">
        <v>2140</v>
      </c>
      <c r="I1108" s="1">
        <v>35514</v>
      </c>
      <c r="J1108" s="1" t="s">
        <v>15</v>
      </c>
      <c r="K1108" s="1" t="s">
        <v>16</v>
      </c>
    </row>
    <row r="1109" spans="1:11" ht="15.75" customHeight="1">
      <c r="A1109" s="2" t="s">
        <v>2141</v>
      </c>
      <c r="B1109" s="1">
        <v>2004</v>
      </c>
      <c r="C1109" s="1" t="s">
        <v>2142</v>
      </c>
      <c r="D1109" s="3">
        <v>7.1</v>
      </c>
      <c r="E1109" s="4">
        <v>104</v>
      </c>
      <c r="F1109" s="1">
        <v>18000000</v>
      </c>
      <c r="G1109" s="1">
        <v>7739049</v>
      </c>
      <c r="H1109" s="1" t="s">
        <v>468</v>
      </c>
      <c r="I1109" s="1">
        <v>10680</v>
      </c>
      <c r="J1109" s="1" t="s">
        <v>15</v>
      </c>
      <c r="K1109" s="1" t="s">
        <v>288</v>
      </c>
    </row>
    <row r="1110" spans="1:11" ht="15.75" customHeight="1">
      <c r="A1110" s="2" t="s">
        <v>2143</v>
      </c>
      <c r="B1110" s="1">
        <v>2013</v>
      </c>
      <c r="C1110" s="1" t="s">
        <v>2144</v>
      </c>
      <c r="D1110" s="3">
        <v>7.1</v>
      </c>
      <c r="E1110" s="4">
        <v>116</v>
      </c>
      <c r="F1110" s="1">
        <v>18000000</v>
      </c>
      <c r="G1110" s="1">
        <v>4435083</v>
      </c>
      <c r="H1110" s="1" t="s">
        <v>1702</v>
      </c>
      <c r="I1110" s="1">
        <v>27882</v>
      </c>
      <c r="J1110" s="1" t="s">
        <v>15</v>
      </c>
      <c r="K1110" s="1" t="s">
        <v>312</v>
      </c>
    </row>
    <row r="1111" spans="1:11" ht="15.75" customHeight="1">
      <c r="A1111" s="2" t="s">
        <v>2145</v>
      </c>
      <c r="B1111" s="1">
        <v>2007</v>
      </c>
      <c r="C1111" s="1" t="s">
        <v>2146</v>
      </c>
      <c r="D1111" s="3">
        <v>7.1</v>
      </c>
      <c r="E1111" s="4">
        <v>120</v>
      </c>
      <c r="F1111" s="1">
        <v>16500000</v>
      </c>
      <c r="G1111" s="1">
        <v>18663911</v>
      </c>
      <c r="H1111" s="1" t="s">
        <v>372</v>
      </c>
      <c r="I1111" s="1">
        <v>46204</v>
      </c>
      <c r="J1111" s="1" t="s">
        <v>15</v>
      </c>
      <c r="K1111" s="1" t="s">
        <v>121</v>
      </c>
    </row>
    <row r="1112" spans="1:11" ht="15.75" customHeight="1">
      <c r="A1112" s="2" t="s">
        <v>2147</v>
      </c>
      <c r="B1112" s="1">
        <v>1997</v>
      </c>
      <c r="C1112" s="1" t="s">
        <v>458</v>
      </c>
      <c r="D1112" s="3">
        <v>7.1</v>
      </c>
      <c r="E1112" s="4">
        <v>97</v>
      </c>
      <c r="F1112" s="1">
        <v>15000000</v>
      </c>
      <c r="G1112" s="1">
        <v>43022524</v>
      </c>
      <c r="H1112" s="1" t="s">
        <v>45</v>
      </c>
      <c r="I1112" s="1">
        <v>67604</v>
      </c>
      <c r="J1112" s="1" t="s">
        <v>15</v>
      </c>
      <c r="K1112" s="1" t="s">
        <v>16</v>
      </c>
    </row>
    <row r="1113" spans="1:11" ht="15.75" customHeight="1">
      <c r="A1113" s="2" t="s">
        <v>2148</v>
      </c>
      <c r="B1113" s="1">
        <v>2014</v>
      </c>
      <c r="C1113" s="1" t="s">
        <v>508</v>
      </c>
      <c r="D1113" s="3">
        <v>7.1</v>
      </c>
      <c r="E1113" s="4">
        <v>115</v>
      </c>
      <c r="F1113" s="1">
        <v>15000000</v>
      </c>
      <c r="G1113" s="1">
        <v>37877959</v>
      </c>
      <c r="H1113" s="1" t="s">
        <v>277</v>
      </c>
      <c r="I1113" s="1">
        <v>86664</v>
      </c>
      <c r="J1113" s="1" t="s">
        <v>15</v>
      </c>
      <c r="K1113" s="1" t="s">
        <v>16</v>
      </c>
    </row>
    <row r="1114" spans="1:11" ht="15.75" customHeight="1">
      <c r="A1114" s="2" t="s">
        <v>2149</v>
      </c>
      <c r="B1114" s="1">
        <v>1977</v>
      </c>
      <c r="C1114" s="1" t="s">
        <v>2150</v>
      </c>
      <c r="D1114" s="3">
        <v>7.1</v>
      </c>
      <c r="E1114" s="4">
        <v>123</v>
      </c>
      <c r="F1114" s="1">
        <v>14000000</v>
      </c>
      <c r="G1114" s="1">
        <v>46800000</v>
      </c>
      <c r="H1114" s="1" t="s">
        <v>37</v>
      </c>
      <c r="I1114" s="1">
        <v>76477</v>
      </c>
      <c r="J1114" s="1" t="s">
        <v>15</v>
      </c>
      <c r="K1114" s="1" t="s">
        <v>121</v>
      </c>
    </row>
    <row r="1115" spans="1:11" ht="15.75" customHeight="1">
      <c r="A1115" s="2" t="s">
        <v>2096</v>
      </c>
      <c r="B1115" s="1">
        <v>2009</v>
      </c>
      <c r="C1115" s="1" t="s">
        <v>2097</v>
      </c>
      <c r="D1115" s="3">
        <v>7.1</v>
      </c>
      <c r="E1115" s="4">
        <v>105</v>
      </c>
      <c r="F1115" s="1">
        <v>26000000</v>
      </c>
      <c r="G1115" s="1">
        <v>28501651</v>
      </c>
      <c r="H1115" s="1" t="s">
        <v>133</v>
      </c>
      <c r="I1115" s="1">
        <v>88037</v>
      </c>
      <c r="J1115" s="1" t="s">
        <v>15</v>
      </c>
      <c r="K1115" s="1" t="s">
        <v>16</v>
      </c>
    </row>
    <row r="1116" spans="1:11" ht="15.75" customHeight="1">
      <c r="A1116" s="2" t="s">
        <v>2151</v>
      </c>
      <c r="B1116" s="1">
        <v>2006</v>
      </c>
      <c r="C1116" s="1" t="s">
        <v>736</v>
      </c>
      <c r="D1116" s="3">
        <v>7.1</v>
      </c>
      <c r="E1116" s="4">
        <v>125</v>
      </c>
      <c r="F1116" s="1">
        <v>13000000</v>
      </c>
      <c r="G1116" s="1">
        <v>1172769</v>
      </c>
      <c r="H1116" s="1" t="s">
        <v>254</v>
      </c>
      <c r="I1116" s="1">
        <v>28068</v>
      </c>
      <c r="J1116" s="1" t="s">
        <v>15</v>
      </c>
      <c r="K1116" s="1" t="s">
        <v>135</v>
      </c>
    </row>
    <row r="1117" spans="1:11" ht="15.75" customHeight="1">
      <c r="A1117" s="2" t="s">
        <v>2152</v>
      </c>
      <c r="B1117" s="1">
        <v>2006</v>
      </c>
      <c r="C1117" s="1" t="s">
        <v>1903</v>
      </c>
      <c r="D1117" s="3">
        <v>7.1</v>
      </c>
      <c r="E1117" s="4">
        <v>118</v>
      </c>
      <c r="F1117" s="1">
        <v>13000000</v>
      </c>
      <c r="G1117" s="1">
        <v>1150403</v>
      </c>
      <c r="H1117" s="1" t="s">
        <v>55</v>
      </c>
      <c r="I1117" s="1">
        <v>14143</v>
      </c>
      <c r="J1117" s="1" t="s">
        <v>15</v>
      </c>
      <c r="K1117" s="1" t="s">
        <v>16</v>
      </c>
    </row>
    <row r="1118" spans="1:11" ht="15.75" customHeight="1">
      <c r="A1118" s="2" t="s">
        <v>2153</v>
      </c>
      <c r="B1118" s="1">
        <v>1983</v>
      </c>
      <c r="C1118" s="1" t="s">
        <v>2154</v>
      </c>
      <c r="D1118" s="3">
        <v>7.1</v>
      </c>
      <c r="E1118" s="4">
        <v>114</v>
      </c>
      <c r="F1118" s="1">
        <v>12000000</v>
      </c>
      <c r="G1118" s="1">
        <v>79568000</v>
      </c>
      <c r="H1118" s="1" t="s">
        <v>269</v>
      </c>
      <c r="I1118" s="1">
        <v>71842</v>
      </c>
      <c r="J1118" s="1" t="s">
        <v>15</v>
      </c>
      <c r="K1118" s="1" t="s">
        <v>16</v>
      </c>
    </row>
    <row r="1119" spans="1:11" ht="15.75" customHeight="1">
      <c r="A1119" s="2" t="s">
        <v>2155</v>
      </c>
      <c r="B1119" s="1">
        <v>2012</v>
      </c>
      <c r="C1119" s="1" t="s">
        <v>2156</v>
      </c>
      <c r="D1119" s="3">
        <v>7.1</v>
      </c>
      <c r="E1119" s="4">
        <v>89</v>
      </c>
      <c r="F1119" s="1">
        <v>12000000</v>
      </c>
      <c r="G1119" s="1">
        <v>64572496</v>
      </c>
      <c r="H1119" s="1" t="s">
        <v>389</v>
      </c>
      <c r="I1119" s="1">
        <v>204327</v>
      </c>
      <c r="J1119" s="1" t="s">
        <v>15</v>
      </c>
      <c r="K1119" s="1" t="s">
        <v>16</v>
      </c>
    </row>
    <row r="1120" spans="1:11" ht="15.75" customHeight="1">
      <c r="A1120" s="2" t="s">
        <v>2157</v>
      </c>
      <c r="B1120" s="1">
        <v>2008</v>
      </c>
      <c r="C1120" s="1" t="s">
        <v>2158</v>
      </c>
      <c r="D1120" s="3">
        <v>7.1</v>
      </c>
      <c r="E1120" s="4">
        <v>110</v>
      </c>
      <c r="F1120" s="1">
        <v>12000000</v>
      </c>
      <c r="G1120" s="1">
        <v>3148482</v>
      </c>
      <c r="H1120" s="1" t="s">
        <v>396</v>
      </c>
      <c r="I1120" s="1">
        <v>29613</v>
      </c>
      <c r="J1120" s="1" t="s">
        <v>15</v>
      </c>
      <c r="K1120" s="1" t="s">
        <v>16</v>
      </c>
    </row>
    <row r="1121" spans="1:11" ht="15.75" customHeight="1">
      <c r="A1121" s="2" t="s">
        <v>2159</v>
      </c>
      <c r="B1121" s="1">
        <v>1999</v>
      </c>
      <c r="C1121" s="1" t="s">
        <v>2160</v>
      </c>
      <c r="D1121" s="3">
        <v>7.1</v>
      </c>
      <c r="E1121" s="4">
        <v>101</v>
      </c>
      <c r="F1121" s="1">
        <v>12000000</v>
      </c>
      <c r="G1121" s="1">
        <v>2060953</v>
      </c>
      <c r="H1121" s="1" t="s">
        <v>1069</v>
      </c>
      <c r="I1121" s="1">
        <v>29990</v>
      </c>
      <c r="J1121" s="1" t="s">
        <v>15</v>
      </c>
      <c r="K1121" s="1" t="s">
        <v>1463</v>
      </c>
    </row>
    <row r="1122" spans="1:11" ht="15.75" customHeight="1">
      <c r="A1122" s="2" t="s">
        <v>2161</v>
      </c>
      <c r="B1122" s="1">
        <v>2002</v>
      </c>
      <c r="C1122" s="1" t="s">
        <v>2162</v>
      </c>
      <c r="D1122" s="3">
        <v>7.1</v>
      </c>
      <c r="E1122" s="4">
        <v>104</v>
      </c>
      <c r="F1122" s="1">
        <v>12000000</v>
      </c>
      <c r="G1122" s="1">
        <v>1779284</v>
      </c>
      <c r="H1122" s="1" t="s">
        <v>45</v>
      </c>
      <c r="I1122" s="1">
        <v>12047</v>
      </c>
      <c r="J1122" s="1" t="s">
        <v>15</v>
      </c>
      <c r="K1122" s="1" t="s">
        <v>16</v>
      </c>
    </row>
    <row r="1123" spans="1:11" ht="15.75" customHeight="1">
      <c r="A1123" s="2" t="s">
        <v>2163</v>
      </c>
      <c r="B1123" s="1">
        <v>2005</v>
      </c>
      <c r="C1123" s="1" t="s">
        <v>2164</v>
      </c>
      <c r="D1123" s="3">
        <v>7.1</v>
      </c>
      <c r="E1123" s="4">
        <v>134</v>
      </c>
      <c r="F1123" s="1">
        <v>2500000000</v>
      </c>
      <c r="G1123" s="1">
        <v>195888</v>
      </c>
      <c r="H1123" s="1" t="s">
        <v>399</v>
      </c>
      <c r="I1123" s="1">
        <v>5603</v>
      </c>
      <c r="J1123" s="1" t="s">
        <v>2165</v>
      </c>
      <c r="K1123" s="1" t="s">
        <v>2166</v>
      </c>
    </row>
    <row r="1124" spans="1:11" ht="15.75" customHeight="1">
      <c r="A1124" s="2" t="s">
        <v>2167</v>
      </c>
      <c r="B1124" s="1">
        <v>2002</v>
      </c>
      <c r="C1124" s="1" t="s">
        <v>1354</v>
      </c>
      <c r="D1124" s="3">
        <v>7.1</v>
      </c>
      <c r="E1124" s="4">
        <v>81</v>
      </c>
      <c r="F1124" s="1">
        <v>13000000</v>
      </c>
      <c r="G1124" s="1">
        <v>46563158</v>
      </c>
      <c r="H1124" s="1" t="s">
        <v>340</v>
      </c>
      <c r="I1124" s="1">
        <v>207934</v>
      </c>
      <c r="J1124" s="1" t="s">
        <v>15</v>
      </c>
      <c r="K1124" s="1" t="s">
        <v>16</v>
      </c>
    </row>
    <row r="1125" spans="1:11" ht="15.75" customHeight="1">
      <c r="A1125" s="2" t="s">
        <v>2168</v>
      </c>
      <c r="B1125" s="1">
        <v>2004</v>
      </c>
      <c r="C1125" s="1" t="s">
        <v>1305</v>
      </c>
      <c r="D1125" s="3">
        <v>7.1</v>
      </c>
      <c r="E1125" s="4">
        <v>118</v>
      </c>
      <c r="F1125" s="1">
        <v>11000000</v>
      </c>
      <c r="G1125" s="1">
        <v>10214647</v>
      </c>
      <c r="H1125" s="1" t="s">
        <v>258</v>
      </c>
      <c r="I1125" s="1">
        <v>42689</v>
      </c>
      <c r="J1125" s="1" t="s">
        <v>15</v>
      </c>
      <c r="K1125" s="1" t="s">
        <v>16</v>
      </c>
    </row>
    <row r="1126" spans="1:11" ht="15.75" customHeight="1">
      <c r="A1126" s="2" t="s">
        <v>2169</v>
      </c>
      <c r="B1126" s="1">
        <v>1990</v>
      </c>
      <c r="C1126" s="1" t="s">
        <v>2170</v>
      </c>
      <c r="D1126" s="3">
        <v>7.1</v>
      </c>
      <c r="E1126" s="4">
        <v>96</v>
      </c>
      <c r="F1126" s="1">
        <v>11000000</v>
      </c>
      <c r="G1126" s="1">
        <v>16667084</v>
      </c>
      <c r="H1126" s="1" t="s">
        <v>2171</v>
      </c>
      <c r="I1126" s="1">
        <v>90070</v>
      </c>
      <c r="J1126" s="1" t="s">
        <v>15</v>
      </c>
      <c r="K1126" s="1" t="s">
        <v>16</v>
      </c>
    </row>
    <row r="1127" spans="1:11" ht="15.75" customHeight="1">
      <c r="A1127" s="2" t="s">
        <v>2172</v>
      </c>
      <c r="B1127" s="1">
        <v>2015</v>
      </c>
      <c r="C1127" s="1" t="s">
        <v>2173</v>
      </c>
      <c r="D1127" s="3">
        <v>7.1</v>
      </c>
      <c r="E1127" s="4">
        <v>108</v>
      </c>
      <c r="F1127" s="1">
        <v>5000000</v>
      </c>
      <c r="G1127" s="1">
        <v>43771291</v>
      </c>
      <c r="H1127" s="1" t="s">
        <v>123</v>
      </c>
      <c r="I1127" s="1">
        <v>79909</v>
      </c>
      <c r="J1127" s="1" t="s">
        <v>15</v>
      </c>
      <c r="K1127" s="1" t="s">
        <v>16</v>
      </c>
    </row>
    <row r="1128" spans="1:11" ht="15.75" customHeight="1">
      <c r="A1128" s="2" t="s">
        <v>2174</v>
      </c>
      <c r="B1128" s="1">
        <v>2015</v>
      </c>
      <c r="C1128" s="1" t="s">
        <v>2175</v>
      </c>
      <c r="D1128" s="3">
        <v>7.1</v>
      </c>
      <c r="E1128" s="4">
        <v>106</v>
      </c>
      <c r="F1128" s="1">
        <v>10000000</v>
      </c>
      <c r="G1128" s="1">
        <v>5348317</v>
      </c>
      <c r="H1128" s="1" t="s">
        <v>1300</v>
      </c>
      <c r="I1128" s="1">
        <v>20810</v>
      </c>
      <c r="J1128" s="1" t="s">
        <v>15</v>
      </c>
      <c r="K1128" s="1" t="s">
        <v>16</v>
      </c>
    </row>
    <row r="1129" spans="1:11" ht="15.75" customHeight="1">
      <c r="A1129" s="2" t="s">
        <v>2176</v>
      </c>
      <c r="B1129" s="1">
        <v>1999</v>
      </c>
      <c r="C1129" s="1" t="s">
        <v>658</v>
      </c>
      <c r="D1129" s="3">
        <v>7.1</v>
      </c>
      <c r="E1129" s="4">
        <v>89</v>
      </c>
      <c r="F1129" s="1">
        <v>9000000</v>
      </c>
      <c r="G1129" s="1">
        <v>3193102</v>
      </c>
      <c r="H1129" s="1" t="s">
        <v>74</v>
      </c>
      <c r="I1129" s="1">
        <v>24412</v>
      </c>
      <c r="J1129" s="1" t="s">
        <v>15</v>
      </c>
      <c r="K1129" s="1" t="s">
        <v>16</v>
      </c>
    </row>
    <row r="1130" spans="1:11" ht="15.75" customHeight="1">
      <c r="A1130" s="2" t="s">
        <v>2177</v>
      </c>
      <c r="B1130" s="1">
        <v>2000</v>
      </c>
      <c r="C1130" s="1" t="s">
        <v>2178</v>
      </c>
      <c r="D1130" s="3">
        <v>7.1</v>
      </c>
      <c r="E1130" s="4">
        <v>135</v>
      </c>
      <c r="F1130" s="1">
        <v>10000000</v>
      </c>
      <c r="G1130" s="1">
        <v>3041803</v>
      </c>
      <c r="H1130" s="1" t="s">
        <v>396</v>
      </c>
      <c r="I1130" s="1">
        <v>6377</v>
      </c>
      <c r="J1130" s="1" t="s">
        <v>15</v>
      </c>
      <c r="K1130" s="1" t="s">
        <v>121</v>
      </c>
    </row>
    <row r="1131" spans="1:11" ht="15.75" customHeight="1">
      <c r="A1131" s="2" t="s">
        <v>2179</v>
      </c>
      <c r="B1131" s="1">
        <v>2011</v>
      </c>
      <c r="C1131" s="1" t="s">
        <v>484</v>
      </c>
      <c r="D1131" s="3">
        <v>7.1</v>
      </c>
      <c r="E1131" s="4">
        <v>130</v>
      </c>
      <c r="F1131" s="1">
        <v>7400000</v>
      </c>
      <c r="G1131" s="1">
        <v>3029870</v>
      </c>
      <c r="H1131" s="1" t="s">
        <v>214</v>
      </c>
      <c r="I1131" s="1">
        <v>128729</v>
      </c>
      <c r="J1131" s="1" t="s">
        <v>15</v>
      </c>
      <c r="K1131" s="1" t="s">
        <v>236</v>
      </c>
    </row>
    <row r="1132" spans="1:11" ht="15.75" customHeight="1">
      <c r="A1132" s="2" t="s">
        <v>2180</v>
      </c>
      <c r="B1132" s="1">
        <v>2004</v>
      </c>
      <c r="C1132" s="1" t="s">
        <v>2181</v>
      </c>
      <c r="D1132" s="3">
        <v>7.1</v>
      </c>
      <c r="E1132" s="4">
        <v>88</v>
      </c>
      <c r="F1132" s="1">
        <v>9000000</v>
      </c>
      <c r="G1132" s="1">
        <v>18225165</v>
      </c>
      <c r="H1132" s="1" t="s">
        <v>1418</v>
      </c>
      <c r="I1132" s="1">
        <v>155262</v>
      </c>
      <c r="J1132" s="1" t="s">
        <v>15</v>
      </c>
      <c r="K1132" s="1" t="s">
        <v>16</v>
      </c>
    </row>
    <row r="1133" spans="1:11" ht="15.75" customHeight="1">
      <c r="A1133" s="2" t="s">
        <v>2182</v>
      </c>
      <c r="B1133" s="1">
        <v>1999</v>
      </c>
      <c r="C1133" s="1" t="s">
        <v>1124</v>
      </c>
      <c r="D1133" s="3">
        <v>7.1</v>
      </c>
      <c r="E1133" s="4">
        <v>126</v>
      </c>
      <c r="F1133" s="1">
        <v>8000000</v>
      </c>
      <c r="G1133" s="1">
        <v>1997807</v>
      </c>
      <c r="H1133" s="1" t="s">
        <v>428</v>
      </c>
      <c r="I1133" s="1">
        <v>5158</v>
      </c>
      <c r="J1133" s="1" t="s">
        <v>15</v>
      </c>
      <c r="K1133" s="1" t="s">
        <v>16</v>
      </c>
    </row>
    <row r="1134" spans="1:11" ht="15.75" customHeight="1">
      <c r="A1134" s="2" t="s">
        <v>2183</v>
      </c>
      <c r="B1134" s="1">
        <v>2013</v>
      </c>
      <c r="C1134" s="1" t="s">
        <v>2184</v>
      </c>
      <c r="D1134" s="3">
        <v>7.1</v>
      </c>
      <c r="E1134" s="4">
        <v>93</v>
      </c>
      <c r="F1134" s="1">
        <v>8000000</v>
      </c>
      <c r="G1134" s="1">
        <v>17536788</v>
      </c>
      <c r="H1134" s="1" t="s">
        <v>468</v>
      </c>
      <c r="I1134" s="1">
        <v>49240</v>
      </c>
      <c r="J1134" s="1" t="s">
        <v>15</v>
      </c>
      <c r="K1134" s="1" t="s">
        <v>16</v>
      </c>
    </row>
    <row r="1135" spans="1:11" ht="15.75" customHeight="1">
      <c r="A1135" s="2" t="s">
        <v>2185</v>
      </c>
      <c r="B1135" s="1">
        <v>2010</v>
      </c>
      <c r="C1135" s="1" t="s">
        <v>2186</v>
      </c>
      <c r="D1135" s="3">
        <v>7.1</v>
      </c>
      <c r="E1135" s="4">
        <v>92</v>
      </c>
      <c r="F1135" s="1">
        <v>8000000</v>
      </c>
      <c r="G1135" s="1">
        <v>58401464</v>
      </c>
      <c r="H1135" s="1" t="s">
        <v>149</v>
      </c>
      <c r="I1135" s="1">
        <v>276746</v>
      </c>
      <c r="J1135" s="1" t="s">
        <v>15</v>
      </c>
      <c r="K1135" s="1" t="s">
        <v>16</v>
      </c>
    </row>
    <row r="1136" spans="1:11" ht="15.75" customHeight="1">
      <c r="A1136" s="2" t="s">
        <v>2187</v>
      </c>
      <c r="B1136" s="1">
        <v>2002</v>
      </c>
      <c r="C1136" s="1" t="s">
        <v>2188</v>
      </c>
      <c r="D1136" s="3">
        <v>7.1</v>
      </c>
      <c r="E1136" s="4">
        <v>111</v>
      </c>
      <c r="F1136" s="1">
        <v>8000000</v>
      </c>
      <c r="G1136" s="1">
        <v>3076425</v>
      </c>
      <c r="H1136" s="1" t="s">
        <v>2189</v>
      </c>
      <c r="I1136" s="1">
        <v>23660</v>
      </c>
      <c r="J1136" s="1" t="s">
        <v>150</v>
      </c>
      <c r="K1136" s="1" t="s">
        <v>109</v>
      </c>
    </row>
    <row r="1137" spans="1:11" ht="15.75" customHeight="1">
      <c r="A1137" s="2" t="s">
        <v>2190</v>
      </c>
      <c r="B1137" s="1">
        <v>2009</v>
      </c>
      <c r="C1137" s="1" t="s">
        <v>2191</v>
      </c>
      <c r="D1137" s="3">
        <v>7.1</v>
      </c>
      <c r="E1137" s="4">
        <v>100</v>
      </c>
      <c r="F1137" s="1">
        <v>7500000</v>
      </c>
      <c r="G1137" s="1">
        <v>9176553</v>
      </c>
      <c r="H1137" s="1" t="s">
        <v>182</v>
      </c>
      <c r="I1137" s="1">
        <v>19147</v>
      </c>
      <c r="J1137" s="1" t="s">
        <v>15</v>
      </c>
      <c r="K1137" s="1" t="s">
        <v>16</v>
      </c>
    </row>
    <row r="1138" spans="1:11" ht="15.75" customHeight="1">
      <c r="A1138" s="2" t="s">
        <v>2192</v>
      </c>
      <c r="B1138" s="1">
        <v>2010</v>
      </c>
      <c r="C1138" s="1" t="s">
        <v>2193</v>
      </c>
      <c r="D1138" s="3">
        <v>7.1</v>
      </c>
      <c r="E1138" s="4">
        <v>106</v>
      </c>
      <c r="F1138" s="1">
        <v>7000000</v>
      </c>
      <c r="G1138" s="1">
        <v>382946</v>
      </c>
      <c r="H1138" s="1" t="s">
        <v>42</v>
      </c>
      <c r="I1138" s="1">
        <v>43965</v>
      </c>
      <c r="J1138" s="1" t="s">
        <v>15</v>
      </c>
      <c r="K1138" s="1" t="s">
        <v>16</v>
      </c>
    </row>
    <row r="1139" spans="1:11" ht="15.75" customHeight="1">
      <c r="A1139" s="2" t="s">
        <v>2194</v>
      </c>
      <c r="B1139" s="1">
        <v>1980</v>
      </c>
      <c r="C1139" s="1" t="s">
        <v>204</v>
      </c>
      <c r="D1139" s="3">
        <v>7.1</v>
      </c>
      <c r="E1139" s="4">
        <v>104</v>
      </c>
      <c r="F1139" s="1">
        <v>6500000</v>
      </c>
      <c r="G1139" s="1">
        <v>31899000</v>
      </c>
      <c r="H1139" s="1" t="s">
        <v>2195</v>
      </c>
      <c r="I1139" s="1">
        <v>23986</v>
      </c>
      <c r="J1139" s="1" t="s">
        <v>15</v>
      </c>
      <c r="K1139" s="1" t="s">
        <v>16</v>
      </c>
    </row>
    <row r="1140" spans="1:11" ht="15.75" customHeight="1">
      <c r="A1140" s="2" t="s">
        <v>2196</v>
      </c>
      <c r="B1140" s="1">
        <v>2012</v>
      </c>
      <c r="C1140" s="1" t="s">
        <v>2197</v>
      </c>
      <c r="D1140" s="3">
        <v>7.1</v>
      </c>
      <c r="E1140" s="4">
        <v>102</v>
      </c>
      <c r="F1140" s="1">
        <v>6000000</v>
      </c>
      <c r="G1140" s="1">
        <v>11434867</v>
      </c>
      <c r="H1140" s="1" t="s">
        <v>1072</v>
      </c>
      <c r="I1140" s="1">
        <v>59637</v>
      </c>
      <c r="J1140" s="1" t="s">
        <v>15</v>
      </c>
      <c r="K1140" s="1" t="s">
        <v>16</v>
      </c>
    </row>
    <row r="1141" spans="1:11" ht="15.75" customHeight="1">
      <c r="A1141" s="2" t="s">
        <v>2198</v>
      </c>
      <c r="B1141" s="1">
        <v>2008</v>
      </c>
      <c r="C1141" s="1" t="s">
        <v>2199</v>
      </c>
      <c r="D1141" s="3">
        <v>7.1</v>
      </c>
      <c r="E1141" s="4">
        <v>103</v>
      </c>
      <c r="F1141" s="1">
        <v>4000000</v>
      </c>
      <c r="G1141" s="1">
        <v>542860</v>
      </c>
      <c r="H1141" s="1" t="s">
        <v>360</v>
      </c>
      <c r="I1141" s="1">
        <v>9230</v>
      </c>
      <c r="J1141" s="1" t="s">
        <v>715</v>
      </c>
      <c r="K1141" s="1" t="s">
        <v>716</v>
      </c>
    </row>
    <row r="1142" spans="1:11" ht="15.75" customHeight="1">
      <c r="A1142" s="2" t="s">
        <v>2200</v>
      </c>
      <c r="B1142" s="1">
        <v>2005</v>
      </c>
      <c r="C1142" s="1" t="s">
        <v>2201</v>
      </c>
      <c r="D1142" s="3">
        <v>7.1</v>
      </c>
      <c r="E1142" s="4">
        <v>111</v>
      </c>
      <c r="F1142" s="1">
        <v>200000000</v>
      </c>
      <c r="G1142" s="1">
        <v>11905519</v>
      </c>
      <c r="H1142" s="1" t="s">
        <v>21</v>
      </c>
      <c r="I1142" s="1">
        <v>30210</v>
      </c>
      <c r="J1142" s="1" t="s">
        <v>2202</v>
      </c>
      <c r="K1142" s="1" t="s">
        <v>2203</v>
      </c>
    </row>
    <row r="1143" spans="1:11" ht="15.75" customHeight="1">
      <c r="A1143" s="2" t="s">
        <v>2204</v>
      </c>
      <c r="B1143" s="1">
        <v>2001</v>
      </c>
      <c r="C1143" s="1" t="s">
        <v>1395</v>
      </c>
      <c r="D1143" s="3">
        <v>7.1</v>
      </c>
      <c r="E1143" s="4">
        <v>91</v>
      </c>
      <c r="F1143" s="1">
        <v>5500000</v>
      </c>
      <c r="G1143" s="1">
        <v>1292119</v>
      </c>
      <c r="H1143" s="1" t="s">
        <v>372</v>
      </c>
      <c r="I1143" s="1">
        <v>14786</v>
      </c>
      <c r="J1143" s="1" t="s">
        <v>15</v>
      </c>
      <c r="K1143" s="1" t="s">
        <v>121</v>
      </c>
    </row>
    <row r="1144" spans="1:11" ht="15.75" customHeight="1">
      <c r="A1144" s="2" t="s">
        <v>2172</v>
      </c>
      <c r="B1144" s="1">
        <v>2015</v>
      </c>
      <c r="C1144" s="1" t="s">
        <v>2173</v>
      </c>
      <c r="D1144" s="3">
        <v>7.1</v>
      </c>
      <c r="E1144" s="4">
        <v>108</v>
      </c>
      <c r="F1144" s="1">
        <v>5000000</v>
      </c>
      <c r="G1144" s="1">
        <v>43771291</v>
      </c>
      <c r="H1144" s="1" t="s">
        <v>123</v>
      </c>
      <c r="I1144" s="1">
        <v>79916</v>
      </c>
      <c r="J1144" s="1" t="s">
        <v>15</v>
      </c>
      <c r="K1144" s="1" t="s">
        <v>16</v>
      </c>
    </row>
    <row r="1145" spans="1:11" ht="15.75" customHeight="1">
      <c r="A1145" s="2" t="s">
        <v>2205</v>
      </c>
      <c r="B1145" s="1">
        <v>2015</v>
      </c>
      <c r="C1145" s="1" t="s">
        <v>2206</v>
      </c>
      <c r="D1145" s="3">
        <v>7.1</v>
      </c>
      <c r="E1145" s="4">
        <v>95</v>
      </c>
      <c r="F1145" s="1">
        <v>5000000</v>
      </c>
      <c r="G1145" s="1">
        <v>3219029</v>
      </c>
      <c r="H1145" s="1" t="s">
        <v>2207</v>
      </c>
      <c r="I1145" s="1">
        <v>28845</v>
      </c>
      <c r="J1145" s="1" t="s">
        <v>15</v>
      </c>
      <c r="K1145" s="1" t="s">
        <v>16</v>
      </c>
    </row>
    <row r="1146" spans="1:11" ht="15.75" customHeight="1">
      <c r="A1146" s="2" t="s">
        <v>2208</v>
      </c>
      <c r="B1146" s="1">
        <v>1996</v>
      </c>
      <c r="C1146" s="1" t="s">
        <v>344</v>
      </c>
      <c r="D1146" s="3">
        <v>7.1</v>
      </c>
      <c r="E1146" s="4">
        <v>91</v>
      </c>
      <c r="F1146" s="1">
        <v>7000000</v>
      </c>
      <c r="G1146" s="1">
        <v>1040879</v>
      </c>
      <c r="H1146" s="1" t="s">
        <v>232</v>
      </c>
      <c r="I1146" s="1">
        <v>54478</v>
      </c>
      <c r="J1146" s="1" t="s">
        <v>15</v>
      </c>
      <c r="K1146" s="1" t="s">
        <v>16</v>
      </c>
    </row>
    <row r="1147" spans="1:11" ht="15.75" customHeight="1">
      <c r="A1147" s="2" t="s">
        <v>2209</v>
      </c>
      <c r="B1147" s="1">
        <v>1994</v>
      </c>
      <c r="C1147" s="1" t="s">
        <v>687</v>
      </c>
      <c r="D1147" s="3">
        <v>7.1</v>
      </c>
      <c r="E1147" s="4">
        <v>117</v>
      </c>
      <c r="F1147" s="1">
        <v>4500000</v>
      </c>
      <c r="G1147" s="1">
        <v>52700832</v>
      </c>
      <c r="H1147" s="1" t="s">
        <v>468</v>
      </c>
      <c r="I1147" s="1">
        <v>107923</v>
      </c>
      <c r="J1147" s="1" t="s">
        <v>15</v>
      </c>
      <c r="K1147" s="1" t="s">
        <v>121</v>
      </c>
    </row>
    <row r="1148" spans="1:11" ht="15.75" customHeight="1">
      <c r="A1148" s="2" t="s">
        <v>2210</v>
      </c>
      <c r="B1148" s="1">
        <v>2001</v>
      </c>
      <c r="C1148" s="1" t="s">
        <v>705</v>
      </c>
      <c r="D1148" s="3">
        <v>7.1</v>
      </c>
      <c r="E1148" s="4">
        <v>112</v>
      </c>
      <c r="F1148" s="1">
        <v>4000000</v>
      </c>
      <c r="G1148" s="1">
        <v>31252964</v>
      </c>
      <c r="H1148" s="1" t="s">
        <v>396</v>
      </c>
      <c r="I1148" s="1">
        <v>71495</v>
      </c>
      <c r="J1148" s="1" t="s">
        <v>15</v>
      </c>
      <c r="K1148" s="1" t="s">
        <v>16</v>
      </c>
    </row>
    <row r="1149" spans="1:11" ht="15.75" customHeight="1">
      <c r="A1149" s="2" t="s">
        <v>2211</v>
      </c>
      <c r="B1149" s="1">
        <v>2010</v>
      </c>
      <c r="C1149" s="1" t="s">
        <v>2212</v>
      </c>
      <c r="D1149" s="3">
        <v>7.1</v>
      </c>
      <c r="E1149" s="4">
        <v>106</v>
      </c>
      <c r="F1149" s="1">
        <v>3500000</v>
      </c>
      <c r="G1149" s="1">
        <v>20803237</v>
      </c>
      <c r="H1149" s="1" t="s">
        <v>45</v>
      </c>
      <c r="I1149" s="1">
        <v>110616</v>
      </c>
      <c r="J1149" s="1" t="s">
        <v>15</v>
      </c>
      <c r="K1149" s="1" t="s">
        <v>16</v>
      </c>
    </row>
    <row r="1150" spans="1:11" ht="15.75" customHeight="1">
      <c r="A1150" s="2" t="s">
        <v>2213</v>
      </c>
      <c r="B1150" s="1">
        <v>2002</v>
      </c>
      <c r="C1150" s="1" t="s">
        <v>2214</v>
      </c>
      <c r="D1150" s="3">
        <v>7.1</v>
      </c>
      <c r="E1150" s="4">
        <v>104</v>
      </c>
      <c r="F1150" s="1">
        <v>4000000</v>
      </c>
      <c r="G1150" s="1">
        <v>4046737</v>
      </c>
      <c r="H1150" s="1" t="s">
        <v>468</v>
      </c>
      <c r="I1150" s="1">
        <v>67949</v>
      </c>
      <c r="J1150" s="1" t="s">
        <v>15</v>
      </c>
      <c r="K1150" s="1" t="s">
        <v>16</v>
      </c>
    </row>
    <row r="1151" spans="1:11" ht="15.75" customHeight="1">
      <c r="A1151" s="2" t="s">
        <v>2215</v>
      </c>
      <c r="B1151" s="1">
        <v>1948</v>
      </c>
      <c r="C1151" s="1" t="s">
        <v>2216</v>
      </c>
      <c r="D1151" s="3">
        <v>7.1</v>
      </c>
      <c r="E1151" s="4">
        <v>102</v>
      </c>
      <c r="F1151" s="1">
        <v>3700000</v>
      </c>
      <c r="G1151" s="1">
        <v>2956000</v>
      </c>
      <c r="H1151" s="1" t="s">
        <v>2217</v>
      </c>
      <c r="I1151" s="1">
        <v>3258</v>
      </c>
      <c r="J1151" s="1" t="s">
        <v>15</v>
      </c>
      <c r="K1151" s="1" t="s">
        <v>16</v>
      </c>
    </row>
    <row r="1152" spans="1:11" ht="15.75" customHeight="1">
      <c r="A1152" s="2" t="s">
        <v>2218</v>
      </c>
      <c r="B1152" s="1">
        <v>2011</v>
      </c>
      <c r="C1152" s="1" t="s">
        <v>2219</v>
      </c>
      <c r="D1152" s="3">
        <v>7.1</v>
      </c>
      <c r="E1152" s="4">
        <v>107</v>
      </c>
      <c r="F1152" s="1">
        <v>3500000</v>
      </c>
      <c r="G1152" s="1">
        <v>5354039</v>
      </c>
      <c r="H1152" s="1" t="s">
        <v>547</v>
      </c>
      <c r="I1152" s="1">
        <v>92599</v>
      </c>
      <c r="J1152" s="1" t="s">
        <v>15</v>
      </c>
      <c r="K1152" s="1" t="s">
        <v>16</v>
      </c>
    </row>
    <row r="1153" spans="1:11" ht="15.75" customHeight="1">
      <c r="A1153" s="2" t="s">
        <v>2220</v>
      </c>
      <c r="B1153" s="1">
        <v>1999</v>
      </c>
      <c r="C1153" s="1" t="s">
        <v>2221</v>
      </c>
      <c r="D1153" s="3">
        <v>7.1</v>
      </c>
      <c r="E1153" s="4">
        <v>99</v>
      </c>
      <c r="F1153" s="1">
        <v>2200000</v>
      </c>
      <c r="G1153" s="1">
        <v>104257</v>
      </c>
      <c r="H1153" s="1" t="s">
        <v>2120</v>
      </c>
      <c r="I1153" s="1">
        <v>19194</v>
      </c>
      <c r="J1153" s="1" t="s">
        <v>15</v>
      </c>
      <c r="K1153" s="1" t="s">
        <v>121</v>
      </c>
    </row>
    <row r="1154" spans="1:11" ht="15.75" customHeight="1">
      <c r="A1154" s="2" t="s">
        <v>2222</v>
      </c>
      <c r="B1154" s="1">
        <v>2001</v>
      </c>
      <c r="C1154" s="1" t="s">
        <v>2223</v>
      </c>
      <c r="D1154" s="3">
        <v>7.1</v>
      </c>
      <c r="E1154" s="4">
        <v>104</v>
      </c>
      <c r="F1154" s="1">
        <v>4500000</v>
      </c>
      <c r="G1154" s="1">
        <v>3287435</v>
      </c>
      <c r="H1154" s="1" t="s">
        <v>42</v>
      </c>
      <c r="I1154" s="1">
        <v>8603</v>
      </c>
      <c r="J1154" s="1" t="s">
        <v>15</v>
      </c>
      <c r="K1154" s="1" t="s">
        <v>16</v>
      </c>
    </row>
    <row r="1155" spans="1:11" ht="15.75" customHeight="1">
      <c r="A1155" s="2" t="s">
        <v>2224</v>
      </c>
      <c r="B1155" s="1">
        <v>1997</v>
      </c>
      <c r="C1155" s="1" t="s">
        <v>1990</v>
      </c>
      <c r="D1155" s="3">
        <v>7.1</v>
      </c>
      <c r="E1155" s="4">
        <v>113</v>
      </c>
      <c r="F1155" s="1">
        <v>2700000</v>
      </c>
      <c r="G1155" s="1">
        <v>9054736</v>
      </c>
      <c r="H1155" s="1" t="s">
        <v>42</v>
      </c>
      <c r="I1155" s="1">
        <v>5744</v>
      </c>
      <c r="J1155" s="1" t="s">
        <v>15</v>
      </c>
      <c r="K1155" s="1" t="s">
        <v>16</v>
      </c>
    </row>
    <row r="1156" spans="1:11" ht="15.75" customHeight="1">
      <c r="A1156" s="2" t="s">
        <v>2225</v>
      </c>
      <c r="B1156" s="1">
        <v>1991</v>
      </c>
      <c r="C1156" s="1" t="s">
        <v>229</v>
      </c>
      <c r="D1156" s="3">
        <v>7.1</v>
      </c>
      <c r="E1156" s="4">
        <v>104</v>
      </c>
      <c r="F1156" s="1">
        <v>2500000</v>
      </c>
      <c r="G1156" s="1">
        <v>6401336</v>
      </c>
      <c r="H1156" s="1" t="s">
        <v>42</v>
      </c>
      <c r="I1156" s="1">
        <v>36996</v>
      </c>
      <c r="J1156" s="1" t="s">
        <v>15</v>
      </c>
      <c r="K1156" s="1" t="s">
        <v>16</v>
      </c>
    </row>
    <row r="1157" spans="1:11" ht="15.75" customHeight="1">
      <c r="A1157" s="2" t="s">
        <v>2226</v>
      </c>
      <c r="B1157" s="1">
        <v>2012</v>
      </c>
      <c r="C1157" s="1" t="s">
        <v>2227</v>
      </c>
      <c r="D1157" s="3">
        <v>7.1</v>
      </c>
      <c r="E1157" s="4">
        <v>89</v>
      </c>
      <c r="F1157" s="1">
        <v>2500000</v>
      </c>
      <c r="G1157" s="1">
        <v>3325638</v>
      </c>
      <c r="H1157" s="1" t="s">
        <v>2228</v>
      </c>
      <c r="I1157" s="1">
        <v>52509</v>
      </c>
      <c r="J1157" s="1" t="s">
        <v>15</v>
      </c>
      <c r="K1157" s="1" t="s">
        <v>16</v>
      </c>
    </row>
    <row r="1158" spans="1:11" ht="15.75" customHeight="1">
      <c r="A1158" s="2" t="s">
        <v>2229</v>
      </c>
      <c r="B1158" s="1">
        <v>2013</v>
      </c>
      <c r="C1158" s="1" t="s">
        <v>2230</v>
      </c>
      <c r="D1158" s="3">
        <v>7.1</v>
      </c>
      <c r="E1158" s="4">
        <v>95</v>
      </c>
      <c r="F1158" s="1">
        <v>2500000</v>
      </c>
      <c r="G1158" s="1">
        <v>6851969</v>
      </c>
      <c r="H1158" s="1" t="s">
        <v>468</v>
      </c>
      <c r="I1158" s="1">
        <v>105591</v>
      </c>
      <c r="J1158" s="1" t="s">
        <v>15</v>
      </c>
      <c r="K1158" s="1" t="s">
        <v>16</v>
      </c>
    </row>
    <row r="1159" spans="1:11" ht="15.75" customHeight="1">
      <c r="A1159" s="2" t="s">
        <v>2231</v>
      </c>
      <c r="B1159" s="1">
        <v>1990</v>
      </c>
      <c r="C1159" s="1" t="s">
        <v>2232</v>
      </c>
      <c r="D1159" s="3">
        <v>7.1</v>
      </c>
      <c r="E1159" s="4">
        <v>34</v>
      </c>
      <c r="F1159" s="1">
        <v>34000</v>
      </c>
      <c r="G1159" s="1">
        <v>333658</v>
      </c>
      <c r="H1159" s="1" t="s">
        <v>2233</v>
      </c>
      <c r="I1159" s="1">
        <v>97</v>
      </c>
      <c r="J1159" s="1" t="s">
        <v>15</v>
      </c>
      <c r="K1159" s="1" t="s">
        <v>16</v>
      </c>
    </row>
    <row r="1160" spans="1:11" ht="15.75" customHeight="1">
      <c r="A1160" s="2" t="s">
        <v>2234</v>
      </c>
      <c r="B1160" s="1">
        <v>2010</v>
      </c>
      <c r="C1160" s="1" t="s">
        <v>2235</v>
      </c>
      <c r="D1160" s="3">
        <v>7.1</v>
      </c>
      <c r="E1160" s="4">
        <v>80</v>
      </c>
      <c r="F1160" s="1">
        <v>2500000</v>
      </c>
      <c r="G1160" s="1">
        <v>99851</v>
      </c>
      <c r="H1160" s="1" t="s">
        <v>456</v>
      </c>
      <c r="I1160" s="1">
        <v>1138</v>
      </c>
      <c r="J1160" s="1" t="s">
        <v>15</v>
      </c>
      <c r="K1160" s="1" t="s">
        <v>16</v>
      </c>
    </row>
    <row r="1161" spans="1:11" ht="15.75" customHeight="1">
      <c r="A1161" s="2" t="s">
        <v>2236</v>
      </c>
      <c r="B1161" s="1">
        <v>1986</v>
      </c>
      <c r="C1161" s="1" t="s">
        <v>2237</v>
      </c>
      <c r="D1161" s="3">
        <v>7.1</v>
      </c>
      <c r="E1161" s="4">
        <v>99</v>
      </c>
      <c r="F1161" s="1">
        <v>1900000</v>
      </c>
      <c r="G1161" s="1">
        <v>4600000</v>
      </c>
      <c r="H1161" s="1" t="s">
        <v>14</v>
      </c>
      <c r="I1161" s="1">
        <v>11763</v>
      </c>
      <c r="J1161" s="1" t="s">
        <v>15</v>
      </c>
      <c r="K1161" s="1" t="s">
        <v>16</v>
      </c>
    </row>
    <row r="1162" spans="1:11" ht="15.75" customHeight="1">
      <c r="A1162" s="2" t="s">
        <v>2238</v>
      </c>
      <c r="B1162" s="1">
        <v>2007</v>
      </c>
      <c r="C1162" s="1" t="s">
        <v>2239</v>
      </c>
      <c r="D1162" s="3">
        <v>7.1</v>
      </c>
      <c r="E1162" s="4">
        <v>108</v>
      </c>
      <c r="F1162" s="1">
        <v>2000000</v>
      </c>
      <c r="G1162" s="1">
        <v>19067631</v>
      </c>
      <c r="H1162" s="1" t="s">
        <v>468</v>
      </c>
      <c r="I1162" s="1">
        <v>37714</v>
      </c>
      <c r="J1162" s="1" t="s">
        <v>15</v>
      </c>
      <c r="K1162" s="1" t="s">
        <v>16</v>
      </c>
    </row>
    <row r="1163" spans="1:11" ht="15.75" customHeight="1">
      <c r="A1163" s="2" t="s">
        <v>2240</v>
      </c>
      <c r="B1163" s="1">
        <v>2001</v>
      </c>
      <c r="C1163" s="1" t="s">
        <v>2241</v>
      </c>
      <c r="D1163" s="3">
        <v>7.1</v>
      </c>
      <c r="E1163" s="4">
        <v>100</v>
      </c>
      <c r="F1163" s="1">
        <v>1200000</v>
      </c>
      <c r="G1163" s="1">
        <v>18488314</v>
      </c>
      <c r="H1163" s="1" t="s">
        <v>1084</v>
      </c>
      <c r="I1163" s="1">
        <v>76151</v>
      </c>
      <c r="J1163" s="1" t="s">
        <v>15</v>
      </c>
      <c r="K1163" s="1" t="s">
        <v>16</v>
      </c>
    </row>
    <row r="1164" spans="1:11" ht="15.75" customHeight="1">
      <c r="A1164" s="2" t="s">
        <v>2242</v>
      </c>
      <c r="B1164" s="1">
        <v>2005</v>
      </c>
      <c r="C1164" s="1" t="s">
        <v>2243</v>
      </c>
      <c r="D1164" s="3">
        <v>7.1</v>
      </c>
      <c r="E1164" s="4">
        <v>104</v>
      </c>
      <c r="F1164" s="1">
        <v>950000</v>
      </c>
      <c r="G1164" s="1">
        <v>1007962</v>
      </c>
      <c r="H1164" s="1" t="s">
        <v>98</v>
      </c>
      <c r="I1164" s="1">
        <v>131969</v>
      </c>
      <c r="J1164" s="1" t="s">
        <v>15</v>
      </c>
      <c r="K1164" s="1" t="s">
        <v>16</v>
      </c>
    </row>
    <row r="1165" spans="1:11" ht="15.75" customHeight="1">
      <c r="A1165" s="2" t="s">
        <v>2244</v>
      </c>
      <c r="B1165" s="1">
        <v>2009</v>
      </c>
      <c r="C1165" s="1" t="s">
        <v>2245</v>
      </c>
      <c r="D1165" s="3">
        <v>7.1</v>
      </c>
      <c r="E1165" s="4">
        <v>120</v>
      </c>
      <c r="F1165" s="1">
        <v>1000000</v>
      </c>
      <c r="G1165" s="1">
        <v>3773863</v>
      </c>
      <c r="H1165" s="1" t="s">
        <v>42</v>
      </c>
      <c r="I1165" s="1">
        <v>4583</v>
      </c>
      <c r="J1165" s="1" t="s">
        <v>15</v>
      </c>
      <c r="K1165" s="1" t="s">
        <v>16</v>
      </c>
    </row>
    <row r="1166" spans="1:11" ht="15.75" customHeight="1">
      <c r="A1166" s="2" t="s">
        <v>2246</v>
      </c>
      <c r="B1166" s="1">
        <v>2012</v>
      </c>
      <c r="C1166" s="1" t="s">
        <v>2247</v>
      </c>
      <c r="D1166" s="3">
        <v>7.1</v>
      </c>
      <c r="E1166" s="4">
        <v>88</v>
      </c>
      <c r="F1166" s="1">
        <v>500000</v>
      </c>
      <c r="G1166" s="1">
        <v>151389</v>
      </c>
      <c r="H1166" s="1" t="s">
        <v>456</v>
      </c>
      <c r="I1166" s="1">
        <v>774</v>
      </c>
      <c r="J1166" s="1" t="s">
        <v>15</v>
      </c>
      <c r="K1166" s="1" t="s">
        <v>16</v>
      </c>
    </row>
    <row r="1167" spans="1:11" ht="15.75" customHeight="1">
      <c r="A1167" s="2" t="s">
        <v>2248</v>
      </c>
      <c r="B1167" s="1">
        <v>2005</v>
      </c>
      <c r="C1167" s="1" t="s">
        <v>2249</v>
      </c>
      <c r="D1167" s="3">
        <v>7.1</v>
      </c>
      <c r="E1167" s="4">
        <v>84</v>
      </c>
      <c r="F1167" s="1">
        <v>450000</v>
      </c>
      <c r="G1167" s="1">
        <v>379122</v>
      </c>
      <c r="H1167" s="1" t="s">
        <v>468</v>
      </c>
      <c r="I1167" s="1">
        <v>10143</v>
      </c>
      <c r="J1167" s="1" t="s">
        <v>15</v>
      </c>
      <c r="K1167" s="1" t="s">
        <v>121</v>
      </c>
    </row>
    <row r="1168" spans="1:11" ht="15.75" customHeight="1">
      <c r="A1168" s="2" t="s">
        <v>2250</v>
      </c>
      <c r="B1168" s="1">
        <v>2013</v>
      </c>
      <c r="C1168" s="1" t="s">
        <v>2206</v>
      </c>
      <c r="D1168" s="3">
        <v>7.1</v>
      </c>
      <c r="E1168" s="4">
        <v>90</v>
      </c>
      <c r="F1168" s="1">
        <v>1066167</v>
      </c>
      <c r="G1168" s="1">
        <v>258113</v>
      </c>
      <c r="H1168" s="1" t="s">
        <v>98</v>
      </c>
      <c r="I1168" s="1">
        <v>42678</v>
      </c>
      <c r="J1168" s="1" t="s">
        <v>15</v>
      </c>
      <c r="K1168" s="1" t="s">
        <v>16</v>
      </c>
    </row>
    <row r="1169" spans="1:11" ht="15.75" customHeight="1">
      <c r="A1169" s="2" t="s">
        <v>2251</v>
      </c>
      <c r="B1169" s="1">
        <v>2006</v>
      </c>
      <c r="C1169" s="1" t="s">
        <v>1297</v>
      </c>
      <c r="D1169" s="3">
        <v>7.1</v>
      </c>
      <c r="E1169" s="4">
        <v>90</v>
      </c>
      <c r="F1169" s="1">
        <v>400000</v>
      </c>
      <c r="G1169" s="1">
        <v>1689999</v>
      </c>
      <c r="H1169" s="1" t="s">
        <v>42</v>
      </c>
      <c r="I1169" s="1">
        <v>3675</v>
      </c>
      <c r="J1169" s="1" t="s">
        <v>281</v>
      </c>
      <c r="K1169" s="1" t="s">
        <v>16</v>
      </c>
    </row>
    <row r="1170" spans="1:11" ht="15.75" customHeight="1">
      <c r="A1170" s="2" t="s">
        <v>2252</v>
      </c>
      <c r="B1170" s="1">
        <v>2003</v>
      </c>
      <c r="C1170" s="1" t="s">
        <v>2253</v>
      </c>
      <c r="D1170" s="3">
        <v>7.1</v>
      </c>
      <c r="E1170" s="4">
        <v>80</v>
      </c>
      <c r="F1170" s="1">
        <v>300000</v>
      </c>
      <c r="G1170" s="1">
        <v>2360184</v>
      </c>
      <c r="H1170" s="1" t="s">
        <v>45</v>
      </c>
      <c r="I1170" s="1">
        <v>18035</v>
      </c>
      <c r="J1170" s="1" t="s">
        <v>15</v>
      </c>
      <c r="K1170" s="1" t="s">
        <v>16</v>
      </c>
    </row>
    <row r="1171" spans="1:11" ht="15.75" customHeight="1">
      <c r="A1171" s="2" t="s">
        <v>2254</v>
      </c>
      <c r="B1171" s="1">
        <v>2008</v>
      </c>
      <c r="C1171" s="1" t="s">
        <v>2255</v>
      </c>
      <c r="D1171" s="3">
        <v>7.1</v>
      </c>
      <c r="E1171" s="4">
        <v>80</v>
      </c>
      <c r="F1171" s="1">
        <v>200000</v>
      </c>
      <c r="G1171" s="1">
        <v>856942</v>
      </c>
      <c r="H1171" s="1" t="s">
        <v>42</v>
      </c>
      <c r="I1171" s="1">
        <v>12241</v>
      </c>
      <c r="J1171" s="1" t="s">
        <v>15</v>
      </c>
      <c r="K1171" s="1" t="s">
        <v>16</v>
      </c>
    </row>
    <row r="1172" spans="1:11" ht="15.75" customHeight="1">
      <c r="A1172" s="2" t="s">
        <v>2088</v>
      </c>
      <c r="B1172" s="1">
        <v>2013</v>
      </c>
      <c r="C1172" s="1" t="s">
        <v>658</v>
      </c>
      <c r="D1172" s="3">
        <v>7.1</v>
      </c>
      <c r="E1172" s="4">
        <v>106</v>
      </c>
      <c r="F1172" s="1">
        <v>30000000</v>
      </c>
      <c r="G1172" s="1">
        <v>32154410</v>
      </c>
      <c r="H1172" s="1" t="s">
        <v>98</v>
      </c>
      <c r="I1172" s="1">
        <v>148334</v>
      </c>
      <c r="J1172" s="1" t="s">
        <v>15</v>
      </c>
      <c r="K1172" s="1" t="s">
        <v>16</v>
      </c>
    </row>
    <row r="1173" spans="1:11" ht="15.75" customHeight="1">
      <c r="A1173" s="2" t="s">
        <v>2256</v>
      </c>
      <c r="B1173" s="1">
        <v>2014</v>
      </c>
      <c r="C1173" s="1" t="s">
        <v>2257</v>
      </c>
      <c r="D1173" s="3">
        <v>7.1</v>
      </c>
      <c r="E1173" s="4">
        <v>80</v>
      </c>
      <c r="F1173" s="1">
        <v>150000</v>
      </c>
      <c r="G1173" s="1">
        <v>5858</v>
      </c>
      <c r="H1173" s="1" t="s">
        <v>456</v>
      </c>
      <c r="I1173" s="1">
        <v>260</v>
      </c>
      <c r="J1173" s="1" t="s">
        <v>15</v>
      </c>
      <c r="K1173" s="1" t="s">
        <v>16</v>
      </c>
    </row>
    <row r="1174" spans="1:11" ht="15.75" customHeight="1">
      <c r="A1174" s="2" t="s">
        <v>2258</v>
      </c>
      <c r="B1174" s="1">
        <v>1991</v>
      </c>
      <c r="C1174" s="1" t="s">
        <v>395</v>
      </c>
      <c r="D1174" s="3">
        <v>7.1</v>
      </c>
      <c r="E1174" s="4">
        <v>100</v>
      </c>
      <c r="F1174" s="1">
        <v>23000</v>
      </c>
      <c r="G1174" s="1">
        <v>1227508</v>
      </c>
      <c r="H1174" s="1" t="s">
        <v>45</v>
      </c>
      <c r="I1174" s="1">
        <v>15103</v>
      </c>
      <c r="J1174" s="1" t="s">
        <v>15</v>
      </c>
      <c r="K1174" s="1" t="s">
        <v>16</v>
      </c>
    </row>
    <row r="1175" spans="1:11" ht="15.75" customHeight="1">
      <c r="A1175" s="2" t="s">
        <v>2259</v>
      </c>
      <c r="B1175" s="1">
        <v>2012</v>
      </c>
      <c r="C1175" s="1" t="s">
        <v>915</v>
      </c>
      <c r="D1175" s="3">
        <v>7</v>
      </c>
      <c r="E1175" s="4">
        <v>153</v>
      </c>
      <c r="F1175" s="1">
        <v>230000000</v>
      </c>
      <c r="G1175" s="1">
        <v>262030663</v>
      </c>
      <c r="H1175" s="1" t="s">
        <v>198</v>
      </c>
      <c r="I1175" s="1">
        <v>451803</v>
      </c>
      <c r="J1175" s="1" t="s">
        <v>15</v>
      </c>
      <c r="K1175" s="1" t="s">
        <v>16</v>
      </c>
    </row>
    <row r="1176" spans="1:11" ht="15.75" customHeight="1">
      <c r="A1176" s="2" t="s">
        <v>2260</v>
      </c>
      <c r="B1176" s="1">
        <v>2015</v>
      </c>
      <c r="C1176" s="1" t="s">
        <v>2261</v>
      </c>
      <c r="D1176" s="3">
        <v>7</v>
      </c>
      <c r="E1176" s="4">
        <v>124</v>
      </c>
      <c r="F1176" s="1">
        <v>150000000</v>
      </c>
      <c r="G1176" s="1">
        <v>652177271</v>
      </c>
      <c r="H1176" s="1" t="s">
        <v>37</v>
      </c>
      <c r="I1176" s="1">
        <v>418214</v>
      </c>
      <c r="J1176" s="1" t="s">
        <v>15</v>
      </c>
      <c r="K1176" s="1" t="s">
        <v>16</v>
      </c>
    </row>
    <row r="1177" spans="1:11" ht="15.75" customHeight="1">
      <c r="A1177" s="2" t="s">
        <v>2262</v>
      </c>
      <c r="B1177" s="1">
        <v>2013</v>
      </c>
      <c r="C1177" s="1" t="s">
        <v>705</v>
      </c>
      <c r="D1177" s="3">
        <v>7</v>
      </c>
      <c r="E1177" s="4">
        <v>123</v>
      </c>
      <c r="F1177" s="1">
        <v>190000000</v>
      </c>
      <c r="G1177" s="1">
        <v>202351611</v>
      </c>
      <c r="H1177" s="1" t="s">
        <v>2263</v>
      </c>
      <c r="I1177" s="1">
        <v>465019</v>
      </c>
      <c r="J1177" s="1" t="s">
        <v>15</v>
      </c>
      <c r="K1177" s="1" t="s">
        <v>16</v>
      </c>
    </row>
    <row r="1178" spans="1:11" ht="15.75" customHeight="1">
      <c r="A1178" s="2" t="s">
        <v>2264</v>
      </c>
      <c r="B1178" s="1">
        <v>2013</v>
      </c>
      <c r="C1178" s="1" t="s">
        <v>279</v>
      </c>
      <c r="D1178" s="3">
        <v>7</v>
      </c>
      <c r="E1178" s="4">
        <v>131</v>
      </c>
      <c r="F1178" s="1">
        <v>190000000</v>
      </c>
      <c r="G1178" s="1">
        <v>101785482</v>
      </c>
      <c r="H1178" s="1" t="s">
        <v>162</v>
      </c>
      <c r="I1178" s="1">
        <v>381148</v>
      </c>
      <c r="J1178" s="1" t="s">
        <v>15</v>
      </c>
      <c r="K1178" s="1" t="s">
        <v>16</v>
      </c>
    </row>
    <row r="1179" spans="1:11" ht="15.75" customHeight="1">
      <c r="A1179" s="2" t="s">
        <v>2265</v>
      </c>
      <c r="B1179" s="1">
        <v>2010</v>
      </c>
      <c r="C1179" s="1" t="s">
        <v>534</v>
      </c>
      <c r="D1179" s="3">
        <v>7</v>
      </c>
      <c r="E1179" s="4">
        <v>124</v>
      </c>
      <c r="F1179" s="1">
        <v>200000000</v>
      </c>
      <c r="G1179" s="1">
        <v>312057433</v>
      </c>
      <c r="H1179" s="1" t="s">
        <v>162</v>
      </c>
      <c r="I1179" s="1">
        <v>522371</v>
      </c>
      <c r="J1179" s="1" t="s">
        <v>15</v>
      </c>
      <c r="K1179" s="1" t="s">
        <v>16</v>
      </c>
    </row>
    <row r="1180" spans="1:11" ht="15.75" customHeight="1">
      <c r="A1180" s="2" t="s">
        <v>2266</v>
      </c>
      <c r="B1180" s="1">
        <v>2014</v>
      </c>
      <c r="C1180" s="1" t="s">
        <v>2267</v>
      </c>
      <c r="D1180" s="3">
        <v>7</v>
      </c>
      <c r="E1180" s="4">
        <v>97</v>
      </c>
      <c r="F1180" s="1">
        <v>180000000</v>
      </c>
      <c r="G1180" s="1">
        <v>241407328</v>
      </c>
      <c r="H1180" s="1" t="s">
        <v>2268</v>
      </c>
      <c r="I1180" s="1">
        <v>252257</v>
      </c>
      <c r="J1180" s="1" t="s">
        <v>15</v>
      </c>
      <c r="K1180" s="1" t="s">
        <v>16</v>
      </c>
    </row>
    <row r="1181" spans="1:11" ht="15.75" customHeight="1">
      <c r="A1181" s="2" t="s">
        <v>2269</v>
      </c>
      <c r="B1181" s="1">
        <v>2011</v>
      </c>
      <c r="C1181" s="1" t="s">
        <v>733</v>
      </c>
      <c r="D1181" s="3">
        <v>7</v>
      </c>
      <c r="E1181" s="4">
        <v>115</v>
      </c>
      <c r="F1181" s="1">
        <v>150000000</v>
      </c>
      <c r="G1181" s="1">
        <v>181015141</v>
      </c>
      <c r="H1181" s="1" t="s">
        <v>198</v>
      </c>
      <c r="I1181" s="1">
        <v>536314</v>
      </c>
      <c r="J1181" s="1" t="s">
        <v>15</v>
      </c>
      <c r="K1181" s="1" t="s">
        <v>16</v>
      </c>
    </row>
    <row r="1182" spans="1:11" ht="15.75" customHeight="1">
      <c r="A1182" s="2" t="s">
        <v>2270</v>
      </c>
      <c r="B1182" s="1">
        <v>2012</v>
      </c>
      <c r="C1182" s="1" t="s">
        <v>91</v>
      </c>
      <c r="D1182" s="3">
        <v>7</v>
      </c>
      <c r="E1182" s="4">
        <v>124</v>
      </c>
      <c r="F1182" s="1">
        <v>130000000</v>
      </c>
      <c r="G1182" s="1">
        <v>126464904</v>
      </c>
      <c r="H1182" s="1" t="s">
        <v>227</v>
      </c>
      <c r="I1182" s="1">
        <v>456260</v>
      </c>
      <c r="J1182" s="1" t="s">
        <v>15</v>
      </c>
      <c r="K1182" s="1" t="s">
        <v>16</v>
      </c>
    </row>
    <row r="1183" spans="1:11" ht="15.75" customHeight="1">
      <c r="A1183" s="2" t="s">
        <v>2271</v>
      </c>
      <c r="B1183" s="1">
        <v>2013</v>
      </c>
      <c r="C1183" s="1" t="s">
        <v>2272</v>
      </c>
      <c r="D1183" s="3">
        <v>7</v>
      </c>
      <c r="E1183" s="4">
        <v>124</v>
      </c>
      <c r="F1183" s="1">
        <v>120000000</v>
      </c>
      <c r="G1183" s="1">
        <v>89021735</v>
      </c>
      <c r="H1183" s="1" t="s">
        <v>2273</v>
      </c>
      <c r="I1183" s="1">
        <v>387436</v>
      </c>
      <c r="J1183" s="1" t="s">
        <v>15</v>
      </c>
      <c r="K1183" s="1" t="s">
        <v>16</v>
      </c>
    </row>
    <row r="1184" spans="1:11" ht="15.75" customHeight="1">
      <c r="A1184" s="2" t="s">
        <v>2274</v>
      </c>
      <c r="B1184" s="1">
        <v>2009</v>
      </c>
      <c r="C1184" s="1" t="s">
        <v>546</v>
      </c>
      <c r="D1184" s="3">
        <v>7</v>
      </c>
      <c r="E1184" s="4">
        <v>140</v>
      </c>
      <c r="F1184" s="1">
        <v>100000000</v>
      </c>
      <c r="G1184" s="1">
        <v>97030725</v>
      </c>
      <c r="H1184" s="1" t="s">
        <v>2275</v>
      </c>
      <c r="I1184" s="1">
        <v>230931</v>
      </c>
      <c r="J1184" s="1" t="s">
        <v>15</v>
      </c>
      <c r="K1184" s="1" t="s">
        <v>16</v>
      </c>
    </row>
    <row r="1185" spans="1:11" ht="15.75" customHeight="1">
      <c r="A1185" s="2" t="s">
        <v>2276</v>
      </c>
      <c r="B1185" s="1">
        <v>2010</v>
      </c>
      <c r="C1185" s="1" t="s">
        <v>813</v>
      </c>
      <c r="D1185" s="3">
        <v>7</v>
      </c>
      <c r="E1185" s="4">
        <v>101</v>
      </c>
      <c r="F1185" s="1">
        <v>80000000</v>
      </c>
      <c r="G1185" s="1">
        <v>55673333</v>
      </c>
      <c r="H1185" s="1" t="s">
        <v>2277</v>
      </c>
      <c r="I1185" s="1">
        <v>65785</v>
      </c>
      <c r="J1185" s="1" t="s">
        <v>15</v>
      </c>
      <c r="K1185" s="1" t="s">
        <v>16</v>
      </c>
    </row>
    <row r="1186" spans="1:11" ht="15.75" customHeight="1">
      <c r="A1186" s="2" t="s">
        <v>2278</v>
      </c>
      <c r="B1186" s="1">
        <v>2015</v>
      </c>
      <c r="C1186" s="1" t="s">
        <v>257</v>
      </c>
      <c r="D1186" s="3">
        <v>7</v>
      </c>
      <c r="E1186" s="4">
        <v>122</v>
      </c>
      <c r="F1186" s="1">
        <v>100000000</v>
      </c>
      <c r="G1186" s="1">
        <v>24985612</v>
      </c>
      <c r="H1186" s="1" t="s">
        <v>2279</v>
      </c>
      <c r="I1186" s="1">
        <v>71782</v>
      </c>
      <c r="J1186" s="1" t="s">
        <v>15</v>
      </c>
      <c r="K1186" s="1" t="s">
        <v>16</v>
      </c>
    </row>
    <row r="1187" spans="1:11" ht="15.75" customHeight="1">
      <c r="A1187" s="2" t="s">
        <v>2280</v>
      </c>
      <c r="B1187" s="1">
        <v>2015</v>
      </c>
      <c r="C1187" s="1" t="s">
        <v>733</v>
      </c>
      <c r="D1187" s="3">
        <v>7</v>
      </c>
      <c r="E1187" s="4">
        <v>105</v>
      </c>
      <c r="F1187" s="1">
        <v>95000000</v>
      </c>
      <c r="G1187" s="1">
        <v>201148159</v>
      </c>
      <c r="H1187" s="1" t="s">
        <v>2281</v>
      </c>
      <c r="I1187" s="1">
        <v>103737</v>
      </c>
      <c r="J1187" s="1" t="s">
        <v>15</v>
      </c>
      <c r="K1187" s="1" t="s">
        <v>16</v>
      </c>
    </row>
    <row r="1188" spans="1:11" ht="15.75" customHeight="1">
      <c r="A1188" s="2" t="s">
        <v>2282</v>
      </c>
      <c r="B1188" s="1">
        <v>2009</v>
      </c>
      <c r="C1188" s="1" t="s">
        <v>664</v>
      </c>
      <c r="D1188" s="3">
        <v>7</v>
      </c>
      <c r="E1188" s="4">
        <v>90</v>
      </c>
      <c r="F1188" s="1">
        <v>100000000</v>
      </c>
      <c r="G1188" s="1">
        <v>124870275</v>
      </c>
      <c r="H1188" s="1" t="s">
        <v>1190</v>
      </c>
      <c r="I1188" s="1">
        <v>152601</v>
      </c>
      <c r="J1188" s="1" t="s">
        <v>15</v>
      </c>
      <c r="K1188" s="1" t="s">
        <v>16</v>
      </c>
    </row>
    <row r="1189" spans="1:11" ht="15.75" customHeight="1">
      <c r="A1189" s="2" t="s">
        <v>2283</v>
      </c>
      <c r="B1189" s="1">
        <v>2009</v>
      </c>
      <c r="C1189" s="1" t="s">
        <v>2284</v>
      </c>
      <c r="D1189" s="3">
        <v>7</v>
      </c>
      <c r="E1189" s="4">
        <v>94</v>
      </c>
      <c r="F1189" s="1">
        <v>90000000</v>
      </c>
      <c r="G1189" s="1">
        <v>196573705</v>
      </c>
      <c r="H1189" s="1" t="s">
        <v>983</v>
      </c>
      <c r="I1189" s="1">
        <v>166791</v>
      </c>
      <c r="J1189" s="1" t="s">
        <v>15</v>
      </c>
      <c r="K1189" s="1" t="s">
        <v>16</v>
      </c>
    </row>
    <row r="1190" spans="1:11" ht="15.75" customHeight="1">
      <c r="A1190" s="2" t="s">
        <v>2285</v>
      </c>
      <c r="B1190" s="1">
        <v>2008</v>
      </c>
      <c r="C1190" s="1" t="s">
        <v>1530</v>
      </c>
      <c r="D1190" s="3">
        <v>7</v>
      </c>
      <c r="E1190" s="4">
        <v>121</v>
      </c>
      <c r="F1190" s="1">
        <v>92000000</v>
      </c>
      <c r="G1190" s="1">
        <v>110416702</v>
      </c>
      <c r="H1190" s="1" t="s">
        <v>863</v>
      </c>
      <c r="I1190" s="1">
        <v>307539</v>
      </c>
      <c r="J1190" s="1" t="s">
        <v>15</v>
      </c>
      <c r="K1190" s="1" t="s">
        <v>16</v>
      </c>
    </row>
    <row r="1191" spans="1:11" ht="15.75" customHeight="1">
      <c r="A1191" s="2" t="s">
        <v>2286</v>
      </c>
      <c r="B1191" s="1">
        <v>2001</v>
      </c>
      <c r="C1191" s="1" t="s">
        <v>481</v>
      </c>
      <c r="D1191" s="3">
        <v>7</v>
      </c>
      <c r="E1191" s="4">
        <v>114</v>
      </c>
      <c r="F1191" s="1">
        <v>92000000</v>
      </c>
      <c r="G1191" s="1">
        <v>26871</v>
      </c>
      <c r="H1191" s="1" t="s">
        <v>1150</v>
      </c>
      <c r="I1191" s="1">
        <v>121259</v>
      </c>
      <c r="J1191" s="1" t="s">
        <v>15</v>
      </c>
      <c r="K1191" s="1" t="s">
        <v>135</v>
      </c>
    </row>
    <row r="1192" spans="1:11" ht="15.75" customHeight="1">
      <c r="A1192" s="2" t="s">
        <v>2287</v>
      </c>
      <c r="B1192" s="1">
        <v>2011</v>
      </c>
      <c r="C1192" s="1" t="s">
        <v>2284</v>
      </c>
      <c r="D1192" s="3">
        <v>7</v>
      </c>
      <c r="E1192" s="4">
        <v>96</v>
      </c>
      <c r="F1192" s="1">
        <v>90000000</v>
      </c>
      <c r="G1192" s="1">
        <v>143618384</v>
      </c>
      <c r="H1192" s="1" t="s">
        <v>1599</v>
      </c>
      <c r="I1192" s="1">
        <v>165333</v>
      </c>
      <c r="J1192" s="1" t="s">
        <v>15</v>
      </c>
      <c r="K1192" s="1" t="s">
        <v>16</v>
      </c>
    </row>
    <row r="1193" spans="1:11" ht="15.75" customHeight="1">
      <c r="A1193" s="2" t="s">
        <v>2288</v>
      </c>
      <c r="B1193" s="1">
        <v>2008</v>
      </c>
      <c r="C1193" s="1" t="s">
        <v>279</v>
      </c>
      <c r="D1193" s="3">
        <v>7</v>
      </c>
      <c r="E1193" s="4">
        <v>120</v>
      </c>
      <c r="F1193" s="1">
        <v>85000000</v>
      </c>
      <c r="G1193" s="1">
        <v>75754670</v>
      </c>
      <c r="H1193" s="1" t="s">
        <v>2289</v>
      </c>
      <c r="I1193" s="1">
        <v>208422</v>
      </c>
      <c r="J1193" s="1" t="s">
        <v>15</v>
      </c>
      <c r="K1193" s="1" t="s">
        <v>16</v>
      </c>
    </row>
    <row r="1194" spans="1:11" ht="15.75" customHeight="1">
      <c r="A1194" s="2" t="s">
        <v>2290</v>
      </c>
      <c r="B1194" s="1">
        <v>1992</v>
      </c>
      <c r="C1194" s="1" t="s">
        <v>433</v>
      </c>
      <c r="D1194" s="3">
        <v>7</v>
      </c>
      <c r="E1194" s="4">
        <v>126</v>
      </c>
      <c r="F1194" s="1">
        <v>80000000</v>
      </c>
      <c r="G1194" s="1">
        <v>162831698</v>
      </c>
      <c r="H1194" s="1" t="s">
        <v>334</v>
      </c>
      <c r="I1194" s="1">
        <v>215255</v>
      </c>
      <c r="J1194" s="1" t="s">
        <v>15</v>
      </c>
      <c r="K1194" s="1" t="s">
        <v>16</v>
      </c>
    </row>
    <row r="1195" spans="1:11" ht="15.75" customHeight="1">
      <c r="A1195" s="2" t="s">
        <v>2291</v>
      </c>
      <c r="B1195" s="1">
        <v>2002</v>
      </c>
      <c r="C1195" s="1" t="s">
        <v>2292</v>
      </c>
      <c r="D1195" s="3">
        <v>7</v>
      </c>
      <c r="E1195" s="4">
        <v>83</v>
      </c>
      <c r="F1195" s="1">
        <v>80000000</v>
      </c>
      <c r="G1195" s="1">
        <v>73215310</v>
      </c>
      <c r="H1195" s="1" t="s">
        <v>2293</v>
      </c>
      <c r="I1195" s="1">
        <v>44143</v>
      </c>
      <c r="J1195" s="1" t="s">
        <v>15</v>
      </c>
      <c r="K1195" s="1" t="s">
        <v>16</v>
      </c>
    </row>
    <row r="1196" spans="1:11" ht="15.75" customHeight="1">
      <c r="A1196" s="2" t="s">
        <v>2294</v>
      </c>
      <c r="B1196" s="1">
        <v>1998</v>
      </c>
      <c r="C1196" s="1" t="s">
        <v>2295</v>
      </c>
      <c r="D1196" s="3">
        <v>7</v>
      </c>
      <c r="E1196" s="4">
        <v>113</v>
      </c>
      <c r="F1196" s="1">
        <v>85000000</v>
      </c>
      <c r="G1196" s="1">
        <v>55350897</v>
      </c>
      <c r="H1196" s="1" t="s">
        <v>647</v>
      </c>
      <c r="I1196" s="1">
        <v>83560</v>
      </c>
      <c r="J1196" s="1" t="s">
        <v>15</v>
      </c>
      <c r="K1196" s="1" t="s">
        <v>16</v>
      </c>
    </row>
    <row r="1197" spans="1:11" ht="15.75" customHeight="1">
      <c r="A1197" s="2" t="s">
        <v>2296</v>
      </c>
      <c r="B1197" s="1">
        <v>1997</v>
      </c>
      <c r="C1197" s="1" t="s">
        <v>995</v>
      </c>
      <c r="D1197" s="3">
        <v>7</v>
      </c>
      <c r="E1197" s="4">
        <v>136</v>
      </c>
      <c r="F1197" s="1">
        <v>70000000</v>
      </c>
      <c r="G1197" s="1">
        <v>37901509</v>
      </c>
      <c r="H1197" s="1" t="s">
        <v>167</v>
      </c>
      <c r="I1197" s="1">
        <v>96385</v>
      </c>
      <c r="J1197" s="1" t="s">
        <v>15</v>
      </c>
      <c r="K1197" s="1" t="s">
        <v>16</v>
      </c>
    </row>
    <row r="1198" spans="1:11" ht="15.75" customHeight="1">
      <c r="A1198" s="2" t="s">
        <v>2297</v>
      </c>
      <c r="B1198" s="1">
        <v>1998</v>
      </c>
      <c r="C1198" s="1" t="s">
        <v>2298</v>
      </c>
      <c r="D1198" s="3">
        <v>7</v>
      </c>
      <c r="E1198" s="4">
        <v>121</v>
      </c>
      <c r="F1198" s="1">
        <v>66000000</v>
      </c>
      <c r="G1198" s="1">
        <v>83892374</v>
      </c>
      <c r="H1198" s="1" t="s">
        <v>105</v>
      </c>
      <c r="I1198" s="1">
        <v>85720</v>
      </c>
      <c r="J1198" s="1" t="s">
        <v>15</v>
      </c>
      <c r="K1198" s="1" t="s">
        <v>16</v>
      </c>
    </row>
    <row r="1199" spans="1:11" ht="15.75" customHeight="1">
      <c r="A1199" s="2" t="s">
        <v>2299</v>
      </c>
      <c r="B1199" s="1">
        <v>1998</v>
      </c>
      <c r="C1199" s="1" t="s">
        <v>2300</v>
      </c>
      <c r="D1199" s="3">
        <v>7</v>
      </c>
      <c r="E1199" s="4">
        <v>99</v>
      </c>
      <c r="F1199" s="1">
        <v>70000000</v>
      </c>
      <c r="G1199" s="1">
        <v>101217900</v>
      </c>
      <c r="H1199" s="1" t="s">
        <v>2301</v>
      </c>
      <c r="I1199" s="1">
        <v>91093</v>
      </c>
      <c r="J1199" s="1" t="s">
        <v>15</v>
      </c>
      <c r="K1199" s="1" t="s">
        <v>16</v>
      </c>
    </row>
    <row r="1200" spans="1:11" ht="15.75" customHeight="1">
      <c r="A1200" s="2" t="s">
        <v>2302</v>
      </c>
      <c r="B1200" s="1">
        <v>2003</v>
      </c>
      <c r="C1200" s="1" t="s">
        <v>569</v>
      </c>
      <c r="D1200" s="3">
        <v>7</v>
      </c>
      <c r="E1200" s="4">
        <v>111</v>
      </c>
      <c r="F1200" s="1">
        <v>60000000</v>
      </c>
      <c r="G1200" s="1">
        <v>106126012</v>
      </c>
      <c r="H1200" s="1" t="s">
        <v>1150</v>
      </c>
      <c r="I1200" s="1">
        <v>285623</v>
      </c>
      <c r="J1200" s="1" t="s">
        <v>15</v>
      </c>
      <c r="K1200" s="1" t="s">
        <v>16</v>
      </c>
    </row>
    <row r="1201" spans="1:11" ht="15.75" customHeight="1">
      <c r="A1201" s="2" t="s">
        <v>2303</v>
      </c>
      <c r="B1201" s="1">
        <v>2012</v>
      </c>
      <c r="C1201" s="1" t="s">
        <v>1334</v>
      </c>
      <c r="D1201" s="3">
        <v>7</v>
      </c>
      <c r="E1201" s="4">
        <v>130</v>
      </c>
      <c r="F1201" s="1">
        <v>60000000</v>
      </c>
      <c r="G1201" s="1">
        <v>80033643</v>
      </c>
      <c r="H1201" s="1" t="s">
        <v>2304</v>
      </c>
      <c r="I1201" s="1">
        <v>226570</v>
      </c>
      <c r="J1201" s="1" t="s">
        <v>15</v>
      </c>
      <c r="K1201" s="1" t="s">
        <v>16</v>
      </c>
    </row>
    <row r="1202" spans="1:11" ht="15.75" customHeight="1">
      <c r="A1202" s="2" t="s">
        <v>2305</v>
      </c>
      <c r="B1202" s="1">
        <v>2012</v>
      </c>
      <c r="C1202" s="1" t="s">
        <v>2306</v>
      </c>
      <c r="D1202" s="3">
        <v>7</v>
      </c>
      <c r="E1202" s="4">
        <v>92</v>
      </c>
      <c r="F1202" s="1">
        <v>60000000</v>
      </c>
      <c r="G1202" s="1">
        <v>55994557</v>
      </c>
      <c r="H1202" s="1" t="s">
        <v>188</v>
      </c>
      <c r="I1202" s="1">
        <v>72287</v>
      </c>
      <c r="J1202" s="1" t="s">
        <v>15</v>
      </c>
      <c r="K1202" s="1" t="s">
        <v>16</v>
      </c>
    </row>
    <row r="1203" spans="1:11" ht="15.75" customHeight="1">
      <c r="A1203" s="2" t="s">
        <v>2307</v>
      </c>
      <c r="B1203" s="1">
        <v>2000</v>
      </c>
      <c r="C1203" s="1" t="s">
        <v>2308</v>
      </c>
      <c r="D1203" s="3">
        <v>7</v>
      </c>
      <c r="E1203" s="4">
        <v>108</v>
      </c>
      <c r="F1203" s="1">
        <v>55000000</v>
      </c>
      <c r="G1203" s="1">
        <v>166225040</v>
      </c>
      <c r="H1203" s="1" t="s">
        <v>521</v>
      </c>
      <c r="I1203" s="1">
        <v>260442</v>
      </c>
      <c r="J1203" s="1" t="s">
        <v>15</v>
      </c>
      <c r="K1203" s="1" t="s">
        <v>16</v>
      </c>
    </row>
    <row r="1204" spans="1:11" ht="15.75" customHeight="1">
      <c r="A1204" s="2" t="s">
        <v>2309</v>
      </c>
      <c r="B1204" s="1">
        <v>2015</v>
      </c>
      <c r="C1204" s="1" t="s">
        <v>1689</v>
      </c>
      <c r="D1204" s="3">
        <v>7</v>
      </c>
      <c r="E1204" s="4">
        <v>123</v>
      </c>
      <c r="F1204" s="1">
        <v>53000000</v>
      </c>
      <c r="G1204" s="1">
        <v>62563543</v>
      </c>
      <c r="H1204" s="1" t="s">
        <v>55</v>
      </c>
      <c r="I1204" s="1">
        <v>115216</v>
      </c>
      <c r="J1204" s="1" t="s">
        <v>15</v>
      </c>
      <c r="K1204" s="1" t="s">
        <v>16</v>
      </c>
    </row>
    <row r="1205" spans="1:11" ht="15.75" customHeight="1">
      <c r="A1205" s="2" t="s">
        <v>2310</v>
      </c>
      <c r="B1205" s="1">
        <v>2012</v>
      </c>
      <c r="C1205" s="1" t="s">
        <v>2311</v>
      </c>
      <c r="D1205" s="3">
        <v>7</v>
      </c>
      <c r="E1205" s="4">
        <v>112</v>
      </c>
      <c r="F1205" s="1">
        <v>50000000</v>
      </c>
      <c r="G1205" s="1">
        <v>218628680</v>
      </c>
      <c r="H1205" s="1" t="s">
        <v>1260</v>
      </c>
      <c r="I1205" s="1">
        <v>471644</v>
      </c>
      <c r="J1205" s="1" t="s">
        <v>15</v>
      </c>
      <c r="K1205" s="1" t="s">
        <v>16</v>
      </c>
    </row>
    <row r="1206" spans="1:11" ht="15.75" customHeight="1">
      <c r="A1206" s="2" t="s">
        <v>2312</v>
      </c>
      <c r="B1206" s="1">
        <v>2014</v>
      </c>
      <c r="C1206" s="1" t="s">
        <v>2313</v>
      </c>
      <c r="D1206" s="3">
        <v>7</v>
      </c>
      <c r="E1206" s="4">
        <v>106</v>
      </c>
      <c r="F1206" s="1">
        <v>50000000</v>
      </c>
      <c r="G1206" s="1">
        <v>91439400</v>
      </c>
      <c r="H1206" s="1" t="s">
        <v>318</v>
      </c>
      <c r="I1206" s="1">
        <v>200647</v>
      </c>
      <c r="J1206" s="1" t="s">
        <v>15</v>
      </c>
      <c r="K1206" s="1" t="s">
        <v>121</v>
      </c>
    </row>
    <row r="1207" spans="1:11" ht="15.75" customHeight="1">
      <c r="A1207" s="2" t="s">
        <v>2314</v>
      </c>
      <c r="B1207" s="1">
        <v>2005</v>
      </c>
      <c r="C1207" s="1" t="s">
        <v>2315</v>
      </c>
      <c r="D1207" s="3">
        <v>7</v>
      </c>
      <c r="E1207" s="4">
        <v>128</v>
      </c>
      <c r="F1207" s="1">
        <v>50000000</v>
      </c>
      <c r="G1207" s="1">
        <v>50815288</v>
      </c>
      <c r="H1207" s="1" t="s">
        <v>133</v>
      </c>
      <c r="I1207" s="1">
        <v>109188</v>
      </c>
      <c r="J1207" s="1" t="s">
        <v>15</v>
      </c>
      <c r="K1207" s="1" t="s">
        <v>16</v>
      </c>
    </row>
    <row r="1208" spans="1:11" ht="15.75" customHeight="1">
      <c r="A1208" s="2" t="s">
        <v>2316</v>
      </c>
      <c r="B1208" s="1">
        <v>1998</v>
      </c>
      <c r="C1208" s="1" t="s">
        <v>658</v>
      </c>
      <c r="D1208" s="3">
        <v>7</v>
      </c>
      <c r="E1208" s="4">
        <v>123</v>
      </c>
      <c r="F1208" s="1">
        <v>48000000</v>
      </c>
      <c r="G1208" s="1">
        <v>37339525</v>
      </c>
      <c r="H1208" s="1" t="s">
        <v>1375</v>
      </c>
      <c r="I1208" s="1">
        <v>71708</v>
      </c>
      <c r="J1208" s="1" t="s">
        <v>15</v>
      </c>
      <c r="K1208" s="1" t="s">
        <v>16</v>
      </c>
    </row>
    <row r="1209" spans="1:11" ht="15.75" customHeight="1">
      <c r="A1209" s="2" t="s">
        <v>2317</v>
      </c>
      <c r="B1209" s="1">
        <v>2006</v>
      </c>
      <c r="C1209" s="1" t="s">
        <v>558</v>
      </c>
      <c r="D1209" s="3">
        <v>7</v>
      </c>
      <c r="E1209" s="4">
        <v>114</v>
      </c>
      <c r="F1209" s="1">
        <v>45000000</v>
      </c>
      <c r="G1209" s="1">
        <v>6565495</v>
      </c>
      <c r="H1209" s="1" t="s">
        <v>396</v>
      </c>
      <c r="I1209" s="1">
        <v>36455</v>
      </c>
      <c r="J1209" s="1" t="s">
        <v>560</v>
      </c>
      <c r="K1209" s="1" t="s">
        <v>561</v>
      </c>
    </row>
    <row r="1210" spans="1:11" ht="15.75" customHeight="1">
      <c r="A1210" s="2" t="s">
        <v>2318</v>
      </c>
      <c r="B1210" s="1">
        <v>2005</v>
      </c>
      <c r="C1210" s="1" t="s">
        <v>1544</v>
      </c>
      <c r="D1210" s="3">
        <v>7</v>
      </c>
      <c r="E1210" s="4">
        <v>103</v>
      </c>
      <c r="F1210" s="1">
        <v>45000000</v>
      </c>
      <c r="G1210" s="1">
        <v>24520892</v>
      </c>
      <c r="H1210" s="1" t="s">
        <v>21</v>
      </c>
      <c r="I1210" s="1">
        <v>85198</v>
      </c>
      <c r="J1210" s="1" t="s">
        <v>15</v>
      </c>
      <c r="K1210" s="1" t="s">
        <v>109</v>
      </c>
    </row>
    <row r="1211" spans="1:11" ht="15.75" customHeight="1">
      <c r="A1211" s="2" t="s">
        <v>2319</v>
      </c>
      <c r="B1211" s="1">
        <v>1999</v>
      </c>
      <c r="C1211" s="1" t="s">
        <v>2320</v>
      </c>
      <c r="D1211" s="3">
        <v>7</v>
      </c>
      <c r="E1211" s="4">
        <v>124</v>
      </c>
      <c r="F1211" s="1">
        <v>42000000</v>
      </c>
      <c r="G1211" s="1">
        <v>116006080</v>
      </c>
      <c r="H1211" s="1" t="s">
        <v>468</v>
      </c>
      <c r="I1211" s="1">
        <v>203269</v>
      </c>
      <c r="J1211" s="1" t="s">
        <v>15</v>
      </c>
      <c r="K1211" s="1" t="s">
        <v>121</v>
      </c>
    </row>
    <row r="1212" spans="1:11" ht="15.75" customHeight="1">
      <c r="A1212" s="2" t="s">
        <v>2321</v>
      </c>
      <c r="B1212" s="1">
        <v>2000</v>
      </c>
      <c r="C1212" s="1" t="s">
        <v>2322</v>
      </c>
      <c r="D1212" s="3">
        <v>7</v>
      </c>
      <c r="E1212" s="4">
        <v>84</v>
      </c>
      <c r="F1212" s="1">
        <v>45000000</v>
      </c>
      <c r="G1212" s="1">
        <v>106793915</v>
      </c>
      <c r="H1212" s="1" t="s">
        <v>2323</v>
      </c>
      <c r="I1212" s="1">
        <v>140499</v>
      </c>
      <c r="J1212" s="1" t="s">
        <v>15</v>
      </c>
      <c r="K1212" s="1" t="s">
        <v>121</v>
      </c>
    </row>
    <row r="1213" spans="1:11" ht="15.75" customHeight="1">
      <c r="A1213" s="2" t="s">
        <v>2324</v>
      </c>
      <c r="B1213" s="1">
        <v>1963</v>
      </c>
      <c r="C1213" s="1" t="s">
        <v>2325</v>
      </c>
      <c r="D1213" s="3">
        <v>7</v>
      </c>
      <c r="E1213" s="4">
        <v>251</v>
      </c>
      <c r="F1213" s="1">
        <v>31115000</v>
      </c>
      <c r="G1213" s="1">
        <v>57750000</v>
      </c>
      <c r="H1213" s="1" t="s">
        <v>471</v>
      </c>
      <c r="I1213" s="1">
        <v>21554</v>
      </c>
      <c r="J1213" s="1" t="s">
        <v>15</v>
      </c>
      <c r="K1213" s="1" t="s">
        <v>121</v>
      </c>
    </row>
    <row r="1214" spans="1:11" ht="15.75" customHeight="1">
      <c r="A1214" s="2" t="s">
        <v>2326</v>
      </c>
      <c r="B1214" s="1">
        <v>2002</v>
      </c>
      <c r="C1214" s="1" t="s">
        <v>200</v>
      </c>
      <c r="D1214" s="3">
        <v>7</v>
      </c>
      <c r="E1214" s="4">
        <v>110</v>
      </c>
      <c r="F1214" s="1">
        <v>41000000</v>
      </c>
      <c r="G1214" s="1">
        <v>116724075</v>
      </c>
      <c r="H1214" s="1" t="s">
        <v>130</v>
      </c>
      <c r="I1214" s="1">
        <v>187181</v>
      </c>
      <c r="J1214" s="1" t="s">
        <v>15</v>
      </c>
      <c r="K1214" s="1" t="s">
        <v>16</v>
      </c>
    </row>
    <row r="1215" spans="1:11" ht="15.75" customHeight="1">
      <c r="A1215" s="2" t="s">
        <v>2327</v>
      </c>
      <c r="B1215" s="1">
        <v>2009</v>
      </c>
      <c r="C1215" s="1" t="s">
        <v>2328</v>
      </c>
      <c r="D1215" s="3">
        <v>7</v>
      </c>
      <c r="E1215" s="4">
        <v>123</v>
      </c>
      <c r="F1215" s="1">
        <v>40000000</v>
      </c>
      <c r="G1215" s="1">
        <v>94125426</v>
      </c>
      <c r="H1215" s="1" t="s">
        <v>372</v>
      </c>
      <c r="I1215" s="1">
        <v>79264</v>
      </c>
      <c r="J1215" s="1" t="s">
        <v>15</v>
      </c>
      <c r="K1215" s="1" t="s">
        <v>16</v>
      </c>
    </row>
    <row r="1216" spans="1:11" ht="15.75" customHeight="1">
      <c r="A1216" s="2" t="s">
        <v>2329</v>
      </c>
      <c r="B1216" s="1">
        <v>2011</v>
      </c>
      <c r="C1216" s="1" t="s">
        <v>1067</v>
      </c>
      <c r="D1216" s="3">
        <v>7</v>
      </c>
      <c r="E1216" s="4">
        <v>109</v>
      </c>
      <c r="F1216" s="1">
        <v>40000000</v>
      </c>
      <c r="G1216" s="1">
        <v>37371385</v>
      </c>
      <c r="H1216" s="1" t="s">
        <v>118</v>
      </c>
      <c r="I1216" s="1">
        <v>192462</v>
      </c>
      <c r="J1216" s="1" t="s">
        <v>15</v>
      </c>
      <c r="K1216" s="1" t="s">
        <v>16</v>
      </c>
    </row>
    <row r="1217" spans="1:11" ht="15.75" customHeight="1">
      <c r="A1217" s="2" t="s">
        <v>2330</v>
      </c>
      <c r="B1217" s="1">
        <v>2005</v>
      </c>
      <c r="C1217" s="1" t="s">
        <v>1176</v>
      </c>
      <c r="D1217" s="3">
        <v>7</v>
      </c>
      <c r="E1217" s="4">
        <v>135</v>
      </c>
      <c r="F1217" s="1">
        <v>40000000</v>
      </c>
      <c r="G1217" s="1">
        <v>29077547</v>
      </c>
      <c r="H1217" s="1" t="s">
        <v>615</v>
      </c>
      <c r="I1217" s="1">
        <v>41685</v>
      </c>
      <c r="J1217" s="1" t="s">
        <v>15</v>
      </c>
      <c r="K1217" s="1" t="s">
        <v>16</v>
      </c>
    </row>
    <row r="1218" spans="1:11" ht="15.75" customHeight="1">
      <c r="A1218" s="2" t="s">
        <v>2331</v>
      </c>
      <c r="B1218" s="1">
        <v>2013</v>
      </c>
      <c r="C1218" s="1" t="s">
        <v>2332</v>
      </c>
      <c r="D1218" s="3">
        <v>7</v>
      </c>
      <c r="E1218" s="4">
        <v>126</v>
      </c>
      <c r="F1218" s="1">
        <v>39200000</v>
      </c>
      <c r="G1218" s="1">
        <v>4563029</v>
      </c>
      <c r="H1218" s="1" t="s">
        <v>990</v>
      </c>
      <c r="I1218" s="1">
        <v>181472</v>
      </c>
      <c r="J1218" s="1" t="s">
        <v>15</v>
      </c>
      <c r="K1218" s="1" t="s">
        <v>178</v>
      </c>
    </row>
    <row r="1219" spans="1:11" ht="15.75" customHeight="1">
      <c r="A1219" s="2" t="s">
        <v>2333</v>
      </c>
      <c r="B1219" s="1">
        <v>2012</v>
      </c>
      <c r="C1219" s="1" t="s">
        <v>433</v>
      </c>
      <c r="D1219" s="3">
        <v>7</v>
      </c>
      <c r="E1219" s="4">
        <v>87</v>
      </c>
      <c r="F1219" s="1">
        <v>39000000</v>
      </c>
      <c r="G1219" s="1">
        <v>35287788</v>
      </c>
      <c r="H1219" s="1" t="s">
        <v>2334</v>
      </c>
      <c r="I1219" s="1">
        <v>73886</v>
      </c>
      <c r="J1219" s="1" t="s">
        <v>15</v>
      </c>
      <c r="K1219" s="1" t="s">
        <v>16</v>
      </c>
    </row>
    <row r="1220" spans="1:11" ht="15.75" customHeight="1">
      <c r="A1220" s="2" t="s">
        <v>2335</v>
      </c>
      <c r="B1220" s="1">
        <v>2008</v>
      </c>
      <c r="C1220" s="1" t="s">
        <v>350</v>
      </c>
      <c r="D1220" s="3">
        <v>7</v>
      </c>
      <c r="E1220" s="4">
        <v>96</v>
      </c>
      <c r="F1220" s="1">
        <v>37000000</v>
      </c>
      <c r="G1220" s="1">
        <v>60338891</v>
      </c>
      <c r="H1220" s="1" t="s">
        <v>45</v>
      </c>
      <c r="I1220" s="1">
        <v>248468</v>
      </c>
      <c r="J1220" s="1" t="s">
        <v>15</v>
      </c>
      <c r="K1220" s="1" t="s">
        <v>16</v>
      </c>
    </row>
    <row r="1221" spans="1:11" ht="15.75" customHeight="1">
      <c r="A1221" s="2" t="s">
        <v>2336</v>
      </c>
      <c r="B1221" s="1">
        <v>2002</v>
      </c>
      <c r="C1221" s="1" t="s">
        <v>563</v>
      </c>
      <c r="D1221" s="3">
        <v>7</v>
      </c>
      <c r="E1221" s="4">
        <v>116</v>
      </c>
      <c r="F1221" s="1">
        <v>36000000</v>
      </c>
      <c r="G1221" s="1">
        <v>71026631</v>
      </c>
      <c r="H1221" s="1" t="s">
        <v>98</v>
      </c>
      <c r="I1221" s="1">
        <v>98899</v>
      </c>
      <c r="J1221" s="1" t="s">
        <v>15</v>
      </c>
      <c r="K1221" s="1" t="s">
        <v>16</v>
      </c>
    </row>
    <row r="1222" spans="1:11" ht="15.75" customHeight="1">
      <c r="A1222" s="2" t="s">
        <v>2337</v>
      </c>
      <c r="B1222" s="1">
        <v>2013</v>
      </c>
      <c r="C1222" s="1" t="s">
        <v>2338</v>
      </c>
      <c r="D1222" s="3">
        <v>7</v>
      </c>
      <c r="E1222" s="4">
        <v>118</v>
      </c>
      <c r="F1222" s="1">
        <v>37000000</v>
      </c>
      <c r="G1222" s="1">
        <v>150368971</v>
      </c>
      <c r="H1222" s="1" t="s">
        <v>224</v>
      </c>
      <c r="I1222" s="1">
        <v>316671</v>
      </c>
      <c r="J1222" s="1" t="s">
        <v>15</v>
      </c>
      <c r="K1222" s="1" t="s">
        <v>16</v>
      </c>
    </row>
    <row r="1223" spans="1:11" ht="15.75" customHeight="1">
      <c r="A1223" s="2" t="s">
        <v>2339</v>
      </c>
      <c r="B1223" s="1">
        <v>1988</v>
      </c>
      <c r="C1223" s="1" t="s">
        <v>1554</v>
      </c>
      <c r="D1223" s="3">
        <v>7</v>
      </c>
      <c r="E1223" s="4">
        <v>101</v>
      </c>
      <c r="F1223" s="1">
        <v>32000000</v>
      </c>
      <c r="G1223" s="1">
        <v>60328558</v>
      </c>
      <c r="H1223" s="1" t="s">
        <v>743</v>
      </c>
      <c r="I1223" s="1">
        <v>61396</v>
      </c>
      <c r="J1223" s="1" t="s">
        <v>15</v>
      </c>
      <c r="K1223" s="1" t="s">
        <v>16</v>
      </c>
    </row>
    <row r="1224" spans="1:11" ht="15.75" customHeight="1">
      <c r="A1224" s="2" t="s">
        <v>2340</v>
      </c>
      <c r="B1224" s="1">
        <v>2004</v>
      </c>
      <c r="C1224" s="1" t="s">
        <v>2341</v>
      </c>
      <c r="D1224" s="3">
        <v>7</v>
      </c>
      <c r="E1224" s="4">
        <v>87</v>
      </c>
      <c r="F1224" s="1">
        <v>30000000</v>
      </c>
      <c r="G1224" s="1">
        <v>85416609</v>
      </c>
      <c r="H1224" s="1" t="s">
        <v>188</v>
      </c>
      <c r="I1224" s="1">
        <v>58906</v>
      </c>
      <c r="J1224" s="1" t="s">
        <v>15</v>
      </c>
      <c r="K1224" s="1" t="s">
        <v>16</v>
      </c>
    </row>
    <row r="1225" spans="1:11" ht="15.75" customHeight="1">
      <c r="A1225" s="2" t="s">
        <v>2342</v>
      </c>
      <c r="B1225" s="1">
        <v>2012</v>
      </c>
      <c r="C1225" s="1" t="s">
        <v>2343</v>
      </c>
      <c r="D1225" s="3">
        <v>7</v>
      </c>
      <c r="E1225" s="4">
        <v>95</v>
      </c>
      <c r="F1225" s="1">
        <v>30000000</v>
      </c>
      <c r="G1225" s="1">
        <v>42043633</v>
      </c>
      <c r="H1225" s="1" t="s">
        <v>2344</v>
      </c>
      <c r="I1225" s="1">
        <v>277172</v>
      </c>
      <c r="J1225" s="1" t="s">
        <v>15</v>
      </c>
      <c r="K1225" s="1" t="s">
        <v>16</v>
      </c>
    </row>
    <row r="1226" spans="1:11" ht="15.75" customHeight="1">
      <c r="A1226" s="2" t="s">
        <v>2345</v>
      </c>
      <c r="B1226" s="1">
        <v>1998</v>
      </c>
      <c r="C1226" s="1" t="s">
        <v>2346</v>
      </c>
      <c r="D1226" s="3">
        <v>7</v>
      </c>
      <c r="E1226" s="4">
        <v>127</v>
      </c>
      <c r="F1226" s="1">
        <v>30000000</v>
      </c>
      <c r="G1226" s="1">
        <v>23209440</v>
      </c>
      <c r="H1226" s="1" t="s">
        <v>42</v>
      </c>
      <c r="I1226" s="1">
        <v>9283</v>
      </c>
      <c r="J1226" s="1" t="s">
        <v>15</v>
      </c>
      <c r="K1226" s="1" t="s">
        <v>16</v>
      </c>
    </row>
    <row r="1227" spans="1:11" ht="15.75" customHeight="1">
      <c r="A1227" s="2" t="s">
        <v>2347</v>
      </c>
      <c r="B1227" s="1">
        <v>2004</v>
      </c>
      <c r="C1227" s="1" t="s">
        <v>698</v>
      </c>
      <c r="D1227" s="3">
        <v>7</v>
      </c>
      <c r="E1227" s="4">
        <v>114</v>
      </c>
      <c r="F1227" s="1">
        <v>30000000</v>
      </c>
      <c r="G1227" s="1">
        <v>12831121</v>
      </c>
      <c r="H1227" s="1" t="s">
        <v>1072</v>
      </c>
      <c r="I1227" s="1">
        <v>44979</v>
      </c>
      <c r="J1227" s="1" t="s">
        <v>15</v>
      </c>
      <c r="K1227" s="1" t="s">
        <v>16</v>
      </c>
    </row>
    <row r="1228" spans="1:11" ht="15.75" customHeight="1">
      <c r="A1228" s="2" t="s">
        <v>2348</v>
      </c>
      <c r="B1228" s="1">
        <v>2005</v>
      </c>
      <c r="C1228" s="1" t="s">
        <v>757</v>
      </c>
      <c r="D1228" s="3">
        <v>7</v>
      </c>
      <c r="E1228" s="4">
        <v>108</v>
      </c>
      <c r="F1228" s="1">
        <v>30000000</v>
      </c>
      <c r="G1228" s="1">
        <v>8535575</v>
      </c>
      <c r="H1228" s="1" t="s">
        <v>42</v>
      </c>
      <c r="I1228" s="1">
        <v>24033</v>
      </c>
      <c r="J1228" s="1" t="s">
        <v>15</v>
      </c>
      <c r="K1228" s="1" t="s">
        <v>16</v>
      </c>
    </row>
    <row r="1229" spans="1:11" ht="15.75" customHeight="1">
      <c r="A1229" s="2" t="s">
        <v>2349</v>
      </c>
      <c r="B1229" s="1">
        <v>2006</v>
      </c>
      <c r="C1229" s="1" t="s">
        <v>2350</v>
      </c>
      <c r="D1229" s="3">
        <v>7</v>
      </c>
      <c r="E1229" s="4">
        <v>88</v>
      </c>
      <c r="F1229" s="1">
        <v>30000000</v>
      </c>
      <c r="G1229" s="1">
        <v>2975649</v>
      </c>
      <c r="H1229" s="1" t="s">
        <v>372</v>
      </c>
      <c r="I1229" s="1">
        <v>23864</v>
      </c>
      <c r="J1229" s="1" t="s">
        <v>15</v>
      </c>
      <c r="K1229" s="1" t="s">
        <v>121</v>
      </c>
    </row>
    <row r="1230" spans="1:11" ht="15.75" customHeight="1">
      <c r="A1230" s="2" t="s">
        <v>2351</v>
      </c>
      <c r="B1230" s="1">
        <v>1997</v>
      </c>
      <c r="C1230" s="1" t="s">
        <v>54</v>
      </c>
      <c r="D1230" s="3">
        <v>7</v>
      </c>
      <c r="E1230" s="4">
        <v>134</v>
      </c>
      <c r="F1230" s="1">
        <v>28000000</v>
      </c>
      <c r="G1230" s="1">
        <v>5532301</v>
      </c>
      <c r="H1230" s="1" t="s">
        <v>146</v>
      </c>
      <c r="I1230" s="1">
        <v>21606</v>
      </c>
      <c r="J1230" s="1" t="s">
        <v>15</v>
      </c>
      <c r="K1230" s="1" t="s">
        <v>16</v>
      </c>
    </row>
    <row r="1231" spans="1:11" ht="15.75" customHeight="1">
      <c r="A1231" s="2" t="s">
        <v>2352</v>
      </c>
      <c r="B1231" s="1">
        <v>2007</v>
      </c>
      <c r="C1231" s="1" t="s">
        <v>2095</v>
      </c>
      <c r="D1231" s="3">
        <v>7</v>
      </c>
      <c r="E1231" s="4">
        <v>133</v>
      </c>
      <c r="F1231" s="1">
        <v>30000000</v>
      </c>
      <c r="G1231" s="1">
        <v>148734225</v>
      </c>
      <c r="H1231" s="1" t="s">
        <v>149</v>
      </c>
      <c r="I1231" s="1">
        <v>298590</v>
      </c>
      <c r="J1231" s="1" t="s">
        <v>15</v>
      </c>
      <c r="K1231" s="1" t="s">
        <v>16</v>
      </c>
    </row>
    <row r="1232" spans="1:11" ht="15.75" customHeight="1">
      <c r="A1232" s="2" t="s">
        <v>2353</v>
      </c>
      <c r="B1232" s="1">
        <v>2008</v>
      </c>
      <c r="C1232" s="1" t="s">
        <v>1330</v>
      </c>
      <c r="D1232" s="3">
        <v>7</v>
      </c>
      <c r="E1232" s="4">
        <v>117</v>
      </c>
      <c r="F1232" s="1">
        <v>27000000</v>
      </c>
      <c r="G1232" s="1">
        <v>87341380</v>
      </c>
      <c r="H1232" s="1" t="s">
        <v>1642</v>
      </c>
      <c r="I1232" s="1">
        <v>255257</v>
      </c>
      <c r="J1232" s="1" t="s">
        <v>15</v>
      </c>
      <c r="K1232" s="1" t="s">
        <v>16</v>
      </c>
    </row>
    <row r="1233" spans="1:11" ht="15.75" customHeight="1">
      <c r="A1233" s="2" t="s">
        <v>2354</v>
      </c>
      <c r="B1233" s="1">
        <v>1998</v>
      </c>
      <c r="C1233" s="1" t="s">
        <v>2355</v>
      </c>
      <c r="D1233" s="3">
        <v>7</v>
      </c>
      <c r="E1233" s="4">
        <v>121</v>
      </c>
      <c r="F1233" s="1">
        <v>26000000</v>
      </c>
      <c r="G1233" s="1">
        <v>65703412</v>
      </c>
      <c r="H1233" s="1" t="s">
        <v>468</v>
      </c>
      <c r="I1233" s="1">
        <v>57958</v>
      </c>
      <c r="J1233" s="1" t="s">
        <v>15</v>
      </c>
      <c r="K1233" s="1" t="s">
        <v>16</v>
      </c>
    </row>
    <row r="1234" spans="1:11" ht="15.75" customHeight="1">
      <c r="A1234" s="2" t="s">
        <v>2356</v>
      </c>
      <c r="B1234" s="1">
        <v>2008</v>
      </c>
      <c r="C1234" s="1" t="s">
        <v>976</v>
      </c>
      <c r="D1234" s="3">
        <v>7</v>
      </c>
      <c r="E1234" s="4">
        <v>85</v>
      </c>
      <c r="F1234" s="1">
        <v>25000000</v>
      </c>
      <c r="G1234" s="1">
        <v>80034302</v>
      </c>
      <c r="H1234" s="1" t="s">
        <v>2357</v>
      </c>
      <c r="I1234" s="1">
        <v>296787</v>
      </c>
      <c r="J1234" s="1" t="s">
        <v>15</v>
      </c>
      <c r="K1234" s="1" t="s">
        <v>16</v>
      </c>
    </row>
    <row r="1235" spans="1:11" ht="15.75" customHeight="1">
      <c r="A1235" s="2" t="s">
        <v>2358</v>
      </c>
      <c r="B1235" s="1">
        <v>2014</v>
      </c>
      <c r="C1235" s="1" t="s">
        <v>1427</v>
      </c>
      <c r="D1235" s="3">
        <v>7</v>
      </c>
      <c r="E1235" s="4">
        <v>124</v>
      </c>
      <c r="F1235" s="1">
        <v>25000000</v>
      </c>
      <c r="G1235" s="1">
        <v>36447959</v>
      </c>
      <c r="H1235" s="1" t="s">
        <v>211</v>
      </c>
      <c r="I1235" s="1">
        <v>35833</v>
      </c>
      <c r="J1235" s="1" t="s">
        <v>15</v>
      </c>
      <c r="K1235" s="1" t="s">
        <v>16</v>
      </c>
    </row>
    <row r="1236" spans="1:11" ht="15.75" customHeight="1">
      <c r="A1236" s="2" t="s">
        <v>2359</v>
      </c>
      <c r="B1236" s="1">
        <v>2015</v>
      </c>
      <c r="C1236" s="1" t="s">
        <v>1201</v>
      </c>
      <c r="D1236" s="3">
        <v>7</v>
      </c>
      <c r="E1236" s="4">
        <v>132</v>
      </c>
      <c r="F1236" s="1">
        <v>30000000</v>
      </c>
      <c r="G1236" s="1">
        <v>1865774</v>
      </c>
      <c r="H1236" s="1" t="s">
        <v>2360</v>
      </c>
      <c r="I1236" s="1">
        <v>87682</v>
      </c>
      <c r="J1236" s="1" t="s">
        <v>15</v>
      </c>
      <c r="K1236" s="1" t="s">
        <v>121</v>
      </c>
    </row>
    <row r="1237" spans="1:11" ht="15.75" customHeight="1">
      <c r="A1237" s="2" t="s">
        <v>2361</v>
      </c>
      <c r="B1237" s="1">
        <v>2010</v>
      </c>
      <c r="C1237" s="1" t="s">
        <v>766</v>
      </c>
      <c r="D1237" s="3">
        <v>7</v>
      </c>
      <c r="E1237" s="4">
        <v>122</v>
      </c>
      <c r="F1237" s="1">
        <v>25000000</v>
      </c>
      <c r="G1237" s="1">
        <v>11538204</v>
      </c>
      <c r="H1237" s="1" t="s">
        <v>2362</v>
      </c>
      <c r="I1237" s="1">
        <v>23696</v>
      </c>
      <c r="J1237" s="1" t="s">
        <v>15</v>
      </c>
      <c r="K1237" s="1" t="s">
        <v>16</v>
      </c>
    </row>
    <row r="1238" spans="1:11" ht="15.75" customHeight="1">
      <c r="A1238" s="2" t="s">
        <v>2363</v>
      </c>
      <c r="B1238" s="1">
        <v>1990</v>
      </c>
      <c r="C1238" s="1" t="s">
        <v>2364</v>
      </c>
      <c r="D1238" s="3">
        <v>7</v>
      </c>
      <c r="E1238" s="4">
        <v>127</v>
      </c>
      <c r="F1238" s="1">
        <v>22000000</v>
      </c>
      <c r="G1238" s="1">
        <v>217631306</v>
      </c>
      <c r="H1238" s="1" t="s">
        <v>2365</v>
      </c>
      <c r="I1238" s="1">
        <v>154199</v>
      </c>
      <c r="J1238" s="1" t="s">
        <v>15</v>
      </c>
      <c r="K1238" s="1" t="s">
        <v>16</v>
      </c>
    </row>
    <row r="1239" spans="1:11" ht="15.75" customHeight="1">
      <c r="A1239" s="2" t="s">
        <v>2366</v>
      </c>
      <c r="B1239" s="1">
        <v>2002</v>
      </c>
      <c r="C1239" s="1" t="s">
        <v>856</v>
      </c>
      <c r="D1239" s="3">
        <v>7</v>
      </c>
      <c r="E1239" s="4">
        <v>127</v>
      </c>
      <c r="F1239" s="1">
        <v>20000000</v>
      </c>
      <c r="G1239" s="1">
        <v>75597042</v>
      </c>
      <c r="H1239" s="1" t="s">
        <v>2367</v>
      </c>
      <c r="I1239" s="1">
        <v>26434</v>
      </c>
      <c r="J1239" s="1" t="s">
        <v>15</v>
      </c>
      <c r="K1239" s="1" t="s">
        <v>16</v>
      </c>
    </row>
    <row r="1240" spans="1:11" ht="15.75" customHeight="1">
      <c r="A1240" s="2" t="s">
        <v>2368</v>
      </c>
      <c r="B1240" s="1">
        <v>2003</v>
      </c>
      <c r="C1240" s="1" t="s">
        <v>1775</v>
      </c>
      <c r="D1240" s="3">
        <v>7</v>
      </c>
      <c r="E1240" s="4">
        <v>133</v>
      </c>
      <c r="F1240" s="1">
        <v>22000000</v>
      </c>
      <c r="G1240" s="1">
        <v>51483949</v>
      </c>
      <c r="H1240" s="1" t="s">
        <v>2369</v>
      </c>
      <c r="I1240" s="1">
        <v>208092</v>
      </c>
      <c r="J1240" s="1" t="s">
        <v>15</v>
      </c>
      <c r="K1240" s="1" t="s">
        <v>121</v>
      </c>
    </row>
    <row r="1241" spans="1:11" ht="15.75" customHeight="1">
      <c r="A1241" s="2" t="s">
        <v>2370</v>
      </c>
      <c r="B1241" s="1">
        <v>1992</v>
      </c>
      <c r="C1241" s="1" t="s">
        <v>2371</v>
      </c>
      <c r="D1241" s="3">
        <v>7</v>
      </c>
      <c r="E1241" s="4">
        <v>94</v>
      </c>
      <c r="F1241" s="1">
        <v>20000000</v>
      </c>
      <c r="G1241" s="1">
        <v>121697350</v>
      </c>
      <c r="H1241" s="1" t="s">
        <v>2120</v>
      </c>
      <c r="I1241" s="1">
        <v>114610</v>
      </c>
      <c r="J1241" s="1" t="s">
        <v>15</v>
      </c>
      <c r="K1241" s="1" t="s">
        <v>16</v>
      </c>
    </row>
    <row r="1242" spans="1:11" ht="15.75" customHeight="1">
      <c r="A1242" s="2" t="s">
        <v>2372</v>
      </c>
      <c r="B1242" s="1">
        <v>2013</v>
      </c>
      <c r="C1242" s="1" t="s">
        <v>510</v>
      </c>
      <c r="D1242" s="3">
        <v>7</v>
      </c>
      <c r="E1242" s="4">
        <v>109</v>
      </c>
      <c r="F1242" s="1">
        <v>20000000</v>
      </c>
      <c r="G1242" s="1">
        <v>26003149</v>
      </c>
      <c r="H1242" s="1" t="s">
        <v>2373</v>
      </c>
      <c r="I1242" s="1">
        <v>185587</v>
      </c>
      <c r="J1242" s="1" t="s">
        <v>15</v>
      </c>
      <c r="K1242" s="1" t="s">
        <v>121</v>
      </c>
    </row>
    <row r="1243" spans="1:11" ht="15.75" customHeight="1">
      <c r="A1243" s="2" t="s">
        <v>2374</v>
      </c>
      <c r="B1243" s="1">
        <v>2014</v>
      </c>
      <c r="C1243" s="1" t="s">
        <v>2219</v>
      </c>
      <c r="D1243" s="3">
        <v>7</v>
      </c>
      <c r="E1243" s="4">
        <v>125</v>
      </c>
      <c r="F1243" s="1">
        <v>20000000</v>
      </c>
      <c r="G1243" s="1">
        <v>5749134</v>
      </c>
      <c r="H1243" s="1" t="s">
        <v>21</v>
      </c>
      <c r="I1243" s="1">
        <v>45799</v>
      </c>
      <c r="J1243" s="1" t="s">
        <v>15</v>
      </c>
      <c r="K1243" s="1" t="s">
        <v>16</v>
      </c>
    </row>
    <row r="1244" spans="1:11" ht="15.75" customHeight="1">
      <c r="A1244" s="2" t="s">
        <v>2375</v>
      </c>
      <c r="B1244" s="1">
        <v>2008</v>
      </c>
      <c r="C1244" s="1" t="s">
        <v>2376</v>
      </c>
      <c r="D1244" s="3">
        <v>7</v>
      </c>
      <c r="E1244" s="4">
        <v>119</v>
      </c>
      <c r="F1244" s="1">
        <v>20000000</v>
      </c>
      <c r="G1244" s="1">
        <v>4234040</v>
      </c>
      <c r="H1244" s="1" t="s">
        <v>258</v>
      </c>
      <c r="I1244" s="1">
        <v>14301</v>
      </c>
      <c r="J1244" s="1" t="s">
        <v>15</v>
      </c>
      <c r="K1244" s="1" t="s">
        <v>16</v>
      </c>
    </row>
    <row r="1245" spans="1:11" ht="15.75" customHeight="1">
      <c r="A1245" s="2" t="s">
        <v>2377</v>
      </c>
      <c r="B1245" s="1">
        <v>2007</v>
      </c>
      <c r="C1245" s="1" t="s">
        <v>1424</v>
      </c>
      <c r="D1245" s="3">
        <v>7</v>
      </c>
      <c r="E1245" s="4">
        <v>135</v>
      </c>
      <c r="F1245" s="1">
        <v>20000000</v>
      </c>
      <c r="G1245" s="1">
        <v>4001121</v>
      </c>
      <c r="H1245" s="1" t="s">
        <v>849</v>
      </c>
      <c r="I1245" s="1">
        <v>48346</v>
      </c>
      <c r="J1245" s="1" t="s">
        <v>15</v>
      </c>
      <c r="K1245" s="1" t="s">
        <v>16</v>
      </c>
    </row>
    <row r="1246" spans="1:11" ht="15.75" customHeight="1">
      <c r="A1246" s="2" t="s">
        <v>2378</v>
      </c>
      <c r="B1246" s="1">
        <v>2015</v>
      </c>
      <c r="C1246" s="1" t="s">
        <v>2379</v>
      </c>
      <c r="D1246" s="3">
        <v>7</v>
      </c>
      <c r="E1246" s="4">
        <v>118</v>
      </c>
      <c r="F1246" s="1">
        <v>20000000</v>
      </c>
      <c r="G1246" s="1">
        <v>2246000</v>
      </c>
      <c r="H1246" s="1" t="s">
        <v>211</v>
      </c>
      <c r="I1246" s="1">
        <v>2302</v>
      </c>
      <c r="J1246" s="1" t="s">
        <v>15</v>
      </c>
      <c r="K1246" s="1" t="s">
        <v>16</v>
      </c>
    </row>
    <row r="1247" spans="1:11" ht="15.75" customHeight="1">
      <c r="A1247" s="2" t="s">
        <v>2380</v>
      </c>
      <c r="B1247" s="1">
        <v>1984</v>
      </c>
      <c r="C1247" s="1" t="s">
        <v>581</v>
      </c>
      <c r="D1247" s="3">
        <v>7</v>
      </c>
      <c r="E1247" s="4">
        <v>132</v>
      </c>
      <c r="F1247" s="1">
        <v>25000000</v>
      </c>
      <c r="G1247" s="1">
        <v>8600000</v>
      </c>
      <c r="H1247" s="1" t="s">
        <v>2381</v>
      </c>
      <c r="I1247" s="1">
        <v>17982</v>
      </c>
      <c r="J1247" s="1" t="s">
        <v>15</v>
      </c>
      <c r="K1247" s="1" t="s">
        <v>121</v>
      </c>
    </row>
    <row r="1248" spans="1:11" ht="15.75" customHeight="1">
      <c r="A1248" s="2" t="s">
        <v>2382</v>
      </c>
      <c r="B1248" s="1">
        <v>1997</v>
      </c>
      <c r="C1248" s="1" t="s">
        <v>2308</v>
      </c>
      <c r="D1248" s="3">
        <v>7</v>
      </c>
      <c r="E1248" s="4">
        <v>68</v>
      </c>
      <c r="F1248" s="1">
        <v>17000000</v>
      </c>
      <c r="G1248" s="1">
        <v>53868030</v>
      </c>
      <c r="H1248" s="1" t="s">
        <v>224</v>
      </c>
      <c r="I1248" s="1">
        <v>183425</v>
      </c>
      <c r="J1248" s="1" t="s">
        <v>15</v>
      </c>
      <c r="K1248" s="1" t="s">
        <v>16</v>
      </c>
    </row>
    <row r="1249" spans="1:11" ht="15.75" customHeight="1">
      <c r="A1249" s="2" t="s">
        <v>2383</v>
      </c>
      <c r="B1249" s="1">
        <v>2004</v>
      </c>
      <c r="C1249" s="1" t="s">
        <v>2384</v>
      </c>
      <c r="D1249" s="3">
        <v>7</v>
      </c>
      <c r="E1249" s="4">
        <v>97</v>
      </c>
      <c r="F1249" s="1">
        <v>17000000</v>
      </c>
      <c r="G1249" s="1">
        <v>86049418</v>
      </c>
      <c r="H1249" s="1" t="s">
        <v>521</v>
      </c>
      <c r="I1249" s="1">
        <v>245989</v>
      </c>
      <c r="J1249" s="1" t="s">
        <v>15</v>
      </c>
      <c r="K1249" s="1" t="s">
        <v>16</v>
      </c>
    </row>
    <row r="1250" spans="1:11" ht="15.75" customHeight="1">
      <c r="A1250" s="2" t="s">
        <v>2385</v>
      </c>
      <c r="B1250" s="1">
        <v>2009</v>
      </c>
      <c r="C1250" s="1" t="s">
        <v>2386</v>
      </c>
      <c r="D1250" s="3">
        <v>7</v>
      </c>
      <c r="E1250" s="4">
        <v>112</v>
      </c>
      <c r="F1250" s="1">
        <v>13000000</v>
      </c>
      <c r="G1250" s="1">
        <v>6615578</v>
      </c>
      <c r="H1250" s="1" t="s">
        <v>372</v>
      </c>
      <c r="I1250" s="1">
        <v>15352</v>
      </c>
      <c r="J1250" s="1" t="s">
        <v>15</v>
      </c>
      <c r="K1250" s="1" t="s">
        <v>135</v>
      </c>
    </row>
    <row r="1251" spans="1:11" ht="15.75" customHeight="1">
      <c r="A1251" s="2" t="s">
        <v>2387</v>
      </c>
      <c r="B1251" s="1">
        <v>1999</v>
      </c>
      <c r="C1251" s="1" t="s">
        <v>2388</v>
      </c>
      <c r="D1251" s="3">
        <v>7</v>
      </c>
      <c r="E1251" s="4">
        <v>100</v>
      </c>
      <c r="F1251" s="1">
        <v>16000000</v>
      </c>
      <c r="G1251" s="1">
        <v>15500000</v>
      </c>
      <c r="H1251" s="1" t="s">
        <v>1207</v>
      </c>
      <c r="I1251" s="1">
        <v>51996</v>
      </c>
      <c r="J1251" s="1" t="s">
        <v>15</v>
      </c>
      <c r="K1251" s="1" t="s">
        <v>135</v>
      </c>
    </row>
    <row r="1252" spans="1:11" ht="15.75" customHeight="1">
      <c r="A1252" s="2" t="s">
        <v>2389</v>
      </c>
      <c r="B1252" s="1">
        <v>2013</v>
      </c>
      <c r="C1252" s="1" t="s">
        <v>296</v>
      </c>
      <c r="D1252" s="3">
        <v>7</v>
      </c>
      <c r="E1252" s="4">
        <v>101</v>
      </c>
      <c r="F1252" s="1">
        <v>20000000</v>
      </c>
      <c r="G1252" s="1">
        <v>2319187</v>
      </c>
      <c r="H1252" s="1" t="s">
        <v>74</v>
      </c>
      <c r="I1252" s="1">
        <v>92640</v>
      </c>
      <c r="J1252" s="1" t="s">
        <v>15</v>
      </c>
      <c r="K1252" s="1" t="s">
        <v>121</v>
      </c>
    </row>
    <row r="1253" spans="1:11" ht="15.75" customHeight="1">
      <c r="A1253" s="2" t="s">
        <v>2390</v>
      </c>
      <c r="B1253" s="1">
        <v>2007</v>
      </c>
      <c r="C1253" s="1" t="s">
        <v>2391</v>
      </c>
      <c r="D1253" s="3">
        <v>7</v>
      </c>
      <c r="E1253" s="4">
        <v>100</v>
      </c>
      <c r="F1253" s="1">
        <v>15000000</v>
      </c>
      <c r="G1253" s="1">
        <v>28637507</v>
      </c>
      <c r="H1253" s="1" t="s">
        <v>1766</v>
      </c>
      <c r="I1253" s="1">
        <v>212167</v>
      </c>
      <c r="J1253" s="1" t="s">
        <v>15</v>
      </c>
      <c r="K1253" s="1" t="s">
        <v>121</v>
      </c>
    </row>
    <row r="1254" spans="1:11" ht="15.75" customHeight="1">
      <c r="A1254" s="2" t="s">
        <v>2392</v>
      </c>
      <c r="B1254" s="1">
        <v>2011</v>
      </c>
      <c r="C1254" s="1" t="s">
        <v>1696</v>
      </c>
      <c r="D1254" s="3">
        <v>7</v>
      </c>
      <c r="E1254" s="4">
        <v>107</v>
      </c>
      <c r="F1254" s="1">
        <v>15000000</v>
      </c>
      <c r="G1254" s="1">
        <v>13766014</v>
      </c>
      <c r="H1254" s="1" t="s">
        <v>396</v>
      </c>
      <c r="I1254" s="1">
        <v>106111</v>
      </c>
      <c r="J1254" s="1" t="s">
        <v>15</v>
      </c>
      <c r="K1254" s="1" t="s">
        <v>16</v>
      </c>
    </row>
    <row r="1255" spans="1:11" ht="15.75" customHeight="1">
      <c r="A1255" s="2" t="s">
        <v>2393</v>
      </c>
      <c r="B1255" s="1">
        <v>2006</v>
      </c>
      <c r="C1255" s="1" t="s">
        <v>1473</v>
      </c>
      <c r="D1255" s="3">
        <v>7</v>
      </c>
      <c r="E1255" s="4">
        <v>116</v>
      </c>
      <c r="F1255" s="1">
        <v>15000000</v>
      </c>
      <c r="G1255" s="1">
        <v>9396487</v>
      </c>
      <c r="H1255" s="1" t="s">
        <v>130</v>
      </c>
      <c r="I1255" s="1">
        <v>52421</v>
      </c>
      <c r="J1255" s="1" t="s">
        <v>15</v>
      </c>
      <c r="K1255" s="1" t="s">
        <v>16</v>
      </c>
    </row>
    <row r="1256" spans="1:11" ht="15.75" customHeight="1">
      <c r="A1256" s="2" t="s">
        <v>2394</v>
      </c>
      <c r="B1256" s="1">
        <v>2006</v>
      </c>
      <c r="C1256" s="1" t="s">
        <v>2395</v>
      </c>
      <c r="D1256" s="3">
        <v>7</v>
      </c>
      <c r="E1256" s="4">
        <v>112</v>
      </c>
      <c r="F1256" s="1">
        <v>14000000</v>
      </c>
      <c r="G1256" s="1">
        <v>11204499</v>
      </c>
      <c r="H1256" s="1" t="s">
        <v>1817</v>
      </c>
      <c r="I1256" s="1">
        <v>38142</v>
      </c>
      <c r="J1256" s="1" t="s">
        <v>15</v>
      </c>
      <c r="K1256" s="1" t="s">
        <v>16</v>
      </c>
    </row>
    <row r="1257" spans="1:11" ht="15.75" customHeight="1">
      <c r="A1257" s="2" t="s">
        <v>2396</v>
      </c>
      <c r="B1257" s="1">
        <v>2008</v>
      </c>
      <c r="C1257" s="1" t="s">
        <v>1071</v>
      </c>
      <c r="D1257" s="3">
        <v>7</v>
      </c>
      <c r="E1257" s="4">
        <v>115</v>
      </c>
      <c r="F1257" s="1">
        <v>15000000</v>
      </c>
      <c r="G1257" s="1">
        <v>183088</v>
      </c>
      <c r="H1257" s="1" t="s">
        <v>2397</v>
      </c>
      <c r="I1257" s="1">
        <v>11704</v>
      </c>
      <c r="J1257" s="1" t="s">
        <v>15</v>
      </c>
      <c r="K1257" s="1" t="s">
        <v>16</v>
      </c>
    </row>
    <row r="1258" spans="1:11" ht="15.75" customHeight="1">
      <c r="A1258" s="2" t="s">
        <v>2398</v>
      </c>
      <c r="B1258" s="1">
        <v>2009</v>
      </c>
      <c r="C1258" s="1" t="s">
        <v>2399</v>
      </c>
      <c r="D1258" s="3">
        <v>7</v>
      </c>
      <c r="E1258" s="4">
        <v>118</v>
      </c>
      <c r="F1258" s="1">
        <v>12500000</v>
      </c>
      <c r="G1258" s="1">
        <v>1089445</v>
      </c>
      <c r="H1258" s="1" t="s">
        <v>2400</v>
      </c>
      <c r="I1258" s="1">
        <v>2676</v>
      </c>
      <c r="J1258" s="1" t="s">
        <v>15</v>
      </c>
      <c r="K1258" s="1" t="s">
        <v>288</v>
      </c>
    </row>
    <row r="1259" spans="1:11" ht="15.75" customHeight="1">
      <c r="A1259" s="2" t="s">
        <v>2401</v>
      </c>
      <c r="B1259" s="1">
        <v>1999</v>
      </c>
      <c r="C1259" s="1" t="s">
        <v>2402</v>
      </c>
      <c r="D1259" s="3">
        <v>7</v>
      </c>
      <c r="E1259" s="4">
        <v>95</v>
      </c>
      <c r="F1259" s="1">
        <v>11000000</v>
      </c>
      <c r="G1259" s="1">
        <v>101736215</v>
      </c>
      <c r="H1259" s="1" t="s">
        <v>521</v>
      </c>
      <c r="I1259" s="1">
        <v>315549</v>
      </c>
      <c r="J1259" s="1" t="s">
        <v>15</v>
      </c>
      <c r="K1259" s="1" t="s">
        <v>16</v>
      </c>
    </row>
    <row r="1260" spans="1:11" ht="15.75" customHeight="1">
      <c r="A1260" s="2" t="s">
        <v>2403</v>
      </c>
      <c r="B1260" s="1">
        <v>1981</v>
      </c>
      <c r="C1260" s="1" t="s">
        <v>247</v>
      </c>
      <c r="D1260" s="3">
        <v>7</v>
      </c>
      <c r="E1260" s="4">
        <v>103</v>
      </c>
      <c r="F1260" s="1">
        <v>5000000</v>
      </c>
      <c r="G1260" s="1">
        <v>42365600</v>
      </c>
      <c r="H1260" s="1" t="s">
        <v>2404</v>
      </c>
      <c r="I1260" s="1">
        <v>45890</v>
      </c>
      <c r="J1260" s="1" t="s">
        <v>15</v>
      </c>
      <c r="K1260" s="1" t="s">
        <v>121</v>
      </c>
    </row>
    <row r="1261" spans="1:11" ht="15.75" customHeight="1">
      <c r="A1261" s="2" t="s">
        <v>2405</v>
      </c>
      <c r="B1261" s="1">
        <v>1999</v>
      </c>
      <c r="C1261" s="1" t="s">
        <v>2406</v>
      </c>
      <c r="D1261" s="3">
        <v>7</v>
      </c>
      <c r="E1261" s="4">
        <v>99</v>
      </c>
      <c r="F1261" s="1">
        <v>12000000</v>
      </c>
      <c r="G1261" s="1">
        <v>21133087</v>
      </c>
      <c r="H1261" s="1" t="s">
        <v>116</v>
      </c>
      <c r="I1261" s="1">
        <v>62468</v>
      </c>
      <c r="J1261" s="1" t="s">
        <v>15</v>
      </c>
      <c r="K1261" s="1" t="s">
        <v>16</v>
      </c>
    </row>
    <row r="1262" spans="1:11" ht="15.75" customHeight="1">
      <c r="A1262" s="2" t="s">
        <v>2407</v>
      </c>
      <c r="B1262" s="1">
        <v>2006</v>
      </c>
      <c r="C1262" s="1" t="s">
        <v>2408</v>
      </c>
      <c r="D1262" s="3">
        <v>7</v>
      </c>
      <c r="E1262" s="4">
        <v>93</v>
      </c>
      <c r="F1262" s="1">
        <v>12000000</v>
      </c>
      <c r="G1262" s="1">
        <v>27829874</v>
      </c>
      <c r="H1262" s="1" t="s">
        <v>1150</v>
      </c>
      <c r="I1262" s="1">
        <v>196422</v>
      </c>
      <c r="J1262" s="1" t="s">
        <v>15</v>
      </c>
      <c r="K1262" s="1" t="s">
        <v>16</v>
      </c>
    </row>
    <row r="1263" spans="1:11" ht="15.75" customHeight="1">
      <c r="A1263" s="2" t="s">
        <v>2409</v>
      </c>
      <c r="B1263" s="1">
        <v>2008</v>
      </c>
      <c r="C1263" s="1" t="s">
        <v>2410</v>
      </c>
      <c r="D1263" s="3">
        <v>7</v>
      </c>
      <c r="E1263" s="4">
        <v>109</v>
      </c>
      <c r="F1263" s="1">
        <v>12000000</v>
      </c>
      <c r="G1263" s="1">
        <v>8134217</v>
      </c>
      <c r="H1263" s="1" t="s">
        <v>849</v>
      </c>
      <c r="I1263" s="1">
        <v>15412</v>
      </c>
      <c r="J1263" s="1" t="s">
        <v>15</v>
      </c>
      <c r="K1263" s="1" t="s">
        <v>16</v>
      </c>
    </row>
    <row r="1264" spans="1:11" ht="15.75" customHeight="1">
      <c r="A1264" s="2" t="s">
        <v>2411</v>
      </c>
      <c r="B1264" s="1">
        <v>2001</v>
      </c>
      <c r="C1264" s="1" t="s">
        <v>2412</v>
      </c>
      <c r="D1264" s="3">
        <v>7</v>
      </c>
      <c r="E1264" s="4">
        <v>109</v>
      </c>
      <c r="F1264" s="1">
        <v>12000000</v>
      </c>
      <c r="G1264" s="1">
        <v>2326407</v>
      </c>
      <c r="H1264" s="1" t="s">
        <v>42</v>
      </c>
      <c r="I1264" s="1">
        <v>5016</v>
      </c>
      <c r="J1264" s="1" t="s">
        <v>15</v>
      </c>
      <c r="K1264" s="1" t="s">
        <v>121</v>
      </c>
    </row>
    <row r="1265" spans="1:11" ht="15.75" customHeight="1">
      <c r="A1265" s="2" t="s">
        <v>2413</v>
      </c>
      <c r="B1265" s="1">
        <v>2006</v>
      </c>
      <c r="C1265" s="1" t="s">
        <v>2332</v>
      </c>
      <c r="D1265" s="3">
        <v>7</v>
      </c>
      <c r="E1265" s="4">
        <v>110</v>
      </c>
      <c r="F1265" s="1">
        <v>12215500000</v>
      </c>
      <c r="G1265" s="1">
        <v>2201412</v>
      </c>
      <c r="H1265" s="1" t="s">
        <v>2414</v>
      </c>
      <c r="I1265" s="1">
        <v>68883</v>
      </c>
      <c r="J1265" s="1" t="s">
        <v>177</v>
      </c>
      <c r="K1265" s="1" t="s">
        <v>178</v>
      </c>
    </row>
    <row r="1266" spans="1:11" ht="15.75" customHeight="1">
      <c r="A1266" s="2" t="s">
        <v>2415</v>
      </c>
      <c r="B1266" s="1">
        <v>2007</v>
      </c>
      <c r="C1266" s="1" t="s">
        <v>2416</v>
      </c>
      <c r="D1266" s="3">
        <v>7</v>
      </c>
      <c r="E1266" s="4">
        <v>97</v>
      </c>
      <c r="F1266" s="1">
        <v>12000000</v>
      </c>
      <c r="G1266" s="1">
        <v>3950294</v>
      </c>
      <c r="H1266" s="1" t="s">
        <v>468</v>
      </c>
      <c r="I1266" s="1">
        <v>56654</v>
      </c>
      <c r="J1266" s="1" t="s">
        <v>15</v>
      </c>
      <c r="K1266" s="1" t="s">
        <v>16</v>
      </c>
    </row>
    <row r="1267" spans="1:11" ht="15.75" customHeight="1">
      <c r="A1267" s="2" t="s">
        <v>2417</v>
      </c>
      <c r="B1267" s="1">
        <v>1986</v>
      </c>
      <c r="C1267" s="1" t="s">
        <v>54</v>
      </c>
      <c r="D1267" s="3">
        <v>7</v>
      </c>
      <c r="E1267" s="4">
        <v>119</v>
      </c>
      <c r="F1267" s="1">
        <v>13800000</v>
      </c>
      <c r="G1267" s="1">
        <v>52293982</v>
      </c>
      <c r="H1267" s="1" t="s">
        <v>273</v>
      </c>
      <c r="I1267" s="1">
        <v>57831</v>
      </c>
      <c r="J1267" s="1" t="s">
        <v>15</v>
      </c>
      <c r="K1267" s="1" t="s">
        <v>16</v>
      </c>
    </row>
    <row r="1268" spans="1:11" ht="15.75" customHeight="1">
      <c r="A1268" s="2" t="s">
        <v>2418</v>
      </c>
      <c r="B1268" s="1">
        <v>1996</v>
      </c>
      <c r="C1268" s="1" t="s">
        <v>2419</v>
      </c>
      <c r="D1268" s="3">
        <v>7</v>
      </c>
      <c r="E1268" s="4">
        <v>92</v>
      </c>
      <c r="F1268" s="1">
        <v>12000000</v>
      </c>
      <c r="G1268" s="1">
        <v>38624000</v>
      </c>
      <c r="H1268" s="1" t="s">
        <v>1449</v>
      </c>
      <c r="I1268" s="1">
        <v>156143</v>
      </c>
      <c r="J1268" s="1" t="s">
        <v>15</v>
      </c>
      <c r="K1268" s="1" t="s">
        <v>16</v>
      </c>
    </row>
    <row r="1269" spans="1:11" ht="15.75" customHeight="1">
      <c r="A1269" s="2" t="s">
        <v>2420</v>
      </c>
      <c r="B1269" s="1">
        <v>2011</v>
      </c>
      <c r="C1269" s="1" t="s">
        <v>1670</v>
      </c>
      <c r="D1269" s="3">
        <v>7</v>
      </c>
      <c r="E1269" s="4">
        <v>99</v>
      </c>
      <c r="F1269" s="1">
        <v>6400000</v>
      </c>
      <c r="G1269" s="1">
        <v>14597405</v>
      </c>
      <c r="H1269" s="1" t="s">
        <v>258</v>
      </c>
      <c r="I1269" s="1">
        <v>71679</v>
      </c>
      <c r="J1269" s="1" t="s">
        <v>15</v>
      </c>
      <c r="K1269" s="1" t="s">
        <v>121</v>
      </c>
    </row>
    <row r="1270" spans="1:11" ht="15.75" customHeight="1">
      <c r="A1270" s="2" t="s">
        <v>2421</v>
      </c>
      <c r="B1270" s="1">
        <v>2005</v>
      </c>
      <c r="C1270" s="1" t="s">
        <v>2422</v>
      </c>
      <c r="D1270" s="3">
        <v>7</v>
      </c>
      <c r="E1270" s="4">
        <v>108</v>
      </c>
      <c r="F1270" s="1">
        <v>10000000</v>
      </c>
      <c r="G1270" s="1">
        <v>11703287</v>
      </c>
      <c r="H1270" s="1" t="s">
        <v>376</v>
      </c>
      <c r="I1270" s="1">
        <v>4360</v>
      </c>
      <c r="J1270" s="1" t="s">
        <v>15</v>
      </c>
      <c r="K1270" s="1" t="s">
        <v>16</v>
      </c>
    </row>
    <row r="1271" spans="1:11" ht="15.75" customHeight="1">
      <c r="A1271" s="2" t="s">
        <v>2423</v>
      </c>
      <c r="B1271" s="1">
        <v>2014</v>
      </c>
      <c r="C1271" s="1" t="s">
        <v>433</v>
      </c>
      <c r="D1271" s="3">
        <v>7</v>
      </c>
      <c r="E1271" s="4">
        <v>106</v>
      </c>
      <c r="F1271" s="1">
        <v>10000000</v>
      </c>
      <c r="G1271" s="1">
        <v>14479776</v>
      </c>
      <c r="H1271" s="1" t="s">
        <v>1147</v>
      </c>
      <c r="I1271" s="1">
        <v>55539</v>
      </c>
      <c r="J1271" s="1" t="s">
        <v>15</v>
      </c>
      <c r="K1271" s="1" t="s">
        <v>16</v>
      </c>
    </row>
    <row r="1272" spans="1:11" ht="15.75" customHeight="1">
      <c r="A1272" s="2" t="s">
        <v>2424</v>
      </c>
      <c r="B1272" s="1">
        <v>2009</v>
      </c>
      <c r="C1272" s="1" t="s">
        <v>2425</v>
      </c>
      <c r="D1272" s="3">
        <v>7</v>
      </c>
      <c r="E1272" s="4">
        <v>120</v>
      </c>
      <c r="F1272" s="1">
        <v>10000000</v>
      </c>
      <c r="G1272" s="1">
        <v>5004648</v>
      </c>
      <c r="H1272" s="1" t="s">
        <v>396</v>
      </c>
      <c r="I1272" s="1">
        <v>14031</v>
      </c>
      <c r="J1272" s="1" t="s">
        <v>34</v>
      </c>
      <c r="K1272" s="1" t="s">
        <v>35</v>
      </c>
    </row>
    <row r="1273" spans="1:11" ht="15.75" customHeight="1">
      <c r="A1273" s="2" t="s">
        <v>2426</v>
      </c>
      <c r="B1273" s="1">
        <v>1965</v>
      </c>
      <c r="C1273" s="1" t="s">
        <v>1310</v>
      </c>
      <c r="D1273" s="3">
        <v>7</v>
      </c>
      <c r="E1273" s="4">
        <v>130</v>
      </c>
      <c r="F1273" s="1">
        <v>9000000</v>
      </c>
      <c r="G1273" s="1">
        <v>63600000</v>
      </c>
      <c r="H1273" s="1" t="s">
        <v>425</v>
      </c>
      <c r="I1273" s="1">
        <v>82073</v>
      </c>
      <c r="J1273" s="1" t="s">
        <v>15</v>
      </c>
      <c r="K1273" s="1" t="s">
        <v>121</v>
      </c>
    </row>
    <row r="1274" spans="1:11" ht="15.75" customHeight="1">
      <c r="A1274" s="2" t="s">
        <v>2427</v>
      </c>
      <c r="B1274" s="1">
        <v>2000</v>
      </c>
      <c r="C1274" s="1" t="s">
        <v>2428</v>
      </c>
      <c r="D1274" s="3">
        <v>7</v>
      </c>
      <c r="E1274" s="4">
        <v>126</v>
      </c>
      <c r="F1274" s="1">
        <v>20000000</v>
      </c>
      <c r="G1274" s="1">
        <v>17804273</v>
      </c>
      <c r="H1274" s="1" t="s">
        <v>133</v>
      </c>
      <c r="I1274" s="1">
        <v>20449</v>
      </c>
      <c r="J1274" s="1" t="s">
        <v>15</v>
      </c>
      <c r="K1274" s="1" t="s">
        <v>16</v>
      </c>
    </row>
    <row r="1275" spans="1:11" ht="15.75" customHeight="1">
      <c r="A1275" s="2" t="s">
        <v>2429</v>
      </c>
      <c r="B1275" s="1">
        <v>2000</v>
      </c>
      <c r="C1275" s="1" t="s">
        <v>2430</v>
      </c>
      <c r="D1275" s="3">
        <v>7</v>
      </c>
      <c r="E1275" s="4">
        <v>120</v>
      </c>
      <c r="F1275" s="1">
        <v>8000000</v>
      </c>
      <c r="G1275" s="1">
        <v>16938179</v>
      </c>
      <c r="H1275" s="1" t="s">
        <v>98</v>
      </c>
      <c r="I1275" s="1">
        <v>41313</v>
      </c>
      <c r="J1275" s="1" t="s">
        <v>15</v>
      </c>
      <c r="K1275" s="1" t="s">
        <v>16</v>
      </c>
    </row>
    <row r="1276" spans="1:11" ht="15.75" customHeight="1">
      <c r="A1276" s="2" t="s">
        <v>2431</v>
      </c>
      <c r="B1276" s="1">
        <v>2002</v>
      </c>
      <c r="C1276" s="1" t="s">
        <v>2432</v>
      </c>
      <c r="D1276" s="3">
        <v>7</v>
      </c>
      <c r="E1276" s="4">
        <v>99</v>
      </c>
      <c r="F1276" s="1">
        <v>9000000</v>
      </c>
      <c r="G1276" s="1">
        <v>4681503</v>
      </c>
      <c r="H1276" s="1" t="s">
        <v>45</v>
      </c>
      <c r="I1276" s="1">
        <v>29058</v>
      </c>
      <c r="J1276" s="1" t="s">
        <v>15</v>
      </c>
      <c r="K1276" s="1" t="s">
        <v>16</v>
      </c>
    </row>
    <row r="1277" spans="1:11" ht="15.75" customHeight="1">
      <c r="A1277" s="2" t="s">
        <v>2433</v>
      </c>
      <c r="B1277" s="1">
        <v>2009</v>
      </c>
      <c r="C1277" s="1" t="s">
        <v>1107</v>
      </c>
      <c r="D1277" s="3">
        <v>7</v>
      </c>
      <c r="E1277" s="4">
        <v>119</v>
      </c>
      <c r="F1277" s="1">
        <v>8500000</v>
      </c>
      <c r="G1277" s="1">
        <v>4440055</v>
      </c>
      <c r="H1277" s="1" t="s">
        <v>372</v>
      </c>
      <c r="I1277" s="1">
        <v>21360</v>
      </c>
      <c r="J1277" s="1" t="s">
        <v>15</v>
      </c>
      <c r="K1277" s="1" t="s">
        <v>121</v>
      </c>
    </row>
    <row r="1278" spans="1:11" ht="15.75" customHeight="1">
      <c r="A1278" s="2" t="s">
        <v>2314</v>
      </c>
      <c r="B1278" s="1">
        <v>2005</v>
      </c>
      <c r="C1278" s="1" t="s">
        <v>2315</v>
      </c>
      <c r="D1278" s="3">
        <v>7</v>
      </c>
      <c r="E1278" s="4">
        <v>128</v>
      </c>
      <c r="F1278" s="1">
        <v>50000000</v>
      </c>
      <c r="G1278" s="1">
        <v>50815288</v>
      </c>
      <c r="H1278" s="1" t="s">
        <v>133</v>
      </c>
      <c r="I1278" s="1">
        <v>109191</v>
      </c>
      <c r="J1278" s="1" t="s">
        <v>15</v>
      </c>
      <c r="K1278" s="1" t="s">
        <v>16</v>
      </c>
    </row>
    <row r="1279" spans="1:11" ht="15.75" customHeight="1">
      <c r="A1279" s="2" t="s">
        <v>2434</v>
      </c>
      <c r="B1279" s="1">
        <v>2016</v>
      </c>
      <c r="C1279" s="1" t="s">
        <v>741</v>
      </c>
      <c r="D1279" s="3">
        <v>7</v>
      </c>
      <c r="E1279" s="4">
        <v>118</v>
      </c>
      <c r="F1279" s="1">
        <v>7000000</v>
      </c>
      <c r="G1279" s="1">
        <v>1330827</v>
      </c>
      <c r="H1279" s="1" t="s">
        <v>589</v>
      </c>
      <c r="I1279" s="1">
        <v>9866</v>
      </c>
      <c r="J1279" s="1" t="s">
        <v>15</v>
      </c>
      <c r="K1279" s="1" t="s">
        <v>109</v>
      </c>
    </row>
    <row r="1280" spans="1:11" ht="15.75" customHeight="1">
      <c r="A1280" s="2" t="s">
        <v>2435</v>
      </c>
      <c r="B1280" s="1">
        <v>2000</v>
      </c>
      <c r="C1280" s="1" t="s">
        <v>2436</v>
      </c>
      <c r="D1280" s="3">
        <v>7</v>
      </c>
      <c r="E1280" s="4">
        <v>95</v>
      </c>
      <c r="F1280" s="1">
        <v>5000000</v>
      </c>
      <c r="G1280" s="1">
        <v>34099640</v>
      </c>
      <c r="H1280" s="1" t="s">
        <v>2367</v>
      </c>
      <c r="I1280" s="1">
        <v>16651</v>
      </c>
      <c r="J1280" s="1" t="s">
        <v>15</v>
      </c>
      <c r="K1280" s="1" t="s">
        <v>16</v>
      </c>
    </row>
    <row r="1281" spans="1:11" ht="15.75" customHeight="1">
      <c r="A1281" s="2" t="s">
        <v>2437</v>
      </c>
      <c r="B1281" s="1">
        <v>2009</v>
      </c>
      <c r="C1281" s="1" t="s">
        <v>350</v>
      </c>
      <c r="D1281" s="3">
        <v>7</v>
      </c>
      <c r="E1281" s="4">
        <v>106</v>
      </c>
      <c r="F1281" s="1">
        <v>7000000</v>
      </c>
      <c r="G1281" s="1">
        <v>9190525</v>
      </c>
      <c r="H1281" s="1" t="s">
        <v>45</v>
      </c>
      <c r="I1281" s="1">
        <v>102125</v>
      </c>
      <c r="J1281" s="1" t="s">
        <v>15</v>
      </c>
      <c r="K1281" s="1" t="s">
        <v>16</v>
      </c>
    </row>
    <row r="1282" spans="1:11" ht="15.75" customHeight="1">
      <c r="A1282" s="2" t="s">
        <v>2438</v>
      </c>
      <c r="B1282" s="1">
        <v>1993</v>
      </c>
      <c r="C1282" s="1" t="s">
        <v>2439</v>
      </c>
      <c r="D1282" s="3">
        <v>7</v>
      </c>
      <c r="E1282" s="4">
        <v>107</v>
      </c>
      <c r="F1282" s="1">
        <v>50000000</v>
      </c>
      <c r="G1282" s="1">
        <v>700000</v>
      </c>
      <c r="H1282" s="1" t="s">
        <v>2440</v>
      </c>
      <c r="I1282" s="1">
        <v>24438</v>
      </c>
      <c r="J1282" s="1" t="s">
        <v>150</v>
      </c>
      <c r="K1282" s="1" t="s">
        <v>109</v>
      </c>
    </row>
    <row r="1283" spans="1:11" ht="15.75" customHeight="1">
      <c r="A1283" s="2" t="s">
        <v>2441</v>
      </c>
      <c r="B1283" s="1">
        <v>2005</v>
      </c>
      <c r="C1283" s="1" t="s">
        <v>2442</v>
      </c>
      <c r="D1283" s="3">
        <v>7</v>
      </c>
      <c r="E1283" s="4">
        <v>108</v>
      </c>
      <c r="F1283" s="1">
        <v>6800000</v>
      </c>
      <c r="G1283" s="1">
        <v>49526</v>
      </c>
      <c r="H1283" s="1" t="s">
        <v>45</v>
      </c>
      <c r="I1283" s="1">
        <v>16299</v>
      </c>
      <c r="J1283" s="1" t="s">
        <v>15</v>
      </c>
      <c r="K1283" s="1" t="s">
        <v>16</v>
      </c>
    </row>
    <row r="1284" spans="1:11" ht="15.75" customHeight="1">
      <c r="A1284" s="2" t="s">
        <v>2443</v>
      </c>
      <c r="B1284" s="1">
        <v>2000</v>
      </c>
      <c r="C1284" s="1" t="s">
        <v>2444</v>
      </c>
      <c r="D1284" s="3">
        <v>7</v>
      </c>
      <c r="E1284" s="4">
        <v>122</v>
      </c>
      <c r="F1284" s="1">
        <v>6000000</v>
      </c>
      <c r="G1284" s="1">
        <v>8596914</v>
      </c>
      <c r="H1284" s="1" t="s">
        <v>258</v>
      </c>
      <c r="I1284" s="1">
        <v>23023</v>
      </c>
      <c r="J1284" s="1" t="s">
        <v>15</v>
      </c>
      <c r="K1284" s="1" t="s">
        <v>16</v>
      </c>
    </row>
    <row r="1285" spans="1:11" ht="15.75" customHeight="1">
      <c r="A1285" s="2" t="s">
        <v>2445</v>
      </c>
      <c r="B1285" s="1">
        <v>2008</v>
      </c>
      <c r="C1285" s="1" t="s">
        <v>911</v>
      </c>
      <c r="D1285" s="3">
        <v>7</v>
      </c>
      <c r="E1285" s="4">
        <v>99</v>
      </c>
      <c r="F1285" s="1">
        <v>6000000</v>
      </c>
      <c r="G1285" s="1">
        <v>2077046</v>
      </c>
      <c r="H1285" s="1" t="s">
        <v>468</v>
      </c>
      <c r="I1285" s="1">
        <v>27266</v>
      </c>
      <c r="J1285" s="1" t="s">
        <v>15</v>
      </c>
      <c r="K1285" s="1" t="s">
        <v>16</v>
      </c>
    </row>
    <row r="1286" spans="1:11" ht="15.75" customHeight="1">
      <c r="A1286" s="2" t="s">
        <v>2446</v>
      </c>
      <c r="B1286" s="1">
        <v>1989</v>
      </c>
      <c r="C1286" s="1" t="s">
        <v>2447</v>
      </c>
      <c r="D1286" s="3">
        <v>7</v>
      </c>
      <c r="E1286" s="4">
        <v>150</v>
      </c>
      <c r="F1286" s="1">
        <v>5000000</v>
      </c>
      <c r="G1286" s="1">
        <v>6157157</v>
      </c>
      <c r="H1286" s="1" t="s">
        <v>45</v>
      </c>
      <c r="I1286" s="1">
        <v>21416</v>
      </c>
      <c r="J1286" s="1" t="s">
        <v>15</v>
      </c>
      <c r="K1286" s="1" t="s">
        <v>16</v>
      </c>
    </row>
    <row r="1287" spans="1:11" ht="15.75" customHeight="1">
      <c r="A1287" s="2" t="s">
        <v>2448</v>
      </c>
      <c r="B1287" s="1">
        <v>1998</v>
      </c>
      <c r="C1287" s="1" t="s">
        <v>2449</v>
      </c>
      <c r="D1287" s="3">
        <v>7</v>
      </c>
      <c r="E1287" s="4">
        <v>116</v>
      </c>
      <c r="F1287" s="1">
        <v>5000000</v>
      </c>
      <c r="G1287" s="1">
        <v>1980338</v>
      </c>
      <c r="H1287" s="1" t="s">
        <v>2450</v>
      </c>
      <c r="I1287" s="1">
        <v>12366</v>
      </c>
      <c r="J1287" s="1" t="s">
        <v>15</v>
      </c>
      <c r="K1287" s="1" t="s">
        <v>16</v>
      </c>
    </row>
    <row r="1288" spans="1:11" ht="15.75" customHeight="1">
      <c r="A1288" s="2" t="s">
        <v>2451</v>
      </c>
      <c r="B1288" s="1">
        <v>2014</v>
      </c>
      <c r="C1288" s="1" t="s">
        <v>1994</v>
      </c>
      <c r="D1288" s="3">
        <v>7</v>
      </c>
      <c r="E1288" s="4">
        <v>112</v>
      </c>
      <c r="F1288" s="1">
        <v>5000000</v>
      </c>
      <c r="G1288" s="1">
        <v>2445646</v>
      </c>
      <c r="H1288" s="1" t="s">
        <v>2452</v>
      </c>
      <c r="I1288" s="1">
        <v>32382</v>
      </c>
      <c r="J1288" s="1" t="s">
        <v>15</v>
      </c>
      <c r="K1288" s="1" t="s">
        <v>16</v>
      </c>
    </row>
    <row r="1289" spans="1:11" ht="15.75" customHeight="1">
      <c r="A1289" s="2" t="s">
        <v>2453</v>
      </c>
      <c r="B1289" s="1">
        <v>2010</v>
      </c>
      <c r="C1289" s="1" t="s">
        <v>768</v>
      </c>
      <c r="D1289" s="3">
        <v>7</v>
      </c>
      <c r="E1289" s="4">
        <v>91</v>
      </c>
      <c r="F1289" s="1">
        <v>5000000</v>
      </c>
      <c r="G1289" s="1">
        <v>2221809</v>
      </c>
      <c r="H1289" s="1" t="s">
        <v>42</v>
      </c>
      <c r="I1289" s="1">
        <v>40618</v>
      </c>
      <c r="J1289" s="1" t="s">
        <v>15</v>
      </c>
      <c r="K1289" s="1" t="s">
        <v>16</v>
      </c>
    </row>
    <row r="1290" spans="1:11" ht="15.75" customHeight="1">
      <c r="A1290" s="2" t="s">
        <v>2454</v>
      </c>
      <c r="B1290" s="1">
        <v>2003</v>
      </c>
      <c r="C1290" s="1" t="s">
        <v>1413</v>
      </c>
      <c r="D1290" s="3">
        <v>7</v>
      </c>
      <c r="E1290" s="4">
        <v>101</v>
      </c>
      <c r="F1290" s="1">
        <v>3200000</v>
      </c>
      <c r="G1290" s="1">
        <v>8243880</v>
      </c>
      <c r="H1290" s="1" t="s">
        <v>2455</v>
      </c>
      <c r="I1290" s="1">
        <v>28714</v>
      </c>
      <c r="J1290" s="1" t="s">
        <v>15</v>
      </c>
      <c r="K1290" s="1" t="s">
        <v>16</v>
      </c>
    </row>
    <row r="1291" spans="1:11" ht="15.75" customHeight="1">
      <c r="A1291" s="2" t="s">
        <v>2456</v>
      </c>
      <c r="B1291" s="1">
        <v>2002</v>
      </c>
      <c r="C1291" s="1" t="s">
        <v>2457</v>
      </c>
      <c r="D1291" s="3">
        <v>7</v>
      </c>
      <c r="E1291" s="4">
        <v>99</v>
      </c>
      <c r="F1291" s="1">
        <v>4000000</v>
      </c>
      <c r="G1291" s="1">
        <v>562059</v>
      </c>
      <c r="H1291" s="1" t="s">
        <v>133</v>
      </c>
      <c r="I1291" s="1">
        <v>8535</v>
      </c>
      <c r="J1291" s="1" t="s">
        <v>15</v>
      </c>
      <c r="K1291" s="1" t="s">
        <v>16</v>
      </c>
    </row>
    <row r="1292" spans="1:11" ht="15.75" customHeight="1">
      <c r="A1292" s="2" t="s">
        <v>2458</v>
      </c>
      <c r="B1292" s="1">
        <v>2010</v>
      </c>
      <c r="C1292" s="1" t="s">
        <v>2459</v>
      </c>
      <c r="D1292" s="3">
        <v>7</v>
      </c>
      <c r="E1292" s="4">
        <v>106</v>
      </c>
      <c r="F1292" s="1">
        <v>9500000</v>
      </c>
      <c r="G1292" s="1">
        <v>58214</v>
      </c>
      <c r="H1292" s="1" t="s">
        <v>98</v>
      </c>
      <c r="I1292" s="1">
        <v>34224</v>
      </c>
      <c r="J1292" s="1" t="s">
        <v>15</v>
      </c>
      <c r="K1292" s="1" t="s">
        <v>16</v>
      </c>
    </row>
    <row r="1293" spans="1:11" ht="15.75" customHeight="1">
      <c r="A1293" s="2" t="s">
        <v>2460</v>
      </c>
      <c r="B1293" s="1">
        <v>1950</v>
      </c>
      <c r="C1293" s="1" t="s">
        <v>2461</v>
      </c>
      <c r="D1293" s="3">
        <v>7</v>
      </c>
      <c r="E1293" s="4">
        <v>107</v>
      </c>
      <c r="F1293" s="1">
        <v>3768785</v>
      </c>
      <c r="G1293" s="1">
        <v>8000000</v>
      </c>
      <c r="H1293" s="1" t="s">
        <v>2462</v>
      </c>
      <c r="I1293" s="1">
        <v>3167</v>
      </c>
      <c r="J1293" s="1" t="s">
        <v>15</v>
      </c>
      <c r="K1293" s="1" t="s">
        <v>16</v>
      </c>
    </row>
    <row r="1294" spans="1:11" ht="15.75" customHeight="1">
      <c r="A1294" s="2" t="s">
        <v>2463</v>
      </c>
      <c r="B1294" s="1">
        <v>2010</v>
      </c>
      <c r="C1294" s="1" t="s">
        <v>2464</v>
      </c>
      <c r="D1294" s="3">
        <v>7</v>
      </c>
      <c r="E1294" s="4">
        <v>103</v>
      </c>
      <c r="F1294" s="1">
        <v>19900000</v>
      </c>
      <c r="G1294" s="1">
        <v>252652</v>
      </c>
      <c r="H1294" s="1" t="s">
        <v>2465</v>
      </c>
      <c r="I1294" s="1">
        <v>54104</v>
      </c>
      <c r="J1294" s="1" t="s">
        <v>1116</v>
      </c>
      <c r="K1294" s="1" t="s">
        <v>1117</v>
      </c>
    </row>
    <row r="1295" spans="1:11" ht="15.75" customHeight="1">
      <c r="A1295" s="2" t="s">
        <v>2466</v>
      </c>
      <c r="B1295" s="1">
        <v>2015</v>
      </c>
      <c r="C1295" s="1" t="s">
        <v>241</v>
      </c>
      <c r="D1295" s="3">
        <v>7</v>
      </c>
      <c r="E1295" s="4">
        <v>100</v>
      </c>
      <c r="F1295" s="1">
        <v>3500000</v>
      </c>
      <c r="G1295" s="1">
        <v>29233</v>
      </c>
      <c r="H1295" s="1" t="s">
        <v>456</v>
      </c>
      <c r="I1295" s="1">
        <v>75</v>
      </c>
      <c r="J1295" s="1" t="s">
        <v>15</v>
      </c>
      <c r="K1295" s="1" t="s">
        <v>16</v>
      </c>
    </row>
    <row r="1296" spans="1:11" ht="15.75" customHeight="1">
      <c r="A1296" s="2" t="s">
        <v>2467</v>
      </c>
      <c r="B1296" s="1">
        <v>2002</v>
      </c>
      <c r="C1296" s="1" t="s">
        <v>2468</v>
      </c>
      <c r="D1296" s="3">
        <v>7</v>
      </c>
      <c r="E1296" s="4">
        <v>90</v>
      </c>
      <c r="F1296" s="1">
        <v>3000000</v>
      </c>
      <c r="G1296" s="1">
        <v>5844929</v>
      </c>
      <c r="H1296" s="1" t="s">
        <v>45</v>
      </c>
      <c r="I1296" s="1">
        <v>6000</v>
      </c>
      <c r="J1296" s="1" t="s">
        <v>15</v>
      </c>
      <c r="K1296" s="1" t="s">
        <v>16</v>
      </c>
    </row>
    <row r="1297" spans="1:11" ht="15.75" customHeight="1">
      <c r="A1297" s="2" t="s">
        <v>2280</v>
      </c>
      <c r="B1297" s="1">
        <v>2015</v>
      </c>
      <c r="C1297" s="1" t="s">
        <v>733</v>
      </c>
      <c r="D1297" s="3">
        <v>7</v>
      </c>
      <c r="E1297" s="4">
        <v>105</v>
      </c>
      <c r="F1297" s="1">
        <v>95000000</v>
      </c>
      <c r="G1297" s="1">
        <v>201148159</v>
      </c>
      <c r="H1297" s="1" t="s">
        <v>2281</v>
      </c>
      <c r="I1297" s="1">
        <v>103749</v>
      </c>
      <c r="J1297" s="1" t="s">
        <v>15</v>
      </c>
      <c r="K1297" s="1" t="s">
        <v>16</v>
      </c>
    </row>
    <row r="1298" spans="1:11" ht="15.75" customHeight="1">
      <c r="A1298" s="2" t="s">
        <v>2469</v>
      </c>
      <c r="B1298" s="1">
        <v>1999</v>
      </c>
      <c r="C1298" s="1" t="s">
        <v>2470</v>
      </c>
      <c r="D1298" s="3">
        <v>7</v>
      </c>
      <c r="E1298" s="4">
        <v>107</v>
      </c>
      <c r="F1298" s="1">
        <v>2500000</v>
      </c>
      <c r="G1298" s="1">
        <v>1282084</v>
      </c>
      <c r="H1298" s="1" t="s">
        <v>42</v>
      </c>
      <c r="I1298" s="1">
        <v>6221</v>
      </c>
      <c r="J1298" s="1" t="s">
        <v>15</v>
      </c>
      <c r="K1298" s="1" t="s">
        <v>16</v>
      </c>
    </row>
    <row r="1299" spans="1:11" ht="15.75" customHeight="1">
      <c r="A1299" s="2" t="s">
        <v>2471</v>
      </c>
      <c r="B1299" s="1">
        <v>2011</v>
      </c>
      <c r="C1299" s="1" t="s">
        <v>2472</v>
      </c>
      <c r="D1299" s="3">
        <v>7</v>
      </c>
      <c r="E1299" s="4">
        <v>129</v>
      </c>
      <c r="F1299" s="1">
        <v>2000000</v>
      </c>
      <c r="G1299" s="1">
        <v>34522221</v>
      </c>
      <c r="H1299" s="1" t="s">
        <v>42</v>
      </c>
      <c r="I1299" s="1">
        <v>15401</v>
      </c>
      <c r="J1299" s="1" t="s">
        <v>15</v>
      </c>
      <c r="K1299" s="1" t="s">
        <v>16</v>
      </c>
    </row>
    <row r="1300" spans="1:11" ht="15.75" customHeight="1">
      <c r="A1300" s="2" t="s">
        <v>2473</v>
      </c>
      <c r="B1300" s="1">
        <v>2005</v>
      </c>
      <c r="C1300" s="1" t="s">
        <v>881</v>
      </c>
      <c r="D1300" s="3">
        <v>7</v>
      </c>
      <c r="E1300" s="4">
        <v>116</v>
      </c>
      <c r="F1300" s="1">
        <v>2000000</v>
      </c>
      <c r="G1300" s="1">
        <v>3335839</v>
      </c>
      <c r="H1300" s="1" t="s">
        <v>21</v>
      </c>
      <c r="I1300" s="1">
        <v>54657</v>
      </c>
      <c r="J1300" s="1" t="s">
        <v>15</v>
      </c>
      <c r="K1300" s="1" t="s">
        <v>16</v>
      </c>
    </row>
    <row r="1301" spans="1:11" ht="15.75" customHeight="1">
      <c r="A1301" s="2" t="s">
        <v>2474</v>
      </c>
      <c r="B1301" s="1">
        <v>2004</v>
      </c>
      <c r="C1301" s="1" t="s">
        <v>2475</v>
      </c>
      <c r="D1301" s="3">
        <v>7</v>
      </c>
      <c r="E1301" s="4">
        <v>96</v>
      </c>
      <c r="F1301" s="1">
        <v>6000000</v>
      </c>
      <c r="G1301" s="1">
        <v>371081</v>
      </c>
      <c r="H1301" s="1" t="s">
        <v>45</v>
      </c>
      <c r="I1301" s="1">
        <v>7479</v>
      </c>
      <c r="J1301" s="1" t="s">
        <v>15</v>
      </c>
      <c r="K1301" s="1" t="s">
        <v>16</v>
      </c>
    </row>
    <row r="1302" spans="1:11" ht="15.75" customHeight="1">
      <c r="A1302" s="2" t="s">
        <v>2476</v>
      </c>
      <c r="B1302" s="1">
        <v>2010</v>
      </c>
      <c r="C1302" s="1" t="s">
        <v>2477</v>
      </c>
      <c r="D1302" s="3">
        <v>7</v>
      </c>
      <c r="E1302" s="4">
        <v>95</v>
      </c>
      <c r="F1302" s="1">
        <v>3000000</v>
      </c>
      <c r="G1302" s="1">
        <v>1028658</v>
      </c>
      <c r="H1302" s="1" t="s">
        <v>176</v>
      </c>
      <c r="I1302" s="1">
        <v>118684</v>
      </c>
      <c r="J1302" s="1" t="s">
        <v>15</v>
      </c>
      <c r="K1302" s="1" t="s">
        <v>282</v>
      </c>
    </row>
    <row r="1303" spans="1:11" ht="15.75" customHeight="1">
      <c r="A1303" s="2" t="s">
        <v>2478</v>
      </c>
      <c r="B1303" s="1">
        <v>1995</v>
      </c>
      <c r="C1303" s="1" t="s">
        <v>2479</v>
      </c>
      <c r="D1303" s="3">
        <v>7</v>
      </c>
      <c r="E1303" s="4">
        <v>91</v>
      </c>
      <c r="F1303" s="1">
        <v>1500000</v>
      </c>
      <c r="G1303" s="1">
        <v>7417210</v>
      </c>
      <c r="H1303" s="1" t="s">
        <v>42</v>
      </c>
      <c r="I1303" s="1">
        <v>59041</v>
      </c>
      <c r="J1303" s="1" t="s">
        <v>15</v>
      </c>
      <c r="K1303" s="1" t="s">
        <v>16</v>
      </c>
    </row>
    <row r="1304" spans="1:11" ht="15.75" customHeight="1">
      <c r="A1304" s="2" t="s">
        <v>2303</v>
      </c>
      <c r="B1304" s="1">
        <v>2012</v>
      </c>
      <c r="C1304" s="1" t="s">
        <v>1334</v>
      </c>
      <c r="D1304" s="3">
        <v>7</v>
      </c>
      <c r="E1304" s="4">
        <v>130</v>
      </c>
      <c r="F1304" s="1">
        <v>60000000</v>
      </c>
      <c r="G1304" s="1">
        <v>80033643</v>
      </c>
      <c r="H1304" s="1" t="s">
        <v>2304</v>
      </c>
      <c r="I1304" s="1">
        <v>226583</v>
      </c>
      <c r="J1304" s="1" t="s">
        <v>15</v>
      </c>
      <c r="K1304" s="1" t="s">
        <v>16</v>
      </c>
    </row>
    <row r="1305" spans="1:11" ht="15.75" customHeight="1">
      <c r="A1305" s="2" t="s">
        <v>2480</v>
      </c>
      <c r="B1305" s="1">
        <v>2013</v>
      </c>
      <c r="C1305" s="1" t="s">
        <v>2481</v>
      </c>
      <c r="D1305" s="3">
        <v>7</v>
      </c>
      <c r="E1305" s="4">
        <v>89</v>
      </c>
      <c r="F1305" s="1">
        <v>1300000</v>
      </c>
      <c r="G1305" s="1">
        <v>11278</v>
      </c>
      <c r="H1305" s="1" t="s">
        <v>45</v>
      </c>
      <c r="I1305" s="1">
        <v>1229</v>
      </c>
      <c r="J1305" s="1" t="s">
        <v>281</v>
      </c>
      <c r="K1305" s="1" t="s">
        <v>401</v>
      </c>
    </row>
    <row r="1306" spans="1:11" ht="15.75" customHeight="1">
      <c r="A1306" s="2" t="s">
        <v>2482</v>
      </c>
      <c r="B1306" s="1">
        <v>2002</v>
      </c>
      <c r="C1306" s="1" t="s">
        <v>2483</v>
      </c>
      <c r="D1306" s="3">
        <v>7</v>
      </c>
      <c r="E1306" s="4">
        <v>73</v>
      </c>
      <c r="F1306" s="1">
        <v>1600000</v>
      </c>
      <c r="G1306" s="1">
        <v>39659</v>
      </c>
      <c r="H1306" s="1" t="s">
        <v>2484</v>
      </c>
      <c r="I1306" s="1">
        <v>1555</v>
      </c>
      <c r="J1306" s="1" t="s">
        <v>15</v>
      </c>
      <c r="K1306" s="1" t="s">
        <v>288</v>
      </c>
    </row>
    <row r="1307" spans="1:11" ht="15.75" customHeight="1">
      <c r="A1307" s="2" t="s">
        <v>2485</v>
      </c>
      <c r="B1307" s="1">
        <v>1987</v>
      </c>
      <c r="C1307" s="1" t="s">
        <v>2486</v>
      </c>
      <c r="D1307" s="3">
        <v>7</v>
      </c>
      <c r="E1307" s="4">
        <v>86</v>
      </c>
      <c r="F1307" s="1">
        <v>1000000</v>
      </c>
      <c r="G1307" s="1">
        <v>14564027</v>
      </c>
      <c r="H1307" s="1" t="s">
        <v>1381</v>
      </c>
      <c r="I1307" s="1">
        <v>76407</v>
      </c>
      <c r="J1307" s="1" t="s">
        <v>15</v>
      </c>
      <c r="K1307" s="1" t="s">
        <v>121</v>
      </c>
    </row>
    <row r="1308" spans="1:11" ht="15.75" customHeight="1">
      <c r="A1308" s="2" t="s">
        <v>2487</v>
      </c>
      <c r="B1308" s="1">
        <v>2000</v>
      </c>
      <c r="C1308" s="1" t="s">
        <v>2488</v>
      </c>
      <c r="D1308" s="3">
        <v>7</v>
      </c>
      <c r="E1308" s="4">
        <v>94</v>
      </c>
      <c r="F1308" s="1">
        <v>1000000</v>
      </c>
      <c r="G1308" s="1">
        <v>1744858</v>
      </c>
      <c r="H1308" s="1" t="s">
        <v>1471</v>
      </c>
      <c r="I1308" s="1">
        <v>6084</v>
      </c>
      <c r="J1308" s="1" t="s">
        <v>15</v>
      </c>
      <c r="K1308" s="1" t="s">
        <v>16</v>
      </c>
    </row>
    <row r="1309" spans="1:11" ht="15.75" customHeight="1">
      <c r="A1309" s="2" t="s">
        <v>2489</v>
      </c>
      <c r="B1309" s="1">
        <v>1997</v>
      </c>
      <c r="C1309" s="1" t="s">
        <v>2490</v>
      </c>
      <c r="D1309" s="3">
        <v>7</v>
      </c>
      <c r="E1309" s="4">
        <v>97</v>
      </c>
      <c r="F1309" s="1">
        <v>1000000</v>
      </c>
      <c r="G1309" s="1">
        <v>464655</v>
      </c>
      <c r="H1309" s="1" t="s">
        <v>45</v>
      </c>
      <c r="I1309" s="1">
        <v>1524</v>
      </c>
      <c r="J1309" s="1" t="s">
        <v>15</v>
      </c>
      <c r="K1309" s="1" t="s">
        <v>16</v>
      </c>
    </row>
    <row r="1310" spans="1:11" ht="15.75" customHeight="1">
      <c r="A1310" s="2" t="s">
        <v>2491</v>
      </c>
      <c r="B1310" s="1">
        <v>2012</v>
      </c>
      <c r="C1310" s="1" t="s">
        <v>2261</v>
      </c>
      <c r="D1310" s="3">
        <v>7</v>
      </c>
      <c r="E1310" s="4">
        <v>86</v>
      </c>
      <c r="F1310" s="1">
        <v>750000</v>
      </c>
      <c r="G1310" s="1">
        <v>4007792</v>
      </c>
      <c r="H1310" s="1" t="s">
        <v>468</v>
      </c>
      <c r="I1310" s="1">
        <v>101287</v>
      </c>
      <c r="J1310" s="1" t="s">
        <v>15</v>
      </c>
      <c r="K1310" s="1" t="s">
        <v>16</v>
      </c>
    </row>
    <row r="1311" spans="1:11" ht="15.75" customHeight="1">
      <c r="A1311" s="2" t="s">
        <v>2492</v>
      </c>
      <c r="B1311" s="1">
        <v>1997</v>
      </c>
      <c r="C1311" s="1" t="s">
        <v>2493</v>
      </c>
      <c r="D1311" s="3">
        <v>7</v>
      </c>
      <c r="E1311" s="4">
        <v>86</v>
      </c>
      <c r="F1311" s="1">
        <v>375000</v>
      </c>
      <c r="G1311" s="1">
        <v>617172</v>
      </c>
      <c r="H1311" s="1" t="s">
        <v>456</v>
      </c>
      <c r="I1311" s="1">
        <v>4407</v>
      </c>
      <c r="J1311" s="1" t="s">
        <v>15</v>
      </c>
      <c r="K1311" s="1" t="s">
        <v>16</v>
      </c>
    </row>
    <row r="1312" spans="1:11" ht="15.75" customHeight="1">
      <c r="A1312" s="2" t="s">
        <v>2494</v>
      </c>
      <c r="B1312" s="1">
        <v>1997</v>
      </c>
      <c r="C1312" s="1" t="s">
        <v>2495</v>
      </c>
      <c r="D1312" s="3">
        <v>7</v>
      </c>
      <c r="E1312" s="4">
        <v>75</v>
      </c>
      <c r="F1312" s="1">
        <v>250000</v>
      </c>
      <c r="G1312" s="1">
        <v>203134</v>
      </c>
      <c r="H1312" s="1" t="s">
        <v>2496</v>
      </c>
      <c r="I1312" s="1">
        <v>1428</v>
      </c>
      <c r="J1312" s="1" t="s">
        <v>15</v>
      </c>
      <c r="K1312" s="1" t="s">
        <v>16</v>
      </c>
    </row>
    <row r="1313" spans="1:11" ht="15.75" customHeight="1">
      <c r="A1313" s="2" t="s">
        <v>2497</v>
      </c>
      <c r="B1313" s="1">
        <v>2000</v>
      </c>
      <c r="C1313" s="1" t="s">
        <v>2498</v>
      </c>
      <c r="D1313" s="3">
        <v>7</v>
      </c>
      <c r="E1313" s="4">
        <v>106</v>
      </c>
      <c r="F1313" s="1">
        <v>225000</v>
      </c>
      <c r="G1313" s="1">
        <v>1027119</v>
      </c>
      <c r="H1313" s="1" t="s">
        <v>42</v>
      </c>
      <c r="I1313" s="1">
        <v>2742</v>
      </c>
      <c r="J1313" s="1" t="s">
        <v>15</v>
      </c>
      <c r="K1313" s="1" t="s">
        <v>16</v>
      </c>
    </row>
    <row r="1314" spans="1:11" ht="15.75" customHeight="1">
      <c r="A1314" s="2" t="s">
        <v>2499</v>
      </c>
      <c r="B1314" s="1">
        <v>2011</v>
      </c>
      <c r="C1314" s="1" t="s">
        <v>2500</v>
      </c>
      <c r="D1314" s="3">
        <v>7</v>
      </c>
      <c r="E1314" s="4">
        <v>92</v>
      </c>
      <c r="F1314" s="1">
        <v>100000</v>
      </c>
      <c r="G1314" s="1">
        <v>1316074</v>
      </c>
      <c r="H1314" s="1" t="s">
        <v>461</v>
      </c>
      <c r="I1314" s="1">
        <v>71387</v>
      </c>
      <c r="J1314" s="1" t="s">
        <v>15</v>
      </c>
      <c r="K1314" s="1" t="s">
        <v>16</v>
      </c>
    </row>
    <row r="1315" spans="1:11" ht="15.75" customHeight="1">
      <c r="A1315" s="2" t="s">
        <v>2501</v>
      </c>
      <c r="B1315" s="1">
        <v>2015</v>
      </c>
      <c r="C1315" s="1" t="s">
        <v>2502</v>
      </c>
      <c r="D1315" s="3">
        <v>7</v>
      </c>
      <c r="E1315" s="4">
        <v>72</v>
      </c>
      <c r="F1315" s="1">
        <v>150000</v>
      </c>
      <c r="G1315" s="1">
        <v>4914</v>
      </c>
      <c r="H1315" s="1" t="s">
        <v>2503</v>
      </c>
      <c r="I1315" s="1">
        <v>123</v>
      </c>
      <c r="J1315" s="1" t="s">
        <v>15</v>
      </c>
      <c r="K1315" s="1" t="s">
        <v>16</v>
      </c>
    </row>
    <row r="1316" spans="1:11" ht="15.75" customHeight="1">
      <c r="A1316" s="2" t="s">
        <v>2504</v>
      </c>
      <c r="B1316" s="1">
        <v>1987</v>
      </c>
      <c r="C1316" s="1" t="s">
        <v>2505</v>
      </c>
      <c r="D1316" s="3">
        <v>7</v>
      </c>
      <c r="E1316" s="4">
        <v>81</v>
      </c>
      <c r="F1316" s="1">
        <v>100000</v>
      </c>
      <c r="G1316" s="1">
        <v>5228617</v>
      </c>
      <c r="H1316" s="1" t="s">
        <v>521</v>
      </c>
      <c r="I1316" s="1">
        <v>2770</v>
      </c>
      <c r="J1316" s="1" t="s">
        <v>15</v>
      </c>
      <c r="K1316" s="1" t="s">
        <v>16</v>
      </c>
    </row>
    <row r="1317" spans="1:11" ht="15.75" customHeight="1">
      <c r="A1317" s="2" t="s">
        <v>2506</v>
      </c>
      <c r="B1317" s="1">
        <v>2001</v>
      </c>
      <c r="C1317" s="1" t="s">
        <v>2507</v>
      </c>
      <c r="D1317" s="3">
        <v>7</v>
      </c>
      <c r="E1317" s="4">
        <v>90</v>
      </c>
      <c r="F1317" s="1">
        <v>40000</v>
      </c>
      <c r="G1317" s="1">
        <v>110536</v>
      </c>
      <c r="H1317" s="1" t="s">
        <v>2171</v>
      </c>
      <c r="I1317" s="1">
        <v>4117</v>
      </c>
      <c r="J1317" s="1" t="s">
        <v>15</v>
      </c>
      <c r="K1317" s="1" t="s">
        <v>16</v>
      </c>
    </row>
    <row r="1318" spans="1:11" ht="15.75" customHeight="1">
      <c r="A1318" s="2" t="s">
        <v>2508</v>
      </c>
      <c r="B1318" s="1">
        <v>2004</v>
      </c>
      <c r="C1318" s="1" t="s">
        <v>2509</v>
      </c>
      <c r="D1318" s="3">
        <v>7</v>
      </c>
      <c r="E1318" s="4">
        <v>77</v>
      </c>
      <c r="F1318" s="1">
        <v>7000</v>
      </c>
      <c r="G1318" s="1">
        <v>424760</v>
      </c>
      <c r="H1318" s="1" t="s">
        <v>389</v>
      </c>
      <c r="I1318" s="1">
        <v>72639</v>
      </c>
      <c r="J1318" s="1" t="s">
        <v>15</v>
      </c>
      <c r="K1318" s="1" t="s">
        <v>16</v>
      </c>
    </row>
    <row r="1319" spans="1:11" ht="15.75" customHeight="1">
      <c r="A1319" s="2" t="s">
        <v>2510</v>
      </c>
      <c r="B1319" s="1">
        <v>2016</v>
      </c>
      <c r="C1319" s="1" t="s">
        <v>813</v>
      </c>
      <c r="D1319" s="3">
        <v>6.9</v>
      </c>
      <c r="E1319" s="4">
        <v>183</v>
      </c>
      <c r="F1319" s="1">
        <v>250000000</v>
      </c>
      <c r="G1319" s="1">
        <v>330249062</v>
      </c>
      <c r="H1319" s="1" t="s">
        <v>162</v>
      </c>
      <c r="I1319" s="1">
        <v>371639</v>
      </c>
      <c r="J1319" s="1" t="s">
        <v>15</v>
      </c>
      <c r="K1319" s="1" t="s">
        <v>16</v>
      </c>
    </row>
    <row r="1320" spans="1:11" ht="15.75" customHeight="1">
      <c r="A1320" s="2" t="s">
        <v>2511</v>
      </c>
      <c r="B1320" s="1">
        <v>2005</v>
      </c>
      <c r="C1320" s="1" t="s">
        <v>556</v>
      </c>
      <c r="D1320" s="3">
        <v>6.9</v>
      </c>
      <c r="E1320" s="4">
        <v>150</v>
      </c>
      <c r="F1320" s="1">
        <v>180000000</v>
      </c>
      <c r="G1320" s="1">
        <v>291709845</v>
      </c>
      <c r="H1320" s="1" t="s">
        <v>1177</v>
      </c>
      <c r="I1320" s="1">
        <v>286506</v>
      </c>
      <c r="J1320" s="1" t="s">
        <v>15</v>
      </c>
      <c r="K1320" s="1" t="s">
        <v>16</v>
      </c>
    </row>
    <row r="1321" spans="1:11" ht="15.75" customHeight="1">
      <c r="A1321" s="2" t="s">
        <v>2512</v>
      </c>
      <c r="B1321" s="1">
        <v>2016</v>
      </c>
      <c r="C1321" s="1" t="s">
        <v>881</v>
      </c>
      <c r="D1321" s="3">
        <v>6.9</v>
      </c>
      <c r="E1321" s="4">
        <v>123</v>
      </c>
      <c r="F1321" s="1">
        <v>175000000</v>
      </c>
      <c r="G1321" s="1">
        <v>161087183</v>
      </c>
      <c r="H1321" s="1" t="s">
        <v>1340</v>
      </c>
      <c r="I1321" s="1">
        <v>118992</v>
      </c>
      <c r="J1321" s="1" t="s">
        <v>15</v>
      </c>
      <c r="K1321" s="1" t="s">
        <v>16</v>
      </c>
    </row>
    <row r="1322" spans="1:11" ht="15.75" customHeight="1">
      <c r="A1322" s="2" t="s">
        <v>2513</v>
      </c>
      <c r="B1322" s="1">
        <v>2008</v>
      </c>
      <c r="C1322" s="1" t="s">
        <v>2514</v>
      </c>
      <c r="D1322" s="3">
        <v>6.9</v>
      </c>
      <c r="E1322" s="4">
        <v>96</v>
      </c>
      <c r="F1322" s="1">
        <v>150000000</v>
      </c>
      <c r="G1322" s="1">
        <v>114053579</v>
      </c>
      <c r="H1322" s="1" t="s">
        <v>2323</v>
      </c>
      <c r="I1322" s="1">
        <v>146766</v>
      </c>
      <c r="J1322" s="1" t="s">
        <v>15</v>
      </c>
      <c r="K1322" s="1" t="s">
        <v>16</v>
      </c>
    </row>
    <row r="1323" spans="1:11" ht="15.75" customHeight="1">
      <c r="A1323" s="2" t="s">
        <v>2515</v>
      </c>
      <c r="B1323" s="1">
        <v>2006</v>
      </c>
      <c r="C1323" s="1" t="s">
        <v>419</v>
      </c>
      <c r="D1323" s="3">
        <v>6.9</v>
      </c>
      <c r="E1323" s="4">
        <v>124</v>
      </c>
      <c r="F1323" s="1">
        <v>150000000</v>
      </c>
      <c r="G1323" s="1">
        <v>133382309</v>
      </c>
      <c r="H1323" s="1" t="s">
        <v>425</v>
      </c>
      <c r="I1323" s="1">
        <v>256695</v>
      </c>
      <c r="J1323" s="1" t="s">
        <v>15</v>
      </c>
      <c r="K1323" s="1" t="s">
        <v>16</v>
      </c>
    </row>
    <row r="1324" spans="1:11" ht="15.75" customHeight="1">
      <c r="A1324" s="2" t="s">
        <v>2516</v>
      </c>
      <c r="B1324" s="1">
        <v>2014</v>
      </c>
      <c r="C1324" s="1" t="s">
        <v>2517</v>
      </c>
      <c r="D1324" s="3">
        <v>6.9</v>
      </c>
      <c r="E1324" s="4">
        <v>92</v>
      </c>
      <c r="F1324" s="1">
        <v>145000000</v>
      </c>
      <c r="G1324" s="1">
        <v>111505642</v>
      </c>
      <c r="H1324" s="1" t="s">
        <v>645</v>
      </c>
      <c r="I1324" s="1">
        <v>47900</v>
      </c>
      <c r="J1324" s="1" t="s">
        <v>15</v>
      </c>
      <c r="K1324" s="1" t="s">
        <v>16</v>
      </c>
    </row>
    <row r="1325" spans="1:11" ht="15.75" customHeight="1">
      <c r="A1325" s="2" t="s">
        <v>2518</v>
      </c>
      <c r="B1325" s="1">
        <v>2012</v>
      </c>
      <c r="C1325" s="1" t="s">
        <v>2519</v>
      </c>
      <c r="D1325" s="3">
        <v>6.9</v>
      </c>
      <c r="E1325" s="4">
        <v>93</v>
      </c>
      <c r="F1325" s="1">
        <v>145000000</v>
      </c>
      <c r="G1325" s="1">
        <v>216366733</v>
      </c>
      <c r="H1325" s="1" t="s">
        <v>191</v>
      </c>
      <c r="I1325" s="1">
        <v>119213</v>
      </c>
      <c r="J1325" s="1" t="s">
        <v>15</v>
      </c>
      <c r="K1325" s="1" t="s">
        <v>16</v>
      </c>
    </row>
    <row r="1326" spans="1:11" ht="15.75" customHeight="1">
      <c r="A1326" s="2" t="s">
        <v>2520</v>
      </c>
      <c r="B1326" s="1">
        <v>2011</v>
      </c>
      <c r="C1326" s="1" t="s">
        <v>2521</v>
      </c>
      <c r="D1326" s="3">
        <v>6.9</v>
      </c>
      <c r="E1326" s="4">
        <v>124</v>
      </c>
      <c r="F1326" s="1">
        <v>140000000</v>
      </c>
      <c r="G1326" s="1">
        <v>176636816</v>
      </c>
      <c r="H1326" s="1" t="s">
        <v>162</v>
      </c>
      <c r="I1326" s="1">
        <v>508818</v>
      </c>
      <c r="J1326" s="1" t="s">
        <v>15</v>
      </c>
      <c r="K1326" s="1" t="s">
        <v>16</v>
      </c>
    </row>
    <row r="1327" spans="1:11" ht="15.75" customHeight="1">
      <c r="A1327" s="2" t="s">
        <v>2522</v>
      </c>
      <c r="B1327" s="1">
        <v>2005</v>
      </c>
      <c r="C1327" s="1" t="s">
        <v>1347</v>
      </c>
      <c r="D1327" s="3">
        <v>6.9</v>
      </c>
      <c r="E1327" s="4">
        <v>136</v>
      </c>
      <c r="F1327" s="1">
        <v>126000000</v>
      </c>
      <c r="G1327" s="1">
        <v>35799026</v>
      </c>
      <c r="H1327" s="1" t="s">
        <v>2523</v>
      </c>
      <c r="I1327" s="1">
        <v>263329</v>
      </c>
      <c r="J1327" s="1" t="s">
        <v>15</v>
      </c>
      <c r="K1327" s="1" t="s">
        <v>16</v>
      </c>
    </row>
    <row r="1328" spans="1:11" ht="15.75" customHeight="1">
      <c r="A1328" s="2" t="s">
        <v>2524</v>
      </c>
      <c r="B1328" s="1">
        <v>1996</v>
      </c>
      <c r="C1328" s="1" t="s">
        <v>2525</v>
      </c>
      <c r="D1328" s="3">
        <v>6.9</v>
      </c>
      <c r="E1328" s="4">
        <v>91</v>
      </c>
      <c r="F1328" s="1">
        <v>100000000</v>
      </c>
      <c r="G1328" s="1">
        <v>100117603</v>
      </c>
      <c r="H1328" s="1" t="s">
        <v>2526</v>
      </c>
      <c r="I1328" s="1">
        <v>102933</v>
      </c>
      <c r="J1328" s="1" t="s">
        <v>15</v>
      </c>
      <c r="K1328" s="1" t="s">
        <v>16</v>
      </c>
    </row>
    <row r="1329" spans="1:11" ht="15.75" customHeight="1">
      <c r="A1329" s="2" t="s">
        <v>2527</v>
      </c>
      <c r="B1329" s="1">
        <v>2004</v>
      </c>
      <c r="C1329" s="1" t="s">
        <v>2528</v>
      </c>
      <c r="D1329" s="3">
        <v>6.9</v>
      </c>
      <c r="E1329" s="4">
        <v>131</v>
      </c>
      <c r="F1329" s="1">
        <v>100000000</v>
      </c>
      <c r="G1329" s="1">
        <v>173005002</v>
      </c>
      <c r="H1329" s="1" t="s">
        <v>2529</v>
      </c>
      <c r="I1329" s="1">
        <v>255447</v>
      </c>
      <c r="J1329" s="1" t="s">
        <v>15</v>
      </c>
      <c r="K1329" s="1" t="s">
        <v>16</v>
      </c>
    </row>
    <row r="1330" spans="1:11" ht="15.75" customHeight="1">
      <c r="A1330" s="2" t="s">
        <v>2530</v>
      </c>
      <c r="B1330" s="1">
        <v>2010</v>
      </c>
      <c r="C1330" s="1" t="s">
        <v>317</v>
      </c>
      <c r="D1330" s="3">
        <v>6.9</v>
      </c>
      <c r="E1330" s="4">
        <v>115</v>
      </c>
      <c r="F1330" s="1">
        <v>100000000</v>
      </c>
      <c r="G1330" s="1">
        <v>35024475</v>
      </c>
      <c r="H1330" s="1" t="s">
        <v>1362</v>
      </c>
      <c r="I1330" s="1">
        <v>110364</v>
      </c>
      <c r="J1330" s="1" t="s">
        <v>15</v>
      </c>
      <c r="K1330" s="1" t="s">
        <v>109</v>
      </c>
    </row>
    <row r="1331" spans="1:11" ht="15.75" customHeight="1">
      <c r="A1331" s="2" t="s">
        <v>2531</v>
      </c>
      <c r="B1331" s="1">
        <v>2000</v>
      </c>
      <c r="C1331" s="1" t="s">
        <v>2532</v>
      </c>
      <c r="D1331" s="3">
        <v>6.9</v>
      </c>
      <c r="E1331" s="4">
        <v>89</v>
      </c>
      <c r="F1331" s="1">
        <v>95000000</v>
      </c>
      <c r="G1331" s="1">
        <v>50802661</v>
      </c>
      <c r="H1331" s="1" t="s">
        <v>2533</v>
      </c>
      <c r="I1331" s="1">
        <v>58300</v>
      </c>
      <c r="J1331" s="1" t="s">
        <v>15</v>
      </c>
      <c r="K1331" s="1" t="s">
        <v>16</v>
      </c>
    </row>
    <row r="1332" spans="1:11" ht="15.75" customHeight="1">
      <c r="A1332" s="2" t="s">
        <v>2534</v>
      </c>
      <c r="B1332" s="1">
        <v>2016</v>
      </c>
      <c r="C1332" s="1" t="s">
        <v>2535</v>
      </c>
      <c r="D1332" s="3">
        <v>6.9</v>
      </c>
      <c r="E1332" s="4">
        <v>129</v>
      </c>
      <c r="F1332" s="1">
        <v>90000000</v>
      </c>
      <c r="G1332" s="1">
        <v>64685359</v>
      </c>
      <c r="H1332" s="1" t="s">
        <v>2536</v>
      </c>
      <c r="I1332" s="1">
        <v>40862</v>
      </c>
      <c r="J1332" s="1" t="s">
        <v>15</v>
      </c>
      <c r="K1332" s="1" t="s">
        <v>16</v>
      </c>
    </row>
    <row r="1333" spans="1:11" ht="15.75" customHeight="1">
      <c r="A1333" s="2" t="s">
        <v>2537</v>
      </c>
      <c r="B1333" s="1">
        <v>1982</v>
      </c>
      <c r="C1333" s="1" t="s">
        <v>2538</v>
      </c>
      <c r="D1333" s="3">
        <v>6.9</v>
      </c>
      <c r="E1333" s="4">
        <v>129</v>
      </c>
      <c r="F1333" s="1">
        <v>20000000</v>
      </c>
      <c r="G1333" s="1">
        <v>37567440</v>
      </c>
      <c r="H1333" s="1" t="s">
        <v>532</v>
      </c>
      <c r="I1333" s="1">
        <v>113065</v>
      </c>
      <c r="J1333" s="1" t="s">
        <v>15</v>
      </c>
      <c r="K1333" s="1" t="s">
        <v>16</v>
      </c>
    </row>
    <row r="1334" spans="1:11" ht="15.75" customHeight="1">
      <c r="A1334" s="2" t="s">
        <v>2539</v>
      </c>
      <c r="B1334" s="1">
        <v>2006</v>
      </c>
      <c r="C1334" s="1" t="s">
        <v>1815</v>
      </c>
      <c r="D1334" s="3">
        <v>6.9</v>
      </c>
      <c r="E1334" s="4">
        <v>138</v>
      </c>
      <c r="F1334" s="1">
        <v>85000000</v>
      </c>
      <c r="G1334" s="1">
        <v>63224849</v>
      </c>
      <c r="H1334" s="1" t="s">
        <v>149</v>
      </c>
      <c r="I1334" s="1">
        <v>182757</v>
      </c>
      <c r="J1334" s="1" t="s">
        <v>15</v>
      </c>
      <c r="K1334" s="1" t="s">
        <v>16</v>
      </c>
    </row>
    <row r="1335" spans="1:11" ht="15.75" customHeight="1">
      <c r="A1335" s="2" t="s">
        <v>2540</v>
      </c>
      <c r="B1335" s="1">
        <v>2007</v>
      </c>
      <c r="C1335" s="1" t="s">
        <v>658</v>
      </c>
      <c r="D1335" s="3">
        <v>6.9</v>
      </c>
      <c r="E1335" s="4">
        <v>122</v>
      </c>
      <c r="F1335" s="1">
        <v>85000000</v>
      </c>
      <c r="G1335" s="1">
        <v>117144465</v>
      </c>
      <c r="H1335" s="1" t="s">
        <v>340</v>
      </c>
      <c r="I1335" s="1">
        <v>256928</v>
      </c>
      <c r="J1335" s="1" t="s">
        <v>15</v>
      </c>
      <c r="K1335" s="1" t="s">
        <v>16</v>
      </c>
    </row>
    <row r="1336" spans="1:11" ht="15.75" customHeight="1">
      <c r="A1336" s="2" t="s">
        <v>2541</v>
      </c>
      <c r="B1336" s="1">
        <v>2010</v>
      </c>
      <c r="C1336" s="1" t="s">
        <v>1303</v>
      </c>
      <c r="D1336" s="3">
        <v>6.9</v>
      </c>
      <c r="E1336" s="4">
        <v>118</v>
      </c>
      <c r="F1336" s="1">
        <v>80000000</v>
      </c>
      <c r="G1336" s="1">
        <v>94822707</v>
      </c>
      <c r="H1336" s="1" t="s">
        <v>678</v>
      </c>
      <c r="I1336" s="1">
        <v>227072</v>
      </c>
      <c r="J1336" s="1" t="s">
        <v>15</v>
      </c>
      <c r="K1336" s="1" t="s">
        <v>16</v>
      </c>
    </row>
    <row r="1337" spans="1:11" ht="15.75" customHeight="1">
      <c r="A1337" s="2" t="s">
        <v>2542</v>
      </c>
      <c r="B1337" s="1">
        <v>1996</v>
      </c>
      <c r="C1337" s="1" t="s">
        <v>2013</v>
      </c>
      <c r="D1337" s="3">
        <v>6.9</v>
      </c>
      <c r="E1337" s="4">
        <v>154</v>
      </c>
      <c r="F1337" s="1">
        <v>75000000</v>
      </c>
      <c r="G1337" s="1">
        <v>306124059</v>
      </c>
      <c r="H1337" s="1" t="s">
        <v>162</v>
      </c>
      <c r="I1337" s="1">
        <v>430055</v>
      </c>
      <c r="J1337" s="1" t="s">
        <v>15</v>
      </c>
      <c r="K1337" s="1" t="s">
        <v>16</v>
      </c>
    </row>
    <row r="1338" spans="1:11" ht="15.75" customHeight="1">
      <c r="A1338" s="2" t="s">
        <v>2543</v>
      </c>
      <c r="B1338" s="1">
        <v>2005</v>
      </c>
      <c r="C1338" s="1" t="s">
        <v>2519</v>
      </c>
      <c r="D1338" s="3">
        <v>6.9</v>
      </c>
      <c r="E1338" s="4">
        <v>86</v>
      </c>
      <c r="F1338" s="1">
        <v>75000000</v>
      </c>
      <c r="G1338" s="1">
        <v>193136719</v>
      </c>
      <c r="H1338" s="1" t="s">
        <v>191</v>
      </c>
      <c r="I1338" s="1">
        <v>266636</v>
      </c>
      <c r="J1338" s="1" t="s">
        <v>15</v>
      </c>
      <c r="K1338" s="1" t="s">
        <v>16</v>
      </c>
    </row>
    <row r="1339" spans="1:11" ht="15.75" customHeight="1">
      <c r="A1339" s="2" t="s">
        <v>2544</v>
      </c>
      <c r="B1339" s="1">
        <v>2006</v>
      </c>
      <c r="C1339" s="1" t="s">
        <v>2284</v>
      </c>
      <c r="D1339" s="3">
        <v>6.9</v>
      </c>
      <c r="E1339" s="4">
        <v>115</v>
      </c>
      <c r="F1339" s="1">
        <v>80000000</v>
      </c>
      <c r="G1339" s="1">
        <v>195329763</v>
      </c>
      <c r="H1339" s="1" t="s">
        <v>541</v>
      </c>
      <c r="I1339" s="1">
        <v>194249</v>
      </c>
      <c r="J1339" s="1" t="s">
        <v>15</v>
      </c>
      <c r="K1339" s="1" t="s">
        <v>16</v>
      </c>
    </row>
    <row r="1340" spans="1:11" ht="15.75" customHeight="1">
      <c r="A1340" s="2" t="s">
        <v>2545</v>
      </c>
      <c r="B1340" s="1">
        <v>2001</v>
      </c>
      <c r="C1340" s="1" t="s">
        <v>13</v>
      </c>
      <c r="D1340" s="3">
        <v>6.9</v>
      </c>
      <c r="E1340" s="4">
        <v>152</v>
      </c>
      <c r="F1340" s="1">
        <v>72000000</v>
      </c>
      <c r="G1340" s="1">
        <v>27796042</v>
      </c>
      <c r="H1340" s="1" t="s">
        <v>396</v>
      </c>
      <c r="I1340" s="1">
        <v>45031</v>
      </c>
      <c r="J1340" s="1" t="s">
        <v>15</v>
      </c>
      <c r="K1340" s="1" t="s">
        <v>16</v>
      </c>
    </row>
    <row r="1341" spans="1:11" ht="15.75" customHeight="1">
      <c r="A1341" s="2" t="s">
        <v>2546</v>
      </c>
      <c r="B1341" s="1">
        <v>2001</v>
      </c>
      <c r="C1341" s="1" t="s">
        <v>552</v>
      </c>
      <c r="D1341" s="3">
        <v>6.9</v>
      </c>
      <c r="E1341" s="4">
        <v>141</v>
      </c>
      <c r="F1341" s="1">
        <v>68000000</v>
      </c>
      <c r="G1341" s="1">
        <v>100614858</v>
      </c>
      <c r="H1341" s="1" t="s">
        <v>2547</v>
      </c>
      <c r="I1341" s="1">
        <v>206776</v>
      </c>
      <c r="J1341" s="1" t="s">
        <v>15</v>
      </c>
      <c r="K1341" s="1" t="s">
        <v>16</v>
      </c>
    </row>
    <row r="1342" spans="1:11" ht="15.75" customHeight="1">
      <c r="A1342" s="2" t="s">
        <v>2548</v>
      </c>
      <c r="B1342" s="1">
        <v>2008</v>
      </c>
      <c r="C1342" s="1" t="s">
        <v>694</v>
      </c>
      <c r="D1342" s="3">
        <v>6.9</v>
      </c>
      <c r="E1342" s="4">
        <v>106</v>
      </c>
      <c r="F1342" s="1">
        <v>65000000</v>
      </c>
      <c r="G1342" s="1">
        <v>100468793</v>
      </c>
      <c r="H1342" s="1" t="s">
        <v>521</v>
      </c>
      <c r="I1342" s="1">
        <v>212499</v>
      </c>
      <c r="J1342" s="1" t="s">
        <v>15</v>
      </c>
      <c r="K1342" s="1" t="s">
        <v>16</v>
      </c>
    </row>
    <row r="1343" spans="1:11" ht="15.75" customHeight="1">
      <c r="A1343" s="2" t="s">
        <v>2549</v>
      </c>
      <c r="B1343" s="1">
        <v>2005</v>
      </c>
      <c r="C1343" s="1" t="s">
        <v>107</v>
      </c>
      <c r="D1343" s="3">
        <v>6.9</v>
      </c>
      <c r="E1343" s="4">
        <v>130</v>
      </c>
      <c r="F1343" s="1">
        <v>50000000</v>
      </c>
      <c r="G1343" s="1">
        <v>1987287</v>
      </c>
      <c r="H1343" s="1" t="s">
        <v>14</v>
      </c>
      <c r="I1343" s="1">
        <v>25474</v>
      </c>
      <c r="J1343" s="1" t="s">
        <v>15</v>
      </c>
      <c r="K1343" s="1" t="s">
        <v>121</v>
      </c>
    </row>
    <row r="1344" spans="1:11" ht="15.75" customHeight="1">
      <c r="A1344" s="2" t="s">
        <v>2550</v>
      </c>
      <c r="B1344" s="1">
        <v>1994</v>
      </c>
      <c r="C1344" s="1" t="s">
        <v>1288</v>
      </c>
      <c r="D1344" s="3">
        <v>6.9</v>
      </c>
      <c r="E1344" s="4">
        <v>141</v>
      </c>
      <c r="F1344" s="1">
        <v>62000000</v>
      </c>
      <c r="G1344" s="1">
        <v>122012710</v>
      </c>
      <c r="H1344" s="1" t="s">
        <v>21</v>
      </c>
      <c r="I1344" s="1">
        <v>69663</v>
      </c>
      <c r="J1344" s="1" t="s">
        <v>15</v>
      </c>
      <c r="K1344" s="1" t="s">
        <v>16</v>
      </c>
    </row>
    <row r="1345" spans="1:11" ht="15.75" customHeight="1">
      <c r="A1345" s="2" t="s">
        <v>2551</v>
      </c>
      <c r="B1345" s="1">
        <v>2001</v>
      </c>
      <c r="C1345" s="1" t="s">
        <v>2428</v>
      </c>
      <c r="D1345" s="3">
        <v>6.9</v>
      </c>
      <c r="E1345" s="4">
        <v>131</v>
      </c>
      <c r="F1345" s="1">
        <v>60000000</v>
      </c>
      <c r="G1345" s="1">
        <v>18208078</v>
      </c>
      <c r="H1345" s="1" t="s">
        <v>262</v>
      </c>
      <c r="I1345" s="1">
        <v>57100</v>
      </c>
      <c r="J1345" s="1" t="s">
        <v>15</v>
      </c>
      <c r="K1345" s="1" t="s">
        <v>16</v>
      </c>
    </row>
    <row r="1346" spans="1:11" ht="15.75" customHeight="1">
      <c r="A1346" s="2" t="s">
        <v>2552</v>
      </c>
      <c r="B1346" s="1">
        <v>2007</v>
      </c>
      <c r="C1346" s="1" t="s">
        <v>1228</v>
      </c>
      <c r="D1346" s="3">
        <v>6.9</v>
      </c>
      <c r="E1346" s="4">
        <v>114</v>
      </c>
      <c r="F1346" s="1">
        <v>55000000</v>
      </c>
      <c r="G1346" s="1">
        <v>16264475</v>
      </c>
      <c r="H1346" s="1" t="s">
        <v>146</v>
      </c>
      <c r="I1346" s="1">
        <v>54787</v>
      </c>
      <c r="J1346" s="1" t="s">
        <v>15</v>
      </c>
      <c r="K1346" s="1" t="s">
        <v>121</v>
      </c>
    </row>
    <row r="1347" spans="1:11" ht="15.75" customHeight="1">
      <c r="A1347" s="2" t="s">
        <v>2553</v>
      </c>
      <c r="B1347" s="1">
        <v>1991</v>
      </c>
      <c r="C1347" s="1" t="s">
        <v>851</v>
      </c>
      <c r="D1347" s="3">
        <v>6.9</v>
      </c>
      <c r="E1347" s="4">
        <v>155</v>
      </c>
      <c r="F1347" s="1">
        <v>48000000</v>
      </c>
      <c r="G1347" s="1">
        <v>165500000</v>
      </c>
      <c r="H1347" s="1" t="s">
        <v>1089</v>
      </c>
      <c r="I1347" s="1">
        <v>145257</v>
      </c>
      <c r="J1347" s="1" t="s">
        <v>15</v>
      </c>
      <c r="K1347" s="1" t="s">
        <v>16</v>
      </c>
    </row>
    <row r="1348" spans="1:11" ht="15.75" customHeight="1">
      <c r="A1348" s="2" t="s">
        <v>2554</v>
      </c>
      <c r="B1348" s="1">
        <v>2015</v>
      </c>
      <c r="C1348" s="1" t="s">
        <v>447</v>
      </c>
      <c r="D1348" s="3">
        <v>6.9</v>
      </c>
      <c r="E1348" s="4">
        <v>120</v>
      </c>
      <c r="F1348" s="1">
        <v>49000000</v>
      </c>
      <c r="G1348" s="1">
        <v>31569268</v>
      </c>
      <c r="H1348" s="1" t="s">
        <v>1387</v>
      </c>
      <c r="I1348" s="1">
        <v>172965</v>
      </c>
      <c r="J1348" s="1" t="s">
        <v>15</v>
      </c>
      <c r="K1348" s="1" t="s">
        <v>16</v>
      </c>
    </row>
    <row r="1349" spans="1:11" ht="15.75" customHeight="1">
      <c r="A1349" s="2" t="s">
        <v>2555</v>
      </c>
      <c r="B1349" s="1">
        <v>1992</v>
      </c>
      <c r="C1349" s="1" t="s">
        <v>1288</v>
      </c>
      <c r="D1349" s="3">
        <v>6.9</v>
      </c>
      <c r="E1349" s="4">
        <v>117</v>
      </c>
      <c r="F1349" s="1">
        <v>45000000</v>
      </c>
      <c r="G1349" s="1">
        <v>83287363</v>
      </c>
      <c r="H1349" s="1" t="s">
        <v>89</v>
      </c>
      <c r="I1349" s="1">
        <v>81442</v>
      </c>
      <c r="J1349" s="1" t="s">
        <v>15</v>
      </c>
      <c r="K1349" s="1" t="s">
        <v>16</v>
      </c>
    </row>
    <row r="1350" spans="1:11" ht="15.75" customHeight="1">
      <c r="A1350" s="2" t="s">
        <v>2556</v>
      </c>
      <c r="B1350" s="1">
        <v>2001</v>
      </c>
      <c r="C1350" s="1" t="s">
        <v>1201</v>
      </c>
      <c r="D1350" s="3">
        <v>6.9</v>
      </c>
      <c r="E1350" s="4">
        <v>144</v>
      </c>
      <c r="F1350" s="1">
        <v>65000000</v>
      </c>
      <c r="G1350" s="1">
        <v>56083966</v>
      </c>
      <c r="H1350" s="1" t="s">
        <v>2557</v>
      </c>
      <c r="I1350" s="1">
        <v>137003</v>
      </c>
      <c r="J1350" s="1" t="s">
        <v>15</v>
      </c>
      <c r="K1350" s="1" t="s">
        <v>16</v>
      </c>
    </row>
    <row r="1351" spans="1:11" ht="15.75" customHeight="1">
      <c r="A1351" s="2" t="s">
        <v>2558</v>
      </c>
      <c r="B1351" s="1">
        <v>2011</v>
      </c>
      <c r="C1351" s="1" t="s">
        <v>2313</v>
      </c>
      <c r="D1351" s="3">
        <v>6.9</v>
      </c>
      <c r="E1351" s="4">
        <v>113</v>
      </c>
      <c r="F1351" s="1">
        <v>30000000</v>
      </c>
      <c r="G1351" s="1">
        <v>61094903</v>
      </c>
      <c r="H1351" s="1" t="s">
        <v>318</v>
      </c>
      <c r="I1351" s="1">
        <v>210542</v>
      </c>
      <c r="J1351" s="1" t="s">
        <v>15</v>
      </c>
      <c r="K1351" s="1" t="s">
        <v>121</v>
      </c>
    </row>
    <row r="1352" spans="1:11" ht="15.75" customHeight="1">
      <c r="A1352" s="2" t="s">
        <v>2559</v>
      </c>
      <c r="B1352" s="1">
        <v>2014</v>
      </c>
      <c r="C1352" s="1" t="s">
        <v>216</v>
      </c>
      <c r="D1352" s="3">
        <v>6.9</v>
      </c>
      <c r="E1352" s="4">
        <v>134</v>
      </c>
      <c r="F1352" s="1">
        <v>40000000</v>
      </c>
      <c r="G1352" s="1">
        <v>47034272</v>
      </c>
      <c r="H1352" s="1" t="s">
        <v>1819</v>
      </c>
      <c r="I1352" s="1">
        <v>25465</v>
      </c>
      <c r="J1352" s="1" t="s">
        <v>15</v>
      </c>
      <c r="K1352" s="1" t="s">
        <v>16</v>
      </c>
    </row>
    <row r="1353" spans="1:11" ht="15.75" customHeight="1">
      <c r="A1353" s="2" t="s">
        <v>2560</v>
      </c>
      <c r="B1353" s="1">
        <v>2011</v>
      </c>
      <c r="C1353" s="1" t="s">
        <v>928</v>
      </c>
      <c r="D1353" s="3">
        <v>6.9</v>
      </c>
      <c r="E1353" s="4">
        <v>129</v>
      </c>
      <c r="F1353" s="1">
        <v>40000000</v>
      </c>
      <c r="G1353" s="1">
        <v>31836745</v>
      </c>
      <c r="H1353" s="1" t="s">
        <v>2561</v>
      </c>
      <c r="I1353" s="1">
        <v>81298</v>
      </c>
      <c r="J1353" s="1" t="s">
        <v>15</v>
      </c>
      <c r="K1353" s="1" t="s">
        <v>16</v>
      </c>
    </row>
    <row r="1354" spans="1:11" ht="15.75" customHeight="1">
      <c r="A1354" s="2" t="s">
        <v>2562</v>
      </c>
      <c r="B1354" s="1">
        <v>2007</v>
      </c>
      <c r="C1354" s="1" t="s">
        <v>1871</v>
      </c>
      <c r="D1354" s="3">
        <v>6.9</v>
      </c>
      <c r="E1354" s="4">
        <v>105</v>
      </c>
      <c r="F1354" s="1">
        <v>20000000</v>
      </c>
      <c r="G1354" s="1">
        <v>80050171</v>
      </c>
      <c r="H1354" s="1" t="s">
        <v>176</v>
      </c>
      <c r="I1354" s="1">
        <v>186982</v>
      </c>
      <c r="J1354" s="1" t="s">
        <v>15</v>
      </c>
      <c r="K1354" s="1" t="s">
        <v>16</v>
      </c>
    </row>
    <row r="1355" spans="1:11" ht="15.75" customHeight="1">
      <c r="A1355" s="2" t="s">
        <v>2563</v>
      </c>
      <c r="B1355" s="1">
        <v>2007</v>
      </c>
      <c r="C1355" s="1" t="s">
        <v>2564</v>
      </c>
      <c r="D1355" s="3">
        <v>6.9</v>
      </c>
      <c r="E1355" s="4">
        <v>101</v>
      </c>
      <c r="F1355" s="1">
        <v>25000000</v>
      </c>
      <c r="G1355" s="1">
        <v>876671</v>
      </c>
      <c r="H1355" s="1" t="s">
        <v>2565</v>
      </c>
      <c r="I1355" s="1">
        <v>22010</v>
      </c>
      <c r="J1355" s="1" t="s">
        <v>15</v>
      </c>
      <c r="K1355" s="1" t="s">
        <v>16</v>
      </c>
    </row>
    <row r="1356" spans="1:11" ht="15.75" customHeight="1">
      <c r="A1356" s="2" t="s">
        <v>2566</v>
      </c>
      <c r="B1356" s="1">
        <v>2011</v>
      </c>
      <c r="C1356" s="1" t="s">
        <v>985</v>
      </c>
      <c r="D1356" s="3">
        <v>6.9</v>
      </c>
      <c r="E1356" s="4">
        <v>120</v>
      </c>
      <c r="F1356" s="1">
        <v>38000000</v>
      </c>
      <c r="G1356" s="1">
        <v>58700247</v>
      </c>
      <c r="H1356" s="1" t="s">
        <v>396</v>
      </c>
      <c r="I1356" s="1">
        <v>95367</v>
      </c>
      <c r="J1356" s="1" t="s">
        <v>15</v>
      </c>
      <c r="K1356" s="1" t="s">
        <v>16</v>
      </c>
    </row>
    <row r="1357" spans="1:11" ht="15.75" customHeight="1">
      <c r="A1357" s="2" t="s">
        <v>2567</v>
      </c>
      <c r="B1357" s="1">
        <v>2011</v>
      </c>
      <c r="C1357" s="1" t="s">
        <v>2568</v>
      </c>
      <c r="D1357" s="3">
        <v>6.9</v>
      </c>
      <c r="E1357" s="4">
        <v>113</v>
      </c>
      <c r="F1357" s="1">
        <v>37000000</v>
      </c>
      <c r="G1357" s="1">
        <v>72279690</v>
      </c>
      <c r="H1357" s="1" t="s">
        <v>138</v>
      </c>
      <c r="I1357" s="1">
        <v>17948</v>
      </c>
      <c r="J1357" s="1" t="s">
        <v>15</v>
      </c>
      <c r="K1357" s="1" t="s">
        <v>16</v>
      </c>
    </row>
    <row r="1358" spans="1:11" ht="15.75" customHeight="1">
      <c r="A1358" s="2" t="s">
        <v>2569</v>
      </c>
      <c r="B1358" s="1">
        <v>1997</v>
      </c>
      <c r="C1358" s="1" t="s">
        <v>2570</v>
      </c>
      <c r="D1358" s="3">
        <v>6.9</v>
      </c>
      <c r="E1358" s="4">
        <v>93</v>
      </c>
      <c r="F1358" s="1">
        <v>36000000</v>
      </c>
      <c r="G1358" s="1">
        <v>50129186</v>
      </c>
      <c r="H1358" s="1" t="s">
        <v>1040</v>
      </c>
      <c r="I1358" s="1">
        <v>38399</v>
      </c>
      <c r="J1358" s="1" t="s">
        <v>15</v>
      </c>
      <c r="K1358" s="1" t="s">
        <v>16</v>
      </c>
    </row>
    <row r="1359" spans="1:11" ht="15.75" customHeight="1">
      <c r="A1359" s="2" t="s">
        <v>2571</v>
      </c>
      <c r="B1359" s="1">
        <v>2011</v>
      </c>
      <c r="C1359" s="1" t="s">
        <v>2572</v>
      </c>
      <c r="D1359" s="3">
        <v>6.9</v>
      </c>
      <c r="E1359" s="4">
        <v>106</v>
      </c>
      <c r="F1359" s="1">
        <v>35000000</v>
      </c>
      <c r="G1359" s="1">
        <v>117528646</v>
      </c>
      <c r="H1359" s="1" t="s">
        <v>224</v>
      </c>
      <c r="I1359" s="1">
        <v>353442</v>
      </c>
      <c r="J1359" s="1" t="s">
        <v>15</v>
      </c>
      <c r="K1359" s="1" t="s">
        <v>16</v>
      </c>
    </row>
    <row r="1360" spans="1:11" ht="15.75" customHeight="1">
      <c r="A1360" s="2" t="s">
        <v>2573</v>
      </c>
      <c r="B1360" s="1">
        <v>2003</v>
      </c>
      <c r="C1360" s="1" t="s">
        <v>2574</v>
      </c>
      <c r="D1360" s="3">
        <v>6.9</v>
      </c>
      <c r="E1360" s="4">
        <v>109</v>
      </c>
      <c r="F1360" s="1">
        <v>35000000</v>
      </c>
      <c r="G1360" s="1">
        <v>52277485</v>
      </c>
      <c r="H1360" s="1" t="s">
        <v>211</v>
      </c>
      <c r="I1360" s="1">
        <v>32370</v>
      </c>
      <c r="J1360" s="1" t="s">
        <v>15</v>
      </c>
      <c r="K1360" s="1" t="s">
        <v>16</v>
      </c>
    </row>
    <row r="1361" spans="1:11" ht="15.75" customHeight="1">
      <c r="A1361" s="2" t="s">
        <v>2575</v>
      </c>
      <c r="B1361" s="1">
        <v>2006</v>
      </c>
      <c r="C1361" s="1" t="s">
        <v>91</v>
      </c>
      <c r="D1361" s="3">
        <v>6.9</v>
      </c>
      <c r="E1361" s="4">
        <v>117</v>
      </c>
      <c r="F1361" s="1">
        <v>35000000</v>
      </c>
      <c r="G1361" s="1">
        <v>7458269</v>
      </c>
      <c r="H1361" s="1" t="s">
        <v>468</v>
      </c>
      <c r="I1361" s="1">
        <v>70698</v>
      </c>
      <c r="J1361" s="1" t="s">
        <v>15</v>
      </c>
      <c r="K1361" s="1" t="s">
        <v>16</v>
      </c>
    </row>
    <row r="1362" spans="1:11" ht="15.75" customHeight="1">
      <c r="A1362" s="2" t="s">
        <v>2576</v>
      </c>
      <c r="B1362" s="1">
        <v>1992</v>
      </c>
      <c r="C1362" s="1" t="s">
        <v>1554</v>
      </c>
      <c r="D1362" s="3">
        <v>6.9</v>
      </c>
      <c r="E1362" s="4">
        <v>114</v>
      </c>
      <c r="F1362" s="1">
        <v>35000000</v>
      </c>
      <c r="G1362" s="1">
        <v>4651977</v>
      </c>
      <c r="H1362" s="1" t="s">
        <v>42</v>
      </c>
      <c r="I1362" s="1">
        <v>10410</v>
      </c>
      <c r="J1362" s="1" t="s">
        <v>15</v>
      </c>
      <c r="K1362" s="1" t="s">
        <v>16</v>
      </c>
    </row>
    <row r="1363" spans="1:11" ht="15.75" customHeight="1">
      <c r="A1363" s="2" t="s">
        <v>2577</v>
      </c>
      <c r="B1363" s="1">
        <v>2003</v>
      </c>
      <c r="C1363" s="1" t="s">
        <v>534</v>
      </c>
      <c r="D1363" s="3">
        <v>6.9</v>
      </c>
      <c r="E1363" s="4">
        <v>97</v>
      </c>
      <c r="F1363" s="1">
        <v>33000000</v>
      </c>
      <c r="G1363" s="1">
        <v>173381405</v>
      </c>
      <c r="H1363" s="1" t="s">
        <v>2578</v>
      </c>
      <c r="I1363" s="1">
        <v>147597</v>
      </c>
      <c r="J1363" s="1" t="s">
        <v>15</v>
      </c>
      <c r="K1363" s="1" t="s">
        <v>16</v>
      </c>
    </row>
    <row r="1364" spans="1:11" ht="15.75" customHeight="1">
      <c r="A1364" s="2" t="s">
        <v>2579</v>
      </c>
      <c r="B1364" s="1">
        <v>2005</v>
      </c>
      <c r="C1364" s="1" t="s">
        <v>2580</v>
      </c>
      <c r="D1364" s="3">
        <v>6.9</v>
      </c>
      <c r="E1364" s="4">
        <v>98</v>
      </c>
      <c r="F1364" s="1">
        <v>32000000</v>
      </c>
      <c r="G1364" s="1">
        <v>32701088</v>
      </c>
      <c r="H1364" s="1" t="s">
        <v>2367</v>
      </c>
      <c r="I1364" s="1">
        <v>10018</v>
      </c>
      <c r="J1364" s="1" t="s">
        <v>15</v>
      </c>
      <c r="K1364" s="1" t="s">
        <v>16</v>
      </c>
    </row>
    <row r="1365" spans="1:11" ht="15.75" customHeight="1">
      <c r="A1365" s="2" t="s">
        <v>2581</v>
      </c>
      <c r="B1365" s="1">
        <v>1997</v>
      </c>
      <c r="C1365" s="1" t="s">
        <v>1523</v>
      </c>
      <c r="D1365" s="3">
        <v>6.9</v>
      </c>
      <c r="E1365" s="4">
        <v>75</v>
      </c>
      <c r="F1365" s="1">
        <v>32000000</v>
      </c>
      <c r="G1365" s="1">
        <v>3562749</v>
      </c>
      <c r="H1365" s="1" t="s">
        <v>2582</v>
      </c>
      <c r="I1365" s="1">
        <v>5600</v>
      </c>
      <c r="J1365" s="1" t="s">
        <v>15</v>
      </c>
      <c r="K1365" s="1" t="s">
        <v>16</v>
      </c>
    </row>
    <row r="1366" spans="1:11" ht="15.75" customHeight="1">
      <c r="A1366" s="2" t="s">
        <v>2583</v>
      </c>
      <c r="B1366" s="1">
        <v>1999</v>
      </c>
      <c r="C1366" s="1" t="s">
        <v>1091</v>
      </c>
      <c r="D1366" s="3">
        <v>6.9</v>
      </c>
      <c r="E1366" s="4">
        <v>132</v>
      </c>
      <c r="F1366" s="1">
        <v>32000000</v>
      </c>
      <c r="G1366" s="1">
        <v>2899970</v>
      </c>
      <c r="H1366" s="1" t="s">
        <v>42</v>
      </c>
      <c r="I1366" s="1">
        <v>8039</v>
      </c>
      <c r="J1366" s="1" t="s">
        <v>15</v>
      </c>
      <c r="K1366" s="1" t="s">
        <v>16</v>
      </c>
    </row>
    <row r="1367" spans="1:11" ht="15.75" customHeight="1">
      <c r="A1367" s="2" t="s">
        <v>2584</v>
      </c>
      <c r="B1367" s="1">
        <v>2001</v>
      </c>
      <c r="C1367" s="1" t="s">
        <v>926</v>
      </c>
      <c r="D1367" s="3">
        <v>6.9</v>
      </c>
      <c r="E1367" s="4">
        <v>101</v>
      </c>
      <c r="F1367" s="1">
        <v>31000000</v>
      </c>
      <c r="G1367" s="1">
        <v>24185781</v>
      </c>
      <c r="H1367" s="1" t="s">
        <v>182</v>
      </c>
      <c r="I1367" s="1">
        <v>30339</v>
      </c>
      <c r="J1367" s="1" t="s">
        <v>15</v>
      </c>
      <c r="K1367" s="1" t="s">
        <v>16</v>
      </c>
    </row>
    <row r="1368" spans="1:11" ht="15.75" customHeight="1">
      <c r="A1368" s="2" t="s">
        <v>2585</v>
      </c>
      <c r="B1368" s="1">
        <v>1995</v>
      </c>
      <c r="C1368" s="1" t="s">
        <v>1527</v>
      </c>
      <c r="D1368" s="3">
        <v>6.9</v>
      </c>
      <c r="E1368" s="4">
        <v>105</v>
      </c>
      <c r="F1368" s="1">
        <v>30250000</v>
      </c>
      <c r="G1368" s="1">
        <v>72077000</v>
      </c>
      <c r="H1368" s="1" t="s">
        <v>1709</v>
      </c>
      <c r="I1368" s="1">
        <v>62986</v>
      </c>
      <c r="J1368" s="1" t="s">
        <v>15</v>
      </c>
      <c r="K1368" s="1" t="s">
        <v>16</v>
      </c>
    </row>
    <row r="1369" spans="1:11" ht="15.75" customHeight="1">
      <c r="A1369" s="2" t="s">
        <v>2586</v>
      </c>
      <c r="B1369" s="1">
        <v>2013</v>
      </c>
      <c r="C1369" s="1" t="s">
        <v>911</v>
      </c>
      <c r="D1369" s="3">
        <v>6.9</v>
      </c>
      <c r="E1369" s="4">
        <v>98</v>
      </c>
      <c r="F1369" s="1">
        <v>35000000</v>
      </c>
      <c r="G1369" s="1">
        <v>66359959</v>
      </c>
      <c r="H1369" s="1" t="s">
        <v>2587</v>
      </c>
      <c r="I1369" s="1">
        <v>184641</v>
      </c>
      <c r="J1369" s="1" t="s">
        <v>15</v>
      </c>
      <c r="K1369" s="1" t="s">
        <v>16</v>
      </c>
    </row>
    <row r="1370" spans="1:11" ht="15.75" customHeight="1">
      <c r="A1370" s="2" t="s">
        <v>2588</v>
      </c>
      <c r="B1370" s="1">
        <v>2005</v>
      </c>
      <c r="C1370" s="1" t="s">
        <v>761</v>
      </c>
      <c r="D1370" s="3">
        <v>6.9</v>
      </c>
      <c r="E1370" s="4">
        <v>109</v>
      </c>
      <c r="F1370" s="1">
        <v>45000000</v>
      </c>
      <c r="G1370" s="1">
        <v>74484168</v>
      </c>
      <c r="H1370" s="1" t="s">
        <v>1040</v>
      </c>
      <c r="I1370" s="1">
        <v>109894</v>
      </c>
      <c r="J1370" s="1" t="s">
        <v>15</v>
      </c>
      <c r="K1370" s="1" t="s">
        <v>16</v>
      </c>
    </row>
    <row r="1371" spans="1:11" ht="15.75" customHeight="1">
      <c r="A1371" s="2" t="s">
        <v>2589</v>
      </c>
      <c r="B1371" s="1">
        <v>1986</v>
      </c>
      <c r="C1371" s="1" t="s">
        <v>1399</v>
      </c>
      <c r="D1371" s="3">
        <v>6.9</v>
      </c>
      <c r="E1371" s="4">
        <v>102</v>
      </c>
      <c r="F1371" s="1">
        <v>25000000</v>
      </c>
      <c r="G1371" s="1">
        <v>38747385</v>
      </c>
      <c r="H1371" s="1" t="s">
        <v>2590</v>
      </c>
      <c r="I1371" s="1">
        <v>49349</v>
      </c>
      <c r="J1371" s="1" t="s">
        <v>15</v>
      </c>
      <c r="K1371" s="1" t="s">
        <v>16</v>
      </c>
    </row>
    <row r="1372" spans="1:11" ht="15.75" customHeight="1">
      <c r="A1372" s="2" t="s">
        <v>2591</v>
      </c>
      <c r="B1372" s="1">
        <v>2006</v>
      </c>
      <c r="C1372" s="1" t="s">
        <v>2592</v>
      </c>
      <c r="D1372" s="3">
        <v>6.9</v>
      </c>
      <c r="E1372" s="4">
        <v>125</v>
      </c>
      <c r="F1372" s="1">
        <v>30000000</v>
      </c>
      <c r="G1372" s="1">
        <v>38432823</v>
      </c>
      <c r="H1372" s="1" t="s">
        <v>2593</v>
      </c>
      <c r="I1372" s="1">
        <v>33067</v>
      </c>
      <c r="J1372" s="1" t="s">
        <v>15</v>
      </c>
      <c r="K1372" s="1" t="s">
        <v>16</v>
      </c>
    </row>
    <row r="1373" spans="1:11" ht="15.75" customHeight="1">
      <c r="A1373" s="2" t="s">
        <v>2594</v>
      </c>
      <c r="B1373" s="1">
        <v>2014</v>
      </c>
      <c r="C1373" s="1" t="s">
        <v>348</v>
      </c>
      <c r="D1373" s="3">
        <v>6.9</v>
      </c>
      <c r="E1373" s="4">
        <v>139</v>
      </c>
      <c r="F1373" s="1">
        <v>30000000</v>
      </c>
      <c r="G1373" s="1">
        <v>30513940</v>
      </c>
      <c r="H1373" s="1" t="s">
        <v>849</v>
      </c>
      <c r="I1373" s="1">
        <v>15843</v>
      </c>
      <c r="J1373" s="1" t="s">
        <v>15</v>
      </c>
      <c r="K1373" s="1" t="s">
        <v>16</v>
      </c>
    </row>
    <row r="1374" spans="1:11" ht="15.75" customHeight="1">
      <c r="A1374" s="2" t="s">
        <v>2595</v>
      </c>
      <c r="B1374" s="1">
        <v>1999</v>
      </c>
      <c r="C1374" s="1" t="s">
        <v>1845</v>
      </c>
      <c r="D1374" s="3">
        <v>6.9</v>
      </c>
      <c r="E1374" s="4">
        <v>112</v>
      </c>
      <c r="F1374" s="1">
        <v>28000000</v>
      </c>
      <c r="G1374" s="1">
        <v>4554569</v>
      </c>
      <c r="H1374" s="1" t="s">
        <v>45</v>
      </c>
      <c r="I1374" s="1">
        <v>8134</v>
      </c>
      <c r="J1374" s="1" t="s">
        <v>15</v>
      </c>
      <c r="K1374" s="1" t="s">
        <v>16</v>
      </c>
    </row>
    <row r="1375" spans="1:11" ht="15.75" customHeight="1">
      <c r="A1375" s="2" t="s">
        <v>2596</v>
      </c>
      <c r="B1375" s="1">
        <v>2008</v>
      </c>
      <c r="C1375" s="1" t="s">
        <v>2597</v>
      </c>
      <c r="D1375" s="3">
        <v>6.9</v>
      </c>
      <c r="E1375" s="4">
        <v>101</v>
      </c>
      <c r="F1375" s="1">
        <v>28000000</v>
      </c>
      <c r="G1375" s="1">
        <v>67266300</v>
      </c>
      <c r="H1375" s="1" t="s">
        <v>521</v>
      </c>
      <c r="I1375" s="1">
        <v>195255</v>
      </c>
      <c r="J1375" s="1" t="s">
        <v>15</v>
      </c>
      <c r="K1375" s="1" t="s">
        <v>135</v>
      </c>
    </row>
    <row r="1376" spans="1:11" ht="15.75" customHeight="1">
      <c r="A1376" s="2" t="s">
        <v>2598</v>
      </c>
      <c r="B1376" s="1">
        <v>2001</v>
      </c>
      <c r="C1376" s="1" t="s">
        <v>2599</v>
      </c>
      <c r="D1376" s="3">
        <v>6.9</v>
      </c>
      <c r="E1376" s="4">
        <v>82</v>
      </c>
      <c r="F1376" s="1">
        <v>28000000</v>
      </c>
      <c r="G1376" s="1">
        <v>49968653</v>
      </c>
      <c r="H1376" s="1" t="s">
        <v>149</v>
      </c>
      <c r="I1376" s="1">
        <v>85423</v>
      </c>
      <c r="J1376" s="1" t="s">
        <v>15</v>
      </c>
      <c r="K1376" s="1" t="s">
        <v>16</v>
      </c>
    </row>
    <row r="1377" spans="1:11" ht="15.75" customHeight="1">
      <c r="A1377" s="2" t="s">
        <v>2600</v>
      </c>
      <c r="B1377" s="1">
        <v>1995</v>
      </c>
      <c r="C1377" s="1" t="s">
        <v>2601</v>
      </c>
      <c r="D1377" s="3">
        <v>6.9</v>
      </c>
      <c r="E1377" s="4">
        <v>139</v>
      </c>
      <c r="F1377" s="1">
        <v>28000000</v>
      </c>
      <c r="G1377" s="1">
        <v>31600000</v>
      </c>
      <c r="H1377" s="1" t="s">
        <v>2602</v>
      </c>
      <c r="I1377" s="1">
        <v>34427</v>
      </c>
      <c r="J1377" s="1" t="s">
        <v>15</v>
      </c>
      <c r="K1377" s="1" t="s">
        <v>16</v>
      </c>
    </row>
    <row r="1378" spans="1:11" ht="15.75" customHeight="1">
      <c r="A1378" s="2" t="s">
        <v>2603</v>
      </c>
      <c r="B1378" s="1">
        <v>2007</v>
      </c>
      <c r="C1378" s="1" t="s">
        <v>2158</v>
      </c>
      <c r="D1378" s="3">
        <v>6.9</v>
      </c>
      <c r="E1378" s="4">
        <v>117</v>
      </c>
      <c r="F1378" s="1">
        <v>21000000</v>
      </c>
      <c r="G1378" s="1">
        <v>28563179</v>
      </c>
      <c r="H1378" s="1" t="s">
        <v>98</v>
      </c>
      <c r="I1378" s="1">
        <v>72693</v>
      </c>
      <c r="J1378" s="1" t="s">
        <v>15</v>
      </c>
      <c r="K1378" s="1" t="s">
        <v>16</v>
      </c>
    </row>
    <row r="1379" spans="1:11" ht="15.75" customHeight="1">
      <c r="A1379" s="2" t="s">
        <v>2604</v>
      </c>
      <c r="B1379" s="1">
        <v>2011</v>
      </c>
      <c r="C1379" s="1" t="s">
        <v>2013</v>
      </c>
      <c r="D1379" s="3">
        <v>6.9</v>
      </c>
      <c r="E1379" s="4">
        <v>130</v>
      </c>
      <c r="F1379" s="1">
        <v>30000000</v>
      </c>
      <c r="G1379" s="1">
        <v>4463292</v>
      </c>
      <c r="H1379" s="1" t="s">
        <v>441</v>
      </c>
      <c r="I1379" s="1">
        <v>34488</v>
      </c>
      <c r="J1379" s="1" t="s">
        <v>15</v>
      </c>
      <c r="K1379" s="1" t="s">
        <v>121</v>
      </c>
    </row>
    <row r="1380" spans="1:11" ht="15.75" customHeight="1">
      <c r="A1380" s="2" t="s">
        <v>2605</v>
      </c>
      <c r="B1380" s="1">
        <v>2008</v>
      </c>
      <c r="C1380" s="1" t="s">
        <v>2606</v>
      </c>
      <c r="D1380" s="3">
        <v>6.9</v>
      </c>
      <c r="E1380" s="4">
        <v>110</v>
      </c>
      <c r="F1380" s="1">
        <v>13500000</v>
      </c>
      <c r="G1380" s="1">
        <v>13823741</v>
      </c>
      <c r="H1380" s="1" t="s">
        <v>471</v>
      </c>
      <c r="I1380" s="1">
        <v>61777</v>
      </c>
      <c r="J1380" s="1" t="s">
        <v>15</v>
      </c>
      <c r="K1380" s="1" t="s">
        <v>121</v>
      </c>
    </row>
    <row r="1381" spans="1:11" ht="15.75" customHeight="1">
      <c r="A1381" s="2" t="s">
        <v>2607</v>
      </c>
      <c r="B1381" s="1">
        <v>1993</v>
      </c>
      <c r="C1381" s="1" t="s">
        <v>1176</v>
      </c>
      <c r="D1381" s="3">
        <v>6.9</v>
      </c>
      <c r="E1381" s="4">
        <v>125</v>
      </c>
      <c r="F1381" s="1">
        <v>25000000</v>
      </c>
      <c r="G1381" s="1">
        <v>219200000</v>
      </c>
      <c r="H1381" s="1" t="s">
        <v>2608</v>
      </c>
      <c r="I1381" s="1">
        <v>181380</v>
      </c>
      <c r="J1381" s="1" t="s">
        <v>15</v>
      </c>
      <c r="K1381" s="1" t="s">
        <v>16</v>
      </c>
    </row>
    <row r="1382" spans="1:11" ht="15.75" customHeight="1">
      <c r="A1382" s="2" t="s">
        <v>2609</v>
      </c>
      <c r="B1382" s="1">
        <v>1996</v>
      </c>
      <c r="C1382" s="1" t="s">
        <v>2112</v>
      </c>
      <c r="D1382" s="3">
        <v>6.9</v>
      </c>
      <c r="E1382" s="4">
        <v>117</v>
      </c>
      <c r="F1382" s="1">
        <v>27000000</v>
      </c>
      <c r="G1382" s="1">
        <v>24944213</v>
      </c>
      <c r="H1382" s="1" t="s">
        <v>1449</v>
      </c>
      <c r="I1382" s="1">
        <v>63459</v>
      </c>
      <c r="J1382" s="1" t="s">
        <v>15</v>
      </c>
      <c r="K1382" s="1" t="s">
        <v>16</v>
      </c>
    </row>
    <row r="1383" spans="1:11" ht="15.75" customHeight="1">
      <c r="A1383" s="2" t="s">
        <v>2610</v>
      </c>
      <c r="B1383" s="1">
        <v>1998</v>
      </c>
      <c r="C1383" s="1" t="s">
        <v>620</v>
      </c>
      <c r="D1383" s="3">
        <v>6.9</v>
      </c>
      <c r="E1383" s="4">
        <v>136</v>
      </c>
      <c r="F1383" s="1">
        <v>25000000</v>
      </c>
      <c r="G1383" s="1">
        <v>21554585</v>
      </c>
      <c r="H1383" s="1" t="s">
        <v>273</v>
      </c>
      <c r="I1383" s="1">
        <v>36108</v>
      </c>
      <c r="J1383" s="1" t="s">
        <v>15</v>
      </c>
      <c r="K1383" s="1" t="s">
        <v>16</v>
      </c>
    </row>
    <row r="1384" spans="1:11" ht="15.75" customHeight="1">
      <c r="A1384" s="2" t="s">
        <v>2611</v>
      </c>
      <c r="B1384" s="1">
        <v>2015</v>
      </c>
      <c r="C1384" s="1" t="s">
        <v>2612</v>
      </c>
      <c r="D1384" s="3">
        <v>6.9</v>
      </c>
      <c r="E1384" s="4">
        <v>127</v>
      </c>
      <c r="F1384" s="1">
        <v>26000000</v>
      </c>
      <c r="G1384" s="1">
        <v>12188642</v>
      </c>
      <c r="H1384" s="1" t="s">
        <v>28</v>
      </c>
      <c r="I1384" s="1">
        <v>21098</v>
      </c>
      <c r="J1384" s="1" t="s">
        <v>15</v>
      </c>
      <c r="K1384" s="1" t="s">
        <v>2613</v>
      </c>
    </row>
    <row r="1385" spans="1:11" ht="15.75" customHeight="1">
      <c r="A1385" s="2" t="s">
        <v>2614</v>
      </c>
      <c r="B1385" s="1">
        <v>2000</v>
      </c>
      <c r="C1385" s="1" t="s">
        <v>2615</v>
      </c>
      <c r="D1385" s="3">
        <v>6.9</v>
      </c>
      <c r="E1385" s="4">
        <v>115</v>
      </c>
      <c r="F1385" s="1">
        <v>24000000</v>
      </c>
      <c r="G1385" s="1">
        <v>32662299</v>
      </c>
      <c r="H1385" s="1" t="s">
        <v>468</v>
      </c>
      <c r="I1385" s="1">
        <v>16469</v>
      </c>
      <c r="J1385" s="1" t="s">
        <v>15</v>
      </c>
      <c r="K1385" s="1" t="s">
        <v>16</v>
      </c>
    </row>
    <row r="1386" spans="1:11" ht="15.75" customHeight="1">
      <c r="A1386" s="2" t="s">
        <v>2616</v>
      </c>
      <c r="B1386" s="1">
        <v>2001</v>
      </c>
      <c r="C1386" s="1" t="s">
        <v>808</v>
      </c>
      <c r="D1386" s="3">
        <v>6.9</v>
      </c>
      <c r="E1386" s="4">
        <v>104</v>
      </c>
      <c r="F1386" s="1">
        <v>22000000</v>
      </c>
      <c r="G1386" s="1">
        <v>30059386</v>
      </c>
      <c r="H1386" s="1" t="s">
        <v>521</v>
      </c>
      <c r="I1386" s="1">
        <v>128593</v>
      </c>
      <c r="J1386" s="1" t="s">
        <v>15</v>
      </c>
      <c r="K1386" s="1" t="s">
        <v>16</v>
      </c>
    </row>
    <row r="1387" spans="1:11" ht="15.75" customHeight="1">
      <c r="A1387" s="2" t="s">
        <v>2522</v>
      </c>
      <c r="B1387" s="1">
        <v>2005</v>
      </c>
      <c r="C1387" s="1" t="s">
        <v>1347</v>
      </c>
      <c r="D1387" s="3">
        <v>6.9</v>
      </c>
      <c r="E1387" s="4">
        <v>136</v>
      </c>
      <c r="F1387" s="1">
        <v>126000000</v>
      </c>
      <c r="G1387" s="1">
        <v>35799026</v>
      </c>
      <c r="H1387" s="1" t="s">
        <v>2523</v>
      </c>
      <c r="I1387" s="1">
        <v>263336</v>
      </c>
      <c r="J1387" s="1" t="s">
        <v>15</v>
      </c>
      <c r="K1387" s="1" t="s">
        <v>16</v>
      </c>
    </row>
    <row r="1388" spans="1:11" ht="15.75" customHeight="1">
      <c r="A1388" s="2" t="s">
        <v>2562</v>
      </c>
      <c r="B1388" s="1">
        <v>2007</v>
      </c>
      <c r="C1388" s="1" t="s">
        <v>1871</v>
      </c>
      <c r="D1388" s="3">
        <v>6.9</v>
      </c>
      <c r="E1388" s="4">
        <v>105</v>
      </c>
      <c r="F1388" s="1">
        <v>20000000</v>
      </c>
      <c r="G1388" s="1">
        <v>80050171</v>
      </c>
      <c r="H1388" s="1" t="s">
        <v>176</v>
      </c>
      <c r="I1388" s="1">
        <v>186984</v>
      </c>
      <c r="J1388" s="1" t="s">
        <v>15</v>
      </c>
      <c r="K1388" s="1" t="s">
        <v>16</v>
      </c>
    </row>
    <row r="1389" spans="1:11" ht="15.75" customHeight="1">
      <c r="A1389" s="2" t="s">
        <v>2537</v>
      </c>
      <c r="B1389" s="1">
        <v>1982</v>
      </c>
      <c r="C1389" s="1" t="s">
        <v>2538</v>
      </c>
      <c r="D1389" s="3">
        <v>6.9</v>
      </c>
      <c r="E1389" s="4">
        <v>129</v>
      </c>
      <c r="F1389" s="1">
        <v>20000000</v>
      </c>
      <c r="G1389" s="1">
        <v>37567440</v>
      </c>
      <c r="H1389" s="1" t="s">
        <v>532</v>
      </c>
      <c r="I1389" s="1">
        <v>113068</v>
      </c>
      <c r="J1389" s="1" t="s">
        <v>15</v>
      </c>
      <c r="K1389" s="1" t="s">
        <v>16</v>
      </c>
    </row>
    <row r="1390" spans="1:11" ht="15.75" customHeight="1">
      <c r="A1390" s="2" t="s">
        <v>2617</v>
      </c>
      <c r="B1390" s="1">
        <v>2010</v>
      </c>
      <c r="C1390" s="1" t="s">
        <v>1672</v>
      </c>
      <c r="D1390" s="3">
        <v>6.9</v>
      </c>
      <c r="E1390" s="4">
        <v>113</v>
      </c>
      <c r="F1390" s="1">
        <v>20000000</v>
      </c>
      <c r="G1390" s="1">
        <v>31146570</v>
      </c>
      <c r="H1390" s="1" t="s">
        <v>133</v>
      </c>
      <c r="I1390" s="1">
        <v>55441</v>
      </c>
      <c r="J1390" s="1" t="s">
        <v>15</v>
      </c>
      <c r="K1390" s="1" t="s">
        <v>16</v>
      </c>
    </row>
    <row r="1391" spans="1:11" ht="15.75" customHeight="1">
      <c r="A1391" s="2" t="s">
        <v>2618</v>
      </c>
      <c r="B1391" s="1">
        <v>1998</v>
      </c>
      <c r="C1391" s="1" t="s">
        <v>2619</v>
      </c>
      <c r="D1391" s="3">
        <v>6.9</v>
      </c>
      <c r="E1391" s="4">
        <v>114</v>
      </c>
      <c r="F1391" s="1">
        <v>30000000</v>
      </c>
      <c r="G1391" s="1">
        <v>18252684</v>
      </c>
      <c r="H1391" s="1" t="s">
        <v>87</v>
      </c>
      <c r="I1391" s="1">
        <v>18366</v>
      </c>
      <c r="J1391" s="1" t="s">
        <v>15</v>
      </c>
      <c r="K1391" s="1" t="s">
        <v>16</v>
      </c>
    </row>
    <row r="1392" spans="1:11" ht="15.75" customHeight="1">
      <c r="A1392" s="2" t="s">
        <v>2620</v>
      </c>
      <c r="B1392" s="1">
        <v>2008</v>
      </c>
      <c r="C1392" s="1" t="s">
        <v>1386</v>
      </c>
      <c r="D1392" s="3">
        <v>6.9</v>
      </c>
      <c r="E1392" s="4">
        <v>114</v>
      </c>
      <c r="F1392" s="1">
        <v>20000000</v>
      </c>
      <c r="G1392" s="1">
        <v>3519627</v>
      </c>
      <c r="H1392" s="1" t="s">
        <v>738</v>
      </c>
      <c r="I1392" s="1">
        <v>41737</v>
      </c>
      <c r="J1392" s="1" t="s">
        <v>15</v>
      </c>
      <c r="K1392" s="1" t="s">
        <v>16</v>
      </c>
    </row>
    <row r="1393" spans="1:11" ht="15.75" customHeight="1">
      <c r="A1393" s="2" t="s">
        <v>2621</v>
      </c>
      <c r="B1393" s="1">
        <v>2003</v>
      </c>
      <c r="C1393" s="1" t="s">
        <v>2622</v>
      </c>
      <c r="D1393" s="3">
        <v>6.9</v>
      </c>
      <c r="E1393" s="4">
        <v>114</v>
      </c>
      <c r="F1393" s="1">
        <v>20000000</v>
      </c>
      <c r="G1393" s="1">
        <v>2353728</v>
      </c>
      <c r="H1393" s="1" t="s">
        <v>2623</v>
      </c>
      <c r="I1393" s="1">
        <v>4293</v>
      </c>
      <c r="J1393" s="1" t="s">
        <v>150</v>
      </c>
      <c r="K1393" s="1" t="s">
        <v>109</v>
      </c>
    </row>
    <row r="1394" spans="1:11" ht="15.75" customHeight="1">
      <c r="A1394" s="2" t="s">
        <v>2624</v>
      </c>
      <c r="B1394" s="1">
        <v>2004</v>
      </c>
      <c r="C1394" s="1" t="s">
        <v>378</v>
      </c>
      <c r="D1394" s="3">
        <v>6.9</v>
      </c>
      <c r="E1394" s="4">
        <v>103</v>
      </c>
      <c r="F1394" s="1">
        <v>2127519898</v>
      </c>
      <c r="G1394" s="1">
        <v>410388</v>
      </c>
      <c r="H1394" s="1" t="s">
        <v>2625</v>
      </c>
      <c r="I1394" s="1">
        <v>13727</v>
      </c>
      <c r="J1394" s="1" t="s">
        <v>67</v>
      </c>
      <c r="K1394" s="1" t="s">
        <v>68</v>
      </c>
    </row>
    <row r="1395" spans="1:11" ht="15.75" customHeight="1">
      <c r="A1395" s="2" t="s">
        <v>2626</v>
      </c>
      <c r="B1395" s="1">
        <v>1994</v>
      </c>
      <c r="C1395" s="1" t="s">
        <v>2627</v>
      </c>
      <c r="D1395" s="3">
        <v>6.9</v>
      </c>
      <c r="E1395" s="4">
        <v>114</v>
      </c>
      <c r="F1395" s="1">
        <v>18000000</v>
      </c>
      <c r="G1395" s="1">
        <v>119938730</v>
      </c>
      <c r="H1395" s="1" t="s">
        <v>726</v>
      </c>
      <c r="I1395" s="1">
        <v>265818</v>
      </c>
      <c r="J1395" s="1" t="s">
        <v>15</v>
      </c>
      <c r="K1395" s="1" t="s">
        <v>16</v>
      </c>
    </row>
    <row r="1396" spans="1:11" ht="15.75" customHeight="1">
      <c r="A1396" s="2" t="s">
        <v>2628</v>
      </c>
      <c r="B1396" s="1">
        <v>2013</v>
      </c>
      <c r="C1396" s="1" t="s">
        <v>1105</v>
      </c>
      <c r="D1396" s="3">
        <v>6.9</v>
      </c>
      <c r="E1396" s="4">
        <v>111</v>
      </c>
      <c r="F1396" s="1">
        <v>18000000</v>
      </c>
      <c r="G1396" s="1">
        <v>13362308</v>
      </c>
      <c r="H1396" s="1" t="s">
        <v>42</v>
      </c>
      <c r="I1396" s="1">
        <v>31898</v>
      </c>
      <c r="J1396" s="1" t="s">
        <v>15</v>
      </c>
      <c r="K1396" s="1" t="s">
        <v>16</v>
      </c>
    </row>
    <row r="1397" spans="1:11" ht="15.75" customHeight="1">
      <c r="A1397" s="2" t="s">
        <v>2629</v>
      </c>
      <c r="B1397" s="1">
        <v>2003</v>
      </c>
      <c r="C1397" s="1" t="s">
        <v>1354</v>
      </c>
      <c r="D1397" s="3">
        <v>6.9</v>
      </c>
      <c r="E1397" s="4">
        <v>98</v>
      </c>
      <c r="F1397" s="1">
        <v>17000000</v>
      </c>
      <c r="G1397" s="1">
        <v>1569918</v>
      </c>
      <c r="H1397" s="1" t="s">
        <v>1569</v>
      </c>
      <c r="I1397" s="1">
        <v>16234</v>
      </c>
      <c r="J1397" s="1" t="s">
        <v>15</v>
      </c>
      <c r="K1397" s="1" t="s">
        <v>221</v>
      </c>
    </row>
    <row r="1398" spans="1:11" ht="15.75" customHeight="1">
      <c r="A1398" s="2" t="s">
        <v>2630</v>
      </c>
      <c r="B1398" s="1">
        <v>1986</v>
      </c>
      <c r="C1398" s="1" t="s">
        <v>481</v>
      </c>
      <c r="D1398" s="3">
        <v>6.9</v>
      </c>
      <c r="E1398" s="4">
        <v>110</v>
      </c>
      <c r="F1398" s="1">
        <v>15000000</v>
      </c>
      <c r="G1398" s="1">
        <v>176781728</v>
      </c>
      <c r="H1398" s="1" t="s">
        <v>92</v>
      </c>
      <c r="I1398" s="1">
        <v>219171</v>
      </c>
      <c r="J1398" s="1" t="s">
        <v>15</v>
      </c>
      <c r="K1398" s="1" t="s">
        <v>16</v>
      </c>
    </row>
    <row r="1399" spans="1:11" ht="15.75" customHeight="1">
      <c r="A1399" s="2" t="s">
        <v>2631</v>
      </c>
      <c r="B1399" s="1">
        <v>1997</v>
      </c>
      <c r="C1399" s="1" t="s">
        <v>566</v>
      </c>
      <c r="D1399" s="3">
        <v>6.9</v>
      </c>
      <c r="E1399" s="4">
        <v>120</v>
      </c>
      <c r="F1399" s="1">
        <v>10000000</v>
      </c>
      <c r="G1399" s="1">
        <v>44886089</v>
      </c>
      <c r="H1399" s="1" t="s">
        <v>98</v>
      </c>
      <c r="I1399" s="1">
        <v>69576</v>
      </c>
      <c r="J1399" s="1" t="s">
        <v>15</v>
      </c>
      <c r="K1399" s="1" t="s">
        <v>16</v>
      </c>
    </row>
    <row r="1400" spans="1:11" ht="15.75" customHeight="1">
      <c r="A1400" s="2" t="s">
        <v>2632</v>
      </c>
      <c r="B1400" s="1">
        <v>2009</v>
      </c>
      <c r="C1400" s="1" t="s">
        <v>2633</v>
      </c>
      <c r="D1400" s="3">
        <v>6.9</v>
      </c>
      <c r="E1400" s="4">
        <v>111</v>
      </c>
      <c r="F1400" s="1">
        <v>15000000</v>
      </c>
      <c r="G1400" s="1">
        <v>13034417</v>
      </c>
      <c r="H1400" s="1" t="s">
        <v>273</v>
      </c>
      <c r="I1400" s="1">
        <v>55665</v>
      </c>
      <c r="J1400" s="1" t="s">
        <v>15</v>
      </c>
      <c r="K1400" s="1" t="s">
        <v>16</v>
      </c>
    </row>
    <row r="1401" spans="1:11" ht="15.75" customHeight="1">
      <c r="A1401" s="2" t="s">
        <v>2634</v>
      </c>
      <c r="B1401" s="1">
        <v>2002</v>
      </c>
      <c r="C1401" s="1" t="s">
        <v>2635</v>
      </c>
      <c r="D1401" s="3">
        <v>6.9</v>
      </c>
      <c r="E1401" s="4">
        <v>97</v>
      </c>
      <c r="F1401" s="1">
        <v>15000000</v>
      </c>
      <c r="G1401" s="1">
        <v>8378141</v>
      </c>
      <c r="H1401" s="1" t="s">
        <v>468</v>
      </c>
      <c r="I1401" s="1">
        <v>18966</v>
      </c>
      <c r="J1401" s="1" t="s">
        <v>15</v>
      </c>
      <c r="K1401" s="1" t="s">
        <v>121</v>
      </c>
    </row>
    <row r="1402" spans="1:11" ht="15.75" customHeight="1">
      <c r="A1402" s="2" t="s">
        <v>2636</v>
      </c>
      <c r="B1402" s="1">
        <v>2001</v>
      </c>
      <c r="C1402" s="1" t="s">
        <v>2637</v>
      </c>
      <c r="D1402" s="3">
        <v>6.9</v>
      </c>
      <c r="E1402" s="4">
        <v>98</v>
      </c>
      <c r="F1402" s="1">
        <v>15000000</v>
      </c>
      <c r="G1402" s="1">
        <v>353743</v>
      </c>
      <c r="H1402" s="1" t="s">
        <v>2638</v>
      </c>
      <c r="I1402" s="1">
        <v>20730</v>
      </c>
      <c r="J1402" s="1" t="s">
        <v>15</v>
      </c>
      <c r="K1402" s="1" t="s">
        <v>121</v>
      </c>
    </row>
    <row r="1403" spans="1:11" ht="15.75" customHeight="1">
      <c r="A1403" s="2" t="s">
        <v>2639</v>
      </c>
      <c r="B1403" s="1">
        <v>1987</v>
      </c>
      <c r="C1403" s="1" t="s">
        <v>2640</v>
      </c>
      <c r="D1403" s="3">
        <v>6.9</v>
      </c>
      <c r="E1403" s="4">
        <v>119</v>
      </c>
      <c r="F1403" s="1">
        <v>14000000</v>
      </c>
      <c r="G1403" s="1">
        <v>156645693</v>
      </c>
      <c r="H1403" s="1" t="s">
        <v>884</v>
      </c>
      <c r="I1403" s="1">
        <v>55101</v>
      </c>
      <c r="J1403" s="1" t="s">
        <v>15</v>
      </c>
      <c r="K1403" s="1" t="s">
        <v>16</v>
      </c>
    </row>
    <row r="1404" spans="1:11" ht="15.75" customHeight="1">
      <c r="A1404" s="2" t="s">
        <v>2641</v>
      </c>
      <c r="B1404" s="1">
        <v>1990</v>
      </c>
      <c r="C1404" s="1" t="s">
        <v>2642</v>
      </c>
      <c r="D1404" s="3">
        <v>6.9</v>
      </c>
      <c r="E1404" s="4">
        <v>125</v>
      </c>
      <c r="F1404" s="1">
        <v>14000000</v>
      </c>
      <c r="G1404" s="1">
        <v>178406268</v>
      </c>
      <c r="H1404" s="1" t="s">
        <v>149</v>
      </c>
      <c r="I1404" s="1">
        <v>213476</v>
      </c>
      <c r="J1404" s="1" t="s">
        <v>15</v>
      </c>
      <c r="K1404" s="1" t="s">
        <v>16</v>
      </c>
    </row>
    <row r="1405" spans="1:11" ht="15.75" customHeight="1">
      <c r="A1405" s="2" t="s">
        <v>2643</v>
      </c>
      <c r="B1405" s="1">
        <v>1993</v>
      </c>
      <c r="C1405" s="1" t="s">
        <v>2528</v>
      </c>
      <c r="D1405" s="3">
        <v>6.9</v>
      </c>
      <c r="E1405" s="4">
        <v>98</v>
      </c>
      <c r="F1405" s="1">
        <v>15000000</v>
      </c>
      <c r="G1405" s="1">
        <v>68856263</v>
      </c>
      <c r="H1405" s="1" t="s">
        <v>2644</v>
      </c>
      <c r="I1405" s="1">
        <v>69733</v>
      </c>
      <c r="J1405" s="1" t="s">
        <v>15</v>
      </c>
      <c r="K1405" s="1" t="s">
        <v>16</v>
      </c>
    </row>
    <row r="1406" spans="1:11" ht="15.75" customHeight="1">
      <c r="A1406" s="2" t="s">
        <v>2645</v>
      </c>
      <c r="B1406" s="1">
        <v>1999</v>
      </c>
      <c r="C1406" s="1" t="s">
        <v>2646</v>
      </c>
      <c r="D1406" s="3">
        <v>6.9</v>
      </c>
      <c r="E1406" s="4">
        <v>117</v>
      </c>
      <c r="F1406" s="1">
        <v>12000000</v>
      </c>
      <c r="G1406" s="1">
        <v>14348123</v>
      </c>
      <c r="H1406" s="1" t="s">
        <v>2397</v>
      </c>
      <c r="I1406" s="1">
        <v>9323</v>
      </c>
      <c r="J1406" s="1" t="s">
        <v>15</v>
      </c>
      <c r="K1406" s="1" t="s">
        <v>35</v>
      </c>
    </row>
    <row r="1407" spans="1:11" ht="15.75" customHeight="1">
      <c r="A1407" s="2" t="s">
        <v>2647</v>
      </c>
      <c r="B1407" s="1">
        <v>1994</v>
      </c>
      <c r="C1407" s="1" t="s">
        <v>620</v>
      </c>
      <c r="D1407" s="3">
        <v>6.9</v>
      </c>
      <c r="E1407" s="4">
        <v>115</v>
      </c>
      <c r="F1407" s="1">
        <v>14000000</v>
      </c>
      <c r="G1407" s="1">
        <v>13640000</v>
      </c>
      <c r="H1407" s="1" t="s">
        <v>45</v>
      </c>
      <c r="I1407" s="1">
        <v>6011</v>
      </c>
      <c r="J1407" s="1" t="s">
        <v>15</v>
      </c>
      <c r="K1407" s="1" t="s">
        <v>16</v>
      </c>
    </row>
    <row r="1408" spans="1:11" ht="15.75" customHeight="1">
      <c r="A1408" s="2" t="s">
        <v>2648</v>
      </c>
      <c r="B1408" s="1">
        <v>2002</v>
      </c>
      <c r="C1408" s="1" t="s">
        <v>2386</v>
      </c>
      <c r="D1408" s="3">
        <v>6.9</v>
      </c>
      <c r="E1408" s="4">
        <v>109</v>
      </c>
      <c r="F1408" s="1">
        <v>12500000</v>
      </c>
      <c r="G1408" s="1">
        <v>14060950</v>
      </c>
      <c r="H1408" s="1" t="s">
        <v>42</v>
      </c>
      <c r="I1408" s="1">
        <v>14354</v>
      </c>
      <c r="J1408" s="1" t="s">
        <v>15</v>
      </c>
      <c r="K1408" s="1" t="s">
        <v>16</v>
      </c>
    </row>
    <row r="1409" spans="1:11" ht="15.75" customHeight="1">
      <c r="A1409" s="2" t="s">
        <v>2649</v>
      </c>
      <c r="B1409" s="1">
        <v>1994</v>
      </c>
      <c r="C1409" s="1" t="s">
        <v>2650</v>
      </c>
      <c r="D1409" s="3">
        <v>6.9</v>
      </c>
      <c r="E1409" s="4">
        <v>78</v>
      </c>
      <c r="F1409" s="1">
        <v>12000000</v>
      </c>
      <c r="G1409" s="1">
        <v>72217000</v>
      </c>
      <c r="H1409" s="1" t="s">
        <v>521</v>
      </c>
      <c r="I1409" s="1">
        <v>216486</v>
      </c>
      <c r="J1409" s="1" t="s">
        <v>15</v>
      </c>
      <c r="K1409" s="1" t="s">
        <v>16</v>
      </c>
    </row>
    <row r="1410" spans="1:11" ht="15.75" customHeight="1">
      <c r="A1410" s="2" t="s">
        <v>2651</v>
      </c>
      <c r="B1410" s="1">
        <v>2005</v>
      </c>
      <c r="C1410" s="1" t="s">
        <v>1244</v>
      </c>
      <c r="D1410" s="3">
        <v>6.9</v>
      </c>
      <c r="E1410" s="4">
        <v>118</v>
      </c>
      <c r="F1410" s="1">
        <v>9000000</v>
      </c>
      <c r="G1410" s="1">
        <v>18761993</v>
      </c>
      <c r="H1410" s="1" t="s">
        <v>45</v>
      </c>
      <c r="I1410" s="1">
        <v>19007</v>
      </c>
      <c r="J1410" s="1" t="s">
        <v>15</v>
      </c>
      <c r="K1410" s="1" t="s">
        <v>16</v>
      </c>
    </row>
    <row r="1411" spans="1:11" ht="15.75" customHeight="1">
      <c r="A1411" s="2" t="s">
        <v>2652</v>
      </c>
      <c r="B1411" s="1">
        <v>1999</v>
      </c>
      <c r="C1411" s="1" t="s">
        <v>2653</v>
      </c>
      <c r="D1411" s="3">
        <v>6.9</v>
      </c>
      <c r="E1411" s="4">
        <v>97</v>
      </c>
      <c r="F1411" s="1">
        <v>10500000</v>
      </c>
      <c r="G1411" s="1">
        <v>38201895</v>
      </c>
      <c r="H1411" s="1" t="s">
        <v>396</v>
      </c>
      <c r="I1411" s="1">
        <v>149222</v>
      </c>
      <c r="J1411" s="1" t="s">
        <v>15</v>
      </c>
      <c r="K1411" s="1" t="s">
        <v>16</v>
      </c>
    </row>
    <row r="1412" spans="1:11" ht="15.75" customHeight="1">
      <c r="A1412" s="2" t="s">
        <v>2654</v>
      </c>
      <c r="B1412" s="1">
        <v>1999</v>
      </c>
      <c r="C1412" s="1" t="s">
        <v>2635</v>
      </c>
      <c r="D1412" s="3">
        <v>6.9</v>
      </c>
      <c r="E1412" s="4">
        <v>97</v>
      </c>
      <c r="F1412" s="1">
        <v>14000000</v>
      </c>
      <c r="G1412" s="1">
        <v>18535191</v>
      </c>
      <c r="H1412" s="1" t="s">
        <v>149</v>
      </c>
      <c r="I1412" s="1">
        <v>12980</v>
      </c>
      <c r="J1412" s="1" t="s">
        <v>15</v>
      </c>
      <c r="K1412" s="1" t="s">
        <v>121</v>
      </c>
    </row>
    <row r="1413" spans="1:11" ht="15.75" customHeight="1">
      <c r="A1413" s="2" t="s">
        <v>2655</v>
      </c>
      <c r="B1413" s="1">
        <v>1981</v>
      </c>
      <c r="C1413" s="1" t="s">
        <v>2656</v>
      </c>
      <c r="D1413" s="3">
        <v>6.9</v>
      </c>
      <c r="E1413" s="4">
        <v>117</v>
      </c>
      <c r="F1413" s="1">
        <v>10000000</v>
      </c>
      <c r="G1413" s="1">
        <v>85300000</v>
      </c>
      <c r="H1413" s="1" t="s">
        <v>2657</v>
      </c>
      <c r="I1413" s="1">
        <v>48629</v>
      </c>
      <c r="J1413" s="1" t="s">
        <v>15</v>
      </c>
      <c r="K1413" s="1" t="s">
        <v>16</v>
      </c>
    </row>
    <row r="1414" spans="1:11" ht="15.75" customHeight="1">
      <c r="A1414" s="2" t="s">
        <v>2658</v>
      </c>
      <c r="B1414" s="1">
        <v>1989</v>
      </c>
      <c r="C1414" s="1" t="s">
        <v>1592</v>
      </c>
      <c r="D1414" s="3">
        <v>6.9</v>
      </c>
      <c r="E1414" s="4">
        <v>90</v>
      </c>
      <c r="F1414" s="1">
        <v>10000000</v>
      </c>
      <c r="G1414" s="1">
        <v>40485039</v>
      </c>
      <c r="H1414" s="1" t="s">
        <v>2659</v>
      </c>
      <c r="I1414" s="1">
        <v>85362</v>
      </c>
      <c r="J1414" s="1" t="s">
        <v>15</v>
      </c>
      <c r="K1414" s="1" t="s">
        <v>16</v>
      </c>
    </row>
    <row r="1415" spans="1:11" ht="15.75" customHeight="1">
      <c r="A1415" s="2" t="s">
        <v>2660</v>
      </c>
      <c r="B1415" s="1">
        <v>1985</v>
      </c>
      <c r="C1415" s="1" t="s">
        <v>2661</v>
      </c>
      <c r="D1415" s="3">
        <v>6.9</v>
      </c>
      <c r="E1415" s="4">
        <v>109</v>
      </c>
      <c r="F1415" s="1">
        <v>10000000</v>
      </c>
      <c r="G1415" s="1">
        <v>33000000</v>
      </c>
      <c r="H1415" s="1" t="s">
        <v>2662</v>
      </c>
      <c r="I1415" s="1">
        <v>9424</v>
      </c>
      <c r="J1415" s="1" t="s">
        <v>15</v>
      </c>
      <c r="K1415" s="1" t="s">
        <v>16</v>
      </c>
    </row>
    <row r="1416" spans="1:11" ht="15.75" customHeight="1">
      <c r="A1416" s="2" t="s">
        <v>2663</v>
      </c>
      <c r="B1416" s="1">
        <v>2012</v>
      </c>
      <c r="C1416" s="1" t="s">
        <v>2664</v>
      </c>
      <c r="D1416" s="3">
        <v>6.9</v>
      </c>
      <c r="E1416" s="4">
        <v>106</v>
      </c>
      <c r="F1416" s="1">
        <v>10000000</v>
      </c>
      <c r="G1416" s="1">
        <v>1939441</v>
      </c>
      <c r="H1416" s="1" t="s">
        <v>55</v>
      </c>
      <c r="I1416" s="1">
        <v>55567</v>
      </c>
      <c r="J1416" s="1" t="s">
        <v>15</v>
      </c>
      <c r="K1416" s="1" t="s">
        <v>16</v>
      </c>
    </row>
    <row r="1417" spans="1:11" ht="15.75" customHeight="1">
      <c r="A1417" s="2" t="s">
        <v>2665</v>
      </c>
      <c r="B1417" s="1">
        <v>2013</v>
      </c>
      <c r="C1417" s="1" t="s">
        <v>2666</v>
      </c>
      <c r="D1417" s="3">
        <v>6.9</v>
      </c>
      <c r="E1417" s="4">
        <v>81</v>
      </c>
      <c r="F1417" s="1">
        <v>10000000</v>
      </c>
      <c r="G1417" s="1">
        <v>11835</v>
      </c>
      <c r="H1417" s="1" t="s">
        <v>468</v>
      </c>
      <c r="I1417" s="1">
        <v>1920</v>
      </c>
      <c r="J1417" s="1" t="s">
        <v>2667</v>
      </c>
      <c r="K1417" s="1" t="s">
        <v>2668</v>
      </c>
    </row>
    <row r="1418" spans="1:11" ht="15.75" customHeight="1">
      <c r="A1418" s="2" t="s">
        <v>2669</v>
      </c>
      <c r="B1418" s="1">
        <v>1967</v>
      </c>
      <c r="C1418" s="1" t="s">
        <v>2150</v>
      </c>
      <c r="D1418" s="3">
        <v>6.9</v>
      </c>
      <c r="E1418" s="4">
        <v>117</v>
      </c>
      <c r="F1418" s="1">
        <v>9500000</v>
      </c>
      <c r="G1418" s="1">
        <v>43100000</v>
      </c>
      <c r="H1418" s="1" t="s">
        <v>425</v>
      </c>
      <c r="I1418" s="1">
        <v>75280</v>
      </c>
      <c r="J1418" s="1" t="s">
        <v>15</v>
      </c>
      <c r="K1418" s="1" t="s">
        <v>121</v>
      </c>
    </row>
    <row r="1419" spans="1:11" ht="15.75" customHeight="1">
      <c r="A1419" s="2" t="s">
        <v>2670</v>
      </c>
      <c r="B1419" s="1">
        <v>2012</v>
      </c>
      <c r="C1419" s="1" t="s">
        <v>614</v>
      </c>
      <c r="D1419" s="3">
        <v>6.9</v>
      </c>
      <c r="E1419" s="4">
        <v>176</v>
      </c>
      <c r="F1419" s="1">
        <v>7217600</v>
      </c>
      <c r="G1419" s="1">
        <v>3047539</v>
      </c>
      <c r="H1419" s="1" t="s">
        <v>396</v>
      </c>
      <c r="I1419" s="1">
        <v>42296</v>
      </c>
      <c r="J1419" s="1" t="s">
        <v>500</v>
      </c>
      <c r="K1419" s="1" t="s">
        <v>155</v>
      </c>
    </row>
    <row r="1420" spans="1:11" ht="15.75" customHeight="1">
      <c r="A1420" s="2" t="s">
        <v>2671</v>
      </c>
      <c r="B1420" s="1">
        <v>1979</v>
      </c>
      <c r="C1420" s="1" t="s">
        <v>2672</v>
      </c>
      <c r="D1420" s="3">
        <v>6.9</v>
      </c>
      <c r="E1420" s="4">
        <v>125</v>
      </c>
      <c r="F1420" s="1">
        <v>8500000</v>
      </c>
      <c r="G1420" s="1">
        <v>29200000</v>
      </c>
      <c r="H1420" s="1" t="s">
        <v>635</v>
      </c>
      <c r="I1420" s="1">
        <v>6142</v>
      </c>
      <c r="J1420" s="1" t="s">
        <v>15</v>
      </c>
      <c r="K1420" s="1" t="s">
        <v>16</v>
      </c>
    </row>
    <row r="1421" spans="1:11" ht="15.75" customHeight="1">
      <c r="A1421" s="2" t="s">
        <v>2673</v>
      </c>
      <c r="B1421" s="1">
        <v>2013</v>
      </c>
      <c r="C1421" s="1" t="s">
        <v>2219</v>
      </c>
      <c r="D1421" s="3">
        <v>6.9</v>
      </c>
      <c r="E1421" s="4">
        <v>106</v>
      </c>
      <c r="F1421" s="1">
        <v>9000000</v>
      </c>
      <c r="G1421" s="1">
        <v>6262942</v>
      </c>
      <c r="H1421" s="1" t="s">
        <v>66</v>
      </c>
      <c r="I1421" s="1">
        <v>59545</v>
      </c>
      <c r="J1421" s="1" t="s">
        <v>15</v>
      </c>
      <c r="K1421" s="1" t="s">
        <v>16</v>
      </c>
    </row>
    <row r="1422" spans="1:11" ht="15.75" customHeight="1">
      <c r="A1422" s="2" t="s">
        <v>2674</v>
      </c>
      <c r="B1422" s="1">
        <v>2000</v>
      </c>
      <c r="C1422" s="1" t="s">
        <v>2675</v>
      </c>
      <c r="D1422" s="3">
        <v>6.9</v>
      </c>
      <c r="E1422" s="4">
        <v>92</v>
      </c>
      <c r="F1422" s="1">
        <v>8000000</v>
      </c>
      <c r="G1422" s="1">
        <v>8279017</v>
      </c>
      <c r="H1422" s="1" t="s">
        <v>2676</v>
      </c>
      <c r="I1422" s="1">
        <v>34191</v>
      </c>
      <c r="J1422" s="1" t="s">
        <v>15</v>
      </c>
      <c r="K1422" s="1" t="s">
        <v>121</v>
      </c>
    </row>
    <row r="1423" spans="1:11" ht="15.75" customHeight="1">
      <c r="A1423" s="2" t="s">
        <v>2677</v>
      </c>
      <c r="B1423" s="1">
        <v>2007</v>
      </c>
      <c r="C1423" s="1" t="s">
        <v>2678</v>
      </c>
      <c r="D1423" s="3">
        <v>6.9</v>
      </c>
      <c r="E1423" s="4">
        <v>92</v>
      </c>
      <c r="F1423" s="1">
        <v>8000000</v>
      </c>
      <c r="G1423" s="1">
        <v>1071240</v>
      </c>
      <c r="H1423" s="1" t="s">
        <v>258</v>
      </c>
      <c r="I1423" s="1">
        <v>3571</v>
      </c>
      <c r="J1423" s="1" t="s">
        <v>15</v>
      </c>
      <c r="K1423" s="1" t="s">
        <v>121</v>
      </c>
    </row>
    <row r="1424" spans="1:11" ht="15.75" customHeight="1">
      <c r="A1424" s="2" t="s">
        <v>2679</v>
      </c>
      <c r="B1424" s="1">
        <v>2010</v>
      </c>
      <c r="C1424" s="1" t="s">
        <v>1274</v>
      </c>
      <c r="D1424" s="3">
        <v>6.9</v>
      </c>
      <c r="E1424" s="4">
        <v>98</v>
      </c>
      <c r="F1424" s="1">
        <v>8000000</v>
      </c>
      <c r="G1424" s="1">
        <v>117190</v>
      </c>
      <c r="H1424" s="1" t="s">
        <v>1642</v>
      </c>
      <c r="I1424" s="1">
        <v>29994</v>
      </c>
      <c r="J1424" s="1" t="s">
        <v>15</v>
      </c>
      <c r="K1424" s="1" t="s">
        <v>121</v>
      </c>
    </row>
    <row r="1425" spans="1:11" ht="15.75" customHeight="1">
      <c r="A1425" s="2" t="s">
        <v>2680</v>
      </c>
      <c r="B1425" s="1">
        <v>2005</v>
      </c>
      <c r="C1425" s="1" t="s">
        <v>2681</v>
      </c>
      <c r="D1425" s="3">
        <v>6.9</v>
      </c>
      <c r="E1425" s="4">
        <v>90</v>
      </c>
      <c r="F1425" s="1">
        <v>7900000</v>
      </c>
      <c r="G1425" s="1">
        <v>671240</v>
      </c>
      <c r="H1425" s="1" t="s">
        <v>468</v>
      </c>
      <c r="I1425" s="1">
        <v>23023</v>
      </c>
      <c r="J1425" s="1" t="s">
        <v>15</v>
      </c>
      <c r="K1425" s="1" t="s">
        <v>121</v>
      </c>
    </row>
    <row r="1426" spans="1:11" ht="15.75" customHeight="1">
      <c r="A1426" s="2" t="s">
        <v>2682</v>
      </c>
      <c r="B1426" s="1">
        <v>1997</v>
      </c>
      <c r="C1426" s="1" t="s">
        <v>1830</v>
      </c>
      <c r="D1426" s="3">
        <v>6.9</v>
      </c>
      <c r="E1426" s="4">
        <v>115</v>
      </c>
      <c r="F1426" s="1">
        <v>7500000</v>
      </c>
      <c r="G1426" s="1">
        <v>43490057</v>
      </c>
      <c r="H1426" s="1" t="s">
        <v>45</v>
      </c>
      <c r="I1426" s="1">
        <v>5275</v>
      </c>
      <c r="J1426" s="1" t="s">
        <v>15</v>
      </c>
      <c r="K1426" s="1" t="s">
        <v>16</v>
      </c>
    </row>
    <row r="1427" spans="1:11" ht="15.75" customHeight="1">
      <c r="A1427" s="2" t="s">
        <v>2683</v>
      </c>
      <c r="B1427" s="1">
        <v>2004</v>
      </c>
      <c r="C1427" s="1" t="s">
        <v>2684</v>
      </c>
      <c r="D1427" s="3">
        <v>6.9</v>
      </c>
      <c r="E1427" s="4">
        <v>118</v>
      </c>
      <c r="F1427" s="1">
        <v>7500000</v>
      </c>
      <c r="G1427" s="1">
        <v>3347439</v>
      </c>
      <c r="H1427" s="1" t="s">
        <v>396</v>
      </c>
      <c r="I1427" s="1">
        <v>833</v>
      </c>
      <c r="J1427" s="1" t="s">
        <v>15</v>
      </c>
      <c r="K1427" s="1" t="s">
        <v>16</v>
      </c>
    </row>
    <row r="1428" spans="1:11" ht="15.75" customHeight="1">
      <c r="A1428" s="2" t="s">
        <v>2685</v>
      </c>
      <c r="B1428" s="1">
        <v>2001</v>
      </c>
      <c r="C1428" s="1" t="s">
        <v>2686</v>
      </c>
      <c r="D1428" s="3">
        <v>6.9</v>
      </c>
      <c r="E1428" s="4">
        <v>103</v>
      </c>
      <c r="F1428" s="1">
        <v>50000000</v>
      </c>
      <c r="G1428" s="1">
        <v>206400</v>
      </c>
      <c r="H1428" s="1" t="s">
        <v>2687</v>
      </c>
      <c r="I1428" s="1">
        <v>1439</v>
      </c>
      <c r="J1428" s="1" t="s">
        <v>150</v>
      </c>
      <c r="K1428" s="1" t="s">
        <v>109</v>
      </c>
    </row>
    <row r="1429" spans="1:11" ht="15.75" customHeight="1">
      <c r="A1429" s="2" t="s">
        <v>2688</v>
      </c>
      <c r="B1429" s="1">
        <v>2005</v>
      </c>
      <c r="C1429" s="1" t="s">
        <v>2689</v>
      </c>
      <c r="D1429" s="3">
        <v>6.9</v>
      </c>
      <c r="E1429" s="4">
        <v>109</v>
      </c>
      <c r="F1429" s="1">
        <v>7000000</v>
      </c>
      <c r="G1429" s="1">
        <v>16901126</v>
      </c>
      <c r="H1429" s="1" t="s">
        <v>2690</v>
      </c>
      <c r="I1429" s="1">
        <v>76267</v>
      </c>
      <c r="J1429" s="1" t="s">
        <v>15</v>
      </c>
      <c r="K1429" s="1" t="s">
        <v>16</v>
      </c>
    </row>
    <row r="1430" spans="1:11" ht="15.75" customHeight="1">
      <c r="A1430" s="2" t="s">
        <v>2691</v>
      </c>
      <c r="B1430" s="1">
        <v>2014</v>
      </c>
      <c r="C1430" s="1" t="s">
        <v>1666</v>
      </c>
      <c r="D1430" s="3">
        <v>6.9</v>
      </c>
      <c r="E1430" s="4">
        <v>116</v>
      </c>
      <c r="F1430" s="1">
        <v>7000000</v>
      </c>
      <c r="G1430" s="1">
        <v>14612840</v>
      </c>
      <c r="H1430" s="1" t="s">
        <v>130</v>
      </c>
      <c r="I1430" s="1">
        <v>11191</v>
      </c>
      <c r="J1430" s="1" t="s">
        <v>15</v>
      </c>
      <c r="K1430" s="1" t="s">
        <v>16</v>
      </c>
    </row>
    <row r="1431" spans="1:11" ht="15.75" customHeight="1">
      <c r="A1431" s="2" t="s">
        <v>2692</v>
      </c>
      <c r="B1431" s="1">
        <v>2005</v>
      </c>
      <c r="C1431" s="1" t="s">
        <v>2693</v>
      </c>
      <c r="D1431" s="3">
        <v>6.9</v>
      </c>
      <c r="E1431" s="4">
        <v>97</v>
      </c>
      <c r="F1431" s="1">
        <v>7000000</v>
      </c>
      <c r="G1431" s="1">
        <v>233103</v>
      </c>
      <c r="H1431" s="1" t="s">
        <v>42</v>
      </c>
      <c r="I1431" s="1">
        <v>2670</v>
      </c>
      <c r="J1431" s="1" t="s">
        <v>15</v>
      </c>
      <c r="K1431" s="1" t="s">
        <v>121</v>
      </c>
    </row>
    <row r="1432" spans="1:11" ht="15.75" customHeight="1">
      <c r="A1432" s="2" t="s">
        <v>2694</v>
      </c>
      <c r="B1432" s="1">
        <v>2013</v>
      </c>
      <c r="C1432" s="1" t="s">
        <v>2695</v>
      </c>
      <c r="D1432" s="3">
        <v>6.9</v>
      </c>
      <c r="E1432" s="4">
        <v>116</v>
      </c>
      <c r="F1432" s="1">
        <v>6500000</v>
      </c>
      <c r="G1432" s="1">
        <v>2268296</v>
      </c>
      <c r="H1432" s="1" t="s">
        <v>133</v>
      </c>
      <c r="I1432" s="1">
        <v>41856</v>
      </c>
      <c r="J1432" s="1" t="s">
        <v>15</v>
      </c>
      <c r="K1432" s="1" t="s">
        <v>121</v>
      </c>
    </row>
    <row r="1433" spans="1:11" ht="15.75" customHeight="1">
      <c r="A1433" s="2" t="s">
        <v>2696</v>
      </c>
      <c r="B1433" s="1">
        <v>1999</v>
      </c>
      <c r="C1433" s="1" t="s">
        <v>1698</v>
      </c>
      <c r="D1433" s="3">
        <v>6.9</v>
      </c>
      <c r="E1433" s="4">
        <v>106</v>
      </c>
      <c r="F1433" s="1">
        <v>6000000</v>
      </c>
      <c r="G1433" s="1">
        <v>25047631</v>
      </c>
      <c r="H1433" s="1" t="s">
        <v>468</v>
      </c>
      <c r="I1433" s="1">
        <v>6585</v>
      </c>
      <c r="J1433" s="1" t="s">
        <v>15</v>
      </c>
      <c r="K1433" s="1" t="s">
        <v>16</v>
      </c>
    </row>
    <row r="1434" spans="1:11" ht="15.75" customHeight="1">
      <c r="A1434" s="2" t="s">
        <v>2697</v>
      </c>
      <c r="B1434" s="1">
        <v>1946</v>
      </c>
      <c r="C1434" s="1" t="s">
        <v>2698</v>
      </c>
      <c r="D1434" s="3">
        <v>6.9</v>
      </c>
      <c r="E1434" s="4">
        <v>144</v>
      </c>
      <c r="F1434" s="1">
        <v>8000000</v>
      </c>
      <c r="G1434" s="1">
        <v>20400000</v>
      </c>
      <c r="H1434" s="1" t="s">
        <v>1223</v>
      </c>
      <c r="I1434" s="1">
        <v>6304</v>
      </c>
      <c r="J1434" s="1" t="s">
        <v>15</v>
      </c>
      <c r="K1434" s="1" t="s">
        <v>16</v>
      </c>
    </row>
    <row r="1435" spans="1:11" ht="15.75" customHeight="1">
      <c r="A1435" s="2" t="s">
        <v>2699</v>
      </c>
      <c r="B1435" s="1">
        <v>2002</v>
      </c>
      <c r="C1435" s="1" t="s">
        <v>1124</v>
      </c>
      <c r="D1435" s="3">
        <v>6.9</v>
      </c>
      <c r="E1435" s="4">
        <v>141</v>
      </c>
      <c r="F1435" s="1">
        <v>5600000</v>
      </c>
      <c r="G1435" s="1">
        <v>3064356</v>
      </c>
      <c r="H1435" s="1" t="s">
        <v>396</v>
      </c>
      <c r="I1435" s="1">
        <v>3433</v>
      </c>
      <c r="J1435" s="1" t="s">
        <v>15</v>
      </c>
      <c r="K1435" s="1" t="s">
        <v>16</v>
      </c>
    </row>
    <row r="1436" spans="1:11" ht="15.75" customHeight="1">
      <c r="A1436" s="2" t="s">
        <v>2700</v>
      </c>
      <c r="B1436" s="1">
        <v>2016</v>
      </c>
      <c r="C1436" s="1" t="s">
        <v>2701</v>
      </c>
      <c r="D1436" s="3">
        <v>6.9</v>
      </c>
      <c r="E1436" s="4">
        <v>81</v>
      </c>
      <c r="F1436" s="1">
        <v>4900000</v>
      </c>
      <c r="G1436" s="1">
        <v>56536016</v>
      </c>
      <c r="H1436" s="1" t="s">
        <v>488</v>
      </c>
      <c r="I1436" s="1">
        <v>13523</v>
      </c>
      <c r="J1436" s="1" t="s">
        <v>15</v>
      </c>
      <c r="K1436" s="1" t="s">
        <v>16</v>
      </c>
    </row>
    <row r="1437" spans="1:11" ht="15.75" customHeight="1">
      <c r="A1437" s="2" t="s">
        <v>2702</v>
      </c>
      <c r="B1437" s="1">
        <v>2008</v>
      </c>
      <c r="C1437" s="1" t="s">
        <v>2703</v>
      </c>
      <c r="D1437" s="3">
        <v>6.9</v>
      </c>
      <c r="E1437" s="4">
        <v>91</v>
      </c>
      <c r="F1437" s="1">
        <v>8000000</v>
      </c>
      <c r="G1437" s="1">
        <v>12055108</v>
      </c>
      <c r="H1437" s="1" t="s">
        <v>45</v>
      </c>
      <c r="I1437" s="1">
        <v>61151</v>
      </c>
      <c r="J1437" s="1" t="s">
        <v>15</v>
      </c>
      <c r="K1437" s="1" t="s">
        <v>16</v>
      </c>
    </row>
    <row r="1438" spans="1:11" ht="15.75" customHeight="1">
      <c r="A1438" s="2" t="s">
        <v>2704</v>
      </c>
      <c r="B1438" s="1">
        <v>2004</v>
      </c>
      <c r="C1438" s="1" t="s">
        <v>2705</v>
      </c>
      <c r="D1438" s="3">
        <v>6.9</v>
      </c>
      <c r="E1438" s="4">
        <v>92</v>
      </c>
      <c r="F1438" s="1">
        <v>5000000</v>
      </c>
      <c r="G1438" s="1">
        <v>8786715</v>
      </c>
      <c r="H1438" s="1" t="s">
        <v>45</v>
      </c>
      <c r="I1438" s="1">
        <v>40274</v>
      </c>
      <c r="J1438" s="1" t="s">
        <v>15</v>
      </c>
      <c r="K1438" s="1" t="s">
        <v>16</v>
      </c>
    </row>
    <row r="1439" spans="1:11" ht="15.75" customHeight="1">
      <c r="A1439" s="2" t="s">
        <v>2706</v>
      </c>
      <c r="B1439" s="1">
        <v>2010</v>
      </c>
      <c r="C1439" s="1" t="s">
        <v>2707</v>
      </c>
      <c r="D1439" s="3">
        <v>6.9</v>
      </c>
      <c r="E1439" s="4">
        <v>41</v>
      </c>
      <c r="F1439" s="1">
        <v>5000000</v>
      </c>
      <c r="G1439" s="1">
        <v>4074023</v>
      </c>
      <c r="H1439" s="1" t="s">
        <v>456</v>
      </c>
      <c r="I1439" s="1">
        <v>296</v>
      </c>
      <c r="J1439" s="1" t="s">
        <v>15</v>
      </c>
      <c r="K1439" s="1" t="s">
        <v>121</v>
      </c>
    </row>
    <row r="1440" spans="1:11" ht="15.75" customHeight="1">
      <c r="A1440" s="2" t="s">
        <v>2708</v>
      </c>
      <c r="B1440" s="1">
        <v>2005</v>
      </c>
      <c r="C1440" s="1" t="s">
        <v>2709</v>
      </c>
      <c r="D1440" s="3">
        <v>6.9</v>
      </c>
      <c r="E1440" s="4">
        <v>101</v>
      </c>
      <c r="F1440" s="1">
        <v>4000000</v>
      </c>
      <c r="G1440" s="1">
        <v>864959</v>
      </c>
      <c r="H1440" s="1" t="s">
        <v>532</v>
      </c>
      <c r="I1440" s="1">
        <v>20275</v>
      </c>
      <c r="J1440" s="1" t="s">
        <v>15</v>
      </c>
      <c r="K1440" s="1" t="s">
        <v>121</v>
      </c>
    </row>
    <row r="1441" spans="1:11" ht="15.75" customHeight="1">
      <c r="A1441" s="2" t="s">
        <v>2710</v>
      </c>
      <c r="B1441" s="1">
        <v>2013</v>
      </c>
      <c r="C1441" s="1" t="s">
        <v>1330</v>
      </c>
      <c r="D1441" s="3">
        <v>6.9</v>
      </c>
      <c r="E1441" s="4">
        <v>117</v>
      </c>
      <c r="F1441" s="1">
        <v>4000000</v>
      </c>
      <c r="G1441" s="1">
        <v>371897</v>
      </c>
      <c r="H1441" s="1" t="s">
        <v>42</v>
      </c>
      <c r="I1441" s="1">
        <v>36494</v>
      </c>
      <c r="J1441" s="1" t="s">
        <v>15</v>
      </c>
      <c r="K1441" s="1" t="s">
        <v>16</v>
      </c>
    </row>
    <row r="1442" spans="1:11" ht="15.75" customHeight="1">
      <c r="A1442" s="2" t="s">
        <v>2711</v>
      </c>
      <c r="B1442" s="1">
        <v>2009</v>
      </c>
      <c r="C1442" s="1" t="s">
        <v>2712</v>
      </c>
      <c r="D1442" s="3">
        <v>6.9</v>
      </c>
      <c r="E1442" s="4">
        <v>99</v>
      </c>
      <c r="F1442" s="1">
        <v>3800000</v>
      </c>
      <c r="G1442" s="1">
        <v>19959</v>
      </c>
      <c r="H1442" s="1" t="s">
        <v>42</v>
      </c>
      <c r="I1442" s="1">
        <v>3579</v>
      </c>
      <c r="J1442" s="1" t="s">
        <v>15</v>
      </c>
      <c r="K1442" s="1" t="s">
        <v>2668</v>
      </c>
    </row>
    <row r="1443" spans="1:11" ht="15.75" customHeight="1">
      <c r="A1443" s="2" t="s">
        <v>2713</v>
      </c>
      <c r="B1443" s="1">
        <v>2006</v>
      </c>
      <c r="C1443" s="1" t="s">
        <v>2714</v>
      </c>
      <c r="D1443" s="3">
        <v>6.9</v>
      </c>
      <c r="E1443" s="4">
        <v>109</v>
      </c>
      <c r="F1443" s="1">
        <v>2000000</v>
      </c>
      <c r="G1443" s="1">
        <v>2706659</v>
      </c>
      <c r="H1443" s="1" t="s">
        <v>45</v>
      </c>
      <c r="I1443" s="1">
        <v>17770</v>
      </c>
      <c r="J1443" s="1" t="s">
        <v>15</v>
      </c>
      <c r="K1443" s="1" t="s">
        <v>121</v>
      </c>
    </row>
    <row r="1444" spans="1:11" ht="15.75" customHeight="1">
      <c r="A1444" s="2" t="s">
        <v>2558</v>
      </c>
      <c r="B1444" s="1">
        <v>2011</v>
      </c>
      <c r="C1444" s="1" t="s">
        <v>2313</v>
      </c>
      <c r="D1444" s="3">
        <v>6.9</v>
      </c>
      <c r="E1444" s="4">
        <v>113</v>
      </c>
      <c r="F1444" s="1">
        <v>30000000</v>
      </c>
      <c r="G1444" s="1">
        <v>61094903</v>
      </c>
      <c r="H1444" s="1" t="s">
        <v>318</v>
      </c>
      <c r="I1444" s="1">
        <v>210548</v>
      </c>
      <c r="J1444" s="1" t="s">
        <v>15</v>
      </c>
      <c r="K1444" s="1" t="s">
        <v>121</v>
      </c>
    </row>
    <row r="1445" spans="1:11" ht="15.75" customHeight="1">
      <c r="A1445" s="2" t="s">
        <v>2715</v>
      </c>
      <c r="B1445" s="1">
        <v>1999</v>
      </c>
      <c r="C1445" s="1" t="s">
        <v>2716</v>
      </c>
      <c r="D1445" s="3">
        <v>6.9</v>
      </c>
      <c r="E1445" s="4">
        <v>96</v>
      </c>
      <c r="F1445" s="1">
        <v>1900000</v>
      </c>
      <c r="G1445" s="1">
        <v>4170647</v>
      </c>
      <c r="H1445" s="1" t="s">
        <v>45</v>
      </c>
      <c r="I1445" s="1">
        <v>14548</v>
      </c>
      <c r="J1445" s="1" t="s">
        <v>15</v>
      </c>
      <c r="K1445" s="1" t="s">
        <v>121</v>
      </c>
    </row>
    <row r="1446" spans="1:11" ht="15.75" customHeight="1">
      <c r="A1446" s="2" t="s">
        <v>2717</v>
      </c>
      <c r="B1446" s="1">
        <v>1996</v>
      </c>
      <c r="C1446" s="1" t="s">
        <v>2718</v>
      </c>
      <c r="D1446" s="3">
        <v>6.9</v>
      </c>
      <c r="E1446" s="4">
        <v>108</v>
      </c>
      <c r="F1446" s="1">
        <v>3300000</v>
      </c>
      <c r="G1446" s="1">
        <v>2961991</v>
      </c>
      <c r="H1446" s="1" t="s">
        <v>258</v>
      </c>
      <c r="I1446" s="1">
        <v>15885</v>
      </c>
      <c r="J1446" s="1" t="s">
        <v>15</v>
      </c>
      <c r="K1446" s="1" t="s">
        <v>16</v>
      </c>
    </row>
    <row r="1447" spans="1:11" ht="15.75" customHeight="1">
      <c r="A1447" s="2" t="s">
        <v>2719</v>
      </c>
      <c r="B1447" s="1">
        <v>1996</v>
      </c>
      <c r="C1447" s="1" t="s">
        <v>2720</v>
      </c>
      <c r="D1447" s="3">
        <v>6.9</v>
      </c>
      <c r="E1447" s="4">
        <v>149</v>
      </c>
      <c r="F1447" s="1">
        <v>26000000</v>
      </c>
      <c r="G1447" s="1">
        <v>25809813</v>
      </c>
      <c r="H1447" s="1" t="s">
        <v>1300</v>
      </c>
      <c r="I1447" s="1">
        <v>50311</v>
      </c>
      <c r="J1447" s="1" t="s">
        <v>15</v>
      </c>
      <c r="K1447" s="1" t="s">
        <v>16</v>
      </c>
    </row>
    <row r="1448" spans="1:11" ht="15.75" customHeight="1">
      <c r="A1448" s="2" t="s">
        <v>2721</v>
      </c>
      <c r="B1448" s="1">
        <v>2014</v>
      </c>
      <c r="C1448" s="1" t="s">
        <v>2722</v>
      </c>
      <c r="D1448" s="3">
        <v>6.9</v>
      </c>
      <c r="E1448" s="4">
        <v>100</v>
      </c>
      <c r="F1448" s="1">
        <v>2000000</v>
      </c>
      <c r="G1448" s="1">
        <v>14673301</v>
      </c>
      <c r="H1448" s="1" t="s">
        <v>1868</v>
      </c>
      <c r="I1448" s="1">
        <v>112899</v>
      </c>
      <c r="J1448" s="1" t="s">
        <v>15</v>
      </c>
      <c r="K1448" s="1" t="s">
        <v>16</v>
      </c>
    </row>
    <row r="1449" spans="1:11" ht="15.75" customHeight="1">
      <c r="A1449" s="2" t="s">
        <v>2723</v>
      </c>
      <c r="B1449" s="1">
        <v>2015</v>
      </c>
      <c r="C1449" s="1" t="s">
        <v>2724</v>
      </c>
      <c r="D1449" s="3">
        <v>6.9</v>
      </c>
      <c r="E1449" s="4">
        <v>102</v>
      </c>
      <c r="F1449" s="1">
        <v>2000000</v>
      </c>
      <c r="G1449" s="1">
        <v>1477002</v>
      </c>
      <c r="H1449" s="1" t="s">
        <v>396</v>
      </c>
      <c r="I1449" s="1">
        <v>16645</v>
      </c>
      <c r="J1449" s="1" t="s">
        <v>15</v>
      </c>
      <c r="K1449" s="1" t="s">
        <v>16</v>
      </c>
    </row>
    <row r="1450" spans="1:11" ht="15.75" customHeight="1">
      <c r="A1450" s="2" t="s">
        <v>2725</v>
      </c>
      <c r="B1450" s="1">
        <v>2004</v>
      </c>
      <c r="C1450" s="1" t="s">
        <v>2726</v>
      </c>
      <c r="D1450" s="3">
        <v>6.9</v>
      </c>
      <c r="E1450" s="4">
        <v>100</v>
      </c>
      <c r="F1450" s="1">
        <v>1000000</v>
      </c>
      <c r="G1450" s="1">
        <v>396035</v>
      </c>
      <c r="H1450" s="1" t="s">
        <v>396</v>
      </c>
      <c r="I1450" s="1">
        <v>2725</v>
      </c>
      <c r="J1450" s="1" t="s">
        <v>15</v>
      </c>
      <c r="K1450" s="1" t="s">
        <v>121</v>
      </c>
    </row>
    <row r="1451" spans="1:11" ht="15.75" customHeight="1">
      <c r="A1451" s="2" t="s">
        <v>2727</v>
      </c>
      <c r="B1451" s="1">
        <v>2003</v>
      </c>
      <c r="C1451" s="1" t="s">
        <v>1330</v>
      </c>
      <c r="D1451" s="3">
        <v>6.9</v>
      </c>
      <c r="E1451" s="4">
        <v>108</v>
      </c>
      <c r="F1451" s="1">
        <v>2500000</v>
      </c>
      <c r="G1451" s="1">
        <v>548712</v>
      </c>
      <c r="H1451" s="1" t="s">
        <v>396</v>
      </c>
      <c r="I1451" s="1">
        <v>9233</v>
      </c>
      <c r="J1451" s="1" t="s">
        <v>15</v>
      </c>
      <c r="K1451" s="1" t="s">
        <v>16</v>
      </c>
    </row>
    <row r="1452" spans="1:11" ht="15.75" customHeight="1">
      <c r="A1452" s="2" t="s">
        <v>2728</v>
      </c>
      <c r="B1452" s="1">
        <v>2006</v>
      </c>
      <c r="C1452" s="1" t="s">
        <v>2729</v>
      </c>
      <c r="D1452" s="3">
        <v>6.9</v>
      </c>
      <c r="E1452" s="4">
        <v>81</v>
      </c>
      <c r="F1452" s="1">
        <v>1000000</v>
      </c>
      <c r="G1452" s="1">
        <v>6387</v>
      </c>
      <c r="H1452" s="1" t="s">
        <v>329</v>
      </c>
      <c r="I1452" s="1">
        <v>4862</v>
      </c>
      <c r="J1452" s="1" t="s">
        <v>15</v>
      </c>
      <c r="K1452" s="1" t="s">
        <v>16</v>
      </c>
    </row>
    <row r="1453" spans="1:11" ht="15.75" customHeight="1">
      <c r="A1453" s="2" t="s">
        <v>2730</v>
      </c>
      <c r="B1453" s="1">
        <v>2007</v>
      </c>
      <c r="C1453" s="1" t="s">
        <v>2731</v>
      </c>
      <c r="D1453" s="3">
        <v>6.9</v>
      </c>
      <c r="E1453" s="4">
        <v>86</v>
      </c>
      <c r="F1453" s="1">
        <v>750000</v>
      </c>
      <c r="G1453" s="1">
        <v>5518918</v>
      </c>
      <c r="H1453" s="1" t="s">
        <v>2732</v>
      </c>
      <c r="I1453" s="1">
        <v>12160</v>
      </c>
      <c r="J1453" s="1" t="s">
        <v>15</v>
      </c>
      <c r="K1453" s="1" t="s">
        <v>16</v>
      </c>
    </row>
    <row r="1454" spans="1:11" ht="15.75" customHeight="1">
      <c r="A1454" s="2" t="s">
        <v>2733</v>
      </c>
      <c r="B1454" s="1">
        <v>2004</v>
      </c>
      <c r="C1454" s="1" t="s">
        <v>2734</v>
      </c>
      <c r="D1454" s="3">
        <v>6.9</v>
      </c>
      <c r="E1454" s="4">
        <v>92</v>
      </c>
      <c r="F1454" s="1">
        <v>400000</v>
      </c>
      <c r="G1454" s="1">
        <v>44540956</v>
      </c>
      <c r="H1454" s="1" t="s">
        <v>521</v>
      </c>
      <c r="I1454" s="1">
        <v>161448</v>
      </c>
      <c r="J1454" s="1" t="s">
        <v>15</v>
      </c>
      <c r="K1454" s="1" t="s">
        <v>16</v>
      </c>
    </row>
    <row r="1455" spans="1:11" ht="15.75" customHeight="1">
      <c r="A1455" s="2" t="s">
        <v>2735</v>
      </c>
      <c r="B1455" s="1">
        <v>1981</v>
      </c>
      <c r="C1455" s="1" t="s">
        <v>2736</v>
      </c>
      <c r="D1455" s="3">
        <v>6.9</v>
      </c>
      <c r="E1455" s="4">
        <v>82</v>
      </c>
      <c r="F1455" s="1">
        <v>400000</v>
      </c>
      <c r="G1455" s="1">
        <v>126387</v>
      </c>
      <c r="H1455" s="1" t="s">
        <v>488</v>
      </c>
      <c r="I1455" s="1">
        <v>14985</v>
      </c>
      <c r="J1455" s="1" t="s">
        <v>34</v>
      </c>
      <c r="K1455" s="1" t="s">
        <v>35</v>
      </c>
    </row>
    <row r="1456" spans="1:11" ht="15.75" customHeight="1">
      <c r="A1456" s="2" t="s">
        <v>2737</v>
      </c>
      <c r="B1456" s="1">
        <v>1996</v>
      </c>
      <c r="C1456" s="1" t="s">
        <v>1711</v>
      </c>
      <c r="D1456" s="3">
        <v>6.9</v>
      </c>
      <c r="E1456" s="4">
        <v>91</v>
      </c>
      <c r="F1456" s="1">
        <v>300000</v>
      </c>
      <c r="G1456" s="1">
        <v>1652472</v>
      </c>
      <c r="H1456" s="1" t="s">
        <v>149</v>
      </c>
      <c r="I1456" s="1">
        <v>2843</v>
      </c>
      <c r="J1456" s="1" t="s">
        <v>150</v>
      </c>
      <c r="K1456" s="1" t="s">
        <v>109</v>
      </c>
    </row>
    <row r="1457" spans="1:11" ht="15.75" customHeight="1">
      <c r="A1457" s="2" t="s">
        <v>2738</v>
      </c>
      <c r="B1457" s="1">
        <v>2001</v>
      </c>
      <c r="C1457" s="1" t="s">
        <v>2184</v>
      </c>
      <c r="D1457" s="3">
        <v>6.9</v>
      </c>
      <c r="E1457" s="4">
        <v>91</v>
      </c>
      <c r="F1457" s="1">
        <v>250000</v>
      </c>
      <c r="G1457" s="1">
        <v>4186931</v>
      </c>
      <c r="H1457" s="1" t="s">
        <v>468</v>
      </c>
      <c r="I1457" s="1">
        <v>6041</v>
      </c>
      <c r="J1457" s="1" t="s">
        <v>15</v>
      </c>
      <c r="K1457" s="1" t="s">
        <v>16</v>
      </c>
    </row>
    <row r="1458" spans="1:11" ht="15.75" customHeight="1">
      <c r="A1458" s="2" t="s">
        <v>2739</v>
      </c>
      <c r="B1458" s="1">
        <v>2002</v>
      </c>
      <c r="C1458" s="1" t="s">
        <v>2740</v>
      </c>
      <c r="D1458" s="3">
        <v>6.9</v>
      </c>
      <c r="E1458" s="4">
        <v>103</v>
      </c>
      <c r="F1458" s="1">
        <v>200000</v>
      </c>
      <c r="G1458" s="1">
        <v>174682</v>
      </c>
      <c r="H1458" s="1" t="s">
        <v>130</v>
      </c>
      <c r="I1458" s="1">
        <v>460</v>
      </c>
      <c r="J1458" s="1" t="s">
        <v>15</v>
      </c>
      <c r="K1458" s="1" t="s">
        <v>16</v>
      </c>
    </row>
    <row r="1459" spans="1:11" ht="15.75" customHeight="1">
      <c r="A1459" s="2" t="s">
        <v>2741</v>
      </c>
      <c r="B1459" s="1">
        <v>2004</v>
      </c>
      <c r="C1459" s="1" t="s">
        <v>1656</v>
      </c>
      <c r="D1459" s="3">
        <v>6.9</v>
      </c>
      <c r="E1459" s="4">
        <v>110</v>
      </c>
      <c r="F1459" s="1">
        <v>4500</v>
      </c>
      <c r="G1459" s="1">
        <v>136007</v>
      </c>
      <c r="H1459" s="1" t="s">
        <v>635</v>
      </c>
      <c r="I1459" s="1">
        <v>3924</v>
      </c>
      <c r="J1459" s="1" t="s">
        <v>150</v>
      </c>
      <c r="K1459" s="1" t="s">
        <v>109</v>
      </c>
    </row>
    <row r="1460" spans="1:11" ht="15.75" customHeight="1">
      <c r="A1460" s="2" t="s">
        <v>2742</v>
      </c>
      <c r="B1460" s="1">
        <v>1992</v>
      </c>
      <c r="C1460" s="1" t="s">
        <v>1008</v>
      </c>
      <c r="D1460" s="3">
        <v>6.9</v>
      </c>
      <c r="E1460" s="4">
        <v>81</v>
      </c>
      <c r="F1460" s="1">
        <v>7000</v>
      </c>
      <c r="G1460" s="1">
        <v>2040920</v>
      </c>
      <c r="H1460" s="1" t="s">
        <v>482</v>
      </c>
      <c r="I1460" s="1">
        <v>52055</v>
      </c>
      <c r="J1460" s="1" t="s">
        <v>281</v>
      </c>
      <c r="K1460" s="1" t="s">
        <v>16</v>
      </c>
    </row>
    <row r="1461" spans="1:11" ht="15.75" customHeight="1">
      <c r="A1461" s="2" t="s">
        <v>2743</v>
      </c>
      <c r="B1461" s="1">
        <v>2015</v>
      </c>
      <c r="C1461" s="1" t="s">
        <v>164</v>
      </c>
      <c r="D1461" s="3">
        <v>6.8</v>
      </c>
      <c r="E1461" s="4">
        <v>148</v>
      </c>
      <c r="F1461" s="1">
        <v>245000000</v>
      </c>
      <c r="G1461" s="1">
        <v>200074175</v>
      </c>
      <c r="H1461" s="1" t="s">
        <v>425</v>
      </c>
      <c r="I1461" s="1">
        <v>275868</v>
      </c>
      <c r="J1461" s="1" t="s">
        <v>15</v>
      </c>
      <c r="K1461" s="1" t="s">
        <v>121</v>
      </c>
    </row>
    <row r="1462" spans="1:11" ht="15.75" customHeight="1">
      <c r="A1462" s="2" t="s">
        <v>2744</v>
      </c>
      <c r="B1462" s="1">
        <v>2012</v>
      </c>
      <c r="C1462" s="1" t="s">
        <v>1527</v>
      </c>
      <c r="D1462" s="3">
        <v>6.8</v>
      </c>
      <c r="E1462" s="4">
        <v>106</v>
      </c>
      <c r="F1462" s="1">
        <v>225000000</v>
      </c>
      <c r="G1462" s="1">
        <v>179020854</v>
      </c>
      <c r="H1462" s="1" t="s">
        <v>2745</v>
      </c>
      <c r="I1462" s="1">
        <v>268154</v>
      </c>
      <c r="J1462" s="1" t="s">
        <v>15</v>
      </c>
      <c r="K1462" s="1" t="s">
        <v>16</v>
      </c>
    </row>
    <row r="1463" spans="1:11" ht="15.75" customHeight="1">
      <c r="A1463" s="2" t="s">
        <v>2746</v>
      </c>
      <c r="B1463" s="1">
        <v>2006</v>
      </c>
      <c r="C1463" s="1" t="s">
        <v>1788</v>
      </c>
      <c r="D1463" s="3">
        <v>6.8</v>
      </c>
      <c r="E1463" s="4">
        <v>104</v>
      </c>
      <c r="F1463" s="1">
        <v>210000000</v>
      </c>
      <c r="G1463" s="1">
        <v>234360014</v>
      </c>
      <c r="H1463" s="1" t="s">
        <v>414</v>
      </c>
      <c r="I1463" s="1">
        <v>383427</v>
      </c>
      <c r="J1463" s="1" t="s">
        <v>15</v>
      </c>
      <c r="K1463" s="1" t="s">
        <v>288</v>
      </c>
    </row>
    <row r="1464" spans="1:11" ht="15.75" customHeight="1">
      <c r="A1464" s="2" t="s">
        <v>2747</v>
      </c>
      <c r="B1464" s="1">
        <v>2010</v>
      </c>
      <c r="C1464" s="1" t="s">
        <v>2272</v>
      </c>
      <c r="D1464" s="3">
        <v>6.8</v>
      </c>
      <c r="E1464" s="4">
        <v>125</v>
      </c>
      <c r="F1464" s="1">
        <v>170000000</v>
      </c>
      <c r="G1464" s="1">
        <v>172051787</v>
      </c>
      <c r="H1464" s="1" t="s">
        <v>162</v>
      </c>
      <c r="I1464" s="1">
        <v>264183</v>
      </c>
      <c r="J1464" s="1" t="s">
        <v>15</v>
      </c>
      <c r="K1464" s="1" t="s">
        <v>16</v>
      </c>
    </row>
    <row r="1465" spans="1:11" ht="15.75" customHeight="1">
      <c r="A1465" s="2" t="s">
        <v>2748</v>
      </c>
      <c r="B1465" s="1">
        <v>2009</v>
      </c>
      <c r="C1465" s="1" t="s">
        <v>44</v>
      </c>
      <c r="D1465" s="3">
        <v>6.8</v>
      </c>
      <c r="E1465" s="4">
        <v>96</v>
      </c>
      <c r="F1465" s="1">
        <v>200000000</v>
      </c>
      <c r="G1465" s="1">
        <v>137850096</v>
      </c>
      <c r="H1465" s="1" t="s">
        <v>2749</v>
      </c>
      <c r="I1465" s="1">
        <v>72809</v>
      </c>
      <c r="J1465" s="1" t="s">
        <v>15</v>
      </c>
      <c r="K1465" s="1" t="s">
        <v>16</v>
      </c>
    </row>
    <row r="1466" spans="1:11" ht="15.75" customHeight="1">
      <c r="A1466" s="2" t="s">
        <v>2750</v>
      </c>
      <c r="B1466" s="1">
        <v>2008</v>
      </c>
      <c r="C1466" s="1" t="s">
        <v>1544</v>
      </c>
      <c r="D1466" s="3">
        <v>6.8</v>
      </c>
      <c r="E1466" s="4">
        <v>135</v>
      </c>
      <c r="F1466" s="1">
        <v>150000000</v>
      </c>
      <c r="G1466" s="1">
        <v>134518390</v>
      </c>
      <c r="H1466" s="1" t="s">
        <v>162</v>
      </c>
      <c r="I1466" s="1">
        <v>326286</v>
      </c>
      <c r="J1466" s="1" t="s">
        <v>15</v>
      </c>
      <c r="K1466" s="1" t="s">
        <v>16</v>
      </c>
    </row>
    <row r="1467" spans="1:11" ht="15.75" customHeight="1">
      <c r="A1467" s="2" t="s">
        <v>2751</v>
      </c>
      <c r="B1467" s="1">
        <v>2016</v>
      </c>
      <c r="C1467" s="1" t="s">
        <v>27</v>
      </c>
      <c r="D1467" s="3">
        <v>6.8</v>
      </c>
      <c r="E1467" s="4">
        <v>117</v>
      </c>
      <c r="F1467" s="1">
        <v>140000000</v>
      </c>
      <c r="G1467" s="1">
        <v>52792307</v>
      </c>
      <c r="H1467" s="1" t="s">
        <v>1177</v>
      </c>
      <c r="I1467" s="1">
        <v>12572</v>
      </c>
      <c r="J1467" s="1" t="s">
        <v>15</v>
      </c>
      <c r="K1467" s="1" t="s">
        <v>121</v>
      </c>
    </row>
    <row r="1468" spans="1:11" ht="15.75" customHeight="1">
      <c r="A1468" s="2" t="s">
        <v>2752</v>
      </c>
      <c r="B1468" s="1">
        <v>2001</v>
      </c>
      <c r="C1468" s="1" t="s">
        <v>546</v>
      </c>
      <c r="D1468" s="3">
        <v>6.8</v>
      </c>
      <c r="E1468" s="4">
        <v>165</v>
      </c>
      <c r="F1468" s="1">
        <v>107000000</v>
      </c>
      <c r="G1468" s="1">
        <v>58183966</v>
      </c>
      <c r="H1468" s="1" t="s">
        <v>211</v>
      </c>
      <c r="I1468" s="1">
        <v>79186</v>
      </c>
      <c r="J1468" s="1" t="s">
        <v>15</v>
      </c>
      <c r="K1468" s="1" t="s">
        <v>16</v>
      </c>
    </row>
    <row r="1469" spans="1:11" ht="15.75" customHeight="1">
      <c r="A1469" s="2" t="s">
        <v>2753</v>
      </c>
      <c r="B1469" s="1">
        <v>2009</v>
      </c>
      <c r="C1469" s="1" t="s">
        <v>460</v>
      </c>
      <c r="D1469" s="3">
        <v>6.8</v>
      </c>
      <c r="E1469" s="4">
        <v>101</v>
      </c>
      <c r="F1469" s="1">
        <v>100000000</v>
      </c>
      <c r="G1469" s="1">
        <v>77222184</v>
      </c>
      <c r="H1469" s="1" t="s">
        <v>641</v>
      </c>
      <c r="I1469" s="1">
        <v>87677</v>
      </c>
      <c r="J1469" s="1" t="s">
        <v>15</v>
      </c>
      <c r="K1469" s="1" t="s">
        <v>135</v>
      </c>
    </row>
    <row r="1470" spans="1:11" ht="15.75" customHeight="1">
      <c r="A1470" s="2" t="s">
        <v>2754</v>
      </c>
      <c r="B1470" s="1">
        <v>2007</v>
      </c>
      <c r="C1470" s="1" t="s">
        <v>2755</v>
      </c>
      <c r="D1470" s="3">
        <v>6.8</v>
      </c>
      <c r="E1470" s="4">
        <v>85</v>
      </c>
      <c r="F1470" s="1">
        <v>100000000</v>
      </c>
      <c r="G1470" s="1">
        <v>58867694</v>
      </c>
      <c r="H1470" s="1" t="s">
        <v>2756</v>
      </c>
      <c r="I1470" s="1">
        <v>54077</v>
      </c>
      <c r="J1470" s="1" t="s">
        <v>15</v>
      </c>
      <c r="K1470" s="1" t="s">
        <v>16</v>
      </c>
    </row>
    <row r="1471" spans="1:11" ht="15.75" customHeight="1">
      <c r="A1471" s="2" t="s">
        <v>2757</v>
      </c>
      <c r="B1471" s="1">
        <v>2010</v>
      </c>
      <c r="C1471" s="1" t="s">
        <v>481</v>
      </c>
      <c r="D1471" s="3">
        <v>6.8</v>
      </c>
      <c r="E1471" s="4">
        <v>98</v>
      </c>
      <c r="F1471" s="1">
        <v>100000000</v>
      </c>
      <c r="G1471" s="1">
        <v>81557479</v>
      </c>
      <c r="H1471" s="1" t="s">
        <v>89</v>
      </c>
      <c r="I1471" s="1">
        <v>149947</v>
      </c>
      <c r="J1471" s="1" t="s">
        <v>15</v>
      </c>
      <c r="K1471" s="1" t="s">
        <v>16</v>
      </c>
    </row>
    <row r="1472" spans="1:11" ht="15.75" customHeight="1">
      <c r="A1472" s="2" t="s">
        <v>2758</v>
      </c>
      <c r="B1472" s="1">
        <v>2001</v>
      </c>
      <c r="C1472" s="1" t="s">
        <v>2525</v>
      </c>
      <c r="D1472" s="3">
        <v>6.8</v>
      </c>
      <c r="E1472" s="4">
        <v>95</v>
      </c>
      <c r="F1472" s="1">
        <v>120000000</v>
      </c>
      <c r="G1472" s="1">
        <v>84037039</v>
      </c>
      <c r="H1472" s="1" t="s">
        <v>2759</v>
      </c>
      <c r="I1472" s="1">
        <v>72591</v>
      </c>
      <c r="J1472" s="1" t="s">
        <v>15</v>
      </c>
      <c r="K1472" s="1" t="s">
        <v>16</v>
      </c>
    </row>
    <row r="1473" spans="1:11" ht="15.75" customHeight="1">
      <c r="A1473" s="2" t="s">
        <v>2760</v>
      </c>
      <c r="B1473" s="1">
        <v>1999</v>
      </c>
      <c r="C1473" s="1" t="s">
        <v>1176</v>
      </c>
      <c r="D1473" s="3">
        <v>6.8</v>
      </c>
      <c r="E1473" s="4">
        <v>132</v>
      </c>
      <c r="F1473" s="1">
        <v>100000000</v>
      </c>
      <c r="G1473" s="1">
        <v>58220776</v>
      </c>
      <c r="H1473" s="1" t="s">
        <v>329</v>
      </c>
      <c r="I1473" s="1">
        <v>87785</v>
      </c>
      <c r="J1473" s="1" t="s">
        <v>15</v>
      </c>
      <c r="K1473" s="1" t="s">
        <v>16</v>
      </c>
    </row>
    <row r="1474" spans="1:11" ht="15.75" customHeight="1">
      <c r="A1474" s="2" t="s">
        <v>2761</v>
      </c>
      <c r="B1474" s="1">
        <v>2012</v>
      </c>
      <c r="C1474" s="1" t="s">
        <v>2762</v>
      </c>
      <c r="D1474" s="3">
        <v>6.8</v>
      </c>
      <c r="E1474" s="4">
        <v>115</v>
      </c>
      <c r="F1474" s="1">
        <v>85000000</v>
      </c>
      <c r="G1474" s="1">
        <v>126149655</v>
      </c>
      <c r="H1474" s="1" t="s">
        <v>2304</v>
      </c>
      <c r="I1474" s="1">
        <v>166693</v>
      </c>
      <c r="J1474" s="1" t="s">
        <v>15</v>
      </c>
      <c r="K1474" s="1" t="s">
        <v>16</v>
      </c>
    </row>
    <row r="1475" spans="1:11" ht="15.75" customHeight="1">
      <c r="A1475" s="2" t="s">
        <v>2763</v>
      </c>
      <c r="B1475" s="1">
        <v>2006</v>
      </c>
      <c r="C1475" s="1" t="s">
        <v>2764</v>
      </c>
      <c r="D1475" s="3">
        <v>6.8</v>
      </c>
      <c r="E1475" s="4">
        <v>83</v>
      </c>
      <c r="F1475" s="1">
        <v>80000000</v>
      </c>
      <c r="G1475" s="1">
        <v>155019340</v>
      </c>
      <c r="H1475" s="1" t="s">
        <v>191</v>
      </c>
      <c r="I1475" s="1">
        <v>127345</v>
      </c>
      <c r="J1475" s="1" t="s">
        <v>15</v>
      </c>
      <c r="K1475" s="1" t="s">
        <v>16</v>
      </c>
    </row>
    <row r="1476" spans="1:11" ht="15.75" customHeight="1">
      <c r="A1476" s="2" t="s">
        <v>2765</v>
      </c>
      <c r="B1476" s="1">
        <v>1997</v>
      </c>
      <c r="C1476" s="1" t="s">
        <v>2766</v>
      </c>
      <c r="D1476" s="3">
        <v>6.8</v>
      </c>
      <c r="E1476" s="4">
        <v>123</v>
      </c>
      <c r="F1476" s="1">
        <v>75000000</v>
      </c>
      <c r="G1476" s="1">
        <v>101087161</v>
      </c>
      <c r="H1476" s="1" t="s">
        <v>1150</v>
      </c>
      <c r="I1476" s="1">
        <v>225282</v>
      </c>
      <c r="J1476" s="1" t="s">
        <v>15</v>
      </c>
      <c r="K1476" s="1" t="s">
        <v>16</v>
      </c>
    </row>
    <row r="1477" spans="1:11" ht="15.75" customHeight="1">
      <c r="A1477" s="2" t="s">
        <v>2767</v>
      </c>
      <c r="B1477" s="1">
        <v>2016</v>
      </c>
      <c r="C1477" s="1" t="s">
        <v>2768</v>
      </c>
      <c r="D1477" s="3">
        <v>6.8</v>
      </c>
      <c r="E1477" s="4">
        <v>87</v>
      </c>
      <c r="F1477" s="1">
        <v>75000000</v>
      </c>
      <c r="G1477" s="1">
        <v>323505540</v>
      </c>
      <c r="H1477" s="1" t="s">
        <v>828</v>
      </c>
      <c r="I1477" s="1">
        <v>24407</v>
      </c>
      <c r="J1477" s="1" t="s">
        <v>15</v>
      </c>
      <c r="K1477" s="1" t="s">
        <v>68</v>
      </c>
    </row>
    <row r="1478" spans="1:11" ht="15.75" customHeight="1">
      <c r="A1478" s="2" t="s">
        <v>2769</v>
      </c>
      <c r="B1478" s="1">
        <v>2004</v>
      </c>
      <c r="C1478" s="1" t="s">
        <v>2770</v>
      </c>
      <c r="D1478" s="3">
        <v>6.8</v>
      </c>
      <c r="E1478" s="4">
        <v>99</v>
      </c>
      <c r="F1478" s="1">
        <v>75000000</v>
      </c>
      <c r="G1478" s="1">
        <v>120776832</v>
      </c>
      <c r="H1478" s="1" t="s">
        <v>149</v>
      </c>
      <c r="I1478" s="1">
        <v>266103</v>
      </c>
      <c r="J1478" s="1" t="s">
        <v>15</v>
      </c>
      <c r="K1478" s="1" t="s">
        <v>16</v>
      </c>
    </row>
    <row r="1479" spans="1:11" ht="15.75" customHeight="1">
      <c r="A1479" s="2" t="s">
        <v>2771</v>
      </c>
      <c r="B1479" s="1">
        <v>2001</v>
      </c>
      <c r="C1479" s="1" t="s">
        <v>1399</v>
      </c>
      <c r="D1479" s="3">
        <v>6.8</v>
      </c>
      <c r="E1479" s="4">
        <v>124</v>
      </c>
      <c r="F1479" s="1">
        <v>68000000</v>
      </c>
      <c r="G1479" s="1">
        <v>71069884</v>
      </c>
      <c r="H1479" s="1" t="s">
        <v>98</v>
      </c>
      <c r="I1479" s="1">
        <v>101899</v>
      </c>
      <c r="J1479" s="1" t="s">
        <v>15</v>
      </c>
      <c r="K1479" s="1" t="s">
        <v>16</v>
      </c>
    </row>
    <row r="1480" spans="1:11" ht="15.75" customHeight="1">
      <c r="A1480" s="2" t="s">
        <v>2772</v>
      </c>
      <c r="B1480" s="1">
        <v>1995</v>
      </c>
      <c r="C1480" s="1" t="s">
        <v>365</v>
      </c>
      <c r="D1480" s="3">
        <v>6.8</v>
      </c>
      <c r="E1480" s="4">
        <v>114</v>
      </c>
      <c r="F1480" s="1">
        <v>62000000</v>
      </c>
      <c r="G1480" s="1">
        <v>65000000</v>
      </c>
      <c r="H1480" s="1" t="s">
        <v>468</v>
      </c>
      <c r="I1480" s="1">
        <v>43027</v>
      </c>
      <c r="J1480" s="1" t="s">
        <v>15</v>
      </c>
      <c r="K1480" s="1" t="s">
        <v>16</v>
      </c>
    </row>
    <row r="1481" spans="1:11" ht="15.75" customHeight="1">
      <c r="A1481" s="2" t="s">
        <v>2773</v>
      </c>
      <c r="B1481" s="1">
        <v>1999</v>
      </c>
      <c r="C1481" s="1" t="s">
        <v>384</v>
      </c>
      <c r="D1481" s="3">
        <v>6.8</v>
      </c>
      <c r="E1481" s="4">
        <v>156</v>
      </c>
      <c r="F1481" s="1">
        <v>55000000</v>
      </c>
      <c r="G1481" s="1">
        <v>75530832</v>
      </c>
      <c r="H1481" s="1" t="s">
        <v>273</v>
      </c>
      <c r="I1481" s="1">
        <v>97047</v>
      </c>
      <c r="J1481" s="1" t="s">
        <v>15</v>
      </c>
      <c r="K1481" s="1" t="s">
        <v>16</v>
      </c>
    </row>
    <row r="1482" spans="1:11" ht="15.75" customHeight="1">
      <c r="A1482" s="2" t="s">
        <v>2774</v>
      </c>
      <c r="B1482" s="1">
        <v>2004</v>
      </c>
      <c r="C1482" s="1" t="s">
        <v>279</v>
      </c>
      <c r="D1482" s="3">
        <v>6.8</v>
      </c>
      <c r="E1482" s="4">
        <v>132</v>
      </c>
      <c r="F1482" s="1">
        <v>66000000</v>
      </c>
      <c r="G1482" s="1">
        <v>59035104</v>
      </c>
      <c r="H1482" s="1" t="s">
        <v>2775</v>
      </c>
      <c r="I1482" s="1">
        <v>244566</v>
      </c>
      <c r="J1482" s="1" t="s">
        <v>15</v>
      </c>
      <c r="K1482" s="1" t="s">
        <v>16</v>
      </c>
    </row>
    <row r="1483" spans="1:11" ht="15.75" customHeight="1">
      <c r="A1483" s="2" t="s">
        <v>2776</v>
      </c>
      <c r="B1483" s="1">
        <v>2014</v>
      </c>
      <c r="C1483" s="1" t="s">
        <v>2777</v>
      </c>
      <c r="D1483" s="3">
        <v>6.8</v>
      </c>
      <c r="E1483" s="4">
        <v>96</v>
      </c>
      <c r="F1483" s="1">
        <v>60000000</v>
      </c>
      <c r="G1483" s="1">
        <v>50807639</v>
      </c>
      <c r="H1483" s="1" t="s">
        <v>188</v>
      </c>
      <c r="I1483" s="1">
        <v>40883</v>
      </c>
      <c r="J1483" s="1" t="s">
        <v>15</v>
      </c>
      <c r="K1483" s="1" t="s">
        <v>16</v>
      </c>
    </row>
    <row r="1484" spans="1:11" ht="15.75" customHeight="1">
      <c r="A1484" s="2" t="s">
        <v>2778</v>
      </c>
      <c r="B1484" s="1">
        <v>1996</v>
      </c>
      <c r="C1484" s="1" t="s">
        <v>2779</v>
      </c>
      <c r="D1484" s="3">
        <v>6.8</v>
      </c>
      <c r="E1484" s="4">
        <v>110</v>
      </c>
      <c r="F1484" s="1">
        <v>55000000</v>
      </c>
      <c r="G1484" s="1">
        <v>38553833</v>
      </c>
      <c r="H1484" s="1" t="s">
        <v>2780</v>
      </c>
      <c r="I1484" s="1">
        <v>46239</v>
      </c>
      <c r="J1484" s="1" t="s">
        <v>15</v>
      </c>
      <c r="K1484" s="1" t="s">
        <v>16</v>
      </c>
    </row>
    <row r="1485" spans="1:11" ht="15.75" customHeight="1">
      <c r="A1485" s="2" t="s">
        <v>2781</v>
      </c>
      <c r="B1485" s="1">
        <v>1980</v>
      </c>
      <c r="C1485" s="1" t="s">
        <v>964</v>
      </c>
      <c r="D1485" s="3">
        <v>6.8</v>
      </c>
      <c r="E1485" s="4">
        <v>116</v>
      </c>
      <c r="F1485" s="1">
        <v>54000000</v>
      </c>
      <c r="G1485" s="1">
        <v>108200000</v>
      </c>
      <c r="H1485" s="1" t="s">
        <v>2782</v>
      </c>
      <c r="I1485" s="1">
        <v>76331</v>
      </c>
      <c r="J1485" s="1" t="s">
        <v>15</v>
      </c>
      <c r="K1485" s="1" t="s">
        <v>16</v>
      </c>
    </row>
    <row r="1486" spans="1:11" ht="15.75" customHeight="1">
      <c r="A1486" s="2" t="s">
        <v>2783</v>
      </c>
      <c r="B1486" s="1">
        <v>2008</v>
      </c>
      <c r="C1486" s="1" t="s">
        <v>1339</v>
      </c>
      <c r="D1486" s="3">
        <v>6.8</v>
      </c>
      <c r="E1486" s="4">
        <v>104</v>
      </c>
      <c r="F1486" s="1">
        <v>70000000</v>
      </c>
      <c r="G1486" s="1">
        <v>97680195</v>
      </c>
      <c r="H1486" s="1" t="s">
        <v>149</v>
      </c>
      <c r="I1486" s="1">
        <v>271691</v>
      </c>
      <c r="J1486" s="1" t="s">
        <v>15</v>
      </c>
      <c r="K1486" s="1" t="s">
        <v>16</v>
      </c>
    </row>
    <row r="1487" spans="1:11" ht="15.75" customHeight="1">
      <c r="A1487" s="2" t="s">
        <v>2784</v>
      </c>
      <c r="B1487" s="1">
        <v>2010</v>
      </c>
      <c r="C1487" s="1" t="s">
        <v>536</v>
      </c>
      <c r="D1487" s="3">
        <v>6.8</v>
      </c>
      <c r="E1487" s="4">
        <v>108</v>
      </c>
      <c r="F1487" s="1">
        <v>22000000</v>
      </c>
      <c r="G1487" s="1">
        <v>9528092</v>
      </c>
      <c r="H1487" s="1" t="s">
        <v>547</v>
      </c>
      <c r="I1487" s="1">
        <v>38513</v>
      </c>
      <c r="J1487" s="1" t="s">
        <v>15</v>
      </c>
      <c r="K1487" s="1" t="s">
        <v>16</v>
      </c>
    </row>
    <row r="1488" spans="1:11" ht="15.75" customHeight="1">
      <c r="A1488" s="2" t="s">
        <v>2785</v>
      </c>
      <c r="B1488" s="1">
        <v>2002</v>
      </c>
      <c r="C1488" s="1" t="s">
        <v>41</v>
      </c>
      <c r="D1488" s="3">
        <v>6.8</v>
      </c>
      <c r="E1488" s="4">
        <v>112</v>
      </c>
      <c r="F1488" s="1">
        <v>48000000</v>
      </c>
      <c r="G1488" s="1">
        <v>95308367</v>
      </c>
      <c r="H1488" s="1" t="s">
        <v>98</v>
      </c>
      <c r="I1488" s="1">
        <v>206104</v>
      </c>
      <c r="J1488" s="1" t="s">
        <v>15</v>
      </c>
      <c r="K1488" s="1" t="s">
        <v>16</v>
      </c>
    </row>
    <row r="1489" spans="1:11" ht="15.75" customHeight="1">
      <c r="A1489" s="2" t="s">
        <v>2786</v>
      </c>
      <c r="B1489" s="1">
        <v>1999</v>
      </c>
      <c r="C1489" s="1" t="s">
        <v>267</v>
      </c>
      <c r="D1489" s="3">
        <v>6.8</v>
      </c>
      <c r="E1489" s="4">
        <v>113</v>
      </c>
      <c r="F1489" s="1">
        <v>48000000</v>
      </c>
      <c r="G1489" s="1">
        <v>69304264</v>
      </c>
      <c r="H1489" s="1" t="s">
        <v>2787</v>
      </c>
      <c r="I1489" s="1">
        <v>73068</v>
      </c>
      <c r="J1489" s="1" t="s">
        <v>15</v>
      </c>
      <c r="K1489" s="1" t="s">
        <v>16</v>
      </c>
    </row>
    <row r="1490" spans="1:11" ht="15.75" customHeight="1">
      <c r="A1490" s="2" t="s">
        <v>2788</v>
      </c>
      <c r="B1490" s="1">
        <v>1997</v>
      </c>
      <c r="C1490" s="1" t="s">
        <v>2650</v>
      </c>
      <c r="D1490" s="3">
        <v>6.8</v>
      </c>
      <c r="E1490" s="4">
        <v>86</v>
      </c>
      <c r="F1490" s="1">
        <v>45000000</v>
      </c>
      <c r="G1490" s="1">
        <v>181395380</v>
      </c>
      <c r="H1490" s="1" t="s">
        <v>369</v>
      </c>
      <c r="I1490" s="1">
        <v>220392</v>
      </c>
      <c r="J1490" s="1" t="s">
        <v>15</v>
      </c>
      <c r="K1490" s="1" t="s">
        <v>16</v>
      </c>
    </row>
    <row r="1491" spans="1:11" ht="15.75" customHeight="1">
      <c r="A1491" s="2" t="s">
        <v>2789</v>
      </c>
      <c r="B1491" s="1">
        <v>2001</v>
      </c>
      <c r="C1491" s="1" t="s">
        <v>1303</v>
      </c>
      <c r="D1491" s="3">
        <v>6.8</v>
      </c>
      <c r="E1491" s="4">
        <v>122</v>
      </c>
      <c r="F1491" s="1">
        <v>35000000</v>
      </c>
      <c r="G1491" s="1">
        <v>31598308</v>
      </c>
      <c r="H1491" s="1" t="s">
        <v>116</v>
      </c>
      <c r="I1491" s="1">
        <v>124765</v>
      </c>
      <c r="J1491" s="1" t="s">
        <v>15</v>
      </c>
      <c r="K1491" s="1" t="s">
        <v>16</v>
      </c>
    </row>
    <row r="1492" spans="1:11" ht="15.75" customHeight="1">
      <c r="A1492" s="2" t="s">
        <v>2790</v>
      </c>
      <c r="B1492" s="1">
        <v>2005</v>
      </c>
      <c r="C1492" s="1" t="s">
        <v>2791</v>
      </c>
      <c r="D1492" s="3">
        <v>6.8</v>
      </c>
      <c r="E1492" s="4">
        <v>109</v>
      </c>
      <c r="F1492" s="1">
        <v>50000000</v>
      </c>
      <c r="G1492" s="1">
        <v>51019112</v>
      </c>
      <c r="H1492" s="1" t="s">
        <v>118</v>
      </c>
      <c r="I1492" s="1">
        <v>155745</v>
      </c>
      <c r="J1492" s="1" t="s">
        <v>15</v>
      </c>
      <c r="K1492" s="1" t="s">
        <v>16</v>
      </c>
    </row>
    <row r="1493" spans="1:11" ht="15.75" customHeight="1">
      <c r="A1493" s="2" t="s">
        <v>2792</v>
      </c>
      <c r="B1493" s="1">
        <v>2001</v>
      </c>
      <c r="C1493" s="1" t="s">
        <v>276</v>
      </c>
      <c r="D1493" s="3">
        <v>6.8</v>
      </c>
      <c r="E1493" s="4">
        <v>124</v>
      </c>
      <c r="F1493" s="1">
        <v>45000000</v>
      </c>
      <c r="G1493" s="1">
        <v>19719930</v>
      </c>
      <c r="H1493" s="1" t="s">
        <v>74</v>
      </c>
      <c r="I1493" s="1">
        <v>42621</v>
      </c>
      <c r="J1493" s="1" t="s">
        <v>15</v>
      </c>
      <c r="K1493" s="1" t="s">
        <v>16</v>
      </c>
    </row>
    <row r="1494" spans="1:11" ht="15.75" customHeight="1">
      <c r="A1494" s="2" t="s">
        <v>2793</v>
      </c>
      <c r="B1494" s="1">
        <v>1980</v>
      </c>
      <c r="C1494" s="1" t="s">
        <v>2794</v>
      </c>
      <c r="D1494" s="3">
        <v>6.8</v>
      </c>
      <c r="E1494" s="4">
        <v>325</v>
      </c>
      <c r="F1494" s="1">
        <v>44000000</v>
      </c>
      <c r="G1494" s="1">
        <v>1500000</v>
      </c>
      <c r="H1494" s="1" t="s">
        <v>464</v>
      </c>
      <c r="I1494" s="1">
        <v>9830</v>
      </c>
      <c r="J1494" s="1" t="s">
        <v>15</v>
      </c>
      <c r="K1494" s="1" t="s">
        <v>16</v>
      </c>
    </row>
    <row r="1495" spans="1:11" ht="15.75" customHeight="1">
      <c r="A1495" s="2" t="s">
        <v>2795</v>
      </c>
      <c r="B1495" s="1">
        <v>2006</v>
      </c>
      <c r="C1495" s="1" t="s">
        <v>1775</v>
      </c>
      <c r="D1495" s="3">
        <v>6.8</v>
      </c>
      <c r="E1495" s="4">
        <v>102</v>
      </c>
      <c r="F1495" s="1">
        <v>50000000</v>
      </c>
      <c r="G1495" s="1">
        <v>62318875</v>
      </c>
      <c r="H1495" s="1" t="s">
        <v>414</v>
      </c>
      <c r="I1495" s="1">
        <v>156225</v>
      </c>
      <c r="J1495" s="1" t="s">
        <v>15</v>
      </c>
      <c r="K1495" s="1" t="s">
        <v>16</v>
      </c>
    </row>
    <row r="1496" spans="1:11" ht="15.75" customHeight="1">
      <c r="A1496" s="2" t="s">
        <v>2796</v>
      </c>
      <c r="B1496" s="1">
        <v>1993</v>
      </c>
      <c r="C1496" s="1" t="s">
        <v>1416</v>
      </c>
      <c r="D1496" s="3">
        <v>6.8</v>
      </c>
      <c r="E1496" s="4">
        <v>154</v>
      </c>
      <c r="F1496" s="1">
        <v>42000000</v>
      </c>
      <c r="G1496" s="1">
        <v>158348400</v>
      </c>
      <c r="H1496" s="1" t="s">
        <v>176</v>
      </c>
      <c r="I1496" s="1">
        <v>88844</v>
      </c>
      <c r="J1496" s="1" t="s">
        <v>15</v>
      </c>
      <c r="K1496" s="1" t="s">
        <v>16</v>
      </c>
    </row>
    <row r="1497" spans="1:11" ht="15.75" customHeight="1">
      <c r="A1497" s="2" t="s">
        <v>2797</v>
      </c>
      <c r="B1497" s="1">
        <v>2006</v>
      </c>
      <c r="C1497" s="1" t="s">
        <v>2798</v>
      </c>
      <c r="D1497" s="3">
        <v>6.8</v>
      </c>
      <c r="E1497" s="4">
        <v>99</v>
      </c>
      <c r="F1497" s="1">
        <v>40000000</v>
      </c>
      <c r="G1497" s="1">
        <v>52320979</v>
      </c>
      <c r="H1497" s="1" t="s">
        <v>647</v>
      </c>
      <c r="I1497" s="1">
        <v>114321</v>
      </c>
      <c r="J1497" s="1" t="s">
        <v>15</v>
      </c>
      <c r="K1497" s="1" t="s">
        <v>16</v>
      </c>
    </row>
    <row r="1498" spans="1:11" ht="15.75" customHeight="1">
      <c r="A1498" s="2" t="s">
        <v>2799</v>
      </c>
      <c r="B1498" s="1">
        <v>2009</v>
      </c>
      <c r="C1498" s="1" t="s">
        <v>2800</v>
      </c>
      <c r="D1498" s="3">
        <v>6.8</v>
      </c>
      <c r="E1498" s="4">
        <v>108</v>
      </c>
      <c r="F1498" s="1">
        <v>33000000</v>
      </c>
      <c r="G1498" s="1">
        <v>10326062</v>
      </c>
      <c r="H1498" s="1" t="s">
        <v>2801</v>
      </c>
      <c r="I1498" s="1">
        <v>121432</v>
      </c>
      <c r="J1498" s="1" t="s">
        <v>15</v>
      </c>
      <c r="K1498" s="1" t="s">
        <v>135</v>
      </c>
    </row>
    <row r="1499" spans="1:11" ht="15.75" customHeight="1">
      <c r="A1499" s="2" t="s">
        <v>2802</v>
      </c>
      <c r="B1499" s="1">
        <v>1999</v>
      </c>
      <c r="C1499" s="1" t="s">
        <v>926</v>
      </c>
      <c r="D1499" s="3">
        <v>6.8</v>
      </c>
      <c r="E1499" s="4">
        <v>127</v>
      </c>
      <c r="F1499" s="1">
        <v>36000000</v>
      </c>
      <c r="G1499" s="1">
        <v>14378353</v>
      </c>
      <c r="H1499" s="1" t="s">
        <v>1072</v>
      </c>
      <c r="I1499" s="1">
        <v>12375</v>
      </c>
      <c r="J1499" s="1" t="s">
        <v>15</v>
      </c>
      <c r="K1499" s="1" t="s">
        <v>16</v>
      </c>
    </row>
    <row r="1500" spans="1:11" ht="15.75" customHeight="1">
      <c r="A1500" s="2" t="s">
        <v>2803</v>
      </c>
      <c r="B1500" s="1">
        <v>2006</v>
      </c>
      <c r="C1500" s="1" t="s">
        <v>2048</v>
      </c>
      <c r="D1500" s="3">
        <v>6.8</v>
      </c>
      <c r="E1500" s="4">
        <v>109</v>
      </c>
      <c r="F1500" s="1">
        <v>35000000</v>
      </c>
      <c r="G1500" s="1">
        <v>124732962</v>
      </c>
      <c r="H1500" s="1" t="s">
        <v>468</v>
      </c>
      <c r="I1500" s="1">
        <v>286178</v>
      </c>
      <c r="J1500" s="1" t="s">
        <v>15</v>
      </c>
      <c r="K1500" s="1" t="s">
        <v>16</v>
      </c>
    </row>
    <row r="1501" spans="1:11" ht="15.75" customHeight="1">
      <c r="A1501" s="2">
        <v>21</v>
      </c>
      <c r="B1501" s="1">
        <v>2008</v>
      </c>
      <c r="C1501" s="1" t="s">
        <v>2804</v>
      </c>
      <c r="D1501" s="3">
        <v>6.8</v>
      </c>
      <c r="E1501" s="4">
        <v>123</v>
      </c>
      <c r="F1501" s="1">
        <v>35000000</v>
      </c>
      <c r="G1501" s="1">
        <v>81159365</v>
      </c>
      <c r="H1501" s="1" t="s">
        <v>98</v>
      </c>
      <c r="I1501" s="1">
        <v>191470</v>
      </c>
      <c r="J1501" s="1" t="s">
        <v>15</v>
      </c>
      <c r="K1501" s="1" t="s">
        <v>16</v>
      </c>
    </row>
    <row r="1502" spans="1:11" ht="15.75" customHeight="1">
      <c r="A1502" s="2" t="s">
        <v>2805</v>
      </c>
      <c r="B1502" s="1">
        <v>2006</v>
      </c>
      <c r="C1502" s="1" t="s">
        <v>2101</v>
      </c>
      <c r="D1502" s="3">
        <v>6.8</v>
      </c>
      <c r="E1502" s="4">
        <v>101</v>
      </c>
      <c r="F1502" s="1">
        <v>30000000</v>
      </c>
      <c r="G1502" s="1">
        <v>37617947</v>
      </c>
      <c r="H1502" s="1" t="s">
        <v>2806</v>
      </c>
      <c r="I1502" s="1">
        <v>8143</v>
      </c>
      <c r="J1502" s="1" t="s">
        <v>15</v>
      </c>
      <c r="K1502" s="1" t="s">
        <v>16</v>
      </c>
    </row>
    <row r="1503" spans="1:11" ht="15.75" customHeight="1">
      <c r="A1503" s="2" t="s">
        <v>2807</v>
      </c>
      <c r="B1503" s="1">
        <v>2001</v>
      </c>
      <c r="C1503" s="1" t="s">
        <v>757</v>
      </c>
      <c r="D1503" s="3">
        <v>6.8</v>
      </c>
      <c r="E1503" s="4">
        <v>111</v>
      </c>
      <c r="F1503" s="1">
        <v>35000000</v>
      </c>
      <c r="G1503" s="1">
        <v>11405825</v>
      </c>
      <c r="H1503" s="1" t="s">
        <v>42</v>
      </c>
      <c r="I1503" s="1">
        <v>28542</v>
      </c>
      <c r="J1503" s="1" t="s">
        <v>15</v>
      </c>
      <c r="K1503" s="1" t="s">
        <v>16</v>
      </c>
    </row>
    <row r="1504" spans="1:11" ht="15.75" customHeight="1">
      <c r="A1504" s="2" t="s">
        <v>2808</v>
      </c>
      <c r="B1504" s="1">
        <v>1999</v>
      </c>
      <c r="C1504" s="1" t="s">
        <v>421</v>
      </c>
      <c r="D1504" s="3">
        <v>6.8</v>
      </c>
      <c r="E1504" s="4">
        <v>148</v>
      </c>
      <c r="F1504" s="1">
        <v>35000000</v>
      </c>
      <c r="G1504" s="1">
        <v>630779</v>
      </c>
      <c r="H1504" s="1" t="s">
        <v>1210</v>
      </c>
      <c r="I1504" s="1">
        <v>11101</v>
      </c>
      <c r="J1504" s="1" t="s">
        <v>15</v>
      </c>
      <c r="K1504" s="1" t="s">
        <v>16</v>
      </c>
    </row>
    <row r="1505" spans="1:11" ht="15.75" customHeight="1">
      <c r="A1505" s="2" t="s">
        <v>2809</v>
      </c>
      <c r="B1505" s="1">
        <v>2014</v>
      </c>
      <c r="C1505" s="1" t="s">
        <v>2810</v>
      </c>
      <c r="D1505" s="3">
        <v>6.8</v>
      </c>
      <c r="E1505" s="4">
        <v>113</v>
      </c>
      <c r="F1505" s="1">
        <v>34000000</v>
      </c>
      <c r="G1505" s="1">
        <v>102413606</v>
      </c>
      <c r="H1505" s="1" t="s">
        <v>816</v>
      </c>
      <c r="I1505" s="1">
        <v>310903</v>
      </c>
      <c r="J1505" s="1" t="s">
        <v>15</v>
      </c>
      <c r="K1505" s="1" t="s">
        <v>16</v>
      </c>
    </row>
    <row r="1506" spans="1:11" ht="15.75" customHeight="1">
      <c r="A1506" s="2" t="s">
        <v>2811</v>
      </c>
      <c r="B1506" s="1">
        <v>2005</v>
      </c>
      <c r="C1506" s="1" t="s">
        <v>2812</v>
      </c>
      <c r="D1506" s="3">
        <v>6.8</v>
      </c>
      <c r="E1506" s="4">
        <v>118</v>
      </c>
      <c r="F1506" s="1">
        <v>10000000</v>
      </c>
      <c r="G1506" s="1">
        <v>4280577</v>
      </c>
      <c r="H1506" s="1" t="s">
        <v>1678</v>
      </c>
      <c r="I1506" s="1">
        <v>50919</v>
      </c>
      <c r="J1506" s="1" t="s">
        <v>15</v>
      </c>
      <c r="K1506" s="1" t="s">
        <v>16</v>
      </c>
    </row>
    <row r="1507" spans="1:11" ht="15.75" customHeight="1">
      <c r="A1507" s="2" t="s">
        <v>2813</v>
      </c>
      <c r="B1507" s="1">
        <v>2011</v>
      </c>
      <c r="C1507" s="1" t="s">
        <v>2814</v>
      </c>
      <c r="D1507" s="3">
        <v>6.8</v>
      </c>
      <c r="E1507" s="4">
        <v>131</v>
      </c>
      <c r="F1507" s="1">
        <v>32500000</v>
      </c>
      <c r="G1507" s="1">
        <v>169076745</v>
      </c>
      <c r="H1507" s="1" t="s">
        <v>149</v>
      </c>
      <c r="I1507" s="1">
        <v>218711</v>
      </c>
      <c r="J1507" s="1" t="s">
        <v>15</v>
      </c>
      <c r="K1507" s="1" t="s">
        <v>16</v>
      </c>
    </row>
    <row r="1508" spans="1:11" ht="15.75" customHeight="1">
      <c r="A1508" s="2" t="s">
        <v>2815</v>
      </c>
      <c r="B1508" s="1">
        <v>1999</v>
      </c>
      <c r="C1508" s="1" t="s">
        <v>54</v>
      </c>
      <c r="D1508" s="3">
        <v>6.8</v>
      </c>
      <c r="E1508" s="4">
        <v>121</v>
      </c>
      <c r="F1508" s="1">
        <v>55000000</v>
      </c>
      <c r="G1508" s="1">
        <v>16640210</v>
      </c>
      <c r="H1508" s="1" t="s">
        <v>133</v>
      </c>
      <c r="I1508" s="1">
        <v>53028</v>
      </c>
      <c r="J1508" s="1" t="s">
        <v>15</v>
      </c>
      <c r="K1508" s="1" t="s">
        <v>16</v>
      </c>
    </row>
    <row r="1509" spans="1:11" ht="15.75" customHeight="1">
      <c r="A1509" s="2" t="s">
        <v>2816</v>
      </c>
      <c r="B1509" s="1">
        <v>2012</v>
      </c>
      <c r="C1509" s="1" t="s">
        <v>2817</v>
      </c>
      <c r="D1509" s="3">
        <v>6.8</v>
      </c>
      <c r="E1509" s="4">
        <v>104</v>
      </c>
      <c r="F1509" s="1">
        <v>30000000</v>
      </c>
      <c r="G1509" s="1">
        <v>125014030</v>
      </c>
      <c r="H1509" s="1" t="s">
        <v>396</v>
      </c>
      <c r="I1509" s="1">
        <v>145852</v>
      </c>
      <c r="J1509" s="1" t="s">
        <v>15</v>
      </c>
      <c r="K1509" s="1" t="s">
        <v>16</v>
      </c>
    </row>
    <row r="1510" spans="1:11" ht="15.75" customHeight="1">
      <c r="A1510" s="2" t="s">
        <v>2818</v>
      </c>
      <c r="B1510" s="1">
        <v>1991</v>
      </c>
      <c r="C1510" s="1" t="s">
        <v>1527</v>
      </c>
      <c r="D1510" s="3">
        <v>6.8</v>
      </c>
      <c r="E1510" s="4">
        <v>99</v>
      </c>
      <c r="F1510" s="1">
        <v>38000000</v>
      </c>
      <c r="G1510" s="1">
        <v>113502246</v>
      </c>
      <c r="H1510" s="1" t="s">
        <v>1260</v>
      </c>
      <c r="I1510" s="1">
        <v>96607</v>
      </c>
      <c r="J1510" s="1" t="s">
        <v>15</v>
      </c>
      <c r="K1510" s="1" t="s">
        <v>16</v>
      </c>
    </row>
    <row r="1511" spans="1:11" ht="15.75" customHeight="1">
      <c r="A1511" s="2" t="s">
        <v>2819</v>
      </c>
      <c r="B1511" s="1">
        <v>1995</v>
      </c>
      <c r="C1511" s="1" t="s">
        <v>2350</v>
      </c>
      <c r="D1511" s="3">
        <v>6.8</v>
      </c>
      <c r="E1511" s="4">
        <v>91</v>
      </c>
      <c r="F1511" s="1">
        <v>30000000</v>
      </c>
      <c r="G1511" s="1">
        <v>66600000</v>
      </c>
      <c r="H1511" s="1" t="s">
        <v>87</v>
      </c>
      <c r="I1511" s="1">
        <v>94435</v>
      </c>
      <c r="J1511" s="1" t="s">
        <v>15</v>
      </c>
      <c r="K1511" s="1" t="s">
        <v>312</v>
      </c>
    </row>
    <row r="1512" spans="1:11" ht="15.75" customHeight="1">
      <c r="A1512" s="2" t="s">
        <v>2820</v>
      </c>
      <c r="B1512" s="1">
        <v>2011</v>
      </c>
      <c r="C1512" s="1" t="s">
        <v>691</v>
      </c>
      <c r="D1512" s="3">
        <v>6.8</v>
      </c>
      <c r="E1512" s="4">
        <v>111</v>
      </c>
      <c r="F1512" s="1">
        <v>30000000</v>
      </c>
      <c r="G1512" s="1">
        <v>40247512</v>
      </c>
      <c r="H1512" s="1" t="s">
        <v>262</v>
      </c>
      <c r="I1512" s="1">
        <v>159198</v>
      </c>
      <c r="J1512" s="1" t="s">
        <v>15</v>
      </c>
      <c r="K1512" s="1" t="s">
        <v>16</v>
      </c>
    </row>
    <row r="1513" spans="1:11" ht="15.75" customHeight="1">
      <c r="A1513" s="2" t="s">
        <v>2821</v>
      </c>
      <c r="B1513" s="1">
        <v>1998</v>
      </c>
      <c r="C1513" s="1" t="s">
        <v>2822</v>
      </c>
      <c r="D1513" s="3">
        <v>6.8</v>
      </c>
      <c r="E1513" s="4">
        <v>108</v>
      </c>
      <c r="F1513" s="1">
        <v>30000000</v>
      </c>
      <c r="G1513" s="1">
        <v>26525834</v>
      </c>
      <c r="H1513" s="1" t="s">
        <v>468</v>
      </c>
      <c r="I1513" s="1">
        <v>21998</v>
      </c>
      <c r="J1513" s="1" t="s">
        <v>15</v>
      </c>
      <c r="K1513" s="1" t="s">
        <v>16</v>
      </c>
    </row>
    <row r="1514" spans="1:11" ht="15.75" customHeight="1">
      <c r="A1514" s="2" t="s">
        <v>2823</v>
      </c>
      <c r="B1514" s="1">
        <v>2009</v>
      </c>
      <c r="C1514" s="1" t="s">
        <v>247</v>
      </c>
      <c r="D1514" s="3">
        <v>6.8</v>
      </c>
      <c r="E1514" s="4">
        <v>123</v>
      </c>
      <c r="F1514" s="1">
        <v>40000000</v>
      </c>
      <c r="G1514" s="1">
        <v>7689458</v>
      </c>
      <c r="H1514" s="1" t="s">
        <v>2824</v>
      </c>
      <c r="I1514" s="1">
        <v>126307</v>
      </c>
      <c r="J1514" s="1" t="s">
        <v>15</v>
      </c>
      <c r="K1514" s="1" t="s">
        <v>121</v>
      </c>
    </row>
    <row r="1515" spans="1:11" ht="15.75" customHeight="1">
      <c r="A1515" s="2" t="s">
        <v>2825</v>
      </c>
      <c r="B1515" s="1">
        <v>2011</v>
      </c>
      <c r="C1515" s="1" t="s">
        <v>705</v>
      </c>
      <c r="D1515" s="3">
        <v>6.8</v>
      </c>
      <c r="E1515" s="4">
        <v>129</v>
      </c>
      <c r="F1515" s="1">
        <v>30000000</v>
      </c>
      <c r="G1515" s="1">
        <v>537580</v>
      </c>
      <c r="H1515" s="1" t="s">
        <v>1410</v>
      </c>
      <c r="I1515" s="1">
        <v>52972</v>
      </c>
      <c r="J1515" s="1" t="s">
        <v>15</v>
      </c>
      <c r="K1515" s="1" t="s">
        <v>16</v>
      </c>
    </row>
    <row r="1516" spans="1:11" ht="15.75" customHeight="1">
      <c r="A1516" s="2" t="s">
        <v>2826</v>
      </c>
      <c r="B1516" s="1">
        <v>1981</v>
      </c>
      <c r="C1516" s="1" t="s">
        <v>2827</v>
      </c>
      <c r="D1516" s="3">
        <v>6.8</v>
      </c>
      <c r="E1516" s="4">
        <v>127</v>
      </c>
      <c r="F1516" s="1">
        <v>28000000</v>
      </c>
      <c r="G1516" s="1">
        <v>62300000</v>
      </c>
      <c r="H1516" s="1" t="s">
        <v>425</v>
      </c>
      <c r="I1516" s="1">
        <v>72085</v>
      </c>
      <c r="J1516" s="1" t="s">
        <v>15</v>
      </c>
      <c r="K1516" s="1" t="s">
        <v>121</v>
      </c>
    </row>
    <row r="1517" spans="1:11" ht="15.75" customHeight="1">
      <c r="A1517" s="2" t="s">
        <v>2828</v>
      </c>
      <c r="B1517" s="1">
        <v>2007</v>
      </c>
      <c r="C1517" s="1" t="s">
        <v>1731</v>
      </c>
      <c r="D1517" s="3">
        <v>6.8</v>
      </c>
      <c r="E1517" s="4">
        <v>122</v>
      </c>
      <c r="F1517" s="1">
        <v>27500000</v>
      </c>
      <c r="G1517" s="1">
        <v>9664316</v>
      </c>
      <c r="H1517" s="1" t="s">
        <v>133</v>
      </c>
      <c r="I1517" s="1">
        <v>47203</v>
      </c>
      <c r="J1517" s="1" t="s">
        <v>15</v>
      </c>
      <c r="K1517" s="1" t="s">
        <v>16</v>
      </c>
    </row>
    <row r="1518" spans="1:11" ht="15.75" customHeight="1">
      <c r="A1518" s="2" t="s">
        <v>2829</v>
      </c>
      <c r="B1518" s="1">
        <v>2007</v>
      </c>
      <c r="C1518" s="1" t="s">
        <v>2830</v>
      </c>
      <c r="D1518" s="3">
        <v>6.8</v>
      </c>
      <c r="E1518" s="4">
        <v>106</v>
      </c>
      <c r="F1518" s="1">
        <v>27000000</v>
      </c>
      <c r="G1518" s="1">
        <v>7486906</v>
      </c>
      <c r="H1518" s="1" t="s">
        <v>87</v>
      </c>
      <c r="I1518" s="1">
        <v>17436</v>
      </c>
      <c r="J1518" s="1" t="s">
        <v>15</v>
      </c>
      <c r="K1518" s="1" t="s">
        <v>16</v>
      </c>
    </row>
    <row r="1519" spans="1:11" ht="15.75" customHeight="1">
      <c r="A1519" s="2" t="s">
        <v>2831</v>
      </c>
      <c r="B1519" s="1">
        <v>2001</v>
      </c>
      <c r="C1519" s="1" t="s">
        <v>391</v>
      </c>
      <c r="D1519" s="3">
        <v>6.8</v>
      </c>
      <c r="E1519" s="4">
        <v>103</v>
      </c>
      <c r="F1519" s="1">
        <v>26000000</v>
      </c>
      <c r="G1519" s="1">
        <v>7496522</v>
      </c>
      <c r="H1519" s="1" t="s">
        <v>2832</v>
      </c>
      <c r="I1519" s="1">
        <v>31798</v>
      </c>
      <c r="J1519" s="1" t="s">
        <v>15</v>
      </c>
      <c r="K1519" s="1" t="s">
        <v>16</v>
      </c>
    </row>
    <row r="1520" spans="1:11" ht="15.75" customHeight="1">
      <c r="A1520" s="2" t="s">
        <v>2833</v>
      </c>
      <c r="B1520" s="1">
        <v>2011</v>
      </c>
      <c r="C1520" s="1" t="s">
        <v>1911</v>
      </c>
      <c r="D1520" s="3">
        <v>6.8</v>
      </c>
      <c r="E1520" s="4">
        <v>117</v>
      </c>
      <c r="F1520" s="1">
        <v>25000000</v>
      </c>
      <c r="G1520" s="1">
        <v>51533608</v>
      </c>
      <c r="H1520" s="1" t="s">
        <v>678</v>
      </c>
      <c r="I1520" s="1">
        <v>203111</v>
      </c>
      <c r="J1520" s="1" t="s">
        <v>15</v>
      </c>
      <c r="K1520" s="1" t="s">
        <v>16</v>
      </c>
    </row>
    <row r="1521" spans="1:11" ht="15.75" customHeight="1">
      <c r="A1521" s="2" t="s">
        <v>2834</v>
      </c>
      <c r="B1521" s="1">
        <v>1994</v>
      </c>
      <c r="C1521" s="1" t="s">
        <v>2835</v>
      </c>
      <c r="D1521" s="3">
        <v>6.8</v>
      </c>
      <c r="E1521" s="4">
        <v>97</v>
      </c>
      <c r="F1521" s="1">
        <v>25000000</v>
      </c>
      <c r="G1521" s="1">
        <v>22200000</v>
      </c>
      <c r="H1521" s="1" t="s">
        <v>468</v>
      </c>
      <c r="I1521" s="1">
        <v>41310</v>
      </c>
      <c r="J1521" s="1" t="s">
        <v>15</v>
      </c>
      <c r="K1521" s="1" t="s">
        <v>16</v>
      </c>
    </row>
    <row r="1522" spans="1:11" ht="15.75" customHeight="1">
      <c r="A1522" s="2" t="s">
        <v>2836</v>
      </c>
      <c r="B1522" s="1">
        <v>2004</v>
      </c>
      <c r="C1522" s="1" t="s">
        <v>2837</v>
      </c>
      <c r="D1522" s="3">
        <v>6.8</v>
      </c>
      <c r="E1522" s="4">
        <v>110</v>
      </c>
      <c r="F1522" s="1">
        <v>25000000</v>
      </c>
      <c r="G1522" s="1">
        <v>14589444</v>
      </c>
      <c r="H1522" s="1" t="s">
        <v>468</v>
      </c>
      <c r="I1522" s="1">
        <v>171151</v>
      </c>
      <c r="J1522" s="1" t="s">
        <v>15</v>
      </c>
      <c r="K1522" s="1" t="s">
        <v>16</v>
      </c>
    </row>
    <row r="1523" spans="1:11" ht="15.75" customHeight="1">
      <c r="A1523" s="2" t="s">
        <v>2838</v>
      </c>
      <c r="B1523" s="1">
        <v>2014</v>
      </c>
      <c r="C1523" s="1" t="s">
        <v>2656</v>
      </c>
      <c r="D1523" s="3">
        <v>6.8</v>
      </c>
      <c r="E1523" s="4">
        <v>110</v>
      </c>
      <c r="F1523" s="1">
        <v>25000000</v>
      </c>
      <c r="G1523" s="1">
        <v>28831145</v>
      </c>
      <c r="H1523" s="1" t="s">
        <v>273</v>
      </c>
      <c r="I1523" s="1">
        <v>39357</v>
      </c>
      <c r="J1523" s="1" t="s">
        <v>15</v>
      </c>
      <c r="K1523" s="1" t="s">
        <v>16</v>
      </c>
    </row>
    <row r="1524" spans="1:11" ht="15.75" customHeight="1">
      <c r="A1524" s="2" t="s">
        <v>2839</v>
      </c>
      <c r="B1524" s="1">
        <v>2008</v>
      </c>
      <c r="C1524" s="1" t="s">
        <v>395</v>
      </c>
      <c r="D1524" s="3">
        <v>6.8</v>
      </c>
      <c r="E1524" s="4">
        <v>107</v>
      </c>
      <c r="F1524" s="1">
        <v>25000000</v>
      </c>
      <c r="G1524" s="1">
        <v>1186957</v>
      </c>
      <c r="H1524" s="1" t="s">
        <v>42</v>
      </c>
      <c r="I1524" s="1">
        <v>9264</v>
      </c>
      <c r="J1524" s="1" t="s">
        <v>15</v>
      </c>
      <c r="K1524" s="1" t="s">
        <v>121</v>
      </c>
    </row>
    <row r="1525" spans="1:11" ht="15.75" customHeight="1">
      <c r="A1525" s="2" t="s">
        <v>2840</v>
      </c>
      <c r="B1525" s="1">
        <v>1995</v>
      </c>
      <c r="C1525" s="1" t="s">
        <v>1347</v>
      </c>
      <c r="D1525" s="3">
        <v>6.8</v>
      </c>
      <c r="E1525" s="4">
        <v>119</v>
      </c>
      <c r="F1525" s="1">
        <v>19000000</v>
      </c>
      <c r="G1525" s="1">
        <v>65807024</v>
      </c>
      <c r="H1525" s="1" t="s">
        <v>2841</v>
      </c>
      <c r="I1525" s="1">
        <v>172405</v>
      </c>
      <c r="J1525" s="1" t="s">
        <v>15</v>
      </c>
      <c r="K1525" s="1" t="s">
        <v>16</v>
      </c>
    </row>
    <row r="1526" spans="1:11" ht="15.75" customHeight="1">
      <c r="A1526" s="2" t="s">
        <v>2842</v>
      </c>
      <c r="B1526" s="1">
        <v>1991</v>
      </c>
      <c r="C1526" s="1" t="s">
        <v>2843</v>
      </c>
      <c r="D1526" s="3">
        <v>6.8</v>
      </c>
      <c r="E1526" s="4">
        <v>85</v>
      </c>
      <c r="F1526" s="1">
        <v>23000000</v>
      </c>
      <c r="G1526" s="1">
        <v>86930411</v>
      </c>
      <c r="H1526" s="1" t="s">
        <v>224</v>
      </c>
      <c r="I1526" s="1">
        <v>83269</v>
      </c>
      <c r="J1526" s="1" t="s">
        <v>15</v>
      </c>
      <c r="K1526" s="1" t="s">
        <v>16</v>
      </c>
    </row>
    <row r="1527" spans="1:11" ht="15.75" customHeight="1">
      <c r="A1527" s="2">
        <v>1408</v>
      </c>
      <c r="B1527" s="1">
        <v>2007</v>
      </c>
      <c r="C1527" s="1" t="s">
        <v>2844</v>
      </c>
      <c r="D1527" s="3">
        <v>6.8</v>
      </c>
      <c r="E1527" s="4">
        <v>114</v>
      </c>
      <c r="F1527" s="1">
        <v>25000000</v>
      </c>
      <c r="G1527" s="1">
        <v>71975611</v>
      </c>
      <c r="H1527" s="1" t="s">
        <v>1381</v>
      </c>
      <c r="I1527" s="1">
        <v>209396</v>
      </c>
      <c r="J1527" s="1" t="s">
        <v>15</v>
      </c>
      <c r="K1527" s="1" t="s">
        <v>16</v>
      </c>
    </row>
    <row r="1528" spans="1:11" ht="15.75" customHeight="1">
      <c r="A1528" s="2" t="s">
        <v>2845</v>
      </c>
      <c r="B1528" s="1">
        <v>2013</v>
      </c>
      <c r="C1528" s="1" t="s">
        <v>1689</v>
      </c>
      <c r="D1528" s="3">
        <v>6.8</v>
      </c>
      <c r="E1528" s="4">
        <v>116</v>
      </c>
      <c r="F1528" s="1">
        <v>22000000</v>
      </c>
      <c r="G1528" s="1">
        <v>11326836</v>
      </c>
      <c r="H1528" s="1" t="s">
        <v>98</v>
      </c>
      <c r="I1528" s="1">
        <v>83171</v>
      </c>
      <c r="J1528" s="1" t="s">
        <v>15</v>
      </c>
      <c r="K1528" s="1" t="s">
        <v>16</v>
      </c>
    </row>
    <row r="1529" spans="1:11" ht="15.75" customHeight="1">
      <c r="A1529" s="2" t="s">
        <v>2846</v>
      </c>
      <c r="B1529" s="1">
        <v>2002</v>
      </c>
      <c r="C1529" s="1" t="s">
        <v>1544</v>
      </c>
      <c r="D1529" s="3">
        <v>6.8</v>
      </c>
      <c r="E1529" s="4">
        <v>92</v>
      </c>
      <c r="F1529" s="1">
        <v>21000000</v>
      </c>
      <c r="G1529" s="1">
        <v>25296447</v>
      </c>
      <c r="H1529" s="1" t="s">
        <v>1150</v>
      </c>
      <c r="I1529" s="1">
        <v>237248</v>
      </c>
      <c r="J1529" s="1" t="s">
        <v>15</v>
      </c>
      <c r="K1529" s="1" t="s">
        <v>109</v>
      </c>
    </row>
    <row r="1530" spans="1:11" ht="15.75" customHeight="1">
      <c r="A1530" s="2" t="s">
        <v>2847</v>
      </c>
      <c r="B1530" s="1">
        <v>1999</v>
      </c>
      <c r="C1530" s="1" t="s">
        <v>839</v>
      </c>
      <c r="D1530" s="3">
        <v>6.8</v>
      </c>
      <c r="E1530" s="4">
        <v>115</v>
      </c>
      <c r="F1530" s="1">
        <v>31000000</v>
      </c>
      <c r="G1530" s="1">
        <v>2840417</v>
      </c>
      <c r="H1530" s="1" t="s">
        <v>1727</v>
      </c>
      <c r="I1530" s="1">
        <v>77493</v>
      </c>
      <c r="J1530" s="1" t="s">
        <v>15</v>
      </c>
      <c r="K1530" s="1" t="s">
        <v>288</v>
      </c>
    </row>
    <row r="1531" spans="1:11" ht="15.75" customHeight="1">
      <c r="A1531" s="2" t="s">
        <v>2848</v>
      </c>
      <c r="B1531" s="1">
        <v>2015</v>
      </c>
      <c r="C1531" s="1" t="s">
        <v>689</v>
      </c>
      <c r="D1531" s="3">
        <v>6.8</v>
      </c>
      <c r="E1531" s="4">
        <v>111</v>
      </c>
      <c r="F1531" s="1">
        <v>20000000</v>
      </c>
      <c r="G1531" s="1">
        <v>42652003</v>
      </c>
      <c r="H1531" s="1" t="s">
        <v>2849</v>
      </c>
      <c r="I1531" s="1">
        <v>18915</v>
      </c>
      <c r="J1531" s="1" t="s">
        <v>15</v>
      </c>
      <c r="K1531" s="1" t="s">
        <v>16</v>
      </c>
    </row>
    <row r="1532" spans="1:11" ht="15.75" customHeight="1">
      <c r="A1532" s="2" t="s">
        <v>2850</v>
      </c>
      <c r="B1532" s="1">
        <v>2008</v>
      </c>
      <c r="C1532" s="1" t="s">
        <v>881</v>
      </c>
      <c r="D1532" s="3">
        <v>6.8</v>
      </c>
      <c r="E1532" s="4">
        <v>109</v>
      </c>
      <c r="F1532" s="1">
        <v>20000000</v>
      </c>
      <c r="G1532" s="1">
        <v>26415649</v>
      </c>
      <c r="H1532" s="1" t="s">
        <v>21</v>
      </c>
      <c r="I1532" s="1">
        <v>94892</v>
      </c>
      <c r="J1532" s="1" t="s">
        <v>15</v>
      </c>
      <c r="K1532" s="1" t="s">
        <v>16</v>
      </c>
    </row>
    <row r="1533" spans="1:11" ht="15.75" customHeight="1">
      <c r="A1533" s="2" t="s">
        <v>2851</v>
      </c>
      <c r="B1533" s="1">
        <v>1990</v>
      </c>
      <c r="C1533" s="1" t="s">
        <v>2852</v>
      </c>
      <c r="D1533" s="3">
        <v>6.8</v>
      </c>
      <c r="E1533" s="4">
        <v>119</v>
      </c>
      <c r="F1533" s="1">
        <v>20000000</v>
      </c>
      <c r="G1533" s="1">
        <v>21413105</v>
      </c>
      <c r="H1533" s="1" t="s">
        <v>2853</v>
      </c>
      <c r="I1533" s="1">
        <v>15230</v>
      </c>
      <c r="J1533" s="1" t="s">
        <v>15</v>
      </c>
      <c r="K1533" s="1" t="s">
        <v>312</v>
      </c>
    </row>
    <row r="1534" spans="1:11" ht="15.75" customHeight="1">
      <c r="A1534" s="2" t="s">
        <v>2854</v>
      </c>
      <c r="B1534" s="1">
        <v>1995</v>
      </c>
      <c r="C1534" s="1" t="s">
        <v>229</v>
      </c>
      <c r="D1534" s="3">
        <v>6.8</v>
      </c>
      <c r="E1534" s="4">
        <v>106</v>
      </c>
      <c r="F1534" s="1">
        <v>20000000</v>
      </c>
      <c r="G1534" s="1">
        <v>21200000</v>
      </c>
      <c r="H1534" s="1" t="s">
        <v>232</v>
      </c>
      <c r="I1534" s="1">
        <v>34774</v>
      </c>
      <c r="J1534" s="1" t="s">
        <v>15</v>
      </c>
      <c r="K1534" s="1" t="s">
        <v>16</v>
      </c>
    </row>
    <row r="1535" spans="1:11" ht="15.75" customHeight="1">
      <c r="A1535" s="2" t="s">
        <v>2855</v>
      </c>
      <c r="B1535" s="1">
        <v>1996</v>
      </c>
      <c r="C1535" s="1" t="s">
        <v>391</v>
      </c>
      <c r="D1535" s="3">
        <v>6.8</v>
      </c>
      <c r="E1535" s="4">
        <v>101</v>
      </c>
      <c r="F1535" s="1">
        <v>20000000</v>
      </c>
      <c r="G1535" s="1">
        <v>9714482</v>
      </c>
      <c r="H1535" s="1" t="s">
        <v>804</v>
      </c>
      <c r="I1535" s="1">
        <v>30083</v>
      </c>
      <c r="J1535" s="1" t="s">
        <v>15</v>
      </c>
      <c r="K1535" s="1" t="s">
        <v>16</v>
      </c>
    </row>
    <row r="1536" spans="1:11" ht="15.75" customHeight="1">
      <c r="A1536" s="2" t="s">
        <v>2856</v>
      </c>
      <c r="B1536" s="1">
        <v>2007</v>
      </c>
      <c r="C1536" s="1" t="s">
        <v>674</v>
      </c>
      <c r="D1536" s="3">
        <v>6.8</v>
      </c>
      <c r="E1536" s="4">
        <v>111</v>
      </c>
      <c r="F1536" s="1">
        <v>20000000</v>
      </c>
      <c r="G1536" s="1">
        <v>9525276</v>
      </c>
      <c r="H1536" s="1" t="s">
        <v>1150</v>
      </c>
      <c r="I1536" s="1">
        <v>60156</v>
      </c>
      <c r="J1536" s="1" t="s">
        <v>15</v>
      </c>
      <c r="K1536" s="1" t="s">
        <v>16</v>
      </c>
    </row>
    <row r="1537" spans="1:11" ht="15.75" customHeight="1">
      <c r="A1537" s="2" t="s">
        <v>2857</v>
      </c>
      <c r="B1537" s="1">
        <v>1989</v>
      </c>
      <c r="C1537" s="1" t="s">
        <v>2858</v>
      </c>
      <c r="D1537" s="3">
        <v>6.8</v>
      </c>
      <c r="E1537" s="4">
        <v>113</v>
      </c>
      <c r="F1537" s="1">
        <v>19000000</v>
      </c>
      <c r="G1537" s="1">
        <v>58571513</v>
      </c>
      <c r="H1537" s="1" t="s">
        <v>74</v>
      </c>
      <c r="I1537" s="1">
        <v>30213</v>
      </c>
      <c r="J1537" s="1" t="s">
        <v>15</v>
      </c>
      <c r="K1537" s="1" t="s">
        <v>16</v>
      </c>
    </row>
    <row r="1538" spans="1:11" ht="15.75" customHeight="1">
      <c r="A1538" s="2" t="s">
        <v>2859</v>
      </c>
      <c r="B1538" s="1">
        <v>1980</v>
      </c>
      <c r="C1538" s="1" t="s">
        <v>264</v>
      </c>
      <c r="D1538" s="3">
        <v>6.8</v>
      </c>
      <c r="E1538" s="4">
        <v>89</v>
      </c>
      <c r="F1538" s="1">
        <v>1000000</v>
      </c>
      <c r="G1538" s="1">
        <v>21378000</v>
      </c>
      <c r="H1538" s="1" t="s">
        <v>1381</v>
      </c>
      <c r="I1538" s="1">
        <v>46492</v>
      </c>
      <c r="J1538" s="1" t="s">
        <v>15</v>
      </c>
      <c r="K1538" s="1" t="s">
        <v>16</v>
      </c>
    </row>
    <row r="1539" spans="1:11" ht="15.75" customHeight="1">
      <c r="A1539" s="2" t="s">
        <v>2860</v>
      </c>
      <c r="B1539" s="1">
        <v>1985</v>
      </c>
      <c r="C1539" s="1" t="s">
        <v>458</v>
      </c>
      <c r="D1539" s="3">
        <v>6.8</v>
      </c>
      <c r="E1539" s="4">
        <v>109</v>
      </c>
      <c r="F1539" s="1">
        <v>18000000</v>
      </c>
      <c r="G1539" s="1">
        <v>4250320</v>
      </c>
      <c r="H1539" s="1" t="s">
        <v>2861</v>
      </c>
      <c r="I1539" s="1">
        <v>14870</v>
      </c>
      <c r="J1539" s="1" t="s">
        <v>15</v>
      </c>
      <c r="K1539" s="1" t="s">
        <v>16</v>
      </c>
    </row>
    <row r="1540" spans="1:11" ht="15.75" customHeight="1">
      <c r="A1540" s="2" t="s">
        <v>2747</v>
      </c>
      <c r="B1540" s="1">
        <v>2010</v>
      </c>
      <c r="C1540" s="1" t="s">
        <v>2272</v>
      </c>
      <c r="D1540" s="3">
        <v>6.8</v>
      </c>
      <c r="E1540" s="4">
        <v>125</v>
      </c>
      <c r="F1540" s="1">
        <v>170000000</v>
      </c>
      <c r="G1540" s="1">
        <v>172051787</v>
      </c>
      <c r="H1540" s="1" t="s">
        <v>162</v>
      </c>
      <c r="I1540" s="1">
        <v>264186</v>
      </c>
      <c r="J1540" s="1" t="s">
        <v>15</v>
      </c>
      <c r="K1540" s="1" t="s">
        <v>16</v>
      </c>
    </row>
    <row r="1541" spans="1:11" ht="15.75" customHeight="1">
      <c r="A1541" s="2" t="s">
        <v>2862</v>
      </c>
      <c r="B1541" s="1">
        <v>1991</v>
      </c>
      <c r="C1541" s="1" t="s">
        <v>2863</v>
      </c>
      <c r="D1541" s="3">
        <v>6.8</v>
      </c>
      <c r="E1541" s="4">
        <v>102</v>
      </c>
      <c r="F1541" s="1">
        <v>16500000</v>
      </c>
      <c r="G1541" s="1">
        <v>59847242</v>
      </c>
      <c r="H1541" s="1" t="s">
        <v>2608</v>
      </c>
      <c r="I1541" s="1">
        <v>55895</v>
      </c>
      <c r="J1541" s="1" t="s">
        <v>15</v>
      </c>
      <c r="K1541" s="1" t="s">
        <v>16</v>
      </c>
    </row>
    <row r="1542" spans="1:11" ht="15.75" customHeight="1">
      <c r="A1542" s="2" t="s">
        <v>2864</v>
      </c>
      <c r="B1542" s="1">
        <v>1999</v>
      </c>
      <c r="C1542" s="1" t="s">
        <v>2865</v>
      </c>
      <c r="D1542" s="3">
        <v>6.8</v>
      </c>
      <c r="E1542" s="4">
        <v>95</v>
      </c>
      <c r="F1542" s="1">
        <v>15000000</v>
      </c>
      <c r="G1542" s="1">
        <v>4193025</v>
      </c>
      <c r="H1542" s="1" t="s">
        <v>2120</v>
      </c>
      <c r="I1542" s="1">
        <v>30682</v>
      </c>
      <c r="J1542" s="1" t="s">
        <v>15</v>
      </c>
      <c r="K1542" s="1" t="s">
        <v>16</v>
      </c>
    </row>
    <row r="1543" spans="1:11" ht="15.75" customHeight="1">
      <c r="A1543" s="2" t="s">
        <v>2866</v>
      </c>
      <c r="B1543" s="1">
        <v>2008</v>
      </c>
      <c r="C1543" s="1" t="s">
        <v>2867</v>
      </c>
      <c r="D1543" s="3">
        <v>6.8</v>
      </c>
      <c r="E1543" s="4">
        <v>102</v>
      </c>
      <c r="F1543" s="1">
        <v>15500000</v>
      </c>
      <c r="G1543" s="1">
        <v>317040</v>
      </c>
      <c r="H1543" s="1" t="s">
        <v>396</v>
      </c>
      <c r="I1543" s="1">
        <v>6723</v>
      </c>
      <c r="J1543" s="1" t="s">
        <v>15</v>
      </c>
      <c r="K1543" s="1" t="s">
        <v>16</v>
      </c>
    </row>
    <row r="1544" spans="1:11" ht="15.75" customHeight="1">
      <c r="A1544" s="2" t="s">
        <v>2868</v>
      </c>
      <c r="B1544" s="1">
        <v>2000</v>
      </c>
      <c r="C1544" s="1" t="s">
        <v>2869</v>
      </c>
      <c r="D1544" s="3">
        <v>6.8</v>
      </c>
      <c r="E1544" s="4">
        <v>120</v>
      </c>
      <c r="F1544" s="1">
        <v>15000000</v>
      </c>
      <c r="G1544" s="1">
        <v>33771174</v>
      </c>
      <c r="H1544" s="1" t="s">
        <v>468</v>
      </c>
      <c r="I1544" s="1">
        <v>27044</v>
      </c>
      <c r="J1544" s="1" t="s">
        <v>15</v>
      </c>
      <c r="K1544" s="1" t="s">
        <v>16</v>
      </c>
    </row>
    <row r="1545" spans="1:11" ht="15.75" customHeight="1">
      <c r="A1545" s="2" t="s">
        <v>2870</v>
      </c>
      <c r="B1545" s="1">
        <v>2014</v>
      </c>
      <c r="C1545" s="1" t="s">
        <v>920</v>
      </c>
      <c r="D1545" s="3">
        <v>6.8</v>
      </c>
      <c r="E1545" s="4">
        <v>122</v>
      </c>
      <c r="F1545" s="1">
        <v>15000000</v>
      </c>
      <c r="G1545" s="1">
        <v>17237244</v>
      </c>
      <c r="H1545" s="1" t="s">
        <v>98</v>
      </c>
      <c r="I1545" s="1">
        <v>57210</v>
      </c>
      <c r="J1545" s="1" t="s">
        <v>15</v>
      </c>
      <c r="K1545" s="1" t="s">
        <v>121</v>
      </c>
    </row>
    <row r="1546" spans="1:11" ht="15.75" customHeight="1">
      <c r="A1546" s="2" t="s">
        <v>2871</v>
      </c>
      <c r="B1546" s="1">
        <v>1995</v>
      </c>
      <c r="C1546" s="1" t="s">
        <v>1585</v>
      </c>
      <c r="D1546" s="3">
        <v>6.8</v>
      </c>
      <c r="E1546" s="4">
        <v>115</v>
      </c>
      <c r="F1546" s="1">
        <v>7000000</v>
      </c>
      <c r="G1546" s="1">
        <v>529766</v>
      </c>
      <c r="H1546" s="1" t="s">
        <v>14</v>
      </c>
      <c r="I1546" s="1">
        <v>22345</v>
      </c>
      <c r="J1546" s="1" t="s">
        <v>15</v>
      </c>
      <c r="K1546" s="1" t="s">
        <v>16</v>
      </c>
    </row>
    <row r="1547" spans="1:11" ht="15.75" customHeight="1">
      <c r="A1547" s="2" t="s">
        <v>2872</v>
      </c>
      <c r="B1547" s="1">
        <v>1996</v>
      </c>
      <c r="C1547" s="1" t="s">
        <v>1006</v>
      </c>
      <c r="D1547" s="3">
        <v>6.8</v>
      </c>
      <c r="E1547" s="4">
        <v>120</v>
      </c>
      <c r="F1547" s="1">
        <v>14500000</v>
      </c>
      <c r="G1547" s="1">
        <v>46338728</v>
      </c>
      <c r="H1547" s="1" t="s">
        <v>396</v>
      </c>
      <c r="I1547" s="1">
        <v>167750</v>
      </c>
      <c r="J1547" s="1" t="s">
        <v>15</v>
      </c>
      <c r="K1547" s="1" t="s">
        <v>16</v>
      </c>
    </row>
    <row r="1548" spans="1:11" ht="15.75" customHeight="1">
      <c r="A1548" s="2" t="s">
        <v>2873</v>
      </c>
      <c r="B1548" s="1">
        <v>2014</v>
      </c>
      <c r="C1548" s="1" t="s">
        <v>903</v>
      </c>
      <c r="D1548" s="3">
        <v>6.8</v>
      </c>
      <c r="E1548" s="4">
        <v>150</v>
      </c>
      <c r="F1548" s="1">
        <v>8200000</v>
      </c>
      <c r="G1548" s="1">
        <v>3958500</v>
      </c>
      <c r="H1548" s="1" t="s">
        <v>28</v>
      </c>
      <c r="I1548" s="1">
        <v>17933</v>
      </c>
      <c r="J1548" s="1" t="s">
        <v>15</v>
      </c>
      <c r="K1548" s="1" t="s">
        <v>121</v>
      </c>
    </row>
    <row r="1549" spans="1:11" ht="15.75" customHeight="1">
      <c r="A1549" s="2" t="s">
        <v>2874</v>
      </c>
      <c r="B1549" s="1">
        <v>1995</v>
      </c>
      <c r="C1549" s="1" t="s">
        <v>2875</v>
      </c>
      <c r="D1549" s="3">
        <v>6.8</v>
      </c>
      <c r="E1549" s="4">
        <v>97</v>
      </c>
      <c r="F1549" s="1">
        <v>12000000</v>
      </c>
      <c r="G1549" s="1">
        <v>56631572</v>
      </c>
      <c r="H1549" s="1" t="s">
        <v>149</v>
      </c>
      <c r="I1549" s="1">
        <v>123390</v>
      </c>
      <c r="J1549" s="1" t="s">
        <v>15</v>
      </c>
      <c r="K1549" s="1" t="s">
        <v>16</v>
      </c>
    </row>
    <row r="1550" spans="1:11" ht="15.75" customHeight="1">
      <c r="A1550" s="2" t="s">
        <v>2876</v>
      </c>
      <c r="B1550" s="1">
        <v>2016</v>
      </c>
      <c r="C1550" s="1" t="s">
        <v>2612</v>
      </c>
      <c r="D1550" s="3">
        <v>6.8</v>
      </c>
      <c r="E1550" s="4">
        <v>109</v>
      </c>
      <c r="F1550" s="1">
        <v>13000000</v>
      </c>
      <c r="G1550" s="1">
        <v>61693523</v>
      </c>
      <c r="H1550" s="1" t="s">
        <v>42</v>
      </c>
      <c r="I1550" s="1">
        <v>6276</v>
      </c>
      <c r="J1550" s="1" t="s">
        <v>15</v>
      </c>
      <c r="K1550" s="1" t="s">
        <v>16</v>
      </c>
    </row>
    <row r="1551" spans="1:11" ht="15.75" customHeight="1">
      <c r="A1551" s="2" t="s">
        <v>2877</v>
      </c>
      <c r="B1551" s="1">
        <v>1988</v>
      </c>
      <c r="C1551" s="1" t="s">
        <v>2878</v>
      </c>
      <c r="D1551" s="3">
        <v>6.8</v>
      </c>
      <c r="E1551" s="4">
        <v>107</v>
      </c>
      <c r="F1551" s="1">
        <v>13000000</v>
      </c>
      <c r="G1551" s="1">
        <v>44726644</v>
      </c>
      <c r="H1551" s="1" t="s">
        <v>2879</v>
      </c>
      <c r="I1551" s="1">
        <v>42614</v>
      </c>
      <c r="J1551" s="1" t="s">
        <v>15</v>
      </c>
      <c r="K1551" s="1" t="s">
        <v>16</v>
      </c>
    </row>
    <row r="1552" spans="1:11" ht="15.75" customHeight="1">
      <c r="A1552" s="2" t="s">
        <v>2880</v>
      </c>
      <c r="B1552" s="1">
        <v>2016</v>
      </c>
      <c r="C1552" s="1" t="s">
        <v>2313</v>
      </c>
      <c r="D1552" s="3">
        <v>6.8</v>
      </c>
      <c r="E1552" s="4">
        <v>86</v>
      </c>
      <c r="F1552" s="1">
        <v>17000000</v>
      </c>
      <c r="G1552" s="1">
        <v>54257433</v>
      </c>
      <c r="H1552" s="1" t="s">
        <v>2881</v>
      </c>
      <c r="I1552" s="1">
        <v>12983</v>
      </c>
      <c r="J1552" s="1" t="s">
        <v>15</v>
      </c>
      <c r="K1552" s="1" t="s">
        <v>16</v>
      </c>
    </row>
    <row r="1553" spans="1:11" ht="15.75" customHeight="1">
      <c r="A1553" s="2" t="s">
        <v>2882</v>
      </c>
      <c r="B1553" s="1">
        <v>2007</v>
      </c>
      <c r="C1553" s="1" t="s">
        <v>2428</v>
      </c>
      <c r="D1553" s="3">
        <v>6.8</v>
      </c>
      <c r="E1553" s="4">
        <v>112</v>
      </c>
      <c r="F1553" s="1">
        <v>13000000</v>
      </c>
      <c r="G1553" s="1">
        <v>3169424</v>
      </c>
      <c r="H1553" s="1" t="s">
        <v>273</v>
      </c>
      <c r="I1553" s="1">
        <v>18442</v>
      </c>
      <c r="J1553" s="1" t="s">
        <v>15</v>
      </c>
      <c r="K1553" s="1" t="s">
        <v>16</v>
      </c>
    </row>
    <row r="1554" spans="1:11" ht="15.75" customHeight="1">
      <c r="A1554" s="2" t="s">
        <v>2883</v>
      </c>
      <c r="B1554" s="1">
        <v>2016</v>
      </c>
      <c r="C1554" s="1" t="s">
        <v>2884</v>
      </c>
      <c r="D1554" s="3">
        <v>6.8</v>
      </c>
      <c r="E1554" s="4">
        <v>115</v>
      </c>
      <c r="F1554" s="1">
        <v>12620000</v>
      </c>
      <c r="G1554" s="1">
        <v>31662</v>
      </c>
      <c r="H1554" s="1" t="s">
        <v>811</v>
      </c>
      <c r="I1554" s="1">
        <v>90</v>
      </c>
      <c r="J1554" s="1" t="s">
        <v>15</v>
      </c>
      <c r="K1554" s="1" t="s">
        <v>178</v>
      </c>
    </row>
    <row r="1555" spans="1:11" ht="15.75" customHeight="1">
      <c r="A1555" s="2" t="s">
        <v>2885</v>
      </c>
      <c r="B1555" s="1">
        <v>1996</v>
      </c>
      <c r="C1555" s="1" t="s">
        <v>759</v>
      </c>
      <c r="D1555" s="3">
        <v>6.8</v>
      </c>
      <c r="E1555" s="4">
        <v>81</v>
      </c>
      <c r="F1555" s="1">
        <v>12000000</v>
      </c>
      <c r="G1555" s="1">
        <v>63071133</v>
      </c>
      <c r="H1555" s="1" t="s">
        <v>2886</v>
      </c>
      <c r="I1555" s="1">
        <v>42892</v>
      </c>
      <c r="J1555" s="1" t="s">
        <v>15</v>
      </c>
      <c r="K1555" s="1" t="s">
        <v>16</v>
      </c>
    </row>
    <row r="1556" spans="1:11" ht="15.75" customHeight="1">
      <c r="A1556" s="2" t="s">
        <v>2887</v>
      </c>
      <c r="B1556" s="1">
        <v>2002</v>
      </c>
      <c r="C1556" s="1" t="s">
        <v>1886</v>
      </c>
      <c r="D1556" s="3">
        <v>6.8</v>
      </c>
      <c r="E1556" s="4">
        <v>96</v>
      </c>
      <c r="F1556" s="1">
        <v>12000000</v>
      </c>
      <c r="G1556" s="1">
        <v>31597131</v>
      </c>
      <c r="H1556" s="1" t="s">
        <v>133</v>
      </c>
      <c r="I1556" s="1">
        <v>97938</v>
      </c>
      <c r="J1556" s="1" t="s">
        <v>15</v>
      </c>
      <c r="K1556" s="1" t="s">
        <v>16</v>
      </c>
    </row>
    <row r="1557" spans="1:11" ht="15.75" customHeight="1">
      <c r="A1557" s="2" t="s">
        <v>2888</v>
      </c>
      <c r="B1557" s="1">
        <v>2013</v>
      </c>
      <c r="C1557" s="1" t="s">
        <v>175</v>
      </c>
      <c r="D1557" s="3">
        <v>6.8</v>
      </c>
      <c r="E1557" s="4">
        <v>99</v>
      </c>
      <c r="F1557" s="1">
        <v>12000000</v>
      </c>
      <c r="G1557" s="1">
        <v>1702277</v>
      </c>
      <c r="H1557" s="1" t="s">
        <v>133</v>
      </c>
      <c r="I1557" s="1">
        <v>84620</v>
      </c>
      <c r="J1557" s="1" t="s">
        <v>15</v>
      </c>
      <c r="K1557" s="1" t="s">
        <v>121</v>
      </c>
    </row>
    <row r="1558" spans="1:11" ht="15.75" customHeight="1">
      <c r="A1558" s="2" t="s">
        <v>2889</v>
      </c>
      <c r="B1558" s="1">
        <v>2009</v>
      </c>
      <c r="C1558" s="1" t="s">
        <v>1013</v>
      </c>
      <c r="D1558" s="3">
        <v>6.8</v>
      </c>
      <c r="E1558" s="4">
        <v>111</v>
      </c>
      <c r="F1558" s="1">
        <v>12000000</v>
      </c>
      <c r="G1558" s="1">
        <v>548934</v>
      </c>
      <c r="H1558" s="1" t="s">
        <v>1970</v>
      </c>
      <c r="I1558" s="1">
        <v>16863</v>
      </c>
      <c r="J1558" s="1" t="s">
        <v>15</v>
      </c>
      <c r="K1558" s="1" t="s">
        <v>221</v>
      </c>
    </row>
    <row r="1559" spans="1:11" ht="15.75" customHeight="1">
      <c r="A1559" s="2" t="s">
        <v>2890</v>
      </c>
      <c r="B1559" s="1">
        <v>2014</v>
      </c>
      <c r="C1559" s="1" t="s">
        <v>2891</v>
      </c>
      <c r="D1559" s="3">
        <v>6.8</v>
      </c>
      <c r="E1559" s="4">
        <v>107</v>
      </c>
      <c r="F1559" s="1">
        <v>11000000</v>
      </c>
      <c r="G1559" s="1">
        <v>50461335</v>
      </c>
      <c r="H1559" s="1" t="s">
        <v>2892</v>
      </c>
      <c r="I1559" s="1">
        <v>83893</v>
      </c>
      <c r="J1559" s="1" t="s">
        <v>15</v>
      </c>
      <c r="K1559" s="1" t="s">
        <v>16</v>
      </c>
    </row>
    <row r="1560" spans="1:11" ht="15.75" customHeight="1">
      <c r="A1560" s="2" t="s">
        <v>2893</v>
      </c>
      <c r="B1560" s="1">
        <v>2012</v>
      </c>
      <c r="C1560" s="1" t="s">
        <v>2894</v>
      </c>
      <c r="D1560" s="3">
        <v>6.8</v>
      </c>
      <c r="E1560" s="4">
        <v>98</v>
      </c>
      <c r="F1560" s="1">
        <v>11000000</v>
      </c>
      <c r="G1560" s="1">
        <v>18381787</v>
      </c>
      <c r="H1560" s="1" t="s">
        <v>45</v>
      </c>
      <c r="I1560" s="1">
        <v>15684</v>
      </c>
      <c r="J1560" s="1" t="s">
        <v>15</v>
      </c>
      <c r="K1560" s="1" t="s">
        <v>121</v>
      </c>
    </row>
    <row r="1561" spans="1:11" ht="15.75" customHeight="1">
      <c r="A1561" s="2" t="s">
        <v>2895</v>
      </c>
      <c r="B1561" s="1">
        <v>2006</v>
      </c>
      <c r="C1561" s="1" t="s">
        <v>2896</v>
      </c>
      <c r="D1561" s="3">
        <v>6.8</v>
      </c>
      <c r="E1561" s="4">
        <v>104</v>
      </c>
      <c r="F1561" s="1">
        <v>11000000</v>
      </c>
      <c r="G1561" s="1">
        <v>352786</v>
      </c>
      <c r="H1561" s="1" t="s">
        <v>849</v>
      </c>
      <c r="I1561" s="1">
        <v>11132</v>
      </c>
      <c r="J1561" s="1" t="s">
        <v>15</v>
      </c>
      <c r="K1561" s="1" t="s">
        <v>16</v>
      </c>
    </row>
    <row r="1562" spans="1:11" ht="15.75" customHeight="1">
      <c r="A1562" s="2" t="s">
        <v>2897</v>
      </c>
      <c r="B1562" s="1">
        <v>2006</v>
      </c>
      <c r="C1562" s="1" t="s">
        <v>1629</v>
      </c>
      <c r="D1562" s="3">
        <v>6.8</v>
      </c>
      <c r="E1562" s="4">
        <v>105</v>
      </c>
      <c r="F1562" s="1">
        <v>10000000</v>
      </c>
      <c r="G1562" s="1">
        <v>20338609</v>
      </c>
      <c r="H1562" s="1" t="s">
        <v>1300</v>
      </c>
      <c r="I1562" s="1">
        <v>19655</v>
      </c>
      <c r="J1562" s="1" t="s">
        <v>15</v>
      </c>
      <c r="K1562" s="1" t="s">
        <v>16</v>
      </c>
    </row>
    <row r="1563" spans="1:11" ht="15.75" customHeight="1">
      <c r="A1563" s="2" t="s">
        <v>2898</v>
      </c>
      <c r="B1563" s="1">
        <v>2005</v>
      </c>
      <c r="C1563" s="1" t="s">
        <v>2564</v>
      </c>
      <c r="D1563" s="3">
        <v>6.8</v>
      </c>
      <c r="E1563" s="4">
        <v>96</v>
      </c>
      <c r="F1563" s="1">
        <v>10000000</v>
      </c>
      <c r="G1563" s="1">
        <v>12570442</v>
      </c>
      <c r="H1563" s="1" t="s">
        <v>2899</v>
      </c>
      <c r="I1563" s="1">
        <v>40514</v>
      </c>
      <c r="J1563" s="1" t="s">
        <v>15</v>
      </c>
      <c r="K1563" s="1" t="s">
        <v>16</v>
      </c>
    </row>
    <row r="1564" spans="1:11" ht="15.75" customHeight="1">
      <c r="A1564" s="2" t="s">
        <v>2900</v>
      </c>
      <c r="B1564" s="1">
        <v>2002</v>
      </c>
      <c r="C1564" s="1" t="s">
        <v>839</v>
      </c>
      <c r="D1564" s="3">
        <v>6.8</v>
      </c>
      <c r="E1564" s="4">
        <v>98</v>
      </c>
      <c r="F1564" s="1">
        <v>8000000</v>
      </c>
      <c r="G1564" s="1">
        <v>1641788</v>
      </c>
      <c r="H1564" s="1" t="s">
        <v>176</v>
      </c>
      <c r="I1564" s="1">
        <v>30096</v>
      </c>
      <c r="J1564" s="1" t="s">
        <v>15</v>
      </c>
      <c r="K1564" s="1" t="s">
        <v>288</v>
      </c>
    </row>
    <row r="1565" spans="1:11" ht="15.75" customHeight="1">
      <c r="A1565" s="2" t="s">
        <v>2901</v>
      </c>
      <c r="B1565" s="1">
        <v>1996</v>
      </c>
      <c r="C1565" s="1" t="s">
        <v>569</v>
      </c>
      <c r="D1565" s="3">
        <v>6.8</v>
      </c>
      <c r="E1565" s="4">
        <v>123</v>
      </c>
      <c r="F1565" s="1">
        <v>9000000</v>
      </c>
      <c r="G1565" s="1">
        <v>36049108</v>
      </c>
      <c r="H1565" s="1" t="s">
        <v>482</v>
      </c>
      <c r="I1565" s="1">
        <v>10139</v>
      </c>
      <c r="J1565" s="1" t="s">
        <v>15</v>
      </c>
      <c r="K1565" s="1" t="s">
        <v>16</v>
      </c>
    </row>
    <row r="1566" spans="1:11" ht="15.75" customHeight="1">
      <c r="A1566" s="2" t="s">
        <v>2902</v>
      </c>
      <c r="B1566" s="1">
        <v>1969</v>
      </c>
      <c r="C1566" s="1" t="s">
        <v>2903</v>
      </c>
      <c r="D1566" s="3">
        <v>6.8</v>
      </c>
      <c r="E1566" s="4">
        <v>142</v>
      </c>
      <c r="F1566" s="1">
        <v>7000000</v>
      </c>
      <c r="G1566" s="1">
        <v>22800000</v>
      </c>
      <c r="H1566" s="1" t="s">
        <v>425</v>
      </c>
      <c r="I1566" s="1">
        <v>59941</v>
      </c>
      <c r="J1566" s="1" t="s">
        <v>15</v>
      </c>
      <c r="K1566" s="1" t="s">
        <v>121</v>
      </c>
    </row>
    <row r="1567" spans="1:11" ht="15.75" customHeight="1">
      <c r="A1567" s="2" t="s">
        <v>2904</v>
      </c>
      <c r="B1567" s="1">
        <v>1997</v>
      </c>
      <c r="C1567" s="1" t="s">
        <v>244</v>
      </c>
      <c r="D1567" s="3">
        <v>6.8</v>
      </c>
      <c r="E1567" s="4">
        <v>106</v>
      </c>
      <c r="F1567" s="1">
        <v>8000000</v>
      </c>
      <c r="G1567" s="1">
        <v>532190</v>
      </c>
      <c r="H1567" s="1" t="s">
        <v>2905</v>
      </c>
      <c r="I1567" s="1">
        <v>5673</v>
      </c>
      <c r="J1567" s="1" t="s">
        <v>15</v>
      </c>
      <c r="K1567" s="1" t="s">
        <v>16</v>
      </c>
    </row>
    <row r="1568" spans="1:11" ht="15.75" customHeight="1">
      <c r="A1568" s="2" t="s">
        <v>2906</v>
      </c>
      <c r="B1568" s="1">
        <v>2006</v>
      </c>
      <c r="C1568" s="1" t="s">
        <v>2907</v>
      </c>
      <c r="D1568" s="3">
        <v>6.8</v>
      </c>
      <c r="E1568" s="4">
        <v>93</v>
      </c>
      <c r="F1568" s="1">
        <v>8000000</v>
      </c>
      <c r="G1568" s="1">
        <v>298110</v>
      </c>
      <c r="H1568" s="1" t="s">
        <v>2414</v>
      </c>
      <c r="I1568" s="1">
        <v>25055</v>
      </c>
      <c r="J1568" s="1" t="s">
        <v>15</v>
      </c>
      <c r="K1568" s="1" t="s">
        <v>288</v>
      </c>
    </row>
    <row r="1569" spans="1:11" ht="15.75" customHeight="1">
      <c r="A1569" s="2" t="s">
        <v>2908</v>
      </c>
      <c r="B1569" s="1">
        <v>1973</v>
      </c>
      <c r="C1569" s="1" t="s">
        <v>780</v>
      </c>
      <c r="D1569" s="3">
        <v>6.8</v>
      </c>
      <c r="E1569" s="4">
        <v>121</v>
      </c>
      <c r="F1569" s="1">
        <v>7000000</v>
      </c>
      <c r="G1569" s="1">
        <v>35400000</v>
      </c>
      <c r="H1569" s="1" t="s">
        <v>425</v>
      </c>
      <c r="I1569" s="1">
        <v>74957</v>
      </c>
      <c r="J1569" s="1" t="s">
        <v>15</v>
      </c>
      <c r="K1569" s="1" t="s">
        <v>121</v>
      </c>
    </row>
    <row r="1570" spans="1:11" ht="15.75" customHeight="1">
      <c r="A1570" s="2" t="s">
        <v>2909</v>
      </c>
      <c r="B1570" s="1">
        <v>1976</v>
      </c>
      <c r="C1570" s="1" t="s">
        <v>2910</v>
      </c>
      <c r="D1570" s="3">
        <v>6.8</v>
      </c>
      <c r="E1570" s="4">
        <v>119</v>
      </c>
      <c r="F1570" s="1">
        <v>9000000</v>
      </c>
      <c r="G1570" s="1">
        <v>25000000</v>
      </c>
      <c r="H1570" s="1" t="s">
        <v>162</v>
      </c>
      <c r="I1570" s="1">
        <v>39847</v>
      </c>
      <c r="J1570" s="1" t="s">
        <v>15</v>
      </c>
      <c r="K1570" s="1" t="s">
        <v>16</v>
      </c>
    </row>
    <row r="1571" spans="1:11" ht="15.75" customHeight="1">
      <c r="A1571" s="2" t="s">
        <v>2911</v>
      </c>
      <c r="B1571" s="1">
        <v>1974</v>
      </c>
      <c r="C1571" s="1" t="s">
        <v>780</v>
      </c>
      <c r="D1571" s="3">
        <v>6.8</v>
      </c>
      <c r="E1571" s="4">
        <v>125</v>
      </c>
      <c r="F1571" s="1">
        <v>13000000</v>
      </c>
      <c r="G1571" s="1">
        <v>21000000</v>
      </c>
      <c r="H1571" s="1" t="s">
        <v>425</v>
      </c>
      <c r="I1571" s="1">
        <v>73950</v>
      </c>
      <c r="J1571" s="1" t="s">
        <v>15</v>
      </c>
      <c r="K1571" s="1" t="s">
        <v>121</v>
      </c>
    </row>
    <row r="1572" spans="1:11" ht="15.75" customHeight="1">
      <c r="A1572" s="2" t="s">
        <v>2912</v>
      </c>
      <c r="B1572" s="1">
        <v>1996</v>
      </c>
      <c r="C1572" s="1" t="s">
        <v>602</v>
      </c>
      <c r="D1572" s="3">
        <v>6.8</v>
      </c>
      <c r="E1572" s="4">
        <v>92</v>
      </c>
      <c r="F1572" s="1">
        <v>7000000</v>
      </c>
      <c r="G1572" s="1">
        <v>14891000</v>
      </c>
      <c r="H1572" s="1" t="s">
        <v>521</v>
      </c>
      <c r="I1572" s="1">
        <v>15088</v>
      </c>
      <c r="J1572" s="1" t="s">
        <v>15</v>
      </c>
      <c r="K1572" s="1" t="s">
        <v>16</v>
      </c>
    </row>
    <row r="1573" spans="1:11" ht="15.75" customHeight="1">
      <c r="A1573" s="2" t="s">
        <v>2913</v>
      </c>
      <c r="B1573" s="1">
        <v>2008</v>
      </c>
      <c r="C1573" s="1" t="s">
        <v>1525</v>
      </c>
      <c r="D1573" s="3">
        <v>6.8</v>
      </c>
      <c r="E1573" s="4">
        <v>99</v>
      </c>
      <c r="F1573" s="1">
        <v>7000000</v>
      </c>
      <c r="G1573" s="1">
        <v>2344847</v>
      </c>
      <c r="H1573" s="1" t="s">
        <v>273</v>
      </c>
      <c r="I1573" s="1">
        <v>18561</v>
      </c>
      <c r="J1573" s="1" t="s">
        <v>15</v>
      </c>
      <c r="K1573" s="1" t="s">
        <v>16</v>
      </c>
    </row>
    <row r="1574" spans="1:11" ht="15.75" customHeight="1">
      <c r="A1574" s="2" t="s">
        <v>2914</v>
      </c>
      <c r="B1574" s="1">
        <v>1987</v>
      </c>
      <c r="C1574" s="1" t="s">
        <v>2915</v>
      </c>
      <c r="D1574" s="3">
        <v>6.8</v>
      </c>
      <c r="E1574" s="4">
        <v>108</v>
      </c>
      <c r="F1574" s="1">
        <v>6500000</v>
      </c>
      <c r="G1574" s="1">
        <v>54215416</v>
      </c>
      <c r="H1574" s="1" t="s">
        <v>849</v>
      </c>
      <c r="I1574" s="1">
        <v>21409</v>
      </c>
      <c r="J1574" s="1" t="s">
        <v>15</v>
      </c>
      <c r="K1574" s="1" t="s">
        <v>16</v>
      </c>
    </row>
    <row r="1575" spans="1:11" ht="15.75" customHeight="1">
      <c r="A1575" s="2" t="s">
        <v>2916</v>
      </c>
      <c r="B1575" s="1">
        <v>2004</v>
      </c>
      <c r="C1575" s="1" t="s">
        <v>2917</v>
      </c>
      <c r="D1575" s="3">
        <v>6.8</v>
      </c>
      <c r="E1575" s="4">
        <v>97</v>
      </c>
      <c r="F1575" s="1">
        <v>6500000</v>
      </c>
      <c r="G1575" s="1">
        <v>1029017</v>
      </c>
      <c r="H1575" s="1" t="s">
        <v>396</v>
      </c>
      <c r="I1575" s="1">
        <v>12049</v>
      </c>
      <c r="J1575" s="1" t="s">
        <v>15</v>
      </c>
      <c r="K1575" s="1" t="s">
        <v>16</v>
      </c>
    </row>
    <row r="1576" spans="1:11" ht="15.75" customHeight="1">
      <c r="A1576" s="2" t="s">
        <v>2918</v>
      </c>
      <c r="B1576" s="1">
        <v>1998</v>
      </c>
      <c r="C1576" s="1" t="s">
        <v>2919</v>
      </c>
      <c r="D1576" s="3">
        <v>6.8</v>
      </c>
      <c r="E1576" s="4">
        <v>99</v>
      </c>
      <c r="F1576" s="1">
        <v>9000000</v>
      </c>
      <c r="G1576" s="1">
        <v>11883495</v>
      </c>
      <c r="H1576" s="1" t="s">
        <v>1044</v>
      </c>
      <c r="I1576" s="1">
        <v>52805</v>
      </c>
      <c r="J1576" s="1" t="s">
        <v>15</v>
      </c>
      <c r="K1576" s="1" t="s">
        <v>121</v>
      </c>
    </row>
    <row r="1577" spans="1:11" ht="15.75" customHeight="1">
      <c r="A1577" s="2" t="s">
        <v>2920</v>
      </c>
      <c r="B1577" s="1">
        <v>2011</v>
      </c>
      <c r="C1577" s="1" t="s">
        <v>395</v>
      </c>
      <c r="D1577" s="3">
        <v>6.8</v>
      </c>
      <c r="E1577" s="4">
        <v>99</v>
      </c>
      <c r="F1577" s="1">
        <v>5000000</v>
      </c>
      <c r="G1577" s="1">
        <v>9203192</v>
      </c>
      <c r="H1577" s="1" t="s">
        <v>232</v>
      </c>
      <c r="I1577" s="1">
        <v>45396</v>
      </c>
      <c r="J1577" s="1" t="s">
        <v>15</v>
      </c>
      <c r="K1577" s="1" t="s">
        <v>16</v>
      </c>
    </row>
    <row r="1578" spans="1:11" ht="15.75" customHeight="1">
      <c r="A1578" s="2" t="s">
        <v>2921</v>
      </c>
      <c r="B1578" s="1">
        <v>1953</v>
      </c>
      <c r="C1578" s="1" t="s">
        <v>2922</v>
      </c>
      <c r="D1578" s="3">
        <v>6.8</v>
      </c>
      <c r="E1578" s="4">
        <v>135</v>
      </c>
      <c r="F1578" s="1">
        <v>5000000</v>
      </c>
      <c r="G1578" s="1">
        <v>36000000</v>
      </c>
      <c r="H1578" s="1" t="s">
        <v>1817</v>
      </c>
      <c r="I1578" s="1">
        <v>6359</v>
      </c>
      <c r="J1578" s="1" t="s">
        <v>15</v>
      </c>
      <c r="K1578" s="1" t="s">
        <v>16</v>
      </c>
    </row>
    <row r="1579" spans="1:11" ht="15.75" customHeight="1">
      <c r="A1579" s="2" t="s">
        <v>2923</v>
      </c>
      <c r="B1579" s="1">
        <v>2015</v>
      </c>
      <c r="C1579" s="1" t="s">
        <v>2924</v>
      </c>
      <c r="D1579" s="3">
        <v>6.8</v>
      </c>
      <c r="E1579" s="4">
        <v>103</v>
      </c>
      <c r="F1579" s="1">
        <v>5000000</v>
      </c>
      <c r="G1579" s="1">
        <v>27285953</v>
      </c>
      <c r="H1579" s="1" t="s">
        <v>89</v>
      </c>
      <c r="I1579" s="1">
        <v>48675</v>
      </c>
      <c r="J1579" s="1" t="s">
        <v>15</v>
      </c>
      <c r="K1579" s="1" t="s">
        <v>16</v>
      </c>
    </row>
    <row r="1580" spans="1:11" ht="15.75" customHeight="1">
      <c r="A1580" s="2" t="s">
        <v>2925</v>
      </c>
      <c r="B1580" s="1">
        <v>2008</v>
      </c>
      <c r="C1580" s="1" t="s">
        <v>2232</v>
      </c>
      <c r="D1580" s="3">
        <v>6.8</v>
      </c>
      <c r="E1580" s="4">
        <v>110</v>
      </c>
      <c r="F1580" s="1">
        <v>5000000</v>
      </c>
      <c r="G1580" s="1">
        <v>4040588</v>
      </c>
      <c r="H1580" s="1" t="s">
        <v>45</v>
      </c>
      <c r="I1580" s="1">
        <v>12233</v>
      </c>
      <c r="J1580" s="1" t="s">
        <v>15</v>
      </c>
      <c r="K1580" s="1" t="s">
        <v>16</v>
      </c>
    </row>
    <row r="1581" spans="1:11" ht="15.75" customHeight="1">
      <c r="A1581" s="2" t="s">
        <v>2926</v>
      </c>
      <c r="B1581" s="1">
        <v>1992</v>
      </c>
      <c r="C1581" s="1" t="s">
        <v>2927</v>
      </c>
      <c r="D1581" s="3">
        <v>6.8</v>
      </c>
      <c r="E1581" s="4">
        <v>103</v>
      </c>
      <c r="F1581" s="1">
        <v>5000000</v>
      </c>
      <c r="G1581" s="1">
        <v>1100000</v>
      </c>
      <c r="H1581" s="1" t="s">
        <v>14</v>
      </c>
      <c r="I1581" s="1">
        <v>3665</v>
      </c>
      <c r="J1581" s="1" t="s">
        <v>15</v>
      </c>
      <c r="K1581" s="1" t="s">
        <v>16</v>
      </c>
    </row>
    <row r="1582" spans="1:11" ht="15.75" customHeight="1">
      <c r="A1582" s="2" t="s">
        <v>2928</v>
      </c>
      <c r="B1582" s="1">
        <v>2005</v>
      </c>
      <c r="C1582" s="1" t="s">
        <v>2929</v>
      </c>
      <c r="D1582" s="3">
        <v>6.8</v>
      </c>
      <c r="E1582" s="4">
        <v>94</v>
      </c>
      <c r="F1582" s="1">
        <v>2800000</v>
      </c>
      <c r="G1582" s="1">
        <v>1247453</v>
      </c>
      <c r="H1582" s="1" t="s">
        <v>45</v>
      </c>
      <c r="I1582" s="1">
        <v>11202</v>
      </c>
      <c r="J1582" s="1" t="s">
        <v>15</v>
      </c>
      <c r="K1582" s="1" t="s">
        <v>121</v>
      </c>
    </row>
    <row r="1583" spans="1:11" ht="15.75" customHeight="1">
      <c r="A1583" s="2" t="s">
        <v>2930</v>
      </c>
      <c r="B1583" s="1">
        <v>2002</v>
      </c>
      <c r="C1583" s="1" t="s">
        <v>2931</v>
      </c>
      <c r="D1583" s="3">
        <v>6.8</v>
      </c>
      <c r="E1583" s="4">
        <v>106</v>
      </c>
      <c r="F1583" s="1">
        <v>2000000</v>
      </c>
      <c r="G1583" s="1">
        <v>410241</v>
      </c>
      <c r="H1583" s="1" t="s">
        <v>232</v>
      </c>
      <c r="I1583" s="1">
        <v>32357</v>
      </c>
      <c r="J1583" s="1" t="s">
        <v>15</v>
      </c>
      <c r="K1583" s="1" t="s">
        <v>16</v>
      </c>
    </row>
    <row r="1584" spans="1:11" ht="15.75" customHeight="1">
      <c r="A1584" s="2" t="s">
        <v>2932</v>
      </c>
      <c r="B1584" s="1">
        <v>1965</v>
      </c>
      <c r="C1584" s="1" t="s">
        <v>2933</v>
      </c>
      <c r="D1584" s="3">
        <v>6.8</v>
      </c>
      <c r="E1584" s="4">
        <v>152</v>
      </c>
      <c r="F1584" s="1">
        <v>3800000</v>
      </c>
      <c r="G1584" s="1">
        <v>14873</v>
      </c>
      <c r="H1584" s="1" t="s">
        <v>2934</v>
      </c>
      <c r="I1584" s="1">
        <v>5294</v>
      </c>
      <c r="J1584" s="1" t="s">
        <v>15</v>
      </c>
      <c r="K1584" s="1" t="s">
        <v>16</v>
      </c>
    </row>
    <row r="1585" spans="1:11" ht="15.75" customHeight="1">
      <c r="A1585" s="2" t="s">
        <v>2935</v>
      </c>
      <c r="B1585" s="1">
        <v>2009</v>
      </c>
      <c r="C1585" s="1" t="s">
        <v>2936</v>
      </c>
      <c r="D1585" s="3">
        <v>6.8</v>
      </c>
      <c r="E1585" s="4">
        <v>95</v>
      </c>
      <c r="F1585" s="1">
        <v>3500000</v>
      </c>
      <c r="G1585" s="1">
        <v>37606</v>
      </c>
      <c r="H1585" s="1" t="s">
        <v>232</v>
      </c>
      <c r="I1585" s="1">
        <v>31836</v>
      </c>
      <c r="J1585" s="1" t="s">
        <v>15</v>
      </c>
      <c r="K1585" s="1" t="s">
        <v>288</v>
      </c>
    </row>
    <row r="1586" spans="1:11" ht="15.75" customHeight="1">
      <c r="A1586" s="2" t="s">
        <v>2937</v>
      </c>
      <c r="B1586" s="1">
        <v>2015</v>
      </c>
      <c r="C1586" s="1" t="s">
        <v>2938</v>
      </c>
      <c r="D1586" s="3">
        <v>6.8</v>
      </c>
      <c r="E1586" s="4">
        <v>92</v>
      </c>
      <c r="F1586" s="1">
        <v>3500000</v>
      </c>
      <c r="G1586" s="1">
        <v>25138292</v>
      </c>
      <c r="H1586" s="1" t="s">
        <v>1868</v>
      </c>
      <c r="I1586" s="1">
        <v>66483</v>
      </c>
      <c r="J1586" s="1" t="s">
        <v>15</v>
      </c>
      <c r="K1586" s="1" t="s">
        <v>16</v>
      </c>
    </row>
    <row r="1587" spans="1:11" ht="15.75" customHeight="1">
      <c r="A1587" s="2" t="s">
        <v>2939</v>
      </c>
      <c r="B1587" s="1">
        <v>1998</v>
      </c>
      <c r="C1587" s="1" t="s">
        <v>2940</v>
      </c>
      <c r="D1587" s="3">
        <v>6.8</v>
      </c>
      <c r="E1587" s="4">
        <v>106</v>
      </c>
      <c r="F1587" s="1">
        <v>3500000</v>
      </c>
      <c r="G1587" s="1">
        <v>886410</v>
      </c>
      <c r="H1587" s="1" t="s">
        <v>1817</v>
      </c>
      <c r="I1587" s="1">
        <v>1024</v>
      </c>
      <c r="J1587" s="1" t="s">
        <v>281</v>
      </c>
      <c r="K1587" s="1" t="s">
        <v>401</v>
      </c>
    </row>
    <row r="1588" spans="1:11" ht="15.75" customHeight="1">
      <c r="A1588" s="2" t="s">
        <v>2941</v>
      </c>
      <c r="B1588" s="1">
        <v>2012</v>
      </c>
      <c r="C1588" s="1" t="s">
        <v>2942</v>
      </c>
      <c r="D1588" s="3">
        <v>6.8</v>
      </c>
      <c r="E1588" s="4">
        <v>110</v>
      </c>
      <c r="F1588" s="1">
        <v>3000000</v>
      </c>
      <c r="G1588" s="1">
        <v>48056940</v>
      </c>
      <c r="H1588" s="1" t="s">
        <v>1868</v>
      </c>
      <c r="I1588" s="1">
        <v>155153</v>
      </c>
      <c r="J1588" s="1" t="s">
        <v>15</v>
      </c>
      <c r="K1588" s="1" t="s">
        <v>16</v>
      </c>
    </row>
    <row r="1589" spans="1:11" ht="15.75" customHeight="1">
      <c r="A1589" s="2" t="s">
        <v>2943</v>
      </c>
      <c r="B1589" s="1">
        <v>2003</v>
      </c>
      <c r="C1589" s="1" t="s">
        <v>2944</v>
      </c>
      <c r="D1589" s="3">
        <v>6.8</v>
      </c>
      <c r="E1589" s="4">
        <v>89</v>
      </c>
      <c r="F1589" s="1">
        <v>2200000</v>
      </c>
      <c r="G1589" s="1">
        <v>3645438</v>
      </c>
      <c r="H1589" s="1" t="s">
        <v>488</v>
      </c>
      <c r="I1589" s="1">
        <v>55040</v>
      </c>
      <c r="J1589" s="1" t="s">
        <v>150</v>
      </c>
      <c r="K1589" s="1" t="s">
        <v>109</v>
      </c>
    </row>
    <row r="1590" spans="1:11" ht="15.75" customHeight="1">
      <c r="A1590" s="2" t="s">
        <v>2945</v>
      </c>
      <c r="B1590" s="1">
        <v>2010</v>
      </c>
      <c r="C1590" s="1" t="s">
        <v>309</v>
      </c>
      <c r="D1590" s="3">
        <v>6.8</v>
      </c>
      <c r="E1590" s="4">
        <v>96</v>
      </c>
      <c r="F1590" s="1">
        <v>2500000</v>
      </c>
      <c r="G1590" s="1">
        <v>322157</v>
      </c>
      <c r="H1590" s="1" t="s">
        <v>232</v>
      </c>
      <c r="I1590" s="1">
        <v>61787</v>
      </c>
      <c r="J1590" s="1" t="s">
        <v>15</v>
      </c>
      <c r="K1590" s="1" t="s">
        <v>16</v>
      </c>
    </row>
    <row r="1591" spans="1:11" ht="15.75" customHeight="1">
      <c r="A1591" s="2" t="s">
        <v>2946</v>
      </c>
      <c r="B1591" s="1">
        <v>1996</v>
      </c>
      <c r="C1591" s="1" t="s">
        <v>620</v>
      </c>
      <c r="D1591" s="3">
        <v>6.8</v>
      </c>
      <c r="E1591" s="4">
        <v>120</v>
      </c>
      <c r="F1591" s="1">
        <v>2400000</v>
      </c>
      <c r="G1591" s="1">
        <v>5731103</v>
      </c>
      <c r="H1591" s="1" t="s">
        <v>1817</v>
      </c>
      <c r="I1591" s="1">
        <v>4100</v>
      </c>
      <c r="J1591" s="1" t="s">
        <v>15</v>
      </c>
      <c r="K1591" s="1" t="s">
        <v>16</v>
      </c>
    </row>
    <row r="1592" spans="1:11" ht="15.75" customHeight="1">
      <c r="A1592" s="2" t="s">
        <v>2947</v>
      </c>
      <c r="B1592" s="1">
        <v>2003</v>
      </c>
      <c r="C1592" s="1" t="s">
        <v>2101</v>
      </c>
      <c r="D1592" s="3">
        <v>6.8</v>
      </c>
      <c r="E1592" s="4">
        <v>100</v>
      </c>
      <c r="F1592" s="1">
        <v>1500000</v>
      </c>
      <c r="G1592" s="1">
        <v>4599680</v>
      </c>
      <c r="H1592" s="1" t="s">
        <v>42</v>
      </c>
      <c r="I1592" s="1">
        <v>68222</v>
      </c>
      <c r="J1592" s="1" t="s">
        <v>15</v>
      </c>
      <c r="K1592" s="1" t="s">
        <v>16</v>
      </c>
    </row>
    <row r="1593" spans="1:11" ht="15.75" customHeight="1">
      <c r="A1593" s="2" t="s">
        <v>2948</v>
      </c>
      <c r="B1593" s="1">
        <v>2005</v>
      </c>
      <c r="C1593" s="1" t="s">
        <v>2949</v>
      </c>
      <c r="D1593" s="3">
        <v>6.8</v>
      </c>
      <c r="E1593" s="4">
        <v>89</v>
      </c>
      <c r="F1593" s="1">
        <v>2000000</v>
      </c>
      <c r="G1593" s="1">
        <v>653621</v>
      </c>
      <c r="H1593" s="1" t="s">
        <v>2950</v>
      </c>
      <c r="I1593" s="1">
        <v>5615</v>
      </c>
      <c r="J1593" s="1" t="s">
        <v>15</v>
      </c>
      <c r="K1593" s="1" t="s">
        <v>16</v>
      </c>
    </row>
    <row r="1594" spans="1:11" ht="15.75" customHeight="1">
      <c r="A1594" s="2" t="s">
        <v>2951</v>
      </c>
      <c r="B1594" s="1">
        <v>2002</v>
      </c>
      <c r="C1594" s="1" t="s">
        <v>2952</v>
      </c>
      <c r="D1594" s="3">
        <v>6.8</v>
      </c>
      <c r="E1594" s="4">
        <v>118</v>
      </c>
      <c r="F1594" s="1">
        <v>1800000</v>
      </c>
      <c r="G1594" s="1">
        <v>5709616</v>
      </c>
      <c r="H1594" s="1" t="s">
        <v>396</v>
      </c>
      <c r="I1594" s="1">
        <v>11088</v>
      </c>
      <c r="J1594" s="1" t="s">
        <v>281</v>
      </c>
      <c r="K1594" s="1" t="s">
        <v>401</v>
      </c>
    </row>
    <row r="1595" spans="1:11" ht="15.75" customHeight="1">
      <c r="A1595" s="2" t="s">
        <v>2953</v>
      </c>
      <c r="B1595" s="1">
        <v>2004</v>
      </c>
      <c r="C1595" s="1" t="s">
        <v>2954</v>
      </c>
      <c r="D1595" s="3">
        <v>6.8</v>
      </c>
      <c r="E1595" s="4">
        <v>86</v>
      </c>
      <c r="F1595" s="1">
        <v>1700000</v>
      </c>
      <c r="G1595" s="1">
        <v>992238</v>
      </c>
      <c r="H1595" s="1" t="s">
        <v>396</v>
      </c>
      <c r="I1595" s="1">
        <v>16349</v>
      </c>
      <c r="J1595" s="1" t="s">
        <v>15</v>
      </c>
      <c r="K1595" s="1" t="s">
        <v>121</v>
      </c>
    </row>
    <row r="1596" spans="1:11" ht="15.75" customHeight="1">
      <c r="A1596" s="2" t="s">
        <v>2955</v>
      </c>
      <c r="B1596" s="1">
        <v>1988</v>
      </c>
      <c r="C1596" s="1" t="s">
        <v>2956</v>
      </c>
      <c r="D1596" s="3">
        <v>6.8</v>
      </c>
      <c r="E1596" s="4">
        <v>92</v>
      </c>
      <c r="F1596" s="1">
        <v>1100000</v>
      </c>
      <c r="G1596" s="1">
        <v>11806119</v>
      </c>
      <c r="H1596" s="1" t="s">
        <v>342</v>
      </c>
      <c r="I1596" s="1">
        <v>57578</v>
      </c>
      <c r="J1596" s="1" t="s">
        <v>15</v>
      </c>
      <c r="K1596" s="1" t="s">
        <v>16</v>
      </c>
    </row>
    <row r="1597" spans="1:11" ht="15.75" customHeight="1">
      <c r="A1597" s="2" t="s">
        <v>2957</v>
      </c>
      <c r="B1597" s="1">
        <v>2010</v>
      </c>
      <c r="C1597" s="1" t="s">
        <v>674</v>
      </c>
      <c r="D1597" s="3">
        <v>6.8</v>
      </c>
      <c r="E1597" s="4">
        <v>103</v>
      </c>
      <c r="F1597" s="1">
        <v>1500000</v>
      </c>
      <c r="G1597" s="1">
        <v>53991137</v>
      </c>
      <c r="H1597" s="1" t="s">
        <v>2344</v>
      </c>
      <c r="I1597" s="1">
        <v>202800</v>
      </c>
      <c r="J1597" s="1" t="s">
        <v>15</v>
      </c>
      <c r="K1597" s="1" t="s">
        <v>16</v>
      </c>
    </row>
    <row r="1598" spans="1:11" ht="15.75" customHeight="1">
      <c r="A1598" s="2" t="s">
        <v>2958</v>
      </c>
      <c r="B1598" s="1">
        <v>2005</v>
      </c>
      <c r="C1598" s="1" t="s">
        <v>2959</v>
      </c>
      <c r="D1598" s="3">
        <v>6.8</v>
      </c>
      <c r="E1598" s="4">
        <v>94</v>
      </c>
      <c r="F1598" s="1">
        <v>3000000</v>
      </c>
      <c r="G1598" s="1">
        <v>16101109</v>
      </c>
      <c r="H1598" s="1" t="s">
        <v>521</v>
      </c>
      <c r="I1598" s="1">
        <v>76467</v>
      </c>
      <c r="J1598" s="1" t="s">
        <v>15</v>
      </c>
      <c r="K1598" s="1" t="s">
        <v>16</v>
      </c>
    </row>
    <row r="1599" spans="1:11" ht="15.75" customHeight="1">
      <c r="A1599" s="2" t="s">
        <v>2859</v>
      </c>
      <c r="B1599" s="1">
        <v>1980</v>
      </c>
      <c r="C1599" s="1" t="s">
        <v>264</v>
      </c>
      <c r="D1599" s="3">
        <v>6.8</v>
      </c>
      <c r="E1599" s="4">
        <v>89</v>
      </c>
      <c r="F1599" s="1">
        <v>1000000</v>
      </c>
      <c r="G1599" s="1">
        <v>21378000</v>
      </c>
      <c r="H1599" s="1" t="s">
        <v>1381</v>
      </c>
      <c r="I1599" s="1">
        <v>46493</v>
      </c>
      <c r="J1599" s="1" t="s">
        <v>15</v>
      </c>
      <c r="K1599" s="1" t="s">
        <v>16</v>
      </c>
    </row>
    <row r="1600" spans="1:11" ht="15.75" customHeight="1">
      <c r="A1600" s="2" t="s">
        <v>2960</v>
      </c>
      <c r="B1600" s="1">
        <v>1996</v>
      </c>
      <c r="C1600" s="1" t="s">
        <v>2184</v>
      </c>
      <c r="D1600" s="3">
        <v>6.8</v>
      </c>
      <c r="E1600" s="4">
        <v>86</v>
      </c>
      <c r="F1600" s="1">
        <v>1000000</v>
      </c>
      <c r="G1600" s="1">
        <v>1277257</v>
      </c>
      <c r="H1600" s="1" t="s">
        <v>468</v>
      </c>
      <c r="I1600" s="1">
        <v>2629</v>
      </c>
      <c r="J1600" s="1" t="s">
        <v>15</v>
      </c>
      <c r="K1600" s="1" t="s">
        <v>121</v>
      </c>
    </row>
    <row r="1601" spans="1:11" ht="15.75" customHeight="1">
      <c r="A1601" s="2" t="s">
        <v>2961</v>
      </c>
      <c r="B1601" s="1">
        <v>2014</v>
      </c>
      <c r="C1601" s="1" t="s">
        <v>2962</v>
      </c>
      <c r="D1601" s="3">
        <v>6.8</v>
      </c>
      <c r="E1601" s="4">
        <v>93</v>
      </c>
      <c r="F1601" s="1">
        <v>1000000</v>
      </c>
      <c r="G1601" s="1">
        <v>100240</v>
      </c>
      <c r="H1601" s="1" t="s">
        <v>456</v>
      </c>
      <c r="I1601" s="1">
        <v>1220</v>
      </c>
      <c r="J1601" s="1" t="s">
        <v>15</v>
      </c>
      <c r="K1601" s="1" t="s">
        <v>236</v>
      </c>
    </row>
    <row r="1602" spans="1:11" ht="15.75" customHeight="1">
      <c r="A1602" s="2" t="s">
        <v>2963</v>
      </c>
      <c r="B1602" s="1">
        <v>2010</v>
      </c>
      <c r="C1602" s="1" t="s">
        <v>2964</v>
      </c>
      <c r="D1602" s="3">
        <v>6.8</v>
      </c>
      <c r="E1602" s="4">
        <v>93</v>
      </c>
      <c r="F1602" s="1">
        <v>500000</v>
      </c>
      <c r="G1602" s="1">
        <v>48430</v>
      </c>
      <c r="H1602" s="1" t="s">
        <v>1709</v>
      </c>
      <c r="I1602" s="1">
        <v>20176</v>
      </c>
      <c r="J1602" s="1" t="s">
        <v>15</v>
      </c>
      <c r="K1602" s="1" t="s">
        <v>16</v>
      </c>
    </row>
    <row r="1603" spans="1:11" ht="15.75" customHeight="1">
      <c r="A1603" s="2" t="s">
        <v>2965</v>
      </c>
      <c r="B1603" s="1">
        <v>2003</v>
      </c>
      <c r="C1603" s="1" t="s">
        <v>2966</v>
      </c>
      <c r="D1603" s="3">
        <v>6.8</v>
      </c>
      <c r="E1603" s="4">
        <v>90</v>
      </c>
      <c r="F1603" s="1">
        <v>780000</v>
      </c>
      <c r="G1603" s="1">
        <v>1310270</v>
      </c>
      <c r="H1603" s="1" t="s">
        <v>2967</v>
      </c>
      <c r="I1603" s="1">
        <v>17725</v>
      </c>
      <c r="J1603" s="1" t="s">
        <v>15</v>
      </c>
      <c r="K1603" s="1" t="s">
        <v>16</v>
      </c>
    </row>
    <row r="1604" spans="1:11" ht="15.75" customHeight="1">
      <c r="A1604" s="2" t="s">
        <v>2968</v>
      </c>
      <c r="B1604" s="1">
        <v>2011</v>
      </c>
      <c r="C1604" s="1" t="s">
        <v>2969</v>
      </c>
      <c r="D1604" s="3">
        <v>6.8</v>
      </c>
      <c r="E1604" s="4">
        <v>93</v>
      </c>
      <c r="F1604" s="1">
        <v>500000</v>
      </c>
      <c r="G1604" s="1">
        <v>906666</v>
      </c>
      <c r="H1604" s="1" t="s">
        <v>456</v>
      </c>
      <c r="I1604" s="1">
        <v>154</v>
      </c>
      <c r="J1604" s="1" t="s">
        <v>15</v>
      </c>
      <c r="K1604" s="1" t="s">
        <v>16</v>
      </c>
    </row>
    <row r="1605" spans="1:11" ht="15.75" customHeight="1">
      <c r="A1605" s="2" t="s">
        <v>2970</v>
      </c>
      <c r="B1605" s="1">
        <v>2014</v>
      </c>
      <c r="C1605" s="1" t="s">
        <v>2971</v>
      </c>
      <c r="D1605" s="3">
        <v>6.8</v>
      </c>
      <c r="E1605" s="4">
        <v>82</v>
      </c>
      <c r="F1605" s="1">
        <v>500000</v>
      </c>
      <c r="G1605" s="1">
        <v>21199</v>
      </c>
      <c r="H1605" s="1" t="s">
        <v>2972</v>
      </c>
      <c r="I1605" s="1">
        <v>40</v>
      </c>
      <c r="J1605" s="1" t="s">
        <v>15</v>
      </c>
      <c r="K1605" s="1" t="s">
        <v>16</v>
      </c>
    </row>
    <row r="1606" spans="1:11" ht="15.75" customHeight="1">
      <c r="A1606" s="2" t="s">
        <v>2973</v>
      </c>
      <c r="B1606" s="1">
        <v>2013</v>
      </c>
      <c r="C1606" s="1" t="s">
        <v>2974</v>
      </c>
      <c r="D1606" s="3">
        <v>6.8</v>
      </c>
      <c r="E1606" s="4">
        <v>88</v>
      </c>
      <c r="F1606" s="1">
        <v>200000</v>
      </c>
      <c r="G1606" s="1">
        <v>59379</v>
      </c>
      <c r="H1606" s="1" t="s">
        <v>2975</v>
      </c>
      <c r="I1606" s="1">
        <v>12796</v>
      </c>
      <c r="J1606" s="1" t="s">
        <v>15</v>
      </c>
      <c r="K1606" s="1" t="s">
        <v>16</v>
      </c>
    </row>
    <row r="1607" spans="1:11" ht="15.75" customHeight="1">
      <c r="A1607" s="2" t="s">
        <v>2976</v>
      </c>
      <c r="B1607" s="1">
        <v>2008</v>
      </c>
      <c r="C1607" s="1" t="s">
        <v>705</v>
      </c>
      <c r="D1607" s="3">
        <v>6.7</v>
      </c>
      <c r="E1607" s="4">
        <v>106</v>
      </c>
      <c r="F1607" s="1">
        <v>200000000</v>
      </c>
      <c r="G1607" s="1">
        <v>168368427</v>
      </c>
      <c r="H1607" s="1" t="s">
        <v>113</v>
      </c>
      <c r="I1607" s="1">
        <v>330784</v>
      </c>
      <c r="J1607" s="1" t="s">
        <v>15</v>
      </c>
      <c r="K1607" s="1" t="s">
        <v>121</v>
      </c>
    </row>
    <row r="1608" spans="1:11" ht="15.75" customHeight="1">
      <c r="A1608" s="2" t="s">
        <v>2977</v>
      </c>
      <c r="B1608" s="1">
        <v>2011</v>
      </c>
      <c r="C1608" s="1" t="s">
        <v>1537</v>
      </c>
      <c r="D1608" s="3">
        <v>6.7</v>
      </c>
      <c r="E1608" s="4">
        <v>136</v>
      </c>
      <c r="F1608" s="1">
        <v>250000000</v>
      </c>
      <c r="G1608" s="1">
        <v>241063875</v>
      </c>
      <c r="H1608" s="1" t="s">
        <v>198</v>
      </c>
      <c r="I1608" s="1">
        <v>370704</v>
      </c>
      <c r="J1608" s="1" t="s">
        <v>15</v>
      </c>
      <c r="K1608" s="1" t="s">
        <v>16</v>
      </c>
    </row>
    <row r="1609" spans="1:11" ht="15.75" customHeight="1">
      <c r="A1609" s="2" t="s">
        <v>2978</v>
      </c>
      <c r="B1609" s="1">
        <v>2010</v>
      </c>
      <c r="C1609" s="1" t="s">
        <v>91</v>
      </c>
      <c r="D1609" s="3">
        <v>6.7</v>
      </c>
      <c r="E1609" s="4">
        <v>156</v>
      </c>
      <c r="F1609" s="1">
        <v>200000000</v>
      </c>
      <c r="G1609" s="1">
        <v>105219735</v>
      </c>
      <c r="H1609" s="1" t="s">
        <v>2979</v>
      </c>
      <c r="I1609" s="1">
        <v>211765</v>
      </c>
      <c r="J1609" s="1" t="s">
        <v>15</v>
      </c>
      <c r="K1609" s="1" t="s">
        <v>16</v>
      </c>
    </row>
    <row r="1610" spans="1:11" ht="15.75" customHeight="1">
      <c r="A1610" s="2" t="s">
        <v>2980</v>
      </c>
      <c r="B1610" s="1">
        <v>2014</v>
      </c>
      <c r="C1610" s="1" t="s">
        <v>915</v>
      </c>
      <c r="D1610" s="3">
        <v>6.7</v>
      </c>
      <c r="E1610" s="4">
        <v>142</v>
      </c>
      <c r="F1610" s="1">
        <v>200000000</v>
      </c>
      <c r="G1610" s="1">
        <v>202853933</v>
      </c>
      <c r="H1610" s="1" t="s">
        <v>48</v>
      </c>
      <c r="I1610" s="1">
        <v>321227</v>
      </c>
      <c r="J1610" s="1" t="s">
        <v>15</v>
      </c>
      <c r="K1610" s="1" t="s">
        <v>16</v>
      </c>
    </row>
    <row r="1611" spans="1:11" ht="15.75" customHeight="1">
      <c r="A1611" s="2" t="s">
        <v>2981</v>
      </c>
      <c r="B1611" s="1">
        <v>2001</v>
      </c>
      <c r="C1611" s="1" t="s">
        <v>2982</v>
      </c>
      <c r="D1611" s="3">
        <v>6.7</v>
      </c>
      <c r="E1611" s="4">
        <v>106</v>
      </c>
      <c r="F1611" s="1">
        <v>38000000</v>
      </c>
      <c r="G1611" s="1">
        <v>144512310</v>
      </c>
      <c r="H1611" s="1" t="s">
        <v>1150</v>
      </c>
      <c r="I1611" s="1">
        <v>272223</v>
      </c>
      <c r="J1611" s="1" t="s">
        <v>15</v>
      </c>
      <c r="K1611" s="1" t="s">
        <v>16</v>
      </c>
    </row>
    <row r="1612" spans="1:11" ht="15.75" customHeight="1">
      <c r="A1612" s="2" t="s">
        <v>2983</v>
      </c>
      <c r="B1612" s="1">
        <v>2005</v>
      </c>
      <c r="C1612" s="1" t="s">
        <v>433</v>
      </c>
      <c r="D1612" s="3">
        <v>6.7</v>
      </c>
      <c r="E1612" s="4">
        <v>115</v>
      </c>
      <c r="F1612" s="1">
        <v>150000000</v>
      </c>
      <c r="G1612" s="1">
        <v>206456431</v>
      </c>
      <c r="H1612" s="1" t="s">
        <v>2984</v>
      </c>
      <c r="I1612" s="1">
        <v>320284</v>
      </c>
      <c r="J1612" s="1" t="s">
        <v>15</v>
      </c>
      <c r="K1612" s="1" t="s">
        <v>16</v>
      </c>
    </row>
    <row r="1613" spans="1:11" ht="15.75" customHeight="1">
      <c r="A1613" s="2" t="s">
        <v>2985</v>
      </c>
      <c r="B1613" s="1">
        <v>2008</v>
      </c>
      <c r="C1613" s="1" t="s">
        <v>2519</v>
      </c>
      <c r="D1613" s="3">
        <v>6.7</v>
      </c>
      <c r="E1613" s="4">
        <v>89</v>
      </c>
      <c r="F1613" s="1">
        <v>150000000</v>
      </c>
      <c r="G1613" s="1">
        <v>179982968</v>
      </c>
      <c r="H1613" s="1" t="s">
        <v>983</v>
      </c>
      <c r="I1613" s="1">
        <v>146019</v>
      </c>
      <c r="J1613" s="1" t="s">
        <v>15</v>
      </c>
      <c r="K1613" s="1" t="s">
        <v>16</v>
      </c>
    </row>
    <row r="1614" spans="1:11" ht="15.75" customHeight="1">
      <c r="A1614" s="2" t="s">
        <v>2986</v>
      </c>
      <c r="B1614" s="1">
        <v>2009</v>
      </c>
      <c r="C1614" s="1" t="s">
        <v>1731</v>
      </c>
      <c r="D1614" s="3">
        <v>6.7</v>
      </c>
      <c r="E1614" s="4">
        <v>119</v>
      </c>
      <c r="F1614" s="1">
        <v>150000000</v>
      </c>
      <c r="G1614" s="1">
        <v>179883016</v>
      </c>
      <c r="H1614" s="1" t="s">
        <v>414</v>
      </c>
      <c r="I1614" s="1">
        <v>361924</v>
      </c>
      <c r="J1614" s="1" t="s">
        <v>15</v>
      </c>
      <c r="K1614" s="1" t="s">
        <v>16</v>
      </c>
    </row>
    <row r="1615" spans="1:11" ht="15.75" customHeight="1">
      <c r="A1615" s="2" t="s">
        <v>2987</v>
      </c>
      <c r="B1615" s="1">
        <v>2003</v>
      </c>
      <c r="C1615" s="1" t="s">
        <v>51</v>
      </c>
      <c r="D1615" s="3">
        <v>6.7</v>
      </c>
      <c r="E1615" s="4">
        <v>129</v>
      </c>
      <c r="F1615" s="1">
        <v>150000000</v>
      </c>
      <c r="G1615" s="1">
        <v>139259759</v>
      </c>
      <c r="H1615" s="1" t="s">
        <v>52</v>
      </c>
      <c r="I1615" s="1">
        <v>364948</v>
      </c>
      <c r="J1615" s="1" t="s">
        <v>15</v>
      </c>
      <c r="K1615" s="1" t="s">
        <v>312</v>
      </c>
    </row>
    <row r="1616" spans="1:11" ht="15.75" customHeight="1">
      <c r="A1616" s="2" t="s">
        <v>2988</v>
      </c>
      <c r="B1616" s="1">
        <v>2009</v>
      </c>
      <c r="C1616" s="1" t="s">
        <v>257</v>
      </c>
      <c r="D1616" s="3">
        <v>6.7</v>
      </c>
      <c r="E1616" s="4">
        <v>146</v>
      </c>
      <c r="F1616" s="1">
        <v>150000000</v>
      </c>
      <c r="G1616" s="1">
        <v>133375846</v>
      </c>
      <c r="H1616" s="1" t="s">
        <v>123</v>
      </c>
      <c r="I1616" s="1">
        <v>207839</v>
      </c>
      <c r="J1616" s="1" t="s">
        <v>15</v>
      </c>
      <c r="K1616" s="1" t="s">
        <v>16</v>
      </c>
    </row>
    <row r="1617" spans="1:11" ht="15.75" customHeight="1">
      <c r="A1617" s="2" t="s">
        <v>2989</v>
      </c>
      <c r="B1617" s="1">
        <v>2006</v>
      </c>
      <c r="C1617" s="1" t="s">
        <v>2990</v>
      </c>
      <c r="D1617" s="3">
        <v>6.7</v>
      </c>
      <c r="E1617" s="4">
        <v>85</v>
      </c>
      <c r="F1617" s="1">
        <v>149000000</v>
      </c>
      <c r="G1617" s="1">
        <v>64459316</v>
      </c>
      <c r="H1617" s="1" t="s">
        <v>191</v>
      </c>
      <c r="I1617" s="1">
        <v>85086</v>
      </c>
      <c r="J1617" s="1" t="s">
        <v>15</v>
      </c>
      <c r="K1617" s="1" t="s">
        <v>121</v>
      </c>
    </row>
    <row r="1618" spans="1:11" ht="15.75" customHeight="1">
      <c r="A1618" s="2" t="s">
        <v>2991</v>
      </c>
      <c r="B1618" s="1">
        <v>2014</v>
      </c>
      <c r="C1618" s="1" t="s">
        <v>2519</v>
      </c>
      <c r="D1618" s="3">
        <v>6.7</v>
      </c>
      <c r="E1618" s="4">
        <v>92</v>
      </c>
      <c r="F1618" s="1">
        <v>132000000</v>
      </c>
      <c r="G1618" s="1">
        <v>83348920</v>
      </c>
      <c r="H1618" s="1" t="s">
        <v>191</v>
      </c>
      <c r="I1618" s="1">
        <v>60230</v>
      </c>
      <c r="J1618" s="1" t="s">
        <v>15</v>
      </c>
      <c r="K1618" s="1" t="s">
        <v>16</v>
      </c>
    </row>
    <row r="1619" spans="1:11" ht="15.75" customHeight="1">
      <c r="A1619" s="2" t="s">
        <v>2992</v>
      </c>
      <c r="B1619" s="1">
        <v>2015</v>
      </c>
      <c r="C1619" s="1" t="s">
        <v>2764</v>
      </c>
      <c r="D1619" s="3">
        <v>6.7</v>
      </c>
      <c r="E1619" s="4">
        <v>94</v>
      </c>
      <c r="F1619" s="1">
        <v>135000000</v>
      </c>
      <c r="G1619" s="1">
        <v>177343675</v>
      </c>
      <c r="H1619" s="1" t="s">
        <v>2993</v>
      </c>
      <c r="I1619" s="1">
        <v>70121</v>
      </c>
      <c r="J1619" s="1" t="s">
        <v>15</v>
      </c>
      <c r="K1619" s="1" t="s">
        <v>16</v>
      </c>
    </row>
    <row r="1620" spans="1:11" ht="15.75" customHeight="1">
      <c r="A1620" s="2" t="s">
        <v>2994</v>
      </c>
      <c r="B1620" s="1">
        <v>2011</v>
      </c>
      <c r="C1620" s="1" t="s">
        <v>2995</v>
      </c>
      <c r="D1620" s="3">
        <v>6.7</v>
      </c>
      <c r="E1620" s="4">
        <v>90</v>
      </c>
      <c r="F1620" s="1">
        <v>130000000</v>
      </c>
      <c r="G1620" s="1">
        <v>149234747</v>
      </c>
      <c r="H1620" s="1" t="s">
        <v>541</v>
      </c>
      <c r="I1620" s="1">
        <v>114287</v>
      </c>
      <c r="J1620" s="1" t="s">
        <v>15</v>
      </c>
      <c r="K1620" s="1" t="s">
        <v>16</v>
      </c>
    </row>
    <row r="1621" spans="1:11" ht="15.75" customHeight="1">
      <c r="A1621" s="2" t="s">
        <v>2996</v>
      </c>
      <c r="B1621" s="1">
        <v>2014</v>
      </c>
      <c r="C1621" s="1" t="s">
        <v>985</v>
      </c>
      <c r="D1621" s="3">
        <v>6.7</v>
      </c>
      <c r="E1621" s="4">
        <v>123</v>
      </c>
      <c r="F1621" s="1">
        <v>125000000</v>
      </c>
      <c r="G1621" s="1">
        <v>337103873</v>
      </c>
      <c r="H1621" s="1" t="s">
        <v>325</v>
      </c>
      <c r="I1621" s="1">
        <v>305008</v>
      </c>
      <c r="J1621" s="1" t="s">
        <v>15</v>
      </c>
      <c r="K1621" s="1" t="s">
        <v>16</v>
      </c>
    </row>
    <row r="1622" spans="1:11" ht="15.75" customHeight="1">
      <c r="A1622" s="2" t="s">
        <v>2997</v>
      </c>
      <c r="B1622" s="1">
        <v>2012</v>
      </c>
      <c r="C1622" s="1" t="s">
        <v>1619</v>
      </c>
      <c r="D1622" s="3">
        <v>6.7</v>
      </c>
      <c r="E1622" s="4">
        <v>135</v>
      </c>
      <c r="F1622" s="1">
        <v>125000000</v>
      </c>
      <c r="G1622" s="1">
        <v>113165635</v>
      </c>
      <c r="H1622" s="1" t="s">
        <v>425</v>
      </c>
      <c r="I1622" s="1">
        <v>229823</v>
      </c>
      <c r="J1622" s="1" t="s">
        <v>15</v>
      </c>
      <c r="K1622" s="1" t="s">
        <v>16</v>
      </c>
    </row>
    <row r="1623" spans="1:11" ht="15.75" customHeight="1">
      <c r="A1623" s="2" t="s">
        <v>2998</v>
      </c>
      <c r="B1623" s="1">
        <v>2004</v>
      </c>
      <c r="C1623" s="1" t="s">
        <v>2107</v>
      </c>
      <c r="D1623" s="3">
        <v>6.7</v>
      </c>
      <c r="E1623" s="4">
        <v>134</v>
      </c>
      <c r="F1623" s="1">
        <v>105000000</v>
      </c>
      <c r="G1623" s="1">
        <v>57637485</v>
      </c>
      <c r="H1623" s="1" t="s">
        <v>37</v>
      </c>
      <c r="I1623" s="1">
        <v>183909</v>
      </c>
      <c r="J1623" s="1" t="s">
        <v>15</v>
      </c>
      <c r="K1623" s="1" t="s">
        <v>16</v>
      </c>
    </row>
    <row r="1624" spans="1:11" ht="15.75" customHeight="1">
      <c r="A1624" s="2" t="s">
        <v>2999</v>
      </c>
      <c r="B1624" s="1">
        <v>2002</v>
      </c>
      <c r="C1624" s="1" t="s">
        <v>57</v>
      </c>
      <c r="D1624" s="3">
        <v>6.7</v>
      </c>
      <c r="E1624" s="4">
        <v>142</v>
      </c>
      <c r="F1624" s="1">
        <v>115000000</v>
      </c>
      <c r="G1624" s="1">
        <v>310675583</v>
      </c>
      <c r="H1624" s="1" t="s">
        <v>48</v>
      </c>
      <c r="I1624" s="1">
        <v>464310</v>
      </c>
      <c r="J1624" s="1" t="s">
        <v>15</v>
      </c>
      <c r="K1624" s="1" t="s">
        <v>16</v>
      </c>
    </row>
    <row r="1625" spans="1:11" ht="15.75" customHeight="1">
      <c r="A1625" s="2" t="s">
        <v>3000</v>
      </c>
      <c r="B1625" s="1">
        <v>2013</v>
      </c>
      <c r="C1625" s="1" t="s">
        <v>566</v>
      </c>
      <c r="D1625" s="3">
        <v>6.7</v>
      </c>
      <c r="E1625" s="4">
        <v>138</v>
      </c>
      <c r="F1625" s="1">
        <v>120000000</v>
      </c>
      <c r="G1625" s="1">
        <v>132550960</v>
      </c>
      <c r="H1625" s="1" t="s">
        <v>37</v>
      </c>
      <c r="I1625" s="1">
        <v>328067</v>
      </c>
      <c r="J1625" s="1" t="s">
        <v>15</v>
      </c>
      <c r="K1625" s="1" t="s">
        <v>16</v>
      </c>
    </row>
    <row r="1626" spans="1:11" ht="15.75" customHeight="1">
      <c r="A1626" s="2" t="s">
        <v>3001</v>
      </c>
      <c r="B1626" s="1">
        <v>2013</v>
      </c>
      <c r="C1626" s="1" t="s">
        <v>1731</v>
      </c>
      <c r="D1626" s="3">
        <v>6.7</v>
      </c>
      <c r="E1626" s="4">
        <v>114</v>
      </c>
      <c r="F1626" s="1">
        <v>110000000</v>
      </c>
      <c r="G1626" s="1">
        <v>61656849</v>
      </c>
      <c r="H1626" s="1" t="s">
        <v>52</v>
      </c>
      <c r="I1626" s="1">
        <v>184561</v>
      </c>
      <c r="J1626" s="1" t="s">
        <v>15</v>
      </c>
      <c r="K1626" s="1" t="s">
        <v>16</v>
      </c>
    </row>
    <row r="1627" spans="1:11" ht="15.75" customHeight="1">
      <c r="A1627" s="2" t="s">
        <v>3002</v>
      </c>
      <c r="B1627" s="1">
        <v>2010</v>
      </c>
      <c r="C1627" s="1" t="s">
        <v>694</v>
      </c>
      <c r="D1627" s="3">
        <v>6.7</v>
      </c>
      <c r="E1627" s="4">
        <v>116</v>
      </c>
      <c r="F1627" s="1">
        <v>100000000</v>
      </c>
      <c r="G1627" s="1">
        <v>119219978</v>
      </c>
      <c r="H1627" s="1" t="s">
        <v>1642</v>
      </c>
      <c r="I1627" s="1">
        <v>189806</v>
      </c>
      <c r="J1627" s="1" t="s">
        <v>15</v>
      </c>
      <c r="K1627" s="1" t="s">
        <v>16</v>
      </c>
    </row>
    <row r="1628" spans="1:11" ht="15.75" customHeight="1">
      <c r="A1628" s="2" t="s">
        <v>3003</v>
      </c>
      <c r="B1628" s="1">
        <v>2012</v>
      </c>
      <c r="C1628" s="1" t="s">
        <v>2766</v>
      </c>
      <c r="D1628" s="3">
        <v>6.7</v>
      </c>
      <c r="E1628" s="4">
        <v>103</v>
      </c>
      <c r="F1628" s="1">
        <v>92000000</v>
      </c>
      <c r="G1628" s="1">
        <v>85017401</v>
      </c>
      <c r="H1628" s="1" t="s">
        <v>425</v>
      </c>
      <c r="I1628" s="1">
        <v>246803</v>
      </c>
      <c r="J1628" s="1" t="s">
        <v>15</v>
      </c>
      <c r="K1628" s="1" t="s">
        <v>16</v>
      </c>
    </row>
    <row r="1629" spans="1:11" ht="15.75" customHeight="1">
      <c r="A1629" s="2" t="s">
        <v>3004</v>
      </c>
      <c r="B1629" s="1">
        <v>2013</v>
      </c>
      <c r="C1629" s="1" t="s">
        <v>1000</v>
      </c>
      <c r="D1629" s="3">
        <v>6.7</v>
      </c>
      <c r="E1629" s="4">
        <v>102</v>
      </c>
      <c r="F1629" s="1">
        <v>100000000</v>
      </c>
      <c r="G1629" s="1">
        <v>107515297</v>
      </c>
      <c r="H1629" s="1" t="s">
        <v>80</v>
      </c>
      <c r="I1629" s="1">
        <v>85833</v>
      </c>
      <c r="J1629" s="1" t="s">
        <v>15</v>
      </c>
      <c r="K1629" s="1" t="s">
        <v>16</v>
      </c>
    </row>
    <row r="1630" spans="1:11" ht="15.75" customHeight="1">
      <c r="A1630" s="2" t="s">
        <v>3005</v>
      </c>
      <c r="B1630" s="1">
        <v>2009</v>
      </c>
      <c r="C1630" s="1" t="s">
        <v>24</v>
      </c>
      <c r="D1630" s="3">
        <v>6.7</v>
      </c>
      <c r="E1630" s="4">
        <v>135</v>
      </c>
      <c r="F1630" s="1">
        <v>65000000</v>
      </c>
      <c r="G1630" s="1">
        <v>43982842</v>
      </c>
      <c r="H1630" s="1" t="s">
        <v>3006</v>
      </c>
      <c r="I1630" s="1">
        <v>125109</v>
      </c>
      <c r="J1630" s="1" t="s">
        <v>15</v>
      </c>
      <c r="K1630" s="1" t="s">
        <v>16</v>
      </c>
    </row>
    <row r="1631" spans="1:11" ht="15.75" customHeight="1">
      <c r="A1631" s="2" t="s">
        <v>3007</v>
      </c>
      <c r="B1631" s="1">
        <v>2002</v>
      </c>
      <c r="C1631" s="1" t="s">
        <v>1080</v>
      </c>
      <c r="D1631" s="3">
        <v>6.7</v>
      </c>
      <c r="E1631" s="4">
        <v>138</v>
      </c>
      <c r="F1631" s="1">
        <v>100000000</v>
      </c>
      <c r="G1631" s="1">
        <v>35168677</v>
      </c>
      <c r="H1631" s="1" t="s">
        <v>1081</v>
      </c>
      <c r="I1631" s="1">
        <v>49311</v>
      </c>
      <c r="J1631" s="1" t="s">
        <v>15</v>
      </c>
      <c r="K1631" s="1" t="s">
        <v>121</v>
      </c>
    </row>
    <row r="1632" spans="1:11" ht="15.75" customHeight="1">
      <c r="A1632" s="2" t="s">
        <v>3008</v>
      </c>
      <c r="B1632" s="1">
        <v>2014</v>
      </c>
      <c r="C1632" s="1" t="s">
        <v>1071</v>
      </c>
      <c r="D1632" s="3">
        <v>6.7</v>
      </c>
      <c r="E1632" s="4">
        <v>139</v>
      </c>
      <c r="F1632" s="1">
        <v>85000000</v>
      </c>
      <c r="G1632" s="1">
        <v>150832203</v>
      </c>
      <c r="H1632" s="1" t="s">
        <v>227</v>
      </c>
      <c r="I1632" s="1">
        <v>341058</v>
      </c>
      <c r="J1632" s="1" t="s">
        <v>15</v>
      </c>
      <c r="K1632" s="1" t="s">
        <v>16</v>
      </c>
    </row>
    <row r="1633" spans="1:11" ht="15.75" customHeight="1">
      <c r="A1633" s="2" t="s">
        <v>3009</v>
      </c>
      <c r="B1633" s="1">
        <v>2003</v>
      </c>
      <c r="C1633" s="1" t="s">
        <v>1024</v>
      </c>
      <c r="D1633" s="3">
        <v>6.7</v>
      </c>
      <c r="E1633" s="4">
        <v>104</v>
      </c>
      <c r="F1633" s="1">
        <v>85000000</v>
      </c>
      <c r="G1633" s="1">
        <v>47592825</v>
      </c>
      <c r="H1633" s="1" t="s">
        <v>3010</v>
      </c>
      <c r="I1633" s="1">
        <v>82731</v>
      </c>
      <c r="J1633" s="1" t="s">
        <v>15</v>
      </c>
      <c r="K1633" s="1" t="s">
        <v>16</v>
      </c>
    </row>
    <row r="1634" spans="1:11" ht="15.75" customHeight="1">
      <c r="A1634" s="2" t="s">
        <v>3011</v>
      </c>
      <c r="B1634" s="1">
        <v>2003</v>
      </c>
      <c r="C1634" s="1" t="s">
        <v>2650</v>
      </c>
      <c r="D1634" s="3">
        <v>6.7</v>
      </c>
      <c r="E1634" s="4">
        <v>101</v>
      </c>
      <c r="F1634" s="1">
        <v>81000000</v>
      </c>
      <c r="G1634" s="1">
        <v>242589580</v>
      </c>
      <c r="H1634" s="1" t="s">
        <v>45</v>
      </c>
      <c r="I1634" s="1">
        <v>296904</v>
      </c>
      <c r="J1634" s="1" t="s">
        <v>15</v>
      </c>
      <c r="K1634" s="1" t="s">
        <v>16</v>
      </c>
    </row>
    <row r="1635" spans="1:11" ht="15.75" customHeight="1">
      <c r="A1635" s="2" t="s">
        <v>3012</v>
      </c>
      <c r="B1635" s="1">
        <v>2013</v>
      </c>
      <c r="C1635" s="1" t="s">
        <v>1571</v>
      </c>
      <c r="D1635" s="3">
        <v>6.7</v>
      </c>
      <c r="E1635" s="4">
        <v>116</v>
      </c>
      <c r="F1635" s="1">
        <v>84000000</v>
      </c>
      <c r="G1635" s="1">
        <v>53215979</v>
      </c>
      <c r="H1635" s="1" t="s">
        <v>1047</v>
      </c>
      <c r="I1635" s="1">
        <v>125036</v>
      </c>
      <c r="J1635" s="1" t="s">
        <v>15</v>
      </c>
      <c r="K1635" s="1" t="s">
        <v>16</v>
      </c>
    </row>
    <row r="1636" spans="1:11" ht="15.75" customHeight="1">
      <c r="A1636" s="2" t="s">
        <v>3013</v>
      </c>
      <c r="B1636" s="1">
        <v>2003</v>
      </c>
      <c r="C1636" s="1" t="s">
        <v>1815</v>
      </c>
      <c r="D1636" s="3">
        <v>6.7</v>
      </c>
      <c r="E1636" s="4">
        <v>128</v>
      </c>
      <c r="F1636" s="1">
        <v>80000000</v>
      </c>
      <c r="G1636" s="1">
        <v>124590960</v>
      </c>
      <c r="H1636" s="1" t="s">
        <v>468</v>
      </c>
      <c r="I1636" s="1">
        <v>91092</v>
      </c>
      <c r="J1636" s="1" t="s">
        <v>15</v>
      </c>
      <c r="K1636" s="1" t="s">
        <v>16</v>
      </c>
    </row>
    <row r="1637" spans="1:11" ht="15.75" customHeight="1">
      <c r="A1637" s="2" t="s">
        <v>3014</v>
      </c>
      <c r="B1637" s="1">
        <v>1997</v>
      </c>
      <c r="C1637" s="1" t="s">
        <v>1554</v>
      </c>
      <c r="D1637" s="3">
        <v>6.7</v>
      </c>
      <c r="E1637" s="4">
        <v>135</v>
      </c>
      <c r="F1637" s="1">
        <v>75000000</v>
      </c>
      <c r="G1637" s="1">
        <v>76081498</v>
      </c>
      <c r="H1637" s="1" t="s">
        <v>3015</v>
      </c>
      <c r="I1637" s="1">
        <v>76099</v>
      </c>
      <c r="J1637" s="1" t="s">
        <v>15</v>
      </c>
      <c r="K1637" s="1" t="s">
        <v>16</v>
      </c>
    </row>
    <row r="1638" spans="1:11" ht="15.75" customHeight="1">
      <c r="A1638" s="2" t="s">
        <v>3016</v>
      </c>
      <c r="B1638" s="1">
        <v>2015</v>
      </c>
      <c r="C1638" s="1" t="s">
        <v>2024</v>
      </c>
      <c r="D1638" s="3">
        <v>6.7</v>
      </c>
      <c r="E1638" s="4">
        <v>89</v>
      </c>
      <c r="F1638" s="1">
        <v>80000000</v>
      </c>
      <c r="G1638" s="1">
        <v>169692572</v>
      </c>
      <c r="H1638" s="1" t="s">
        <v>417</v>
      </c>
      <c r="I1638" s="1">
        <v>56501</v>
      </c>
      <c r="J1638" s="1" t="s">
        <v>15</v>
      </c>
      <c r="K1638" s="1" t="s">
        <v>16</v>
      </c>
    </row>
    <row r="1639" spans="1:11" ht="15.75" customHeight="1">
      <c r="A1639" s="2" t="s">
        <v>3017</v>
      </c>
      <c r="B1639" s="1">
        <v>2004</v>
      </c>
      <c r="C1639" s="1" t="s">
        <v>2521</v>
      </c>
      <c r="D1639" s="3">
        <v>6.7</v>
      </c>
      <c r="E1639" s="4">
        <v>136</v>
      </c>
      <c r="F1639" s="1">
        <v>100000000</v>
      </c>
      <c r="G1639" s="1">
        <v>67286731</v>
      </c>
      <c r="H1639" s="1" t="s">
        <v>3018</v>
      </c>
      <c r="I1639" s="1">
        <v>67856</v>
      </c>
      <c r="J1639" s="1" t="s">
        <v>15</v>
      </c>
      <c r="K1639" s="1" t="s">
        <v>16</v>
      </c>
    </row>
    <row r="1640" spans="1:11" ht="15.75" customHeight="1">
      <c r="A1640" s="2" t="s">
        <v>3019</v>
      </c>
      <c r="B1640" s="1">
        <v>2008</v>
      </c>
      <c r="C1640" s="1" t="s">
        <v>3020</v>
      </c>
      <c r="D1640" s="3">
        <v>6.7</v>
      </c>
      <c r="E1640" s="4">
        <v>110</v>
      </c>
      <c r="F1640" s="1">
        <v>75000000</v>
      </c>
      <c r="G1640" s="1">
        <v>134568845</v>
      </c>
      <c r="H1640" s="1" t="s">
        <v>3021</v>
      </c>
      <c r="I1640" s="1">
        <v>299852</v>
      </c>
      <c r="J1640" s="1" t="s">
        <v>15</v>
      </c>
      <c r="K1640" s="1" t="s">
        <v>16</v>
      </c>
    </row>
    <row r="1641" spans="1:11" ht="15.75" customHeight="1">
      <c r="A1641" s="2" t="s">
        <v>3022</v>
      </c>
      <c r="B1641" s="1">
        <v>2007</v>
      </c>
      <c r="C1641" s="1" t="s">
        <v>1433</v>
      </c>
      <c r="D1641" s="3">
        <v>6.7</v>
      </c>
      <c r="E1641" s="4">
        <v>117</v>
      </c>
      <c r="F1641" s="1">
        <v>75000000</v>
      </c>
      <c r="G1641" s="1">
        <v>118823091</v>
      </c>
      <c r="H1641" s="1" t="s">
        <v>3023</v>
      </c>
      <c r="I1641" s="1">
        <v>98693</v>
      </c>
      <c r="J1641" s="1" t="s">
        <v>15</v>
      </c>
      <c r="K1641" s="1" t="s">
        <v>16</v>
      </c>
    </row>
    <row r="1642" spans="1:11" ht="15.75" customHeight="1">
      <c r="A1642" s="2" t="s">
        <v>3024</v>
      </c>
      <c r="B1642" s="1">
        <v>1999</v>
      </c>
      <c r="C1642" s="1" t="s">
        <v>2355</v>
      </c>
      <c r="D1642" s="3">
        <v>6.7</v>
      </c>
      <c r="E1642" s="4">
        <v>148</v>
      </c>
      <c r="F1642" s="1">
        <v>75000000</v>
      </c>
      <c r="G1642" s="1">
        <v>39251128</v>
      </c>
      <c r="H1642" s="1" t="s">
        <v>3025</v>
      </c>
      <c r="I1642" s="1">
        <v>31080</v>
      </c>
      <c r="J1642" s="1" t="s">
        <v>15</v>
      </c>
      <c r="K1642" s="1" t="s">
        <v>16</v>
      </c>
    </row>
    <row r="1643" spans="1:11" ht="15.75" customHeight="1">
      <c r="A1643" s="2" t="s">
        <v>3026</v>
      </c>
      <c r="B1643" s="1">
        <v>2002</v>
      </c>
      <c r="C1643" s="1" t="s">
        <v>337</v>
      </c>
      <c r="D1643" s="3">
        <v>6.7</v>
      </c>
      <c r="E1643" s="4">
        <v>106</v>
      </c>
      <c r="F1643" s="1">
        <v>72000000</v>
      </c>
      <c r="G1643" s="1">
        <v>227965690</v>
      </c>
      <c r="H1643" s="1" t="s">
        <v>389</v>
      </c>
      <c r="I1643" s="1">
        <v>271592</v>
      </c>
      <c r="J1643" s="1" t="s">
        <v>15</v>
      </c>
      <c r="K1643" s="1" t="s">
        <v>16</v>
      </c>
    </row>
    <row r="1644" spans="1:11" ht="15.75" customHeight="1">
      <c r="A1644" s="2" t="s">
        <v>3027</v>
      </c>
      <c r="B1644" s="1">
        <v>1991</v>
      </c>
      <c r="C1644" s="1" t="s">
        <v>27</v>
      </c>
      <c r="D1644" s="3">
        <v>6.7</v>
      </c>
      <c r="E1644" s="4">
        <v>142</v>
      </c>
      <c r="F1644" s="1">
        <v>70000000</v>
      </c>
      <c r="G1644" s="1">
        <v>119654900</v>
      </c>
      <c r="H1644" s="1" t="s">
        <v>2984</v>
      </c>
      <c r="I1644" s="1">
        <v>182802</v>
      </c>
      <c r="J1644" s="1" t="s">
        <v>15</v>
      </c>
      <c r="K1644" s="1" t="s">
        <v>16</v>
      </c>
    </row>
    <row r="1645" spans="1:11" ht="15.75" customHeight="1">
      <c r="A1645" s="2" t="s">
        <v>3028</v>
      </c>
      <c r="B1645" s="1">
        <v>2013</v>
      </c>
      <c r="C1645" s="1" t="s">
        <v>2844</v>
      </c>
      <c r="D1645" s="3">
        <v>6.7</v>
      </c>
      <c r="E1645" s="4">
        <v>115</v>
      </c>
      <c r="F1645" s="1">
        <v>50000000</v>
      </c>
      <c r="G1645" s="1">
        <v>25121291</v>
      </c>
      <c r="H1645" s="1" t="s">
        <v>3029</v>
      </c>
      <c r="I1645" s="1">
        <v>177653</v>
      </c>
      <c r="J1645" s="1" t="s">
        <v>15</v>
      </c>
      <c r="K1645" s="1" t="s">
        <v>16</v>
      </c>
    </row>
    <row r="1646" spans="1:11" ht="15.75" customHeight="1">
      <c r="A1646" s="2" t="s">
        <v>3030</v>
      </c>
      <c r="B1646" s="1">
        <v>1998</v>
      </c>
      <c r="C1646" s="1" t="s">
        <v>424</v>
      </c>
      <c r="D1646" s="3">
        <v>6.7</v>
      </c>
      <c r="E1646" s="4">
        <v>136</v>
      </c>
      <c r="F1646" s="1">
        <v>65000000</v>
      </c>
      <c r="G1646" s="1">
        <v>93771072</v>
      </c>
      <c r="H1646" s="1" t="s">
        <v>3031</v>
      </c>
      <c r="I1646" s="1">
        <v>135404</v>
      </c>
      <c r="J1646" s="1" t="s">
        <v>15</v>
      </c>
      <c r="K1646" s="1" t="s">
        <v>16</v>
      </c>
    </row>
    <row r="1647" spans="1:11" ht="15.75" customHeight="1">
      <c r="A1647" s="2" t="s">
        <v>3032</v>
      </c>
      <c r="B1647" s="1">
        <v>1998</v>
      </c>
      <c r="C1647" s="1" t="s">
        <v>1588</v>
      </c>
      <c r="D1647" s="3">
        <v>6.7</v>
      </c>
      <c r="E1647" s="4">
        <v>143</v>
      </c>
      <c r="F1647" s="1">
        <v>65000000</v>
      </c>
      <c r="G1647" s="1">
        <v>38966057</v>
      </c>
      <c r="H1647" s="1" t="s">
        <v>45</v>
      </c>
      <c r="I1647" s="1">
        <v>23940</v>
      </c>
      <c r="J1647" s="1" t="s">
        <v>15</v>
      </c>
      <c r="K1647" s="1" t="s">
        <v>109</v>
      </c>
    </row>
    <row r="1648" spans="1:11" ht="15.75" customHeight="1">
      <c r="A1648" s="2" t="s">
        <v>3033</v>
      </c>
      <c r="B1648" s="1">
        <v>1996</v>
      </c>
      <c r="C1648" s="1" t="s">
        <v>2039</v>
      </c>
      <c r="D1648" s="3">
        <v>6.7</v>
      </c>
      <c r="E1648" s="4">
        <v>121</v>
      </c>
      <c r="F1648" s="1">
        <v>65000000</v>
      </c>
      <c r="G1648" s="1">
        <v>33328051</v>
      </c>
      <c r="H1648" s="1" t="s">
        <v>1040</v>
      </c>
      <c r="I1648" s="1">
        <v>60508</v>
      </c>
      <c r="J1648" s="1" t="s">
        <v>15</v>
      </c>
      <c r="K1648" s="1" t="s">
        <v>16</v>
      </c>
    </row>
    <row r="1649" spans="1:11" ht="15.75" customHeight="1">
      <c r="A1649" s="2" t="s">
        <v>3034</v>
      </c>
      <c r="B1649" s="1">
        <v>2013</v>
      </c>
      <c r="C1649" s="1" t="s">
        <v>2045</v>
      </c>
      <c r="D1649" s="3">
        <v>6.7</v>
      </c>
      <c r="E1649" s="4">
        <v>109</v>
      </c>
      <c r="F1649" s="1">
        <v>61000000</v>
      </c>
      <c r="G1649" s="1">
        <v>75573300</v>
      </c>
      <c r="H1649" s="1" t="s">
        <v>2841</v>
      </c>
      <c r="I1649" s="1">
        <v>156898</v>
      </c>
      <c r="J1649" s="1" t="s">
        <v>15</v>
      </c>
      <c r="K1649" s="1" t="s">
        <v>16</v>
      </c>
    </row>
    <row r="1650" spans="1:11" ht="15.75" customHeight="1">
      <c r="A1650" s="2" t="s">
        <v>3035</v>
      </c>
      <c r="B1650" s="1">
        <v>2000</v>
      </c>
      <c r="C1650" s="1" t="s">
        <v>1788</v>
      </c>
      <c r="D1650" s="3">
        <v>6.7</v>
      </c>
      <c r="E1650" s="4">
        <v>125</v>
      </c>
      <c r="F1650" s="1">
        <v>60000000</v>
      </c>
      <c r="G1650" s="1">
        <v>75764085</v>
      </c>
      <c r="H1650" s="1" t="s">
        <v>1044</v>
      </c>
      <c r="I1650" s="1">
        <v>85844</v>
      </c>
      <c r="J1650" s="1" t="s">
        <v>15</v>
      </c>
      <c r="K1650" s="1" t="s">
        <v>16</v>
      </c>
    </row>
    <row r="1651" spans="1:11" ht="15.75" customHeight="1">
      <c r="A1651" s="2" t="s">
        <v>3036</v>
      </c>
      <c r="B1651" s="1">
        <v>2013</v>
      </c>
      <c r="C1651" s="1" t="s">
        <v>872</v>
      </c>
      <c r="D1651" s="3">
        <v>6.7</v>
      </c>
      <c r="E1651" s="4">
        <v>113</v>
      </c>
      <c r="F1651" s="1">
        <v>60000000</v>
      </c>
      <c r="G1651" s="1">
        <v>45996718</v>
      </c>
      <c r="H1651" s="1" t="s">
        <v>21</v>
      </c>
      <c r="I1651" s="1">
        <v>173530</v>
      </c>
      <c r="J1651" s="1" t="s">
        <v>15</v>
      </c>
      <c r="K1651" s="1" t="s">
        <v>16</v>
      </c>
    </row>
    <row r="1652" spans="1:11" ht="15.75" customHeight="1">
      <c r="A1652" s="2" t="s">
        <v>3037</v>
      </c>
      <c r="B1652" s="1">
        <v>2009</v>
      </c>
      <c r="C1652" s="1" t="s">
        <v>691</v>
      </c>
      <c r="D1652" s="3">
        <v>6.7</v>
      </c>
      <c r="E1652" s="4">
        <v>117</v>
      </c>
      <c r="F1652" s="1">
        <v>60000000</v>
      </c>
      <c r="G1652" s="1">
        <v>31670931</v>
      </c>
      <c r="H1652" s="1" t="s">
        <v>849</v>
      </c>
      <c r="I1652" s="1">
        <v>44099</v>
      </c>
      <c r="J1652" s="1" t="s">
        <v>15</v>
      </c>
      <c r="K1652" s="1" t="s">
        <v>121</v>
      </c>
    </row>
    <row r="1653" spans="1:11" ht="15.75" customHeight="1">
      <c r="A1653" s="2" t="s">
        <v>3038</v>
      </c>
      <c r="B1653" s="1">
        <v>2000</v>
      </c>
      <c r="C1653" s="1" t="s">
        <v>766</v>
      </c>
      <c r="D1653" s="3">
        <v>6.7</v>
      </c>
      <c r="E1653" s="4">
        <v>126</v>
      </c>
      <c r="F1653" s="1">
        <v>60000000</v>
      </c>
      <c r="G1653" s="1">
        <v>30695227</v>
      </c>
      <c r="H1653" s="1" t="s">
        <v>3039</v>
      </c>
      <c r="I1653" s="1">
        <v>45296</v>
      </c>
      <c r="J1653" s="1" t="s">
        <v>15</v>
      </c>
      <c r="K1653" s="1" t="s">
        <v>16</v>
      </c>
    </row>
    <row r="1654" spans="1:11" ht="15.75" customHeight="1">
      <c r="A1654" s="2" t="s">
        <v>3040</v>
      </c>
      <c r="B1654" s="1">
        <v>2003</v>
      </c>
      <c r="C1654" s="1" t="s">
        <v>3041</v>
      </c>
      <c r="D1654" s="3">
        <v>6.7</v>
      </c>
      <c r="E1654" s="4">
        <v>85</v>
      </c>
      <c r="F1654" s="1">
        <v>60000000</v>
      </c>
      <c r="G1654" s="1">
        <v>26288320</v>
      </c>
      <c r="H1654" s="1" t="s">
        <v>3042</v>
      </c>
      <c r="I1654" s="1">
        <v>36144</v>
      </c>
      <c r="J1654" s="1" t="s">
        <v>15</v>
      </c>
      <c r="K1654" s="1" t="s">
        <v>16</v>
      </c>
    </row>
    <row r="1655" spans="1:11" ht="15.75" customHeight="1">
      <c r="A1655" s="2" t="s">
        <v>3043</v>
      </c>
      <c r="B1655" s="1">
        <v>1997</v>
      </c>
      <c r="C1655" s="1" t="s">
        <v>3044</v>
      </c>
      <c r="D1655" s="3">
        <v>6.7</v>
      </c>
      <c r="E1655" s="4">
        <v>130</v>
      </c>
      <c r="F1655" s="1">
        <v>60000000</v>
      </c>
      <c r="G1655" s="1">
        <v>26616590</v>
      </c>
      <c r="H1655" s="1" t="s">
        <v>1727</v>
      </c>
      <c r="I1655" s="1">
        <v>120416</v>
      </c>
      <c r="J1655" s="1" t="s">
        <v>15</v>
      </c>
      <c r="K1655" s="1" t="s">
        <v>121</v>
      </c>
    </row>
    <row r="1656" spans="1:11" ht="15.75" customHeight="1">
      <c r="A1656" s="2" t="s">
        <v>3045</v>
      </c>
      <c r="B1656" s="1">
        <v>2005</v>
      </c>
      <c r="C1656" s="1" t="s">
        <v>1431</v>
      </c>
      <c r="D1656" s="3">
        <v>6.7</v>
      </c>
      <c r="E1656" s="4">
        <v>132</v>
      </c>
      <c r="F1656" s="1">
        <v>80000000</v>
      </c>
      <c r="G1656" s="1">
        <v>10166502</v>
      </c>
      <c r="H1656" s="1" t="s">
        <v>72</v>
      </c>
      <c r="I1656" s="1">
        <v>18209</v>
      </c>
      <c r="J1656" s="1" t="s">
        <v>3046</v>
      </c>
      <c r="K1656" s="1" t="s">
        <v>16</v>
      </c>
    </row>
    <row r="1657" spans="1:11" ht="15.75" customHeight="1">
      <c r="A1657" s="2" t="s">
        <v>3047</v>
      </c>
      <c r="B1657" s="1">
        <v>2005</v>
      </c>
      <c r="C1657" s="1" t="s">
        <v>2384</v>
      </c>
      <c r="D1657" s="3">
        <v>6.7</v>
      </c>
      <c r="E1657" s="4">
        <v>95</v>
      </c>
      <c r="F1657" s="1">
        <v>58000000</v>
      </c>
      <c r="G1657" s="1">
        <v>48291624</v>
      </c>
      <c r="H1657" s="1" t="s">
        <v>369</v>
      </c>
      <c r="I1657" s="1">
        <v>82819</v>
      </c>
      <c r="J1657" s="1" t="s">
        <v>15</v>
      </c>
      <c r="K1657" s="1" t="s">
        <v>16</v>
      </c>
    </row>
    <row r="1658" spans="1:11" ht="15.75" customHeight="1">
      <c r="A1658" s="2" t="s">
        <v>3048</v>
      </c>
      <c r="B1658" s="1">
        <v>1998</v>
      </c>
      <c r="C1658" s="1" t="s">
        <v>3049</v>
      </c>
      <c r="D1658" s="3">
        <v>6.7</v>
      </c>
      <c r="E1658" s="4">
        <v>114</v>
      </c>
      <c r="F1658" s="1">
        <v>55000000</v>
      </c>
      <c r="G1658" s="1">
        <v>78745923</v>
      </c>
      <c r="H1658" s="1" t="s">
        <v>647</v>
      </c>
      <c r="I1658" s="1">
        <v>94407</v>
      </c>
      <c r="J1658" s="1" t="s">
        <v>15</v>
      </c>
      <c r="K1658" s="1" t="s">
        <v>135</v>
      </c>
    </row>
    <row r="1659" spans="1:11" ht="15.75" customHeight="1">
      <c r="A1659" s="2" t="s">
        <v>3050</v>
      </c>
      <c r="B1659" s="1">
        <v>2012</v>
      </c>
      <c r="C1659" s="1" t="s">
        <v>2322</v>
      </c>
      <c r="D1659" s="3">
        <v>6.7</v>
      </c>
      <c r="E1659" s="4">
        <v>88</v>
      </c>
      <c r="F1659" s="1">
        <v>55000000</v>
      </c>
      <c r="G1659" s="1">
        <v>31051126</v>
      </c>
      <c r="H1659" s="1" t="s">
        <v>191</v>
      </c>
      <c r="I1659" s="1">
        <v>36877</v>
      </c>
      <c r="J1659" s="1" t="s">
        <v>15</v>
      </c>
      <c r="K1659" s="1" t="s">
        <v>121</v>
      </c>
    </row>
    <row r="1660" spans="1:11" ht="15.75" customHeight="1">
      <c r="A1660" s="2" t="s">
        <v>3051</v>
      </c>
      <c r="B1660" s="1">
        <v>2002</v>
      </c>
      <c r="C1660" s="1" t="s">
        <v>279</v>
      </c>
      <c r="D1660" s="3">
        <v>6.7</v>
      </c>
      <c r="E1660" s="4">
        <v>117</v>
      </c>
      <c r="F1660" s="1">
        <v>54000000</v>
      </c>
      <c r="G1660" s="1">
        <v>81645152</v>
      </c>
      <c r="H1660" s="1" t="s">
        <v>3052</v>
      </c>
      <c r="I1660" s="1">
        <v>158267</v>
      </c>
      <c r="J1660" s="1" t="s">
        <v>15</v>
      </c>
      <c r="K1660" s="1" t="s">
        <v>16</v>
      </c>
    </row>
    <row r="1661" spans="1:11" ht="15.75" customHeight="1">
      <c r="A1661" s="2" t="s">
        <v>3053</v>
      </c>
      <c r="B1661" s="1">
        <v>1998</v>
      </c>
      <c r="C1661" s="1" t="s">
        <v>2650</v>
      </c>
      <c r="D1661" s="3">
        <v>6.7</v>
      </c>
      <c r="E1661" s="4">
        <v>115</v>
      </c>
      <c r="F1661" s="1">
        <v>50000000</v>
      </c>
      <c r="G1661" s="1">
        <v>135014968</v>
      </c>
      <c r="H1661" s="1" t="s">
        <v>1980</v>
      </c>
      <c r="I1661" s="1">
        <v>80580</v>
      </c>
      <c r="J1661" s="1" t="s">
        <v>15</v>
      </c>
      <c r="K1661" s="1" t="s">
        <v>16</v>
      </c>
    </row>
    <row r="1662" spans="1:11" ht="15.75" customHeight="1">
      <c r="A1662" s="2" t="s">
        <v>3054</v>
      </c>
      <c r="B1662" s="1">
        <v>1998</v>
      </c>
      <c r="C1662" s="1" t="s">
        <v>1176</v>
      </c>
      <c r="D1662" s="3">
        <v>6.7</v>
      </c>
      <c r="E1662" s="4">
        <v>124</v>
      </c>
      <c r="F1662" s="1">
        <v>50000000</v>
      </c>
      <c r="G1662" s="1">
        <v>91030827</v>
      </c>
      <c r="H1662" s="1" t="s">
        <v>45</v>
      </c>
      <c r="I1662" s="1">
        <v>46482</v>
      </c>
      <c r="J1662" s="1" t="s">
        <v>15</v>
      </c>
      <c r="K1662" s="1" t="s">
        <v>16</v>
      </c>
    </row>
    <row r="1663" spans="1:11" ht="15.75" customHeight="1">
      <c r="A1663" s="2" t="s">
        <v>3055</v>
      </c>
      <c r="B1663" s="1">
        <v>2002</v>
      </c>
      <c r="C1663" s="1" t="s">
        <v>2640</v>
      </c>
      <c r="D1663" s="3">
        <v>6.7</v>
      </c>
      <c r="E1663" s="4">
        <v>124</v>
      </c>
      <c r="F1663" s="1">
        <v>50000000</v>
      </c>
      <c r="G1663" s="1">
        <v>52752475</v>
      </c>
      <c r="H1663" s="1" t="s">
        <v>133</v>
      </c>
      <c r="I1663" s="1">
        <v>63067</v>
      </c>
      <c r="J1663" s="1" t="s">
        <v>15</v>
      </c>
      <c r="K1663" s="1" t="s">
        <v>16</v>
      </c>
    </row>
    <row r="1664" spans="1:11" ht="15.75" customHeight="1">
      <c r="A1664" s="2" t="s">
        <v>3056</v>
      </c>
      <c r="B1664" s="1">
        <v>1997</v>
      </c>
      <c r="C1664" s="1" t="s">
        <v>216</v>
      </c>
      <c r="D1664" s="3">
        <v>6.7</v>
      </c>
      <c r="E1664" s="4">
        <v>121</v>
      </c>
      <c r="F1664" s="1">
        <v>50000000</v>
      </c>
      <c r="G1664" s="1">
        <v>50007168</v>
      </c>
      <c r="H1664" s="1" t="s">
        <v>21</v>
      </c>
      <c r="I1664" s="1">
        <v>39529</v>
      </c>
      <c r="J1664" s="1" t="s">
        <v>15</v>
      </c>
      <c r="K1664" s="1" t="s">
        <v>16</v>
      </c>
    </row>
    <row r="1665" spans="1:11" ht="15.75" customHeight="1">
      <c r="A1665" s="2" t="s">
        <v>3057</v>
      </c>
      <c r="B1665" s="1">
        <v>2012</v>
      </c>
      <c r="C1665" s="1" t="s">
        <v>3058</v>
      </c>
      <c r="D1665" s="3">
        <v>6.7</v>
      </c>
      <c r="E1665" s="4">
        <v>113</v>
      </c>
      <c r="F1665" s="1">
        <v>50000000</v>
      </c>
      <c r="G1665" s="1">
        <v>56724080</v>
      </c>
      <c r="H1665" s="1" t="s">
        <v>521</v>
      </c>
      <c r="I1665" s="1">
        <v>172112</v>
      </c>
      <c r="J1665" s="1" t="s">
        <v>15</v>
      </c>
      <c r="K1665" s="1" t="s">
        <v>16</v>
      </c>
    </row>
    <row r="1666" spans="1:11" ht="15.75" customHeight="1">
      <c r="A1666" s="2" t="s">
        <v>3059</v>
      </c>
      <c r="B1666" s="1">
        <v>2016</v>
      </c>
      <c r="C1666" s="1" t="s">
        <v>1533</v>
      </c>
      <c r="D1666" s="3">
        <v>6.7</v>
      </c>
      <c r="E1666" s="4">
        <v>139</v>
      </c>
      <c r="F1666" s="1">
        <v>50000000</v>
      </c>
      <c r="G1666" s="1">
        <v>20389967</v>
      </c>
      <c r="H1666" s="1" t="s">
        <v>3060</v>
      </c>
      <c r="I1666" s="1">
        <v>3077</v>
      </c>
      <c r="J1666" s="1" t="s">
        <v>15</v>
      </c>
      <c r="K1666" s="1" t="s">
        <v>16</v>
      </c>
    </row>
    <row r="1667" spans="1:11" ht="15.75" customHeight="1">
      <c r="A1667" s="2" t="s">
        <v>3061</v>
      </c>
      <c r="B1667" s="1">
        <v>1999</v>
      </c>
      <c r="C1667" s="1" t="s">
        <v>1288</v>
      </c>
      <c r="D1667" s="3">
        <v>6.7</v>
      </c>
      <c r="E1667" s="4">
        <v>118</v>
      </c>
      <c r="F1667" s="1">
        <v>48000000</v>
      </c>
      <c r="G1667" s="1">
        <v>66488090</v>
      </c>
      <c r="H1667" s="1" t="s">
        <v>74</v>
      </c>
      <c r="I1667" s="1">
        <v>120202</v>
      </c>
      <c r="J1667" s="1" t="s">
        <v>15</v>
      </c>
      <c r="K1667" s="1" t="s">
        <v>16</v>
      </c>
    </row>
    <row r="1668" spans="1:11" ht="15.75" customHeight="1">
      <c r="A1668" s="2" t="s">
        <v>3062</v>
      </c>
      <c r="B1668" s="1">
        <v>1994</v>
      </c>
      <c r="C1668" s="1" t="s">
        <v>1354</v>
      </c>
      <c r="D1668" s="3">
        <v>6.7</v>
      </c>
      <c r="E1668" s="4">
        <v>119</v>
      </c>
      <c r="F1668" s="1">
        <v>45000000</v>
      </c>
      <c r="G1668" s="1">
        <v>92115211</v>
      </c>
      <c r="H1668" s="1" t="s">
        <v>74</v>
      </c>
      <c r="I1668" s="1">
        <v>45798</v>
      </c>
      <c r="J1668" s="1" t="s">
        <v>15</v>
      </c>
      <c r="K1668" s="1" t="s">
        <v>16</v>
      </c>
    </row>
    <row r="1669" spans="1:11" ht="15.75" customHeight="1">
      <c r="A1669" s="2" t="s">
        <v>3063</v>
      </c>
      <c r="B1669" s="1">
        <v>2009</v>
      </c>
      <c r="C1669" s="1" t="s">
        <v>3064</v>
      </c>
      <c r="D1669" s="3">
        <v>6.7</v>
      </c>
      <c r="E1669" s="4">
        <v>108</v>
      </c>
      <c r="F1669" s="1">
        <v>40000000</v>
      </c>
      <c r="G1669" s="1">
        <v>163947053</v>
      </c>
      <c r="H1669" s="1" t="s">
        <v>468</v>
      </c>
      <c r="I1669" s="1">
        <v>227824</v>
      </c>
      <c r="J1669" s="1" t="s">
        <v>15</v>
      </c>
      <c r="K1669" s="1" t="s">
        <v>16</v>
      </c>
    </row>
    <row r="1670" spans="1:11" ht="15.75" customHeight="1">
      <c r="A1670" s="2" t="s">
        <v>3065</v>
      </c>
      <c r="B1670" s="1">
        <v>1987</v>
      </c>
      <c r="C1670" s="1" t="s">
        <v>2827</v>
      </c>
      <c r="D1670" s="3">
        <v>6.7</v>
      </c>
      <c r="E1670" s="4">
        <v>130</v>
      </c>
      <c r="F1670" s="1">
        <v>30000000</v>
      </c>
      <c r="G1670" s="1">
        <v>51185897</v>
      </c>
      <c r="H1670" s="1" t="s">
        <v>425</v>
      </c>
      <c r="I1670" s="1">
        <v>69457</v>
      </c>
      <c r="J1670" s="1" t="s">
        <v>15</v>
      </c>
      <c r="K1670" s="1" t="s">
        <v>121</v>
      </c>
    </row>
    <row r="1671" spans="1:11" ht="15.75" customHeight="1">
      <c r="A1671" s="2" t="s">
        <v>3066</v>
      </c>
      <c r="B1671" s="1">
        <v>2008</v>
      </c>
      <c r="C1671" s="1" t="s">
        <v>2081</v>
      </c>
      <c r="D1671" s="3">
        <v>6.7</v>
      </c>
      <c r="E1671" s="4">
        <v>115</v>
      </c>
      <c r="F1671" s="1">
        <v>35000000</v>
      </c>
      <c r="G1671" s="1">
        <v>26814957</v>
      </c>
      <c r="H1671" s="1" t="s">
        <v>471</v>
      </c>
      <c r="I1671" s="1">
        <v>84357</v>
      </c>
      <c r="J1671" s="1" t="s">
        <v>15</v>
      </c>
      <c r="K1671" s="1" t="s">
        <v>121</v>
      </c>
    </row>
    <row r="1672" spans="1:11" ht="15.75" customHeight="1">
      <c r="A1672" s="2" t="s">
        <v>3067</v>
      </c>
      <c r="B1672" s="1">
        <v>2001</v>
      </c>
      <c r="C1672" s="1" t="s">
        <v>3068</v>
      </c>
      <c r="D1672" s="3">
        <v>6.7</v>
      </c>
      <c r="E1672" s="4">
        <v>119</v>
      </c>
      <c r="F1672" s="1">
        <v>40000000</v>
      </c>
      <c r="G1672" s="1">
        <v>25178165</v>
      </c>
      <c r="H1672" s="1" t="s">
        <v>396</v>
      </c>
      <c r="I1672" s="1">
        <v>70292</v>
      </c>
      <c r="J1672" s="1" t="s">
        <v>15</v>
      </c>
      <c r="K1672" s="1" t="s">
        <v>16</v>
      </c>
    </row>
    <row r="1673" spans="1:11" ht="15.75" customHeight="1">
      <c r="A1673" s="2" t="s">
        <v>2981</v>
      </c>
      <c r="B1673" s="1">
        <v>2001</v>
      </c>
      <c r="C1673" s="1" t="s">
        <v>2982</v>
      </c>
      <c r="D1673" s="3">
        <v>6.7</v>
      </c>
      <c r="E1673" s="4">
        <v>106</v>
      </c>
      <c r="F1673" s="1">
        <v>38000000</v>
      </c>
      <c r="G1673" s="1">
        <v>144512310</v>
      </c>
      <c r="H1673" s="1" t="s">
        <v>1150</v>
      </c>
      <c r="I1673" s="1">
        <v>272227</v>
      </c>
      <c r="J1673" s="1" t="s">
        <v>15</v>
      </c>
      <c r="K1673" s="1" t="s">
        <v>16</v>
      </c>
    </row>
    <row r="1674" spans="1:11" ht="15.75" customHeight="1">
      <c r="A1674" s="2" t="s">
        <v>3069</v>
      </c>
      <c r="B1674" s="1">
        <v>1999</v>
      </c>
      <c r="C1674" s="1" t="s">
        <v>107</v>
      </c>
      <c r="D1674" s="3">
        <v>6.7</v>
      </c>
      <c r="E1674" s="4">
        <v>133</v>
      </c>
      <c r="F1674" s="1">
        <v>38000000</v>
      </c>
      <c r="G1674" s="1">
        <v>18653746</v>
      </c>
      <c r="H1674" s="1" t="s">
        <v>123</v>
      </c>
      <c r="I1674" s="1">
        <v>137722</v>
      </c>
      <c r="J1674" s="1" t="s">
        <v>15</v>
      </c>
      <c r="K1674" s="1" t="s">
        <v>282</v>
      </c>
    </row>
    <row r="1675" spans="1:11" ht="15.75" customHeight="1">
      <c r="A1675" s="2" t="s">
        <v>3070</v>
      </c>
      <c r="B1675" s="1">
        <v>1996</v>
      </c>
      <c r="C1675" s="1" t="s">
        <v>365</v>
      </c>
      <c r="D1675" s="3">
        <v>6.7</v>
      </c>
      <c r="E1675" s="4">
        <v>130</v>
      </c>
      <c r="F1675" s="1">
        <v>36000000</v>
      </c>
      <c r="G1675" s="1">
        <v>13052741</v>
      </c>
      <c r="H1675" s="1" t="s">
        <v>1817</v>
      </c>
      <c r="I1675" s="1">
        <v>8531</v>
      </c>
      <c r="J1675" s="1" t="s">
        <v>15</v>
      </c>
      <c r="K1675" s="1" t="s">
        <v>16</v>
      </c>
    </row>
    <row r="1676" spans="1:11" ht="15.75" customHeight="1">
      <c r="A1676" s="2" t="s">
        <v>3071</v>
      </c>
      <c r="B1676" s="1">
        <v>1992</v>
      </c>
      <c r="C1676" s="1" t="s">
        <v>1554</v>
      </c>
      <c r="D1676" s="3">
        <v>6.7</v>
      </c>
      <c r="E1676" s="4">
        <v>121</v>
      </c>
      <c r="F1676" s="1">
        <v>35000000</v>
      </c>
      <c r="G1676" s="1">
        <v>144731527</v>
      </c>
      <c r="H1676" s="1" t="s">
        <v>1150</v>
      </c>
      <c r="I1676" s="1">
        <v>128010</v>
      </c>
      <c r="J1676" s="1" t="s">
        <v>15</v>
      </c>
      <c r="K1676" s="1" t="s">
        <v>16</v>
      </c>
    </row>
    <row r="1677" spans="1:11" ht="15.75" customHeight="1">
      <c r="A1677" s="2" t="s">
        <v>3072</v>
      </c>
      <c r="B1677" s="1">
        <v>2002</v>
      </c>
      <c r="C1677" s="1" t="s">
        <v>3044</v>
      </c>
      <c r="D1677" s="3">
        <v>6.7</v>
      </c>
      <c r="E1677" s="4">
        <v>100</v>
      </c>
      <c r="F1677" s="1">
        <v>33000000</v>
      </c>
      <c r="G1677" s="1">
        <v>39532308</v>
      </c>
      <c r="H1677" s="1" t="s">
        <v>730</v>
      </c>
      <c r="I1677" s="1">
        <v>198701</v>
      </c>
      <c r="J1677" s="1" t="s">
        <v>15</v>
      </c>
      <c r="K1677" s="1" t="s">
        <v>121</v>
      </c>
    </row>
    <row r="1678" spans="1:11" ht="15.75" customHeight="1">
      <c r="A1678" s="2" t="s">
        <v>3073</v>
      </c>
      <c r="B1678" s="1">
        <v>2011</v>
      </c>
      <c r="C1678" s="1" t="s">
        <v>683</v>
      </c>
      <c r="D1678" s="3">
        <v>6.7</v>
      </c>
      <c r="E1678" s="4">
        <v>109</v>
      </c>
      <c r="F1678" s="1">
        <v>40000000</v>
      </c>
      <c r="G1678" s="1">
        <v>37553932</v>
      </c>
      <c r="H1678" s="1" t="s">
        <v>448</v>
      </c>
      <c r="I1678" s="1">
        <v>304318</v>
      </c>
      <c r="J1678" s="1" t="s">
        <v>15</v>
      </c>
      <c r="K1678" s="1" t="s">
        <v>16</v>
      </c>
    </row>
    <row r="1679" spans="1:11" ht="15.75" customHeight="1">
      <c r="A1679" s="2" t="s">
        <v>3074</v>
      </c>
      <c r="B1679" s="1">
        <v>2007</v>
      </c>
      <c r="C1679" s="1" t="s">
        <v>2449</v>
      </c>
      <c r="D1679" s="3">
        <v>6.7</v>
      </c>
      <c r="E1679" s="4">
        <v>120</v>
      </c>
      <c r="F1679" s="1">
        <v>35000000</v>
      </c>
      <c r="G1679" s="1">
        <v>18317151</v>
      </c>
      <c r="H1679" s="1" t="s">
        <v>2120</v>
      </c>
      <c r="I1679" s="1">
        <v>55630</v>
      </c>
      <c r="J1679" s="1" t="s">
        <v>15</v>
      </c>
      <c r="K1679" s="1" t="s">
        <v>16</v>
      </c>
    </row>
    <row r="1680" spans="1:11" ht="15.75" customHeight="1">
      <c r="A1680" s="2" t="s">
        <v>3075</v>
      </c>
      <c r="B1680" s="1">
        <v>2011</v>
      </c>
      <c r="C1680" s="1" t="s">
        <v>1011</v>
      </c>
      <c r="D1680" s="3">
        <v>6.7</v>
      </c>
      <c r="E1680" s="4">
        <v>139</v>
      </c>
      <c r="F1680" s="1">
        <v>32000000</v>
      </c>
      <c r="G1680" s="1">
        <v>13303319</v>
      </c>
      <c r="H1680" s="1" t="s">
        <v>1640</v>
      </c>
      <c r="I1680" s="1">
        <v>136367</v>
      </c>
      <c r="J1680" s="1" t="s">
        <v>15</v>
      </c>
      <c r="K1680" s="1" t="s">
        <v>16</v>
      </c>
    </row>
    <row r="1681" spans="1:11" ht="15.75" customHeight="1">
      <c r="A1681" s="2" t="s">
        <v>3076</v>
      </c>
      <c r="B1681" s="1">
        <v>2013</v>
      </c>
      <c r="C1681" s="1" t="s">
        <v>3077</v>
      </c>
      <c r="D1681" s="3">
        <v>6.7</v>
      </c>
      <c r="E1681" s="4">
        <v>107</v>
      </c>
      <c r="F1681" s="1">
        <v>32000000</v>
      </c>
      <c r="G1681" s="1">
        <v>101470202</v>
      </c>
      <c r="H1681" s="1" t="s">
        <v>1260</v>
      </c>
      <c r="I1681" s="1">
        <v>310540</v>
      </c>
      <c r="J1681" s="1" t="s">
        <v>15</v>
      </c>
      <c r="K1681" s="1" t="s">
        <v>16</v>
      </c>
    </row>
    <row r="1682" spans="1:11" ht="15.75" customHeight="1">
      <c r="A1682" s="2" t="s">
        <v>3078</v>
      </c>
      <c r="B1682" s="1">
        <v>2004</v>
      </c>
      <c r="C1682" s="1" t="s">
        <v>2338</v>
      </c>
      <c r="D1682" s="3">
        <v>6.7</v>
      </c>
      <c r="E1682" s="4">
        <v>92</v>
      </c>
      <c r="F1682" s="1">
        <v>20000000</v>
      </c>
      <c r="G1682" s="1">
        <v>114324072</v>
      </c>
      <c r="H1682" s="1" t="s">
        <v>1449</v>
      </c>
      <c r="I1682" s="1">
        <v>185338</v>
      </c>
      <c r="J1682" s="1" t="s">
        <v>15</v>
      </c>
      <c r="K1682" s="1" t="s">
        <v>16</v>
      </c>
    </row>
    <row r="1683" spans="1:11" ht="15.75" customHeight="1">
      <c r="A1683" s="2" t="s">
        <v>3079</v>
      </c>
      <c r="B1683" s="1">
        <v>1999</v>
      </c>
      <c r="C1683" s="1" t="s">
        <v>368</v>
      </c>
      <c r="D1683" s="3">
        <v>6.7</v>
      </c>
      <c r="E1683" s="4">
        <v>103</v>
      </c>
      <c r="F1683" s="1">
        <v>30000000</v>
      </c>
      <c r="G1683" s="1">
        <v>106694016</v>
      </c>
      <c r="H1683" s="1" t="s">
        <v>224</v>
      </c>
      <c r="I1683" s="1">
        <v>123940</v>
      </c>
      <c r="J1683" s="1" t="s">
        <v>15</v>
      </c>
      <c r="K1683" s="1" t="s">
        <v>16</v>
      </c>
    </row>
    <row r="1684" spans="1:11" ht="15.75" customHeight="1">
      <c r="A1684" s="2" t="s">
        <v>3080</v>
      </c>
      <c r="B1684" s="1">
        <v>2006</v>
      </c>
      <c r="C1684" s="1" t="s">
        <v>3081</v>
      </c>
      <c r="D1684" s="3">
        <v>6.7</v>
      </c>
      <c r="E1684" s="4">
        <v>118</v>
      </c>
      <c r="F1684" s="1">
        <v>30000000</v>
      </c>
      <c r="G1684" s="1">
        <v>34703228</v>
      </c>
      <c r="H1684" s="1" t="s">
        <v>130</v>
      </c>
      <c r="I1684" s="1">
        <v>21767</v>
      </c>
      <c r="J1684" s="1" t="s">
        <v>15</v>
      </c>
      <c r="K1684" s="1" t="s">
        <v>16</v>
      </c>
    </row>
    <row r="1685" spans="1:11" ht="15.75" customHeight="1">
      <c r="A1685" s="2" t="s">
        <v>3082</v>
      </c>
      <c r="B1685" s="1">
        <v>2010</v>
      </c>
      <c r="C1685" s="1" t="s">
        <v>427</v>
      </c>
      <c r="D1685" s="3">
        <v>6.7</v>
      </c>
      <c r="E1685" s="4">
        <v>112</v>
      </c>
      <c r="F1685" s="1">
        <v>30000000</v>
      </c>
      <c r="G1685" s="1">
        <v>32357532</v>
      </c>
      <c r="H1685" s="1" t="s">
        <v>468</v>
      </c>
      <c r="I1685" s="1">
        <v>143368</v>
      </c>
      <c r="J1685" s="1" t="s">
        <v>15</v>
      </c>
      <c r="K1685" s="1" t="s">
        <v>16</v>
      </c>
    </row>
    <row r="1686" spans="1:11" ht="15.75" customHeight="1">
      <c r="A1686" s="2" t="s">
        <v>3083</v>
      </c>
      <c r="B1686" s="1">
        <v>2008</v>
      </c>
      <c r="C1686" s="1" t="s">
        <v>272</v>
      </c>
      <c r="D1686" s="3">
        <v>6.7</v>
      </c>
      <c r="E1686" s="4">
        <v>130</v>
      </c>
      <c r="F1686" s="1">
        <v>30000000</v>
      </c>
      <c r="G1686" s="1">
        <v>15709385</v>
      </c>
      <c r="H1686" s="1" t="s">
        <v>98</v>
      </c>
      <c r="I1686" s="1">
        <v>53053</v>
      </c>
      <c r="J1686" s="1" t="s">
        <v>15</v>
      </c>
      <c r="K1686" s="1" t="s">
        <v>16</v>
      </c>
    </row>
    <row r="1687" spans="1:11" ht="15.75" customHeight="1">
      <c r="A1687" s="2" t="s">
        <v>3084</v>
      </c>
      <c r="B1687" s="1">
        <v>2005</v>
      </c>
      <c r="C1687" s="1" t="s">
        <v>1011</v>
      </c>
      <c r="D1687" s="3">
        <v>6.7</v>
      </c>
      <c r="E1687" s="4">
        <v>150</v>
      </c>
      <c r="F1687" s="1">
        <v>30000000</v>
      </c>
      <c r="G1687" s="1">
        <v>12712093</v>
      </c>
      <c r="H1687" s="1" t="s">
        <v>471</v>
      </c>
      <c r="I1687" s="1">
        <v>70771</v>
      </c>
      <c r="J1687" s="1" t="s">
        <v>15</v>
      </c>
      <c r="K1687" s="1" t="s">
        <v>16</v>
      </c>
    </row>
    <row r="1688" spans="1:11" ht="15.75" customHeight="1">
      <c r="A1688" s="2" t="s">
        <v>3085</v>
      </c>
      <c r="B1688" s="1">
        <v>2009</v>
      </c>
      <c r="C1688" s="1" t="s">
        <v>421</v>
      </c>
      <c r="D1688" s="3">
        <v>6.7</v>
      </c>
      <c r="E1688" s="4">
        <v>120</v>
      </c>
      <c r="F1688" s="1">
        <v>30000000</v>
      </c>
      <c r="G1688" s="1">
        <v>7443007</v>
      </c>
      <c r="H1688" s="1" t="s">
        <v>1300</v>
      </c>
      <c r="I1688" s="1">
        <v>24663</v>
      </c>
      <c r="J1688" s="1" t="s">
        <v>15</v>
      </c>
      <c r="K1688" s="1" t="s">
        <v>16</v>
      </c>
    </row>
    <row r="1689" spans="1:11" ht="15.75" customHeight="1">
      <c r="A1689" s="2" t="s">
        <v>3086</v>
      </c>
      <c r="B1689" s="1">
        <v>2013</v>
      </c>
      <c r="C1689" s="1" t="s">
        <v>757</v>
      </c>
      <c r="D1689" s="3">
        <v>6.7</v>
      </c>
      <c r="E1689" s="4">
        <v>115</v>
      </c>
      <c r="F1689" s="1">
        <v>28000000</v>
      </c>
      <c r="G1689" s="1">
        <v>71346930</v>
      </c>
      <c r="H1689" s="1" t="s">
        <v>884</v>
      </c>
      <c r="I1689" s="1">
        <v>78008</v>
      </c>
      <c r="J1689" s="1" t="s">
        <v>15</v>
      </c>
      <c r="K1689" s="1" t="s">
        <v>16</v>
      </c>
    </row>
    <row r="1690" spans="1:11" ht="15.75" customHeight="1">
      <c r="A1690" s="2" t="s">
        <v>3087</v>
      </c>
      <c r="B1690" s="1">
        <v>1993</v>
      </c>
      <c r="C1690" s="1" t="s">
        <v>1550</v>
      </c>
      <c r="D1690" s="3">
        <v>6.7</v>
      </c>
      <c r="E1690" s="4">
        <v>96</v>
      </c>
      <c r="F1690" s="1">
        <v>28000000</v>
      </c>
      <c r="G1690" s="1">
        <v>39514713</v>
      </c>
      <c r="H1690" s="1" t="s">
        <v>3088</v>
      </c>
      <c r="I1690" s="1">
        <v>60494</v>
      </c>
      <c r="J1690" s="1" t="s">
        <v>15</v>
      </c>
      <c r="K1690" s="1" t="s">
        <v>16</v>
      </c>
    </row>
    <row r="1691" spans="1:11" ht="15.75" customHeight="1">
      <c r="A1691" s="2" t="s">
        <v>3089</v>
      </c>
      <c r="B1691" s="1">
        <v>1999</v>
      </c>
      <c r="C1691" s="1" t="s">
        <v>2308</v>
      </c>
      <c r="D1691" s="3">
        <v>6.7</v>
      </c>
      <c r="E1691" s="4">
        <v>119</v>
      </c>
      <c r="F1691" s="1">
        <v>28000000</v>
      </c>
      <c r="G1691" s="1">
        <v>8888143</v>
      </c>
      <c r="H1691" s="1" t="s">
        <v>1120</v>
      </c>
      <c r="I1691" s="1">
        <v>22250</v>
      </c>
      <c r="J1691" s="1" t="s">
        <v>15</v>
      </c>
      <c r="K1691" s="1" t="s">
        <v>288</v>
      </c>
    </row>
    <row r="1692" spans="1:11" ht="15.75" customHeight="1">
      <c r="A1692" s="2" t="s">
        <v>3090</v>
      </c>
      <c r="B1692" s="1">
        <v>2016</v>
      </c>
      <c r="C1692" s="1" t="s">
        <v>3091</v>
      </c>
      <c r="D1692" s="3">
        <v>6.7</v>
      </c>
      <c r="E1692" s="4">
        <v>98</v>
      </c>
      <c r="F1692" s="1">
        <v>27000000</v>
      </c>
      <c r="G1692" s="1">
        <v>41008532</v>
      </c>
      <c r="H1692" s="1" t="s">
        <v>98</v>
      </c>
      <c r="I1692" s="1">
        <v>19611</v>
      </c>
      <c r="J1692" s="1" t="s">
        <v>15</v>
      </c>
      <c r="K1692" s="1" t="s">
        <v>16</v>
      </c>
    </row>
    <row r="1693" spans="1:11" ht="15.75" customHeight="1">
      <c r="A1693" s="2" t="s">
        <v>3092</v>
      </c>
      <c r="B1693" s="1">
        <v>2014</v>
      </c>
      <c r="C1693" s="1" t="s">
        <v>2386</v>
      </c>
      <c r="D1693" s="3">
        <v>6.7</v>
      </c>
      <c r="E1693" s="4">
        <v>118</v>
      </c>
      <c r="F1693" s="1">
        <v>26000000</v>
      </c>
      <c r="G1693" s="1">
        <v>26761283</v>
      </c>
      <c r="H1693" s="1" t="s">
        <v>396</v>
      </c>
      <c r="I1693" s="1">
        <v>43084</v>
      </c>
      <c r="J1693" s="1" t="s">
        <v>15</v>
      </c>
      <c r="K1693" s="1" t="s">
        <v>16</v>
      </c>
    </row>
    <row r="1694" spans="1:11" ht="15.75" customHeight="1">
      <c r="A1694" s="2" t="s">
        <v>3093</v>
      </c>
      <c r="B1694" s="1">
        <v>2001</v>
      </c>
      <c r="C1694" s="1" t="s">
        <v>3094</v>
      </c>
      <c r="D1694" s="3">
        <v>6.7</v>
      </c>
      <c r="E1694" s="4">
        <v>97</v>
      </c>
      <c r="F1694" s="1">
        <v>26000000</v>
      </c>
      <c r="G1694" s="1">
        <v>71500556</v>
      </c>
      <c r="H1694" s="1" t="s">
        <v>468</v>
      </c>
      <c r="I1694" s="1">
        <v>171568</v>
      </c>
      <c r="J1694" s="1" t="s">
        <v>15</v>
      </c>
      <c r="K1694" s="1" t="s">
        <v>121</v>
      </c>
    </row>
    <row r="1695" spans="1:11" ht="15.75" customHeight="1">
      <c r="A1695" s="2" t="s">
        <v>3095</v>
      </c>
      <c r="B1695" s="1">
        <v>1997</v>
      </c>
      <c r="C1695" s="1" t="s">
        <v>3096</v>
      </c>
      <c r="D1695" s="3">
        <v>6.7</v>
      </c>
      <c r="E1695" s="4">
        <v>98</v>
      </c>
      <c r="F1695" s="1">
        <v>25000000</v>
      </c>
      <c r="G1695" s="1">
        <v>44455658</v>
      </c>
      <c r="H1695" s="1" t="s">
        <v>1096</v>
      </c>
      <c r="I1695" s="1">
        <v>36253</v>
      </c>
      <c r="J1695" s="1" t="s">
        <v>15</v>
      </c>
      <c r="K1695" s="1" t="s">
        <v>16</v>
      </c>
    </row>
    <row r="1696" spans="1:11" ht="15.75" customHeight="1">
      <c r="A1696" s="2" t="s">
        <v>3097</v>
      </c>
      <c r="B1696" s="1">
        <v>2006</v>
      </c>
      <c r="C1696" s="1" t="s">
        <v>757</v>
      </c>
      <c r="D1696" s="3">
        <v>6.7</v>
      </c>
      <c r="E1696" s="4">
        <v>116</v>
      </c>
      <c r="F1696" s="1">
        <v>25000000</v>
      </c>
      <c r="G1696" s="1">
        <v>7156933</v>
      </c>
      <c r="H1696" s="1" t="s">
        <v>45</v>
      </c>
      <c r="I1696" s="1">
        <v>14581</v>
      </c>
      <c r="J1696" s="1" t="s">
        <v>15</v>
      </c>
      <c r="K1696" s="1" t="s">
        <v>16</v>
      </c>
    </row>
    <row r="1697" spans="1:11" ht="15.75" customHeight="1">
      <c r="A1697" s="2" t="s">
        <v>3098</v>
      </c>
      <c r="B1697" s="1">
        <v>2009</v>
      </c>
      <c r="C1697" s="1" t="s">
        <v>1674</v>
      </c>
      <c r="D1697" s="3">
        <v>6.7</v>
      </c>
      <c r="E1697" s="4">
        <v>122</v>
      </c>
      <c r="F1697" s="1">
        <v>20000000</v>
      </c>
      <c r="G1697" s="1">
        <v>1697956</v>
      </c>
      <c r="H1697" s="1" t="s">
        <v>14</v>
      </c>
      <c r="I1697" s="1">
        <v>64944</v>
      </c>
      <c r="J1697" s="1" t="s">
        <v>15</v>
      </c>
      <c r="K1697" s="1" t="s">
        <v>16</v>
      </c>
    </row>
    <row r="1698" spans="1:11" ht="15.75" customHeight="1">
      <c r="A1698" s="2" t="s">
        <v>3099</v>
      </c>
      <c r="B1698" s="1">
        <v>2000</v>
      </c>
      <c r="C1698" s="1" t="s">
        <v>1274</v>
      </c>
      <c r="D1698" s="3">
        <v>6.7</v>
      </c>
      <c r="E1698" s="4">
        <v>98</v>
      </c>
      <c r="F1698" s="1">
        <v>24000000</v>
      </c>
      <c r="G1698" s="1">
        <v>57262492</v>
      </c>
      <c r="H1698" s="1" t="s">
        <v>224</v>
      </c>
      <c r="I1698" s="1">
        <v>90374</v>
      </c>
      <c r="J1698" s="1" t="s">
        <v>15</v>
      </c>
      <c r="K1698" s="1" t="s">
        <v>16</v>
      </c>
    </row>
    <row r="1699" spans="1:11" ht="15.75" customHeight="1">
      <c r="A1699" s="2" t="s">
        <v>3100</v>
      </c>
      <c r="B1699" s="1">
        <v>2004</v>
      </c>
      <c r="C1699" s="1" t="s">
        <v>3101</v>
      </c>
      <c r="D1699" s="3">
        <v>6.7</v>
      </c>
      <c r="E1699" s="4">
        <v>118</v>
      </c>
      <c r="F1699" s="1">
        <v>23000000</v>
      </c>
      <c r="G1699" s="1">
        <v>6144806</v>
      </c>
      <c r="H1699" s="1" t="s">
        <v>1819</v>
      </c>
      <c r="I1699" s="1">
        <v>12821</v>
      </c>
      <c r="J1699" s="1" t="s">
        <v>15</v>
      </c>
      <c r="K1699" s="1" t="s">
        <v>16</v>
      </c>
    </row>
    <row r="1700" spans="1:11" ht="15.75" customHeight="1">
      <c r="A1700" s="2" t="s">
        <v>3102</v>
      </c>
      <c r="B1700" s="1">
        <v>2000</v>
      </c>
      <c r="C1700" s="1" t="s">
        <v>3103</v>
      </c>
      <c r="D1700" s="3">
        <v>6.7</v>
      </c>
      <c r="E1700" s="4">
        <v>98</v>
      </c>
      <c r="F1700" s="1">
        <v>23000000</v>
      </c>
      <c r="G1700" s="1">
        <v>53302314</v>
      </c>
      <c r="H1700" s="1" t="s">
        <v>589</v>
      </c>
      <c r="I1700" s="1">
        <v>181058</v>
      </c>
      <c r="J1700" s="1" t="s">
        <v>15</v>
      </c>
      <c r="K1700" s="1" t="s">
        <v>16</v>
      </c>
    </row>
    <row r="1701" spans="1:11" ht="15.75" customHeight="1">
      <c r="A1701" s="2" t="s">
        <v>3104</v>
      </c>
      <c r="B1701" s="1">
        <v>1996</v>
      </c>
      <c r="C1701" s="1" t="s">
        <v>3105</v>
      </c>
      <c r="D1701" s="3">
        <v>6.7</v>
      </c>
      <c r="E1701" s="4">
        <v>98</v>
      </c>
      <c r="F1701" s="1">
        <v>23000000</v>
      </c>
      <c r="G1701" s="1">
        <v>12782508</v>
      </c>
      <c r="H1701" s="1" t="s">
        <v>42</v>
      </c>
      <c r="I1701" s="1">
        <v>20163</v>
      </c>
      <c r="J1701" s="1" t="s">
        <v>15</v>
      </c>
      <c r="K1701" s="1" t="s">
        <v>16</v>
      </c>
    </row>
    <row r="1702" spans="1:11" ht="15.75" customHeight="1">
      <c r="A1702" s="2" t="s">
        <v>3106</v>
      </c>
      <c r="B1702" s="1">
        <v>2009</v>
      </c>
      <c r="C1702" s="1" t="s">
        <v>3107</v>
      </c>
      <c r="D1702" s="3">
        <v>6.7</v>
      </c>
      <c r="E1702" s="4">
        <v>111</v>
      </c>
      <c r="F1702" s="1">
        <v>19430000</v>
      </c>
      <c r="G1702" s="1">
        <v>6109075</v>
      </c>
      <c r="H1702" s="1" t="s">
        <v>258</v>
      </c>
      <c r="I1702" s="1">
        <v>32003</v>
      </c>
      <c r="J1702" s="1" t="s">
        <v>150</v>
      </c>
      <c r="K1702" s="1" t="s">
        <v>109</v>
      </c>
    </row>
    <row r="1703" spans="1:11" ht="15.75" customHeight="1">
      <c r="A1703" s="2" t="s">
        <v>3108</v>
      </c>
      <c r="B1703" s="1">
        <v>2004</v>
      </c>
      <c r="C1703" s="1" t="s">
        <v>602</v>
      </c>
      <c r="D1703" s="3">
        <v>6.7</v>
      </c>
      <c r="E1703" s="4">
        <v>107</v>
      </c>
      <c r="F1703" s="1">
        <v>22000000</v>
      </c>
      <c r="G1703" s="1">
        <v>12784713</v>
      </c>
      <c r="H1703" s="1" t="s">
        <v>521</v>
      </c>
      <c r="I1703" s="1">
        <v>56813</v>
      </c>
      <c r="J1703" s="1" t="s">
        <v>15</v>
      </c>
      <c r="K1703" s="1" t="s">
        <v>16</v>
      </c>
    </row>
    <row r="1704" spans="1:11" ht="15.75" customHeight="1">
      <c r="A1704" s="2" t="s">
        <v>3109</v>
      </c>
      <c r="B1704" s="1">
        <v>2002</v>
      </c>
      <c r="C1704" s="1" t="s">
        <v>3049</v>
      </c>
      <c r="D1704" s="3">
        <v>6.7</v>
      </c>
      <c r="E1704" s="4">
        <v>112</v>
      </c>
      <c r="F1704" s="1">
        <v>21000000</v>
      </c>
      <c r="G1704" s="1">
        <v>6830957</v>
      </c>
      <c r="H1704" s="1" t="s">
        <v>396</v>
      </c>
      <c r="I1704" s="1">
        <v>11983</v>
      </c>
      <c r="J1704" s="1" t="s">
        <v>15</v>
      </c>
      <c r="K1704" s="1" t="s">
        <v>16</v>
      </c>
    </row>
    <row r="1705" spans="1:11" ht="15.75" customHeight="1">
      <c r="A1705" s="2" t="s">
        <v>3110</v>
      </c>
      <c r="B1705" s="1">
        <v>2011</v>
      </c>
      <c r="C1705" s="1" t="s">
        <v>3091</v>
      </c>
      <c r="D1705" s="3">
        <v>6.7</v>
      </c>
      <c r="E1705" s="4">
        <v>91</v>
      </c>
      <c r="F1705" s="1">
        <v>21000000</v>
      </c>
      <c r="G1705" s="1">
        <v>958319</v>
      </c>
      <c r="H1705" s="1" t="s">
        <v>42</v>
      </c>
      <c r="I1705" s="1">
        <v>39764</v>
      </c>
      <c r="J1705" s="1" t="s">
        <v>15</v>
      </c>
      <c r="K1705" s="1" t="s">
        <v>16</v>
      </c>
    </row>
    <row r="1706" spans="1:11" ht="15.75" customHeight="1">
      <c r="A1706" s="2" t="s">
        <v>3111</v>
      </c>
      <c r="B1706" s="1">
        <v>2016</v>
      </c>
      <c r="C1706" s="1" t="s">
        <v>3112</v>
      </c>
      <c r="D1706" s="3">
        <v>6.7</v>
      </c>
      <c r="E1706" s="4">
        <v>100</v>
      </c>
      <c r="F1706" s="1">
        <v>20000000</v>
      </c>
      <c r="G1706" s="1">
        <v>55461307</v>
      </c>
      <c r="H1706" s="1" t="s">
        <v>521</v>
      </c>
      <c r="I1706" s="1">
        <v>4654</v>
      </c>
      <c r="J1706" s="1" t="s">
        <v>15</v>
      </c>
      <c r="K1706" s="1" t="s">
        <v>16</v>
      </c>
    </row>
    <row r="1707" spans="1:11" ht="15.75" customHeight="1">
      <c r="A1707" s="2" t="s">
        <v>3113</v>
      </c>
      <c r="B1707" s="1">
        <v>1997</v>
      </c>
      <c r="C1707" s="1" t="s">
        <v>3114</v>
      </c>
      <c r="D1707" s="3">
        <v>6.7</v>
      </c>
      <c r="E1707" s="4">
        <v>127</v>
      </c>
      <c r="F1707" s="1">
        <v>20000000</v>
      </c>
      <c r="G1707" s="1">
        <v>35422828</v>
      </c>
      <c r="H1707" s="1" t="s">
        <v>849</v>
      </c>
      <c r="I1707" s="1">
        <v>19126</v>
      </c>
      <c r="J1707" s="1" t="s">
        <v>15</v>
      </c>
      <c r="K1707" s="1" t="s">
        <v>16</v>
      </c>
    </row>
    <row r="1708" spans="1:11" ht="15.75" customHeight="1">
      <c r="A1708" s="2" t="s">
        <v>3115</v>
      </c>
      <c r="B1708" s="1">
        <v>2008</v>
      </c>
      <c r="C1708" s="1" t="s">
        <v>2406</v>
      </c>
      <c r="D1708" s="3">
        <v>6.7</v>
      </c>
      <c r="E1708" s="4">
        <v>102</v>
      </c>
      <c r="F1708" s="1">
        <v>20000000</v>
      </c>
      <c r="G1708" s="1">
        <v>13214030</v>
      </c>
      <c r="H1708" s="1" t="s">
        <v>1044</v>
      </c>
      <c r="I1708" s="1">
        <v>60516</v>
      </c>
      <c r="J1708" s="1" t="s">
        <v>15</v>
      </c>
      <c r="K1708" s="1" t="s">
        <v>16</v>
      </c>
    </row>
    <row r="1709" spans="1:11" ht="15.75" customHeight="1">
      <c r="A1709" s="2" t="s">
        <v>3116</v>
      </c>
      <c r="B1709" s="1">
        <v>2014</v>
      </c>
      <c r="C1709" s="1" t="s">
        <v>352</v>
      </c>
      <c r="D1709" s="3">
        <v>6.7</v>
      </c>
      <c r="E1709" s="4">
        <v>148</v>
      </c>
      <c r="F1709" s="1">
        <v>20000000</v>
      </c>
      <c r="G1709" s="1">
        <v>8093318</v>
      </c>
      <c r="H1709" s="1" t="s">
        <v>932</v>
      </c>
      <c r="I1709" s="1">
        <v>61935</v>
      </c>
      <c r="J1709" s="1" t="s">
        <v>15</v>
      </c>
      <c r="K1709" s="1" t="s">
        <v>16</v>
      </c>
    </row>
    <row r="1710" spans="1:11" ht="15.75" customHeight="1">
      <c r="A1710" s="2" t="s">
        <v>3117</v>
      </c>
      <c r="B1710" s="1">
        <v>2012</v>
      </c>
      <c r="C1710" s="1" t="s">
        <v>3118</v>
      </c>
      <c r="D1710" s="3">
        <v>6.7</v>
      </c>
      <c r="E1710" s="4">
        <v>88</v>
      </c>
      <c r="F1710" s="1">
        <v>20000000</v>
      </c>
      <c r="G1710" s="1">
        <v>1064277</v>
      </c>
      <c r="H1710" s="1" t="s">
        <v>393</v>
      </c>
      <c r="I1710" s="1">
        <v>14015</v>
      </c>
      <c r="J1710" s="1" t="s">
        <v>15</v>
      </c>
      <c r="K1710" s="1" t="s">
        <v>16</v>
      </c>
    </row>
    <row r="1711" spans="1:11" ht="15.75" customHeight="1">
      <c r="A1711" s="2" t="s">
        <v>3119</v>
      </c>
      <c r="B1711" s="1">
        <v>2005</v>
      </c>
      <c r="C1711" s="1" t="s">
        <v>2942</v>
      </c>
      <c r="D1711" s="3">
        <v>6.7</v>
      </c>
      <c r="E1711" s="4">
        <v>122</v>
      </c>
      <c r="F1711" s="1">
        <v>20000000</v>
      </c>
      <c r="G1711" s="1">
        <v>75072454</v>
      </c>
      <c r="H1711" s="1" t="s">
        <v>2881</v>
      </c>
      <c r="I1711" s="1">
        <v>96569</v>
      </c>
      <c r="J1711" s="1" t="s">
        <v>15</v>
      </c>
      <c r="K1711" s="1" t="s">
        <v>16</v>
      </c>
    </row>
    <row r="1712" spans="1:11" ht="15.75" customHeight="1">
      <c r="A1712" s="2" t="s">
        <v>3120</v>
      </c>
      <c r="B1712" s="1">
        <v>2003</v>
      </c>
      <c r="C1712" s="1" t="s">
        <v>3121</v>
      </c>
      <c r="D1712" s="3">
        <v>6.7</v>
      </c>
      <c r="E1712" s="4">
        <v>113</v>
      </c>
      <c r="F1712" s="1">
        <v>18000000</v>
      </c>
      <c r="G1712" s="1">
        <v>43601508</v>
      </c>
      <c r="H1712" s="1" t="s">
        <v>468</v>
      </c>
      <c r="I1712" s="1">
        <v>35718</v>
      </c>
      <c r="J1712" s="1" t="s">
        <v>15</v>
      </c>
      <c r="K1712" s="1" t="s">
        <v>16</v>
      </c>
    </row>
    <row r="1713" spans="1:11" ht="15.75" customHeight="1">
      <c r="A1713" s="2" t="s">
        <v>3122</v>
      </c>
      <c r="B1713" s="1">
        <v>2000</v>
      </c>
      <c r="C1713" s="1" t="s">
        <v>391</v>
      </c>
      <c r="D1713" s="3">
        <v>6.7</v>
      </c>
      <c r="E1713" s="4">
        <v>94</v>
      </c>
      <c r="F1713" s="1">
        <v>18000000</v>
      </c>
      <c r="G1713" s="1">
        <v>17071230</v>
      </c>
      <c r="H1713" s="1" t="s">
        <v>224</v>
      </c>
      <c r="I1713" s="1">
        <v>31169</v>
      </c>
      <c r="J1713" s="1" t="s">
        <v>15</v>
      </c>
      <c r="K1713" s="1" t="s">
        <v>16</v>
      </c>
    </row>
    <row r="1714" spans="1:11" ht="15.75" customHeight="1">
      <c r="A1714" s="2" t="s">
        <v>3123</v>
      </c>
      <c r="B1714" s="1">
        <v>2000</v>
      </c>
      <c r="C1714" s="1" t="s">
        <v>2714</v>
      </c>
      <c r="D1714" s="3">
        <v>6.7</v>
      </c>
      <c r="E1714" s="4">
        <v>115</v>
      </c>
      <c r="F1714" s="1">
        <v>18000000</v>
      </c>
      <c r="G1714" s="1">
        <v>17174870</v>
      </c>
      <c r="H1714" s="1" t="s">
        <v>635</v>
      </c>
      <c r="I1714" s="1">
        <v>15817</v>
      </c>
      <c r="J1714" s="1" t="s">
        <v>15</v>
      </c>
      <c r="K1714" s="1" t="s">
        <v>16</v>
      </c>
    </row>
    <row r="1715" spans="1:11" ht="15.75" customHeight="1">
      <c r="A1715" s="2" t="s">
        <v>3124</v>
      </c>
      <c r="B1715" s="1">
        <v>1981</v>
      </c>
      <c r="C1715" s="1" t="s">
        <v>3125</v>
      </c>
      <c r="D1715" s="3">
        <v>6.7</v>
      </c>
      <c r="E1715" s="4">
        <v>108</v>
      </c>
      <c r="F1715" s="1">
        <v>18000000</v>
      </c>
      <c r="G1715" s="1">
        <v>6000000</v>
      </c>
      <c r="H1715" s="1" t="s">
        <v>198</v>
      </c>
      <c r="I1715" s="1">
        <v>10832</v>
      </c>
      <c r="J1715" s="1" t="s">
        <v>15</v>
      </c>
      <c r="K1715" s="1" t="s">
        <v>16</v>
      </c>
    </row>
    <row r="1716" spans="1:11" ht="15.75" customHeight="1">
      <c r="A1716" s="2" t="s">
        <v>3126</v>
      </c>
      <c r="B1716" s="1">
        <v>2016</v>
      </c>
      <c r="C1716" s="1" t="s">
        <v>1438</v>
      </c>
      <c r="D1716" s="3">
        <v>6.7</v>
      </c>
      <c r="E1716" s="4">
        <v>112</v>
      </c>
      <c r="F1716" s="1">
        <v>18000000</v>
      </c>
      <c r="G1716" s="1">
        <v>3707794</v>
      </c>
      <c r="H1716" s="1" t="s">
        <v>653</v>
      </c>
      <c r="I1716" s="1">
        <v>31359</v>
      </c>
      <c r="J1716" s="1" t="s">
        <v>15</v>
      </c>
      <c r="K1716" s="1" t="s">
        <v>3127</v>
      </c>
    </row>
    <row r="1717" spans="1:11" ht="15.75" customHeight="1">
      <c r="A1717" s="2" t="s">
        <v>3128</v>
      </c>
      <c r="B1717" s="1">
        <v>2006</v>
      </c>
      <c r="C1717" s="1" t="s">
        <v>3129</v>
      </c>
      <c r="D1717" s="3">
        <v>6.7</v>
      </c>
      <c r="E1717" s="4">
        <v>105</v>
      </c>
      <c r="F1717" s="1">
        <v>14000000</v>
      </c>
      <c r="G1717" s="1">
        <v>63260</v>
      </c>
      <c r="H1717" s="1" t="s">
        <v>3130</v>
      </c>
      <c r="I1717" s="1">
        <v>14325</v>
      </c>
      <c r="J1717" s="1" t="s">
        <v>15</v>
      </c>
      <c r="K1717" s="1" t="s">
        <v>109</v>
      </c>
    </row>
    <row r="1718" spans="1:11" ht="15.75" customHeight="1">
      <c r="A1718" s="2" t="s">
        <v>3131</v>
      </c>
      <c r="B1718" s="1">
        <v>2013</v>
      </c>
      <c r="C1718" s="1" t="s">
        <v>3132</v>
      </c>
      <c r="D1718" s="3">
        <v>6.7</v>
      </c>
      <c r="E1718" s="4">
        <v>123</v>
      </c>
      <c r="F1718" s="1">
        <v>17000000</v>
      </c>
      <c r="G1718" s="1">
        <v>70492685</v>
      </c>
      <c r="H1718" s="1" t="s">
        <v>45</v>
      </c>
      <c r="I1718" s="1">
        <v>11600</v>
      </c>
      <c r="J1718" s="1" t="s">
        <v>15</v>
      </c>
      <c r="K1718" s="1" t="s">
        <v>16</v>
      </c>
    </row>
    <row r="1719" spans="1:11" ht="15.75" customHeight="1">
      <c r="A1719" s="2" t="s">
        <v>3133</v>
      </c>
      <c r="B1719" s="1">
        <v>2006</v>
      </c>
      <c r="C1719" s="1" t="s">
        <v>1911</v>
      </c>
      <c r="D1719" s="3">
        <v>6.7</v>
      </c>
      <c r="E1719" s="4">
        <v>109</v>
      </c>
      <c r="F1719" s="1">
        <v>17000000</v>
      </c>
      <c r="G1719" s="1">
        <v>35635046</v>
      </c>
      <c r="H1719" s="1" t="s">
        <v>21</v>
      </c>
      <c r="I1719" s="1">
        <v>121058</v>
      </c>
      <c r="J1719" s="1" t="s">
        <v>15</v>
      </c>
      <c r="K1719" s="1" t="s">
        <v>121</v>
      </c>
    </row>
    <row r="1720" spans="1:11" ht="15.75" customHeight="1">
      <c r="A1720" s="2" t="s">
        <v>3134</v>
      </c>
      <c r="B1720" s="1">
        <v>2009</v>
      </c>
      <c r="C1720" s="1" t="s">
        <v>842</v>
      </c>
      <c r="D1720" s="3">
        <v>6.7</v>
      </c>
      <c r="E1720" s="4">
        <v>132</v>
      </c>
      <c r="F1720" s="1">
        <v>17000000</v>
      </c>
      <c r="G1720" s="1">
        <v>27154426</v>
      </c>
      <c r="H1720" s="1" t="s">
        <v>98</v>
      </c>
      <c r="I1720" s="1">
        <v>52852</v>
      </c>
      <c r="J1720" s="1" t="s">
        <v>15</v>
      </c>
      <c r="K1720" s="1" t="s">
        <v>16</v>
      </c>
    </row>
    <row r="1721" spans="1:11" ht="15.75" customHeight="1">
      <c r="A1721" s="2" t="s">
        <v>3135</v>
      </c>
      <c r="B1721" s="1">
        <v>2005</v>
      </c>
      <c r="C1721" s="1" t="s">
        <v>595</v>
      </c>
      <c r="D1721" s="3">
        <v>6.7</v>
      </c>
      <c r="E1721" s="4">
        <v>135</v>
      </c>
      <c r="F1721" s="1">
        <v>16000000</v>
      </c>
      <c r="G1721" s="1">
        <v>1666262</v>
      </c>
      <c r="H1721" s="1" t="s">
        <v>291</v>
      </c>
      <c r="I1721" s="1">
        <v>5321</v>
      </c>
      <c r="J1721" s="1" t="s">
        <v>15</v>
      </c>
      <c r="K1721" s="1" t="s">
        <v>121</v>
      </c>
    </row>
    <row r="1722" spans="1:11" ht="15.75" customHeight="1">
      <c r="A1722" s="2" t="s">
        <v>3136</v>
      </c>
      <c r="B1722" s="1">
        <v>2014</v>
      </c>
      <c r="C1722" s="1" t="s">
        <v>1806</v>
      </c>
      <c r="D1722" s="3">
        <v>6.7</v>
      </c>
      <c r="E1722" s="4">
        <v>115</v>
      </c>
      <c r="F1722" s="1">
        <v>15000000</v>
      </c>
      <c r="G1722" s="1">
        <v>30127963</v>
      </c>
      <c r="H1722" s="1" t="s">
        <v>2367</v>
      </c>
      <c r="I1722" s="1">
        <v>12596</v>
      </c>
      <c r="J1722" s="1" t="s">
        <v>15</v>
      </c>
      <c r="K1722" s="1" t="s">
        <v>16</v>
      </c>
    </row>
    <row r="1723" spans="1:11" ht="15.75" customHeight="1">
      <c r="A1723" s="2" t="s">
        <v>3137</v>
      </c>
      <c r="B1723" s="1">
        <v>2010</v>
      </c>
      <c r="C1723" s="1" t="s">
        <v>3138</v>
      </c>
      <c r="D1723" s="3">
        <v>6.7</v>
      </c>
      <c r="E1723" s="4">
        <v>103</v>
      </c>
      <c r="F1723" s="1">
        <v>15000000</v>
      </c>
      <c r="G1723" s="1">
        <v>26161406</v>
      </c>
      <c r="H1723" s="1" t="s">
        <v>2984</v>
      </c>
      <c r="I1723" s="1">
        <v>13874</v>
      </c>
      <c r="J1723" s="1" t="s">
        <v>15</v>
      </c>
      <c r="K1723" s="1" t="s">
        <v>16</v>
      </c>
    </row>
    <row r="1724" spans="1:11" ht="15.75" customHeight="1">
      <c r="A1724" s="2" t="s">
        <v>3139</v>
      </c>
      <c r="B1724" s="1">
        <v>2002</v>
      </c>
      <c r="C1724" s="1" t="s">
        <v>2436</v>
      </c>
      <c r="D1724" s="3">
        <v>6.7</v>
      </c>
      <c r="E1724" s="4">
        <v>90</v>
      </c>
      <c r="F1724" s="1">
        <v>15000000</v>
      </c>
      <c r="G1724" s="1">
        <v>19158074</v>
      </c>
      <c r="H1724" s="1" t="s">
        <v>2281</v>
      </c>
      <c r="I1724" s="1">
        <v>17983</v>
      </c>
      <c r="J1724" s="1" t="s">
        <v>15</v>
      </c>
      <c r="K1724" s="1" t="s">
        <v>16</v>
      </c>
    </row>
    <row r="1725" spans="1:11" ht="15.75" customHeight="1">
      <c r="A1725" s="2" t="s">
        <v>3140</v>
      </c>
      <c r="B1725" s="1">
        <v>2003</v>
      </c>
      <c r="C1725" s="1" t="s">
        <v>745</v>
      </c>
      <c r="D1725" s="3">
        <v>6.7</v>
      </c>
      <c r="E1725" s="4">
        <v>97</v>
      </c>
      <c r="F1725" s="1">
        <v>15000000</v>
      </c>
      <c r="G1725" s="1">
        <v>12212417</v>
      </c>
      <c r="H1725" s="1" t="s">
        <v>340</v>
      </c>
      <c r="I1725" s="1">
        <v>30643</v>
      </c>
      <c r="J1725" s="1" t="s">
        <v>15</v>
      </c>
      <c r="K1725" s="1" t="s">
        <v>16</v>
      </c>
    </row>
    <row r="1726" spans="1:11" ht="15.75" customHeight="1">
      <c r="A1726" s="2" t="s">
        <v>3141</v>
      </c>
      <c r="B1726" s="1">
        <v>2007</v>
      </c>
      <c r="C1726" s="1" t="s">
        <v>2929</v>
      </c>
      <c r="D1726" s="3">
        <v>6.7</v>
      </c>
      <c r="E1726" s="4">
        <v>108</v>
      </c>
      <c r="F1726" s="1">
        <v>16000000</v>
      </c>
      <c r="G1726" s="1">
        <v>9172810</v>
      </c>
      <c r="H1726" s="1" t="s">
        <v>3142</v>
      </c>
      <c r="I1726" s="1">
        <v>24150</v>
      </c>
      <c r="J1726" s="1" t="s">
        <v>15</v>
      </c>
      <c r="K1726" s="1" t="s">
        <v>16</v>
      </c>
    </row>
    <row r="1727" spans="1:11" ht="15.75" customHeight="1">
      <c r="A1727" s="2" t="s">
        <v>3143</v>
      </c>
      <c r="B1727" s="1">
        <v>2008</v>
      </c>
      <c r="C1727" s="1" t="s">
        <v>936</v>
      </c>
      <c r="D1727" s="3">
        <v>6.7</v>
      </c>
      <c r="E1727" s="4">
        <v>111</v>
      </c>
      <c r="F1727" s="1">
        <v>15000000</v>
      </c>
      <c r="G1727" s="1">
        <v>2203641</v>
      </c>
      <c r="H1727" s="1" t="s">
        <v>74</v>
      </c>
      <c r="I1727" s="1">
        <v>42792</v>
      </c>
      <c r="J1727" s="1" t="s">
        <v>15</v>
      </c>
      <c r="K1727" s="1" t="s">
        <v>282</v>
      </c>
    </row>
    <row r="1728" spans="1:11" ht="15.75" customHeight="1">
      <c r="A1728" s="2" t="s">
        <v>3144</v>
      </c>
      <c r="B1728" s="1">
        <v>1991</v>
      </c>
      <c r="C1728" s="1" t="s">
        <v>1924</v>
      </c>
      <c r="D1728" s="3">
        <v>6.7</v>
      </c>
      <c r="E1728" s="4">
        <v>107</v>
      </c>
      <c r="F1728" s="1">
        <v>14000000</v>
      </c>
      <c r="G1728" s="1">
        <v>34793160</v>
      </c>
      <c r="H1728" s="1" t="s">
        <v>376</v>
      </c>
      <c r="I1728" s="1">
        <v>15730</v>
      </c>
      <c r="J1728" s="1" t="s">
        <v>15</v>
      </c>
      <c r="K1728" s="1" t="s">
        <v>16</v>
      </c>
    </row>
    <row r="1729" spans="1:11" ht="15.75" customHeight="1">
      <c r="A1729" s="2" t="s">
        <v>3145</v>
      </c>
      <c r="B1729" s="1">
        <v>2006</v>
      </c>
      <c r="C1729" s="1" t="s">
        <v>1288</v>
      </c>
      <c r="D1729" s="3">
        <v>6.7</v>
      </c>
      <c r="E1729" s="4">
        <v>98</v>
      </c>
      <c r="F1729" s="1">
        <v>14000000</v>
      </c>
      <c r="G1729" s="1">
        <v>4291965</v>
      </c>
      <c r="H1729" s="1" t="s">
        <v>28</v>
      </c>
      <c r="I1729" s="1">
        <v>9334</v>
      </c>
      <c r="J1729" s="1" t="s">
        <v>15</v>
      </c>
      <c r="K1729" s="1" t="s">
        <v>109</v>
      </c>
    </row>
    <row r="1730" spans="1:11" ht="15.75" customHeight="1">
      <c r="A1730" s="2" t="s">
        <v>3146</v>
      </c>
      <c r="B1730" s="1">
        <v>1994</v>
      </c>
      <c r="C1730" s="1" t="s">
        <v>3147</v>
      </c>
      <c r="D1730" s="3">
        <v>6.7</v>
      </c>
      <c r="E1730" s="4">
        <v>95</v>
      </c>
      <c r="F1730" s="1">
        <v>13000000</v>
      </c>
      <c r="G1730" s="1">
        <v>7881335</v>
      </c>
      <c r="H1730" s="1" t="s">
        <v>1709</v>
      </c>
      <c r="I1730" s="1">
        <v>21212</v>
      </c>
      <c r="J1730" s="1" t="s">
        <v>15</v>
      </c>
      <c r="K1730" s="1" t="s">
        <v>16</v>
      </c>
    </row>
    <row r="1731" spans="1:11" ht="15.75" customHeight="1">
      <c r="A1731" s="2" t="s">
        <v>3148</v>
      </c>
      <c r="B1731" s="1">
        <v>2013</v>
      </c>
      <c r="C1731" s="1" t="s">
        <v>936</v>
      </c>
      <c r="D1731" s="3">
        <v>6.7</v>
      </c>
      <c r="E1731" s="4">
        <v>94</v>
      </c>
      <c r="F1731" s="1">
        <v>13000000</v>
      </c>
      <c r="G1731" s="1">
        <v>51872378</v>
      </c>
      <c r="H1731" s="1" t="s">
        <v>340</v>
      </c>
      <c r="I1731" s="1">
        <v>88241</v>
      </c>
      <c r="J1731" s="1" t="s">
        <v>15</v>
      </c>
      <c r="K1731" s="1" t="s">
        <v>16</v>
      </c>
    </row>
    <row r="1732" spans="1:11" ht="15.75" customHeight="1">
      <c r="A1732" s="2" t="s">
        <v>3149</v>
      </c>
      <c r="B1732" s="1">
        <v>1997</v>
      </c>
      <c r="C1732" s="1" t="s">
        <v>1645</v>
      </c>
      <c r="D1732" s="3">
        <v>6.7</v>
      </c>
      <c r="E1732" s="4">
        <v>132</v>
      </c>
      <c r="F1732" s="1">
        <v>16000000</v>
      </c>
      <c r="G1732" s="1">
        <v>1508689</v>
      </c>
      <c r="H1732" s="1" t="s">
        <v>396</v>
      </c>
      <c r="I1732" s="1">
        <v>5648</v>
      </c>
      <c r="J1732" s="1" t="s">
        <v>15</v>
      </c>
      <c r="K1732" s="1" t="s">
        <v>16</v>
      </c>
    </row>
    <row r="1733" spans="1:11" ht="15.75" customHeight="1">
      <c r="A1733" s="2" t="s">
        <v>3150</v>
      </c>
      <c r="B1733" s="1">
        <v>2010</v>
      </c>
      <c r="C1733" s="1" t="s">
        <v>3151</v>
      </c>
      <c r="D1733" s="3">
        <v>6.7</v>
      </c>
      <c r="E1733" s="4">
        <v>105</v>
      </c>
      <c r="F1733" s="1">
        <v>10500000</v>
      </c>
      <c r="G1733" s="1">
        <v>26589953</v>
      </c>
      <c r="H1733" s="1" t="s">
        <v>1150</v>
      </c>
      <c r="I1733" s="1">
        <v>165792</v>
      </c>
      <c r="J1733" s="1" t="s">
        <v>15</v>
      </c>
      <c r="K1733" s="1" t="s">
        <v>16</v>
      </c>
    </row>
    <row r="1734" spans="1:11" ht="15.75" customHeight="1">
      <c r="A1734" s="2" t="s">
        <v>3152</v>
      </c>
      <c r="B1734" s="1">
        <v>2012</v>
      </c>
      <c r="C1734" s="1" t="s">
        <v>3153</v>
      </c>
      <c r="D1734" s="3">
        <v>6.7</v>
      </c>
      <c r="E1734" s="4">
        <v>93</v>
      </c>
      <c r="F1734" s="1">
        <v>12000000</v>
      </c>
      <c r="G1734" s="1">
        <v>54724272</v>
      </c>
      <c r="H1734" s="1" t="s">
        <v>224</v>
      </c>
      <c r="I1734" s="1">
        <v>157051</v>
      </c>
      <c r="J1734" s="1" t="s">
        <v>15</v>
      </c>
      <c r="K1734" s="1" t="s">
        <v>16</v>
      </c>
    </row>
    <row r="1735" spans="1:11" ht="15.75" customHeight="1">
      <c r="A1735" s="2" t="s">
        <v>3154</v>
      </c>
      <c r="B1735" s="1">
        <v>1995</v>
      </c>
      <c r="C1735" s="1" t="s">
        <v>3155</v>
      </c>
      <c r="D1735" s="3">
        <v>6.7</v>
      </c>
      <c r="E1735" s="4">
        <v>92</v>
      </c>
      <c r="F1735" s="1">
        <v>13000000</v>
      </c>
      <c r="G1735" s="1">
        <v>21088568</v>
      </c>
      <c r="H1735" s="1" t="s">
        <v>3156</v>
      </c>
      <c r="I1735" s="1">
        <v>16646</v>
      </c>
      <c r="J1735" s="1" t="s">
        <v>15</v>
      </c>
      <c r="K1735" s="1" t="s">
        <v>16</v>
      </c>
    </row>
    <row r="1736" spans="1:11" ht="15.75" customHeight="1">
      <c r="A1736" s="2" t="s">
        <v>2992</v>
      </c>
      <c r="B1736" s="1">
        <v>2015</v>
      </c>
      <c r="C1736" s="1" t="s">
        <v>2764</v>
      </c>
      <c r="D1736" s="3">
        <v>6.7</v>
      </c>
      <c r="E1736" s="4">
        <v>94</v>
      </c>
      <c r="F1736" s="1">
        <v>135000000</v>
      </c>
      <c r="G1736" s="1">
        <v>177343675</v>
      </c>
      <c r="H1736" s="1" t="s">
        <v>2993</v>
      </c>
      <c r="I1736" s="1">
        <v>70133</v>
      </c>
      <c r="J1736" s="1" t="s">
        <v>15</v>
      </c>
      <c r="K1736" s="1" t="s">
        <v>16</v>
      </c>
    </row>
    <row r="1737" spans="1:11" ht="15.75" customHeight="1">
      <c r="A1737" s="2" t="s">
        <v>3157</v>
      </c>
      <c r="B1737" s="1">
        <v>2008</v>
      </c>
      <c r="C1737" s="1" t="s">
        <v>1992</v>
      </c>
      <c r="D1737" s="3">
        <v>6.7</v>
      </c>
      <c r="E1737" s="4">
        <v>90</v>
      </c>
      <c r="F1737" s="1">
        <v>9000000</v>
      </c>
      <c r="G1737" s="1">
        <v>31487293</v>
      </c>
      <c r="H1737" s="1" t="s">
        <v>1058</v>
      </c>
      <c r="I1737" s="1">
        <v>74887</v>
      </c>
      <c r="J1737" s="1" t="s">
        <v>15</v>
      </c>
      <c r="K1737" s="1" t="s">
        <v>16</v>
      </c>
    </row>
    <row r="1738" spans="1:11" ht="15.75" customHeight="1">
      <c r="A1738" s="2" t="s">
        <v>3158</v>
      </c>
      <c r="B1738" s="1">
        <v>2008</v>
      </c>
      <c r="C1738" s="1" t="s">
        <v>3159</v>
      </c>
      <c r="D1738" s="3">
        <v>6.7</v>
      </c>
      <c r="E1738" s="4">
        <v>101</v>
      </c>
      <c r="F1738" s="1">
        <v>10000000</v>
      </c>
      <c r="G1738" s="1">
        <v>17655201</v>
      </c>
      <c r="H1738" s="1" t="s">
        <v>138</v>
      </c>
      <c r="I1738" s="1">
        <v>4719</v>
      </c>
      <c r="J1738" s="1" t="s">
        <v>15</v>
      </c>
      <c r="K1738" s="1" t="s">
        <v>16</v>
      </c>
    </row>
    <row r="1739" spans="1:11" ht="15.75" customHeight="1">
      <c r="A1739" s="2" t="s">
        <v>3160</v>
      </c>
      <c r="B1739" s="1">
        <v>2012</v>
      </c>
      <c r="C1739" s="1" t="s">
        <v>3161</v>
      </c>
      <c r="D1739" s="3">
        <v>6.7</v>
      </c>
      <c r="E1739" s="4">
        <v>101</v>
      </c>
      <c r="F1739" s="1">
        <v>10000000</v>
      </c>
      <c r="G1739" s="1">
        <v>6619173</v>
      </c>
      <c r="H1739" s="1" t="s">
        <v>3162</v>
      </c>
      <c r="I1739" s="1">
        <v>87203</v>
      </c>
      <c r="J1739" s="1" t="s">
        <v>15</v>
      </c>
      <c r="K1739" s="1" t="s">
        <v>16</v>
      </c>
    </row>
    <row r="1740" spans="1:11" ht="15.75" customHeight="1">
      <c r="A1740" s="2" t="s">
        <v>3163</v>
      </c>
      <c r="B1740" s="1">
        <v>2013</v>
      </c>
      <c r="C1740" s="1" t="s">
        <v>3164</v>
      </c>
      <c r="D1740" s="3">
        <v>6.7</v>
      </c>
      <c r="E1740" s="4">
        <v>89</v>
      </c>
      <c r="F1740" s="1">
        <v>10000000</v>
      </c>
      <c r="G1740" s="1">
        <v>7764027</v>
      </c>
      <c r="H1740" s="1" t="s">
        <v>45</v>
      </c>
      <c r="I1740" s="1">
        <v>38459</v>
      </c>
      <c r="J1740" s="1" t="s">
        <v>15</v>
      </c>
      <c r="K1740" s="1" t="s">
        <v>16</v>
      </c>
    </row>
    <row r="1741" spans="1:11" ht="15.75" customHeight="1">
      <c r="A1741" s="2" t="s">
        <v>3165</v>
      </c>
      <c r="B1741" s="1">
        <v>2011</v>
      </c>
      <c r="C1741" s="1" t="s">
        <v>487</v>
      </c>
      <c r="D1741" s="3">
        <v>6.7</v>
      </c>
      <c r="E1741" s="4">
        <v>98</v>
      </c>
      <c r="F1741" s="1">
        <v>11000000</v>
      </c>
      <c r="G1741" s="1">
        <v>1987762</v>
      </c>
      <c r="H1741" s="1" t="s">
        <v>1375</v>
      </c>
      <c r="I1741" s="1">
        <v>59297</v>
      </c>
      <c r="J1741" s="1" t="s">
        <v>15</v>
      </c>
      <c r="K1741" s="1" t="s">
        <v>16</v>
      </c>
    </row>
    <row r="1742" spans="1:11" ht="15.75" customHeight="1">
      <c r="A1742" s="2" t="s">
        <v>3166</v>
      </c>
      <c r="B1742" s="1">
        <v>2007</v>
      </c>
      <c r="C1742" s="1" t="s">
        <v>1267</v>
      </c>
      <c r="D1742" s="3">
        <v>6.7</v>
      </c>
      <c r="E1742" s="4">
        <v>95</v>
      </c>
      <c r="F1742" s="1">
        <v>10000000</v>
      </c>
      <c r="G1742" s="1">
        <v>866778</v>
      </c>
      <c r="H1742" s="1" t="s">
        <v>396</v>
      </c>
      <c r="I1742" s="1">
        <v>44208</v>
      </c>
      <c r="J1742" s="1" t="s">
        <v>15</v>
      </c>
      <c r="K1742" s="1" t="s">
        <v>728</v>
      </c>
    </row>
    <row r="1743" spans="1:11" ht="15.75" customHeight="1">
      <c r="A1743" s="2" t="s">
        <v>3167</v>
      </c>
      <c r="B1743" s="1">
        <v>2004</v>
      </c>
      <c r="C1743" s="1" t="s">
        <v>3168</v>
      </c>
      <c r="D1743" s="3">
        <v>6.7</v>
      </c>
      <c r="E1743" s="4">
        <v>85</v>
      </c>
      <c r="F1743" s="1">
        <v>6500000</v>
      </c>
      <c r="G1743" s="1">
        <v>70527</v>
      </c>
      <c r="H1743" s="1" t="s">
        <v>45</v>
      </c>
      <c r="I1743" s="1">
        <v>7690</v>
      </c>
      <c r="J1743" s="1" t="s">
        <v>15</v>
      </c>
      <c r="K1743" s="1" t="s">
        <v>16</v>
      </c>
    </row>
    <row r="1744" spans="1:11" ht="15.75" customHeight="1">
      <c r="A1744" s="2" t="s">
        <v>3169</v>
      </c>
      <c r="B1744" s="1">
        <v>2005</v>
      </c>
      <c r="C1744" s="1" t="s">
        <v>3170</v>
      </c>
      <c r="D1744" s="3">
        <v>6.7</v>
      </c>
      <c r="E1744" s="4">
        <v>144</v>
      </c>
      <c r="F1744" s="1">
        <v>9600000</v>
      </c>
      <c r="G1744" s="1">
        <v>2483955</v>
      </c>
      <c r="H1744" s="1" t="s">
        <v>396</v>
      </c>
      <c r="I1744" s="1">
        <v>8369</v>
      </c>
      <c r="J1744" s="1" t="s">
        <v>15</v>
      </c>
      <c r="K1744" s="1" t="s">
        <v>16</v>
      </c>
    </row>
    <row r="1745" spans="1:11" ht="15.75" customHeight="1">
      <c r="A1745" s="2" t="s">
        <v>3171</v>
      </c>
      <c r="B1745" s="1">
        <v>1999</v>
      </c>
      <c r="C1745" s="1" t="s">
        <v>3132</v>
      </c>
      <c r="D1745" s="3">
        <v>6.7</v>
      </c>
      <c r="E1745" s="4">
        <v>120</v>
      </c>
      <c r="F1745" s="1">
        <v>9000000</v>
      </c>
      <c r="G1745" s="1">
        <v>34074895</v>
      </c>
      <c r="H1745" s="1" t="s">
        <v>45</v>
      </c>
      <c r="I1745" s="1">
        <v>6525</v>
      </c>
      <c r="J1745" s="1" t="s">
        <v>15</v>
      </c>
      <c r="K1745" s="1" t="s">
        <v>16</v>
      </c>
    </row>
    <row r="1746" spans="1:11" ht="15.75" customHeight="1">
      <c r="A1746" s="2" t="s">
        <v>3172</v>
      </c>
      <c r="B1746" s="1">
        <v>2000</v>
      </c>
      <c r="C1746" s="1" t="s">
        <v>1334</v>
      </c>
      <c r="D1746" s="3">
        <v>6.7</v>
      </c>
      <c r="E1746" s="4">
        <v>119</v>
      </c>
      <c r="F1746" s="1">
        <v>8500000</v>
      </c>
      <c r="G1746" s="1">
        <v>6047856</v>
      </c>
      <c r="H1746" s="1" t="s">
        <v>21</v>
      </c>
      <c r="I1746" s="1">
        <v>27536</v>
      </c>
      <c r="J1746" s="1" t="s">
        <v>15</v>
      </c>
      <c r="K1746" s="1" t="s">
        <v>16</v>
      </c>
    </row>
    <row r="1747" spans="1:11" ht="15.75" customHeight="1">
      <c r="A1747" s="2" t="s">
        <v>3173</v>
      </c>
      <c r="B1747" s="1">
        <v>2008</v>
      </c>
      <c r="C1747" s="1" t="s">
        <v>3174</v>
      </c>
      <c r="D1747" s="3">
        <v>6.7</v>
      </c>
      <c r="E1747" s="4">
        <v>150</v>
      </c>
      <c r="F1747" s="1">
        <v>8500000</v>
      </c>
      <c r="G1747" s="1">
        <v>140244</v>
      </c>
      <c r="H1747" s="1" t="s">
        <v>3175</v>
      </c>
      <c r="I1747" s="1">
        <v>20419</v>
      </c>
      <c r="J1747" s="1" t="s">
        <v>15</v>
      </c>
      <c r="K1747" s="1" t="s">
        <v>16</v>
      </c>
    </row>
    <row r="1748" spans="1:11" ht="15.75" customHeight="1">
      <c r="A1748" s="2" t="s">
        <v>3176</v>
      </c>
      <c r="B1748" s="1">
        <v>1998</v>
      </c>
      <c r="C1748" s="1" t="s">
        <v>3177</v>
      </c>
      <c r="D1748" s="3">
        <v>6.7</v>
      </c>
      <c r="E1748" s="4">
        <v>82</v>
      </c>
      <c r="F1748" s="1">
        <v>8000000</v>
      </c>
      <c r="G1748" s="1">
        <v>17278980</v>
      </c>
      <c r="H1748" s="1" t="s">
        <v>224</v>
      </c>
      <c r="I1748" s="1">
        <v>48225</v>
      </c>
      <c r="J1748" s="1" t="s">
        <v>15</v>
      </c>
      <c r="K1748" s="1" t="s">
        <v>16</v>
      </c>
    </row>
    <row r="1749" spans="1:11" ht="15.75" customHeight="1">
      <c r="A1749" s="2" t="s">
        <v>3178</v>
      </c>
      <c r="B1749" s="1">
        <v>1995</v>
      </c>
      <c r="C1749" s="1" t="s">
        <v>3179</v>
      </c>
      <c r="D1749" s="3">
        <v>6.7</v>
      </c>
      <c r="E1749" s="4">
        <v>89</v>
      </c>
      <c r="F1749" s="1">
        <v>7500000</v>
      </c>
      <c r="G1749" s="1">
        <v>32333860</v>
      </c>
      <c r="H1749" s="1" t="s">
        <v>863</v>
      </c>
      <c r="I1749" s="1">
        <v>29843</v>
      </c>
      <c r="J1749" s="1" t="s">
        <v>727</v>
      </c>
      <c r="K1749" s="1" t="s">
        <v>728</v>
      </c>
    </row>
    <row r="1750" spans="1:11" ht="15.75" customHeight="1">
      <c r="A1750" s="2" t="s">
        <v>3180</v>
      </c>
      <c r="B1750" s="1">
        <v>2011</v>
      </c>
      <c r="C1750" s="1" t="s">
        <v>1919</v>
      </c>
      <c r="D1750" s="3">
        <v>6.7</v>
      </c>
      <c r="E1750" s="4">
        <v>113</v>
      </c>
      <c r="F1750" s="1">
        <v>8000000</v>
      </c>
      <c r="G1750" s="1">
        <v>3014541</v>
      </c>
      <c r="H1750" s="1" t="s">
        <v>42</v>
      </c>
      <c r="I1750" s="1">
        <v>19616</v>
      </c>
      <c r="J1750" s="1" t="s">
        <v>15</v>
      </c>
      <c r="K1750" s="1" t="s">
        <v>121</v>
      </c>
    </row>
    <row r="1751" spans="1:11" ht="15.75" customHeight="1">
      <c r="A1751" s="2" t="s">
        <v>3181</v>
      </c>
      <c r="B1751" s="1">
        <v>1971</v>
      </c>
      <c r="C1751" s="1" t="s">
        <v>780</v>
      </c>
      <c r="D1751" s="3">
        <v>6.7</v>
      </c>
      <c r="E1751" s="4">
        <v>120</v>
      </c>
      <c r="F1751" s="1">
        <v>7200000</v>
      </c>
      <c r="G1751" s="1">
        <v>43800000</v>
      </c>
      <c r="H1751" s="1" t="s">
        <v>425</v>
      </c>
      <c r="I1751" s="1">
        <v>74249</v>
      </c>
      <c r="J1751" s="1" t="s">
        <v>15</v>
      </c>
      <c r="K1751" s="1" t="s">
        <v>121</v>
      </c>
    </row>
    <row r="1752" spans="1:11" ht="15.75" customHeight="1">
      <c r="A1752" s="2" t="s">
        <v>3182</v>
      </c>
      <c r="B1752" s="1">
        <v>2002</v>
      </c>
      <c r="C1752" s="1" t="s">
        <v>3183</v>
      </c>
      <c r="D1752" s="3">
        <v>6.7</v>
      </c>
      <c r="E1752" s="4">
        <v>96</v>
      </c>
      <c r="F1752" s="1">
        <v>7000000</v>
      </c>
      <c r="G1752" s="1">
        <v>196067</v>
      </c>
      <c r="H1752" s="1" t="s">
        <v>396</v>
      </c>
      <c r="I1752" s="1">
        <v>1966</v>
      </c>
      <c r="J1752" s="1" t="s">
        <v>15</v>
      </c>
      <c r="K1752" s="1" t="s">
        <v>121</v>
      </c>
    </row>
    <row r="1753" spans="1:11" ht="15.75" customHeight="1">
      <c r="A1753" s="2" t="s">
        <v>3184</v>
      </c>
      <c r="B1753" s="1">
        <v>2014</v>
      </c>
      <c r="C1753" s="1" t="s">
        <v>1135</v>
      </c>
      <c r="D1753" s="3">
        <v>6.7</v>
      </c>
      <c r="E1753" s="4">
        <v>106</v>
      </c>
      <c r="F1753" s="1">
        <v>6000000</v>
      </c>
      <c r="G1753" s="1">
        <v>3588432</v>
      </c>
      <c r="H1753" s="1" t="s">
        <v>45</v>
      </c>
      <c r="I1753" s="1">
        <v>29341</v>
      </c>
      <c r="J1753" s="1" t="s">
        <v>15</v>
      </c>
      <c r="K1753" s="1" t="s">
        <v>16</v>
      </c>
    </row>
    <row r="1754" spans="1:11" ht="15.75" customHeight="1">
      <c r="A1754" s="2" t="s">
        <v>3185</v>
      </c>
      <c r="B1754" s="1">
        <v>1993</v>
      </c>
      <c r="C1754" s="1" t="s">
        <v>3186</v>
      </c>
      <c r="D1754" s="3">
        <v>6.7</v>
      </c>
      <c r="E1754" s="4">
        <v>99</v>
      </c>
      <c r="F1754" s="1">
        <v>6000000</v>
      </c>
      <c r="G1754" s="1">
        <v>3273588</v>
      </c>
      <c r="H1754" s="1" t="s">
        <v>3187</v>
      </c>
      <c r="I1754" s="1">
        <v>4195</v>
      </c>
      <c r="J1754" s="1" t="s">
        <v>15</v>
      </c>
      <c r="K1754" s="1" t="s">
        <v>16</v>
      </c>
    </row>
    <row r="1755" spans="1:11" ht="15.75" customHeight="1">
      <c r="A1755" s="2" t="s">
        <v>3188</v>
      </c>
      <c r="B1755" s="1">
        <v>2009</v>
      </c>
      <c r="C1755" s="1" t="s">
        <v>3189</v>
      </c>
      <c r="D1755" s="3">
        <v>6.7</v>
      </c>
      <c r="E1755" s="4">
        <v>96</v>
      </c>
      <c r="F1755" s="1">
        <v>6000000</v>
      </c>
      <c r="G1755" s="1">
        <v>115862</v>
      </c>
      <c r="H1755" s="1" t="s">
        <v>396</v>
      </c>
      <c r="I1755" s="1">
        <v>7394</v>
      </c>
      <c r="J1755" s="1" t="s">
        <v>15</v>
      </c>
      <c r="K1755" s="1" t="s">
        <v>16</v>
      </c>
    </row>
    <row r="1756" spans="1:11" ht="15.75" customHeight="1">
      <c r="A1756" s="2" t="s">
        <v>3190</v>
      </c>
      <c r="B1756" s="1">
        <v>2002</v>
      </c>
      <c r="C1756" s="1" t="s">
        <v>3191</v>
      </c>
      <c r="D1756" s="3">
        <v>6.7</v>
      </c>
      <c r="E1756" s="4">
        <v>112</v>
      </c>
      <c r="F1756" s="1">
        <v>3500159</v>
      </c>
      <c r="G1756" s="1">
        <v>32541719</v>
      </c>
      <c r="H1756" s="1" t="s">
        <v>1471</v>
      </c>
      <c r="I1756" s="1">
        <v>89806</v>
      </c>
      <c r="J1756" s="1" t="s">
        <v>15</v>
      </c>
      <c r="K1756" s="1" t="s">
        <v>121</v>
      </c>
    </row>
    <row r="1757" spans="1:11" ht="15.75" customHeight="1">
      <c r="A1757" s="2" t="s">
        <v>3192</v>
      </c>
      <c r="B1757" s="1">
        <v>2003</v>
      </c>
      <c r="C1757" s="1" t="s">
        <v>3193</v>
      </c>
      <c r="D1757" s="3">
        <v>6.7</v>
      </c>
      <c r="E1757" s="4">
        <v>92</v>
      </c>
      <c r="F1757" s="1">
        <v>5000000</v>
      </c>
      <c r="G1757" s="1">
        <v>6239558</v>
      </c>
      <c r="H1757" s="1" t="s">
        <v>45</v>
      </c>
      <c r="I1757" s="1">
        <v>5548</v>
      </c>
      <c r="J1757" s="1" t="s">
        <v>15</v>
      </c>
      <c r="K1757" s="1" t="s">
        <v>288</v>
      </c>
    </row>
    <row r="1758" spans="1:11" ht="15.75" customHeight="1">
      <c r="A1758" s="2" t="s">
        <v>3194</v>
      </c>
      <c r="B1758" s="1">
        <v>1988</v>
      </c>
      <c r="C1758" s="1" t="s">
        <v>3195</v>
      </c>
      <c r="D1758" s="3">
        <v>6.7</v>
      </c>
      <c r="E1758" s="4">
        <v>118</v>
      </c>
      <c r="F1758" s="1">
        <v>4700000</v>
      </c>
      <c r="G1758" s="1">
        <v>1705139</v>
      </c>
      <c r="H1758" s="1" t="s">
        <v>2344</v>
      </c>
      <c r="I1758" s="1">
        <v>4695</v>
      </c>
      <c r="J1758" s="1" t="s">
        <v>15</v>
      </c>
      <c r="K1758" s="1" t="s">
        <v>16</v>
      </c>
    </row>
    <row r="1759" spans="1:11" ht="15.75" customHeight="1">
      <c r="A1759" s="2" t="s">
        <v>3196</v>
      </c>
      <c r="B1759" s="1">
        <v>1984</v>
      </c>
      <c r="C1759" s="1" t="s">
        <v>3197</v>
      </c>
      <c r="D1759" s="3">
        <v>6.7</v>
      </c>
      <c r="E1759" s="4">
        <v>96</v>
      </c>
      <c r="F1759" s="1">
        <v>4500000</v>
      </c>
      <c r="G1759" s="1">
        <v>81200000</v>
      </c>
      <c r="H1759" s="1" t="s">
        <v>521</v>
      </c>
      <c r="I1759" s="1">
        <v>87739</v>
      </c>
      <c r="J1759" s="1" t="s">
        <v>15</v>
      </c>
      <c r="K1759" s="1" t="s">
        <v>16</v>
      </c>
    </row>
    <row r="1760" spans="1:11" ht="15.75" customHeight="1">
      <c r="A1760" s="2" t="s">
        <v>3198</v>
      </c>
      <c r="B1760" s="1">
        <v>1952</v>
      </c>
      <c r="C1760" s="1" t="s">
        <v>3199</v>
      </c>
      <c r="D1760" s="3">
        <v>6.7</v>
      </c>
      <c r="E1760" s="4">
        <v>152</v>
      </c>
      <c r="F1760" s="1">
        <v>4000000</v>
      </c>
      <c r="G1760" s="1">
        <v>36000000</v>
      </c>
      <c r="H1760" s="1" t="s">
        <v>1646</v>
      </c>
      <c r="I1760" s="1">
        <v>9456</v>
      </c>
      <c r="J1760" s="1" t="s">
        <v>15</v>
      </c>
      <c r="K1760" s="1" t="s">
        <v>16</v>
      </c>
    </row>
    <row r="1761" spans="1:11" ht="15.75" customHeight="1">
      <c r="A1761" s="2" t="s">
        <v>3200</v>
      </c>
      <c r="B1761" s="1">
        <v>2006</v>
      </c>
      <c r="C1761" s="1" t="s">
        <v>391</v>
      </c>
      <c r="D1761" s="3">
        <v>6.7</v>
      </c>
      <c r="E1761" s="4">
        <v>96</v>
      </c>
      <c r="F1761" s="1">
        <v>4000000</v>
      </c>
      <c r="G1761" s="1">
        <v>10515579</v>
      </c>
      <c r="H1761" s="1" t="s">
        <v>1084</v>
      </c>
      <c r="I1761" s="1">
        <v>66840</v>
      </c>
      <c r="J1761" s="1" t="s">
        <v>15</v>
      </c>
      <c r="K1761" s="1" t="s">
        <v>121</v>
      </c>
    </row>
    <row r="1762" spans="1:11" ht="15.75" customHeight="1">
      <c r="A1762" s="2" t="s">
        <v>3201</v>
      </c>
      <c r="B1762" s="1">
        <v>2002</v>
      </c>
      <c r="C1762" s="1" t="s">
        <v>3202</v>
      </c>
      <c r="D1762" s="3">
        <v>6.7</v>
      </c>
      <c r="E1762" s="4">
        <v>110</v>
      </c>
      <c r="F1762" s="1">
        <v>4000000</v>
      </c>
      <c r="G1762" s="1">
        <v>6525762</v>
      </c>
      <c r="H1762" s="1" t="s">
        <v>468</v>
      </c>
      <c r="I1762" s="1">
        <v>44339</v>
      </c>
      <c r="J1762" s="1" t="s">
        <v>15</v>
      </c>
      <c r="K1762" s="1" t="s">
        <v>16</v>
      </c>
    </row>
    <row r="1763" spans="1:11" ht="15.75" customHeight="1">
      <c r="A1763" s="2" t="s">
        <v>3203</v>
      </c>
      <c r="B1763" s="1">
        <v>1995</v>
      </c>
      <c r="C1763" s="1" t="s">
        <v>3204</v>
      </c>
      <c r="D1763" s="3">
        <v>6.7</v>
      </c>
      <c r="E1763" s="4">
        <v>110</v>
      </c>
      <c r="F1763" s="1">
        <v>4000000</v>
      </c>
      <c r="G1763" s="1">
        <v>4301331</v>
      </c>
      <c r="H1763" s="1" t="s">
        <v>1260</v>
      </c>
      <c r="I1763" s="1">
        <v>78241</v>
      </c>
      <c r="J1763" s="1" t="s">
        <v>15</v>
      </c>
      <c r="K1763" s="1" t="s">
        <v>16</v>
      </c>
    </row>
    <row r="1764" spans="1:11" ht="15.75" customHeight="1">
      <c r="A1764" s="2" t="s">
        <v>3205</v>
      </c>
      <c r="B1764" s="1">
        <v>1999</v>
      </c>
      <c r="C1764" s="1" t="s">
        <v>3206</v>
      </c>
      <c r="D1764" s="3">
        <v>6.7</v>
      </c>
      <c r="E1764" s="4">
        <v>97</v>
      </c>
      <c r="F1764" s="1">
        <v>3000000</v>
      </c>
      <c r="G1764" s="1">
        <v>39852</v>
      </c>
      <c r="H1764" s="1" t="s">
        <v>45</v>
      </c>
      <c r="I1764" s="1">
        <v>1238</v>
      </c>
      <c r="J1764" s="1" t="s">
        <v>15</v>
      </c>
      <c r="K1764" s="1" t="s">
        <v>16</v>
      </c>
    </row>
    <row r="1765" spans="1:11" ht="15.75" customHeight="1">
      <c r="A1765" s="2" t="s">
        <v>3207</v>
      </c>
      <c r="B1765" s="1">
        <v>2013</v>
      </c>
      <c r="C1765" s="1" t="s">
        <v>3208</v>
      </c>
      <c r="D1765" s="3">
        <v>6.7</v>
      </c>
      <c r="E1765" s="4">
        <v>75</v>
      </c>
      <c r="F1765" s="1">
        <v>2500000</v>
      </c>
      <c r="G1765" s="1">
        <v>32230907</v>
      </c>
      <c r="H1765" s="1" t="s">
        <v>3209</v>
      </c>
      <c r="I1765" s="1">
        <v>6062</v>
      </c>
      <c r="J1765" s="1" t="s">
        <v>15</v>
      </c>
      <c r="K1765" s="1" t="s">
        <v>16</v>
      </c>
    </row>
    <row r="1766" spans="1:11" ht="15.75" customHeight="1">
      <c r="A1766" s="2" t="s">
        <v>3078</v>
      </c>
      <c r="B1766" s="1">
        <v>2004</v>
      </c>
      <c r="C1766" s="1" t="s">
        <v>2338</v>
      </c>
      <c r="D1766" s="3">
        <v>6.7</v>
      </c>
      <c r="E1766" s="4">
        <v>92</v>
      </c>
      <c r="F1766" s="1">
        <v>20000000</v>
      </c>
      <c r="G1766" s="1">
        <v>114324072</v>
      </c>
      <c r="H1766" s="1" t="s">
        <v>1449</v>
      </c>
      <c r="I1766" s="1">
        <v>185345</v>
      </c>
      <c r="J1766" s="1" t="s">
        <v>15</v>
      </c>
      <c r="K1766" s="1" t="s">
        <v>16</v>
      </c>
    </row>
    <row r="1767" spans="1:11" ht="15.75" customHeight="1">
      <c r="A1767" s="2" t="s">
        <v>3210</v>
      </c>
      <c r="B1767" s="1">
        <v>1998</v>
      </c>
      <c r="C1767" s="1" t="s">
        <v>3211</v>
      </c>
      <c r="D1767" s="3">
        <v>6.7</v>
      </c>
      <c r="E1767" s="4">
        <v>91</v>
      </c>
      <c r="F1767" s="1">
        <v>2000000</v>
      </c>
      <c r="G1767" s="1">
        <v>124494</v>
      </c>
      <c r="H1767" s="1" t="s">
        <v>3212</v>
      </c>
      <c r="I1767" s="1">
        <v>5613</v>
      </c>
      <c r="J1767" s="1" t="s">
        <v>15</v>
      </c>
      <c r="K1767" s="1" t="s">
        <v>16</v>
      </c>
    </row>
    <row r="1768" spans="1:11" ht="15.75" customHeight="1">
      <c r="A1768" s="2" t="s">
        <v>3213</v>
      </c>
      <c r="B1768" s="1">
        <v>2002</v>
      </c>
      <c r="C1768" s="1" t="s">
        <v>3214</v>
      </c>
      <c r="D1768" s="3">
        <v>6.7</v>
      </c>
      <c r="E1768" s="4">
        <v>93</v>
      </c>
      <c r="F1768" s="1">
        <v>500000</v>
      </c>
      <c r="G1768" s="1">
        <v>145540</v>
      </c>
      <c r="H1768" s="1" t="s">
        <v>2676</v>
      </c>
      <c r="I1768" s="1">
        <v>26773</v>
      </c>
      <c r="J1768" s="1" t="s">
        <v>15</v>
      </c>
      <c r="K1768" s="1" t="s">
        <v>16</v>
      </c>
    </row>
    <row r="1769" spans="1:11" ht="15.75" customHeight="1">
      <c r="A1769" s="2" t="s">
        <v>3215</v>
      </c>
      <c r="B1769" s="1">
        <v>2001</v>
      </c>
      <c r="C1769" s="1" t="s">
        <v>1743</v>
      </c>
      <c r="D1769" s="3">
        <v>6.7</v>
      </c>
      <c r="E1769" s="4">
        <v>97</v>
      </c>
      <c r="F1769" s="1">
        <v>1000000</v>
      </c>
      <c r="G1769" s="1">
        <v>7022940</v>
      </c>
      <c r="H1769" s="1" t="s">
        <v>468</v>
      </c>
      <c r="I1769" s="1">
        <v>14018</v>
      </c>
      <c r="J1769" s="1" t="s">
        <v>15</v>
      </c>
      <c r="K1769" s="1" t="s">
        <v>16</v>
      </c>
    </row>
    <row r="1770" spans="1:11" ht="15.75" customHeight="1">
      <c r="A1770" s="2" t="s">
        <v>3216</v>
      </c>
      <c r="B1770" s="1">
        <v>2005</v>
      </c>
      <c r="C1770" s="1" t="s">
        <v>3217</v>
      </c>
      <c r="D1770" s="3">
        <v>6.7</v>
      </c>
      <c r="E1770" s="4">
        <v>112</v>
      </c>
      <c r="F1770" s="1">
        <v>1500000</v>
      </c>
      <c r="G1770" s="1">
        <v>712294</v>
      </c>
      <c r="H1770" s="1" t="s">
        <v>42</v>
      </c>
      <c r="I1770" s="1">
        <v>9408</v>
      </c>
      <c r="J1770" s="1" t="s">
        <v>15</v>
      </c>
      <c r="K1770" s="1" t="s">
        <v>16</v>
      </c>
    </row>
    <row r="1771" spans="1:11" ht="15.75" customHeight="1">
      <c r="A1771" s="2" t="s">
        <v>3218</v>
      </c>
      <c r="B1771" s="1">
        <v>2008</v>
      </c>
      <c r="C1771" s="1" t="s">
        <v>3219</v>
      </c>
      <c r="D1771" s="3">
        <v>6.7</v>
      </c>
      <c r="E1771" s="4">
        <v>95</v>
      </c>
      <c r="F1771" s="1">
        <v>1500000</v>
      </c>
      <c r="G1771" s="1">
        <v>3478</v>
      </c>
      <c r="H1771" s="1" t="s">
        <v>1381</v>
      </c>
      <c r="I1771" s="1">
        <v>22212</v>
      </c>
      <c r="J1771" s="1" t="s">
        <v>15</v>
      </c>
      <c r="K1771" s="1" t="s">
        <v>288</v>
      </c>
    </row>
    <row r="1772" spans="1:11" ht="15.75" customHeight="1">
      <c r="A1772" s="2" t="s">
        <v>3220</v>
      </c>
      <c r="B1772" s="1">
        <v>2008</v>
      </c>
      <c r="C1772" s="1" t="s">
        <v>3221</v>
      </c>
      <c r="D1772" s="3">
        <v>6.7</v>
      </c>
      <c r="E1772" s="4">
        <v>90</v>
      </c>
      <c r="F1772" s="1">
        <v>2000000</v>
      </c>
      <c r="G1772" s="1">
        <v>52166</v>
      </c>
      <c r="H1772" s="1" t="s">
        <v>42</v>
      </c>
      <c r="I1772" s="1">
        <v>2792</v>
      </c>
      <c r="J1772" s="1" t="s">
        <v>15</v>
      </c>
      <c r="K1772" s="1" t="s">
        <v>16</v>
      </c>
    </row>
    <row r="1773" spans="1:11" ht="15.75" customHeight="1">
      <c r="A1773" s="2" t="s">
        <v>3222</v>
      </c>
      <c r="B1773" s="1">
        <v>2004</v>
      </c>
      <c r="C1773" s="1" t="s">
        <v>3223</v>
      </c>
      <c r="D1773" s="3">
        <v>6.7</v>
      </c>
      <c r="E1773" s="4">
        <v>106</v>
      </c>
      <c r="F1773" s="1">
        <v>1400000</v>
      </c>
      <c r="G1773" s="1">
        <v>304124</v>
      </c>
      <c r="H1773" s="1" t="s">
        <v>42</v>
      </c>
      <c r="I1773" s="1">
        <v>2720</v>
      </c>
      <c r="J1773" s="1" t="s">
        <v>281</v>
      </c>
      <c r="K1773" s="1" t="s">
        <v>294</v>
      </c>
    </row>
    <row r="1774" spans="1:11" ht="15.75" customHeight="1">
      <c r="A1774" s="2" t="s">
        <v>3224</v>
      </c>
      <c r="B1774" s="1">
        <v>1998</v>
      </c>
      <c r="C1774" s="1" t="s">
        <v>936</v>
      </c>
      <c r="D1774" s="3">
        <v>6.7</v>
      </c>
      <c r="E1774" s="4">
        <v>104</v>
      </c>
      <c r="F1774" s="1">
        <v>1000000</v>
      </c>
      <c r="G1774" s="1">
        <v>3386698</v>
      </c>
      <c r="H1774" s="1" t="s">
        <v>468</v>
      </c>
      <c r="I1774" s="1">
        <v>4195</v>
      </c>
      <c r="J1774" s="1" t="s">
        <v>15</v>
      </c>
      <c r="K1774" s="1" t="s">
        <v>16</v>
      </c>
    </row>
    <row r="1775" spans="1:11" ht="15.75" customHeight="1">
      <c r="A1775" s="2" t="s">
        <v>3225</v>
      </c>
      <c r="B1775" s="1">
        <v>2002</v>
      </c>
      <c r="C1775" s="1" t="s">
        <v>3226</v>
      </c>
      <c r="D1775" s="3">
        <v>6.7</v>
      </c>
      <c r="E1775" s="4">
        <v>88</v>
      </c>
      <c r="F1775" s="1">
        <v>1000000</v>
      </c>
      <c r="G1775" s="1">
        <v>464126</v>
      </c>
      <c r="H1775" s="1" t="s">
        <v>42</v>
      </c>
      <c r="I1775" s="1">
        <v>3142</v>
      </c>
      <c r="J1775" s="1" t="s">
        <v>15</v>
      </c>
      <c r="K1775" s="1" t="s">
        <v>16</v>
      </c>
    </row>
    <row r="1776" spans="1:11" ht="15.75" customHeight="1">
      <c r="A1776" s="2" t="s">
        <v>3005</v>
      </c>
      <c r="B1776" s="1">
        <v>2009</v>
      </c>
      <c r="C1776" s="1" t="s">
        <v>24</v>
      </c>
      <c r="D1776" s="3">
        <v>6.7</v>
      </c>
      <c r="E1776" s="4">
        <v>135</v>
      </c>
      <c r="F1776" s="1">
        <v>65000000</v>
      </c>
      <c r="G1776" s="1">
        <v>43982842</v>
      </c>
      <c r="H1776" s="1" t="s">
        <v>3006</v>
      </c>
      <c r="I1776" s="1">
        <v>125114</v>
      </c>
      <c r="J1776" s="1" t="s">
        <v>15</v>
      </c>
      <c r="K1776" s="1" t="s">
        <v>16</v>
      </c>
    </row>
    <row r="1777" spans="1:11" ht="15.75" customHeight="1">
      <c r="A1777" s="2" t="s">
        <v>2992</v>
      </c>
      <c r="B1777" s="1">
        <v>2015</v>
      </c>
      <c r="C1777" s="1" t="s">
        <v>2764</v>
      </c>
      <c r="D1777" s="3">
        <v>6.7</v>
      </c>
      <c r="E1777" s="4">
        <v>94</v>
      </c>
      <c r="F1777" s="1">
        <v>135000000</v>
      </c>
      <c r="G1777" s="1">
        <v>177343675</v>
      </c>
      <c r="H1777" s="1" t="s">
        <v>2993</v>
      </c>
      <c r="I1777" s="1">
        <v>70136</v>
      </c>
      <c r="J1777" s="1" t="s">
        <v>15</v>
      </c>
      <c r="K1777" s="1" t="s">
        <v>16</v>
      </c>
    </row>
    <row r="1778" spans="1:11" ht="15.75" customHeight="1">
      <c r="A1778" s="2" t="s">
        <v>3227</v>
      </c>
      <c r="B1778" s="1">
        <v>1999</v>
      </c>
      <c r="C1778" s="1" t="s">
        <v>272</v>
      </c>
      <c r="D1778" s="3">
        <v>6.7</v>
      </c>
      <c r="E1778" s="4">
        <v>102</v>
      </c>
      <c r="F1778" s="1">
        <v>312000</v>
      </c>
      <c r="G1778" s="1">
        <v>1281176</v>
      </c>
      <c r="H1778" s="1" t="s">
        <v>45</v>
      </c>
      <c r="I1778" s="1">
        <v>2932</v>
      </c>
      <c r="J1778" s="1" t="s">
        <v>15</v>
      </c>
      <c r="K1778" s="1" t="s">
        <v>16</v>
      </c>
    </row>
    <row r="1779" spans="1:11" ht="15.75" customHeight="1">
      <c r="A1779" s="2" t="s">
        <v>3228</v>
      </c>
      <c r="B1779" s="1">
        <v>2006</v>
      </c>
      <c r="C1779" s="1" t="s">
        <v>2255</v>
      </c>
      <c r="D1779" s="3">
        <v>6.7</v>
      </c>
      <c r="E1779" s="4">
        <v>76</v>
      </c>
      <c r="F1779" s="1">
        <v>300000</v>
      </c>
      <c r="G1779" s="1">
        <v>255352</v>
      </c>
      <c r="H1779" s="1" t="s">
        <v>42</v>
      </c>
      <c r="I1779" s="1">
        <v>4423</v>
      </c>
      <c r="J1779" s="1" t="s">
        <v>15</v>
      </c>
      <c r="K1779" s="1" t="s">
        <v>16</v>
      </c>
    </row>
    <row r="1780" spans="1:11" ht="15.75" customHeight="1">
      <c r="A1780" s="2" t="s">
        <v>3229</v>
      </c>
      <c r="B1780" s="1">
        <v>2001</v>
      </c>
      <c r="C1780" s="1" t="s">
        <v>3230</v>
      </c>
      <c r="D1780" s="3">
        <v>6.7</v>
      </c>
      <c r="E1780" s="4">
        <v>100</v>
      </c>
      <c r="F1780" s="1">
        <v>250000</v>
      </c>
      <c r="G1780" s="1">
        <v>902835</v>
      </c>
      <c r="H1780" s="1" t="s">
        <v>468</v>
      </c>
      <c r="I1780" s="1">
        <v>1489</v>
      </c>
      <c r="J1780" s="1" t="s">
        <v>15</v>
      </c>
      <c r="K1780" s="1" t="s">
        <v>16</v>
      </c>
    </row>
    <row r="1781" spans="1:11" ht="15.75" customHeight="1">
      <c r="A1781" s="2" t="s">
        <v>3231</v>
      </c>
      <c r="B1781" s="1">
        <v>2011</v>
      </c>
      <c r="C1781" s="1" t="s">
        <v>3232</v>
      </c>
      <c r="D1781" s="3">
        <v>6.7</v>
      </c>
      <c r="E1781" s="4">
        <v>90</v>
      </c>
      <c r="F1781" s="1">
        <v>250000</v>
      </c>
      <c r="G1781" s="1">
        <v>3388210</v>
      </c>
      <c r="H1781" s="1" t="s">
        <v>396</v>
      </c>
      <c r="I1781" s="1">
        <v>46813</v>
      </c>
      <c r="J1781" s="1" t="s">
        <v>15</v>
      </c>
      <c r="K1781" s="1" t="s">
        <v>16</v>
      </c>
    </row>
    <row r="1782" spans="1:11" ht="15.75" customHeight="1">
      <c r="A1782" s="2" t="s">
        <v>3233</v>
      </c>
      <c r="B1782" s="1">
        <v>1953</v>
      </c>
      <c r="C1782" s="1" t="s">
        <v>3234</v>
      </c>
      <c r="D1782" s="3">
        <v>6.7</v>
      </c>
      <c r="E1782" s="4">
        <v>80</v>
      </c>
      <c r="F1782" s="1">
        <v>210000</v>
      </c>
      <c r="G1782" s="1">
        <v>5000000</v>
      </c>
      <c r="H1782" s="1" t="s">
        <v>3235</v>
      </c>
      <c r="I1782" s="1">
        <v>4812</v>
      </c>
      <c r="J1782" s="1" t="s">
        <v>15</v>
      </c>
      <c r="K1782" s="1" t="s">
        <v>16</v>
      </c>
    </row>
    <row r="1783" spans="1:11" ht="15.75" customHeight="1">
      <c r="A1783" s="2" t="s">
        <v>3236</v>
      </c>
      <c r="B1783" s="1">
        <v>2011</v>
      </c>
      <c r="C1783" s="1" t="s">
        <v>3237</v>
      </c>
      <c r="D1783" s="3">
        <v>6.7</v>
      </c>
      <c r="E1783" s="4">
        <v>90</v>
      </c>
      <c r="F1783" s="1">
        <v>125000</v>
      </c>
      <c r="G1783" s="1">
        <v>1573712</v>
      </c>
      <c r="H1783" s="1" t="s">
        <v>45</v>
      </c>
      <c r="I1783" s="1">
        <v>21618</v>
      </c>
      <c r="J1783" s="1" t="s">
        <v>15</v>
      </c>
      <c r="K1783" s="1" t="s">
        <v>16</v>
      </c>
    </row>
    <row r="1784" spans="1:11" ht="15.75" customHeight="1">
      <c r="A1784" s="2" t="s">
        <v>3238</v>
      </c>
      <c r="B1784" s="1">
        <v>2006</v>
      </c>
      <c r="C1784" s="1" t="s">
        <v>2472</v>
      </c>
      <c r="D1784" s="3">
        <v>6.7</v>
      </c>
      <c r="E1784" s="4">
        <v>111</v>
      </c>
      <c r="F1784" s="1">
        <v>100000</v>
      </c>
      <c r="G1784" s="1">
        <v>10174663</v>
      </c>
      <c r="H1784" s="1" t="s">
        <v>273</v>
      </c>
      <c r="I1784" s="1">
        <v>12399</v>
      </c>
      <c r="J1784" s="1" t="s">
        <v>15</v>
      </c>
      <c r="K1784" s="1" t="s">
        <v>16</v>
      </c>
    </row>
    <row r="1785" spans="1:11" ht="15.75" customHeight="1">
      <c r="A1785" s="2" t="s">
        <v>3239</v>
      </c>
      <c r="B1785" s="1">
        <v>1971</v>
      </c>
      <c r="C1785" s="1" t="s">
        <v>3240</v>
      </c>
      <c r="D1785" s="3">
        <v>6.7</v>
      </c>
      <c r="E1785" s="4">
        <v>65</v>
      </c>
      <c r="F1785" s="1">
        <v>27000</v>
      </c>
      <c r="G1785" s="1">
        <v>8231</v>
      </c>
      <c r="H1785" s="1" t="s">
        <v>1640</v>
      </c>
      <c r="I1785" s="1">
        <v>803</v>
      </c>
      <c r="J1785" s="1" t="s">
        <v>15</v>
      </c>
      <c r="K1785" s="1" t="s">
        <v>16</v>
      </c>
    </row>
    <row r="1786" spans="1:11" ht="15.75" customHeight="1">
      <c r="A1786" s="2" t="s">
        <v>3241</v>
      </c>
      <c r="B1786" s="1">
        <v>2012</v>
      </c>
      <c r="C1786" s="1" t="s">
        <v>142</v>
      </c>
      <c r="D1786" s="3">
        <v>6.6</v>
      </c>
      <c r="E1786" s="4">
        <v>132</v>
      </c>
      <c r="F1786" s="1">
        <v>263700000</v>
      </c>
      <c r="G1786" s="1">
        <v>73058679</v>
      </c>
      <c r="H1786" s="1" t="s">
        <v>162</v>
      </c>
      <c r="I1786" s="1">
        <v>212204</v>
      </c>
      <c r="J1786" s="1" t="s">
        <v>15</v>
      </c>
      <c r="K1786" s="1" t="s">
        <v>16</v>
      </c>
    </row>
    <row r="1787" spans="1:11" ht="15.75" customHeight="1">
      <c r="A1787" s="2" t="s">
        <v>3242</v>
      </c>
      <c r="B1787" s="1">
        <v>2008</v>
      </c>
      <c r="C1787" s="1" t="s">
        <v>556</v>
      </c>
      <c r="D1787" s="3">
        <v>6.6</v>
      </c>
      <c r="E1787" s="4">
        <v>150</v>
      </c>
      <c r="F1787" s="1">
        <v>225000000</v>
      </c>
      <c r="G1787" s="1">
        <v>141614023</v>
      </c>
      <c r="H1787" s="1" t="s">
        <v>3243</v>
      </c>
      <c r="I1787" s="1">
        <v>149922</v>
      </c>
      <c r="J1787" s="1" t="s">
        <v>15</v>
      </c>
      <c r="K1787" s="1" t="s">
        <v>16</v>
      </c>
    </row>
    <row r="1788" spans="1:11" ht="15.75" customHeight="1">
      <c r="A1788" s="2" t="s">
        <v>3244</v>
      </c>
      <c r="B1788" s="1">
        <v>2009</v>
      </c>
      <c r="C1788" s="1" t="s">
        <v>2043</v>
      </c>
      <c r="D1788" s="3">
        <v>6.6</v>
      </c>
      <c r="E1788" s="4">
        <v>118</v>
      </c>
      <c r="F1788" s="1">
        <v>200000000</v>
      </c>
      <c r="G1788" s="1">
        <v>125320003</v>
      </c>
      <c r="H1788" s="1" t="s">
        <v>162</v>
      </c>
      <c r="I1788" s="1">
        <v>286095</v>
      </c>
      <c r="J1788" s="1" t="s">
        <v>15</v>
      </c>
      <c r="K1788" s="1" t="s">
        <v>16</v>
      </c>
    </row>
    <row r="1789" spans="1:11" ht="15.75" customHeight="1">
      <c r="A1789" s="2" t="s">
        <v>3245</v>
      </c>
      <c r="B1789" s="1">
        <v>2010</v>
      </c>
      <c r="C1789" s="1" t="s">
        <v>687</v>
      </c>
      <c r="D1789" s="3">
        <v>6.6</v>
      </c>
      <c r="E1789" s="4">
        <v>116</v>
      </c>
      <c r="F1789" s="1">
        <v>200000000</v>
      </c>
      <c r="G1789" s="1">
        <v>90755643</v>
      </c>
      <c r="H1789" s="1" t="s">
        <v>1505</v>
      </c>
      <c r="I1789" s="1">
        <v>222403</v>
      </c>
      <c r="J1789" s="1" t="s">
        <v>15</v>
      </c>
      <c r="K1789" s="1" t="s">
        <v>16</v>
      </c>
    </row>
    <row r="1790" spans="1:11" ht="15.75" customHeight="1">
      <c r="A1790" s="2" t="s">
        <v>3246</v>
      </c>
      <c r="B1790" s="1">
        <v>2016</v>
      </c>
      <c r="C1790" s="1" t="s">
        <v>1168</v>
      </c>
      <c r="D1790" s="3">
        <v>6.6</v>
      </c>
      <c r="E1790" s="4">
        <v>110</v>
      </c>
      <c r="F1790" s="1">
        <v>180000000</v>
      </c>
      <c r="G1790" s="1">
        <v>124051759</v>
      </c>
      <c r="H1790" s="1" t="s">
        <v>1089</v>
      </c>
      <c r="I1790" s="1">
        <v>42372</v>
      </c>
      <c r="J1790" s="1" t="s">
        <v>15</v>
      </c>
      <c r="K1790" s="1" t="s">
        <v>16</v>
      </c>
    </row>
    <row r="1791" spans="1:11" ht="15.75" customHeight="1">
      <c r="A1791" s="2" t="s">
        <v>3247</v>
      </c>
      <c r="B1791" s="1">
        <v>2004</v>
      </c>
      <c r="C1791" s="1" t="s">
        <v>44</v>
      </c>
      <c r="D1791" s="3">
        <v>6.6</v>
      </c>
      <c r="E1791" s="4">
        <v>100</v>
      </c>
      <c r="F1791" s="1">
        <v>165000000</v>
      </c>
      <c r="G1791" s="1">
        <v>665426</v>
      </c>
      <c r="H1791" s="1" t="s">
        <v>80</v>
      </c>
      <c r="I1791" s="1">
        <v>120798</v>
      </c>
      <c r="J1791" s="1" t="s">
        <v>15</v>
      </c>
      <c r="K1791" s="1" t="s">
        <v>16</v>
      </c>
    </row>
    <row r="1792" spans="1:11" ht="15.75" customHeight="1">
      <c r="A1792" s="2" t="s">
        <v>3248</v>
      </c>
      <c r="B1792" s="1">
        <v>2015</v>
      </c>
      <c r="C1792" s="1" t="s">
        <v>985</v>
      </c>
      <c r="D1792" s="3">
        <v>6.6</v>
      </c>
      <c r="E1792" s="4">
        <v>137</v>
      </c>
      <c r="F1792" s="1">
        <v>160000000</v>
      </c>
      <c r="G1792" s="1">
        <v>281666058</v>
      </c>
      <c r="H1792" s="1" t="s">
        <v>3249</v>
      </c>
      <c r="I1792" s="1">
        <v>166137</v>
      </c>
      <c r="J1792" s="1" t="s">
        <v>15</v>
      </c>
      <c r="K1792" s="1" t="s">
        <v>16</v>
      </c>
    </row>
    <row r="1793" spans="1:11" ht="15.75" customHeight="1">
      <c r="A1793" s="2" t="s">
        <v>3250</v>
      </c>
      <c r="B1793" s="1">
        <v>2015</v>
      </c>
      <c r="C1793" s="1" t="s">
        <v>2010</v>
      </c>
      <c r="D1793" s="3">
        <v>6.6</v>
      </c>
      <c r="E1793" s="4">
        <v>126</v>
      </c>
      <c r="F1793" s="1">
        <v>155000000</v>
      </c>
      <c r="G1793" s="1">
        <v>89732035</v>
      </c>
      <c r="H1793" s="1" t="s">
        <v>162</v>
      </c>
      <c r="I1793" s="1">
        <v>188457</v>
      </c>
      <c r="J1793" s="1" t="s">
        <v>15</v>
      </c>
      <c r="K1793" s="1" t="s">
        <v>16</v>
      </c>
    </row>
    <row r="1794" spans="1:11" ht="15.75" customHeight="1">
      <c r="A1794" s="2" t="s">
        <v>3251</v>
      </c>
      <c r="B1794" s="1">
        <v>1998</v>
      </c>
      <c r="C1794" s="1" t="s">
        <v>1347</v>
      </c>
      <c r="D1794" s="3">
        <v>6.6</v>
      </c>
      <c r="E1794" s="4">
        <v>153</v>
      </c>
      <c r="F1794" s="1">
        <v>140000000</v>
      </c>
      <c r="G1794" s="1">
        <v>201573391</v>
      </c>
      <c r="H1794" s="1" t="s">
        <v>37</v>
      </c>
      <c r="I1794" s="1">
        <v>322395</v>
      </c>
      <c r="J1794" s="1" t="s">
        <v>15</v>
      </c>
      <c r="K1794" s="1" t="s">
        <v>16</v>
      </c>
    </row>
    <row r="1795" spans="1:11" ht="15.75" customHeight="1">
      <c r="A1795" s="2" t="s">
        <v>3252</v>
      </c>
      <c r="B1795" s="1">
        <v>1998</v>
      </c>
      <c r="C1795" s="1" t="s">
        <v>1554</v>
      </c>
      <c r="D1795" s="3">
        <v>6.6</v>
      </c>
      <c r="E1795" s="4">
        <v>127</v>
      </c>
      <c r="F1795" s="1">
        <v>140000000</v>
      </c>
      <c r="G1795" s="1">
        <v>129734803</v>
      </c>
      <c r="H1795" s="1" t="s">
        <v>1150</v>
      </c>
      <c r="I1795" s="1">
        <v>127497</v>
      </c>
      <c r="J1795" s="1" t="s">
        <v>15</v>
      </c>
      <c r="K1795" s="1" t="s">
        <v>16</v>
      </c>
    </row>
    <row r="1796" spans="1:11" ht="15.75" customHeight="1">
      <c r="A1796" s="2" t="s">
        <v>3253</v>
      </c>
      <c r="B1796" s="1">
        <v>2003</v>
      </c>
      <c r="C1796" s="1" t="s">
        <v>1347</v>
      </c>
      <c r="D1796" s="3">
        <v>6.6</v>
      </c>
      <c r="E1796" s="4">
        <v>147</v>
      </c>
      <c r="F1796" s="1">
        <v>130000000</v>
      </c>
      <c r="G1796" s="1">
        <v>138396624</v>
      </c>
      <c r="H1796" s="1" t="s">
        <v>1047</v>
      </c>
      <c r="I1796" s="1">
        <v>178126</v>
      </c>
      <c r="J1796" s="1" t="s">
        <v>15</v>
      </c>
      <c r="K1796" s="1" t="s">
        <v>16</v>
      </c>
    </row>
    <row r="1797" spans="1:11" ht="15.75" customHeight="1">
      <c r="A1797" s="2" t="s">
        <v>312</v>
      </c>
      <c r="B1797" s="1">
        <v>2008</v>
      </c>
      <c r="C1797" s="1" t="s">
        <v>1006</v>
      </c>
      <c r="D1797" s="3">
        <v>6.6</v>
      </c>
      <c r="E1797" s="4">
        <v>165</v>
      </c>
      <c r="F1797" s="1">
        <v>130000000</v>
      </c>
      <c r="G1797" s="1">
        <v>49551662</v>
      </c>
      <c r="H1797" s="1" t="s">
        <v>3254</v>
      </c>
      <c r="I1797" s="1">
        <v>102338</v>
      </c>
      <c r="J1797" s="1" t="s">
        <v>15</v>
      </c>
      <c r="K1797" s="1" t="s">
        <v>312</v>
      </c>
    </row>
    <row r="1798" spans="1:11" ht="15.75" customHeight="1">
      <c r="A1798" s="2" t="s">
        <v>3255</v>
      </c>
      <c r="B1798" s="1">
        <v>2006</v>
      </c>
      <c r="C1798" s="1" t="s">
        <v>257</v>
      </c>
      <c r="D1798" s="3">
        <v>6.6</v>
      </c>
      <c r="E1798" s="4">
        <v>174</v>
      </c>
      <c r="F1798" s="1">
        <v>125000000</v>
      </c>
      <c r="G1798" s="1">
        <v>217536138</v>
      </c>
      <c r="H1798" s="1" t="s">
        <v>123</v>
      </c>
      <c r="I1798" s="1">
        <v>314253</v>
      </c>
      <c r="J1798" s="1" t="s">
        <v>15</v>
      </c>
      <c r="K1798" s="1" t="s">
        <v>16</v>
      </c>
    </row>
    <row r="1799" spans="1:11" ht="15.75" customHeight="1">
      <c r="A1799" s="2" t="s">
        <v>3256</v>
      </c>
      <c r="B1799" s="1">
        <v>1999</v>
      </c>
      <c r="C1799" s="1" t="s">
        <v>267</v>
      </c>
      <c r="D1799" s="3">
        <v>6.6</v>
      </c>
      <c r="E1799" s="4">
        <v>102</v>
      </c>
      <c r="F1799" s="1">
        <v>85000000</v>
      </c>
      <c r="G1799" s="1">
        <v>32694788</v>
      </c>
      <c r="H1799" s="1" t="s">
        <v>559</v>
      </c>
      <c r="I1799" s="1">
        <v>101411</v>
      </c>
      <c r="J1799" s="1" t="s">
        <v>15</v>
      </c>
      <c r="K1799" s="1" t="s">
        <v>16</v>
      </c>
    </row>
    <row r="1800" spans="1:11" ht="15.75" customHeight="1">
      <c r="A1800" s="2" t="s">
        <v>3257</v>
      </c>
      <c r="B1800" s="1">
        <v>2013</v>
      </c>
      <c r="C1800" s="1" t="s">
        <v>447</v>
      </c>
      <c r="D1800" s="3">
        <v>6.6</v>
      </c>
      <c r="E1800" s="4">
        <v>109</v>
      </c>
      <c r="F1800" s="1">
        <v>115000000</v>
      </c>
      <c r="G1800" s="1">
        <v>93050117</v>
      </c>
      <c r="H1800" s="1" t="s">
        <v>990</v>
      </c>
      <c r="I1800" s="1">
        <v>338087</v>
      </c>
      <c r="J1800" s="1" t="s">
        <v>15</v>
      </c>
      <c r="K1800" s="1" t="s">
        <v>16</v>
      </c>
    </row>
    <row r="1801" spans="1:11" ht="15.75" customHeight="1">
      <c r="A1801" s="2" t="s">
        <v>3258</v>
      </c>
      <c r="B1801" s="1">
        <v>2012</v>
      </c>
      <c r="C1801" s="1" t="s">
        <v>1782</v>
      </c>
      <c r="D1801" s="3">
        <v>6.6</v>
      </c>
      <c r="E1801" s="4">
        <v>88</v>
      </c>
      <c r="F1801" s="1">
        <v>95000000</v>
      </c>
      <c r="G1801" s="1">
        <v>161317423</v>
      </c>
      <c r="H1801" s="1" t="s">
        <v>191</v>
      </c>
      <c r="I1801" s="1">
        <v>145321</v>
      </c>
      <c r="J1801" s="1" t="s">
        <v>15</v>
      </c>
      <c r="K1801" s="1" t="s">
        <v>16</v>
      </c>
    </row>
    <row r="1802" spans="1:11" ht="15.75" customHeight="1">
      <c r="A1802" s="2" t="s">
        <v>3259</v>
      </c>
      <c r="B1802" s="1">
        <v>2008</v>
      </c>
      <c r="C1802" s="1" t="s">
        <v>2384</v>
      </c>
      <c r="D1802" s="3">
        <v>6.6</v>
      </c>
      <c r="E1802" s="4">
        <v>107</v>
      </c>
      <c r="F1802" s="1">
        <v>90000000</v>
      </c>
      <c r="G1802" s="1">
        <v>71148699</v>
      </c>
      <c r="H1802" s="1" t="s">
        <v>1177</v>
      </c>
      <c r="I1802" s="1">
        <v>68935</v>
      </c>
      <c r="J1802" s="1" t="s">
        <v>15</v>
      </c>
      <c r="K1802" s="1" t="s">
        <v>16</v>
      </c>
    </row>
    <row r="1803" spans="1:11" ht="15.75" customHeight="1">
      <c r="A1803" s="2" t="s">
        <v>3260</v>
      </c>
      <c r="B1803" s="1">
        <v>2001</v>
      </c>
      <c r="C1803" s="1" t="s">
        <v>1788</v>
      </c>
      <c r="D1803" s="3">
        <v>6.6</v>
      </c>
      <c r="E1803" s="4">
        <v>90</v>
      </c>
      <c r="F1803" s="1">
        <v>90000000</v>
      </c>
      <c r="G1803" s="1">
        <v>226138454</v>
      </c>
      <c r="H1803" s="1" t="s">
        <v>1047</v>
      </c>
      <c r="I1803" s="1">
        <v>160440</v>
      </c>
      <c r="J1803" s="1" t="s">
        <v>15</v>
      </c>
      <c r="K1803" s="1" t="s">
        <v>16</v>
      </c>
    </row>
    <row r="1804" spans="1:11" ht="15.75" customHeight="1">
      <c r="A1804" s="2" t="s">
        <v>3261</v>
      </c>
      <c r="B1804" s="1">
        <v>2000</v>
      </c>
      <c r="C1804" s="1" t="s">
        <v>44</v>
      </c>
      <c r="D1804" s="3">
        <v>6.6</v>
      </c>
      <c r="E1804" s="4">
        <v>130</v>
      </c>
      <c r="F1804" s="1">
        <v>100000000</v>
      </c>
      <c r="G1804" s="1">
        <v>155370362</v>
      </c>
      <c r="H1804" s="1" t="s">
        <v>3262</v>
      </c>
      <c r="I1804" s="1">
        <v>98403</v>
      </c>
      <c r="J1804" s="1" t="s">
        <v>15</v>
      </c>
      <c r="K1804" s="1" t="s">
        <v>16</v>
      </c>
    </row>
    <row r="1805" spans="1:11" ht="15.75" customHeight="1">
      <c r="A1805" s="2" t="s">
        <v>3263</v>
      </c>
      <c r="B1805" s="1">
        <v>2009</v>
      </c>
      <c r="C1805" s="1" t="s">
        <v>1815</v>
      </c>
      <c r="D1805" s="3">
        <v>6.6</v>
      </c>
      <c r="E1805" s="4">
        <v>120</v>
      </c>
      <c r="F1805" s="1">
        <v>85000000</v>
      </c>
      <c r="G1805" s="1">
        <v>112703470</v>
      </c>
      <c r="H1805" s="1" t="s">
        <v>468</v>
      </c>
      <c r="I1805" s="1">
        <v>69860</v>
      </c>
      <c r="J1805" s="1" t="s">
        <v>15</v>
      </c>
      <c r="K1805" s="1" t="s">
        <v>16</v>
      </c>
    </row>
    <row r="1806" spans="1:11" ht="15.75" customHeight="1">
      <c r="A1806" s="2" t="s">
        <v>3264</v>
      </c>
      <c r="B1806" s="1">
        <v>2008</v>
      </c>
      <c r="C1806" s="1" t="s">
        <v>1871</v>
      </c>
      <c r="D1806" s="3">
        <v>6.6</v>
      </c>
      <c r="E1806" s="4">
        <v>118</v>
      </c>
      <c r="F1806" s="1">
        <v>80000000</v>
      </c>
      <c r="G1806" s="1">
        <v>101111837</v>
      </c>
      <c r="H1806" s="1" t="s">
        <v>318</v>
      </c>
      <c r="I1806" s="1">
        <v>150764</v>
      </c>
      <c r="J1806" s="1" t="s">
        <v>15</v>
      </c>
      <c r="K1806" s="1" t="s">
        <v>16</v>
      </c>
    </row>
    <row r="1807" spans="1:11" ht="15.75" customHeight="1">
      <c r="A1807" s="2" t="s">
        <v>3265</v>
      </c>
      <c r="B1807" s="1">
        <v>2004</v>
      </c>
      <c r="C1807" s="1" t="s">
        <v>76</v>
      </c>
      <c r="D1807" s="3">
        <v>6.6</v>
      </c>
      <c r="E1807" s="4">
        <v>129</v>
      </c>
      <c r="F1807" s="1">
        <v>80000000</v>
      </c>
      <c r="G1807" s="1">
        <v>65948711</v>
      </c>
      <c r="H1807" s="1" t="s">
        <v>105</v>
      </c>
      <c r="I1807" s="1">
        <v>86422</v>
      </c>
      <c r="J1807" s="1" t="s">
        <v>15</v>
      </c>
      <c r="K1807" s="1" t="s">
        <v>16</v>
      </c>
    </row>
    <row r="1808" spans="1:11" ht="15.75" customHeight="1">
      <c r="A1808" s="2" t="s">
        <v>3266</v>
      </c>
      <c r="B1808" s="1">
        <v>2003</v>
      </c>
      <c r="C1808" s="1" t="s">
        <v>842</v>
      </c>
      <c r="D1808" s="3">
        <v>6.6</v>
      </c>
      <c r="E1808" s="4">
        <v>142</v>
      </c>
      <c r="F1808" s="1">
        <v>70000000</v>
      </c>
      <c r="G1808" s="1">
        <v>43426961</v>
      </c>
      <c r="H1808" s="1" t="s">
        <v>1362</v>
      </c>
      <c r="I1808" s="1">
        <v>93494</v>
      </c>
      <c r="J1808" s="1" t="s">
        <v>15</v>
      </c>
      <c r="K1808" s="1" t="s">
        <v>16</v>
      </c>
    </row>
    <row r="1809" spans="1:11" ht="15.75" customHeight="1">
      <c r="A1809" s="2" t="s">
        <v>3267</v>
      </c>
      <c r="B1809" s="1">
        <v>2006</v>
      </c>
      <c r="C1809" s="1" t="s">
        <v>3268</v>
      </c>
      <c r="D1809" s="3">
        <v>6.6</v>
      </c>
      <c r="E1809" s="4">
        <v>91</v>
      </c>
      <c r="F1809" s="1">
        <v>75000000</v>
      </c>
      <c r="G1809" s="1">
        <v>73661010</v>
      </c>
      <c r="H1809" s="1" t="s">
        <v>3269</v>
      </c>
      <c r="I1809" s="1">
        <v>71137</v>
      </c>
      <c r="J1809" s="1" t="s">
        <v>15</v>
      </c>
      <c r="K1809" s="1" t="s">
        <v>16</v>
      </c>
    </row>
    <row r="1810" spans="1:11" ht="15.75" customHeight="1">
      <c r="A1810" s="2" t="s">
        <v>3270</v>
      </c>
      <c r="B1810" s="1">
        <v>2001</v>
      </c>
      <c r="C1810" s="1" t="s">
        <v>458</v>
      </c>
      <c r="D1810" s="3">
        <v>6.6</v>
      </c>
      <c r="E1810" s="4">
        <v>123</v>
      </c>
      <c r="F1810" s="1">
        <v>80000000</v>
      </c>
      <c r="G1810" s="1">
        <v>41523271</v>
      </c>
      <c r="H1810" s="1" t="s">
        <v>1317</v>
      </c>
      <c r="I1810" s="1">
        <v>57038</v>
      </c>
      <c r="J1810" s="1" t="s">
        <v>15</v>
      </c>
      <c r="K1810" s="1" t="s">
        <v>16</v>
      </c>
    </row>
    <row r="1811" spans="1:11" ht="15.75" customHeight="1">
      <c r="A1811" s="2" t="s">
        <v>3271</v>
      </c>
      <c r="B1811" s="1">
        <v>2005</v>
      </c>
      <c r="C1811" s="1" t="s">
        <v>3272</v>
      </c>
      <c r="D1811" s="3">
        <v>6.6</v>
      </c>
      <c r="E1811" s="4">
        <v>113</v>
      </c>
      <c r="F1811" s="1">
        <v>52000000</v>
      </c>
      <c r="G1811" s="1">
        <v>34636443</v>
      </c>
      <c r="H1811" s="1" t="s">
        <v>1040</v>
      </c>
      <c r="I1811" s="1">
        <v>93790</v>
      </c>
      <c r="J1811" s="1" t="s">
        <v>15</v>
      </c>
      <c r="K1811" s="1" t="s">
        <v>16</v>
      </c>
    </row>
    <row r="1812" spans="1:11" ht="15.75" customHeight="1">
      <c r="A1812" s="2" t="s">
        <v>3273</v>
      </c>
      <c r="B1812" s="1">
        <v>2000</v>
      </c>
      <c r="C1812" s="1" t="s">
        <v>1661</v>
      </c>
      <c r="D1812" s="3">
        <v>6.6</v>
      </c>
      <c r="E1812" s="4">
        <v>94</v>
      </c>
      <c r="F1812" s="1">
        <v>75000000</v>
      </c>
      <c r="G1812" s="1">
        <v>22751979</v>
      </c>
      <c r="H1812" s="1" t="s">
        <v>3274</v>
      </c>
      <c r="I1812" s="1">
        <v>52244</v>
      </c>
      <c r="J1812" s="1" t="s">
        <v>15</v>
      </c>
      <c r="K1812" s="1" t="s">
        <v>16</v>
      </c>
    </row>
    <row r="1813" spans="1:11" ht="15.75" customHeight="1">
      <c r="A1813" s="2" t="s">
        <v>3275</v>
      </c>
      <c r="B1813" s="1">
        <v>2006</v>
      </c>
      <c r="C1813" s="1" t="s">
        <v>694</v>
      </c>
      <c r="D1813" s="3">
        <v>6.6</v>
      </c>
      <c r="E1813" s="4">
        <v>122</v>
      </c>
      <c r="F1813" s="1">
        <v>73000000</v>
      </c>
      <c r="G1813" s="1">
        <v>148213377</v>
      </c>
      <c r="H1813" s="1" t="s">
        <v>1680</v>
      </c>
      <c r="I1813" s="1">
        <v>130776</v>
      </c>
      <c r="J1813" s="1" t="s">
        <v>15</v>
      </c>
      <c r="K1813" s="1" t="s">
        <v>16</v>
      </c>
    </row>
    <row r="1814" spans="1:11" ht="15.75" customHeight="1">
      <c r="A1814" s="2" t="s">
        <v>3276</v>
      </c>
      <c r="B1814" s="1">
        <v>1996</v>
      </c>
      <c r="C1814" s="1" t="s">
        <v>257</v>
      </c>
      <c r="D1814" s="3">
        <v>6.6</v>
      </c>
      <c r="E1814" s="4">
        <v>139</v>
      </c>
      <c r="F1814" s="1">
        <v>80000000</v>
      </c>
      <c r="G1814" s="1">
        <v>136448821</v>
      </c>
      <c r="H1814" s="1" t="s">
        <v>340</v>
      </c>
      <c r="I1814" s="1">
        <v>98989</v>
      </c>
      <c r="J1814" s="1" t="s">
        <v>15</v>
      </c>
      <c r="K1814" s="1" t="s">
        <v>16</v>
      </c>
    </row>
    <row r="1815" spans="1:11" ht="15.75" customHeight="1">
      <c r="A1815" s="2" t="s">
        <v>3277</v>
      </c>
      <c r="B1815" s="1">
        <v>2010</v>
      </c>
      <c r="C1815" s="1" t="s">
        <v>685</v>
      </c>
      <c r="D1815" s="3">
        <v>6.6</v>
      </c>
      <c r="E1815" s="4">
        <v>95</v>
      </c>
      <c r="F1815" s="1">
        <v>65000000</v>
      </c>
      <c r="G1815" s="1">
        <v>100448498</v>
      </c>
      <c r="H1815" s="1" t="s">
        <v>45</v>
      </c>
      <c r="I1815" s="1">
        <v>272789</v>
      </c>
      <c r="J1815" s="1" t="s">
        <v>15</v>
      </c>
      <c r="K1815" s="1" t="s">
        <v>16</v>
      </c>
    </row>
    <row r="1816" spans="1:11" ht="15.75" customHeight="1">
      <c r="A1816" s="2" t="s">
        <v>3278</v>
      </c>
      <c r="B1816" s="1">
        <v>2015</v>
      </c>
      <c r="C1816" s="1" t="s">
        <v>1360</v>
      </c>
      <c r="D1816" s="3">
        <v>6.6</v>
      </c>
      <c r="E1816" s="4">
        <v>105</v>
      </c>
      <c r="F1816" s="1">
        <v>50100000</v>
      </c>
      <c r="G1816" s="1">
        <v>53846915</v>
      </c>
      <c r="H1816" s="1" t="s">
        <v>1317</v>
      </c>
      <c r="I1816" s="1">
        <v>149337</v>
      </c>
      <c r="J1816" s="1" t="s">
        <v>15</v>
      </c>
      <c r="K1816" s="1" t="s">
        <v>16</v>
      </c>
    </row>
    <row r="1817" spans="1:11" ht="15.75" customHeight="1">
      <c r="A1817" s="2" t="s">
        <v>3279</v>
      </c>
      <c r="B1817" s="1">
        <v>1994</v>
      </c>
      <c r="C1817" s="1" t="s">
        <v>1845</v>
      </c>
      <c r="D1817" s="3">
        <v>6.6</v>
      </c>
      <c r="E1817" s="4">
        <v>212</v>
      </c>
      <c r="F1817" s="1">
        <v>63000000</v>
      </c>
      <c r="G1817" s="1">
        <v>25052000</v>
      </c>
      <c r="H1817" s="1" t="s">
        <v>3280</v>
      </c>
      <c r="I1817" s="1">
        <v>35314</v>
      </c>
      <c r="J1817" s="1" t="s">
        <v>15</v>
      </c>
      <c r="K1817" s="1" t="s">
        <v>16</v>
      </c>
    </row>
    <row r="1818" spans="1:11" ht="15.75" customHeight="1">
      <c r="A1818" s="2" t="s">
        <v>3281</v>
      </c>
      <c r="B1818" s="1">
        <v>2000</v>
      </c>
      <c r="C1818" s="1" t="s">
        <v>2570</v>
      </c>
      <c r="D1818" s="3">
        <v>6.6</v>
      </c>
      <c r="E1818" s="4">
        <v>116</v>
      </c>
      <c r="F1818" s="1">
        <v>62000000</v>
      </c>
      <c r="G1818" s="1">
        <v>77086030</v>
      </c>
      <c r="H1818" s="1" t="s">
        <v>3282</v>
      </c>
      <c r="I1818" s="1">
        <v>65297</v>
      </c>
      <c r="J1818" s="1" t="s">
        <v>15</v>
      </c>
      <c r="K1818" s="1" t="s">
        <v>109</v>
      </c>
    </row>
    <row r="1819" spans="1:11" ht="15.75" customHeight="1">
      <c r="A1819" s="2" t="s">
        <v>3283</v>
      </c>
      <c r="B1819" s="1">
        <v>1998</v>
      </c>
      <c r="C1819" s="1" t="s">
        <v>2519</v>
      </c>
      <c r="D1819" s="3">
        <v>6.6</v>
      </c>
      <c r="E1819" s="4">
        <v>83</v>
      </c>
      <c r="F1819" s="1">
        <v>105000000</v>
      </c>
      <c r="G1819" s="1">
        <v>90646554</v>
      </c>
      <c r="H1819" s="1" t="s">
        <v>191</v>
      </c>
      <c r="I1819" s="1">
        <v>124641</v>
      </c>
      <c r="J1819" s="1" t="s">
        <v>15</v>
      </c>
      <c r="K1819" s="1" t="s">
        <v>16</v>
      </c>
    </row>
    <row r="1820" spans="1:11" ht="15.75" customHeight="1">
      <c r="A1820" s="2" t="s">
        <v>3284</v>
      </c>
      <c r="B1820" s="1">
        <v>2011</v>
      </c>
      <c r="C1820" s="1" t="s">
        <v>658</v>
      </c>
      <c r="D1820" s="3">
        <v>6.6</v>
      </c>
      <c r="E1820" s="4">
        <v>106</v>
      </c>
      <c r="F1820" s="1">
        <v>60000000</v>
      </c>
      <c r="G1820" s="1">
        <v>75638743</v>
      </c>
      <c r="H1820" s="1" t="s">
        <v>133</v>
      </c>
      <c r="I1820" s="1">
        <v>180479</v>
      </c>
      <c r="J1820" s="1" t="s">
        <v>15</v>
      </c>
      <c r="K1820" s="1" t="s">
        <v>16</v>
      </c>
    </row>
    <row r="1821" spans="1:11" ht="15.75" customHeight="1">
      <c r="A1821" s="2" t="s">
        <v>3285</v>
      </c>
      <c r="B1821" s="1">
        <v>2015</v>
      </c>
      <c r="C1821" s="1" t="s">
        <v>602</v>
      </c>
      <c r="D1821" s="3">
        <v>6.6</v>
      </c>
      <c r="E1821" s="4">
        <v>124</v>
      </c>
      <c r="F1821" s="1">
        <v>60000000</v>
      </c>
      <c r="G1821" s="1">
        <v>56443482</v>
      </c>
      <c r="H1821" s="1" t="s">
        <v>585</v>
      </c>
      <c r="I1821" s="1">
        <v>75329</v>
      </c>
      <c r="J1821" s="1" t="s">
        <v>15</v>
      </c>
      <c r="K1821" s="1" t="s">
        <v>16</v>
      </c>
    </row>
    <row r="1822" spans="1:11" ht="15.75" customHeight="1">
      <c r="A1822" s="2" t="s">
        <v>3286</v>
      </c>
      <c r="B1822" s="1">
        <v>2010</v>
      </c>
      <c r="C1822" s="1" t="s">
        <v>424</v>
      </c>
      <c r="D1822" s="3">
        <v>6.6</v>
      </c>
      <c r="E1822" s="4">
        <v>117</v>
      </c>
      <c r="F1822" s="1">
        <v>80000000</v>
      </c>
      <c r="G1822" s="1">
        <v>43290977</v>
      </c>
      <c r="H1822" s="1" t="s">
        <v>74</v>
      </c>
      <c r="I1822" s="1">
        <v>75201</v>
      </c>
      <c r="J1822" s="1" t="s">
        <v>15</v>
      </c>
      <c r="K1822" s="1" t="s">
        <v>121</v>
      </c>
    </row>
    <row r="1823" spans="1:11" ht="15.75" customHeight="1">
      <c r="A1823" s="2" t="s">
        <v>3287</v>
      </c>
      <c r="B1823" s="1">
        <v>2006</v>
      </c>
      <c r="C1823" s="1" t="s">
        <v>3288</v>
      </c>
      <c r="D1823" s="3">
        <v>6.6</v>
      </c>
      <c r="E1823" s="4">
        <v>140</v>
      </c>
      <c r="F1823" s="1">
        <v>60000000</v>
      </c>
      <c r="G1823" s="1">
        <v>13082288</v>
      </c>
      <c r="H1823" s="1" t="s">
        <v>3289</v>
      </c>
      <c r="I1823" s="1">
        <v>35565</v>
      </c>
      <c r="J1823" s="1" t="s">
        <v>15</v>
      </c>
      <c r="K1823" s="1" t="s">
        <v>121</v>
      </c>
    </row>
    <row r="1824" spans="1:11" ht="15.75" customHeight="1">
      <c r="A1824" s="2" t="s">
        <v>3290</v>
      </c>
      <c r="B1824" s="1">
        <v>1995</v>
      </c>
      <c r="C1824" s="1" t="s">
        <v>3291</v>
      </c>
      <c r="D1824" s="3">
        <v>6.6</v>
      </c>
      <c r="E1824" s="4">
        <v>84</v>
      </c>
      <c r="F1824" s="1">
        <v>55000000</v>
      </c>
      <c r="G1824" s="1">
        <v>141600000</v>
      </c>
      <c r="H1824" s="1" t="s">
        <v>3292</v>
      </c>
      <c r="I1824" s="1">
        <v>119675</v>
      </c>
      <c r="J1824" s="1" t="s">
        <v>15</v>
      </c>
      <c r="K1824" s="1" t="s">
        <v>16</v>
      </c>
    </row>
    <row r="1825" spans="1:11" ht="15.75" customHeight="1">
      <c r="A1825" s="2" t="s">
        <v>3293</v>
      </c>
      <c r="B1825" s="1">
        <v>2005</v>
      </c>
      <c r="C1825" s="1" t="s">
        <v>2355</v>
      </c>
      <c r="D1825" s="3">
        <v>6.6</v>
      </c>
      <c r="E1825" s="4">
        <v>118</v>
      </c>
      <c r="F1825" s="1">
        <v>70000000</v>
      </c>
      <c r="G1825" s="1">
        <v>177575142</v>
      </c>
      <c r="H1825" s="1" t="s">
        <v>149</v>
      </c>
      <c r="I1825" s="1">
        <v>244840</v>
      </c>
      <c r="J1825" s="1" t="s">
        <v>15</v>
      </c>
      <c r="K1825" s="1" t="s">
        <v>16</v>
      </c>
    </row>
    <row r="1826" spans="1:11" ht="15.75" customHeight="1">
      <c r="A1826" s="2" t="s">
        <v>3294</v>
      </c>
      <c r="B1826" s="1">
        <v>2000</v>
      </c>
      <c r="C1826" s="1" t="s">
        <v>3295</v>
      </c>
      <c r="D1826" s="3">
        <v>6.6</v>
      </c>
      <c r="E1826" s="4">
        <v>110</v>
      </c>
      <c r="F1826" s="1">
        <v>55000000</v>
      </c>
      <c r="G1826" s="1">
        <v>56932305</v>
      </c>
      <c r="H1826" s="1" t="s">
        <v>1685</v>
      </c>
      <c r="I1826" s="1">
        <v>96690</v>
      </c>
      <c r="J1826" s="1" t="s">
        <v>15</v>
      </c>
      <c r="K1826" s="1" t="s">
        <v>16</v>
      </c>
    </row>
    <row r="1827" spans="1:11" ht="15.75" customHeight="1">
      <c r="A1827" s="2" t="s">
        <v>3296</v>
      </c>
      <c r="B1827" s="1">
        <v>2008</v>
      </c>
      <c r="C1827" s="1" t="s">
        <v>2517</v>
      </c>
      <c r="D1827" s="3">
        <v>6.6</v>
      </c>
      <c r="E1827" s="4">
        <v>104</v>
      </c>
      <c r="F1827" s="1">
        <v>55000000</v>
      </c>
      <c r="G1827" s="1">
        <v>25040293</v>
      </c>
      <c r="H1827" s="1" t="s">
        <v>198</v>
      </c>
      <c r="I1827" s="1">
        <v>88049</v>
      </c>
      <c r="J1827" s="1" t="s">
        <v>15</v>
      </c>
      <c r="K1827" s="1" t="s">
        <v>16</v>
      </c>
    </row>
    <row r="1828" spans="1:11" ht="15.75" customHeight="1">
      <c r="A1828" s="2" t="s">
        <v>3297</v>
      </c>
      <c r="B1828" s="1">
        <v>2016</v>
      </c>
      <c r="C1828" s="1" t="s">
        <v>2338</v>
      </c>
      <c r="D1828" s="3">
        <v>6.6</v>
      </c>
      <c r="E1828" s="4">
        <v>107</v>
      </c>
      <c r="F1828" s="1">
        <v>50000000</v>
      </c>
      <c r="G1828" s="1">
        <v>126088877</v>
      </c>
      <c r="H1828" s="1" t="s">
        <v>1642</v>
      </c>
      <c r="I1828" s="1">
        <v>33354</v>
      </c>
      <c r="J1828" s="1" t="s">
        <v>15</v>
      </c>
      <c r="K1828" s="1" t="s">
        <v>16</v>
      </c>
    </row>
    <row r="1829" spans="1:11" ht="15.75" customHeight="1">
      <c r="A1829" s="2" t="s">
        <v>3298</v>
      </c>
      <c r="B1829" s="1">
        <v>1995</v>
      </c>
      <c r="C1829" s="1" t="s">
        <v>169</v>
      </c>
      <c r="D1829" s="3">
        <v>6.6</v>
      </c>
      <c r="E1829" s="4">
        <v>127</v>
      </c>
      <c r="F1829" s="1">
        <v>50000000</v>
      </c>
      <c r="G1829" s="1">
        <v>67823573</v>
      </c>
      <c r="H1829" s="1" t="s">
        <v>262</v>
      </c>
      <c r="I1829" s="1">
        <v>91176</v>
      </c>
      <c r="J1829" s="1" t="s">
        <v>15</v>
      </c>
      <c r="K1829" s="1" t="s">
        <v>16</v>
      </c>
    </row>
    <row r="1830" spans="1:11" ht="15.75" customHeight="1">
      <c r="A1830" s="2" t="s">
        <v>3299</v>
      </c>
      <c r="B1830" s="1">
        <v>2006</v>
      </c>
      <c r="C1830" s="1" t="s">
        <v>3300</v>
      </c>
      <c r="D1830" s="3">
        <v>6.6</v>
      </c>
      <c r="E1830" s="4">
        <v>78</v>
      </c>
      <c r="F1830" s="1">
        <v>50000000</v>
      </c>
      <c r="G1830" s="1">
        <v>58336565</v>
      </c>
      <c r="H1830" s="1" t="s">
        <v>191</v>
      </c>
      <c r="I1830" s="1">
        <v>12845</v>
      </c>
      <c r="J1830" s="1" t="s">
        <v>15</v>
      </c>
      <c r="K1830" s="1" t="s">
        <v>16</v>
      </c>
    </row>
    <row r="1831" spans="1:11" ht="15.75" customHeight="1">
      <c r="A1831" s="2" t="s">
        <v>3301</v>
      </c>
      <c r="B1831" s="1">
        <v>2006</v>
      </c>
      <c r="C1831" s="1" t="s">
        <v>3302</v>
      </c>
      <c r="D1831" s="3">
        <v>6.6</v>
      </c>
      <c r="E1831" s="4">
        <v>132</v>
      </c>
      <c r="F1831" s="1">
        <v>50000000</v>
      </c>
      <c r="G1831" s="1">
        <v>46982632</v>
      </c>
      <c r="H1831" s="1" t="s">
        <v>3303</v>
      </c>
      <c r="I1831" s="1">
        <v>172792</v>
      </c>
      <c r="J1831" s="1" t="s">
        <v>15</v>
      </c>
      <c r="K1831" s="1" t="s">
        <v>288</v>
      </c>
    </row>
    <row r="1832" spans="1:11" ht="15.75" customHeight="1">
      <c r="A1832" s="2" t="s">
        <v>3304</v>
      </c>
      <c r="B1832" s="1">
        <v>2000</v>
      </c>
      <c r="C1832" s="1" t="s">
        <v>296</v>
      </c>
      <c r="D1832" s="3">
        <v>6.6</v>
      </c>
      <c r="E1832" s="4">
        <v>119</v>
      </c>
      <c r="F1832" s="1">
        <v>50000000</v>
      </c>
      <c r="G1832" s="1">
        <v>39778599</v>
      </c>
      <c r="H1832" s="1" t="s">
        <v>428</v>
      </c>
      <c r="I1832" s="1">
        <v>176169</v>
      </c>
      <c r="J1832" s="1" t="s">
        <v>15</v>
      </c>
      <c r="K1832" s="1" t="s">
        <v>16</v>
      </c>
    </row>
    <row r="1833" spans="1:11" ht="15.75" customHeight="1">
      <c r="A1833" s="2" t="s">
        <v>3305</v>
      </c>
      <c r="B1833" s="1">
        <v>2015</v>
      </c>
      <c r="C1833" s="1" t="s">
        <v>2313</v>
      </c>
      <c r="D1833" s="3">
        <v>6.6</v>
      </c>
      <c r="E1833" s="4">
        <v>114</v>
      </c>
      <c r="F1833" s="1">
        <v>50000000</v>
      </c>
      <c r="G1833" s="1">
        <v>26442251</v>
      </c>
      <c r="H1833" s="1" t="s">
        <v>21</v>
      </c>
      <c r="I1833" s="1">
        <v>76010</v>
      </c>
      <c r="J1833" s="1" t="s">
        <v>15</v>
      </c>
      <c r="K1833" s="1" t="s">
        <v>16</v>
      </c>
    </row>
    <row r="1834" spans="1:11" ht="15.75" customHeight="1">
      <c r="A1834" s="2" t="s">
        <v>3306</v>
      </c>
      <c r="B1834" s="1">
        <v>1996</v>
      </c>
      <c r="C1834" s="1" t="s">
        <v>427</v>
      </c>
      <c r="D1834" s="3">
        <v>6.6</v>
      </c>
      <c r="E1834" s="4">
        <v>116</v>
      </c>
      <c r="F1834" s="1">
        <v>46000000</v>
      </c>
      <c r="G1834" s="1">
        <v>58918501</v>
      </c>
      <c r="H1834" s="1" t="s">
        <v>3307</v>
      </c>
      <c r="I1834" s="1">
        <v>40126</v>
      </c>
      <c r="J1834" s="1" t="s">
        <v>15</v>
      </c>
      <c r="K1834" s="1" t="s">
        <v>16</v>
      </c>
    </row>
    <row r="1835" spans="1:11" ht="15.75" customHeight="1">
      <c r="A1835" s="2" t="s">
        <v>3308</v>
      </c>
      <c r="B1835" s="1">
        <v>1984</v>
      </c>
      <c r="C1835" s="1" t="s">
        <v>475</v>
      </c>
      <c r="D1835" s="3">
        <v>6.6</v>
      </c>
      <c r="E1835" s="4">
        <v>177</v>
      </c>
      <c r="F1835" s="1">
        <v>40000000</v>
      </c>
      <c r="G1835" s="1">
        <v>27400000</v>
      </c>
      <c r="H1835" s="1" t="s">
        <v>162</v>
      </c>
      <c r="I1835" s="1">
        <v>97087</v>
      </c>
      <c r="J1835" s="1" t="s">
        <v>15</v>
      </c>
      <c r="K1835" s="1" t="s">
        <v>16</v>
      </c>
    </row>
    <row r="1836" spans="1:11" ht="15.75" customHeight="1">
      <c r="A1836" s="2" t="s">
        <v>3309</v>
      </c>
      <c r="B1836" s="1">
        <v>2006</v>
      </c>
      <c r="C1836" s="1" t="s">
        <v>1554</v>
      </c>
      <c r="D1836" s="3">
        <v>6.6</v>
      </c>
      <c r="E1836" s="4">
        <v>102</v>
      </c>
      <c r="F1836" s="1">
        <v>52000000</v>
      </c>
      <c r="G1836" s="1">
        <v>36883539</v>
      </c>
      <c r="H1836" s="1" t="s">
        <v>21</v>
      </c>
      <c r="I1836" s="1">
        <v>112769</v>
      </c>
      <c r="J1836" s="1" t="s">
        <v>15</v>
      </c>
      <c r="K1836" s="1" t="s">
        <v>135</v>
      </c>
    </row>
    <row r="1837" spans="1:11" ht="15.75" customHeight="1">
      <c r="A1837" s="2" t="s">
        <v>3310</v>
      </c>
      <c r="B1837" s="1">
        <v>2011</v>
      </c>
      <c r="C1837" s="1" t="s">
        <v>2766</v>
      </c>
      <c r="D1837" s="3">
        <v>6.6</v>
      </c>
      <c r="E1837" s="4">
        <v>93</v>
      </c>
      <c r="F1837" s="1">
        <v>40000000</v>
      </c>
      <c r="G1837" s="1">
        <v>29113588</v>
      </c>
      <c r="H1837" s="1" t="s">
        <v>1150</v>
      </c>
      <c r="I1837" s="1">
        <v>117999</v>
      </c>
      <c r="J1837" s="1" t="s">
        <v>15</v>
      </c>
      <c r="K1837" s="1" t="s">
        <v>16</v>
      </c>
    </row>
    <row r="1838" spans="1:11" ht="15.75" customHeight="1">
      <c r="A1838" s="2" t="s">
        <v>3311</v>
      </c>
      <c r="B1838" s="1">
        <v>2013</v>
      </c>
      <c r="C1838" s="1" t="s">
        <v>2814</v>
      </c>
      <c r="D1838" s="3">
        <v>6.6</v>
      </c>
      <c r="E1838" s="4">
        <v>123</v>
      </c>
      <c r="F1838" s="1">
        <v>43000000</v>
      </c>
      <c r="G1838" s="1">
        <v>159578352</v>
      </c>
      <c r="H1838" s="1" t="s">
        <v>1642</v>
      </c>
      <c r="I1838" s="1">
        <v>133177</v>
      </c>
      <c r="J1838" s="1" t="s">
        <v>15</v>
      </c>
      <c r="K1838" s="1" t="s">
        <v>16</v>
      </c>
    </row>
    <row r="1839" spans="1:11" ht="15.75" customHeight="1">
      <c r="A1839" s="2" t="s">
        <v>3312</v>
      </c>
      <c r="B1839" s="1">
        <v>1989</v>
      </c>
      <c r="C1839" s="1" t="s">
        <v>2827</v>
      </c>
      <c r="D1839" s="3">
        <v>6.6</v>
      </c>
      <c r="E1839" s="4">
        <v>133</v>
      </c>
      <c r="F1839" s="1">
        <v>32000000</v>
      </c>
      <c r="G1839" s="1">
        <v>34667015</v>
      </c>
      <c r="H1839" s="1" t="s">
        <v>425</v>
      </c>
      <c r="I1839" s="1">
        <v>74009</v>
      </c>
      <c r="J1839" s="1" t="s">
        <v>15</v>
      </c>
      <c r="K1839" s="1" t="s">
        <v>121</v>
      </c>
    </row>
    <row r="1840" spans="1:11" ht="15.75" customHeight="1">
      <c r="A1840" s="2" t="s">
        <v>3313</v>
      </c>
      <c r="B1840" s="1">
        <v>2014</v>
      </c>
      <c r="C1840" s="1" t="s">
        <v>3077</v>
      </c>
      <c r="D1840" s="3">
        <v>6.6</v>
      </c>
      <c r="E1840" s="4">
        <v>112</v>
      </c>
      <c r="F1840" s="1">
        <v>44000000</v>
      </c>
      <c r="G1840" s="1">
        <v>6105175</v>
      </c>
      <c r="H1840" s="1" t="s">
        <v>521</v>
      </c>
      <c r="I1840" s="1">
        <v>247020</v>
      </c>
      <c r="J1840" s="1" t="s">
        <v>15</v>
      </c>
      <c r="K1840" s="1" t="s">
        <v>16</v>
      </c>
    </row>
    <row r="1841" spans="1:11" ht="15.75" customHeight="1">
      <c r="A1841" s="2" t="s">
        <v>3314</v>
      </c>
      <c r="B1841" s="1">
        <v>2012</v>
      </c>
      <c r="C1841" s="1" t="s">
        <v>3315</v>
      </c>
      <c r="D1841" s="3">
        <v>6.6</v>
      </c>
      <c r="E1841" s="4">
        <v>102</v>
      </c>
      <c r="F1841" s="1">
        <v>42000000</v>
      </c>
      <c r="G1841" s="1">
        <v>18600911</v>
      </c>
      <c r="H1841" s="1" t="s">
        <v>1150</v>
      </c>
      <c r="I1841" s="1">
        <v>125198</v>
      </c>
      <c r="J1841" s="1" t="s">
        <v>15</v>
      </c>
      <c r="K1841" s="1" t="s">
        <v>16</v>
      </c>
    </row>
    <row r="1842" spans="1:11" ht="15.75" customHeight="1">
      <c r="A1842" s="2" t="s">
        <v>3316</v>
      </c>
      <c r="B1842" s="1">
        <v>2008</v>
      </c>
      <c r="C1842" s="1" t="s">
        <v>2032</v>
      </c>
      <c r="D1842" s="3">
        <v>6.6</v>
      </c>
      <c r="E1842" s="4">
        <v>90</v>
      </c>
      <c r="F1842" s="1">
        <v>40000000</v>
      </c>
      <c r="G1842" s="1">
        <v>72266306</v>
      </c>
      <c r="H1842" s="1" t="s">
        <v>74</v>
      </c>
      <c r="I1842" s="1">
        <v>127528</v>
      </c>
      <c r="J1842" s="1" t="s">
        <v>15</v>
      </c>
      <c r="K1842" s="1" t="s">
        <v>16</v>
      </c>
    </row>
    <row r="1843" spans="1:11" ht="15.75" customHeight="1">
      <c r="A1843" s="2" t="s">
        <v>3317</v>
      </c>
      <c r="B1843" s="1">
        <v>2004</v>
      </c>
      <c r="C1843" s="1" t="s">
        <v>2406</v>
      </c>
      <c r="D1843" s="3">
        <v>6.6</v>
      </c>
      <c r="E1843" s="4">
        <v>96</v>
      </c>
      <c r="F1843" s="1">
        <v>40000000</v>
      </c>
      <c r="G1843" s="1">
        <v>47781388</v>
      </c>
      <c r="H1843" s="1" t="s">
        <v>123</v>
      </c>
      <c r="I1843" s="1">
        <v>147504</v>
      </c>
      <c r="J1843" s="1" t="s">
        <v>15</v>
      </c>
      <c r="K1843" s="1" t="s">
        <v>16</v>
      </c>
    </row>
    <row r="1844" spans="1:11" ht="15.75" customHeight="1">
      <c r="A1844" s="2" t="s">
        <v>3318</v>
      </c>
      <c r="B1844" s="1">
        <v>2012</v>
      </c>
      <c r="C1844" s="1" t="s">
        <v>2253</v>
      </c>
      <c r="D1844" s="3">
        <v>6.6</v>
      </c>
      <c r="E1844" s="4">
        <v>105</v>
      </c>
      <c r="F1844" s="1">
        <v>25000000</v>
      </c>
      <c r="G1844" s="1">
        <v>51853450</v>
      </c>
      <c r="H1844" s="1" t="s">
        <v>3319</v>
      </c>
      <c r="I1844" s="1">
        <v>37398</v>
      </c>
      <c r="J1844" s="1" t="s">
        <v>15</v>
      </c>
      <c r="K1844" s="1" t="s">
        <v>16</v>
      </c>
    </row>
    <row r="1845" spans="1:11" ht="15.75" customHeight="1">
      <c r="A1845" s="2" t="s">
        <v>3320</v>
      </c>
      <c r="B1845" s="1">
        <v>1994</v>
      </c>
      <c r="C1845" s="1" t="s">
        <v>3321</v>
      </c>
      <c r="D1845" s="3">
        <v>6.6</v>
      </c>
      <c r="E1845" s="4">
        <v>118</v>
      </c>
      <c r="F1845" s="1">
        <v>35000000</v>
      </c>
      <c r="G1845" s="1">
        <v>75668868</v>
      </c>
      <c r="H1845" s="1" t="s">
        <v>3322</v>
      </c>
      <c r="I1845" s="1">
        <v>60504</v>
      </c>
      <c r="J1845" s="1" t="s">
        <v>15</v>
      </c>
      <c r="K1845" s="1" t="s">
        <v>16</v>
      </c>
    </row>
    <row r="1846" spans="1:11" ht="15.75" customHeight="1">
      <c r="A1846" s="2" t="s">
        <v>3323</v>
      </c>
      <c r="B1846" s="1">
        <v>1996</v>
      </c>
      <c r="C1846" s="1" t="s">
        <v>91</v>
      </c>
      <c r="D1846" s="3">
        <v>6.6</v>
      </c>
      <c r="E1846" s="4">
        <v>129</v>
      </c>
      <c r="F1846" s="1">
        <v>38000000</v>
      </c>
      <c r="G1846" s="1">
        <v>10300000</v>
      </c>
      <c r="H1846" s="1" t="s">
        <v>376</v>
      </c>
      <c r="I1846" s="1">
        <v>17859</v>
      </c>
      <c r="J1846" s="1" t="s">
        <v>15</v>
      </c>
      <c r="K1846" s="1" t="s">
        <v>16</v>
      </c>
    </row>
    <row r="1847" spans="1:11" ht="15.75" customHeight="1">
      <c r="A1847" s="2" t="s">
        <v>3324</v>
      </c>
      <c r="B1847" s="1">
        <v>1999</v>
      </c>
      <c r="C1847" s="1" t="s">
        <v>2308</v>
      </c>
      <c r="D1847" s="3">
        <v>6.6</v>
      </c>
      <c r="E1847" s="4">
        <v>95</v>
      </c>
      <c r="F1847" s="1">
        <v>33000000</v>
      </c>
      <c r="G1847" s="1">
        <v>205399422</v>
      </c>
      <c r="H1847" s="1" t="s">
        <v>1096</v>
      </c>
      <c r="I1847" s="1">
        <v>181225</v>
      </c>
      <c r="J1847" s="1" t="s">
        <v>15</v>
      </c>
      <c r="K1847" s="1" t="s">
        <v>16</v>
      </c>
    </row>
    <row r="1848" spans="1:11" ht="15.75" customHeight="1">
      <c r="A1848" s="2" t="s">
        <v>3325</v>
      </c>
      <c r="B1848" s="1">
        <v>2011</v>
      </c>
      <c r="C1848" s="1" t="s">
        <v>2186</v>
      </c>
      <c r="D1848" s="3">
        <v>6.6</v>
      </c>
      <c r="E1848" s="4">
        <v>109</v>
      </c>
      <c r="F1848" s="1">
        <v>35000000</v>
      </c>
      <c r="G1848" s="1">
        <v>55802754</v>
      </c>
      <c r="H1848" s="1" t="s">
        <v>149</v>
      </c>
      <c r="I1848" s="1">
        <v>270228</v>
      </c>
      <c r="J1848" s="1" t="s">
        <v>15</v>
      </c>
      <c r="K1848" s="1" t="s">
        <v>16</v>
      </c>
    </row>
    <row r="1849" spans="1:11" ht="15.75" customHeight="1">
      <c r="A1849" s="2" t="s">
        <v>3326</v>
      </c>
      <c r="B1849" s="1">
        <v>2009</v>
      </c>
      <c r="C1849" s="1" t="s">
        <v>3327</v>
      </c>
      <c r="D1849" s="3">
        <v>6.6</v>
      </c>
      <c r="E1849" s="4">
        <v>92</v>
      </c>
      <c r="F1849" s="1">
        <v>35000000</v>
      </c>
      <c r="G1849" s="1">
        <v>45802315</v>
      </c>
      <c r="H1849" s="1" t="s">
        <v>414</v>
      </c>
      <c r="I1849" s="1">
        <v>119974</v>
      </c>
      <c r="J1849" s="1" t="s">
        <v>15</v>
      </c>
      <c r="K1849" s="1" t="s">
        <v>16</v>
      </c>
    </row>
    <row r="1850" spans="1:11" ht="15.75" customHeight="1">
      <c r="A1850" s="2" t="s">
        <v>3328</v>
      </c>
      <c r="B1850" s="1">
        <v>2011</v>
      </c>
      <c r="C1850" s="1" t="s">
        <v>216</v>
      </c>
      <c r="D1850" s="3">
        <v>6.6</v>
      </c>
      <c r="E1850" s="4">
        <v>137</v>
      </c>
      <c r="F1850" s="1">
        <v>35000000</v>
      </c>
      <c r="G1850" s="1">
        <v>37304950</v>
      </c>
      <c r="H1850" s="1" t="s">
        <v>55</v>
      </c>
      <c r="I1850" s="1">
        <v>102728</v>
      </c>
      <c r="J1850" s="1" t="s">
        <v>15</v>
      </c>
      <c r="K1850" s="1" t="s">
        <v>16</v>
      </c>
    </row>
    <row r="1851" spans="1:11" ht="15.75" customHeight="1">
      <c r="A1851" s="2" t="s">
        <v>3329</v>
      </c>
      <c r="B1851" s="1">
        <v>1999</v>
      </c>
      <c r="C1851" s="1" t="s">
        <v>3197</v>
      </c>
      <c r="D1851" s="3">
        <v>6.6</v>
      </c>
      <c r="E1851" s="4">
        <v>112</v>
      </c>
      <c r="F1851" s="1">
        <v>35000000</v>
      </c>
      <c r="G1851" s="1">
        <v>26494611</v>
      </c>
      <c r="H1851" s="1" t="s">
        <v>3330</v>
      </c>
      <c r="I1851" s="1">
        <v>48621</v>
      </c>
      <c r="J1851" s="1" t="s">
        <v>15</v>
      </c>
      <c r="K1851" s="1" t="s">
        <v>16</v>
      </c>
    </row>
    <row r="1852" spans="1:11" ht="15.75" customHeight="1">
      <c r="A1852" s="2" t="s">
        <v>3331</v>
      </c>
      <c r="B1852" s="1">
        <v>1997</v>
      </c>
      <c r="C1852" s="1" t="s">
        <v>216</v>
      </c>
      <c r="D1852" s="3">
        <v>6.6</v>
      </c>
      <c r="E1852" s="4">
        <v>155</v>
      </c>
      <c r="F1852" s="1">
        <v>30000000</v>
      </c>
      <c r="G1852" s="1">
        <v>25078937</v>
      </c>
      <c r="H1852" s="1" t="s">
        <v>74</v>
      </c>
      <c r="I1852" s="1">
        <v>31751</v>
      </c>
      <c r="J1852" s="1" t="s">
        <v>15</v>
      </c>
      <c r="K1852" s="1" t="s">
        <v>16</v>
      </c>
    </row>
    <row r="1853" spans="1:11" ht="15.75" customHeight="1">
      <c r="A1853" s="2" t="s">
        <v>3332</v>
      </c>
      <c r="B1853" s="1">
        <v>1992</v>
      </c>
      <c r="C1853" s="1" t="s">
        <v>3333</v>
      </c>
      <c r="D1853" s="3">
        <v>6.6</v>
      </c>
      <c r="E1853" s="4">
        <v>140</v>
      </c>
      <c r="F1853" s="1">
        <v>35000000</v>
      </c>
      <c r="G1853" s="1">
        <v>24276500</v>
      </c>
      <c r="H1853" s="1" t="s">
        <v>55</v>
      </c>
      <c r="I1853" s="1">
        <v>17124</v>
      </c>
      <c r="J1853" s="1" t="s">
        <v>15</v>
      </c>
      <c r="K1853" s="1" t="s">
        <v>16</v>
      </c>
    </row>
    <row r="1854" spans="1:11" ht="15.75" customHeight="1">
      <c r="A1854" s="2" t="s">
        <v>3334</v>
      </c>
      <c r="B1854" s="1">
        <v>1991</v>
      </c>
      <c r="C1854" s="1" t="s">
        <v>3335</v>
      </c>
      <c r="D1854" s="3">
        <v>6.6</v>
      </c>
      <c r="E1854" s="4">
        <v>132</v>
      </c>
      <c r="F1854" s="1">
        <v>30000000</v>
      </c>
      <c r="G1854" s="1">
        <v>74787599</v>
      </c>
      <c r="H1854" s="1" t="s">
        <v>396</v>
      </c>
      <c r="I1854" s="1">
        <v>12549</v>
      </c>
      <c r="J1854" s="1" t="s">
        <v>15</v>
      </c>
      <c r="K1854" s="1" t="s">
        <v>16</v>
      </c>
    </row>
    <row r="1855" spans="1:11" ht="15.75" customHeight="1">
      <c r="A1855" s="2" t="s">
        <v>3336</v>
      </c>
      <c r="B1855" s="1">
        <v>1989</v>
      </c>
      <c r="C1855" s="1" t="s">
        <v>91</v>
      </c>
      <c r="D1855" s="3">
        <v>6.6</v>
      </c>
      <c r="E1855" s="4">
        <v>125</v>
      </c>
      <c r="F1855" s="1">
        <v>30000000</v>
      </c>
      <c r="G1855" s="1">
        <v>45645204</v>
      </c>
      <c r="H1855" s="1" t="s">
        <v>1150</v>
      </c>
      <c r="I1855" s="1">
        <v>39306</v>
      </c>
      <c r="J1855" s="1" t="s">
        <v>15</v>
      </c>
      <c r="K1855" s="1" t="s">
        <v>16</v>
      </c>
    </row>
    <row r="1856" spans="1:11" ht="15.75" customHeight="1">
      <c r="A1856" s="2" t="s">
        <v>3337</v>
      </c>
      <c r="B1856" s="1">
        <v>2009</v>
      </c>
      <c r="C1856" s="1" t="s">
        <v>777</v>
      </c>
      <c r="D1856" s="3">
        <v>6.6</v>
      </c>
      <c r="E1856" s="4">
        <v>99</v>
      </c>
      <c r="F1856" s="1">
        <v>30000000</v>
      </c>
      <c r="G1856" s="1">
        <v>42057340</v>
      </c>
      <c r="H1856" s="1" t="s">
        <v>589</v>
      </c>
      <c r="I1856" s="1">
        <v>158354</v>
      </c>
      <c r="J1856" s="1" t="s">
        <v>15</v>
      </c>
      <c r="K1856" s="1" t="s">
        <v>16</v>
      </c>
    </row>
    <row r="1857" spans="1:11" ht="15.75" customHeight="1">
      <c r="A1857" s="2" t="s">
        <v>3338</v>
      </c>
      <c r="B1857" s="1">
        <v>2007</v>
      </c>
      <c r="C1857" s="1" t="s">
        <v>2243</v>
      </c>
      <c r="D1857" s="3">
        <v>6.6</v>
      </c>
      <c r="E1857" s="4">
        <v>113</v>
      </c>
      <c r="F1857" s="1">
        <v>32000000</v>
      </c>
      <c r="G1857" s="1">
        <v>39568996</v>
      </c>
      <c r="H1857" s="1" t="s">
        <v>488</v>
      </c>
      <c r="I1857" s="1">
        <v>138435</v>
      </c>
      <c r="J1857" s="1" t="s">
        <v>15</v>
      </c>
      <c r="K1857" s="1" t="s">
        <v>16</v>
      </c>
    </row>
    <row r="1858" spans="1:11" ht="15.75" customHeight="1">
      <c r="A1858" s="2" t="s">
        <v>3339</v>
      </c>
      <c r="B1858" s="1">
        <v>1987</v>
      </c>
      <c r="C1858" s="1" t="s">
        <v>3340</v>
      </c>
      <c r="D1858" s="3">
        <v>6.6</v>
      </c>
      <c r="E1858" s="4">
        <v>101</v>
      </c>
      <c r="F1858" s="1">
        <v>27000000</v>
      </c>
      <c r="G1858" s="1">
        <v>38122105</v>
      </c>
      <c r="H1858" s="1" t="s">
        <v>1540</v>
      </c>
      <c r="I1858" s="1">
        <v>112669</v>
      </c>
      <c r="J1858" s="1" t="s">
        <v>15</v>
      </c>
      <c r="K1858" s="1" t="s">
        <v>16</v>
      </c>
    </row>
    <row r="1859" spans="1:11" ht="15.75" customHeight="1">
      <c r="A1859" s="2" t="s">
        <v>3341</v>
      </c>
      <c r="B1859" s="1">
        <v>2002</v>
      </c>
      <c r="C1859" s="1" t="s">
        <v>1013</v>
      </c>
      <c r="D1859" s="3">
        <v>6.6</v>
      </c>
      <c r="E1859" s="4">
        <v>109</v>
      </c>
      <c r="F1859" s="1">
        <v>25000000</v>
      </c>
      <c r="G1859" s="1">
        <v>3517797</v>
      </c>
      <c r="H1859" s="1" t="s">
        <v>482</v>
      </c>
      <c r="I1859" s="1">
        <v>9004</v>
      </c>
      <c r="J1859" s="1" t="s">
        <v>15</v>
      </c>
      <c r="K1859" s="1" t="s">
        <v>109</v>
      </c>
    </row>
    <row r="1860" spans="1:11" ht="15.75" customHeight="1">
      <c r="A1860" s="2" t="s">
        <v>3342</v>
      </c>
      <c r="B1860" s="1">
        <v>2013</v>
      </c>
      <c r="C1860" s="1" t="s">
        <v>2528</v>
      </c>
      <c r="D1860" s="3">
        <v>6.6</v>
      </c>
      <c r="E1860" s="4">
        <v>105</v>
      </c>
      <c r="F1860" s="1">
        <v>28000000</v>
      </c>
      <c r="G1860" s="1">
        <v>63910583</v>
      </c>
      <c r="H1860" s="1" t="s">
        <v>149</v>
      </c>
      <c r="I1860" s="1">
        <v>106755</v>
      </c>
      <c r="J1860" s="1" t="s">
        <v>15</v>
      </c>
      <c r="K1860" s="1" t="s">
        <v>16</v>
      </c>
    </row>
    <row r="1861" spans="1:11" ht="15.75" customHeight="1">
      <c r="A1861" s="2" t="s">
        <v>3343</v>
      </c>
      <c r="B1861" s="1">
        <v>2001</v>
      </c>
      <c r="C1861" s="1" t="s">
        <v>1530</v>
      </c>
      <c r="D1861" s="3">
        <v>6.6</v>
      </c>
      <c r="E1861" s="4">
        <v>90</v>
      </c>
      <c r="F1861" s="1">
        <v>28000000</v>
      </c>
      <c r="G1861" s="1">
        <v>45162741</v>
      </c>
      <c r="H1861" s="1" t="s">
        <v>521</v>
      </c>
      <c r="I1861" s="1">
        <v>201084</v>
      </c>
      <c r="J1861" s="1" t="s">
        <v>15</v>
      </c>
      <c r="K1861" s="1" t="s">
        <v>135</v>
      </c>
    </row>
    <row r="1862" spans="1:11" ht="15.75" customHeight="1">
      <c r="A1862" s="2" t="s">
        <v>3344</v>
      </c>
      <c r="B1862" s="1">
        <v>2013</v>
      </c>
      <c r="C1862" s="1" t="s">
        <v>3345</v>
      </c>
      <c r="D1862" s="3">
        <v>6.6</v>
      </c>
      <c r="E1862" s="4">
        <v>103</v>
      </c>
      <c r="F1862" s="1">
        <v>28000000</v>
      </c>
      <c r="G1862" s="1">
        <v>28751715</v>
      </c>
      <c r="H1862" s="1" t="s">
        <v>1642</v>
      </c>
      <c r="I1862" s="1">
        <v>202967</v>
      </c>
      <c r="J1862" s="1" t="s">
        <v>15</v>
      </c>
      <c r="K1862" s="1" t="s">
        <v>16</v>
      </c>
    </row>
    <row r="1863" spans="1:11" ht="15.75" customHeight="1">
      <c r="A1863" s="2" t="s">
        <v>3346</v>
      </c>
      <c r="B1863" s="1">
        <v>1983</v>
      </c>
      <c r="C1863" s="1" t="s">
        <v>2827</v>
      </c>
      <c r="D1863" s="3">
        <v>6.6</v>
      </c>
      <c r="E1863" s="4">
        <v>131</v>
      </c>
      <c r="F1863" s="1">
        <v>27500000</v>
      </c>
      <c r="G1863" s="1">
        <v>67900000</v>
      </c>
      <c r="H1863" s="1" t="s">
        <v>425</v>
      </c>
      <c r="I1863" s="1">
        <v>74374</v>
      </c>
      <c r="J1863" s="1" t="s">
        <v>15</v>
      </c>
      <c r="K1863" s="1" t="s">
        <v>121</v>
      </c>
    </row>
    <row r="1864" spans="1:11" ht="15.75" customHeight="1">
      <c r="A1864" s="2" t="s">
        <v>3347</v>
      </c>
      <c r="B1864" s="1">
        <v>1997</v>
      </c>
      <c r="C1864" s="1" t="s">
        <v>1585</v>
      </c>
      <c r="D1864" s="3">
        <v>6.6</v>
      </c>
      <c r="E1864" s="4">
        <v>115</v>
      </c>
      <c r="F1864" s="1">
        <v>27000000</v>
      </c>
      <c r="G1864" s="1">
        <v>60491560</v>
      </c>
      <c r="H1864" s="1" t="s">
        <v>74</v>
      </c>
      <c r="I1864" s="1">
        <v>50653</v>
      </c>
      <c r="J1864" s="1" t="s">
        <v>15</v>
      </c>
      <c r="K1864" s="1" t="s">
        <v>16</v>
      </c>
    </row>
    <row r="1865" spans="1:11" ht="15.75" customHeight="1">
      <c r="A1865" s="2" t="s">
        <v>3348</v>
      </c>
      <c r="B1865" s="1">
        <v>1990</v>
      </c>
      <c r="C1865" s="1" t="s">
        <v>1354</v>
      </c>
      <c r="D1865" s="3">
        <v>6.6</v>
      </c>
      <c r="E1865" s="4">
        <v>115</v>
      </c>
      <c r="F1865" s="1">
        <v>26000000</v>
      </c>
      <c r="G1865" s="1">
        <v>61490000</v>
      </c>
      <c r="H1865" s="1" t="s">
        <v>1099</v>
      </c>
      <c r="I1865" s="1">
        <v>62037</v>
      </c>
      <c r="J1865" s="1" t="s">
        <v>15</v>
      </c>
      <c r="K1865" s="1" t="s">
        <v>16</v>
      </c>
    </row>
    <row r="1866" spans="1:11" ht="15.75" customHeight="1">
      <c r="A1866" s="2" t="s">
        <v>3349</v>
      </c>
      <c r="B1866" s="1">
        <v>2005</v>
      </c>
      <c r="C1866" s="1" t="s">
        <v>1468</v>
      </c>
      <c r="D1866" s="3">
        <v>6.6</v>
      </c>
      <c r="E1866" s="4">
        <v>97</v>
      </c>
      <c r="F1866" s="1">
        <v>25000000</v>
      </c>
      <c r="G1866" s="1">
        <v>47124400</v>
      </c>
      <c r="H1866" s="1" t="s">
        <v>3088</v>
      </c>
      <c r="I1866" s="1">
        <v>49676</v>
      </c>
      <c r="J1866" s="1" t="s">
        <v>15</v>
      </c>
      <c r="K1866" s="1" t="s">
        <v>16</v>
      </c>
    </row>
    <row r="1867" spans="1:11" ht="15.75" customHeight="1">
      <c r="A1867" s="2" t="s">
        <v>3350</v>
      </c>
      <c r="B1867" s="1">
        <v>2005</v>
      </c>
      <c r="C1867" s="1" t="s">
        <v>3351</v>
      </c>
      <c r="D1867" s="3">
        <v>6.6</v>
      </c>
      <c r="E1867" s="4">
        <v>119</v>
      </c>
      <c r="F1867" s="1">
        <v>25000000</v>
      </c>
      <c r="G1867" s="1">
        <v>39008741</v>
      </c>
      <c r="H1867" s="1" t="s">
        <v>2608</v>
      </c>
      <c r="I1867" s="1">
        <v>44838</v>
      </c>
      <c r="J1867" s="1" t="s">
        <v>15</v>
      </c>
      <c r="K1867" s="1" t="s">
        <v>16</v>
      </c>
    </row>
    <row r="1868" spans="1:11" ht="15.75" customHeight="1">
      <c r="A1868" s="2" t="s">
        <v>3352</v>
      </c>
      <c r="B1868" s="1">
        <v>2001</v>
      </c>
      <c r="C1868" s="1" t="s">
        <v>3353</v>
      </c>
      <c r="D1868" s="3">
        <v>6.6</v>
      </c>
      <c r="E1868" s="4">
        <v>98</v>
      </c>
      <c r="F1868" s="1">
        <v>25000000</v>
      </c>
      <c r="G1868" s="1">
        <v>36833473</v>
      </c>
      <c r="H1868" s="1" t="s">
        <v>21</v>
      </c>
      <c r="I1868" s="1">
        <v>53126</v>
      </c>
      <c r="J1868" s="1" t="s">
        <v>15</v>
      </c>
      <c r="K1868" s="1" t="s">
        <v>109</v>
      </c>
    </row>
    <row r="1869" spans="1:11" ht="15.75" customHeight="1">
      <c r="A1869" s="2" t="s">
        <v>3354</v>
      </c>
      <c r="B1869" s="1">
        <v>2005</v>
      </c>
      <c r="C1869" s="1" t="s">
        <v>1909</v>
      </c>
      <c r="D1869" s="3">
        <v>6.6</v>
      </c>
      <c r="E1869" s="4">
        <v>107</v>
      </c>
      <c r="F1869" s="1">
        <v>30000000</v>
      </c>
      <c r="G1869" s="1">
        <v>21835784</v>
      </c>
      <c r="H1869" s="1" t="s">
        <v>468</v>
      </c>
      <c r="I1869" s="1">
        <v>58297</v>
      </c>
      <c r="J1869" s="1" t="s">
        <v>15</v>
      </c>
      <c r="K1869" s="1" t="s">
        <v>16</v>
      </c>
    </row>
    <row r="1870" spans="1:11" ht="15.75" customHeight="1">
      <c r="A1870" s="2" t="s">
        <v>3355</v>
      </c>
      <c r="B1870" s="1">
        <v>2004</v>
      </c>
      <c r="C1870" s="1" t="s">
        <v>3356</v>
      </c>
      <c r="D1870" s="3">
        <v>6.6</v>
      </c>
      <c r="E1870" s="4">
        <v>93</v>
      </c>
      <c r="F1870" s="1">
        <v>25000000</v>
      </c>
      <c r="G1870" s="1">
        <v>17718223</v>
      </c>
      <c r="H1870" s="1" t="s">
        <v>521</v>
      </c>
      <c r="I1870" s="1">
        <v>162067</v>
      </c>
      <c r="J1870" s="1" t="s">
        <v>15</v>
      </c>
      <c r="K1870" s="1" t="s">
        <v>16</v>
      </c>
    </row>
    <row r="1871" spans="1:11" ht="15.75" customHeight="1">
      <c r="A1871" s="2" t="s">
        <v>3357</v>
      </c>
      <c r="B1871" s="1">
        <v>2008</v>
      </c>
      <c r="C1871" s="1" t="s">
        <v>61</v>
      </c>
      <c r="D1871" s="3">
        <v>6.6</v>
      </c>
      <c r="E1871" s="4">
        <v>121</v>
      </c>
      <c r="F1871" s="1">
        <v>25000000</v>
      </c>
      <c r="G1871" s="1">
        <v>3073392</v>
      </c>
      <c r="H1871" s="1" t="s">
        <v>105</v>
      </c>
      <c r="I1871" s="1">
        <v>59462</v>
      </c>
      <c r="J1871" s="1" t="s">
        <v>15</v>
      </c>
      <c r="K1871" s="1" t="s">
        <v>288</v>
      </c>
    </row>
    <row r="1872" spans="1:11" ht="15.75" customHeight="1">
      <c r="A1872" s="2" t="s">
        <v>3358</v>
      </c>
      <c r="B1872" s="1">
        <v>2008</v>
      </c>
      <c r="C1872" s="1" t="s">
        <v>808</v>
      </c>
      <c r="D1872" s="3">
        <v>6.6</v>
      </c>
      <c r="E1872" s="4">
        <v>101</v>
      </c>
      <c r="F1872" s="1">
        <v>24000000</v>
      </c>
      <c r="G1872" s="1">
        <v>31452765</v>
      </c>
      <c r="H1872" s="1" t="s">
        <v>149</v>
      </c>
      <c r="I1872" s="1">
        <v>149835</v>
      </c>
      <c r="J1872" s="1" t="s">
        <v>15</v>
      </c>
      <c r="K1872" s="1" t="s">
        <v>16</v>
      </c>
    </row>
    <row r="1873" spans="1:11" ht="15.75" customHeight="1">
      <c r="A1873" s="2" t="s">
        <v>3359</v>
      </c>
      <c r="B1873" s="1">
        <v>2001</v>
      </c>
      <c r="C1873" s="1" t="s">
        <v>1431</v>
      </c>
      <c r="D1873" s="3">
        <v>6.6</v>
      </c>
      <c r="E1873" s="4">
        <v>97</v>
      </c>
      <c r="F1873" s="1">
        <v>23000000</v>
      </c>
      <c r="G1873" s="1">
        <v>21973182</v>
      </c>
      <c r="H1873" s="1" t="s">
        <v>123</v>
      </c>
      <c r="I1873" s="1">
        <v>53415</v>
      </c>
      <c r="J1873" s="1" t="s">
        <v>15</v>
      </c>
      <c r="K1873" s="1" t="s">
        <v>16</v>
      </c>
    </row>
    <row r="1874" spans="1:11" ht="15.75" customHeight="1">
      <c r="A1874" s="2" t="s">
        <v>3360</v>
      </c>
      <c r="B1874" s="1">
        <v>2005</v>
      </c>
      <c r="C1874" s="1" t="s">
        <v>2844</v>
      </c>
      <c r="D1874" s="3">
        <v>6.6</v>
      </c>
      <c r="E1874" s="4">
        <v>112</v>
      </c>
      <c r="F1874" s="1">
        <v>22000000</v>
      </c>
      <c r="G1874" s="1">
        <v>36020063</v>
      </c>
      <c r="H1874" s="1" t="s">
        <v>133</v>
      </c>
      <c r="I1874" s="1">
        <v>62584</v>
      </c>
      <c r="J1874" s="1" t="s">
        <v>15</v>
      </c>
      <c r="K1874" s="1" t="s">
        <v>16</v>
      </c>
    </row>
    <row r="1875" spans="1:11" ht="15.75" customHeight="1">
      <c r="A1875" s="2" t="s">
        <v>3361</v>
      </c>
      <c r="B1875" s="1">
        <v>1999</v>
      </c>
      <c r="C1875" s="1" t="s">
        <v>620</v>
      </c>
      <c r="D1875" s="3">
        <v>6.6</v>
      </c>
      <c r="E1875" s="4">
        <v>142</v>
      </c>
      <c r="F1875" s="1">
        <v>22000000</v>
      </c>
      <c r="G1875" s="1">
        <v>19283782</v>
      </c>
      <c r="H1875" s="1" t="s">
        <v>1375</v>
      </c>
      <c r="I1875" s="1">
        <v>31227</v>
      </c>
      <c r="J1875" s="1" t="s">
        <v>15</v>
      </c>
      <c r="K1875" s="1" t="s">
        <v>16</v>
      </c>
    </row>
    <row r="1876" spans="1:11" ht="15.75" customHeight="1">
      <c r="A1876" s="2" t="s">
        <v>3362</v>
      </c>
      <c r="B1876" s="1">
        <v>2008</v>
      </c>
      <c r="C1876" s="1" t="s">
        <v>3345</v>
      </c>
      <c r="D1876" s="3">
        <v>6.6</v>
      </c>
      <c r="E1876" s="4">
        <v>110</v>
      </c>
      <c r="F1876" s="1">
        <v>20000000</v>
      </c>
      <c r="G1876" s="1">
        <v>24848292</v>
      </c>
      <c r="H1876" s="1" t="s">
        <v>3363</v>
      </c>
      <c r="I1876" s="1">
        <v>80556</v>
      </c>
      <c r="J1876" s="1" t="s">
        <v>15</v>
      </c>
      <c r="K1876" s="1" t="s">
        <v>16</v>
      </c>
    </row>
    <row r="1877" spans="1:11" ht="15.75" customHeight="1">
      <c r="A1877" s="2" t="s">
        <v>3364</v>
      </c>
      <c r="B1877" s="1">
        <v>1992</v>
      </c>
      <c r="C1877" s="1" t="s">
        <v>1176</v>
      </c>
      <c r="D1877" s="3">
        <v>6.6</v>
      </c>
      <c r="E1877" s="4">
        <v>120</v>
      </c>
      <c r="F1877" s="1">
        <v>18000000</v>
      </c>
      <c r="G1877" s="1">
        <v>173585516</v>
      </c>
      <c r="H1877" s="1" t="s">
        <v>3365</v>
      </c>
      <c r="I1877" s="1">
        <v>200077</v>
      </c>
      <c r="J1877" s="1" t="s">
        <v>15</v>
      </c>
      <c r="K1877" s="1" t="s">
        <v>16</v>
      </c>
    </row>
    <row r="1878" spans="1:11" ht="15.75" customHeight="1">
      <c r="A1878" s="2" t="s">
        <v>3366</v>
      </c>
      <c r="B1878" s="1">
        <v>2014</v>
      </c>
      <c r="C1878" s="1" t="s">
        <v>2015</v>
      </c>
      <c r="D1878" s="3">
        <v>6.6</v>
      </c>
      <c r="E1878" s="4">
        <v>103</v>
      </c>
      <c r="F1878" s="1">
        <v>19800000</v>
      </c>
      <c r="G1878" s="1">
        <v>34290142</v>
      </c>
      <c r="H1878" s="1" t="s">
        <v>45</v>
      </c>
      <c r="I1878" s="1">
        <v>54242</v>
      </c>
      <c r="J1878" s="1" t="s">
        <v>15</v>
      </c>
      <c r="K1878" s="1" t="s">
        <v>16</v>
      </c>
    </row>
    <row r="1879" spans="1:11" ht="15.75" customHeight="1">
      <c r="A1879" s="2" t="s">
        <v>3367</v>
      </c>
      <c r="B1879" s="1">
        <v>1995</v>
      </c>
      <c r="C1879" s="1" t="s">
        <v>3368</v>
      </c>
      <c r="D1879" s="3">
        <v>6.6</v>
      </c>
      <c r="E1879" s="4">
        <v>123</v>
      </c>
      <c r="F1879" s="1">
        <v>20000000</v>
      </c>
      <c r="G1879" s="1">
        <v>32051917</v>
      </c>
      <c r="H1879" s="1" t="s">
        <v>74</v>
      </c>
      <c r="I1879" s="1">
        <v>42315</v>
      </c>
      <c r="J1879" s="1" t="s">
        <v>15</v>
      </c>
      <c r="K1879" s="1" t="s">
        <v>16</v>
      </c>
    </row>
    <row r="1880" spans="1:11" ht="15.75" customHeight="1">
      <c r="A1880" s="2" t="s">
        <v>3369</v>
      </c>
      <c r="B1880" s="1">
        <v>1995</v>
      </c>
      <c r="C1880" s="1" t="s">
        <v>3091</v>
      </c>
      <c r="D1880" s="3">
        <v>6.6</v>
      </c>
      <c r="E1880" s="4">
        <v>103</v>
      </c>
      <c r="F1880" s="1">
        <v>20000000</v>
      </c>
      <c r="G1880" s="1">
        <v>17518220</v>
      </c>
      <c r="H1880" s="1" t="s">
        <v>468</v>
      </c>
      <c r="I1880" s="1">
        <v>9105</v>
      </c>
      <c r="J1880" s="1" t="s">
        <v>15</v>
      </c>
      <c r="K1880" s="1" t="s">
        <v>16</v>
      </c>
    </row>
    <row r="1881" spans="1:11" ht="15.75" customHeight="1">
      <c r="A1881" s="2" t="s">
        <v>3370</v>
      </c>
      <c r="B1881" s="1">
        <v>1965</v>
      </c>
      <c r="C1881" s="1" t="s">
        <v>3371</v>
      </c>
      <c r="D1881" s="3">
        <v>6.6</v>
      </c>
      <c r="E1881" s="4">
        <v>225</v>
      </c>
      <c r="F1881" s="1">
        <v>20000000</v>
      </c>
      <c r="G1881" s="1">
        <v>8000000</v>
      </c>
      <c r="H1881" s="1" t="s">
        <v>28</v>
      </c>
      <c r="I1881" s="1">
        <v>6484</v>
      </c>
      <c r="J1881" s="1" t="s">
        <v>15</v>
      </c>
      <c r="K1881" s="1" t="s">
        <v>16</v>
      </c>
    </row>
    <row r="1882" spans="1:11" ht="15.75" customHeight="1">
      <c r="A1882" s="2" t="s">
        <v>3372</v>
      </c>
      <c r="B1882" s="1">
        <v>1997</v>
      </c>
      <c r="C1882" s="1" t="s">
        <v>3368</v>
      </c>
      <c r="D1882" s="3">
        <v>6.6</v>
      </c>
      <c r="E1882" s="4">
        <v>94</v>
      </c>
      <c r="F1882" s="1">
        <v>20000000</v>
      </c>
      <c r="G1882" s="1">
        <v>13801755</v>
      </c>
      <c r="H1882" s="1" t="s">
        <v>1047</v>
      </c>
      <c r="I1882" s="1">
        <v>23928</v>
      </c>
      <c r="J1882" s="1" t="s">
        <v>15</v>
      </c>
      <c r="K1882" s="1" t="s">
        <v>16</v>
      </c>
    </row>
    <row r="1883" spans="1:11" ht="15.75" customHeight="1">
      <c r="A1883" s="2" t="s">
        <v>3373</v>
      </c>
      <c r="B1883" s="1">
        <v>2005</v>
      </c>
      <c r="C1883" s="1" t="s">
        <v>320</v>
      </c>
      <c r="D1883" s="3">
        <v>6.6</v>
      </c>
      <c r="E1883" s="4">
        <v>102</v>
      </c>
      <c r="F1883" s="1">
        <v>22000000</v>
      </c>
      <c r="G1883" s="1">
        <v>12469811</v>
      </c>
      <c r="H1883" s="1" t="s">
        <v>45</v>
      </c>
      <c r="I1883" s="1">
        <v>69172</v>
      </c>
      <c r="J1883" s="1" t="s">
        <v>15</v>
      </c>
      <c r="K1883" s="1" t="s">
        <v>16</v>
      </c>
    </row>
    <row r="1884" spans="1:11" ht="15.75" customHeight="1">
      <c r="A1884" s="2" t="s">
        <v>3374</v>
      </c>
      <c r="B1884" s="1">
        <v>2015</v>
      </c>
      <c r="C1884" s="1" t="s">
        <v>1604</v>
      </c>
      <c r="D1884" s="3">
        <v>6.6</v>
      </c>
      <c r="E1884" s="4">
        <v>101</v>
      </c>
      <c r="F1884" s="1">
        <v>20000000</v>
      </c>
      <c r="G1884" s="1">
        <v>13650738</v>
      </c>
      <c r="H1884" s="1" t="s">
        <v>45</v>
      </c>
      <c r="I1884" s="1">
        <v>61360</v>
      </c>
      <c r="J1884" s="1" t="s">
        <v>15</v>
      </c>
      <c r="K1884" s="1" t="s">
        <v>16</v>
      </c>
    </row>
    <row r="1885" spans="1:11" ht="15.75" customHeight="1">
      <c r="A1885" s="2" t="s">
        <v>3375</v>
      </c>
      <c r="B1885" s="1">
        <v>1984</v>
      </c>
      <c r="C1885" s="1" t="s">
        <v>1612</v>
      </c>
      <c r="D1885" s="3">
        <v>6.6</v>
      </c>
      <c r="E1885" s="4">
        <v>105</v>
      </c>
      <c r="F1885" s="1">
        <v>17000000</v>
      </c>
      <c r="G1885" s="1">
        <v>76400000</v>
      </c>
      <c r="H1885" s="1" t="s">
        <v>162</v>
      </c>
      <c r="I1885" s="1">
        <v>58743</v>
      </c>
      <c r="J1885" s="1" t="s">
        <v>15</v>
      </c>
      <c r="K1885" s="1" t="s">
        <v>16</v>
      </c>
    </row>
    <row r="1886" spans="1:11" ht="15.75" customHeight="1">
      <c r="A1886" s="2" t="s">
        <v>3376</v>
      </c>
      <c r="B1886" s="1">
        <v>2011</v>
      </c>
      <c r="C1886" s="1" t="s">
        <v>2990</v>
      </c>
      <c r="D1886" s="3">
        <v>6.6</v>
      </c>
      <c r="E1886" s="4">
        <v>99</v>
      </c>
      <c r="F1886" s="1">
        <v>21000000</v>
      </c>
      <c r="G1886" s="1">
        <v>52691009</v>
      </c>
      <c r="H1886" s="1" t="s">
        <v>1258</v>
      </c>
      <c r="I1886" s="1">
        <v>18727</v>
      </c>
      <c r="J1886" s="1" t="s">
        <v>15</v>
      </c>
      <c r="K1886" s="1" t="s">
        <v>16</v>
      </c>
    </row>
    <row r="1887" spans="1:11" ht="15.75" customHeight="1">
      <c r="A1887" s="2" t="s">
        <v>3377</v>
      </c>
      <c r="B1887" s="1">
        <v>2014</v>
      </c>
      <c r="C1887" s="1" t="s">
        <v>3378</v>
      </c>
      <c r="D1887" s="3">
        <v>6.6</v>
      </c>
      <c r="E1887" s="4">
        <v>120</v>
      </c>
      <c r="F1887" s="1">
        <v>17000000</v>
      </c>
      <c r="G1887" s="1">
        <v>106869</v>
      </c>
      <c r="H1887" s="1" t="s">
        <v>1375</v>
      </c>
      <c r="I1887" s="1">
        <v>13762</v>
      </c>
      <c r="J1887" s="1" t="s">
        <v>15</v>
      </c>
      <c r="K1887" s="1" t="s">
        <v>109</v>
      </c>
    </row>
    <row r="1888" spans="1:11" ht="15.75" customHeight="1">
      <c r="A1888" s="2" t="s">
        <v>3379</v>
      </c>
      <c r="B1888" s="1">
        <v>2002</v>
      </c>
      <c r="C1888" s="1" t="s">
        <v>391</v>
      </c>
      <c r="D1888" s="3">
        <v>6.6</v>
      </c>
      <c r="E1888" s="4">
        <v>112</v>
      </c>
      <c r="F1888" s="1">
        <v>16000000</v>
      </c>
      <c r="G1888" s="1">
        <v>4839383</v>
      </c>
      <c r="H1888" s="1" t="s">
        <v>149</v>
      </c>
      <c r="I1888" s="1">
        <v>21613</v>
      </c>
      <c r="J1888" s="1" t="s">
        <v>15</v>
      </c>
      <c r="K1888" s="1" t="s">
        <v>16</v>
      </c>
    </row>
    <row r="1889" spans="1:11" ht="15.75" customHeight="1">
      <c r="A1889" s="2" t="s">
        <v>3380</v>
      </c>
      <c r="B1889" s="1">
        <v>2013</v>
      </c>
      <c r="C1889" s="1" t="s">
        <v>2158</v>
      </c>
      <c r="D1889" s="3">
        <v>6.6</v>
      </c>
      <c r="E1889" s="4">
        <v>120</v>
      </c>
      <c r="F1889" s="1">
        <v>16000000</v>
      </c>
      <c r="G1889" s="1">
        <v>1984743</v>
      </c>
      <c r="H1889" s="1" t="s">
        <v>396</v>
      </c>
      <c r="I1889" s="1">
        <v>20616</v>
      </c>
      <c r="J1889" s="1" t="s">
        <v>15</v>
      </c>
      <c r="K1889" s="1" t="s">
        <v>16</v>
      </c>
    </row>
    <row r="1890" spans="1:11" ht="15.75" customHeight="1">
      <c r="A1890" s="2" t="s">
        <v>3381</v>
      </c>
      <c r="B1890" s="1">
        <v>2014</v>
      </c>
      <c r="C1890" s="1" t="s">
        <v>1262</v>
      </c>
      <c r="D1890" s="3">
        <v>6.6</v>
      </c>
      <c r="E1890" s="4">
        <v>122</v>
      </c>
      <c r="F1890" s="1">
        <v>16000000</v>
      </c>
      <c r="G1890" s="1">
        <v>2428883</v>
      </c>
      <c r="H1890" s="1" t="s">
        <v>96</v>
      </c>
      <c r="I1890" s="1">
        <v>21370</v>
      </c>
      <c r="J1890" s="1" t="s">
        <v>15</v>
      </c>
      <c r="K1890" s="1" t="s">
        <v>16</v>
      </c>
    </row>
    <row r="1891" spans="1:11" ht="15.75" customHeight="1">
      <c r="A1891" s="2" t="s">
        <v>3382</v>
      </c>
      <c r="B1891" s="1">
        <v>2001</v>
      </c>
      <c r="C1891" s="1" t="s">
        <v>3383</v>
      </c>
      <c r="D1891" s="3">
        <v>6.6</v>
      </c>
      <c r="E1891" s="4">
        <v>94</v>
      </c>
      <c r="F1891" s="1">
        <v>15300000</v>
      </c>
      <c r="G1891" s="1">
        <v>81525</v>
      </c>
      <c r="H1891" s="1" t="s">
        <v>2841</v>
      </c>
      <c r="I1891" s="1">
        <v>29392</v>
      </c>
      <c r="J1891" s="1" t="s">
        <v>150</v>
      </c>
      <c r="K1891" s="1" t="s">
        <v>109</v>
      </c>
    </row>
    <row r="1892" spans="1:11" ht="15.75" customHeight="1">
      <c r="A1892" s="2" t="s">
        <v>3384</v>
      </c>
      <c r="B1892" s="1">
        <v>2013</v>
      </c>
      <c r="C1892" s="1" t="s">
        <v>2117</v>
      </c>
      <c r="D1892" s="3">
        <v>6.6</v>
      </c>
      <c r="E1892" s="4">
        <v>102</v>
      </c>
      <c r="F1892" s="1">
        <v>15000000</v>
      </c>
      <c r="G1892" s="1">
        <v>101978840</v>
      </c>
      <c r="H1892" s="1" t="s">
        <v>521</v>
      </c>
      <c r="I1892" s="1">
        <v>77724</v>
      </c>
      <c r="J1892" s="1" t="s">
        <v>15</v>
      </c>
      <c r="K1892" s="1" t="s">
        <v>16</v>
      </c>
    </row>
    <row r="1893" spans="1:11" ht="15.75" customHeight="1">
      <c r="A1893" s="2" t="s">
        <v>3385</v>
      </c>
      <c r="B1893" s="1">
        <v>2009</v>
      </c>
      <c r="C1893" s="1" t="s">
        <v>3386</v>
      </c>
      <c r="D1893" s="3">
        <v>6.6</v>
      </c>
      <c r="E1893" s="4">
        <v>114</v>
      </c>
      <c r="F1893" s="1">
        <v>15000000</v>
      </c>
      <c r="G1893" s="1">
        <v>32721635</v>
      </c>
      <c r="H1893" s="1" t="s">
        <v>3387</v>
      </c>
      <c r="I1893" s="1">
        <v>67822</v>
      </c>
      <c r="J1893" s="1" t="s">
        <v>15</v>
      </c>
      <c r="K1893" s="1" t="s">
        <v>16</v>
      </c>
    </row>
    <row r="1894" spans="1:11" ht="15.75" customHeight="1">
      <c r="A1894" s="2" t="s">
        <v>3388</v>
      </c>
      <c r="B1894" s="1">
        <v>2004</v>
      </c>
      <c r="C1894" s="1" t="s">
        <v>1253</v>
      </c>
      <c r="D1894" s="3">
        <v>6.6</v>
      </c>
      <c r="E1894" s="4">
        <v>125</v>
      </c>
      <c r="F1894" s="1">
        <v>20000000</v>
      </c>
      <c r="G1894" s="1">
        <v>13337299</v>
      </c>
      <c r="H1894" s="1" t="s">
        <v>1819</v>
      </c>
      <c r="I1894" s="1">
        <v>9649</v>
      </c>
      <c r="J1894" s="1" t="s">
        <v>15</v>
      </c>
      <c r="K1894" s="1" t="s">
        <v>16</v>
      </c>
    </row>
    <row r="1895" spans="1:11" ht="15.75" customHeight="1">
      <c r="A1895" s="2" t="s">
        <v>3389</v>
      </c>
      <c r="B1895" s="1">
        <v>2002</v>
      </c>
      <c r="C1895" s="1" t="s">
        <v>3390</v>
      </c>
      <c r="D1895" s="3">
        <v>6.6</v>
      </c>
      <c r="E1895" s="4">
        <v>118</v>
      </c>
      <c r="F1895" s="1">
        <v>15000000</v>
      </c>
      <c r="G1895" s="1">
        <v>9059588</v>
      </c>
      <c r="H1895" s="1" t="s">
        <v>1375</v>
      </c>
      <c r="I1895" s="1">
        <v>17261</v>
      </c>
      <c r="J1895" s="1" t="s">
        <v>15</v>
      </c>
      <c r="K1895" s="1" t="s">
        <v>16</v>
      </c>
    </row>
    <row r="1896" spans="1:11" ht="15.75" customHeight="1">
      <c r="A1896" s="2" t="s">
        <v>3391</v>
      </c>
      <c r="B1896" s="1">
        <v>2012</v>
      </c>
      <c r="C1896" s="1" t="s">
        <v>229</v>
      </c>
      <c r="D1896" s="3">
        <v>6.6</v>
      </c>
      <c r="E1896" s="4">
        <v>106</v>
      </c>
      <c r="F1896" s="1">
        <v>15000000</v>
      </c>
      <c r="G1896" s="1">
        <v>7556708</v>
      </c>
      <c r="H1896" s="1" t="s">
        <v>42</v>
      </c>
      <c r="I1896" s="1">
        <v>30284</v>
      </c>
      <c r="J1896" s="1" t="s">
        <v>15</v>
      </c>
      <c r="K1896" s="1" t="s">
        <v>16</v>
      </c>
    </row>
    <row r="1897" spans="1:11" ht="15.75" customHeight="1">
      <c r="A1897" s="2" t="s">
        <v>3392</v>
      </c>
      <c r="B1897" s="1">
        <v>2002</v>
      </c>
      <c r="C1897" s="1" t="s">
        <v>3393</v>
      </c>
      <c r="D1897" s="3">
        <v>6.6</v>
      </c>
      <c r="E1897" s="4">
        <v>82</v>
      </c>
      <c r="F1897" s="1">
        <v>14000000</v>
      </c>
      <c r="G1897" s="1">
        <v>25571351</v>
      </c>
      <c r="H1897" s="1" t="s">
        <v>3394</v>
      </c>
      <c r="I1897" s="1">
        <v>3135</v>
      </c>
      <c r="J1897" s="1" t="s">
        <v>15</v>
      </c>
      <c r="K1897" s="1" t="s">
        <v>16</v>
      </c>
    </row>
    <row r="1898" spans="1:11" ht="15.75" customHeight="1">
      <c r="A1898" s="2" t="s">
        <v>3395</v>
      </c>
      <c r="B1898" s="1">
        <v>1999</v>
      </c>
      <c r="C1898" s="1" t="s">
        <v>3396</v>
      </c>
      <c r="D1898" s="3">
        <v>6.6</v>
      </c>
      <c r="E1898" s="4">
        <v>107</v>
      </c>
      <c r="F1898" s="1">
        <v>14000000</v>
      </c>
      <c r="G1898" s="1">
        <v>4741987</v>
      </c>
      <c r="H1898" s="1" t="s">
        <v>42</v>
      </c>
      <c r="I1898" s="1">
        <v>6782</v>
      </c>
      <c r="J1898" s="1" t="s">
        <v>15</v>
      </c>
      <c r="K1898" s="1" t="s">
        <v>16</v>
      </c>
    </row>
    <row r="1899" spans="1:11" ht="15.75" customHeight="1">
      <c r="A1899" s="2" t="s">
        <v>3397</v>
      </c>
      <c r="B1899" s="1">
        <v>2011</v>
      </c>
      <c r="C1899" s="1" t="s">
        <v>3398</v>
      </c>
      <c r="D1899" s="3">
        <v>6.6</v>
      </c>
      <c r="E1899" s="4">
        <v>88</v>
      </c>
      <c r="F1899" s="1">
        <v>13000000</v>
      </c>
      <c r="G1899" s="1">
        <v>1024175</v>
      </c>
      <c r="H1899" s="1" t="s">
        <v>3399</v>
      </c>
      <c r="I1899" s="1">
        <v>82331</v>
      </c>
      <c r="J1899" s="1" t="s">
        <v>15</v>
      </c>
      <c r="K1899" s="1" t="s">
        <v>121</v>
      </c>
    </row>
    <row r="1900" spans="1:11" ht="15.75" customHeight="1">
      <c r="A1900" s="2" t="s">
        <v>3400</v>
      </c>
      <c r="B1900" s="1">
        <v>2009</v>
      </c>
      <c r="C1900" s="1" t="s">
        <v>1360</v>
      </c>
      <c r="D1900" s="3">
        <v>6.6</v>
      </c>
      <c r="E1900" s="4">
        <v>102</v>
      </c>
      <c r="F1900" s="1">
        <v>13000000</v>
      </c>
      <c r="G1900" s="1">
        <v>2035566</v>
      </c>
      <c r="H1900" s="1" t="s">
        <v>3401</v>
      </c>
      <c r="I1900" s="1">
        <v>77305</v>
      </c>
      <c r="J1900" s="1" t="s">
        <v>15</v>
      </c>
      <c r="K1900" s="1" t="s">
        <v>109</v>
      </c>
    </row>
    <row r="1901" spans="1:11" ht="15.75" customHeight="1">
      <c r="A1901" s="2" t="s">
        <v>3402</v>
      </c>
      <c r="B1901" s="1">
        <v>1996</v>
      </c>
      <c r="C1901" s="1" t="s">
        <v>3403</v>
      </c>
      <c r="D1901" s="3">
        <v>6.6</v>
      </c>
      <c r="E1901" s="4">
        <v>99</v>
      </c>
      <c r="F1901" s="1">
        <v>12500000</v>
      </c>
      <c r="G1901" s="1">
        <v>1227324</v>
      </c>
      <c r="H1901" s="1" t="s">
        <v>14</v>
      </c>
      <c r="I1901" s="1">
        <v>6921</v>
      </c>
      <c r="J1901" s="1" t="s">
        <v>15</v>
      </c>
      <c r="K1901" s="1" t="s">
        <v>16</v>
      </c>
    </row>
    <row r="1902" spans="1:11" ht="15.75" customHeight="1">
      <c r="A1902" s="2" t="s">
        <v>3404</v>
      </c>
      <c r="B1902" s="1">
        <v>2012</v>
      </c>
      <c r="C1902" s="1" t="s">
        <v>3405</v>
      </c>
      <c r="D1902" s="3">
        <v>6.6</v>
      </c>
      <c r="E1902" s="4">
        <v>122</v>
      </c>
      <c r="F1902" s="1">
        <v>12000000</v>
      </c>
      <c r="G1902" s="1">
        <v>91547205</v>
      </c>
      <c r="H1902" s="1" t="s">
        <v>149</v>
      </c>
      <c r="I1902" s="1">
        <v>34579</v>
      </c>
      <c r="J1902" s="1" t="s">
        <v>15</v>
      </c>
      <c r="K1902" s="1" t="s">
        <v>16</v>
      </c>
    </row>
    <row r="1903" spans="1:11" ht="15.75" customHeight="1">
      <c r="A1903" s="2" t="s">
        <v>3406</v>
      </c>
      <c r="B1903" s="1">
        <v>2008</v>
      </c>
      <c r="C1903" s="1" t="s">
        <v>3058</v>
      </c>
      <c r="D1903" s="3">
        <v>6.6</v>
      </c>
      <c r="E1903" s="4">
        <v>102</v>
      </c>
      <c r="F1903" s="1">
        <v>12000000</v>
      </c>
      <c r="G1903" s="1">
        <v>38087366</v>
      </c>
      <c r="H1903" s="1" t="s">
        <v>1418</v>
      </c>
      <c r="I1903" s="1">
        <v>113918</v>
      </c>
      <c r="J1903" s="1" t="s">
        <v>15</v>
      </c>
      <c r="K1903" s="1" t="s">
        <v>16</v>
      </c>
    </row>
    <row r="1904" spans="1:11" ht="15.75" customHeight="1">
      <c r="A1904" s="2" t="s">
        <v>3407</v>
      </c>
      <c r="B1904" s="1">
        <v>1983</v>
      </c>
      <c r="C1904" s="1" t="s">
        <v>3335</v>
      </c>
      <c r="D1904" s="3">
        <v>6.6</v>
      </c>
      <c r="E1904" s="4">
        <v>132</v>
      </c>
      <c r="F1904" s="1">
        <v>12000000</v>
      </c>
      <c r="G1904" s="1">
        <v>30400000</v>
      </c>
      <c r="H1904" s="1" t="s">
        <v>615</v>
      </c>
      <c r="I1904" s="1">
        <v>9503</v>
      </c>
      <c r="J1904" s="1" t="s">
        <v>15</v>
      </c>
      <c r="K1904" s="1" t="s">
        <v>121</v>
      </c>
    </row>
    <row r="1905" spans="1:11" ht="15.75" customHeight="1">
      <c r="A1905" s="2" t="s">
        <v>3408</v>
      </c>
      <c r="B1905" s="1">
        <v>1998</v>
      </c>
      <c r="C1905" s="1" t="s">
        <v>1236</v>
      </c>
      <c r="D1905" s="3">
        <v>6.6</v>
      </c>
      <c r="E1905" s="4">
        <v>100</v>
      </c>
      <c r="F1905" s="1">
        <v>12000000</v>
      </c>
      <c r="G1905" s="1">
        <v>12902790</v>
      </c>
      <c r="H1905" s="1" t="s">
        <v>468</v>
      </c>
      <c r="I1905" s="1">
        <v>4052</v>
      </c>
      <c r="J1905" s="1" t="s">
        <v>15</v>
      </c>
      <c r="K1905" s="1" t="s">
        <v>16</v>
      </c>
    </row>
    <row r="1906" spans="1:11" ht="15.75" customHeight="1">
      <c r="A1906" s="2" t="s">
        <v>3409</v>
      </c>
      <c r="B1906" s="1">
        <v>2012</v>
      </c>
      <c r="C1906" s="1" t="s">
        <v>3410</v>
      </c>
      <c r="D1906" s="3">
        <v>6.6</v>
      </c>
      <c r="E1906" s="4">
        <v>107</v>
      </c>
      <c r="F1906" s="1">
        <v>12000000</v>
      </c>
      <c r="G1906" s="1">
        <v>7918283</v>
      </c>
      <c r="H1906" s="1" t="s">
        <v>133</v>
      </c>
      <c r="I1906" s="1">
        <v>41574</v>
      </c>
      <c r="J1906" s="1" t="s">
        <v>15</v>
      </c>
      <c r="K1906" s="1" t="s">
        <v>16</v>
      </c>
    </row>
    <row r="1907" spans="1:11" ht="15.75" customHeight="1">
      <c r="A1907" s="2" t="s">
        <v>3411</v>
      </c>
      <c r="B1907" s="1">
        <v>1989</v>
      </c>
      <c r="C1907" s="1" t="s">
        <v>3412</v>
      </c>
      <c r="D1907" s="3">
        <v>6.6</v>
      </c>
      <c r="E1907" s="4">
        <v>103</v>
      </c>
      <c r="F1907" s="1">
        <v>11500000</v>
      </c>
      <c r="G1907" s="1">
        <v>57469179</v>
      </c>
      <c r="H1907" s="1" t="s">
        <v>1381</v>
      </c>
      <c r="I1907" s="1">
        <v>63855</v>
      </c>
      <c r="J1907" s="1" t="s">
        <v>15</v>
      </c>
      <c r="K1907" s="1" t="s">
        <v>16</v>
      </c>
    </row>
    <row r="1908" spans="1:11" ht="15.75" customHeight="1">
      <c r="A1908" s="2" t="s">
        <v>3413</v>
      </c>
      <c r="B1908" s="1">
        <v>2012</v>
      </c>
      <c r="C1908" s="1" t="s">
        <v>3414</v>
      </c>
      <c r="D1908" s="3">
        <v>6.6</v>
      </c>
      <c r="E1908" s="4">
        <v>145</v>
      </c>
      <c r="F1908" s="1">
        <v>10818775</v>
      </c>
      <c r="G1908" s="1">
        <v>5669081</v>
      </c>
      <c r="H1908" s="1" t="s">
        <v>360</v>
      </c>
      <c r="I1908" s="1">
        <v>3665</v>
      </c>
      <c r="J1908" s="1" t="s">
        <v>281</v>
      </c>
      <c r="K1908" s="1" t="s">
        <v>401</v>
      </c>
    </row>
    <row r="1909" spans="1:11" ht="15.75" customHeight="1">
      <c r="A1909" s="2" t="s">
        <v>3415</v>
      </c>
      <c r="B1909" s="1">
        <v>2015</v>
      </c>
      <c r="C1909" s="1" t="s">
        <v>1672</v>
      </c>
      <c r="D1909" s="3">
        <v>6.6</v>
      </c>
      <c r="E1909" s="4">
        <v>122</v>
      </c>
      <c r="F1909" s="1">
        <v>10000000</v>
      </c>
      <c r="G1909" s="1">
        <v>33071558</v>
      </c>
      <c r="H1909" s="1" t="s">
        <v>45</v>
      </c>
      <c r="I1909" s="1">
        <v>22369</v>
      </c>
      <c r="J1909" s="1" t="s">
        <v>15</v>
      </c>
      <c r="K1909" s="1" t="s">
        <v>121</v>
      </c>
    </row>
    <row r="1910" spans="1:11" ht="15.75" customHeight="1">
      <c r="A1910" s="2" t="s">
        <v>3416</v>
      </c>
      <c r="B1910" s="1">
        <v>2014</v>
      </c>
      <c r="C1910" s="1" t="s">
        <v>1244</v>
      </c>
      <c r="D1910" s="3">
        <v>6.6</v>
      </c>
      <c r="E1910" s="4">
        <v>121</v>
      </c>
      <c r="F1910" s="1">
        <v>9000000</v>
      </c>
      <c r="G1910" s="1">
        <v>21569041</v>
      </c>
      <c r="H1910" s="1" t="s">
        <v>42</v>
      </c>
      <c r="I1910" s="1">
        <v>8058</v>
      </c>
      <c r="J1910" s="1" t="s">
        <v>15</v>
      </c>
      <c r="K1910" s="1" t="s">
        <v>16</v>
      </c>
    </row>
    <row r="1911" spans="1:11" ht="15.75" customHeight="1">
      <c r="A1911" s="2" t="s">
        <v>3417</v>
      </c>
      <c r="B1911" s="1">
        <v>1993</v>
      </c>
      <c r="C1911" s="1" t="s">
        <v>3418</v>
      </c>
      <c r="D1911" s="3">
        <v>6.6</v>
      </c>
      <c r="E1911" s="4">
        <v>100</v>
      </c>
      <c r="F1911" s="1">
        <v>11500000</v>
      </c>
      <c r="G1911" s="1">
        <v>3275585</v>
      </c>
      <c r="H1911" s="1" t="s">
        <v>21</v>
      </c>
      <c r="I1911" s="1">
        <v>10735</v>
      </c>
      <c r="J1911" s="1" t="s">
        <v>15</v>
      </c>
      <c r="K1911" s="1" t="s">
        <v>121</v>
      </c>
    </row>
    <row r="1912" spans="1:11" ht="15.75" customHeight="1">
      <c r="A1912" s="2" t="s">
        <v>3419</v>
      </c>
      <c r="B1912" s="1">
        <v>1997</v>
      </c>
      <c r="C1912" s="1" t="s">
        <v>3420</v>
      </c>
      <c r="D1912" s="3">
        <v>6.6</v>
      </c>
      <c r="E1912" s="4">
        <v>101</v>
      </c>
      <c r="F1912" s="1">
        <v>60000000</v>
      </c>
      <c r="G1912" s="1">
        <v>231417</v>
      </c>
      <c r="H1912" s="1" t="s">
        <v>1709</v>
      </c>
      <c r="I1912" s="1">
        <v>1649</v>
      </c>
      <c r="J1912" s="1" t="s">
        <v>150</v>
      </c>
      <c r="K1912" s="1" t="s">
        <v>109</v>
      </c>
    </row>
    <row r="1913" spans="1:11" ht="15.75" customHeight="1">
      <c r="A1913" s="2" t="s">
        <v>3421</v>
      </c>
      <c r="B1913" s="1">
        <v>2014</v>
      </c>
      <c r="C1913" s="1" t="s">
        <v>3422</v>
      </c>
      <c r="D1913" s="3">
        <v>6.6</v>
      </c>
      <c r="E1913" s="4">
        <v>103</v>
      </c>
      <c r="F1913" s="1">
        <v>5000000</v>
      </c>
      <c r="G1913" s="1">
        <v>3093491</v>
      </c>
      <c r="H1913" s="1" t="s">
        <v>258</v>
      </c>
      <c r="I1913" s="1">
        <v>8307</v>
      </c>
      <c r="J1913" s="1" t="s">
        <v>15</v>
      </c>
      <c r="K1913" s="1" t="s">
        <v>16</v>
      </c>
    </row>
    <row r="1914" spans="1:11" ht="15.75" customHeight="1">
      <c r="A1914" s="2" t="s">
        <v>3423</v>
      </c>
      <c r="B1914" s="1">
        <v>2006</v>
      </c>
      <c r="C1914" s="1" t="s">
        <v>3424</v>
      </c>
      <c r="D1914" s="3">
        <v>6.6</v>
      </c>
      <c r="E1914" s="4">
        <v>90</v>
      </c>
      <c r="F1914" s="1">
        <v>5000000</v>
      </c>
      <c r="G1914" s="1">
        <v>136432</v>
      </c>
      <c r="H1914" s="1" t="s">
        <v>3425</v>
      </c>
      <c r="I1914" s="1">
        <v>31890</v>
      </c>
      <c r="J1914" s="1" t="s">
        <v>15</v>
      </c>
      <c r="K1914" s="1" t="s">
        <v>121</v>
      </c>
    </row>
    <row r="1915" spans="1:11" ht="15.75" customHeight="1">
      <c r="A1915" s="2" t="s">
        <v>3426</v>
      </c>
      <c r="B1915" s="1">
        <v>2010</v>
      </c>
      <c r="C1915" s="1" t="s">
        <v>3427</v>
      </c>
      <c r="D1915" s="3">
        <v>6.6</v>
      </c>
      <c r="E1915" s="4">
        <v>106</v>
      </c>
      <c r="F1915" s="1">
        <v>10000000</v>
      </c>
      <c r="G1915" s="1">
        <v>3571735</v>
      </c>
      <c r="H1915" s="1" t="s">
        <v>849</v>
      </c>
      <c r="I1915" s="1">
        <v>39260</v>
      </c>
      <c r="J1915" s="1" t="s">
        <v>15</v>
      </c>
      <c r="K1915" s="1" t="s">
        <v>16</v>
      </c>
    </row>
    <row r="1916" spans="1:11" ht="15.75" customHeight="1">
      <c r="A1916" s="2" t="s">
        <v>3428</v>
      </c>
      <c r="B1916" s="1">
        <v>2001</v>
      </c>
      <c r="C1916" s="1" t="s">
        <v>3429</v>
      </c>
      <c r="D1916" s="3">
        <v>6.6</v>
      </c>
      <c r="E1916" s="4">
        <v>300</v>
      </c>
      <c r="F1916" s="1">
        <v>400000000</v>
      </c>
      <c r="G1916" s="1">
        <v>454255</v>
      </c>
      <c r="H1916" s="1" t="s">
        <v>1337</v>
      </c>
      <c r="I1916" s="1">
        <v>1666</v>
      </c>
      <c r="J1916" s="1" t="s">
        <v>2202</v>
      </c>
      <c r="K1916" s="1" t="s">
        <v>2203</v>
      </c>
    </row>
    <row r="1917" spans="1:11" ht="15.75" customHeight="1">
      <c r="A1917" s="2" t="s">
        <v>3430</v>
      </c>
      <c r="B1917" s="1">
        <v>2006</v>
      </c>
      <c r="C1917" s="1" t="s">
        <v>1948</v>
      </c>
      <c r="D1917" s="3">
        <v>6.6</v>
      </c>
      <c r="E1917" s="4">
        <v>86</v>
      </c>
      <c r="F1917" s="1">
        <v>11400000</v>
      </c>
      <c r="G1917" s="1">
        <v>13751</v>
      </c>
      <c r="H1917" s="1" t="s">
        <v>138</v>
      </c>
      <c r="I1917" s="1">
        <v>813</v>
      </c>
      <c r="J1917" s="1" t="s">
        <v>15</v>
      </c>
      <c r="K1917" s="1" t="s">
        <v>312</v>
      </c>
    </row>
    <row r="1918" spans="1:11" ht="15.75" customHeight="1">
      <c r="A1918" s="2" t="s">
        <v>3431</v>
      </c>
      <c r="B1918" s="1">
        <v>1998</v>
      </c>
      <c r="C1918" s="1" t="s">
        <v>1364</v>
      </c>
      <c r="D1918" s="3">
        <v>6.6</v>
      </c>
      <c r="E1918" s="4">
        <v>104</v>
      </c>
      <c r="F1918" s="1">
        <v>8000000</v>
      </c>
      <c r="G1918" s="1">
        <v>1789892</v>
      </c>
      <c r="H1918" s="1" t="s">
        <v>224</v>
      </c>
      <c r="I1918" s="1">
        <v>9494</v>
      </c>
      <c r="J1918" s="1" t="s">
        <v>15</v>
      </c>
      <c r="K1918" s="1" t="s">
        <v>135</v>
      </c>
    </row>
    <row r="1919" spans="1:11" ht="15.75" customHeight="1">
      <c r="A1919" s="2" t="s">
        <v>3432</v>
      </c>
      <c r="B1919" s="1">
        <v>2004</v>
      </c>
      <c r="C1919" s="1" t="s">
        <v>234</v>
      </c>
      <c r="D1919" s="3">
        <v>6.6</v>
      </c>
      <c r="E1919" s="4">
        <v>102</v>
      </c>
      <c r="F1919" s="1">
        <v>50000000</v>
      </c>
      <c r="G1919" s="1">
        <v>23106</v>
      </c>
      <c r="H1919" s="1" t="s">
        <v>1317</v>
      </c>
      <c r="I1919" s="1">
        <v>9003</v>
      </c>
      <c r="J1919" s="1" t="s">
        <v>15</v>
      </c>
      <c r="K1919" s="1" t="s">
        <v>35</v>
      </c>
    </row>
    <row r="1920" spans="1:11" ht="15.75" customHeight="1">
      <c r="A1920" s="2" t="s">
        <v>3433</v>
      </c>
      <c r="B1920" s="1">
        <v>2002</v>
      </c>
      <c r="C1920" s="1" t="s">
        <v>2927</v>
      </c>
      <c r="D1920" s="3">
        <v>6.6</v>
      </c>
      <c r="E1920" s="4">
        <v>105</v>
      </c>
      <c r="F1920" s="1">
        <v>7000000</v>
      </c>
      <c r="G1920" s="1">
        <v>2062066</v>
      </c>
      <c r="H1920" s="1" t="s">
        <v>55</v>
      </c>
      <c r="I1920" s="1">
        <v>11387</v>
      </c>
      <c r="J1920" s="1" t="s">
        <v>15</v>
      </c>
      <c r="K1920" s="1" t="s">
        <v>16</v>
      </c>
    </row>
    <row r="1921" spans="1:11" ht="15.75" customHeight="1">
      <c r="A1921" s="2" t="s">
        <v>3434</v>
      </c>
      <c r="B1921" s="1">
        <v>2005</v>
      </c>
      <c r="C1921" s="1" t="s">
        <v>3435</v>
      </c>
      <c r="D1921" s="3">
        <v>6.6</v>
      </c>
      <c r="E1921" s="4">
        <v>100</v>
      </c>
      <c r="F1921" s="1">
        <v>6500000</v>
      </c>
      <c r="G1921" s="1">
        <v>2024854</v>
      </c>
      <c r="H1921" s="1" t="s">
        <v>96</v>
      </c>
      <c r="I1921" s="1">
        <v>564</v>
      </c>
      <c r="J1921" s="1" t="s">
        <v>15</v>
      </c>
      <c r="K1921" s="1" t="s">
        <v>16</v>
      </c>
    </row>
    <row r="1922" spans="1:11" ht="15.75" customHeight="1">
      <c r="A1922" s="2" t="s">
        <v>3436</v>
      </c>
      <c r="B1922" s="1">
        <v>2009</v>
      </c>
      <c r="C1922" s="1" t="s">
        <v>3437</v>
      </c>
      <c r="D1922" s="3">
        <v>6.6</v>
      </c>
      <c r="E1922" s="4">
        <v>85</v>
      </c>
      <c r="F1922" s="1">
        <v>5600000</v>
      </c>
      <c r="G1922" s="1">
        <v>27024</v>
      </c>
      <c r="H1922" s="1" t="s">
        <v>488</v>
      </c>
      <c r="I1922" s="1">
        <v>55597</v>
      </c>
      <c r="J1922" s="1" t="s">
        <v>281</v>
      </c>
      <c r="K1922" s="1" t="s">
        <v>282</v>
      </c>
    </row>
    <row r="1923" spans="1:11" ht="15.75" customHeight="1">
      <c r="A1923" s="2" t="s">
        <v>3438</v>
      </c>
      <c r="B1923" s="1">
        <v>2013</v>
      </c>
      <c r="C1923" s="1" t="s">
        <v>3439</v>
      </c>
      <c r="D1923" s="3">
        <v>6.6</v>
      </c>
      <c r="E1923" s="4">
        <v>90</v>
      </c>
      <c r="F1923" s="1">
        <v>3000000</v>
      </c>
      <c r="G1923" s="1">
        <v>24475193</v>
      </c>
      <c r="H1923" s="1" t="s">
        <v>468</v>
      </c>
      <c r="I1923" s="1">
        <v>190494</v>
      </c>
      <c r="J1923" s="1" t="s">
        <v>15</v>
      </c>
      <c r="K1923" s="1" t="s">
        <v>16</v>
      </c>
    </row>
    <row r="1924" spans="1:11" ht="15.75" customHeight="1">
      <c r="A1924" s="2" t="s">
        <v>3440</v>
      </c>
      <c r="B1924" s="1">
        <v>2003</v>
      </c>
      <c r="C1924" s="1" t="s">
        <v>3441</v>
      </c>
      <c r="D1924" s="3">
        <v>6.6</v>
      </c>
      <c r="E1924" s="4">
        <v>104</v>
      </c>
      <c r="F1924" s="1">
        <v>5000000</v>
      </c>
      <c r="G1924" s="1">
        <v>1056102</v>
      </c>
      <c r="H1924" s="1" t="s">
        <v>74</v>
      </c>
      <c r="I1924" s="1">
        <v>18792</v>
      </c>
      <c r="J1924" s="1" t="s">
        <v>15</v>
      </c>
      <c r="K1924" s="1" t="s">
        <v>16</v>
      </c>
    </row>
    <row r="1925" spans="1:11" ht="15.75" customHeight="1">
      <c r="A1925" s="2" t="s">
        <v>3442</v>
      </c>
      <c r="B1925" s="1">
        <v>2013</v>
      </c>
      <c r="C1925" s="1" t="s">
        <v>674</v>
      </c>
      <c r="D1925" s="3">
        <v>6.6</v>
      </c>
      <c r="E1925" s="4">
        <v>106</v>
      </c>
      <c r="F1925" s="1">
        <v>5000000</v>
      </c>
      <c r="G1925" s="1">
        <v>83574831</v>
      </c>
      <c r="H1925" s="1" t="s">
        <v>1069</v>
      </c>
      <c r="I1925" s="1">
        <v>109214</v>
      </c>
      <c r="J1925" s="1" t="s">
        <v>15</v>
      </c>
      <c r="K1925" s="1" t="s">
        <v>16</v>
      </c>
    </row>
    <row r="1926" spans="1:11" ht="15.75" customHeight="1">
      <c r="A1926" s="2" t="s">
        <v>3443</v>
      </c>
      <c r="B1926" s="1">
        <v>2005</v>
      </c>
      <c r="C1926" s="1" t="s">
        <v>3174</v>
      </c>
      <c r="D1926" s="3">
        <v>6.6</v>
      </c>
      <c r="E1926" s="4">
        <v>95</v>
      </c>
      <c r="F1926" s="1">
        <v>4000000</v>
      </c>
      <c r="G1926" s="1">
        <v>87025093</v>
      </c>
      <c r="H1926" s="1" t="s">
        <v>1868</v>
      </c>
      <c r="I1926" s="1">
        <v>188679</v>
      </c>
      <c r="J1926" s="1" t="s">
        <v>15</v>
      </c>
      <c r="K1926" s="1" t="s">
        <v>16</v>
      </c>
    </row>
    <row r="1927" spans="1:11" ht="15.75" customHeight="1">
      <c r="A1927" s="2" t="s">
        <v>3444</v>
      </c>
      <c r="B1927" s="1">
        <v>2002</v>
      </c>
      <c r="C1927" s="1" t="s">
        <v>2117</v>
      </c>
      <c r="D1927" s="3">
        <v>6.6</v>
      </c>
      <c r="E1927" s="4">
        <v>87</v>
      </c>
      <c r="F1927" s="1">
        <v>5000000</v>
      </c>
      <c r="G1927" s="1">
        <v>64267897</v>
      </c>
      <c r="H1927" s="1" t="s">
        <v>3209</v>
      </c>
      <c r="I1927" s="1">
        <v>67992</v>
      </c>
      <c r="J1927" s="1" t="s">
        <v>15</v>
      </c>
      <c r="K1927" s="1" t="s">
        <v>16</v>
      </c>
    </row>
    <row r="1928" spans="1:11" ht="15.75" customHeight="1">
      <c r="A1928" s="2" t="s">
        <v>3445</v>
      </c>
      <c r="B1928" s="1">
        <v>1987</v>
      </c>
      <c r="C1928" s="1" t="s">
        <v>2627</v>
      </c>
      <c r="D1928" s="3">
        <v>6.6</v>
      </c>
      <c r="E1928" s="4">
        <v>88</v>
      </c>
      <c r="F1928" s="1">
        <v>4500000</v>
      </c>
      <c r="G1928" s="1">
        <v>44793200</v>
      </c>
      <c r="H1928" s="1" t="s">
        <v>3156</v>
      </c>
      <c r="I1928" s="1">
        <v>49820</v>
      </c>
      <c r="J1928" s="1" t="s">
        <v>15</v>
      </c>
      <c r="K1928" s="1" t="s">
        <v>16</v>
      </c>
    </row>
    <row r="1929" spans="1:11" ht="15.75" customHeight="1">
      <c r="A1929" s="2" t="s">
        <v>3446</v>
      </c>
      <c r="B1929" s="1">
        <v>2002</v>
      </c>
      <c r="C1929" s="1" t="s">
        <v>3447</v>
      </c>
      <c r="D1929" s="3">
        <v>6.6</v>
      </c>
      <c r="E1929" s="4">
        <v>95</v>
      </c>
      <c r="F1929" s="1">
        <v>5000000</v>
      </c>
      <c r="G1929" s="1">
        <v>241437427</v>
      </c>
      <c r="H1929" s="1" t="s">
        <v>3448</v>
      </c>
      <c r="I1929" s="1">
        <v>102071</v>
      </c>
      <c r="J1929" s="1" t="s">
        <v>15</v>
      </c>
      <c r="K1929" s="1" t="s">
        <v>16</v>
      </c>
    </row>
    <row r="1930" spans="1:11" ht="15.75" customHeight="1">
      <c r="A1930" s="2" t="s">
        <v>3449</v>
      </c>
      <c r="B1930" s="1">
        <v>1998</v>
      </c>
      <c r="C1930" s="1" t="s">
        <v>3450</v>
      </c>
      <c r="D1930" s="3">
        <v>6.6</v>
      </c>
      <c r="E1930" s="4">
        <v>91</v>
      </c>
      <c r="F1930" s="1">
        <v>5000000</v>
      </c>
      <c r="G1930" s="1">
        <v>5480318</v>
      </c>
      <c r="H1930" s="1" t="s">
        <v>45</v>
      </c>
      <c r="I1930" s="1">
        <v>9427</v>
      </c>
      <c r="J1930" s="1" t="s">
        <v>15</v>
      </c>
      <c r="K1930" s="1" t="s">
        <v>16</v>
      </c>
    </row>
    <row r="1931" spans="1:11" ht="15.75" customHeight="1">
      <c r="A1931" s="2" t="s">
        <v>3451</v>
      </c>
      <c r="B1931" s="1">
        <v>2005</v>
      </c>
      <c r="C1931" s="1" t="s">
        <v>1950</v>
      </c>
      <c r="D1931" s="3">
        <v>6.6</v>
      </c>
      <c r="E1931" s="4">
        <v>96</v>
      </c>
      <c r="F1931" s="1">
        <v>4000000</v>
      </c>
      <c r="G1931" s="1">
        <v>1325073</v>
      </c>
      <c r="H1931" s="1" t="s">
        <v>45</v>
      </c>
      <c r="I1931" s="1">
        <v>18762</v>
      </c>
      <c r="J1931" s="1" t="s">
        <v>15</v>
      </c>
      <c r="K1931" s="1" t="s">
        <v>16</v>
      </c>
    </row>
    <row r="1932" spans="1:11" ht="15.75" customHeight="1">
      <c r="A1932" s="2" t="s">
        <v>3452</v>
      </c>
      <c r="B1932" s="1">
        <v>1997</v>
      </c>
      <c r="C1932" s="1" t="s">
        <v>3453</v>
      </c>
      <c r="D1932" s="3">
        <v>6.6</v>
      </c>
      <c r="E1932" s="4">
        <v>99</v>
      </c>
      <c r="F1932" s="1">
        <v>3000000</v>
      </c>
      <c r="G1932" s="1">
        <v>302204</v>
      </c>
      <c r="H1932" s="1" t="s">
        <v>3454</v>
      </c>
      <c r="I1932" s="1">
        <v>6705</v>
      </c>
      <c r="J1932" s="1" t="s">
        <v>15</v>
      </c>
      <c r="K1932" s="1" t="s">
        <v>121</v>
      </c>
    </row>
    <row r="1933" spans="1:11" ht="15.75" customHeight="1">
      <c r="A1933" s="2" t="s">
        <v>3455</v>
      </c>
      <c r="B1933" s="1">
        <v>2000</v>
      </c>
      <c r="C1933" s="1" t="s">
        <v>620</v>
      </c>
      <c r="D1933" s="3">
        <v>6.6</v>
      </c>
      <c r="E1933" s="4">
        <v>115</v>
      </c>
      <c r="F1933" s="1">
        <v>3000000</v>
      </c>
      <c r="G1933" s="1">
        <v>38168022</v>
      </c>
      <c r="H1933" s="1" t="s">
        <v>3209</v>
      </c>
      <c r="I1933" s="1">
        <v>4687</v>
      </c>
      <c r="J1933" s="1" t="s">
        <v>15</v>
      </c>
      <c r="K1933" s="1" t="s">
        <v>16</v>
      </c>
    </row>
    <row r="1934" spans="1:11" ht="15.75" customHeight="1">
      <c r="A1934" s="2" t="s">
        <v>3456</v>
      </c>
      <c r="B1934" s="1">
        <v>2003</v>
      </c>
      <c r="C1934" s="1" t="s">
        <v>3457</v>
      </c>
      <c r="D1934" s="3">
        <v>6.6</v>
      </c>
      <c r="E1934" s="4">
        <v>89</v>
      </c>
      <c r="F1934" s="1">
        <v>3000000</v>
      </c>
      <c r="G1934" s="1">
        <v>2223990</v>
      </c>
      <c r="H1934" s="1" t="s">
        <v>3209</v>
      </c>
      <c r="I1934" s="1">
        <v>761</v>
      </c>
      <c r="J1934" s="1" t="s">
        <v>15</v>
      </c>
      <c r="K1934" s="1" t="s">
        <v>16</v>
      </c>
    </row>
    <row r="1935" spans="1:11" ht="15.75" customHeight="1">
      <c r="A1935" s="2" t="s">
        <v>3458</v>
      </c>
      <c r="B1935" s="1">
        <v>2006</v>
      </c>
      <c r="C1935" s="1" t="s">
        <v>3459</v>
      </c>
      <c r="D1935" s="3">
        <v>6.6</v>
      </c>
      <c r="E1935" s="4">
        <v>100</v>
      </c>
      <c r="F1935" s="1">
        <v>2500000</v>
      </c>
      <c r="G1935" s="1">
        <v>118666</v>
      </c>
      <c r="H1935" s="1" t="s">
        <v>42</v>
      </c>
      <c r="I1935" s="1">
        <v>91</v>
      </c>
      <c r="J1935" s="1" t="s">
        <v>15</v>
      </c>
      <c r="K1935" s="1" t="s">
        <v>16</v>
      </c>
    </row>
    <row r="1936" spans="1:11" ht="15.75" customHeight="1">
      <c r="A1936" s="2" t="s">
        <v>3460</v>
      </c>
      <c r="B1936" s="1">
        <v>2005</v>
      </c>
      <c r="C1936" s="1" t="s">
        <v>3461</v>
      </c>
      <c r="D1936" s="3">
        <v>6.6</v>
      </c>
      <c r="E1936" s="4">
        <v>92</v>
      </c>
      <c r="F1936" s="1">
        <v>14000</v>
      </c>
      <c r="G1936" s="1">
        <v>12667</v>
      </c>
      <c r="H1936" s="1" t="s">
        <v>396</v>
      </c>
      <c r="I1936" s="1">
        <v>19336</v>
      </c>
      <c r="J1936" s="1" t="s">
        <v>15</v>
      </c>
      <c r="K1936" s="1" t="s">
        <v>121</v>
      </c>
    </row>
    <row r="1937" spans="1:11" ht="15.75" customHeight="1">
      <c r="A1937" s="2" t="s">
        <v>3462</v>
      </c>
      <c r="B1937" s="1">
        <v>2006</v>
      </c>
      <c r="C1937" s="1" t="s">
        <v>3463</v>
      </c>
      <c r="D1937" s="3">
        <v>6.6</v>
      </c>
      <c r="E1937" s="4">
        <v>96</v>
      </c>
      <c r="F1937" s="1">
        <v>2000000</v>
      </c>
      <c r="G1937" s="1">
        <v>198407</v>
      </c>
      <c r="H1937" s="1" t="s">
        <v>42</v>
      </c>
      <c r="I1937" s="1">
        <v>10282</v>
      </c>
      <c r="J1937" s="1" t="s">
        <v>15</v>
      </c>
      <c r="K1937" s="1" t="s">
        <v>16</v>
      </c>
    </row>
    <row r="1938" spans="1:11" ht="15.75" customHeight="1">
      <c r="A1938" s="2" t="s">
        <v>3464</v>
      </c>
      <c r="B1938" s="1">
        <v>2011</v>
      </c>
      <c r="C1938" s="1" t="s">
        <v>1755</v>
      </c>
      <c r="D1938" s="3">
        <v>6.6</v>
      </c>
      <c r="E1938" s="4">
        <v>90</v>
      </c>
      <c r="F1938" s="1">
        <v>1500000</v>
      </c>
      <c r="G1938" s="1">
        <v>638476</v>
      </c>
      <c r="H1938" s="1" t="s">
        <v>3209</v>
      </c>
      <c r="I1938" s="1">
        <v>13223</v>
      </c>
      <c r="J1938" s="1" t="s">
        <v>15</v>
      </c>
      <c r="K1938" s="1" t="s">
        <v>16</v>
      </c>
    </row>
    <row r="1939" spans="1:11" ht="15.75" customHeight="1">
      <c r="A1939" s="2" t="s">
        <v>3465</v>
      </c>
      <c r="B1939" s="1">
        <v>2004</v>
      </c>
      <c r="C1939" s="1" t="s">
        <v>3466</v>
      </c>
      <c r="D1939" s="3">
        <v>6.6</v>
      </c>
      <c r="E1939" s="4">
        <v>94</v>
      </c>
      <c r="F1939" s="1">
        <v>1400000</v>
      </c>
      <c r="G1939" s="1">
        <v>36830</v>
      </c>
      <c r="H1939" s="1" t="s">
        <v>3467</v>
      </c>
      <c r="I1939" s="1">
        <v>3291</v>
      </c>
      <c r="J1939" s="1" t="s">
        <v>15</v>
      </c>
      <c r="K1939" s="1" t="s">
        <v>121</v>
      </c>
    </row>
    <row r="1940" spans="1:11" ht="15.75" customHeight="1">
      <c r="A1940" s="2" t="s">
        <v>3468</v>
      </c>
      <c r="B1940" s="1">
        <v>1999</v>
      </c>
      <c r="C1940" s="1" t="s">
        <v>3469</v>
      </c>
      <c r="D1940" s="3">
        <v>6.6</v>
      </c>
      <c r="E1940" s="4">
        <v>85</v>
      </c>
      <c r="F1940" s="1">
        <v>1200000</v>
      </c>
      <c r="G1940" s="1">
        <v>2199853</v>
      </c>
      <c r="H1940" s="1" t="s">
        <v>45</v>
      </c>
      <c r="I1940" s="1">
        <v>19986</v>
      </c>
      <c r="J1940" s="1" t="s">
        <v>15</v>
      </c>
      <c r="K1940" s="1" t="s">
        <v>16</v>
      </c>
    </row>
    <row r="1941" spans="1:11" ht="15.75" customHeight="1">
      <c r="A1941" s="2" t="s">
        <v>3470</v>
      </c>
      <c r="B1941" s="1">
        <v>1981</v>
      </c>
      <c r="C1941" s="1" t="s">
        <v>1896</v>
      </c>
      <c r="D1941" s="3">
        <v>6.6</v>
      </c>
      <c r="E1941" s="4">
        <v>91</v>
      </c>
      <c r="F1941" s="1">
        <v>1000000</v>
      </c>
      <c r="G1941" s="1">
        <v>17986000</v>
      </c>
      <c r="H1941" s="1" t="s">
        <v>488</v>
      </c>
      <c r="I1941" s="1">
        <v>22773</v>
      </c>
      <c r="J1941" s="1" t="s">
        <v>15</v>
      </c>
      <c r="K1941" s="1" t="s">
        <v>16</v>
      </c>
    </row>
    <row r="1942" spans="1:11" ht="15.75" customHeight="1">
      <c r="A1942" s="2" t="s">
        <v>3471</v>
      </c>
      <c r="B1942" s="1">
        <v>2002</v>
      </c>
      <c r="C1942" s="1" t="s">
        <v>1071</v>
      </c>
      <c r="D1942" s="3">
        <v>6.6</v>
      </c>
      <c r="E1942" s="4">
        <v>88</v>
      </c>
      <c r="F1942" s="1">
        <v>750000</v>
      </c>
      <c r="G1942" s="1">
        <v>47329</v>
      </c>
      <c r="H1942" s="1" t="s">
        <v>42</v>
      </c>
      <c r="I1942" s="1">
        <v>1661</v>
      </c>
      <c r="J1942" s="1" t="s">
        <v>15</v>
      </c>
      <c r="K1942" s="1" t="s">
        <v>16</v>
      </c>
    </row>
    <row r="1943" spans="1:11" ht="15.75" customHeight="1">
      <c r="A1943" s="2" t="s">
        <v>3472</v>
      </c>
      <c r="B1943" s="1">
        <v>1998</v>
      </c>
      <c r="C1943" s="1" t="s">
        <v>3473</v>
      </c>
      <c r="D1943" s="3">
        <v>6.6</v>
      </c>
      <c r="E1943" s="4">
        <v>90</v>
      </c>
      <c r="F1943" s="1">
        <v>600000</v>
      </c>
      <c r="G1943" s="1">
        <v>13493</v>
      </c>
      <c r="H1943" s="1" t="s">
        <v>42</v>
      </c>
      <c r="I1943" s="1">
        <v>531</v>
      </c>
      <c r="J1943" s="1" t="s">
        <v>15</v>
      </c>
      <c r="K1943" s="1" t="s">
        <v>16</v>
      </c>
    </row>
    <row r="1944" spans="1:11" ht="15.75" customHeight="1">
      <c r="A1944" s="2" t="s">
        <v>3474</v>
      </c>
      <c r="B1944" s="1">
        <v>2005</v>
      </c>
      <c r="C1944" s="1" t="s">
        <v>1974</v>
      </c>
      <c r="D1944" s="3">
        <v>6.6</v>
      </c>
      <c r="E1944" s="4">
        <v>91</v>
      </c>
      <c r="F1944" s="1">
        <v>500000</v>
      </c>
      <c r="G1944" s="1">
        <v>154077</v>
      </c>
      <c r="H1944" s="1" t="s">
        <v>45</v>
      </c>
      <c r="I1944" s="1">
        <v>6884</v>
      </c>
      <c r="J1944" s="1" t="s">
        <v>15</v>
      </c>
      <c r="K1944" s="1" t="s">
        <v>16</v>
      </c>
    </row>
    <row r="1945" spans="1:11" ht="15.75" customHeight="1">
      <c r="A1945" s="2" t="s">
        <v>3475</v>
      </c>
      <c r="B1945" s="1">
        <v>1995</v>
      </c>
      <c r="C1945" s="1" t="s">
        <v>3476</v>
      </c>
      <c r="D1945" s="3">
        <v>6.6</v>
      </c>
      <c r="E1945" s="4">
        <v>98</v>
      </c>
      <c r="F1945" s="1">
        <v>8000000</v>
      </c>
      <c r="G1945" s="1">
        <v>16115878</v>
      </c>
      <c r="H1945" s="1" t="s">
        <v>3477</v>
      </c>
      <c r="I1945" s="1">
        <v>24438</v>
      </c>
      <c r="J1945" s="1" t="s">
        <v>15</v>
      </c>
      <c r="K1945" s="1" t="s">
        <v>16</v>
      </c>
    </row>
    <row r="1946" spans="1:11" ht="15.75" customHeight="1">
      <c r="A1946" s="2" t="s">
        <v>3478</v>
      </c>
      <c r="B1946" s="1">
        <v>2004</v>
      </c>
      <c r="C1946" s="1" t="s">
        <v>3479</v>
      </c>
      <c r="D1946" s="3">
        <v>6.6</v>
      </c>
      <c r="E1946" s="4">
        <v>109</v>
      </c>
      <c r="F1946" s="1">
        <v>200000</v>
      </c>
      <c r="G1946" s="1">
        <v>5199</v>
      </c>
      <c r="H1946" s="1" t="s">
        <v>273</v>
      </c>
      <c r="I1946" s="1">
        <v>720</v>
      </c>
      <c r="J1946" s="1" t="s">
        <v>15</v>
      </c>
      <c r="K1946" s="1" t="s">
        <v>16</v>
      </c>
    </row>
    <row r="1947" spans="1:11" ht="15.75" customHeight="1">
      <c r="A1947" s="2" t="s">
        <v>3480</v>
      </c>
      <c r="B1947" s="1">
        <v>2000</v>
      </c>
      <c r="C1947" s="1" t="s">
        <v>3481</v>
      </c>
      <c r="D1947" s="3">
        <v>6.6</v>
      </c>
      <c r="E1947" s="4">
        <v>96</v>
      </c>
      <c r="F1947" s="1">
        <v>250000</v>
      </c>
      <c r="G1947" s="1">
        <v>1050600</v>
      </c>
      <c r="H1947" s="1" t="s">
        <v>45</v>
      </c>
      <c r="I1947" s="1">
        <v>4662</v>
      </c>
      <c r="J1947" s="1" t="s">
        <v>15</v>
      </c>
      <c r="K1947" s="1" t="s">
        <v>16</v>
      </c>
    </row>
    <row r="1948" spans="1:11" ht="15.75" customHeight="1">
      <c r="A1948" s="2" t="s">
        <v>3385</v>
      </c>
      <c r="B1948" s="1">
        <v>2009</v>
      </c>
      <c r="C1948" s="1" t="s">
        <v>3386</v>
      </c>
      <c r="D1948" s="3">
        <v>6.6</v>
      </c>
      <c r="E1948" s="4">
        <v>114</v>
      </c>
      <c r="F1948" s="1">
        <v>15000000</v>
      </c>
      <c r="G1948" s="1">
        <v>32721635</v>
      </c>
      <c r="H1948" s="1" t="s">
        <v>3387</v>
      </c>
      <c r="I1948" s="1">
        <v>67824</v>
      </c>
      <c r="J1948" s="1" t="s">
        <v>15</v>
      </c>
      <c r="K1948" s="1" t="s">
        <v>16</v>
      </c>
    </row>
    <row r="1949" spans="1:11" ht="15.75" customHeight="1">
      <c r="A1949" s="2" t="s">
        <v>3482</v>
      </c>
      <c r="B1949" s="1">
        <v>1995</v>
      </c>
      <c r="C1949" s="1" t="s">
        <v>3483</v>
      </c>
      <c r="D1949" s="3">
        <v>6.6</v>
      </c>
      <c r="E1949" s="4">
        <v>98</v>
      </c>
      <c r="F1949" s="1">
        <v>25000</v>
      </c>
      <c r="G1949" s="1">
        <v>10246600</v>
      </c>
      <c r="H1949" s="1" t="s">
        <v>468</v>
      </c>
      <c r="I1949" s="1">
        <v>6375</v>
      </c>
      <c r="J1949" s="1" t="s">
        <v>15</v>
      </c>
      <c r="K1949" s="1" t="s">
        <v>16</v>
      </c>
    </row>
    <row r="1950" spans="1:11" ht="15.75" customHeight="1">
      <c r="A1950" s="2" t="s">
        <v>3484</v>
      </c>
      <c r="B1950" s="1">
        <v>2005</v>
      </c>
      <c r="C1950" s="1" t="s">
        <v>3485</v>
      </c>
      <c r="D1950" s="3">
        <v>6.6</v>
      </c>
      <c r="E1950" s="4">
        <v>85</v>
      </c>
      <c r="F1950" s="1">
        <v>15000</v>
      </c>
      <c r="G1950" s="1">
        <v>192467</v>
      </c>
      <c r="H1950" s="1" t="s">
        <v>468</v>
      </c>
      <c r="I1950" s="1">
        <v>4067</v>
      </c>
      <c r="J1950" s="1" t="s">
        <v>15</v>
      </c>
      <c r="K1950" s="1" t="s">
        <v>16</v>
      </c>
    </row>
    <row r="1951" spans="1:11" ht="15.75" customHeight="1">
      <c r="A1951" s="2" t="s">
        <v>3486</v>
      </c>
      <c r="B1951" s="1">
        <v>2004</v>
      </c>
      <c r="C1951" s="1" t="s">
        <v>3487</v>
      </c>
      <c r="D1951" s="3">
        <v>6.6</v>
      </c>
      <c r="E1951" s="4">
        <v>90</v>
      </c>
      <c r="F1951" s="1">
        <v>1100</v>
      </c>
      <c r="G1951" s="1">
        <v>85222</v>
      </c>
      <c r="H1951" s="1" t="s">
        <v>456</v>
      </c>
      <c r="I1951" s="1">
        <v>4285</v>
      </c>
      <c r="J1951" s="1" t="s">
        <v>15</v>
      </c>
      <c r="K1951" s="1" t="s">
        <v>16</v>
      </c>
    </row>
    <row r="1952" spans="1:11" ht="15.75" customHeight="1">
      <c r="A1952" s="2" t="s">
        <v>3488</v>
      </c>
      <c r="B1952" s="1">
        <v>2013</v>
      </c>
      <c r="C1952" s="1" t="s">
        <v>320</v>
      </c>
      <c r="D1952" s="3">
        <v>6.5</v>
      </c>
      <c r="E1952" s="4">
        <v>150</v>
      </c>
      <c r="F1952" s="1">
        <v>215000000</v>
      </c>
      <c r="G1952" s="1">
        <v>89289910</v>
      </c>
      <c r="H1952" s="1" t="s">
        <v>3018</v>
      </c>
      <c r="I1952" s="1">
        <v>181792</v>
      </c>
      <c r="J1952" s="1" t="s">
        <v>15</v>
      </c>
      <c r="K1952" s="1" t="s">
        <v>16</v>
      </c>
    </row>
    <row r="1953" spans="1:11" ht="15.75" customHeight="1">
      <c r="A1953" s="2" t="s">
        <v>3489</v>
      </c>
      <c r="B1953" s="1">
        <v>2010</v>
      </c>
      <c r="C1953" s="1" t="s">
        <v>433</v>
      </c>
      <c r="D1953" s="3">
        <v>6.5</v>
      </c>
      <c r="E1953" s="4">
        <v>108</v>
      </c>
      <c r="F1953" s="1">
        <v>200000000</v>
      </c>
      <c r="G1953" s="1">
        <v>334185206</v>
      </c>
      <c r="H1953" s="1" t="s">
        <v>1177</v>
      </c>
      <c r="I1953" s="1">
        <v>306320</v>
      </c>
      <c r="J1953" s="1" t="s">
        <v>15</v>
      </c>
      <c r="K1953" s="1" t="s">
        <v>16</v>
      </c>
    </row>
    <row r="1954" spans="1:11" ht="15.75" customHeight="1">
      <c r="A1954" s="2" t="s">
        <v>3490</v>
      </c>
      <c r="B1954" s="1">
        <v>2009</v>
      </c>
      <c r="C1954" s="1" t="s">
        <v>3491</v>
      </c>
      <c r="D1954" s="3">
        <v>6.5</v>
      </c>
      <c r="E1954" s="4">
        <v>94</v>
      </c>
      <c r="F1954" s="1">
        <v>175000000</v>
      </c>
      <c r="G1954" s="1">
        <v>198332128</v>
      </c>
      <c r="H1954" s="1" t="s">
        <v>3492</v>
      </c>
      <c r="I1954" s="1">
        <v>114553</v>
      </c>
      <c r="J1954" s="1" t="s">
        <v>15</v>
      </c>
      <c r="K1954" s="1" t="s">
        <v>16</v>
      </c>
    </row>
    <row r="1955" spans="1:11" ht="15.75" customHeight="1">
      <c r="A1955" s="2" t="s">
        <v>3493</v>
      </c>
      <c r="B1955" s="1">
        <v>2015</v>
      </c>
      <c r="C1955" s="1" t="s">
        <v>416</v>
      </c>
      <c r="D1955" s="3">
        <v>6.5</v>
      </c>
      <c r="E1955" s="4">
        <v>130</v>
      </c>
      <c r="F1955" s="1">
        <v>190000000</v>
      </c>
      <c r="G1955" s="1">
        <v>93417865</v>
      </c>
      <c r="H1955" s="1" t="s">
        <v>3494</v>
      </c>
      <c r="I1955" s="1">
        <v>128306</v>
      </c>
      <c r="J1955" s="1" t="s">
        <v>15</v>
      </c>
      <c r="K1955" s="1" t="s">
        <v>16</v>
      </c>
    </row>
    <row r="1956" spans="1:11" ht="15.75" customHeight="1">
      <c r="A1956" s="2" t="s">
        <v>3495</v>
      </c>
      <c r="B1956" s="1">
        <v>2013</v>
      </c>
      <c r="C1956" s="1" t="s">
        <v>3496</v>
      </c>
      <c r="D1956" s="3">
        <v>6.5</v>
      </c>
      <c r="E1956" s="4">
        <v>96</v>
      </c>
      <c r="F1956" s="1">
        <v>135000000</v>
      </c>
      <c r="G1956" s="1">
        <v>83024900</v>
      </c>
      <c r="H1956" s="1" t="s">
        <v>1792</v>
      </c>
      <c r="I1956" s="1">
        <v>62424</v>
      </c>
      <c r="J1956" s="1" t="s">
        <v>15</v>
      </c>
      <c r="K1956" s="1" t="s">
        <v>16</v>
      </c>
    </row>
    <row r="1957" spans="1:11" ht="15.75" customHeight="1">
      <c r="A1957" s="2" t="s">
        <v>3497</v>
      </c>
      <c r="B1957" s="1">
        <v>2005</v>
      </c>
      <c r="C1957" s="1" t="s">
        <v>27</v>
      </c>
      <c r="D1957" s="3">
        <v>6.5</v>
      </c>
      <c r="E1957" s="4">
        <v>116</v>
      </c>
      <c r="F1957" s="1">
        <v>132000000</v>
      </c>
      <c r="G1957" s="1">
        <v>234277056</v>
      </c>
      <c r="H1957" s="1" t="s">
        <v>325</v>
      </c>
      <c r="I1957" s="1">
        <v>334345</v>
      </c>
      <c r="J1957" s="1" t="s">
        <v>15</v>
      </c>
      <c r="K1957" s="1" t="s">
        <v>16</v>
      </c>
    </row>
    <row r="1958" spans="1:11" ht="15.75" customHeight="1">
      <c r="A1958" s="2" t="s">
        <v>3498</v>
      </c>
      <c r="B1958" s="1">
        <v>2000</v>
      </c>
      <c r="C1958" s="1" t="s">
        <v>3499</v>
      </c>
      <c r="D1958" s="3">
        <v>6.5</v>
      </c>
      <c r="E1958" s="4">
        <v>82</v>
      </c>
      <c r="F1958" s="1">
        <v>127500000</v>
      </c>
      <c r="G1958" s="1">
        <v>137748063</v>
      </c>
      <c r="H1958" s="1" t="s">
        <v>3500</v>
      </c>
      <c r="I1958" s="1">
        <v>38438</v>
      </c>
      <c r="J1958" s="1" t="s">
        <v>15</v>
      </c>
      <c r="K1958" s="1" t="s">
        <v>16</v>
      </c>
    </row>
    <row r="1959" spans="1:11" ht="15.75" customHeight="1">
      <c r="A1959" s="2" t="s">
        <v>3501</v>
      </c>
      <c r="B1959" s="1">
        <v>1999</v>
      </c>
      <c r="C1959" s="1" t="s">
        <v>57</v>
      </c>
      <c r="D1959" s="3">
        <v>6.5</v>
      </c>
      <c r="E1959" s="4">
        <v>136</v>
      </c>
      <c r="F1959" s="1">
        <v>115000000</v>
      </c>
      <c r="G1959" s="1">
        <v>474544677</v>
      </c>
      <c r="H1959" s="1" t="s">
        <v>48</v>
      </c>
      <c r="I1959" s="1">
        <v>534658</v>
      </c>
      <c r="J1959" s="1" t="s">
        <v>15</v>
      </c>
      <c r="K1959" s="1" t="s">
        <v>16</v>
      </c>
    </row>
    <row r="1960" spans="1:11" ht="15.75" customHeight="1">
      <c r="A1960" s="2" t="s">
        <v>3502</v>
      </c>
      <c r="B1960" s="1">
        <v>1997</v>
      </c>
      <c r="C1960" s="1" t="s">
        <v>2133</v>
      </c>
      <c r="D1960" s="3">
        <v>6.5</v>
      </c>
      <c r="E1960" s="4">
        <v>119</v>
      </c>
      <c r="F1960" s="1">
        <v>110000000</v>
      </c>
      <c r="G1960" s="1">
        <v>125332007</v>
      </c>
      <c r="H1960" s="1" t="s">
        <v>425</v>
      </c>
      <c r="I1960" s="1">
        <v>149680</v>
      </c>
      <c r="J1960" s="1" t="s">
        <v>15</v>
      </c>
      <c r="K1960" s="1" t="s">
        <v>121</v>
      </c>
    </row>
    <row r="1961" spans="1:11" ht="15.75" customHeight="1">
      <c r="A1961" s="2" t="s">
        <v>3503</v>
      </c>
      <c r="B1961" s="1">
        <v>2005</v>
      </c>
      <c r="C1961" s="1" t="s">
        <v>536</v>
      </c>
      <c r="D1961" s="3">
        <v>6.5</v>
      </c>
      <c r="E1961" s="4">
        <v>126</v>
      </c>
      <c r="F1961" s="1">
        <v>120000000</v>
      </c>
      <c r="G1961" s="1">
        <v>186336103</v>
      </c>
      <c r="H1961" s="1" t="s">
        <v>1421</v>
      </c>
      <c r="I1961" s="1">
        <v>348861</v>
      </c>
      <c r="J1961" s="1" t="s">
        <v>15</v>
      </c>
      <c r="K1961" s="1" t="s">
        <v>16</v>
      </c>
    </row>
    <row r="1962" spans="1:11" ht="15.75" customHeight="1">
      <c r="A1962" s="2" t="s">
        <v>3504</v>
      </c>
      <c r="B1962" s="1">
        <v>2000</v>
      </c>
      <c r="C1962" s="1" t="s">
        <v>3505</v>
      </c>
      <c r="D1962" s="3">
        <v>6.5</v>
      </c>
      <c r="E1962" s="4">
        <v>127</v>
      </c>
      <c r="F1962" s="1">
        <v>90000000</v>
      </c>
      <c r="G1962" s="1">
        <v>101643008</v>
      </c>
      <c r="H1962" s="1" t="s">
        <v>1150</v>
      </c>
      <c r="I1962" s="1">
        <v>218341</v>
      </c>
      <c r="J1962" s="1" t="s">
        <v>15</v>
      </c>
      <c r="K1962" s="1" t="s">
        <v>16</v>
      </c>
    </row>
    <row r="1963" spans="1:11" ht="15.75" customHeight="1">
      <c r="A1963" s="2" t="s">
        <v>3506</v>
      </c>
      <c r="B1963" s="1">
        <v>2006</v>
      </c>
      <c r="C1963" s="1" t="s">
        <v>311</v>
      </c>
      <c r="D1963" s="3">
        <v>6.5</v>
      </c>
      <c r="E1963" s="4">
        <v>108</v>
      </c>
      <c r="F1963" s="1">
        <v>100000000</v>
      </c>
      <c r="G1963" s="1">
        <v>197992827</v>
      </c>
      <c r="H1963" s="1" t="s">
        <v>3507</v>
      </c>
      <c r="I1963" s="1">
        <v>132501</v>
      </c>
      <c r="J1963" s="1" t="s">
        <v>15</v>
      </c>
      <c r="K1963" s="1" t="s">
        <v>16</v>
      </c>
    </row>
    <row r="1964" spans="1:11" ht="15.75" customHeight="1">
      <c r="A1964" s="2" t="s">
        <v>3508</v>
      </c>
      <c r="B1964" s="1">
        <v>2010</v>
      </c>
      <c r="C1964" s="1" t="s">
        <v>1853</v>
      </c>
      <c r="D1964" s="3">
        <v>6.5</v>
      </c>
      <c r="E1964" s="4">
        <v>113</v>
      </c>
      <c r="F1964" s="1">
        <v>80000000</v>
      </c>
      <c r="G1964" s="1">
        <v>102981571</v>
      </c>
      <c r="H1964" s="1" t="s">
        <v>425</v>
      </c>
      <c r="I1964" s="1">
        <v>270226</v>
      </c>
      <c r="J1964" s="1" t="s">
        <v>15</v>
      </c>
      <c r="K1964" s="1" t="s">
        <v>16</v>
      </c>
    </row>
    <row r="1965" spans="1:11" ht="15.75" customHeight="1">
      <c r="A1965" s="2" t="s">
        <v>3509</v>
      </c>
      <c r="B1965" s="1">
        <v>2011</v>
      </c>
      <c r="C1965" s="1" t="s">
        <v>685</v>
      </c>
      <c r="D1965" s="3">
        <v>6.5</v>
      </c>
      <c r="E1965" s="4">
        <v>102</v>
      </c>
      <c r="F1965" s="1">
        <v>80000000</v>
      </c>
      <c r="G1965" s="1">
        <v>254455986</v>
      </c>
      <c r="H1965" s="1" t="s">
        <v>521</v>
      </c>
      <c r="I1965" s="1">
        <v>375879</v>
      </c>
      <c r="J1965" s="1" t="s">
        <v>15</v>
      </c>
      <c r="K1965" s="1" t="s">
        <v>16</v>
      </c>
    </row>
    <row r="1966" spans="1:11" ht="15.75" customHeight="1">
      <c r="A1966" s="2" t="s">
        <v>3510</v>
      </c>
      <c r="B1966" s="1">
        <v>2008</v>
      </c>
      <c r="C1966" s="1" t="s">
        <v>2770</v>
      </c>
      <c r="D1966" s="3">
        <v>6.5</v>
      </c>
      <c r="E1966" s="4">
        <v>110</v>
      </c>
      <c r="F1966" s="1">
        <v>80000000</v>
      </c>
      <c r="G1966" s="1">
        <v>130313314</v>
      </c>
      <c r="H1966" s="1" t="s">
        <v>1547</v>
      </c>
      <c r="I1966" s="1">
        <v>168172</v>
      </c>
      <c r="J1966" s="1" t="s">
        <v>15</v>
      </c>
      <c r="K1966" s="1" t="s">
        <v>16</v>
      </c>
    </row>
    <row r="1967" spans="1:11" ht="15.75" customHeight="1">
      <c r="A1967" s="2" t="s">
        <v>3511</v>
      </c>
      <c r="B1967" s="1">
        <v>2001</v>
      </c>
      <c r="C1967" s="1" t="s">
        <v>3505</v>
      </c>
      <c r="D1967" s="3">
        <v>6.5</v>
      </c>
      <c r="E1967" s="4">
        <v>99</v>
      </c>
      <c r="F1967" s="1">
        <v>80000000</v>
      </c>
      <c r="G1967" s="1">
        <v>69772969</v>
      </c>
      <c r="H1967" s="1" t="s">
        <v>1150</v>
      </c>
      <c r="I1967" s="1">
        <v>155532</v>
      </c>
      <c r="J1967" s="1" t="s">
        <v>15</v>
      </c>
      <c r="K1967" s="1" t="s">
        <v>16</v>
      </c>
    </row>
    <row r="1968" spans="1:11" ht="15.75" customHeight="1">
      <c r="A1968" s="2" t="s">
        <v>3512</v>
      </c>
      <c r="B1968" s="1">
        <v>2013</v>
      </c>
      <c r="C1968" s="1" t="s">
        <v>3513</v>
      </c>
      <c r="D1968" s="3">
        <v>6.5</v>
      </c>
      <c r="E1968" s="4">
        <v>95</v>
      </c>
      <c r="F1968" s="1">
        <v>78000000</v>
      </c>
      <c r="G1968" s="1">
        <v>119793567</v>
      </c>
      <c r="H1968" s="1" t="s">
        <v>3514</v>
      </c>
      <c r="I1968" s="1">
        <v>64387</v>
      </c>
      <c r="J1968" s="1" t="s">
        <v>15</v>
      </c>
      <c r="K1968" s="1" t="s">
        <v>16</v>
      </c>
    </row>
    <row r="1969" spans="1:11" ht="15.75" customHeight="1">
      <c r="A1969" s="2" t="s">
        <v>3515</v>
      </c>
      <c r="B1969" s="1">
        <v>1997</v>
      </c>
      <c r="C1969" s="1" t="s">
        <v>27</v>
      </c>
      <c r="D1969" s="3">
        <v>6.5</v>
      </c>
      <c r="E1969" s="4">
        <v>129</v>
      </c>
      <c r="F1969" s="1">
        <v>73000000</v>
      </c>
      <c r="G1969" s="1">
        <v>229074524</v>
      </c>
      <c r="H1969" s="1" t="s">
        <v>162</v>
      </c>
      <c r="I1969" s="1">
        <v>278362</v>
      </c>
      <c r="J1969" s="1" t="s">
        <v>15</v>
      </c>
      <c r="K1969" s="1" t="s">
        <v>16</v>
      </c>
    </row>
    <row r="1970" spans="1:11" ht="15.75" customHeight="1">
      <c r="A1970" s="2" t="s">
        <v>3516</v>
      </c>
      <c r="B1970" s="1">
        <v>2006</v>
      </c>
      <c r="C1970" s="1" t="s">
        <v>1305</v>
      </c>
      <c r="D1970" s="3">
        <v>6.5</v>
      </c>
      <c r="E1970" s="4">
        <v>130</v>
      </c>
      <c r="F1970" s="1">
        <v>70000000</v>
      </c>
      <c r="G1970" s="1">
        <v>103338338</v>
      </c>
      <c r="H1970" s="1" t="s">
        <v>3517</v>
      </c>
      <c r="I1970" s="1">
        <v>55901</v>
      </c>
      <c r="J1970" s="1" t="s">
        <v>15</v>
      </c>
      <c r="K1970" s="1" t="s">
        <v>16</v>
      </c>
    </row>
    <row r="1971" spans="1:11" ht="15.75" customHeight="1">
      <c r="A1971" s="2" t="s">
        <v>3518</v>
      </c>
      <c r="B1971" s="1">
        <v>2004</v>
      </c>
      <c r="C1971" s="1" t="s">
        <v>837</v>
      </c>
      <c r="D1971" s="3">
        <v>6.5</v>
      </c>
      <c r="E1971" s="4">
        <v>131</v>
      </c>
      <c r="F1971" s="1">
        <v>80000000</v>
      </c>
      <c r="G1971" s="1">
        <v>42044321</v>
      </c>
      <c r="H1971" s="1" t="s">
        <v>468</v>
      </c>
      <c r="I1971" s="1">
        <v>65668</v>
      </c>
      <c r="J1971" s="1" t="s">
        <v>15</v>
      </c>
      <c r="K1971" s="1" t="s">
        <v>16</v>
      </c>
    </row>
    <row r="1972" spans="1:11" ht="15.75" customHeight="1">
      <c r="A1972" s="2" t="s">
        <v>3519</v>
      </c>
      <c r="B1972" s="1">
        <v>2004</v>
      </c>
      <c r="C1972" s="1" t="s">
        <v>337</v>
      </c>
      <c r="D1972" s="3">
        <v>6.5</v>
      </c>
      <c r="E1972" s="4">
        <v>108</v>
      </c>
      <c r="F1972" s="1">
        <v>60000000</v>
      </c>
      <c r="G1972" s="1">
        <v>114195633</v>
      </c>
      <c r="H1972" s="1" t="s">
        <v>1072</v>
      </c>
      <c r="I1972" s="1">
        <v>193770</v>
      </c>
      <c r="J1972" s="1" t="s">
        <v>15</v>
      </c>
      <c r="K1972" s="1" t="s">
        <v>16</v>
      </c>
    </row>
    <row r="1973" spans="1:11" ht="15.75" customHeight="1">
      <c r="A1973" s="2" t="s">
        <v>3520</v>
      </c>
      <c r="B1973" s="1">
        <v>2013</v>
      </c>
      <c r="C1973" s="1" t="s">
        <v>842</v>
      </c>
      <c r="D1973" s="3">
        <v>6.5</v>
      </c>
      <c r="E1973" s="4">
        <v>119</v>
      </c>
      <c r="F1973" s="1">
        <v>70000000</v>
      </c>
      <c r="G1973" s="1">
        <v>98895417</v>
      </c>
      <c r="H1973" s="1" t="s">
        <v>89</v>
      </c>
      <c r="I1973" s="1">
        <v>203154</v>
      </c>
      <c r="J1973" s="1" t="s">
        <v>15</v>
      </c>
      <c r="K1973" s="1" t="s">
        <v>16</v>
      </c>
    </row>
    <row r="1974" spans="1:11" ht="15.75" customHeight="1">
      <c r="A1974" s="2" t="s">
        <v>3521</v>
      </c>
      <c r="B1974" s="1">
        <v>2011</v>
      </c>
      <c r="C1974" s="1" t="s">
        <v>3522</v>
      </c>
      <c r="D1974" s="3">
        <v>6.5</v>
      </c>
      <c r="E1974" s="4">
        <v>116</v>
      </c>
      <c r="F1974" s="1">
        <v>35000000</v>
      </c>
      <c r="G1974" s="1">
        <v>25093607</v>
      </c>
      <c r="H1974" s="1" t="s">
        <v>1150</v>
      </c>
      <c r="I1974" s="1">
        <v>105556</v>
      </c>
      <c r="J1974" s="1" t="s">
        <v>15</v>
      </c>
      <c r="K1974" s="1" t="s">
        <v>121</v>
      </c>
    </row>
    <row r="1975" spans="1:11" ht="15.75" customHeight="1">
      <c r="A1975" s="2" t="s">
        <v>3523</v>
      </c>
      <c r="B1975" s="1">
        <v>2014</v>
      </c>
      <c r="C1975" s="1" t="s">
        <v>3524</v>
      </c>
      <c r="D1975" s="3">
        <v>6.5</v>
      </c>
      <c r="E1975" s="4">
        <v>132</v>
      </c>
      <c r="F1975" s="1">
        <v>66000000</v>
      </c>
      <c r="G1975" s="1">
        <v>43568507</v>
      </c>
      <c r="H1975" s="1" t="s">
        <v>21</v>
      </c>
      <c r="I1975" s="1">
        <v>136954</v>
      </c>
      <c r="J1975" s="1" t="s">
        <v>15</v>
      </c>
      <c r="K1975" s="1" t="s">
        <v>16</v>
      </c>
    </row>
    <row r="1976" spans="1:11" ht="15.75" customHeight="1">
      <c r="A1976" s="2" t="s">
        <v>3525</v>
      </c>
      <c r="B1976" s="1">
        <v>1998</v>
      </c>
      <c r="C1976" s="1" t="s">
        <v>2328</v>
      </c>
      <c r="D1976" s="3">
        <v>6.5</v>
      </c>
      <c r="E1976" s="4">
        <v>119</v>
      </c>
      <c r="F1976" s="1">
        <v>65000000</v>
      </c>
      <c r="G1976" s="1">
        <v>115731542</v>
      </c>
      <c r="H1976" s="1" t="s">
        <v>468</v>
      </c>
      <c r="I1976" s="1">
        <v>151812</v>
      </c>
      <c r="J1976" s="1" t="s">
        <v>15</v>
      </c>
      <c r="K1976" s="1" t="s">
        <v>16</v>
      </c>
    </row>
    <row r="1977" spans="1:11" ht="15.75" customHeight="1">
      <c r="A1977" s="2" t="s">
        <v>3526</v>
      </c>
      <c r="B1977" s="1">
        <v>2014</v>
      </c>
      <c r="C1977" s="1" t="s">
        <v>339</v>
      </c>
      <c r="D1977" s="3">
        <v>6.5</v>
      </c>
      <c r="E1977" s="4">
        <v>102</v>
      </c>
      <c r="F1977" s="1">
        <v>65000000</v>
      </c>
      <c r="G1977" s="1">
        <v>13750556</v>
      </c>
      <c r="H1977" s="1" t="s">
        <v>1150</v>
      </c>
      <c r="I1977" s="1">
        <v>111102</v>
      </c>
      <c r="J1977" s="1" t="s">
        <v>15</v>
      </c>
      <c r="K1977" s="1" t="s">
        <v>16</v>
      </c>
    </row>
    <row r="1978" spans="1:11" ht="15.75" customHeight="1">
      <c r="A1978" s="2" t="s">
        <v>3527</v>
      </c>
      <c r="B1978" s="1">
        <v>1998</v>
      </c>
      <c r="C1978" s="1" t="s">
        <v>766</v>
      </c>
      <c r="D1978" s="3">
        <v>6.5</v>
      </c>
      <c r="E1978" s="4">
        <v>170</v>
      </c>
      <c r="F1978" s="1">
        <v>60000000</v>
      </c>
      <c r="G1978" s="1">
        <v>75370763</v>
      </c>
      <c r="H1978" s="1" t="s">
        <v>1223</v>
      </c>
      <c r="I1978" s="1">
        <v>32353</v>
      </c>
      <c r="J1978" s="1" t="s">
        <v>15</v>
      </c>
      <c r="K1978" s="1" t="s">
        <v>16</v>
      </c>
    </row>
    <row r="1979" spans="1:11" ht="15.75" customHeight="1">
      <c r="A1979" s="2" t="s">
        <v>3528</v>
      </c>
      <c r="B1979" s="1">
        <v>2004</v>
      </c>
      <c r="C1979" s="1" t="s">
        <v>2436</v>
      </c>
      <c r="D1979" s="3">
        <v>6.5</v>
      </c>
      <c r="E1979" s="4">
        <v>115</v>
      </c>
      <c r="F1979" s="1">
        <v>55000000</v>
      </c>
      <c r="G1979" s="1">
        <v>74540762</v>
      </c>
      <c r="H1979" s="1" t="s">
        <v>262</v>
      </c>
      <c r="I1979" s="1">
        <v>48753</v>
      </c>
      <c r="J1979" s="1" t="s">
        <v>15</v>
      </c>
      <c r="K1979" s="1" t="s">
        <v>16</v>
      </c>
    </row>
    <row r="1980" spans="1:11" ht="15.75" customHeight="1">
      <c r="A1980" s="2" t="s">
        <v>3529</v>
      </c>
      <c r="B1980" s="1">
        <v>1998</v>
      </c>
      <c r="C1980" s="1" t="s">
        <v>3530</v>
      </c>
      <c r="D1980" s="3">
        <v>6.5</v>
      </c>
      <c r="E1980" s="4">
        <v>115</v>
      </c>
      <c r="F1980" s="1">
        <v>60000000</v>
      </c>
      <c r="G1980" s="1">
        <v>56702901</v>
      </c>
      <c r="H1980" s="1" t="s">
        <v>42</v>
      </c>
      <c r="I1980" s="1">
        <v>23302</v>
      </c>
      <c r="J1980" s="1" t="s">
        <v>15</v>
      </c>
      <c r="K1980" s="1" t="s">
        <v>16</v>
      </c>
    </row>
    <row r="1981" spans="1:11" ht="15.75" customHeight="1">
      <c r="A1981" s="2" t="s">
        <v>3531</v>
      </c>
      <c r="B1981" s="1">
        <v>2003</v>
      </c>
      <c r="C1981" s="1" t="s">
        <v>424</v>
      </c>
      <c r="D1981" s="3">
        <v>6.5</v>
      </c>
      <c r="E1981" s="4">
        <v>127</v>
      </c>
      <c r="F1981" s="1">
        <v>35000000</v>
      </c>
      <c r="G1981" s="1">
        <v>4426297</v>
      </c>
      <c r="H1981" s="1" t="s">
        <v>3254</v>
      </c>
      <c r="I1981" s="1">
        <v>22570</v>
      </c>
      <c r="J1981" s="1" t="s">
        <v>15</v>
      </c>
      <c r="K1981" s="1" t="s">
        <v>16</v>
      </c>
    </row>
    <row r="1982" spans="1:11" ht="15.75" customHeight="1">
      <c r="A1982" s="2" t="s">
        <v>3532</v>
      </c>
      <c r="B1982" s="1">
        <v>1999</v>
      </c>
      <c r="C1982" s="1" t="s">
        <v>2528</v>
      </c>
      <c r="D1982" s="3">
        <v>6.5</v>
      </c>
      <c r="E1982" s="4">
        <v>126</v>
      </c>
      <c r="F1982" s="1">
        <v>55000000</v>
      </c>
      <c r="G1982" s="1">
        <v>34098563</v>
      </c>
      <c r="H1982" s="1" t="s">
        <v>133</v>
      </c>
      <c r="I1982" s="1">
        <v>27191</v>
      </c>
      <c r="J1982" s="1" t="s">
        <v>15</v>
      </c>
      <c r="K1982" s="1" t="s">
        <v>16</v>
      </c>
    </row>
    <row r="1983" spans="1:11" ht="15.75" customHeight="1">
      <c r="A1983" s="2" t="s">
        <v>3533</v>
      </c>
      <c r="B1983" s="1">
        <v>2010</v>
      </c>
      <c r="C1983" s="1" t="s">
        <v>578</v>
      </c>
      <c r="D1983" s="3">
        <v>6.5</v>
      </c>
      <c r="E1983" s="4">
        <v>92</v>
      </c>
      <c r="F1983" s="1">
        <v>52000000</v>
      </c>
      <c r="G1983" s="1">
        <v>23324666</v>
      </c>
      <c r="H1983" s="1" t="s">
        <v>89</v>
      </c>
      <c r="I1983" s="1">
        <v>97775</v>
      </c>
      <c r="J1983" s="1" t="s">
        <v>15</v>
      </c>
      <c r="K1983" s="1" t="s">
        <v>109</v>
      </c>
    </row>
    <row r="1984" spans="1:11" ht="15.75" customHeight="1">
      <c r="A1984" s="2" t="s">
        <v>3534</v>
      </c>
      <c r="B1984" s="1">
        <v>2000</v>
      </c>
      <c r="C1984" s="1" t="s">
        <v>2112</v>
      </c>
      <c r="D1984" s="3">
        <v>6.5</v>
      </c>
      <c r="E1984" s="4">
        <v>116</v>
      </c>
      <c r="F1984" s="1">
        <v>51000000</v>
      </c>
      <c r="G1984" s="1">
        <v>90567722</v>
      </c>
      <c r="H1984" s="1" t="s">
        <v>521</v>
      </c>
      <c r="I1984" s="1">
        <v>185878</v>
      </c>
      <c r="J1984" s="1" t="s">
        <v>15</v>
      </c>
      <c r="K1984" s="1" t="s">
        <v>16</v>
      </c>
    </row>
    <row r="1985" spans="1:11" ht="15.75" customHeight="1">
      <c r="A1985" s="2" t="s">
        <v>3535</v>
      </c>
      <c r="B1985" s="1">
        <v>2000</v>
      </c>
      <c r="C1985" s="1" t="s">
        <v>3536</v>
      </c>
      <c r="D1985" s="3">
        <v>6.5</v>
      </c>
      <c r="E1985" s="4">
        <v>118</v>
      </c>
      <c r="F1985" s="1">
        <v>50000000</v>
      </c>
      <c r="G1985" s="1">
        <v>44737059</v>
      </c>
      <c r="H1985" s="1" t="s">
        <v>1449</v>
      </c>
      <c r="I1985" s="1">
        <v>48322</v>
      </c>
      <c r="J1985" s="1" t="s">
        <v>15</v>
      </c>
      <c r="K1985" s="1" t="s">
        <v>16</v>
      </c>
    </row>
    <row r="1986" spans="1:11" ht="15.75" customHeight="1">
      <c r="A1986" s="2" t="s">
        <v>3537</v>
      </c>
      <c r="B1986" s="1">
        <v>2003</v>
      </c>
      <c r="C1986" s="1" t="s">
        <v>2346</v>
      </c>
      <c r="D1986" s="3">
        <v>6.5</v>
      </c>
      <c r="E1986" s="4">
        <v>114</v>
      </c>
      <c r="F1986" s="1">
        <v>50000000</v>
      </c>
      <c r="G1986" s="1">
        <v>40905277</v>
      </c>
      <c r="H1986" s="1" t="s">
        <v>1375</v>
      </c>
      <c r="I1986" s="1">
        <v>45895</v>
      </c>
      <c r="J1986" s="1" t="s">
        <v>15</v>
      </c>
      <c r="K1986" s="1" t="s">
        <v>16</v>
      </c>
    </row>
    <row r="1987" spans="1:11" ht="15.75" customHeight="1">
      <c r="A1987" s="2" t="s">
        <v>3538</v>
      </c>
      <c r="B1987" s="1">
        <v>1999</v>
      </c>
      <c r="C1987" s="1" t="s">
        <v>777</v>
      </c>
      <c r="D1987" s="3">
        <v>6.5</v>
      </c>
      <c r="E1987" s="4">
        <v>137</v>
      </c>
      <c r="F1987" s="1">
        <v>50000000</v>
      </c>
      <c r="G1987" s="1">
        <v>35168395</v>
      </c>
      <c r="H1987" s="1" t="s">
        <v>1678</v>
      </c>
      <c r="I1987" s="1">
        <v>26034</v>
      </c>
      <c r="J1987" s="1" t="s">
        <v>15</v>
      </c>
      <c r="K1987" s="1" t="s">
        <v>16</v>
      </c>
    </row>
    <row r="1988" spans="1:11" ht="15.75" customHeight="1">
      <c r="A1988" s="2" t="s">
        <v>3539</v>
      </c>
      <c r="B1988" s="1">
        <v>2010</v>
      </c>
      <c r="C1988" s="1" t="s">
        <v>216</v>
      </c>
      <c r="D1988" s="3">
        <v>6.5</v>
      </c>
      <c r="E1988" s="4">
        <v>129</v>
      </c>
      <c r="F1988" s="1">
        <v>50000000</v>
      </c>
      <c r="G1988" s="1">
        <v>32741596</v>
      </c>
      <c r="H1988" s="1" t="s">
        <v>1640</v>
      </c>
      <c r="I1988" s="1">
        <v>80140</v>
      </c>
      <c r="J1988" s="1" t="s">
        <v>15</v>
      </c>
      <c r="K1988" s="1" t="s">
        <v>16</v>
      </c>
    </row>
    <row r="1989" spans="1:11" ht="15.75" customHeight="1">
      <c r="A1989" s="2" t="s">
        <v>3540</v>
      </c>
      <c r="B1989" s="1">
        <v>2003</v>
      </c>
      <c r="C1989" s="1" t="s">
        <v>267</v>
      </c>
      <c r="D1989" s="3">
        <v>6.5</v>
      </c>
      <c r="E1989" s="4">
        <v>98</v>
      </c>
      <c r="F1989" s="1">
        <v>50000000</v>
      </c>
      <c r="G1989" s="1">
        <v>26536120</v>
      </c>
      <c r="H1989" s="1" t="s">
        <v>1040</v>
      </c>
      <c r="I1989" s="1">
        <v>49926</v>
      </c>
      <c r="J1989" s="1" t="s">
        <v>15</v>
      </c>
      <c r="K1989" s="1" t="s">
        <v>135</v>
      </c>
    </row>
    <row r="1990" spans="1:11" ht="15.75" customHeight="1">
      <c r="A1990" s="2" t="s">
        <v>3541</v>
      </c>
      <c r="B1990" s="1">
        <v>2009</v>
      </c>
      <c r="C1990" s="1" t="s">
        <v>799</v>
      </c>
      <c r="D1990" s="3">
        <v>6.5</v>
      </c>
      <c r="E1990" s="4">
        <v>118</v>
      </c>
      <c r="F1990" s="1">
        <v>50000000</v>
      </c>
      <c r="G1990" s="1">
        <v>25450527</v>
      </c>
      <c r="H1990" s="1" t="s">
        <v>1040</v>
      </c>
      <c r="I1990" s="1">
        <v>80196</v>
      </c>
      <c r="J1990" s="1" t="s">
        <v>15</v>
      </c>
      <c r="K1990" s="1" t="s">
        <v>16</v>
      </c>
    </row>
    <row r="1991" spans="1:11" ht="15.75" customHeight="1">
      <c r="A1991" s="2" t="s">
        <v>3542</v>
      </c>
      <c r="B1991" s="1">
        <v>1984</v>
      </c>
      <c r="C1991" s="1" t="s">
        <v>18</v>
      </c>
      <c r="D1991" s="3">
        <v>6.5</v>
      </c>
      <c r="E1991" s="4">
        <v>123</v>
      </c>
      <c r="F1991" s="1">
        <v>58000000</v>
      </c>
      <c r="G1991" s="1">
        <v>25900000</v>
      </c>
      <c r="H1991" s="1" t="s">
        <v>1474</v>
      </c>
      <c r="I1991" s="1">
        <v>12771</v>
      </c>
      <c r="J1991" s="1" t="s">
        <v>15</v>
      </c>
      <c r="K1991" s="1" t="s">
        <v>16</v>
      </c>
    </row>
    <row r="1992" spans="1:11" ht="15.75" customHeight="1">
      <c r="A1992" s="2" t="s">
        <v>3543</v>
      </c>
      <c r="B1992" s="1">
        <v>1993</v>
      </c>
      <c r="C1992" s="1" t="s">
        <v>3544</v>
      </c>
      <c r="D1992" s="3">
        <v>6.5</v>
      </c>
      <c r="E1992" s="4">
        <v>141</v>
      </c>
      <c r="F1992" s="1">
        <v>45000000</v>
      </c>
      <c r="G1992" s="1">
        <v>100768056</v>
      </c>
      <c r="H1992" s="1" t="s">
        <v>74</v>
      </c>
      <c r="I1992" s="1">
        <v>59569</v>
      </c>
      <c r="J1992" s="1" t="s">
        <v>15</v>
      </c>
      <c r="K1992" s="1" t="s">
        <v>16</v>
      </c>
    </row>
    <row r="1993" spans="1:11" ht="15.75" customHeight="1">
      <c r="A1993" s="2" t="s">
        <v>3545</v>
      </c>
      <c r="B1993" s="1">
        <v>2002</v>
      </c>
      <c r="C1993" s="1" t="s">
        <v>2320</v>
      </c>
      <c r="D1993" s="3">
        <v>6.5</v>
      </c>
      <c r="E1993" s="4">
        <v>91</v>
      </c>
      <c r="F1993" s="1">
        <v>45000000</v>
      </c>
      <c r="G1993" s="1">
        <v>66790248</v>
      </c>
      <c r="H1993" s="1" t="s">
        <v>133</v>
      </c>
      <c r="I1993" s="1">
        <v>57281</v>
      </c>
      <c r="J1993" s="1" t="s">
        <v>15</v>
      </c>
      <c r="K1993" s="1" t="s">
        <v>16</v>
      </c>
    </row>
    <row r="1994" spans="1:11" ht="15.75" customHeight="1">
      <c r="A1994" s="2" t="s">
        <v>3546</v>
      </c>
      <c r="B1994" s="1">
        <v>2014</v>
      </c>
      <c r="C1994" s="1" t="s">
        <v>3547</v>
      </c>
      <c r="D1994" s="3">
        <v>6.5</v>
      </c>
      <c r="E1994" s="4">
        <v>117</v>
      </c>
      <c r="F1994" s="1">
        <v>40000000</v>
      </c>
      <c r="G1994" s="1">
        <v>46280507</v>
      </c>
      <c r="H1994" s="1" t="s">
        <v>149</v>
      </c>
      <c r="I1994" s="1">
        <v>87165</v>
      </c>
      <c r="J1994" s="1" t="s">
        <v>15</v>
      </c>
      <c r="K1994" s="1" t="s">
        <v>16</v>
      </c>
    </row>
    <row r="1995" spans="1:11" ht="15.75" customHeight="1">
      <c r="A1995" s="2" t="s">
        <v>3548</v>
      </c>
      <c r="B1995" s="1">
        <v>2012</v>
      </c>
      <c r="C1995" s="1" t="s">
        <v>384</v>
      </c>
      <c r="D1995" s="3">
        <v>6.5</v>
      </c>
      <c r="E1995" s="4">
        <v>141</v>
      </c>
      <c r="F1995" s="1">
        <v>45000000</v>
      </c>
      <c r="G1995" s="1">
        <v>47307550</v>
      </c>
      <c r="H1995" s="1" t="s">
        <v>98</v>
      </c>
      <c r="I1995" s="1">
        <v>104301</v>
      </c>
      <c r="J1995" s="1" t="s">
        <v>15</v>
      </c>
      <c r="K1995" s="1" t="s">
        <v>16</v>
      </c>
    </row>
    <row r="1996" spans="1:11" ht="15.75" customHeight="1">
      <c r="A1996" s="2" t="s">
        <v>3549</v>
      </c>
      <c r="B1996" s="1">
        <v>2004</v>
      </c>
      <c r="C1996" s="1" t="s">
        <v>3550</v>
      </c>
      <c r="D1996" s="3">
        <v>6.5</v>
      </c>
      <c r="E1996" s="4">
        <v>94</v>
      </c>
      <c r="F1996" s="1">
        <v>25000000</v>
      </c>
      <c r="G1996" s="1">
        <v>32003620</v>
      </c>
      <c r="H1996" s="1" t="s">
        <v>1150</v>
      </c>
      <c r="I1996" s="1">
        <v>79141</v>
      </c>
      <c r="J1996" s="1" t="s">
        <v>15</v>
      </c>
      <c r="K1996" s="1" t="s">
        <v>16</v>
      </c>
    </row>
    <row r="1997" spans="1:11" ht="15.75" customHeight="1">
      <c r="A1997" s="2" t="s">
        <v>3551</v>
      </c>
      <c r="B1997" s="1">
        <v>2002</v>
      </c>
      <c r="C1997" s="1" t="s">
        <v>1527</v>
      </c>
      <c r="D1997" s="3">
        <v>6.5</v>
      </c>
      <c r="E1997" s="4">
        <v>74</v>
      </c>
      <c r="F1997" s="1">
        <v>40000000</v>
      </c>
      <c r="G1997" s="1">
        <v>7262288</v>
      </c>
      <c r="H1997" s="1" t="s">
        <v>1709</v>
      </c>
      <c r="I1997" s="1">
        <v>17307</v>
      </c>
      <c r="J1997" s="1" t="s">
        <v>15</v>
      </c>
      <c r="K1997" s="1" t="s">
        <v>16</v>
      </c>
    </row>
    <row r="1998" spans="1:11" ht="15.75" customHeight="1">
      <c r="A1998" s="2" t="s">
        <v>3552</v>
      </c>
      <c r="B1998" s="1">
        <v>2010</v>
      </c>
      <c r="C1998" s="1" t="s">
        <v>2432</v>
      </c>
      <c r="D1998" s="3">
        <v>6.5</v>
      </c>
      <c r="E1998" s="4">
        <v>99</v>
      </c>
      <c r="F1998" s="1">
        <v>44000000</v>
      </c>
      <c r="G1998" s="1">
        <v>31136950</v>
      </c>
      <c r="H1998" s="1" t="s">
        <v>647</v>
      </c>
      <c r="I1998" s="1">
        <v>47364</v>
      </c>
      <c r="J1998" s="1" t="s">
        <v>15</v>
      </c>
      <c r="K1998" s="1" t="s">
        <v>16</v>
      </c>
    </row>
    <row r="1999" spans="1:11" ht="15.75" customHeight="1">
      <c r="A1999" s="2" t="s">
        <v>3553</v>
      </c>
      <c r="B1999" s="1">
        <v>2012</v>
      </c>
      <c r="C1999" s="1" t="s">
        <v>3547</v>
      </c>
      <c r="D1999" s="3">
        <v>6.5</v>
      </c>
      <c r="E1999" s="4">
        <v>105</v>
      </c>
      <c r="F1999" s="1">
        <v>42000000</v>
      </c>
      <c r="G1999" s="1">
        <v>45290318</v>
      </c>
      <c r="H1999" s="1" t="s">
        <v>1680</v>
      </c>
      <c r="I1999" s="1">
        <v>74169</v>
      </c>
      <c r="J1999" s="1" t="s">
        <v>15</v>
      </c>
      <c r="K1999" s="1" t="s">
        <v>16</v>
      </c>
    </row>
    <row r="2000" spans="1:11" ht="15.75" customHeight="1">
      <c r="A2000" s="2" t="s">
        <v>3554</v>
      </c>
      <c r="B2000" s="1">
        <v>1996</v>
      </c>
      <c r="C2000" s="1" t="s">
        <v>3335</v>
      </c>
      <c r="D2000" s="3">
        <v>6.5</v>
      </c>
      <c r="E2000" s="4">
        <v>122</v>
      </c>
      <c r="F2000" s="1">
        <v>42000000</v>
      </c>
      <c r="G2000" s="1">
        <v>41252428</v>
      </c>
      <c r="H2000" s="1" t="s">
        <v>468</v>
      </c>
      <c r="I2000" s="1">
        <v>11453</v>
      </c>
      <c r="J2000" s="1" t="s">
        <v>15</v>
      </c>
      <c r="K2000" s="1" t="s">
        <v>16</v>
      </c>
    </row>
    <row r="2001" spans="1:11" ht="15.75" customHeight="1">
      <c r="A2001" s="2" t="s">
        <v>3555</v>
      </c>
      <c r="B2001" s="1">
        <v>2002</v>
      </c>
      <c r="C2001" s="1" t="s">
        <v>1860</v>
      </c>
      <c r="D2001" s="3">
        <v>6.5</v>
      </c>
      <c r="E2001" s="4">
        <v>119</v>
      </c>
      <c r="F2001" s="1">
        <v>32000000</v>
      </c>
      <c r="G2001" s="1">
        <v>35228696</v>
      </c>
      <c r="H2001" s="1" t="s">
        <v>3556</v>
      </c>
      <c r="I2001" s="1">
        <v>63677</v>
      </c>
      <c r="J2001" s="1" t="s">
        <v>15</v>
      </c>
      <c r="K2001" s="1" t="s">
        <v>16</v>
      </c>
    </row>
    <row r="2002" spans="1:11" ht="15.75" customHeight="1">
      <c r="A2002" s="2" t="s">
        <v>3557</v>
      </c>
      <c r="B2002" s="1">
        <v>2005</v>
      </c>
      <c r="C2002" s="1" t="s">
        <v>1366</v>
      </c>
      <c r="D2002" s="3">
        <v>6.5</v>
      </c>
      <c r="E2002" s="4">
        <v>104</v>
      </c>
      <c r="F2002" s="1">
        <v>43000000</v>
      </c>
      <c r="G2002" s="1">
        <v>47806295</v>
      </c>
      <c r="H2002" s="1" t="s">
        <v>116</v>
      </c>
      <c r="I2002" s="1">
        <v>87447</v>
      </c>
      <c r="J2002" s="1" t="s">
        <v>15</v>
      </c>
      <c r="K2002" s="1" t="s">
        <v>16</v>
      </c>
    </row>
    <row r="2003" spans="1:11" ht="15.75" customHeight="1">
      <c r="A2003" s="2" t="s">
        <v>3558</v>
      </c>
      <c r="B2003" s="1">
        <v>1999</v>
      </c>
      <c r="C2003" s="1" t="s">
        <v>1354</v>
      </c>
      <c r="D2003" s="3">
        <v>6.5</v>
      </c>
      <c r="E2003" s="4">
        <v>123</v>
      </c>
      <c r="F2003" s="1">
        <v>40000000</v>
      </c>
      <c r="G2003" s="1">
        <v>36283504</v>
      </c>
      <c r="H2003" s="1" t="s">
        <v>123</v>
      </c>
      <c r="I2003" s="1">
        <v>104564</v>
      </c>
      <c r="J2003" s="1" t="s">
        <v>15</v>
      </c>
      <c r="K2003" s="1" t="s">
        <v>135</v>
      </c>
    </row>
    <row r="2004" spans="1:11" ht="15.75" customHeight="1">
      <c r="A2004" s="2" t="s">
        <v>3559</v>
      </c>
      <c r="B2004" s="1">
        <v>2010</v>
      </c>
      <c r="C2004" s="1" t="s">
        <v>2320</v>
      </c>
      <c r="D2004" s="3">
        <v>6.5</v>
      </c>
      <c r="E2004" s="4">
        <v>107</v>
      </c>
      <c r="F2004" s="1">
        <v>40000000</v>
      </c>
      <c r="G2004" s="1">
        <v>30993544</v>
      </c>
      <c r="H2004" s="1" t="s">
        <v>468</v>
      </c>
      <c r="I2004" s="1">
        <v>58871</v>
      </c>
      <c r="J2004" s="1" t="s">
        <v>15</v>
      </c>
      <c r="K2004" s="1" t="s">
        <v>16</v>
      </c>
    </row>
    <row r="2005" spans="1:11" ht="15.75" customHeight="1">
      <c r="A2005" s="2" t="s">
        <v>3560</v>
      </c>
      <c r="B2005" s="1">
        <v>2012</v>
      </c>
      <c r="C2005" s="1" t="s">
        <v>3351</v>
      </c>
      <c r="D2005" s="3">
        <v>6.5</v>
      </c>
      <c r="E2005" s="4">
        <v>107</v>
      </c>
      <c r="F2005" s="1">
        <v>40000000</v>
      </c>
      <c r="G2005" s="1">
        <v>20113965</v>
      </c>
      <c r="H2005" s="1" t="s">
        <v>372</v>
      </c>
      <c r="I2005" s="1">
        <v>15231</v>
      </c>
      <c r="J2005" s="1" t="s">
        <v>15</v>
      </c>
      <c r="K2005" s="1" t="s">
        <v>16</v>
      </c>
    </row>
    <row r="2006" spans="1:11" ht="15.75" customHeight="1">
      <c r="A2006" s="2" t="s">
        <v>3561</v>
      </c>
      <c r="B2006" s="1">
        <v>2009</v>
      </c>
      <c r="C2006" s="1" t="s">
        <v>2804</v>
      </c>
      <c r="D2006" s="3">
        <v>6.5</v>
      </c>
      <c r="E2006" s="4">
        <v>96</v>
      </c>
      <c r="F2006" s="1">
        <v>38000000</v>
      </c>
      <c r="G2006" s="1">
        <v>88915214</v>
      </c>
      <c r="H2006" s="1" t="s">
        <v>149</v>
      </c>
      <c r="I2006" s="1">
        <v>163665</v>
      </c>
      <c r="J2006" s="1" t="s">
        <v>15</v>
      </c>
      <c r="K2006" s="1" t="s">
        <v>16</v>
      </c>
    </row>
    <row r="2007" spans="1:11" ht="15.75" customHeight="1">
      <c r="A2007" s="2" t="s">
        <v>3562</v>
      </c>
      <c r="B2007" s="1">
        <v>2013</v>
      </c>
      <c r="C2007" s="1" t="s">
        <v>1267</v>
      </c>
      <c r="D2007" s="3">
        <v>6.5</v>
      </c>
      <c r="E2007" s="4">
        <v>122</v>
      </c>
      <c r="F2007" s="1">
        <v>38600000</v>
      </c>
      <c r="G2007" s="1">
        <v>6594136</v>
      </c>
      <c r="H2007" s="1" t="s">
        <v>3563</v>
      </c>
      <c r="I2007" s="1">
        <v>24557</v>
      </c>
      <c r="J2007" s="1" t="s">
        <v>560</v>
      </c>
      <c r="K2007" s="1" t="s">
        <v>728</v>
      </c>
    </row>
    <row r="2008" spans="1:11" ht="15.75" customHeight="1">
      <c r="A2008" s="2" t="s">
        <v>3564</v>
      </c>
      <c r="B2008" s="1">
        <v>2008</v>
      </c>
      <c r="C2008" s="1" t="s">
        <v>3268</v>
      </c>
      <c r="D2008" s="3">
        <v>6.5</v>
      </c>
      <c r="E2008" s="4">
        <v>90</v>
      </c>
      <c r="F2008" s="1">
        <v>55000000</v>
      </c>
      <c r="G2008" s="1">
        <v>7871693</v>
      </c>
      <c r="H2008" s="1" t="s">
        <v>3565</v>
      </c>
      <c r="I2008" s="1">
        <v>52908</v>
      </c>
      <c r="J2008" s="1" t="s">
        <v>15</v>
      </c>
      <c r="K2008" s="1" t="s">
        <v>16</v>
      </c>
    </row>
    <row r="2009" spans="1:11" ht="15.75" customHeight="1">
      <c r="A2009" s="2" t="s">
        <v>3566</v>
      </c>
      <c r="B2009" s="1">
        <v>2012</v>
      </c>
      <c r="C2009" s="1" t="s">
        <v>2406</v>
      </c>
      <c r="D2009" s="3">
        <v>6.5</v>
      </c>
      <c r="E2009" s="4">
        <v>91</v>
      </c>
      <c r="F2009" s="1">
        <v>35000000</v>
      </c>
      <c r="G2009" s="1">
        <v>20275446</v>
      </c>
      <c r="H2009" s="1" t="s">
        <v>1150</v>
      </c>
      <c r="I2009" s="1">
        <v>95274</v>
      </c>
      <c r="J2009" s="1" t="s">
        <v>15</v>
      </c>
      <c r="K2009" s="1" t="s">
        <v>16</v>
      </c>
    </row>
    <row r="2010" spans="1:11" ht="15.75" customHeight="1">
      <c r="A2010" s="2" t="s">
        <v>3567</v>
      </c>
      <c r="B2010" s="1">
        <v>2002</v>
      </c>
      <c r="C2010" s="1" t="s">
        <v>1228</v>
      </c>
      <c r="D2010" s="3">
        <v>6.5</v>
      </c>
      <c r="E2010" s="4">
        <v>125</v>
      </c>
      <c r="F2010" s="1">
        <v>35000000</v>
      </c>
      <c r="G2010" s="1">
        <v>18306166</v>
      </c>
      <c r="H2010" s="1" t="s">
        <v>3254</v>
      </c>
      <c r="I2010" s="1">
        <v>28130</v>
      </c>
      <c r="J2010" s="1" t="s">
        <v>15</v>
      </c>
      <c r="K2010" s="1" t="s">
        <v>121</v>
      </c>
    </row>
    <row r="2011" spans="1:11" ht="15.75" customHeight="1">
      <c r="A2011" s="2" t="s">
        <v>3568</v>
      </c>
      <c r="B2011" s="1">
        <v>2012</v>
      </c>
      <c r="C2011" s="1" t="s">
        <v>3569</v>
      </c>
      <c r="D2011" s="3">
        <v>6.5</v>
      </c>
      <c r="E2011" s="4">
        <v>99</v>
      </c>
      <c r="F2011" s="1">
        <v>33000000</v>
      </c>
      <c r="G2011" s="1">
        <v>35057332</v>
      </c>
      <c r="H2011" s="1" t="s">
        <v>635</v>
      </c>
      <c r="I2011" s="1">
        <v>45394</v>
      </c>
      <c r="J2011" s="1" t="s">
        <v>15</v>
      </c>
      <c r="K2011" s="1" t="s">
        <v>16</v>
      </c>
    </row>
    <row r="2012" spans="1:11" ht="15.75" customHeight="1">
      <c r="A2012" s="2" t="s">
        <v>3570</v>
      </c>
      <c r="B2012" s="1">
        <v>2004</v>
      </c>
      <c r="C2012" s="1" t="s">
        <v>3571</v>
      </c>
      <c r="D2012" s="3">
        <v>6.5</v>
      </c>
      <c r="E2012" s="4">
        <v>140</v>
      </c>
      <c r="F2012" s="1">
        <v>33000000</v>
      </c>
      <c r="G2012" s="1">
        <v>33682273</v>
      </c>
      <c r="H2012" s="1" t="s">
        <v>21</v>
      </c>
      <c r="I2012" s="1">
        <v>124242</v>
      </c>
      <c r="J2012" s="1" t="s">
        <v>15</v>
      </c>
      <c r="K2012" s="1" t="s">
        <v>16</v>
      </c>
    </row>
    <row r="2013" spans="1:11" ht="15.75" customHeight="1">
      <c r="A2013" s="2" t="s">
        <v>3572</v>
      </c>
      <c r="B2013" s="1">
        <v>2012</v>
      </c>
      <c r="C2013" s="1" t="s">
        <v>689</v>
      </c>
      <c r="D2013" s="3">
        <v>6.5</v>
      </c>
      <c r="E2013" s="4">
        <v>94</v>
      </c>
      <c r="F2013" s="1">
        <v>30000000</v>
      </c>
      <c r="G2013" s="1">
        <v>17120019</v>
      </c>
      <c r="H2013" s="1" t="s">
        <v>1150</v>
      </c>
      <c r="I2013" s="1">
        <v>83097</v>
      </c>
      <c r="J2013" s="1" t="s">
        <v>15</v>
      </c>
      <c r="K2013" s="1" t="s">
        <v>16</v>
      </c>
    </row>
    <row r="2014" spans="1:11" ht="15.75" customHeight="1">
      <c r="A2014" s="2" t="s">
        <v>3573</v>
      </c>
      <c r="B2014" s="1">
        <v>2010</v>
      </c>
      <c r="C2014" s="1" t="s">
        <v>3574</v>
      </c>
      <c r="D2014" s="3">
        <v>6.5</v>
      </c>
      <c r="E2014" s="4">
        <v>106</v>
      </c>
      <c r="F2014" s="1">
        <v>31000000</v>
      </c>
      <c r="G2014" s="1">
        <v>11854694</v>
      </c>
      <c r="H2014" s="1" t="s">
        <v>42</v>
      </c>
      <c r="I2014" s="1">
        <v>14281</v>
      </c>
      <c r="J2014" s="1" t="s">
        <v>15</v>
      </c>
      <c r="K2014" s="1" t="s">
        <v>16</v>
      </c>
    </row>
    <row r="2015" spans="1:11" ht="15.75" customHeight="1">
      <c r="A2015" s="2" t="s">
        <v>3575</v>
      </c>
      <c r="B2015" s="1">
        <v>2010</v>
      </c>
      <c r="C2015" s="1" t="s">
        <v>3576</v>
      </c>
      <c r="D2015" s="3">
        <v>6.5</v>
      </c>
      <c r="E2015" s="4">
        <v>105</v>
      </c>
      <c r="F2015" s="1">
        <v>30000000</v>
      </c>
      <c r="G2015" s="1">
        <v>53021560</v>
      </c>
      <c r="H2015" s="1" t="s">
        <v>468</v>
      </c>
      <c r="I2015" s="1">
        <v>74630</v>
      </c>
      <c r="J2015" s="1" t="s">
        <v>15</v>
      </c>
      <c r="K2015" s="1" t="s">
        <v>16</v>
      </c>
    </row>
    <row r="2016" spans="1:11" ht="15.75" customHeight="1">
      <c r="A2016" s="2" t="s">
        <v>3577</v>
      </c>
      <c r="B2016" s="1">
        <v>2013</v>
      </c>
      <c r="C2016" s="1" t="s">
        <v>3578</v>
      </c>
      <c r="D2016" s="3">
        <v>6.5</v>
      </c>
      <c r="E2016" s="4">
        <v>118</v>
      </c>
      <c r="F2016" s="1">
        <v>30000000</v>
      </c>
      <c r="G2016" s="1">
        <v>10880926</v>
      </c>
      <c r="H2016" s="1" t="s">
        <v>21</v>
      </c>
      <c r="I2016" s="1">
        <v>54147</v>
      </c>
      <c r="J2016" s="1" t="s">
        <v>15</v>
      </c>
      <c r="K2016" s="1" t="s">
        <v>16</v>
      </c>
    </row>
    <row r="2017" spans="1:11" ht="15.75" customHeight="1">
      <c r="A2017" s="2" t="s">
        <v>3579</v>
      </c>
      <c r="B2017" s="1">
        <v>2015</v>
      </c>
      <c r="C2017" s="1" t="s">
        <v>3580</v>
      </c>
      <c r="D2017" s="3">
        <v>6.5</v>
      </c>
      <c r="E2017" s="4">
        <v>115</v>
      </c>
      <c r="F2017" s="1">
        <v>29000000</v>
      </c>
      <c r="G2017" s="1">
        <v>183436380</v>
      </c>
      <c r="H2017" s="1" t="s">
        <v>2120</v>
      </c>
      <c r="I2017" s="1">
        <v>97697</v>
      </c>
      <c r="J2017" s="1" t="s">
        <v>15</v>
      </c>
      <c r="K2017" s="1" t="s">
        <v>16</v>
      </c>
    </row>
    <row r="2018" spans="1:11" ht="15.75" customHeight="1">
      <c r="A2018" s="2" t="s">
        <v>3581</v>
      </c>
      <c r="B2018" s="1">
        <v>2008</v>
      </c>
      <c r="C2018" s="1" t="s">
        <v>3582</v>
      </c>
      <c r="D2018" s="3">
        <v>6.5</v>
      </c>
      <c r="E2018" s="4">
        <v>110</v>
      </c>
      <c r="F2018" s="1">
        <v>27000000</v>
      </c>
      <c r="G2018" s="1">
        <v>2775593</v>
      </c>
      <c r="H2018" s="1" t="s">
        <v>468</v>
      </c>
      <c r="I2018" s="1">
        <v>61269</v>
      </c>
      <c r="J2018" s="1" t="s">
        <v>15</v>
      </c>
      <c r="K2018" s="1" t="s">
        <v>121</v>
      </c>
    </row>
    <row r="2019" spans="1:11" ht="15.75" customHeight="1">
      <c r="A2019" s="2" t="s">
        <v>3583</v>
      </c>
      <c r="B2019" s="1">
        <v>2014</v>
      </c>
      <c r="C2019" s="1" t="s">
        <v>3584</v>
      </c>
      <c r="D2019" s="3">
        <v>6.5</v>
      </c>
      <c r="E2019" s="4">
        <v>114</v>
      </c>
      <c r="F2019" s="1">
        <v>28000000</v>
      </c>
      <c r="G2019" s="1">
        <v>25977365</v>
      </c>
      <c r="H2019" s="1" t="s">
        <v>74</v>
      </c>
      <c r="I2019" s="1">
        <v>87950</v>
      </c>
      <c r="J2019" s="1" t="s">
        <v>15</v>
      </c>
      <c r="K2019" s="1" t="s">
        <v>16</v>
      </c>
    </row>
    <row r="2020" spans="1:11" ht="15.75" customHeight="1">
      <c r="A2020" s="2" t="s">
        <v>3585</v>
      </c>
      <c r="B2020" s="1">
        <v>2005</v>
      </c>
      <c r="C2020" s="1" t="s">
        <v>1203</v>
      </c>
      <c r="D2020" s="3">
        <v>6.5</v>
      </c>
      <c r="E2020" s="4">
        <v>85</v>
      </c>
      <c r="F2020" s="1">
        <v>26000000</v>
      </c>
      <c r="G2020" s="1">
        <v>57859105</v>
      </c>
      <c r="H2020" s="1" t="s">
        <v>123</v>
      </c>
      <c r="I2020" s="1">
        <v>94108</v>
      </c>
      <c r="J2020" s="1" t="s">
        <v>15</v>
      </c>
      <c r="K2020" s="1" t="s">
        <v>16</v>
      </c>
    </row>
    <row r="2021" spans="1:11" ht="15.75" customHeight="1">
      <c r="A2021" s="2" t="s">
        <v>3586</v>
      </c>
      <c r="B2021" s="1">
        <v>2013</v>
      </c>
      <c r="C2021" s="1" t="s">
        <v>1347</v>
      </c>
      <c r="D2021" s="3">
        <v>6.5</v>
      </c>
      <c r="E2021" s="4">
        <v>129</v>
      </c>
      <c r="F2021" s="1">
        <v>26000000</v>
      </c>
      <c r="G2021" s="1">
        <v>49874933</v>
      </c>
      <c r="H2021" s="1" t="s">
        <v>232</v>
      </c>
      <c r="I2021" s="1">
        <v>161168</v>
      </c>
      <c r="J2021" s="1" t="s">
        <v>15</v>
      </c>
      <c r="K2021" s="1" t="s">
        <v>16</v>
      </c>
    </row>
    <row r="2022" spans="1:11" ht="15.75" customHeight="1">
      <c r="A2022" s="2" t="s">
        <v>3587</v>
      </c>
      <c r="B2022" s="1">
        <v>2004</v>
      </c>
      <c r="C2022" s="1" t="s">
        <v>2402</v>
      </c>
      <c r="D2022" s="3">
        <v>6.5</v>
      </c>
      <c r="E2022" s="4">
        <v>109</v>
      </c>
      <c r="F2022" s="1">
        <v>26000000</v>
      </c>
      <c r="G2022" s="1">
        <v>45489752</v>
      </c>
      <c r="H2022" s="1" t="s">
        <v>468</v>
      </c>
      <c r="I2022" s="1">
        <v>48973</v>
      </c>
      <c r="J2022" s="1" t="s">
        <v>15</v>
      </c>
      <c r="K2022" s="1" t="s">
        <v>16</v>
      </c>
    </row>
    <row r="2023" spans="1:11" ht="15.75" customHeight="1">
      <c r="A2023" s="2" t="s">
        <v>3588</v>
      </c>
      <c r="B2023" s="1">
        <v>2015</v>
      </c>
      <c r="C2023" s="1" t="s">
        <v>3589</v>
      </c>
      <c r="D2023" s="3">
        <v>6.5</v>
      </c>
      <c r="E2023" s="4">
        <v>117</v>
      </c>
      <c r="F2023" s="1">
        <v>26000000</v>
      </c>
      <c r="G2023" s="1">
        <v>12276810</v>
      </c>
      <c r="H2023" s="1" t="s">
        <v>816</v>
      </c>
      <c r="I2023" s="1">
        <v>57674</v>
      </c>
      <c r="J2023" s="1" t="s">
        <v>15</v>
      </c>
      <c r="K2023" s="1" t="s">
        <v>16</v>
      </c>
    </row>
    <row r="2024" spans="1:11" ht="15.75" customHeight="1">
      <c r="A2024" s="2" t="s">
        <v>3590</v>
      </c>
      <c r="B2024" s="1">
        <v>2012</v>
      </c>
      <c r="C2024" s="1" t="s">
        <v>926</v>
      </c>
      <c r="D2024" s="3">
        <v>6.5</v>
      </c>
      <c r="E2024" s="4">
        <v>101</v>
      </c>
      <c r="F2024" s="1">
        <v>25000000</v>
      </c>
      <c r="G2024" s="1">
        <v>60443237</v>
      </c>
      <c r="H2024" s="1" t="s">
        <v>396</v>
      </c>
      <c r="I2024" s="1">
        <v>76882</v>
      </c>
      <c r="J2024" s="1" t="s">
        <v>15</v>
      </c>
      <c r="K2024" s="1" t="s">
        <v>16</v>
      </c>
    </row>
    <row r="2025" spans="1:11" ht="15.75" customHeight="1">
      <c r="A2025" s="2" t="s">
        <v>3591</v>
      </c>
      <c r="B2025" s="1">
        <v>2012</v>
      </c>
      <c r="C2025" s="1" t="s">
        <v>2045</v>
      </c>
      <c r="D2025" s="3">
        <v>6.5</v>
      </c>
      <c r="E2025" s="4">
        <v>109</v>
      </c>
      <c r="F2025" s="1">
        <v>25000000</v>
      </c>
      <c r="G2025" s="1">
        <v>66489425</v>
      </c>
      <c r="H2025" s="1" t="s">
        <v>21</v>
      </c>
      <c r="I2025" s="1">
        <v>101977</v>
      </c>
      <c r="J2025" s="1" t="s">
        <v>15</v>
      </c>
      <c r="K2025" s="1" t="s">
        <v>16</v>
      </c>
    </row>
    <row r="2026" spans="1:11" ht="15.75" customHeight="1">
      <c r="A2026" s="2" t="s">
        <v>3592</v>
      </c>
      <c r="B2026" s="1">
        <v>2014</v>
      </c>
      <c r="C2026" s="1" t="s">
        <v>1288</v>
      </c>
      <c r="D2026" s="3">
        <v>6.5</v>
      </c>
      <c r="E2026" s="4">
        <v>97</v>
      </c>
      <c r="F2026" s="1">
        <v>25000000</v>
      </c>
      <c r="G2026" s="1">
        <v>45089048</v>
      </c>
      <c r="H2026" s="1" t="s">
        <v>461</v>
      </c>
      <c r="I2026" s="1">
        <v>86251</v>
      </c>
      <c r="J2026" s="1" t="s">
        <v>15</v>
      </c>
      <c r="K2026" s="1" t="s">
        <v>449</v>
      </c>
    </row>
    <row r="2027" spans="1:11" ht="15.75" customHeight="1">
      <c r="A2027" s="2" t="s">
        <v>3593</v>
      </c>
      <c r="B2027" s="1">
        <v>2013</v>
      </c>
      <c r="C2027" s="1" t="s">
        <v>2104</v>
      </c>
      <c r="D2027" s="3">
        <v>6.5</v>
      </c>
      <c r="E2027" s="4">
        <v>144</v>
      </c>
      <c r="F2027" s="1">
        <v>25500000</v>
      </c>
      <c r="G2027" s="1">
        <v>41229</v>
      </c>
      <c r="H2027" s="1" t="s">
        <v>98</v>
      </c>
      <c r="I2027" s="1">
        <v>14612</v>
      </c>
      <c r="J2027" s="1" t="s">
        <v>15</v>
      </c>
      <c r="K2027" s="1" t="s">
        <v>109</v>
      </c>
    </row>
    <row r="2028" spans="1:11" ht="15.75" customHeight="1">
      <c r="A2028" s="2" t="s">
        <v>3594</v>
      </c>
      <c r="B2028" s="1">
        <v>2008</v>
      </c>
      <c r="C2028" s="1" t="s">
        <v>1146</v>
      </c>
      <c r="D2028" s="3">
        <v>6.5</v>
      </c>
      <c r="E2028" s="4">
        <v>112</v>
      </c>
      <c r="F2028" s="1">
        <v>25000000</v>
      </c>
      <c r="G2028" s="1">
        <v>10911750</v>
      </c>
      <c r="H2028" s="1" t="s">
        <v>111</v>
      </c>
      <c r="I2028" s="1">
        <v>17757</v>
      </c>
      <c r="J2028" s="1" t="s">
        <v>15</v>
      </c>
      <c r="K2028" s="1" t="s">
        <v>16</v>
      </c>
    </row>
    <row r="2029" spans="1:11" ht="15.75" customHeight="1">
      <c r="A2029" s="2" t="s">
        <v>3595</v>
      </c>
      <c r="B2029" s="1">
        <v>2005</v>
      </c>
      <c r="C2029" s="1" t="s">
        <v>934</v>
      </c>
      <c r="D2029" s="3">
        <v>6.5</v>
      </c>
      <c r="E2029" s="4">
        <v>107</v>
      </c>
      <c r="F2029" s="1">
        <v>25000000</v>
      </c>
      <c r="G2029" s="1">
        <v>871527</v>
      </c>
      <c r="H2029" s="1" t="s">
        <v>74</v>
      </c>
      <c r="I2029" s="1">
        <v>14982</v>
      </c>
      <c r="J2029" s="1" t="s">
        <v>15</v>
      </c>
      <c r="K2029" s="1" t="s">
        <v>288</v>
      </c>
    </row>
    <row r="2030" spans="1:11" ht="15.75" customHeight="1">
      <c r="A2030" s="2" t="s">
        <v>3596</v>
      </c>
      <c r="B2030" s="1">
        <v>2014</v>
      </c>
      <c r="C2030" s="1" t="s">
        <v>3597</v>
      </c>
      <c r="D2030" s="3">
        <v>6.5</v>
      </c>
      <c r="E2030" s="4">
        <v>100</v>
      </c>
      <c r="F2030" s="1">
        <v>25000000</v>
      </c>
      <c r="G2030" s="1">
        <v>129115</v>
      </c>
      <c r="H2030" s="1" t="s">
        <v>3187</v>
      </c>
      <c r="I2030" s="1">
        <v>5900</v>
      </c>
      <c r="J2030" s="1" t="s">
        <v>727</v>
      </c>
      <c r="K2030" s="1" t="s">
        <v>561</v>
      </c>
    </row>
    <row r="2031" spans="1:11" ht="15.75" customHeight="1">
      <c r="A2031" s="2" t="s">
        <v>3598</v>
      </c>
      <c r="B2031" s="1">
        <v>1984</v>
      </c>
      <c r="C2031" s="1" t="s">
        <v>3599</v>
      </c>
      <c r="D2031" s="3">
        <v>6.5</v>
      </c>
      <c r="E2031" s="4">
        <v>107</v>
      </c>
      <c r="F2031" s="1">
        <v>8200000</v>
      </c>
      <c r="G2031" s="1">
        <v>80000000</v>
      </c>
      <c r="H2031" s="1" t="s">
        <v>635</v>
      </c>
      <c r="I2031" s="1">
        <v>51459</v>
      </c>
      <c r="J2031" s="1" t="s">
        <v>15</v>
      </c>
      <c r="K2031" s="1" t="s">
        <v>16</v>
      </c>
    </row>
    <row r="2032" spans="1:11" ht="15.75" customHeight="1">
      <c r="A2032" s="2" t="s">
        <v>3600</v>
      </c>
      <c r="B2032" s="1">
        <v>2010</v>
      </c>
      <c r="C2032" s="1" t="s">
        <v>1830</v>
      </c>
      <c r="D2032" s="3">
        <v>6.5</v>
      </c>
      <c r="E2032" s="4">
        <v>98</v>
      </c>
      <c r="F2032" s="1">
        <v>24000000</v>
      </c>
      <c r="G2032" s="1">
        <v>23225911</v>
      </c>
      <c r="H2032" s="1" t="s">
        <v>21</v>
      </c>
      <c r="I2032" s="1">
        <v>80574</v>
      </c>
      <c r="J2032" s="1" t="s">
        <v>15</v>
      </c>
      <c r="K2032" s="1" t="s">
        <v>16</v>
      </c>
    </row>
    <row r="2033" spans="1:11" ht="15.75" customHeight="1">
      <c r="A2033" s="2" t="s">
        <v>3601</v>
      </c>
      <c r="B2033" s="1">
        <v>2009</v>
      </c>
      <c r="C2033" s="1" t="s">
        <v>658</v>
      </c>
      <c r="D2033" s="3">
        <v>6.5</v>
      </c>
      <c r="E2033" s="4">
        <v>108</v>
      </c>
      <c r="F2033" s="1">
        <v>21000000</v>
      </c>
      <c r="G2033" s="1">
        <v>33313582</v>
      </c>
      <c r="H2033" s="1" t="s">
        <v>2899</v>
      </c>
      <c r="I2033" s="1">
        <v>52888</v>
      </c>
      <c r="J2033" s="1" t="s">
        <v>15</v>
      </c>
      <c r="K2033" s="1" t="s">
        <v>16</v>
      </c>
    </row>
    <row r="2034" spans="1:11" ht="15.75" customHeight="1">
      <c r="A2034" s="2" t="s">
        <v>3602</v>
      </c>
      <c r="B2034" s="1">
        <v>2013</v>
      </c>
      <c r="C2034" s="1" t="s">
        <v>1585</v>
      </c>
      <c r="D2034" s="3">
        <v>6.5</v>
      </c>
      <c r="E2034" s="4">
        <v>100</v>
      </c>
      <c r="F2034" s="1">
        <v>22000000</v>
      </c>
      <c r="G2034" s="1">
        <v>19783777</v>
      </c>
      <c r="H2034" s="1" t="s">
        <v>21</v>
      </c>
      <c r="I2034" s="1">
        <v>82804</v>
      </c>
      <c r="J2034" s="1" t="s">
        <v>15</v>
      </c>
      <c r="K2034" s="1" t="s">
        <v>16</v>
      </c>
    </row>
    <row r="2035" spans="1:11" ht="15.75" customHeight="1">
      <c r="A2035" s="2" t="s">
        <v>3603</v>
      </c>
      <c r="B2035" s="1">
        <v>1996</v>
      </c>
      <c r="C2035" s="1" t="s">
        <v>2770</v>
      </c>
      <c r="D2035" s="3">
        <v>6.5</v>
      </c>
      <c r="E2035" s="4">
        <v>101</v>
      </c>
      <c r="F2035" s="1">
        <v>21500000</v>
      </c>
      <c r="G2035" s="1">
        <v>22294341</v>
      </c>
      <c r="H2035" s="1" t="s">
        <v>1418</v>
      </c>
      <c r="I2035" s="1">
        <v>12278</v>
      </c>
      <c r="J2035" s="1" t="s">
        <v>15</v>
      </c>
      <c r="K2035" s="1" t="s">
        <v>16</v>
      </c>
    </row>
    <row r="2036" spans="1:11" ht="15.75" customHeight="1">
      <c r="A2036" s="2" t="s">
        <v>3604</v>
      </c>
      <c r="B2036" s="1">
        <v>1998</v>
      </c>
      <c r="C2036" s="1" t="s">
        <v>3605</v>
      </c>
      <c r="D2036" s="3">
        <v>6.5</v>
      </c>
      <c r="E2036" s="4">
        <v>115</v>
      </c>
      <c r="F2036" s="1">
        <v>20000000</v>
      </c>
      <c r="G2036" s="1">
        <v>29753944</v>
      </c>
      <c r="H2036" s="1" t="s">
        <v>74</v>
      </c>
      <c r="I2036" s="1">
        <v>90677</v>
      </c>
      <c r="J2036" s="1" t="s">
        <v>15</v>
      </c>
      <c r="K2036" s="1" t="s">
        <v>16</v>
      </c>
    </row>
    <row r="2037" spans="1:11" ht="15.75" customHeight="1">
      <c r="A2037" s="2" t="s">
        <v>3606</v>
      </c>
      <c r="B2037" s="1">
        <v>2009</v>
      </c>
      <c r="C2037" s="1" t="s">
        <v>3607</v>
      </c>
      <c r="D2037" s="3">
        <v>6.5</v>
      </c>
      <c r="E2037" s="4">
        <v>98</v>
      </c>
      <c r="F2037" s="1">
        <v>20000000</v>
      </c>
      <c r="G2037" s="1">
        <v>29975979</v>
      </c>
      <c r="H2037" s="1" t="s">
        <v>3052</v>
      </c>
      <c r="I2037" s="1">
        <v>105797</v>
      </c>
      <c r="J2037" s="1" t="s">
        <v>15</v>
      </c>
      <c r="K2037" s="1" t="s">
        <v>312</v>
      </c>
    </row>
    <row r="2038" spans="1:11" ht="15.75" customHeight="1">
      <c r="A2038" s="2" t="s">
        <v>3608</v>
      </c>
      <c r="B2038" s="1">
        <v>2011</v>
      </c>
      <c r="C2038" s="1" t="s">
        <v>839</v>
      </c>
      <c r="D2038" s="3">
        <v>6.5</v>
      </c>
      <c r="E2038" s="4">
        <v>99</v>
      </c>
      <c r="F2038" s="1">
        <v>15000000</v>
      </c>
      <c r="G2038" s="1">
        <v>5702083</v>
      </c>
      <c r="H2038" s="1" t="s">
        <v>547</v>
      </c>
      <c r="I2038" s="1">
        <v>80617</v>
      </c>
      <c r="J2038" s="1" t="s">
        <v>15</v>
      </c>
      <c r="K2038" s="1" t="s">
        <v>121</v>
      </c>
    </row>
    <row r="2039" spans="1:11" ht="15.75" customHeight="1">
      <c r="A2039" s="2" t="s">
        <v>3609</v>
      </c>
      <c r="B2039" s="1">
        <v>2010</v>
      </c>
      <c r="C2039" s="1" t="s">
        <v>3610</v>
      </c>
      <c r="D2039" s="3">
        <v>6.5</v>
      </c>
      <c r="E2039" s="4">
        <v>101</v>
      </c>
      <c r="F2039" s="1">
        <v>20000000</v>
      </c>
      <c r="G2039" s="1">
        <v>39103378</v>
      </c>
      <c r="H2039" s="1" t="s">
        <v>589</v>
      </c>
      <c r="I2039" s="1">
        <v>93272</v>
      </c>
      <c r="J2039" s="1" t="s">
        <v>15</v>
      </c>
      <c r="K2039" s="1" t="s">
        <v>16</v>
      </c>
    </row>
    <row r="2040" spans="1:11" ht="15.75" customHeight="1">
      <c r="A2040" s="2" t="s">
        <v>3611</v>
      </c>
      <c r="B2040" s="1">
        <v>2008</v>
      </c>
      <c r="C2040" s="1" t="s">
        <v>3612</v>
      </c>
      <c r="D2040" s="3">
        <v>6.5</v>
      </c>
      <c r="E2040" s="4">
        <v>129</v>
      </c>
      <c r="F2040" s="1">
        <v>19000000</v>
      </c>
      <c r="G2040" s="1">
        <v>8396942</v>
      </c>
      <c r="H2040" s="1" t="s">
        <v>3613</v>
      </c>
      <c r="I2040" s="1">
        <v>72715</v>
      </c>
      <c r="J2040" s="1" t="s">
        <v>15</v>
      </c>
      <c r="K2040" s="1" t="s">
        <v>16</v>
      </c>
    </row>
    <row r="2041" spans="1:11" ht="15.75" customHeight="1">
      <c r="A2041" s="2" t="s">
        <v>3614</v>
      </c>
      <c r="B2041" s="1">
        <v>2009</v>
      </c>
      <c r="C2041" s="1" t="s">
        <v>3481</v>
      </c>
      <c r="D2041" s="3">
        <v>6.5</v>
      </c>
      <c r="E2041" s="4">
        <v>90</v>
      </c>
      <c r="F2041" s="1">
        <v>18000000</v>
      </c>
      <c r="G2041" s="1">
        <v>15281286</v>
      </c>
      <c r="H2041" s="1" t="s">
        <v>468</v>
      </c>
      <c r="I2041" s="1">
        <v>64646</v>
      </c>
      <c r="J2041" s="1" t="s">
        <v>15</v>
      </c>
      <c r="K2041" s="1" t="s">
        <v>16</v>
      </c>
    </row>
    <row r="2042" spans="1:11" ht="15.75" customHeight="1">
      <c r="A2042" s="2" t="s">
        <v>3615</v>
      </c>
      <c r="B2042" s="1">
        <v>2005</v>
      </c>
      <c r="C2042" s="1" t="s">
        <v>3616</v>
      </c>
      <c r="D2042" s="3">
        <v>6.5</v>
      </c>
      <c r="E2042" s="4">
        <v>80</v>
      </c>
      <c r="F2042" s="1">
        <v>17500000</v>
      </c>
      <c r="G2042" s="1">
        <v>51053787</v>
      </c>
      <c r="H2042" s="1" t="s">
        <v>3617</v>
      </c>
      <c r="I2042" s="1">
        <v>45900</v>
      </c>
      <c r="J2042" s="1" t="s">
        <v>15</v>
      </c>
      <c r="K2042" s="1" t="s">
        <v>16</v>
      </c>
    </row>
    <row r="2043" spans="1:11" ht="15.75" customHeight="1">
      <c r="A2043" s="2" t="s">
        <v>3618</v>
      </c>
      <c r="B2043" s="1">
        <v>2014</v>
      </c>
      <c r="C2043" s="1" t="s">
        <v>2837</v>
      </c>
      <c r="D2043" s="3">
        <v>6.5</v>
      </c>
      <c r="E2043" s="4">
        <v>104</v>
      </c>
      <c r="F2043" s="1">
        <v>17000000</v>
      </c>
      <c r="G2043" s="1">
        <v>82389560</v>
      </c>
      <c r="H2043" s="1" t="s">
        <v>521</v>
      </c>
      <c r="I2043" s="1">
        <v>106820</v>
      </c>
      <c r="J2043" s="1" t="s">
        <v>15</v>
      </c>
      <c r="K2043" s="1" t="s">
        <v>16</v>
      </c>
    </row>
    <row r="2044" spans="1:11" ht="15.75" customHeight="1">
      <c r="A2044" s="2" t="s">
        <v>3619</v>
      </c>
      <c r="B2044" s="1">
        <v>2013</v>
      </c>
      <c r="C2044" s="1" t="s">
        <v>3620</v>
      </c>
      <c r="D2044" s="3">
        <v>6.5</v>
      </c>
      <c r="E2044" s="4">
        <v>96</v>
      </c>
      <c r="F2044" s="1">
        <v>17000000</v>
      </c>
      <c r="G2044" s="1">
        <v>54239856</v>
      </c>
      <c r="H2044" s="1" t="s">
        <v>488</v>
      </c>
      <c r="I2044" s="1">
        <v>125016</v>
      </c>
      <c r="J2044" s="1" t="s">
        <v>15</v>
      </c>
      <c r="K2044" s="1" t="s">
        <v>16</v>
      </c>
    </row>
    <row r="2045" spans="1:11" ht="15.75" customHeight="1">
      <c r="A2045" s="2" t="s">
        <v>3621</v>
      </c>
      <c r="B2045" s="1">
        <v>2006</v>
      </c>
      <c r="C2045" s="1" t="s">
        <v>2214</v>
      </c>
      <c r="D2045" s="3">
        <v>6.5</v>
      </c>
      <c r="E2045" s="4">
        <v>122</v>
      </c>
      <c r="F2045" s="1">
        <v>16800000</v>
      </c>
      <c r="G2045" s="1">
        <v>220914</v>
      </c>
      <c r="H2045" s="1" t="s">
        <v>372</v>
      </c>
      <c r="I2045" s="1">
        <v>13239</v>
      </c>
      <c r="J2045" s="1" t="s">
        <v>15</v>
      </c>
      <c r="K2045" s="1" t="s">
        <v>16</v>
      </c>
    </row>
    <row r="2046" spans="1:11" ht="15.75" customHeight="1">
      <c r="A2046" s="2" t="s">
        <v>3622</v>
      </c>
      <c r="B2046" s="1">
        <v>2000</v>
      </c>
      <c r="C2046" s="1" t="s">
        <v>685</v>
      </c>
      <c r="D2046" s="3">
        <v>6.5</v>
      </c>
      <c r="E2046" s="4">
        <v>94</v>
      </c>
      <c r="F2046" s="1">
        <v>15600000</v>
      </c>
      <c r="G2046" s="1">
        <v>68525609</v>
      </c>
      <c r="H2046" s="1" t="s">
        <v>521</v>
      </c>
      <c r="I2046" s="1">
        <v>132963</v>
      </c>
      <c r="J2046" s="1" t="s">
        <v>15</v>
      </c>
      <c r="K2046" s="1" t="s">
        <v>16</v>
      </c>
    </row>
    <row r="2047" spans="1:11" ht="15.75" customHeight="1">
      <c r="A2047" s="2" t="s">
        <v>3623</v>
      </c>
      <c r="B2047" s="1">
        <v>2006</v>
      </c>
      <c r="C2047" s="1" t="s">
        <v>309</v>
      </c>
      <c r="D2047" s="3">
        <v>6.5</v>
      </c>
      <c r="E2047" s="4">
        <v>95</v>
      </c>
      <c r="F2047" s="1">
        <v>15500000</v>
      </c>
      <c r="G2047" s="1">
        <v>7774730</v>
      </c>
      <c r="H2047" s="1" t="s">
        <v>2171</v>
      </c>
      <c r="I2047" s="1">
        <v>61912</v>
      </c>
      <c r="J2047" s="1" t="s">
        <v>15</v>
      </c>
      <c r="K2047" s="1" t="s">
        <v>288</v>
      </c>
    </row>
    <row r="2048" spans="1:11" ht="15.75" customHeight="1">
      <c r="A2048" s="2" t="s">
        <v>3624</v>
      </c>
      <c r="B2048" s="1">
        <v>2013</v>
      </c>
      <c r="C2048" s="1" t="s">
        <v>3625</v>
      </c>
      <c r="D2048" s="3">
        <v>6.5</v>
      </c>
      <c r="E2048" s="4">
        <v>112</v>
      </c>
      <c r="F2048" s="1">
        <v>15000000</v>
      </c>
      <c r="G2048" s="1">
        <v>42919096</v>
      </c>
      <c r="H2048" s="1" t="s">
        <v>262</v>
      </c>
      <c r="I2048" s="1">
        <v>64747</v>
      </c>
      <c r="J2048" s="1" t="s">
        <v>15</v>
      </c>
      <c r="K2048" s="1" t="s">
        <v>16</v>
      </c>
    </row>
    <row r="2049" spans="1:11" ht="15.75" customHeight="1">
      <c r="A2049" s="2" t="s">
        <v>3626</v>
      </c>
      <c r="B2049" s="1">
        <v>1999</v>
      </c>
      <c r="C2049" s="1" t="s">
        <v>3627</v>
      </c>
      <c r="D2049" s="3">
        <v>6.5</v>
      </c>
      <c r="E2049" s="4">
        <v>120</v>
      </c>
      <c r="F2049" s="1">
        <v>15000000</v>
      </c>
      <c r="G2049" s="1">
        <v>4956401</v>
      </c>
      <c r="H2049" s="1" t="s">
        <v>111</v>
      </c>
      <c r="I2049" s="1">
        <v>12601</v>
      </c>
      <c r="J2049" s="1" t="s">
        <v>15</v>
      </c>
      <c r="K2049" s="1" t="s">
        <v>109</v>
      </c>
    </row>
    <row r="2050" spans="1:11" ht="15.75" customHeight="1">
      <c r="A2050" s="2" t="s">
        <v>3628</v>
      </c>
      <c r="B2050" s="1">
        <v>2007</v>
      </c>
      <c r="C2050" s="1" t="s">
        <v>608</v>
      </c>
      <c r="D2050" s="3">
        <v>6.5</v>
      </c>
      <c r="E2050" s="4">
        <v>111</v>
      </c>
      <c r="F2050" s="1">
        <v>15000000</v>
      </c>
      <c r="G2050" s="1">
        <v>1294640</v>
      </c>
      <c r="H2050" s="1" t="s">
        <v>77</v>
      </c>
      <c r="I2050" s="1">
        <v>69569</v>
      </c>
      <c r="J2050" s="1" t="s">
        <v>15</v>
      </c>
      <c r="K2050" s="1" t="s">
        <v>16</v>
      </c>
    </row>
    <row r="2051" spans="1:11" ht="15.75" customHeight="1">
      <c r="A2051" s="2" t="s">
        <v>3629</v>
      </c>
      <c r="B2051" s="1">
        <v>2009</v>
      </c>
      <c r="C2051" s="1" t="s">
        <v>2107</v>
      </c>
      <c r="D2051" s="3">
        <v>6.5</v>
      </c>
      <c r="E2051" s="4">
        <v>108</v>
      </c>
      <c r="F2051" s="1">
        <v>14000000</v>
      </c>
      <c r="G2051" s="1">
        <v>15483540</v>
      </c>
      <c r="H2051" s="1" t="s">
        <v>3630</v>
      </c>
      <c r="I2051" s="1">
        <v>56338</v>
      </c>
      <c r="J2051" s="1" t="s">
        <v>15</v>
      </c>
      <c r="K2051" s="1" t="s">
        <v>16</v>
      </c>
    </row>
    <row r="2052" spans="1:11" ht="15.75" customHeight="1">
      <c r="A2052" s="2" t="s">
        <v>3631</v>
      </c>
      <c r="B2052" s="1">
        <v>1978</v>
      </c>
      <c r="C2052" s="1" t="s">
        <v>3632</v>
      </c>
      <c r="D2052" s="3">
        <v>6.5</v>
      </c>
      <c r="E2052" s="4">
        <v>127</v>
      </c>
      <c r="F2052" s="1">
        <v>14000000</v>
      </c>
      <c r="G2052" s="1">
        <v>1000000</v>
      </c>
      <c r="H2052" s="1" t="s">
        <v>559</v>
      </c>
      <c r="I2052" s="1">
        <v>524</v>
      </c>
      <c r="J2052" s="1" t="s">
        <v>15</v>
      </c>
      <c r="K2052" s="1" t="s">
        <v>140</v>
      </c>
    </row>
    <row r="2053" spans="1:11" ht="15.75" customHeight="1">
      <c r="A2053" s="2" t="s">
        <v>3633</v>
      </c>
      <c r="B2053" s="1">
        <v>2011</v>
      </c>
      <c r="C2053" s="1" t="s">
        <v>956</v>
      </c>
      <c r="D2053" s="3">
        <v>6.5</v>
      </c>
      <c r="E2053" s="4">
        <v>186</v>
      </c>
      <c r="F2053" s="1">
        <v>14000000</v>
      </c>
      <c r="G2053" s="1">
        <v>46495</v>
      </c>
      <c r="H2053" s="1" t="s">
        <v>42</v>
      </c>
      <c r="I2053" s="1">
        <v>12053</v>
      </c>
      <c r="J2053" s="1" t="s">
        <v>15</v>
      </c>
      <c r="K2053" s="1" t="s">
        <v>16</v>
      </c>
    </row>
    <row r="2054" spans="1:11" ht="15.75" customHeight="1">
      <c r="A2054" s="2" t="s">
        <v>3634</v>
      </c>
      <c r="B2054" s="1">
        <v>2001</v>
      </c>
      <c r="C2054" s="1" t="s">
        <v>3635</v>
      </c>
      <c r="D2054" s="3">
        <v>6.5</v>
      </c>
      <c r="E2054" s="4">
        <v>135</v>
      </c>
      <c r="F2054" s="1">
        <v>14000000</v>
      </c>
      <c r="G2054" s="1">
        <v>16929123</v>
      </c>
      <c r="H2054" s="1" t="s">
        <v>396</v>
      </c>
      <c r="I2054" s="1">
        <v>21406</v>
      </c>
      <c r="J2054" s="1" t="s">
        <v>15</v>
      </c>
      <c r="K2054" s="1" t="s">
        <v>16</v>
      </c>
    </row>
    <row r="2055" spans="1:11" ht="15.75" customHeight="1">
      <c r="A2055" s="2" t="s">
        <v>3636</v>
      </c>
      <c r="B2055" s="1">
        <v>2000</v>
      </c>
      <c r="C2055" s="1" t="s">
        <v>2929</v>
      </c>
      <c r="D2055" s="3">
        <v>6.5</v>
      </c>
      <c r="E2055" s="4">
        <v>115</v>
      </c>
      <c r="F2055" s="1">
        <v>20000000</v>
      </c>
      <c r="G2055" s="1">
        <v>403932</v>
      </c>
      <c r="H2055" s="1" t="s">
        <v>1223</v>
      </c>
      <c r="I2055" s="1">
        <v>5254</v>
      </c>
      <c r="J2055" s="1" t="s">
        <v>15</v>
      </c>
      <c r="K2055" s="1" t="s">
        <v>121</v>
      </c>
    </row>
    <row r="2056" spans="1:11" ht="15.75" customHeight="1">
      <c r="A2056" s="2" t="s">
        <v>3637</v>
      </c>
      <c r="B2056" s="1">
        <v>2012</v>
      </c>
      <c r="C2056" s="1" t="s">
        <v>3638</v>
      </c>
      <c r="D2056" s="3">
        <v>6.5</v>
      </c>
      <c r="E2056" s="4">
        <v>110</v>
      </c>
      <c r="F2056" s="1">
        <v>12000000</v>
      </c>
      <c r="G2056" s="1">
        <v>70011073</v>
      </c>
      <c r="H2056" s="1" t="s">
        <v>3639</v>
      </c>
      <c r="I2056" s="1">
        <v>57996</v>
      </c>
      <c r="J2056" s="1" t="s">
        <v>15</v>
      </c>
      <c r="K2056" s="1" t="s">
        <v>16</v>
      </c>
    </row>
    <row r="2057" spans="1:11" ht="15.75" customHeight="1">
      <c r="A2057" s="2" t="s">
        <v>3640</v>
      </c>
      <c r="B2057" s="1">
        <v>2006</v>
      </c>
      <c r="C2057" s="1" t="s">
        <v>3064</v>
      </c>
      <c r="D2057" s="3">
        <v>6.5</v>
      </c>
      <c r="E2057" s="4">
        <v>104</v>
      </c>
      <c r="F2057" s="1">
        <v>12000000</v>
      </c>
      <c r="G2057" s="1">
        <v>65269010</v>
      </c>
      <c r="H2057" s="1" t="s">
        <v>3641</v>
      </c>
      <c r="I2057" s="1">
        <v>90938</v>
      </c>
      <c r="J2057" s="1" t="s">
        <v>15</v>
      </c>
      <c r="K2057" s="1" t="s">
        <v>16</v>
      </c>
    </row>
    <row r="2058" spans="1:11" ht="15.75" customHeight="1">
      <c r="A2058" s="2" t="s">
        <v>3642</v>
      </c>
      <c r="B2058" s="1">
        <v>2014</v>
      </c>
      <c r="C2058" s="1" t="s">
        <v>3643</v>
      </c>
      <c r="D2058" s="3">
        <v>6.5</v>
      </c>
      <c r="E2058" s="4">
        <v>102</v>
      </c>
      <c r="F2058" s="1">
        <v>12000000</v>
      </c>
      <c r="G2058" s="1">
        <v>25277561</v>
      </c>
      <c r="H2058" s="1" t="s">
        <v>149</v>
      </c>
      <c r="I2058" s="1">
        <v>21672</v>
      </c>
      <c r="J2058" s="1" t="s">
        <v>15</v>
      </c>
      <c r="K2058" s="1" t="s">
        <v>16</v>
      </c>
    </row>
    <row r="2059" spans="1:11" ht="15.75" customHeight="1">
      <c r="A2059" s="2" t="s">
        <v>3644</v>
      </c>
      <c r="B2059" s="1">
        <v>2007</v>
      </c>
      <c r="C2059" s="1" t="s">
        <v>3645</v>
      </c>
      <c r="D2059" s="3">
        <v>6.5</v>
      </c>
      <c r="E2059" s="4">
        <v>97</v>
      </c>
      <c r="F2059" s="1">
        <v>10000000</v>
      </c>
      <c r="G2059" s="1">
        <v>11043445</v>
      </c>
      <c r="H2059" s="1" t="s">
        <v>468</v>
      </c>
      <c r="I2059" s="1">
        <v>27689</v>
      </c>
      <c r="J2059" s="1" t="s">
        <v>15</v>
      </c>
      <c r="K2059" s="1" t="s">
        <v>16</v>
      </c>
    </row>
    <row r="2060" spans="1:11" ht="15.75" customHeight="1">
      <c r="A2060" s="2" t="s">
        <v>3646</v>
      </c>
      <c r="B2060" s="1">
        <v>2001</v>
      </c>
      <c r="C2060" s="1" t="s">
        <v>3647</v>
      </c>
      <c r="D2060" s="3">
        <v>6.5</v>
      </c>
      <c r="E2060" s="4">
        <v>82</v>
      </c>
      <c r="F2060" s="1">
        <v>23000000</v>
      </c>
      <c r="G2060" s="1">
        <v>36696761</v>
      </c>
      <c r="H2060" s="1" t="s">
        <v>1213</v>
      </c>
      <c r="I2060" s="1">
        <v>6808</v>
      </c>
      <c r="J2060" s="1" t="s">
        <v>15</v>
      </c>
      <c r="K2060" s="1" t="s">
        <v>16</v>
      </c>
    </row>
    <row r="2061" spans="1:11" ht="15.75" customHeight="1">
      <c r="A2061" s="2" t="s">
        <v>3648</v>
      </c>
      <c r="B2061" s="1">
        <v>1983</v>
      </c>
      <c r="C2061" s="1" t="s">
        <v>1896</v>
      </c>
      <c r="D2061" s="3">
        <v>6.5</v>
      </c>
      <c r="E2061" s="4">
        <v>101</v>
      </c>
      <c r="F2061" s="1">
        <v>10000000</v>
      </c>
      <c r="G2061" s="1">
        <v>29500000</v>
      </c>
      <c r="H2061" s="1" t="s">
        <v>3649</v>
      </c>
      <c r="I2061" s="1">
        <v>25613</v>
      </c>
      <c r="J2061" s="1" t="s">
        <v>15</v>
      </c>
      <c r="K2061" s="1" t="s">
        <v>16</v>
      </c>
    </row>
    <row r="2062" spans="1:11" ht="15.75" customHeight="1">
      <c r="A2062" s="2" t="s">
        <v>3650</v>
      </c>
      <c r="B2062" s="1">
        <v>1989</v>
      </c>
      <c r="C2062" s="1" t="s">
        <v>3651</v>
      </c>
      <c r="D2062" s="3">
        <v>6.5</v>
      </c>
      <c r="E2062" s="4">
        <v>114</v>
      </c>
      <c r="F2062" s="1">
        <v>17000000</v>
      </c>
      <c r="G2062" s="1">
        <v>30050028</v>
      </c>
      <c r="H2062" s="1" t="s">
        <v>89</v>
      </c>
      <c r="I2062" s="1">
        <v>42987</v>
      </c>
      <c r="J2062" s="1" t="s">
        <v>15</v>
      </c>
      <c r="K2062" s="1" t="s">
        <v>16</v>
      </c>
    </row>
    <row r="2063" spans="1:11" ht="15.75" customHeight="1">
      <c r="A2063" s="2" t="s">
        <v>3652</v>
      </c>
      <c r="B2063" s="1">
        <v>1998</v>
      </c>
      <c r="C2063" s="1" t="s">
        <v>3653</v>
      </c>
      <c r="D2063" s="3">
        <v>6.5</v>
      </c>
      <c r="E2063" s="4">
        <v>100</v>
      </c>
      <c r="F2063" s="1">
        <v>10000000</v>
      </c>
      <c r="G2063" s="1">
        <v>25339117</v>
      </c>
      <c r="H2063" s="1" t="s">
        <v>149</v>
      </c>
      <c r="I2063" s="1">
        <v>37885</v>
      </c>
      <c r="J2063" s="1" t="s">
        <v>15</v>
      </c>
      <c r="K2063" s="1" t="s">
        <v>16</v>
      </c>
    </row>
    <row r="2064" spans="1:11" ht="15.75" customHeight="1">
      <c r="A2064" s="2" t="s">
        <v>3654</v>
      </c>
      <c r="B2064" s="1">
        <v>1990</v>
      </c>
      <c r="C2064" s="1" t="s">
        <v>620</v>
      </c>
      <c r="D2064" s="3">
        <v>6.5</v>
      </c>
      <c r="E2064" s="4">
        <v>129</v>
      </c>
      <c r="F2064" s="1">
        <v>10000000</v>
      </c>
      <c r="G2064" s="1">
        <v>16153600</v>
      </c>
      <c r="H2064" s="1" t="s">
        <v>635</v>
      </c>
      <c r="I2064" s="1">
        <v>8295</v>
      </c>
      <c r="J2064" s="1" t="s">
        <v>15</v>
      </c>
      <c r="K2064" s="1" t="s">
        <v>16</v>
      </c>
    </row>
    <row r="2065" spans="1:11" ht="15.75" customHeight="1">
      <c r="A2065" s="2" t="s">
        <v>3655</v>
      </c>
      <c r="B2065" s="1">
        <v>1999</v>
      </c>
      <c r="C2065" s="1" t="s">
        <v>3656</v>
      </c>
      <c r="D2065" s="3">
        <v>6.5</v>
      </c>
      <c r="E2065" s="4">
        <v>97</v>
      </c>
      <c r="F2065" s="1">
        <v>10000000</v>
      </c>
      <c r="G2065" s="1">
        <v>10561238</v>
      </c>
      <c r="H2065" s="1" t="s">
        <v>3657</v>
      </c>
      <c r="I2065" s="1">
        <v>27265</v>
      </c>
      <c r="J2065" s="1" t="s">
        <v>15</v>
      </c>
      <c r="K2065" s="1" t="s">
        <v>135</v>
      </c>
    </row>
    <row r="2066" spans="1:11" ht="15.75" customHeight="1">
      <c r="A2066" s="2" t="s">
        <v>3658</v>
      </c>
      <c r="B2066" s="1">
        <v>2011</v>
      </c>
      <c r="C2066" s="1" t="s">
        <v>3485</v>
      </c>
      <c r="D2066" s="3">
        <v>6.5</v>
      </c>
      <c r="E2066" s="4">
        <v>83</v>
      </c>
      <c r="F2066" s="1">
        <v>10000000</v>
      </c>
      <c r="G2066" s="1">
        <v>4244155</v>
      </c>
      <c r="H2066" s="1" t="s">
        <v>45</v>
      </c>
      <c r="I2066" s="1">
        <v>56005</v>
      </c>
      <c r="J2066" s="1" t="s">
        <v>15</v>
      </c>
      <c r="K2066" s="1" t="s">
        <v>16</v>
      </c>
    </row>
    <row r="2067" spans="1:11" ht="15.75" customHeight="1">
      <c r="A2067" s="2" t="s">
        <v>3659</v>
      </c>
      <c r="B2067" s="1">
        <v>2000</v>
      </c>
      <c r="C2067" s="1" t="s">
        <v>620</v>
      </c>
      <c r="D2067" s="3">
        <v>6.5</v>
      </c>
      <c r="E2067" s="4">
        <v>135</v>
      </c>
      <c r="F2067" s="1">
        <v>10000000</v>
      </c>
      <c r="G2067" s="1">
        <v>2185266</v>
      </c>
      <c r="H2067" s="1" t="s">
        <v>1300</v>
      </c>
      <c r="I2067" s="1">
        <v>8720</v>
      </c>
      <c r="J2067" s="1" t="s">
        <v>15</v>
      </c>
      <c r="K2067" s="1" t="s">
        <v>16</v>
      </c>
    </row>
    <row r="2068" spans="1:11" ht="15.75" customHeight="1">
      <c r="A2068" s="2" t="s">
        <v>3660</v>
      </c>
      <c r="B2068" s="1">
        <v>2009</v>
      </c>
      <c r="C2068" s="1" t="s">
        <v>3661</v>
      </c>
      <c r="D2068" s="3">
        <v>6.5</v>
      </c>
      <c r="E2068" s="4">
        <v>96</v>
      </c>
      <c r="F2068" s="1">
        <v>5000000</v>
      </c>
      <c r="G2068" s="1">
        <v>1474508</v>
      </c>
      <c r="H2068" s="1" t="s">
        <v>45</v>
      </c>
      <c r="I2068" s="1">
        <v>33473</v>
      </c>
      <c r="J2068" s="1" t="s">
        <v>15</v>
      </c>
      <c r="K2068" s="1" t="s">
        <v>16</v>
      </c>
    </row>
    <row r="2069" spans="1:11" ht="15.75" customHeight="1">
      <c r="A2069" s="2" t="s">
        <v>3662</v>
      </c>
      <c r="B2069" s="1">
        <v>1988</v>
      </c>
      <c r="C2069" s="1" t="s">
        <v>3663</v>
      </c>
      <c r="D2069" s="3">
        <v>6.5</v>
      </c>
      <c r="E2069" s="4">
        <v>87</v>
      </c>
      <c r="F2069" s="1">
        <v>9000000</v>
      </c>
      <c r="G2069" s="1">
        <v>33244684</v>
      </c>
      <c r="H2069" s="1" t="s">
        <v>1381</v>
      </c>
      <c r="I2069" s="1">
        <v>62038</v>
      </c>
      <c r="J2069" s="1" t="s">
        <v>15</v>
      </c>
      <c r="K2069" s="1" t="s">
        <v>16</v>
      </c>
    </row>
    <row r="2070" spans="1:11" ht="15.75" customHeight="1">
      <c r="A2070" s="2" t="s">
        <v>3664</v>
      </c>
      <c r="B2070" s="1">
        <v>2014</v>
      </c>
      <c r="C2070" s="1" t="s">
        <v>3665</v>
      </c>
      <c r="D2070" s="3">
        <v>6.5</v>
      </c>
      <c r="E2070" s="4">
        <v>103</v>
      </c>
      <c r="F2070" s="1">
        <v>9000000</v>
      </c>
      <c r="G2070" s="1">
        <v>71519230</v>
      </c>
      <c r="H2070" s="1" t="s">
        <v>3052</v>
      </c>
      <c r="I2070" s="1">
        <v>92364</v>
      </c>
      <c r="J2070" s="1" t="s">
        <v>15</v>
      </c>
      <c r="K2070" s="1" t="s">
        <v>16</v>
      </c>
    </row>
    <row r="2071" spans="1:11" ht="15.75" customHeight="1">
      <c r="A2071" s="2" t="s">
        <v>3666</v>
      </c>
      <c r="B2071" s="1">
        <v>1994</v>
      </c>
      <c r="C2071" s="1" t="s">
        <v>3667</v>
      </c>
      <c r="D2071" s="3">
        <v>6.5</v>
      </c>
      <c r="E2071" s="4">
        <v>79</v>
      </c>
      <c r="F2071" s="1">
        <v>8000000</v>
      </c>
      <c r="G2071" s="1">
        <v>4350774</v>
      </c>
      <c r="H2071" s="1" t="s">
        <v>521</v>
      </c>
      <c r="I2071" s="1">
        <v>10476</v>
      </c>
      <c r="J2071" s="1" t="s">
        <v>15</v>
      </c>
      <c r="K2071" s="1" t="s">
        <v>16</v>
      </c>
    </row>
    <row r="2072" spans="1:11" ht="15.75" customHeight="1">
      <c r="A2072" s="2" t="s">
        <v>3668</v>
      </c>
      <c r="B2072" s="1">
        <v>1986</v>
      </c>
      <c r="C2072" s="1" t="s">
        <v>3669</v>
      </c>
      <c r="D2072" s="3">
        <v>6.5</v>
      </c>
      <c r="E2072" s="4">
        <v>93</v>
      </c>
      <c r="F2072" s="1">
        <v>8800000</v>
      </c>
      <c r="G2072" s="1">
        <v>174635000</v>
      </c>
      <c r="H2072" s="1" t="s">
        <v>1418</v>
      </c>
      <c r="I2072" s="1">
        <v>74743</v>
      </c>
      <c r="J2072" s="1" t="s">
        <v>15</v>
      </c>
      <c r="K2072" s="1" t="s">
        <v>312</v>
      </c>
    </row>
    <row r="2073" spans="1:11" ht="15.75" customHeight="1">
      <c r="A2073" s="2" t="s">
        <v>3670</v>
      </c>
      <c r="B2073" s="1">
        <v>2007</v>
      </c>
      <c r="C2073" s="1" t="s">
        <v>3671</v>
      </c>
      <c r="D2073" s="3">
        <v>6.5</v>
      </c>
      <c r="E2073" s="4">
        <v>84</v>
      </c>
      <c r="F2073" s="1">
        <v>8600000</v>
      </c>
      <c r="G2073" s="1">
        <v>14373825</v>
      </c>
      <c r="H2073" s="1" t="s">
        <v>840</v>
      </c>
      <c r="I2073" s="1">
        <v>63216</v>
      </c>
      <c r="J2073" s="1" t="s">
        <v>15</v>
      </c>
      <c r="K2073" s="1" t="s">
        <v>16</v>
      </c>
    </row>
    <row r="2074" spans="1:11" ht="15.75" customHeight="1">
      <c r="A2074" s="2" t="s">
        <v>3672</v>
      </c>
      <c r="B2074" s="1">
        <v>2015</v>
      </c>
      <c r="C2074" s="1" t="s">
        <v>3673</v>
      </c>
      <c r="D2074" s="3">
        <v>6.5</v>
      </c>
      <c r="E2074" s="4">
        <v>101</v>
      </c>
      <c r="F2074" s="1">
        <v>8500000</v>
      </c>
      <c r="G2074" s="1">
        <v>34017854</v>
      </c>
      <c r="H2074" s="1" t="s">
        <v>521</v>
      </c>
      <c r="I2074" s="1">
        <v>51326</v>
      </c>
      <c r="J2074" s="1" t="s">
        <v>15</v>
      </c>
      <c r="K2074" s="1" t="s">
        <v>16</v>
      </c>
    </row>
    <row r="2075" spans="1:11" ht="15.75" customHeight="1">
      <c r="A2075" s="2" t="s">
        <v>3674</v>
      </c>
      <c r="B2075" s="1">
        <v>2002</v>
      </c>
      <c r="C2075" s="1" t="s">
        <v>1698</v>
      </c>
      <c r="D2075" s="3">
        <v>6.5</v>
      </c>
      <c r="E2075" s="4">
        <v>109</v>
      </c>
      <c r="F2075" s="1">
        <v>8000000</v>
      </c>
      <c r="G2075" s="1">
        <v>27362712</v>
      </c>
      <c r="H2075" s="1" t="s">
        <v>1058</v>
      </c>
      <c r="I2075" s="1">
        <v>5971</v>
      </c>
      <c r="J2075" s="1" t="s">
        <v>15</v>
      </c>
      <c r="K2075" s="1" t="s">
        <v>16</v>
      </c>
    </row>
    <row r="2076" spans="1:11" ht="15.75" customHeight="1">
      <c r="A2076" s="2" t="s">
        <v>3675</v>
      </c>
      <c r="B2076" s="1">
        <v>2002</v>
      </c>
      <c r="C2076" s="1" t="s">
        <v>3481</v>
      </c>
      <c r="D2076" s="3">
        <v>6.5</v>
      </c>
      <c r="E2076" s="4">
        <v>93</v>
      </c>
      <c r="F2076" s="1">
        <v>5000000</v>
      </c>
      <c r="G2076" s="1">
        <v>14015786</v>
      </c>
      <c r="H2076" s="1" t="s">
        <v>396</v>
      </c>
      <c r="I2076" s="1">
        <v>37952</v>
      </c>
      <c r="J2076" s="1" t="s">
        <v>15</v>
      </c>
      <c r="K2076" s="1" t="s">
        <v>16</v>
      </c>
    </row>
    <row r="2077" spans="1:11" ht="15.75" customHeight="1">
      <c r="A2077" s="2" t="s">
        <v>3676</v>
      </c>
      <c r="B2077" s="1">
        <v>2005</v>
      </c>
      <c r="C2077" s="1" t="s">
        <v>3677</v>
      </c>
      <c r="D2077" s="3">
        <v>6.5</v>
      </c>
      <c r="E2077" s="4">
        <v>108</v>
      </c>
      <c r="F2077" s="1">
        <v>8000000</v>
      </c>
      <c r="G2077" s="1">
        <v>568695</v>
      </c>
      <c r="H2077" s="1" t="s">
        <v>884</v>
      </c>
      <c r="I2077" s="1">
        <v>16617</v>
      </c>
      <c r="J2077" s="1" t="s">
        <v>15</v>
      </c>
      <c r="K2077" s="1" t="s">
        <v>16</v>
      </c>
    </row>
    <row r="2078" spans="1:11" ht="15.75" customHeight="1">
      <c r="A2078" s="2" t="s">
        <v>3678</v>
      </c>
      <c r="B2078" s="1">
        <v>1989</v>
      </c>
      <c r="C2078" s="1" t="s">
        <v>3679</v>
      </c>
      <c r="D2078" s="3">
        <v>6.5</v>
      </c>
      <c r="E2078" s="4">
        <v>90</v>
      </c>
      <c r="F2078" s="1">
        <v>10000000</v>
      </c>
      <c r="G2078" s="1">
        <v>882290</v>
      </c>
      <c r="H2078" s="1" t="s">
        <v>3680</v>
      </c>
      <c r="I2078" s="1">
        <v>4792</v>
      </c>
      <c r="J2078" s="1" t="s">
        <v>15</v>
      </c>
      <c r="K2078" s="1" t="s">
        <v>312</v>
      </c>
    </row>
    <row r="2079" spans="1:11" ht="15.75" customHeight="1">
      <c r="A2079" s="2" t="s">
        <v>3681</v>
      </c>
      <c r="B2079" s="1">
        <v>2001</v>
      </c>
      <c r="C2079" s="1" t="s">
        <v>3682</v>
      </c>
      <c r="D2079" s="3">
        <v>6.5</v>
      </c>
      <c r="E2079" s="4">
        <v>113</v>
      </c>
      <c r="F2079" s="1">
        <v>7000000</v>
      </c>
      <c r="G2079" s="1">
        <v>4720371</v>
      </c>
      <c r="H2079" s="1" t="s">
        <v>277</v>
      </c>
      <c r="I2079" s="1">
        <v>3203</v>
      </c>
      <c r="J2079" s="1" t="s">
        <v>15</v>
      </c>
      <c r="K2079" s="1" t="s">
        <v>16</v>
      </c>
    </row>
    <row r="2080" spans="1:11" ht="15.75" customHeight="1">
      <c r="A2080" s="2" t="s">
        <v>3683</v>
      </c>
      <c r="B2080" s="1">
        <v>2009</v>
      </c>
      <c r="C2080" s="1" t="s">
        <v>3684</v>
      </c>
      <c r="D2080" s="3">
        <v>6.5</v>
      </c>
      <c r="E2080" s="4">
        <v>99</v>
      </c>
      <c r="F2080" s="1">
        <v>7000000</v>
      </c>
      <c r="G2080" s="1">
        <v>1889522</v>
      </c>
      <c r="H2080" s="1" t="s">
        <v>273</v>
      </c>
      <c r="I2080" s="1">
        <v>1119</v>
      </c>
      <c r="J2080" s="1" t="s">
        <v>15</v>
      </c>
      <c r="K2080" s="1" t="s">
        <v>16</v>
      </c>
    </row>
    <row r="2081" spans="1:11" ht="15.75" customHeight="1">
      <c r="A2081" s="2" t="s">
        <v>3685</v>
      </c>
      <c r="B2081" s="1">
        <v>2015</v>
      </c>
      <c r="C2081" s="1" t="s">
        <v>1992</v>
      </c>
      <c r="D2081" s="3">
        <v>6.5</v>
      </c>
      <c r="E2081" s="4">
        <v>103</v>
      </c>
      <c r="F2081" s="1">
        <v>7000000</v>
      </c>
      <c r="G2081" s="1">
        <v>532988</v>
      </c>
      <c r="H2081" s="1" t="s">
        <v>372</v>
      </c>
      <c r="I2081" s="1">
        <v>5863</v>
      </c>
      <c r="J2081" s="1" t="s">
        <v>15</v>
      </c>
      <c r="K2081" s="1" t="s">
        <v>16</v>
      </c>
    </row>
    <row r="2082" spans="1:11" ht="15.75" customHeight="1">
      <c r="A2082" s="2" t="s">
        <v>3686</v>
      </c>
      <c r="B2082" s="1">
        <v>2003</v>
      </c>
      <c r="C2082" s="1" t="s">
        <v>435</v>
      </c>
      <c r="D2082" s="3">
        <v>6.5</v>
      </c>
      <c r="E2082" s="4">
        <v>125</v>
      </c>
      <c r="F2082" s="1">
        <v>5000000</v>
      </c>
      <c r="G2082" s="1">
        <v>223878</v>
      </c>
      <c r="H2082" s="1" t="s">
        <v>468</v>
      </c>
      <c r="I2082" s="1">
        <v>3548</v>
      </c>
      <c r="J2082" s="1" t="s">
        <v>34</v>
      </c>
      <c r="K2082" s="1" t="s">
        <v>35</v>
      </c>
    </row>
    <row r="2083" spans="1:11" ht="15.75" customHeight="1">
      <c r="A2083" s="2" t="s">
        <v>3687</v>
      </c>
      <c r="B2083" s="1">
        <v>2008</v>
      </c>
      <c r="C2083" s="1" t="s">
        <v>3688</v>
      </c>
      <c r="D2083" s="3">
        <v>6.5</v>
      </c>
      <c r="E2083" s="4">
        <v>42</v>
      </c>
      <c r="F2083" s="1">
        <v>6000000</v>
      </c>
      <c r="G2083" s="1">
        <v>7518876</v>
      </c>
      <c r="H2083" s="1" t="s">
        <v>3689</v>
      </c>
      <c r="I2083" s="1">
        <v>172</v>
      </c>
      <c r="J2083" s="1" t="s">
        <v>15</v>
      </c>
      <c r="K2083" s="1" t="s">
        <v>121</v>
      </c>
    </row>
    <row r="2084" spans="1:11" ht="15.75" customHeight="1">
      <c r="A2084" s="2" t="s">
        <v>3690</v>
      </c>
      <c r="B2084" s="1">
        <v>2013</v>
      </c>
      <c r="C2084" s="1" t="s">
        <v>3691</v>
      </c>
      <c r="D2084" s="3">
        <v>6.5</v>
      </c>
      <c r="E2084" s="4">
        <v>104</v>
      </c>
      <c r="F2084" s="1">
        <v>5000000</v>
      </c>
      <c r="G2084" s="1">
        <v>27689474</v>
      </c>
      <c r="H2084" s="1" t="s">
        <v>1868</v>
      </c>
      <c r="I2084" s="1">
        <v>85688</v>
      </c>
      <c r="J2084" s="1" t="s">
        <v>15</v>
      </c>
      <c r="K2084" s="1" t="s">
        <v>16</v>
      </c>
    </row>
    <row r="2085" spans="1:11" ht="15.75" customHeight="1">
      <c r="A2085" s="2" t="s">
        <v>3692</v>
      </c>
      <c r="B2085" s="1">
        <v>2001</v>
      </c>
      <c r="C2085" s="1" t="s">
        <v>3693</v>
      </c>
      <c r="D2085" s="3">
        <v>6.5</v>
      </c>
      <c r="E2085" s="4">
        <v>99</v>
      </c>
      <c r="F2085" s="1">
        <v>2500000</v>
      </c>
      <c r="G2085" s="1">
        <v>92191</v>
      </c>
      <c r="H2085" s="1" t="s">
        <v>1120</v>
      </c>
      <c r="I2085" s="1">
        <v>29463</v>
      </c>
      <c r="J2085" s="1" t="s">
        <v>15</v>
      </c>
      <c r="K2085" s="1" t="s">
        <v>121</v>
      </c>
    </row>
    <row r="2086" spans="1:11" ht="15.75" customHeight="1">
      <c r="A2086" s="2" t="s">
        <v>3694</v>
      </c>
      <c r="B2086" s="1">
        <v>2004</v>
      </c>
      <c r="C2086" s="1" t="s">
        <v>3020</v>
      </c>
      <c r="D2086" s="3">
        <v>6.5</v>
      </c>
      <c r="E2086" s="4">
        <v>104</v>
      </c>
      <c r="F2086" s="1">
        <v>4200000</v>
      </c>
      <c r="G2086" s="1">
        <v>1487477</v>
      </c>
      <c r="H2086" s="1" t="s">
        <v>3695</v>
      </c>
      <c r="I2086" s="1">
        <v>47097</v>
      </c>
      <c r="J2086" s="1" t="s">
        <v>3696</v>
      </c>
      <c r="K2086" s="1" t="s">
        <v>1634</v>
      </c>
    </row>
    <row r="2087" spans="1:11" ht="15.75" customHeight="1">
      <c r="A2087" s="2" t="s">
        <v>3697</v>
      </c>
      <c r="B2087" s="1">
        <v>2007</v>
      </c>
      <c r="C2087" s="1" t="s">
        <v>1431</v>
      </c>
      <c r="D2087" s="3">
        <v>6.5</v>
      </c>
      <c r="E2087" s="4">
        <v>93</v>
      </c>
      <c r="F2087" s="1">
        <v>4000000</v>
      </c>
      <c r="G2087" s="1">
        <v>2426851</v>
      </c>
      <c r="H2087" s="1" t="s">
        <v>3698</v>
      </c>
      <c r="I2087" s="1">
        <v>16224</v>
      </c>
      <c r="J2087" s="1" t="s">
        <v>15</v>
      </c>
      <c r="K2087" s="1" t="s">
        <v>16</v>
      </c>
    </row>
    <row r="2088" spans="1:11" ht="15.75" customHeight="1">
      <c r="A2088" s="2" t="s">
        <v>3699</v>
      </c>
      <c r="B2088" s="1">
        <v>2010</v>
      </c>
      <c r="C2088" s="1" t="s">
        <v>3700</v>
      </c>
      <c r="D2088" s="3">
        <v>6.5</v>
      </c>
      <c r="E2088" s="4">
        <v>98</v>
      </c>
      <c r="F2088" s="1">
        <v>650000</v>
      </c>
      <c r="G2088" s="1">
        <v>18469</v>
      </c>
      <c r="H2088" s="1" t="s">
        <v>1766</v>
      </c>
      <c r="I2088" s="1">
        <v>34263</v>
      </c>
      <c r="J2088" s="1" t="s">
        <v>15</v>
      </c>
      <c r="K2088" s="1" t="s">
        <v>16</v>
      </c>
    </row>
    <row r="2089" spans="1:11" ht="15.75" customHeight="1">
      <c r="A2089" s="2" t="s">
        <v>3701</v>
      </c>
      <c r="B2089" s="1">
        <v>2006</v>
      </c>
      <c r="C2089" s="1" t="s">
        <v>3702</v>
      </c>
      <c r="D2089" s="3">
        <v>6.5</v>
      </c>
      <c r="E2089" s="4">
        <v>101</v>
      </c>
      <c r="F2089" s="1">
        <v>3500000</v>
      </c>
      <c r="G2089" s="1">
        <v>220234</v>
      </c>
      <c r="H2089" s="1" t="s">
        <v>149</v>
      </c>
      <c r="I2089" s="1">
        <v>1950</v>
      </c>
      <c r="J2089" s="1" t="s">
        <v>15</v>
      </c>
      <c r="K2089" s="1" t="s">
        <v>16</v>
      </c>
    </row>
    <row r="2090" spans="1:11" ht="15.75" customHeight="1">
      <c r="A2090" s="2" t="s">
        <v>3703</v>
      </c>
      <c r="B2090" s="1">
        <v>2008</v>
      </c>
      <c r="C2090" s="1" t="s">
        <v>3704</v>
      </c>
      <c r="D2090" s="3">
        <v>6.5</v>
      </c>
      <c r="E2090" s="4">
        <v>92</v>
      </c>
      <c r="F2090" s="1">
        <v>3000000</v>
      </c>
      <c r="G2090" s="1">
        <v>2926565</v>
      </c>
      <c r="H2090" s="1" t="s">
        <v>45</v>
      </c>
      <c r="I2090" s="1">
        <v>28573</v>
      </c>
      <c r="J2090" s="1" t="s">
        <v>15</v>
      </c>
      <c r="K2090" s="1" t="s">
        <v>16</v>
      </c>
    </row>
    <row r="2091" spans="1:11" ht="15.75" customHeight="1">
      <c r="A2091" s="2" t="s">
        <v>3705</v>
      </c>
      <c r="B2091" s="1">
        <v>1988</v>
      </c>
      <c r="C2091" s="1" t="s">
        <v>3706</v>
      </c>
      <c r="D2091" s="3">
        <v>6.5</v>
      </c>
      <c r="E2091" s="4">
        <v>97</v>
      </c>
      <c r="F2091" s="1">
        <v>3000000</v>
      </c>
      <c r="G2091" s="1">
        <v>7282851</v>
      </c>
      <c r="H2091" s="1" t="s">
        <v>3707</v>
      </c>
      <c r="I2091" s="1">
        <v>9502</v>
      </c>
      <c r="J2091" s="1" t="s">
        <v>15</v>
      </c>
      <c r="K2091" s="1" t="s">
        <v>16</v>
      </c>
    </row>
    <row r="2092" spans="1:11" ht="15.75" customHeight="1">
      <c r="A2092" s="2" t="s">
        <v>3489</v>
      </c>
      <c r="B2092" s="1">
        <v>2010</v>
      </c>
      <c r="C2092" s="1" t="s">
        <v>433</v>
      </c>
      <c r="D2092" s="3">
        <v>6.5</v>
      </c>
      <c r="E2092" s="4">
        <v>108</v>
      </c>
      <c r="F2092" s="1">
        <v>200000000</v>
      </c>
      <c r="G2092" s="1">
        <v>334185206</v>
      </c>
      <c r="H2092" s="1" t="s">
        <v>1177</v>
      </c>
      <c r="I2092" s="1">
        <v>306336</v>
      </c>
      <c r="J2092" s="1" t="s">
        <v>15</v>
      </c>
      <c r="K2092" s="1" t="s">
        <v>16</v>
      </c>
    </row>
    <row r="2093" spans="1:11" ht="15.75" customHeight="1">
      <c r="A2093" s="2" t="s">
        <v>3708</v>
      </c>
      <c r="B2093" s="1">
        <v>2005</v>
      </c>
      <c r="C2093" s="1" t="s">
        <v>3709</v>
      </c>
      <c r="D2093" s="3">
        <v>6.5</v>
      </c>
      <c r="E2093" s="4">
        <v>105</v>
      </c>
      <c r="F2093" s="1">
        <v>1500000</v>
      </c>
      <c r="G2093" s="1">
        <v>3123749</v>
      </c>
      <c r="H2093" s="1" t="s">
        <v>149</v>
      </c>
      <c r="I2093" s="1">
        <v>746</v>
      </c>
      <c r="J2093" s="1" t="s">
        <v>15</v>
      </c>
      <c r="K2093" s="1" t="s">
        <v>16</v>
      </c>
    </row>
    <row r="2094" spans="1:11" ht="15.75" customHeight="1">
      <c r="A2094" s="2" t="s">
        <v>3710</v>
      </c>
      <c r="B2094" s="1">
        <v>2006</v>
      </c>
      <c r="C2094" s="1" t="s">
        <v>768</v>
      </c>
      <c r="D2094" s="3">
        <v>6.5</v>
      </c>
      <c r="E2094" s="4">
        <v>101</v>
      </c>
      <c r="F2094" s="1">
        <v>2000000</v>
      </c>
      <c r="G2094" s="1">
        <v>1984378</v>
      </c>
      <c r="H2094" s="1" t="s">
        <v>468</v>
      </c>
      <c r="I2094" s="1">
        <v>27346</v>
      </c>
      <c r="J2094" s="1" t="s">
        <v>15</v>
      </c>
      <c r="K2094" s="1" t="s">
        <v>16</v>
      </c>
    </row>
    <row r="2095" spans="1:11" ht="15.75" customHeight="1">
      <c r="A2095" s="2" t="s">
        <v>3711</v>
      </c>
      <c r="B2095" s="1">
        <v>1993</v>
      </c>
      <c r="C2095" s="1" t="s">
        <v>3202</v>
      </c>
      <c r="D2095" s="3">
        <v>6.5</v>
      </c>
      <c r="E2095" s="4">
        <v>99</v>
      </c>
      <c r="F2095" s="1">
        <v>1500000</v>
      </c>
      <c r="G2095" s="1">
        <v>418953</v>
      </c>
      <c r="H2095" s="1" t="s">
        <v>98</v>
      </c>
      <c r="I2095" s="1">
        <v>17322</v>
      </c>
      <c r="J2095" s="1" t="s">
        <v>15</v>
      </c>
      <c r="K2095" s="1" t="s">
        <v>109</v>
      </c>
    </row>
    <row r="2096" spans="1:11" ht="15.75" customHeight="1">
      <c r="A2096" s="2" t="s">
        <v>3712</v>
      </c>
      <c r="B2096" s="1">
        <v>2001</v>
      </c>
      <c r="C2096" s="1" t="s">
        <v>936</v>
      </c>
      <c r="D2096" s="3">
        <v>6.5</v>
      </c>
      <c r="E2096" s="4">
        <v>100</v>
      </c>
      <c r="F2096" s="1">
        <v>1500000</v>
      </c>
      <c r="G2096" s="1">
        <v>373967</v>
      </c>
      <c r="H2096" s="1" t="s">
        <v>1868</v>
      </c>
      <c r="I2096" s="1">
        <v>43839</v>
      </c>
      <c r="J2096" s="1" t="s">
        <v>15</v>
      </c>
      <c r="K2096" s="1" t="s">
        <v>16</v>
      </c>
    </row>
    <row r="2097" spans="1:11" ht="15.75" customHeight="1">
      <c r="A2097" s="2" t="s">
        <v>3713</v>
      </c>
      <c r="B2097" s="1">
        <v>2002</v>
      </c>
      <c r="C2097" s="1" t="s">
        <v>3714</v>
      </c>
      <c r="D2097" s="3">
        <v>6.5</v>
      </c>
      <c r="E2097" s="4">
        <v>91</v>
      </c>
      <c r="F2097" s="1">
        <v>1500000</v>
      </c>
      <c r="G2097" s="1">
        <v>119841</v>
      </c>
      <c r="H2097" s="1" t="s">
        <v>42</v>
      </c>
      <c r="I2097" s="1">
        <v>2419</v>
      </c>
      <c r="J2097" s="1" t="s">
        <v>15</v>
      </c>
      <c r="K2097" s="1" t="s">
        <v>16</v>
      </c>
    </row>
    <row r="2098" spans="1:11" ht="15.75" customHeight="1">
      <c r="A2098" s="2" t="s">
        <v>3715</v>
      </c>
      <c r="B2098" s="1">
        <v>1999</v>
      </c>
      <c r="C2098" s="1" t="s">
        <v>3716</v>
      </c>
      <c r="D2098" s="3">
        <v>6.5</v>
      </c>
      <c r="E2098" s="4">
        <v>105</v>
      </c>
      <c r="F2098" s="1">
        <v>1300000</v>
      </c>
      <c r="G2098" s="1">
        <v>609042</v>
      </c>
      <c r="H2098" s="1" t="s">
        <v>42</v>
      </c>
      <c r="I2098" s="1">
        <v>449</v>
      </c>
      <c r="J2098" s="1" t="s">
        <v>15</v>
      </c>
      <c r="K2098" s="1" t="s">
        <v>16</v>
      </c>
    </row>
    <row r="2099" spans="1:11" ht="15.75" customHeight="1">
      <c r="A2099" s="2" t="s">
        <v>3624</v>
      </c>
      <c r="B2099" s="1">
        <v>2013</v>
      </c>
      <c r="C2099" s="1" t="s">
        <v>3625</v>
      </c>
      <c r="D2099" s="3">
        <v>6.5</v>
      </c>
      <c r="E2099" s="4">
        <v>112</v>
      </c>
      <c r="F2099" s="1">
        <v>15000000</v>
      </c>
      <c r="G2099" s="1">
        <v>42919096</v>
      </c>
      <c r="H2099" s="1" t="s">
        <v>262</v>
      </c>
      <c r="I2099" s="1">
        <v>64748</v>
      </c>
      <c r="J2099" s="1" t="s">
        <v>15</v>
      </c>
      <c r="K2099" s="1" t="s">
        <v>16</v>
      </c>
    </row>
    <row r="2100" spans="1:11" ht="15.75" customHeight="1">
      <c r="A2100" s="2" t="s">
        <v>3717</v>
      </c>
      <c r="B2100" s="1">
        <v>1999</v>
      </c>
      <c r="C2100" s="1" t="s">
        <v>2428</v>
      </c>
      <c r="D2100" s="3">
        <v>6.5</v>
      </c>
      <c r="E2100" s="4">
        <v>104</v>
      </c>
      <c r="F2100" s="1">
        <v>800000</v>
      </c>
      <c r="G2100" s="1">
        <v>144583</v>
      </c>
      <c r="H2100" s="1" t="s">
        <v>133</v>
      </c>
      <c r="I2100" s="1">
        <v>2256</v>
      </c>
      <c r="J2100" s="1" t="s">
        <v>15</v>
      </c>
      <c r="K2100" s="1" t="s">
        <v>109</v>
      </c>
    </row>
    <row r="2101" spans="1:11" ht="15.75" customHeight="1">
      <c r="A2101" s="2" t="s">
        <v>3718</v>
      </c>
      <c r="B2101" s="1">
        <v>1998</v>
      </c>
      <c r="C2101" s="1" t="s">
        <v>3719</v>
      </c>
      <c r="D2101" s="3">
        <v>6.5</v>
      </c>
      <c r="E2101" s="4">
        <v>107</v>
      </c>
      <c r="F2101" s="1">
        <v>700000</v>
      </c>
      <c r="G2101" s="1">
        <v>10508</v>
      </c>
      <c r="H2101" s="1" t="s">
        <v>42</v>
      </c>
      <c r="I2101" s="1">
        <v>103</v>
      </c>
      <c r="J2101" s="1" t="s">
        <v>15</v>
      </c>
      <c r="K2101" s="1" t="s">
        <v>16</v>
      </c>
    </row>
    <row r="2102" spans="1:11" ht="15.75" customHeight="1">
      <c r="A2102" s="2" t="s">
        <v>3720</v>
      </c>
      <c r="B2102" s="1">
        <v>1997</v>
      </c>
      <c r="C2102" s="1" t="s">
        <v>3721</v>
      </c>
      <c r="D2102" s="3">
        <v>6.5</v>
      </c>
      <c r="E2102" s="4">
        <v>84</v>
      </c>
      <c r="F2102" s="1">
        <v>650000</v>
      </c>
      <c r="G2102" s="1">
        <v>2301777</v>
      </c>
      <c r="H2102" s="1" t="s">
        <v>521</v>
      </c>
      <c r="I2102" s="1">
        <v>819</v>
      </c>
      <c r="J2102" s="1" t="s">
        <v>15</v>
      </c>
      <c r="K2102" s="1" t="s">
        <v>16</v>
      </c>
    </row>
    <row r="2103" spans="1:11" ht="15.75" customHeight="1">
      <c r="A2103" s="2" t="s">
        <v>3722</v>
      </c>
      <c r="B2103" s="1">
        <v>2008</v>
      </c>
      <c r="C2103" s="1" t="s">
        <v>2472</v>
      </c>
      <c r="D2103" s="3">
        <v>6.5</v>
      </c>
      <c r="E2103" s="4">
        <v>122</v>
      </c>
      <c r="F2103" s="1">
        <v>500000</v>
      </c>
      <c r="G2103" s="1">
        <v>33451479</v>
      </c>
      <c r="H2103" s="1" t="s">
        <v>396</v>
      </c>
      <c r="I2103" s="1">
        <v>17068</v>
      </c>
      <c r="J2103" s="1" t="s">
        <v>15</v>
      </c>
      <c r="K2103" s="1" t="s">
        <v>16</v>
      </c>
    </row>
    <row r="2104" spans="1:11" ht="15.75" customHeight="1">
      <c r="A2104" s="2" t="s">
        <v>3723</v>
      </c>
      <c r="B2104" s="1">
        <v>2000</v>
      </c>
      <c r="C2104" s="1" t="s">
        <v>3724</v>
      </c>
      <c r="D2104" s="3">
        <v>6.5</v>
      </c>
      <c r="E2104" s="4">
        <v>86</v>
      </c>
      <c r="F2104" s="1">
        <v>500000</v>
      </c>
      <c r="G2104" s="1">
        <v>1114943</v>
      </c>
      <c r="H2104" s="1" t="s">
        <v>130</v>
      </c>
      <c r="I2104" s="1">
        <v>3562</v>
      </c>
      <c r="J2104" s="1" t="s">
        <v>15</v>
      </c>
      <c r="K2104" s="1" t="s">
        <v>16</v>
      </c>
    </row>
    <row r="2105" spans="1:11" ht="15.75" customHeight="1">
      <c r="A2105" s="2" t="s">
        <v>3725</v>
      </c>
      <c r="B2105" s="1">
        <v>1997</v>
      </c>
      <c r="C2105" s="1" t="s">
        <v>3726</v>
      </c>
      <c r="D2105" s="3">
        <v>6.5</v>
      </c>
      <c r="E2105" s="4">
        <v>86</v>
      </c>
      <c r="F2105" s="1">
        <v>500000</v>
      </c>
      <c r="G2105" s="1">
        <v>334041</v>
      </c>
      <c r="H2105" s="1" t="s">
        <v>305</v>
      </c>
      <c r="I2105" s="1">
        <v>1038</v>
      </c>
      <c r="J2105" s="1" t="s">
        <v>15</v>
      </c>
      <c r="K2105" s="1" t="s">
        <v>16</v>
      </c>
    </row>
    <row r="2106" spans="1:11" ht="15.75" customHeight="1">
      <c r="A2106" s="2" t="s">
        <v>3727</v>
      </c>
      <c r="B2106" s="1">
        <v>2007</v>
      </c>
      <c r="C2106" s="1" t="s">
        <v>3728</v>
      </c>
      <c r="D2106" s="3">
        <v>6.5</v>
      </c>
      <c r="E2106" s="4">
        <v>91</v>
      </c>
      <c r="F2106" s="1">
        <v>500000</v>
      </c>
      <c r="G2106" s="1">
        <v>12055</v>
      </c>
      <c r="H2106" s="1" t="s">
        <v>521</v>
      </c>
      <c r="I2106" s="1">
        <v>739</v>
      </c>
      <c r="J2106" s="1" t="s">
        <v>15</v>
      </c>
      <c r="K2106" s="1" t="s">
        <v>16</v>
      </c>
    </row>
    <row r="2107" spans="1:11" ht="15.75" customHeight="1">
      <c r="A2107" s="2" t="s">
        <v>3729</v>
      </c>
      <c r="B2107" s="1">
        <v>1995</v>
      </c>
      <c r="C2107" s="1" t="s">
        <v>3730</v>
      </c>
      <c r="D2107" s="3">
        <v>6.5</v>
      </c>
      <c r="E2107" s="4">
        <v>94</v>
      </c>
      <c r="F2107" s="1">
        <v>250000</v>
      </c>
      <c r="G2107" s="1">
        <v>1977544</v>
      </c>
      <c r="H2107" s="1" t="s">
        <v>468</v>
      </c>
      <c r="I2107" s="1">
        <v>3513</v>
      </c>
      <c r="J2107" s="1" t="s">
        <v>15</v>
      </c>
      <c r="K2107" s="1" t="s">
        <v>16</v>
      </c>
    </row>
    <row r="2108" spans="1:11" ht="15.75" customHeight="1">
      <c r="A2108" s="2" t="s">
        <v>3731</v>
      </c>
      <c r="B2108" s="1">
        <v>2012</v>
      </c>
      <c r="C2108" s="1" t="s">
        <v>1239</v>
      </c>
      <c r="D2108" s="3">
        <v>6.5</v>
      </c>
      <c r="E2108" s="4">
        <v>97</v>
      </c>
      <c r="F2108" s="1">
        <v>200000</v>
      </c>
      <c r="G2108" s="1">
        <v>78030</v>
      </c>
      <c r="H2108" s="1" t="s">
        <v>42</v>
      </c>
      <c r="I2108" s="1">
        <v>1034</v>
      </c>
      <c r="J2108" s="1" t="s">
        <v>15</v>
      </c>
      <c r="K2108" s="1" t="s">
        <v>16</v>
      </c>
    </row>
    <row r="2109" spans="1:11" ht="15.75" customHeight="1">
      <c r="A2109" s="2" t="s">
        <v>3732</v>
      </c>
      <c r="B2109" s="1">
        <v>1986</v>
      </c>
      <c r="C2109" s="1" t="s">
        <v>620</v>
      </c>
      <c r="D2109" s="3">
        <v>6.5</v>
      </c>
      <c r="E2109" s="4">
        <v>88</v>
      </c>
      <c r="F2109" s="1">
        <v>175000</v>
      </c>
      <c r="G2109" s="1">
        <v>7137502</v>
      </c>
      <c r="H2109" s="1" t="s">
        <v>149</v>
      </c>
      <c r="I2109" s="1">
        <v>4769</v>
      </c>
      <c r="J2109" s="1" t="s">
        <v>15</v>
      </c>
      <c r="K2109" s="1" t="s">
        <v>16</v>
      </c>
    </row>
    <row r="2110" spans="1:11" ht="15.75" customHeight="1">
      <c r="A2110" s="2" t="s">
        <v>3733</v>
      </c>
      <c r="B2110" s="1">
        <v>2013</v>
      </c>
      <c r="C2110" s="1" t="s">
        <v>777</v>
      </c>
      <c r="D2110" s="3">
        <v>6.4</v>
      </c>
      <c r="E2110" s="4">
        <v>130</v>
      </c>
      <c r="F2110" s="1">
        <v>215000000</v>
      </c>
      <c r="G2110" s="1">
        <v>234903076</v>
      </c>
      <c r="H2110" s="1" t="s">
        <v>1177</v>
      </c>
      <c r="I2110" s="1">
        <v>175409</v>
      </c>
      <c r="J2110" s="1" t="s">
        <v>15</v>
      </c>
      <c r="K2110" s="1" t="s">
        <v>16</v>
      </c>
    </row>
    <row r="2111" spans="1:11" ht="15.75" customHeight="1">
      <c r="A2111" s="2" t="s">
        <v>3734</v>
      </c>
      <c r="B2111" s="1">
        <v>2010</v>
      </c>
      <c r="C2111" s="1" t="s">
        <v>3735</v>
      </c>
      <c r="D2111" s="3">
        <v>6.4</v>
      </c>
      <c r="E2111" s="4">
        <v>93</v>
      </c>
      <c r="F2111" s="1">
        <v>165000000</v>
      </c>
      <c r="G2111" s="1">
        <v>238371987</v>
      </c>
      <c r="H2111" s="1" t="s">
        <v>188</v>
      </c>
      <c r="I2111" s="1">
        <v>138661</v>
      </c>
      <c r="J2111" s="1" t="s">
        <v>15</v>
      </c>
      <c r="K2111" s="1" t="s">
        <v>16</v>
      </c>
    </row>
    <row r="2112" spans="1:11" ht="15.75" customHeight="1">
      <c r="A2112" s="2" t="s">
        <v>3736</v>
      </c>
      <c r="B2112" s="1">
        <v>2003</v>
      </c>
      <c r="C2112" s="1" t="s">
        <v>2570</v>
      </c>
      <c r="D2112" s="3">
        <v>6.4</v>
      </c>
      <c r="E2112" s="4">
        <v>109</v>
      </c>
      <c r="F2112" s="1">
        <v>200000000</v>
      </c>
      <c r="G2112" s="1">
        <v>150350192</v>
      </c>
      <c r="H2112" s="1" t="s">
        <v>52</v>
      </c>
      <c r="I2112" s="1">
        <v>305340</v>
      </c>
      <c r="J2112" s="1" t="s">
        <v>15</v>
      </c>
      <c r="K2112" s="1" t="s">
        <v>16</v>
      </c>
    </row>
    <row r="2113" spans="1:11" ht="15.75" customHeight="1">
      <c r="A2113" s="2" t="s">
        <v>3737</v>
      </c>
      <c r="B2113" s="1">
        <v>2016</v>
      </c>
      <c r="C2113" s="1" t="s">
        <v>2063</v>
      </c>
      <c r="D2113" s="3">
        <v>6.4</v>
      </c>
      <c r="E2113" s="4">
        <v>113</v>
      </c>
      <c r="F2113" s="1">
        <v>170000000</v>
      </c>
      <c r="G2113" s="1">
        <v>76846624</v>
      </c>
      <c r="H2113" s="1" t="s">
        <v>1177</v>
      </c>
      <c r="I2113" s="1">
        <v>21352</v>
      </c>
      <c r="J2113" s="1" t="s">
        <v>15</v>
      </c>
      <c r="K2113" s="1" t="s">
        <v>16</v>
      </c>
    </row>
    <row r="2114" spans="1:11" ht="15.75" customHeight="1">
      <c r="A2114" s="2" t="s">
        <v>3738</v>
      </c>
      <c r="B2114" s="1">
        <v>2008</v>
      </c>
      <c r="C2114" s="1" t="s">
        <v>1024</v>
      </c>
      <c r="D2114" s="3">
        <v>6.4</v>
      </c>
      <c r="E2114" s="4">
        <v>102</v>
      </c>
      <c r="F2114" s="1">
        <v>150000000</v>
      </c>
      <c r="G2114" s="1">
        <v>227946274</v>
      </c>
      <c r="H2114" s="1" t="s">
        <v>3187</v>
      </c>
      <c r="I2114" s="1">
        <v>343648</v>
      </c>
      <c r="J2114" s="1" t="s">
        <v>15</v>
      </c>
      <c r="K2114" s="1" t="s">
        <v>16</v>
      </c>
    </row>
    <row r="2115" spans="1:11" ht="15.75" customHeight="1">
      <c r="A2115" s="2" t="s">
        <v>3739</v>
      </c>
      <c r="B2115" s="1">
        <v>2013</v>
      </c>
      <c r="C2115" s="1" t="s">
        <v>2013</v>
      </c>
      <c r="D2115" s="3">
        <v>6.4</v>
      </c>
      <c r="E2115" s="4">
        <v>131</v>
      </c>
      <c r="F2115" s="1">
        <v>150000000</v>
      </c>
      <c r="G2115" s="1">
        <v>73103784</v>
      </c>
      <c r="H2115" s="1" t="s">
        <v>262</v>
      </c>
      <c r="I2115" s="1">
        <v>164238</v>
      </c>
      <c r="J2115" s="1" t="s">
        <v>15</v>
      </c>
      <c r="K2115" s="1" t="s">
        <v>16</v>
      </c>
    </row>
    <row r="2116" spans="1:11" ht="15.75" customHeight="1">
      <c r="A2116" s="2" t="s">
        <v>3740</v>
      </c>
      <c r="B2116" s="1">
        <v>2001</v>
      </c>
      <c r="C2116" s="1" t="s">
        <v>3741</v>
      </c>
      <c r="D2116" s="3">
        <v>6.4</v>
      </c>
      <c r="E2116" s="4">
        <v>106</v>
      </c>
      <c r="F2116" s="1">
        <v>137000000</v>
      </c>
      <c r="G2116" s="1">
        <v>32131830</v>
      </c>
      <c r="H2116" s="1" t="s">
        <v>3742</v>
      </c>
      <c r="I2116" s="1">
        <v>72259</v>
      </c>
      <c r="J2116" s="1" t="s">
        <v>15</v>
      </c>
      <c r="K2116" s="1" t="s">
        <v>16</v>
      </c>
    </row>
    <row r="2117" spans="1:11" ht="15.75" customHeight="1">
      <c r="A2117" s="2" t="s">
        <v>3743</v>
      </c>
      <c r="B2117" s="1">
        <v>1999</v>
      </c>
      <c r="C2117" s="1" t="s">
        <v>1866</v>
      </c>
      <c r="D2117" s="3">
        <v>6.4</v>
      </c>
      <c r="E2117" s="4">
        <v>128</v>
      </c>
      <c r="F2117" s="1">
        <v>135000000</v>
      </c>
      <c r="G2117" s="1">
        <v>126930660</v>
      </c>
      <c r="H2117" s="1" t="s">
        <v>425</v>
      </c>
      <c r="I2117" s="1">
        <v>157519</v>
      </c>
      <c r="J2117" s="1" t="s">
        <v>15</v>
      </c>
      <c r="K2117" s="1" t="s">
        <v>121</v>
      </c>
    </row>
    <row r="2118" spans="1:11" ht="15.75" customHeight="1">
      <c r="A2118" s="2" t="s">
        <v>3744</v>
      </c>
      <c r="B2118" s="1">
        <v>2010</v>
      </c>
      <c r="C2118" s="1" t="s">
        <v>1288</v>
      </c>
      <c r="D2118" s="3">
        <v>6.4</v>
      </c>
      <c r="E2118" s="4">
        <v>101</v>
      </c>
      <c r="F2118" s="1">
        <v>110000000</v>
      </c>
      <c r="G2118" s="1">
        <v>118311368</v>
      </c>
      <c r="H2118" s="1" t="s">
        <v>2304</v>
      </c>
      <c r="I2118" s="1">
        <v>245621</v>
      </c>
      <c r="J2118" s="1" t="s">
        <v>15</v>
      </c>
      <c r="K2118" s="1" t="s">
        <v>16</v>
      </c>
    </row>
    <row r="2119" spans="1:11" ht="15.75" customHeight="1">
      <c r="A2119" s="2" t="s">
        <v>3745</v>
      </c>
      <c r="B2119" s="1">
        <v>2014</v>
      </c>
      <c r="C2119" s="1" t="s">
        <v>2284</v>
      </c>
      <c r="D2119" s="3">
        <v>6.4</v>
      </c>
      <c r="E2119" s="4">
        <v>101</v>
      </c>
      <c r="F2119" s="1">
        <v>103000000</v>
      </c>
      <c r="G2119" s="1">
        <v>131536019</v>
      </c>
      <c r="H2119" s="1" t="s">
        <v>1599</v>
      </c>
      <c r="I2119" s="1">
        <v>58498</v>
      </c>
      <c r="J2119" s="1" t="s">
        <v>15</v>
      </c>
      <c r="K2119" s="1" t="s">
        <v>16</v>
      </c>
    </row>
    <row r="2120" spans="1:11" ht="15.75" customHeight="1">
      <c r="A2120" s="2" t="s">
        <v>3746</v>
      </c>
      <c r="B2120" s="1">
        <v>2004</v>
      </c>
      <c r="C2120" s="1" t="s">
        <v>2013</v>
      </c>
      <c r="D2120" s="3">
        <v>6.4</v>
      </c>
      <c r="E2120" s="4">
        <v>124</v>
      </c>
      <c r="F2120" s="1">
        <v>125000000</v>
      </c>
      <c r="G2120" s="1">
        <v>186739919</v>
      </c>
      <c r="H2120" s="1" t="s">
        <v>37</v>
      </c>
      <c r="I2120" s="1">
        <v>333248</v>
      </c>
      <c r="J2120" s="1" t="s">
        <v>15</v>
      </c>
      <c r="K2120" s="1" t="s">
        <v>16</v>
      </c>
    </row>
    <row r="2121" spans="1:11" ht="15.75" customHeight="1">
      <c r="A2121" s="2" t="s">
        <v>3747</v>
      </c>
      <c r="B2121" s="1">
        <v>2000</v>
      </c>
      <c r="C2121" s="1" t="s">
        <v>169</v>
      </c>
      <c r="D2121" s="3">
        <v>6.4</v>
      </c>
      <c r="E2121" s="4">
        <v>130</v>
      </c>
      <c r="F2121" s="1">
        <v>140000000</v>
      </c>
      <c r="G2121" s="1">
        <v>182618434</v>
      </c>
      <c r="H2121" s="1" t="s">
        <v>678</v>
      </c>
      <c r="I2121" s="1">
        <v>133076</v>
      </c>
      <c r="J2121" s="1" t="s">
        <v>15</v>
      </c>
      <c r="K2121" s="1" t="s">
        <v>16</v>
      </c>
    </row>
    <row r="2122" spans="1:11" ht="15.75" customHeight="1">
      <c r="A2122" s="2" t="s">
        <v>3748</v>
      </c>
      <c r="B2122" s="1">
        <v>2006</v>
      </c>
      <c r="C2122" s="1" t="s">
        <v>2015</v>
      </c>
      <c r="D2122" s="3">
        <v>6.4</v>
      </c>
      <c r="E2122" s="4">
        <v>108</v>
      </c>
      <c r="F2122" s="1">
        <v>110000000</v>
      </c>
      <c r="G2122" s="1">
        <v>250863268</v>
      </c>
      <c r="H2122" s="1" t="s">
        <v>3749</v>
      </c>
      <c r="I2122" s="1">
        <v>234480</v>
      </c>
      <c r="J2122" s="1" t="s">
        <v>15</v>
      </c>
      <c r="K2122" s="1" t="s">
        <v>16</v>
      </c>
    </row>
    <row r="2123" spans="1:11" ht="15.75" customHeight="1">
      <c r="A2123" s="2" t="s">
        <v>3750</v>
      </c>
      <c r="B2123" s="1">
        <v>2004</v>
      </c>
      <c r="C2123" s="1" t="s">
        <v>658</v>
      </c>
      <c r="D2123" s="3">
        <v>6.4</v>
      </c>
      <c r="E2123" s="4">
        <v>125</v>
      </c>
      <c r="F2123" s="1">
        <v>110000000</v>
      </c>
      <c r="G2123" s="1">
        <v>125531634</v>
      </c>
      <c r="H2123" s="1" t="s">
        <v>340</v>
      </c>
      <c r="I2123" s="1">
        <v>284852</v>
      </c>
      <c r="J2123" s="1" t="s">
        <v>15</v>
      </c>
      <c r="K2123" s="1" t="s">
        <v>16</v>
      </c>
    </row>
    <row r="2124" spans="1:11" ht="15.75" customHeight="1">
      <c r="A2124" s="2" t="s">
        <v>3751</v>
      </c>
      <c r="B2124" s="1">
        <v>2009</v>
      </c>
      <c r="C2124" s="1" t="s">
        <v>481</v>
      </c>
      <c r="D2124" s="3">
        <v>6.4</v>
      </c>
      <c r="E2124" s="4">
        <v>106</v>
      </c>
      <c r="F2124" s="1">
        <v>100000000</v>
      </c>
      <c r="G2124" s="1">
        <v>65452312</v>
      </c>
      <c r="H2124" s="1" t="s">
        <v>1150</v>
      </c>
      <c r="I2124" s="1">
        <v>149998</v>
      </c>
      <c r="J2124" s="1" t="s">
        <v>15</v>
      </c>
      <c r="K2124" s="1" t="s">
        <v>16</v>
      </c>
    </row>
    <row r="2125" spans="1:11" ht="15.75" customHeight="1">
      <c r="A2125" s="2" t="s">
        <v>3752</v>
      </c>
      <c r="B2125" s="1">
        <v>2005</v>
      </c>
      <c r="C2125" s="1" t="s">
        <v>1416</v>
      </c>
      <c r="D2125" s="3">
        <v>6.4</v>
      </c>
      <c r="E2125" s="4">
        <v>128</v>
      </c>
      <c r="F2125" s="1">
        <v>80000000</v>
      </c>
      <c r="G2125" s="1">
        <v>72515360</v>
      </c>
      <c r="H2125" s="1" t="s">
        <v>840</v>
      </c>
      <c r="I2125" s="1">
        <v>86152</v>
      </c>
      <c r="J2125" s="1" t="s">
        <v>1290</v>
      </c>
      <c r="K2125" s="1" t="s">
        <v>121</v>
      </c>
    </row>
    <row r="2126" spans="1:11" ht="15.75" customHeight="1">
      <c r="A2126" s="2" t="s">
        <v>3753</v>
      </c>
      <c r="B2126" s="1">
        <v>1997</v>
      </c>
      <c r="C2126" s="1" t="s">
        <v>169</v>
      </c>
      <c r="D2126" s="3">
        <v>6.4</v>
      </c>
      <c r="E2126" s="4">
        <v>124</v>
      </c>
      <c r="F2126" s="1">
        <v>85000000</v>
      </c>
      <c r="G2126" s="1">
        <v>172620724</v>
      </c>
      <c r="H2126" s="1" t="s">
        <v>678</v>
      </c>
      <c r="I2126" s="1">
        <v>146134</v>
      </c>
      <c r="J2126" s="1" t="s">
        <v>15</v>
      </c>
      <c r="K2126" s="1" t="s">
        <v>16</v>
      </c>
    </row>
    <row r="2127" spans="1:11" ht="15.75" customHeight="1">
      <c r="A2127" s="2" t="s">
        <v>3754</v>
      </c>
      <c r="B2127" s="1">
        <v>2006</v>
      </c>
      <c r="C2127" s="1" t="s">
        <v>3547</v>
      </c>
      <c r="D2127" s="3">
        <v>6.4</v>
      </c>
      <c r="E2127" s="4">
        <v>107</v>
      </c>
      <c r="F2127" s="1">
        <v>70000000</v>
      </c>
      <c r="G2127" s="1">
        <v>137340146</v>
      </c>
      <c r="H2127" s="1" t="s">
        <v>1044</v>
      </c>
      <c r="I2127" s="1">
        <v>246492</v>
      </c>
      <c r="J2127" s="1" t="s">
        <v>15</v>
      </c>
      <c r="K2127" s="1" t="s">
        <v>16</v>
      </c>
    </row>
    <row r="2128" spans="1:11" ht="15.75" customHeight="1">
      <c r="A2128" s="2" t="s">
        <v>3755</v>
      </c>
      <c r="B2128" s="1">
        <v>2005</v>
      </c>
      <c r="C2128" s="1" t="s">
        <v>2770</v>
      </c>
      <c r="D2128" s="3">
        <v>6.4</v>
      </c>
      <c r="E2128" s="4">
        <v>113</v>
      </c>
      <c r="F2128" s="1">
        <v>82000000</v>
      </c>
      <c r="G2128" s="1">
        <v>158115031</v>
      </c>
      <c r="H2128" s="1" t="s">
        <v>3756</v>
      </c>
      <c r="I2128" s="1">
        <v>130070</v>
      </c>
      <c r="J2128" s="1" t="s">
        <v>15</v>
      </c>
      <c r="K2128" s="1" t="s">
        <v>16</v>
      </c>
    </row>
    <row r="2129" spans="1:11" ht="15.75" customHeight="1">
      <c r="A2129" s="2" t="s">
        <v>3757</v>
      </c>
      <c r="B2129" s="1">
        <v>2011</v>
      </c>
      <c r="C2129" s="1" t="s">
        <v>2419</v>
      </c>
      <c r="D2129" s="3">
        <v>6.4</v>
      </c>
      <c r="E2129" s="4">
        <v>117</v>
      </c>
      <c r="F2129" s="1">
        <v>80000000</v>
      </c>
      <c r="G2129" s="1">
        <v>103028109</v>
      </c>
      <c r="H2129" s="1" t="s">
        <v>149</v>
      </c>
      <c r="I2129" s="1">
        <v>172878</v>
      </c>
      <c r="J2129" s="1" t="s">
        <v>15</v>
      </c>
      <c r="K2129" s="1" t="s">
        <v>16</v>
      </c>
    </row>
    <row r="2130" spans="1:11" ht="15.75" customHeight="1">
      <c r="A2130" s="2" t="s">
        <v>3758</v>
      </c>
      <c r="B2130" s="1">
        <v>2015</v>
      </c>
      <c r="C2130" s="1" t="s">
        <v>3759</v>
      </c>
      <c r="D2130" s="3">
        <v>6.4</v>
      </c>
      <c r="E2130" s="4">
        <v>91</v>
      </c>
      <c r="F2130" s="1">
        <v>74000000</v>
      </c>
      <c r="G2130" s="1">
        <v>336029560</v>
      </c>
      <c r="H2130" s="1" t="s">
        <v>1518</v>
      </c>
      <c r="I2130" s="1">
        <v>142403</v>
      </c>
      <c r="J2130" s="1" t="s">
        <v>15</v>
      </c>
      <c r="K2130" s="1" t="s">
        <v>16</v>
      </c>
    </row>
    <row r="2131" spans="1:11" ht="15.75" customHeight="1">
      <c r="A2131" s="2" t="s">
        <v>3760</v>
      </c>
      <c r="B2131" s="1">
        <v>2009</v>
      </c>
      <c r="C2131" s="1" t="s">
        <v>2095</v>
      </c>
      <c r="D2131" s="3">
        <v>6.4</v>
      </c>
      <c r="E2131" s="4">
        <v>153</v>
      </c>
      <c r="F2131" s="1">
        <v>75000000</v>
      </c>
      <c r="G2131" s="1">
        <v>51814190</v>
      </c>
      <c r="H2131" s="1" t="s">
        <v>45</v>
      </c>
      <c r="I2131" s="1">
        <v>100837</v>
      </c>
      <c r="J2131" s="1" t="s">
        <v>15</v>
      </c>
      <c r="K2131" s="1" t="s">
        <v>16</v>
      </c>
    </row>
    <row r="2132" spans="1:11" ht="15.75" customHeight="1">
      <c r="A2132" s="2" t="s">
        <v>3761</v>
      </c>
      <c r="B2132" s="1">
        <v>1998</v>
      </c>
      <c r="C2132" s="1" t="s">
        <v>1020</v>
      </c>
      <c r="D2132" s="3">
        <v>6.4</v>
      </c>
      <c r="E2132" s="4">
        <v>103</v>
      </c>
      <c r="F2132" s="1">
        <v>58000000</v>
      </c>
      <c r="G2132" s="1">
        <v>70117571</v>
      </c>
      <c r="H2132" s="1" t="s">
        <v>37</v>
      </c>
      <c r="I2132" s="1">
        <v>56741</v>
      </c>
      <c r="J2132" s="1" t="s">
        <v>15</v>
      </c>
      <c r="K2132" s="1" t="s">
        <v>16</v>
      </c>
    </row>
    <row r="2133" spans="1:11" ht="15.75" customHeight="1">
      <c r="A2133" s="2" t="s">
        <v>3762</v>
      </c>
      <c r="B2133" s="1">
        <v>2012</v>
      </c>
      <c r="C2133" s="1" t="s">
        <v>3763</v>
      </c>
      <c r="D2133" s="3">
        <v>6.4</v>
      </c>
      <c r="E2133" s="4">
        <v>88</v>
      </c>
      <c r="F2133" s="1">
        <v>70000000</v>
      </c>
      <c r="G2133" s="1">
        <v>62321039</v>
      </c>
      <c r="H2133" s="1" t="s">
        <v>3764</v>
      </c>
      <c r="I2133" s="1">
        <v>117096</v>
      </c>
      <c r="J2133" s="1" t="s">
        <v>15</v>
      </c>
      <c r="K2133" s="1" t="s">
        <v>16</v>
      </c>
    </row>
    <row r="2134" spans="1:11" ht="15.75" customHeight="1">
      <c r="A2134" s="2" t="s">
        <v>3765</v>
      </c>
      <c r="B2134" s="1">
        <v>2002</v>
      </c>
      <c r="C2134" s="1" t="s">
        <v>3766</v>
      </c>
      <c r="D2134" s="3">
        <v>6.4</v>
      </c>
      <c r="E2134" s="4">
        <v>124</v>
      </c>
      <c r="F2134" s="1">
        <v>68000000</v>
      </c>
      <c r="G2134" s="1">
        <v>118471320</v>
      </c>
      <c r="H2134" s="1" t="s">
        <v>262</v>
      </c>
      <c r="I2134" s="1">
        <v>86504</v>
      </c>
      <c r="J2134" s="1" t="s">
        <v>15</v>
      </c>
      <c r="K2134" s="1" t="s">
        <v>16</v>
      </c>
    </row>
    <row r="2135" spans="1:11" ht="15.75" customHeight="1">
      <c r="A2135" s="2" t="s">
        <v>3767</v>
      </c>
      <c r="B2135" s="1">
        <v>2015</v>
      </c>
      <c r="C2135" s="1" t="s">
        <v>2311</v>
      </c>
      <c r="D2135" s="3">
        <v>6.4</v>
      </c>
      <c r="E2135" s="4">
        <v>125</v>
      </c>
      <c r="F2135" s="1">
        <v>68000000</v>
      </c>
      <c r="G2135" s="1">
        <v>81257500</v>
      </c>
      <c r="H2135" s="1" t="s">
        <v>521</v>
      </c>
      <c r="I2135" s="1">
        <v>117739</v>
      </c>
      <c r="J2135" s="1" t="s">
        <v>15</v>
      </c>
      <c r="K2135" s="1" t="s">
        <v>16</v>
      </c>
    </row>
    <row r="2136" spans="1:11" ht="15.75" customHeight="1">
      <c r="A2136" s="2" t="s">
        <v>3768</v>
      </c>
      <c r="B2136" s="1">
        <v>2000</v>
      </c>
      <c r="C2136" s="1" t="s">
        <v>1815</v>
      </c>
      <c r="D2136" s="3">
        <v>6.4</v>
      </c>
      <c r="E2136" s="4">
        <v>127</v>
      </c>
      <c r="F2136" s="1">
        <v>70000000</v>
      </c>
      <c r="G2136" s="1">
        <v>182805123</v>
      </c>
      <c r="H2136" s="1" t="s">
        <v>369</v>
      </c>
      <c r="I2136" s="1">
        <v>158864</v>
      </c>
      <c r="J2136" s="1" t="s">
        <v>15</v>
      </c>
      <c r="K2136" s="1" t="s">
        <v>16</v>
      </c>
    </row>
    <row r="2137" spans="1:11" ht="15.75" customHeight="1">
      <c r="A2137" s="2" t="s">
        <v>3769</v>
      </c>
      <c r="B2137" s="1">
        <v>2000</v>
      </c>
      <c r="C2137" s="1" t="s">
        <v>216</v>
      </c>
      <c r="D2137" s="3">
        <v>6.4</v>
      </c>
      <c r="E2137" s="4">
        <v>130</v>
      </c>
      <c r="F2137" s="1">
        <v>65000000</v>
      </c>
      <c r="G2137" s="1">
        <v>90454043</v>
      </c>
      <c r="H2137" s="1" t="s">
        <v>425</v>
      </c>
      <c r="I2137" s="1">
        <v>60165</v>
      </c>
      <c r="J2137" s="1" t="s">
        <v>15</v>
      </c>
      <c r="K2137" s="1" t="s">
        <v>16</v>
      </c>
    </row>
    <row r="2138" spans="1:11" ht="15.75" customHeight="1">
      <c r="A2138" s="2" t="s">
        <v>3770</v>
      </c>
      <c r="B2138" s="1">
        <v>1993</v>
      </c>
      <c r="C2138" s="1" t="s">
        <v>2039</v>
      </c>
      <c r="D2138" s="3">
        <v>6.4</v>
      </c>
      <c r="E2138" s="4">
        <v>124</v>
      </c>
      <c r="F2138" s="1">
        <v>70000000</v>
      </c>
      <c r="G2138" s="1">
        <v>84049211</v>
      </c>
      <c r="H2138" s="1" t="s">
        <v>425</v>
      </c>
      <c r="I2138" s="1">
        <v>96096</v>
      </c>
      <c r="J2138" s="1" t="s">
        <v>15</v>
      </c>
      <c r="K2138" s="1" t="s">
        <v>16</v>
      </c>
    </row>
    <row r="2139" spans="1:11" ht="15.75" customHeight="1">
      <c r="A2139" s="2" t="s">
        <v>3771</v>
      </c>
      <c r="B2139" s="1">
        <v>2003</v>
      </c>
      <c r="C2139" s="1" t="s">
        <v>687</v>
      </c>
      <c r="D2139" s="3">
        <v>6.4</v>
      </c>
      <c r="E2139" s="4">
        <v>117</v>
      </c>
      <c r="F2139" s="1">
        <v>65000000</v>
      </c>
      <c r="G2139" s="1">
        <v>63695760</v>
      </c>
      <c r="H2139" s="1" t="s">
        <v>42</v>
      </c>
      <c r="I2139" s="1">
        <v>61490</v>
      </c>
      <c r="J2139" s="1" t="s">
        <v>15</v>
      </c>
      <c r="K2139" s="1" t="s">
        <v>16</v>
      </c>
    </row>
    <row r="2140" spans="1:11" ht="15.75" customHeight="1">
      <c r="A2140" s="2" t="s">
        <v>3772</v>
      </c>
      <c r="B2140" s="1">
        <v>2012</v>
      </c>
      <c r="C2140" s="1" t="s">
        <v>944</v>
      </c>
      <c r="D2140" s="3">
        <v>6.4</v>
      </c>
      <c r="E2140" s="4">
        <v>99</v>
      </c>
      <c r="F2140" s="1">
        <v>65000000</v>
      </c>
      <c r="G2140" s="1">
        <v>59617068</v>
      </c>
      <c r="H2140" s="1" t="s">
        <v>149</v>
      </c>
      <c r="I2140" s="1">
        <v>213863</v>
      </c>
      <c r="J2140" s="1" t="s">
        <v>15</v>
      </c>
      <c r="K2140" s="1" t="s">
        <v>16</v>
      </c>
    </row>
    <row r="2141" spans="1:11" ht="15.75" customHeight="1">
      <c r="A2141" s="2" t="s">
        <v>3773</v>
      </c>
      <c r="B2141" s="1">
        <v>2008</v>
      </c>
      <c r="C2141" s="1" t="s">
        <v>3044</v>
      </c>
      <c r="D2141" s="3">
        <v>6.4</v>
      </c>
      <c r="E2141" s="4">
        <v>111</v>
      </c>
      <c r="F2141" s="1">
        <v>45000000</v>
      </c>
      <c r="G2141" s="1">
        <v>36064910</v>
      </c>
      <c r="H2141" s="1" t="s">
        <v>448</v>
      </c>
      <c r="I2141" s="1">
        <v>166610</v>
      </c>
      <c r="J2141" s="1" t="s">
        <v>15</v>
      </c>
      <c r="K2141" s="1" t="s">
        <v>16</v>
      </c>
    </row>
    <row r="2142" spans="1:11" ht="15.75" customHeight="1">
      <c r="A2142" s="2" t="s">
        <v>3774</v>
      </c>
      <c r="B2142" s="1">
        <v>2015</v>
      </c>
      <c r="C2142" s="1" t="s">
        <v>2810</v>
      </c>
      <c r="D2142" s="3">
        <v>6.4</v>
      </c>
      <c r="E2142" s="4">
        <v>132</v>
      </c>
      <c r="F2142" s="1">
        <v>61000000</v>
      </c>
      <c r="G2142" s="1">
        <v>81687587</v>
      </c>
      <c r="H2142" s="1" t="s">
        <v>448</v>
      </c>
      <c r="I2142" s="1">
        <v>138246</v>
      </c>
      <c r="J2142" s="1" t="s">
        <v>15</v>
      </c>
      <c r="K2142" s="1" t="s">
        <v>16</v>
      </c>
    </row>
    <row r="2143" spans="1:11" ht="15.75" customHeight="1">
      <c r="A2143" s="2" t="s">
        <v>3775</v>
      </c>
      <c r="B2143" s="1">
        <v>2002</v>
      </c>
      <c r="C2143" s="1" t="s">
        <v>3776</v>
      </c>
      <c r="D2143" s="3">
        <v>6.4</v>
      </c>
      <c r="E2143" s="4">
        <v>116</v>
      </c>
      <c r="F2143" s="1">
        <v>60000000</v>
      </c>
      <c r="G2143" s="1">
        <v>43119879</v>
      </c>
      <c r="H2143" s="1" t="s">
        <v>37</v>
      </c>
      <c r="I2143" s="1">
        <v>58450</v>
      </c>
      <c r="J2143" s="1" t="s">
        <v>15</v>
      </c>
      <c r="K2143" s="1" t="s">
        <v>16</v>
      </c>
    </row>
    <row r="2144" spans="1:11" ht="15.75" customHeight="1">
      <c r="A2144" s="2" t="s">
        <v>3777</v>
      </c>
      <c r="B2144" s="1">
        <v>2015</v>
      </c>
      <c r="C2144" s="1" t="s">
        <v>3491</v>
      </c>
      <c r="D2144" s="3">
        <v>6.4</v>
      </c>
      <c r="E2144" s="4">
        <v>103</v>
      </c>
      <c r="F2144" s="1">
        <v>58000000</v>
      </c>
      <c r="G2144" s="1">
        <v>80021740</v>
      </c>
      <c r="H2144" s="1" t="s">
        <v>3778</v>
      </c>
      <c r="I2144" s="1">
        <v>47968</v>
      </c>
      <c r="J2144" s="1" t="s">
        <v>15</v>
      </c>
      <c r="K2144" s="1" t="s">
        <v>16</v>
      </c>
    </row>
    <row r="2145" spans="1:11" ht="15.75" customHeight="1">
      <c r="A2145" s="2" t="s">
        <v>3779</v>
      </c>
      <c r="B2145" s="1">
        <v>1996</v>
      </c>
      <c r="C2145" s="1" t="s">
        <v>2982</v>
      </c>
      <c r="D2145" s="3">
        <v>6.4</v>
      </c>
      <c r="E2145" s="4">
        <v>103</v>
      </c>
      <c r="F2145" s="1">
        <v>57000000</v>
      </c>
      <c r="G2145" s="1">
        <v>51317350</v>
      </c>
      <c r="H2145" s="1" t="s">
        <v>198</v>
      </c>
      <c r="I2145" s="1">
        <v>78343</v>
      </c>
      <c r="J2145" s="1" t="s">
        <v>15</v>
      </c>
      <c r="K2145" s="1" t="s">
        <v>16</v>
      </c>
    </row>
    <row r="2146" spans="1:11" ht="15.75" customHeight="1">
      <c r="A2146" s="2" t="s">
        <v>3780</v>
      </c>
      <c r="B2146" s="1">
        <v>1999</v>
      </c>
      <c r="C2146" s="1" t="s">
        <v>1399</v>
      </c>
      <c r="D2146" s="3">
        <v>6.4</v>
      </c>
      <c r="E2146" s="4">
        <v>85</v>
      </c>
      <c r="F2146" s="1">
        <v>55000000</v>
      </c>
      <c r="G2146" s="1">
        <v>66365290</v>
      </c>
      <c r="H2146" s="1" t="s">
        <v>521</v>
      </c>
      <c r="I2146" s="1">
        <v>56874</v>
      </c>
      <c r="J2146" s="1" t="s">
        <v>15</v>
      </c>
      <c r="K2146" s="1" t="s">
        <v>16</v>
      </c>
    </row>
    <row r="2147" spans="1:11" ht="15.75" customHeight="1">
      <c r="A2147" s="2" t="s">
        <v>3781</v>
      </c>
      <c r="B2147" s="1">
        <v>1992</v>
      </c>
      <c r="C2147" s="1" t="s">
        <v>44</v>
      </c>
      <c r="D2147" s="3">
        <v>6.4</v>
      </c>
      <c r="E2147" s="4">
        <v>104</v>
      </c>
      <c r="F2147" s="1">
        <v>55000000</v>
      </c>
      <c r="G2147" s="1">
        <v>58422650</v>
      </c>
      <c r="H2147" s="1" t="s">
        <v>1093</v>
      </c>
      <c r="I2147" s="1">
        <v>78974</v>
      </c>
      <c r="J2147" s="1" t="s">
        <v>15</v>
      </c>
      <c r="K2147" s="1" t="s">
        <v>16</v>
      </c>
    </row>
    <row r="2148" spans="1:11" ht="15.75" customHeight="1">
      <c r="A2148" s="2" t="s">
        <v>3782</v>
      </c>
      <c r="B2148" s="1">
        <v>1996</v>
      </c>
      <c r="C2148" s="1" t="s">
        <v>3776</v>
      </c>
      <c r="D2148" s="3">
        <v>6.4</v>
      </c>
      <c r="E2148" s="4">
        <v>133</v>
      </c>
      <c r="F2148" s="1">
        <v>55000000</v>
      </c>
      <c r="G2148" s="1">
        <v>68750000</v>
      </c>
      <c r="H2148" s="1" t="s">
        <v>425</v>
      </c>
      <c r="I2148" s="1">
        <v>40858</v>
      </c>
      <c r="J2148" s="1" t="s">
        <v>15</v>
      </c>
      <c r="K2148" s="1" t="s">
        <v>16</v>
      </c>
    </row>
    <row r="2149" spans="1:11" ht="15.75" customHeight="1">
      <c r="A2149" s="2" t="s">
        <v>3783</v>
      </c>
      <c r="B2149" s="1">
        <v>1992</v>
      </c>
      <c r="C2149" s="1" t="s">
        <v>41</v>
      </c>
      <c r="D2149" s="3">
        <v>6.4</v>
      </c>
      <c r="E2149" s="4">
        <v>145</v>
      </c>
      <c r="F2149" s="1">
        <v>50000000</v>
      </c>
      <c r="G2149" s="1">
        <v>55473600</v>
      </c>
      <c r="H2149" s="1" t="s">
        <v>730</v>
      </c>
      <c r="I2149" s="1">
        <v>207686</v>
      </c>
      <c r="J2149" s="1" t="s">
        <v>15</v>
      </c>
      <c r="K2149" s="1" t="s">
        <v>16</v>
      </c>
    </row>
    <row r="2150" spans="1:11" ht="15.75" customHeight="1">
      <c r="A2150" s="2" t="s">
        <v>3784</v>
      </c>
      <c r="B2150" s="1">
        <v>2014</v>
      </c>
      <c r="C2150" s="1" t="s">
        <v>2063</v>
      </c>
      <c r="D2150" s="3">
        <v>6.4</v>
      </c>
      <c r="E2150" s="4">
        <v>119</v>
      </c>
      <c r="F2150" s="1">
        <v>50000000</v>
      </c>
      <c r="G2150" s="1">
        <v>51178893</v>
      </c>
      <c r="H2150" s="1" t="s">
        <v>3785</v>
      </c>
      <c r="I2150" s="1">
        <v>24285</v>
      </c>
      <c r="J2150" s="1" t="s">
        <v>15</v>
      </c>
      <c r="K2150" s="1" t="s">
        <v>16</v>
      </c>
    </row>
    <row r="2151" spans="1:11" ht="15.75" customHeight="1">
      <c r="A2151" s="2" t="s">
        <v>3786</v>
      </c>
      <c r="B2151" s="1">
        <v>2010</v>
      </c>
      <c r="C2151" s="1" t="s">
        <v>3787</v>
      </c>
      <c r="D2151" s="3">
        <v>6.4</v>
      </c>
      <c r="E2151" s="4">
        <v>119</v>
      </c>
      <c r="F2151" s="1">
        <v>55000000</v>
      </c>
      <c r="G2151" s="1">
        <v>39440655</v>
      </c>
      <c r="H2151" s="1" t="s">
        <v>3788</v>
      </c>
      <c r="I2151" s="1">
        <v>61680</v>
      </c>
      <c r="J2151" s="1" t="s">
        <v>15</v>
      </c>
      <c r="K2151" s="1" t="s">
        <v>16</v>
      </c>
    </row>
    <row r="2152" spans="1:11" ht="15.75" customHeight="1">
      <c r="A2152" s="2" t="s">
        <v>3789</v>
      </c>
      <c r="B2152" s="1">
        <v>2005</v>
      </c>
      <c r="C2152" s="1" t="s">
        <v>552</v>
      </c>
      <c r="D2152" s="3">
        <v>6.4</v>
      </c>
      <c r="E2152" s="4">
        <v>123</v>
      </c>
      <c r="F2152" s="1">
        <v>57000000</v>
      </c>
      <c r="G2152" s="1">
        <v>26838389</v>
      </c>
      <c r="H2152" s="1" t="s">
        <v>468</v>
      </c>
      <c r="I2152" s="1">
        <v>58658</v>
      </c>
      <c r="J2152" s="1" t="s">
        <v>15</v>
      </c>
      <c r="K2152" s="1" t="s">
        <v>16</v>
      </c>
    </row>
    <row r="2153" spans="1:11" ht="15.75" customHeight="1">
      <c r="A2153" s="2" t="s">
        <v>3790</v>
      </c>
      <c r="B2153" s="1">
        <v>2011</v>
      </c>
      <c r="C2153" s="1" t="s">
        <v>1364</v>
      </c>
      <c r="D2153" s="3">
        <v>6.4</v>
      </c>
      <c r="E2153" s="4">
        <v>118</v>
      </c>
      <c r="F2153" s="1">
        <v>52000000</v>
      </c>
      <c r="G2153" s="1">
        <v>37035845</v>
      </c>
      <c r="H2153" s="1" t="s">
        <v>1260</v>
      </c>
      <c r="I2153" s="1">
        <v>136680</v>
      </c>
      <c r="J2153" s="1" t="s">
        <v>15</v>
      </c>
      <c r="K2153" s="1" t="s">
        <v>16</v>
      </c>
    </row>
    <row r="2154" spans="1:11" ht="15.75" customHeight="1">
      <c r="A2154" s="2" t="s">
        <v>3791</v>
      </c>
      <c r="B2154" s="1">
        <v>2003</v>
      </c>
      <c r="C2154" s="1" t="s">
        <v>3792</v>
      </c>
      <c r="D2154" s="3">
        <v>6.4</v>
      </c>
      <c r="E2154" s="4">
        <v>116</v>
      </c>
      <c r="F2154" s="1">
        <v>50000000</v>
      </c>
      <c r="G2154" s="1">
        <v>105807520</v>
      </c>
      <c r="H2154" s="1" t="s">
        <v>149</v>
      </c>
      <c r="I2154" s="1">
        <v>156717</v>
      </c>
      <c r="J2154" s="1" t="s">
        <v>15</v>
      </c>
      <c r="K2154" s="1" t="s">
        <v>16</v>
      </c>
    </row>
    <row r="2155" spans="1:11" ht="15.75" customHeight="1">
      <c r="A2155" s="2" t="s">
        <v>3793</v>
      </c>
      <c r="B2155" s="1">
        <v>2009</v>
      </c>
      <c r="C2155" s="1" t="s">
        <v>261</v>
      </c>
      <c r="D2155" s="3">
        <v>6.4</v>
      </c>
      <c r="E2155" s="4">
        <v>99</v>
      </c>
      <c r="F2155" s="1">
        <v>40000000</v>
      </c>
      <c r="G2155" s="1">
        <v>38105077</v>
      </c>
      <c r="H2155" s="1" t="s">
        <v>1150</v>
      </c>
      <c r="I2155" s="1">
        <v>58349</v>
      </c>
      <c r="J2155" s="1" t="s">
        <v>15</v>
      </c>
      <c r="K2155" s="1" t="s">
        <v>16</v>
      </c>
    </row>
    <row r="2156" spans="1:11" ht="15.75" customHeight="1">
      <c r="A2156" s="2" t="s">
        <v>3794</v>
      </c>
      <c r="B2156" s="1">
        <v>2002</v>
      </c>
      <c r="C2156" s="1" t="s">
        <v>216</v>
      </c>
      <c r="D2156" s="3">
        <v>6.4</v>
      </c>
      <c r="E2156" s="4">
        <v>110</v>
      </c>
      <c r="F2156" s="1">
        <v>50000000</v>
      </c>
      <c r="G2156" s="1">
        <v>26199517</v>
      </c>
      <c r="H2156" s="1" t="s">
        <v>1040</v>
      </c>
      <c r="I2156" s="1">
        <v>34356</v>
      </c>
      <c r="J2156" s="1" t="s">
        <v>15</v>
      </c>
      <c r="K2156" s="1" t="s">
        <v>16</v>
      </c>
    </row>
    <row r="2157" spans="1:11" ht="15.75" customHeight="1">
      <c r="A2157" s="2" t="s">
        <v>3795</v>
      </c>
      <c r="B2157" s="1">
        <v>1999</v>
      </c>
      <c r="C2157" s="1" t="s">
        <v>819</v>
      </c>
      <c r="D2157" s="3">
        <v>6.4</v>
      </c>
      <c r="E2157" s="4">
        <v>158</v>
      </c>
      <c r="F2157" s="1">
        <v>390000000</v>
      </c>
      <c r="G2157" s="1">
        <v>14131298</v>
      </c>
      <c r="H2157" s="1" t="s">
        <v>167</v>
      </c>
      <c r="I2157" s="1">
        <v>55889</v>
      </c>
      <c r="J2157" s="1" t="s">
        <v>15</v>
      </c>
      <c r="K2157" s="1" t="s">
        <v>109</v>
      </c>
    </row>
    <row r="2158" spans="1:11" ht="15.75" customHeight="1">
      <c r="A2158" s="2" t="s">
        <v>3796</v>
      </c>
      <c r="B2158" s="1">
        <v>2002</v>
      </c>
      <c r="C2158" s="1" t="s">
        <v>3333</v>
      </c>
      <c r="D2158" s="3">
        <v>6.4</v>
      </c>
      <c r="E2158" s="4">
        <v>109</v>
      </c>
      <c r="F2158" s="1">
        <v>55000000</v>
      </c>
      <c r="G2158" s="1">
        <v>8355815</v>
      </c>
      <c r="H2158" s="1" t="s">
        <v>2899</v>
      </c>
      <c r="I2158" s="1">
        <v>34730</v>
      </c>
      <c r="J2158" s="1" t="s">
        <v>15</v>
      </c>
      <c r="K2158" s="1" t="s">
        <v>121</v>
      </c>
    </row>
    <row r="2159" spans="1:11" ht="15.75" customHeight="1">
      <c r="A2159" s="2" t="s">
        <v>3797</v>
      </c>
      <c r="B2159" s="1">
        <v>2015</v>
      </c>
      <c r="C2159" s="1" t="s">
        <v>2762</v>
      </c>
      <c r="D2159" s="3">
        <v>6.4</v>
      </c>
      <c r="E2159" s="4">
        <v>137</v>
      </c>
      <c r="F2159" s="1">
        <v>50000000</v>
      </c>
      <c r="G2159" s="1">
        <v>1206135</v>
      </c>
      <c r="H2159" s="1" t="s">
        <v>98</v>
      </c>
      <c r="I2159" s="1">
        <v>40568</v>
      </c>
      <c r="J2159" s="1" t="s">
        <v>15</v>
      </c>
      <c r="K2159" s="1" t="s">
        <v>1463</v>
      </c>
    </row>
    <row r="2160" spans="1:11" ht="15.75" customHeight="1">
      <c r="A2160" s="2" t="s">
        <v>3798</v>
      </c>
      <c r="B2160" s="1">
        <v>2001</v>
      </c>
      <c r="C2160" s="1" t="s">
        <v>2364</v>
      </c>
      <c r="D2160" s="3">
        <v>6.4</v>
      </c>
      <c r="E2160" s="4">
        <v>112</v>
      </c>
      <c r="F2160" s="1">
        <v>48000000</v>
      </c>
      <c r="G2160" s="1">
        <v>56607223</v>
      </c>
      <c r="H2160" s="1" t="s">
        <v>1418</v>
      </c>
      <c r="I2160" s="1">
        <v>93367</v>
      </c>
      <c r="J2160" s="1" t="s">
        <v>15</v>
      </c>
      <c r="K2160" s="1" t="s">
        <v>288</v>
      </c>
    </row>
    <row r="2161" spans="1:11" ht="15.75" customHeight="1">
      <c r="A2161" s="2" t="s">
        <v>3799</v>
      </c>
      <c r="B2161" s="1">
        <v>2001</v>
      </c>
      <c r="C2161" s="1" t="s">
        <v>566</v>
      </c>
      <c r="D2161" s="3">
        <v>6.4</v>
      </c>
      <c r="E2161" s="4">
        <v>123</v>
      </c>
      <c r="F2161" s="1">
        <v>48000000</v>
      </c>
      <c r="G2161" s="1">
        <v>47095453</v>
      </c>
      <c r="H2161" s="1" t="s">
        <v>369</v>
      </c>
      <c r="I2161" s="1">
        <v>64595</v>
      </c>
      <c r="J2161" s="1" t="s">
        <v>15</v>
      </c>
      <c r="K2161" s="1" t="s">
        <v>16</v>
      </c>
    </row>
    <row r="2162" spans="1:11" ht="15.75" customHeight="1">
      <c r="A2162" s="2" t="s">
        <v>3800</v>
      </c>
      <c r="B2162" s="1">
        <v>2001</v>
      </c>
      <c r="C2162" s="1" t="s">
        <v>1625</v>
      </c>
      <c r="D2162" s="3">
        <v>6.4</v>
      </c>
      <c r="E2162" s="4">
        <v>132</v>
      </c>
      <c r="F2162" s="1">
        <v>48000000</v>
      </c>
      <c r="G2162" s="1">
        <v>29781453</v>
      </c>
      <c r="H2162" s="1" t="s">
        <v>585</v>
      </c>
      <c r="I2162" s="1">
        <v>22447</v>
      </c>
      <c r="J2162" s="1" t="s">
        <v>15</v>
      </c>
      <c r="K2162" s="1" t="s">
        <v>16</v>
      </c>
    </row>
    <row r="2163" spans="1:11" ht="15.75" customHeight="1">
      <c r="A2163" s="2" t="s">
        <v>3801</v>
      </c>
      <c r="B2163" s="1">
        <v>2006</v>
      </c>
      <c r="C2163" s="1" t="s">
        <v>3802</v>
      </c>
      <c r="D2163" s="3">
        <v>6.4</v>
      </c>
      <c r="E2163" s="4">
        <v>112</v>
      </c>
      <c r="F2163" s="1">
        <v>45000000</v>
      </c>
      <c r="G2163" s="1">
        <v>38360195</v>
      </c>
      <c r="H2163" s="1" t="s">
        <v>753</v>
      </c>
      <c r="I2163" s="1">
        <v>21215</v>
      </c>
      <c r="J2163" s="1" t="s">
        <v>15</v>
      </c>
      <c r="K2163" s="1" t="s">
        <v>16</v>
      </c>
    </row>
    <row r="2164" spans="1:11" ht="15.75" customHeight="1">
      <c r="A2164" s="2" t="s">
        <v>3803</v>
      </c>
      <c r="B2164" s="1">
        <v>2005</v>
      </c>
      <c r="C2164" s="1" t="s">
        <v>3804</v>
      </c>
      <c r="D2164" s="3">
        <v>6.4</v>
      </c>
      <c r="E2164" s="4">
        <v>134</v>
      </c>
      <c r="F2164" s="1">
        <v>45000000</v>
      </c>
      <c r="G2164" s="1">
        <v>19377727</v>
      </c>
      <c r="H2164" s="1" t="s">
        <v>965</v>
      </c>
      <c r="I2164" s="1">
        <v>35140</v>
      </c>
      <c r="J2164" s="1" t="s">
        <v>15</v>
      </c>
      <c r="K2164" s="1" t="s">
        <v>16</v>
      </c>
    </row>
    <row r="2165" spans="1:11" ht="15.75" customHeight="1">
      <c r="A2165" s="2" t="s">
        <v>3805</v>
      </c>
      <c r="B2165" s="1">
        <v>2007</v>
      </c>
      <c r="C2165" s="1" t="s">
        <v>687</v>
      </c>
      <c r="D2165" s="3">
        <v>6.4</v>
      </c>
      <c r="E2165" s="4">
        <v>139</v>
      </c>
      <c r="F2165" s="1">
        <v>45000000</v>
      </c>
      <c r="G2165" s="1">
        <v>4584886</v>
      </c>
      <c r="H2165" s="1" t="s">
        <v>396</v>
      </c>
      <c r="I2165" s="1">
        <v>19114</v>
      </c>
      <c r="J2165" s="1" t="s">
        <v>15</v>
      </c>
      <c r="K2165" s="1" t="s">
        <v>16</v>
      </c>
    </row>
    <row r="2166" spans="1:11" ht="15.75" customHeight="1">
      <c r="A2166" s="2" t="s">
        <v>3806</v>
      </c>
      <c r="B2166" s="1">
        <v>1985</v>
      </c>
      <c r="C2166" s="1" t="s">
        <v>702</v>
      </c>
      <c r="D2166" s="3">
        <v>6.4</v>
      </c>
      <c r="E2166" s="4">
        <v>96</v>
      </c>
      <c r="F2166" s="1">
        <v>44000000</v>
      </c>
      <c r="G2166" s="1">
        <v>150415432</v>
      </c>
      <c r="H2166" s="1" t="s">
        <v>3807</v>
      </c>
      <c r="I2166" s="1">
        <v>117606</v>
      </c>
      <c r="J2166" s="1" t="s">
        <v>15</v>
      </c>
      <c r="K2166" s="1" t="s">
        <v>16</v>
      </c>
    </row>
    <row r="2167" spans="1:11" ht="15.75" customHeight="1">
      <c r="A2167" s="2" t="s">
        <v>3808</v>
      </c>
      <c r="B2167" s="1">
        <v>1999</v>
      </c>
      <c r="C2167" s="1" t="s">
        <v>1445</v>
      </c>
      <c r="D2167" s="3">
        <v>6.4</v>
      </c>
      <c r="E2167" s="4">
        <v>105</v>
      </c>
      <c r="F2167" s="1">
        <v>70000000</v>
      </c>
      <c r="G2167" s="1">
        <v>116735231</v>
      </c>
      <c r="H2167" s="1" t="s">
        <v>840</v>
      </c>
      <c r="I2167" s="1">
        <v>56646</v>
      </c>
      <c r="J2167" s="1" t="s">
        <v>15</v>
      </c>
      <c r="K2167" s="1" t="s">
        <v>16</v>
      </c>
    </row>
    <row r="2168" spans="1:11" ht="15.75" customHeight="1">
      <c r="A2168" s="2" t="s">
        <v>3809</v>
      </c>
      <c r="B2168" s="1">
        <v>2014</v>
      </c>
      <c r="C2168" s="1" t="s">
        <v>819</v>
      </c>
      <c r="D2168" s="3">
        <v>6.4</v>
      </c>
      <c r="E2168" s="4">
        <v>89</v>
      </c>
      <c r="F2168" s="1">
        <v>40000000</v>
      </c>
      <c r="G2168" s="1">
        <v>126546825</v>
      </c>
      <c r="H2168" s="1" t="s">
        <v>448</v>
      </c>
      <c r="I2168" s="1">
        <v>327367</v>
      </c>
      <c r="J2168" s="1" t="s">
        <v>15</v>
      </c>
      <c r="K2168" s="1" t="s">
        <v>109</v>
      </c>
    </row>
    <row r="2169" spans="1:11" ht="15.75" customHeight="1">
      <c r="A2169" s="2" t="s">
        <v>3810</v>
      </c>
      <c r="B2169" s="1">
        <v>2009</v>
      </c>
      <c r="C2169" s="1" t="s">
        <v>3351</v>
      </c>
      <c r="D2169" s="3">
        <v>6.4</v>
      </c>
      <c r="E2169" s="4">
        <v>129</v>
      </c>
      <c r="F2169" s="1">
        <v>40000000</v>
      </c>
      <c r="G2169" s="1">
        <v>93952276</v>
      </c>
      <c r="H2169" s="1" t="s">
        <v>468</v>
      </c>
      <c r="I2169" s="1">
        <v>132048</v>
      </c>
      <c r="J2169" s="1" t="s">
        <v>15</v>
      </c>
      <c r="K2169" s="1" t="s">
        <v>16</v>
      </c>
    </row>
    <row r="2170" spans="1:11" ht="15.75" customHeight="1">
      <c r="A2170" s="2" t="s">
        <v>3811</v>
      </c>
      <c r="B2170" s="1">
        <v>2009</v>
      </c>
      <c r="C2170" s="1" t="s">
        <v>2432</v>
      </c>
      <c r="D2170" s="3">
        <v>6.4</v>
      </c>
      <c r="E2170" s="4">
        <v>102</v>
      </c>
      <c r="F2170" s="1">
        <v>20000000</v>
      </c>
      <c r="G2170" s="1">
        <v>64149837</v>
      </c>
      <c r="H2170" s="1" t="s">
        <v>1626</v>
      </c>
      <c r="I2170" s="1">
        <v>146899</v>
      </c>
      <c r="J2170" s="1" t="s">
        <v>15</v>
      </c>
      <c r="K2170" s="1" t="s">
        <v>16</v>
      </c>
    </row>
    <row r="2171" spans="1:11" ht="15.75" customHeight="1">
      <c r="A2171" s="2" t="s">
        <v>3812</v>
      </c>
      <c r="B2171" s="1">
        <v>2001</v>
      </c>
      <c r="C2171" s="1" t="s">
        <v>3813</v>
      </c>
      <c r="D2171" s="3">
        <v>6.4</v>
      </c>
      <c r="E2171" s="4">
        <v>106</v>
      </c>
      <c r="F2171" s="1">
        <v>40000000</v>
      </c>
      <c r="G2171" s="1">
        <v>59068786</v>
      </c>
      <c r="H2171" s="1" t="s">
        <v>1362</v>
      </c>
      <c r="I2171" s="1">
        <v>86902</v>
      </c>
      <c r="J2171" s="1" t="s">
        <v>15</v>
      </c>
      <c r="K2171" s="1" t="s">
        <v>16</v>
      </c>
    </row>
    <row r="2172" spans="1:11" ht="15.75" customHeight="1">
      <c r="A2172" s="2" t="s">
        <v>3814</v>
      </c>
      <c r="B2172" s="1">
        <v>2010</v>
      </c>
      <c r="C2172" s="1" t="s">
        <v>3815</v>
      </c>
      <c r="D2172" s="3">
        <v>6.4</v>
      </c>
      <c r="E2172" s="4">
        <v>107</v>
      </c>
      <c r="F2172" s="1">
        <v>40000000</v>
      </c>
      <c r="G2172" s="1">
        <v>52000688</v>
      </c>
      <c r="H2172" s="1" t="s">
        <v>37</v>
      </c>
      <c r="I2172" s="1">
        <v>171418</v>
      </c>
      <c r="J2172" s="1" t="s">
        <v>15</v>
      </c>
      <c r="K2172" s="1" t="s">
        <v>16</v>
      </c>
    </row>
    <row r="2173" spans="1:11" ht="15.75" customHeight="1">
      <c r="A2173" s="2" t="s">
        <v>3816</v>
      </c>
      <c r="B2173" s="1">
        <v>2011</v>
      </c>
      <c r="C2173" s="1" t="s">
        <v>3817</v>
      </c>
      <c r="D2173" s="3">
        <v>6.4</v>
      </c>
      <c r="E2173" s="4">
        <v>112</v>
      </c>
      <c r="F2173" s="1">
        <v>40000000</v>
      </c>
      <c r="G2173" s="1">
        <v>36665854</v>
      </c>
      <c r="H2173" s="1" t="s">
        <v>21</v>
      </c>
      <c r="I2173" s="1">
        <v>76498</v>
      </c>
      <c r="J2173" s="1" t="s">
        <v>15</v>
      </c>
      <c r="K2173" s="1" t="s">
        <v>109</v>
      </c>
    </row>
    <row r="2174" spans="1:11" ht="15.75" customHeight="1">
      <c r="A2174" s="2" t="s">
        <v>3818</v>
      </c>
      <c r="B2174" s="1">
        <v>2006</v>
      </c>
      <c r="C2174" s="1" t="s">
        <v>773</v>
      </c>
      <c r="D2174" s="3">
        <v>6.4</v>
      </c>
      <c r="E2174" s="4">
        <v>123</v>
      </c>
      <c r="F2174" s="1">
        <v>40000000</v>
      </c>
      <c r="G2174" s="1">
        <v>15962471</v>
      </c>
      <c r="H2174" s="1" t="s">
        <v>471</v>
      </c>
      <c r="I2174" s="1">
        <v>79892</v>
      </c>
      <c r="J2174" s="1" t="s">
        <v>15</v>
      </c>
      <c r="K2174" s="1" t="s">
        <v>16</v>
      </c>
    </row>
    <row r="2175" spans="1:11" ht="15.75" customHeight="1">
      <c r="A2175" s="2" t="s">
        <v>3819</v>
      </c>
      <c r="B2175" s="1">
        <v>2013</v>
      </c>
      <c r="C2175" s="1" t="s">
        <v>2770</v>
      </c>
      <c r="D2175" s="3">
        <v>6.4</v>
      </c>
      <c r="E2175" s="4">
        <v>113</v>
      </c>
      <c r="F2175" s="1">
        <v>40000000</v>
      </c>
      <c r="G2175" s="1">
        <v>29802761</v>
      </c>
      <c r="H2175" s="1" t="s">
        <v>1449</v>
      </c>
      <c r="I2175" s="1">
        <v>46480</v>
      </c>
      <c r="J2175" s="1" t="s">
        <v>15</v>
      </c>
      <c r="K2175" s="1" t="s">
        <v>16</v>
      </c>
    </row>
    <row r="2176" spans="1:11" ht="15.75" customHeight="1">
      <c r="A2176" s="2" t="s">
        <v>3820</v>
      </c>
      <c r="B2176" s="1">
        <v>2013</v>
      </c>
      <c r="C2176" s="1" t="s">
        <v>2107</v>
      </c>
      <c r="D2176" s="3">
        <v>6.4</v>
      </c>
      <c r="E2176" s="4">
        <v>127</v>
      </c>
      <c r="F2176" s="1">
        <v>38000000</v>
      </c>
      <c r="G2176" s="1">
        <v>41997790</v>
      </c>
      <c r="H2176" s="1" t="s">
        <v>448</v>
      </c>
      <c r="I2176" s="1">
        <v>125305</v>
      </c>
      <c r="J2176" s="1" t="s">
        <v>15</v>
      </c>
      <c r="K2176" s="1" t="s">
        <v>16</v>
      </c>
    </row>
    <row r="2177" spans="1:11" ht="15.75" customHeight="1">
      <c r="A2177" s="2" t="s">
        <v>3821</v>
      </c>
      <c r="B2177" s="1">
        <v>1997</v>
      </c>
      <c r="C2177" s="1" t="s">
        <v>3822</v>
      </c>
      <c r="D2177" s="3">
        <v>6.4</v>
      </c>
      <c r="E2177" s="4">
        <v>118</v>
      </c>
      <c r="F2177" s="1">
        <v>37000000</v>
      </c>
      <c r="G2177" s="1">
        <v>6482195</v>
      </c>
      <c r="H2177" s="1" t="s">
        <v>840</v>
      </c>
      <c r="I2177" s="1">
        <v>9740</v>
      </c>
      <c r="J2177" s="1" t="s">
        <v>15</v>
      </c>
      <c r="K2177" s="1" t="s">
        <v>16</v>
      </c>
    </row>
    <row r="2178" spans="1:11" ht="15.75" customHeight="1">
      <c r="A2178" s="2" t="s">
        <v>3823</v>
      </c>
      <c r="B2178" s="1">
        <v>2010</v>
      </c>
      <c r="C2178" s="1" t="s">
        <v>3824</v>
      </c>
      <c r="D2178" s="3">
        <v>6.4</v>
      </c>
      <c r="E2178" s="4">
        <v>101</v>
      </c>
      <c r="F2178" s="1">
        <v>36000000</v>
      </c>
      <c r="G2178" s="1">
        <v>50213619</v>
      </c>
      <c r="H2178" s="1" t="s">
        <v>3825</v>
      </c>
      <c r="I2178" s="1">
        <v>139184</v>
      </c>
      <c r="J2178" s="1" t="s">
        <v>15</v>
      </c>
      <c r="K2178" s="1" t="s">
        <v>16</v>
      </c>
    </row>
    <row r="2179" spans="1:11" ht="15.75" customHeight="1">
      <c r="A2179" s="2" t="s">
        <v>3826</v>
      </c>
      <c r="B2179" s="1">
        <v>2014</v>
      </c>
      <c r="C2179" s="1" t="s">
        <v>2568</v>
      </c>
      <c r="D2179" s="3">
        <v>6.4</v>
      </c>
      <c r="E2179" s="4">
        <v>107</v>
      </c>
      <c r="F2179" s="1">
        <v>36000000</v>
      </c>
      <c r="G2179" s="1">
        <v>42019483</v>
      </c>
      <c r="H2179" s="1" t="s">
        <v>138</v>
      </c>
      <c r="I2179" s="1">
        <v>6069</v>
      </c>
      <c r="J2179" s="1" t="s">
        <v>15</v>
      </c>
      <c r="K2179" s="1" t="s">
        <v>16</v>
      </c>
    </row>
    <row r="2180" spans="1:11" ht="15.75" customHeight="1">
      <c r="A2180" s="2" t="s">
        <v>3827</v>
      </c>
      <c r="B2180" s="1">
        <v>1979</v>
      </c>
      <c r="C2180" s="1" t="s">
        <v>502</v>
      </c>
      <c r="D2180" s="3">
        <v>6.4</v>
      </c>
      <c r="E2180" s="4">
        <v>143</v>
      </c>
      <c r="F2180" s="1">
        <v>35000000</v>
      </c>
      <c r="G2180" s="1">
        <v>82300000</v>
      </c>
      <c r="H2180" s="1" t="s">
        <v>227</v>
      </c>
      <c r="I2180" s="1">
        <v>63330</v>
      </c>
      <c r="J2180" s="1" t="s">
        <v>15</v>
      </c>
      <c r="K2180" s="1" t="s">
        <v>16</v>
      </c>
    </row>
    <row r="2181" spans="1:11" ht="15.75" customHeight="1">
      <c r="A2181" s="2" t="s">
        <v>3828</v>
      </c>
      <c r="B2181" s="1">
        <v>1998</v>
      </c>
      <c r="C2181" s="1" t="s">
        <v>1826</v>
      </c>
      <c r="D2181" s="3">
        <v>6.4</v>
      </c>
      <c r="E2181" s="4">
        <v>132</v>
      </c>
      <c r="F2181" s="1">
        <v>35000000</v>
      </c>
      <c r="G2181" s="1">
        <v>56876365</v>
      </c>
      <c r="H2181" s="1" t="s">
        <v>113</v>
      </c>
      <c r="I2181" s="1">
        <v>125219</v>
      </c>
      <c r="J2181" s="1" t="s">
        <v>15</v>
      </c>
      <c r="K2181" s="1" t="s">
        <v>16</v>
      </c>
    </row>
    <row r="2182" spans="1:11" ht="15.75" customHeight="1">
      <c r="A2182" s="2" t="s">
        <v>3829</v>
      </c>
      <c r="B2182" s="1">
        <v>1997</v>
      </c>
      <c r="C2182" s="1" t="s">
        <v>3830</v>
      </c>
      <c r="D2182" s="3">
        <v>6.4</v>
      </c>
      <c r="E2182" s="4">
        <v>121</v>
      </c>
      <c r="F2182" s="1">
        <v>35000000</v>
      </c>
      <c r="G2182" s="1">
        <v>2221994</v>
      </c>
      <c r="H2182" s="1" t="s">
        <v>990</v>
      </c>
      <c r="I2182" s="1">
        <v>11747</v>
      </c>
      <c r="J2182" s="1" t="s">
        <v>15</v>
      </c>
      <c r="K2182" s="1" t="s">
        <v>236</v>
      </c>
    </row>
    <row r="2183" spans="1:11" ht="15.75" customHeight="1">
      <c r="A2183" s="2" t="s">
        <v>3831</v>
      </c>
      <c r="B2183" s="1">
        <v>1996</v>
      </c>
      <c r="C2183" s="1" t="s">
        <v>2528</v>
      </c>
      <c r="D2183" s="3">
        <v>6.4</v>
      </c>
      <c r="E2183" s="4">
        <v>123</v>
      </c>
      <c r="F2183" s="1">
        <v>32000000</v>
      </c>
      <c r="G2183" s="1">
        <v>104632573</v>
      </c>
      <c r="H2183" s="1" t="s">
        <v>207</v>
      </c>
      <c r="I2183" s="1">
        <v>63839</v>
      </c>
      <c r="J2183" s="1" t="s">
        <v>15</v>
      </c>
      <c r="K2183" s="1" t="s">
        <v>16</v>
      </c>
    </row>
    <row r="2184" spans="1:11" ht="15.75" customHeight="1">
      <c r="A2184" s="2" t="s">
        <v>3832</v>
      </c>
      <c r="B2184" s="1">
        <v>2007</v>
      </c>
      <c r="C2184" s="1" t="s">
        <v>1354</v>
      </c>
      <c r="D2184" s="3">
        <v>6.4</v>
      </c>
      <c r="E2184" s="4">
        <v>98</v>
      </c>
      <c r="F2184" s="1">
        <v>32000000</v>
      </c>
      <c r="G2184" s="1">
        <v>35063732</v>
      </c>
      <c r="H2184" s="1" t="s">
        <v>123</v>
      </c>
      <c r="I2184" s="1">
        <v>164608</v>
      </c>
      <c r="J2184" s="1" t="s">
        <v>15</v>
      </c>
      <c r="K2184" s="1" t="s">
        <v>16</v>
      </c>
    </row>
    <row r="2185" spans="1:11" ht="15.75" customHeight="1">
      <c r="A2185" s="2" t="s">
        <v>3833</v>
      </c>
      <c r="B2185" s="1">
        <v>1995</v>
      </c>
      <c r="C2185" s="1" t="s">
        <v>777</v>
      </c>
      <c r="D2185" s="3">
        <v>6.4</v>
      </c>
      <c r="E2185" s="4">
        <v>107</v>
      </c>
      <c r="F2185" s="1">
        <v>32000000</v>
      </c>
      <c r="G2185" s="1">
        <v>18636537</v>
      </c>
      <c r="H2185" s="1" t="s">
        <v>3834</v>
      </c>
      <c r="I2185" s="1">
        <v>69197</v>
      </c>
      <c r="J2185" s="1" t="s">
        <v>15</v>
      </c>
      <c r="K2185" s="1" t="s">
        <v>68</v>
      </c>
    </row>
    <row r="2186" spans="1:11" ht="15.75" customHeight="1">
      <c r="A2186" s="2" t="s">
        <v>3835</v>
      </c>
      <c r="B2186" s="1">
        <v>1999</v>
      </c>
      <c r="C2186" s="1" t="s">
        <v>2419</v>
      </c>
      <c r="D2186" s="3">
        <v>6.4</v>
      </c>
      <c r="E2186" s="4">
        <v>93</v>
      </c>
      <c r="F2186" s="1">
        <v>34200000</v>
      </c>
      <c r="G2186" s="1">
        <v>163479795</v>
      </c>
      <c r="H2186" s="1" t="s">
        <v>45</v>
      </c>
      <c r="I2186" s="1">
        <v>161858</v>
      </c>
      <c r="J2186" s="1" t="s">
        <v>15</v>
      </c>
      <c r="K2186" s="1" t="s">
        <v>16</v>
      </c>
    </row>
    <row r="2187" spans="1:11" ht="15.75" customHeight="1">
      <c r="A2187" s="2" t="s">
        <v>3836</v>
      </c>
      <c r="B2187" s="1">
        <v>2001</v>
      </c>
      <c r="C2187" s="1" t="s">
        <v>3837</v>
      </c>
      <c r="D2187" s="3">
        <v>6.4</v>
      </c>
      <c r="E2187" s="4">
        <v>108</v>
      </c>
      <c r="F2187" s="1">
        <v>30000000</v>
      </c>
      <c r="G2187" s="1">
        <v>145096820</v>
      </c>
      <c r="H2187" s="1" t="s">
        <v>521</v>
      </c>
      <c r="I2187" s="1">
        <v>200260</v>
      </c>
      <c r="J2187" s="1" t="s">
        <v>15</v>
      </c>
      <c r="K2187" s="1" t="s">
        <v>16</v>
      </c>
    </row>
    <row r="2188" spans="1:11" ht="15.75" customHeight="1">
      <c r="A2188" s="2" t="s">
        <v>3838</v>
      </c>
      <c r="B2188" s="1">
        <v>1994</v>
      </c>
      <c r="C2188" s="1" t="s">
        <v>2770</v>
      </c>
      <c r="D2188" s="3">
        <v>6.4</v>
      </c>
      <c r="E2188" s="4">
        <v>83</v>
      </c>
      <c r="F2188" s="1">
        <v>30000000</v>
      </c>
      <c r="G2188" s="1">
        <v>51109400</v>
      </c>
      <c r="H2188" s="1" t="s">
        <v>224</v>
      </c>
      <c r="I2188" s="1">
        <v>76850</v>
      </c>
      <c r="J2188" s="1" t="s">
        <v>15</v>
      </c>
      <c r="K2188" s="1" t="s">
        <v>16</v>
      </c>
    </row>
    <row r="2189" spans="1:11" ht="15.75" customHeight="1">
      <c r="A2189" s="2" t="s">
        <v>3839</v>
      </c>
      <c r="B2189" s="1">
        <v>2011</v>
      </c>
      <c r="C2189" s="1" t="s">
        <v>1427</v>
      </c>
      <c r="D2189" s="3">
        <v>6.4</v>
      </c>
      <c r="E2189" s="4">
        <v>106</v>
      </c>
      <c r="F2189" s="1">
        <v>30000000</v>
      </c>
      <c r="G2189" s="1">
        <v>18298649</v>
      </c>
      <c r="H2189" s="1" t="s">
        <v>511</v>
      </c>
      <c r="I2189" s="1">
        <v>85024</v>
      </c>
      <c r="J2189" s="1" t="s">
        <v>15</v>
      </c>
      <c r="K2189" s="1" t="s">
        <v>16</v>
      </c>
    </row>
    <row r="2190" spans="1:11" ht="15.75" customHeight="1">
      <c r="A2190" s="2" t="s">
        <v>3840</v>
      </c>
      <c r="B2190" s="1">
        <v>2013</v>
      </c>
      <c r="C2190" s="1" t="s">
        <v>1684</v>
      </c>
      <c r="D2190" s="3">
        <v>6.4</v>
      </c>
      <c r="E2190" s="4">
        <v>107</v>
      </c>
      <c r="F2190" s="1">
        <v>45000000</v>
      </c>
      <c r="G2190" s="1">
        <v>12026670</v>
      </c>
      <c r="H2190" s="1" t="s">
        <v>1150</v>
      </c>
      <c r="I2190" s="1">
        <v>114241</v>
      </c>
      <c r="J2190" s="1" t="s">
        <v>15</v>
      </c>
      <c r="K2190" s="1" t="s">
        <v>16</v>
      </c>
    </row>
    <row r="2191" spans="1:11" ht="15.75" customHeight="1">
      <c r="A2191" s="2" t="s">
        <v>3841</v>
      </c>
      <c r="B2191" s="1">
        <v>2000</v>
      </c>
      <c r="C2191" s="1" t="s">
        <v>3842</v>
      </c>
      <c r="D2191" s="3">
        <v>6.4</v>
      </c>
      <c r="E2191" s="4">
        <v>128</v>
      </c>
      <c r="F2191" s="1">
        <v>30000000</v>
      </c>
      <c r="G2191" s="1">
        <v>37036404</v>
      </c>
      <c r="H2191" s="1" t="s">
        <v>468</v>
      </c>
      <c r="I2191" s="1">
        <v>44816</v>
      </c>
      <c r="J2191" s="1" t="s">
        <v>15</v>
      </c>
      <c r="K2191" s="1" t="s">
        <v>16</v>
      </c>
    </row>
    <row r="2192" spans="1:11" ht="15.75" customHeight="1">
      <c r="A2192" s="2" t="s">
        <v>3843</v>
      </c>
      <c r="B2192" s="1">
        <v>2003</v>
      </c>
      <c r="C2192" s="1" t="s">
        <v>1008</v>
      </c>
      <c r="D2192" s="3">
        <v>6.4</v>
      </c>
      <c r="E2192" s="4">
        <v>102</v>
      </c>
      <c r="F2192" s="1">
        <v>29000000</v>
      </c>
      <c r="G2192" s="1">
        <v>55845943</v>
      </c>
      <c r="H2192" s="1" t="s">
        <v>1150</v>
      </c>
      <c r="I2192" s="1">
        <v>130094</v>
      </c>
      <c r="J2192" s="1" t="s">
        <v>15</v>
      </c>
      <c r="K2192" s="1" t="s">
        <v>16</v>
      </c>
    </row>
    <row r="2193" spans="1:11" ht="15.75" customHeight="1">
      <c r="A2193" s="2" t="s">
        <v>3844</v>
      </c>
      <c r="B2193" s="1">
        <v>1999</v>
      </c>
      <c r="C2193" s="1" t="s">
        <v>1354</v>
      </c>
      <c r="D2193" s="3">
        <v>6.4</v>
      </c>
      <c r="E2193" s="4">
        <v>112</v>
      </c>
      <c r="F2193" s="1">
        <v>15000000</v>
      </c>
      <c r="G2193" s="1">
        <v>4485485</v>
      </c>
      <c r="H2193" s="1" t="s">
        <v>232</v>
      </c>
      <c r="I2193" s="1">
        <v>14612</v>
      </c>
      <c r="J2193" s="1" t="s">
        <v>15</v>
      </c>
      <c r="K2193" s="1" t="s">
        <v>16</v>
      </c>
    </row>
    <row r="2194" spans="1:11" ht="15.75" customHeight="1">
      <c r="A2194" s="2" t="s">
        <v>3845</v>
      </c>
      <c r="B2194" s="1">
        <v>2004</v>
      </c>
      <c r="C2194" s="1" t="s">
        <v>2039</v>
      </c>
      <c r="D2194" s="3">
        <v>6.4</v>
      </c>
      <c r="E2194" s="4">
        <v>101</v>
      </c>
      <c r="F2194" s="1">
        <v>27000000</v>
      </c>
      <c r="G2194" s="1">
        <v>4476235</v>
      </c>
      <c r="H2194" s="1" t="s">
        <v>1502</v>
      </c>
      <c r="I2194" s="1">
        <v>49405</v>
      </c>
      <c r="J2194" s="1" t="s">
        <v>15</v>
      </c>
      <c r="K2194" s="1" t="s">
        <v>16</v>
      </c>
    </row>
    <row r="2195" spans="1:11" ht="15.75" customHeight="1">
      <c r="A2195" s="2" t="s">
        <v>3846</v>
      </c>
      <c r="B2195" s="1">
        <v>2012</v>
      </c>
      <c r="C2195" s="1" t="s">
        <v>261</v>
      </c>
      <c r="D2195" s="3">
        <v>6.4</v>
      </c>
      <c r="E2195" s="4">
        <v>110</v>
      </c>
      <c r="F2195" s="1">
        <v>26000000</v>
      </c>
      <c r="G2195" s="1">
        <v>16005978</v>
      </c>
      <c r="H2195" s="1" t="s">
        <v>840</v>
      </c>
      <c r="I2195" s="1">
        <v>72886</v>
      </c>
      <c r="J2195" s="1" t="s">
        <v>15</v>
      </c>
      <c r="K2195" s="1" t="s">
        <v>16</v>
      </c>
    </row>
    <row r="2196" spans="1:11" ht="15.75" customHeight="1">
      <c r="A2196" s="2" t="s">
        <v>3847</v>
      </c>
      <c r="B2196" s="1">
        <v>2008</v>
      </c>
      <c r="C2196" s="1" t="s">
        <v>384</v>
      </c>
      <c r="D2196" s="3">
        <v>6.4</v>
      </c>
      <c r="E2196" s="4">
        <v>129</v>
      </c>
      <c r="F2196" s="1">
        <v>25100000</v>
      </c>
      <c r="G2196" s="1">
        <v>25517500</v>
      </c>
      <c r="H2196" s="1" t="s">
        <v>28</v>
      </c>
      <c r="I2196" s="1">
        <v>40941</v>
      </c>
      <c r="J2196" s="1" t="s">
        <v>15</v>
      </c>
      <c r="K2196" s="1" t="s">
        <v>16</v>
      </c>
    </row>
    <row r="2197" spans="1:11" ht="15.75" customHeight="1">
      <c r="A2197" s="2" t="s">
        <v>3848</v>
      </c>
      <c r="B2197" s="1">
        <v>2006</v>
      </c>
      <c r="C2197" s="1" t="s">
        <v>3849</v>
      </c>
      <c r="D2197" s="3">
        <v>6.4</v>
      </c>
      <c r="E2197" s="4">
        <v>105</v>
      </c>
      <c r="F2197" s="1">
        <v>20000000</v>
      </c>
      <c r="G2197" s="1">
        <v>33687630</v>
      </c>
      <c r="H2197" s="1" t="s">
        <v>149</v>
      </c>
      <c r="I2197" s="1">
        <v>116762</v>
      </c>
      <c r="J2197" s="1" t="s">
        <v>15</v>
      </c>
      <c r="K2197" s="1" t="s">
        <v>16</v>
      </c>
    </row>
    <row r="2198" spans="1:11" ht="15.75" customHeight="1">
      <c r="A2198" s="2" t="s">
        <v>3850</v>
      </c>
      <c r="B2198" s="1">
        <v>2010</v>
      </c>
      <c r="C2198" s="1" t="s">
        <v>3851</v>
      </c>
      <c r="D2198" s="3">
        <v>6.4</v>
      </c>
      <c r="E2198" s="4">
        <v>97</v>
      </c>
      <c r="F2198" s="1">
        <v>25000000</v>
      </c>
      <c r="G2198" s="1">
        <v>23527955</v>
      </c>
      <c r="H2198" s="1" t="s">
        <v>1040</v>
      </c>
      <c r="I2198" s="1">
        <v>74691</v>
      </c>
      <c r="J2198" s="1" t="s">
        <v>15</v>
      </c>
      <c r="K2198" s="1" t="s">
        <v>16</v>
      </c>
    </row>
    <row r="2199" spans="1:11" ht="15.75" customHeight="1">
      <c r="A2199" s="2" t="s">
        <v>3852</v>
      </c>
      <c r="B2199" s="1">
        <v>1999</v>
      </c>
      <c r="C2199" s="1" t="s">
        <v>3853</v>
      </c>
      <c r="D2199" s="3">
        <v>6.4</v>
      </c>
      <c r="E2199" s="4">
        <v>100</v>
      </c>
      <c r="F2199" s="1">
        <v>25000000</v>
      </c>
      <c r="G2199" s="1">
        <v>10114315</v>
      </c>
      <c r="H2199" s="1" t="s">
        <v>176</v>
      </c>
      <c r="I2199" s="1">
        <v>18693</v>
      </c>
      <c r="J2199" s="1" t="s">
        <v>15</v>
      </c>
      <c r="K2199" s="1" t="s">
        <v>16</v>
      </c>
    </row>
    <row r="2200" spans="1:11" ht="15.75" customHeight="1">
      <c r="A2200" s="2" t="s">
        <v>3854</v>
      </c>
      <c r="B2200" s="1">
        <v>1994</v>
      </c>
      <c r="C2200" s="1" t="s">
        <v>3855</v>
      </c>
      <c r="D2200" s="3">
        <v>6.4</v>
      </c>
      <c r="E2200" s="4">
        <v>97</v>
      </c>
      <c r="F2200" s="1">
        <v>22000000</v>
      </c>
      <c r="G2200" s="1">
        <v>144833357</v>
      </c>
      <c r="H2200" s="1" t="s">
        <v>3319</v>
      </c>
      <c r="I2200" s="1">
        <v>64742</v>
      </c>
      <c r="J2200" s="1" t="s">
        <v>15</v>
      </c>
      <c r="K2200" s="1" t="s">
        <v>16</v>
      </c>
    </row>
    <row r="2201" spans="1:11" ht="15.75" customHeight="1">
      <c r="A2201" s="2" t="s">
        <v>3856</v>
      </c>
      <c r="B2201" s="1">
        <v>2013</v>
      </c>
      <c r="C2201" s="1" t="s">
        <v>3857</v>
      </c>
      <c r="D2201" s="3">
        <v>6.4</v>
      </c>
      <c r="E2201" s="4">
        <v>105</v>
      </c>
      <c r="F2201" s="1">
        <v>26000000</v>
      </c>
      <c r="G2201" s="1">
        <v>30659817</v>
      </c>
      <c r="H2201" s="1" t="s">
        <v>45</v>
      </c>
      <c r="I2201" s="1">
        <v>59805</v>
      </c>
      <c r="J2201" s="1" t="s">
        <v>15</v>
      </c>
      <c r="K2201" s="1" t="s">
        <v>16</v>
      </c>
    </row>
    <row r="2202" spans="1:11" ht="15.75" customHeight="1">
      <c r="A2202" s="2" t="s">
        <v>3858</v>
      </c>
      <c r="B2202" s="1">
        <v>2012</v>
      </c>
      <c r="C2202" s="1" t="s">
        <v>2990</v>
      </c>
      <c r="D2202" s="3">
        <v>6.4</v>
      </c>
      <c r="E2202" s="4">
        <v>94</v>
      </c>
      <c r="F2202" s="1">
        <v>22000000</v>
      </c>
      <c r="G2202" s="1">
        <v>49002815</v>
      </c>
      <c r="H2202" s="1" t="s">
        <v>1258</v>
      </c>
      <c r="I2202" s="1">
        <v>15665</v>
      </c>
      <c r="J2202" s="1" t="s">
        <v>15</v>
      </c>
      <c r="K2202" s="1" t="s">
        <v>16</v>
      </c>
    </row>
    <row r="2203" spans="1:11" ht="15.75" customHeight="1">
      <c r="A2203" s="2" t="s">
        <v>3859</v>
      </c>
      <c r="B2203" s="1">
        <v>2016</v>
      </c>
      <c r="C2203" s="1" t="s">
        <v>350</v>
      </c>
      <c r="D2203" s="3">
        <v>6.4</v>
      </c>
      <c r="E2203" s="4">
        <v>106</v>
      </c>
      <c r="F2203" s="1">
        <v>22000000</v>
      </c>
      <c r="G2203" s="1">
        <v>29997095</v>
      </c>
      <c r="H2203" s="1" t="s">
        <v>3860</v>
      </c>
      <c r="I2203" s="1">
        <v>60926</v>
      </c>
      <c r="J2203" s="1" t="s">
        <v>15</v>
      </c>
      <c r="K2203" s="1" t="s">
        <v>121</v>
      </c>
    </row>
    <row r="2204" spans="1:11" ht="15.75" customHeight="1">
      <c r="A2204" s="2" t="s">
        <v>3861</v>
      </c>
      <c r="B2204" s="1">
        <v>1987</v>
      </c>
      <c r="C2204" s="1" t="s">
        <v>481</v>
      </c>
      <c r="D2204" s="3">
        <v>6.4</v>
      </c>
      <c r="E2204" s="4">
        <v>100</v>
      </c>
      <c r="F2204" s="1">
        <v>28000000</v>
      </c>
      <c r="G2204" s="1">
        <v>153665036</v>
      </c>
      <c r="H2204" s="1" t="s">
        <v>1047</v>
      </c>
      <c r="I2204" s="1">
        <v>84824</v>
      </c>
      <c r="J2204" s="1" t="s">
        <v>15</v>
      </c>
      <c r="K2204" s="1" t="s">
        <v>16</v>
      </c>
    </row>
    <row r="2205" spans="1:11" ht="15.75" customHeight="1">
      <c r="A2205" s="2" t="s">
        <v>3862</v>
      </c>
      <c r="B2205" s="1">
        <v>2010</v>
      </c>
      <c r="C2205" s="1" t="s">
        <v>3863</v>
      </c>
      <c r="D2205" s="3">
        <v>6.4</v>
      </c>
      <c r="E2205" s="4">
        <v>104</v>
      </c>
      <c r="F2205" s="1">
        <v>20000000</v>
      </c>
      <c r="G2205" s="1">
        <v>31584722</v>
      </c>
      <c r="H2205" s="1" t="s">
        <v>149</v>
      </c>
      <c r="I2205" s="1">
        <v>101730</v>
      </c>
      <c r="J2205" s="1" t="s">
        <v>15</v>
      </c>
      <c r="K2205" s="1" t="s">
        <v>16</v>
      </c>
    </row>
    <row r="2206" spans="1:11" ht="15.75" customHeight="1">
      <c r="A2206" s="2" t="s">
        <v>3864</v>
      </c>
      <c r="B2206" s="1">
        <v>2005</v>
      </c>
      <c r="C2206" s="1" t="s">
        <v>3865</v>
      </c>
      <c r="D2206" s="3">
        <v>6.4</v>
      </c>
      <c r="E2206" s="4">
        <v>68</v>
      </c>
      <c r="F2206" s="1">
        <v>20000000</v>
      </c>
      <c r="G2206" s="1">
        <v>18081626</v>
      </c>
      <c r="H2206" s="1" t="s">
        <v>3866</v>
      </c>
      <c r="I2206" s="1">
        <v>4180</v>
      </c>
      <c r="J2206" s="1" t="s">
        <v>15</v>
      </c>
      <c r="K2206" s="1" t="s">
        <v>16</v>
      </c>
    </row>
    <row r="2207" spans="1:11" ht="15.75" customHeight="1">
      <c r="A2207" s="2" t="s">
        <v>3867</v>
      </c>
      <c r="B2207" s="1">
        <v>2008</v>
      </c>
      <c r="C2207" s="1" t="s">
        <v>206</v>
      </c>
      <c r="D2207" s="3">
        <v>6.4</v>
      </c>
      <c r="E2207" s="4">
        <v>102</v>
      </c>
      <c r="F2207" s="1">
        <v>20000000</v>
      </c>
      <c r="G2207" s="1">
        <v>11169531</v>
      </c>
      <c r="H2207" s="1" t="s">
        <v>521</v>
      </c>
      <c r="I2207" s="1">
        <v>79855</v>
      </c>
      <c r="J2207" s="1" t="s">
        <v>15</v>
      </c>
      <c r="K2207" s="1" t="s">
        <v>121</v>
      </c>
    </row>
    <row r="2208" spans="1:11" ht="15.75" customHeight="1">
      <c r="A2208" s="2" t="s">
        <v>3868</v>
      </c>
      <c r="B2208" s="1">
        <v>2009</v>
      </c>
      <c r="C2208" s="1" t="s">
        <v>3869</v>
      </c>
      <c r="D2208" s="3">
        <v>6.4</v>
      </c>
      <c r="E2208" s="4">
        <v>111</v>
      </c>
      <c r="F2208" s="1">
        <v>20000000</v>
      </c>
      <c r="G2208" s="1">
        <v>5205343</v>
      </c>
      <c r="H2208" s="1" t="s">
        <v>3870</v>
      </c>
      <c r="I2208" s="1">
        <v>11958</v>
      </c>
      <c r="J2208" s="1" t="s">
        <v>15</v>
      </c>
      <c r="K2208" s="1" t="s">
        <v>16</v>
      </c>
    </row>
    <row r="2209" spans="1:11" ht="15.75" customHeight="1">
      <c r="A2209" s="2" t="s">
        <v>3871</v>
      </c>
      <c r="B2209" s="1">
        <v>2000</v>
      </c>
      <c r="C2209" s="1" t="s">
        <v>2158</v>
      </c>
      <c r="D2209" s="3">
        <v>6.4</v>
      </c>
      <c r="E2209" s="4">
        <v>115</v>
      </c>
      <c r="F2209" s="1">
        <v>24000000</v>
      </c>
      <c r="G2209" s="1">
        <v>882710</v>
      </c>
      <c r="H2209" s="1" t="s">
        <v>1375</v>
      </c>
      <c r="I2209" s="1">
        <v>16215</v>
      </c>
      <c r="J2209" s="1" t="s">
        <v>15</v>
      </c>
      <c r="K2209" s="1" t="s">
        <v>16</v>
      </c>
    </row>
    <row r="2210" spans="1:11" ht="15.75" customHeight="1">
      <c r="A2210" s="2" t="s">
        <v>3872</v>
      </c>
      <c r="B2210" s="1">
        <v>1994</v>
      </c>
      <c r="C2210" s="1" t="s">
        <v>851</v>
      </c>
      <c r="D2210" s="3">
        <v>6.4</v>
      </c>
      <c r="E2210" s="4">
        <v>107</v>
      </c>
      <c r="F2210" s="1">
        <v>20000000</v>
      </c>
      <c r="G2210" s="1">
        <v>305070</v>
      </c>
      <c r="H2210" s="1" t="s">
        <v>2381</v>
      </c>
      <c r="I2210" s="1">
        <v>3843</v>
      </c>
      <c r="J2210" s="1" t="s">
        <v>15</v>
      </c>
      <c r="K2210" s="1" t="s">
        <v>16</v>
      </c>
    </row>
    <row r="2211" spans="1:11" ht="15.75" customHeight="1">
      <c r="A2211" s="2" t="s">
        <v>3873</v>
      </c>
      <c r="B2211" s="1">
        <v>2010</v>
      </c>
      <c r="C2211" s="1" t="s">
        <v>2678</v>
      </c>
      <c r="D2211" s="3">
        <v>6.4</v>
      </c>
      <c r="E2211" s="4">
        <v>100</v>
      </c>
      <c r="F2211" s="1">
        <v>19000000</v>
      </c>
      <c r="G2211" s="1">
        <v>12561</v>
      </c>
      <c r="H2211" s="1" t="s">
        <v>149</v>
      </c>
      <c r="I2211" s="1">
        <v>71276</v>
      </c>
      <c r="J2211" s="1" t="s">
        <v>15</v>
      </c>
      <c r="K2211" s="1" t="s">
        <v>16</v>
      </c>
    </row>
    <row r="2212" spans="1:11" ht="15.75" customHeight="1">
      <c r="A2212" s="2" t="s">
        <v>3874</v>
      </c>
      <c r="B2212" s="1">
        <v>2009</v>
      </c>
      <c r="C2212" s="1" t="s">
        <v>3875</v>
      </c>
      <c r="D2212" s="3">
        <v>6.4</v>
      </c>
      <c r="E2212" s="4">
        <v>100</v>
      </c>
      <c r="F2212" s="1">
        <v>18500000</v>
      </c>
      <c r="G2212" s="1">
        <v>18439082</v>
      </c>
      <c r="H2212" s="1" t="s">
        <v>369</v>
      </c>
      <c r="I2212" s="1">
        <v>94292</v>
      </c>
      <c r="J2212" s="1" t="s">
        <v>15</v>
      </c>
      <c r="K2212" s="1" t="s">
        <v>16</v>
      </c>
    </row>
    <row r="2213" spans="1:11" ht="15.75" customHeight="1">
      <c r="A2213" s="2" t="s">
        <v>3876</v>
      </c>
      <c r="B2213" s="1">
        <v>2014</v>
      </c>
      <c r="C2213" s="1" t="s">
        <v>1839</v>
      </c>
      <c r="D2213" s="3">
        <v>6.4</v>
      </c>
      <c r="E2213" s="4">
        <v>97</v>
      </c>
      <c r="F2213" s="1">
        <v>18000000</v>
      </c>
      <c r="G2213" s="1">
        <v>150056505</v>
      </c>
      <c r="H2213" s="1" t="s">
        <v>521</v>
      </c>
      <c r="I2213" s="1">
        <v>216581</v>
      </c>
      <c r="J2213" s="1" t="s">
        <v>15</v>
      </c>
      <c r="K2213" s="1" t="s">
        <v>16</v>
      </c>
    </row>
    <row r="2214" spans="1:11" ht="15.75" customHeight="1">
      <c r="A2214" s="2" t="s">
        <v>3877</v>
      </c>
      <c r="B2214" s="1">
        <v>2003</v>
      </c>
      <c r="C2214" s="1" t="s">
        <v>391</v>
      </c>
      <c r="D2214" s="3">
        <v>6.4</v>
      </c>
      <c r="E2214" s="4">
        <v>108</v>
      </c>
      <c r="F2214" s="1">
        <v>18000000</v>
      </c>
      <c r="G2214" s="1">
        <v>3203044</v>
      </c>
      <c r="H2214" s="1" t="s">
        <v>149</v>
      </c>
      <c r="I2214" s="1">
        <v>25165</v>
      </c>
      <c r="J2214" s="1" t="s">
        <v>15</v>
      </c>
      <c r="K2214" s="1" t="s">
        <v>16</v>
      </c>
    </row>
    <row r="2215" spans="1:11" ht="15.75" customHeight="1">
      <c r="A2215" s="2" t="s">
        <v>3878</v>
      </c>
      <c r="B2215" s="1">
        <v>2006</v>
      </c>
      <c r="C2215" s="1" t="s">
        <v>2944</v>
      </c>
      <c r="D2215" s="3">
        <v>6.4</v>
      </c>
      <c r="E2215" s="4">
        <v>108</v>
      </c>
      <c r="F2215" s="1">
        <v>15000000</v>
      </c>
      <c r="G2215" s="1">
        <v>41777564</v>
      </c>
      <c r="H2215" s="1" t="s">
        <v>488</v>
      </c>
      <c r="I2215" s="1">
        <v>129719</v>
      </c>
      <c r="J2215" s="1" t="s">
        <v>15</v>
      </c>
      <c r="K2215" s="1" t="s">
        <v>16</v>
      </c>
    </row>
    <row r="2216" spans="1:11" ht="15.75" customHeight="1">
      <c r="A2216" s="2" t="s">
        <v>3879</v>
      </c>
      <c r="B2216" s="1">
        <v>1981</v>
      </c>
      <c r="C2216" s="1" t="s">
        <v>3880</v>
      </c>
      <c r="D2216" s="3">
        <v>6.4</v>
      </c>
      <c r="E2216" s="4">
        <v>102</v>
      </c>
      <c r="F2216" s="1">
        <v>17000000</v>
      </c>
      <c r="G2216" s="1">
        <v>2000000</v>
      </c>
      <c r="H2216" s="1" t="s">
        <v>1917</v>
      </c>
      <c r="I2216" s="1">
        <v>1275</v>
      </c>
      <c r="J2216" s="1" t="s">
        <v>15</v>
      </c>
      <c r="K2216" s="1" t="s">
        <v>16</v>
      </c>
    </row>
    <row r="2217" spans="1:11" ht="15.75" customHeight="1">
      <c r="A2217" s="2" t="s">
        <v>3881</v>
      </c>
      <c r="B2217" s="1">
        <v>1999</v>
      </c>
      <c r="C2217" s="1" t="s">
        <v>3882</v>
      </c>
      <c r="D2217" s="3">
        <v>6.4</v>
      </c>
      <c r="E2217" s="4">
        <v>106</v>
      </c>
      <c r="F2217" s="1">
        <v>16000000</v>
      </c>
      <c r="G2217" s="1">
        <v>52885587</v>
      </c>
      <c r="H2217" s="1" t="s">
        <v>1471</v>
      </c>
      <c r="I2217" s="1">
        <v>35312</v>
      </c>
      <c r="J2217" s="1" t="s">
        <v>15</v>
      </c>
      <c r="K2217" s="1" t="s">
        <v>16</v>
      </c>
    </row>
    <row r="2218" spans="1:11" ht="15.75" customHeight="1">
      <c r="A2218" s="2" t="s">
        <v>3883</v>
      </c>
      <c r="B2218" s="1">
        <v>2001</v>
      </c>
      <c r="C2218" s="1" t="s">
        <v>761</v>
      </c>
      <c r="D2218" s="3">
        <v>6.4</v>
      </c>
      <c r="E2218" s="4">
        <v>130</v>
      </c>
      <c r="F2218" s="1">
        <v>16000000</v>
      </c>
      <c r="G2218" s="1">
        <v>28734552</v>
      </c>
      <c r="H2218" s="1" t="s">
        <v>1375</v>
      </c>
      <c r="I2218" s="1">
        <v>9566</v>
      </c>
      <c r="J2218" s="1" t="s">
        <v>15</v>
      </c>
      <c r="K2218" s="1" t="s">
        <v>16</v>
      </c>
    </row>
    <row r="2219" spans="1:11" ht="15.75" customHeight="1">
      <c r="A2219" s="2" t="s">
        <v>3884</v>
      </c>
      <c r="B2219" s="1">
        <v>2012</v>
      </c>
      <c r="C2219" s="1" t="s">
        <v>3885</v>
      </c>
      <c r="D2219" s="3">
        <v>6.4</v>
      </c>
      <c r="E2219" s="4">
        <v>95</v>
      </c>
      <c r="F2219" s="1">
        <v>17000000</v>
      </c>
      <c r="G2219" s="1">
        <v>54322273</v>
      </c>
      <c r="H2219" s="1" t="s">
        <v>3886</v>
      </c>
      <c r="I2219" s="1">
        <v>139749</v>
      </c>
      <c r="J2219" s="1" t="s">
        <v>15</v>
      </c>
      <c r="K2219" s="1" t="s">
        <v>121</v>
      </c>
    </row>
    <row r="2220" spans="1:11" ht="15.75" customHeight="1">
      <c r="A2220" s="2" t="s">
        <v>3887</v>
      </c>
      <c r="B2220" s="1">
        <v>1998</v>
      </c>
      <c r="C2220" s="1" t="s">
        <v>1008</v>
      </c>
      <c r="D2220" s="3">
        <v>6.4</v>
      </c>
      <c r="E2220" s="4">
        <v>104</v>
      </c>
      <c r="F2220" s="1">
        <v>15000000</v>
      </c>
      <c r="G2220" s="1">
        <v>40064955</v>
      </c>
      <c r="H2220" s="1" t="s">
        <v>265</v>
      </c>
      <c r="I2220" s="1">
        <v>92074</v>
      </c>
      <c r="J2220" s="1" t="s">
        <v>15</v>
      </c>
      <c r="K2220" s="1" t="s">
        <v>16</v>
      </c>
    </row>
    <row r="2221" spans="1:11" ht="15.75" customHeight="1">
      <c r="A2221" s="2" t="s">
        <v>3888</v>
      </c>
      <c r="B2221" s="1">
        <v>2005</v>
      </c>
      <c r="C2221" s="1" t="s">
        <v>3802</v>
      </c>
      <c r="D2221" s="3">
        <v>6.4</v>
      </c>
      <c r="E2221" s="4">
        <v>106</v>
      </c>
      <c r="F2221" s="1">
        <v>14000000</v>
      </c>
      <c r="G2221" s="1">
        <v>32645546</v>
      </c>
      <c r="H2221" s="1" t="s">
        <v>87</v>
      </c>
      <c r="I2221" s="1">
        <v>8427</v>
      </c>
      <c r="J2221" s="1" t="s">
        <v>15</v>
      </c>
      <c r="K2221" s="1" t="s">
        <v>16</v>
      </c>
    </row>
    <row r="2222" spans="1:11" ht="15.75" customHeight="1">
      <c r="A2222" s="2" t="s">
        <v>3889</v>
      </c>
      <c r="B2222" s="1">
        <v>2016</v>
      </c>
      <c r="C2222" s="1" t="s">
        <v>3890</v>
      </c>
      <c r="D2222" s="3">
        <v>6.4</v>
      </c>
      <c r="E2222" s="4">
        <v>100</v>
      </c>
      <c r="F2222" s="1">
        <v>15000000</v>
      </c>
      <c r="G2222" s="1">
        <v>20566327</v>
      </c>
      <c r="H2222" s="1" t="s">
        <v>863</v>
      </c>
      <c r="I2222" s="1">
        <v>15385</v>
      </c>
      <c r="J2222" s="1" t="s">
        <v>15</v>
      </c>
      <c r="K2222" s="1" t="s">
        <v>16</v>
      </c>
    </row>
    <row r="2223" spans="1:11" ht="15.75" customHeight="1">
      <c r="A2223" s="2" t="s">
        <v>3891</v>
      </c>
      <c r="B2223" s="1">
        <v>1989</v>
      </c>
      <c r="C2223" s="1" t="s">
        <v>391</v>
      </c>
      <c r="D2223" s="3">
        <v>6.4</v>
      </c>
      <c r="E2223" s="4">
        <v>124</v>
      </c>
      <c r="F2223" s="1">
        <v>15000000</v>
      </c>
      <c r="G2223" s="1">
        <v>10763469</v>
      </c>
      <c r="H2223" s="1" t="s">
        <v>468</v>
      </c>
      <c r="I2223" s="1">
        <v>13692</v>
      </c>
      <c r="J2223" s="1" t="s">
        <v>15</v>
      </c>
      <c r="K2223" s="1" t="s">
        <v>16</v>
      </c>
    </row>
    <row r="2224" spans="1:11" ht="15.75" customHeight="1">
      <c r="A2224" s="2" t="s">
        <v>3892</v>
      </c>
      <c r="B2224" s="1">
        <v>2015</v>
      </c>
      <c r="C2224" s="1" t="s">
        <v>3893</v>
      </c>
      <c r="D2224" s="3">
        <v>6.4</v>
      </c>
      <c r="E2224" s="4">
        <v>105</v>
      </c>
      <c r="F2224" s="1">
        <v>15000000</v>
      </c>
      <c r="G2224" s="1">
        <v>613556</v>
      </c>
      <c r="H2224" s="1" t="s">
        <v>3187</v>
      </c>
      <c r="I2224" s="1">
        <v>9427</v>
      </c>
      <c r="J2224" s="1" t="s">
        <v>560</v>
      </c>
      <c r="K2224" s="1" t="s">
        <v>593</v>
      </c>
    </row>
    <row r="2225" spans="1:11" ht="15.75" customHeight="1">
      <c r="A2225" s="2" t="s">
        <v>3894</v>
      </c>
      <c r="B2225" s="1">
        <v>2011</v>
      </c>
      <c r="C2225" s="1" t="s">
        <v>3895</v>
      </c>
      <c r="D2225" s="3">
        <v>6.4</v>
      </c>
      <c r="E2225" s="4">
        <v>105</v>
      </c>
      <c r="F2225" s="1">
        <v>13000000</v>
      </c>
      <c r="G2225" s="1">
        <v>29959436</v>
      </c>
      <c r="H2225" s="1" t="s">
        <v>28</v>
      </c>
      <c r="I2225" s="1">
        <v>82327</v>
      </c>
      <c r="J2225" s="1" t="s">
        <v>15</v>
      </c>
      <c r="K2225" s="1" t="s">
        <v>121</v>
      </c>
    </row>
    <row r="2226" spans="1:11" ht="15.75" customHeight="1">
      <c r="A2226" s="2" t="s">
        <v>3896</v>
      </c>
      <c r="B2226" s="1">
        <v>1998</v>
      </c>
      <c r="C2226" s="1" t="s">
        <v>3897</v>
      </c>
      <c r="D2226" s="3">
        <v>6.4</v>
      </c>
      <c r="E2226" s="4">
        <v>82</v>
      </c>
      <c r="F2226" s="1">
        <v>13000000</v>
      </c>
      <c r="G2226" s="1">
        <v>9975684</v>
      </c>
      <c r="H2226" s="1" t="s">
        <v>521</v>
      </c>
      <c r="I2226" s="1">
        <v>20033</v>
      </c>
      <c r="J2226" s="1" t="s">
        <v>15</v>
      </c>
      <c r="K2226" s="1" t="s">
        <v>288</v>
      </c>
    </row>
    <row r="2227" spans="1:11" ht="15.75" customHeight="1">
      <c r="A2227" s="2" t="s">
        <v>3898</v>
      </c>
      <c r="B2227" s="1">
        <v>2009</v>
      </c>
      <c r="C2227" s="1" t="s">
        <v>3899</v>
      </c>
      <c r="D2227" s="3">
        <v>6.4</v>
      </c>
      <c r="E2227" s="4">
        <v>90</v>
      </c>
      <c r="F2227" s="1">
        <v>15000000</v>
      </c>
      <c r="G2227" s="1">
        <v>4360548</v>
      </c>
      <c r="H2227" s="1" t="s">
        <v>468</v>
      </c>
      <c r="I2227" s="1">
        <v>13371</v>
      </c>
      <c r="J2227" s="1" t="s">
        <v>15</v>
      </c>
      <c r="K2227" s="1" t="s">
        <v>16</v>
      </c>
    </row>
    <row r="2228" spans="1:11" ht="15.75" customHeight="1">
      <c r="A2228" s="2" t="s">
        <v>3900</v>
      </c>
      <c r="B2228" s="1">
        <v>2015</v>
      </c>
      <c r="C2228" s="1" t="s">
        <v>2227</v>
      </c>
      <c r="D2228" s="3">
        <v>6.4</v>
      </c>
      <c r="E2228" s="4">
        <v>109</v>
      </c>
      <c r="F2228" s="1">
        <v>12000000</v>
      </c>
      <c r="G2228" s="1">
        <v>31990064</v>
      </c>
      <c r="H2228" s="1" t="s">
        <v>1970</v>
      </c>
      <c r="I2228" s="1">
        <v>63390</v>
      </c>
      <c r="J2228" s="1" t="s">
        <v>15</v>
      </c>
      <c r="K2228" s="1" t="s">
        <v>16</v>
      </c>
    </row>
    <row r="2229" spans="1:11" ht="15.75" customHeight="1">
      <c r="A2229" s="2" t="s">
        <v>3901</v>
      </c>
      <c r="B2229" s="1">
        <v>2015</v>
      </c>
      <c r="C2229" s="1" t="s">
        <v>3902</v>
      </c>
      <c r="D2229" s="3">
        <v>6.4</v>
      </c>
      <c r="E2229" s="4">
        <v>106</v>
      </c>
      <c r="F2229" s="1">
        <v>12000000</v>
      </c>
      <c r="G2229" s="1">
        <v>22331028</v>
      </c>
      <c r="H2229" s="1" t="s">
        <v>269</v>
      </c>
      <c r="I2229" s="1">
        <v>57349</v>
      </c>
      <c r="J2229" s="1" t="s">
        <v>15</v>
      </c>
      <c r="K2229" s="1" t="s">
        <v>16</v>
      </c>
    </row>
    <row r="2230" spans="1:11" ht="15.75" customHeight="1">
      <c r="A2230" s="2" t="s">
        <v>3903</v>
      </c>
      <c r="B2230" s="1">
        <v>2002</v>
      </c>
      <c r="C2230" s="1" t="s">
        <v>250</v>
      </c>
      <c r="D2230" s="3">
        <v>6.4</v>
      </c>
      <c r="E2230" s="4">
        <v>86</v>
      </c>
      <c r="F2230" s="1">
        <v>12000000</v>
      </c>
      <c r="G2230" s="1">
        <v>333976</v>
      </c>
      <c r="H2230" s="1" t="s">
        <v>224</v>
      </c>
      <c r="I2230" s="1">
        <v>12559</v>
      </c>
      <c r="J2230" s="1" t="s">
        <v>15</v>
      </c>
      <c r="K2230" s="1" t="s">
        <v>16</v>
      </c>
    </row>
    <row r="2231" spans="1:11" ht="15.75" customHeight="1">
      <c r="A2231" s="2" t="s">
        <v>3904</v>
      </c>
      <c r="B2231" s="1">
        <v>2007</v>
      </c>
      <c r="C2231" s="1" t="s">
        <v>1074</v>
      </c>
      <c r="D2231" s="3">
        <v>6.4</v>
      </c>
      <c r="E2231" s="4">
        <v>90</v>
      </c>
      <c r="F2231" s="1">
        <v>8000000</v>
      </c>
      <c r="G2231" s="1">
        <v>303439</v>
      </c>
      <c r="H2231" s="1" t="s">
        <v>176</v>
      </c>
      <c r="I2231" s="1">
        <v>12125</v>
      </c>
      <c r="J2231" s="1" t="s">
        <v>15</v>
      </c>
      <c r="K2231" s="1" t="s">
        <v>16</v>
      </c>
    </row>
    <row r="2232" spans="1:11" ht="15.75" customHeight="1">
      <c r="A2232" s="2" t="s">
        <v>3905</v>
      </c>
      <c r="B2232" s="1">
        <v>2006</v>
      </c>
      <c r="C2232" s="1" t="s">
        <v>3906</v>
      </c>
      <c r="D2232" s="3">
        <v>6.4</v>
      </c>
      <c r="E2232" s="4">
        <v>118</v>
      </c>
      <c r="F2232" s="1">
        <v>15000000</v>
      </c>
      <c r="G2232" s="1">
        <v>399879</v>
      </c>
      <c r="H2232" s="1" t="s">
        <v>74</v>
      </c>
      <c r="I2232" s="1">
        <v>5772</v>
      </c>
      <c r="J2232" s="1" t="s">
        <v>15</v>
      </c>
      <c r="K2232" s="1" t="s">
        <v>312</v>
      </c>
    </row>
    <row r="2233" spans="1:11" ht="15.75" customHeight="1">
      <c r="A2233" s="2" t="s">
        <v>3907</v>
      </c>
      <c r="B2233" s="1">
        <v>1994</v>
      </c>
      <c r="C2233" s="1" t="s">
        <v>3908</v>
      </c>
      <c r="D2233" s="3">
        <v>6.4</v>
      </c>
      <c r="E2233" s="4">
        <v>99</v>
      </c>
      <c r="F2233" s="1">
        <v>10500000</v>
      </c>
      <c r="G2233" s="1">
        <v>125169</v>
      </c>
      <c r="H2233" s="1" t="s">
        <v>45</v>
      </c>
      <c r="I2233" s="1">
        <v>859</v>
      </c>
      <c r="J2233" s="1" t="s">
        <v>15</v>
      </c>
      <c r="K2233" s="1" t="s">
        <v>16</v>
      </c>
    </row>
    <row r="2234" spans="1:11" ht="15.75" customHeight="1">
      <c r="A2234" s="2" t="s">
        <v>3909</v>
      </c>
      <c r="B2234" s="1">
        <v>1992</v>
      </c>
      <c r="C2234" s="1" t="s">
        <v>1592</v>
      </c>
      <c r="D2234" s="3">
        <v>6.4</v>
      </c>
      <c r="E2234" s="4">
        <v>100</v>
      </c>
      <c r="F2234" s="1">
        <v>10000000</v>
      </c>
      <c r="G2234" s="1">
        <v>50752337</v>
      </c>
      <c r="H2234" s="1" t="s">
        <v>2400</v>
      </c>
      <c r="I2234" s="1">
        <v>44502</v>
      </c>
      <c r="J2234" s="1" t="s">
        <v>15</v>
      </c>
      <c r="K2234" s="1" t="s">
        <v>16</v>
      </c>
    </row>
    <row r="2235" spans="1:11" ht="15.75" customHeight="1">
      <c r="A2235" s="2" t="s">
        <v>3910</v>
      </c>
      <c r="B2235" s="1">
        <v>2008</v>
      </c>
      <c r="C2235" s="1" t="s">
        <v>3911</v>
      </c>
      <c r="D2235" s="3">
        <v>6.4</v>
      </c>
      <c r="E2235" s="4">
        <v>92</v>
      </c>
      <c r="F2235" s="1">
        <v>9000000</v>
      </c>
      <c r="G2235" s="1">
        <v>4881867</v>
      </c>
      <c r="H2235" s="1" t="s">
        <v>2120</v>
      </c>
      <c r="I2235" s="1">
        <v>15200</v>
      </c>
      <c r="J2235" s="1" t="s">
        <v>15</v>
      </c>
      <c r="K2235" s="1" t="s">
        <v>16</v>
      </c>
    </row>
    <row r="2236" spans="1:11" ht="15.75" customHeight="1">
      <c r="A2236" s="2" t="s">
        <v>3912</v>
      </c>
      <c r="B2236" s="1">
        <v>1994</v>
      </c>
      <c r="C2236" s="1" t="s">
        <v>1203</v>
      </c>
      <c r="D2236" s="3">
        <v>6.4</v>
      </c>
      <c r="E2236" s="4">
        <v>107</v>
      </c>
      <c r="F2236" s="1">
        <v>8000000</v>
      </c>
      <c r="G2236" s="1">
        <v>18090181</v>
      </c>
      <c r="H2236" s="1" t="s">
        <v>2344</v>
      </c>
      <c r="I2236" s="1">
        <v>38191</v>
      </c>
      <c r="J2236" s="1" t="s">
        <v>15</v>
      </c>
      <c r="K2236" s="1" t="s">
        <v>16</v>
      </c>
    </row>
    <row r="2237" spans="1:11" ht="15.75" customHeight="1">
      <c r="A2237" s="2" t="s">
        <v>3913</v>
      </c>
      <c r="B2237" s="1">
        <v>2007</v>
      </c>
      <c r="C2237" s="1" t="s">
        <v>3914</v>
      </c>
      <c r="D2237" s="3">
        <v>6.4</v>
      </c>
      <c r="E2237" s="4">
        <v>99</v>
      </c>
      <c r="F2237" s="1">
        <v>8000000</v>
      </c>
      <c r="G2237" s="1">
        <v>398420</v>
      </c>
      <c r="H2237" s="1" t="s">
        <v>14</v>
      </c>
      <c r="I2237" s="1">
        <v>5049</v>
      </c>
      <c r="J2237" s="1" t="s">
        <v>15</v>
      </c>
      <c r="K2237" s="1" t="s">
        <v>16</v>
      </c>
    </row>
    <row r="2238" spans="1:11" ht="15.75" customHeight="1">
      <c r="A2238" s="2" t="s">
        <v>3915</v>
      </c>
      <c r="B2238" s="1">
        <v>2006</v>
      </c>
      <c r="C2238" s="1" t="s">
        <v>3916</v>
      </c>
      <c r="D2238" s="3">
        <v>6.4</v>
      </c>
      <c r="E2238" s="4">
        <v>107</v>
      </c>
      <c r="F2238" s="1">
        <v>8000000</v>
      </c>
      <c r="G2238" s="1">
        <v>53481</v>
      </c>
      <c r="H2238" s="1" t="s">
        <v>98</v>
      </c>
      <c r="I2238" s="1">
        <v>5557</v>
      </c>
      <c r="J2238" s="1" t="s">
        <v>15</v>
      </c>
      <c r="K2238" s="1" t="s">
        <v>16</v>
      </c>
    </row>
    <row r="2239" spans="1:11" ht="15.75" customHeight="1">
      <c r="A2239" s="2" t="s">
        <v>3917</v>
      </c>
      <c r="B2239" s="1">
        <v>1999</v>
      </c>
      <c r="C2239" s="1" t="s">
        <v>3914</v>
      </c>
      <c r="D2239" s="3">
        <v>6.4</v>
      </c>
      <c r="E2239" s="4">
        <v>96</v>
      </c>
      <c r="F2239" s="1">
        <v>7000000</v>
      </c>
      <c r="G2239" s="1">
        <v>7292175</v>
      </c>
      <c r="H2239" s="1" t="s">
        <v>468</v>
      </c>
      <c r="I2239" s="1">
        <v>7736</v>
      </c>
      <c r="J2239" s="1" t="s">
        <v>15</v>
      </c>
      <c r="K2239" s="1" t="s">
        <v>16</v>
      </c>
    </row>
    <row r="2240" spans="1:11" ht="15.75" customHeight="1">
      <c r="A2240" s="2" t="s">
        <v>3918</v>
      </c>
      <c r="B2240" s="1">
        <v>2006</v>
      </c>
      <c r="C2240" s="1" t="s">
        <v>3919</v>
      </c>
      <c r="D2240" s="3">
        <v>6.4</v>
      </c>
      <c r="E2240" s="4">
        <v>99</v>
      </c>
      <c r="F2240" s="1">
        <v>7000000</v>
      </c>
      <c r="G2240" s="1">
        <v>1654367</v>
      </c>
      <c r="H2240" s="1" t="s">
        <v>258</v>
      </c>
      <c r="I2240" s="1">
        <v>18355</v>
      </c>
      <c r="J2240" s="1" t="s">
        <v>15</v>
      </c>
      <c r="K2240" s="1" t="s">
        <v>16</v>
      </c>
    </row>
    <row r="2241" spans="1:11" ht="15.75" customHeight="1">
      <c r="A2241" s="2" t="s">
        <v>3920</v>
      </c>
      <c r="B2241" s="1">
        <v>2003</v>
      </c>
      <c r="C2241" s="1" t="s">
        <v>3921</v>
      </c>
      <c r="D2241" s="3">
        <v>6.4</v>
      </c>
      <c r="E2241" s="4">
        <v>101</v>
      </c>
      <c r="F2241" s="1">
        <v>6800000</v>
      </c>
      <c r="G2241" s="1">
        <v>10696</v>
      </c>
      <c r="H2241" s="1" t="s">
        <v>340</v>
      </c>
      <c r="I2241" s="1">
        <v>10771</v>
      </c>
      <c r="J2241" s="1" t="s">
        <v>15</v>
      </c>
      <c r="K2241" s="1" t="s">
        <v>16</v>
      </c>
    </row>
    <row r="2242" spans="1:11" ht="15.75" customHeight="1">
      <c r="A2242" s="2" t="s">
        <v>3922</v>
      </c>
      <c r="B2242" s="1">
        <v>2002</v>
      </c>
      <c r="C2242" s="1" t="s">
        <v>3923</v>
      </c>
      <c r="D2242" s="3">
        <v>6.4</v>
      </c>
      <c r="E2242" s="4">
        <v>94</v>
      </c>
      <c r="F2242" s="1">
        <v>6000000</v>
      </c>
      <c r="G2242" s="1">
        <v>21005329</v>
      </c>
      <c r="H2242" s="1" t="s">
        <v>149</v>
      </c>
      <c r="I2242" s="1">
        <v>89128</v>
      </c>
      <c r="J2242" s="1" t="s">
        <v>15</v>
      </c>
      <c r="K2242" s="1" t="s">
        <v>135</v>
      </c>
    </row>
    <row r="2243" spans="1:11" ht="15.75" customHeight="1">
      <c r="A2243" s="2" t="s">
        <v>3924</v>
      </c>
      <c r="B2243" s="1">
        <v>2011</v>
      </c>
      <c r="C2243" s="1" t="s">
        <v>3925</v>
      </c>
      <c r="D2243" s="3">
        <v>6.4</v>
      </c>
      <c r="E2243" s="4">
        <v>90</v>
      </c>
      <c r="F2243" s="1">
        <v>5000000</v>
      </c>
      <c r="G2243" s="1">
        <v>24809547</v>
      </c>
      <c r="H2243" s="1" t="s">
        <v>45</v>
      </c>
      <c r="I2243" s="1">
        <v>74875</v>
      </c>
      <c r="J2243" s="1" t="s">
        <v>15</v>
      </c>
      <c r="K2243" s="1" t="s">
        <v>16</v>
      </c>
    </row>
    <row r="2244" spans="1:11" ht="15.75" customHeight="1">
      <c r="A2244" s="2" t="s">
        <v>3926</v>
      </c>
      <c r="B2244" s="1">
        <v>2001</v>
      </c>
      <c r="C2244" s="1" t="s">
        <v>534</v>
      </c>
      <c r="D2244" s="3">
        <v>6.4</v>
      </c>
      <c r="E2244" s="4">
        <v>95</v>
      </c>
      <c r="F2244" s="1">
        <v>5000000</v>
      </c>
      <c r="G2244" s="1">
        <v>5308707</v>
      </c>
      <c r="H2244" s="1" t="s">
        <v>2899</v>
      </c>
      <c r="I2244" s="1">
        <v>15053</v>
      </c>
      <c r="J2244" s="1" t="s">
        <v>15</v>
      </c>
      <c r="K2244" s="1" t="s">
        <v>16</v>
      </c>
    </row>
    <row r="2245" spans="1:11" ht="15.75" customHeight="1">
      <c r="A2245" s="2" t="s">
        <v>3927</v>
      </c>
      <c r="B2245" s="1">
        <v>2010</v>
      </c>
      <c r="C2245" s="1" t="s">
        <v>3928</v>
      </c>
      <c r="D2245" s="3">
        <v>6.4</v>
      </c>
      <c r="E2245" s="4">
        <v>97</v>
      </c>
      <c r="F2245" s="1">
        <v>5000000</v>
      </c>
      <c r="G2245" s="1">
        <v>2711210</v>
      </c>
      <c r="H2245" s="1" t="s">
        <v>45</v>
      </c>
      <c r="I2245" s="1">
        <v>40305</v>
      </c>
      <c r="J2245" s="1" t="s">
        <v>15</v>
      </c>
      <c r="K2245" s="1" t="s">
        <v>16</v>
      </c>
    </row>
    <row r="2246" spans="1:11" ht="15.75" customHeight="1">
      <c r="A2246" s="2" t="s">
        <v>3929</v>
      </c>
      <c r="B2246" s="1">
        <v>2005</v>
      </c>
      <c r="C2246" s="1" t="s">
        <v>3930</v>
      </c>
      <c r="D2246" s="3">
        <v>6.4</v>
      </c>
      <c r="E2246" s="4">
        <v>98</v>
      </c>
      <c r="F2246" s="1">
        <v>3500000</v>
      </c>
      <c r="G2246" s="1">
        <v>101228</v>
      </c>
      <c r="H2246" s="1" t="s">
        <v>45</v>
      </c>
      <c r="I2246" s="1">
        <v>7228</v>
      </c>
      <c r="J2246" s="1" t="s">
        <v>15</v>
      </c>
      <c r="K2246" s="1" t="s">
        <v>16</v>
      </c>
    </row>
    <row r="2247" spans="1:11" ht="15.75" customHeight="1">
      <c r="A2247" s="2" t="s">
        <v>3931</v>
      </c>
      <c r="B2247" s="1">
        <v>1999</v>
      </c>
      <c r="C2247" s="1" t="s">
        <v>3932</v>
      </c>
      <c r="D2247" s="3">
        <v>6.4</v>
      </c>
      <c r="E2247" s="4">
        <v>92</v>
      </c>
      <c r="F2247" s="1">
        <v>2000000</v>
      </c>
      <c r="G2247" s="1">
        <v>7680</v>
      </c>
      <c r="H2247" s="1" t="s">
        <v>396</v>
      </c>
      <c r="I2247" s="1">
        <v>704</v>
      </c>
      <c r="J2247" s="1" t="s">
        <v>15</v>
      </c>
      <c r="K2247" s="1" t="s">
        <v>16</v>
      </c>
    </row>
    <row r="2248" spans="1:11" ht="15.75" customHeight="1">
      <c r="A2248" s="2" t="s">
        <v>3933</v>
      </c>
      <c r="B2248" s="1">
        <v>2010</v>
      </c>
      <c r="C2248" s="1" t="s">
        <v>3934</v>
      </c>
      <c r="D2248" s="3">
        <v>6.4</v>
      </c>
      <c r="E2248" s="4">
        <v>93</v>
      </c>
      <c r="F2248" s="1">
        <v>3000000</v>
      </c>
      <c r="G2248" s="1">
        <v>100675</v>
      </c>
      <c r="H2248" s="1" t="s">
        <v>456</v>
      </c>
      <c r="I2248" s="1">
        <v>5695</v>
      </c>
      <c r="J2248" s="1" t="s">
        <v>15</v>
      </c>
      <c r="K2248" s="1" t="s">
        <v>16</v>
      </c>
    </row>
    <row r="2249" spans="1:11" ht="15.75" customHeight="1">
      <c r="A2249" s="2" t="s">
        <v>3935</v>
      </c>
      <c r="B2249" s="1">
        <v>2003</v>
      </c>
      <c r="C2249" s="1" t="s">
        <v>1746</v>
      </c>
      <c r="D2249" s="3">
        <v>6.4</v>
      </c>
      <c r="E2249" s="4">
        <v>103</v>
      </c>
      <c r="F2249" s="1">
        <v>1900000</v>
      </c>
      <c r="G2249" s="1">
        <v>1420578</v>
      </c>
      <c r="H2249" s="1" t="s">
        <v>1640</v>
      </c>
      <c r="I2249" s="1">
        <v>4894</v>
      </c>
      <c r="J2249" s="1" t="s">
        <v>15</v>
      </c>
      <c r="K2249" s="1" t="s">
        <v>16</v>
      </c>
    </row>
    <row r="2250" spans="1:11" ht="15.75" customHeight="1">
      <c r="A2250" s="2" t="s">
        <v>3777</v>
      </c>
      <c r="B2250" s="1">
        <v>2015</v>
      </c>
      <c r="C2250" s="1" t="s">
        <v>3491</v>
      </c>
      <c r="D2250" s="3">
        <v>6.4</v>
      </c>
      <c r="E2250" s="4">
        <v>103</v>
      </c>
      <c r="F2250" s="1">
        <v>58000000</v>
      </c>
      <c r="G2250" s="1">
        <v>80021740</v>
      </c>
      <c r="H2250" s="1" t="s">
        <v>3778</v>
      </c>
      <c r="I2250" s="1">
        <v>47988</v>
      </c>
      <c r="J2250" s="1" t="s">
        <v>15</v>
      </c>
      <c r="K2250" s="1" t="s">
        <v>16</v>
      </c>
    </row>
    <row r="2251" spans="1:11" ht="15.75" customHeight="1">
      <c r="A2251" s="2" t="s">
        <v>3936</v>
      </c>
      <c r="B2251" s="1">
        <v>2009</v>
      </c>
      <c r="C2251" s="1" t="s">
        <v>3937</v>
      </c>
      <c r="D2251" s="3">
        <v>6.4</v>
      </c>
      <c r="E2251" s="4">
        <v>95</v>
      </c>
      <c r="F2251" s="1">
        <v>900000</v>
      </c>
      <c r="G2251" s="1">
        <v>100659</v>
      </c>
      <c r="H2251" s="1" t="s">
        <v>488</v>
      </c>
      <c r="I2251" s="1">
        <v>30160</v>
      </c>
      <c r="J2251" s="1" t="s">
        <v>15</v>
      </c>
      <c r="K2251" s="1" t="s">
        <v>16</v>
      </c>
    </row>
    <row r="2252" spans="1:11" ht="15.75" customHeight="1">
      <c r="A2252" s="2" t="s">
        <v>3938</v>
      </c>
      <c r="B2252" s="1">
        <v>2005</v>
      </c>
      <c r="C2252" s="1" t="s">
        <v>3469</v>
      </c>
      <c r="D2252" s="3">
        <v>6.4</v>
      </c>
      <c r="E2252" s="4">
        <v>91</v>
      </c>
      <c r="F2252" s="1">
        <v>900000</v>
      </c>
      <c r="G2252" s="1">
        <v>381186</v>
      </c>
      <c r="H2252" s="1" t="s">
        <v>133</v>
      </c>
      <c r="I2252" s="1">
        <v>13485</v>
      </c>
      <c r="J2252" s="1" t="s">
        <v>15</v>
      </c>
      <c r="K2252" s="1" t="s">
        <v>16</v>
      </c>
    </row>
    <row r="2253" spans="1:11" ht="15.75" customHeight="1">
      <c r="A2253" s="2" t="s">
        <v>3939</v>
      </c>
      <c r="B2253" s="1">
        <v>2012</v>
      </c>
      <c r="C2253" s="1" t="s">
        <v>3940</v>
      </c>
      <c r="D2253" s="3">
        <v>6.4</v>
      </c>
      <c r="E2253" s="4">
        <v>101</v>
      </c>
      <c r="F2253" s="1">
        <v>900000</v>
      </c>
      <c r="G2253" s="1">
        <v>6643</v>
      </c>
      <c r="H2253" s="1" t="s">
        <v>3941</v>
      </c>
      <c r="I2253" s="1">
        <v>11965</v>
      </c>
      <c r="J2253" s="1" t="s">
        <v>15</v>
      </c>
      <c r="K2253" s="1" t="s">
        <v>16</v>
      </c>
    </row>
    <row r="2254" spans="1:11" ht="15.75" customHeight="1">
      <c r="A2254" s="2" t="s">
        <v>3942</v>
      </c>
      <c r="B2254" s="1">
        <v>2009</v>
      </c>
      <c r="C2254" s="1" t="s">
        <v>3943</v>
      </c>
      <c r="D2254" s="3">
        <v>6.4</v>
      </c>
      <c r="E2254" s="4">
        <v>91</v>
      </c>
      <c r="F2254" s="1">
        <v>800000</v>
      </c>
      <c r="G2254" s="1">
        <v>41709</v>
      </c>
      <c r="H2254" s="1" t="s">
        <v>511</v>
      </c>
      <c r="I2254" s="1">
        <v>54601</v>
      </c>
      <c r="J2254" s="1" t="s">
        <v>1116</v>
      </c>
      <c r="K2254" s="1" t="s">
        <v>1117</v>
      </c>
    </row>
    <row r="2255" spans="1:11" ht="15.75" customHeight="1">
      <c r="A2255" s="2" t="s">
        <v>3944</v>
      </c>
      <c r="B2255" s="1">
        <v>1999</v>
      </c>
      <c r="C2255" s="1" t="s">
        <v>3945</v>
      </c>
      <c r="D2255" s="3">
        <v>6.4</v>
      </c>
      <c r="E2255" s="4">
        <v>81</v>
      </c>
      <c r="F2255" s="1">
        <v>60000</v>
      </c>
      <c r="G2255" s="1">
        <v>140530114</v>
      </c>
      <c r="H2255" s="1" t="s">
        <v>488</v>
      </c>
      <c r="I2255" s="1">
        <v>186786</v>
      </c>
      <c r="J2255" s="1" t="s">
        <v>15</v>
      </c>
      <c r="K2255" s="1" t="s">
        <v>16</v>
      </c>
    </row>
    <row r="2256" spans="1:11" ht="15.75" customHeight="1">
      <c r="A2256" s="2" t="s">
        <v>3946</v>
      </c>
      <c r="B2256" s="1">
        <v>2002</v>
      </c>
      <c r="C2256" s="1" t="s">
        <v>3947</v>
      </c>
      <c r="D2256" s="3">
        <v>6.4</v>
      </c>
      <c r="E2256" s="4">
        <v>102</v>
      </c>
      <c r="F2256" s="1">
        <v>500000</v>
      </c>
      <c r="G2256" s="1">
        <v>1250798</v>
      </c>
      <c r="H2256" s="1" t="s">
        <v>468</v>
      </c>
      <c r="I2256" s="1">
        <v>1099</v>
      </c>
      <c r="J2256" s="1" t="s">
        <v>15</v>
      </c>
      <c r="K2256" s="1" t="s">
        <v>16</v>
      </c>
    </row>
    <row r="2257" spans="1:11" ht="15.75" customHeight="1">
      <c r="A2257" s="2" t="s">
        <v>3948</v>
      </c>
      <c r="B2257" s="1">
        <v>2010</v>
      </c>
      <c r="C2257" s="1" t="s">
        <v>3949</v>
      </c>
      <c r="D2257" s="3">
        <v>6.4</v>
      </c>
      <c r="E2257" s="4">
        <v>94</v>
      </c>
      <c r="F2257" s="1">
        <v>500000</v>
      </c>
      <c r="G2257" s="1">
        <v>237301</v>
      </c>
      <c r="H2257" s="1" t="s">
        <v>389</v>
      </c>
      <c r="I2257" s="1">
        <v>75669</v>
      </c>
      <c r="J2257" s="1" t="s">
        <v>15</v>
      </c>
      <c r="K2257" s="1" t="s">
        <v>121</v>
      </c>
    </row>
    <row r="2258" spans="1:11" ht="15.75" customHeight="1">
      <c r="A2258" s="2" t="s">
        <v>3733</v>
      </c>
      <c r="B2258" s="1">
        <v>2013</v>
      </c>
      <c r="C2258" s="1" t="s">
        <v>777</v>
      </c>
      <c r="D2258" s="3">
        <v>6.4</v>
      </c>
      <c r="E2258" s="4">
        <v>130</v>
      </c>
      <c r="F2258" s="1">
        <v>215000000</v>
      </c>
      <c r="G2258" s="1">
        <v>234903076</v>
      </c>
      <c r="H2258" s="1" t="s">
        <v>1177</v>
      </c>
      <c r="I2258" s="1">
        <v>175413</v>
      </c>
      <c r="J2258" s="1" t="s">
        <v>15</v>
      </c>
      <c r="K2258" s="1" t="s">
        <v>16</v>
      </c>
    </row>
    <row r="2259" spans="1:11" ht="15.75" customHeight="1">
      <c r="A2259" s="2" t="s">
        <v>3950</v>
      </c>
      <c r="B2259" s="1">
        <v>2012</v>
      </c>
      <c r="C2259" s="1" t="s">
        <v>3951</v>
      </c>
      <c r="D2259" s="3">
        <v>6.4</v>
      </c>
      <c r="E2259" s="4">
        <v>90</v>
      </c>
      <c r="F2259" s="1">
        <v>270000</v>
      </c>
      <c r="G2259" s="1">
        <v>318622</v>
      </c>
      <c r="H2259" s="1" t="s">
        <v>1569</v>
      </c>
      <c r="I2259" s="1">
        <v>24668</v>
      </c>
      <c r="J2259" s="1" t="s">
        <v>15</v>
      </c>
      <c r="K2259" s="1" t="s">
        <v>16</v>
      </c>
    </row>
    <row r="2260" spans="1:11" ht="15.75" customHeight="1">
      <c r="A2260" s="2" t="s">
        <v>3952</v>
      </c>
      <c r="B2260" s="1">
        <v>1996</v>
      </c>
      <c r="C2260" s="1" t="s">
        <v>3953</v>
      </c>
      <c r="D2260" s="3">
        <v>6.4</v>
      </c>
      <c r="E2260" s="4">
        <v>76</v>
      </c>
      <c r="F2260" s="1">
        <v>250000</v>
      </c>
      <c r="G2260" s="1">
        <v>212285</v>
      </c>
      <c r="H2260" s="1" t="s">
        <v>149</v>
      </c>
      <c r="I2260" s="1">
        <v>1727</v>
      </c>
      <c r="J2260" s="1" t="s">
        <v>15</v>
      </c>
      <c r="K2260" s="1" t="s">
        <v>312</v>
      </c>
    </row>
    <row r="2261" spans="1:11" ht="15.75" customHeight="1">
      <c r="A2261" s="2" t="s">
        <v>3954</v>
      </c>
      <c r="B2261" s="1">
        <v>2010</v>
      </c>
      <c r="C2261" s="1" t="s">
        <v>3955</v>
      </c>
      <c r="D2261" s="3">
        <v>6.4</v>
      </c>
      <c r="E2261" s="4">
        <v>101</v>
      </c>
      <c r="F2261" s="1">
        <v>200000</v>
      </c>
      <c r="G2261" s="1">
        <v>2428241</v>
      </c>
      <c r="H2261" s="1" t="s">
        <v>42</v>
      </c>
      <c r="I2261" s="1">
        <v>2099</v>
      </c>
      <c r="J2261" s="1" t="s">
        <v>15</v>
      </c>
      <c r="K2261" s="1" t="s">
        <v>16</v>
      </c>
    </row>
    <row r="2262" spans="1:11" ht="15.75" customHeight="1">
      <c r="A2262" s="2" t="s">
        <v>3956</v>
      </c>
      <c r="B2262" s="1">
        <v>2011</v>
      </c>
      <c r="C2262" s="1" t="s">
        <v>3483</v>
      </c>
      <c r="D2262" s="3">
        <v>6.4</v>
      </c>
      <c r="E2262" s="4">
        <v>95</v>
      </c>
      <c r="F2262" s="1">
        <v>9000</v>
      </c>
      <c r="G2262" s="1">
        <v>4584</v>
      </c>
      <c r="H2262" s="1" t="s">
        <v>45</v>
      </c>
      <c r="I2262" s="1">
        <v>1338</v>
      </c>
      <c r="J2262" s="1" t="s">
        <v>15</v>
      </c>
      <c r="K2262" s="1" t="s">
        <v>16</v>
      </c>
    </row>
    <row r="2263" spans="1:11" ht="15.75" customHeight="1">
      <c r="A2263" s="2" t="s">
        <v>3957</v>
      </c>
      <c r="B2263" s="1">
        <v>2011</v>
      </c>
      <c r="C2263" s="1" t="s">
        <v>202</v>
      </c>
      <c r="D2263" s="3">
        <v>6.3</v>
      </c>
      <c r="E2263" s="4">
        <v>106</v>
      </c>
      <c r="F2263" s="1">
        <v>200000000</v>
      </c>
      <c r="G2263" s="1">
        <v>191450875</v>
      </c>
      <c r="H2263" s="1" t="s">
        <v>1792</v>
      </c>
      <c r="I2263" s="1">
        <v>101178</v>
      </c>
      <c r="J2263" s="1" t="s">
        <v>15</v>
      </c>
      <c r="K2263" s="1" t="s">
        <v>16</v>
      </c>
    </row>
    <row r="2264" spans="1:11" ht="15.75" customHeight="1">
      <c r="A2264" s="2" t="s">
        <v>3958</v>
      </c>
      <c r="B2264" s="1">
        <v>2013</v>
      </c>
      <c r="C2264" s="1" t="s">
        <v>84</v>
      </c>
      <c r="D2264" s="3">
        <v>6.3</v>
      </c>
      <c r="E2264" s="4">
        <v>114</v>
      </c>
      <c r="F2264" s="1">
        <v>195000000</v>
      </c>
      <c r="G2264" s="1">
        <v>65171860</v>
      </c>
      <c r="H2264" s="1" t="s">
        <v>532</v>
      </c>
      <c r="I2264" s="1">
        <v>106416</v>
      </c>
      <c r="J2264" s="1" t="s">
        <v>15</v>
      </c>
      <c r="K2264" s="1" t="s">
        <v>16</v>
      </c>
    </row>
    <row r="2265" spans="1:11" ht="15.75" customHeight="1">
      <c r="A2265" s="2" t="s">
        <v>3959</v>
      </c>
      <c r="B2265" s="1">
        <v>2011</v>
      </c>
      <c r="C2265" s="1" t="s">
        <v>1347</v>
      </c>
      <c r="D2265" s="3">
        <v>6.3</v>
      </c>
      <c r="E2265" s="4">
        <v>154</v>
      </c>
      <c r="F2265" s="1">
        <v>195000000</v>
      </c>
      <c r="G2265" s="1">
        <v>352358779</v>
      </c>
      <c r="H2265" s="1" t="s">
        <v>162</v>
      </c>
      <c r="I2265" s="1">
        <v>326180</v>
      </c>
      <c r="J2265" s="1" t="s">
        <v>15</v>
      </c>
      <c r="K2265" s="1" t="s">
        <v>16</v>
      </c>
    </row>
    <row r="2266" spans="1:11" ht="15.75" customHeight="1">
      <c r="A2266" s="2" t="s">
        <v>3960</v>
      </c>
      <c r="B2266" s="1">
        <v>2013</v>
      </c>
      <c r="C2266" s="1" t="s">
        <v>3961</v>
      </c>
      <c r="D2266" s="3">
        <v>6.3</v>
      </c>
      <c r="E2266" s="4">
        <v>128</v>
      </c>
      <c r="F2266" s="1">
        <v>175000000</v>
      </c>
      <c r="G2266" s="1">
        <v>38297305</v>
      </c>
      <c r="H2266" s="1" t="s">
        <v>25</v>
      </c>
      <c r="I2266" s="1">
        <v>116994</v>
      </c>
      <c r="J2266" s="1" t="s">
        <v>15</v>
      </c>
      <c r="K2266" s="1" t="s">
        <v>16</v>
      </c>
    </row>
    <row r="2267" spans="1:11" ht="15.75" customHeight="1">
      <c r="A2267" s="2" t="s">
        <v>3962</v>
      </c>
      <c r="B2267" s="1">
        <v>2010</v>
      </c>
      <c r="C2267" s="1" t="s">
        <v>1866</v>
      </c>
      <c r="D2267" s="3">
        <v>6.3</v>
      </c>
      <c r="E2267" s="4">
        <v>113</v>
      </c>
      <c r="F2267" s="1">
        <v>155000000</v>
      </c>
      <c r="G2267" s="1">
        <v>104383624</v>
      </c>
      <c r="H2267" s="1" t="s">
        <v>1177</v>
      </c>
      <c r="I2267" s="1">
        <v>106446</v>
      </c>
      <c r="J2267" s="1" t="s">
        <v>15</v>
      </c>
      <c r="K2267" s="1" t="s">
        <v>16</v>
      </c>
    </row>
    <row r="2268" spans="1:11" ht="15.75" customHeight="1">
      <c r="A2268" s="2" t="s">
        <v>3963</v>
      </c>
      <c r="B2268" s="1">
        <v>2007</v>
      </c>
      <c r="C2268" s="1" t="s">
        <v>44</v>
      </c>
      <c r="D2268" s="3">
        <v>6.3</v>
      </c>
      <c r="E2268" s="4">
        <v>115</v>
      </c>
      <c r="F2268" s="1">
        <v>150000000</v>
      </c>
      <c r="G2268" s="1">
        <v>82161969</v>
      </c>
      <c r="H2268" s="1" t="s">
        <v>3964</v>
      </c>
      <c r="I2268" s="1">
        <v>142440</v>
      </c>
      <c r="J2268" s="1" t="s">
        <v>15</v>
      </c>
      <c r="K2268" s="1" t="s">
        <v>16</v>
      </c>
    </row>
    <row r="2269" spans="1:11" ht="15.75" customHeight="1">
      <c r="A2269" s="2" t="s">
        <v>3965</v>
      </c>
      <c r="B2269" s="1">
        <v>2010</v>
      </c>
      <c r="C2269" s="1" t="s">
        <v>566</v>
      </c>
      <c r="D2269" s="3">
        <v>6.3</v>
      </c>
      <c r="E2269" s="4">
        <v>117</v>
      </c>
      <c r="F2269" s="1">
        <v>117000000</v>
      </c>
      <c r="G2269" s="1">
        <v>76418654</v>
      </c>
      <c r="H2269" s="1" t="s">
        <v>3966</v>
      </c>
      <c r="I2269" s="1">
        <v>148280</v>
      </c>
      <c r="J2269" s="1" t="s">
        <v>15</v>
      </c>
      <c r="K2269" s="1" t="s">
        <v>16</v>
      </c>
    </row>
    <row r="2270" spans="1:11" ht="15.75" customHeight="1">
      <c r="A2270" s="2" t="s">
        <v>3967</v>
      </c>
      <c r="B2270" s="1">
        <v>2016</v>
      </c>
      <c r="C2270" s="1" t="s">
        <v>3968</v>
      </c>
      <c r="D2270" s="3">
        <v>6.3</v>
      </c>
      <c r="E2270" s="4">
        <v>112</v>
      </c>
      <c r="F2270" s="1">
        <v>135000000</v>
      </c>
      <c r="G2270" s="1">
        <v>81638674</v>
      </c>
      <c r="H2270" s="1" t="s">
        <v>1340</v>
      </c>
      <c r="I2270" s="1">
        <v>17533</v>
      </c>
      <c r="J2270" s="1" t="s">
        <v>15</v>
      </c>
      <c r="K2270" s="1" t="s">
        <v>16</v>
      </c>
    </row>
    <row r="2271" spans="1:11" ht="15.75" customHeight="1">
      <c r="A2271" s="2" t="s">
        <v>3969</v>
      </c>
      <c r="B2271" s="1">
        <v>2015</v>
      </c>
      <c r="C2271" s="1" t="s">
        <v>2050</v>
      </c>
      <c r="D2271" s="3">
        <v>6.3</v>
      </c>
      <c r="E2271" s="4">
        <v>119</v>
      </c>
      <c r="F2271" s="1">
        <v>110000000</v>
      </c>
      <c r="G2271" s="1">
        <v>129995817</v>
      </c>
      <c r="H2271" s="1" t="s">
        <v>325</v>
      </c>
      <c r="I2271" s="1">
        <v>154621</v>
      </c>
      <c r="J2271" s="1" t="s">
        <v>15</v>
      </c>
      <c r="K2271" s="1" t="s">
        <v>16</v>
      </c>
    </row>
    <row r="2272" spans="1:11" ht="15.75" customHeight="1">
      <c r="A2272" s="2" t="s">
        <v>3970</v>
      </c>
      <c r="B2272" s="1">
        <v>2001</v>
      </c>
      <c r="C2272" s="1" t="s">
        <v>3971</v>
      </c>
      <c r="D2272" s="3">
        <v>6.3</v>
      </c>
      <c r="E2272" s="4">
        <v>130</v>
      </c>
      <c r="F2272" s="1">
        <v>98000000</v>
      </c>
      <c r="G2272" s="1">
        <v>202007640</v>
      </c>
      <c r="H2272" s="1" t="s">
        <v>3972</v>
      </c>
      <c r="I2272" s="1">
        <v>248045</v>
      </c>
      <c r="J2272" s="1" t="s">
        <v>15</v>
      </c>
      <c r="K2272" s="1" t="s">
        <v>16</v>
      </c>
    </row>
    <row r="2273" spans="1:11" ht="15.75" customHeight="1">
      <c r="A2273" s="2" t="s">
        <v>3973</v>
      </c>
      <c r="B2273" s="1">
        <v>2014</v>
      </c>
      <c r="C2273" s="1" t="s">
        <v>3974</v>
      </c>
      <c r="D2273" s="3">
        <v>6.3</v>
      </c>
      <c r="E2273" s="4">
        <v>119</v>
      </c>
      <c r="F2273" s="1">
        <v>100000000</v>
      </c>
      <c r="G2273" s="1">
        <v>23014504</v>
      </c>
      <c r="H2273" s="1" t="s">
        <v>3975</v>
      </c>
      <c r="I2273" s="1">
        <v>172707</v>
      </c>
      <c r="J2273" s="1" t="s">
        <v>15</v>
      </c>
      <c r="K2273" s="1" t="s">
        <v>121</v>
      </c>
    </row>
    <row r="2274" spans="1:11" ht="15.75" customHeight="1">
      <c r="A2274" s="2" t="s">
        <v>3976</v>
      </c>
      <c r="B2274" s="1">
        <v>1996</v>
      </c>
      <c r="C2274" s="1" t="s">
        <v>1835</v>
      </c>
      <c r="D2274" s="3">
        <v>6.3</v>
      </c>
      <c r="E2274" s="4">
        <v>113</v>
      </c>
      <c r="F2274" s="1">
        <v>92000000</v>
      </c>
      <c r="G2274" s="1">
        <v>241688385</v>
      </c>
      <c r="H2274" s="1" t="s">
        <v>678</v>
      </c>
      <c r="I2274" s="1">
        <v>144053</v>
      </c>
      <c r="J2274" s="1" t="s">
        <v>15</v>
      </c>
      <c r="K2274" s="1" t="s">
        <v>16</v>
      </c>
    </row>
    <row r="2275" spans="1:11" ht="15.75" customHeight="1">
      <c r="A2275" s="2" t="s">
        <v>3977</v>
      </c>
      <c r="B2275" s="1">
        <v>2005</v>
      </c>
      <c r="C2275" s="1" t="s">
        <v>1000</v>
      </c>
      <c r="D2275" s="3">
        <v>6.3</v>
      </c>
      <c r="E2275" s="4">
        <v>91</v>
      </c>
      <c r="F2275" s="1">
        <v>75000000</v>
      </c>
      <c r="G2275" s="1">
        <v>128200012</v>
      </c>
      <c r="H2275" s="1" t="s">
        <v>645</v>
      </c>
      <c r="I2275" s="1">
        <v>103022</v>
      </c>
      <c r="J2275" s="1" t="s">
        <v>15</v>
      </c>
      <c r="K2275" s="1" t="s">
        <v>16</v>
      </c>
    </row>
    <row r="2276" spans="1:11" ht="15.75" customHeight="1">
      <c r="A2276" s="2" t="s">
        <v>3978</v>
      </c>
      <c r="B2276" s="1">
        <v>1996</v>
      </c>
      <c r="C2276" s="1" t="s">
        <v>3979</v>
      </c>
      <c r="D2276" s="3">
        <v>6.3</v>
      </c>
      <c r="E2276" s="4">
        <v>88</v>
      </c>
      <c r="F2276" s="1">
        <v>80000000</v>
      </c>
      <c r="G2276" s="1">
        <v>90443603</v>
      </c>
      <c r="H2276" s="1" t="s">
        <v>3980</v>
      </c>
      <c r="I2276" s="1">
        <v>112167</v>
      </c>
      <c r="J2276" s="1" t="s">
        <v>15</v>
      </c>
      <c r="K2276" s="1" t="s">
        <v>16</v>
      </c>
    </row>
    <row r="2277" spans="1:11" ht="15.75" customHeight="1">
      <c r="A2277" s="2" t="s">
        <v>3981</v>
      </c>
      <c r="B2277" s="1">
        <v>1996</v>
      </c>
      <c r="C2277" s="1" t="s">
        <v>433</v>
      </c>
      <c r="D2277" s="3">
        <v>6.3</v>
      </c>
      <c r="E2277" s="4">
        <v>106</v>
      </c>
      <c r="F2277" s="1">
        <v>70000000</v>
      </c>
      <c r="G2277" s="1">
        <v>37754208</v>
      </c>
      <c r="H2277" s="1" t="s">
        <v>2373</v>
      </c>
      <c r="I2277" s="1">
        <v>172217</v>
      </c>
      <c r="J2277" s="1" t="s">
        <v>15</v>
      </c>
      <c r="K2277" s="1" t="s">
        <v>16</v>
      </c>
    </row>
    <row r="2278" spans="1:11" ht="15.75" customHeight="1">
      <c r="A2278" s="2" t="s">
        <v>3982</v>
      </c>
      <c r="B2278" s="1">
        <v>2009</v>
      </c>
      <c r="C2278" s="1" t="s">
        <v>2570</v>
      </c>
      <c r="D2278" s="3">
        <v>6.3</v>
      </c>
      <c r="E2278" s="4">
        <v>89</v>
      </c>
      <c r="F2278" s="1">
        <v>80000000</v>
      </c>
      <c r="G2278" s="1">
        <v>38542418</v>
      </c>
      <c r="H2278" s="1" t="s">
        <v>448</v>
      </c>
      <c r="I2278" s="1">
        <v>151424</v>
      </c>
      <c r="J2278" s="1" t="s">
        <v>15</v>
      </c>
      <c r="K2278" s="1" t="s">
        <v>16</v>
      </c>
    </row>
    <row r="2279" spans="1:11" ht="15.75" customHeight="1">
      <c r="A2279" s="2" t="s">
        <v>3983</v>
      </c>
      <c r="B2279" s="1">
        <v>2016</v>
      </c>
      <c r="C2279" s="1" t="s">
        <v>3984</v>
      </c>
      <c r="D2279" s="3">
        <v>6.3</v>
      </c>
      <c r="E2279" s="4">
        <v>97</v>
      </c>
      <c r="F2279" s="1">
        <v>73000000</v>
      </c>
      <c r="G2279" s="1">
        <v>107225164</v>
      </c>
      <c r="H2279" s="1" t="s">
        <v>3985</v>
      </c>
      <c r="I2279" s="1">
        <v>27130</v>
      </c>
      <c r="J2279" s="1" t="s">
        <v>15</v>
      </c>
      <c r="K2279" s="1" t="s">
        <v>16</v>
      </c>
    </row>
    <row r="2280" spans="1:11" ht="15.75" customHeight="1">
      <c r="A2280" s="2" t="s">
        <v>3986</v>
      </c>
      <c r="B2280" s="1">
        <v>2010</v>
      </c>
      <c r="C2280" s="1" t="s">
        <v>384</v>
      </c>
      <c r="D2280" s="3">
        <v>6.3</v>
      </c>
      <c r="E2280" s="4">
        <v>136</v>
      </c>
      <c r="F2280" s="1">
        <v>70000000</v>
      </c>
      <c r="G2280" s="1">
        <v>52474616</v>
      </c>
      <c r="H2280" s="1" t="s">
        <v>42</v>
      </c>
      <c r="I2280" s="1">
        <v>84118</v>
      </c>
      <c r="J2280" s="1" t="s">
        <v>15</v>
      </c>
      <c r="K2280" s="1" t="s">
        <v>16</v>
      </c>
    </row>
    <row r="2281" spans="1:11" ht="15.75" customHeight="1">
      <c r="A2281" s="2" t="s">
        <v>3987</v>
      </c>
      <c r="B2281" s="1">
        <v>2014</v>
      </c>
      <c r="C2281" s="1" t="s">
        <v>3988</v>
      </c>
      <c r="D2281" s="3">
        <v>6.3</v>
      </c>
      <c r="E2281" s="4">
        <v>92</v>
      </c>
      <c r="F2281" s="1">
        <v>70000000</v>
      </c>
      <c r="G2281" s="1">
        <v>55942830</v>
      </c>
      <c r="H2281" s="1" t="s">
        <v>3989</v>
      </c>
      <c r="I2281" s="1">
        <v>138582</v>
      </c>
      <c r="J2281" s="1" t="s">
        <v>15</v>
      </c>
      <c r="K2281" s="1" t="s">
        <v>16</v>
      </c>
    </row>
    <row r="2282" spans="1:11" ht="15.75" customHeight="1">
      <c r="A2282" s="2" t="s">
        <v>3990</v>
      </c>
      <c r="B2282" s="1">
        <v>1998</v>
      </c>
      <c r="C2282" s="1" t="s">
        <v>427</v>
      </c>
      <c r="D2282" s="3">
        <v>6.3</v>
      </c>
      <c r="E2282" s="4">
        <v>116</v>
      </c>
      <c r="F2282" s="1">
        <v>70000000</v>
      </c>
      <c r="G2282" s="1">
        <v>40932372</v>
      </c>
      <c r="H2282" s="1" t="s">
        <v>89</v>
      </c>
      <c r="I2282" s="1">
        <v>58023</v>
      </c>
      <c r="J2282" s="1" t="s">
        <v>15</v>
      </c>
      <c r="K2282" s="1" t="s">
        <v>16</v>
      </c>
    </row>
    <row r="2283" spans="1:11" ht="15.75" customHeight="1">
      <c r="A2283" s="2" t="s">
        <v>3991</v>
      </c>
      <c r="B2283" s="1">
        <v>2002</v>
      </c>
      <c r="C2283" s="1" t="s">
        <v>1595</v>
      </c>
      <c r="D2283" s="3">
        <v>6.3</v>
      </c>
      <c r="E2283" s="4">
        <v>125</v>
      </c>
      <c r="F2283" s="1">
        <v>60000000</v>
      </c>
      <c r="G2283" s="1">
        <v>19076815</v>
      </c>
      <c r="H2283" s="1" t="s">
        <v>111</v>
      </c>
      <c r="I2283" s="1">
        <v>43651</v>
      </c>
      <c r="J2283" s="1" t="s">
        <v>15</v>
      </c>
      <c r="K2283" s="1" t="s">
        <v>16</v>
      </c>
    </row>
    <row r="2284" spans="1:11" ht="15.75" customHeight="1">
      <c r="A2284" s="2" t="s">
        <v>3992</v>
      </c>
      <c r="B2284" s="1">
        <v>2012</v>
      </c>
      <c r="C2284" s="1" t="s">
        <v>2043</v>
      </c>
      <c r="D2284" s="3">
        <v>6.3</v>
      </c>
      <c r="E2284" s="4">
        <v>103</v>
      </c>
      <c r="F2284" s="1">
        <v>65000000</v>
      </c>
      <c r="G2284" s="1">
        <v>54758461</v>
      </c>
      <c r="H2284" s="1" t="s">
        <v>3966</v>
      </c>
      <c r="I2284" s="1">
        <v>147641</v>
      </c>
      <c r="J2284" s="1" t="s">
        <v>15</v>
      </c>
      <c r="K2284" s="1" t="s">
        <v>16</v>
      </c>
    </row>
    <row r="2285" spans="1:11" ht="15.75" customHeight="1">
      <c r="A2285" s="2" t="s">
        <v>3993</v>
      </c>
      <c r="B2285" s="1">
        <v>2009</v>
      </c>
      <c r="C2285" s="1" t="s">
        <v>2990</v>
      </c>
      <c r="D2285" s="3">
        <v>6.3</v>
      </c>
      <c r="E2285" s="4">
        <v>94</v>
      </c>
      <c r="F2285" s="1">
        <v>65000000</v>
      </c>
      <c r="G2285" s="1">
        <v>19548064</v>
      </c>
      <c r="H2285" s="1" t="s">
        <v>1518</v>
      </c>
      <c r="I2285" s="1">
        <v>25681</v>
      </c>
      <c r="J2285" s="1" t="s">
        <v>15</v>
      </c>
      <c r="K2285" s="1" t="s">
        <v>728</v>
      </c>
    </row>
    <row r="2286" spans="1:11" ht="15.75" customHeight="1">
      <c r="A2286" s="2" t="s">
        <v>3994</v>
      </c>
      <c r="B2286" s="1">
        <v>2007</v>
      </c>
      <c r="C2286" s="1" t="s">
        <v>3995</v>
      </c>
      <c r="D2286" s="3">
        <v>6.3</v>
      </c>
      <c r="E2286" s="4">
        <v>93</v>
      </c>
      <c r="F2286" s="1">
        <v>61000000</v>
      </c>
      <c r="G2286" s="1">
        <v>118153533</v>
      </c>
      <c r="H2286" s="1" t="s">
        <v>1449</v>
      </c>
      <c r="I2286" s="1">
        <v>129995</v>
      </c>
      <c r="J2286" s="1" t="s">
        <v>15</v>
      </c>
      <c r="K2286" s="1" t="s">
        <v>16</v>
      </c>
    </row>
    <row r="2287" spans="1:11" ht="15.75" customHeight="1">
      <c r="A2287" s="2" t="s">
        <v>3996</v>
      </c>
      <c r="B2287" s="1">
        <v>2004</v>
      </c>
      <c r="C2287" s="1" t="s">
        <v>2308</v>
      </c>
      <c r="D2287" s="3">
        <v>6.3</v>
      </c>
      <c r="E2287" s="4">
        <v>106</v>
      </c>
      <c r="F2287" s="1">
        <v>80000000</v>
      </c>
      <c r="G2287" s="1">
        <v>279167575</v>
      </c>
      <c r="H2287" s="1" t="s">
        <v>149</v>
      </c>
      <c r="I2287" s="1">
        <v>211296</v>
      </c>
      <c r="J2287" s="1" t="s">
        <v>15</v>
      </c>
      <c r="K2287" s="1" t="s">
        <v>16</v>
      </c>
    </row>
    <row r="2288" spans="1:11" ht="15.75" customHeight="1">
      <c r="A2288" s="2" t="s">
        <v>3997</v>
      </c>
      <c r="B2288" s="1">
        <v>1999</v>
      </c>
      <c r="C2288" s="1" t="s">
        <v>2766</v>
      </c>
      <c r="D2288" s="3">
        <v>6.3</v>
      </c>
      <c r="E2288" s="4">
        <v>116</v>
      </c>
      <c r="F2288" s="1">
        <v>95000000</v>
      </c>
      <c r="G2288" s="1">
        <v>102678089</v>
      </c>
      <c r="H2288" s="1" t="s">
        <v>176</v>
      </c>
      <c r="I2288" s="1">
        <v>42705</v>
      </c>
      <c r="J2288" s="1" t="s">
        <v>15</v>
      </c>
      <c r="K2288" s="1" t="s">
        <v>16</v>
      </c>
    </row>
    <row r="2289" spans="1:11" ht="15.75" customHeight="1">
      <c r="A2289" s="2" t="s">
        <v>3998</v>
      </c>
      <c r="B2289" s="1">
        <v>1997</v>
      </c>
      <c r="C2289" s="1" t="s">
        <v>2601</v>
      </c>
      <c r="D2289" s="3">
        <v>6.3</v>
      </c>
      <c r="E2289" s="4">
        <v>124</v>
      </c>
      <c r="F2289" s="1">
        <v>60000000</v>
      </c>
      <c r="G2289" s="1">
        <v>54910560</v>
      </c>
      <c r="H2289" s="1" t="s">
        <v>1559</v>
      </c>
      <c r="I2289" s="1">
        <v>88225</v>
      </c>
      <c r="J2289" s="1" t="s">
        <v>15</v>
      </c>
      <c r="K2289" s="1" t="s">
        <v>16</v>
      </c>
    </row>
    <row r="2290" spans="1:11" ht="15.75" customHeight="1">
      <c r="A2290" s="2" t="s">
        <v>3999</v>
      </c>
      <c r="B2290" s="1">
        <v>2003</v>
      </c>
      <c r="C2290" s="1" t="s">
        <v>1377</v>
      </c>
      <c r="D2290" s="3">
        <v>6.3</v>
      </c>
      <c r="E2290" s="4">
        <v>119</v>
      </c>
      <c r="F2290" s="1">
        <v>60000000</v>
      </c>
      <c r="G2290" s="1">
        <v>53789313</v>
      </c>
      <c r="H2290" s="1" t="s">
        <v>816</v>
      </c>
      <c r="I2290" s="1">
        <v>89816</v>
      </c>
      <c r="J2290" s="1" t="s">
        <v>15</v>
      </c>
      <c r="K2290" s="1" t="s">
        <v>16</v>
      </c>
    </row>
    <row r="2291" spans="1:11" ht="15.75" customHeight="1">
      <c r="A2291" s="2" t="s">
        <v>4000</v>
      </c>
      <c r="B2291" s="1">
        <v>1997</v>
      </c>
      <c r="C2291" s="1" t="s">
        <v>148</v>
      </c>
      <c r="D2291" s="3">
        <v>6.3</v>
      </c>
      <c r="E2291" s="4">
        <v>116</v>
      </c>
      <c r="F2291" s="1">
        <v>75000000</v>
      </c>
      <c r="G2291" s="1">
        <v>47748610</v>
      </c>
      <c r="H2291" s="1" t="s">
        <v>730</v>
      </c>
      <c r="I2291" s="1">
        <v>170179</v>
      </c>
      <c r="J2291" s="1" t="s">
        <v>15</v>
      </c>
      <c r="K2291" s="1" t="s">
        <v>16</v>
      </c>
    </row>
    <row r="2292" spans="1:11" ht="15.75" customHeight="1">
      <c r="A2292" s="2" t="s">
        <v>4001</v>
      </c>
      <c r="B2292" s="1">
        <v>2003</v>
      </c>
      <c r="C2292" s="1" t="s">
        <v>284</v>
      </c>
      <c r="D2292" s="3">
        <v>6.3</v>
      </c>
      <c r="E2292" s="4">
        <v>100</v>
      </c>
      <c r="F2292" s="1">
        <v>60000000</v>
      </c>
      <c r="G2292" s="1">
        <v>35096190</v>
      </c>
      <c r="H2292" s="1" t="s">
        <v>3454</v>
      </c>
      <c r="I2292" s="1">
        <v>76560</v>
      </c>
      <c r="J2292" s="1" t="s">
        <v>15</v>
      </c>
      <c r="K2292" s="1" t="s">
        <v>16</v>
      </c>
    </row>
    <row r="2293" spans="1:11" ht="15.75" customHeight="1">
      <c r="A2293" s="2" t="s">
        <v>4002</v>
      </c>
      <c r="B2293" s="1">
        <v>2013</v>
      </c>
      <c r="C2293" s="1" t="s">
        <v>2015</v>
      </c>
      <c r="D2293" s="3">
        <v>6.3</v>
      </c>
      <c r="E2293" s="4">
        <v>125</v>
      </c>
      <c r="F2293" s="1">
        <v>58000000</v>
      </c>
      <c r="G2293" s="1">
        <v>44665963</v>
      </c>
      <c r="H2293" s="1" t="s">
        <v>521</v>
      </c>
      <c r="I2293" s="1">
        <v>159931</v>
      </c>
      <c r="J2293" s="1" t="s">
        <v>15</v>
      </c>
      <c r="K2293" s="1" t="s">
        <v>16</v>
      </c>
    </row>
    <row r="2294" spans="1:11" ht="15.75" customHeight="1">
      <c r="A2294" s="2" t="s">
        <v>4003</v>
      </c>
      <c r="B2294" s="1">
        <v>2004</v>
      </c>
      <c r="C2294" s="1" t="s">
        <v>1788</v>
      </c>
      <c r="D2294" s="3">
        <v>6.3</v>
      </c>
      <c r="E2294" s="4">
        <v>97</v>
      </c>
      <c r="F2294" s="1">
        <v>58000000</v>
      </c>
      <c r="G2294" s="1">
        <v>28328132</v>
      </c>
      <c r="H2294" s="1" t="s">
        <v>4004</v>
      </c>
      <c r="I2294" s="1">
        <v>38298</v>
      </c>
      <c r="J2294" s="1" t="s">
        <v>15</v>
      </c>
      <c r="K2294" s="1" t="s">
        <v>16</v>
      </c>
    </row>
    <row r="2295" spans="1:11" ht="15.75" customHeight="1">
      <c r="A2295" s="2" t="s">
        <v>4005</v>
      </c>
      <c r="B2295" s="1">
        <v>2003</v>
      </c>
      <c r="C2295" s="1" t="s">
        <v>4006</v>
      </c>
      <c r="D2295" s="3">
        <v>6.3</v>
      </c>
      <c r="E2295" s="4">
        <v>74</v>
      </c>
      <c r="F2295" s="1">
        <v>55000000</v>
      </c>
      <c r="G2295" s="1">
        <v>104354205</v>
      </c>
      <c r="H2295" s="1" t="s">
        <v>149</v>
      </c>
      <c r="I2295" s="1">
        <v>162331</v>
      </c>
      <c r="J2295" s="1" t="s">
        <v>15</v>
      </c>
      <c r="K2295" s="1" t="s">
        <v>16</v>
      </c>
    </row>
    <row r="2296" spans="1:11" ht="15.75" customHeight="1">
      <c r="A2296" s="2" t="s">
        <v>4007</v>
      </c>
      <c r="B2296" s="1">
        <v>2010</v>
      </c>
      <c r="C2296" s="1" t="s">
        <v>2015</v>
      </c>
      <c r="D2296" s="3">
        <v>6.3</v>
      </c>
      <c r="E2296" s="4">
        <v>101</v>
      </c>
      <c r="F2296" s="1">
        <v>55000000</v>
      </c>
      <c r="G2296" s="1">
        <v>98711404</v>
      </c>
      <c r="H2296" s="1" t="s">
        <v>3698</v>
      </c>
      <c r="I2296" s="1">
        <v>127571</v>
      </c>
      <c r="J2296" s="1" t="s">
        <v>15</v>
      </c>
      <c r="K2296" s="1" t="s">
        <v>16</v>
      </c>
    </row>
    <row r="2297" spans="1:11" ht="15.75" customHeight="1">
      <c r="A2297" s="2" t="s">
        <v>4008</v>
      </c>
      <c r="B2297" s="1">
        <v>1989</v>
      </c>
      <c r="C2297" s="1" t="s">
        <v>4009</v>
      </c>
      <c r="D2297" s="3">
        <v>6.3</v>
      </c>
      <c r="E2297" s="4">
        <v>97</v>
      </c>
      <c r="F2297" s="1">
        <v>55000000</v>
      </c>
      <c r="G2297" s="1">
        <v>63408614</v>
      </c>
      <c r="H2297" s="1" t="s">
        <v>1047</v>
      </c>
      <c r="I2297" s="1">
        <v>75365</v>
      </c>
      <c r="J2297" s="1" t="s">
        <v>15</v>
      </c>
      <c r="K2297" s="1" t="s">
        <v>16</v>
      </c>
    </row>
    <row r="2298" spans="1:11" ht="15.75" customHeight="1">
      <c r="A2298" s="2" t="s">
        <v>4010</v>
      </c>
      <c r="B2298" s="1">
        <v>1996</v>
      </c>
      <c r="C2298" s="1" t="s">
        <v>1195</v>
      </c>
      <c r="D2298" s="3">
        <v>6.3</v>
      </c>
      <c r="E2298" s="4">
        <v>135</v>
      </c>
      <c r="F2298" s="1">
        <v>55000000</v>
      </c>
      <c r="G2298" s="1">
        <v>49994804</v>
      </c>
      <c r="H2298" s="1" t="s">
        <v>4011</v>
      </c>
      <c r="I2298" s="1">
        <v>29205</v>
      </c>
      <c r="J2298" s="1" t="s">
        <v>15</v>
      </c>
      <c r="K2298" s="1" t="s">
        <v>16</v>
      </c>
    </row>
    <row r="2299" spans="1:11" ht="15.75" customHeight="1">
      <c r="A2299" s="2" t="s">
        <v>4012</v>
      </c>
      <c r="B2299" s="1">
        <v>2003</v>
      </c>
      <c r="C2299" s="1" t="s">
        <v>868</v>
      </c>
      <c r="D2299" s="3">
        <v>6.3</v>
      </c>
      <c r="E2299" s="4">
        <v>280</v>
      </c>
      <c r="F2299" s="1">
        <v>56000000</v>
      </c>
      <c r="G2299" s="1">
        <v>12870569</v>
      </c>
      <c r="H2299" s="1" t="s">
        <v>360</v>
      </c>
      <c r="I2299" s="1">
        <v>13215</v>
      </c>
      <c r="J2299" s="1" t="s">
        <v>15</v>
      </c>
      <c r="K2299" s="1" t="s">
        <v>16</v>
      </c>
    </row>
    <row r="2300" spans="1:11" ht="15.75" customHeight="1">
      <c r="A2300" s="2" t="s">
        <v>4013</v>
      </c>
      <c r="B2300" s="1">
        <v>2008</v>
      </c>
      <c r="C2300" s="1" t="s">
        <v>3895</v>
      </c>
      <c r="D2300" s="3">
        <v>6.3</v>
      </c>
      <c r="E2300" s="4">
        <v>108</v>
      </c>
      <c r="F2300" s="1">
        <v>52000000</v>
      </c>
      <c r="G2300" s="1">
        <v>143704210</v>
      </c>
      <c r="H2300" s="1" t="s">
        <v>4014</v>
      </c>
      <c r="I2300" s="1">
        <v>145974</v>
      </c>
      <c r="J2300" s="1" t="s">
        <v>15</v>
      </c>
      <c r="K2300" s="1" t="s">
        <v>16</v>
      </c>
    </row>
    <row r="2301" spans="1:11" ht="15.75" customHeight="1">
      <c r="A2301" s="2" t="s">
        <v>4015</v>
      </c>
      <c r="B2301" s="1">
        <v>2013</v>
      </c>
      <c r="C2301" s="1" t="s">
        <v>694</v>
      </c>
      <c r="D2301" s="3">
        <v>6.3</v>
      </c>
      <c r="E2301" s="4">
        <v>143</v>
      </c>
      <c r="F2301" s="1">
        <v>50000000</v>
      </c>
      <c r="G2301" s="1">
        <v>2175312</v>
      </c>
      <c r="H2301" s="1" t="s">
        <v>521</v>
      </c>
      <c r="I2301" s="1">
        <v>131227</v>
      </c>
      <c r="J2301" s="1" t="s">
        <v>15</v>
      </c>
      <c r="K2301" s="1" t="s">
        <v>16</v>
      </c>
    </row>
    <row r="2302" spans="1:11" ht="15.75" customHeight="1">
      <c r="A2302" s="2" t="s">
        <v>4016</v>
      </c>
      <c r="B2302" s="1">
        <v>2001</v>
      </c>
      <c r="C2302" s="1" t="s">
        <v>1585</v>
      </c>
      <c r="D2302" s="3">
        <v>6.3</v>
      </c>
      <c r="E2302" s="4">
        <v>113</v>
      </c>
      <c r="F2302" s="1">
        <v>50000000</v>
      </c>
      <c r="G2302" s="1">
        <v>54997476</v>
      </c>
      <c r="H2302" s="1" t="s">
        <v>74</v>
      </c>
      <c r="I2302" s="1">
        <v>40362</v>
      </c>
      <c r="J2302" s="1" t="s">
        <v>15</v>
      </c>
      <c r="K2302" s="1" t="s">
        <v>16</v>
      </c>
    </row>
    <row r="2303" spans="1:11" ht="15.75" customHeight="1">
      <c r="A2303" s="2" t="s">
        <v>4017</v>
      </c>
      <c r="B2303" s="1">
        <v>1990</v>
      </c>
      <c r="C2303" s="1" t="s">
        <v>1896</v>
      </c>
      <c r="D2303" s="3">
        <v>6.3</v>
      </c>
      <c r="E2303" s="4">
        <v>106</v>
      </c>
      <c r="F2303" s="1">
        <v>50000000</v>
      </c>
      <c r="G2303" s="1">
        <v>41482207</v>
      </c>
      <c r="H2303" s="1" t="s">
        <v>1093</v>
      </c>
      <c r="I2303" s="1">
        <v>68428</v>
      </c>
      <c r="J2303" s="1" t="s">
        <v>15</v>
      </c>
      <c r="K2303" s="1" t="s">
        <v>16</v>
      </c>
    </row>
    <row r="2304" spans="1:11" ht="15.75" customHeight="1">
      <c r="A2304" s="2" t="s">
        <v>4018</v>
      </c>
      <c r="B2304" s="1">
        <v>1995</v>
      </c>
      <c r="C2304" s="1" t="s">
        <v>1554</v>
      </c>
      <c r="D2304" s="3">
        <v>6.3</v>
      </c>
      <c r="E2304" s="4">
        <v>132</v>
      </c>
      <c r="F2304" s="1">
        <v>50000000</v>
      </c>
      <c r="G2304" s="1">
        <v>30306268</v>
      </c>
      <c r="H2304" s="1" t="s">
        <v>1150</v>
      </c>
      <c r="I2304" s="1">
        <v>62981</v>
      </c>
      <c r="J2304" s="1" t="s">
        <v>15</v>
      </c>
      <c r="K2304" s="1" t="s">
        <v>109</v>
      </c>
    </row>
    <row r="2305" spans="1:11" ht="15.75" customHeight="1">
      <c r="A2305" s="2" t="s">
        <v>4019</v>
      </c>
      <c r="B2305" s="1">
        <v>1990</v>
      </c>
      <c r="C2305" s="1" t="s">
        <v>2039</v>
      </c>
      <c r="D2305" s="3">
        <v>6.3</v>
      </c>
      <c r="E2305" s="4">
        <v>104</v>
      </c>
      <c r="F2305" s="1">
        <v>40000000</v>
      </c>
      <c r="G2305" s="1">
        <v>21413502</v>
      </c>
      <c r="H2305" s="1" t="s">
        <v>4020</v>
      </c>
      <c r="I2305" s="1">
        <v>14429</v>
      </c>
      <c r="J2305" s="1" t="s">
        <v>15</v>
      </c>
      <c r="K2305" s="1" t="s">
        <v>16</v>
      </c>
    </row>
    <row r="2306" spans="1:11" ht="15.75" customHeight="1">
      <c r="A2306" s="2" t="s">
        <v>4021</v>
      </c>
      <c r="B2306" s="1">
        <v>1997</v>
      </c>
      <c r="C2306" s="1" t="s">
        <v>4022</v>
      </c>
      <c r="D2306" s="3">
        <v>6.3</v>
      </c>
      <c r="E2306" s="4">
        <v>105</v>
      </c>
      <c r="F2306" s="1">
        <v>46000000</v>
      </c>
      <c r="G2306" s="1">
        <v>126805112</v>
      </c>
      <c r="H2306" s="1" t="s">
        <v>149</v>
      </c>
      <c r="I2306" s="1">
        <v>98199</v>
      </c>
      <c r="J2306" s="1" t="s">
        <v>15</v>
      </c>
      <c r="K2306" s="1" t="s">
        <v>16</v>
      </c>
    </row>
    <row r="2307" spans="1:11" ht="15.75" customHeight="1">
      <c r="A2307" s="2" t="s">
        <v>4023</v>
      </c>
      <c r="B2307" s="1">
        <v>2012</v>
      </c>
      <c r="C2307" s="1" t="s">
        <v>3817</v>
      </c>
      <c r="D2307" s="3">
        <v>6.3</v>
      </c>
      <c r="E2307" s="4">
        <v>98</v>
      </c>
      <c r="F2307" s="1">
        <v>45000000</v>
      </c>
      <c r="G2307" s="1">
        <v>139852971</v>
      </c>
      <c r="H2307" s="1" t="s">
        <v>1150</v>
      </c>
      <c r="I2307" s="1">
        <v>238671</v>
      </c>
      <c r="J2307" s="1" t="s">
        <v>15</v>
      </c>
      <c r="K2307" s="1" t="s">
        <v>109</v>
      </c>
    </row>
    <row r="2308" spans="1:11" ht="15.75" customHeight="1">
      <c r="A2308" s="2" t="s">
        <v>4024</v>
      </c>
      <c r="B2308" s="1">
        <v>1996</v>
      </c>
      <c r="C2308" s="1" t="s">
        <v>3390</v>
      </c>
      <c r="D2308" s="3">
        <v>6.3</v>
      </c>
      <c r="E2308" s="4">
        <v>135</v>
      </c>
      <c r="F2308" s="1">
        <v>45000000</v>
      </c>
      <c r="G2308" s="1">
        <v>53854588</v>
      </c>
      <c r="H2308" s="1" t="s">
        <v>1471</v>
      </c>
      <c r="I2308" s="1">
        <v>37911</v>
      </c>
      <c r="J2308" s="1" t="s">
        <v>15</v>
      </c>
      <c r="K2308" s="1" t="s">
        <v>16</v>
      </c>
    </row>
    <row r="2309" spans="1:11" ht="15.75" customHeight="1">
      <c r="A2309" s="2" t="s">
        <v>4025</v>
      </c>
      <c r="B2309" s="1">
        <v>2007</v>
      </c>
      <c r="C2309" s="1" t="s">
        <v>1880</v>
      </c>
      <c r="D2309" s="3">
        <v>6.3</v>
      </c>
      <c r="E2309" s="4">
        <v>94</v>
      </c>
      <c r="F2309" s="1">
        <v>45000000</v>
      </c>
      <c r="G2309" s="1">
        <v>50648679</v>
      </c>
      <c r="H2309" s="1" t="s">
        <v>3052</v>
      </c>
      <c r="I2309" s="1">
        <v>149549</v>
      </c>
      <c r="J2309" s="1" t="s">
        <v>15</v>
      </c>
      <c r="K2309" s="1" t="s">
        <v>109</v>
      </c>
    </row>
    <row r="2310" spans="1:11" ht="15.75" customHeight="1">
      <c r="A2310" s="2" t="s">
        <v>4026</v>
      </c>
      <c r="B2310" s="1">
        <v>1994</v>
      </c>
      <c r="C2310" s="1" t="s">
        <v>200</v>
      </c>
      <c r="D2310" s="3">
        <v>6.3</v>
      </c>
      <c r="E2310" s="4">
        <v>111</v>
      </c>
      <c r="F2310" s="1">
        <v>45000000</v>
      </c>
      <c r="G2310" s="1">
        <v>46815748</v>
      </c>
      <c r="H2310" s="1" t="s">
        <v>1559</v>
      </c>
      <c r="I2310" s="1">
        <v>32544</v>
      </c>
      <c r="J2310" s="1" t="s">
        <v>15</v>
      </c>
      <c r="K2310" s="1" t="s">
        <v>16</v>
      </c>
    </row>
    <row r="2311" spans="1:11" ht="15.75" customHeight="1">
      <c r="A2311" s="2" t="s">
        <v>4027</v>
      </c>
      <c r="B2311" s="1">
        <v>2011</v>
      </c>
      <c r="C2311" s="1" t="s">
        <v>2635</v>
      </c>
      <c r="D2311" s="3">
        <v>6.3</v>
      </c>
      <c r="E2311" s="4">
        <v>101</v>
      </c>
      <c r="F2311" s="1">
        <v>45000000</v>
      </c>
      <c r="G2311" s="1">
        <v>8129455</v>
      </c>
      <c r="H2311" s="1" t="s">
        <v>1096</v>
      </c>
      <c r="I2311" s="1">
        <v>89568</v>
      </c>
      <c r="J2311" s="1" t="s">
        <v>15</v>
      </c>
      <c r="K2311" s="1" t="s">
        <v>16</v>
      </c>
    </row>
    <row r="2312" spans="1:11" ht="15.75" customHeight="1">
      <c r="A2312" s="2" t="s">
        <v>4028</v>
      </c>
      <c r="B2312" s="1">
        <v>2002</v>
      </c>
      <c r="C2312" s="1" t="s">
        <v>2346</v>
      </c>
      <c r="D2312" s="3">
        <v>6.3</v>
      </c>
      <c r="E2312" s="4">
        <v>115</v>
      </c>
      <c r="F2312" s="1">
        <v>42000000</v>
      </c>
      <c r="G2312" s="1">
        <v>41543207</v>
      </c>
      <c r="H2312" s="1" t="s">
        <v>74</v>
      </c>
      <c r="I2312" s="1">
        <v>30077</v>
      </c>
      <c r="J2312" s="1" t="s">
        <v>15</v>
      </c>
      <c r="K2312" s="1" t="s">
        <v>16</v>
      </c>
    </row>
    <row r="2313" spans="1:11" ht="15.75" customHeight="1">
      <c r="A2313" s="2" t="s">
        <v>4029</v>
      </c>
      <c r="B2313" s="1">
        <v>2010</v>
      </c>
      <c r="C2313" s="1" t="s">
        <v>4030</v>
      </c>
      <c r="D2313" s="3">
        <v>6.3</v>
      </c>
      <c r="E2313" s="4">
        <v>100</v>
      </c>
      <c r="F2313" s="1">
        <v>45000000</v>
      </c>
      <c r="G2313" s="1">
        <v>5664251</v>
      </c>
      <c r="H2313" s="1" t="s">
        <v>4031</v>
      </c>
      <c r="I2313" s="1">
        <v>22309</v>
      </c>
      <c r="J2313" s="1" t="s">
        <v>15</v>
      </c>
      <c r="K2313" s="1" t="s">
        <v>39</v>
      </c>
    </row>
    <row r="2314" spans="1:11" ht="15.75" customHeight="1">
      <c r="A2314" s="2" t="s">
        <v>4032</v>
      </c>
      <c r="B2314" s="1">
        <v>2014</v>
      </c>
      <c r="C2314" s="1" t="s">
        <v>3612</v>
      </c>
      <c r="D2314" s="3">
        <v>6.3</v>
      </c>
      <c r="E2314" s="4">
        <v>116</v>
      </c>
      <c r="F2314" s="1">
        <v>42000000</v>
      </c>
      <c r="G2314" s="1">
        <v>54414716</v>
      </c>
      <c r="H2314" s="1" t="s">
        <v>224</v>
      </c>
      <c r="I2314" s="1">
        <v>114294</v>
      </c>
      <c r="J2314" s="1" t="s">
        <v>15</v>
      </c>
      <c r="K2314" s="1" t="s">
        <v>16</v>
      </c>
    </row>
    <row r="2315" spans="1:11" ht="15.75" customHeight="1">
      <c r="A2315" s="2" t="s">
        <v>4033</v>
      </c>
      <c r="B2315" s="1">
        <v>1999</v>
      </c>
      <c r="C2315" s="1" t="s">
        <v>4034</v>
      </c>
      <c r="D2315" s="3">
        <v>6.3</v>
      </c>
      <c r="E2315" s="4">
        <v>106</v>
      </c>
      <c r="F2315" s="1">
        <v>40000000</v>
      </c>
      <c r="G2315" s="1">
        <v>13376506</v>
      </c>
      <c r="H2315" s="1" t="s">
        <v>42</v>
      </c>
      <c r="I2315" s="1">
        <v>10413</v>
      </c>
      <c r="J2315" s="1" t="s">
        <v>15</v>
      </c>
      <c r="K2315" s="1" t="s">
        <v>16</v>
      </c>
    </row>
    <row r="2316" spans="1:11" ht="15.75" customHeight="1">
      <c r="A2316" s="2" t="s">
        <v>4035</v>
      </c>
      <c r="B2316" s="1">
        <v>1999</v>
      </c>
      <c r="C2316" s="1" t="s">
        <v>4036</v>
      </c>
      <c r="D2316" s="3">
        <v>6.3</v>
      </c>
      <c r="E2316" s="4">
        <v>93</v>
      </c>
      <c r="F2316" s="1">
        <v>65000000</v>
      </c>
      <c r="G2316" s="1">
        <v>68208190</v>
      </c>
      <c r="H2316" s="1" t="s">
        <v>1047</v>
      </c>
      <c r="I2316" s="1">
        <v>60572</v>
      </c>
      <c r="J2316" s="1" t="s">
        <v>15</v>
      </c>
      <c r="K2316" s="1" t="s">
        <v>16</v>
      </c>
    </row>
    <row r="2317" spans="1:11" ht="15.75" customHeight="1">
      <c r="A2317" s="2" t="s">
        <v>4037</v>
      </c>
      <c r="B2317" s="1">
        <v>2015</v>
      </c>
      <c r="C2317" s="1" t="s">
        <v>2095</v>
      </c>
      <c r="D2317" s="3">
        <v>6.3</v>
      </c>
      <c r="E2317" s="4">
        <v>129</v>
      </c>
      <c r="F2317" s="1">
        <v>35000000</v>
      </c>
      <c r="G2317" s="1">
        <v>110008260</v>
      </c>
      <c r="H2317" s="1" t="s">
        <v>149</v>
      </c>
      <c r="I2317" s="1">
        <v>94241</v>
      </c>
      <c r="J2317" s="1" t="s">
        <v>15</v>
      </c>
      <c r="K2317" s="1" t="s">
        <v>68</v>
      </c>
    </row>
    <row r="2318" spans="1:11" ht="15.75" customHeight="1">
      <c r="A2318" s="2" t="s">
        <v>4038</v>
      </c>
      <c r="B2318" s="1">
        <v>1997</v>
      </c>
      <c r="C2318" s="1" t="s">
        <v>1399</v>
      </c>
      <c r="D2318" s="3">
        <v>6.3</v>
      </c>
      <c r="E2318" s="4">
        <v>90</v>
      </c>
      <c r="F2318" s="1">
        <v>35000000</v>
      </c>
      <c r="G2318" s="1">
        <v>63826569</v>
      </c>
      <c r="H2318" s="1" t="s">
        <v>521</v>
      </c>
      <c r="I2318" s="1">
        <v>32416</v>
      </c>
      <c r="J2318" s="1" t="s">
        <v>15</v>
      </c>
      <c r="K2318" s="1" t="s">
        <v>16</v>
      </c>
    </row>
    <row r="2319" spans="1:11" ht="15.75" customHeight="1">
      <c r="A2319" s="2" t="s">
        <v>4039</v>
      </c>
      <c r="B2319" s="1">
        <v>2000</v>
      </c>
      <c r="C2319" s="1" t="s">
        <v>3589</v>
      </c>
      <c r="D2319" s="3">
        <v>6.3</v>
      </c>
      <c r="E2319" s="4">
        <v>109</v>
      </c>
      <c r="F2319" s="1">
        <v>33000000</v>
      </c>
      <c r="G2319" s="1">
        <v>61280963</v>
      </c>
      <c r="H2319" s="1" t="s">
        <v>1727</v>
      </c>
      <c r="I2319" s="1">
        <v>79877</v>
      </c>
      <c r="J2319" s="1" t="s">
        <v>15</v>
      </c>
      <c r="K2319" s="1" t="s">
        <v>16</v>
      </c>
    </row>
    <row r="2320" spans="1:11" ht="15.75" customHeight="1">
      <c r="A2320" s="2" t="s">
        <v>4040</v>
      </c>
      <c r="B2320" s="1">
        <v>2007</v>
      </c>
      <c r="C2320" s="1" t="s">
        <v>4041</v>
      </c>
      <c r="D2320" s="3">
        <v>6.3</v>
      </c>
      <c r="E2320" s="4">
        <v>87</v>
      </c>
      <c r="F2320" s="1">
        <v>34000000</v>
      </c>
      <c r="G2320" s="1">
        <v>54132596</v>
      </c>
      <c r="H2320" s="1" t="s">
        <v>4042</v>
      </c>
      <c r="I2320" s="1">
        <v>53786</v>
      </c>
      <c r="J2320" s="1" t="s">
        <v>15</v>
      </c>
      <c r="K2320" s="1" t="s">
        <v>728</v>
      </c>
    </row>
    <row r="2321" spans="1:11" ht="15.75" customHeight="1">
      <c r="A2321" s="2" t="s">
        <v>4043</v>
      </c>
      <c r="B2321" s="1">
        <v>2004</v>
      </c>
      <c r="C2321" s="1" t="s">
        <v>4044</v>
      </c>
      <c r="D2321" s="3">
        <v>6.3</v>
      </c>
      <c r="E2321" s="4">
        <v>96</v>
      </c>
      <c r="F2321" s="1">
        <v>35000000</v>
      </c>
      <c r="G2321" s="1">
        <v>22913677</v>
      </c>
      <c r="H2321" s="1" t="s">
        <v>2578</v>
      </c>
      <c r="I2321" s="1">
        <v>47800</v>
      </c>
      <c r="J2321" s="1" t="s">
        <v>15</v>
      </c>
      <c r="K2321" s="1" t="s">
        <v>16</v>
      </c>
    </row>
    <row r="2322" spans="1:11" ht="15.75" customHeight="1">
      <c r="A2322" s="2" t="s">
        <v>4045</v>
      </c>
      <c r="B2322" s="1">
        <v>2004</v>
      </c>
      <c r="C2322" s="1" t="s">
        <v>1281</v>
      </c>
      <c r="D2322" s="3">
        <v>6.3</v>
      </c>
      <c r="E2322" s="4">
        <v>98</v>
      </c>
      <c r="F2322" s="1">
        <v>31000000</v>
      </c>
      <c r="G2322" s="1">
        <v>16831505</v>
      </c>
      <c r="H2322" s="1" t="s">
        <v>1744</v>
      </c>
      <c r="I2322" s="1">
        <v>51842</v>
      </c>
      <c r="J2322" s="1" t="s">
        <v>15</v>
      </c>
      <c r="K2322" s="1" t="s">
        <v>121</v>
      </c>
    </row>
    <row r="2323" spans="1:11" ht="15.75" customHeight="1">
      <c r="A2323" s="2" t="s">
        <v>4046</v>
      </c>
      <c r="B2323" s="1">
        <v>2002</v>
      </c>
      <c r="C2323" s="1" t="s">
        <v>204</v>
      </c>
      <c r="D2323" s="3">
        <v>6.3</v>
      </c>
      <c r="E2323" s="4">
        <v>114</v>
      </c>
      <c r="F2323" s="1">
        <v>35000000</v>
      </c>
      <c r="G2323" s="1">
        <v>6592103</v>
      </c>
      <c r="H2323" s="1" t="s">
        <v>74</v>
      </c>
      <c r="I2323" s="1">
        <v>28584</v>
      </c>
      <c r="J2323" s="1" t="s">
        <v>15</v>
      </c>
      <c r="K2323" s="1" t="s">
        <v>109</v>
      </c>
    </row>
    <row r="2324" spans="1:11" ht="15.75" customHeight="1">
      <c r="A2324" s="2" t="s">
        <v>4047</v>
      </c>
      <c r="B2324" s="1">
        <v>2013</v>
      </c>
      <c r="C2324" s="1" t="s">
        <v>4048</v>
      </c>
      <c r="D2324" s="3">
        <v>6.3</v>
      </c>
      <c r="E2324" s="4">
        <v>85</v>
      </c>
      <c r="F2324" s="1">
        <v>34000000</v>
      </c>
      <c r="G2324" s="1">
        <v>4091</v>
      </c>
      <c r="H2324" s="1" t="s">
        <v>188</v>
      </c>
      <c r="I2324" s="1">
        <v>4265</v>
      </c>
      <c r="J2324" s="1" t="s">
        <v>15</v>
      </c>
      <c r="K2324" s="1" t="s">
        <v>2136</v>
      </c>
    </row>
    <row r="2325" spans="1:11" ht="15.75" customHeight="1">
      <c r="A2325" s="2" t="s">
        <v>4049</v>
      </c>
      <c r="B2325" s="1">
        <v>2005</v>
      </c>
      <c r="C2325" s="1" t="s">
        <v>1544</v>
      </c>
      <c r="D2325" s="3">
        <v>6.3</v>
      </c>
      <c r="E2325" s="4">
        <v>87</v>
      </c>
      <c r="F2325" s="1">
        <v>32000000</v>
      </c>
      <c r="G2325" s="1">
        <v>43095600</v>
      </c>
      <c r="H2325" s="1" t="s">
        <v>1150</v>
      </c>
      <c r="I2325" s="1">
        <v>156267</v>
      </c>
      <c r="J2325" s="1" t="s">
        <v>15</v>
      </c>
      <c r="K2325" s="1" t="s">
        <v>109</v>
      </c>
    </row>
    <row r="2326" spans="1:11" ht="15.75" customHeight="1">
      <c r="A2326" s="2" t="s">
        <v>4050</v>
      </c>
      <c r="B2326" s="1">
        <v>2010</v>
      </c>
      <c r="C2326" s="1" t="s">
        <v>4051</v>
      </c>
      <c r="D2326" s="3">
        <v>6.3</v>
      </c>
      <c r="E2326" s="4">
        <v>119</v>
      </c>
      <c r="F2326" s="1">
        <v>32000000</v>
      </c>
      <c r="G2326" s="1">
        <v>13763130</v>
      </c>
      <c r="H2326" s="1" t="s">
        <v>1540</v>
      </c>
      <c r="I2326" s="1">
        <v>87768</v>
      </c>
      <c r="J2326" s="1" t="s">
        <v>15</v>
      </c>
      <c r="K2326" s="1" t="s">
        <v>16</v>
      </c>
    </row>
    <row r="2327" spans="1:11" ht="15.75" customHeight="1">
      <c r="A2327" s="2" t="s">
        <v>4052</v>
      </c>
      <c r="B2327" s="1">
        <v>2010</v>
      </c>
      <c r="C2327" s="1" t="s">
        <v>4053</v>
      </c>
      <c r="D2327" s="3">
        <v>6.3</v>
      </c>
      <c r="E2327" s="4">
        <v>102</v>
      </c>
      <c r="F2327" s="1">
        <v>32000000</v>
      </c>
      <c r="G2327" s="1">
        <v>17797316</v>
      </c>
      <c r="H2327" s="1" t="s">
        <v>149</v>
      </c>
      <c r="I2327" s="1">
        <v>50523</v>
      </c>
      <c r="J2327" s="1" t="s">
        <v>15</v>
      </c>
      <c r="K2327" s="1" t="s">
        <v>16</v>
      </c>
    </row>
    <row r="2328" spans="1:11" ht="15.75" customHeight="1">
      <c r="A2328" s="2" t="s">
        <v>4054</v>
      </c>
      <c r="B2328" s="1">
        <v>2016</v>
      </c>
      <c r="C2328" s="1" t="s">
        <v>2664</v>
      </c>
      <c r="D2328" s="3">
        <v>6.3</v>
      </c>
      <c r="E2328" s="4">
        <v>113</v>
      </c>
      <c r="F2328" s="1">
        <v>31500000</v>
      </c>
      <c r="G2328" s="1">
        <v>14268533</v>
      </c>
      <c r="H2328" s="1" t="s">
        <v>4055</v>
      </c>
      <c r="I2328" s="1">
        <v>17319</v>
      </c>
      <c r="J2328" s="1" t="s">
        <v>15</v>
      </c>
      <c r="K2328" s="1" t="s">
        <v>121</v>
      </c>
    </row>
    <row r="2329" spans="1:11" ht="15.75" customHeight="1">
      <c r="A2329" s="2" t="s">
        <v>4056</v>
      </c>
      <c r="B2329" s="1">
        <v>1979</v>
      </c>
      <c r="C2329" s="1" t="s">
        <v>2150</v>
      </c>
      <c r="D2329" s="3">
        <v>6.3</v>
      </c>
      <c r="E2329" s="4">
        <v>126</v>
      </c>
      <c r="F2329" s="1">
        <v>34000000</v>
      </c>
      <c r="G2329" s="1">
        <v>62700000</v>
      </c>
      <c r="H2329" s="1" t="s">
        <v>37</v>
      </c>
      <c r="I2329" s="1">
        <v>69534</v>
      </c>
      <c r="J2329" s="1" t="s">
        <v>15</v>
      </c>
      <c r="K2329" s="1" t="s">
        <v>121</v>
      </c>
    </row>
    <row r="2330" spans="1:11" ht="15.75" customHeight="1">
      <c r="A2330" s="2" t="s">
        <v>4057</v>
      </c>
      <c r="B2330" s="1">
        <v>1990</v>
      </c>
      <c r="C2330" s="1" t="s">
        <v>1577</v>
      </c>
      <c r="D2330" s="3">
        <v>6.3</v>
      </c>
      <c r="E2330" s="4">
        <v>103</v>
      </c>
      <c r="F2330" s="1">
        <v>31000000</v>
      </c>
      <c r="G2330" s="1">
        <v>53133888</v>
      </c>
      <c r="H2330" s="1" t="s">
        <v>778</v>
      </c>
      <c r="I2330" s="1">
        <v>50389</v>
      </c>
      <c r="J2330" s="1" t="s">
        <v>15</v>
      </c>
      <c r="K2330" s="1" t="s">
        <v>16</v>
      </c>
    </row>
    <row r="2331" spans="1:11" ht="15.75" customHeight="1">
      <c r="A2331" s="2" t="s">
        <v>4058</v>
      </c>
      <c r="B2331" s="1">
        <v>1995</v>
      </c>
      <c r="C2331" s="1" t="s">
        <v>3096</v>
      </c>
      <c r="D2331" s="3">
        <v>6.3</v>
      </c>
      <c r="E2331" s="4">
        <v>90</v>
      </c>
      <c r="F2331" s="1">
        <v>30000000</v>
      </c>
      <c r="G2331" s="1">
        <v>108360000</v>
      </c>
      <c r="H2331" s="1" t="s">
        <v>1418</v>
      </c>
      <c r="I2331" s="1">
        <v>160321</v>
      </c>
      <c r="J2331" s="1" t="s">
        <v>15</v>
      </c>
      <c r="K2331" s="1" t="s">
        <v>16</v>
      </c>
    </row>
    <row r="2332" spans="1:11" ht="15.75" customHeight="1">
      <c r="A2332" s="2" t="s">
        <v>4059</v>
      </c>
      <c r="B2332" s="1">
        <v>2012</v>
      </c>
      <c r="C2332" s="1" t="s">
        <v>2048</v>
      </c>
      <c r="D2332" s="3">
        <v>6.3</v>
      </c>
      <c r="E2332" s="4">
        <v>100</v>
      </c>
      <c r="F2332" s="1">
        <v>30000000</v>
      </c>
      <c r="G2332" s="1">
        <v>63536011</v>
      </c>
      <c r="H2332" s="1" t="s">
        <v>468</v>
      </c>
      <c r="I2332" s="1">
        <v>34258</v>
      </c>
      <c r="J2332" s="1" t="s">
        <v>15</v>
      </c>
      <c r="K2332" s="1" t="s">
        <v>16</v>
      </c>
    </row>
    <row r="2333" spans="1:11" ht="15.75" customHeight="1">
      <c r="A2333" s="2" t="s">
        <v>4060</v>
      </c>
      <c r="B2333" s="1">
        <v>1985</v>
      </c>
      <c r="C2333" s="1" t="s">
        <v>2827</v>
      </c>
      <c r="D2333" s="3">
        <v>6.3</v>
      </c>
      <c r="E2333" s="4">
        <v>131</v>
      </c>
      <c r="F2333" s="1">
        <v>30000000</v>
      </c>
      <c r="G2333" s="1">
        <v>50300000</v>
      </c>
      <c r="H2333" s="1" t="s">
        <v>425</v>
      </c>
      <c r="I2333" s="1">
        <v>68565</v>
      </c>
      <c r="J2333" s="1" t="s">
        <v>15</v>
      </c>
      <c r="K2333" s="1" t="s">
        <v>121</v>
      </c>
    </row>
    <row r="2334" spans="1:11" ht="15.75" customHeight="1">
      <c r="A2334" s="2" t="s">
        <v>4061</v>
      </c>
      <c r="B2334" s="1">
        <v>2005</v>
      </c>
      <c r="C2334" s="1" t="s">
        <v>4062</v>
      </c>
      <c r="D2334" s="3">
        <v>6.3</v>
      </c>
      <c r="E2334" s="4">
        <v>109</v>
      </c>
      <c r="F2334" s="1">
        <v>20000000</v>
      </c>
      <c r="G2334" s="1">
        <v>19976073</v>
      </c>
      <c r="H2334" s="1" t="s">
        <v>21</v>
      </c>
      <c r="I2334" s="1">
        <v>65979</v>
      </c>
      <c r="J2334" s="1" t="s">
        <v>15</v>
      </c>
      <c r="K2334" s="1" t="s">
        <v>16</v>
      </c>
    </row>
    <row r="2335" spans="1:11" ht="15.75" customHeight="1">
      <c r="A2335" s="2" t="s">
        <v>4063</v>
      </c>
      <c r="B2335" s="1">
        <v>2001</v>
      </c>
      <c r="C2335" s="1" t="s">
        <v>2135</v>
      </c>
      <c r="D2335" s="3">
        <v>6.3</v>
      </c>
      <c r="E2335" s="4">
        <v>104</v>
      </c>
      <c r="F2335" s="1">
        <v>60000000</v>
      </c>
      <c r="G2335" s="1">
        <v>74058698</v>
      </c>
      <c r="H2335" s="1" t="s">
        <v>98</v>
      </c>
      <c r="I2335" s="1">
        <v>59232</v>
      </c>
      <c r="J2335" s="1" t="s">
        <v>15</v>
      </c>
      <c r="K2335" s="1" t="s">
        <v>16</v>
      </c>
    </row>
    <row r="2336" spans="1:11" ht="15.75" customHeight="1">
      <c r="A2336" s="2" t="s">
        <v>4064</v>
      </c>
      <c r="B2336" s="1">
        <v>2007</v>
      </c>
      <c r="C2336" s="1" t="s">
        <v>926</v>
      </c>
      <c r="D2336" s="3">
        <v>6.3</v>
      </c>
      <c r="E2336" s="4">
        <v>104</v>
      </c>
      <c r="F2336" s="1">
        <v>28000000</v>
      </c>
      <c r="G2336" s="1">
        <v>43097652</v>
      </c>
      <c r="H2336" s="1" t="s">
        <v>468</v>
      </c>
      <c r="I2336" s="1">
        <v>59068</v>
      </c>
      <c r="J2336" s="1" t="s">
        <v>15</v>
      </c>
      <c r="K2336" s="1" t="s">
        <v>16</v>
      </c>
    </row>
    <row r="2337" spans="1:11" ht="15.75" customHeight="1">
      <c r="A2337" s="2" t="s">
        <v>4065</v>
      </c>
      <c r="B2337" s="1">
        <v>2001</v>
      </c>
      <c r="C2337" s="1" t="s">
        <v>4066</v>
      </c>
      <c r="D2337" s="3">
        <v>6.3</v>
      </c>
      <c r="E2337" s="4">
        <v>93</v>
      </c>
      <c r="F2337" s="1">
        <v>28000000</v>
      </c>
      <c r="G2337" s="1">
        <v>5204007</v>
      </c>
      <c r="H2337" s="1" t="s">
        <v>1047</v>
      </c>
      <c r="I2337" s="1">
        <v>42876</v>
      </c>
      <c r="J2337" s="1" t="s">
        <v>15</v>
      </c>
      <c r="K2337" s="1" t="s">
        <v>121</v>
      </c>
    </row>
    <row r="2338" spans="1:11" ht="15.75" customHeight="1">
      <c r="A2338" s="2" t="s">
        <v>4067</v>
      </c>
      <c r="B2338" s="1">
        <v>2007</v>
      </c>
      <c r="C2338" s="1" t="s">
        <v>4068</v>
      </c>
      <c r="D2338" s="3">
        <v>6.3</v>
      </c>
      <c r="E2338" s="4">
        <v>90</v>
      </c>
      <c r="F2338" s="1">
        <v>25000000</v>
      </c>
      <c r="G2338" s="1">
        <v>32553210</v>
      </c>
      <c r="H2338" s="1" t="s">
        <v>1258</v>
      </c>
      <c r="I2338" s="1">
        <v>88714</v>
      </c>
      <c r="J2338" s="1" t="s">
        <v>15</v>
      </c>
      <c r="K2338" s="1" t="s">
        <v>121</v>
      </c>
    </row>
    <row r="2339" spans="1:11" ht="15.75" customHeight="1">
      <c r="A2339" s="2" t="s">
        <v>4069</v>
      </c>
      <c r="B2339" s="1">
        <v>2010</v>
      </c>
      <c r="C2339" s="1" t="s">
        <v>757</v>
      </c>
      <c r="D2339" s="3">
        <v>6.3</v>
      </c>
      <c r="E2339" s="4">
        <v>108</v>
      </c>
      <c r="F2339" s="1">
        <v>25000000</v>
      </c>
      <c r="G2339" s="1">
        <v>80014842</v>
      </c>
      <c r="H2339" s="1" t="s">
        <v>399</v>
      </c>
      <c r="I2339" s="1">
        <v>104356</v>
      </c>
      <c r="J2339" s="1" t="s">
        <v>15</v>
      </c>
      <c r="K2339" s="1" t="s">
        <v>16</v>
      </c>
    </row>
    <row r="2340" spans="1:11" ht="15.75" customHeight="1">
      <c r="A2340" s="2" t="s">
        <v>4070</v>
      </c>
      <c r="B2340" s="1">
        <v>2007</v>
      </c>
      <c r="C2340" s="1" t="s">
        <v>4071</v>
      </c>
      <c r="D2340" s="3">
        <v>6.3</v>
      </c>
      <c r="E2340" s="4">
        <v>103</v>
      </c>
      <c r="F2340" s="1">
        <v>25000000</v>
      </c>
      <c r="G2340" s="1">
        <v>22466994</v>
      </c>
      <c r="H2340" s="1" t="s">
        <v>1150</v>
      </c>
      <c r="I2340" s="1">
        <v>72673</v>
      </c>
      <c r="J2340" s="1" t="s">
        <v>15</v>
      </c>
      <c r="K2340" s="1" t="s">
        <v>16</v>
      </c>
    </row>
    <row r="2341" spans="1:11" ht="15.75" customHeight="1">
      <c r="A2341" s="2" t="s">
        <v>4072</v>
      </c>
      <c r="B2341" s="1">
        <v>2000</v>
      </c>
      <c r="C2341" s="1" t="s">
        <v>1758</v>
      </c>
      <c r="D2341" s="3">
        <v>6.3</v>
      </c>
      <c r="E2341" s="4">
        <v>110</v>
      </c>
      <c r="F2341" s="1">
        <v>24000000</v>
      </c>
      <c r="G2341" s="1">
        <v>25167270</v>
      </c>
      <c r="H2341" s="1" t="s">
        <v>232</v>
      </c>
      <c r="I2341" s="1">
        <v>30119</v>
      </c>
      <c r="J2341" s="1" t="s">
        <v>15</v>
      </c>
      <c r="K2341" s="1" t="s">
        <v>135</v>
      </c>
    </row>
    <row r="2342" spans="1:11" ht="15.75" customHeight="1">
      <c r="A2342" s="2" t="s">
        <v>4073</v>
      </c>
      <c r="B2342" s="1">
        <v>2014</v>
      </c>
      <c r="C2342" s="1" t="s">
        <v>4074</v>
      </c>
      <c r="D2342" s="3">
        <v>6.3</v>
      </c>
      <c r="E2342" s="4">
        <v>92</v>
      </c>
      <c r="F2342" s="1">
        <v>22000000</v>
      </c>
      <c r="G2342" s="1">
        <v>2963012</v>
      </c>
      <c r="H2342" s="1" t="s">
        <v>176</v>
      </c>
      <c r="I2342" s="1">
        <v>48873</v>
      </c>
      <c r="J2342" s="1" t="s">
        <v>15</v>
      </c>
      <c r="K2342" s="1" t="s">
        <v>121</v>
      </c>
    </row>
    <row r="2343" spans="1:11" ht="15.75" customHeight="1">
      <c r="A2343" s="2" t="s">
        <v>4075</v>
      </c>
      <c r="B2343" s="1">
        <v>2012</v>
      </c>
      <c r="C2343" s="1" t="s">
        <v>391</v>
      </c>
      <c r="D2343" s="3">
        <v>6.3</v>
      </c>
      <c r="E2343" s="4">
        <v>112</v>
      </c>
      <c r="F2343" s="1">
        <v>17000000</v>
      </c>
      <c r="G2343" s="1">
        <v>16684352</v>
      </c>
      <c r="H2343" s="1" t="s">
        <v>149</v>
      </c>
      <c r="I2343" s="1">
        <v>67893</v>
      </c>
      <c r="J2343" s="1" t="s">
        <v>15</v>
      </c>
      <c r="K2343" s="1" t="s">
        <v>16</v>
      </c>
    </row>
    <row r="2344" spans="1:11" ht="15.75" customHeight="1">
      <c r="A2344" s="2" t="s">
        <v>4076</v>
      </c>
      <c r="B2344" s="1">
        <v>2001</v>
      </c>
      <c r="C2344" s="1" t="s">
        <v>3882</v>
      </c>
      <c r="D2344" s="3">
        <v>6.3</v>
      </c>
      <c r="E2344" s="4">
        <v>106</v>
      </c>
      <c r="F2344" s="1">
        <v>21000000</v>
      </c>
      <c r="G2344" s="1">
        <v>40219708</v>
      </c>
      <c r="H2344" s="1" t="s">
        <v>273</v>
      </c>
      <c r="I2344" s="1">
        <v>22649</v>
      </c>
      <c r="J2344" s="1" t="s">
        <v>15</v>
      </c>
      <c r="K2344" s="1" t="s">
        <v>16</v>
      </c>
    </row>
    <row r="2345" spans="1:11" ht="15.75" customHeight="1">
      <c r="A2345" s="2" t="s">
        <v>4077</v>
      </c>
      <c r="B2345" s="1">
        <v>2000</v>
      </c>
      <c r="C2345" s="1" t="s">
        <v>4078</v>
      </c>
      <c r="D2345" s="3">
        <v>6.3</v>
      </c>
      <c r="E2345" s="4">
        <v>77</v>
      </c>
      <c r="F2345" s="1">
        <v>30000000</v>
      </c>
      <c r="G2345" s="1">
        <v>45542421</v>
      </c>
      <c r="H2345" s="1" t="s">
        <v>4079</v>
      </c>
      <c r="I2345" s="1">
        <v>13319</v>
      </c>
      <c r="J2345" s="1" t="s">
        <v>15</v>
      </c>
      <c r="K2345" s="1" t="s">
        <v>16</v>
      </c>
    </row>
    <row r="2346" spans="1:11" ht="15.75" customHeight="1">
      <c r="A2346" s="2" t="s">
        <v>4080</v>
      </c>
      <c r="B2346" s="1">
        <v>2010</v>
      </c>
      <c r="C2346" s="1" t="s">
        <v>920</v>
      </c>
      <c r="D2346" s="3">
        <v>6.3</v>
      </c>
      <c r="E2346" s="4">
        <v>105</v>
      </c>
      <c r="F2346" s="1">
        <v>20000000</v>
      </c>
      <c r="G2346" s="1">
        <v>35596227</v>
      </c>
      <c r="H2346" s="1" t="s">
        <v>98</v>
      </c>
      <c r="I2346" s="1">
        <v>79461</v>
      </c>
      <c r="J2346" s="1" t="s">
        <v>15</v>
      </c>
      <c r="K2346" s="1" t="s">
        <v>16</v>
      </c>
    </row>
    <row r="2347" spans="1:11" ht="15.75" customHeight="1">
      <c r="A2347" s="2" t="s">
        <v>4081</v>
      </c>
      <c r="B2347" s="1">
        <v>2016</v>
      </c>
      <c r="C2347" s="1" t="s">
        <v>851</v>
      </c>
      <c r="D2347" s="3">
        <v>6.3</v>
      </c>
      <c r="E2347" s="4">
        <v>107</v>
      </c>
      <c r="F2347" s="1">
        <v>20000000</v>
      </c>
      <c r="G2347" s="1">
        <v>36874745</v>
      </c>
      <c r="H2347" s="1" t="s">
        <v>4082</v>
      </c>
      <c r="I2347" s="1">
        <v>12276</v>
      </c>
      <c r="J2347" s="1" t="s">
        <v>15</v>
      </c>
      <c r="K2347" s="1" t="s">
        <v>16</v>
      </c>
    </row>
    <row r="2348" spans="1:11" ht="15.75" customHeight="1">
      <c r="A2348" s="2" t="s">
        <v>4083</v>
      </c>
      <c r="B2348" s="1">
        <v>2011</v>
      </c>
      <c r="C2348" s="1" t="s">
        <v>4084</v>
      </c>
      <c r="D2348" s="3">
        <v>6.3</v>
      </c>
      <c r="E2348" s="4">
        <v>90</v>
      </c>
      <c r="F2348" s="1">
        <v>19000000</v>
      </c>
      <c r="G2348" s="1">
        <v>35033759</v>
      </c>
      <c r="H2348" s="1" t="s">
        <v>1418</v>
      </c>
      <c r="I2348" s="1">
        <v>55008</v>
      </c>
      <c r="J2348" s="1" t="s">
        <v>15</v>
      </c>
      <c r="K2348" s="1" t="s">
        <v>16</v>
      </c>
    </row>
    <row r="2349" spans="1:11" ht="15.75" customHeight="1">
      <c r="A2349" s="2" t="s">
        <v>4085</v>
      </c>
      <c r="B2349" s="1">
        <v>2014</v>
      </c>
      <c r="C2349" s="1" t="s">
        <v>3189</v>
      </c>
      <c r="D2349" s="3">
        <v>6.3</v>
      </c>
      <c r="E2349" s="4">
        <v>104</v>
      </c>
      <c r="F2349" s="1">
        <v>20000000</v>
      </c>
      <c r="G2349" s="1">
        <v>23393765</v>
      </c>
      <c r="H2349" s="1" t="s">
        <v>396</v>
      </c>
      <c r="I2349" s="1">
        <v>31323</v>
      </c>
      <c r="J2349" s="1" t="s">
        <v>15</v>
      </c>
      <c r="K2349" s="1" t="s">
        <v>16</v>
      </c>
    </row>
    <row r="2350" spans="1:11" ht="15.75" customHeight="1">
      <c r="A2350" s="2" t="s">
        <v>4086</v>
      </c>
      <c r="B2350" s="1">
        <v>2006</v>
      </c>
      <c r="C2350" s="1" t="s">
        <v>4087</v>
      </c>
      <c r="D2350" s="3">
        <v>6.3</v>
      </c>
      <c r="E2350" s="4">
        <v>123</v>
      </c>
      <c r="F2350" s="1">
        <v>20000000</v>
      </c>
      <c r="G2350" s="1">
        <v>13391174</v>
      </c>
      <c r="H2350" s="1" t="s">
        <v>28</v>
      </c>
      <c r="I2350" s="1">
        <v>5796</v>
      </c>
      <c r="J2350" s="1" t="s">
        <v>15</v>
      </c>
      <c r="K2350" s="1" t="s">
        <v>16</v>
      </c>
    </row>
    <row r="2351" spans="1:11" ht="15.75" customHeight="1">
      <c r="A2351" s="2" t="s">
        <v>4088</v>
      </c>
      <c r="B2351" s="1">
        <v>2016</v>
      </c>
      <c r="C2351" s="1" t="s">
        <v>1406</v>
      </c>
      <c r="D2351" s="3">
        <v>6.3</v>
      </c>
      <c r="E2351" s="4">
        <v>115</v>
      </c>
      <c r="F2351" s="1">
        <v>20000000</v>
      </c>
      <c r="G2351" s="1">
        <v>12626905</v>
      </c>
      <c r="H2351" s="1" t="s">
        <v>21</v>
      </c>
      <c r="I2351" s="1">
        <v>32567</v>
      </c>
      <c r="J2351" s="1" t="s">
        <v>15</v>
      </c>
      <c r="K2351" s="1" t="s">
        <v>16</v>
      </c>
    </row>
    <row r="2352" spans="1:11" ht="15.75" customHeight="1">
      <c r="A2352" s="2" t="s">
        <v>4089</v>
      </c>
      <c r="B2352" s="1">
        <v>2004</v>
      </c>
      <c r="C2352" s="1" t="s">
        <v>4090</v>
      </c>
      <c r="D2352" s="3">
        <v>6.3</v>
      </c>
      <c r="E2352" s="4">
        <v>108</v>
      </c>
      <c r="F2352" s="1">
        <v>20000000</v>
      </c>
      <c r="G2352" s="1">
        <v>8054280</v>
      </c>
      <c r="H2352" s="1" t="s">
        <v>4091</v>
      </c>
      <c r="I2352" s="1">
        <v>6838</v>
      </c>
      <c r="J2352" s="1" t="s">
        <v>15</v>
      </c>
      <c r="K2352" s="1" t="s">
        <v>16</v>
      </c>
    </row>
    <row r="2353" spans="1:11" ht="15.75" customHeight="1">
      <c r="A2353" s="2" t="s">
        <v>4092</v>
      </c>
      <c r="B2353" s="1">
        <v>2011</v>
      </c>
      <c r="C2353" s="1" t="s">
        <v>4093</v>
      </c>
      <c r="D2353" s="3">
        <v>6.3</v>
      </c>
      <c r="E2353" s="4">
        <v>97</v>
      </c>
      <c r="F2353" s="1">
        <v>23000000</v>
      </c>
      <c r="G2353" s="1">
        <v>6923891</v>
      </c>
      <c r="H2353" s="1" t="s">
        <v>468</v>
      </c>
      <c r="I2353" s="1">
        <v>43867</v>
      </c>
      <c r="J2353" s="1" t="s">
        <v>15</v>
      </c>
      <c r="K2353" s="1" t="s">
        <v>16</v>
      </c>
    </row>
    <row r="2354" spans="1:11" ht="15.75" customHeight="1">
      <c r="A2354" s="2" t="s">
        <v>4094</v>
      </c>
      <c r="B2354" s="1">
        <v>1996</v>
      </c>
      <c r="C2354" s="1" t="s">
        <v>1629</v>
      </c>
      <c r="D2354" s="3">
        <v>6.3</v>
      </c>
      <c r="E2354" s="4">
        <v>116</v>
      </c>
      <c r="F2354" s="1">
        <v>19000000</v>
      </c>
      <c r="G2354" s="1">
        <v>1292527</v>
      </c>
      <c r="H2354" s="1" t="s">
        <v>4095</v>
      </c>
      <c r="I2354" s="1">
        <v>3536</v>
      </c>
      <c r="J2354" s="1" t="s">
        <v>15</v>
      </c>
      <c r="K2354" s="1" t="s">
        <v>109</v>
      </c>
    </row>
    <row r="2355" spans="1:11" ht="15.75" customHeight="1">
      <c r="A2355" s="2" t="s">
        <v>4096</v>
      </c>
      <c r="B2355" s="1">
        <v>2005</v>
      </c>
      <c r="C2355" s="1" t="s">
        <v>4097</v>
      </c>
      <c r="D2355" s="3">
        <v>6.3</v>
      </c>
      <c r="E2355" s="4">
        <v>103</v>
      </c>
      <c r="F2355" s="1">
        <v>17000000</v>
      </c>
      <c r="G2355" s="1">
        <v>6061759</v>
      </c>
      <c r="H2355" s="1" t="s">
        <v>468</v>
      </c>
      <c r="I2355" s="1">
        <v>49077</v>
      </c>
      <c r="J2355" s="1" t="s">
        <v>15</v>
      </c>
      <c r="K2355" s="1" t="s">
        <v>16</v>
      </c>
    </row>
    <row r="2356" spans="1:11" ht="15.75" customHeight="1">
      <c r="A2356" s="2" t="s">
        <v>4098</v>
      </c>
      <c r="B2356" s="1">
        <v>1986</v>
      </c>
      <c r="C2356" s="1" t="s">
        <v>18</v>
      </c>
      <c r="D2356" s="3">
        <v>6.3</v>
      </c>
      <c r="E2356" s="4">
        <v>103</v>
      </c>
      <c r="F2356" s="1">
        <v>18000000</v>
      </c>
      <c r="G2356" s="1">
        <v>41382841</v>
      </c>
      <c r="H2356" s="1" t="s">
        <v>1044</v>
      </c>
      <c r="I2356" s="1">
        <v>27149</v>
      </c>
      <c r="J2356" s="1" t="s">
        <v>15</v>
      </c>
      <c r="K2356" s="1" t="s">
        <v>16</v>
      </c>
    </row>
    <row r="2357" spans="1:11" ht="15.75" customHeight="1">
      <c r="A2357" s="2" t="s">
        <v>4099</v>
      </c>
      <c r="B2357" s="1">
        <v>2007</v>
      </c>
      <c r="C2357" s="1" t="s">
        <v>4100</v>
      </c>
      <c r="D2357" s="3">
        <v>6.3</v>
      </c>
      <c r="E2357" s="4">
        <v>94</v>
      </c>
      <c r="F2357" s="1">
        <v>24000000</v>
      </c>
      <c r="G2357" s="1">
        <v>39687528</v>
      </c>
      <c r="H2357" s="1" t="s">
        <v>21</v>
      </c>
      <c r="I2357" s="1">
        <v>140780</v>
      </c>
      <c r="J2357" s="1" t="s">
        <v>15</v>
      </c>
      <c r="K2357" s="1" t="s">
        <v>109</v>
      </c>
    </row>
    <row r="2358" spans="1:11" ht="15.75" customHeight="1">
      <c r="A2358" s="2" t="s">
        <v>4101</v>
      </c>
      <c r="B2358" s="1">
        <v>2006</v>
      </c>
      <c r="C2358" s="1" t="s">
        <v>2241</v>
      </c>
      <c r="D2358" s="3">
        <v>6.3</v>
      </c>
      <c r="E2358" s="4">
        <v>110</v>
      </c>
      <c r="F2358" s="1">
        <v>17500000</v>
      </c>
      <c r="G2358" s="1">
        <v>19179969</v>
      </c>
      <c r="H2358" s="1" t="s">
        <v>521</v>
      </c>
      <c r="I2358" s="1">
        <v>54710</v>
      </c>
      <c r="J2358" s="1" t="s">
        <v>15</v>
      </c>
      <c r="K2358" s="1" t="s">
        <v>16</v>
      </c>
    </row>
    <row r="2359" spans="1:11" ht="15.75" customHeight="1">
      <c r="A2359" s="2" t="s">
        <v>4102</v>
      </c>
      <c r="B2359" s="1">
        <v>2007</v>
      </c>
      <c r="C2359" s="1" t="s">
        <v>4103</v>
      </c>
      <c r="D2359" s="3">
        <v>6.3</v>
      </c>
      <c r="E2359" s="4">
        <v>108</v>
      </c>
      <c r="F2359" s="1">
        <v>16500000</v>
      </c>
      <c r="G2359" s="1">
        <v>11702090</v>
      </c>
      <c r="H2359" s="1" t="s">
        <v>149</v>
      </c>
      <c r="I2359" s="1">
        <v>37700</v>
      </c>
      <c r="J2359" s="1" t="s">
        <v>15</v>
      </c>
      <c r="K2359" s="1" t="s">
        <v>16</v>
      </c>
    </row>
    <row r="2360" spans="1:11" ht="15.75" customHeight="1">
      <c r="A2360" s="2" t="s">
        <v>4104</v>
      </c>
      <c r="B2360" s="1">
        <v>2010</v>
      </c>
      <c r="C2360" s="1" t="s">
        <v>3189</v>
      </c>
      <c r="D2360" s="3">
        <v>6.3</v>
      </c>
      <c r="E2360" s="4">
        <v>117</v>
      </c>
      <c r="F2360" s="1">
        <v>15000000</v>
      </c>
      <c r="G2360" s="1">
        <v>20218921</v>
      </c>
      <c r="H2360" s="1" t="s">
        <v>130</v>
      </c>
      <c r="I2360" s="1">
        <v>14814</v>
      </c>
      <c r="J2360" s="1" t="s">
        <v>15</v>
      </c>
      <c r="K2360" s="1" t="s">
        <v>4105</v>
      </c>
    </row>
    <row r="2361" spans="1:11" ht="15.75" customHeight="1">
      <c r="A2361" s="2" t="s">
        <v>4106</v>
      </c>
      <c r="B2361" s="1">
        <v>2014</v>
      </c>
      <c r="C2361" s="1" t="s">
        <v>581</v>
      </c>
      <c r="D2361" s="3">
        <v>6.3</v>
      </c>
      <c r="E2361" s="4">
        <v>108</v>
      </c>
      <c r="F2361" s="1">
        <v>15000000</v>
      </c>
      <c r="G2361" s="1">
        <v>24984868</v>
      </c>
      <c r="H2361" s="1" t="s">
        <v>1150</v>
      </c>
      <c r="I2361" s="1">
        <v>50056</v>
      </c>
      <c r="J2361" s="1" t="s">
        <v>15</v>
      </c>
      <c r="K2361" s="1" t="s">
        <v>16</v>
      </c>
    </row>
    <row r="2362" spans="1:11" ht="15.75" customHeight="1">
      <c r="A2362" s="2" t="s">
        <v>4107</v>
      </c>
      <c r="B2362" s="1">
        <v>2010</v>
      </c>
      <c r="C2362" s="1" t="s">
        <v>391</v>
      </c>
      <c r="D2362" s="3">
        <v>6.3</v>
      </c>
      <c r="E2362" s="4">
        <v>98</v>
      </c>
      <c r="F2362" s="1">
        <v>22000000</v>
      </c>
      <c r="G2362" s="1">
        <v>3247816</v>
      </c>
      <c r="H2362" s="1" t="s">
        <v>468</v>
      </c>
      <c r="I2362" s="1">
        <v>36145</v>
      </c>
      <c r="J2362" s="1" t="s">
        <v>15</v>
      </c>
      <c r="K2362" s="1" t="s">
        <v>16</v>
      </c>
    </row>
    <row r="2363" spans="1:11" ht="15.75" customHeight="1">
      <c r="A2363" s="2" t="s">
        <v>4108</v>
      </c>
      <c r="B2363" s="1">
        <v>1999</v>
      </c>
      <c r="C2363" s="1" t="s">
        <v>4109</v>
      </c>
      <c r="D2363" s="3">
        <v>6.3</v>
      </c>
      <c r="E2363" s="4">
        <v>111</v>
      </c>
      <c r="F2363" s="1">
        <v>15000000</v>
      </c>
      <c r="G2363" s="1">
        <v>1954202</v>
      </c>
      <c r="H2363" s="1" t="s">
        <v>232</v>
      </c>
      <c r="I2363" s="1">
        <v>5917</v>
      </c>
      <c r="J2363" s="1" t="s">
        <v>15</v>
      </c>
      <c r="K2363" s="1" t="s">
        <v>16</v>
      </c>
    </row>
    <row r="2364" spans="1:11" ht="15.75" customHeight="1">
      <c r="A2364" s="2" t="s">
        <v>4110</v>
      </c>
      <c r="B2364" s="1">
        <v>2006</v>
      </c>
      <c r="C2364" s="1" t="s">
        <v>1746</v>
      </c>
      <c r="D2364" s="3">
        <v>6.3</v>
      </c>
      <c r="E2364" s="4">
        <v>104</v>
      </c>
      <c r="F2364" s="1">
        <v>13000000</v>
      </c>
      <c r="G2364" s="1">
        <v>10996440</v>
      </c>
      <c r="H2364" s="1" t="s">
        <v>70</v>
      </c>
      <c r="I2364" s="1">
        <v>19707</v>
      </c>
      <c r="J2364" s="1" t="s">
        <v>15</v>
      </c>
      <c r="K2364" s="1" t="s">
        <v>16</v>
      </c>
    </row>
    <row r="2365" spans="1:11" ht="15.75" customHeight="1">
      <c r="A2365" s="2" t="s">
        <v>4111</v>
      </c>
      <c r="B2365" s="1">
        <v>2009</v>
      </c>
      <c r="C2365" s="1" t="s">
        <v>934</v>
      </c>
      <c r="D2365" s="3">
        <v>6.3</v>
      </c>
      <c r="E2365" s="4">
        <v>96</v>
      </c>
      <c r="F2365" s="1">
        <v>11000000</v>
      </c>
      <c r="G2365" s="1">
        <v>3074838</v>
      </c>
      <c r="H2365" s="1" t="s">
        <v>1072</v>
      </c>
      <c r="I2365" s="1">
        <v>56264</v>
      </c>
      <c r="J2365" s="1" t="s">
        <v>15</v>
      </c>
      <c r="K2365" s="1" t="s">
        <v>16</v>
      </c>
    </row>
    <row r="2366" spans="1:11" ht="15.75" customHeight="1">
      <c r="A2366" s="2" t="s">
        <v>4112</v>
      </c>
      <c r="B2366" s="1">
        <v>2002</v>
      </c>
      <c r="C2366" s="1" t="s">
        <v>3405</v>
      </c>
      <c r="D2366" s="3">
        <v>6.3</v>
      </c>
      <c r="E2366" s="4">
        <v>102</v>
      </c>
      <c r="F2366" s="1">
        <v>12000000</v>
      </c>
      <c r="G2366" s="1">
        <v>75074950</v>
      </c>
      <c r="H2366" s="1" t="s">
        <v>45</v>
      </c>
      <c r="I2366" s="1">
        <v>22147</v>
      </c>
      <c r="J2366" s="1" t="s">
        <v>15</v>
      </c>
      <c r="K2366" s="1" t="s">
        <v>16</v>
      </c>
    </row>
    <row r="2367" spans="1:11" ht="15.75" customHeight="1">
      <c r="A2367" s="2" t="s">
        <v>4113</v>
      </c>
      <c r="B2367" s="1">
        <v>2011</v>
      </c>
      <c r="C2367" s="1" t="s">
        <v>1105</v>
      </c>
      <c r="D2367" s="3">
        <v>6.3</v>
      </c>
      <c r="E2367" s="4">
        <v>94</v>
      </c>
      <c r="F2367" s="1">
        <v>12000000</v>
      </c>
      <c r="G2367" s="1">
        <v>16300302</v>
      </c>
      <c r="H2367" s="1" t="s">
        <v>45</v>
      </c>
      <c r="I2367" s="1">
        <v>64682</v>
      </c>
      <c r="J2367" s="1" t="s">
        <v>15</v>
      </c>
      <c r="K2367" s="1" t="s">
        <v>16</v>
      </c>
    </row>
    <row r="2368" spans="1:11" ht="15.75" customHeight="1">
      <c r="A2368" s="2" t="s">
        <v>4114</v>
      </c>
      <c r="B2368" s="1">
        <v>2006</v>
      </c>
      <c r="C2368" s="1" t="s">
        <v>1130</v>
      </c>
      <c r="D2368" s="3">
        <v>6.3</v>
      </c>
      <c r="E2368" s="4">
        <v>86</v>
      </c>
      <c r="F2368" s="1">
        <v>12000000</v>
      </c>
      <c r="G2368" s="1">
        <v>5542025</v>
      </c>
      <c r="H2368" s="1" t="s">
        <v>521</v>
      </c>
      <c r="I2368" s="1">
        <v>12197</v>
      </c>
      <c r="J2368" s="1" t="s">
        <v>15</v>
      </c>
      <c r="K2368" s="1" t="s">
        <v>16</v>
      </c>
    </row>
    <row r="2369" spans="1:11" ht="15.75" customHeight="1">
      <c r="A2369" s="2" t="s">
        <v>4115</v>
      </c>
      <c r="B2369" s="1">
        <v>1998</v>
      </c>
      <c r="C2369" s="1" t="s">
        <v>391</v>
      </c>
      <c r="D2369" s="3">
        <v>6.3</v>
      </c>
      <c r="E2369" s="4">
        <v>113</v>
      </c>
      <c r="F2369" s="1">
        <v>12000000</v>
      </c>
      <c r="G2369" s="1">
        <v>5032496</v>
      </c>
      <c r="H2369" s="1" t="s">
        <v>45</v>
      </c>
      <c r="I2369" s="1">
        <v>20576</v>
      </c>
      <c r="J2369" s="1" t="s">
        <v>15</v>
      </c>
      <c r="K2369" s="1" t="s">
        <v>16</v>
      </c>
    </row>
    <row r="2370" spans="1:11" ht="15.75" customHeight="1">
      <c r="A2370" s="2" t="s">
        <v>4116</v>
      </c>
      <c r="B2370" s="1">
        <v>2007</v>
      </c>
      <c r="C2370" s="1" t="s">
        <v>4117</v>
      </c>
      <c r="D2370" s="3">
        <v>6.3</v>
      </c>
      <c r="E2370" s="4">
        <v>91</v>
      </c>
      <c r="F2370" s="1">
        <v>12000000</v>
      </c>
      <c r="G2370" s="1">
        <v>1506998</v>
      </c>
      <c r="H2370" s="1" t="s">
        <v>305</v>
      </c>
      <c r="I2370" s="1">
        <v>8014</v>
      </c>
      <c r="J2370" s="1" t="s">
        <v>15</v>
      </c>
      <c r="K2370" s="1" t="s">
        <v>16</v>
      </c>
    </row>
    <row r="2371" spans="1:11" ht="15.75" customHeight="1">
      <c r="A2371" s="2" t="s">
        <v>4118</v>
      </c>
      <c r="B2371" s="1">
        <v>2001</v>
      </c>
      <c r="C2371" s="1" t="s">
        <v>4119</v>
      </c>
      <c r="D2371" s="3">
        <v>6.3</v>
      </c>
      <c r="E2371" s="4">
        <v>89</v>
      </c>
      <c r="F2371" s="1">
        <v>11000000</v>
      </c>
      <c r="G2371" s="1">
        <v>13903262</v>
      </c>
      <c r="H2371" s="1" t="s">
        <v>1449</v>
      </c>
      <c r="I2371" s="1">
        <v>14656</v>
      </c>
      <c r="J2371" s="1" t="s">
        <v>15</v>
      </c>
      <c r="K2371" s="1" t="s">
        <v>16</v>
      </c>
    </row>
    <row r="2372" spans="1:11" ht="15.75" customHeight="1">
      <c r="A2372" s="2" t="s">
        <v>4120</v>
      </c>
      <c r="B2372" s="1">
        <v>2010</v>
      </c>
      <c r="C2372" s="1" t="s">
        <v>2924</v>
      </c>
      <c r="D2372" s="3">
        <v>6.3</v>
      </c>
      <c r="E2372" s="4">
        <v>80</v>
      </c>
      <c r="F2372" s="1">
        <v>10000000</v>
      </c>
      <c r="G2372" s="1">
        <v>33583175</v>
      </c>
      <c r="H2372" s="1" t="s">
        <v>116</v>
      </c>
      <c r="I2372" s="1">
        <v>104089</v>
      </c>
      <c r="J2372" s="1" t="s">
        <v>15</v>
      </c>
      <c r="K2372" s="1" t="s">
        <v>16</v>
      </c>
    </row>
    <row r="2373" spans="1:11" ht="15.75" customHeight="1">
      <c r="A2373" s="2" t="s">
        <v>4121</v>
      </c>
      <c r="B2373" s="1">
        <v>1998</v>
      </c>
      <c r="C2373" s="1" t="s">
        <v>1024</v>
      </c>
      <c r="D2373" s="3">
        <v>6.3</v>
      </c>
      <c r="E2373" s="4">
        <v>100</v>
      </c>
      <c r="F2373" s="1">
        <v>10000000</v>
      </c>
      <c r="G2373" s="1">
        <v>9801782</v>
      </c>
      <c r="H2373" s="1" t="s">
        <v>1709</v>
      </c>
      <c r="I2373" s="1">
        <v>39331</v>
      </c>
      <c r="J2373" s="1" t="s">
        <v>15</v>
      </c>
      <c r="K2373" s="1" t="s">
        <v>16</v>
      </c>
    </row>
    <row r="2374" spans="1:11" ht="15.75" customHeight="1">
      <c r="A2374" s="2" t="s">
        <v>4122</v>
      </c>
      <c r="B2374" s="1">
        <v>2014</v>
      </c>
      <c r="C2374" s="1" t="s">
        <v>1478</v>
      </c>
      <c r="D2374" s="3">
        <v>6.3</v>
      </c>
      <c r="E2374" s="4">
        <v>97</v>
      </c>
      <c r="F2374" s="1">
        <v>10000000</v>
      </c>
      <c r="G2374" s="1">
        <v>7574066</v>
      </c>
      <c r="H2374" s="1" t="s">
        <v>45</v>
      </c>
      <c r="I2374" s="1">
        <v>30325</v>
      </c>
      <c r="J2374" s="1" t="s">
        <v>15</v>
      </c>
      <c r="K2374" s="1" t="s">
        <v>16</v>
      </c>
    </row>
    <row r="2375" spans="1:11" ht="15.75" customHeight="1">
      <c r="A2375" s="2" t="s">
        <v>4123</v>
      </c>
      <c r="B2375" s="1">
        <v>2005</v>
      </c>
      <c r="C2375" s="1" t="s">
        <v>4124</v>
      </c>
      <c r="D2375" s="3">
        <v>6.3</v>
      </c>
      <c r="E2375" s="4">
        <v>82</v>
      </c>
      <c r="F2375" s="1">
        <v>10000000</v>
      </c>
      <c r="G2375" s="1">
        <v>131617</v>
      </c>
      <c r="H2375" s="1" t="s">
        <v>133</v>
      </c>
      <c r="I2375" s="1">
        <v>9971</v>
      </c>
      <c r="J2375" s="1" t="s">
        <v>15</v>
      </c>
      <c r="K2375" s="1" t="s">
        <v>16</v>
      </c>
    </row>
    <row r="2376" spans="1:11" ht="15.75" customHeight="1">
      <c r="A2376" s="2" t="s">
        <v>4125</v>
      </c>
      <c r="B2376" s="1">
        <v>2009</v>
      </c>
      <c r="C2376" s="1" t="s">
        <v>4126</v>
      </c>
      <c r="D2376" s="3">
        <v>6.3</v>
      </c>
      <c r="E2376" s="4">
        <v>138</v>
      </c>
      <c r="F2376" s="1">
        <v>8000000</v>
      </c>
      <c r="G2376" s="1">
        <v>10269307</v>
      </c>
      <c r="H2376" s="1" t="s">
        <v>1150</v>
      </c>
      <c r="I2376" s="1">
        <v>53251</v>
      </c>
      <c r="J2376" s="1" t="s">
        <v>15</v>
      </c>
      <c r="K2376" s="1" t="s">
        <v>16</v>
      </c>
    </row>
    <row r="2377" spans="1:11" ht="15.75" customHeight="1">
      <c r="A2377" s="2" t="s">
        <v>4127</v>
      </c>
      <c r="B2377" s="1">
        <v>2003</v>
      </c>
      <c r="C2377" s="1" t="s">
        <v>2929</v>
      </c>
      <c r="D2377" s="3">
        <v>6.3</v>
      </c>
      <c r="E2377" s="4">
        <v>93</v>
      </c>
      <c r="F2377" s="1">
        <v>7500000</v>
      </c>
      <c r="G2377" s="1">
        <v>197148</v>
      </c>
      <c r="H2377" s="1" t="s">
        <v>4128</v>
      </c>
      <c r="I2377" s="1">
        <v>18109</v>
      </c>
      <c r="J2377" s="1" t="s">
        <v>15</v>
      </c>
      <c r="K2377" s="1" t="s">
        <v>121</v>
      </c>
    </row>
    <row r="2378" spans="1:11" ht="15.75" customHeight="1">
      <c r="A2378" s="2" t="s">
        <v>4129</v>
      </c>
      <c r="B2378" s="1">
        <v>2010</v>
      </c>
      <c r="C2378" s="1" t="s">
        <v>3485</v>
      </c>
      <c r="D2378" s="3">
        <v>6.3</v>
      </c>
      <c r="E2378" s="4">
        <v>91</v>
      </c>
      <c r="F2378" s="1">
        <v>7000000</v>
      </c>
      <c r="G2378" s="1">
        <v>7455447</v>
      </c>
      <c r="H2378" s="1" t="s">
        <v>468</v>
      </c>
      <c r="I2378" s="1">
        <v>29967</v>
      </c>
      <c r="J2378" s="1" t="s">
        <v>15</v>
      </c>
      <c r="K2378" s="1" t="s">
        <v>16</v>
      </c>
    </row>
    <row r="2379" spans="1:11" ht="15.75" customHeight="1">
      <c r="A2379" s="2" t="s">
        <v>4130</v>
      </c>
      <c r="B2379" s="1">
        <v>1999</v>
      </c>
      <c r="C2379" s="1" t="s">
        <v>4131</v>
      </c>
      <c r="D2379" s="3">
        <v>6.3</v>
      </c>
      <c r="E2379" s="4">
        <v>100</v>
      </c>
      <c r="F2379" s="1">
        <v>7000000</v>
      </c>
      <c r="G2379" s="1">
        <v>2148212</v>
      </c>
      <c r="H2379" s="1" t="s">
        <v>138</v>
      </c>
      <c r="I2379" s="1">
        <v>781</v>
      </c>
      <c r="J2379" s="1" t="s">
        <v>15</v>
      </c>
      <c r="K2379" s="1" t="s">
        <v>16</v>
      </c>
    </row>
    <row r="2380" spans="1:11" ht="15.75" customHeight="1">
      <c r="A2380" s="2" t="s">
        <v>4132</v>
      </c>
      <c r="B2380" s="1">
        <v>1977</v>
      </c>
      <c r="C2380" s="1" t="s">
        <v>4133</v>
      </c>
      <c r="D2380" s="3">
        <v>6.3</v>
      </c>
      <c r="E2380" s="4">
        <v>107</v>
      </c>
      <c r="F2380" s="1">
        <v>9000000</v>
      </c>
      <c r="G2380" s="1">
        <v>1000000</v>
      </c>
      <c r="H2380" s="1" t="s">
        <v>3254</v>
      </c>
      <c r="I2380" s="1">
        <v>2215</v>
      </c>
      <c r="J2380" s="1" t="s">
        <v>15</v>
      </c>
      <c r="K2380" s="1" t="s">
        <v>121</v>
      </c>
    </row>
    <row r="2381" spans="1:11" ht="15.75" customHeight="1">
      <c r="A2381" s="2" t="s">
        <v>4134</v>
      </c>
      <c r="B2381" s="1">
        <v>2010</v>
      </c>
      <c r="C2381" s="1" t="s">
        <v>773</v>
      </c>
      <c r="D2381" s="3">
        <v>6.3</v>
      </c>
      <c r="E2381" s="4">
        <v>97</v>
      </c>
      <c r="F2381" s="1">
        <v>7000000</v>
      </c>
      <c r="G2381" s="1">
        <v>1768416</v>
      </c>
      <c r="H2381" s="1" t="s">
        <v>45</v>
      </c>
      <c r="I2381" s="1">
        <v>35848</v>
      </c>
      <c r="J2381" s="1" t="s">
        <v>15</v>
      </c>
      <c r="K2381" s="1" t="s">
        <v>16</v>
      </c>
    </row>
    <row r="2382" spans="1:11" ht="15.75" customHeight="1">
      <c r="A2382" s="2" t="s">
        <v>4135</v>
      </c>
      <c r="B2382" s="1">
        <v>2009</v>
      </c>
      <c r="C2382" s="1" t="s">
        <v>4136</v>
      </c>
      <c r="D2382" s="3">
        <v>6.3</v>
      </c>
      <c r="E2382" s="4">
        <v>88</v>
      </c>
      <c r="F2382" s="1">
        <v>6500000</v>
      </c>
      <c r="G2382" s="1">
        <v>110029</v>
      </c>
      <c r="H2382" s="1" t="s">
        <v>4137</v>
      </c>
      <c r="I2382" s="1">
        <v>1388</v>
      </c>
      <c r="J2382" s="1" t="s">
        <v>15</v>
      </c>
      <c r="K2382" s="1" t="s">
        <v>312</v>
      </c>
    </row>
    <row r="2383" spans="1:11" ht="15.75" customHeight="1">
      <c r="A2383" s="2" t="s">
        <v>4138</v>
      </c>
      <c r="B2383" s="1">
        <v>2001</v>
      </c>
      <c r="C2383" s="1" t="s">
        <v>4139</v>
      </c>
      <c r="D2383" s="3">
        <v>6.3</v>
      </c>
      <c r="E2383" s="4">
        <v>106</v>
      </c>
      <c r="F2383" s="1">
        <v>6000000</v>
      </c>
      <c r="G2383" s="1">
        <v>27457409</v>
      </c>
      <c r="H2383" s="1" t="s">
        <v>45</v>
      </c>
      <c r="I2383" s="1">
        <v>3198</v>
      </c>
      <c r="J2383" s="1" t="s">
        <v>15</v>
      </c>
      <c r="K2383" s="1" t="s">
        <v>16</v>
      </c>
    </row>
    <row r="2384" spans="1:11" ht="15.75" customHeight="1">
      <c r="A2384" s="2" t="s">
        <v>4140</v>
      </c>
      <c r="B2384" s="1">
        <v>2012</v>
      </c>
      <c r="C2384" s="1" t="s">
        <v>4141</v>
      </c>
      <c r="D2384" s="3">
        <v>6.3</v>
      </c>
      <c r="E2384" s="4">
        <v>95</v>
      </c>
      <c r="F2384" s="1">
        <v>12000000</v>
      </c>
      <c r="G2384" s="1">
        <v>65804</v>
      </c>
      <c r="H2384" s="1" t="s">
        <v>98</v>
      </c>
      <c r="I2384" s="1">
        <v>32512</v>
      </c>
      <c r="J2384" s="1" t="s">
        <v>15</v>
      </c>
      <c r="K2384" s="1" t="s">
        <v>16</v>
      </c>
    </row>
    <row r="2385" spans="1:11" ht="15.75" customHeight="1">
      <c r="A2385" s="2" t="s">
        <v>4142</v>
      </c>
      <c r="B2385" s="1">
        <v>1983</v>
      </c>
      <c r="C2385" s="1" t="s">
        <v>4143</v>
      </c>
      <c r="D2385" s="3">
        <v>6.3</v>
      </c>
      <c r="E2385" s="4">
        <v>107</v>
      </c>
      <c r="F2385" s="1">
        <v>5000000</v>
      </c>
      <c r="G2385" s="1">
        <v>12200000</v>
      </c>
      <c r="H2385" s="1" t="s">
        <v>2879</v>
      </c>
      <c r="I2385" s="1">
        <v>7973</v>
      </c>
      <c r="J2385" s="1" t="s">
        <v>15</v>
      </c>
      <c r="K2385" s="1" t="s">
        <v>16</v>
      </c>
    </row>
    <row r="2386" spans="1:11" ht="15.75" customHeight="1">
      <c r="A2386" s="2" t="s">
        <v>4144</v>
      </c>
      <c r="B2386" s="1">
        <v>2003</v>
      </c>
      <c r="C2386" s="1" t="s">
        <v>2949</v>
      </c>
      <c r="D2386" s="3">
        <v>6.3</v>
      </c>
      <c r="E2386" s="4">
        <v>98</v>
      </c>
      <c r="F2386" s="1">
        <v>5000000</v>
      </c>
      <c r="G2386" s="1">
        <v>296665</v>
      </c>
      <c r="H2386" s="1" t="s">
        <v>1569</v>
      </c>
      <c r="I2386" s="1">
        <v>12675</v>
      </c>
      <c r="J2386" s="1" t="s">
        <v>15</v>
      </c>
      <c r="K2386" s="1" t="s">
        <v>16</v>
      </c>
    </row>
    <row r="2387" spans="1:11" ht="15.75" customHeight="1">
      <c r="A2387" s="2" t="s">
        <v>4145</v>
      </c>
      <c r="B2387" s="1">
        <v>2000</v>
      </c>
      <c r="C2387" s="1" t="s">
        <v>4146</v>
      </c>
      <c r="D2387" s="3">
        <v>6.3</v>
      </c>
      <c r="E2387" s="4">
        <v>85</v>
      </c>
      <c r="F2387" s="1">
        <v>1500000</v>
      </c>
      <c r="G2387" s="1">
        <v>265107</v>
      </c>
      <c r="H2387" s="1" t="s">
        <v>4147</v>
      </c>
      <c r="I2387" s="1">
        <v>4617</v>
      </c>
      <c r="J2387" s="1" t="s">
        <v>15</v>
      </c>
      <c r="K2387" s="1" t="s">
        <v>312</v>
      </c>
    </row>
    <row r="2388" spans="1:11" ht="15.75" customHeight="1">
      <c r="A2388" s="2" t="s">
        <v>4148</v>
      </c>
      <c r="B2388" s="1">
        <v>1999</v>
      </c>
      <c r="C2388" s="1" t="s">
        <v>4149</v>
      </c>
      <c r="D2388" s="3">
        <v>6.3</v>
      </c>
      <c r="E2388" s="4">
        <v>86</v>
      </c>
      <c r="F2388" s="1">
        <v>4000000</v>
      </c>
      <c r="G2388" s="1">
        <v>185577</v>
      </c>
      <c r="H2388" s="1" t="s">
        <v>521</v>
      </c>
      <c r="I2388" s="1">
        <v>2133</v>
      </c>
      <c r="J2388" s="1" t="s">
        <v>15</v>
      </c>
      <c r="K2388" s="1" t="s">
        <v>121</v>
      </c>
    </row>
    <row r="2389" spans="1:11" ht="15.75" customHeight="1">
      <c r="A2389" s="2" t="s">
        <v>4150</v>
      </c>
      <c r="B2389" s="1">
        <v>2000</v>
      </c>
      <c r="C2389" s="1" t="s">
        <v>458</v>
      </c>
      <c r="D2389" s="3">
        <v>6.3</v>
      </c>
      <c r="E2389" s="4">
        <v>103</v>
      </c>
      <c r="F2389" s="1">
        <v>14000000</v>
      </c>
      <c r="G2389" s="1">
        <v>75078</v>
      </c>
      <c r="H2389" s="1" t="s">
        <v>521</v>
      </c>
      <c r="I2389" s="1">
        <v>1398</v>
      </c>
      <c r="J2389" s="1" t="s">
        <v>15</v>
      </c>
      <c r="K2389" s="1" t="s">
        <v>16</v>
      </c>
    </row>
    <row r="2390" spans="1:11" ht="15.75" customHeight="1">
      <c r="A2390" s="2" t="s">
        <v>4151</v>
      </c>
      <c r="B2390" s="1">
        <v>2010</v>
      </c>
      <c r="C2390" s="1" t="s">
        <v>4152</v>
      </c>
      <c r="D2390" s="3">
        <v>6.3</v>
      </c>
      <c r="E2390" s="4">
        <v>110</v>
      </c>
      <c r="F2390" s="1">
        <v>3500000</v>
      </c>
      <c r="G2390" s="1">
        <v>2848578</v>
      </c>
      <c r="H2390" s="1" t="s">
        <v>138</v>
      </c>
      <c r="I2390" s="1">
        <v>3942</v>
      </c>
      <c r="J2390" s="1" t="s">
        <v>15</v>
      </c>
      <c r="K2390" s="1" t="s">
        <v>16</v>
      </c>
    </row>
    <row r="2391" spans="1:11" ht="15.75" customHeight="1">
      <c r="A2391" s="2" t="s">
        <v>4153</v>
      </c>
      <c r="B2391" s="1">
        <v>2010</v>
      </c>
      <c r="C2391" s="1" t="s">
        <v>4154</v>
      </c>
      <c r="D2391" s="3">
        <v>6.3</v>
      </c>
      <c r="E2391" s="4">
        <v>105</v>
      </c>
      <c r="F2391" s="1">
        <v>2000000</v>
      </c>
      <c r="G2391" s="1">
        <v>92401</v>
      </c>
      <c r="H2391" s="1" t="s">
        <v>589</v>
      </c>
      <c r="I2391" s="1">
        <v>56402</v>
      </c>
      <c r="J2391" s="1" t="s">
        <v>15</v>
      </c>
      <c r="K2391" s="1" t="s">
        <v>16</v>
      </c>
    </row>
    <row r="2392" spans="1:11" ht="15.75" customHeight="1">
      <c r="A2392" s="2" t="s">
        <v>4155</v>
      </c>
      <c r="B2392" s="1">
        <v>1999</v>
      </c>
      <c r="C2392" s="1" t="s">
        <v>4156</v>
      </c>
      <c r="D2392" s="3">
        <v>6.3</v>
      </c>
      <c r="E2392" s="4">
        <v>98</v>
      </c>
      <c r="F2392" s="1">
        <v>1700000</v>
      </c>
      <c r="G2392" s="1">
        <v>1943649</v>
      </c>
      <c r="H2392" s="1" t="s">
        <v>3454</v>
      </c>
      <c r="I2392" s="1">
        <v>8697</v>
      </c>
      <c r="J2392" s="1" t="s">
        <v>15</v>
      </c>
      <c r="K2392" s="1" t="s">
        <v>16</v>
      </c>
    </row>
    <row r="2393" spans="1:11" ht="15.75" customHeight="1">
      <c r="A2393" s="2" t="s">
        <v>4157</v>
      </c>
      <c r="B2393" s="1">
        <v>2007</v>
      </c>
      <c r="C2393" s="1" t="s">
        <v>4158</v>
      </c>
      <c r="D2393" s="3">
        <v>6.3</v>
      </c>
      <c r="E2393" s="4">
        <v>84</v>
      </c>
      <c r="F2393" s="1">
        <v>1500000</v>
      </c>
      <c r="G2393" s="1">
        <v>173066</v>
      </c>
      <c r="H2393" s="1" t="s">
        <v>1260</v>
      </c>
      <c r="I2393" s="1">
        <v>21379</v>
      </c>
      <c r="J2393" s="1" t="s">
        <v>15</v>
      </c>
      <c r="K2393" s="1" t="s">
        <v>16</v>
      </c>
    </row>
    <row r="2394" spans="1:11" ht="15.75" customHeight="1">
      <c r="A2394" s="2" t="s">
        <v>4159</v>
      </c>
      <c r="B2394" s="1">
        <v>2011</v>
      </c>
      <c r="C2394" s="1" t="s">
        <v>4160</v>
      </c>
      <c r="D2394" s="3">
        <v>6.3</v>
      </c>
      <c r="E2394" s="4">
        <v>95</v>
      </c>
      <c r="F2394" s="1">
        <v>500000</v>
      </c>
      <c r="G2394" s="1">
        <v>26297</v>
      </c>
      <c r="H2394" s="1" t="s">
        <v>3387</v>
      </c>
      <c r="I2394" s="1">
        <v>25750</v>
      </c>
      <c r="J2394" s="1" t="s">
        <v>15</v>
      </c>
      <c r="K2394" s="1" t="s">
        <v>121</v>
      </c>
    </row>
    <row r="2395" spans="1:11" ht="15.75" customHeight="1">
      <c r="A2395" s="2" t="s">
        <v>4161</v>
      </c>
      <c r="B2395" s="1">
        <v>2007</v>
      </c>
      <c r="C2395" s="1" t="s">
        <v>4162</v>
      </c>
      <c r="D2395" s="3">
        <v>6.3</v>
      </c>
      <c r="E2395" s="4">
        <v>84</v>
      </c>
      <c r="F2395" s="1">
        <v>15000</v>
      </c>
      <c r="G2395" s="1">
        <v>107917283</v>
      </c>
      <c r="H2395" s="1" t="s">
        <v>488</v>
      </c>
      <c r="I2395" s="1">
        <v>184824</v>
      </c>
      <c r="J2395" s="1" t="s">
        <v>15</v>
      </c>
      <c r="K2395" s="1" t="s">
        <v>16</v>
      </c>
    </row>
    <row r="2396" spans="1:11" ht="15.75" customHeight="1">
      <c r="A2396" s="2" t="s">
        <v>4163</v>
      </c>
      <c r="B2396" s="1">
        <v>1929</v>
      </c>
      <c r="C2396" s="1" t="s">
        <v>4164</v>
      </c>
      <c r="D2396" s="3">
        <v>6.3</v>
      </c>
      <c r="E2396" s="4">
        <v>100</v>
      </c>
      <c r="F2396" s="1">
        <v>379000</v>
      </c>
      <c r="G2396" s="1">
        <v>2808000</v>
      </c>
      <c r="H2396" s="1" t="s">
        <v>1925</v>
      </c>
      <c r="I2396" s="1">
        <v>4546</v>
      </c>
      <c r="J2396" s="1" t="s">
        <v>15</v>
      </c>
      <c r="K2396" s="1" t="s">
        <v>16</v>
      </c>
    </row>
    <row r="2397" spans="1:11" ht="15.75" customHeight="1">
      <c r="A2397" s="2" t="s">
        <v>4165</v>
      </c>
      <c r="B2397" s="1">
        <v>1997</v>
      </c>
      <c r="C2397" s="1" t="s">
        <v>4166</v>
      </c>
      <c r="D2397" s="3">
        <v>6.3</v>
      </c>
      <c r="E2397" s="4">
        <v>81</v>
      </c>
      <c r="F2397" s="1">
        <v>250000</v>
      </c>
      <c r="G2397" s="1">
        <v>18195</v>
      </c>
      <c r="H2397" s="1" t="s">
        <v>4167</v>
      </c>
      <c r="I2397" s="1">
        <v>336</v>
      </c>
      <c r="J2397" s="1" t="s">
        <v>15</v>
      </c>
      <c r="K2397" s="1" t="s">
        <v>16</v>
      </c>
    </row>
    <row r="2398" spans="1:11" ht="15.75" customHeight="1">
      <c r="A2398" s="2" t="s">
        <v>4168</v>
      </c>
      <c r="B2398" s="1">
        <v>2000</v>
      </c>
      <c r="C2398" s="1" t="s">
        <v>3576</v>
      </c>
      <c r="D2398" s="3">
        <v>6.3</v>
      </c>
      <c r="E2398" s="4">
        <v>78</v>
      </c>
      <c r="F2398" s="1">
        <v>150000</v>
      </c>
      <c r="G2398" s="1">
        <v>2882062</v>
      </c>
      <c r="H2398" s="1" t="s">
        <v>468</v>
      </c>
      <c r="I2398" s="1">
        <v>5178</v>
      </c>
      <c r="J2398" s="1" t="s">
        <v>15</v>
      </c>
      <c r="K2398" s="1" t="s">
        <v>16</v>
      </c>
    </row>
    <row r="2399" spans="1:11" ht="15.75" customHeight="1">
      <c r="A2399" s="2" t="s">
        <v>4169</v>
      </c>
      <c r="B2399" s="1">
        <v>2010</v>
      </c>
      <c r="C2399" s="1" t="s">
        <v>4170</v>
      </c>
      <c r="D2399" s="3">
        <v>6.3</v>
      </c>
      <c r="E2399" s="4">
        <v>98</v>
      </c>
      <c r="F2399" s="1">
        <v>65000</v>
      </c>
      <c r="G2399" s="1">
        <v>389804</v>
      </c>
      <c r="H2399" s="1" t="s">
        <v>468</v>
      </c>
      <c r="I2399" s="1">
        <v>11816</v>
      </c>
      <c r="J2399" s="1" t="s">
        <v>15</v>
      </c>
      <c r="K2399" s="1" t="s">
        <v>16</v>
      </c>
    </row>
    <row r="2400" spans="1:11" ht="15.75" customHeight="1">
      <c r="A2400" s="2" t="s">
        <v>4171</v>
      </c>
      <c r="B2400" s="1">
        <v>2005</v>
      </c>
      <c r="C2400" s="1" t="s">
        <v>4172</v>
      </c>
      <c r="D2400" s="3">
        <v>6.3</v>
      </c>
      <c r="E2400" s="4">
        <v>80</v>
      </c>
      <c r="F2400" s="1">
        <v>7000</v>
      </c>
      <c r="G2400" s="1">
        <v>70071</v>
      </c>
      <c r="H2400" s="1" t="s">
        <v>4173</v>
      </c>
      <c r="I2400" s="1">
        <v>589</v>
      </c>
      <c r="J2400" s="1" t="s">
        <v>15</v>
      </c>
      <c r="K2400" s="1" t="s">
        <v>4174</v>
      </c>
    </row>
    <row r="2401" spans="1:11" ht="15.75" customHeight="1">
      <c r="A2401" s="2" t="s">
        <v>4175</v>
      </c>
      <c r="B2401" s="1">
        <v>2007</v>
      </c>
      <c r="C2401" s="1" t="s">
        <v>777</v>
      </c>
      <c r="D2401" s="3">
        <v>6.2</v>
      </c>
      <c r="E2401" s="4">
        <v>156</v>
      </c>
      <c r="F2401" s="1">
        <v>258000000</v>
      </c>
      <c r="G2401" s="1">
        <v>336530303</v>
      </c>
      <c r="H2401" s="1" t="s">
        <v>2557</v>
      </c>
      <c r="I2401" s="1">
        <v>383056</v>
      </c>
      <c r="J2401" s="1" t="s">
        <v>15</v>
      </c>
      <c r="K2401" s="1" t="s">
        <v>16</v>
      </c>
    </row>
    <row r="2402" spans="1:11" ht="15.75" customHeight="1">
      <c r="A2402" s="2" t="s">
        <v>4176</v>
      </c>
      <c r="B2402" s="1">
        <v>2008</v>
      </c>
      <c r="C2402" s="1" t="s">
        <v>27</v>
      </c>
      <c r="D2402" s="3">
        <v>6.2</v>
      </c>
      <c r="E2402" s="4">
        <v>122</v>
      </c>
      <c r="F2402" s="1">
        <v>185000000</v>
      </c>
      <c r="G2402" s="1">
        <v>317011114</v>
      </c>
      <c r="H2402" s="1" t="s">
        <v>198</v>
      </c>
      <c r="I2402" s="1">
        <v>333847</v>
      </c>
      <c r="J2402" s="1" t="s">
        <v>15</v>
      </c>
      <c r="K2402" s="1" t="s">
        <v>16</v>
      </c>
    </row>
    <row r="2403" spans="1:11" ht="15.75" customHeight="1">
      <c r="A2403" s="2" t="s">
        <v>4177</v>
      </c>
      <c r="B2403" s="1">
        <v>2007</v>
      </c>
      <c r="C2403" s="1" t="s">
        <v>1788</v>
      </c>
      <c r="D2403" s="3">
        <v>6.2</v>
      </c>
      <c r="E2403" s="4">
        <v>91</v>
      </c>
      <c r="F2403" s="1">
        <v>140000000</v>
      </c>
      <c r="G2403" s="1">
        <v>140080850</v>
      </c>
      <c r="H2403" s="1" t="s">
        <v>1047</v>
      </c>
      <c r="I2403" s="1">
        <v>121084</v>
      </c>
      <c r="J2403" s="1" t="s">
        <v>15</v>
      </c>
      <c r="K2403" s="1" t="s">
        <v>16</v>
      </c>
    </row>
    <row r="2404" spans="1:11" ht="15.75" customHeight="1">
      <c r="A2404" s="2" t="s">
        <v>4178</v>
      </c>
      <c r="B2404" s="1">
        <v>2012</v>
      </c>
      <c r="C2404" s="1" t="s">
        <v>433</v>
      </c>
      <c r="D2404" s="3">
        <v>6.2</v>
      </c>
      <c r="E2404" s="4">
        <v>113</v>
      </c>
      <c r="F2404" s="1">
        <v>100000000</v>
      </c>
      <c r="G2404" s="1">
        <v>79711678</v>
      </c>
      <c r="H2404" s="1" t="s">
        <v>1093</v>
      </c>
      <c r="I2404" s="1">
        <v>199039</v>
      </c>
      <c r="J2404" s="1" t="s">
        <v>15</v>
      </c>
      <c r="K2404" s="1" t="s">
        <v>16</v>
      </c>
    </row>
    <row r="2405" spans="1:11" ht="15.75" customHeight="1">
      <c r="A2405" s="2" t="s">
        <v>4179</v>
      </c>
      <c r="B2405" s="1">
        <v>2007</v>
      </c>
      <c r="C2405" s="1" t="s">
        <v>4180</v>
      </c>
      <c r="D2405" s="3">
        <v>6.2</v>
      </c>
      <c r="E2405" s="4">
        <v>91</v>
      </c>
      <c r="F2405" s="1">
        <v>150000000</v>
      </c>
      <c r="G2405" s="1">
        <v>126597121</v>
      </c>
      <c r="H2405" s="1" t="s">
        <v>191</v>
      </c>
      <c r="I2405" s="1">
        <v>105902</v>
      </c>
      <c r="J2405" s="1" t="s">
        <v>15</v>
      </c>
      <c r="K2405" s="1" t="s">
        <v>16</v>
      </c>
    </row>
    <row r="2406" spans="1:11" ht="15.75" customHeight="1">
      <c r="A2406" s="2" t="s">
        <v>4181</v>
      </c>
      <c r="B2406" s="1">
        <v>2014</v>
      </c>
      <c r="C2406" s="1" t="s">
        <v>2015</v>
      </c>
      <c r="D2406" s="3">
        <v>6.2</v>
      </c>
      <c r="E2406" s="4">
        <v>98</v>
      </c>
      <c r="F2406" s="1">
        <v>127000000</v>
      </c>
      <c r="G2406" s="1">
        <v>113733726</v>
      </c>
      <c r="H2406" s="1" t="s">
        <v>2984</v>
      </c>
      <c r="I2406" s="1">
        <v>67223</v>
      </c>
      <c r="J2406" s="1" t="s">
        <v>15</v>
      </c>
      <c r="K2406" s="1" t="s">
        <v>16</v>
      </c>
    </row>
    <row r="2407" spans="1:11" ht="15.75" customHeight="1">
      <c r="A2407" s="2" t="s">
        <v>4182</v>
      </c>
      <c r="B2407" s="1">
        <v>2014</v>
      </c>
      <c r="C2407" s="1" t="s">
        <v>381</v>
      </c>
      <c r="D2407" s="3">
        <v>6.2</v>
      </c>
      <c r="E2407" s="4">
        <v>117</v>
      </c>
      <c r="F2407" s="1">
        <v>100000000</v>
      </c>
      <c r="G2407" s="1">
        <v>58607007</v>
      </c>
      <c r="H2407" s="1" t="s">
        <v>1540</v>
      </c>
      <c r="I2407" s="1">
        <v>182899</v>
      </c>
      <c r="J2407" s="1" t="s">
        <v>15</v>
      </c>
      <c r="K2407" s="1" t="s">
        <v>16</v>
      </c>
    </row>
    <row r="2408" spans="1:11" ht="15.75" customHeight="1">
      <c r="A2408" s="2" t="s">
        <v>4183</v>
      </c>
      <c r="B2408" s="1">
        <v>2014</v>
      </c>
      <c r="C2408" s="1" t="s">
        <v>4184</v>
      </c>
      <c r="D2408" s="3">
        <v>6.2</v>
      </c>
      <c r="E2408" s="4">
        <v>102</v>
      </c>
      <c r="F2408" s="1">
        <v>110000000</v>
      </c>
      <c r="G2408" s="1">
        <v>106369117</v>
      </c>
      <c r="H2408" s="1" t="s">
        <v>829</v>
      </c>
      <c r="I2408" s="1">
        <v>225273</v>
      </c>
      <c r="J2408" s="1" t="s">
        <v>15</v>
      </c>
      <c r="K2408" s="1" t="s">
        <v>16</v>
      </c>
    </row>
    <row r="2409" spans="1:11" ht="15.75" customHeight="1">
      <c r="A2409" s="2" t="s">
        <v>4185</v>
      </c>
      <c r="B2409" s="1">
        <v>2012</v>
      </c>
      <c r="C2409" s="1" t="s">
        <v>2308</v>
      </c>
      <c r="D2409" s="3">
        <v>6.2</v>
      </c>
      <c r="E2409" s="4">
        <v>85</v>
      </c>
      <c r="F2409" s="1">
        <v>95000000</v>
      </c>
      <c r="G2409" s="1">
        <v>86897182</v>
      </c>
      <c r="H2409" s="1" t="s">
        <v>521</v>
      </c>
      <c r="I2409" s="1">
        <v>106790</v>
      </c>
      <c r="J2409" s="1" t="s">
        <v>15</v>
      </c>
      <c r="K2409" s="1" t="s">
        <v>16</v>
      </c>
    </row>
    <row r="2410" spans="1:11" ht="15.75" customHeight="1">
      <c r="A2410" s="2" t="s">
        <v>4186</v>
      </c>
      <c r="B2410" s="1">
        <v>1997</v>
      </c>
      <c r="C2410" s="1" t="s">
        <v>1288</v>
      </c>
      <c r="D2410" s="3">
        <v>6.2</v>
      </c>
      <c r="E2410" s="4">
        <v>116</v>
      </c>
      <c r="F2410" s="1">
        <v>68000000</v>
      </c>
      <c r="G2410" s="1">
        <v>61355436</v>
      </c>
      <c r="H2410" s="1" t="s">
        <v>2523</v>
      </c>
      <c r="I2410" s="1">
        <v>52136</v>
      </c>
      <c r="J2410" s="1" t="s">
        <v>15</v>
      </c>
      <c r="K2410" s="1" t="s">
        <v>16</v>
      </c>
    </row>
    <row r="2411" spans="1:11" ht="15.75" customHeight="1">
      <c r="A2411" s="2" t="s">
        <v>4187</v>
      </c>
      <c r="B2411" s="1">
        <v>2011</v>
      </c>
      <c r="C2411" s="1" t="s">
        <v>1788</v>
      </c>
      <c r="D2411" s="3">
        <v>6.2</v>
      </c>
      <c r="E2411" s="4">
        <v>104</v>
      </c>
      <c r="F2411" s="1">
        <v>75000000</v>
      </c>
      <c r="G2411" s="1">
        <v>78009155</v>
      </c>
      <c r="H2411" s="1" t="s">
        <v>1642</v>
      </c>
      <c r="I2411" s="1">
        <v>110073</v>
      </c>
      <c r="J2411" s="1" t="s">
        <v>15</v>
      </c>
      <c r="K2411" s="1" t="s">
        <v>16</v>
      </c>
    </row>
    <row r="2412" spans="1:11" ht="15.75" customHeight="1">
      <c r="A2412" s="2" t="s">
        <v>4188</v>
      </c>
      <c r="B2412" s="1">
        <v>2006</v>
      </c>
      <c r="C2412" s="1" t="s">
        <v>100</v>
      </c>
      <c r="D2412" s="3">
        <v>6.2</v>
      </c>
      <c r="E2412" s="4">
        <v>83</v>
      </c>
      <c r="F2412" s="1">
        <v>85000000</v>
      </c>
      <c r="G2412" s="1">
        <v>84303558</v>
      </c>
      <c r="H2412" s="1" t="s">
        <v>191</v>
      </c>
      <c r="I2412" s="1">
        <v>65270</v>
      </c>
      <c r="J2412" s="1" t="s">
        <v>15</v>
      </c>
      <c r="K2412" s="1" t="s">
        <v>16</v>
      </c>
    </row>
    <row r="2413" spans="1:11" ht="15.75" customHeight="1">
      <c r="A2413" s="2" t="s">
        <v>4189</v>
      </c>
      <c r="B2413" s="1">
        <v>1993</v>
      </c>
      <c r="C2413" s="1" t="s">
        <v>267</v>
      </c>
      <c r="D2413" s="3">
        <v>6.2</v>
      </c>
      <c r="E2413" s="4">
        <v>130</v>
      </c>
      <c r="F2413" s="1">
        <v>70000000</v>
      </c>
      <c r="G2413" s="1">
        <v>50016394</v>
      </c>
      <c r="H2413" s="1" t="s">
        <v>1609</v>
      </c>
      <c r="I2413" s="1">
        <v>106528</v>
      </c>
      <c r="J2413" s="1" t="s">
        <v>15</v>
      </c>
      <c r="K2413" s="1" t="s">
        <v>16</v>
      </c>
    </row>
    <row r="2414" spans="1:11" ht="15.75" customHeight="1">
      <c r="A2414" s="2" t="s">
        <v>4190</v>
      </c>
      <c r="B2414" s="1">
        <v>1994</v>
      </c>
      <c r="C2414" s="1" t="s">
        <v>1588</v>
      </c>
      <c r="D2414" s="3">
        <v>6.2</v>
      </c>
      <c r="E2414" s="4">
        <v>125</v>
      </c>
      <c r="F2414" s="1">
        <v>70000000</v>
      </c>
      <c r="G2414" s="1">
        <v>65012000</v>
      </c>
      <c r="H2414" s="1" t="s">
        <v>4191</v>
      </c>
      <c r="I2414" s="1">
        <v>43559</v>
      </c>
      <c r="J2414" s="1" t="s">
        <v>15</v>
      </c>
      <c r="K2414" s="1" t="s">
        <v>16</v>
      </c>
    </row>
    <row r="2415" spans="1:11" ht="15.75" customHeight="1">
      <c r="A2415" s="2" t="s">
        <v>4192</v>
      </c>
      <c r="B2415" s="1">
        <v>2001</v>
      </c>
      <c r="C2415" s="1" t="s">
        <v>2112</v>
      </c>
      <c r="D2415" s="3">
        <v>6.2</v>
      </c>
      <c r="E2415" s="4">
        <v>95</v>
      </c>
      <c r="F2415" s="1">
        <v>70000000</v>
      </c>
      <c r="G2415" s="1">
        <v>13596911</v>
      </c>
      <c r="H2415" s="1" t="s">
        <v>4193</v>
      </c>
      <c r="I2415" s="1">
        <v>25572</v>
      </c>
      <c r="J2415" s="1" t="s">
        <v>15</v>
      </c>
      <c r="K2415" s="1" t="s">
        <v>16</v>
      </c>
    </row>
    <row r="2416" spans="1:11" ht="15.75" customHeight="1">
      <c r="A2416" s="2" t="s">
        <v>4194</v>
      </c>
      <c r="B2416" s="1">
        <v>1999</v>
      </c>
      <c r="C2416" s="1" t="s">
        <v>3368</v>
      </c>
      <c r="D2416" s="3">
        <v>6.2</v>
      </c>
      <c r="E2416" s="4">
        <v>113</v>
      </c>
      <c r="F2416" s="1">
        <v>66000000</v>
      </c>
      <c r="G2416" s="1">
        <v>87704396</v>
      </c>
      <c r="H2416" s="1" t="s">
        <v>4195</v>
      </c>
      <c r="I2416" s="1">
        <v>88132</v>
      </c>
      <c r="J2416" s="1" t="s">
        <v>15</v>
      </c>
      <c r="K2416" s="1" t="s">
        <v>16</v>
      </c>
    </row>
    <row r="2417" spans="1:11" ht="15.75" customHeight="1">
      <c r="A2417" s="2" t="s">
        <v>4196</v>
      </c>
      <c r="B2417" s="1">
        <v>2000</v>
      </c>
      <c r="C2417" s="1" t="s">
        <v>445</v>
      </c>
      <c r="D2417" s="3">
        <v>6.2</v>
      </c>
      <c r="E2417" s="4">
        <v>135</v>
      </c>
      <c r="F2417" s="1">
        <v>65000000</v>
      </c>
      <c r="G2417" s="1">
        <v>32598931</v>
      </c>
      <c r="H2417" s="1" t="s">
        <v>262</v>
      </c>
      <c r="I2417" s="1">
        <v>49300</v>
      </c>
      <c r="J2417" s="1" t="s">
        <v>15</v>
      </c>
      <c r="K2417" s="1" t="s">
        <v>16</v>
      </c>
    </row>
    <row r="2418" spans="1:11" ht="15.75" customHeight="1">
      <c r="A2418" s="2" t="s">
        <v>4197</v>
      </c>
      <c r="B2418" s="1">
        <v>2002</v>
      </c>
      <c r="C2418" s="1" t="s">
        <v>2308</v>
      </c>
      <c r="D2418" s="3">
        <v>6.2</v>
      </c>
      <c r="E2418" s="4">
        <v>94</v>
      </c>
      <c r="F2418" s="1">
        <v>63000000</v>
      </c>
      <c r="G2418" s="1">
        <v>213079163</v>
      </c>
      <c r="H2418" s="1" t="s">
        <v>1642</v>
      </c>
      <c r="I2418" s="1">
        <v>162909</v>
      </c>
      <c r="J2418" s="1" t="s">
        <v>15</v>
      </c>
      <c r="K2418" s="1" t="s">
        <v>16</v>
      </c>
    </row>
    <row r="2419" spans="1:11" ht="15.75" customHeight="1">
      <c r="A2419" s="2" t="s">
        <v>4198</v>
      </c>
      <c r="B2419" s="1">
        <v>2014</v>
      </c>
      <c r="C2419" s="1" t="s">
        <v>733</v>
      </c>
      <c r="D2419" s="3">
        <v>6.2</v>
      </c>
      <c r="E2419" s="4">
        <v>105</v>
      </c>
      <c r="F2419" s="1">
        <v>60000000</v>
      </c>
      <c r="G2419" s="1">
        <v>50549107</v>
      </c>
      <c r="H2419" s="1" t="s">
        <v>262</v>
      </c>
      <c r="I2419" s="1">
        <v>99035</v>
      </c>
      <c r="J2419" s="1" t="s">
        <v>15</v>
      </c>
      <c r="K2419" s="1" t="s">
        <v>16</v>
      </c>
    </row>
    <row r="2420" spans="1:11" ht="15.75" customHeight="1">
      <c r="A2420" s="2" t="s">
        <v>4199</v>
      </c>
      <c r="B2420" s="1">
        <v>2002</v>
      </c>
      <c r="C2420" s="1" t="s">
        <v>2298</v>
      </c>
      <c r="D2420" s="3">
        <v>6.2</v>
      </c>
      <c r="E2420" s="4">
        <v>101</v>
      </c>
      <c r="F2420" s="1">
        <v>60000000</v>
      </c>
      <c r="G2420" s="1">
        <v>43060566</v>
      </c>
      <c r="H2420" s="1" t="s">
        <v>414</v>
      </c>
      <c r="I2420" s="1">
        <v>107859</v>
      </c>
      <c r="J2420" s="1" t="s">
        <v>15</v>
      </c>
      <c r="K2420" s="1" t="s">
        <v>16</v>
      </c>
    </row>
    <row r="2421" spans="1:11" ht="15.75" customHeight="1">
      <c r="A2421" s="2" t="s">
        <v>4200</v>
      </c>
      <c r="B2421" s="1">
        <v>2009</v>
      </c>
      <c r="C2421" s="1" t="s">
        <v>1619</v>
      </c>
      <c r="D2421" s="3">
        <v>6.2</v>
      </c>
      <c r="E2421" s="4">
        <v>125</v>
      </c>
      <c r="F2421" s="1">
        <v>60000000</v>
      </c>
      <c r="G2421" s="1">
        <v>40559930</v>
      </c>
      <c r="H2421" s="1" t="s">
        <v>3698</v>
      </c>
      <c r="I2421" s="1">
        <v>41727</v>
      </c>
      <c r="J2421" s="1" t="s">
        <v>15</v>
      </c>
      <c r="K2421" s="1" t="s">
        <v>16</v>
      </c>
    </row>
    <row r="2422" spans="1:11" ht="15.75" customHeight="1">
      <c r="A2422" s="2" t="s">
        <v>4201</v>
      </c>
      <c r="B2422" s="1">
        <v>2014</v>
      </c>
      <c r="C2422" s="1" t="s">
        <v>4202</v>
      </c>
      <c r="D2422" s="3">
        <v>6.2</v>
      </c>
      <c r="E2422" s="4">
        <v>118</v>
      </c>
      <c r="F2422" s="1">
        <v>60000000</v>
      </c>
      <c r="G2422" s="1">
        <v>22451</v>
      </c>
      <c r="H2422" s="1" t="s">
        <v>4203</v>
      </c>
      <c r="I2422" s="1">
        <v>41288</v>
      </c>
      <c r="J2422" s="1" t="s">
        <v>15</v>
      </c>
      <c r="K2422" s="1" t="s">
        <v>16</v>
      </c>
    </row>
    <row r="2423" spans="1:11" ht="15.75" customHeight="1">
      <c r="A2423" s="2" t="s">
        <v>4204</v>
      </c>
      <c r="B2423" s="1">
        <v>2004</v>
      </c>
      <c r="C2423" s="1" t="s">
        <v>4205</v>
      </c>
      <c r="D2423" s="3">
        <v>6.2</v>
      </c>
      <c r="E2423" s="4">
        <v>86</v>
      </c>
      <c r="F2423" s="1">
        <v>56000000</v>
      </c>
      <c r="G2423" s="1">
        <v>45860039</v>
      </c>
      <c r="H2423" s="1" t="s">
        <v>4206</v>
      </c>
      <c r="I2423" s="1">
        <v>53118</v>
      </c>
      <c r="J2423" s="1" t="s">
        <v>15</v>
      </c>
      <c r="K2423" s="1" t="s">
        <v>16</v>
      </c>
    </row>
    <row r="2424" spans="1:11" ht="15.75" customHeight="1">
      <c r="A2424" s="2" t="s">
        <v>4207</v>
      </c>
      <c r="B2424" s="1">
        <v>2005</v>
      </c>
      <c r="C2424" s="1" t="s">
        <v>2050</v>
      </c>
      <c r="D2424" s="3">
        <v>6.2</v>
      </c>
      <c r="E2424" s="4">
        <v>98</v>
      </c>
      <c r="F2424" s="1">
        <v>55000000</v>
      </c>
      <c r="G2424" s="1">
        <v>89706988</v>
      </c>
      <c r="H2424" s="1" t="s">
        <v>176</v>
      </c>
      <c r="I2424" s="1">
        <v>126746</v>
      </c>
      <c r="J2424" s="1" t="s">
        <v>15</v>
      </c>
      <c r="K2424" s="1" t="s">
        <v>16</v>
      </c>
    </row>
    <row r="2425" spans="1:11" ht="15.75" customHeight="1">
      <c r="A2425" s="2" t="s">
        <v>4208</v>
      </c>
      <c r="B2425" s="1">
        <v>2006</v>
      </c>
      <c r="C2425" s="1" t="s">
        <v>3530</v>
      </c>
      <c r="D2425" s="3">
        <v>6.2</v>
      </c>
      <c r="E2425" s="4">
        <v>128</v>
      </c>
      <c r="F2425" s="1">
        <v>55000000</v>
      </c>
      <c r="G2425" s="1">
        <v>7221458</v>
      </c>
      <c r="H2425" s="1" t="s">
        <v>133</v>
      </c>
      <c r="I2425" s="1">
        <v>20740</v>
      </c>
      <c r="J2425" s="1" t="s">
        <v>15</v>
      </c>
      <c r="K2425" s="1" t="s">
        <v>135</v>
      </c>
    </row>
    <row r="2426" spans="1:11" ht="15.75" customHeight="1">
      <c r="A2426" s="2" t="s">
        <v>4209</v>
      </c>
      <c r="B2426" s="1">
        <v>2009</v>
      </c>
      <c r="C2426" s="1" t="s">
        <v>865</v>
      </c>
      <c r="D2426" s="3">
        <v>6.2</v>
      </c>
      <c r="E2426" s="4">
        <v>121</v>
      </c>
      <c r="F2426" s="1">
        <v>50000000</v>
      </c>
      <c r="G2426" s="1">
        <v>79948113</v>
      </c>
      <c r="H2426" s="1" t="s">
        <v>105</v>
      </c>
      <c r="I2426" s="1">
        <v>186879</v>
      </c>
      <c r="J2426" s="1" t="s">
        <v>15</v>
      </c>
      <c r="K2426" s="1" t="s">
        <v>16</v>
      </c>
    </row>
    <row r="2427" spans="1:11" ht="15.75" customHeight="1">
      <c r="A2427" s="2" t="s">
        <v>4210</v>
      </c>
      <c r="B2427" s="1">
        <v>2003</v>
      </c>
      <c r="C2427" s="1" t="s">
        <v>1364</v>
      </c>
      <c r="D2427" s="3">
        <v>6.2</v>
      </c>
      <c r="E2427" s="4">
        <v>114</v>
      </c>
      <c r="F2427" s="1">
        <v>50000000</v>
      </c>
      <c r="G2427" s="1">
        <v>60470220</v>
      </c>
      <c r="H2427" s="1" t="s">
        <v>1547</v>
      </c>
      <c r="I2427" s="1">
        <v>81444</v>
      </c>
      <c r="J2427" s="1" t="s">
        <v>15</v>
      </c>
      <c r="K2427" s="1" t="s">
        <v>16</v>
      </c>
    </row>
    <row r="2428" spans="1:11" ht="15.75" customHeight="1">
      <c r="A2428" s="2" t="s">
        <v>4211</v>
      </c>
      <c r="B2428" s="1">
        <v>2004</v>
      </c>
      <c r="C2428" s="1" t="s">
        <v>4212</v>
      </c>
      <c r="D2428" s="3">
        <v>6.2</v>
      </c>
      <c r="E2428" s="4">
        <v>98</v>
      </c>
      <c r="F2428" s="1">
        <v>45000000</v>
      </c>
      <c r="G2428" s="1">
        <v>50740078</v>
      </c>
      <c r="H2428" s="1" t="s">
        <v>3052</v>
      </c>
      <c r="I2428" s="1">
        <v>151580</v>
      </c>
      <c r="J2428" s="1" t="s">
        <v>15</v>
      </c>
      <c r="K2428" s="1" t="s">
        <v>135</v>
      </c>
    </row>
    <row r="2429" spans="1:11" ht="15.75" customHeight="1">
      <c r="A2429" s="2" t="s">
        <v>4213</v>
      </c>
      <c r="B2429" s="1">
        <v>2007</v>
      </c>
      <c r="C2429" s="1" t="s">
        <v>4214</v>
      </c>
      <c r="D2429" s="3">
        <v>6.2</v>
      </c>
      <c r="E2429" s="4">
        <v>131</v>
      </c>
      <c r="F2429" s="1">
        <v>50000000</v>
      </c>
      <c r="G2429" s="1">
        <v>27667947</v>
      </c>
      <c r="H2429" s="1" t="s">
        <v>98</v>
      </c>
      <c r="I2429" s="1">
        <v>86374</v>
      </c>
      <c r="J2429" s="1" t="s">
        <v>15</v>
      </c>
      <c r="K2429" s="1" t="s">
        <v>121</v>
      </c>
    </row>
    <row r="2430" spans="1:11" ht="15.75" customHeight="1">
      <c r="A2430" s="2" t="s">
        <v>4215</v>
      </c>
      <c r="B2430" s="1">
        <v>1997</v>
      </c>
      <c r="C2430" s="1" t="s">
        <v>1649</v>
      </c>
      <c r="D2430" s="3">
        <v>6.2</v>
      </c>
      <c r="E2430" s="4">
        <v>115</v>
      </c>
      <c r="F2430" s="1">
        <v>50000000</v>
      </c>
      <c r="G2430" s="1">
        <v>10556196</v>
      </c>
      <c r="H2430" s="1" t="s">
        <v>98</v>
      </c>
      <c r="I2430" s="1">
        <v>16562</v>
      </c>
      <c r="J2430" s="1" t="s">
        <v>15</v>
      </c>
      <c r="K2430" s="1" t="s">
        <v>16</v>
      </c>
    </row>
    <row r="2431" spans="1:11" ht="15.75" customHeight="1">
      <c r="A2431" s="2" t="s">
        <v>4216</v>
      </c>
      <c r="B2431" s="1">
        <v>2013</v>
      </c>
      <c r="C2431" s="1" t="s">
        <v>1236</v>
      </c>
      <c r="D2431" s="3">
        <v>6.2</v>
      </c>
      <c r="E2431" s="4">
        <v>124</v>
      </c>
      <c r="F2431" s="1">
        <v>60000000</v>
      </c>
      <c r="G2431" s="1">
        <v>19445217</v>
      </c>
      <c r="H2431" s="1" t="s">
        <v>647</v>
      </c>
      <c r="I2431" s="1">
        <v>67796</v>
      </c>
      <c r="J2431" s="1" t="s">
        <v>15</v>
      </c>
      <c r="K2431" s="1" t="s">
        <v>16</v>
      </c>
    </row>
    <row r="2432" spans="1:11" ht="15.75" customHeight="1">
      <c r="A2432" s="2" t="s">
        <v>4217</v>
      </c>
      <c r="B2432" s="1">
        <v>2000</v>
      </c>
      <c r="C2432" s="1" t="s">
        <v>3792</v>
      </c>
      <c r="D2432" s="3">
        <v>6.2</v>
      </c>
      <c r="E2432" s="4">
        <v>109</v>
      </c>
      <c r="F2432" s="1">
        <v>45000000</v>
      </c>
      <c r="G2432" s="1">
        <v>106807667</v>
      </c>
      <c r="H2432" s="1" t="s">
        <v>4218</v>
      </c>
      <c r="I2432" s="1">
        <v>137377</v>
      </c>
      <c r="J2432" s="1" t="s">
        <v>15</v>
      </c>
      <c r="K2432" s="1" t="s">
        <v>16</v>
      </c>
    </row>
    <row r="2433" spans="1:11" ht="15.75" customHeight="1">
      <c r="A2433" s="2" t="s">
        <v>4219</v>
      </c>
      <c r="B2433" s="1">
        <v>2011</v>
      </c>
      <c r="C2433" s="1" t="s">
        <v>2048</v>
      </c>
      <c r="D2433" s="3">
        <v>6.2</v>
      </c>
      <c r="E2433" s="4">
        <v>100</v>
      </c>
      <c r="F2433" s="1">
        <v>41000000</v>
      </c>
      <c r="G2433" s="1">
        <v>7204138</v>
      </c>
      <c r="H2433" s="1" t="s">
        <v>521</v>
      </c>
      <c r="I2433" s="1">
        <v>34809</v>
      </c>
      <c r="J2433" s="1" t="s">
        <v>15</v>
      </c>
      <c r="K2433" s="1" t="s">
        <v>16</v>
      </c>
    </row>
    <row r="2434" spans="1:11" ht="15.75" customHeight="1">
      <c r="A2434" s="2" t="s">
        <v>4220</v>
      </c>
      <c r="B2434" s="1">
        <v>2011</v>
      </c>
      <c r="C2434" s="1" t="s">
        <v>1203</v>
      </c>
      <c r="D2434" s="3">
        <v>6.2</v>
      </c>
      <c r="E2434" s="4">
        <v>111</v>
      </c>
      <c r="F2434" s="1">
        <v>40000000</v>
      </c>
      <c r="G2434" s="1">
        <v>38176892</v>
      </c>
      <c r="H2434" s="1" t="s">
        <v>1868</v>
      </c>
      <c r="I2434" s="1">
        <v>104119</v>
      </c>
      <c r="J2434" s="1" t="s">
        <v>15</v>
      </c>
      <c r="K2434" s="1" t="s">
        <v>16</v>
      </c>
    </row>
    <row r="2435" spans="1:11" ht="15.75" customHeight="1">
      <c r="A2435" s="2" t="s">
        <v>4221</v>
      </c>
      <c r="B2435" s="1">
        <v>2005</v>
      </c>
      <c r="C2435" s="1" t="s">
        <v>2112</v>
      </c>
      <c r="D2435" s="3">
        <v>6.2</v>
      </c>
      <c r="E2435" s="4">
        <v>104</v>
      </c>
      <c r="F2435" s="1">
        <v>30000000</v>
      </c>
      <c r="G2435" s="1">
        <v>42071069</v>
      </c>
      <c r="H2435" s="1" t="s">
        <v>1471</v>
      </c>
      <c r="I2435" s="1">
        <v>36223</v>
      </c>
      <c r="J2435" s="1" t="s">
        <v>15</v>
      </c>
      <c r="K2435" s="1" t="s">
        <v>16</v>
      </c>
    </row>
    <row r="2436" spans="1:11" ht="15.75" customHeight="1">
      <c r="A2436" s="2" t="s">
        <v>4222</v>
      </c>
      <c r="B2436" s="1">
        <v>1998</v>
      </c>
      <c r="C2436" s="1" t="s">
        <v>4223</v>
      </c>
      <c r="D2436" s="3">
        <v>6.2</v>
      </c>
      <c r="E2436" s="4">
        <v>86</v>
      </c>
      <c r="F2436" s="1">
        <v>40000000</v>
      </c>
      <c r="G2436" s="1">
        <v>22717758</v>
      </c>
      <c r="H2436" s="1" t="s">
        <v>4224</v>
      </c>
      <c r="I2436" s="1">
        <v>11156</v>
      </c>
      <c r="J2436" s="1" t="s">
        <v>15</v>
      </c>
      <c r="K2436" s="1" t="s">
        <v>16</v>
      </c>
    </row>
    <row r="2437" spans="1:11" ht="15.75" customHeight="1">
      <c r="A2437" s="2" t="s">
        <v>4225</v>
      </c>
      <c r="B2437" s="1">
        <v>2002</v>
      </c>
      <c r="C2437" s="1" t="s">
        <v>2601</v>
      </c>
      <c r="D2437" s="3">
        <v>6.2</v>
      </c>
      <c r="E2437" s="4">
        <v>108</v>
      </c>
      <c r="F2437" s="1">
        <v>60000000</v>
      </c>
      <c r="G2437" s="1">
        <v>22433915</v>
      </c>
      <c r="H2437" s="1" t="s">
        <v>74</v>
      </c>
      <c r="I2437" s="1">
        <v>21319</v>
      </c>
      <c r="J2437" s="1" t="s">
        <v>15</v>
      </c>
      <c r="K2437" s="1" t="s">
        <v>16</v>
      </c>
    </row>
    <row r="2438" spans="1:11" ht="15.75" customHeight="1">
      <c r="A2438" s="2" t="s">
        <v>4226</v>
      </c>
      <c r="B2438" s="1">
        <v>1996</v>
      </c>
      <c r="C2438" s="1" t="s">
        <v>2858</v>
      </c>
      <c r="D2438" s="3">
        <v>6.2</v>
      </c>
      <c r="E2438" s="4">
        <v>111</v>
      </c>
      <c r="F2438" s="1">
        <v>40000000</v>
      </c>
      <c r="G2438" s="1">
        <v>20300000</v>
      </c>
      <c r="H2438" s="1" t="s">
        <v>133</v>
      </c>
      <c r="I2438" s="1">
        <v>16741</v>
      </c>
      <c r="J2438" s="1" t="s">
        <v>15</v>
      </c>
      <c r="K2438" s="1" t="s">
        <v>16</v>
      </c>
    </row>
    <row r="2439" spans="1:11" ht="15.75" customHeight="1">
      <c r="A2439" s="2" t="s">
        <v>4227</v>
      </c>
      <c r="B2439" s="1">
        <v>2004</v>
      </c>
      <c r="C2439" s="1" t="s">
        <v>4228</v>
      </c>
      <c r="D2439" s="3">
        <v>6.2</v>
      </c>
      <c r="E2439" s="4">
        <v>103</v>
      </c>
      <c r="F2439" s="1">
        <v>60000000</v>
      </c>
      <c r="G2439" s="1">
        <v>13395939</v>
      </c>
      <c r="H2439" s="1" t="s">
        <v>468</v>
      </c>
      <c r="I2439" s="1">
        <v>43442</v>
      </c>
      <c r="J2439" s="1" t="s">
        <v>15</v>
      </c>
      <c r="K2439" s="1" t="s">
        <v>121</v>
      </c>
    </row>
    <row r="2440" spans="1:11" ht="15.75" customHeight="1">
      <c r="A2440" s="2" t="s">
        <v>4229</v>
      </c>
      <c r="B2440" s="1">
        <v>2001</v>
      </c>
      <c r="C2440" s="1" t="s">
        <v>1585</v>
      </c>
      <c r="D2440" s="3">
        <v>6.2</v>
      </c>
      <c r="E2440" s="4">
        <v>102</v>
      </c>
      <c r="F2440" s="1">
        <v>40000000</v>
      </c>
      <c r="G2440" s="1">
        <v>6114237</v>
      </c>
      <c r="H2440" s="1" t="s">
        <v>105</v>
      </c>
      <c r="I2440" s="1">
        <v>19986</v>
      </c>
      <c r="J2440" s="1" t="s">
        <v>15</v>
      </c>
      <c r="K2440" s="1" t="s">
        <v>16</v>
      </c>
    </row>
    <row r="2441" spans="1:11" ht="15.75" customHeight="1">
      <c r="A2441" s="2" t="s">
        <v>4230</v>
      </c>
      <c r="B2441" s="1">
        <v>1995</v>
      </c>
      <c r="C2441" s="1" t="s">
        <v>1366</v>
      </c>
      <c r="D2441" s="3">
        <v>6.2</v>
      </c>
      <c r="E2441" s="4">
        <v>107</v>
      </c>
      <c r="F2441" s="1">
        <v>20000000</v>
      </c>
      <c r="G2441" s="1">
        <v>7564000</v>
      </c>
      <c r="H2441" s="1" t="s">
        <v>2899</v>
      </c>
      <c r="I2441" s="1">
        <v>54650</v>
      </c>
      <c r="J2441" s="1" t="s">
        <v>15</v>
      </c>
      <c r="K2441" s="1" t="s">
        <v>16</v>
      </c>
    </row>
    <row r="2442" spans="1:11" ht="15.75" customHeight="1">
      <c r="A2442" s="2" t="s">
        <v>4231</v>
      </c>
      <c r="B2442" s="1">
        <v>2001</v>
      </c>
      <c r="C2442" s="1" t="s">
        <v>4232</v>
      </c>
      <c r="D2442" s="3">
        <v>6.2</v>
      </c>
      <c r="E2442" s="4">
        <v>123</v>
      </c>
      <c r="F2442" s="1">
        <v>35000000</v>
      </c>
      <c r="G2442" s="1">
        <v>40334024</v>
      </c>
      <c r="H2442" s="1" t="s">
        <v>3454</v>
      </c>
      <c r="I2442" s="1">
        <v>44168</v>
      </c>
      <c r="J2442" s="1" t="s">
        <v>15</v>
      </c>
      <c r="K2442" s="1" t="s">
        <v>16</v>
      </c>
    </row>
    <row r="2443" spans="1:11" ht="15.75" customHeight="1">
      <c r="A2443" s="2" t="s">
        <v>4233</v>
      </c>
      <c r="B2443" s="1">
        <v>2001</v>
      </c>
      <c r="C2443" s="1" t="s">
        <v>1592</v>
      </c>
      <c r="D2443" s="3">
        <v>6.2</v>
      </c>
      <c r="E2443" s="4">
        <v>105</v>
      </c>
      <c r="F2443" s="1">
        <v>57000000</v>
      </c>
      <c r="G2443" s="1">
        <v>16991902</v>
      </c>
      <c r="H2443" s="1" t="s">
        <v>130</v>
      </c>
      <c r="I2443" s="1">
        <v>34592</v>
      </c>
      <c r="J2443" s="1" t="s">
        <v>15</v>
      </c>
      <c r="K2443" s="1" t="s">
        <v>16</v>
      </c>
    </row>
    <row r="2444" spans="1:11" ht="15.75" customHeight="1">
      <c r="A2444" s="2" t="s">
        <v>4234</v>
      </c>
      <c r="B2444" s="1">
        <v>1983</v>
      </c>
      <c r="C2444" s="1" t="s">
        <v>47</v>
      </c>
      <c r="D2444" s="3">
        <v>6.2</v>
      </c>
      <c r="E2444" s="4">
        <v>121</v>
      </c>
      <c r="F2444" s="1">
        <v>36000000</v>
      </c>
      <c r="G2444" s="1">
        <v>55500000</v>
      </c>
      <c r="H2444" s="1" t="s">
        <v>425</v>
      </c>
      <c r="I2444" s="1">
        <v>48636</v>
      </c>
      <c r="J2444" s="1" t="s">
        <v>15</v>
      </c>
      <c r="K2444" s="1" t="s">
        <v>121</v>
      </c>
    </row>
    <row r="2445" spans="1:11" ht="15.75" customHeight="1">
      <c r="A2445" s="2" t="s">
        <v>4235</v>
      </c>
      <c r="B2445" s="1">
        <v>2005</v>
      </c>
      <c r="C2445" s="1" t="s">
        <v>3735</v>
      </c>
      <c r="D2445" s="3">
        <v>6.2</v>
      </c>
      <c r="E2445" s="4">
        <v>100</v>
      </c>
      <c r="F2445" s="1">
        <v>35000000</v>
      </c>
      <c r="G2445" s="1">
        <v>63939454</v>
      </c>
      <c r="H2445" s="1" t="s">
        <v>4236</v>
      </c>
      <c r="I2445" s="1">
        <v>61321</v>
      </c>
      <c r="J2445" s="1" t="s">
        <v>15</v>
      </c>
      <c r="K2445" s="1" t="s">
        <v>16</v>
      </c>
    </row>
    <row r="2446" spans="1:11" ht="15.75" customHeight="1">
      <c r="A2446" s="2" t="s">
        <v>4237</v>
      </c>
      <c r="B2446" s="1">
        <v>2012</v>
      </c>
      <c r="C2446" s="1" t="s">
        <v>2095</v>
      </c>
      <c r="D2446" s="3">
        <v>6.2</v>
      </c>
      <c r="E2446" s="4">
        <v>134</v>
      </c>
      <c r="F2446" s="1">
        <v>35000000</v>
      </c>
      <c r="G2446" s="1">
        <v>67523385</v>
      </c>
      <c r="H2446" s="1" t="s">
        <v>521</v>
      </c>
      <c r="I2446" s="1">
        <v>104005</v>
      </c>
      <c r="J2446" s="1" t="s">
        <v>15</v>
      </c>
      <c r="K2446" s="1" t="s">
        <v>16</v>
      </c>
    </row>
    <row r="2447" spans="1:11" ht="15.75" customHeight="1">
      <c r="A2447" s="2" t="s">
        <v>4238</v>
      </c>
      <c r="B2447" s="1">
        <v>2004</v>
      </c>
      <c r="C2447" s="1" t="s">
        <v>350</v>
      </c>
      <c r="D2447" s="3">
        <v>6.2</v>
      </c>
      <c r="E2447" s="4">
        <v>104</v>
      </c>
      <c r="F2447" s="1">
        <v>35000000</v>
      </c>
      <c r="G2447" s="1">
        <v>39692139</v>
      </c>
      <c r="H2447" s="1" t="s">
        <v>1709</v>
      </c>
      <c r="I2447" s="1">
        <v>84131</v>
      </c>
      <c r="J2447" s="1" t="s">
        <v>15</v>
      </c>
      <c r="K2447" s="1" t="s">
        <v>16</v>
      </c>
    </row>
    <row r="2448" spans="1:11" ht="15.75" customHeight="1">
      <c r="A2448" s="2" t="s">
        <v>4239</v>
      </c>
      <c r="B2448" s="1">
        <v>2008</v>
      </c>
      <c r="C2448" s="1" t="s">
        <v>2944</v>
      </c>
      <c r="D2448" s="3">
        <v>6.2</v>
      </c>
      <c r="E2448" s="4">
        <v>112</v>
      </c>
      <c r="F2448" s="1">
        <v>35000000</v>
      </c>
      <c r="G2448" s="1">
        <v>30691439</v>
      </c>
      <c r="H2448" s="1" t="s">
        <v>1868</v>
      </c>
      <c r="I2448" s="1">
        <v>86205</v>
      </c>
      <c r="J2448" s="1" t="s">
        <v>15</v>
      </c>
      <c r="K2448" s="1" t="s">
        <v>16</v>
      </c>
    </row>
    <row r="2449" spans="1:11" ht="15.75" customHeight="1">
      <c r="A2449" s="2" t="s">
        <v>4240</v>
      </c>
      <c r="B2449" s="1">
        <v>1990</v>
      </c>
      <c r="C2449" s="1" t="s">
        <v>2779</v>
      </c>
      <c r="D2449" s="3">
        <v>6.2</v>
      </c>
      <c r="E2449" s="4">
        <v>103</v>
      </c>
      <c r="F2449" s="1">
        <v>35000000</v>
      </c>
      <c r="G2449" s="1">
        <v>30669413</v>
      </c>
      <c r="H2449" s="1" t="s">
        <v>730</v>
      </c>
      <c r="I2449" s="1">
        <v>105478</v>
      </c>
      <c r="J2449" s="1" t="s">
        <v>15</v>
      </c>
      <c r="K2449" s="1" t="s">
        <v>16</v>
      </c>
    </row>
    <row r="2450" spans="1:11" ht="15.75" customHeight="1">
      <c r="A2450" s="2" t="s">
        <v>4241</v>
      </c>
      <c r="B2450" s="1">
        <v>2008</v>
      </c>
      <c r="C2450" s="1" t="s">
        <v>1595</v>
      </c>
      <c r="D2450" s="3">
        <v>6.2</v>
      </c>
      <c r="E2450" s="4">
        <v>101</v>
      </c>
      <c r="F2450" s="1">
        <v>35000000</v>
      </c>
      <c r="G2450" s="1">
        <v>28687835</v>
      </c>
      <c r="H2450" s="1" t="s">
        <v>98</v>
      </c>
      <c r="I2450" s="1">
        <v>40964</v>
      </c>
      <c r="J2450" s="1" t="s">
        <v>15</v>
      </c>
      <c r="K2450" s="1" t="s">
        <v>16</v>
      </c>
    </row>
    <row r="2451" spans="1:11" ht="15.75" customHeight="1">
      <c r="A2451" s="2" t="s">
        <v>4242</v>
      </c>
      <c r="B2451" s="1">
        <v>2004</v>
      </c>
      <c r="C2451" s="1" t="s">
        <v>808</v>
      </c>
      <c r="D2451" s="3">
        <v>6.2</v>
      </c>
      <c r="E2451" s="4">
        <v>102</v>
      </c>
      <c r="F2451" s="1">
        <v>35000000</v>
      </c>
      <c r="G2451" s="1">
        <v>25266129</v>
      </c>
      <c r="H2451" s="1" t="s">
        <v>468</v>
      </c>
      <c r="I2451" s="1">
        <v>54346</v>
      </c>
      <c r="J2451" s="1" t="s">
        <v>15</v>
      </c>
      <c r="K2451" s="1" t="s">
        <v>16</v>
      </c>
    </row>
    <row r="2452" spans="1:11" ht="15.75" customHeight="1">
      <c r="A2452" s="2" t="s">
        <v>4243</v>
      </c>
      <c r="B2452" s="1">
        <v>2013</v>
      </c>
      <c r="C2452" s="1" t="s">
        <v>4244</v>
      </c>
      <c r="D2452" s="3">
        <v>6.2</v>
      </c>
      <c r="E2452" s="4">
        <v>109</v>
      </c>
      <c r="F2452" s="1">
        <v>35000000</v>
      </c>
      <c r="G2452" s="1">
        <v>19692608</v>
      </c>
      <c r="H2452" s="1" t="s">
        <v>98</v>
      </c>
      <c r="I2452" s="1">
        <v>63548</v>
      </c>
      <c r="J2452" s="1" t="s">
        <v>15</v>
      </c>
      <c r="K2452" s="1" t="s">
        <v>16</v>
      </c>
    </row>
    <row r="2453" spans="1:11" ht="15.75" customHeight="1">
      <c r="A2453" s="2" t="s">
        <v>4245</v>
      </c>
      <c r="B2453" s="1">
        <v>2013</v>
      </c>
      <c r="C2453" s="1" t="s">
        <v>445</v>
      </c>
      <c r="D2453" s="3">
        <v>6.2</v>
      </c>
      <c r="E2453" s="4">
        <v>118</v>
      </c>
      <c r="F2453" s="1">
        <v>35000000</v>
      </c>
      <c r="G2453" s="1">
        <v>17609982</v>
      </c>
      <c r="H2453" s="1" t="s">
        <v>4195</v>
      </c>
      <c r="I2453" s="1">
        <v>90046</v>
      </c>
      <c r="J2453" s="1" t="s">
        <v>15</v>
      </c>
      <c r="K2453" s="1" t="s">
        <v>16</v>
      </c>
    </row>
    <row r="2454" spans="1:11" ht="15.75" customHeight="1">
      <c r="A2454" s="2" t="s">
        <v>4246</v>
      </c>
      <c r="B2454" s="1">
        <v>2007</v>
      </c>
      <c r="C2454" s="1" t="s">
        <v>766</v>
      </c>
      <c r="D2454" s="3">
        <v>6.2</v>
      </c>
      <c r="E2454" s="4">
        <v>92</v>
      </c>
      <c r="F2454" s="1">
        <v>35000000</v>
      </c>
      <c r="G2454" s="1">
        <v>14998070</v>
      </c>
      <c r="H2454" s="1" t="s">
        <v>714</v>
      </c>
      <c r="I2454" s="1">
        <v>41170</v>
      </c>
      <c r="J2454" s="1" t="s">
        <v>15</v>
      </c>
      <c r="K2454" s="1" t="s">
        <v>16</v>
      </c>
    </row>
    <row r="2455" spans="1:11" ht="15.75" customHeight="1">
      <c r="A2455" s="2" t="s">
        <v>4247</v>
      </c>
      <c r="B2455" s="1">
        <v>1999</v>
      </c>
      <c r="C2455" s="1" t="s">
        <v>4248</v>
      </c>
      <c r="D2455" s="3">
        <v>6.2</v>
      </c>
      <c r="E2455" s="4">
        <v>103</v>
      </c>
      <c r="F2455" s="1">
        <v>29000000</v>
      </c>
      <c r="G2455" s="1">
        <v>50041732</v>
      </c>
      <c r="H2455" s="1" t="s">
        <v>488</v>
      </c>
      <c r="I2455" s="1">
        <v>54390</v>
      </c>
      <c r="J2455" s="1" t="s">
        <v>15</v>
      </c>
      <c r="K2455" s="1" t="s">
        <v>16</v>
      </c>
    </row>
    <row r="2456" spans="1:11" ht="15.75" customHeight="1">
      <c r="A2456" s="2" t="s">
        <v>4249</v>
      </c>
      <c r="B2456" s="1">
        <v>2010</v>
      </c>
      <c r="C2456" s="1" t="s">
        <v>4250</v>
      </c>
      <c r="D2456" s="3">
        <v>6.2</v>
      </c>
      <c r="E2456" s="4">
        <v>107</v>
      </c>
      <c r="F2456" s="1">
        <v>20000000</v>
      </c>
      <c r="G2456" s="1">
        <v>57744720</v>
      </c>
      <c r="H2456" s="1" t="s">
        <v>1150</v>
      </c>
      <c r="I2456" s="1">
        <v>46961</v>
      </c>
      <c r="J2456" s="1" t="s">
        <v>15</v>
      </c>
      <c r="K2456" s="1" t="s">
        <v>16</v>
      </c>
    </row>
    <row r="2457" spans="1:11" ht="15.75" customHeight="1">
      <c r="A2457" s="2" t="s">
        <v>4251</v>
      </c>
      <c r="B2457" s="1">
        <v>2001</v>
      </c>
      <c r="C2457" s="1" t="s">
        <v>2642</v>
      </c>
      <c r="D2457" s="3">
        <v>6.2</v>
      </c>
      <c r="E2457" s="4">
        <v>111</v>
      </c>
      <c r="F2457" s="1">
        <v>37000000</v>
      </c>
      <c r="G2457" s="1">
        <v>108244774</v>
      </c>
      <c r="H2457" s="1" t="s">
        <v>3448</v>
      </c>
      <c r="I2457" s="1">
        <v>94049</v>
      </c>
      <c r="J2457" s="1" t="s">
        <v>15</v>
      </c>
      <c r="K2457" s="1" t="s">
        <v>16</v>
      </c>
    </row>
    <row r="2458" spans="1:11" ht="15.75" customHeight="1">
      <c r="A2458" s="2" t="s">
        <v>4252</v>
      </c>
      <c r="B2458" s="1">
        <v>1996</v>
      </c>
      <c r="C2458" s="1" t="s">
        <v>3197</v>
      </c>
      <c r="D2458" s="3">
        <v>6.2</v>
      </c>
      <c r="E2458" s="4">
        <v>103</v>
      </c>
      <c r="F2458" s="1">
        <v>26000000</v>
      </c>
      <c r="G2458" s="1">
        <v>105444419</v>
      </c>
      <c r="H2458" s="1" t="s">
        <v>521</v>
      </c>
      <c r="I2458" s="1">
        <v>31817</v>
      </c>
      <c r="J2458" s="1" t="s">
        <v>15</v>
      </c>
      <c r="K2458" s="1" t="s">
        <v>16</v>
      </c>
    </row>
    <row r="2459" spans="1:11" ht="15.75" customHeight="1">
      <c r="A2459" s="2" t="s">
        <v>4253</v>
      </c>
      <c r="B2459" s="1">
        <v>2010</v>
      </c>
      <c r="C2459" s="1" t="s">
        <v>2535</v>
      </c>
      <c r="D2459" s="3">
        <v>6.2</v>
      </c>
      <c r="E2459" s="4">
        <v>107</v>
      </c>
      <c r="F2459" s="1">
        <v>30000000</v>
      </c>
      <c r="G2459" s="1">
        <v>42385520</v>
      </c>
      <c r="H2459" s="1" t="s">
        <v>635</v>
      </c>
      <c r="I2459" s="1">
        <v>47297</v>
      </c>
      <c r="J2459" s="1" t="s">
        <v>15</v>
      </c>
      <c r="K2459" s="1" t="s">
        <v>16</v>
      </c>
    </row>
    <row r="2460" spans="1:11" ht="15.75" customHeight="1">
      <c r="A2460" s="2" t="s">
        <v>4254</v>
      </c>
      <c r="B2460" s="1">
        <v>2014</v>
      </c>
      <c r="C2460" s="1" t="s">
        <v>2942</v>
      </c>
      <c r="D2460" s="3">
        <v>6.2</v>
      </c>
      <c r="E2460" s="4">
        <v>118</v>
      </c>
      <c r="F2460" s="1">
        <v>30000000</v>
      </c>
      <c r="G2460" s="1">
        <v>30523568</v>
      </c>
      <c r="H2460" s="1" t="s">
        <v>116</v>
      </c>
      <c r="I2460" s="1">
        <v>54447</v>
      </c>
      <c r="J2460" s="1" t="s">
        <v>15</v>
      </c>
      <c r="K2460" s="1" t="s">
        <v>16</v>
      </c>
    </row>
    <row r="2461" spans="1:11" ht="15.75" customHeight="1">
      <c r="A2461" s="2" t="s">
        <v>4255</v>
      </c>
      <c r="B2461" s="1">
        <v>2012</v>
      </c>
      <c r="C2461" s="1" t="s">
        <v>1839</v>
      </c>
      <c r="D2461" s="3">
        <v>6.2</v>
      </c>
      <c r="E2461" s="4">
        <v>131</v>
      </c>
      <c r="F2461" s="1">
        <v>30000000</v>
      </c>
      <c r="G2461" s="1">
        <v>28644770</v>
      </c>
      <c r="H2461" s="1" t="s">
        <v>149</v>
      </c>
      <c r="I2461" s="1">
        <v>78974</v>
      </c>
      <c r="J2461" s="1" t="s">
        <v>15</v>
      </c>
      <c r="K2461" s="1" t="s">
        <v>16</v>
      </c>
    </row>
    <row r="2462" spans="1:11" ht="15.75" customHeight="1">
      <c r="A2462" s="2" t="s">
        <v>4256</v>
      </c>
      <c r="B2462" s="1">
        <v>2014</v>
      </c>
      <c r="C2462" s="1" t="s">
        <v>3481</v>
      </c>
      <c r="D2462" s="3">
        <v>6.2</v>
      </c>
      <c r="E2462" s="4">
        <v>81</v>
      </c>
      <c r="F2462" s="1">
        <v>28000000</v>
      </c>
      <c r="G2462" s="1">
        <v>66950483</v>
      </c>
      <c r="H2462" s="1" t="s">
        <v>1258</v>
      </c>
      <c r="I2462" s="1">
        <v>29738</v>
      </c>
      <c r="J2462" s="1" t="s">
        <v>15</v>
      </c>
      <c r="K2462" s="1" t="s">
        <v>16</v>
      </c>
    </row>
    <row r="2463" spans="1:11" ht="15.75" customHeight="1">
      <c r="A2463" s="2" t="s">
        <v>4257</v>
      </c>
      <c r="B2463" s="1">
        <v>2014</v>
      </c>
      <c r="C2463" s="1" t="s">
        <v>2043</v>
      </c>
      <c r="D2463" s="3">
        <v>6.2</v>
      </c>
      <c r="E2463" s="4">
        <v>123</v>
      </c>
      <c r="F2463" s="1">
        <v>28000000</v>
      </c>
      <c r="G2463" s="1">
        <v>30688364</v>
      </c>
      <c r="H2463" s="1" t="s">
        <v>262</v>
      </c>
      <c r="I2463" s="1">
        <v>69355</v>
      </c>
      <c r="J2463" s="1" t="s">
        <v>15</v>
      </c>
      <c r="K2463" s="1" t="s">
        <v>16</v>
      </c>
    </row>
    <row r="2464" spans="1:11" ht="15.75" customHeight="1">
      <c r="A2464" s="2" t="s">
        <v>4258</v>
      </c>
      <c r="B2464" s="1">
        <v>2009</v>
      </c>
      <c r="C2464" s="1" t="s">
        <v>2800</v>
      </c>
      <c r="D2464" s="3">
        <v>6.2</v>
      </c>
      <c r="E2464" s="4">
        <v>109</v>
      </c>
      <c r="F2464" s="1">
        <v>27000000</v>
      </c>
      <c r="G2464" s="1">
        <v>13248477</v>
      </c>
      <c r="H2464" s="1" t="s">
        <v>116</v>
      </c>
      <c r="I2464" s="1">
        <v>60555</v>
      </c>
      <c r="J2464" s="1" t="s">
        <v>15</v>
      </c>
      <c r="K2464" s="1" t="s">
        <v>16</v>
      </c>
    </row>
    <row r="2465" spans="1:11" ht="15.75" customHeight="1">
      <c r="A2465" s="2" t="s">
        <v>4259</v>
      </c>
      <c r="B2465" s="1">
        <v>2003</v>
      </c>
      <c r="C2465" s="1" t="s">
        <v>493</v>
      </c>
      <c r="D2465" s="3">
        <v>6.2</v>
      </c>
      <c r="E2465" s="4">
        <v>120</v>
      </c>
      <c r="F2465" s="1">
        <v>23000000</v>
      </c>
      <c r="G2465" s="1">
        <v>763044</v>
      </c>
      <c r="H2465" s="1" t="s">
        <v>133</v>
      </c>
      <c r="I2465" s="1">
        <v>4257</v>
      </c>
      <c r="J2465" s="1" t="s">
        <v>15</v>
      </c>
      <c r="K2465" s="1" t="s">
        <v>288</v>
      </c>
    </row>
    <row r="2466" spans="1:11" ht="15.75" customHeight="1">
      <c r="A2466" s="2" t="s">
        <v>4260</v>
      </c>
      <c r="B2466" s="1">
        <v>2003</v>
      </c>
      <c r="C2466" s="1" t="s">
        <v>3550</v>
      </c>
      <c r="D2466" s="3">
        <v>6.2</v>
      </c>
      <c r="E2466" s="4">
        <v>90</v>
      </c>
      <c r="F2466" s="1">
        <v>26000000</v>
      </c>
      <c r="G2466" s="1">
        <v>46455802</v>
      </c>
      <c r="H2466" s="1" t="s">
        <v>589</v>
      </c>
      <c r="I2466" s="1">
        <v>120786</v>
      </c>
      <c r="J2466" s="1" t="s">
        <v>15</v>
      </c>
      <c r="K2466" s="1" t="s">
        <v>16</v>
      </c>
    </row>
    <row r="2467" spans="1:11" ht="15.75" customHeight="1">
      <c r="A2467" s="2" t="s">
        <v>4261</v>
      </c>
      <c r="B2467" s="1">
        <v>2013</v>
      </c>
      <c r="C2467" s="1" t="s">
        <v>1305</v>
      </c>
      <c r="D2467" s="3">
        <v>6.2</v>
      </c>
      <c r="E2467" s="4">
        <v>128</v>
      </c>
      <c r="F2467" s="1">
        <v>28000000</v>
      </c>
      <c r="G2467" s="1">
        <v>3254172</v>
      </c>
      <c r="H2467" s="1" t="s">
        <v>547</v>
      </c>
      <c r="I2467" s="1">
        <v>29282</v>
      </c>
      <c r="J2467" s="1" t="s">
        <v>15</v>
      </c>
      <c r="K2467" s="1" t="s">
        <v>16</v>
      </c>
    </row>
    <row r="2468" spans="1:11" ht="15.75" customHeight="1">
      <c r="A2468" s="2" t="s">
        <v>4262</v>
      </c>
      <c r="B2468" s="1">
        <v>2014</v>
      </c>
      <c r="C2468" s="1" t="s">
        <v>3405</v>
      </c>
      <c r="D2468" s="3">
        <v>6.2</v>
      </c>
      <c r="E2468" s="4">
        <v>99</v>
      </c>
      <c r="F2468" s="1">
        <v>25000000</v>
      </c>
      <c r="G2468" s="1">
        <v>134141530</v>
      </c>
      <c r="H2468" s="1" t="s">
        <v>4218</v>
      </c>
      <c r="I2468" s="1">
        <v>75903</v>
      </c>
      <c r="J2468" s="1" t="s">
        <v>15</v>
      </c>
      <c r="K2468" s="1" t="s">
        <v>16</v>
      </c>
    </row>
    <row r="2469" spans="1:11" ht="15.75" customHeight="1">
      <c r="A2469" s="2" t="s">
        <v>4263</v>
      </c>
      <c r="B2469" s="1">
        <v>2011</v>
      </c>
      <c r="C2469" s="1" t="s">
        <v>2656</v>
      </c>
      <c r="D2469" s="3">
        <v>6.2</v>
      </c>
      <c r="E2469" s="4">
        <v>108</v>
      </c>
      <c r="F2469" s="1">
        <v>25000000</v>
      </c>
      <c r="G2469" s="1">
        <v>70625986</v>
      </c>
      <c r="H2469" s="1" t="s">
        <v>149</v>
      </c>
      <c r="I2469" s="1">
        <v>168717</v>
      </c>
      <c r="J2469" s="1" t="s">
        <v>15</v>
      </c>
      <c r="K2469" s="1" t="s">
        <v>16</v>
      </c>
    </row>
    <row r="2470" spans="1:11" ht="15.75" customHeight="1">
      <c r="A2470" s="2" t="s">
        <v>4264</v>
      </c>
      <c r="B2470" s="1">
        <v>1996</v>
      </c>
      <c r="C2470" s="1" t="s">
        <v>4265</v>
      </c>
      <c r="D2470" s="3">
        <v>6.2</v>
      </c>
      <c r="E2470" s="4">
        <v>105</v>
      </c>
      <c r="F2470" s="1">
        <v>25000000</v>
      </c>
      <c r="G2470" s="1">
        <v>10070000</v>
      </c>
      <c r="H2470" s="1" t="s">
        <v>468</v>
      </c>
      <c r="I2470" s="1">
        <v>5668</v>
      </c>
      <c r="J2470" s="1" t="s">
        <v>15</v>
      </c>
      <c r="K2470" s="1" t="s">
        <v>16</v>
      </c>
    </row>
    <row r="2471" spans="1:11" ht="15.75" customHeight="1">
      <c r="A2471" s="2" t="s">
        <v>4266</v>
      </c>
      <c r="B2471" s="1">
        <v>2009</v>
      </c>
      <c r="C2471" s="1" t="s">
        <v>4267</v>
      </c>
      <c r="D2471" s="3">
        <v>6.2</v>
      </c>
      <c r="E2471" s="4">
        <v>94</v>
      </c>
      <c r="F2471" s="1">
        <v>25000000</v>
      </c>
      <c r="G2471" s="1">
        <v>32416109</v>
      </c>
      <c r="H2471" s="1" t="s">
        <v>4268</v>
      </c>
      <c r="I2471" s="1">
        <v>109620</v>
      </c>
      <c r="J2471" s="1" t="s">
        <v>15</v>
      </c>
      <c r="K2471" s="1" t="s">
        <v>16</v>
      </c>
    </row>
    <row r="2472" spans="1:11" ht="15.75" customHeight="1">
      <c r="A2472" s="2" t="s">
        <v>4269</v>
      </c>
      <c r="B2472" s="1">
        <v>1999</v>
      </c>
      <c r="C2472" s="1" t="s">
        <v>4270</v>
      </c>
      <c r="D2472" s="3">
        <v>6.2</v>
      </c>
      <c r="E2472" s="4">
        <v>87</v>
      </c>
      <c r="F2472" s="1">
        <v>24000000</v>
      </c>
      <c r="G2472" s="1">
        <v>16290976</v>
      </c>
      <c r="H2472" s="1" t="s">
        <v>4271</v>
      </c>
      <c r="I2472" s="1">
        <v>14637</v>
      </c>
      <c r="J2472" s="1" t="s">
        <v>15</v>
      </c>
      <c r="K2472" s="1" t="s">
        <v>16</v>
      </c>
    </row>
    <row r="2473" spans="1:11" ht="15.75" customHeight="1">
      <c r="A2473" s="2" t="s">
        <v>4272</v>
      </c>
      <c r="B2473" s="1">
        <v>2009</v>
      </c>
      <c r="C2473" s="1" t="s">
        <v>870</v>
      </c>
      <c r="D2473" s="3">
        <v>6.2</v>
      </c>
      <c r="E2473" s="4">
        <v>100</v>
      </c>
      <c r="F2473" s="1">
        <v>23000000</v>
      </c>
      <c r="G2473" s="1">
        <v>2708188</v>
      </c>
      <c r="H2473" s="1" t="s">
        <v>468</v>
      </c>
      <c r="I2473" s="1">
        <v>8924</v>
      </c>
      <c r="J2473" s="1" t="s">
        <v>15</v>
      </c>
      <c r="K2473" s="1" t="s">
        <v>121</v>
      </c>
    </row>
    <row r="2474" spans="1:11" ht="15.75" customHeight="1">
      <c r="A2474" s="2" t="s">
        <v>4273</v>
      </c>
      <c r="B2474" s="1">
        <v>2004</v>
      </c>
      <c r="C2474" s="1" t="s">
        <v>1483</v>
      </c>
      <c r="D2474" s="3">
        <v>6.2</v>
      </c>
      <c r="E2474" s="4">
        <v>141</v>
      </c>
      <c r="F2474" s="1">
        <v>23000000</v>
      </c>
      <c r="G2474" s="1">
        <v>16123851</v>
      </c>
      <c r="H2474" s="1" t="s">
        <v>42</v>
      </c>
      <c r="I2474" s="1">
        <v>17373</v>
      </c>
      <c r="J2474" s="1" t="s">
        <v>15</v>
      </c>
      <c r="K2474" s="1" t="s">
        <v>16</v>
      </c>
    </row>
    <row r="2475" spans="1:11" ht="15.75" customHeight="1">
      <c r="A2475" s="2" t="s">
        <v>4274</v>
      </c>
      <c r="B2475" s="1">
        <v>2007</v>
      </c>
      <c r="C2475" s="1" t="s">
        <v>3849</v>
      </c>
      <c r="D2475" s="3">
        <v>6.2</v>
      </c>
      <c r="E2475" s="4">
        <v>110</v>
      </c>
      <c r="F2475" s="1">
        <v>22000000</v>
      </c>
      <c r="G2475" s="1">
        <v>90636983</v>
      </c>
      <c r="H2475" s="1" t="s">
        <v>4275</v>
      </c>
      <c r="I2475" s="1">
        <v>44021</v>
      </c>
      <c r="J2475" s="1" t="s">
        <v>15</v>
      </c>
      <c r="K2475" s="1" t="s">
        <v>16</v>
      </c>
    </row>
    <row r="2476" spans="1:11" ht="15.75" customHeight="1">
      <c r="A2476" s="2" t="s">
        <v>4276</v>
      </c>
      <c r="B2476" s="1">
        <v>1970</v>
      </c>
      <c r="C2476" s="1" t="s">
        <v>4277</v>
      </c>
      <c r="D2476" s="3">
        <v>6.2</v>
      </c>
      <c r="E2476" s="4">
        <v>143</v>
      </c>
      <c r="F2476" s="1">
        <v>25000000</v>
      </c>
      <c r="G2476" s="1">
        <v>5000000</v>
      </c>
      <c r="H2476" s="1" t="s">
        <v>4278</v>
      </c>
      <c r="I2476" s="1">
        <v>1547</v>
      </c>
      <c r="J2476" s="1" t="s">
        <v>15</v>
      </c>
      <c r="K2476" s="1" t="s">
        <v>16</v>
      </c>
    </row>
    <row r="2477" spans="1:11" ht="15.75" customHeight="1">
      <c r="A2477" s="2" t="s">
        <v>4279</v>
      </c>
      <c r="B2477" s="1">
        <v>1991</v>
      </c>
      <c r="C2477" s="1" t="s">
        <v>4280</v>
      </c>
      <c r="D2477" s="3">
        <v>6.2</v>
      </c>
      <c r="E2477" s="4">
        <v>93</v>
      </c>
      <c r="F2477" s="1">
        <v>20000000</v>
      </c>
      <c r="G2477" s="1">
        <v>38037513</v>
      </c>
      <c r="H2477" s="1" t="s">
        <v>4281</v>
      </c>
      <c r="I2477" s="1">
        <v>49680</v>
      </c>
      <c r="J2477" s="1" t="s">
        <v>15</v>
      </c>
      <c r="K2477" s="1" t="s">
        <v>16</v>
      </c>
    </row>
    <row r="2478" spans="1:11" ht="15.75" customHeight="1">
      <c r="A2478" s="2" t="s">
        <v>4282</v>
      </c>
      <c r="B2478" s="1">
        <v>2006</v>
      </c>
      <c r="C2478" s="1" t="s">
        <v>458</v>
      </c>
      <c r="D2478" s="3">
        <v>6.2</v>
      </c>
      <c r="E2478" s="4">
        <v>115</v>
      </c>
      <c r="F2478" s="1">
        <v>20000000</v>
      </c>
      <c r="G2478" s="1">
        <v>37442180</v>
      </c>
      <c r="H2478" s="1" t="s">
        <v>1606</v>
      </c>
      <c r="I2478" s="1">
        <v>28005</v>
      </c>
      <c r="J2478" s="1" t="s">
        <v>15</v>
      </c>
      <c r="K2478" s="1" t="s">
        <v>16</v>
      </c>
    </row>
    <row r="2479" spans="1:11" ht="15.75" customHeight="1">
      <c r="A2479" s="2" t="s">
        <v>4283</v>
      </c>
      <c r="B2479" s="1">
        <v>2009</v>
      </c>
      <c r="C2479" s="1" t="s">
        <v>2408</v>
      </c>
      <c r="D2479" s="3">
        <v>6.2</v>
      </c>
      <c r="E2479" s="4">
        <v>96</v>
      </c>
      <c r="F2479" s="1">
        <v>20000000</v>
      </c>
      <c r="G2479" s="1">
        <v>13630226</v>
      </c>
      <c r="H2479" s="1" t="s">
        <v>1540</v>
      </c>
      <c r="I2479" s="1">
        <v>112516</v>
      </c>
      <c r="J2479" s="1" t="s">
        <v>15</v>
      </c>
      <c r="K2479" s="1" t="s">
        <v>16</v>
      </c>
    </row>
    <row r="2480" spans="1:11" ht="15.75" customHeight="1">
      <c r="A2480" s="2" t="s">
        <v>4284</v>
      </c>
      <c r="B2480" s="1">
        <v>2003</v>
      </c>
      <c r="C2480" s="1" t="s">
        <v>4285</v>
      </c>
      <c r="D2480" s="3">
        <v>6.2</v>
      </c>
      <c r="E2480" s="4">
        <v>100</v>
      </c>
      <c r="F2480" s="1">
        <v>22000000</v>
      </c>
      <c r="G2480" s="1">
        <v>6852144</v>
      </c>
      <c r="H2480" s="1" t="s">
        <v>1099</v>
      </c>
      <c r="I2480" s="1">
        <v>15169</v>
      </c>
      <c r="J2480" s="1" t="s">
        <v>15</v>
      </c>
      <c r="K2480" s="1" t="s">
        <v>288</v>
      </c>
    </row>
    <row r="2481" spans="1:11" ht="15.75" customHeight="1">
      <c r="A2481" s="2" t="s">
        <v>4286</v>
      </c>
      <c r="B2481" s="1">
        <v>2005</v>
      </c>
      <c r="C2481" s="1" t="s">
        <v>4287</v>
      </c>
      <c r="D2481" s="3">
        <v>6.2</v>
      </c>
      <c r="E2481" s="4">
        <v>101</v>
      </c>
      <c r="F2481" s="1">
        <v>20000000</v>
      </c>
      <c r="G2481" s="1">
        <v>375474</v>
      </c>
      <c r="H2481" s="1" t="s">
        <v>1534</v>
      </c>
      <c r="I2481" s="1">
        <v>2613</v>
      </c>
      <c r="J2481" s="1" t="s">
        <v>15</v>
      </c>
      <c r="K2481" s="1" t="s">
        <v>16</v>
      </c>
    </row>
    <row r="2482" spans="1:11" ht="15.75" customHeight="1">
      <c r="A2482" s="2" t="s">
        <v>4288</v>
      </c>
      <c r="B2482" s="1">
        <v>2005</v>
      </c>
      <c r="C2482" s="1" t="s">
        <v>4289</v>
      </c>
      <c r="D2482" s="3">
        <v>6.2</v>
      </c>
      <c r="E2482" s="4">
        <v>97</v>
      </c>
      <c r="F2482" s="1">
        <v>15000000</v>
      </c>
      <c r="G2482" s="1">
        <v>20433940</v>
      </c>
      <c r="H2482" s="1" t="s">
        <v>488</v>
      </c>
      <c r="I2482" s="1">
        <v>78883</v>
      </c>
      <c r="J2482" s="1" t="s">
        <v>15</v>
      </c>
      <c r="K2482" s="1" t="s">
        <v>288</v>
      </c>
    </row>
    <row r="2483" spans="1:11" ht="15.75" customHeight="1">
      <c r="A2483" s="2" t="s">
        <v>4290</v>
      </c>
      <c r="B2483" s="1">
        <v>2001</v>
      </c>
      <c r="C2483" s="1" t="s">
        <v>2804</v>
      </c>
      <c r="D2483" s="3">
        <v>6.2</v>
      </c>
      <c r="E2483" s="4">
        <v>96</v>
      </c>
      <c r="F2483" s="1">
        <v>18000000</v>
      </c>
      <c r="G2483" s="1">
        <v>95001351</v>
      </c>
      <c r="H2483" s="1" t="s">
        <v>149</v>
      </c>
      <c r="I2483" s="1">
        <v>131801</v>
      </c>
      <c r="J2483" s="1" t="s">
        <v>15</v>
      </c>
      <c r="K2483" s="1" t="s">
        <v>16</v>
      </c>
    </row>
    <row r="2484" spans="1:11" ht="15.75" customHeight="1">
      <c r="A2484" s="2" t="s">
        <v>4291</v>
      </c>
      <c r="B2484" s="1">
        <v>1999</v>
      </c>
      <c r="C2484" s="1" t="s">
        <v>4292</v>
      </c>
      <c r="D2484" s="3">
        <v>6.2</v>
      </c>
      <c r="E2484" s="4">
        <v>121</v>
      </c>
      <c r="F2484" s="1">
        <v>11350000</v>
      </c>
      <c r="G2484" s="1">
        <v>229311</v>
      </c>
      <c r="H2484" s="1" t="s">
        <v>4293</v>
      </c>
      <c r="I2484" s="1">
        <v>899</v>
      </c>
      <c r="J2484" s="1" t="s">
        <v>15</v>
      </c>
      <c r="K2484" s="1" t="s">
        <v>282</v>
      </c>
    </row>
    <row r="2485" spans="1:11" ht="15.75" customHeight="1">
      <c r="A2485" s="2" t="s">
        <v>4294</v>
      </c>
      <c r="B2485" s="1">
        <v>2008</v>
      </c>
      <c r="C2485" s="1" t="s">
        <v>2535</v>
      </c>
      <c r="D2485" s="3">
        <v>6.2</v>
      </c>
      <c r="E2485" s="4">
        <v>98</v>
      </c>
      <c r="F2485" s="1">
        <v>23000000</v>
      </c>
      <c r="G2485" s="1">
        <v>58006147</v>
      </c>
      <c r="H2485" s="1" t="s">
        <v>3788</v>
      </c>
      <c r="I2485" s="1">
        <v>67653</v>
      </c>
      <c r="J2485" s="1" t="s">
        <v>15</v>
      </c>
      <c r="K2485" s="1" t="s">
        <v>16</v>
      </c>
    </row>
    <row r="2486" spans="1:11" ht="15.75" customHeight="1">
      <c r="A2486" s="2" t="s">
        <v>4295</v>
      </c>
      <c r="B2486" s="1">
        <v>1998</v>
      </c>
      <c r="C2486" s="1" t="s">
        <v>4296</v>
      </c>
      <c r="D2486" s="3">
        <v>6.2</v>
      </c>
      <c r="E2486" s="4">
        <v>82</v>
      </c>
      <c r="F2486" s="1">
        <v>17000000</v>
      </c>
      <c r="G2486" s="1">
        <v>30324946</v>
      </c>
      <c r="H2486" s="1" t="s">
        <v>239</v>
      </c>
      <c r="I2486" s="1">
        <v>48458</v>
      </c>
      <c r="J2486" s="1" t="s">
        <v>15</v>
      </c>
      <c r="K2486" s="1" t="s">
        <v>16</v>
      </c>
    </row>
    <row r="2487" spans="1:11" ht="15.75" customHeight="1">
      <c r="A2487" s="2" t="s">
        <v>4297</v>
      </c>
      <c r="B2487" s="1">
        <v>2008</v>
      </c>
      <c r="C2487" s="1" t="s">
        <v>4298</v>
      </c>
      <c r="D2487" s="3">
        <v>6.2</v>
      </c>
      <c r="E2487" s="4">
        <v>92</v>
      </c>
      <c r="F2487" s="1">
        <v>15000000</v>
      </c>
      <c r="G2487" s="1">
        <v>23091</v>
      </c>
      <c r="H2487" s="1" t="s">
        <v>399</v>
      </c>
      <c r="I2487" s="1">
        <v>5664</v>
      </c>
      <c r="J2487" s="1" t="s">
        <v>15</v>
      </c>
      <c r="K2487" s="1" t="s">
        <v>121</v>
      </c>
    </row>
    <row r="2488" spans="1:11" ht="15.75" customHeight="1">
      <c r="A2488" s="2" t="s">
        <v>4299</v>
      </c>
      <c r="B2488" s="1">
        <v>2010</v>
      </c>
      <c r="C2488" s="1" t="s">
        <v>4300</v>
      </c>
      <c r="D2488" s="3">
        <v>6.2</v>
      </c>
      <c r="E2488" s="4">
        <v>94</v>
      </c>
      <c r="F2488" s="1">
        <v>15000000</v>
      </c>
      <c r="G2488" s="1">
        <v>64001297</v>
      </c>
      <c r="H2488" s="1" t="s">
        <v>1258</v>
      </c>
      <c r="I2488" s="1">
        <v>32002</v>
      </c>
      <c r="J2488" s="1" t="s">
        <v>15</v>
      </c>
      <c r="K2488" s="1" t="s">
        <v>16</v>
      </c>
    </row>
    <row r="2489" spans="1:11" ht="15.75" customHeight="1">
      <c r="A2489" s="2" t="s">
        <v>4301</v>
      </c>
      <c r="B2489" s="1">
        <v>2013</v>
      </c>
      <c r="C2489" s="1" t="s">
        <v>4302</v>
      </c>
      <c r="D2489" s="3">
        <v>6.2</v>
      </c>
      <c r="E2489" s="4">
        <v>100</v>
      </c>
      <c r="F2489" s="1">
        <v>20000000</v>
      </c>
      <c r="G2489" s="1">
        <v>71588220</v>
      </c>
      <c r="H2489" s="1" t="s">
        <v>1381</v>
      </c>
      <c r="I2489" s="1">
        <v>134869</v>
      </c>
      <c r="J2489" s="1" t="s">
        <v>15</v>
      </c>
      <c r="K2489" s="1" t="s">
        <v>288</v>
      </c>
    </row>
    <row r="2490" spans="1:11" ht="15.75" customHeight="1">
      <c r="A2490" s="2" t="s">
        <v>4303</v>
      </c>
      <c r="B2490" s="1">
        <v>2015</v>
      </c>
      <c r="C2490" s="1" t="s">
        <v>4304</v>
      </c>
      <c r="D2490" s="3">
        <v>6.2</v>
      </c>
      <c r="E2490" s="4">
        <v>98</v>
      </c>
      <c r="F2490" s="1">
        <v>15000000</v>
      </c>
      <c r="G2490" s="1">
        <v>42592530</v>
      </c>
      <c r="H2490" s="1" t="s">
        <v>1093</v>
      </c>
      <c r="I2490" s="1">
        <v>29867</v>
      </c>
      <c r="J2490" s="1" t="s">
        <v>15</v>
      </c>
      <c r="K2490" s="1" t="s">
        <v>16</v>
      </c>
    </row>
    <row r="2491" spans="1:11" ht="15.75" customHeight="1">
      <c r="A2491" s="2" t="s">
        <v>4305</v>
      </c>
      <c r="B2491" s="1">
        <v>1996</v>
      </c>
      <c r="C2491" s="1" t="s">
        <v>3911</v>
      </c>
      <c r="D2491" s="3">
        <v>6.2</v>
      </c>
      <c r="E2491" s="4">
        <v>101</v>
      </c>
      <c r="F2491" s="1">
        <v>15000000</v>
      </c>
      <c r="G2491" s="1">
        <v>24881000</v>
      </c>
      <c r="H2491" s="1" t="s">
        <v>3886</v>
      </c>
      <c r="I2491" s="1">
        <v>57140</v>
      </c>
      <c r="J2491" s="1" t="s">
        <v>15</v>
      </c>
      <c r="K2491" s="1" t="s">
        <v>16</v>
      </c>
    </row>
    <row r="2492" spans="1:11" ht="15.75" customHeight="1">
      <c r="A2492" s="2" t="s">
        <v>4306</v>
      </c>
      <c r="B2492" s="1">
        <v>2006</v>
      </c>
      <c r="C2492" s="1" t="s">
        <v>2917</v>
      </c>
      <c r="D2492" s="3">
        <v>6.2</v>
      </c>
      <c r="E2492" s="4">
        <v>95</v>
      </c>
      <c r="F2492" s="1">
        <v>15000000</v>
      </c>
      <c r="G2492" s="1">
        <v>20998709</v>
      </c>
      <c r="H2492" s="1" t="s">
        <v>1578</v>
      </c>
      <c r="I2492" s="1">
        <v>6095</v>
      </c>
      <c r="J2492" s="1" t="s">
        <v>15</v>
      </c>
      <c r="K2492" s="1" t="s">
        <v>16</v>
      </c>
    </row>
    <row r="2493" spans="1:11" ht="15.75" customHeight="1">
      <c r="A2493" s="2" t="s">
        <v>4307</v>
      </c>
      <c r="B2493" s="1">
        <v>2012</v>
      </c>
      <c r="C2493" s="1" t="s">
        <v>1216</v>
      </c>
      <c r="D2493" s="3">
        <v>6.2</v>
      </c>
      <c r="E2493" s="4">
        <v>97</v>
      </c>
      <c r="F2493" s="1">
        <v>15000000</v>
      </c>
      <c r="G2493" s="1">
        <v>14938570</v>
      </c>
      <c r="H2493" s="1" t="s">
        <v>340</v>
      </c>
      <c r="I2493" s="1">
        <v>111625</v>
      </c>
      <c r="J2493" s="1" t="s">
        <v>15</v>
      </c>
      <c r="K2493" s="1" t="s">
        <v>16</v>
      </c>
    </row>
    <row r="2494" spans="1:11" ht="15.75" customHeight="1">
      <c r="A2494" s="2" t="s">
        <v>4308</v>
      </c>
      <c r="B2494" s="1">
        <v>2006</v>
      </c>
      <c r="C2494" s="1" t="s">
        <v>4309</v>
      </c>
      <c r="D2494" s="3">
        <v>6.2</v>
      </c>
      <c r="E2494" s="4">
        <v>121</v>
      </c>
      <c r="F2494" s="1">
        <v>15000000</v>
      </c>
      <c r="G2494" s="1">
        <v>12549485</v>
      </c>
      <c r="H2494" s="1" t="s">
        <v>4310</v>
      </c>
      <c r="I2494" s="1">
        <v>4603</v>
      </c>
      <c r="J2494" s="1" t="s">
        <v>15</v>
      </c>
      <c r="K2494" s="1" t="s">
        <v>16</v>
      </c>
    </row>
    <row r="2495" spans="1:11" ht="15.75" customHeight="1">
      <c r="A2495" s="2" t="s">
        <v>4311</v>
      </c>
      <c r="B2495" s="1">
        <v>2008</v>
      </c>
      <c r="C2495" s="1" t="s">
        <v>1948</v>
      </c>
      <c r="D2495" s="3">
        <v>6.2</v>
      </c>
      <c r="E2495" s="4">
        <v>102</v>
      </c>
      <c r="F2495" s="1">
        <v>15000000</v>
      </c>
      <c r="G2495" s="1">
        <v>6409206</v>
      </c>
      <c r="H2495" s="1" t="s">
        <v>2120</v>
      </c>
      <c r="I2495" s="1">
        <v>32311</v>
      </c>
      <c r="J2495" s="1" t="s">
        <v>15</v>
      </c>
      <c r="K2495" s="1" t="s">
        <v>16</v>
      </c>
    </row>
    <row r="2496" spans="1:11" ht="15.75" customHeight="1">
      <c r="A2496" s="2" t="s">
        <v>4312</v>
      </c>
      <c r="B2496" s="1">
        <v>1999</v>
      </c>
      <c r="C2496" s="1" t="s">
        <v>4313</v>
      </c>
      <c r="D2496" s="3">
        <v>6.2</v>
      </c>
      <c r="E2496" s="4">
        <v>92</v>
      </c>
      <c r="F2496" s="1">
        <v>20000000</v>
      </c>
      <c r="G2496" s="1">
        <v>4002955</v>
      </c>
      <c r="H2496" s="1" t="s">
        <v>778</v>
      </c>
      <c r="I2496" s="1">
        <v>33745</v>
      </c>
      <c r="J2496" s="1" t="s">
        <v>15</v>
      </c>
      <c r="K2496" s="1" t="s">
        <v>16</v>
      </c>
    </row>
    <row r="2497" spans="1:11" ht="15.75" customHeight="1">
      <c r="A2497" s="2" t="s">
        <v>4314</v>
      </c>
      <c r="B2497" s="1">
        <v>2008</v>
      </c>
      <c r="C2497" s="1" t="s">
        <v>4315</v>
      </c>
      <c r="D2497" s="3">
        <v>6.2</v>
      </c>
      <c r="E2497" s="4">
        <v>110</v>
      </c>
      <c r="F2497" s="1">
        <v>300000000</v>
      </c>
      <c r="G2497" s="1">
        <v>102055</v>
      </c>
      <c r="H2497" s="1" t="s">
        <v>334</v>
      </c>
      <c r="I2497" s="1">
        <v>24570</v>
      </c>
      <c r="J2497" s="1" t="s">
        <v>2202</v>
      </c>
      <c r="K2497" s="1" t="s">
        <v>2203</v>
      </c>
    </row>
    <row r="2498" spans="1:11" ht="15.75" customHeight="1">
      <c r="A2498" s="2" t="s">
        <v>4182</v>
      </c>
      <c r="B2498" s="1">
        <v>2014</v>
      </c>
      <c r="C2498" s="1" t="s">
        <v>381</v>
      </c>
      <c r="D2498" s="3">
        <v>6.2</v>
      </c>
      <c r="E2498" s="4">
        <v>117</v>
      </c>
      <c r="F2498" s="1">
        <v>100000000</v>
      </c>
      <c r="G2498" s="1">
        <v>58607007</v>
      </c>
      <c r="H2498" s="1" t="s">
        <v>1540</v>
      </c>
      <c r="I2498" s="1">
        <v>182910</v>
      </c>
      <c r="J2498" s="1" t="s">
        <v>15</v>
      </c>
      <c r="K2498" s="1" t="s">
        <v>16</v>
      </c>
    </row>
    <row r="2499" spans="1:11" ht="15.75" customHeight="1">
      <c r="A2499" s="2" t="s">
        <v>4316</v>
      </c>
      <c r="B2499" s="1">
        <v>2010</v>
      </c>
      <c r="C2499" s="1" t="s">
        <v>3919</v>
      </c>
      <c r="D2499" s="3">
        <v>6.2</v>
      </c>
      <c r="E2499" s="4">
        <v>108</v>
      </c>
      <c r="F2499" s="1">
        <v>15000000</v>
      </c>
      <c r="G2499" s="1">
        <v>1039869</v>
      </c>
      <c r="H2499" s="1" t="s">
        <v>254</v>
      </c>
      <c r="I2499" s="1">
        <v>14757</v>
      </c>
      <c r="J2499" s="1" t="s">
        <v>15</v>
      </c>
      <c r="K2499" s="1" t="s">
        <v>288</v>
      </c>
    </row>
    <row r="2500" spans="1:11" ht="15.75" customHeight="1">
      <c r="A2500" s="2" t="s">
        <v>4317</v>
      </c>
      <c r="B2500" s="1">
        <v>2001</v>
      </c>
      <c r="C2500" s="1" t="s">
        <v>4006</v>
      </c>
      <c r="D2500" s="3">
        <v>6.2</v>
      </c>
      <c r="E2500" s="4">
        <v>93</v>
      </c>
      <c r="F2500" s="1">
        <v>12000000</v>
      </c>
      <c r="G2500" s="1">
        <v>31155435</v>
      </c>
      <c r="H2500" s="1" t="s">
        <v>1260</v>
      </c>
      <c r="I2500" s="1">
        <v>42644</v>
      </c>
      <c r="J2500" s="1" t="s">
        <v>15</v>
      </c>
      <c r="K2500" s="1" t="s">
        <v>16</v>
      </c>
    </row>
    <row r="2501" spans="1:11" ht="15.75" customHeight="1">
      <c r="A2501" s="2" t="s">
        <v>4318</v>
      </c>
      <c r="B2501" s="1">
        <v>2006</v>
      </c>
      <c r="C2501" s="1" t="s">
        <v>4319</v>
      </c>
      <c r="D2501" s="3">
        <v>6.2</v>
      </c>
      <c r="E2501" s="4">
        <v>122</v>
      </c>
      <c r="F2501" s="1">
        <v>12000000</v>
      </c>
      <c r="G2501" s="1">
        <v>6754898</v>
      </c>
      <c r="H2501" s="1" t="s">
        <v>45</v>
      </c>
      <c r="I2501" s="1">
        <v>20000</v>
      </c>
      <c r="J2501" s="1" t="s">
        <v>15</v>
      </c>
      <c r="K2501" s="1" t="s">
        <v>16</v>
      </c>
    </row>
    <row r="2502" spans="1:11" ht="15.75" customHeight="1">
      <c r="A2502" s="2" t="s">
        <v>4320</v>
      </c>
      <c r="B2502" s="1">
        <v>1995</v>
      </c>
      <c r="C2502" s="1" t="s">
        <v>1483</v>
      </c>
      <c r="D2502" s="3">
        <v>6.2</v>
      </c>
      <c r="E2502" s="4">
        <v>113</v>
      </c>
      <c r="F2502" s="1">
        <v>11000000</v>
      </c>
      <c r="G2502" s="1">
        <v>2832826</v>
      </c>
      <c r="H2502" s="1" t="s">
        <v>468</v>
      </c>
      <c r="I2502" s="1">
        <v>1761</v>
      </c>
      <c r="J2502" s="1" t="s">
        <v>15</v>
      </c>
      <c r="K2502" s="1" t="s">
        <v>16</v>
      </c>
    </row>
    <row r="2503" spans="1:11" ht="15.75" customHeight="1">
      <c r="A2503" s="2" t="s">
        <v>4321</v>
      </c>
      <c r="B2503" s="1">
        <v>2001</v>
      </c>
      <c r="C2503" s="1" t="s">
        <v>4322</v>
      </c>
      <c r="D2503" s="3">
        <v>6.2</v>
      </c>
      <c r="E2503" s="4">
        <v>95</v>
      </c>
      <c r="F2503" s="1">
        <v>5000000</v>
      </c>
      <c r="G2503" s="1">
        <v>16017403</v>
      </c>
      <c r="H2503" s="1" t="s">
        <v>884</v>
      </c>
      <c r="I2503" s="1">
        <v>17333</v>
      </c>
      <c r="J2503" s="1" t="s">
        <v>15</v>
      </c>
      <c r="K2503" s="1" t="s">
        <v>16</v>
      </c>
    </row>
    <row r="2504" spans="1:11" ht="15.75" customHeight="1">
      <c r="A2504" s="2" t="s">
        <v>4323</v>
      </c>
      <c r="B2504" s="1">
        <v>2006</v>
      </c>
      <c r="C2504" s="1" t="s">
        <v>3174</v>
      </c>
      <c r="D2504" s="3">
        <v>6.2</v>
      </c>
      <c r="E2504" s="4">
        <v>121</v>
      </c>
      <c r="F2504" s="1">
        <v>10000000</v>
      </c>
      <c r="G2504" s="1">
        <v>80150343</v>
      </c>
      <c r="H2504" s="1" t="s">
        <v>1868</v>
      </c>
      <c r="I2504" s="1">
        <v>142115</v>
      </c>
      <c r="J2504" s="1" t="s">
        <v>15</v>
      </c>
      <c r="K2504" s="1" t="s">
        <v>16</v>
      </c>
    </row>
    <row r="2505" spans="1:11" ht="15.75" customHeight="1">
      <c r="A2505" s="2" t="s">
        <v>4324</v>
      </c>
      <c r="B2505" s="1">
        <v>1985</v>
      </c>
      <c r="C2505" s="1" t="s">
        <v>311</v>
      </c>
      <c r="D2505" s="3">
        <v>6.2</v>
      </c>
      <c r="E2505" s="4">
        <v>107</v>
      </c>
      <c r="F2505" s="1">
        <v>12305523</v>
      </c>
      <c r="G2505" s="1">
        <v>36200000</v>
      </c>
      <c r="H2505" s="1" t="s">
        <v>37</v>
      </c>
      <c r="I2505" s="1">
        <v>101840</v>
      </c>
      <c r="J2505" s="1" t="s">
        <v>15</v>
      </c>
      <c r="K2505" s="1" t="s">
        <v>312</v>
      </c>
    </row>
    <row r="2506" spans="1:11" ht="15.75" customHeight="1">
      <c r="A2506" s="2" t="s">
        <v>4325</v>
      </c>
      <c r="B2506" s="1">
        <v>2002</v>
      </c>
      <c r="C2506" s="1" t="s">
        <v>3096</v>
      </c>
      <c r="D2506" s="3">
        <v>6.2</v>
      </c>
      <c r="E2506" s="4">
        <v>81</v>
      </c>
      <c r="F2506" s="1">
        <v>10000000</v>
      </c>
      <c r="G2506" s="1">
        <v>16033556</v>
      </c>
      <c r="H2506" s="1" t="s">
        <v>863</v>
      </c>
      <c r="I2506" s="1">
        <v>37901</v>
      </c>
      <c r="J2506" s="1" t="s">
        <v>15</v>
      </c>
      <c r="K2506" s="1" t="s">
        <v>16</v>
      </c>
    </row>
    <row r="2507" spans="1:11" ht="15.75" customHeight="1">
      <c r="A2507" s="2" t="s">
        <v>4326</v>
      </c>
      <c r="B2507" s="1">
        <v>2000</v>
      </c>
      <c r="C2507" s="1" t="s">
        <v>3147</v>
      </c>
      <c r="D2507" s="3">
        <v>6.2</v>
      </c>
      <c r="E2507" s="4">
        <v>87</v>
      </c>
      <c r="F2507" s="1">
        <v>10000000</v>
      </c>
      <c r="G2507" s="1">
        <v>1276984</v>
      </c>
      <c r="H2507" s="1" t="s">
        <v>1709</v>
      </c>
      <c r="I2507" s="1">
        <v>11403</v>
      </c>
      <c r="J2507" s="1" t="s">
        <v>15</v>
      </c>
      <c r="K2507" s="1" t="s">
        <v>109</v>
      </c>
    </row>
    <row r="2508" spans="1:11" ht="15.75" customHeight="1">
      <c r="A2508" s="2" t="s">
        <v>4327</v>
      </c>
      <c r="B2508" s="1">
        <v>2001</v>
      </c>
      <c r="C2508" s="1" t="s">
        <v>4328</v>
      </c>
      <c r="D2508" s="3">
        <v>6.2</v>
      </c>
      <c r="E2508" s="4">
        <v>86</v>
      </c>
      <c r="F2508" s="1">
        <v>10000000</v>
      </c>
      <c r="G2508" s="1">
        <v>226792</v>
      </c>
      <c r="H2508" s="1" t="s">
        <v>4329</v>
      </c>
      <c r="I2508" s="1">
        <v>3080</v>
      </c>
      <c r="J2508" s="1" t="s">
        <v>15</v>
      </c>
      <c r="K2508" s="1" t="s">
        <v>121</v>
      </c>
    </row>
    <row r="2509" spans="1:11" ht="15.75" customHeight="1">
      <c r="A2509" s="2" t="s">
        <v>4330</v>
      </c>
      <c r="B2509" s="1">
        <v>2013</v>
      </c>
      <c r="C2509" s="1" t="s">
        <v>4331</v>
      </c>
      <c r="D2509" s="3">
        <v>6.2</v>
      </c>
      <c r="E2509" s="4">
        <v>125</v>
      </c>
      <c r="F2509" s="1">
        <v>10000000</v>
      </c>
      <c r="G2509" s="1">
        <v>169379</v>
      </c>
      <c r="H2509" s="1" t="s">
        <v>360</v>
      </c>
      <c r="I2509" s="1">
        <v>683</v>
      </c>
      <c r="J2509" s="1" t="s">
        <v>281</v>
      </c>
      <c r="K2509" s="1" t="s">
        <v>401</v>
      </c>
    </row>
    <row r="2510" spans="1:11" ht="15.75" customHeight="1">
      <c r="A2510" s="2" t="s">
        <v>4332</v>
      </c>
      <c r="B2510" s="1">
        <v>2007</v>
      </c>
      <c r="C2510" s="1" t="s">
        <v>4333</v>
      </c>
      <c r="D2510" s="3">
        <v>6.2</v>
      </c>
      <c r="E2510" s="4">
        <v>95</v>
      </c>
      <c r="F2510" s="1">
        <v>9000000</v>
      </c>
      <c r="G2510" s="1">
        <v>2955039</v>
      </c>
      <c r="H2510" s="1" t="s">
        <v>211</v>
      </c>
      <c r="I2510" s="1">
        <v>3624</v>
      </c>
      <c r="J2510" s="1" t="s">
        <v>15</v>
      </c>
      <c r="K2510" s="1" t="s">
        <v>16</v>
      </c>
    </row>
    <row r="2511" spans="1:11" ht="15.75" customHeight="1">
      <c r="A2511" s="2" t="s">
        <v>4334</v>
      </c>
      <c r="B2511" s="1">
        <v>2009</v>
      </c>
      <c r="C2511" s="1" t="s">
        <v>4335</v>
      </c>
      <c r="D2511" s="3">
        <v>6.2</v>
      </c>
      <c r="E2511" s="4">
        <v>97</v>
      </c>
      <c r="F2511" s="1">
        <v>9000000</v>
      </c>
      <c r="G2511" s="1">
        <v>883887</v>
      </c>
      <c r="H2511" s="1" t="s">
        <v>42</v>
      </c>
      <c r="I2511" s="1">
        <v>1201</v>
      </c>
      <c r="J2511" s="1" t="s">
        <v>15</v>
      </c>
      <c r="K2511" s="1" t="s">
        <v>16</v>
      </c>
    </row>
    <row r="2512" spans="1:11" ht="15.75" customHeight="1">
      <c r="A2512" s="2" t="s">
        <v>4336</v>
      </c>
      <c r="B2512" s="1">
        <v>1984</v>
      </c>
      <c r="C2512" s="1" t="s">
        <v>257</v>
      </c>
      <c r="D2512" s="3">
        <v>6.2</v>
      </c>
      <c r="E2512" s="4">
        <v>111</v>
      </c>
      <c r="F2512" s="1">
        <v>8000000</v>
      </c>
      <c r="G2512" s="1">
        <v>69800000</v>
      </c>
      <c r="H2512" s="1" t="s">
        <v>369</v>
      </c>
      <c r="I2512" s="1">
        <v>54723</v>
      </c>
      <c r="J2512" s="1" t="s">
        <v>15</v>
      </c>
      <c r="K2512" s="1" t="s">
        <v>16</v>
      </c>
    </row>
    <row r="2513" spans="1:11" ht="15.75" customHeight="1">
      <c r="A2513" s="2" t="s">
        <v>4337</v>
      </c>
      <c r="B2513" s="1">
        <v>2009</v>
      </c>
      <c r="C2513" s="1" t="s">
        <v>759</v>
      </c>
      <c r="D2513" s="3">
        <v>6.2</v>
      </c>
      <c r="E2513" s="4">
        <v>92</v>
      </c>
      <c r="F2513" s="1">
        <v>8000000</v>
      </c>
      <c r="G2513" s="1">
        <v>10814185</v>
      </c>
      <c r="H2513" s="1" t="s">
        <v>3454</v>
      </c>
      <c r="I2513" s="1">
        <v>37530</v>
      </c>
      <c r="J2513" s="1" t="s">
        <v>15</v>
      </c>
      <c r="K2513" s="1" t="s">
        <v>16</v>
      </c>
    </row>
    <row r="2514" spans="1:11" ht="15.75" customHeight="1">
      <c r="A2514" s="2" t="s">
        <v>4175</v>
      </c>
      <c r="B2514" s="1">
        <v>2007</v>
      </c>
      <c r="C2514" s="1" t="s">
        <v>777</v>
      </c>
      <c r="D2514" s="3">
        <v>6.2</v>
      </c>
      <c r="E2514" s="4">
        <v>156</v>
      </c>
      <c r="F2514" s="1">
        <v>258000000</v>
      </c>
      <c r="G2514" s="1">
        <v>336530303</v>
      </c>
      <c r="H2514" s="1" t="s">
        <v>2557</v>
      </c>
      <c r="I2514" s="1">
        <v>383071</v>
      </c>
      <c r="J2514" s="1" t="s">
        <v>15</v>
      </c>
      <c r="K2514" s="1" t="s">
        <v>16</v>
      </c>
    </row>
    <row r="2515" spans="1:11" ht="15.75" customHeight="1">
      <c r="A2515" s="2" t="s">
        <v>4338</v>
      </c>
      <c r="B2515" s="1">
        <v>1989</v>
      </c>
      <c r="C2515" s="1" t="s">
        <v>4339</v>
      </c>
      <c r="D2515" s="3">
        <v>6.2</v>
      </c>
      <c r="E2515" s="4">
        <v>103</v>
      </c>
      <c r="F2515" s="1">
        <v>7000000</v>
      </c>
      <c r="G2515" s="1">
        <v>9094451</v>
      </c>
      <c r="H2515" s="1" t="s">
        <v>3156</v>
      </c>
      <c r="I2515" s="1">
        <v>11668</v>
      </c>
      <c r="J2515" s="1" t="s">
        <v>15</v>
      </c>
      <c r="K2515" s="1" t="s">
        <v>16</v>
      </c>
    </row>
    <row r="2516" spans="1:11" ht="15.75" customHeight="1">
      <c r="A2516" s="2" t="s">
        <v>4340</v>
      </c>
      <c r="B2516" s="1">
        <v>2004</v>
      </c>
      <c r="C2516" s="1" t="s">
        <v>3191</v>
      </c>
      <c r="D2516" s="3">
        <v>6.2</v>
      </c>
      <c r="E2516" s="4">
        <v>122</v>
      </c>
      <c r="F2516" s="1">
        <v>7000000</v>
      </c>
      <c r="G2516" s="1">
        <v>6601079</v>
      </c>
      <c r="H2516" s="1" t="s">
        <v>4341</v>
      </c>
      <c r="I2516" s="1">
        <v>17436</v>
      </c>
      <c r="J2516" s="1" t="s">
        <v>15</v>
      </c>
      <c r="K2516" s="1" t="s">
        <v>121</v>
      </c>
    </row>
    <row r="2517" spans="1:11" ht="15.75" customHeight="1">
      <c r="A2517" s="2" t="s">
        <v>4342</v>
      </c>
      <c r="B2517" s="1">
        <v>1992</v>
      </c>
      <c r="C2517" s="1" t="s">
        <v>4343</v>
      </c>
      <c r="D2517" s="3">
        <v>6.2</v>
      </c>
      <c r="E2517" s="4">
        <v>96</v>
      </c>
      <c r="F2517" s="1">
        <v>7000000</v>
      </c>
      <c r="G2517" s="1">
        <v>5430822</v>
      </c>
      <c r="H2517" s="1" t="s">
        <v>4344</v>
      </c>
      <c r="I2517" s="1">
        <v>8391</v>
      </c>
      <c r="J2517" s="1" t="s">
        <v>15</v>
      </c>
      <c r="K2517" s="1" t="s">
        <v>121</v>
      </c>
    </row>
    <row r="2518" spans="1:11" ht="15.75" customHeight="1">
      <c r="A2518" s="2" t="s">
        <v>4345</v>
      </c>
      <c r="B2518" s="1">
        <v>2002</v>
      </c>
      <c r="C2518" s="1" t="s">
        <v>229</v>
      </c>
      <c r="D2518" s="3">
        <v>6.2</v>
      </c>
      <c r="E2518" s="4">
        <v>103</v>
      </c>
      <c r="F2518" s="1">
        <v>3500000</v>
      </c>
      <c r="G2518" s="1">
        <v>236266</v>
      </c>
      <c r="H2518" s="1" t="s">
        <v>2561</v>
      </c>
      <c r="I2518" s="1">
        <v>15104</v>
      </c>
      <c r="J2518" s="1" t="s">
        <v>15</v>
      </c>
      <c r="K2518" s="1" t="s">
        <v>16</v>
      </c>
    </row>
    <row r="2519" spans="1:11" ht="15.75" customHeight="1">
      <c r="A2519" s="2" t="s">
        <v>4346</v>
      </c>
      <c r="B2519" s="1">
        <v>1993</v>
      </c>
      <c r="C2519" s="1" t="s">
        <v>3971</v>
      </c>
      <c r="D2519" s="3">
        <v>6.2</v>
      </c>
      <c r="E2519" s="4">
        <v>108</v>
      </c>
      <c r="F2519" s="1">
        <v>6500000</v>
      </c>
      <c r="G2519" s="1">
        <v>24103594</v>
      </c>
      <c r="H2519" s="1" t="s">
        <v>4347</v>
      </c>
      <c r="I2519" s="1">
        <v>6384</v>
      </c>
      <c r="J2519" s="1" t="s">
        <v>15</v>
      </c>
      <c r="K2519" s="1" t="s">
        <v>16</v>
      </c>
    </row>
    <row r="2520" spans="1:11" ht="15.75" customHeight="1">
      <c r="A2520" s="2" t="s">
        <v>4348</v>
      </c>
      <c r="B2520" s="1">
        <v>1988</v>
      </c>
      <c r="C2520" s="1" t="s">
        <v>3792</v>
      </c>
      <c r="D2520" s="3">
        <v>6.2</v>
      </c>
      <c r="E2520" s="4">
        <v>104</v>
      </c>
      <c r="F2520" s="1">
        <v>6000000</v>
      </c>
      <c r="G2520" s="1">
        <v>12793213</v>
      </c>
      <c r="H2520" s="1" t="s">
        <v>468</v>
      </c>
      <c r="I2520" s="1">
        <v>18286</v>
      </c>
      <c r="J2520" s="1" t="s">
        <v>15</v>
      </c>
      <c r="K2520" s="1" t="s">
        <v>16</v>
      </c>
    </row>
    <row r="2521" spans="1:11" ht="15.75" customHeight="1">
      <c r="A2521" s="2" t="s">
        <v>4349</v>
      </c>
      <c r="B2521" s="1">
        <v>2006</v>
      </c>
      <c r="C2521" s="1" t="s">
        <v>4350</v>
      </c>
      <c r="D2521" s="3">
        <v>6.2</v>
      </c>
      <c r="E2521" s="4">
        <v>97</v>
      </c>
      <c r="F2521" s="1">
        <v>6000000</v>
      </c>
      <c r="G2521" s="1">
        <v>117560</v>
      </c>
      <c r="H2521" s="1" t="s">
        <v>396</v>
      </c>
      <c r="I2521" s="1">
        <v>2330</v>
      </c>
      <c r="J2521" s="1" t="s">
        <v>15</v>
      </c>
      <c r="K2521" s="1" t="s">
        <v>16</v>
      </c>
    </row>
    <row r="2522" spans="1:11" ht="15.75" customHeight="1">
      <c r="A2522" s="2" t="s">
        <v>4351</v>
      </c>
      <c r="B2522" s="1">
        <v>2001</v>
      </c>
      <c r="C2522" s="1" t="s">
        <v>1948</v>
      </c>
      <c r="D2522" s="3">
        <v>6.2</v>
      </c>
      <c r="E2522" s="4">
        <v>107</v>
      </c>
      <c r="F2522" s="1">
        <v>6000000</v>
      </c>
      <c r="G2522" s="1">
        <v>54606</v>
      </c>
      <c r="H2522" s="1" t="s">
        <v>3454</v>
      </c>
      <c r="I2522" s="1">
        <v>1940</v>
      </c>
      <c r="J2522" s="1" t="s">
        <v>15</v>
      </c>
      <c r="K2522" s="1" t="s">
        <v>121</v>
      </c>
    </row>
    <row r="2523" spans="1:11" ht="15.75" customHeight="1">
      <c r="A2523" s="2" t="s">
        <v>4352</v>
      </c>
      <c r="B2523" s="1">
        <v>1986</v>
      </c>
      <c r="C2523" s="1" t="s">
        <v>4353</v>
      </c>
      <c r="D2523" s="3">
        <v>6.2</v>
      </c>
      <c r="E2523" s="4">
        <v>89</v>
      </c>
      <c r="F2523" s="1">
        <v>5000000</v>
      </c>
      <c r="G2523" s="1">
        <v>12947763</v>
      </c>
      <c r="H2523" s="1" t="s">
        <v>1868</v>
      </c>
      <c r="I2523" s="1">
        <v>10624</v>
      </c>
      <c r="J2523" s="1" t="s">
        <v>15</v>
      </c>
      <c r="K2523" s="1" t="s">
        <v>16</v>
      </c>
    </row>
    <row r="2524" spans="1:11" ht="15.75" customHeight="1">
      <c r="A2524" s="2" t="s">
        <v>4354</v>
      </c>
      <c r="B2524" s="1">
        <v>1998</v>
      </c>
      <c r="C2524" s="1" t="s">
        <v>3726</v>
      </c>
      <c r="D2524" s="3">
        <v>6.2</v>
      </c>
      <c r="E2524" s="4">
        <v>90</v>
      </c>
      <c r="F2524" s="1">
        <v>2000000</v>
      </c>
      <c r="G2524" s="1">
        <v>99147</v>
      </c>
      <c r="H2524" s="1" t="s">
        <v>42</v>
      </c>
      <c r="I2524" s="1">
        <v>1884</v>
      </c>
      <c r="J2524" s="1" t="s">
        <v>15</v>
      </c>
      <c r="K2524" s="1" t="s">
        <v>16</v>
      </c>
    </row>
    <row r="2525" spans="1:11" ht="15.75" customHeight="1">
      <c r="A2525" s="2" t="s">
        <v>4355</v>
      </c>
      <c r="B2525" s="1">
        <v>2015</v>
      </c>
      <c r="C2525" s="1" t="s">
        <v>337</v>
      </c>
      <c r="D2525" s="3">
        <v>6.2</v>
      </c>
      <c r="E2525" s="4">
        <v>94</v>
      </c>
      <c r="F2525" s="1">
        <v>5000000</v>
      </c>
      <c r="G2525" s="1">
        <v>65069140</v>
      </c>
      <c r="H2525" s="1" t="s">
        <v>589</v>
      </c>
      <c r="I2525" s="1">
        <v>65299</v>
      </c>
      <c r="J2525" s="1" t="s">
        <v>15</v>
      </c>
      <c r="K2525" s="1" t="s">
        <v>16</v>
      </c>
    </row>
    <row r="2526" spans="1:11" ht="15.75" customHeight="1">
      <c r="A2526" s="2" t="s">
        <v>4356</v>
      </c>
      <c r="B2526" s="1">
        <v>2007</v>
      </c>
      <c r="C2526" s="1" t="s">
        <v>204</v>
      </c>
      <c r="D2526" s="3">
        <v>6.2</v>
      </c>
      <c r="E2526" s="4">
        <v>90</v>
      </c>
      <c r="F2526" s="1">
        <v>5000000</v>
      </c>
      <c r="G2526" s="1">
        <v>65087</v>
      </c>
      <c r="H2526" s="1" t="s">
        <v>4357</v>
      </c>
      <c r="I2526" s="1">
        <v>8824</v>
      </c>
      <c r="J2526" s="1" t="s">
        <v>15</v>
      </c>
      <c r="K2526" s="1" t="s">
        <v>16</v>
      </c>
    </row>
    <row r="2527" spans="1:11" ht="15.75" customHeight="1">
      <c r="A2527" s="2" t="s">
        <v>4358</v>
      </c>
      <c r="B2527" s="1">
        <v>1981</v>
      </c>
      <c r="C2527" s="1" t="s">
        <v>4359</v>
      </c>
      <c r="D2527" s="3">
        <v>6.2</v>
      </c>
      <c r="E2527" s="4">
        <v>94</v>
      </c>
      <c r="F2527" s="1">
        <v>4000000</v>
      </c>
      <c r="G2527" s="1">
        <v>105500000</v>
      </c>
      <c r="H2527" s="1" t="s">
        <v>521</v>
      </c>
      <c r="I2527" s="1">
        <v>31260</v>
      </c>
      <c r="J2527" s="1" t="s">
        <v>15</v>
      </c>
      <c r="K2527" s="1" t="s">
        <v>288</v>
      </c>
    </row>
    <row r="2528" spans="1:11" ht="15.75" customHeight="1">
      <c r="A2528" s="2" t="s">
        <v>4360</v>
      </c>
      <c r="B2528" s="1">
        <v>2013</v>
      </c>
      <c r="C2528" s="1" t="s">
        <v>3107</v>
      </c>
      <c r="D2528" s="3">
        <v>6.2</v>
      </c>
      <c r="E2528" s="4">
        <v>112</v>
      </c>
      <c r="F2528" s="1">
        <v>16000000</v>
      </c>
      <c r="G2528" s="1">
        <v>317125</v>
      </c>
      <c r="H2528" s="1" t="s">
        <v>396</v>
      </c>
      <c r="I2528" s="1">
        <v>23334</v>
      </c>
      <c r="J2528" s="1" t="s">
        <v>15</v>
      </c>
      <c r="K2528" s="1" t="s">
        <v>312</v>
      </c>
    </row>
    <row r="2529" spans="1:11" ht="15.75" customHeight="1">
      <c r="A2529" s="2" t="s">
        <v>4361</v>
      </c>
      <c r="B2529" s="1">
        <v>2008</v>
      </c>
      <c r="C2529" s="1" t="s">
        <v>4362</v>
      </c>
      <c r="D2529" s="3">
        <v>6.2</v>
      </c>
      <c r="E2529" s="4">
        <v>106</v>
      </c>
      <c r="F2529" s="1">
        <v>14000000</v>
      </c>
      <c r="G2529" s="1">
        <v>115504</v>
      </c>
      <c r="H2529" s="1" t="s">
        <v>468</v>
      </c>
      <c r="I2529" s="1">
        <v>4820</v>
      </c>
      <c r="J2529" s="1" t="s">
        <v>15</v>
      </c>
      <c r="K2529" s="1" t="s">
        <v>121</v>
      </c>
    </row>
    <row r="2530" spans="1:11" ht="15.75" customHeight="1">
      <c r="A2530" s="2" t="s">
        <v>4363</v>
      </c>
      <c r="B2530" s="1">
        <v>2009</v>
      </c>
      <c r="C2530" s="1" t="s">
        <v>4364</v>
      </c>
      <c r="D2530" s="3">
        <v>6.2</v>
      </c>
      <c r="E2530" s="4">
        <v>95</v>
      </c>
      <c r="F2530" s="1">
        <v>1500000</v>
      </c>
      <c r="G2530" s="1">
        <v>17580</v>
      </c>
      <c r="H2530" s="1" t="s">
        <v>42</v>
      </c>
      <c r="I2530" s="1">
        <v>1268</v>
      </c>
      <c r="J2530" s="1" t="s">
        <v>15</v>
      </c>
      <c r="K2530" s="1" t="s">
        <v>16</v>
      </c>
    </row>
    <row r="2531" spans="1:11" ht="15.75" customHeight="1">
      <c r="A2531" s="2" t="s">
        <v>4365</v>
      </c>
      <c r="B2531" s="1">
        <v>2006</v>
      </c>
      <c r="C2531" s="1" t="s">
        <v>4366</v>
      </c>
      <c r="D2531" s="3">
        <v>6.2</v>
      </c>
      <c r="E2531" s="4">
        <v>80</v>
      </c>
      <c r="F2531" s="1">
        <v>1500000</v>
      </c>
      <c r="G2531" s="1">
        <v>194568</v>
      </c>
      <c r="H2531" s="1" t="s">
        <v>149</v>
      </c>
      <c r="I2531" s="1">
        <v>2963</v>
      </c>
      <c r="J2531" s="1" t="s">
        <v>15</v>
      </c>
      <c r="K2531" s="1" t="s">
        <v>16</v>
      </c>
    </row>
    <row r="2532" spans="1:11" ht="15.75" customHeight="1">
      <c r="A2532" s="2" t="s">
        <v>4367</v>
      </c>
      <c r="B2532" s="1">
        <v>2003</v>
      </c>
      <c r="C2532" s="1" t="s">
        <v>4368</v>
      </c>
      <c r="D2532" s="3">
        <v>6.2</v>
      </c>
      <c r="E2532" s="4">
        <v>87</v>
      </c>
      <c r="F2532" s="1">
        <v>1000000</v>
      </c>
      <c r="G2532" s="1">
        <v>19539</v>
      </c>
      <c r="H2532" s="1" t="s">
        <v>521</v>
      </c>
      <c r="I2532" s="1">
        <v>4182</v>
      </c>
      <c r="J2532" s="1" t="s">
        <v>15</v>
      </c>
      <c r="K2532" s="1" t="s">
        <v>16</v>
      </c>
    </row>
    <row r="2533" spans="1:11" ht="15.75" customHeight="1">
      <c r="A2533" s="2" t="s">
        <v>4369</v>
      </c>
      <c r="B2533" s="1">
        <v>2007</v>
      </c>
      <c r="C2533" s="1" t="s">
        <v>4370</v>
      </c>
      <c r="D2533" s="3">
        <v>6.2</v>
      </c>
      <c r="E2533" s="4">
        <v>85</v>
      </c>
      <c r="F2533" s="1">
        <v>1200000</v>
      </c>
      <c r="G2533" s="1">
        <v>7826</v>
      </c>
      <c r="H2533" s="1" t="s">
        <v>3209</v>
      </c>
      <c r="I2533" s="1">
        <v>132</v>
      </c>
      <c r="J2533" s="1" t="s">
        <v>15</v>
      </c>
      <c r="K2533" s="1" t="s">
        <v>16</v>
      </c>
    </row>
    <row r="2534" spans="1:11" ht="15.75" customHeight="1">
      <c r="A2534" s="2" t="s">
        <v>4371</v>
      </c>
      <c r="B2534" s="1">
        <v>1993</v>
      </c>
      <c r="C2534" s="1" t="s">
        <v>2298</v>
      </c>
      <c r="D2534" s="3">
        <v>6.2</v>
      </c>
      <c r="E2534" s="4">
        <v>91</v>
      </c>
      <c r="F2534" s="1">
        <v>2600000</v>
      </c>
      <c r="G2534" s="1">
        <v>2850263</v>
      </c>
      <c r="H2534" s="1" t="s">
        <v>4372</v>
      </c>
      <c r="I2534" s="1">
        <v>5061</v>
      </c>
      <c r="J2534" s="1" t="s">
        <v>15</v>
      </c>
      <c r="K2534" s="1" t="s">
        <v>16</v>
      </c>
    </row>
    <row r="2535" spans="1:11" ht="15.75" customHeight="1">
      <c r="A2535" s="2" t="s">
        <v>4373</v>
      </c>
      <c r="B2535" s="1">
        <v>1970</v>
      </c>
      <c r="C2535" s="1" t="s">
        <v>4374</v>
      </c>
      <c r="D2535" s="3">
        <v>6.2</v>
      </c>
      <c r="E2535" s="4">
        <v>109</v>
      </c>
      <c r="F2535" s="1">
        <v>900000</v>
      </c>
      <c r="G2535" s="1">
        <v>9000000</v>
      </c>
      <c r="H2535" s="1" t="s">
        <v>1300</v>
      </c>
      <c r="I2535" s="1">
        <v>7584</v>
      </c>
      <c r="J2535" s="1" t="s">
        <v>15</v>
      </c>
      <c r="K2535" s="1" t="s">
        <v>16</v>
      </c>
    </row>
    <row r="2536" spans="1:11" ht="15.75" customHeight="1">
      <c r="A2536" s="2" t="s">
        <v>4375</v>
      </c>
      <c r="B2536" s="1">
        <v>2000</v>
      </c>
      <c r="C2536" s="1" t="s">
        <v>4376</v>
      </c>
      <c r="D2536" s="3">
        <v>6.2</v>
      </c>
      <c r="E2536" s="4">
        <v>167</v>
      </c>
      <c r="F2536" s="1">
        <v>1000000</v>
      </c>
      <c r="G2536" s="1">
        <v>610991</v>
      </c>
      <c r="H2536" s="1" t="s">
        <v>396</v>
      </c>
      <c r="I2536" s="1">
        <v>2715</v>
      </c>
      <c r="J2536" s="1" t="s">
        <v>500</v>
      </c>
      <c r="K2536" s="1" t="s">
        <v>155</v>
      </c>
    </row>
    <row r="2537" spans="1:11" ht="15.75" customHeight="1">
      <c r="A2537" s="2" t="s">
        <v>4377</v>
      </c>
      <c r="B2537" s="1">
        <v>1997</v>
      </c>
      <c r="C2537" s="1" t="s">
        <v>721</v>
      </c>
      <c r="D2537" s="3">
        <v>6.2</v>
      </c>
      <c r="E2537" s="4">
        <v>92</v>
      </c>
      <c r="F2537" s="1">
        <v>1000000</v>
      </c>
      <c r="G2537" s="1">
        <v>582024</v>
      </c>
      <c r="H2537" s="1" t="s">
        <v>3825</v>
      </c>
      <c r="I2537" s="1">
        <v>30396</v>
      </c>
      <c r="J2537" s="1" t="s">
        <v>15</v>
      </c>
      <c r="K2537" s="1" t="s">
        <v>16</v>
      </c>
    </row>
    <row r="2538" spans="1:11" ht="15.75" customHeight="1">
      <c r="A2538" s="2" t="s">
        <v>4378</v>
      </c>
      <c r="B2538" s="1">
        <v>2007</v>
      </c>
      <c r="C2538" s="1" t="s">
        <v>1171</v>
      </c>
      <c r="D2538" s="3">
        <v>6.2</v>
      </c>
      <c r="E2538" s="4">
        <v>84</v>
      </c>
      <c r="F2538" s="1">
        <v>500000</v>
      </c>
      <c r="G2538" s="1">
        <v>52850</v>
      </c>
      <c r="H2538" s="1" t="s">
        <v>521</v>
      </c>
      <c r="I2538" s="1">
        <v>1656</v>
      </c>
      <c r="J2538" s="1" t="s">
        <v>15</v>
      </c>
      <c r="K2538" s="1" t="s">
        <v>16</v>
      </c>
    </row>
    <row r="2539" spans="1:11" ht="15.75" customHeight="1">
      <c r="A2539" s="2" t="s">
        <v>4379</v>
      </c>
      <c r="B2539" s="1">
        <v>2006</v>
      </c>
      <c r="C2539" s="1" t="s">
        <v>4380</v>
      </c>
      <c r="D2539" s="3">
        <v>6.2</v>
      </c>
      <c r="E2539" s="4">
        <v>103</v>
      </c>
      <c r="F2539" s="1">
        <v>500000</v>
      </c>
      <c r="G2539" s="1">
        <v>23000</v>
      </c>
      <c r="H2539" s="1" t="s">
        <v>2484</v>
      </c>
      <c r="I2539" s="1">
        <v>5931</v>
      </c>
      <c r="J2539" s="1" t="s">
        <v>15</v>
      </c>
      <c r="K2539" s="1" t="s">
        <v>16</v>
      </c>
    </row>
    <row r="2540" spans="1:11" ht="15.75" customHeight="1">
      <c r="A2540" s="2" t="s">
        <v>4381</v>
      </c>
      <c r="B2540" s="1">
        <v>2009</v>
      </c>
      <c r="C2540" s="1" t="s">
        <v>4382</v>
      </c>
      <c r="D2540" s="3">
        <v>6.2</v>
      </c>
      <c r="E2540" s="4">
        <v>88</v>
      </c>
      <c r="F2540" s="1">
        <v>15000</v>
      </c>
      <c r="G2540" s="1">
        <v>76382</v>
      </c>
      <c r="H2540" s="1" t="s">
        <v>4383</v>
      </c>
      <c r="I2540" s="1">
        <v>1194</v>
      </c>
      <c r="J2540" s="1" t="s">
        <v>15</v>
      </c>
      <c r="K2540" s="1" t="s">
        <v>16</v>
      </c>
    </row>
    <row r="2541" spans="1:11" ht="15.75" customHeight="1">
      <c r="A2541" s="2" t="s">
        <v>4384</v>
      </c>
      <c r="B2541" s="1">
        <v>2006</v>
      </c>
      <c r="C2541" s="1" t="s">
        <v>84</v>
      </c>
      <c r="D2541" s="3">
        <v>6.1</v>
      </c>
      <c r="E2541" s="4">
        <v>169</v>
      </c>
      <c r="F2541" s="1">
        <v>209000000</v>
      </c>
      <c r="G2541" s="1">
        <v>200069408</v>
      </c>
      <c r="H2541" s="1" t="s">
        <v>162</v>
      </c>
      <c r="I2541" s="1">
        <v>240396</v>
      </c>
      <c r="J2541" s="1" t="s">
        <v>15</v>
      </c>
      <c r="K2541" s="1" t="s">
        <v>16</v>
      </c>
    </row>
    <row r="2542" spans="1:11" ht="15.75" customHeight="1">
      <c r="A2542" s="2" t="s">
        <v>4385</v>
      </c>
      <c r="B2542" s="1">
        <v>2007</v>
      </c>
      <c r="C2542" s="1" t="s">
        <v>1901</v>
      </c>
      <c r="D2542" s="3">
        <v>6.1</v>
      </c>
      <c r="E2542" s="4">
        <v>113</v>
      </c>
      <c r="F2542" s="1">
        <v>180000000</v>
      </c>
      <c r="G2542" s="1">
        <v>70083519</v>
      </c>
      <c r="H2542" s="1" t="s">
        <v>1177</v>
      </c>
      <c r="I2542" s="1">
        <v>149019</v>
      </c>
      <c r="J2542" s="1" t="s">
        <v>15</v>
      </c>
      <c r="K2542" s="1" t="s">
        <v>16</v>
      </c>
    </row>
    <row r="2543" spans="1:11" ht="15.75" customHeight="1">
      <c r="A2543" s="2" t="s">
        <v>4386</v>
      </c>
      <c r="B2543" s="1">
        <v>1995</v>
      </c>
      <c r="C2543" s="1" t="s">
        <v>851</v>
      </c>
      <c r="D2543" s="3">
        <v>6.1</v>
      </c>
      <c r="E2543" s="4">
        <v>176</v>
      </c>
      <c r="F2543" s="1">
        <v>175000000</v>
      </c>
      <c r="G2543" s="1">
        <v>88246220</v>
      </c>
      <c r="H2543" s="1" t="s">
        <v>37</v>
      </c>
      <c r="I2543" s="1">
        <v>144337</v>
      </c>
      <c r="J2543" s="1" t="s">
        <v>15</v>
      </c>
      <c r="K2543" s="1" t="s">
        <v>16</v>
      </c>
    </row>
    <row r="2544" spans="1:11" ht="15.75" customHeight="1">
      <c r="A2544" s="2" t="s">
        <v>4387</v>
      </c>
      <c r="B2544" s="1">
        <v>2012</v>
      </c>
      <c r="C2544" s="1" t="s">
        <v>4388</v>
      </c>
      <c r="D2544" s="3">
        <v>6.1</v>
      </c>
      <c r="E2544" s="4">
        <v>132</v>
      </c>
      <c r="F2544" s="1">
        <v>170000000</v>
      </c>
      <c r="G2544" s="1">
        <v>155111815</v>
      </c>
      <c r="H2544" s="1" t="s">
        <v>25</v>
      </c>
      <c r="I2544" s="1">
        <v>228554</v>
      </c>
      <c r="J2544" s="1" t="s">
        <v>15</v>
      </c>
      <c r="K2544" s="1" t="s">
        <v>16</v>
      </c>
    </row>
    <row r="2545" spans="1:11" ht="15.75" customHeight="1">
      <c r="A2545" s="2" t="s">
        <v>4389</v>
      </c>
      <c r="B2545" s="1">
        <v>2010</v>
      </c>
      <c r="C2545" s="1" t="s">
        <v>2528</v>
      </c>
      <c r="D2545" s="3">
        <v>6.1</v>
      </c>
      <c r="E2545" s="4">
        <v>109</v>
      </c>
      <c r="F2545" s="1">
        <v>150000000</v>
      </c>
      <c r="G2545" s="1">
        <v>63143812</v>
      </c>
      <c r="H2545" s="1" t="s">
        <v>3243</v>
      </c>
      <c r="I2545" s="1">
        <v>124185</v>
      </c>
      <c r="J2545" s="1" t="s">
        <v>15</v>
      </c>
      <c r="K2545" s="1" t="s">
        <v>16</v>
      </c>
    </row>
    <row r="2546" spans="1:11" ht="15.75" customHeight="1">
      <c r="A2546" s="2" t="s">
        <v>4390</v>
      </c>
      <c r="B2546" s="1">
        <v>2007</v>
      </c>
      <c r="C2546" s="1" t="s">
        <v>2995</v>
      </c>
      <c r="D2546" s="3">
        <v>6.1</v>
      </c>
      <c r="E2546" s="4">
        <v>93</v>
      </c>
      <c r="F2546" s="1">
        <v>160000000</v>
      </c>
      <c r="G2546" s="1">
        <v>320706665</v>
      </c>
      <c r="H2546" s="1" t="s">
        <v>188</v>
      </c>
      <c r="I2546" s="1">
        <v>211971</v>
      </c>
      <c r="J2546" s="1" t="s">
        <v>15</v>
      </c>
      <c r="K2546" s="1" t="s">
        <v>16</v>
      </c>
    </row>
    <row r="2547" spans="1:11" ht="15.75" customHeight="1">
      <c r="A2547" s="2" t="s">
        <v>4391</v>
      </c>
      <c r="B2547" s="1">
        <v>2001</v>
      </c>
      <c r="C2547" s="1" t="s">
        <v>1347</v>
      </c>
      <c r="D2547" s="3">
        <v>6.1</v>
      </c>
      <c r="E2547" s="4">
        <v>184</v>
      </c>
      <c r="F2547" s="1">
        <v>140000000</v>
      </c>
      <c r="G2547" s="1">
        <v>198539855</v>
      </c>
      <c r="H2547" s="1" t="s">
        <v>2074</v>
      </c>
      <c r="I2547" s="1">
        <v>254111</v>
      </c>
      <c r="J2547" s="1" t="s">
        <v>15</v>
      </c>
      <c r="K2547" s="1" t="s">
        <v>16</v>
      </c>
    </row>
    <row r="2548" spans="1:11" ht="15.75" customHeight="1">
      <c r="A2548" s="2" t="s">
        <v>4392</v>
      </c>
      <c r="B2548" s="1">
        <v>2002</v>
      </c>
      <c r="C2548" s="1" t="s">
        <v>2135</v>
      </c>
      <c r="D2548" s="3">
        <v>6.1</v>
      </c>
      <c r="E2548" s="4">
        <v>133</v>
      </c>
      <c r="F2548" s="1">
        <v>142000000</v>
      </c>
      <c r="G2548" s="1">
        <v>160201106</v>
      </c>
      <c r="H2548" s="1" t="s">
        <v>425</v>
      </c>
      <c r="I2548" s="1">
        <v>169914</v>
      </c>
      <c r="J2548" s="1" t="s">
        <v>15</v>
      </c>
      <c r="K2548" s="1" t="s">
        <v>121</v>
      </c>
    </row>
    <row r="2549" spans="1:11" ht="15.75" customHeight="1">
      <c r="A2549" s="2" t="s">
        <v>4393</v>
      </c>
      <c r="B2549" s="1">
        <v>2002</v>
      </c>
      <c r="C2549" s="1" t="s">
        <v>1527</v>
      </c>
      <c r="D2549" s="3">
        <v>6.1</v>
      </c>
      <c r="E2549" s="4">
        <v>88</v>
      </c>
      <c r="F2549" s="1">
        <v>140000000</v>
      </c>
      <c r="G2549" s="1">
        <v>190418803</v>
      </c>
      <c r="H2549" s="1" t="s">
        <v>4394</v>
      </c>
      <c r="I2549" s="1">
        <v>270207</v>
      </c>
      <c r="J2549" s="1" t="s">
        <v>15</v>
      </c>
      <c r="K2549" s="1" t="s">
        <v>16</v>
      </c>
    </row>
    <row r="2550" spans="1:11" ht="15.75" customHeight="1">
      <c r="A2550" s="2" t="s">
        <v>4395</v>
      </c>
      <c r="B2550" s="1">
        <v>2005</v>
      </c>
      <c r="C2550" s="1" t="s">
        <v>1571</v>
      </c>
      <c r="D2550" s="3">
        <v>6.1</v>
      </c>
      <c r="E2550" s="4">
        <v>90</v>
      </c>
      <c r="F2550" s="1">
        <v>100000000</v>
      </c>
      <c r="G2550" s="1">
        <v>110332737</v>
      </c>
      <c r="H2550" s="1" t="s">
        <v>224</v>
      </c>
      <c r="I2550" s="1">
        <v>110788</v>
      </c>
      <c r="J2550" s="1" t="s">
        <v>15</v>
      </c>
      <c r="K2550" s="1" t="s">
        <v>16</v>
      </c>
    </row>
    <row r="2551" spans="1:11" ht="15.75" customHeight="1">
      <c r="A2551" s="2" t="s">
        <v>4396</v>
      </c>
      <c r="B2551" s="1">
        <v>2014</v>
      </c>
      <c r="C2551" s="1" t="s">
        <v>91</v>
      </c>
      <c r="D2551" s="3">
        <v>6.1</v>
      </c>
      <c r="E2551" s="4">
        <v>150</v>
      </c>
      <c r="F2551" s="1">
        <v>140000000</v>
      </c>
      <c r="G2551" s="1">
        <v>65007045</v>
      </c>
      <c r="H2551" s="1" t="s">
        <v>66</v>
      </c>
      <c r="I2551" s="1">
        <v>128682</v>
      </c>
      <c r="J2551" s="1" t="s">
        <v>15</v>
      </c>
      <c r="K2551" s="1" t="s">
        <v>121</v>
      </c>
    </row>
    <row r="2552" spans="1:11" ht="15.75" customHeight="1">
      <c r="A2552" s="2" t="s">
        <v>4397</v>
      </c>
      <c r="B2552" s="1">
        <v>2000</v>
      </c>
      <c r="C2552" s="1" t="s">
        <v>1377</v>
      </c>
      <c r="D2552" s="3">
        <v>6.1</v>
      </c>
      <c r="E2552" s="4">
        <v>123</v>
      </c>
      <c r="F2552" s="1">
        <v>125000000</v>
      </c>
      <c r="G2552" s="1">
        <v>215397307</v>
      </c>
      <c r="H2552" s="1" t="s">
        <v>425</v>
      </c>
      <c r="I2552" s="1">
        <v>242188</v>
      </c>
      <c r="J2552" s="1" t="s">
        <v>15</v>
      </c>
      <c r="K2552" s="1" t="s">
        <v>16</v>
      </c>
    </row>
    <row r="2553" spans="1:11" ht="15.75" customHeight="1">
      <c r="A2553" s="2" t="s">
        <v>4398</v>
      </c>
      <c r="B2553" s="1">
        <v>2008</v>
      </c>
      <c r="C2553" s="1" t="s">
        <v>51</v>
      </c>
      <c r="D2553" s="3">
        <v>6.1</v>
      </c>
      <c r="E2553" s="4">
        <v>135</v>
      </c>
      <c r="F2553" s="1">
        <v>120000000</v>
      </c>
      <c r="G2553" s="1">
        <v>43929341</v>
      </c>
      <c r="H2553" s="1" t="s">
        <v>4399</v>
      </c>
      <c r="I2553" s="1">
        <v>57873</v>
      </c>
      <c r="J2553" s="1" t="s">
        <v>15</v>
      </c>
      <c r="K2553" s="1" t="s">
        <v>16</v>
      </c>
    </row>
    <row r="2554" spans="1:11" ht="15.75" customHeight="1">
      <c r="A2554" s="2" t="s">
        <v>4400</v>
      </c>
      <c r="B2554" s="1">
        <v>2016</v>
      </c>
      <c r="C2554" s="1" t="s">
        <v>4401</v>
      </c>
      <c r="D2554" s="3">
        <v>6.1</v>
      </c>
      <c r="E2554" s="4">
        <v>120</v>
      </c>
      <c r="F2554" s="1">
        <v>115000000</v>
      </c>
      <c r="G2554" s="1">
        <v>47952020</v>
      </c>
      <c r="H2554" s="1" t="s">
        <v>25</v>
      </c>
      <c r="I2554" s="1">
        <v>37750</v>
      </c>
      <c r="J2554" s="1" t="s">
        <v>15</v>
      </c>
      <c r="K2554" s="1" t="s">
        <v>16</v>
      </c>
    </row>
    <row r="2555" spans="1:11" ht="15.75" customHeight="1">
      <c r="A2555" s="2" t="s">
        <v>4402</v>
      </c>
      <c r="B2555" s="1">
        <v>2015</v>
      </c>
      <c r="C2555" s="1" t="s">
        <v>4403</v>
      </c>
      <c r="D2555" s="3">
        <v>6.1</v>
      </c>
      <c r="E2555" s="4">
        <v>114</v>
      </c>
      <c r="F2555" s="1">
        <v>110000000</v>
      </c>
      <c r="G2555" s="1">
        <v>155181732</v>
      </c>
      <c r="H2555" s="1" t="s">
        <v>678</v>
      </c>
      <c r="I2555" s="1">
        <v>147497</v>
      </c>
      <c r="J2555" s="1" t="s">
        <v>15</v>
      </c>
      <c r="K2555" s="1" t="s">
        <v>16</v>
      </c>
    </row>
    <row r="2556" spans="1:11" ht="15.75" customHeight="1">
      <c r="A2556" s="2" t="s">
        <v>4404</v>
      </c>
      <c r="B2556" s="1">
        <v>1996</v>
      </c>
      <c r="C2556" s="1" t="s">
        <v>2627</v>
      </c>
      <c r="D2556" s="3">
        <v>6.1</v>
      </c>
      <c r="E2556" s="4">
        <v>115</v>
      </c>
      <c r="F2556" s="1">
        <v>100000000</v>
      </c>
      <c r="G2556" s="1">
        <v>101228120</v>
      </c>
      <c r="H2556" s="1" t="s">
        <v>4405</v>
      </c>
      <c r="I2556" s="1">
        <v>84424</v>
      </c>
      <c r="J2556" s="1" t="s">
        <v>15</v>
      </c>
      <c r="K2556" s="1" t="s">
        <v>16</v>
      </c>
    </row>
    <row r="2557" spans="1:11" ht="15.75" customHeight="1">
      <c r="A2557" s="2" t="s">
        <v>4406</v>
      </c>
      <c r="B2557" s="1">
        <v>2014</v>
      </c>
      <c r="C2557" s="1" t="s">
        <v>4407</v>
      </c>
      <c r="D2557" s="3">
        <v>6.1</v>
      </c>
      <c r="E2557" s="4">
        <v>131</v>
      </c>
      <c r="F2557" s="1">
        <v>90000000</v>
      </c>
      <c r="G2557" s="1">
        <v>39292022</v>
      </c>
      <c r="H2557" s="1" t="s">
        <v>425</v>
      </c>
      <c r="I2557" s="1">
        <v>127258</v>
      </c>
      <c r="J2557" s="1" t="s">
        <v>15</v>
      </c>
      <c r="K2557" s="1" t="s">
        <v>16</v>
      </c>
    </row>
    <row r="2558" spans="1:11" ht="15.75" customHeight="1">
      <c r="A2558" s="2" t="s">
        <v>4408</v>
      </c>
      <c r="B2558" s="1">
        <v>1997</v>
      </c>
      <c r="C2558" s="1" t="s">
        <v>3544</v>
      </c>
      <c r="D2558" s="3">
        <v>6.1</v>
      </c>
      <c r="E2558" s="4">
        <v>111</v>
      </c>
      <c r="F2558" s="1">
        <v>86000000</v>
      </c>
      <c r="G2558" s="1">
        <v>42877165</v>
      </c>
      <c r="H2558" s="1" t="s">
        <v>21</v>
      </c>
      <c r="I2558" s="1">
        <v>45602</v>
      </c>
      <c r="J2558" s="1" t="s">
        <v>15</v>
      </c>
      <c r="K2558" s="1" t="s">
        <v>16</v>
      </c>
    </row>
    <row r="2559" spans="1:11" ht="15.75" customHeight="1">
      <c r="A2559" s="2" t="s">
        <v>4409</v>
      </c>
      <c r="B2559" s="1">
        <v>2008</v>
      </c>
      <c r="C2559" s="1" t="s">
        <v>536</v>
      </c>
      <c r="D2559" s="3">
        <v>6.1</v>
      </c>
      <c r="E2559" s="4">
        <v>88</v>
      </c>
      <c r="F2559" s="1">
        <v>85000000</v>
      </c>
      <c r="G2559" s="1">
        <v>80170146</v>
      </c>
      <c r="H2559" s="1" t="s">
        <v>37</v>
      </c>
      <c r="I2559" s="1">
        <v>243053</v>
      </c>
      <c r="J2559" s="1" t="s">
        <v>15</v>
      </c>
      <c r="K2559" s="1" t="s">
        <v>16</v>
      </c>
    </row>
    <row r="2560" spans="1:11" ht="15.75" customHeight="1">
      <c r="A2560" s="2" t="s">
        <v>4410</v>
      </c>
      <c r="B2560" s="1">
        <v>1998</v>
      </c>
      <c r="C2560" s="1" t="s">
        <v>1821</v>
      </c>
      <c r="D2560" s="3">
        <v>6.1</v>
      </c>
      <c r="E2560" s="4">
        <v>120</v>
      </c>
      <c r="F2560" s="1">
        <v>75000000</v>
      </c>
      <c r="G2560" s="1">
        <v>140459099</v>
      </c>
      <c r="H2560" s="1" t="s">
        <v>4411</v>
      </c>
      <c r="I2560" s="1">
        <v>135601</v>
      </c>
      <c r="J2560" s="1" t="s">
        <v>15</v>
      </c>
      <c r="K2560" s="1" t="s">
        <v>16</v>
      </c>
    </row>
    <row r="2561" spans="1:11" ht="15.75" customHeight="1">
      <c r="A2561" s="2" t="s">
        <v>4412</v>
      </c>
      <c r="B2561" s="1">
        <v>2008</v>
      </c>
      <c r="C2561" s="1" t="s">
        <v>1433</v>
      </c>
      <c r="D2561" s="3">
        <v>6.1</v>
      </c>
      <c r="E2561" s="4">
        <v>99</v>
      </c>
      <c r="F2561" s="1">
        <v>80000000</v>
      </c>
      <c r="G2561" s="1">
        <v>109993847</v>
      </c>
      <c r="H2561" s="1" t="s">
        <v>2578</v>
      </c>
      <c r="I2561" s="1">
        <v>72326</v>
      </c>
      <c r="J2561" s="1" t="s">
        <v>15</v>
      </c>
      <c r="K2561" s="1" t="s">
        <v>16</v>
      </c>
    </row>
    <row r="2562" spans="1:11" ht="15.75" customHeight="1">
      <c r="A2562" s="2" t="s">
        <v>4413</v>
      </c>
      <c r="B2562" s="1">
        <v>2011</v>
      </c>
      <c r="C2562" s="1" t="s">
        <v>3589</v>
      </c>
      <c r="D2562" s="3">
        <v>6.1</v>
      </c>
      <c r="E2562" s="4">
        <v>110</v>
      </c>
      <c r="F2562" s="1">
        <v>75000000</v>
      </c>
      <c r="G2562" s="1">
        <v>83503161</v>
      </c>
      <c r="H2562" s="1" t="s">
        <v>4414</v>
      </c>
      <c r="I2562" s="1">
        <v>138190</v>
      </c>
      <c r="J2562" s="1" t="s">
        <v>15</v>
      </c>
      <c r="K2562" s="1" t="s">
        <v>16</v>
      </c>
    </row>
    <row r="2563" spans="1:11" ht="15.75" customHeight="1">
      <c r="A2563" s="2" t="s">
        <v>4415</v>
      </c>
      <c r="B2563" s="1">
        <v>2004</v>
      </c>
      <c r="C2563" s="1" t="s">
        <v>3813</v>
      </c>
      <c r="D2563" s="3">
        <v>6.1</v>
      </c>
      <c r="E2563" s="4">
        <v>113</v>
      </c>
      <c r="F2563" s="1">
        <v>45000000</v>
      </c>
      <c r="G2563" s="1">
        <v>21009180</v>
      </c>
      <c r="H2563" s="1" t="s">
        <v>678</v>
      </c>
      <c r="I2563" s="1">
        <v>45815</v>
      </c>
      <c r="J2563" s="1" t="s">
        <v>15</v>
      </c>
      <c r="K2563" s="1" t="s">
        <v>16</v>
      </c>
    </row>
    <row r="2564" spans="1:11" ht="15.75" customHeight="1">
      <c r="A2564" s="2" t="s">
        <v>4416</v>
      </c>
      <c r="B2564" s="1">
        <v>2011</v>
      </c>
      <c r="C2564" s="1" t="s">
        <v>813</v>
      </c>
      <c r="D2564" s="3">
        <v>6.1</v>
      </c>
      <c r="E2564" s="4">
        <v>128</v>
      </c>
      <c r="F2564" s="1">
        <v>82000000</v>
      </c>
      <c r="G2564" s="1">
        <v>36381716</v>
      </c>
      <c r="H2564" s="1" t="s">
        <v>4417</v>
      </c>
      <c r="I2564" s="1">
        <v>197584</v>
      </c>
      <c r="J2564" s="1" t="s">
        <v>15</v>
      </c>
      <c r="K2564" s="1" t="s">
        <v>16</v>
      </c>
    </row>
    <row r="2565" spans="1:11" ht="15.75" customHeight="1">
      <c r="A2565" s="2" t="s">
        <v>4418</v>
      </c>
      <c r="B2565" s="1">
        <v>2014</v>
      </c>
      <c r="C2565" s="1" t="s">
        <v>1286</v>
      </c>
      <c r="D2565" s="3">
        <v>6.1</v>
      </c>
      <c r="E2565" s="4">
        <v>118</v>
      </c>
      <c r="F2565" s="1">
        <v>70000000</v>
      </c>
      <c r="G2565" s="1">
        <v>78031620</v>
      </c>
      <c r="H2565" s="1" t="s">
        <v>111</v>
      </c>
      <c r="I2565" s="1">
        <v>102248</v>
      </c>
      <c r="J2565" s="1" t="s">
        <v>15</v>
      </c>
      <c r="K2565" s="1" t="s">
        <v>16</v>
      </c>
    </row>
    <row r="2566" spans="1:11" ht="15.75" customHeight="1">
      <c r="A2566" s="2" t="s">
        <v>4419</v>
      </c>
      <c r="B2566" s="1">
        <v>2004</v>
      </c>
      <c r="C2566" s="1" t="s">
        <v>4420</v>
      </c>
      <c r="D2566" s="3">
        <v>6.1</v>
      </c>
      <c r="E2566" s="4">
        <v>106</v>
      </c>
      <c r="F2566" s="1">
        <v>70000000</v>
      </c>
      <c r="G2566" s="1">
        <v>37760080</v>
      </c>
      <c r="H2566" s="1" t="s">
        <v>3322</v>
      </c>
      <c r="I2566" s="1">
        <v>72868</v>
      </c>
      <c r="J2566" s="1" t="s">
        <v>15</v>
      </c>
      <c r="K2566" s="1" t="s">
        <v>16</v>
      </c>
    </row>
    <row r="2567" spans="1:11" ht="15.75" customHeight="1">
      <c r="A2567" s="2" t="s">
        <v>4421</v>
      </c>
      <c r="B2567" s="1">
        <v>2000</v>
      </c>
      <c r="C2567" s="1" t="s">
        <v>2528</v>
      </c>
      <c r="D2567" s="3">
        <v>6.1</v>
      </c>
      <c r="E2567" s="4">
        <v>104</v>
      </c>
      <c r="F2567" s="1">
        <v>60000000</v>
      </c>
      <c r="G2567" s="1">
        <v>69688384</v>
      </c>
      <c r="H2567" s="1" t="s">
        <v>3088</v>
      </c>
      <c r="I2567" s="1">
        <v>34473</v>
      </c>
      <c r="J2567" s="1" t="s">
        <v>15</v>
      </c>
      <c r="K2567" s="1" t="s">
        <v>16</v>
      </c>
    </row>
    <row r="2568" spans="1:11" ht="15.75" customHeight="1">
      <c r="A2568" s="2" t="s">
        <v>4422</v>
      </c>
      <c r="B2568" s="1">
        <v>2005</v>
      </c>
      <c r="C2568" s="1" t="s">
        <v>534</v>
      </c>
      <c r="D2568" s="3">
        <v>6.1</v>
      </c>
      <c r="E2568" s="4">
        <v>101</v>
      </c>
      <c r="F2568" s="1">
        <v>65000000</v>
      </c>
      <c r="G2568" s="1">
        <v>28045540</v>
      </c>
      <c r="H2568" s="1" t="s">
        <v>2745</v>
      </c>
      <c r="I2568" s="1">
        <v>67707</v>
      </c>
      <c r="J2568" s="1" t="s">
        <v>15</v>
      </c>
      <c r="K2568" s="1" t="s">
        <v>16</v>
      </c>
    </row>
    <row r="2569" spans="1:11" ht="15.75" customHeight="1">
      <c r="A2569" s="2" t="s">
        <v>4423</v>
      </c>
      <c r="B2569" s="1">
        <v>2015</v>
      </c>
      <c r="C2569" s="1" t="s">
        <v>4424</v>
      </c>
      <c r="D2569" s="3">
        <v>6.1</v>
      </c>
      <c r="E2569" s="4">
        <v>103</v>
      </c>
      <c r="F2569" s="1">
        <v>65000000</v>
      </c>
      <c r="G2569" s="1">
        <v>72413</v>
      </c>
      <c r="H2569" s="1" t="s">
        <v>2979</v>
      </c>
      <c r="I2569" s="1">
        <v>11584</v>
      </c>
      <c r="J2569" s="1" t="s">
        <v>560</v>
      </c>
      <c r="K2569" s="1" t="s">
        <v>561</v>
      </c>
    </row>
    <row r="2570" spans="1:11" ht="15.75" customHeight="1">
      <c r="A2570" s="2" t="s">
        <v>4425</v>
      </c>
      <c r="B2570" s="1">
        <v>2002</v>
      </c>
      <c r="C2570" s="1" t="s">
        <v>4426</v>
      </c>
      <c r="D2570" s="3">
        <v>6.1</v>
      </c>
      <c r="E2570" s="4">
        <v>101</v>
      </c>
      <c r="F2570" s="1">
        <v>60000000</v>
      </c>
      <c r="G2570" s="1">
        <v>93307796</v>
      </c>
      <c r="H2570" s="1" t="s">
        <v>149</v>
      </c>
      <c r="I2570" s="1">
        <v>85673</v>
      </c>
      <c r="J2570" s="1" t="s">
        <v>15</v>
      </c>
      <c r="K2570" s="1" t="s">
        <v>16</v>
      </c>
    </row>
    <row r="2571" spans="1:11" ht="15.75" customHeight="1">
      <c r="A2571" s="2" t="s">
        <v>4427</v>
      </c>
      <c r="B2571" s="1">
        <v>2004</v>
      </c>
      <c r="C2571" s="1" t="s">
        <v>685</v>
      </c>
      <c r="D2571" s="3">
        <v>6.1</v>
      </c>
      <c r="E2571" s="4">
        <v>101</v>
      </c>
      <c r="F2571" s="1">
        <v>60000000</v>
      </c>
      <c r="G2571" s="1">
        <v>88200225</v>
      </c>
      <c r="H2571" s="1" t="s">
        <v>224</v>
      </c>
      <c r="I2571" s="1">
        <v>120795</v>
      </c>
      <c r="J2571" s="1" t="s">
        <v>15</v>
      </c>
      <c r="K2571" s="1" t="s">
        <v>16</v>
      </c>
    </row>
    <row r="2572" spans="1:11" ht="15.75" customHeight="1">
      <c r="A2572" s="2" t="s">
        <v>4428</v>
      </c>
      <c r="B2572" s="1">
        <v>1996</v>
      </c>
      <c r="C2572" s="1" t="s">
        <v>4429</v>
      </c>
      <c r="D2572" s="3">
        <v>6.1</v>
      </c>
      <c r="E2572" s="4">
        <v>124</v>
      </c>
      <c r="F2572" s="1">
        <v>60000000</v>
      </c>
      <c r="G2572" s="1">
        <v>51045801</v>
      </c>
      <c r="H2572" s="1" t="s">
        <v>396</v>
      </c>
      <c r="I2572" s="1">
        <v>11370</v>
      </c>
      <c r="J2572" s="1" t="s">
        <v>15</v>
      </c>
      <c r="K2572" s="1" t="s">
        <v>16</v>
      </c>
    </row>
    <row r="2573" spans="1:11" ht="15.75" customHeight="1">
      <c r="A2573" s="2" t="s">
        <v>4430</v>
      </c>
      <c r="B2573" s="1">
        <v>2008</v>
      </c>
      <c r="C2573" s="1" t="s">
        <v>4431</v>
      </c>
      <c r="D2573" s="3">
        <v>6.1</v>
      </c>
      <c r="E2573" s="4">
        <v>93</v>
      </c>
      <c r="F2573" s="1">
        <v>60000000</v>
      </c>
      <c r="G2573" s="1">
        <v>50818750</v>
      </c>
      <c r="H2573" s="1" t="s">
        <v>188</v>
      </c>
      <c r="I2573" s="1">
        <v>31209</v>
      </c>
      <c r="J2573" s="1" t="s">
        <v>15</v>
      </c>
      <c r="K2573" s="1" t="s">
        <v>121</v>
      </c>
    </row>
    <row r="2574" spans="1:11" ht="15.75" customHeight="1">
      <c r="A2574" s="2" t="s">
        <v>4432</v>
      </c>
      <c r="B2574" s="1">
        <v>1998</v>
      </c>
      <c r="C2574" s="1" t="s">
        <v>4433</v>
      </c>
      <c r="D2574" s="3">
        <v>6.1</v>
      </c>
      <c r="E2574" s="4">
        <v>104</v>
      </c>
      <c r="F2574" s="1">
        <v>48000000</v>
      </c>
      <c r="G2574" s="1">
        <v>46611204</v>
      </c>
      <c r="H2574" s="1" t="s">
        <v>1044</v>
      </c>
      <c r="I2574" s="1">
        <v>55749</v>
      </c>
      <c r="J2574" s="1" t="s">
        <v>15</v>
      </c>
      <c r="K2574" s="1" t="s">
        <v>16</v>
      </c>
    </row>
    <row r="2575" spans="1:11" ht="15.75" customHeight="1">
      <c r="A2575" s="2" t="s">
        <v>4434</v>
      </c>
      <c r="B2575" s="1">
        <v>2006</v>
      </c>
      <c r="C2575" s="1" t="s">
        <v>4435</v>
      </c>
      <c r="D2575" s="3">
        <v>6.1</v>
      </c>
      <c r="E2575" s="4">
        <v>107</v>
      </c>
      <c r="F2575" s="1">
        <v>60000000</v>
      </c>
      <c r="G2575" s="1">
        <v>36279230</v>
      </c>
      <c r="H2575" s="1" t="s">
        <v>1150</v>
      </c>
      <c r="I2575" s="1">
        <v>42144</v>
      </c>
      <c r="J2575" s="1" t="s">
        <v>15</v>
      </c>
      <c r="K2575" s="1" t="s">
        <v>16</v>
      </c>
    </row>
    <row r="2576" spans="1:11" ht="15.75" customHeight="1">
      <c r="A2576" s="2" t="s">
        <v>4436</v>
      </c>
      <c r="B2576" s="1">
        <v>2009</v>
      </c>
      <c r="C2576" s="1" t="s">
        <v>4437</v>
      </c>
      <c r="D2576" s="3">
        <v>6.1</v>
      </c>
      <c r="E2576" s="4">
        <v>91</v>
      </c>
      <c r="F2576" s="1">
        <v>70000000</v>
      </c>
      <c r="G2576" s="1">
        <v>42194060</v>
      </c>
      <c r="H2576" s="1" t="s">
        <v>645</v>
      </c>
      <c r="I2576" s="1">
        <v>41259</v>
      </c>
      <c r="J2576" s="1" t="s">
        <v>15</v>
      </c>
      <c r="K2576" s="1" t="s">
        <v>282</v>
      </c>
    </row>
    <row r="2577" spans="1:11" ht="15.75" customHeight="1">
      <c r="A2577" s="2" t="s">
        <v>4438</v>
      </c>
      <c r="B2577" s="1">
        <v>1998</v>
      </c>
      <c r="C2577" s="1" t="s">
        <v>2858</v>
      </c>
      <c r="D2577" s="3">
        <v>6.1</v>
      </c>
      <c r="E2577" s="4">
        <v>111</v>
      </c>
      <c r="F2577" s="1">
        <v>60000000</v>
      </c>
      <c r="G2577" s="1">
        <v>32940507</v>
      </c>
      <c r="H2577" s="1" t="s">
        <v>21</v>
      </c>
      <c r="I2577" s="1">
        <v>54314</v>
      </c>
      <c r="J2577" s="1" t="s">
        <v>15</v>
      </c>
      <c r="K2577" s="1" t="s">
        <v>16</v>
      </c>
    </row>
    <row r="2578" spans="1:11" ht="15.75" customHeight="1">
      <c r="A2578" s="2" t="s">
        <v>4439</v>
      </c>
      <c r="B2578" s="1">
        <v>2002</v>
      </c>
      <c r="C2578" s="1" t="s">
        <v>2650</v>
      </c>
      <c r="D2578" s="3">
        <v>6.1</v>
      </c>
      <c r="E2578" s="4">
        <v>104</v>
      </c>
      <c r="F2578" s="1">
        <v>60000000</v>
      </c>
      <c r="G2578" s="1">
        <v>30063805</v>
      </c>
      <c r="H2578" s="1" t="s">
        <v>4440</v>
      </c>
      <c r="I2578" s="1">
        <v>31788</v>
      </c>
      <c r="J2578" s="1" t="s">
        <v>15</v>
      </c>
      <c r="K2578" s="1" t="s">
        <v>16</v>
      </c>
    </row>
    <row r="2579" spans="1:11" ht="15.75" customHeight="1">
      <c r="A2579" s="2" t="s">
        <v>4441</v>
      </c>
      <c r="B2579" s="1">
        <v>1999</v>
      </c>
      <c r="C2579" s="1" t="s">
        <v>257</v>
      </c>
      <c r="D2579" s="3">
        <v>6.1</v>
      </c>
      <c r="E2579" s="4">
        <v>122</v>
      </c>
      <c r="F2579" s="1">
        <v>55000000</v>
      </c>
      <c r="G2579" s="1">
        <v>22362500</v>
      </c>
      <c r="H2579" s="1" t="s">
        <v>45</v>
      </c>
      <c r="I2579" s="1">
        <v>35599</v>
      </c>
      <c r="J2579" s="1" t="s">
        <v>15</v>
      </c>
      <c r="K2579" s="1" t="s">
        <v>16</v>
      </c>
    </row>
    <row r="2580" spans="1:11" ht="15.75" customHeight="1">
      <c r="A2580" s="2" t="s">
        <v>4442</v>
      </c>
      <c r="B2580" s="1">
        <v>2008</v>
      </c>
      <c r="C2580" s="1" t="s">
        <v>1366</v>
      </c>
      <c r="D2580" s="3">
        <v>6.1</v>
      </c>
      <c r="E2580" s="4">
        <v>106</v>
      </c>
      <c r="F2580" s="1">
        <v>60000000</v>
      </c>
      <c r="G2580" s="1">
        <v>17281832</v>
      </c>
      <c r="H2580" s="1" t="s">
        <v>1177</v>
      </c>
      <c r="I2580" s="1">
        <v>60232</v>
      </c>
      <c r="J2580" s="1" t="s">
        <v>15</v>
      </c>
      <c r="K2580" s="1" t="s">
        <v>135</v>
      </c>
    </row>
    <row r="2581" spans="1:11" ht="15.75" customHeight="1">
      <c r="A2581" s="2" t="s">
        <v>4443</v>
      </c>
      <c r="B2581" s="1">
        <v>2015</v>
      </c>
      <c r="C2581" s="1" t="s">
        <v>3612</v>
      </c>
      <c r="D2581" s="3">
        <v>6.1</v>
      </c>
      <c r="E2581" s="4">
        <v>96</v>
      </c>
      <c r="F2581" s="1">
        <v>50000000</v>
      </c>
      <c r="G2581" s="1">
        <v>150315155</v>
      </c>
      <c r="H2581" s="1" t="s">
        <v>1258</v>
      </c>
      <c r="I2581" s="1">
        <v>54010</v>
      </c>
      <c r="J2581" s="1" t="s">
        <v>15</v>
      </c>
      <c r="K2581" s="1" t="s">
        <v>16</v>
      </c>
    </row>
    <row r="2582" spans="1:11" ht="15.75" customHeight="1">
      <c r="A2582" s="2" t="s">
        <v>4444</v>
      </c>
      <c r="B2582" s="1">
        <v>2013</v>
      </c>
      <c r="C2582" s="1" t="s">
        <v>3943</v>
      </c>
      <c r="D2582" s="3">
        <v>6.1</v>
      </c>
      <c r="E2582" s="4">
        <v>98</v>
      </c>
      <c r="F2582" s="1">
        <v>50000000</v>
      </c>
      <c r="G2582" s="1">
        <v>55682070</v>
      </c>
      <c r="H2582" s="1" t="s">
        <v>3764</v>
      </c>
      <c r="I2582" s="1">
        <v>159868</v>
      </c>
      <c r="J2582" s="1" t="s">
        <v>15</v>
      </c>
      <c r="K2582" s="1" t="s">
        <v>135</v>
      </c>
    </row>
    <row r="2583" spans="1:11" ht="15.75" customHeight="1">
      <c r="A2583" s="2" t="s">
        <v>4445</v>
      </c>
      <c r="B2583" s="1">
        <v>2011</v>
      </c>
      <c r="C2583" s="1" t="s">
        <v>1871</v>
      </c>
      <c r="D2583" s="3">
        <v>6.1</v>
      </c>
      <c r="E2583" s="4">
        <v>109</v>
      </c>
      <c r="F2583" s="1">
        <v>60000000</v>
      </c>
      <c r="G2583" s="1">
        <v>55092830</v>
      </c>
      <c r="H2583" s="1" t="s">
        <v>37</v>
      </c>
      <c r="I2583" s="1">
        <v>195043</v>
      </c>
      <c r="J2583" s="1" t="s">
        <v>15</v>
      </c>
      <c r="K2583" s="1" t="s">
        <v>16</v>
      </c>
    </row>
    <row r="2584" spans="1:11" ht="15.75" customHeight="1">
      <c r="A2584" s="2" t="s">
        <v>4446</v>
      </c>
      <c r="B2584" s="1">
        <v>2002</v>
      </c>
      <c r="C2584" s="1" t="s">
        <v>4447</v>
      </c>
      <c r="D2584" s="3">
        <v>6.1</v>
      </c>
      <c r="E2584" s="4">
        <v>115</v>
      </c>
      <c r="F2584" s="1">
        <v>50000000</v>
      </c>
      <c r="G2584" s="1">
        <v>31874869</v>
      </c>
      <c r="H2584" s="1" t="s">
        <v>840</v>
      </c>
      <c r="I2584" s="1">
        <v>43574</v>
      </c>
      <c r="J2584" s="1" t="s">
        <v>15</v>
      </c>
      <c r="K2584" s="1" t="s">
        <v>16</v>
      </c>
    </row>
    <row r="2585" spans="1:11" ht="15.75" customHeight="1">
      <c r="A2585" s="2" t="s">
        <v>4448</v>
      </c>
      <c r="B2585" s="1">
        <v>1990</v>
      </c>
      <c r="C2585" s="1" t="s">
        <v>2822</v>
      </c>
      <c r="D2585" s="3">
        <v>6.1</v>
      </c>
      <c r="E2585" s="4">
        <v>105</v>
      </c>
      <c r="F2585" s="1">
        <v>100000000</v>
      </c>
      <c r="G2585" s="1">
        <v>103738726</v>
      </c>
      <c r="H2585" s="1" t="s">
        <v>4449</v>
      </c>
      <c r="I2585" s="1">
        <v>47819</v>
      </c>
      <c r="J2585" s="1" t="s">
        <v>15</v>
      </c>
      <c r="K2585" s="1" t="s">
        <v>16</v>
      </c>
    </row>
    <row r="2586" spans="1:11" ht="15.75" customHeight="1">
      <c r="A2586" s="2" t="s">
        <v>4450</v>
      </c>
      <c r="B2586" s="1">
        <v>2003</v>
      </c>
      <c r="C2586" s="1" t="s">
        <v>2919</v>
      </c>
      <c r="D2586" s="3">
        <v>6.1</v>
      </c>
      <c r="E2586" s="4">
        <v>87</v>
      </c>
      <c r="F2586" s="1">
        <v>35000000</v>
      </c>
      <c r="G2586" s="1">
        <v>27972410</v>
      </c>
      <c r="H2586" s="1" t="s">
        <v>1547</v>
      </c>
      <c r="I2586" s="1">
        <v>114692</v>
      </c>
      <c r="J2586" s="1" t="s">
        <v>15</v>
      </c>
      <c r="K2586" s="1" t="s">
        <v>121</v>
      </c>
    </row>
    <row r="2587" spans="1:11" ht="15.75" customHeight="1">
      <c r="A2587" s="2" t="s">
        <v>4451</v>
      </c>
      <c r="B2587" s="1">
        <v>2001</v>
      </c>
      <c r="C2587" s="1" t="s">
        <v>4452</v>
      </c>
      <c r="D2587" s="3">
        <v>6.1</v>
      </c>
      <c r="E2587" s="4">
        <v>120</v>
      </c>
      <c r="F2587" s="1">
        <v>42000000</v>
      </c>
      <c r="G2587" s="1">
        <v>24375436</v>
      </c>
      <c r="H2587" s="1" t="s">
        <v>21</v>
      </c>
      <c r="I2587" s="1">
        <v>42547</v>
      </c>
      <c r="J2587" s="1" t="s">
        <v>15</v>
      </c>
      <c r="K2587" s="1" t="s">
        <v>16</v>
      </c>
    </row>
    <row r="2588" spans="1:11" ht="15.75" customHeight="1">
      <c r="A2588" s="2" t="s">
        <v>4453</v>
      </c>
      <c r="B2588" s="1">
        <v>2001</v>
      </c>
      <c r="C2588" s="1" t="s">
        <v>320</v>
      </c>
      <c r="D2588" s="3">
        <v>6.1</v>
      </c>
      <c r="E2588" s="4">
        <v>123</v>
      </c>
      <c r="F2588" s="1">
        <v>34000000</v>
      </c>
      <c r="G2588" s="1">
        <v>66808615</v>
      </c>
      <c r="H2588" s="1" t="s">
        <v>4454</v>
      </c>
      <c r="I2588" s="1">
        <v>87351</v>
      </c>
      <c r="J2588" s="1" t="s">
        <v>15</v>
      </c>
      <c r="K2588" s="1" t="s">
        <v>16</v>
      </c>
    </row>
    <row r="2589" spans="1:11" ht="15.75" customHeight="1">
      <c r="A2589" s="2" t="s">
        <v>4455</v>
      </c>
      <c r="B2589" s="1">
        <v>2004</v>
      </c>
      <c r="C2589" s="1" t="s">
        <v>2599</v>
      </c>
      <c r="D2589" s="3">
        <v>6.1</v>
      </c>
      <c r="E2589" s="4">
        <v>106</v>
      </c>
      <c r="F2589" s="1">
        <v>50000000</v>
      </c>
      <c r="G2589" s="1">
        <v>57887882</v>
      </c>
      <c r="H2589" s="1" t="s">
        <v>468</v>
      </c>
      <c r="I2589" s="1">
        <v>35508</v>
      </c>
      <c r="J2589" s="1" t="s">
        <v>15</v>
      </c>
      <c r="K2589" s="1" t="s">
        <v>16</v>
      </c>
    </row>
    <row r="2590" spans="1:11" ht="15.75" customHeight="1">
      <c r="A2590" s="2" t="s">
        <v>4456</v>
      </c>
      <c r="B2590" s="1">
        <v>1998</v>
      </c>
      <c r="C2590" s="1" t="s">
        <v>1896</v>
      </c>
      <c r="D2590" s="3">
        <v>6.1</v>
      </c>
      <c r="E2590" s="4">
        <v>108</v>
      </c>
      <c r="F2590" s="1">
        <v>40000000</v>
      </c>
      <c r="G2590" s="1">
        <v>53955614</v>
      </c>
      <c r="H2590" s="1" t="s">
        <v>4457</v>
      </c>
      <c r="I2590" s="1">
        <v>77415</v>
      </c>
      <c r="J2590" s="1" t="s">
        <v>15</v>
      </c>
      <c r="K2590" s="1" t="s">
        <v>16</v>
      </c>
    </row>
    <row r="2591" spans="1:11" ht="15.75" customHeight="1">
      <c r="A2591" s="2" t="s">
        <v>4458</v>
      </c>
      <c r="B2591" s="1">
        <v>2014</v>
      </c>
      <c r="C2591" s="1" t="s">
        <v>2311</v>
      </c>
      <c r="D2591" s="3">
        <v>6.1</v>
      </c>
      <c r="E2591" s="4">
        <v>136</v>
      </c>
      <c r="F2591" s="1">
        <v>40000000</v>
      </c>
      <c r="G2591" s="1">
        <v>42615685</v>
      </c>
      <c r="H2591" s="1" t="s">
        <v>784</v>
      </c>
      <c r="I2591" s="1">
        <v>136093</v>
      </c>
      <c r="J2591" s="1" t="s">
        <v>15</v>
      </c>
      <c r="K2591" s="1" t="s">
        <v>16</v>
      </c>
    </row>
    <row r="2592" spans="1:11" ht="15.75" customHeight="1">
      <c r="A2592" s="2" t="s">
        <v>4459</v>
      </c>
      <c r="B2592" s="1">
        <v>1994</v>
      </c>
      <c r="C2592" s="1" t="s">
        <v>1625</v>
      </c>
      <c r="D2592" s="3">
        <v>6.1</v>
      </c>
      <c r="E2592" s="4">
        <v>128</v>
      </c>
      <c r="F2592" s="1">
        <v>40000000</v>
      </c>
      <c r="G2592" s="1">
        <v>24332324</v>
      </c>
      <c r="H2592" s="1" t="s">
        <v>45</v>
      </c>
      <c r="I2592" s="1">
        <v>13830</v>
      </c>
      <c r="J2592" s="1" t="s">
        <v>15</v>
      </c>
      <c r="K2592" s="1" t="s">
        <v>16</v>
      </c>
    </row>
    <row r="2593" spans="1:11" ht="15.75" customHeight="1">
      <c r="A2593" s="2" t="s">
        <v>4460</v>
      </c>
      <c r="B2593" s="1">
        <v>2002</v>
      </c>
      <c r="C2593" s="1" t="s">
        <v>2355</v>
      </c>
      <c r="D2593" s="3">
        <v>6.1</v>
      </c>
      <c r="E2593" s="4">
        <v>108</v>
      </c>
      <c r="F2593" s="1">
        <v>38000000</v>
      </c>
      <c r="G2593" s="1">
        <v>127214072</v>
      </c>
      <c r="H2593" s="1" t="s">
        <v>149</v>
      </c>
      <c r="I2593" s="1">
        <v>83786</v>
      </c>
      <c r="J2593" s="1" t="s">
        <v>15</v>
      </c>
      <c r="K2593" s="1" t="s">
        <v>16</v>
      </c>
    </row>
    <row r="2594" spans="1:11" ht="15.75" customHeight="1">
      <c r="A2594" s="2" t="s">
        <v>4461</v>
      </c>
      <c r="B2594" s="1">
        <v>1996</v>
      </c>
      <c r="C2594" s="1" t="s">
        <v>1866</v>
      </c>
      <c r="D2594" s="3">
        <v>6.1</v>
      </c>
      <c r="E2594" s="4">
        <v>118</v>
      </c>
      <c r="F2594" s="1">
        <v>38000000</v>
      </c>
      <c r="G2594" s="1">
        <v>17305211</v>
      </c>
      <c r="H2594" s="1" t="s">
        <v>74</v>
      </c>
      <c r="I2594" s="1">
        <v>14066</v>
      </c>
      <c r="J2594" s="1" t="s">
        <v>15</v>
      </c>
      <c r="K2594" s="1" t="s">
        <v>16</v>
      </c>
    </row>
    <row r="2595" spans="1:11" ht="15.75" customHeight="1">
      <c r="A2595" s="2" t="s">
        <v>4462</v>
      </c>
      <c r="B2595" s="1">
        <v>2016</v>
      </c>
      <c r="C2595" s="1" t="s">
        <v>4463</v>
      </c>
      <c r="D2595" s="3">
        <v>6.1</v>
      </c>
      <c r="E2595" s="4">
        <v>110</v>
      </c>
      <c r="F2595" s="1">
        <v>38000000</v>
      </c>
      <c r="G2595" s="1">
        <v>46813366</v>
      </c>
      <c r="H2595" s="1" t="s">
        <v>149</v>
      </c>
      <c r="I2595" s="1">
        <v>39440</v>
      </c>
      <c r="J2595" s="1" t="s">
        <v>15</v>
      </c>
      <c r="K2595" s="1" t="s">
        <v>16</v>
      </c>
    </row>
    <row r="2596" spans="1:11" ht="15.75" customHeight="1">
      <c r="A2596" s="2" t="s">
        <v>4464</v>
      </c>
      <c r="B2596" s="1">
        <v>2003</v>
      </c>
      <c r="C2596" s="1" t="s">
        <v>569</v>
      </c>
      <c r="D2596" s="3">
        <v>6.1</v>
      </c>
      <c r="E2596" s="4">
        <v>109</v>
      </c>
      <c r="F2596" s="1">
        <v>36000000</v>
      </c>
      <c r="G2596" s="1">
        <v>26183197</v>
      </c>
      <c r="H2596" s="1" t="s">
        <v>21</v>
      </c>
      <c r="I2596" s="1">
        <v>38348</v>
      </c>
      <c r="J2596" s="1" t="s">
        <v>15</v>
      </c>
      <c r="K2596" s="1" t="s">
        <v>16</v>
      </c>
    </row>
    <row r="2597" spans="1:11" ht="15.75" customHeight="1">
      <c r="A2597" s="2" t="s">
        <v>4465</v>
      </c>
      <c r="B2597" s="1">
        <v>2010</v>
      </c>
      <c r="C2597" s="1" t="s">
        <v>4466</v>
      </c>
      <c r="D2597" s="3">
        <v>6.1</v>
      </c>
      <c r="E2597" s="4">
        <v>109</v>
      </c>
      <c r="F2597" s="1">
        <v>35000000</v>
      </c>
      <c r="G2597" s="1">
        <v>28995450</v>
      </c>
      <c r="H2597" s="1" t="s">
        <v>3088</v>
      </c>
      <c r="I2597" s="1">
        <v>19230</v>
      </c>
      <c r="J2597" s="1" t="s">
        <v>15</v>
      </c>
      <c r="K2597" s="1" t="s">
        <v>121</v>
      </c>
    </row>
    <row r="2598" spans="1:11" ht="15.75" customHeight="1">
      <c r="A2598" s="2" t="s">
        <v>4467</v>
      </c>
      <c r="B2598" s="1">
        <v>2006</v>
      </c>
      <c r="C2598" s="1" t="s">
        <v>658</v>
      </c>
      <c r="D2598" s="3">
        <v>6.1</v>
      </c>
      <c r="E2598" s="4">
        <v>105</v>
      </c>
      <c r="F2598" s="1">
        <v>32000000</v>
      </c>
      <c r="G2598" s="1">
        <v>1304837</v>
      </c>
      <c r="H2598" s="1" t="s">
        <v>176</v>
      </c>
      <c r="I2598" s="1">
        <v>21481</v>
      </c>
      <c r="J2598" s="1" t="s">
        <v>15</v>
      </c>
      <c r="K2598" s="1" t="s">
        <v>16</v>
      </c>
    </row>
    <row r="2599" spans="1:11" ht="15.75" customHeight="1">
      <c r="A2599" s="2" t="s">
        <v>4468</v>
      </c>
      <c r="B2599" s="1">
        <v>2015</v>
      </c>
      <c r="C2599" s="1" t="s">
        <v>4469</v>
      </c>
      <c r="D2599" s="3">
        <v>6.1</v>
      </c>
      <c r="E2599" s="4">
        <v>99</v>
      </c>
      <c r="F2599" s="1">
        <v>31000000</v>
      </c>
      <c r="G2599" s="1">
        <v>58879132</v>
      </c>
      <c r="H2599" s="1" t="s">
        <v>1418</v>
      </c>
      <c r="I2599" s="1">
        <v>66123</v>
      </c>
      <c r="J2599" s="1" t="s">
        <v>15</v>
      </c>
      <c r="K2599" s="1" t="s">
        <v>16</v>
      </c>
    </row>
    <row r="2600" spans="1:11" ht="15.75" customHeight="1">
      <c r="A2600" s="2" t="s">
        <v>4470</v>
      </c>
      <c r="B2600" s="1">
        <v>2008</v>
      </c>
      <c r="C2600" s="1" t="s">
        <v>3064</v>
      </c>
      <c r="D2600" s="3">
        <v>6.1</v>
      </c>
      <c r="E2600" s="4">
        <v>111</v>
      </c>
      <c r="F2600" s="1">
        <v>30000000</v>
      </c>
      <c r="G2600" s="1">
        <v>76806312</v>
      </c>
      <c r="H2600" s="1" t="s">
        <v>149</v>
      </c>
      <c r="I2600" s="1">
        <v>124501</v>
      </c>
      <c r="J2600" s="1" t="s">
        <v>15</v>
      </c>
      <c r="K2600" s="1" t="s">
        <v>16</v>
      </c>
    </row>
    <row r="2601" spans="1:11" ht="15.75" customHeight="1">
      <c r="A2601" s="2" t="s">
        <v>4471</v>
      </c>
      <c r="B2601" s="1">
        <v>2000</v>
      </c>
      <c r="C2601" s="1" t="s">
        <v>4472</v>
      </c>
      <c r="D2601" s="3">
        <v>6.1</v>
      </c>
      <c r="E2601" s="4">
        <v>78</v>
      </c>
      <c r="F2601" s="1">
        <v>30000000</v>
      </c>
      <c r="G2601" s="1">
        <v>76501438</v>
      </c>
      <c r="H2601" s="1" t="s">
        <v>2533</v>
      </c>
      <c r="I2601" s="1">
        <v>8146</v>
      </c>
      <c r="J2601" s="1" t="s">
        <v>15</v>
      </c>
      <c r="K2601" s="1" t="s">
        <v>135</v>
      </c>
    </row>
    <row r="2602" spans="1:11" ht="15.75" customHeight="1">
      <c r="A2602" s="2" t="s">
        <v>4473</v>
      </c>
      <c r="B2602" s="1">
        <v>2004</v>
      </c>
      <c r="C2602" s="1" t="s">
        <v>3576</v>
      </c>
      <c r="D2602" s="3">
        <v>6.1</v>
      </c>
      <c r="E2602" s="4">
        <v>98</v>
      </c>
      <c r="F2602" s="1">
        <v>37000000</v>
      </c>
      <c r="G2602" s="1">
        <v>56044241</v>
      </c>
      <c r="H2602" s="1" t="s">
        <v>369</v>
      </c>
      <c r="I2602" s="1">
        <v>122187</v>
      </c>
      <c r="J2602" s="1" t="s">
        <v>15</v>
      </c>
      <c r="K2602" s="1" t="s">
        <v>16</v>
      </c>
    </row>
    <row r="2603" spans="1:11" ht="15.75" customHeight="1">
      <c r="A2603" s="2" t="s">
        <v>4474</v>
      </c>
      <c r="B2603" s="1">
        <v>1999</v>
      </c>
      <c r="C2603" s="1" t="s">
        <v>4475</v>
      </c>
      <c r="D2603" s="3">
        <v>6.1</v>
      </c>
      <c r="E2603" s="4">
        <v>131</v>
      </c>
      <c r="F2603" s="1">
        <v>55000000</v>
      </c>
      <c r="G2603" s="1">
        <v>52799004</v>
      </c>
      <c r="H2603" s="1" t="s">
        <v>396</v>
      </c>
      <c r="I2603" s="1">
        <v>28942</v>
      </c>
      <c r="J2603" s="1" t="s">
        <v>15</v>
      </c>
      <c r="K2603" s="1" t="s">
        <v>16</v>
      </c>
    </row>
    <row r="2604" spans="1:11" ht="15.75" customHeight="1">
      <c r="A2604" s="2" t="s">
        <v>4476</v>
      </c>
      <c r="B2604" s="1">
        <v>2011</v>
      </c>
      <c r="C2604" s="1" t="s">
        <v>2720</v>
      </c>
      <c r="D2604" s="3">
        <v>6.1</v>
      </c>
      <c r="E2604" s="4">
        <v>98</v>
      </c>
      <c r="F2604" s="1">
        <v>30000000</v>
      </c>
      <c r="G2604" s="1">
        <v>35565975</v>
      </c>
      <c r="H2604" s="1" t="s">
        <v>468</v>
      </c>
      <c r="I2604" s="1">
        <v>49205</v>
      </c>
      <c r="J2604" s="1" t="s">
        <v>15</v>
      </c>
      <c r="K2604" s="1" t="s">
        <v>16</v>
      </c>
    </row>
    <row r="2605" spans="1:11" ht="15.75" customHeight="1">
      <c r="A2605" s="2" t="s">
        <v>4477</v>
      </c>
      <c r="B2605" s="1">
        <v>1998</v>
      </c>
      <c r="C2605" s="1" t="s">
        <v>842</v>
      </c>
      <c r="D2605" s="3">
        <v>6.1</v>
      </c>
      <c r="E2605" s="4">
        <v>96</v>
      </c>
      <c r="F2605" s="1">
        <v>30000000</v>
      </c>
      <c r="G2605" s="1">
        <v>18967571</v>
      </c>
      <c r="H2605" s="1" t="s">
        <v>1150</v>
      </c>
      <c r="I2605" s="1">
        <v>23345</v>
      </c>
      <c r="J2605" s="1" t="s">
        <v>15</v>
      </c>
      <c r="K2605" s="1" t="s">
        <v>16</v>
      </c>
    </row>
    <row r="2606" spans="1:11" ht="15.75" customHeight="1">
      <c r="A2606" s="2" t="s">
        <v>4478</v>
      </c>
      <c r="B2606" s="1">
        <v>2004</v>
      </c>
      <c r="C2606" s="1" t="s">
        <v>4479</v>
      </c>
      <c r="D2606" s="3">
        <v>6.1</v>
      </c>
      <c r="E2606" s="4">
        <v>101</v>
      </c>
      <c r="F2606" s="1">
        <v>23000000</v>
      </c>
      <c r="G2606" s="1">
        <v>12189514</v>
      </c>
      <c r="H2606" s="1" t="s">
        <v>149</v>
      </c>
      <c r="I2606" s="1">
        <v>30092</v>
      </c>
      <c r="J2606" s="1" t="s">
        <v>15</v>
      </c>
      <c r="K2606" s="1" t="s">
        <v>16</v>
      </c>
    </row>
    <row r="2607" spans="1:11" ht="15.75" customHeight="1">
      <c r="A2607" s="2" t="s">
        <v>4480</v>
      </c>
      <c r="B2607" s="1">
        <v>2001</v>
      </c>
      <c r="C2607" s="1" t="s">
        <v>2919</v>
      </c>
      <c r="D2607" s="3">
        <v>6.1</v>
      </c>
      <c r="E2607" s="4">
        <v>109</v>
      </c>
      <c r="F2607" s="1">
        <v>30000000</v>
      </c>
      <c r="G2607" s="1">
        <v>10965209</v>
      </c>
      <c r="H2607" s="1" t="s">
        <v>21</v>
      </c>
      <c r="I2607" s="1">
        <v>25558</v>
      </c>
      <c r="J2607" s="1" t="s">
        <v>15</v>
      </c>
      <c r="K2607" s="1" t="s">
        <v>16</v>
      </c>
    </row>
    <row r="2608" spans="1:11" ht="15.75" customHeight="1">
      <c r="A2608" s="2" t="s">
        <v>4481</v>
      </c>
      <c r="B2608" s="1">
        <v>2011</v>
      </c>
      <c r="C2608" s="1" t="s">
        <v>872</v>
      </c>
      <c r="D2608" s="3">
        <v>6.1</v>
      </c>
      <c r="E2608" s="4">
        <v>83</v>
      </c>
      <c r="F2608" s="1">
        <v>28000000</v>
      </c>
      <c r="G2608" s="1">
        <v>37053924</v>
      </c>
      <c r="H2608" s="1" t="s">
        <v>1642</v>
      </c>
      <c r="I2608" s="1">
        <v>77935</v>
      </c>
      <c r="J2608" s="1" t="s">
        <v>15</v>
      </c>
      <c r="K2608" s="1" t="s">
        <v>135</v>
      </c>
    </row>
    <row r="2609" spans="1:11" ht="15.75" customHeight="1">
      <c r="A2609" s="2" t="s">
        <v>4482</v>
      </c>
      <c r="B2609" s="1">
        <v>2015</v>
      </c>
      <c r="C2609" s="1" t="s">
        <v>1330</v>
      </c>
      <c r="D2609" s="3">
        <v>6.1</v>
      </c>
      <c r="E2609" s="4">
        <v>107</v>
      </c>
      <c r="F2609" s="1">
        <v>28000000</v>
      </c>
      <c r="G2609" s="1">
        <v>6998324</v>
      </c>
      <c r="H2609" s="1" t="s">
        <v>45</v>
      </c>
      <c r="I2609" s="1">
        <v>11476</v>
      </c>
      <c r="J2609" s="1" t="s">
        <v>15</v>
      </c>
      <c r="K2609" s="1" t="s">
        <v>16</v>
      </c>
    </row>
    <row r="2610" spans="1:11" ht="15.75" customHeight="1">
      <c r="A2610" s="2" t="s">
        <v>4483</v>
      </c>
      <c r="B2610" s="1">
        <v>2003</v>
      </c>
      <c r="C2610" s="1" t="s">
        <v>2384</v>
      </c>
      <c r="D2610" s="3">
        <v>6.1</v>
      </c>
      <c r="E2610" s="4">
        <v>97</v>
      </c>
      <c r="F2610" s="1">
        <v>26000000</v>
      </c>
      <c r="G2610" s="1">
        <v>110222438</v>
      </c>
      <c r="H2610" s="1" t="s">
        <v>4484</v>
      </c>
      <c r="I2610" s="1">
        <v>96693</v>
      </c>
      <c r="J2610" s="1" t="s">
        <v>15</v>
      </c>
      <c r="K2610" s="1" t="s">
        <v>16</v>
      </c>
    </row>
    <row r="2611" spans="1:11" ht="15.75" customHeight="1">
      <c r="A2611" s="2" t="s">
        <v>4485</v>
      </c>
      <c r="B2611" s="1">
        <v>1996</v>
      </c>
      <c r="C2611" s="1" t="s">
        <v>4486</v>
      </c>
      <c r="D2611" s="3">
        <v>6.1</v>
      </c>
      <c r="E2611" s="4">
        <v>101</v>
      </c>
      <c r="F2611" s="1">
        <v>22000000</v>
      </c>
      <c r="G2611" s="1">
        <v>1075288</v>
      </c>
      <c r="H2611" s="1" t="s">
        <v>98</v>
      </c>
      <c r="I2611" s="1">
        <v>7772</v>
      </c>
      <c r="J2611" s="1" t="s">
        <v>15</v>
      </c>
      <c r="K2611" s="1" t="s">
        <v>16</v>
      </c>
    </row>
    <row r="2612" spans="1:11" ht="15.75" customHeight="1">
      <c r="A2612" s="2" t="s">
        <v>4487</v>
      </c>
      <c r="B2612" s="1">
        <v>1992</v>
      </c>
      <c r="C2612" s="1" t="s">
        <v>4488</v>
      </c>
      <c r="D2612" s="3">
        <v>6.1</v>
      </c>
      <c r="E2612" s="4">
        <v>129</v>
      </c>
      <c r="F2612" s="1">
        <v>25000000</v>
      </c>
      <c r="G2612" s="1">
        <v>121945720</v>
      </c>
      <c r="H2612" s="1" t="s">
        <v>4489</v>
      </c>
      <c r="I2612" s="1">
        <v>89972</v>
      </c>
      <c r="J2612" s="1" t="s">
        <v>15</v>
      </c>
      <c r="K2612" s="1" t="s">
        <v>16</v>
      </c>
    </row>
    <row r="2613" spans="1:11" ht="15.75" customHeight="1">
      <c r="A2613" s="2" t="s">
        <v>4490</v>
      </c>
      <c r="B2613" s="1">
        <v>2012</v>
      </c>
      <c r="C2613" s="1" t="s">
        <v>3849</v>
      </c>
      <c r="D2613" s="3">
        <v>6.1</v>
      </c>
      <c r="E2613" s="4">
        <v>105</v>
      </c>
      <c r="F2613" s="1">
        <v>25000000</v>
      </c>
      <c r="G2613" s="1">
        <v>77264926</v>
      </c>
      <c r="H2613" s="1" t="s">
        <v>1258</v>
      </c>
      <c r="I2613" s="1">
        <v>21176</v>
      </c>
      <c r="J2613" s="1" t="s">
        <v>15</v>
      </c>
      <c r="K2613" s="1" t="s">
        <v>16</v>
      </c>
    </row>
    <row r="2614" spans="1:11" ht="15.75" customHeight="1">
      <c r="A2614" s="2" t="s">
        <v>4491</v>
      </c>
      <c r="B2614" s="1">
        <v>2000</v>
      </c>
      <c r="C2614" s="1" t="s">
        <v>4492</v>
      </c>
      <c r="D2614" s="3">
        <v>6.1</v>
      </c>
      <c r="E2614" s="4">
        <v>115</v>
      </c>
      <c r="F2614" s="1">
        <v>25000000</v>
      </c>
      <c r="G2614" s="1">
        <v>55973336</v>
      </c>
      <c r="H2614" s="1" t="s">
        <v>1150</v>
      </c>
      <c r="I2614" s="1">
        <v>57040</v>
      </c>
      <c r="J2614" s="1" t="s">
        <v>15</v>
      </c>
      <c r="K2614" s="1" t="s">
        <v>16</v>
      </c>
    </row>
    <row r="2615" spans="1:11" ht="15.75" customHeight="1">
      <c r="A2615" s="2" t="s">
        <v>4493</v>
      </c>
      <c r="B2615" s="1">
        <v>1997</v>
      </c>
      <c r="C2615" s="1" t="s">
        <v>1788</v>
      </c>
      <c r="D2615" s="3">
        <v>6.1</v>
      </c>
      <c r="E2615" s="4">
        <v>97</v>
      </c>
      <c r="F2615" s="1">
        <v>25000000</v>
      </c>
      <c r="G2615" s="1">
        <v>41067398</v>
      </c>
      <c r="H2615" s="1" t="s">
        <v>1047</v>
      </c>
      <c r="I2615" s="1">
        <v>22748</v>
      </c>
      <c r="J2615" s="1" t="s">
        <v>15</v>
      </c>
      <c r="K2615" s="1" t="s">
        <v>16</v>
      </c>
    </row>
    <row r="2616" spans="1:11" ht="15.75" customHeight="1">
      <c r="A2616" s="2" t="s">
        <v>4494</v>
      </c>
      <c r="B2616" s="1">
        <v>2012</v>
      </c>
      <c r="C2616" s="1" t="s">
        <v>518</v>
      </c>
      <c r="D2616" s="3">
        <v>6.1</v>
      </c>
      <c r="E2616" s="4">
        <v>137</v>
      </c>
      <c r="F2616" s="1">
        <v>25000000</v>
      </c>
      <c r="G2616" s="1">
        <v>717753</v>
      </c>
      <c r="H2616" s="1" t="s">
        <v>376</v>
      </c>
      <c r="I2616" s="1">
        <v>33107</v>
      </c>
      <c r="J2616" s="1" t="s">
        <v>15</v>
      </c>
      <c r="K2616" s="1" t="s">
        <v>109</v>
      </c>
    </row>
    <row r="2617" spans="1:11" ht="15.75" customHeight="1">
      <c r="A2617" s="2" t="s">
        <v>4495</v>
      </c>
      <c r="B2617" s="1">
        <v>1997</v>
      </c>
      <c r="C2617" s="1" t="s">
        <v>1203</v>
      </c>
      <c r="D2617" s="3">
        <v>6.1</v>
      </c>
      <c r="E2617" s="4">
        <v>120</v>
      </c>
      <c r="F2617" s="1">
        <v>24000000</v>
      </c>
      <c r="G2617" s="1">
        <v>101334374</v>
      </c>
      <c r="H2617" s="1" t="s">
        <v>1868</v>
      </c>
      <c r="I2617" s="1">
        <v>124941</v>
      </c>
      <c r="J2617" s="1" t="s">
        <v>15</v>
      </c>
      <c r="K2617" s="1" t="s">
        <v>16</v>
      </c>
    </row>
    <row r="2618" spans="1:11" ht="15.75" customHeight="1">
      <c r="A2618" s="2" t="s">
        <v>4496</v>
      </c>
      <c r="B2618" s="1">
        <v>1998</v>
      </c>
      <c r="C2618" s="1" t="s">
        <v>3547</v>
      </c>
      <c r="D2618" s="3">
        <v>6.1</v>
      </c>
      <c r="E2618" s="4">
        <v>90</v>
      </c>
      <c r="F2618" s="1">
        <v>20000000</v>
      </c>
      <c r="G2618" s="1">
        <v>161487252</v>
      </c>
      <c r="H2618" s="1" t="s">
        <v>1449</v>
      </c>
      <c r="I2618" s="1">
        <v>119450</v>
      </c>
      <c r="J2618" s="1" t="s">
        <v>15</v>
      </c>
      <c r="K2618" s="1" t="s">
        <v>16</v>
      </c>
    </row>
    <row r="2619" spans="1:11" ht="15.75" customHeight="1">
      <c r="A2619" s="2" t="s">
        <v>4497</v>
      </c>
      <c r="B2619" s="1">
        <v>2001</v>
      </c>
      <c r="C2619" s="1" t="s">
        <v>3396</v>
      </c>
      <c r="D2619" s="3">
        <v>6.1</v>
      </c>
      <c r="E2619" s="4">
        <v>97</v>
      </c>
      <c r="F2619" s="1">
        <v>23000000</v>
      </c>
      <c r="G2619" s="1">
        <v>27338033</v>
      </c>
      <c r="H2619" s="1" t="s">
        <v>149</v>
      </c>
      <c r="I2619" s="1">
        <v>19709</v>
      </c>
      <c r="J2619" s="1" t="s">
        <v>15</v>
      </c>
      <c r="K2619" s="1" t="s">
        <v>16</v>
      </c>
    </row>
    <row r="2620" spans="1:11" ht="15.75" customHeight="1">
      <c r="A2620" s="2" t="s">
        <v>4498</v>
      </c>
      <c r="B2620" s="1">
        <v>1999</v>
      </c>
      <c r="C2620" s="1" t="s">
        <v>3802</v>
      </c>
      <c r="D2620" s="3">
        <v>6.1</v>
      </c>
      <c r="E2620" s="4">
        <v>114</v>
      </c>
      <c r="F2620" s="1">
        <v>23000000</v>
      </c>
      <c r="G2620" s="1">
        <v>18653615</v>
      </c>
      <c r="H2620" s="1" t="s">
        <v>45</v>
      </c>
      <c r="I2620" s="1">
        <v>14786</v>
      </c>
      <c r="J2620" s="1" t="s">
        <v>15</v>
      </c>
      <c r="K2620" s="1" t="s">
        <v>16</v>
      </c>
    </row>
    <row r="2621" spans="1:11" ht="15.75" customHeight="1">
      <c r="A2621" s="2" t="s">
        <v>4499</v>
      </c>
      <c r="B2621" s="1">
        <v>2012</v>
      </c>
      <c r="C2621" s="1" t="s">
        <v>4500</v>
      </c>
      <c r="D2621" s="3">
        <v>6.1</v>
      </c>
      <c r="E2621" s="4">
        <v>100</v>
      </c>
      <c r="F2621" s="1">
        <v>2000000</v>
      </c>
      <c r="G2621" s="1">
        <v>13746550</v>
      </c>
      <c r="H2621" s="1" t="s">
        <v>3966</v>
      </c>
      <c r="I2621" s="1">
        <v>29322</v>
      </c>
      <c r="J2621" s="1" t="s">
        <v>15</v>
      </c>
      <c r="K2621" s="1" t="s">
        <v>16</v>
      </c>
    </row>
    <row r="2622" spans="1:11" ht="15.75" customHeight="1">
      <c r="A2622" s="2" t="s">
        <v>4501</v>
      </c>
      <c r="B2622" s="1">
        <v>2008</v>
      </c>
      <c r="C2622" s="1" t="s">
        <v>4502</v>
      </c>
      <c r="D2622" s="3">
        <v>6.1</v>
      </c>
      <c r="E2622" s="4">
        <v>120</v>
      </c>
      <c r="F2622" s="1">
        <v>21000000</v>
      </c>
      <c r="G2622" s="1">
        <v>16284360</v>
      </c>
      <c r="H2622" s="1" t="s">
        <v>45</v>
      </c>
      <c r="I2622" s="1">
        <v>15079</v>
      </c>
      <c r="J2622" s="1" t="s">
        <v>15</v>
      </c>
      <c r="K2622" s="1" t="s">
        <v>16</v>
      </c>
    </row>
    <row r="2623" spans="1:11" ht="15.75" customHeight="1">
      <c r="A2623" s="2" t="s">
        <v>4503</v>
      </c>
      <c r="B2623" s="1">
        <v>2008</v>
      </c>
      <c r="C2623" s="1" t="s">
        <v>1758</v>
      </c>
      <c r="D2623" s="3">
        <v>6.1</v>
      </c>
      <c r="E2623" s="4">
        <v>110</v>
      </c>
      <c r="F2623" s="1">
        <v>22000000</v>
      </c>
      <c r="G2623" s="1">
        <v>39263506</v>
      </c>
      <c r="H2623" s="1" t="s">
        <v>98</v>
      </c>
      <c r="I2623" s="1">
        <v>40469</v>
      </c>
      <c r="J2623" s="1" t="s">
        <v>15</v>
      </c>
      <c r="K2623" s="1" t="s">
        <v>16</v>
      </c>
    </row>
    <row r="2624" spans="1:11" ht="15.75" customHeight="1">
      <c r="A2624" s="2" t="s">
        <v>4504</v>
      </c>
      <c r="B2624" s="1">
        <v>1996</v>
      </c>
      <c r="C2624" s="1" t="s">
        <v>4505</v>
      </c>
      <c r="D2624" s="3">
        <v>6.1</v>
      </c>
      <c r="E2624" s="4">
        <v>101</v>
      </c>
      <c r="F2624" s="1">
        <v>20000000</v>
      </c>
      <c r="G2624" s="1">
        <v>53146000</v>
      </c>
      <c r="H2624" s="1" t="s">
        <v>98</v>
      </c>
      <c r="I2624" s="1">
        <v>9845</v>
      </c>
      <c r="J2624" s="1" t="s">
        <v>15</v>
      </c>
      <c r="K2624" s="1" t="s">
        <v>16</v>
      </c>
    </row>
    <row r="2625" spans="1:11" ht="15.75" customHeight="1">
      <c r="A2625" s="2" t="s">
        <v>4506</v>
      </c>
      <c r="B2625" s="1">
        <v>1998</v>
      </c>
      <c r="C2625" s="1" t="s">
        <v>264</v>
      </c>
      <c r="D2625" s="3">
        <v>6.1</v>
      </c>
      <c r="E2625" s="4">
        <v>104</v>
      </c>
      <c r="F2625" s="1">
        <v>20000000</v>
      </c>
      <c r="G2625" s="1">
        <v>20241395</v>
      </c>
      <c r="H2625" s="1" t="s">
        <v>1009</v>
      </c>
      <c r="I2625" s="1">
        <v>42664</v>
      </c>
      <c r="J2625" s="1" t="s">
        <v>15</v>
      </c>
      <c r="K2625" s="1" t="s">
        <v>16</v>
      </c>
    </row>
    <row r="2626" spans="1:11" ht="15.75" customHeight="1">
      <c r="A2626" s="2" t="s">
        <v>4507</v>
      </c>
      <c r="B2626" s="1">
        <v>2012</v>
      </c>
      <c r="C2626" s="1" t="s">
        <v>4508</v>
      </c>
      <c r="D2626" s="3">
        <v>6.1</v>
      </c>
      <c r="E2626" s="4">
        <v>95</v>
      </c>
      <c r="F2626" s="1">
        <v>20000000</v>
      </c>
      <c r="G2626" s="1">
        <v>14291570</v>
      </c>
      <c r="H2626" s="1" t="s">
        <v>37</v>
      </c>
      <c r="I2626" s="1">
        <v>82082</v>
      </c>
      <c r="J2626" s="1" t="s">
        <v>15</v>
      </c>
      <c r="K2626" s="1" t="s">
        <v>109</v>
      </c>
    </row>
    <row r="2627" spans="1:11" ht="15.75" customHeight="1">
      <c r="A2627" s="2" t="s">
        <v>4509</v>
      </c>
      <c r="B2627" s="1">
        <v>2002</v>
      </c>
      <c r="C2627" s="1" t="s">
        <v>4510</v>
      </c>
      <c r="D2627" s="3">
        <v>6.1</v>
      </c>
      <c r="E2627" s="4">
        <v>94</v>
      </c>
      <c r="F2627" s="1">
        <v>20000000</v>
      </c>
      <c r="G2627" s="1">
        <v>12398628</v>
      </c>
      <c r="H2627" s="1" t="s">
        <v>4511</v>
      </c>
      <c r="I2627" s="1">
        <v>21542</v>
      </c>
      <c r="J2627" s="1" t="s">
        <v>15</v>
      </c>
      <c r="K2627" s="1" t="s">
        <v>16</v>
      </c>
    </row>
    <row r="2628" spans="1:11" ht="15.75" customHeight="1">
      <c r="A2628" s="2" t="s">
        <v>4512</v>
      </c>
      <c r="B2628" s="1">
        <v>1999</v>
      </c>
      <c r="C2628" s="1" t="s">
        <v>4513</v>
      </c>
      <c r="D2628" s="3">
        <v>6.1</v>
      </c>
      <c r="E2628" s="4">
        <v>98</v>
      </c>
      <c r="F2628" s="1">
        <v>20000000</v>
      </c>
      <c r="G2628" s="1">
        <v>10544143</v>
      </c>
      <c r="H2628" s="1" t="s">
        <v>149</v>
      </c>
      <c r="I2628" s="1">
        <v>16372</v>
      </c>
      <c r="J2628" s="1" t="s">
        <v>15</v>
      </c>
      <c r="K2628" s="1" t="s">
        <v>312</v>
      </c>
    </row>
    <row r="2629" spans="1:11" ht="15.75" customHeight="1">
      <c r="A2629" s="2" t="s">
        <v>4514</v>
      </c>
      <c r="B2629" s="1">
        <v>2004</v>
      </c>
      <c r="C2629" s="1" t="s">
        <v>4515</v>
      </c>
      <c r="D2629" s="3">
        <v>6.1</v>
      </c>
      <c r="E2629" s="4">
        <v>100</v>
      </c>
      <c r="F2629" s="1">
        <v>20000000</v>
      </c>
      <c r="G2629" s="1">
        <v>5005883</v>
      </c>
      <c r="H2629" s="1" t="s">
        <v>1072</v>
      </c>
      <c r="I2629" s="1">
        <v>29649</v>
      </c>
      <c r="J2629" s="1" t="s">
        <v>15</v>
      </c>
      <c r="K2629" s="1" t="s">
        <v>16</v>
      </c>
    </row>
    <row r="2630" spans="1:11" ht="15.75" customHeight="1">
      <c r="A2630" s="2" t="s">
        <v>4516</v>
      </c>
      <c r="B2630" s="1">
        <v>2010</v>
      </c>
      <c r="C2630" s="1" t="s">
        <v>3995</v>
      </c>
      <c r="D2630" s="3">
        <v>6.1</v>
      </c>
      <c r="E2630" s="4">
        <v>101</v>
      </c>
      <c r="F2630" s="1">
        <v>19000000</v>
      </c>
      <c r="G2630" s="1">
        <v>27758465</v>
      </c>
      <c r="H2630" s="1" t="s">
        <v>468</v>
      </c>
      <c r="I2630" s="1">
        <v>77987</v>
      </c>
      <c r="J2630" s="1" t="s">
        <v>15</v>
      </c>
      <c r="K2630" s="1" t="s">
        <v>16</v>
      </c>
    </row>
    <row r="2631" spans="1:11" ht="15.75" customHeight="1">
      <c r="A2631" s="2" t="s">
        <v>4517</v>
      </c>
      <c r="B2631" s="1">
        <v>2016</v>
      </c>
      <c r="C2631" s="1" t="s">
        <v>1468</v>
      </c>
      <c r="D2631" s="3">
        <v>6.1</v>
      </c>
      <c r="E2631" s="4">
        <v>94</v>
      </c>
      <c r="F2631" s="1">
        <v>18000000</v>
      </c>
      <c r="G2631" s="1">
        <v>59573085</v>
      </c>
      <c r="H2631" s="1" t="s">
        <v>3448</v>
      </c>
      <c r="I2631" s="1">
        <v>13562</v>
      </c>
      <c r="J2631" s="1" t="s">
        <v>15</v>
      </c>
      <c r="K2631" s="1" t="s">
        <v>16</v>
      </c>
    </row>
    <row r="2632" spans="1:11" ht="15.75" customHeight="1">
      <c r="A2632" s="2" t="s">
        <v>4518</v>
      </c>
      <c r="B2632" s="1">
        <v>2001</v>
      </c>
      <c r="C2632" s="1" t="s">
        <v>4519</v>
      </c>
      <c r="D2632" s="3">
        <v>6.1</v>
      </c>
      <c r="E2632" s="4">
        <v>109</v>
      </c>
      <c r="F2632" s="1">
        <v>18000000</v>
      </c>
      <c r="G2632" s="1">
        <v>13491653</v>
      </c>
      <c r="H2632" s="1" t="s">
        <v>133</v>
      </c>
      <c r="I2632" s="1">
        <v>23728</v>
      </c>
      <c r="J2632" s="1" t="s">
        <v>15</v>
      </c>
      <c r="K2632" s="1" t="s">
        <v>16</v>
      </c>
    </row>
    <row r="2633" spans="1:11" ht="15.75" customHeight="1">
      <c r="A2633" s="2" t="s">
        <v>4520</v>
      </c>
      <c r="B2633" s="1">
        <v>1980</v>
      </c>
      <c r="C2633" s="1" t="s">
        <v>2863</v>
      </c>
      <c r="D2633" s="3">
        <v>6.1</v>
      </c>
      <c r="E2633" s="4">
        <v>109</v>
      </c>
      <c r="F2633" s="1">
        <v>10000000</v>
      </c>
      <c r="G2633" s="1">
        <v>69800000</v>
      </c>
      <c r="H2633" s="1" t="s">
        <v>4268</v>
      </c>
      <c r="I2633" s="1">
        <v>18140</v>
      </c>
      <c r="J2633" s="1" t="s">
        <v>15</v>
      </c>
      <c r="K2633" s="1" t="s">
        <v>16</v>
      </c>
    </row>
    <row r="2634" spans="1:11" ht="15.75" customHeight="1">
      <c r="A2634" s="2" t="s">
        <v>4521</v>
      </c>
      <c r="B2634" s="1">
        <v>2005</v>
      </c>
      <c r="C2634" s="1" t="s">
        <v>4522</v>
      </c>
      <c r="D2634" s="3">
        <v>6.1</v>
      </c>
      <c r="E2634" s="4">
        <v>90</v>
      </c>
      <c r="F2634" s="1">
        <v>15000000</v>
      </c>
      <c r="G2634" s="1">
        <v>31585300</v>
      </c>
      <c r="H2634" s="1" t="s">
        <v>149</v>
      </c>
      <c r="I2634" s="1">
        <v>38248</v>
      </c>
      <c r="J2634" s="1" t="s">
        <v>15</v>
      </c>
      <c r="K2634" s="1" t="s">
        <v>16</v>
      </c>
    </row>
    <row r="2635" spans="1:11" ht="15.75" customHeight="1">
      <c r="A2635" s="2" t="s">
        <v>4523</v>
      </c>
      <c r="B2635" s="1">
        <v>2008</v>
      </c>
      <c r="C2635" s="1" t="s">
        <v>4524</v>
      </c>
      <c r="D2635" s="3">
        <v>6.1</v>
      </c>
      <c r="E2635" s="4">
        <v>103</v>
      </c>
      <c r="F2635" s="1">
        <v>15000000</v>
      </c>
      <c r="G2635" s="1">
        <v>73548</v>
      </c>
      <c r="H2635" s="1" t="s">
        <v>4525</v>
      </c>
      <c r="I2635" s="1">
        <v>47574</v>
      </c>
      <c r="J2635" s="1" t="s">
        <v>15</v>
      </c>
      <c r="K2635" s="1" t="s">
        <v>16</v>
      </c>
    </row>
    <row r="2636" spans="1:11" ht="15.75" customHeight="1">
      <c r="A2636" s="2" t="s">
        <v>4526</v>
      </c>
      <c r="B2636" s="1">
        <v>2001</v>
      </c>
      <c r="C2636" s="1" t="s">
        <v>1806</v>
      </c>
      <c r="D2636" s="3">
        <v>6.1</v>
      </c>
      <c r="E2636" s="4">
        <v>112</v>
      </c>
      <c r="F2636" s="1">
        <v>13000000</v>
      </c>
      <c r="G2636" s="1">
        <v>91038276</v>
      </c>
      <c r="H2636" s="1" t="s">
        <v>635</v>
      </c>
      <c r="I2636" s="1">
        <v>47876</v>
      </c>
      <c r="J2636" s="1" t="s">
        <v>15</v>
      </c>
      <c r="K2636" s="1" t="s">
        <v>16</v>
      </c>
    </row>
    <row r="2637" spans="1:11" ht="15.75" customHeight="1">
      <c r="A2637" s="2" t="s">
        <v>4527</v>
      </c>
      <c r="B2637" s="1">
        <v>2014</v>
      </c>
      <c r="C2637" s="1" t="s">
        <v>3824</v>
      </c>
      <c r="D2637" s="3">
        <v>6.1</v>
      </c>
      <c r="E2637" s="4">
        <v>100</v>
      </c>
      <c r="F2637" s="1">
        <v>12500000</v>
      </c>
      <c r="G2637" s="1">
        <v>48637684</v>
      </c>
      <c r="H2637" s="1" t="s">
        <v>149</v>
      </c>
      <c r="I2637" s="1">
        <v>16979</v>
      </c>
      <c r="J2637" s="1" t="s">
        <v>15</v>
      </c>
      <c r="K2637" s="1" t="s">
        <v>16</v>
      </c>
    </row>
    <row r="2638" spans="1:11" ht="15.75" customHeight="1">
      <c r="A2638" s="2" t="s">
        <v>4528</v>
      </c>
      <c r="B2638" s="1">
        <v>1993</v>
      </c>
      <c r="C2638" s="1" t="s">
        <v>4529</v>
      </c>
      <c r="D2638" s="3">
        <v>6.1</v>
      </c>
      <c r="E2638" s="4">
        <v>84</v>
      </c>
      <c r="F2638" s="1">
        <v>8200000</v>
      </c>
      <c r="G2638" s="1">
        <v>27979400</v>
      </c>
      <c r="H2638" s="1" t="s">
        <v>1642</v>
      </c>
      <c r="I2638" s="1">
        <v>37611</v>
      </c>
      <c r="J2638" s="1" t="s">
        <v>15</v>
      </c>
      <c r="K2638" s="1" t="s">
        <v>16</v>
      </c>
    </row>
    <row r="2639" spans="1:11" ht="15.75" customHeight="1">
      <c r="A2639" s="2" t="s">
        <v>4530</v>
      </c>
      <c r="B2639" s="1">
        <v>2007</v>
      </c>
      <c r="C2639" s="1" t="s">
        <v>4531</v>
      </c>
      <c r="D2639" s="3">
        <v>6.1</v>
      </c>
      <c r="E2639" s="4">
        <v>117</v>
      </c>
      <c r="F2639" s="1">
        <v>13000000</v>
      </c>
      <c r="G2639" s="1">
        <v>49121934</v>
      </c>
      <c r="H2639" s="1" t="s">
        <v>468</v>
      </c>
      <c r="I2639" s="1">
        <v>6528</v>
      </c>
      <c r="J2639" s="1" t="s">
        <v>15</v>
      </c>
      <c r="K2639" s="1" t="s">
        <v>16</v>
      </c>
    </row>
    <row r="2640" spans="1:11" ht="15.75" customHeight="1">
      <c r="A2640" s="2" t="s">
        <v>4532</v>
      </c>
      <c r="B2640" s="1">
        <v>1998</v>
      </c>
      <c r="C2640" s="1" t="s">
        <v>4533</v>
      </c>
      <c r="D2640" s="3">
        <v>6.1</v>
      </c>
      <c r="E2640" s="4">
        <v>91</v>
      </c>
      <c r="F2640" s="1">
        <v>13000000</v>
      </c>
      <c r="G2640" s="1">
        <v>27052167</v>
      </c>
      <c r="H2640" s="1" t="s">
        <v>1047</v>
      </c>
      <c r="I2640" s="1">
        <v>24834</v>
      </c>
      <c r="J2640" s="1" t="s">
        <v>15</v>
      </c>
      <c r="K2640" s="1" t="s">
        <v>16</v>
      </c>
    </row>
    <row r="2641" spans="1:11" ht="15.75" customHeight="1">
      <c r="A2641" s="2" t="s">
        <v>4534</v>
      </c>
      <c r="B2641" s="1">
        <v>2001</v>
      </c>
      <c r="C2641" s="1" t="s">
        <v>4535</v>
      </c>
      <c r="D2641" s="3">
        <v>6.1</v>
      </c>
      <c r="E2641" s="4">
        <v>90</v>
      </c>
      <c r="F2641" s="1">
        <v>6000000</v>
      </c>
      <c r="G2641" s="1">
        <v>22235901</v>
      </c>
      <c r="H2641" s="1" t="s">
        <v>149</v>
      </c>
      <c r="I2641" s="1">
        <v>4339</v>
      </c>
      <c r="J2641" s="1" t="s">
        <v>15</v>
      </c>
      <c r="K2641" s="1" t="s">
        <v>16</v>
      </c>
    </row>
    <row r="2642" spans="1:11" ht="15.75" customHeight="1">
      <c r="A2642" s="2" t="s">
        <v>4536</v>
      </c>
      <c r="B2642" s="1">
        <v>1999</v>
      </c>
      <c r="C2642" s="1" t="s">
        <v>3911</v>
      </c>
      <c r="D2642" s="3">
        <v>6.1</v>
      </c>
      <c r="E2642" s="4">
        <v>94</v>
      </c>
      <c r="F2642" s="1">
        <v>13000000</v>
      </c>
      <c r="G2642" s="1">
        <v>6241697</v>
      </c>
      <c r="H2642" s="1" t="s">
        <v>521</v>
      </c>
      <c r="I2642" s="1">
        <v>16059</v>
      </c>
      <c r="J2642" s="1" t="s">
        <v>15</v>
      </c>
      <c r="K2642" s="1" t="s">
        <v>109</v>
      </c>
    </row>
    <row r="2643" spans="1:11" ht="15.75" customHeight="1">
      <c r="A2643" s="2" t="s">
        <v>4537</v>
      </c>
      <c r="B2643" s="1">
        <v>2001</v>
      </c>
      <c r="C2643" s="1" t="s">
        <v>4538</v>
      </c>
      <c r="D2643" s="3">
        <v>6.1</v>
      </c>
      <c r="E2643" s="4">
        <v>93</v>
      </c>
      <c r="F2643" s="1">
        <v>13000000</v>
      </c>
      <c r="G2643" s="1">
        <v>4919896</v>
      </c>
      <c r="H2643" s="1" t="s">
        <v>1709</v>
      </c>
      <c r="I2643" s="1">
        <v>21530</v>
      </c>
      <c r="J2643" s="1" t="s">
        <v>15</v>
      </c>
      <c r="K2643" s="1" t="s">
        <v>121</v>
      </c>
    </row>
    <row r="2644" spans="1:11" ht="15.75" customHeight="1">
      <c r="A2644" s="2" t="s">
        <v>4539</v>
      </c>
      <c r="B2644" s="1">
        <v>2010</v>
      </c>
      <c r="C2644" s="1" t="s">
        <v>2929</v>
      </c>
      <c r="D2644" s="3">
        <v>6.1</v>
      </c>
      <c r="E2644" s="4">
        <v>109</v>
      </c>
      <c r="F2644" s="1">
        <v>13000000</v>
      </c>
      <c r="G2644" s="1">
        <v>214966</v>
      </c>
      <c r="H2644" s="1" t="s">
        <v>98</v>
      </c>
      <c r="I2644" s="1">
        <v>28483</v>
      </c>
      <c r="J2644" s="1" t="s">
        <v>15</v>
      </c>
      <c r="K2644" s="1" t="s">
        <v>16</v>
      </c>
    </row>
    <row r="2645" spans="1:11" ht="15.75" customHeight="1">
      <c r="A2645" s="2" t="s">
        <v>4540</v>
      </c>
      <c r="B2645" s="1">
        <v>2016</v>
      </c>
      <c r="C2645" s="1" t="s">
        <v>3665</v>
      </c>
      <c r="D2645" s="3">
        <v>6.1</v>
      </c>
      <c r="E2645" s="4">
        <v>109</v>
      </c>
      <c r="F2645" s="1">
        <v>10000000</v>
      </c>
      <c r="G2645" s="1">
        <v>78845130</v>
      </c>
      <c r="H2645" s="1" t="s">
        <v>3052</v>
      </c>
      <c r="I2645" s="1">
        <v>17596</v>
      </c>
      <c r="J2645" s="1" t="s">
        <v>15</v>
      </c>
      <c r="K2645" s="1" t="s">
        <v>109</v>
      </c>
    </row>
    <row r="2646" spans="1:11" ht="15.75" customHeight="1">
      <c r="A2646" s="2" t="s">
        <v>4541</v>
      </c>
      <c r="B2646" s="1">
        <v>2001</v>
      </c>
      <c r="C2646" s="1" t="s">
        <v>1677</v>
      </c>
      <c r="D2646" s="3">
        <v>6.1</v>
      </c>
      <c r="E2646" s="4">
        <v>90</v>
      </c>
      <c r="F2646" s="1">
        <v>10000000</v>
      </c>
      <c r="G2646" s="1">
        <v>37470017</v>
      </c>
      <c r="H2646" s="1" t="s">
        <v>1868</v>
      </c>
      <c r="I2646" s="1">
        <v>86890</v>
      </c>
      <c r="J2646" s="1" t="s">
        <v>15</v>
      </c>
      <c r="K2646" s="1" t="s">
        <v>135</v>
      </c>
    </row>
    <row r="2647" spans="1:11" ht="15.75" customHeight="1">
      <c r="A2647" s="2" t="s">
        <v>4542</v>
      </c>
      <c r="B2647" s="1">
        <v>2015</v>
      </c>
      <c r="C2647" s="1" t="s">
        <v>4543</v>
      </c>
      <c r="D2647" s="3">
        <v>6.1</v>
      </c>
      <c r="E2647" s="4">
        <v>97</v>
      </c>
      <c r="F2647" s="1">
        <v>10000000</v>
      </c>
      <c r="G2647" s="1">
        <v>52200504</v>
      </c>
      <c r="H2647" s="1" t="s">
        <v>1069</v>
      </c>
      <c r="I2647" s="1">
        <v>54190</v>
      </c>
      <c r="J2647" s="1" t="s">
        <v>15</v>
      </c>
      <c r="K2647" s="1" t="s">
        <v>288</v>
      </c>
    </row>
    <row r="2648" spans="1:11" ht="15.75" customHeight="1">
      <c r="A2648" s="2" t="s">
        <v>4544</v>
      </c>
      <c r="B2648" s="1">
        <v>2003</v>
      </c>
      <c r="C2648" s="1" t="s">
        <v>4545</v>
      </c>
      <c r="D2648" s="3">
        <v>6.1</v>
      </c>
      <c r="E2648" s="4">
        <v>84</v>
      </c>
      <c r="F2648" s="1">
        <v>12600000</v>
      </c>
      <c r="G2648" s="1">
        <v>15417771</v>
      </c>
      <c r="H2648" s="1" t="s">
        <v>589</v>
      </c>
      <c r="I2648" s="1">
        <v>87494</v>
      </c>
      <c r="J2648" s="1" t="s">
        <v>15</v>
      </c>
      <c r="K2648" s="1" t="s">
        <v>16</v>
      </c>
    </row>
    <row r="2649" spans="1:11" ht="15.75" customHeight="1">
      <c r="A2649" s="2" t="s">
        <v>4546</v>
      </c>
      <c r="B2649" s="1">
        <v>2012</v>
      </c>
      <c r="C2649" s="1" t="s">
        <v>4547</v>
      </c>
      <c r="D2649" s="3">
        <v>6.1</v>
      </c>
      <c r="E2649" s="4">
        <v>82</v>
      </c>
      <c r="F2649" s="1">
        <v>10000000</v>
      </c>
      <c r="G2649" s="1">
        <v>6842058</v>
      </c>
      <c r="H2649" s="1" t="s">
        <v>1009</v>
      </c>
      <c r="I2649" s="1">
        <v>36029</v>
      </c>
      <c r="J2649" s="1" t="s">
        <v>15</v>
      </c>
      <c r="K2649" s="1" t="s">
        <v>16</v>
      </c>
    </row>
    <row r="2650" spans="1:11" ht="15.75" customHeight="1">
      <c r="A2650" s="2" t="s">
        <v>4548</v>
      </c>
      <c r="B2650" s="1">
        <v>2008</v>
      </c>
      <c r="C2650" s="1" t="s">
        <v>4549</v>
      </c>
      <c r="D2650" s="3">
        <v>6.1</v>
      </c>
      <c r="E2650" s="4">
        <v>104</v>
      </c>
      <c r="F2650" s="1">
        <v>10000000</v>
      </c>
      <c r="G2650" s="1">
        <v>3607</v>
      </c>
      <c r="H2650" s="1" t="s">
        <v>840</v>
      </c>
      <c r="I2650" s="1">
        <v>22753</v>
      </c>
      <c r="J2650" s="1" t="s">
        <v>15</v>
      </c>
      <c r="K2650" s="1" t="s">
        <v>282</v>
      </c>
    </row>
    <row r="2651" spans="1:11" ht="15.75" customHeight="1">
      <c r="A2651" s="2" t="s">
        <v>4550</v>
      </c>
      <c r="B2651" s="1">
        <v>2000</v>
      </c>
      <c r="C2651" s="1" t="s">
        <v>4551</v>
      </c>
      <c r="D2651" s="3">
        <v>6.1</v>
      </c>
      <c r="E2651" s="4">
        <v>98</v>
      </c>
      <c r="F2651" s="1">
        <v>9500000</v>
      </c>
      <c r="G2651" s="1">
        <v>57176582</v>
      </c>
      <c r="H2651" s="1" t="s">
        <v>521</v>
      </c>
      <c r="I2651" s="1">
        <v>27492</v>
      </c>
      <c r="J2651" s="1" t="s">
        <v>15</v>
      </c>
      <c r="K2651" s="1" t="s">
        <v>16</v>
      </c>
    </row>
    <row r="2652" spans="1:11" ht="15.75" customHeight="1">
      <c r="A2652" s="2" t="s">
        <v>4552</v>
      </c>
      <c r="B2652" s="1">
        <v>1990</v>
      </c>
      <c r="C2652" s="1" t="s">
        <v>4553</v>
      </c>
      <c r="D2652" s="3">
        <v>6.1</v>
      </c>
      <c r="E2652" s="4">
        <v>120</v>
      </c>
      <c r="F2652" s="1">
        <v>9000000</v>
      </c>
      <c r="G2652" s="1">
        <v>349618</v>
      </c>
      <c r="H2652" s="1" t="s">
        <v>488</v>
      </c>
      <c r="I2652" s="1">
        <v>4302</v>
      </c>
      <c r="J2652" s="1" t="s">
        <v>15</v>
      </c>
      <c r="K2652" s="1" t="s">
        <v>35</v>
      </c>
    </row>
    <row r="2653" spans="1:11" ht="15.75" customHeight="1">
      <c r="A2653" s="2" t="s">
        <v>4554</v>
      </c>
      <c r="B2653" s="1">
        <v>2014</v>
      </c>
      <c r="C2653" s="1" t="s">
        <v>4555</v>
      </c>
      <c r="D2653" s="3">
        <v>6.1</v>
      </c>
      <c r="E2653" s="4">
        <v>94</v>
      </c>
      <c r="F2653" s="1">
        <v>8000000</v>
      </c>
      <c r="G2653" s="1">
        <v>26049082</v>
      </c>
      <c r="H2653" s="1" t="s">
        <v>149</v>
      </c>
      <c r="I2653" s="1">
        <v>76791</v>
      </c>
      <c r="J2653" s="1" t="s">
        <v>15</v>
      </c>
      <c r="K2653" s="1" t="s">
        <v>16</v>
      </c>
    </row>
    <row r="2654" spans="1:11" ht="15.75" customHeight="1">
      <c r="A2654" s="2" t="s">
        <v>4556</v>
      </c>
      <c r="B2654" s="1">
        <v>1983</v>
      </c>
      <c r="C2654" s="1" t="s">
        <v>2640</v>
      </c>
      <c r="D2654" s="3">
        <v>6.1</v>
      </c>
      <c r="E2654" s="4">
        <v>95</v>
      </c>
      <c r="F2654" s="1">
        <v>4000000</v>
      </c>
      <c r="G2654" s="1">
        <v>94900000</v>
      </c>
      <c r="H2654" s="1" t="s">
        <v>635</v>
      </c>
      <c r="I2654" s="1">
        <v>35172</v>
      </c>
      <c r="J2654" s="1" t="s">
        <v>15</v>
      </c>
      <c r="K2654" s="1" t="s">
        <v>16</v>
      </c>
    </row>
    <row r="2655" spans="1:11" ht="15.75" customHeight="1">
      <c r="A2655" s="2" t="s">
        <v>4557</v>
      </c>
      <c r="B2655" s="1">
        <v>2012</v>
      </c>
      <c r="C2655" s="1" t="s">
        <v>658</v>
      </c>
      <c r="D2655" s="3">
        <v>6.1</v>
      </c>
      <c r="E2655" s="4">
        <v>110</v>
      </c>
      <c r="F2655" s="1">
        <v>7000000</v>
      </c>
      <c r="G2655" s="1">
        <v>113709992</v>
      </c>
      <c r="H2655" s="1" t="s">
        <v>45</v>
      </c>
      <c r="I2655" s="1">
        <v>108843</v>
      </c>
      <c r="J2655" s="1" t="s">
        <v>15</v>
      </c>
      <c r="K2655" s="1" t="s">
        <v>16</v>
      </c>
    </row>
    <row r="2656" spans="1:11" ht="15.75" customHeight="1">
      <c r="A2656" s="2" t="s">
        <v>4558</v>
      </c>
      <c r="B2656" s="1">
        <v>1999</v>
      </c>
      <c r="C2656" s="1" t="s">
        <v>4559</v>
      </c>
      <c r="D2656" s="3">
        <v>6.1</v>
      </c>
      <c r="E2656" s="4">
        <v>95</v>
      </c>
      <c r="F2656" s="1">
        <v>7000000</v>
      </c>
      <c r="G2656" s="1">
        <v>14003141</v>
      </c>
      <c r="H2656" s="1" t="s">
        <v>98</v>
      </c>
      <c r="I2656" s="1">
        <v>4598</v>
      </c>
      <c r="J2656" s="1" t="s">
        <v>15</v>
      </c>
      <c r="K2656" s="1" t="s">
        <v>16</v>
      </c>
    </row>
    <row r="2657" spans="1:11" ht="15.75" customHeight="1">
      <c r="A2657" s="2" t="s">
        <v>4560</v>
      </c>
      <c r="B2657" s="1">
        <v>1995</v>
      </c>
      <c r="C2657" s="1" t="s">
        <v>4561</v>
      </c>
      <c r="D2657" s="3">
        <v>6.1</v>
      </c>
      <c r="E2657" s="4">
        <v>98</v>
      </c>
      <c r="F2657" s="1">
        <v>6000000</v>
      </c>
      <c r="G2657" s="1">
        <v>11797927</v>
      </c>
      <c r="H2657" s="1" t="s">
        <v>3425</v>
      </c>
      <c r="I2657" s="1">
        <v>4582</v>
      </c>
      <c r="J2657" s="1" t="s">
        <v>15</v>
      </c>
      <c r="K2657" s="1" t="s">
        <v>16</v>
      </c>
    </row>
    <row r="2658" spans="1:11" ht="15.75" customHeight="1">
      <c r="A2658" s="2" t="s">
        <v>4562</v>
      </c>
      <c r="B2658" s="1">
        <v>2011</v>
      </c>
      <c r="C2658" s="1" t="s">
        <v>3802</v>
      </c>
      <c r="D2658" s="3">
        <v>6.1</v>
      </c>
      <c r="E2658" s="4">
        <v>104</v>
      </c>
      <c r="F2658" s="1">
        <v>6000000</v>
      </c>
      <c r="G2658" s="1">
        <v>1346503</v>
      </c>
      <c r="H2658" s="1" t="s">
        <v>1817</v>
      </c>
      <c r="I2658" s="1">
        <v>3024</v>
      </c>
      <c r="J2658" s="1" t="s">
        <v>15</v>
      </c>
      <c r="K2658" s="1" t="s">
        <v>561</v>
      </c>
    </row>
    <row r="2659" spans="1:11" ht="15.75" customHeight="1">
      <c r="A2659" s="2" t="s">
        <v>4446</v>
      </c>
      <c r="B2659" s="1">
        <v>2002</v>
      </c>
      <c r="C2659" s="1" t="s">
        <v>4447</v>
      </c>
      <c r="D2659" s="3">
        <v>6.1</v>
      </c>
      <c r="E2659" s="4">
        <v>115</v>
      </c>
      <c r="F2659" s="1">
        <v>50000000</v>
      </c>
      <c r="G2659" s="1">
        <v>31874869</v>
      </c>
      <c r="H2659" s="1" t="s">
        <v>840</v>
      </c>
      <c r="I2659" s="1">
        <v>43575</v>
      </c>
      <c r="J2659" s="1" t="s">
        <v>15</v>
      </c>
      <c r="K2659" s="1" t="s">
        <v>16</v>
      </c>
    </row>
    <row r="2660" spans="1:11" ht="15.75" customHeight="1">
      <c r="A2660" s="2" t="s">
        <v>4563</v>
      </c>
      <c r="B2660" s="1">
        <v>2013</v>
      </c>
      <c r="C2660" s="1" t="s">
        <v>4564</v>
      </c>
      <c r="D2660" s="3">
        <v>6.1</v>
      </c>
      <c r="E2660" s="4">
        <v>99</v>
      </c>
      <c r="F2660" s="1">
        <v>5500000</v>
      </c>
      <c r="G2660" s="1">
        <v>22770</v>
      </c>
      <c r="H2660" s="1" t="s">
        <v>45</v>
      </c>
      <c r="I2660" s="1">
        <v>1658</v>
      </c>
      <c r="J2660" s="1" t="s">
        <v>67</v>
      </c>
      <c r="K2660" s="1" t="s">
        <v>68</v>
      </c>
    </row>
    <row r="2661" spans="1:11" ht="15.75" customHeight="1">
      <c r="A2661" s="2" t="s">
        <v>4565</v>
      </c>
      <c r="B2661" s="1">
        <v>2014</v>
      </c>
      <c r="C2661" s="1" t="s">
        <v>2924</v>
      </c>
      <c r="D2661" s="3">
        <v>6.1</v>
      </c>
      <c r="E2661" s="4">
        <v>93</v>
      </c>
      <c r="F2661" s="1">
        <v>5000000</v>
      </c>
      <c r="G2661" s="1">
        <v>21197315</v>
      </c>
      <c r="H2661" s="1" t="s">
        <v>116</v>
      </c>
      <c r="I2661" s="1">
        <v>49948</v>
      </c>
      <c r="J2661" s="1" t="s">
        <v>15</v>
      </c>
      <c r="K2661" s="1" t="s">
        <v>16</v>
      </c>
    </row>
    <row r="2662" spans="1:11" ht="15.75" customHeight="1">
      <c r="A2662" s="2" t="s">
        <v>4566</v>
      </c>
      <c r="B2662" s="1">
        <v>2009</v>
      </c>
      <c r="C2662" s="1" t="s">
        <v>4567</v>
      </c>
      <c r="D2662" s="3">
        <v>6.1</v>
      </c>
      <c r="E2662" s="4">
        <v>99</v>
      </c>
      <c r="F2662" s="1">
        <v>8000000</v>
      </c>
      <c r="G2662" s="1">
        <v>10572742</v>
      </c>
      <c r="H2662" s="1" t="s">
        <v>396</v>
      </c>
      <c r="I2662" s="1">
        <v>2326</v>
      </c>
      <c r="J2662" s="1" t="s">
        <v>15</v>
      </c>
      <c r="K2662" s="1" t="s">
        <v>16</v>
      </c>
    </row>
    <row r="2663" spans="1:11" ht="15.75" customHeight="1">
      <c r="A2663" s="2" t="s">
        <v>4568</v>
      </c>
      <c r="B2663" s="1">
        <v>1996</v>
      </c>
      <c r="C2663" s="1" t="s">
        <v>3101</v>
      </c>
      <c r="D2663" s="3">
        <v>6.1</v>
      </c>
      <c r="E2663" s="4">
        <v>97</v>
      </c>
      <c r="F2663" s="1">
        <v>5000000</v>
      </c>
      <c r="G2663" s="1">
        <v>326308</v>
      </c>
      <c r="H2663" s="1" t="s">
        <v>98</v>
      </c>
      <c r="I2663" s="1">
        <v>6632</v>
      </c>
      <c r="J2663" s="1" t="s">
        <v>15</v>
      </c>
      <c r="K2663" s="1" t="s">
        <v>16</v>
      </c>
    </row>
    <row r="2664" spans="1:11" ht="15.75" customHeight="1">
      <c r="A2664" s="2" t="s">
        <v>4569</v>
      </c>
      <c r="B2664" s="1">
        <v>2012</v>
      </c>
      <c r="C2664" s="1" t="s">
        <v>4570</v>
      </c>
      <c r="D2664" s="3">
        <v>6.1</v>
      </c>
      <c r="E2664" s="4">
        <v>112</v>
      </c>
      <c r="F2664" s="1">
        <v>3000000</v>
      </c>
      <c r="G2664" s="1">
        <v>26345</v>
      </c>
      <c r="H2664" s="1" t="s">
        <v>794</v>
      </c>
      <c r="I2664" s="1">
        <v>16445</v>
      </c>
      <c r="J2664" s="1" t="s">
        <v>15</v>
      </c>
      <c r="K2664" s="1" t="s">
        <v>121</v>
      </c>
    </row>
    <row r="2665" spans="1:11" ht="15.75" customHeight="1">
      <c r="A2665" s="2" t="s">
        <v>4396</v>
      </c>
      <c r="B2665" s="1">
        <v>2014</v>
      </c>
      <c r="C2665" s="1" t="s">
        <v>91</v>
      </c>
      <c r="D2665" s="3">
        <v>6.1</v>
      </c>
      <c r="E2665" s="4">
        <v>150</v>
      </c>
      <c r="F2665" s="1">
        <v>140000000</v>
      </c>
      <c r="G2665" s="1">
        <v>65007045</v>
      </c>
      <c r="H2665" s="1" t="s">
        <v>66</v>
      </c>
      <c r="I2665" s="1">
        <v>128694</v>
      </c>
      <c r="J2665" s="1" t="s">
        <v>15</v>
      </c>
      <c r="K2665" s="1" t="s">
        <v>121</v>
      </c>
    </row>
    <row r="2666" spans="1:11" ht="15.75" customHeight="1">
      <c r="A2666" s="2" t="s">
        <v>4571</v>
      </c>
      <c r="B2666" s="1">
        <v>2014</v>
      </c>
      <c r="C2666" s="1" t="s">
        <v>4572</v>
      </c>
      <c r="D2666" s="3">
        <v>6.1</v>
      </c>
      <c r="E2666" s="4">
        <v>106</v>
      </c>
      <c r="F2666" s="1">
        <v>4000000</v>
      </c>
      <c r="G2666" s="1">
        <v>20262</v>
      </c>
      <c r="H2666" s="1" t="s">
        <v>42</v>
      </c>
      <c r="I2666" s="1">
        <v>1738</v>
      </c>
      <c r="J2666" s="1" t="s">
        <v>62</v>
      </c>
      <c r="K2666" s="1" t="s">
        <v>63</v>
      </c>
    </row>
    <row r="2667" spans="1:11" ht="15.75" customHeight="1">
      <c r="A2667" s="2" t="s">
        <v>4573</v>
      </c>
      <c r="B2667" s="1">
        <v>1996</v>
      </c>
      <c r="C2667" s="1" t="s">
        <v>3483</v>
      </c>
      <c r="D2667" s="3">
        <v>6.1</v>
      </c>
      <c r="E2667" s="4">
        <v>96</v>
      </c>
      <c r="F2667" s="1">
        <v>3500000</v>
      </c>
      <c r="G2667" s="1">
        <v>9449219</v>
      </c>
      <c r="H2667" s="1" t="s">
        <v>468</v>
      </c>
      <c r="I2667" s="1">
        <v>13949</v>
      </c>
      <c r="J2667" s="1" t="s">
        <v>15</v>
      </c>
      <c r="K2667" s="1" t="s">
        <v>16</v>
      </c>
    </row>
    <row r="2668" spans="1:11" ht="15.75" customHeight="1">
      <c r="A2668" s="2" t="s">
        <v>4574</v>
      </c>
      <c r="B2668" s="1">
        <v>2011</v>
      </c>
      <c r="C2668" s="1" t="s">
        <v>4575</v>
      </c>
      <c r="D2668" s="3">
        <v>6.1</v>
      </c>
      <c r="E2668" s="4">
        <v>86</v>
      </c>
      <c r="F2668" s="1">
        <v>3000000</v>
      </c>
      <c r="G2668" s="1">
        <v>703002</v>
      </c>
      <c r="H2668" s="1" t="s">
        <v>1778</v>
      </c>
      <c r="I2668" s="1">
        <v>37495</v>
      </c>
      <c r="J2668" s="1" t="s">
        <v>15</v>
      </c>
      <c r="K2668" s="1" t="s">
        <v>288</v>
      </c>
    </row>
    <row r="2669" spans="1:11" ht="15.75" customHeight="1">
      <c r="A2669" s="2" t="s">
        <v>4576</v>
      </c>
      <c r="B2669" s="1">
        <v>2000</v>
      </c>
      <c r="C2669" s="1" t="s">
        <v>4141</v>
      </c>
      <c r="D2669" s="3">
        <v>6.1</v>
      </c>
      <c r="E2669" s="4">
        <v>103</v>
      </c>
      <c r="F2669" s="1">
        <v>8400000</v>
      </c>
      <c r="G2669" s="1">
        <v>5725</v>
      </c>
      <c r="H2669" s="1" t="s">
        <v>589</v>
      </c>
      <c r="I2669" s="1">
        <v>10220</v>
      </c>
      <c r="J2669" s="1" t="s">
        <v>134</v>
      </c>
      <c r="K2669" s="1" t="s">
        <v>135</v>
      </c>
    </row>
    <row r="2670" spans="1:11" ht="15.75" customHeight="1">
      <c r="A2670" s="2" t="s">
        <v>4577</v>
      </c>
      <c r="B2670" s="1">
        <v>2015</v>
      </c>
      <c r="C2670" s="1" t="s">
        <v>4578</v>
      </c>
      <c r="D2670" s="3">
        <v>6.1</v>
      </c>
      <c r="E2670" s="4">
        <v>96</v>
      </c>
      <c r="F2670" s="1">
        <v>2000000</v>
      </c>
      <c r="G2670" s="1">
        <v>3590010</v>
      </c>
      <c r="H2670" s="1" t="s">
        <v>635</v>
      </c>
      <c r="I2670" s="1">
        <v>20885</v>
      </c>
      <c r="J2670" s="1" t="s">
        <v>15</v>
      </c>
      <c r="K2670" s="1" t="s">
        <v>121</v>
      </c>
    </row>
    <row r="2671" spans="1:11" ht="15.75" customHeight="1">
      <c r="A2671" s="2" t="s">
        <v>4579</v>
      </c>
      <c r="B2671" s="1">
        <v>2015</v>
      </c>
      <c r="C2671" s="1" t="s">
        <v>4580</v>
      </c>
      <c r="D2671" s="3">
        <v>6.1</v>
      </c>
      <c r="E2671" s="4">
        <v>98</v>
      </c>
      <c r="F2671" s="1">
        <v>1500000</v>
      </c>
      <c r="G2671" s="1">
        <v>105943</v>
      </c>
      <c r="H2671" s="1" t="s">
        <v>521</v>
      </c>
      <c r="I2671" s="1">
        <v>1351</v>
      </c>
      <c r="J2671" s="1" t="s">
        <v>15</v>
      </c>
      <c r="K2671" s="1" t="s">
        <v>16</v>
      </c>
    </row>
    <row r="2672" spans="1:11" ht="15.75" customHeight="1">
      <c r="A2672" s="2" t="s">
        <v>4438</v>
      </c>
      <c r="B2672" s="1">
        <v>1998</v>
      </c>
      <c r="C2672" s="1" t="s">
        <v>2858</v>
      </c>
      <c r="D2672" s="3">
        <v>6.1</v>
      </c>
      <c r="E2672" s="4">
        <v>111</v>
      </c>
      <c r="F2672" s="1">
        <v>60000000</v>
      </c>
      <c r="G2672" s="1">
        <v>32940507</v>
      </c>
      <c r="H2672" s="1" t="s">
        <v>21</v>
      </c>
      <c r="I2672" s="1">
        <v>54316</v>
      </c>
      <c r="J2672" s="1" t="s">
        <v>15</v>
      </c>
      <c r="K2672" s="1" t="s">
        <v>16</v>
      </c>
    </row>
    <row r="2673" spans="1:11" ht="15.75" customHeight="1">
      <c r="A2673" s="2" t="s">
        <v>4581</v>
      </c>
      <c r="B2673" s="1">
        <v>1981</v>
      </c>
      <c r="C2673" s="1" t="s">
        <v>4339</v>
      </c>
      <c r="D2673" s="3">
        <v>6.1</v>
      </c>
      <c r="E2673" s="4">
        <v>87</v>
      </c>
      <c r="F2673" s="1">
        <v>1250000</v>
      </c>
      <c r="G2673" s="1">
        <v>19100000</v>
      </c>
      <c r="H2673" s="1" t="s">
        <v>116</v>
      </c>
      <c r="I2673" s="1">
        <v>39690</v>
      </c>
      <c r="J2673" s="1" t="s">
        <v>15</v>
      </c>
      <c r="K2673" s="1" t="s">
        <v>16</v>
      </c>
    </row>
    <row r="2674" spans="1:11" ht="15.75" customHeight="1">
      <c r="A2674" s="2" t="s">
        <v>4582</v>
      </c>
      <c r="B2674" s="1">
        <v>2001</v>
      </c>
      <c r="C2674" s="1" t="s">
        <v>4583</v>
      </c>
      <c r="D2674" s="3">
        <v>6.1</v>
      </c>
      <c r="E2674" s="4">
        <v>88</v>
      </c>
      <c r="F2674" s="1">
        <v>1200000</v>
      </c>
      <c r="G2674" s="1">
        <v>58936</v>
      </c>
      <c r="H2674" s="1" t="s">
        <v>2120</v>
      </c>
      <c r="I2674" s="1">
        <v>91</v>
      </c>
      <c r="J2674" s="1" t="s">
        <v>15</v>
      </c>
      <c r="K2674" s="1" t="s">
        <v>16</v>
      </c>
    </row>
    <row r="2675" spans="1:11" ht="15.75" customHeight="1">
      <c r="A2675" s="2" t="s">
        <v>4584</v>
      </c>
      <c r="B2675" s="1">
        <v>2010</v>
      </c>
      <c r="C2675" s="1" t="s">
        <v>4585</v>
      </c>
      <c r="D2675" s="3">
        <v>6.1</v>
      </c>
      <c r="E2675" s="4">
        <v>110</v>
      </c>
      <c r="F2675" s="1">
        <v>1100000</v>
      </c>
      <c r="G2675" s="1">
        <v>56129</v>
      </c>
      <c r="H2675" s="1" t="s">
        <v>269</v>
      </c>
      <c r="I2675" s="1">
        <v>6555</v>
      </c>
      <c r="J2675" s="1" t="s">
        <v>15</v>
      </c>
      <c r="K2675" s="1" t="s">
        <v>288</v>
      </c>
    </row>
    <row r="2676" spans="1:11" ht="15.75" customHeight="1">
      <c r="A2676" s="2" t="s">
        <v>4586</v>
      </c>
      <c r="B2676" s="1">
        <v>2003</v>
      </c>
      <c r="C2676" s="1" t="s">
        <v>4587</v>
      </c>
      <c r="D2676" s="3">
        <v>6.1</v>
      </c>
      <c r="E2676" s="4">
        <v>79</v>
      </c>
      <c r="F2676" s="1">
        <v>1000000</v>
      </c>
      <c r="G2676" s="1">
        <v>279282</v>
      </c>
      <c r="H2676" s="1" t="s">
        <v>468</v>
      </c>
      <c r="I2676" s="1">
        <v>3806</v>
      </c>
      <c r="J2676" s="1" t="s">
        <v>15</v>
      </c>
      <c r="K2676" s="1" t="s">
        <v>16</v>
      </c>
    </row>
    <row r="2677" spans="1:11" ht="15.75" customHeight="1">
      <c r="A2677" s="2" t="s">
        <v>4588</v>
      </c>
      <c r="B2677" s="1">
        <v>1998</v>
      </c>
      <c r="C2677" s="1" t="s">
        <v>2070</v>
      </c>
      <c r="D2677" s="3">
        <v>6.1</v>
      </c>
      <c r="E2677" s="4">
        <v>88</v>
      </c>
      <c r="F2677" s="1">
        <v>1000000</v>
      </c>
      <c r="G2677" s="1">
        <v>21210</v>
      </c>
      <c r="H2677" s="1" t="s">
        <v>224</v>
      </c>
      <c r="I2677" s="1">
        <v>2735</v>
      </c>
      <c r="J2677" s="1" t="s">
        <v>15</v>
      </c>
      <c r="K2677" s="1" t="s">
        <v>16</v>
      </c>
    </row>
    <row r="2678" spans="1:11" ht="15.75" customHeight="1">
      <c r="A2678" s="2" t="s">
        <v>4589</v>
      </c>
      <c r="B2678" s="1">
        <v>2006</v>
      </c>
      <c r="C2678" s="1" t="s">
        <v>4590</v>
      </c>
      <c r="D2678" s="3">
        <v>6.1</v>
      </c>
      <c r="E2678" s="4">
        <v>78</v>
      </c>
      <c r="F2678" s="1">
        <v>1000000</v>
      </c>
      <c r="G2678" s="1">
        <v>10018</v>
      </c>
      <c r="H2678" s="1" t="s">
        <v>98</v>
      </c>
      <c r="I2678" s="1">
        <v>3228</v>
      </c>
      <c r="J2678" s="1" t="s">
        <v>15</v>
      </c>
      <c r="K2678" s="1" t="s">
        <v>16</v>
      </c>
    </row>
    <row r="2679" spans="1:11" ht="15.75" customHeight="1">
      <c r="A2679" s="2" t="s">
        <v>4591</v>
      </c>
      <c r="B2679" s="1">
        <v>1974</v>
      </c>
      <c r="C2679" s="1" t="s">
        <v>4592</v>
      </c>
      <c r="D2679" s="3">
        <v>6.1</v>
      </c>
      <c r="E2679" s="4">
        <v>86</v>
      </c>
      <c r="F2679" s="1">
        <v>500000</v>
      </c>
      <c r="G2679" s="1">
        <v>39552600</v>
      </c>
      <c r="H2679" s="1" t="s">
        <v>4593</v>
      </c>
      <c r="I2679" s="1">
        <v>3411</v>
      </c>
      <c r="J2679" s="1" t="s">
        <v>15</v>
      </c>
      <c r="K2679" s="1" t="s">
        <v>16</v>
      </c>
    </row>
    <row r="2680" spans="1:11" ht="15.75" customHeight="1">
      <c r="A2680" s="2" t="s">
        <v>4594</v>
      </c>
      <c r="B2680" s="1">
        <v>2002</v>
      </c>
      <c r="C2680" s="1" t="s">
        <v>4595</v>
      </c>
      <c r="D2680" s="3">
        <v>6.1</v>
      </c>
      <c r="E2680" s="4">
        <v>112</v>
      </c>
      <c r="F2680" s="1">
        <v>500000</v>
      </c>
      <c r="G2680" s="1">
        <v>13134</v>
      </c>
      <c r="H2680" s="1" t="s">
        <v>273</v>
      </c>
      <c r="I2680" s="1">
        <v>2004</v>
      </c>
      <c r="J2680" s="1" t="s">
        <v>15</v>
      </c>
      <c r="K2680" s="1" t="s">
        <v>16</v>
      </c>
    </row>
    <row r="2681" spans="1:11" ht="15.75" customHeight="1">
      <c r="A2681" s="2" t="s">
        <v>4596</v>
      </c>
      <c r="B2681" s="1">
        <v>2008</v>
      </c>
      <c r="C2681" s="1" t="s">
        <v>3574</v>
      </c>
      <c r="D2681" s="3">
        <v>6.1</v>
      </c>
      <c r="E2681" s="4">
        <v>101</v>
      </c>
      <c r="F2681" s="1">
        <v>35000000</v>
      </c>
      <c r="G2681" s="1">
        <v>80276912</v>
      </c>
      <c r="H2681" s="1" t="s">
        <v>149</v>
      </c>
      <c r="I2681" s="1">
        <v>140740</v>
      </c>
      <c r="J2681" s="1" t="s">
        <v>15</v>
      </c>
      <c r="K2681" s="1" t="s">
        <v>16</v>
      </c>
    </row>
    <row r="2682" spans="1:11" ht="15.75" customHeight="1">
      <c r="A2682" s="2" t="s">
        <v>4597</v>
      </c>
      <c r="B2682" s="1">
        <v>2012</v>
      </c>
      <c r="C2682" s="1" t="s">
        <v>4598</v>
      </c>
      <c r="D2682" s="3">
        <v>6.1</v>
      </c>
      <c r="E2682" s="4">
        <v>89</v>
      </c>
      <c r="F2682" s="1">
        <v>6000000</v>
      </c>
      <c r="G2682" s="1">
        <v>12843</v>
      </c>
      <c r="H2682" s="1" t="s">
        <v>589</v>
      </c>
      <c r="I2682" s="1">
        <v>27297</v>
      </c>
      <c r="J2682" s="1" t="s">
        <v>15</v>
      </c>
      <c r="K2682" s="1" t="s">
        <v>109</v>
      </c>
    </row>
    <row r="2683" spans="1:11" ht="15.75" customHeight="1">
      <c r="A2683" s="2" t="s">
        <v>4599</v>
      </c>
      <c r="B2683" s="1">
        <v>1999</v>
      </c>
      <c r="C2683" s="1" t="s">
        <v>3204</v>
      </c>
      <c r="D2683" s="3">
        <v>6.1</v>
      </c>
      <c r="E2683" s="4">
        <v>92</v>
      </c>
      <c r="F2683" s="1">
        <v>250000</v>
      </c>
      <c r="G2683" s="1">
        <v>177840</v>
      </c>
      <c r="H2683" s="1" t="s">
        <v>2120</v>
      </c>
      <c r="I2683" s="1">
        <v>708</v>
      </c>
      <c r="J2683" s="1" t="s">
        <v>15</v>
      </c>
      <c r="K2683" s="1" t="s">
        <v>121</v>
      </c>
    </row>
    <row r="2684" spans="1:11" ht="15.75" customHeight="1">
      <c r="A2684" s="2" t="s">
        <v>4600</v>
      </c>
      <c r="B2684" s="1">
        <v>1972</v>
      </c>
      <c r="C2684" s="1" t="s">
        <v>3147</v>
      </c>
      <c r="D2684" s="3">
        <v>6.1</v>
      </c>
      <c r="E2684" s="4">
        <v>108</v>
      </c>
      <c r="F2684" s="1">
        <v>10000</v>
      </c>
      <c r="G2684" s="1">
        <v>180483</v>
      </c>
      <c r="H2684" s="1" t="s">
        <v>4601</v>
      </c>
      <c r="I2684" s="1">
        <v>16792</v>
      </c>
      <c r="J2684" s="1" t="s">
        <v>15</v>
      </c>
      <c r="K2684" s="1" t="s">
        <v>16</v>
      </c>
    </row>
    <row r="2685" spans="1:11" ht="15.75" customHeight="1">
      <c r="A2685" s="2" t="s">
        <v>4602</v>
      </c>
      <c r="B2685" s="1">
        <v>2009</v>
      </c>
      <c r="C2685" s="1" t="s">
        <v>1347</v>
      </c>
      <c r="D2685" s="3">
        <v>6</v>
      </c>
      <c r="E2685" s="4">
        <v>150</v>
      </c>
      <c r="F2685" s="1">
        <v>200000000</v>
      </c>
      <c r="G2685" s="1">
        <v>402076689</v>
      </c>
      <c r="H2685" s="1" t="s">
        <v>162</v>
      </c>
      <c r="I2685" s="1">
        <v>323207</v>
      </c>
      <c r="J2685" s="1" t="s">
        <v>15</v>
      </c>
      <c r="K2685" s="1" t="s">
        <v>16</v>
      </c>
    </row>
    <row r="2686" spans="1:11" ht="15.75" customHeight="1">
      <c r="A2686" s="2" t="s">
        <v>4603</v>
      </c>
      <c r="B2686" s="1">
        <v>2005</v>
      </c>
      <c r="C2686" s="1" t="s">
        <v>3610</v>
      </c>
      <c r="D2686" s="3">
        <v>6</v>
      </c>
      <c r="E2686" s="4">
        <v>124</v>
      </c>
      <c r="F2686" s="1">
        <v>130000000</v>
      </c>
      <c r="G2686" s="1">
        <v>68642452</v>
      </c>
      <c r="H2686" s="1" t="s">
        <v>3010</v>
      </c>
      <c r="I2686" s="1">
        <v>77673</v>
      </c>
      <c r="J2686" s="1" t="s">
        <v>15</v>
      </c>
      <c r="K2686" s="1" t="s">
        <v>121</v>
      </c>
    </row>
    <row r="2687" spans="1:11" ht="15.75" customHeight="1">
      <c r="A2687" s="2" t="s">
        <v>4604</v>
      </c>
      <c r="B2687" s="1">
        <v>2000</v>
      </c>
      <c r="C2687" s="1" t="s">
        <v>257</v>
      </c>
      <c r="D2687" s="3">
        <v>6</v>
      </c>
      <c r="E2687" s="4">
        <v>110</v>
      </c>
      <c r="F2687" s="1">
        <v>123000000</v>
      </c>
      <c r="G2687" s="1">
        <v>260031035</v>
      </c>
      <c r="H2687" s="1" t="s">
        <v>3088</v>
      </c>
      <c r="I2687" s="1">
        <v>141414</v>
      </c>
      <c r="J2687" s="1" t="s">
        <v>15</v>
      </c>
      <c r="K2687" s="1" t="s">
        <v>16</v>
      </c>
    </row>
    <row r="2688" spans="1:11" ht="15.75" customHeight="1">
      <c r="A2688" s="2" t="s">
        <v>4605</v>
      </c>
      <c r="B2688" s="1">
        <v>2002</v>
      </c>
      <c r="C2688" s="1" t="s">
        <v>1377</v>
      </c>
      <c r="D2688" s="3">
        <v>6</v>
      </c>
      <c r="E2688" s="4">
        <v>153</v>
      </c>
      <c r="F2688" s="1">
        <v>115000000</v>
      </c>
      <c r="G2688" s="1">
        <v>40911830</v>
      </c>
      <c r="H2688" s="1" t="s">
        <v>72</v>
      </c>
      <c r="I2688" s="1">
        <v>55994</v>
      </c>
      <c r="J2688" s="1" t="s">
        <v>15</v>
      </c>
      <c r="K2688" s="1" t="s">
        <v>16</v>
      </c>
    </row>
    <row r="2689" spans="1:11" ht="15.75" customHeight="1">
      <c r="A2689" s="2" t="s">
        <v>4606</v>
      </c>
      <c r="B2689" s="1">
        <v>2010</v>
      </c>
      <c r="C2689" s="1" t="s">
        <v>132</v>
      </c>
      <c r="D2689" s="3">
        <v>6</v>
      </c>
      <c r="E2689" s="4">
        <v>103</v>
      </c>
      <c r="F2689" s="1">
        <v>100000000</v>
      </c>
      <c r="G2689" s="1">
        <v>67631157</v>
      </c>
      <c r="H2689" s="1" t="s">
        <v>4607</v>
      </c>
      <c r="I2689" s="1">
        <v>176598</v>
      </c>
      <c r="J2689" s="1" t="s">
        <v>15</v>
      </c>
      <c r="K2689" s="1" t="s">
        <v>16</v>
      </c>
    </row>
    <row r="2690" spans="1:11" ht="15.75" customHeight="1">
      <c r="A2690" s="2" t="s">
        <v>4608</v>
      </c>
      <c r="B2690" s="1">
        <v>2014</v>
      </c>
      <c r="C2690" s="1" t="s">
        <v>1788</v>
      </c>
      <c r="D2690" s="3">
        <v>6</v>
      </c>
      <c r="E2690" s="4">
        <v>101</v>
      </c>
      <c r="F2690" s="1">
        <v>100000000</v>
      </c>
      <c r="G2690" s="1">
        <v>72660029</v>
      </c>
      <c r="H2690" s="1" t="s">
        <v>113</v>
      </c>
      <c r="I2690" s="1">
        <v>115687</v>
      </c>
      <c r="J2690" s="1" t="s">
        <v>15</v>
      </c>
      <c r="K2690" s="1" t="s">
        <v>16</v>
      </c>
    </row>
    <row r="2691" spans="1:11" ht="15.75" customHeight="1">
      <c r="A2691" s="2" t="s">
        <v>4609</v>
      </c>
      <c r="B2691" s="1">
        <v>2004</v>
      </c>
      <c r="C2691" s="1" t="s">
        <v>856</v>
      </c>
      <c r="D2691" s="3">
        <v>6</v>
      </c>
      <c r="E2691" s="4">
        <v>137</v>
      </c>
      <c r="F2691" s="1">
        <v>107000000</v>
      </c>
      <c r="G2691" s="1">
        <v>22406362</v>
      </c>
      <c r="H2691" s="1" t="s">
        <v>4610</v>
      </c>
      <c r="I2691" s="1">
        <v>16832</v>
      </c>
      <c r="J2691" s="1" t="s">
        <v>15</v>
      </c>
      <c r="K2691" s="1" t="s">
        <v>16</v>
      </c>
    </row>
    <row r="2692" spans="1:11" ht="15.75" customHeight="1">
      <c r="A2692" s="2" t="s">
        <v>4611</v>
      </c>
      <c r="B2692" s="1">
        <v>2006</v>
      </c>
      <c r="C2692" s="1" t="s">
        <v>1171</v>
      </c>
      <c r="D2692" s="3">
        <v>6</v>
      </c>
      <c r="E2692" s="4">
        <v>104</v>
      </c>
      <c r="F2692" s="1">
        <v>85000000</v>
      </c>
      <c r="G2692" s="1">
        <v>62494975</v>
      </c>
      <c r="H2692" s="1" t="s">
        <v>1150</v>
      </c>
      <c r="I2692" s="1">
        <v>179500</v>
      </c>
      <c r="J2692" s="1" t="s">
        <v>15</v>
      </c>
      <c r="K2692" s="1" t="s">
        <v>16</v>
      </c>
    </row>
    <row r="2693" spans="1:11" ht="15.75" customHeight="1">
      <c r="A2693" s="2" t="s">
        <v>4612</v>
      </c>
      <c r="B2693" s="1">
        <v>1997</v>
      </c>
      <c r="C2693" s="1" t="s">
        <v>463</v>
      </c>
      <c r="D2693" s="3">
        <v>6</v>
      </c>
      <c r="E2693" s="4">
        <v>177</v>
      </c>
      <c r="F2693" s="1">
        <v>80000000</v>
      </c>
      <c r="G2693" s="1">
        <v>17593391</v>
      </c>
      <c r="H2693" s="1" t="s">
        <v>977</v>
      </c>
      <c r="I2693" s="1">
        <v>56403</v>
      </c>
      <c r="J2693" s="1" t="s">
        <v>15</v>
      </c>
      <c r="K2693" s="1" t="s">
        <v>16</v>
      </c>
    </row>
    <row r="2694" spans="1:11" ht="15.75" customHeight="1">
      <c r="A2694" s="2" t="s">
        <v>4613</v>
      </c>
      <c r="B2694" s="1">
        <v>2015</v>
      </c>
      <c r="C2694" s="1" t="s">
        <v>3610</v>
      </c>
      <c r="D2694" s="3">
        <v>6</v>
      </c>
      <c r="E2694" s="4">
        <v>106</v>
      </c>
      <c r="F2694" s="1">
        <v>90000000</v>
      </c>
      <c r="G2694" s="1">
        <v>27356090</v>
      </c>
      <c r="H2694" s="1" t="s">
        <v>198</v>
      </c>
      <c r="I2694" s="1">
        <v>58752</v>
      </c>
      <c r="J2694" s="1" t="s">
        <v>15</v>
      </c>
      <c r="K2694" s="1" t="s">
        <v>16</v>
      </c>
    </row>
    <row r="2695" spans="1:11" ht="15.75" customHeight="1">
      <c r="A2695" s="2" t="s">
        <v>4614</v>
      </c>
      <c r="B2695" s="1">
        <v>2006</v>
      </c>
      <c r="C2695" s="1" t="s">
        <v>819</v>
      </c>
      <c r="D2695" s="3">
        <v>6</v>
      </c>
      <c r="E2695" s="4">
        <v>94</v>
      </c>
      <c r="F2695" s="1">
        <v>86000000</v>
      </c>
      <c r="G2695" s="1">
        <v>15131330</v>
      </c>
      <c r="H2695" s="1" t="s">
        <v>80</v>
      </c>
      <c r="I2695" s="1">
        <v>25843</v>
      </c>
      <c r="J2695" s="1" t="s">
        <v>15</v>
      </c>
      <c r="K2695" s="1" t="s">
        <v>109</v>
      </c>
    </row>
    <row r="2696" spans="1:11" ht="15.75" customHeight="1">
      <c r="A2696" s="2" t="s">
        <v>4615</v>
      </c>
      <c r="B2696" s="1">
        <v>2010</v>
      </c>
      <c r="C2696" s="1" t="s">
        <v>2419</v>
      </c>
      <c r="D2696" s="3">
        <v>6</v>
      </c>
      <c r="E2696" s="4">
        <v>102</v>
      </c>
      <c r="F2696" s="1">
        <v>80000000</v>
      </c>
      <c r="G2696" s="1">
        <v>162001186</v>
      </c>
      <c r="H2696" s="1" t="s">
        <v>521</v>
      </c>
      <c r="I2696" s="1">
        <v>181443</v>
      </c>
      <c r="J2696" s="1" t="s">
        <v>15</v>
      </c>
      <c r="K2696" s="1" t="s">
        <v>16</v>
      </c>
    </row>
    <row r="2697" spans="1:11" ht="15.75" customHeight="1">
      <c r="A2697" s="2" t="s">
        <v>4616</v>
      </c>
      <c r="B2697" s="1">
        <v>2004</v>
      </c>
      <c r="C2697" s="1" t="s">
        <v>2532</v>
      </c>
      <c r="D2697" s="3">
        <v>6</v>
      </c>
      <c r="E2697" s="4">
        <v>90</v>
      </c>
      <c r="F2697" s="1">
        <v>75000000</v>
      </c>
      <c r="G2697" s="1">
        <v>160762022</v>
      </c>
      <c r="H2697" s="1" t="s">
        <v>191</v>
      </c>
      <c r="I2697" s="1">
        <v>132415</v>
      </c>
      <c r="J2697" s="1" t="s">
        <v>15</v>
      </c>
      <c r="K2697" s="1" t="s">
        <v>16</v>
      </c>
    </row>
    <row r="2698" spans="1:11" ht="15.75" customHeight="1">
      <c r="A2698" s="2" t="s">
        <v>4617</v>
      </c>
      <c r="B2698" s="1">
        <v>1998</v>
      </c>
      <c r="C2698" s="1" t="s">
        <v>3044</v>
      </c>
      <c r="D2698" s="3">
        <v>6</v>
      </c>
      <c r="E2698" s="4">
        <v>99</v>
      </c>
      <c r="F2698" s="1">
        <v>75000000</v>
      </c>
      <c r="G2698" s="1">
        <v>14567883</v>
      </c>
      <c r="H2698" s="1" t="s">
        <v>4618</v>
      </c>
      <c r="I2698" s="1">
        <v>44248</v>
      </c>
      <c r="J2698" s="1" t="s">
        <v>15</v>
      </c>
      <c r="K2698" s="1" t="s">
        <v>121</v>
      </c>
    </row>
    <row r="2699" spans="1:11" ht="15.75" customHeight="1">
      <c r="A2699" s="2" t="s">
        <v>4619</v>
      </c>
      <c r="B2699" s="1">
        <v>1998</v>
      </c>
      <c r="C2699" s="1" t="s">
        <v>458</v>
      </c>
      <c r="D2699" s="3">
        <v>6</v>
      </c>
      <c r="E2699" s="4">
        <v>134</v>
      </c>
      <c r="F2699" s="1">
        <v>75000000</v>
      </c>
      <c r="G2699" s="1">
        <v>36976367</v>
      </c>
      <c r="H2699" s="1" t="s">
        <v>105</v>
      </c>
      <c r="I2699" s="1">
        <v>81611</v>
      </c>
      <c r="J2699" s="1" t="s">
        <v>15</v>
      </c>
      <c r="K2699" s="1" t="s">
        <v>16</v>
      </c>
    </row>
    <row r="2700" spans="1:11" ht="15.75" customHeight="1">
      <c r="A2700" s="2" t="s">
        <v>4620</v>
      </c>
      <c r="B2700" s="1">
        <v>2015</v>
      </c>
      <c r="C2700" s="1" t="s">
        <v>4621</v>
      </c>
      <c r="D2700" s="3">
        <v>6</v>
      </c>
      <c r="E2700" s="4">
        <v>92</v>
      </c>
      <c r="F2700" s="1">
        <v>74000000</v>
      </c>
      <c r="G2700" s="1">
        <v>162495848</v>
      </c>
      <c r="H2700" s="1" t="s">
        <v>188</v>
      </c>
      <c r="I2700" s="1">
        <v>34359</v>
      </c>
      <c r="J2700" s="1" t="s">
        <v>15</v>
      </c>
      <c r="K2700" s="1" t="s">
        <v>16</v>
      </c>
    </row>
    <row r="2701" spans="1:11" ht="15.75" customHeight="1">
      <c r="A2701" s="2" t="s">
        <v>4622</v>
      </c>
      <c r="B2701" s="1">
        <v>2003</v>
      </c>
      <c r="C2701" s="1" t="s">
        <v>4435</v>
      </c>
      <c r="D2701" s="3">
        <v>6</v>
      </c>
      <c r="E2701" s="4">
        <v>117</v>
      </c>
      <c r="F2701" s="1">
        <v>80000000</v>
      </c>
      <c r="G2701" s="1">
        <v>116643346</v>
      </c>
      <c r="H2701" s="1" t="s">
        <v>1559</v>
      </c>
      <c r="I2701" s="1">
        <v>119807</v>
      </c>
      <c r="J2701" s="1" t="s">
        <v>15</v>
      </c>
      <c r="K2701" s="1" t="s">
        <v>16</v>
      </c>
    </row>
    <row r="2702" spans="1:11" ht="15.75" customHeight="1">
      <c r="A2702" s="2" t="s">
        <v>4623</v>
      </c>
      <c r="B2702" s="1">
        <v>1999</v>
      </c>
      <c r="C2702" s="1" t="s">
        <v>4624</v>
      </c>
      <c r="D2702" s="3">
        <v>6</v>
      </c>
      <c r="E2702" s="4">
        <v>121</v>
      </c>
      <c r="F2702" s="1">
        <v>65000000</v>
      </c>
      <c r="G2702" s="1">
        <v>29655590</v>
      </c>
      <c r="H2702" s="1" t="s">
        <v>4625</v>
      </c>
      <c r="I2702" s="1">
        <v>53970</v>
      </c>
      <c r="J2702" s="1" t="s">
        <v>15</v>
      </c>
      <c r="K2702" s="1" t="s">
        <v>16</v>
      </c>
    </row>
    <row r="2703" spans="1:11" ht="15.75" customHeight="1">
      <c r="A2703" s="2" t="s">
        <v>4626</v>
      </c>
      <c r="B2703" s="1">
        <v>1996</v>
      </c>
      <c r="C2703" s="1" t="s">
        <v>1377</v>
      </c>
      <c r="D2703" s="3">
        <v>6</v>
      </c>
      <c r="E2703" s="4">
        <v>108</v>
      </c>
      <c r="F2703" s="1">
        <v>50000000</v>
      </c>
      <c r="G2703" s="1">
        <v>70450000</v>
      </c>
      <c r="H2703" s="1" t="s">
        <v>1150</v>
      </c>
      <c r="I2703" s="1">
        <v>77390</v>
      </c>
      <c r="J2703" s="1" t="s">
        <v>15</v>
      </c>
      <c r="K2703" s="1" t="s">
        <v>16</v>
      </c>
    </row>
    <row r="2704" spans="1:11" ht="15.75" customHeight="1">
      <c r="A2704" s="2" t="s">
        <v>4627</v>
      </c>
      <c r="B2704" s="1">
        <v>2006</v>
      </c>
      <c r="C2704" s="1" t="s">
        <v>384</v>
      </c>
      <c r="D2704" s="3">
        <v>6</v>
      </c>
      <c r="E2704" s="4">
        <v>129</v>
      </c>
      <c r="F2704" s="1">
        <v>63000000</v>
      </c>
      <c r="G2704" s="1">
        <v>70236496</v>
      </c>
      <c r="H2704" s="1" t="s">
        <v>441</v>
      </c>
      <c r="I2704" s="1">
        <v>67395</v>
      </c>
      <c r="J2704" s="1" t="s">
        <v>15</v>
      </c>
      <c r="K2704" s="1" t="s">
        <v>16</v>
      </c>
    </row>
    <row r="2705" spans="1:11" ht="15.75" customHeight="1">
      <c r="A2705" s="2" t="s">
        <v>4628</v>
      </c>
      <c r="B2705" s="1">
        <v>2008</v>
      </c>
      <c r="C2705" s="1" t="s">
        <v>4429</v>
      </c>
      <c r="D2705" s="3">
        <v>6</v>
      </c>
      <c r="E2705" s="4">
        <v>101</v>
      </c>
      <c r="F2705" s="1">
        <v>60000000</v>
      </c>
      <c r="G2705" s="1">
        <v>40076438</v>
      </c>
      <c r="H2705" s="1" t="s">
        <v>1040</v>
      </c>
      <c r="I2705" s="1">
        <v>73368</v>
      </c>
      <c r="J2705" s="1" t="s">
        <v>15</v>
      </c>
      <c r="K2705" s="1" t="s">
        <v>16</v>
      </c>
    </row>
    <row r="2706" spans="1:11" ht="15.75" customHeight="1">
      <c r="A2706" s="2" t="s">
        <v>4629</v>
      </c>
      <c r="B2706" s="1">
        <v>2013</v>
      </c>
      <c r="C2706" s="1" t="s">
        <v>4630</v>
      </c>
      <c r="D2706" s="3">
        <v>6</v>
      </c>
      <c r="E2706" s="4">
        <v>130</v>
      </c>
      <c r="F2706" s="1">
        <v>60000000</v>
      </c>
      <c r="G2706" s="1">
        <v>31165421</v>
      </c>
      <c r="H2706" s="1" t="s">
        <v>4631</v>
      </c>
      <c r="I2706" s="1">
        <v>107028</v>
      </c>
      <c r="J2706" s="1" t="s">
        <v>15</v>
      </c>
      <c r="K2706" s="1" t="s">
        <v>16</v>
      </c>
    </row>
    <row r="2707" spans="1:11" ht="15.75" customHeight="1">
      <c r="A2707" s="2" t="s">
        <v>4632</v>
      </c>
      <c r="B2707" s="1">
        <v>2008</v>
      </c>
      <c r="C2707" s="1" t="s">
        <v>1286</v>
      </c>
      <c r="D2707" s="3">
        <v>6</v>
      </c>
      <c r="E2707" s="4">
        <v>114</v>
      </c>
      <c r="F2707" s="1">
        <v>58000000</v>
      </c>
      <c r="G2707" s="1">
        <v>31199215</v>
      </c>
      <c r="H2707" s="1" t="s">
        <v>1471</v>
      </c>
      <c r="I2707" s="1">
        <v>27664</v>
      </c>
      <c r="J2707" s="1" t="s">
        <v>15</v>
      </c>
      <c r="K2707" s="1" t="s">
        <v>16</v>
      </c>
    </row>
    <row r="2708" spans="1:11" ht="15.75" customHeight="1">
      <c r="A2708" s="2" t="s">
        <v>4633</v>
      </c>
      <c r="B2708" s="1">
        <v>1995</v>
      </c>
      <c r="C2708" s="1" t="s">
        <v>3049</v>
      </c>
      <c r="D2708" s="3">
        <v>6</v>
      </c>
      <c r="E2708" s="4">
        <v>100</v>
      </c>
      <c r="F2708" s="1">
        <v>50000000</v>
      </c>
      <c r="G2708" s="1">
        <v>100328194</v>
      </c>
      <c r="H2708" s="1" t="s">
        <v>3088</v>
      </c>
      <c r="I2708" s="1">
        <v>85903</v>
      </c>
      <c r="J2708" s="1" t="s">
        <v>15</v>
      </c>
      <c r="K2708" s="1" t="s">
        <v>16</v>
      </c>
    </row>
    <row r="2709" spans="1:11" ht="15.75" customHeight="1">
      <c r="A2709" s="2" t="s">
        <v>4634</v>
      </c>
      <c r="B2709" s="1">
        <v>1994</v>
      </c>
      <c r="C2709" s="1" t="s">
        <v>458</v>
      </c>
      <c r="D2709" s="3">
        <v>6</v>
      </c>
      <c r="E2709" s="4">
        <v>128</v>
      </c>
      <c r="F2709" s="1">
        <v>55000000</v>
      </c>
      <c r="G2709" s="1">
        <v>83000000</v>
      </c>
      <c r="H2709" s="1" t="s">
        <v>133</v>
      </c>
      <c r="I2709" s="1">
        <v>36587</v>
      </c>
      <c r="J2709" s="1" t="s">
        <v>15</v>
      </c>
      <c r="K2709" s="1" t="s">
        <v>16</v>
      </c>
    </row>
    <row r="2710" spans="1:11" ht="15.75" customHeight="1">
      <c r="A2710" s="2" t="s">
        <v>4635</v>
      </c>
      <c r="B2710" s="1">
        <v>2011</v>
      </c>
      <c r="C2710" s="1" t="s">
        <v>2384</v>
      </c>
      <c r="D2710" s="3">
        <v>6</v>
      </c>
      <c r="E2710" s="4">
        <v>94</v>
      </c>
      <c r="F2710" s="1">
        <v>55000000</v>
      </c>
      <c r="G2710" s="1">
        <v>68218041</v>
      </c>
      <c r="H2710" s="1" t="s">
        <v>3088</v>
      </c>
      <c r="I2710" s="1">
        <v>67191</v>
      </c>
      <c r="J2710" s="1" t="s">
        <v>15</v>
      </c>
      <c r="K2710" s="1" t="s">
        <v>16</v>
      </c>
    </row>
    <row r="2711" spans="1:11" ht="15.75" customHeight="1">
      <c r="A2711" s="2" t="s">
        <v>4636</v>
      </c>
      <c r="B2711" s="1">
        <v>2003</v>
      </c>
      <c r="C2711" s="1" t="s">
        <v>487</v>
      </c>
      <c r="D2711" s="3">
        <v>6</v>
      </c>
      <c r="E2711" s="4">
        <v>94</v>
      </c>
      <c r="F2711" s="1">
        <v>55000000</v>
      </c>
      <c r="G2711" s="1">
        <v>34238611</v>
      </c>
      <c r="H2711" s="1" t="s">
        <v>21</v>
      </c>
      <c r="I2711" s="1">
        <v>35830</v>
      </c>
      <c r="J2711" s="1" t="s">
        <v>15</v>
      </c>
      <c r="K2711" s="1" t="s">
        <v>16</v>
      </c>
    </row>
    <row r="2712" spans="1:11" ht="15.75" customHeight="1">
      <c r="A2712" s="2" t="s">
        <v>4637</v>
      </c>
      <c r="B2712" s="1">
        <v>2014</v>
      </c>
      <c r="C2712" s="1" t="s">
        <v>1537</v>
      </c>
      <c r="D2712" s="3">
        <v>6</v>
      </c>
      <c r="E2712" s="4">
        <v>125</v>
      </c>
      <c r="F2712" s="1">
        <v>50000000</v>
      </c>
      <c r="G2712" s="1">
        <v>127997349</v>
      </c>
      <c r="H2712" s="1" t="s">
        <v>4638</v>
      </c>
      <c r="I2712" s="1">
        <v>101178</v>
      </c>
      <c r="J2712" s="1" t="s">
        <v>15</v>
      </c>
      <c r="K2712" s="1" t="s">
        <v>16</v>
      </c>
    </row>
    <row r="2713" spans="1:11" ht="15.75" customHeight="1">
      <c r="A2713" s="2" t="s">
        <v>4639</v>
      </c>
      <c r="B2713" s="1">
        <v>2004</v>
      </c>
      <c r="C2713" s="1" t="s">
        <v>2642</v>
      </c>
      <c r="D2713" s="3">
        <v>6</v>
      </c>
      <c r="E2713" s="4">
        <v>119</v>
      </c>
      <c r="F2713" s="1">
        <v>50000000</v>
      </c>
      <c r="G2713" s="1">
        <v>37486138</v>
      </c>
      <c r="H2713" s="1" t="s">
        <v>468</v>
      </c>
      <c r="I2713" s="1">
        <v>30890</v>
      </c>
      <c r="J2713" s="1" t="s">
        <v>15</v>
      </c>
      <c r="K2713" s="1" t="s">
        <v>16</v>
      </c>
    </row>
    <row r="2714" spans="1:11" ht="15.75" customHeight="1">
      <c r="A2714" s="2" t="s">
        <v>4640</v>
      </c>
      <c r="B2714" s="1">
        <v>2011</v>
      </c>
      <c r="C2714" s="1" t="s">
        <v>2097</v>
      </c>
      <c r="D2714" s="3">
        <v>6</v>
      </c>
      <c r="E2714" s="4">
        <v>84</v>
      </c>
      <c r="F2714" s="1">
        <v>55000000</v>
      </c>
      <c r="G2714" s="1">
        <v>21283440</v>
      </c>
      <c r="H2714" s="1" t="s">
        <v>176</v>
      </c>
      <c r="I2714" s="1">
        <v>46239</v>
      </c>
      <c r="J2714" s="1" t="s">
        <v>15</v>
      </c>
      <c r="K2714" s="1" t="s">
        <v>16</v>
      </c>
    </row>
    <row r="2715" spans="1:11" ht="15.75" customHeight="1">
      <c r="A2715" s="2" t="s">
        <v>4641</v>
      </c>
      <c r="B2715" s="1">
        <v>2005</v>
      </c>
      <c r="C2715" s="1" t="s">
        <v>481</v>
      </c>
      <c r="D2715" s="3">
        <v>6</v>
      </c>
      <c r="E2715" s="4">
        <v>127</v>
      </c>
      <c r="F2715" s="1">
        <v>50000000</v>
      </c>
      <c r="G2715" s="1">
        <v>10137232</v>
      </c>
      <c r="H2715" s="1" t="s">
        <v>4642</v>
      </c>
      <c r="I2715" s="1">
        <v>58015</v>
      </c>
      <c r="J2715" s="1" t="s">
        <v>15</v>
      </c>
      <c r="K2715" s="1" t="s">
        <v>109</v>
      </c>
    </row>
    <row r="2716" spans="1:11" ht="15.75" customHeight="1">
      <c r="A2716" s="2" t="s">
        <v>4643</v>
      </c>
      <c r="B2716" s="1">
        <v>2000</v>
      </c>
      <c r="C2716" s="1" t="s">
        <v>368</v>
      </c>
      <c r="D2716" s="3">
        <v>6</v>
      </c>
      <c r="E2716" s="4">
        <v>93</v>
      </c>
      <c r="F2716" s="1">
        <v>48000000</v>
      </c>
      <c r="G2716" s="1">
        <v>37879996</v>
      </c>
      <c r="H2716" s="1" t="s">
        <v>369</v>
      </c>
      <c r="I2716" s="1">
        <v>81888</v>
      </c>
      <c r="J2716" s="1" t="s">
        <v>15</v>
      </c>
      <c r="K2716" s="1" t="s">
        <v>16</v>
      </c>
    </row>
    <row r="2717" spans="1:11" ht="15.75" customHeight="1">
      <c r="A2717" s="2" t="s">
        <v>4644</v>
      </c>
      <c r="B2717" s="1">
        <v>2014</v>
      </c>
      <c r="C2717" s="1" t="s">
        <v>3817</v>
      </c>
      <c r="D2717" s="3">
        <v>6</v>
      </c>
      <c r="E2717" s="4">
        <v>115</v>
      </c>
      <c r="F2717" s="1">
        <v>48000000</v>
      </c>
      <c r="G2717" s="1">
        <v>89253340</v>
      </c>
      <c r="H2717" s="1" t="s">
        <v>89</v>
      </c>
      <c r="I2717" s="1">
        <v>133436</v>
      </c>
      <c r="J2717" s="1" t="s">
        <v>15</v>
      </c>
      <c r="K2717" s="1" t="s">
        <v>109</v>
      </c>
    </row>
    <row r="2718" spans="1:11" ht="15.75" customHeight="1">
      <c r="A2718" s="2" t="s">
        <v>4645</v>
      </c>
      <c r="B2718" s="1">
        <v>1996</v>
      </c>
      <c r="C2718" s="1" t="s">
        <v>1530</v>
      </c>
      <c r="D2718" s="3">
        <v>6</v>
      </c>
      <c r="E2718" s="4">
        <v>96</v>
      </c>
      <c r="F2718" s="1">
        <v>47000000</v>
      </c>
      <c r="G2718" s="1">
        <v>60154431</v>
      </c>
      <c r="H2718" s="1" t="s">
        <v>4646</v>
      </c>
      <c r="I2718" s="1">
        <v>122347</v>
      </c>
      <c r="J2718" s="1" t="s">
        <v>15</v>
      </c>
      <c r="K2718" s="1" t="s">
        <v>16</v>
      </c>
    </row>
    <row r="2719" spans="1:11" ht="15.75" customHeight="1">
      <c r="A2719" s="2" t="s">
        <v>4647</v>
      </c>
      <c r="B2719" s="1">
        <v>1996</v>
      </c>
      <c r="C2719" s="1" t="s">
        <v>368</v>
      </c>
      <c r="D2719" s="3">
        <v>6</v>
      </c>
      <c r="E2719" s="4">
        <v>117</v>
      </c>
      <c r="F2719" s="1">
        <v>45000000</v>
      </c>
      <c r="G2719" s="1">
        <v>20101861</v>
      </c>
      <c r="H2719" s="1" t="s">
        <v>4648</v>
      </c>
      <c r="I2719" s="1">
        <v>24757</v>
      </c>
      <c r="J2719" s="1" t="s">
        <v>15</v>
      </c>
      <c r="K2719" s="1" t="s">
        <v>16</v>
      </c>
    </row>
    <row r="2720" spans="1:11" ht="15.75" customHeight="1">
      <c r="A2720" s="2" t="s">
        <v>4649</v>
      </c>
      <c r="B2720" s="1">
        <v>1998</v>
      </c>
      <c r="C2720" s="1" t="s">
        <v>3971</v>
      </c>
      <c r="D2720" s="3">
        <v>6</v>
      </c>
      <c r="E2720" s="4">
        <v>106</v>
      </c>
      <c r="F2720" s="1">
        <v>45000000</v>
      </c>
      <c r="G2720" s="1">
        <v>11146409</v>
      </c>
      <c r="H2720" s="1" t="s">
        <v>2357</v>
      </c>
      <c r="I2720" s="1">
        <v>26551</v>
      </c>
      <c r="J2720" s="1" t="s">
        <v>15</v>
      </c>
      <c r="K2720" s="1" t="s">
        <v>16</v>
      </c>
    </row>
    <row r="2721" spans="1:11" ht="15.75" customHeight="1">
      <c r="A2721" s="2" t="s">
        <v>4650</v>
      </c>
      <c r="B2721" s="1">
        <v>2008</v>
      </c>
      <c r="C2721" s="1" t="s">
        <v>620</v>
      </c>
      <c r="D2721" s="3">
        <v>6</v>
      </c>
      <c r="E2721" s="4">
        <v>160</v>
      </c>
      <c r="F2721" s="1">
        <v>45000000</v>
      </c>
      <c r="G2721" s="1">
        <v>7916887</v>
      </c>
      <c r="H2721" s="1" t="s">
        <v>4651</v>
      </c>
      <c r="I2721" s="1">
        <v>15697</v>
      </c>
      <c r="J2721" s="1" t="s">
        <v>15</v>
      </c>
      <c r="K2721" s="1" t="s">
        <v>16</v>
      </c>
    </row>
    <row r="2722" spans="1:11" ht="15.75" customHeight="1">
      <c r="A2722" s="2" t="s">
        <v>4652</v>
      </c>
      <c r="B2722" s="1">
        <v>2015</v>
      </c>
      <c r="C2722" s="1" t="s">
        <v>698</v>
      </c>
      <c r="D2722" s="3">
        <v>6</v>
      </c>
      <c r="E2722" s="4">
        <v>110</v>
      </c>
      <c r="F2722" s="1">
        <v>40000000</v>
      </c>
      <c r="G2722" s="1">
        <v>5773519</v>
      </c>
      <c r="H2722" s="1" t="s">
        <v>1099</v>
      </c>
      <c r="I2722" s="1">
        <v>28618</v>
      </c>
      <c r="J2722" s="1" t="s">
        <v>15</v>
      </c>
      <c r="K2722" s="1" t="s">
        <v>16</v>
      </c>
    </row>
    <row r="2723" spans="1:11" ht="15.75" customHeight="1">
      <c r="A2723" s="2" t="s">
        <v>4653</v>
      </c>
      <c r="B2723" s="1">
        <v>2000</v>
      </c>
      <c r="C2723" s="1" t="s">
        <v>4654</v>
      </c>
      <c r="D2723" s="3">
        <v>6</v>
      </c>
      <c r="E2723" s="4">
        <v>103</v>
      </c>
      <c r="F2723" s="1">
        <v>43000000</v>
      </c>
      <c r="G2723" s="1">
        <v>37035515</v>
      </c>
      <c r="H2723" s="1" t="s">
        <v>45</v>
      </c>
      <c r="I2723" s="1">
        <v>34597</v>
      </c>
      <c r="J2723" s="1" t="s">
        <v>15</v>
      </c>
      <c r="K2723" s="1" t="s">
        <v>16</v>
      </c>
    </row>
    <row r="2724" spans="1:11" ht="15.75" customHeight="1">
      <c r="A2724" s="2" t="s">
        <v>4655</v>
      </c>
      <c r="B2724" s="1">
        <v>2015</v>
      </c>
      <c r="C2724" s="1" t="s">
        <v>4656</v>
      </c>
      <c r="D2724" s="3">
        <v>6</v>
      </c>
      <c r="E2724" s="4">
        <v>107</v>
      </c>
      <c r="F2724" s="1">
        <v>40000000</v>
      </c>
      <c r="G2724" s="1">
        <v>90353764</v>
      </c>
      <c r="H2724" s="1" t="s">
        <v>224</v>
      </c>
      <c r="I2724" s="1">
        <v>85629</v>
      </c>
      <c r="J2724" s="1" t="s">
        <v>15</v>
      </c>
      <c r="K2724" s="1" t="s">
        <v>16</v>
      </c>
    </row>
    <row r="2725" spans="1:11" ht="15.75" customHeight="1">
      <c r="A2725" s="2" t="s">
        <v>4657</v>
      </c>
      <c r="B2725" s="1">
        <v>2014</v>
      </c>
      <c r="C2725" s="1" t="s">
        <v>563</v>
      </c>
      <c r="D2725" s="3">
        <v>6</v>
      </c>
      <c r="E2725" s="4">
        <v>109</v>
      </c>
      <c r="F2725" s="1">
        <v>40000000</v>
      </c>
      <c r="G2725" s="1">
        <v>83906114</v>
      </c>
      <c r="H2725" s="1" t="s">
        <v>149</v>
      </c>
      <c r="I2725" s="1">
        <v>104481</v>
      </c>
      <c r="J2725" s="1" t="s">
        <v>15</v>
      </c>
      <c r="K2725" s="1" t="s">
        <v>16</v>
      </c>
    </row>
    <row r="2726" spans="1:11" ht="15.75" customHeight="1">
      <c r="A2726" s="2" t="s">
        <v>4658</v>
      </c>
      <c r="B2726" s="1">
        <v>1992</v>
      </c>
      <c r="C2726" s="1" t="s">
        <v>267</v>
      </c>
      <c r="D2726" s="3">
        <v>6</v>
      </c>
      <c r="E2726" s="4">
        <v>106</v>
      </c>
      <c r="F2726" s="1">
        <v>40000000</v>
      </c>
      <c r="G2726" s="1">
        <v>45500797</v>
      </c>
      <c r="H2726" s="1" t="s">
        <v>821</v>
      </c>
      <c r="I2726" s="1">
        <v>17443</v>
      </c>
      <c r="J2726" s="1" t="s">
        <v>15</v>
      </c>
      <c r="K2726" s="1" t="s">
        <v>16</v>
      </c>
    </row>
    <row r="2727" spans="1:11" ht="15.75" customHeight="1">
      <c r="A2727" s="2" t="s">
        <v>4659</v>
      </c>
      <c r="B2727" s="1">
        <v>1994</v>
      </c>
      <c r="C2727" s="1" t="s">
        <v>1880</v>
      </c>
      <c r="D2727" s="3">
        <v>6</v>
      </c>
      <c r="E2727" s="4">
        <v>93</v>
      </c>
      <c r="F2727" s="1">
        <v>25000000</v>
      </c>
      <c r="G2727" s="1">
        <v>32055248</v>
      </c>
      <c r="H2727" s="1" t="s">
        <v>4660</v>
      </c>
      <c r="I2727" s="1">
        <v>18723</v>
      </c>
      <c r="J2727" s="1" t="s">
        <v>15</v>
      </c>
      <c r="K2727" s="1" t="s">
        <v>16</v>
      </c>
    </row>
    <row r="2728" spans="1:11" ht="15.75" customHeight="1">
      <c r="A2728" s="2" t="s">
        <v>4661</v>
      </c>
      <c r="B2728" s="1">
        <v>2005</v>
      </c>
      <c r="C2728" s="1" t="s">
        <v>1632</v>
      </c>
      <c r="D2728" s="3">
        <v>6</v>
      </c>
      <c r="E2728" s="4">
        <v>112</v>
      </c>
      <c r="F2728" s="1">
        <v>25000000</v>
      </c>
      <c r="G2728" s="1">
        <v>77231</v>
      </c>
      <c r="H2728" s="1" t="s">
        <v>360</v>
      </c>
      <c r="I2728" s="1">
        <v>3322</v>
      </c>
      <c r="J2728" s="1" t="s">
        <v>4662</v>
      </c>
      <c r="K2728" s="1" t="s">
        <v>109</v>
      </c>
    </row>
    <row r="2729" spans="1:11" ht="15.75" customHeight="1">
      <c r="A2729" s="2" t="s">
        <v>4663</v>
      </c>
      <c r="B2729" s="1">
        <v>2008</v>
      </c>
      <c r="C2729" s="1" t="s">
        <v>4664</v>
      </c>
      <c r="D2729" s="3">
        <v>6</v>
      </c>
      <c r="E2729" s="4">
        <v>96</v>
      </c>
      <c r="F2729" s="1">
        <v>37000000</v>
      </c>
      <c r="G2729" s="1">
        <v>48006503</v>
      </c>
      <c r="H2729" s="1" t="s">
        <v>2984</v>
      </c>
      <c r="I2729" s="1">
        <v>28109</v>
      </c>
      <c r="J2729" s="1" t="s">
        <v>15</v>
      </c>
      <c r="K2729" s="1" t="s">
        <v>16</v>
      </c>
    </row>
    <row r="2730" spans="1:11" ht="15.75" customHeight="1">
      <c r="A2730" s="2" t="s">
        <v>4665</v>
      </c>
      <c r="B2730" s="1">
        <v>2011</v>
      </c>
      <c r="C2730" s="1" t="s">
        <v>2844</v>
      </c>
      <c r="D2730" s="3">
        <v>6</v>
      </c>
      <c r="E2730" s="4">
        <v>114</v>
      </c>
      <c r="F2730" s="1">
        <v>37000000</v>
      </c>
      <c r="G2730" s="1">
        <v>33037754</v>
      </c>
      <c r="H2730" s="1" t="s">
        <v>3556</v>
      </c>
      <c r="I2730" s="1">
        <v>75864</v>
      </c>
      <c r="J2730" s="1" t="s">
        <v>15</v>
      </c>
      <c r="K2730" s="1" t="s">
        <v>16</v>
      </c>
    </row>
    <row r="2731" spans="1:11" ht="15.75" customHeight="1">
      <c r="A2731" s="2" t="s">
        <v>4666</v>
      </c>
      <c r="B2731" s="1">
        <v>2016</v>
      </c>
      <c r="C2731" s="1" t="s">
        <v>1839</v>
      </c>
      <c r="D2731" s="3">
        <v>6</v>
      </c>
      <c r="E2731" s="4">
        <v>92</v>
      </c>
      <c r="F2731" s="1">
        <v>35000000</v>
      </c>
      <c r="G2731" s="1">
        <v>55291815</v>
      </c>
      <c r="H2731" s="1" t="s">
        <v>521</v>
      </c>
      <c r="I2731" s="1">
        <v>28041</v>
      </c>
      <c r="J2731" s="1" t="s">
        <v>15</v>
      </c>
      <c r="K2731" s="1" t="s">
        <v>16</v>
      </c>
    </row>
    <row r="2732" spans="1:11" ht="15.75" customHeight="1">
      <c r="A2732" s="2" t="s">
        <v>4667</v>
      </c>
      <c r="B2732" s="1">
        <v>2001</v>
      </c>
      <c r="C2732" s="1" t="s">
        <v>4036</v>
      </c>
      <c r="D2732" s="3">
        <v>6</v>
      </c>
      <c r="E2732" s="4">
        <v>94</v>
      </c>
      <c r="F2732" s="1">
        <v>35000000</v>
      </c>
      <c r="G2732" s="1">
        <v>13264986</v>
      </c>
      <c r="H2732" s="1" t="s">
        <v>4668</v>
      </c>
      <c r="I2732" s="1">
        <v>12077</v>
      </c>
      <c r="J2732" s="1" t="s">
        <v>15</v>
      </c>
      <c r="K2732" s="1" t="s">
        <v>16</v>
      </c>
    </row>
    <row r="2733" spans="1:11" ht="15.75" customHeight="1">
      <c r="A2733" s="2" t="s">
        <v>4669</v>
      </c>
      <c r="B2733" s="1">
        <v>2008</v>
      </c>
      <c r="C2733" s="1" t="s">
        <v>4670</v>
      </c>
      <c r="D2733" s="3">
        <v>6</v>
      </c>
      <c r="E2733" s="4">
        <v>103</v>
      </c>
      <c r="F2733" s="1">
        <v>35000000</v>
      </c>
      <c r="G2733" s="1">
        <v>7948159</v>
      </c>
      <c r="H2733" s="1" t="s">
        <v>21</v>
      </c>
      <c r="I2733" s="1">
        <v>48999</v>
      </c>
      <c r="J2733" s="1" t="s">
        <v>15</v>
      </c>
      <c r="K2733" s="1" t="s">
        <v>16</v>
      </c>
    </row>
    <row r="2734" spans="1:11" ht="15.75" customHeight="1">
      <c r="A2734" s="2" t="s">
        <v>4671</v>
      </c>
      <c r="B2734" s="1">
        <v>1999</v>
      </c>
      <c r="C2734" s="1" t="s">
        <v>687</v>
      </c>
      <c r="D2734" s="3">
        <v>6</v>
      </c>
      <c r="E2734" s="4">
        <v>124</v>
      </c>
      <c r="F2734" s="1">
        <v>38000000</v>
      </c>
      <c r="G2734" s="1">
        <v>8406264</v>
      </c>
      <c r="H2734" s="1" t="s">
        <v>468</v>
      </c>
      <c r="I2734" s="1">
        <v>24826</v>
      </c>
      <c r="J2734" s="1" t="s">
        <v>15</v>
      </c>
      <c r="K2734" s="1" t="s">
        <v>16</v>
      </c>
    </row>
    <row r="2735" spans="1:11" ht="15.75" customHeight="1">
      <c r="A2735" s="2" t="s">
        <v>4672</v>
      </c>
      <c r="B2735" s="1">
        <v>2008</v>
      </c>
      <c r="C2735" s="1" t="s">
        <v>1916</v>
      </c>
      <c r="D2735" s="3">
        <v>6</v>
      </c>
      <c r="E2735" s="4">
        <v>113</v>
      </c>
      <c r="F2735" s="1">
        <v>30000000</v>
      </c>
      <c r="G2735" s="1">
        <v>10955425</v>
      </c>
      <c r="H2735" s="1" t="s">
        <v>448</v>
      </c>
      <c r="I2735" s="1">
        <v>62770</v>
      </c>
      <c r="J2735" s="1" t="s">
        <v>15</v>
      </c>
      <c r="K2735" s="1" t="s">
        <v>121</v>
      </c>
    </row>
    <row r="2736" spans="1:11" ht="15.75" customHeight="1">
      <c r="A2736" s="2" t="s">
        <v>4673</v>
      </c>
      <c r="B2736" s="1">
        <v>2008</v>
      </c>
      <c r="C2736" s="1" t="s">
        <v>4674</v>
      </c>
      <c r="D2736" s="3">
        <v>6</v>
      </c>
      <c r="E2736" s="4">
        <v>99</v>
      </c>
      <c r="F2736" s="1">
        <v>30000000</v>
      </c>
      <c r="G2736" s="1">
        <v>60269340</v>
      </c>
      <c r="H2736" s="1" t="s">
        <v>149</v>
      </c>
      <c r="I2736" s="1">
        <v>34079</v>
      </c>
      <c r="J2736" s="1" t="s">
        <v>15</v>
      </c>
      <c r="K2736" s="1" t="s">
        <v>16</v>
      </c>
    </row>
    <row r="2737" spans="1:11" ht="15.75" customHeight="1">
      <c r="A2737" s="2">
        <v>1911</v>
      </c>
      <c r="B2737" s="1">
        <v>2011</v>
      </c>
      <c r="C2737" s="1" t="s">
        <v>4675</v>
      </c>
      <c r="D2737" s="3">
        <v>6</v>
      </c>
      <c r="E2737" s="4">
        <v>121</v>
      </c>
      <c r="F2737" s="1">
        <v>18000000</v>
      </c>
      <c r="G2737" s="1">
        <v>127437</v>
      </c>
      <c r="H2737" s="1" t="s">
        <v>1337</v>
      </c>
      <c r="I2737" s="1">
        <v>4670</v>
      </c>
      <c r="J2737" s="1" t="s">
        <v>560</v>
      </c>
      <c r="K2737" s="1" t="s">
        <v>561</v>
      </c>
    </row>
    <row r="2738" spans="1:11" ht="15.75" customHeight="1">
      <c r="A2738" s="2" t="s">
        <v>4676</v>
      </c>
      <c r="B2738" s="1">
        <v>2002</v>
      </c>
      <c r="C2738" s="1" t="s">
        <v>4677</v>
      </c>
      <c r="D2738" s="3">
        <v>6</v>
      </c>
      <c r="E2738" s="4">
        <v>116</v>
      </c>
      <c r="F2738" s="1">
        <v>27000000</v>
      </c>
      <c r="G2738" s="1">
        <v>69586544</v>
      </c>
      <c r="H2738" s="1" t="s">
        <v>42</v>
      </c>
      <c r="I2738" s="1">
        <v>15352</v>
      </c>
      <c r="J2738" s="1" t="s">
        <v>15</v>
      </c>
      <c r="K2738" s="1" t="s">
        <v>16</v>
      </c>
    </row>
    <row r="2739" spans="1:11" ht="15.75" customHeight="1">
      <c r="A2739" s="2" t="s">
        <v>4678</v>
      </c>
      <c r="B2739" s="1">
        <v>1998</v>
      </c>
      <c r="C2739" s="1" t="s">
        <v>395</v>
      </c>
      <c r="D2739" s="3">
        <v>6</v>
      </c>
      <c r="E2739" s="4">
        <v>123</v>
      </c>
      <c r="F2739" s="1">
        <v>27000000</v>
      </c>
      <c r="G2739" s="1">
        <v>10297897</v>
      </c>
      <c r="H2739" s="1" t="s">
        <v>4679</v>
      </c>
      <c r="I2739" s="1">
        <v>8309</v>
      </c>
      <c r="J2739" s="1" t="s">
        <v>15</v>
      </c>
      <c r="K2739" s="1" t="s">
        <v>16</v>
      </c>
    </row>
    <row r="2740" spans="1:11" ht="15.75" customHeight="1">
      <c r="A2740" s="2" t="s">
        <v>4680</v>
      </c>
      <c r="B2740" s="1">
        <v>1990</v>
      </c>
      <c r="C2740" s="1" t="s">
        <v>2656</v>
      </c>
      <c r="D2740" s="3">
        <v>6</v>
      </c>
      <c r="E2740" s="4">
        <v>111</v>
      </c>
      <c r="F2740" s="1">
        <v>26000000</v>
      </c>
      <c r="G2740" s="1">
        <v>91457688</v>
      </c>
      <c r="H2740" s="1" t="s">
        <v>1642</v>
      </c>
      <c r="I2740" s="1">
        <v>107801</v>
      </c>
      <c r="J2740" s="1" t="s">
        <v>15</v>
      </c>
      <c r="K2740" s="1" t="s">
        <v>16</v>
      </c>
    </row>
    <row r="2741" spans="1:11" ht="15.75" customHeight="1">
      <c r="A2741" s="2" t="s">
        <v>4681</v>
      </c>
      <c r="B2741" s="1">
        <v>2001</v>
      </c>
      <c r="C2741" s="1" t="s">
        <v>4682</v>
      </c>
      <c r="D2741" s="3">
        <v>6</v>
      </c>
      <c r="E2741" s="4">
        <v>118</v>
      </c>
      <c r="F2741" s="1">
        <v>42000000</v>
      </c>
      <c r="G2741" s="1">
        <v>16252765</v>
      </c>
      <c r="H2741" s="1" t="s">
        <v>1072</v>
      </c>
      <c r="I2741" s="1">
        <v>44913</v>
      </c>
      <c r="J2741" s="1" t="s">
        <v>15</v>
      </c>
      <c r="K2741" s="1" t="s">
        <v>109</v>
      </c>
    </row>
    <row r="2742" spans="1:11" ht="15.75" customHeight="1">
      <c r="A2742" s="2" t="s">
        <v>4683</v>
      </c>
      <c r="B2742" s="1">
        <v>2001</v>
      </c>
      <c r="C2742" s="1" t="s">
        <v>4684</v>
      </c>
      <c r="D2742" s="3">
        <v>6</v>
      </c>
      <c r="E2742" s="4">
        <v>82</v>
      </c>
      <c r="F2742" s="1">
        <v>30000000</v>
      </c>
      <c r="G2742" s="1">
        <v>80920948</v>
      </c>
      <c r="H2742" s="1" t="s">
        <v>3492</v>
      </c>
      <c r="I2742" s="1">
        <v>23943</v>
      </c>
      <c r="J2742" s="1" t="s">
        <v>15</v>
      </c>
      <c r="K2742" s="1" t="s">
        <v>16</v>
      </c>
    </row>
    <row r="2743" spans="1:11" ht="15.75" customHeight="1">
      <c r="A2743" s="2" t="s">
        <v>4685</v>
      </c>
      <c r="B2743" s="1">
        <v>1991</v>
      </c>
      <c r="C2743" s="1" t="s">
        <v>4686</v>
      </c>
      <c r="D2743" s="3">
        <v>6</v>
      </c>
      <c r="E2743" s="4">
        <v>88</v>
      </c>
      <c r="F2743" s="1">
        <v>25000000</v>
      </c>
      <c r="G2743" s="1">
        <v>78656813</v>
      </c>
      <c r="H2743" s="1" t="s">
        <v>4457</v>
      </c>
      <c r="I2743" s="1">
        <v>42765</v>
      </c>
      <c r="J2743" s="1" t="s">
        <v>15</v>
      </c>
      <c r="K2743" s="1" t="s">
        <v>16</v>
      </c>
    </row>
    <row r="2744" spans="1:11" ht="15.75" customHeight="1">
      <c r="A2744" s="2" t="s">
        <v>4687</v>
      </c>
      <c r="B2744" s="1">
        <v>2014</v>
      </c>
      <c r="C2744" s="1" t="s">
        <v>989</v>
      </c>
      <c r="D2744" s="3">
        <v>6</v>
      </c>
      <c r="E2744" s="4">
        <v>111</v>
      </c>
      <c r="F2744" s="1">
        <v>25000000</v>
      </c>
      <c r="G2744" s="1">
        <v>33631221</v>
      </c>
      <c r="H2744" s="1" t="s">
        <v>98</v>
      </c>
      <c r="I2744" s="1">
        <v>48559</v>
      </c>
      <c r="J2744" s="1" t="s">
        <v>15</v>
      </c>
      <c r="K2744" s="1" t="s">
        <v>16</v>
      </c>
    </row>
    <row r="2745" spans="1:11" ht="15.75" customHeight="1">
      <c r="A2745" s="2" t="s">
        <v>4688</v>
      </c>
      <c r="B2745" s="1">
        <v>1991</v>
      </c>
      <c r="C2745" s="1" t="s">
        <v>2852</v>
      </c>
      <c r="D2745" s="3">
        <v>6</v>
      </c>
      <c r="E2745" s="4">
        <v>98</v>
      </c>
      <c r="F2745" s="1">
        <v>23000000</v>
      </c>
      <c r="G2745" s="1">
        <v>7434726</v>
      </c>
      <c r="H2745" s="1" t="s">
        <v>2879</v>
      </c>
      <c r="I2745" s="1">
        <v>14473</v>
      </c>
      <c r="J2745" s="1" t="s">
        <v>15</v>
      </c>
      <c r="K2745" s="1" t="s">
        <v>16</v>
      </c>
    </row>
    <row r="2746" spans="1:11" ht="15.75" customHeight="1">
      <c r="A2746" s="2" t="s">
        <v>4652</v>
      </c>
      <c r="B2746" s="1">
        <v>2015</v>
      </c>
      <c r="C2746" s="1" t="s">
        <v>698</v>
      </c>
      <c r="D2746" s="3">
        <v>6</v>
      </c>
      <c r="E2746" s="4">
        <v>110</v>
      </c>
      <c r="F2746" s="1">
        <v>40000000</v>
      </c>
      <c r="G2746" s="1">
        <v>5773519</v>
      </c>
      <c r="H2746" s="1" t="s">
        <v>1099</v>
      </c>
      <c r="I2746" s="1">
        <v>28621</v>
      </c>
      <c r="J2746" s="1" t="s">
        <v>15</v>
      </c>
      <c r="K2746" s="1" t="s">
        <v>16</v>
      </c>
    </row>
    <row r="2747" spans="1:11" ht="15.75" customHeight="1">
      <c r="A2747" s="2" t="s">
        <v>4689</v>
      </c>
      <c r="B2747" s="1">
        <v>2011</v>
      </c>
      <c r="C2747" s="1" t="s">
        <v>4690</v>
      </c>
      <c r="D2747" s="3">
        <v>6</v>
      </c>
      <c r="E2747" s="4">
        <v>117</v>
      </c>
      <c r="F2747" s="1">
        <v>20000000</v>
      </c>
      <c r="G2747" s="1">
        <v>13987482</v>
      </c>
      <c r="H2747" s="1" t="s">
        <v>149</v>
      </c>
      <c r="I2747" s="1">
        <v>58957</v>
      </c>
      <c r="J2747" s="1" t="s">
        <v>15</v>
      </c>
      <c r="K2747" s="1" t="s">
        <v>16</v>
      </c>
    </row>
    <row r="2748" spans="1:11" ht="15.75" customHeight="1">
      <c r="A2748" s="2" t="s">
        <v>4691</v>
      </c>
      <c r="B2748" s="1">
        <v>1989</v>
      </c>
      <c r="C2748" s="1" t="s">
        <v>1013</v>
      </c>
      <c r="D2748" s="3">
        <v>6</v>
      </c>
      <c r="E2748" s="4">
        <v>106</v>
      </c>
      <c r="F2748" s="1">
        <v>20000000</v>
      </c>
      <c r="G2748" s="1">
        <v>10555348</v>
      </c>
      <c r="H2748" s="1" t="s">
        <v>224</v>
      </c>
      <c r="I2748" s="1">
        <v>17349</v>
      </c>
      <c r="J2748" s="1" t="s">
        <v>15</v>
      </c>
      <c r="K2748" s="1" t="s">
        <v>16</v>
      </c>
    </row>
    <row r="2749" spans="1:11" ht="15.75" customHeight="1">
      <c r="A2749" s="2" t="s">
        <v>4692</v>
      </c>
      <c r="B2749" s="1">
        <v>1998</v>
      </c>
      <c r="C2749" s="1" t="s">
        <v>2439</v>
      </c>
      <c r="D2749" s="3">
        <v>6</v>
      </c>
      <c r="E2749" s="4">
        <v>118</v>
      </c>
      <c r="F2749" s="1">
        <v>140000000</v>
      </c>
      <c r="G2749" s="1">
        <v>146072</v>
      </c>
      <c r="H2749" s="1" t="s">
        <v>4693</v>
      </c>
      <c r="I2749" s="1">
        <v>7147</v>
      </c>
      <c r="J2749" s="1" t="s">
        <v>150</v>
      </c>
      <c r="K2749" s="1" t="s">
        <v>109</v>
      </c>
    </row>
    <row r="2750" spans="1:11" ht="15.75" customHeight="1">
      <c r="A2750" s="2" t="s">
        <v>4694</v>
      </c>
      <c r="B2750" s="1">
        <v>2005</v>
      </c>
      <c r="C2750" s="1" t="s">
        <v>4695</v>
      </c>
      <c r="D2750" s="3">
        <v>6</v>
      </c>
      <c r="E2750" s="4">
        <v>90</v>
      </c>
      <c r="F2750" s="1">
        <v>19000000</v>
      </c>
      <c r="G2750" s="1">
        <v>64255243</v>
      </c>
      <c r="H2750" s="1" t="s">
        <v>3556</v>
      </c>
      <c r="I2750" s="1">
        <v>80903</v>
      </c>
      <c r="J2750" s="1" t="s">
        <v>15</v>
      </c>
      <c r="K2750" s="1" t="s">
        <v>16</v>
      </c>
    </row>
    <row r="2751" spans="1:11" ht="15.75" customHeight="1">
      <c r="A2751" s="2" t="s">
        <v>4696</v>
      </c>
      <c r="B2751" s="1">
        <v>2002</v>
      </c>
      <c r="C2751" s="1" t="s">
        <v>4697</v>
      </c>
      <c r="D2751" s="3">
        <v>6</v>
      </c>
      <c r="E2751" s="4">
        <v>116</v>
      </c>
      <c r="F2751" s="1">
        <v>17500000</v>
      </c>
      <c r="G2751" s="1">
        <v>325491</v>
      </c>
      <c r="H2751" s="1" t="s">
        <v>98</v>
      </c>
      <c r="I2751" s="1">
        <v>4387</v>
      </c>
      <c r="J2751" s="1" t="s">
        <v>15</v>
      </c>
      <c r="K2751" s="1" t="s">
        <v>16</v>
      </c>
    </row>
    <row r="2752" spans="1:11" ht="15.75" customHeight="1">
      <c r="A2752" s="2" t="s">
        <v>4698</v>
      </c>
      <c r="B2752" s="1">
        <v>2000</v>
      </c>
      <c r="C2752" s="1" t="s">
        <v>4699</v>
      </c>
      <c r="D2752" s="3">
        <v>6</v>
      </c>
      <c r="E2752" s="4">
        <v>112</v>
      </c>
      <c r="F2752" s="1">
        <v>15000000</v>
      </c>
      <c r="G2752" s="1">
        <v>4734235</v>
      </c>
      <c r="H2752" s="1" t="s">
        <v>1300</v>
      </c>
      <c r="I2752" s="1">
        <v>8217</v>
      </c>
      <c r="J2752" s="1" t="s">
        <v>15</v>
      </c>
      <c r="K2752" s="1" t="s">
        <v>16</v>
      </c>
    </row>
    <row r="2753" spans="1:11" ht="15.75" customHeight="1">
      <c r="A2753" s="2" t="s">
        <v>4700</v>
      </c>
      <c r="B2753" s="1">
        <v>1988</v>
      </c>
      <c r="C2753" s="1" t="s">
        <v>2656</v>
      </c>
      <c r="D2753" s="3">
        <v>6</v>
      </c>
      <c r="E2753" s="4">
        <v>107</v>
      </c>
      <c r="F2753" s="1">
        <v>15000000</v>
      </c>
      <c r="G2753" s="1">
        <v>111936400</v>
      </c>
      <c r="H2753" s="1" t="s">
        <v>224</v>
      </c>
      <c r="I2753" s="1">
        <v>87538</v>
      </c>
      <c r="J2753" s="1" t="s">
        <v>15</v>
      </c>
      <c r="K2753" s="1" t="s">
        <v>16</v>
      </c>
    </row>
    <row r="2754" spans="1:11" ht="15.75" customHeight="1">
      <c r="A2754" s="2" t="s">
        <v>4701</v>
      </c>
      <c r="B2754" s="1">
        <v>1998</v>
      </c>
      <c r="C2754" s="1" t="s">
        <v>2714</v>
      </c>
      <c r="D2754" s="3">
        <v>6</v>
      </c>
      <c r="E2754" s="4">
        <v>111</v>
      </c>
      <c r="F2754" s="1">
        <v>15000000</v>
      </c>
      <c r="G2754" s="1">
        <v>29106737</v>
      </c>
      <c r="H2754" s="1" t="s">
        <v>468</v>
      </c>
      <c r="I2754" s="1">
        <v>15582</v>
      </c>
      <c r="J2754" s="1" t="s">
        <v>15</v>
      </c>
      <c r="K2754" s="1" t="s">
        <v>16</v>
      </c>
    </row>
    <row r="2755" spans="1:11" ht="15.75" customHeight="1">
      <c r="A2755" s="2" t="s">
        <v>4702</v>
      </c>
      <c r="B2755" s="1">
        <v>1984</v>
      </c>
      <c r="C2755" s="1" t="s">
        <v>4703</v>
      </c>
      <c r="D2755" s="3">
        <v>6</v>
      </c>
      <c r="E2755" s="4">
        <v>114</v>
      </c>
      <c r="F2755" s="1">
        <v>15000000</v>
      </c>
      <c r="G2755" s="1">
        <v>15100000</v>
      </c>
      <c r="H2755" s="1" t="s">
        <v>3052</v>
      </c>
      <c r="I2755" s="1">
        <v>22797</v>
      </c>
      <c r="J2755" s="1" t="s">
        <v>15</v>
      </c>
      <c r="K2755" s="1" t="s">
        <v>16</v>
      </c>
    </row>
    <row r="2756" spans="1:11" ht="15.75" customHeight="1">
      <c r="A2756" s="2" t="s">
        <v>4704</v>
      </c>
      <c r="B2756" s="1">
        <v>1998</v>
      </c>
      <c r="C2756" s="1" t="s">
        <v>4705</v>
      </c>
      <c r="D2756" s="3">
        <v>6</v>
      </c>
      <c r="E2756" s="4">
        <v>96</v>
      </c>
      <c r="F2756" s="1">
        <v>14000000</v>
      </c>
      <c r="G2756" s="1">
        <v>15062898</v>
      </c>
      <c r="H2756" s="1" t="s">
        <v>521</v>
      </c>
      <c r="I2756" s="1">
        <v>11729</v>
      </c>
      <c r="J2756" s="1" t="s">
        <v>15</v>
      </c>
      <c r="K2756" s="1" t="s">
        <v>16</v>
      </c>
    </row>
    <row r="2757" spans="1:11" ht="15.75" customHeight="1">
      <c r="A2757" s="2" t="s">
        <v>4706</v>
      </c>
      <c r="B2757" s="1">
        <v>1999</v>
      </c>
      <c r="C2757" s="1" t="s">
        <v>4707</v>
      </c>
      <c r="D2757" s="3">
        <v>6</v>
      </c>
      <c r="E2757" s="4">
        <v>99</v>
      </c>
      <c r="F2757" s="1">
        <v>13000000</v>
      </c>
      <c r="G2757" s="1">
        <v>5871603</v>
      </c>
      <c r="H2757" s="1" t="s">
        <v>133</v>
      </c>
      <c r="I2757" s="1">
        <v>3116</v>
      </c>
      <c r="J2757" s="1" t="s">
        <v>15</v>
      </c>
      <c r="K2757" s="1" t="s">
        <v>16</v>
      </c>
    </row>
    <row r="2758" spans="1:11" ht="15.75" customHeight="1">
      <c r="A2758" s="2" t="s">
        <v>4708</v>
      </c>
      <c r="B2758" s="1">
        <v>2008</v>
      </c>
      <c r="C2758" s="1" t="s">
        <v>2924</v>
      </c>
      <c r="D2758" s="3">
        <v>6</v>
      </c>
      <c r="E2758" s="4">
        <v>89</v>
      </c>
      <c r="F2758" s="1">
        <v>12000000</v>
      </c>
      <c r="G2758" s="1">
        <v>31691811</v>
      </c>
      <c r="H2758" s="1" t="s">
        <v>1727</v>
      </c>
      <c r="I2758" s="1">
        <v>57446</v>
      </c>
      <c r="J2758" s="1" t="s">
        <v>15</v>
      </c>
      <c r="K2758" s="1" t="s">
        <v>16</v>
      </c>
    </row>
    <row r="2759" spans="1:11" ht="15.75" customHeight="1">
      <c r="A2759" s="2" t="s">
        <v>4709</v>
      </c>
      <c r="B2759" s="1">
        <v>1997</v>
      </c>
      <c r="C2759" s="1" t="s">
        <v>736</v>
      </c>
      <c r="D2759" s="3">
        <v>6</v>
      </c>
      <c r="E2759" s="4">
        <v>107</v>
      </c>
      <c r="F2759" s="1">
        <v>12000000</v>
      </c>
      <c r="G2759" s="1">
        <v>141853</v>
      </c>
      <c r="H2759" s="1" t="s">
        <v>45</v>
      </c>
      <c r="I2759" s="1">
        <v>1427</v>
      </c>
      <c r="J2759" s="1" t="s">
        <v>15</v>
      </c>
      <c r="K2759" s="1" t="s">
        <v>312</v>
      </c>
    </row>
    <row r="2760" spans="1:11" ht="15.75" customHeight="1">
      <c r="A2760" s="2" t="s">
        <v>4710</v>
      </c>
      <c r="B2760" s="1">
        <v>2016</v>
      </c>
      <c r="C2760" s="1" t="s">
        <v>4711</v>
      </c>
      <c r="D2760" s="3">
        <v>6</v>
      </c>
      <c r="E2760" s="4">
        <v>109</v>
      </c>
      <c r="F2760" s="1">
        <v>11500000</v>
      </c>
      <c r="G2760" s="1">
        <v>35537564</v>
      </c>
      <c r="H2760" s="1" t="s">
        <v>521</v>
      </c>
      <c r="I2760" s="1">
        <v>49671</v>
      </c>
      <c r="J2760" s="1" t="s">
        <v>15</v>
      </c>
      <c r="K2760" s="1" t="s">
        <v>16</v>
      </c>
    </row>
    <row r="2761" spans="1:11" ht="15.75" customHeight="1">
      <c r="A2761" s="2" t="s">
        <v>4712</v>
      </c>
      <c r="B2761" s="1">
        <v>2009</v>
      </c>
      <c r="C2761" s="1" t="s">
        <v>4713</v>
      </c>
      <c r="D2761" s="3">
        <v>6</v>
      </c>
      <c r="E2761" s="4">
        <v>92</v>
      </c>
      <c r="F2761" s="1">
        <v>11000000</v>
      </c>
      <c r="G2761" s="1">
        <v>27669413</v>
      </c>
      <c r="H2761" s="1" t="s">
        <v>1868</v>
      </c>
      <c r="I2761" s="1">
        <v>76207</v>
      </c>
      <c r="J2761" s="1" t="s">
        <v>15</v>
      </c>
      <c r="K2761" s="1" t="s">
        <v>288</v>
      </c>
    </row>
    <row r="2762" spans="1:11" ht="15.75" customHeight="1">
      <c r="A2762" s="2" t="s">
        <v>4714</v>
      </c>
      <c r="B2762" s="1">
        <v>1992</v>
      </c>
      <c r="C2762" s="1" t="s">
        <v>204</v>
      </c>
      <c r="D2762" s="3">
        <v>6</v>
      </c>
      <c r="E2762" s="4">
        <v>91</v>
      </c>
      <c r="F2762" s="1">
        <v>12000000</v>
      </c>
      <c r="G2762" s="1">
        <v>21370057</v>
      </c>
      <c r="H2762" s="1" t="s">
        <v>98</v>
      </c>
      <c r="I2762" s="1">
        <v>9903</v>
      </c>
      <c r="J2762" s="1" t="s">
        <v>15</v>
      </c>
      <c r="K2762" s="1" t="s">
        <v>16</v>
      </c>
    </row>
    <row r="2763" spans="1:11" ht="15.75" customHeight="1">
      <c r="A2763" s="2" t="s">
        <v>4715</v>
      </c>
      <c r="B2763" s="1">
        <v>2006</v>
      </c>
      <c r="C2763" s="1" t="s">
        <v>499</v>
      </c>
      <c r="D2763" s="3">
        <v>6</v>
      </c>
      <c r="E2763" s="4">
        <v>193</v>
      </c>
      <c r="F2763" s="1">
        <v>700000000</v>
      </c>
      <c r="G2763" s="1">
        <v>3275443</v>
      </c>
      <c r="H2763" s="1" t="s">
        <v>42</v>
      </c>
      <c r="I2763" s="1">
        <v>13998</v>
      </c>
      <c r="J2763" s="1" t="s">
        <v>500</v>
      </c>
      <c r="K2763" s="1" t="s">
        <v>155</v>
      </c>
    </row>
    <row r="2764" spans="1:11" ht="15.75" customHeight="1">
      <c r="A2764" s="2" t="s">
        <v>4716</v>
      </c>
      <c r="B2764" s="1">
        <v>2016</v>
      </c>
      <c r="C2764" s="1" t="s">
        <v>4717</v>
      </c>
      <c r="D2764" s="3">
        <v>6</v>
      </c>
      <c r="E2764" s="4">
        <v>97</v>
      </c>
      <c r="F2764" s="1">
        <v>10000000</v>
      </c>
      <c r="G2764" s="1">
        <v>35794166</v>
      </c>
      <c r="H2764" s="1" t="s">
        <v>116</v>
      </c>
      <c r="I2764" s="1">
        <v>35654</v>
      </c>
      <c r="J2764" s="1" t="s">
        <v>15</v>
      </c>
      <c r="K2764" s="1" t="s">
        <v>16</v>
      </c>
    </row>
    <row r="2765" spans="1:11" ht="15.75" customHeight="1">
      <c r="A2765" s="2" t="s">
        <v>4718</v>
      </c>
      <c r="B2765" s="1">
        <v>1999</v>
      </c>
      <c r="C2765" s="1" t="s">
        <v>745</v>
      </c>
      <c r="D2765" s="3">
        <v>6</v>
      </c>
      <c r="E2765" s="4">
        <v>110</v>
      </c>
      <c r="F2765" s="1">
        <v>30000000</v>
      </c>
      <c r="G2765" s="1">
        <v>15156200</v>
      </c>
      <c r="H2765" s="1" t="s">
        <v>1040</v>
      </c>
      <c r="I2765" s="1">
        <v>15358</v>
      </c>
      <c r="J2765" s="1" t="s">
        <v>15</v>
      </c>
      <c r="K2765" s="1" t="s">
        <v>16</v>
      </c>
    </row>
    <row r="2766" spans="1:11" ht="15.75" customHeight="1">
      <c r="A2766" s="2" t="s">
        <v>4606</v>
      </c>
      <c r="B2766" s="1">
        <v>2010</v>
      </c>
      <c r="C2766" s="1" t="s">
        <v>132</v>
      </c>
      <c r="D2766" s="3">
        <v>6</v>
      </c>
      <c r="E2766" s="4">
        <v>103</v>
      </c>
      <c r="F2766" s="1">
        <v>100000000</v>
      </c>
      <c r="G2766" s="1">
        <v>67631157</v>
      </c>
      <c r="H2766" s="1" t="s">
        <v>4607</v>
      </c>
      <c r="I2766" s="1">
        <v>176606</v>
      </c>
      <c r="J2766" s="1" t="s">
        <v>15</v>
      </c>
      <c r="K2766" s="1" t="s">
        <v>16</v>
      </c>
    </row>
    <row r="2767" spans="1:11" ht="15.75" customHeight="1">
      <c r="A2767" s="2" t="s">
        <v>4719</v>
      </c>
      <c r="B2767" s="1">
        <v>2010</v>
      </c>
      <c r="C2767" s="1" t="s">
        <v>4720</v>
      </c>
      <c r="D2767" s="3">
        <v>6</v>
      </c>
      <c r="E2767" s="4">
        <v>90</v>
      </c>
      <c r="F2767" s="1">
        <v>600000000</v>
      </c>
      <c r="G2767" s="1">
        <v>1602466</v>
      </c>
      <c r="H2767" s="1" t="s">
        <v>4721</v>
      </c>
      <c r="I2767" s="1">
        <v>9673</v>
      </c>
      <c r="J2767" s="1" t="s">
        <v>15</v>
      </c>
      <c r="K2767" s="1" t="s">
        <v>155</v>
      </c>
    </row>
    <row r="2768" spans="1:11" ht="15.75" customHeight="1">
      <c r="A2768" s="2" t="s">
        <v>4722</v>
      </c>
      <c r="B2768" s="1">
        <v>1991</v>
      </c>
      <c r="C2768" s="1" t="s">
        <v>4703</v>
      </c>
      <c r="D2768" s="3">
        <v>6</v>
      </c>
      <c r="E2768" s="4">
        <v>79</v>
      </c>
      <c r="F2768" s="1">
        <v>8000000</v>
      </c>
      <c r="G2768" s="1">
        <v>2275557</v>
      </c>
      <c r="H2768" s="1" t="s">
        <v>1047</v>
      </c>
      <c r="I2768" s="1">
        <v>12561</v>
      </c>
      <c r="J2768" s="1" t="s">
        <v>15</v>
      </c>
      <c r="K2768" s="1" t="s">
        <v>16</v>
      </c>
    </row>
    <row r="2769" spans="1:11" ht="15.75" customHeight="1">
      <c r="A2769" s="2" t="s">
        <v>4723</v>
      </c>
      <c r="B2769" s="1">
        <v>2008</v>
      </c>
      <c r="C2769" s="1" t="s">
        <v>4724</v>
      </c>
      <c r="D2769" s="3">
        <v>6</v>
      </c>
      <c r="E2769" s="4">
        <v>95</v>
      </c>
      <c r="F2769" s="1">
        <v>8000000</v>
      </c>
      <c r="G2769" s="1">
        <v>108662</v>
      </c>
      <c r="H2769" s="1" t="s">
        <v>3387</v>
      </c>
      <c r="I2769" s="1">
        <v>26849</v>
      </c>
      <c r="J2769" s="1" t="s">
        <v>15</v>
      </c>
      <c r="K2769" s="1" t="s">
        <v>16</v>
      </c>
    </row>
    <row r="2770" spans="1:11" ht="15.75" customHeight="1">
      <c r="A2770" s="2" t="s">
        <v>4725</v>
      </c>
      <c r="B2770" s="1">
        <v>1984</v>
      </c>
      <c r="C2770" s="1" t="s">
        <v>4726</v>
      </c>
      <c r="D2770" s="3">
        <v>6</v>
      </c>
      <c r="E2770" s="4">
        <v>109</v>
      </c>
      <c r="F2770" s="1">
        <v>7500000</v>
      </c>
      <c r="G2770" s="1">
        <v>5100000</v>
      </c>
      <c r="H2770" s="1" t="s">
        <v>468</v>
      </c>
      <c r="I2770" s="1">
        <v>6595</v>
      </c>
      <c r="J2770" s="1" t="s">
        <v>15</v>
      </c>
      <c r="K2770" s="1" t="s">
        <v>121</v>
      </c>
    </row>
    <row r="2771" spans="1:11" ht="15.75" customHeight="1">
      <c r="A2771" s="2" t="s">
        <v>4727</v>
      </c>
      <c r="B2771" s="1">
        <v>2002</v>
      </c>
      <c r="C2771" s="1" t="s">
        <v>4728</v>
      </c>
      <c r="D2771" s="3">
        <v>6</v>
      </c>
      <c r="E2771" s="4">
        <v>102</v>
      </c>
      <c r="F2771" s="1">
        <v>7500000</v>
      </c>
      <c r="G2771" s="1">
        <v>4239767</v>
      </c>
      <c r="H2771" s="1" t="s">
        <v>1471</v>
      </c>
      <c r="I2771" s="1">
        <v>3709</v>
      </c>
      <c r="J2771" s="1" t="s">
        <v>15</v>
      </c>
      <c r="K2771" s="1" t="s">
        <v>288</v>
      </c>
    </row>
    <row r="2772" spans="1:11" ht="15.75" customHeight="1">
      <c r="A2772" s="2" t="s">
        <v>4729</v>
      </c>
      <c r="B2772" s="1">
        <v>2003</v>
      </c>
      <c r="C2772" s="1" t="s">
        <v>2689</v>
      </c>
      <c r="D2772" s="3">
        <v>6</v>
      </c>
      <c r="E2772" s="4">
        <v>105</v>
      </c>
      <c r="F2772" s="1">
        <v>7000000</v>
      </c>
      <c r="G2772" s="1">
        <v>12583510</v>
      </c>
      <c r="H2772" s="1" t="s">
        <v>488</v>
      </c>
      <c r="I2772" s="1">
        <v>60709</v>
      </c>
      <c r="J2772" s="1" t="s">
        <v>15</v>
      </c>
      <c r="K2772" s="1" t="s">
        <v>16</v>
      </c>
    </row>
    <row r="2773" spans="1:11" ht="15.75" customHeight="1">
      <c r="A2773" s="2" t="s">
        <v>4730</v>
      </c>
      <c r="B2773" s="1">
        <v>2010</v>
      </c>
      <c r="C2773" s="1" t="s">
        <v>4731</v>
      </c>
      <c r="D2773" s="3">
        <v>6</v>
      </c>
      <c r="E2773" s="4">
        <v>118</v>
      </c>
      <c r="F2773" s="1">
        <v>7000000</v>
      </c>
      <c r="G2773" s="1">
        <v>46451</v>
      </c>
      <c r="H2773" s="1" t="s">
        <v>1709</v>
      </c>
      <c r="I2773" s="1">
        <v>7663</v>
      </c>
      <c r="J2773" s="1" t="s">
        <v>15</v>
      </c>
      <c r="K2773" s="1" t="s">
        <v>16</v>
      </c>
    </row>
    <row r="2774" spans="1:11" ht="15.75" customHeight="1">
      <c r="A2774" s="2" t="s">
        <v>4732</v>
      </c>
      <c r="B2774" s="1">
        <v>2014</v>
      </c>
      <c r="C2774" s="1" t="s">
        <v>4733</v>
      </c>
      <c r="D2774" s="3">
        <v>6</v>
      </c>
      <c r="E2774" s="4">
        <v>104</v>
      </c>
      <c r="F2774" s="1">
        <v>4000000</v>
      </c>
      <c r="G2774" s="1">
        <v>143653</v>
      </c>
      <c r="H2774" s="1" t="s">
        <v>258</v>
      </c>
      <c r="I2774" s="1">
        <v>1177</v>
      </c>
      <c r="J2774" s="1" t="s">
        <v>15</v>
      </c>
      <c r="K2774" s="1" t="s">
        <v>121</v>
      </c>
    </row>
    <row r="2775" spans="1:11" ht="15.75" customHeight="1">
      <c r="A2775" s="2" t="s">
        <v>4734</v>
      </c>
      <c r="B2775" s="1">
        <v>1987</v>
      </c>
      <c r="C2775" s="1" t="s">
        <v>4735</v>
      </c>
      <c r="D2775" s="3">
        <v>6</v>
      </c>
      <c r="E2775" s="4">
        <v>85</v>
      </c>
      <c r="F2775" s="1">
        <v>3500000</v>
      </c>
      <c r="G2775" s="1">
        <v>14000000</v>
      </c>
      <c r="H2775" s="1" t="s">
        <v>778</v>
      </c>
      <c r="I2775" s="1">
        <v>15956</v>
      </c>
      <c r="J2775" s="1" t="s">
        <v>15</v>
      </c>
      <c r="K2775" s="1" t="s">
        <v>16</v>
      </c>
    </row>
    <row r="2776" spans="1:11" ht="15.75" customHeight="1">
      <c r="A2776" s="2" t="s">
        <v>4736</v>
      </c>
      <c r="B2776" s="1">
        <v>1996</v>
      </c>
      <c r="C2776" s="1" t="s">
        <v>1483</v>
      </c>
      <c r="D2776" s="3">
        <v>6</v>
      </c>
      <c r="E2776" s="4">
        <v>109</v>
      </c>
      <c r="F2776" s="1">
        <v>3000000</v>
      </c>
      <c r="G2776" s="1">
        <v>4109095</v>
      </c>
      <c r="H2776" s="1" t="s">
        <v>4737</v>
      </c>
      <c r="I2776" s="1">
        <v>8239</v>
      </c>
      <c r="J2776" s="1" t="s">
        <v>15</v>
      </c>
      <c r="K2776" s="1" t="s">
        <v>16</v>
      </c>
    </row>
    <row r="2777" spans="1:11" ht="15.75" customHeight="1">
      <c r="A2777" s="2" t="s">
        <v>4687</v>
      </c>
      <c r="B2777" s="1">
        <v>2014</v>
      </c>
      <c r="C2777" s="1" t="s">
        <v>989</v>
      </c>
      <c r="D2777" s="3">
        <v>6</v>
      </c>
      <c r="E2777" s="4">
        <v>111</v>
      </c>
      <c r="F2777" s="1">
        <v>25000000</v>
      </c>
      <c r="G2777" s="1">
        <v>33631221</v>
      </c>
      <c r="H2777" s="1" t="s">
        <v>98</v>
      </c>
      <c r="I2777" s="1">
        <v>48562</v>
      </c>
      <c r="J2777" s="1" t="s">
        <v>15</v>
      </c>
      <c r="K2777" s="1" t="s">
        <v>16</v>
      </c>
    </row>
    <row r="2778" spans="1:11" ht="15.75" customHeight="1">
      <c r="A2778" s="2" t="s">
        <v>4738</v>
      </c>
      <c r="B2778" s="1">
        <v>2006</v>
      </c>
      <c r="C2778" s="1" t="s">
        <v>4739</v>
      </c>
      <c r="D2778" s="3">
        <v>6</v>
      </c>
      <c r="E2778" s="4">
        <v>86</v>
      </c>
      <c r="F2778" s="1">
        <v>2800000</v>
      </c>
      <c r="G2778" s="1">
        <v>475000</v>
      </c>
      <c r="H2778" s="1" t="s">
        <v>1449</v>
      </c>
      <c r="I2778" s="1">
        <v>6930</v>
      </c>
      <c r="J2778" s="1" t="s">
        <v>15</v>
      </c>
      <c r="K2778" s="1" t="s">
        <v>16</v>
      </c>
    </row>
    <row r="2779" spans="1:11" ht="15.75" customHeight="1">
      <c r="A2779" s="2" t="s">
        <v>4740</v>
      </c>
      <c r="B2779" s="1">
        <v>2013</v>
      </c>
      <c r="C2779" s="1" t="s">
        <v>4741</v>
      </c>
      <c r="D2779" s="3">
        <v>6</v>
      </c>
      <c r="E2779" s="4">
        <v>113</v>
      </c>
      <c r="F2779" s="1">
        <v>1200000</v>
      </c>
      <c r="G2779" s="1">
        <v>2859955</v>
      </c>
      <c r="H2779" s="1" t="s">
        <v>273</v>
      </c>
      <c r="I2779" s="1">
        <v>2417</v>
      </c>
      <c r="J2779" s="1" t="s">
        <v>15</v>
      </c>
      <c r="K2779" s="1" t="s">
        <v>16</v>
      </c>
    </row>
    <row r="2780" spans="1:11" ht="15.75" customHeight="1">
      <c r="A2780" s="2" t="s">
        <v>4742</v>
      </c>
      <c r="B2780" s="1">
        <v>2012</v>
      </c>
      <c r="C2780" s="1" t="s">
        <v>4743</v>
      </c>
      <c r="D2780" s="3">
        <v>6</v>
      </c>
      <c r="E2780" s="4">
        <v>108</v>
      </c>
      <c r="F2780" s="1">
        <v>1200000</v>
      </c>
      <c r="G2780" s="1">
        <v>594904</v>
      </c>
      <c r="H2780" s="1" t="s">
        <v>45</v>
      </c>
      <c r="I2780" s="1">
        <v>2582</v>
      </c>
      <c r="J2780" s="1" t="s">
        <v>15</v>
      </c>
      <c r="K2780" s="1" t="s">
        <v>16</v>
      </c>
    </row>
    <row r="2781" spans="1:11" ht="15.75" customHeight="1">
      <c r="A2781" s="2" t="s">
        <v>4744</v>
      </c>
      <c r="B2781" s="1">
        <v>1999</v>
      </c>
      <c r="C2781" s="1" t="s">
        <v>4745</v>
      </c>
      <c r="D2781" s="3">
        <v>6</v>
      </c>
      <c r="E2781" s="4">
        <v>99</v>
      </c>
      <c r="F2781" s="1">
        <v>1000000000</v>
      </c>
      <c r="G2781" s="1">
        <v>10037390</v>
      </c>
      <c r="H2781" s="1" t="s">
        <v>1021</v>
      </c>
      <c r="I2781" s="1">
        <v>5442</v>
      </c>
      <c r="J2781" s="1" t="s">
        <v>67</v>
      </c>
      <c r="K2781" s="1" t="s">
        <v>68</v>
      </c>
    </row>
    <row r="2782" spans="1:11" ht="15.75" customHeight="1">
      <c r="A2782" s="2" t="s">
        <v>4746</v>
      </c>
      <c r="B2782" s="1">
        <v>2000</v>
      </c>
      <c r="C2782" s="1" t="s">
        <v>4747</v>
      </c>
      <c r="D2782" s="3">
        <v>6</v>
      </c>
      <c r="E2782" s="4">
        <v>82</v>
      </c>
      <c r="F2782" s="1">
        <v>1000000</v>
      </c>
      <c r="G2782" s="1">
        <v>12996</v>
      </c>
      <c r="H2782" s="1" t="s">
        <v>4625</v>
      </c>
      <c r="I2782" s="1">
        <v>1938</v>
      </c>
      <c r="J2782" s="1" t="s">
        <v>15</v>
      </c>
      <c r="K2782" s="1" t="s">
        <v>16</v>
      </c>
    </row>
    <row r="2783" spans="1:11" ht="15.75" customHeight="1">
      <c r="A2783" s="2" t="s">
        <v>4748</v>
      </c>
      <c r="B2783" s="1">
        <v>2012</v>
      </c>
      <c r="C2783" s="1" t="s">
        <v>4749</v>
      </c>
      <c r="D2783" s="3">
        <v>6</v>
      </c>
      <c r="E2783" s="4">
        <v>88</v>
      </c>
      <c r="F2783" s="1">
        <v>850000</v>
      </c>
      <c r="G2783" s="1">
        <v>1243961</v>
      </c>
      <c r="H2783" s="1" t="s">
        <v>521</v>
      </c>
      <c r="I2783" s="1">
        <v>13421</v>
      </c>
      <c r="J2783" s="1" t="s">
        <v>15</v>
      </c>
      <c r="K2783" s="1" t="s">
        <v>16</v>
      </c>
    </row>
    <row r="2784" spans="1:11" ht="15.75" customHeight="1">
      <c r="A2784" s="2" t="s">
        <v>4750</v>
      </c>
      <c r="B2784" s="1">
        <v>2003</v>
      </c>
      <c r="C2784" s="1" t="s">
        <v>3947</v>
      </c>
      <c r="D2784" s="3">
        <v>6</v>
      </c>
      <c r="E2784" s="4">
        <v>101</v>
      </c>
      <c r="F2784" s="1">
        <v>500000</v>
      </c>
      <c r="G2784" s="1">
        <v>1111615</v>
      </c>
      <c r="H2784" s="1" t="s">
        <v>4751</v>
      </c>
      <c r="I2784" s="1">
        <v>651</v>
      </c>
      <c r="J2784" s="1" t="s">
        <v>15</v>
      </c>
      <c r="K2784" s="1" t="s">
        <v>16</v>
      </c>
    </row>
    <row r="2785" spans="1:11" ht="15.75" customHeight="1">
      <c r="A2785" s="2" t="s">
        <v>4752</v>
      </c>
      <c r="B2785" s="1">
        <v>2001</v>
      </c>
      <c r="C2785" s="1" t="s">
        <v>4753</v>
      </c>
      <c r="D2785" s="3">
        <v>6</v>
      </c>
      <c r="E2785" s="4">
        <v>98</v>
      </c>
      <c r="F2785" s="1">
        <v>500000</v>
      </c>
      <c r="G2785" s="1">
        <v>295468</v>
      </c>
      <c r="H2785" s="1" t="s">
        <v>149</v>
      </c>
      <c r="I2785" s="1">
        <v>709</v>
      </c>
      <c r="J2785" s="1" t="s">
        <v>15</v>
      </c>
      <c r="K2785" s="1" t="s">
        <v>16</v>
      </c>
    </row>
    <row r="2786" spans="1:11" ht="15.75" customHeight="1">
      <c r="A2786" s="2" t="s">
        <v>4754</v>
      </c>
      <c r="B2786" s="1">
        <v>2012</v>
      </c>
      <c r="C2786" s="1" t="s">
        <v>1024</v>
      </c>
      <c r="D2786" s="3">
        <v>5.9</v>
      </c>
      <c r="E2786" s="4">
        <v>131</v>
      </c>
      <c r="F2786" s="1">
        <v>209000000</v>
      </c>
      <c r="G2786" s="1">
        <v>65173160</v>
      </c>
      <c r="H2786" s="1" t="s">
        <v>37</v>
      </c>
      <c r="I2786" s="1">
        <v>202382</v>
      </c>
      <c r="J2786" s="1" t="s">
        <v>15</v>
      </c>
      <c r="K2786" s="1" t="s">
        <v>16</v>
      </c>
    </row>
    <row r="2787" spans="1:11" ht="15.75" customHeight="1">
      <c r="A2787" s="2" t="s">
        <v>4755</v>
      </c>
      <c r="B2787" s="1">
        <v>2009</v>
      </c>
      <c r="C2787" s="1" t="s">
        <v>2015</v>
      </c>
      <c r="D2787" s="3">
        <v>5.9</v>
      </c>
      <c r="E2787" s="4">
        <v>105</v>
      </c>
      <c r="F2787" s="1">
        <v>150000000</v>
      </c>
      <c r="G2787" s="1">
        <v>177243721</v>
      </c>
      <c r="H2787" s="1" t="s">
        <v>2984</v>
      </c>
      <c r="I2787" s="1">
        <v>130272</v>
      </c>
      <c r="J2787" s="1" t="s">
        <v>15</v>
      </c>
      <c r="K2787" s="1" t="s">
        <v>16</v>
      </c>
    </row>
    <row r="2788" spans="1:11" ht="15.75" customHeight="1">
      <c r="A2788" s="2" t="s">
        <v>4756</v>
      </c>
      <c r="B2788" s="1">
        <v>2011</v>
      </c>
      <c r="C2788" s="1" t="s">
        <v>311</v>
      </c>
      <c r="D2788" s="3">
        <v>5.9</v>
      </c>
      <c r="E2788" s="4">
        <v>100</v>
      </c>
      <c r="F2788" s="1">
        <v>135000000</v>
      </c>
      <c r="G2788" s="1">
        <v>63992328</v>
      </c>
      <c r="H2788" s="1" t="s">
        <v>4757</v>
      </c>
      <c r="I2788" s="1">
        <v>32399</v>
      </c>
      <c r="J2788" s="1" t="s">
        <v>15</v>
      </c>
      <c r="K2788" s="1" t="s">
        <v>312</v>
      </c>
    </row>
    <row r="2789" spans="1:11" ht="15.75" customHeight="1">
      <c r="A2789" s="2" t="s">
        <v>4758</v>
      </c>
      <c r="B2789" s="1">
        <v>2014</v>
      </c>
      <c r="C2789" s="1" t="s">
        <v>4759</v>
      </c>
      <c r="D2789" s="3">
        <v>5.9</v>
      </c>
      <c r="E2789" s="4">
        <v>101</v>
      </c>
      <c r="F2789" s="1">
        <v>125000000</v>
      </c>
      <c r="G2789" s="1">
        <v>190871240</v>
      </c>
      <c r="H2789" s="1" t="s">
        <v>1340</v>
      </c>
      <c r="I2789" s="1">
        <v>167085</v>
      </c>
      <c r="J2789" s="1" t="s">
        <v>15</v>
      </c>
      <c r="K2789" s="1" t="s">
        <v>16</v>
      </c>
    </row>
    <row r="2790" spans="1:11" ht="15.75" customHeight="1">
      <c r="A2790" s="2" t="s">
        <v>4760</v>
      </c>
      <c r="B2790" s="1">
        <v>1999</v>
      </c>
      <c r="C2790" s="1" t="s">
        <v>2517</v>
      </c>
      <c r="D2790" s="3">
        <v>5.9</v>
      </c>
      <c r="E2790" s="4">
        <v>84</v>
      </c>
      <c r="F2790" s="1">
        <v>133000000</v>
      </c>
      <c r="G2790" s="1">
        <v>140015224</v>
      </c>
      <c r="H2790" s="1" t="s">
        <v>2984</v>
      </c>
      <c r="I2790" s="1">
        <v>94172</v>
      </c>
      <c r="J2790" s="1" t="s">
        <v>15</v>
      </c>
      <c r="K2790" s="1" t="s">
        <v>135</v>
      </c>
    </row>
    <row r="2791" spans="1:11" ht="15.75" customHeight="1">
      <c r="A2791" s="2" t="s">
        <v>4761</v>
      </c>
      <c r="B2791" s="1">
        <v>2001</v>
      </c>
      <c r="C2791" s="1" t="s">
        <v>2521</v>
      </c>
      <c r="D2791" s="3">
        <v>5.9</v>
      </c>
      <c r="E2791" s="4">
        <v>92</v>
      </c>
      <c r="F2791" s="1">
        <v>93000000</v>
      </c>
      <c r="G2791" s="1">
        <v>181166115</v>
      </c>
      <c r="H2791" s="1" t="s">
        <v>37</v>
      </c>
      <c r="I2791" s="1">
        <v>219501</v>
      </c>
      <c r="J2791" s="1" t="s">
        <v>15</v>
      </c>
      <c r="K2791" s="1" t="s">
        <v>16</v>
      </c>
    </row>
    <row r="2792" spans="1:11" ht="15.75" customHeight="1">
      <c r="A2792" s="2" t="s">
        <v>4762</v>
      </c>
      <c r="B2792" s="1">
        <v>2010</v>
      </c>
      <c r="C2792" s="1" t="s">
        <v>1176</v>
      </c>
      <c r="D2792" s="3">
        <v>5.9</v>
      </c>
      <c r="E2792" s="4">
        <v>118</v>
      </c>
      <c r="F2792" s="1">
        <v>95000000</v>
      </c>
      <c r="G2792" s="1">
        <v>88761720</v>
      </c>
      <c r="H2792" s="1" t="s">
        <v>1177</v>
      </c>
      <c r="I2792" s="1">
        <v>141179</v>
      </c>
      <c r="J2792" s="1" t="s">
        <v>15</v>
      </c>
      <c r="K2792" s="1" t="s">
        <v>121</v>
      </c>
    </row>
    <row r="2793" spans="1:11" ht="15.75" customHeight="1">
      <c r="A2793" s="2" t="s">
        <v>4763</v>
      </c>
      <c r="B2793" s="1">
        <v>2013</v>
      </c>
      <c r="C2793" s="1" t="s">
        <v>4300</v>
      </c>
      <c r="D2793" s="3">
        <v>5.9</v>
      </c>
      <c r="E2793" s="4">
        <v>106</v>
      </c>
      <c r="F2793" s="1">
        <v>90000000</v>
      </c>
      <c r="G2793" s="1">
        <v>68558662</v>
      </c>
      <c r="H2793" s="1" t="s">
        <v>1177</v>
      </c>
      <c r="I2793" s="1">
        <v>86627</v>
      </c>
      <c r="J2793" s="1" t="s">
        <v>15</v>
      </c>
      <c r="K2793" s="1" t="s">
        <v>16</v>
      </c>
    </row>
    <row r="2794" spans="1:11" ht="15.75" customHeight="1">
      <c r="A2794" s="2" t="s">
        <v>4764</v>
      </c>
      <c r="B2794" s="1">
        <v>2000</v>
      </c>
      <c r="C2794" s="1" t="s">
        <v>2133</v>
      </c>
      <c r="D2794" s="3">
        <v>5.9</v>
      </c>
      <c r="E2794" s="4">
        <v>123</v>
      </c>
      <c r="F2794" s="1">
        <v>82000000</v>
      </c>
      <c r="G2794" s="1">
        <v>34543701</v>
      </c>
      <c r="H2794" s="1" t="s">
        <v>816</v>
      </c>
      <c r="I2794" s="1">
        <v>100001</v>
      </c>
      <c r="J2794" s="1" t="s">
        <v>15</v>
      </c>
      <c r="K2794" s="1" t="s">
        <v>16</v>
      </c>
    </row>
    <row r="2795" spans="1:11" ht="15.75" customHeight="1">
      <c r="A2795" s="2" t="s">
        <v>4765</v>
      </c>
      <c r="B2795" s="1">
        <v>2002</v>
      </c>
      <c r="C2795" s="1" t="s">
        <v>4766</v>
      </c>
      <c r="D2795" s="3">
        <v>5.9</v>
      </c>
      <c r="E2795" s="4">
        <v>96</v>
      </c>
      <c r="F2795" s="1">
        <v>80000000</v>
      </c>
      <c r="G2795" s="1">
        <v>56684819</v>
      </c>
      <c r="H2795" s="1" t="s">
        <v>162</v>
      </c>
      <c r="I2795" s="1">
        <v>103787</v>
      </c>
      <c r="J2795" s="1" t="s">
        <v>15</v>
      </c>
      <c r="K2795" s="1" t="s">
        <v>16</v>
      </c>
    </row>
    <row r="2796" spans="1:11" ht="15.75" customHeight="1">
      <c r="A2796" s="2" t="s">
        <v>4767</v>
      </c>
      <c r="B2796" s="1">
        <v>2005</v>
      </c>
      <c r="C2796" s="1" t="s">
        <v>424</v>
      </c>
      <c r="D2796" s="3">
        <v>5.9</v>
      </c>
      <c r="E2796" s="4">
        <v>129</v>
      </c>
      <c r="F2796" s="1">
        <v>75000000</v>
      </c>
      <c r="G2796" s="1">
        <v>45356386</v>
      </c>
      <c r="H2796" s="1" t="s">
        <v>3018</v>
      </c>
      <c r="I2796" s="1">
        <v>71574</v>
      </c>
      <c r="J2796" s="1" t="s">
        <v>281</v>
      </c>
      <c r="K2796" s="1" t="s">
        <v>16</v>
      </c>
    </row>
    <row r="2797" spans="1:11" ht="15.75" customHeight="1">
      <c r="A2797" s="2" t="s">
        <v>4768</v>
      </c>
      <c r="B2797" s="1">
        <v>2005</v>
      </c>
      <c r="C2797" s="1" t="s">
        <v>247</v>
      </c>
      <c r="D2797" s="3">
        <v>5.9</v>
      </c>
      <c r="E2797" s="4">
        <v>118</v>
      </c>
      <c r="F2797" s="1">
        <v>88000000</v>
      </c>
      <c r="G2797" s="1">
        <v>37899638</v>
      </c>
      <c r="H2797" s="1" t="s">
        <v>4769</v>
      </c>
      <c r="I2797" s="1">
        <v>98472</v>
      </c>
      <c r="J2797" s="1" t="s">
        <v>15</v>
      </c>
      <c r="K2797" s="1" t="s">
        <v>16</v>
      </c>
    </row>
    <row r="2798" spans="1:11" ht="15.75" customHeight="1">
      <c r="A2798" s="2" t="s">
        <v>4770</v>
      </c>
      <c r="B2798" s="1">
        <v>2003</v>
      </c>
      <c r="C2798" s="1" t="s">
        <v>761</v>
      </c>
      <c r="D2798" s="3">
        <v>5.9</v>
      </c>
      <c r="E2798" s="4">
        <v>107</v>
      </c>
      <c r="F2798" s="1">
        <v>76000000</v>
      </c>
      <c r="G2798" s="1">
        <v>127083765</v>
      </c>
      <c r="H2798" s="1" t="s">
        <v>1150</v>
      </c>
      <c r="I2798" s="1">
        <v>191912</v>
      </c>
      <c r="J2798" s="1" t="s">
        <v>15</v>
      </c>
      <c r="K2798" s="1" t="s">
        <v>16</v>
      </c>
    </row>
    <row r="2799" spans="1:11" ht="15.75" customHeight="1">
      <c r="A2799" s="2" t="s">
        <v>4771</v>
      </c>
      <c r="B2799" s="1">
        <v>2007</v>
      </c>
      <c r="C2799" s="1" t="s">
        <v>218</v>
      </c>
      <c r="D2799" s="3">
        <v>5.9</v>
      </c>
      <c r="E2799" s="4">
        <v>99</v>
      </c>
      <c r="F2799" s="1">
        <v>80000000</v>
      </c>
      <c r="G2799" s="1">
        <v>15071514</v>
      </c>
      <c r="H2799" s="1" t="s">
        <v>269</v>
      </c>
      <c r="I2799" s="1">
        <v>65037</v>
      </c>
      <c r="J2799" s="1" t="s">
        <v>15</v>
      </c>
      <c r="K2799" s="1" t="s">
        <v>16</v>
      </c>
    </row>
    <row r="2800" spans="1:11" ht="15.75" customHeight="1">
      <c r="A2800" s="2" t="s">
        <v>4772</v>
      </c>
      <c r="B2800" s="1">
        <v>2000</v>
      </c>
      <c r="C2800" s="1" t="s">
        <v>424</v>
      </c>
      <c r="D2800" s="3">
        <v>5.9</v>
      </c>
      <c r="E2800" s="4">
        <v>124</v>
      </c>
      <c r="F2800" s="1">
        <v>75000000</v>
      </c>
      <c r="G2800" s="1">
        <v>68473360</v>
      </c>
      <c r="H2800" s="1" t="s">
        <v>678</v>
      </c>
      <c r="I2800" s="1">
        <v>49536</v>
      </c>
      <c r="J2800" s="1" t="s">
        <v>15</v>
      </c>
      <c r="K2800" s="1" t="s">
        <v>16</v>
      </c>
    </row>
    <row r="2801" spans="1:11" ht="15.75" customHeight="1">
      <c r="A2801" s="2" t="s">
        <v>4773</v>
      </c>
      <c r="B2801" s="1">
        <v>1995</v>
      </c>
      <c r="C2801" s="1" t="s">
        <v>2364</v>
      </c>
      <c r="D2801" s="3">
        <v>5.9</v>
      </c>
      <c r="E2801" s="4">
        <v>134</v>
      </c>
      <c r="F2801" s="1">
        <v>55000000</v>
      </c>
      <c r="G2801" s="1">
        <v>37600435</v>
      </c>
      <c r="H2801" s="1" t="s">
        <v>4774</v>
      </c>
      <c r="I2801" s="1">
        <v>55350</v>
      </c>
      <c r="J2801" s="1" t="s">
        <v>15</v>
      </c>
      <c r="K2801" s="1" t="s">
        <v>16</v>
      </c>
    </row>
    <row r="2802" spans="1:11" ht="15.75" customHeight="1">
      <c r="A2802" s="2" t="s">
        <v>4775</v>
      </c>
      <c r="B2802" s="1">
        <v>1998</v>
      </c>
      <c r="C2802" s="1" t="s">
        <v>204</v>
      </c>
      <c r="D2802" s="3">
        <v>5.9</v>
      </c>
      <c r="E2802" s="4">
        <v>98</v>
      </c>
      <c r="F2802" s="1">
        <v>69000000</v>
      </c>
      <c r="G2802" s="1">
        <v>55585389</v>
      </c>
      <c r="H2802" s="1" t="s">
        <v>840</v>
      </c>
      <c r="I2802" s="1">
        <v>64121</v>
      </c>
      <c r="J2802" s="1" t="s">
        <v>15</v>
      </c>
      <c r="K2802" s="1" t="s">
        <v>16</v>
      </c>
    </row>
    <row r="2803" spans="1:11" ht="15.75" customHeight="1">
      <c r="A2803" s="2" t="s">
        <v>4776</v>
      </c>
      <c r="B2803" s="1">
        <v>2012</v>
      </c>
      <c r="C2803" s="1" t="s">
        <v>1433</v>
      </c>
      <c r="D2803" s="3">
        <v>5.9</v>
      </c>
      <c r="E2803" s="4">
        <v>136</v>
      </c>
      <c r="F2803" s="1">
        <v>75000000</v>
      </c>
      <c r="G2803" s="1">
        <v>38509342</v>
      </c>
      <c r="H2803" s="1" t="s">
        <v>4341</v>
      </c>
      <c r="I2803" s="1">
        <v>61995</v>
      </c>
      <c r="J2803" s="1" t="s">
        <v>15</v>
      </c>
      <c r="K2803" s="1" t="s">
        <v>16</v>
      </c>
    </row>
    <row r="2804" spans="1:11" ht="15.75" customHeight="1">
      <c r="A2804" s="2" t="s">
        <v>4777</v>
      </c>
      <c r="B2804" s="1">
        <v>2011</v>
      </c>
      <c r="C2804" s="1" t="s">
        <v>2112</v>
      </c>
      <c r="D2804" s="3">
        <v>5.9</v>
      </c>
      <c r="E2804" s="4">
        <v>111</v>
      </c>
      <c r="F2804" s="1">
        <v>36000000</v>
      </c>
      <c r="G2804" s="1">
        <v>45045037</v>
      </c>
      <c r="H2804" s="1" t="s">
        <v>149</v>
      </c>
      <c r="I2804" s="1">
        <v>103230</v>
      </c>
      <c r="J2804" s="1" t="s">
        <v>15</v>
      </c>
      <c r="K2804" s="1" t="s">
        <v>16</v>
      </c>
    </row>
    <row r="2805" spans="1:11" ht="15.75" customHeight="1">
      <c r="A2805" s="2" t="s">
        <v>4778</v>
      </c>
      <c r="B2805" s="1">
        <v>2012</v>
      </c>
      <c r="C2805" s="1" t="s">
        <v>3020</v>
      </c>
      <c r="D2805" s="3">
        <v>5.9</v>
      </c>
      <c r="E2805" s="4">
        <v>105</v>
      </c>
      <c r="F2805" s="1">
        <v>69000000</v>
      </c>
      <c r="G2805" s="1">
        <v>37516013</v>
      </c>
      <c r="H2805" s="1" t="s">
        <v>3764</v>
      </c>
      <c r="I2805" s="1">
        <v>128629</v>
      </c>
      <c r="J2805" s="1" t="s">
        <v>15</v>
      </c>
      <c r="K2805" s="1" t="s">
        <v>16</v>
      </c>
    </row>
    <row r="2806" spans="1:11" ht="15.75" customHeight="1">
      <c r="A2806" s="2" t="s">
        <v>4779</v>
      </c>
      <c r="B2806" s="1">
        <v>2004</v>
      </c>
      <c r="C2806" s="1" t="s">
        <v>4780</v>
      </c>
      <c r="D2806" s="3">
        <v>5.9</v>
      </c>
      <c r="E2806" s="4">
        <v>122</v>
      </c>
      <c r="F2806" s="1">
        <v>65000000</v>
      </c>
      <c r="G2806" s="1">
        <v>52397389</v>
      </c>
      <c r="H2806" s="1" t="s">
        <v>4781</v>
      </c>
      <c r="I2806" s="1">
        <v>132954</v>
      </c>
      <c r="J2806" s="1" t="s">
        <v>15</v>
      </c>
      <c r="K2806" s="1" t="s">
        <v>16</v>
      </c>
    </row>
    <row r="2807" spans="1:11" ht="15.75" customHeight="1">
      <c r="A2807" s="2" t="s">
        <v>4782</v>
      </c>
      <c r="B2807" s="1">
        <v>2001</v>
      </c>
      <c r="C2807" s="1" t="s">
        <v>4783</v>
      </c>
      <c r="D2807" s="3">
        <v>5.9</v>
      </c>
      <c r="E2807" s="4">
        <v>125</v>
      </c>
      <c r="F2807" s="1">
        <v>42000000</v>
      </c>
      <c r="G2807" s="1">
        <v>15738632</v>
      </c>
      <c r="H2807" s="1" t="s">
        <v>1047</v>
      </c>
      <c r="I2807" s="1">
        <v>38076</v>
      </c>
      <c r="J2807" s="1" t="s">
        <v>15</v>
      </c>
      <c r="K2807" s="1" t="s">
        <v>16</v>
      </c>
    </row>
    <row r="2808" spans="1:11" ht="15.75" customHeight="1">
      <c r="A2808" s="2" t="s">
        <v>4784</v>
      </c>
      <c r="B2808" s="1">
        <v>1990</v>
      </c>
      <c r="C2808" s="1" t="s">
        <v>481</v>
      </c>
      <c r="D2808" s="3">
        <v>5.9</v>
      </c>
      <c r="E2808" s="4">
        <v>107</v>
      </c>
      <c r="F2808" s="1">
        <v>60000000</v>
      </c>
      <c r="G2808" s="1">
        <v>82670733</v>
      </c>
      <c r="H2808" s="1" t="s">
        <v>3363</v>
      </c>
      <c r="I2808" s="1">
        <v>60476</v>
      </c>
      <c r="J2808" s="1" t="s">
        <v>15</v>
      </c>
      <c r="K2808" s="1" t="s">
        <v>16</v>
      </c>
    </row>
    <row r="2809" spans="1:11" ht="15.75" customHeight="1">
      <c r="A2809" s="2" t="s">
        <v>4785</v>
      </c>
      <c r="B2809" s="1">
        <v>2016</v>
      </c>
      <c r="C2809" s="1" t="s">
        <v>4786</v>
      </c>
      <c r="D2809" s="3">
        <v>5.9</v>
      </c>
      <c r="E2809" s="4">
        <v>99</v>
      </c>
      <c r="F2809" s="1">
        <v>60000000</v>
      </c>
      <c r="G2809" s="1">
        <v>62401264</v>
      </c>
      <c r="H2809" s="1" t="s">
        <v>21</v>
      </c>
      <c r="I2809" s="1">
        <v>69484</v>
      </c>
      <c r="J2809" s="1" t="s">
        <v>15</v>
      </c>
      <c r="K2809" s="1" t="s">
        <v>121</v>
      </c>
    </row>
    <row r="2810" spans="1:11" ht="15.75" customHeight="1">
      <c r="A2810" s="2" t="s">
        <v>4787</v>
      </c>
      <c r="B2810" s="1">
        <v>2002</v>
      </c>
      <c r="C2810" s="1" t="s">
        <v>368</v>
      </c>
      <c r="D2810" s="3">
        <v>5.9</v>
      </c>
      <c r="E2810" s="4">
        <v>96</v>
      </c>
      <c r="F2810" s="1">
        <v>60000000</v>
      </c>
      <c r="G2810" s="1">
        <v>32122249</v>
      </c>
      <c r="H2810" s="1" t="s">
        <v>224</v>
      </c>
      <c r="I2810" s="1">
        <v>69319</v>
      </c>
      <c r="J2810" s="1" t="s">
        <v>15</v>
      </c>
      <c r="K2810" s="1" t="s">
        <v>16</v>
      </c>
    </row>
    <row r="2811" spans="1:11" ht="15.75" customHeight="1">
      <c r="A2811" s="2" t="s">
        <v>4788</v>
      </c>
      <c r="B2811" s="1">
        <v>2010</v>
      </c>
      <c r="C2811" s="1" t="s">
        <v>3044</v>
      </c>
      <c r="D2811" s="3">
        <v>5.9</v>
      </c>
      <c r="E2811" s="4">
        <v>97</v>
      </c>
      <c r="F2811" s="1">
        <v>60000000</v>
      </c>
      <c r="G2811" s="1">
        <v>60128566</v>
      </c>
      <c r="H2811" s="1" t="s">
        <v>2357</v>
      </c>
      <c r="I2811" s="1">
        <v>131447</v>
      </c>
      <c r="J2811" s="1" t="s">
        <v>15</v>
      </c>
      <c r="K2811" s="1" t="s">
        <v>135</v>
      </c>
    </row>
    <row r="2812" spans="1:11" ht="15.75" customHeight="1">
      <c r="A2812" s="2" t="s">
        <v>4789</v>
      </c>
      <c r="B2812" s="1">
        <v>2012</v>
      </c>
      <c r="C2812" s="1" t="s">
        <v>4790</v>
      </c>
      <c r="D2812" s="3">
        <v>5.9</v>
      </c>
      <c r="E2812" s="4">
        <v>125</v>
      </c>
      <c r="F2812" s="1">
        <v>58000000</v>
      </c>
      <c r="G2812" s="1">
        <v>49875589</v>
      </c>
      <c r="H2812" s="1" t="s">
        <v>1337</v>
      </c>
      <c r="I2812" s="1">
        <v>28807</v>
      </c>
      <c r="J2812" s="1" t="s">
        <v>15</v>
      </c>
      <c r="K2812" s="1" t="s">
        <v>16</v>
      </c>
    </row>
    <row r="2813" spans="1:11" ht="15.75" customHeight="1">
      <c r="A2813" s="2" t="s">
        <v>4791</v>
      </c>
      <c r="B2813" s="1">
        <v>2001</v>
      </c>
      <c r="C2813" s="1" t="s">
        <v>1672</v>
      </c>
      <c r="D2813" s="3">
        <v>5.9</v>
      </c>
      <c r="E2813" s="4">
        <v>131</v>
      </c>
      <c r="F2813" s="1">
        <v>57000000</v>
      </c>
      <c r="G2813" s="1">
        <v>25528495</v>
      </c>
      <c r="H2813" s="1" t="s">
        <v>4792</v>
      </c>
      <c r="I2813" s="1">
        <v>28099</v>
      </c>
      <c r="J2813" s="1" t="s">
        <v>15</v>
      </c>
      <c r="K2813" s="1" t="s">
        <v>121</v>
      </c>
    </row>
    <row r="2814" spans="1:11" ht="15.75" customHeight="1">
      <c r="A2814" s="2" t="s">
        <v>4793</v>
      </c>
      <c r="B2814" s="1">
        <v>2013</v>
      </c>
      <c r="C2814" s="1" t="s">
        <v>4794</v>
      </c>
      <c r="D2814" s="3">
        <v>5.9</v>
      </c>
      <c r="E2814" s="4">
        <v>91</v>
      </c>
      <c r="F2814" s="1">
        <v>55000000</v>
      </c>
      <c r="G2814" s="1">
        <v>55747724</v>
      </c>
      <c r="H2814" s="1" t="s">
        <v>191</v>
      </c>
      <c r="I2814" s="1">
        <v>18042</v>
      </c>
      <c r="J2814" s="1" t="s">
        <v>15</v>
      </c>
      <c r="K2814" s="1" t="s">
        <v>16</v>
      </c>
    </row>
    <row r="2815" spans="1:11" ht="15.75" customHeight="1">
      <c r="A2815" s="2" t="s">
        <v>4795</v>
      </c>
      <c r="B2815" s="1">
        <v>2000</v>
      </c>
      <c r="C2815" s="1" t="s">
        <v>761</v>
      </c>
      <c r="D2815" s="3">
        <v>5.9</v>
      </c>
      <c r="E2815" s="4">
        <v>99</v>
      </c>
      <c r="F2815" s="1">
        <v>46000000</v>
      </c>
      <c r="G2815" s="1">
        <v>70327868</v>
      </c>
      <c r="H2815" s="1" t="s">
        <v>1150</v>
      </c>
      <c r="I2815" s="1">
        <v>58416</v>
      </c>
      <c r="J2815" s="1" t="s">
        <v>15</v>
      </c>
      <c r="K2815" s="1" t="s">
        <v>135</v>
      </c>
    </row>
    <row r="2816" spans="1:11" ht="15.75" customHeight="1">
      <c r="A2816" s="2" t="s">
        <v>4796</v>
      </c>
      <c r="B2816" s="1">
        <v>1998</v>
      </c>
      <c r="C2816" s="1" t="s">
        <v>76</v>
      </c>
      <c r="D2816" s="3">
        <v>5.9</v>
      </c>
      <c r="E2816" s="4">
        <v>172</v>
      </c>
      <c r="F2816" s="1">
        <v>55000000</v>
      </c>
      <c r="G2816" s="1">
        <v>22843047</v>
      </c>
      <c r="H2816" s="1" t="s">
        <v>4797</v>
      </c>
      <c r="I2816" s="1">
        <v>6082</v>
      </c>
      <c r="J2816" s="1" t="s">
        <v>15</v>
      </c>
      <c r="K2816" s="1" t="s">
        <v>16</v>
      </c>
    </row>
    <row r="2817" spans="1:11" ht="15.75" customHeight="1">
      <c r="A2817" s="2" t="s">
        <v>4798</v>
      </c>
      <c r="B2817" s="1">
        <v>2007</v>
      </c>
      <c r="C2817" s="1" t="s">
        <v>200</v>
      </c>
      <c r="D2817" s="3">
        <v>5.9</v>
      </c>
      <c r="E2817" s="4">
        <v>124</v>
      </c>
      <c r="F2817" s="1">
        <v>55000000</v>
      </c>
      <c r="G2817" s="1">
        <v>5755286</v>
      </c>
      <c r="H2817" s="1" t="s">
        <v>1678</v>
      </c>
      <c r="I2817" s="1">
        <v>18310</v>
      </c>
      <c r="J2817" s="1" t="s">
        <v>15</v>
      </c>
      <c r="K2817" s="1" t="s">
        <v>16</v>
      </c>
    </row>
    <row r="2818" spans="1:11" ht="15.75" customHeight="1">
      <c r="A2818" s="2" t="s">
        <v>4799</v>
      </c>
      <c r="B2818" s="1">
        <v>1997</v>
      </c>
      <c r="C2818" s="1" t="s">
        <v>1821</v>
      </c>
      <c r="D2818" s="3">
        <v>5.9</v>
      </c>
      <c r="E2818" s="4">
        <v>124</v>
      </c>
      <c r="F2818" s="1">
        <v>50000000</v>
      </c>
      <c r="G2818" s="1">
        <v>41256277</v>
      </c>
      <c r="H2818" s="1" t="s">
        <v>89</v>
      </c>
      <c r="I2818" s="1">
        <v>46451</v>
      </c>
      <c r="J2818" s="1" t="s">
        <v>15</v>
      </c>
      <c r="K2818" s="1" t="s">
        <v>16</v>
      </c>
    </row>
    <row r="2819" spans="1:11" ht="15.75" customHeight="1">
      <c r="A2819" s="2" t="s">
        <v>4800</v>
      </c>
      <c r="B2819" s="1">
        <v>2004</v>
      </c>
      <c r="C2819" s="1" t="s">
        <v>4801</v>
      </c>
      <c r="D2819" s="3">
        <v>5.9</v>
      </c>
      <c r="E2819" s="4">
        <v>108</v>
      </c>
      <c r="F2819" s="1">
        <v>40000000</v>
      </c>
      <c r="G2819" s="1">
        <v>40203020</v>
      </c>
      <c r="H2819" s="1" t="s">
        <v>468</v>
      </c>
      <c r="I2819" s="1">
        <v>74315</v>
      </c>
      <c r="J2819" s="1" t="s">
        <v>15</v>
      </c>
      <c r="K2819" s="1" t="s">
        <v>121</v>
      </c>
    </row>
    <row r="2820" spans="1:11" ht="15.75" customHeight="1">
      <c r="A2820" s="2" t="s">
        <v>4802</v>
      </c>
      <c r="B2820" s="1">
        <v>1999</v>
      </c>
      <c r="C2820" s="1" t="s">
        <v>365</v>
      </c>
      <c r="D2820" s="3">
        <v>5.9</v>
      </c>
      <c r="E2820" s="4">
        <v>95</v>
      </c>
      <c r="F2820" s="1">
        <v>50000000</v>
      </c>
      <c r="G2820" s="1">
        <v>27067160</v>
      </c>
      <c r="H2820" s="1" t="s">
        <v>468</v>
      </c>
      <c r="I2820" s="1">
        <v>18404</v>
      </c>
      <c r="J2820" s="1" t="s">
        <v>15</v>
      </c>
      <c r="K2820" s="1" t="s">
        <v>16</v>
      </c>
    </row>
    <row r="2821" spans="1:11" ht="15.75" customHeight="1">
      <c r="A2821" s="2" t="s">
        <v>2413</v>
      </c>
      <c r="B2821" s="1">
        <v>2013</v>
      </c>
      <c r="C2821" s="1" t="s">
        <v>683</v>
      </c>
      <c r="D2821" s="3">
        <v>5.9</v>
      </c>
      <c r="E2821" s="4">
        <v>125</v>
      </c>
      <c r="F2821" s="1">
        <v>40000000</v>
      </c>
      <c r="G2821" s="1">
        <v>26616999</v>
      </c>
      <c r="H2821" s="1" t="s">
        <v>2523</v>
      </c>
      <c r="I2821" s="1">
        <v>92461</v>
      </c>
      <c r="J2821" s="1" t="s">
        <v>15</v>
      </c>
      <c r="K2821" s="1" t="s">
        <v>16</v>
      </c>
    </row>
    <row r="2822" spans="1:11" ht="15.75" customHeight="1">
      <c r="A2822" s="2" t="s">
        <v>4803</v>
      </c>
      <c r="B2822" s="1">
        <v>1994</v>
      </c>
      <c r="C2822" s="1" t="s">
        <v>4804</v>
      </c>
      <c r="D2822" s="3">
        <v>5.9</v>
      </c>
      <c r="E2822" s="4">
        <v>99</v>
      </c>
      <c r="F2822" s="1">
        <v>50000000</v>
      </c>
      <c r="G2822" s="1">
        <v>16671505</v>
      </c>
      <c r="H2822" s="1" t="s">
        <v>4805</v>
      </c>
      <c r="I2822" s="1">
        <v>33186</v>
      </c>
      <c r="J2822" s="1" t="s">
        <v>15</v>
      </c>
      <c r="K2822" s="1" t="s">
        <v>16</v>
      </c>
    </row>
    <row r="2823" spans="1:11" ht="15.75" customHeight="1">
      <c r="A2823" s="2" t="s">
        <v>4806</v>
      </c>
      <c r="B2823" s="1">
        <v>2001</v>
      </c>
      <c r="C2823" s="1" t="s">
        <v>3103</v>
      </c>
      <c r="D2823" s="3">
        <v>5.9</v>
      </c>
      <c r="E2823" s="4">
        <v>85</v>
      </c>
      <c r="F2823" s="1">
        <v>49000000</v>
      </c>
      <c r="G2823" s="1">
        <v>43905746</v>
      </c>
      <c r="H2823" s="1" t="s">
        <v>448</v>
      </c>
      <c r="I2823" s="1">
        <v>77684</v>
      </c>
      <c r="J2823" s="1" t="s">
        <v>15</v>
      </c>
      <c r="K2823" s="1" t="s">
        <v>16</v>
      </c>
    </row>
    <row r="2824" spans="1:11" ht="15.75" customHeight="1">
      <c r="A2824" s="2" t="s">
        <v>4807</v>
      </c>
      <c r="B2824" s="1">
        <v>1995</v>
      </c>
      <c r="C2824" s="1" t="s">
        <v>1399</v>
      </c>
      <c r="D2824" s="3">
        <v>5.9</v>
      </c>
      <c r="E2824" s="4">
        <v>96</v>
      </c>
      <c r="F2824" s="1">
        <v>45000000</v>
      </c>
      <c r="G2824" s="1">
        <v>35617599</v>
      </c>
      <c r="H2824" s="1" t="s">
        <v>2806</v>
      </c>
      <c r="I2824" s="1">
        <v>20688</v>
      </c>
      <c r="J2824" s="1" t="s">
        <v>15</v>
      </c>
      <c r="K2824" s="1" t="s">
        <v>16</v>
      </c>
    </row>
    <row r="2825" spans="1:11" ht="15.75" customHeight="1">
      <c r="A2825" s="2" t="s">
        <v>4808</v>
      </c>
      <c r="B2825" s="1">
        <v>2006</v>
      </c>
      <c r="C2825" s="1" t="s">
        <v>4684</v>
      </c>
      <c r="D2825" s="3">
        <v>5.9</v>
      </c>
      <c r="E2825" s="4">
        <v>88</v>
      </c>
      <c r="F2825" s="1">
        <v>50000000</v>
      </c>
      <c r="G2825" s="1">
        <v>28133159</v>
      </c>
      <c r="H2825" s="1" t="s">
        <v>188</v>
      </c>
      <c r="I2825" s="1">
        <v>30055</v>
      </c>
      <c r="J2825" s="1" t="s">
        <v>15</v>
      </c>
      <c r="K2825" s="1" t="s">
        <v>16</v>
      </c>
    </row>
    <row r="2826" spans="1:11" ht="15.75" customHeight="1">
      <c r="A2826" s="2" t="s">
        <v>4809</v>
      </c>
      <c r="B2826" s="1">
        <v>2004</v>
      </c>
      <c r="C2826" s="1" t="s">
        <v>2070</v>
      </c>
      <c r="D2826" s="3">
        <v>5.9</v>
      </c>
      <c r="E2826" s="4">
        <v>90</v>
      </c>
      <c r="F2826" s="1">
        <v>42000000</v>
      </c>
      <c r="G2826" s="1">
        <v>87856565</v>
      </c>
      <c r="H2826" s="1" t="s">
        <v>149</v>
      </c>
      <c r="I2826" s="1">
        <v>106909</v>
      </c>
      <c r="J2826" s="1" t="s">
        <v>15</v>
      </c>
      <c r="K2826" s="1" t="s">
        <v>16</v>
      </c>
    </row>
    <row r="2827" spans="1:11" ht="15.75" customHeight="1">
      <c r="A2827" s="2" t="s">
        <v>4810</v>
      </c>
      <c r="B2827" s="1">
        <v>2016</v>
      </c>
      <c r="C2827" s="1" t="s">
        <v>3405</v>
      </c>
      <c r="D2827" s="3">
        <v>5.9</v>
      </c>
      <c r="E2827" s="4">
        <v>102</v>
      </c>
      <c r="F2827" s="1">
        <v>40000000</v>
      </c>
      <c r="G2827" s="1">
        <v>90835030</v>
      </c>
      <c r="H2827" s="1" t="s">
        <v>863</v>
      </c>
      <c r="I2827" s="1">
        <v>28621</v>
      </c>
      <c r="J2827" s="1" t="s">
        <v>15</v>
      </c>
      <c r="K2827" s="1" t="s">
        <v>16</v>
      </c>
    </row>
    <row r="2828" spans="1:11" ht="15.75" customHeight="1">
      <c r="A2828" s="2" t="s">
        <v>4811</v>
      </c>
      <c r="B2828" s="1">
        <v>2001</v>
      </c>
      <c r="C2828" s="1" t="s">
        <v>2112</v>
      </c>
      <c r="D2828" s="3">
        <v>5.9</v>
      </c>
      <c r="E2828" s="4">
        <v>114</v>
      </c>
      <c r="F2828" s="1">
        <v>40000000</v>
      </c>
      <c r="G2828" s="1">
        <v>70836296</v>
      </c>
      <c r="H2828" s="1" t="s">
        <v>1044</v>
      </c>
      <c r="I2828" s="1">
        <v>109445</v>
      </c>
      <c r="J2828" s="1" t="s">
        <v>15</v>
      </c>
      <c r="K2828" s="1" t="s">
        <v>16</v>
      </c>
    </row>
    <row r="2829" spans="1:11" ht="15.75" customHeight="1">
      <c r="A2829" s="2" t="s">
        <v>4812</v>
      </c>
      <c r="B2829" s="1">
        <v>2013</v>
      </c>
      <c r="C2829" s="1" t="s">
        <v>4813</v>
      </c>
      <c r="D2829" s="3">
        <v>5.9</v>
      </c>
      <c r="E2829" s="4">
        <v>89</v>
      </c>
      <c r="F2829" s="1">
        <v>40000000</v>
      </c>
      <c r="G2829" s="1">
        <v>57011847</v>
      </c>
      <c r="H2829" s="1" t="s">
        <v>645</v>
      </c>
      <c r="I2829" s="1">
        <v>20615</v>
      </c>
      <c r="J2829" s="1" t="s">
        <v>15</v>
      </c>
      <c r="K2829" s="1" t="s">
        <v>16</v>
      </c>
    </row>
    <row r="2830" spans="1:11" ht="15.75" customHeight="1">
      <c r="A2830" s="2" t="s">
        <v>4814</v>
      </c>
      <c r="B2830" s="1">
        <v>1986</v>
      </c>
      <c r="C2830" s="1" t="s">
        <v>2656</v>
      </c>
      <c r="D2830" s="3">
        <v>5.9</v>
      </c>
      <c r="E2830" s="4">
        <v>116</v>
      </c>
      <c r="F2830" s="1">
        <v>40000000</v>
      </c>
      <c r="G2830" s="1">
        <v>49851591</v>
      </c>
      <c r="H2830" s="1" t="s">
        <v>3454</v>
      </c>
      <c r="I2830" s="1">
        <v>7900</v>
      </c>
      <c r="J2830" s="1" t="s">
        <v>15</v>
      </c>
      <c r="K2830" s="1" t="s">
        <v>16</v>
      </c>
    </row>
    <row r="2831" spans="1:11" ht="15.75" customHeight="1">
      <c r="A2831" s="2" t="s">
        <v>4815</v>
      </c>
      <c r="B2831" s="1">
        <v>2011</v>
      </c>
      <c r="C2831" s="1" t="s">
        <v>4816</v>
      </c>
      <c r="D2831" s="3">
        <v>5.9</v>
      </c>
      <c r="E2831" s="4">
        <v>92</v>
      </c>
      <c r="F2831" s="1">
        <v>40000000</v>
      </c>
      <c r="G2831" s="1">
        <v>42575718</v>
      </c>
      <c r="H2831" s="1" t="s">
        <v>488</v>
      </c>
      <c r="I2831" s="1">
        <v>83788</v>
      </c>
      <c r="J2831" s="1" t="s">
        <v>15</v>
      </c>
      <c r="K2831" s="1" t="s">
        <v>16</v>
      </c>
    </row>
    <row r="2832" spans="1:11" ht="15.75" customHeight="1">
      <c r="A2832" s="2" t="s">
        <v>4817</v>
      </c>
      <c r="B2832" s="1">
        <v>1999</v>
      </c>
      <c r="C2832" s="1" t="s">
        <v>1253</v>
      </c>
      <c r="D2832" s="3">
        <v>5.9</v>
      </c>
      <c r="E2832" s="4">
        <v>128</v>
      </c>
      <c r="F2832" s="1">
        <v>60000000</v>
      </c>
      <c r="G2832" s="1">
        <v>22326247</v>
      </c>
      <c r="H2832" s="1" t="s">
        <v>396</v>
      </c>
      <c r="I2832" s="1">
        <v>11232</v>
      </c>
      <c r="J2832" s="1" t="s">
        <v>15</v>
      </c>
      <c r="K2832" s="1" t="s">
        <v>16</v>
      </c>
    </row>
    <row r="2833" spans="1:11" ht="15.75" customHeight="1">
      <c r="A2833" s="2" t="s">
        <v>4818</v>
      </c>
      <c r="B2833" s="1">
        <v>1995</v>
      </c>
      <c r="C2833" s="1" t="s">
        <v>4447</v>
      </c>
      <c r="D2833" s="3">
        <v>5.9</v>
      </c>
      <c r="E2833" s="4">
        <v>101</v>
      </c>
      <c r="F2833" s="1">
        <v>40000000</v>
      </c>
      <c r="G2833" s="1">
        <v>14942422</v>
      </c>
      <c r="H2833" s="1" t="s">
        <v>1150</v>
      </c>
      <c r="I2833" s="1">
        <v>14226</v>
      </c>
      <c r="J2833" s="1" t="s">
        <v>15</v>
      </c>
      <c r="K2833" s="1" t="s">
        <v>16</v>
      </c>
    </row>
    <row r="2834" spans="1:11" ht="15.75" customHeight="1">
      <c r="A2834" s="2" t="s">
        <v>4819</v>
      </c>
      <c r="B2834" s="1">
        <v>1992</v>
      </c>
      <c r="C2834" s="1" t="s">
        <v>264</v>
      </c>
      <c r="D2834" s="3">
        <v>5.9</v>
      </c>
      <c r="E2834" s="4">
        <v>99</v>
      </c>
      <c r="F2834" s="1">
        <v>40000000</v>
      </c>
      <c r="G2834" s="1">
        <v>14358033</v>
      </c>
      <c r="H2834" s="1" t="s">
        <v>4820</v>
      </c>
      <c r="I2834" s="1">
        <v>17365</v>
      </c>
      <c r="J2834" s="1" t="s">
        <v>15</v>
      </c>
      <c r="K2834" s="1" t="s">
        <v>16</v>
      </c>
    </row>
    <row r="2835" spans="1:11" ht="15.75" customHeight="1">
      <c r="A2835" s="2" t="s">
        <v>4821</v>
      </c>
      <c r="B2835" s="1">
        <v>2009</v>
      </c>
      <c r="C2835" s="1" t="s">
        <v>2402</v>
      </c>
      <c r="D2835" s="3">
        <v>5.9</v>
      </c>
      <c r="E2835" s="4">
        <v>109</v>
      </c>
      <c r="F2835" s="1">
        <v>40000000</v>
      </c>
      <c r="G2835" s="1">
        <v>13838130</v>
      </c>
      <c r="H2835" s="1" t="s">
        <v>3972</v>
      </c>
      <c r="I2835" s="1">
        <v>35990</v>
      </c>
      <c r="J2835" s="1" t="s">
        <v>15</v>
      </c>
      <c r="K2835" s="1" t="s">
        <v>16</v>
      </c>
    </row>
    <row r="2836" spans="1:11" ht="15.75" customHeight="1">
      <c r="A2836" s="2" t="s">
        <v>4822</v>
      </c>
      <c r="B2836" s="1">
        <v>2012</v>
      </c>
      <c r="C2836" s="1" t="s">
        <v>3882</v>
      </c>
      <c r="D2836" s="3">
        <v>5.9</v>
      </c>
      <c r="E2836" s="4">
        <v>91</v>
      </c>
      <c r="F2836" s="1">
        <v>40000000</v>
      </c>
      <c r="G2836" s="1">
        <v>18438149</v>
      </c>
      <c r="H2836" s="1" t="s">
        <v>45</v>
      </c>
      <c r="I2836" s="1">
        <v>30842</v>
      </c>
      <c r="J2836" s="1" t="s">
        <v>15</v>
      </c>
      <c r="K2836" s="1" t="s">
        <v>16</v>
      </c>
    </row>
    <row r="2837" spans="1:11" ht="15.75" customHeight="1">
      <c r="A2837" s="2" t="s">
        <v>4823</v>
      </c>
      <c r="B2837" s="1">
        <v>2011</v>
      </c>
      <c r="C2837" s="1" t="s">
        <v>4824</v>
      </c>
      <c r="D2837" s="3">
        <v>5.9</v>
      </c>
      <c r="E2837" s="4">
        <v>102</v>
      </c>
      <c r="F2837" s="1">
        <v>36000000</v>
      </c>
      <c r="G2837" s="1">
        <v>1068392</v>
      </c>
      <c r="H2837" s="1" t="s">
        <v>108</v>
      </c>
      <c r="I2837" s="1">
        <v>3865</v>
      </c>
      <c r="J2837" s="1" t="s">
        <v>15</v>
      </c>
      <c r="K2837" s="1" t="s">
        <v>282</v>
      </c>
    </row>
    <row r="2838" spans="1:11" ht="15.75" customHeight="1">
      <c r="A2838" s="2" t="s">
        <v>4825</v>
      </c>
      <c r="B2838" s="1">
        <v>2005</v>
      </c>
      <c r="C2838" s="1" t="s">
        <v>4826</v>
      </c>
      <c r="D2838" s="3">
        <v>5.9</v>
      </c>
      <c r="E2838" s="4">
        <v>105</v>
      </c>
      <c r="F2838" s="1">
        <v>35000000</v>
      </c>
      <c r="G2838" s="1">
        <v>67962333</v>
      </c>
      <c r="H2838" s="1" t="s">
        <v>149</v>
      </c>
      <c r="I2838" s="1">
        <v>33887</v>
      </c>
      <c r="J2838" s="1" t="s">
        <v>15</v>
      </c>
      <c r="K2838" s="1" t="s">
        <v>16</v>
      </c>
    </row>
    <row r="2839" spans="1:11" ht="15.75" customHeight="1">
      <c r="A2839" s="2" t="s">
        <v>4827</v>
      </c>
      <c r="B2839" s="1">
        <v>2005</v>
      </c>
      <c r="C2839" s="1" t="s">
        <v>4828</v>
      </c>
      <c r="D2839" s="3">
        <v>5.9</v>
      </c>
      <c r="E2839" s="4">
        <v>98</v>
      </c>
      <c r="F2839" s="1">
        <v>30000000</v>
      </c>
      <c r="G2839" s="1">
        <v>43894863</v>
      </c>
      <c r="H2839" s="1" t="s">
        <v>149</v>
      </c>
      <c r="I2839" s="1">
        <v>25883</v>
      </c>
      <c r="J2839" s="1" t="s">
        <v>15</v>
      </c>
      <c r="K2839" s="1" t="s">
        <v>16</v>
      </c>
    </row>
    <row r="2840" spans="1:11" ht="15.75" customHeight="1">
      <c r="A2840" s="2" t="s">
        <v>4829</v>
      </c>
      <c r="B2840" s="1">
        <v>2011</v>
      </c>
      <c r="C2840" s="1" t="s">
        <v>2837</v>
      </c>
      <c r="D2840" s="3">
        <v>5.9</v>
      </c>
      <c r="E2840" s="4">
        <v>112</v>
      </c>
      <c r="F2840" s="1">
        <v>35000000</v>
      </c>
      <c r="G2840" s="1">
        <v>39026186</v>
      </c>
      <c r="H2840" s="1" t="s">
        <v>468</v>
      </c>
      <c r="I2840" s="1">
        <v>48019</v>
      </c>
      <c r="J2840" s="1" t="s">
        <v>15</v>
      </c>
      <c r="K2840" s="1" t="s">
        <v>16</v>
      </c>
    </row>
    <row r="2841" spans="1:11" ht="15.75" customHeight="1">
      <c r="A2841" s="2" t="s">
        <v>4830</v>
      </c>
      <c r="B2841" s="1">
        <v>2008</v>
      </c>
      <c r="C2841" s="1" t="s">
        <v>4831</v>
      </c>
      <c r="D2841" s="3">
        <v>5.9</v>
      </c>
      <c r="E2841" s="4">
        <v>108</v>
      </c>
      <c r="F2841" s="1">
        <v>30000000</v>
      </c>
      <c r="G2841" s="1">
        <v>20981633</v>
      </c>
      <c r="H2841" s="1" t="s">
        <v>105</v>
      </c>
      <c r="I2841" s="1">
        <v>78256</v>
      </c>
      <c r="J2841" s="1" t="s">
        <v>15</v>
      </c>
      <c r="K2841" s="1" t="s">
        <v>16</v>
      </c>
    </row>
    <row r="2842" spans="1:11" ht="15.75" customHeight="1">
      <c r="A2842" s="2" t="s">
        <v>4832</v>
      </c>
      <c r="B2842" s="1">
        <v>2004</v>
      </c>
      <c r="C2842" s="1" t="s">
        <v>2919</v>
      </c>
      <c r="D2842" s="3">
        <v>5.9</v>
      </c>
      <c r="E2842" s="4">
        <v>90</v>
      </c>
      <c r="F2842" s="1">
        <v>28000000</v>
      </c>
      <c r="G2842" s="1">
        <v>17848322</v>
      </c>
      <c r="H2842" s="1" t="s">
        <v>149</v>
      </c>
      <c r="I2842" s="1">
        <v>18771</v>
      </c>
      <c r="J2842" s="1" t="s">
        <v>15</v>
      </c>
      <c r="K2842" s="1" t="s">
        <v>221</v>
      </c>
    </row>
    <row r="2843" spans="1:11" ht="15.75" customHeight="1">
      <c r="A2843" s="2" t="s">
        <v>4833</v>
      </c>
      <c r="B2843" s="1">
        <v>2013</v>
      </c>
      <c r="C2843" s="1" t="s">
        <v>4834</v>
      </c>
      <c r="D2843" s="3">
        <v>5.9</v>
      </c>
      <c r="E2843" s="4">
        <v>100</v>
      </c>
      <c r="F2843" s="1">
        <v>30000000</v>
      </c>
      <c r="G2843" s="1">
        <v>22525921</v>
      </c>
      <c r="H2843" s="1" t="s">
        <v>521</v>
      </c>
      <c r="I2843" s="1">
        <v>60596</v>
      </c>
      <c r="J2843" s="1" t="s">
        <v>15</v>
      </c>
      <c r="K2843" s="1" t="s">
        <v>16</v>
      </c>
    </row>
    <row r="2844" spans="1:11" ht="15.75" customHeight="1">
      <c r="A2844" s="2" t="s">
        <v>4835</v>
      </c>
      <c r="B2844" s="1">
        <v>1998</v>
      </c>
      <c r="C2844" s="1" t="s">
        <v>4836</v>
      </c>
      <c r="D2844" s="3">
        <v>5.9</v>
      </c>
      <c r="E2844" s="4">
        <v>114</v>
      </c>
      <c r="F2844" s="1">
        <v>30000000</v>
      </c>
      <c r="G2844" s="1">
        <v>60033780</v>
      </c>
      <c r="H2844" s="1" t="s">
        <v>396</v>
      </c>
      <c r="I2844" s="1">
        <v>18973</v>
      </c>
      <c r="J2844" s="1" t="s">
        <v>15</v>
      </c>
      <c r="K2844" s="1" t="s">
        <v>16</v>
      </c>
    </row>
    <row r="2845" spans="1:11" ht="15.75" customHeight="1">
      <c r="A2845" s="2" t="s">
        <v>4837</v>
      </c>
      <c r="B2845" s="1">
        <v>2004</v>
      </c>
      <c r="C2845" s="1" t="s">
        <v>4838</v>
      </c>
      <c r="D2845" s="3">
        <v>5.9</v>
      </c>
      <c r="E2845" s="4">
        <v>95</v>
      </c>
      <c r="F2845" s="1">
        <v>19000000</v>
      </c>
      <c r="G2845" s="1">
        <v>58156435</v>
      </c>
      <c r="H2845" s="1" t="s">
        <v>4839</v>
      </c>
      <c r="I2845" s="1">
        <v>37479</v>
      </c>
      <c r="J2845" s="1" t="s">
        <v>15</v>
      </c>
      <c r="K2845" s="1" t="s">
        <v>16</v>
      </c>
    </row>
    <row r="2846" spans="1:11" ht="15.75" customHeight="1">
      <c r="A2846" s="2" t="s">
        <v>4840</v>
      </c>
      <c r="B2846" s="1">
        <v>2013</v>
      </c>
      <c r="C2846" s="1" t="s">
        <v>1146</v>
      </c>
      <c r="D2846" s="3">
        <v>5.9</v>
      </c>
      <c r="E2846" s="4">
        <v>100</v>
      </c>
      <c r="F2846" s="1">
        <v>30000000</v>
      </c>
      <c r="G2846" s="1">
        <v>35266619</v>
      </c>
      <c r="H2846" s="1" t="s">
        <v>1014</v>
      </c>
      <c r="I2846" s="1">
        <v>108242</v>
      </c>
      <c r="J2846" s="1" t="s">
        <v>15</v>
      </c>
      <c r="K2846" s="1" t="s">
        <v>16</v>
      </c>
    </row>
    <row r="2847" spans="1:11" ht="15.75" customHeight="1">
      <c r="A2847" s="2" t="s">
        <v>4841</v>
      </c>
      <c r="B2847" s="1">
        <v>2011</v>
      </c>
      <c r="C2847" s="1" t="s">
        <v>4842</v>
      </c>
      <c r="D2847" s="3">
        <v>5.9</v>
      </c>
      <c r="E2847" s="4">
        <v>108</v>
      </c>
      <c r="F2847" s="1">
        <v>30000000</v>
      </c>
      <c r="G2847" s="1">
        <v>23070045</v>
      </c>
      <c r="H2847" s="1" t="s">
        <v>428</v>
      </c>
      <c r="I2847" s="1">
        <v>47003</v>
      </c>
      <c r="J2847" s="1" t="s">
        <v>15</v>
      </c>
      <c r="K2847" s="1" t="s">
        <v>16</v>
      </c>
    </row>
    <row r="2848" spans="1:11" ht="15.75" customHeight="1">
      <c r="A2848" s="2" t="s">
        <v>4843</v>
      </c>
      <c r="B2848" s="1">
        <v>2007</v>
      </c>
      <c r="C2848" s="1" t="s">
        <v>4429</v>
      </c>
      <c r="D2848" s="3">
        <v>5.9</v>
      </c>
      <c r="E2848" s="4">
        <v>108</v>
      </c>
      <c r="F2848" s="1">
        <v>30000000</v>
      </c>
      <c r="G2848" s="1">
        <v>16930884</v>
      </c>
      <c r="H2848" s="1" t="s">
        <v>74</v>
      </c>
      <c r="I2848" s="1">
        <v>65628</v>
      </c>
      <c r="J2848" s="1" t="s">
        <v>15</v>
      </c>
      <c r="K2848" s="1" t="s">
        <v>16</v>
      </c>
    </row>
    <row r="2849" spans="1:11" ht="15.75" customHeight="1">
      <c r="A2849" s="2" t="s">
        <v>4844</v>
      </c>
      <c r="B2849" s="1">
        <v>1998</v>
      </c>
      <c r="C2849" s="1" t="s">
        <v>4845</v>
      </c>
      <c r="D2849" s="3">
        <v>5.9</v>
      </c>
      <c r="E2849" s="4">
        <v>83</v>
      </c>
      <c r="F2849" s="1">
        <v>24000000</v>
      </c>
      <c r="G2849" s="1">
        <v>100491683</v>
      </c>
      <c r="H2849" s="1" t="s">
        <v>3394</v>
      </c>
      <c r="I2849" s="1">
        <v>14005</v>
      </c>
      <c r="J2849" s="1" t="s">
        <v>15</v>
      </c>
      <c r="K2849" s="1" t="s">
        <v>16</v>
      </c>
    </row>
    <row r="2850" spans="1:11" ht="15.75" customHeight="1">
      <c r="A2850" s="2" t="s">
        <v>4846</v>
      </c>
      <c r="B2850" s="1">
        <v>2004</v>
      </c>
      <c r="C2850" s="1" t="s">
        <v>2675</v>
      </c>
      <c r="D2850" s="3">
        <v>5.9</v>
      </c>
      <c r="E2850" s="4">
        <v>99</v>
      </c>
      <c r="F2850" s="1">
        <v>27000000</v>
      </c>
      <c r="G2850" s="1">
        <v>8712564</v>
      </c>
      <c r="H2850" s="1" t="s">
        <v>74</v>
      </c>
      <c r="I2850" s="1">
        <v>16555</v>
      </c>
      <c r="J2850" s="1" t="s">
        <v>15</v>
      </c>
      <c r="K2850" s="1" t="s">
        <v>16</v>
      </c>
    </row>
    <row r="2851" spans="1:11" ht="15.75" customHeight="1">
      <c r="A2851" s="2" t="s">
        <v>4847</v>
      </c>
      <c r="B2851" s="1">
        <v>2005</v>
      </c>
      <c r="C2851" s="1" t="s">
        <v>4848</v>
      </c>
      <c r="D2851" s="3">
        <v>5.9</v>
      </c>
      <c r="E2851" s="4">
        <v>101</v>
      </c>
      <c r="F2851" s="1">
        <v>30000000</v>
      </c>
      <c r="G2851" s="1">
        <v>51097664</v>
      </c>
      <c r="H2851" s="1" t="s">
        <v>3556</v>
      </c>
      <c r="I2851" s="1">
        <v>70205</v>
      </c>
      <c r="J2851" s="1" t="s">
        <v>15</v>
      </c>
      <c r="K2851" s="1" t="s">
        <v>16</v>
      </c>
    </row>
    <row r="2852" spans="1:11" ht="15.75" customHeight="1">
      <c r="A2852" s="2" t="s">
        <v>4849</v>
      </c>
      <c r="B2852" s="1">
        <v>2008</v>
      </c>
      <c r="C2852" s="1" t="s">
        <v>4850</v>
      </c>
      <c r="D2852" s="3">
        <v>5.9</v>
      </c>
      <c r="E2852" s="4">
        <v>93</v>
      </c>
      <c r="F2852" s="1">
        <v>8000000</v>
      </c>
      <c r="G2852" s="1">
        <v>17427926</v>
      </c>
      <c r="H2852" s="1" t="s">
        <v>488</v>
      </c>
      <c r="I2852" s="1">
        <v>60062</v>
      </c>
      <c r="J2852" s="1" t="s">
        <v>15</v>
      </c>
      <c r="K2852" s="1" t="s">
        <v>16</v>
      </c>
    </row>
    <row r="2853" spans="1:11" ht="15.75" customHeight="1">
      <c r="A2853" s="2" t="s">
        <v>4851</v>
      </c>
      <c r="B2853" s="1">
        <v>2012</v>
      </c>
      <c r="C2853" s="1" t="s">
        <v>4852</v>
      </c>
      <c r="D2853" s="3">
        <v>5.9</v>
      </c>
      <c r="E2853" s="4">
        <v>92</v>
      </c>
      <c r="F2853" s="1">
        <v>14000000</v>
      </c>
      <c r="G2853" s="1">
        <v>49122319</v>
      </c>
      <c r="H2853" s="1" t="s">
        <v>589</v>
      </c>
      <c r="I2853" s="1">
        <v>47169</v>
      </c>
      <c r="J2853" s="1" t="s">
        <v>15</v>
      </c>
      <c r="K2853" s="1" t="s">
        <v>16</v>
      </c>
    </row>
    <row r="2854" spans="1:11" ht="15.75" customHeight="1">
      <c r="A2854" s="2" t="s">
        <v>4853</v>
      </c>
      <c r="B2854" s="1">
        <v>1991</v>
      </c>
      <c r="C2854" s="1" t="s">
        <v>4854</v>
      </c>
      <c r="D2854" s="3">
        <v>5.9</v>
      </c>
      <c r="E2854" s="4">
        <v>88</v>
      </c>
      <c r="F2854" s="1">
        <v>17000000</v>
      </c>
      <c r="G2854" s="1">
        <v>9286314</v>
      </c>
      <c r="H2854" s="1" t="s">
        <v>21</v>
      </c>
      <c r="I2854" s="1">
        <v>4972</v>
      </c>
      <c r="J2854" s="1" t="s">
        <v>15</v>
      </c>
      <c r="K2854" s="1" t="s">
        <v>16</v>
      </c>
    </row>
    <row r="2855" spans="1:11" ht="15.75" customHeight="1">
      <c r="A2855" s="2" t="s">
        <v>4855</v>
      </c>
      <c r="B2855" s="1">
        <v>2001</v>
      </c>
      <c r="C2855" s="1" t="s">
        <v>2419</v>
      </c>
      <c r="D2855" s="3">
        <v>5.9</v>
      </c>
      <c r="E2855" s="4">
        <v>96</v>
      </c>
      <c r="F2855" s="1">
        <v>22000000</v>
      </c>
      <c r="G2855" s="1">
        <v>19351569</v>
      </c>
      <c r="H2855" s="1" t="s">
        <v>3454</v>
      </c>
      <c r="I2855" s="1">
        <v>33287</v>
      </c>
      <c r="J2855" s="1" t="s">
        <v>15</v>
      </c>
      <c r="K2855" s="1" t="s">
        <v>16</v>
      </c>
    </row>
    <row r="2856" spans="1:11" ht="15.75" customHeight="1">
      <c r="A2856" s="2" t="s">
        <v>4856</v>
      </c>
      <c r="B2856" s="1">
        <v>1982</v>
      </c>
      <c r="C2856" s="1" t="s">
        <v>216</v>
      </c>
      <c r="D2856" s="3">
        <v>5.9</v>
      </c>
      <c r="E2856" s="4">
        <v>136</v>
      </c>
      <c r="F2856" s="1">
        <v>21000000</v>
      </c>
      <c r="G2856" s="1">
        <v>46700000</v>
      </c>
      <c r="H2856" s="1" t="s">
        <v>425</v>
      </c>
      <c r="I2856" s="1">
        <v>19832</v>
      </c>
      <c r="J2856" s="1" t="s">
        <v>15</v>
      </c>
      <c r="K2856" s="1" t="s">
        <v>16</v>
      </c>
    </row>
    <row r="2857" spans="1:11" ht="15.75" customHeight="1">
      <c r="A2857" s="2" t="s">
        <v>4857</v>
      </c>
      <c r="B2857" s="1">
        <v>2007</v>
      </c>
      <c r="C2857" s="1" t="s">
        <v>4858</v>
      </c>
      <c r="D2857" s="3">
        <v>5.9</v>
      </c>
      <c r="E2857" s="4">
        <v>96</v>
      </c>
      <c r="F2857" s="1">
        <v>20000000</v>
      </c>
      <c r="G2857" s="1">
        <v>47852604</v>
      </c>
      <c r="H2857" s="1" t="s">
        <v>176</v>
      </c>
      <c r="I2857" s="1">
        <v>62364</v>
      </c>
      <c r="J2857" s="1" t="s">
        <v>15</v>
      </c>
      <c r="K2857" s="1" t="s">
        <v>16</v>
      </c>
    </row>
    <row r="2858" spans="1:11" ht="15.75" customHeight="1">
      <c r="A2858" s="2" t="s">
        <v>4859</v>
      </c>
      <c r="B2858" s="1">
        <v>2007</v>
      </c>
      <c r="C2858" s="1" t="s">
        <v>3911</v>
      </c>
      <c r="D2858" s="3">
        <v>5.9</v>
      </c>
      <c r="E2858" s="4">
        <v>99</v>
      </c>
      <c r="F2858" s="1">
        <v>20000000</v>
      </c>
      <c r="G2858" s="1">
        <v>25584685</v>
      </c>
      <c r="H2858" s="1" t="s">
        <v>4860</v>
      </c>
      <c r="I2858" s="1">
        <v>15877</v>
      </c>
      <c r="J2858" s="1" t="s">
        <v>15</v>
      </c>
      <c r="K2858" s="1" t="s">
        <v>16</v>
      </c>
    </row>
    <row r="2859" spans="1:11" ht="15.75" customHeight="1">
      <c r="A2859" s="2" t="s">
        <v>4861</v>
      </c>
      <c r="B2859" s="1">
        <v>2008</v>
      </c>
      <c r="C2859" s="1" t="s">
        <v>3536</v>
      </c>
      <c r="D2859" s="3">
        <v>5.9</v>
      </c>
      <c r="E2859" s="4">
        <v>112</v>
      </c>
      <c r="F2859" s="1">
        <v>40000000</v>
      </c>
      <c r="G2859" s="1">
        <v>19151864</v>
      </c>
      <c r="H2859" s="1" t="s">
        <v>149</v>
      </c>
      <c r="I2859" s="1">
        <v>36983</v>
      </c>
      <c r="J2859" s="1" t="s">
        <v>15</v>
      </c>
      <c r="K2859" s="1" t="s">
        <v>16</v>
      </c>
    </row>
    <row r="2860" spans="1:11" ht="15.75" customHeight="1">
      <c r="A2860" s="2" t="s">
        <v>4862</v>
      </c>
      <c r="B2860" s="1">
        <v>2007</v>
      </c>
      <c r="C2860" s="1" t="s">
        <v>2642</v>
      </c>
      <c r="D2860" s="3">
        <v>5.9</v>
      </c>
      <c r="E2860" s="4">
        <v>113</v>
      </c>
      <c r="F2860" s="1">
        <v>20000000</v>
      </c>
      <c r="G2860" s="1">
        <v>18882880</v>
      </c>
      <c r="H2860" s="1" t="s">
        <v>45</v>
      </c>
      <c r="I2860" s="1">
        <v>20539</v>
      </c>
      <c r="J2860" s="1" t="s">
        <v>15</v>
      </c>
      <c r="K2860" s="1" t="s">
        <v>16</v>
      </c>
    </row>
    <row r="2861" spans="1:11" ht="15.75" customHeight="1">
      <c r="A2861" s="2" t="s">
        <v>4863</v>
      </c>
      <c r="B2861" s="1">
        <v>2006</v>
      </c>
      <c r="C2861" s="1" t="s">
        <v>685</v>
      </c>
      <c r="D2861" s="3">
        <v>5.9</v>
      </c>
      <c r="E2861" s="4">
        <v>108</v>
      </c>
      <c r="F2861" s="1">
        <v>20000000</v>
      </c>
      <c r="G2861" s="1">
        <v>17803796</v>
      </c>
      <c r="H2861" s="1" t="s">
        <v>521</v>
      </c>
      <c r="I2861" s="1">
        <v>26100</v>
      </c>
      <c r="J2861" s="1" t="s">
        <v>15</v>
      </c>
      <c r="K2861" s="1" t="s">
        <v>16</v>
      </c>
    </row>
    <row r="2862" spans="1:11" ht="15.75" customHeight="1">
      <c r="A2862" s="2" t="s">
        <v>4864</v>
      </c>
      <c r="B2862" s="1">
        <v>2004</v>
      </c>
      <c r="C2862" s="1" t="s">
        <v>4865</v>
      </c>
      <c r="D2862" s="3">
        <v>5.9</v>
      </c>
      <c r="E2862" s="4">
        <v>95</v>
      </c>
      <c r="F2862" s="1">
        <v>20000000</v>
      </c>
      <c r="G2862" s="1">
        <v>51431160</v>
      </c>
      <c r="H2862" s="1" t="s">
        <v>3448</v>
      </c>
      <c r="I2862" s="1">
        <v>62861</v>
      </c>
      <c r="J2862" s="1" t="s">
        <v>15</v>
      </c>
      <c r="K2862" s="1" t="s">
        <v>16</v>
      </c>
    </row>
    <row r="2863" spans="1:11" ht="15.75" customHeight="1">
      <c r="A2863" s="2" t="s">
        <v>4866</v>
      </c>
      <c r="B2863" s="1">
        <v>1986</v>
      </c>
      <c r="C2863" s="1" t="s">
        <v>2640</v>
      </c>
      <c r="D2863" s="3">
        <v>5.9</v>
      </c>
      <c r="E2863" s="4">
        <v>112</v>
      </c>
      <c r="F2863" s="1">
        <v>17000000</v>
      </c>
      <c r="G2863" s="1">
        <v>6734844</v>
      </c>
      <c r="H2863" s="1" t="s">
        <v>396</v>
      </c>
      <c r="I2863" s="1">
        <v>29591</v>
      </c>
      <c r="J2863" s="1" t="s">
        <v>15</v>
      </c>
      <c r="K2863" s="1" t="s">
        <v>16</v>
      </c>
    </row>
    <row r="2864" spans="1:11" ht="15.75" customHeight="1">
      <c r="A2864" s="2" t="s">
        <v>4867</v>
      </c>
      <c r="B2864" s="1">
        <v>1986</v>
      </c>
      <c r="C2864" s="1" t="s">
        <v>4868</v>
      </c>
      <c r="D2864" s="3">
        <v>5.9</v>
      </c>
      <c r="E2864" s="4">
        <v>93</v>
      </c>
      <c r="F2864" s="1">
        <v>2700000</v>
      </c>
      <c r="G2864" s="1">
        <v>3500000</v>
      </c>
      <c r="H2864" s="1" t="s">
        <v>4869</v>
      </c>
      <c r="I2864" s="1">
        <v>10082</v>
      </c>
      <c r="J2864" s="1" t="s">
        <v>15</v>
      </c>
      <c r="K2864" s="1" t="s">
        <v>16</v>
      </c>
    </row>
    <row r="2865" spans="1:11" ht="15.75" customHeight="1">
      <c r="A2865" s="2" t="s">
        <v>4870</v>
      </c>
      <c r="B2865" s="1">
        <v>2009</v>
      </c>
      <c r="C2865" s="1" t="s">
        <v>3792</v>
      </c>
      <c r="D2865" s="3">
        <v>5.9</v>
      </c>
      <c r="E2865" s="4">
        <v>98</v>
      </c>
      <c r="F2865" s="1">
        <v>17000000</v>
      </c>
      <c r="G2865" s="1">
        <v>8662318</v>
      </c>
      <c r="H2865" s="1" t="s">
        <v>149</v>
      </c>
      <c r="I2865" s="1">
        <v>15033</v>
      </c>
      <c r="J2865" s="1" t="s">
        <v>15</v>
      </c>
      <c r="K2865" s="1" t="s">
        <v>16</v>
      </c>
    </row>
    <row r="2866" spans="1:11" ht="15.75" customHeight="1">
      <c r="A2866" s="2" t="s">
        <v>4871</v>
      </c>
      <c r="B2866" s="1">
        <v>2006</v>
      </c>
      <c r="C2866" s="1" t="s">
        <v>4759</v>
      </c>
      <c r="D2866" s="3">
        <v>5.9</v>
      </c>
      <c r="E2866" s="4">
        <v>83</v>
      </c>
      <c r="F2866" s="1">
        <v>16000000</v>
      </c>
      <c r="G2866" s="1">
        <v>39511038</v>
      </c>
      <c r="H2866" s="1" t="s">
        <v>488</v>
      </c>
      <c r="I2866" s="1">
        <v>56269</v>
      </c>
      <c r="J2866" s="1" t="s">
        <v>15</v>
      </c>
      <c r="K2866" s="1" t="s">
        <v>16</v>
      </c>
    </row>
    <row r="2867" spans="1:11" ht="15.75" customHeight="1">
      <c r="A2867" s="2" t="s">
        <v>4872</v>
      </c>
      <c r="B2867" s="1">
        <v>2001</v>
      </c>
      <c r="C2867" s="1" t="s">
        <v>4873</v>
      </c>
      <c r="D2867" s="3">
        <v>5.9</v>
      </c>
      <c r="E2867" s="4">
        <v>91</v>
      </c>
      <c r="F2867" s="1">
        <v>17700000</v>
      </c>
      <c r="G2867" s="1">
        <v>27087695</v>
      </c>
      <c r="H2867" s="1" t="s">
        <v>753</v>
      </c>
      <c r="I2867" s="1">
        <v>41664</v>
      </c>
      <c r="J2867" s="1" t="s">
        <v>15</v>
      </c>
      <c r="K2867" s="1" t="s">
        <v>16</v>
      </c>
    </row>
    <row r="2868" spans="1:11" ht="15.75" customHeight="1">
      <c r="A2868" s="2" t="s">
        <v>4874</v>
      </c>
      <c r="B2868" s="1">
        <v>2005</v>
      </c>
      <c r="C2868" s="1" t="s">
        <v>4875</v>
      </c>
      <c r="D2868" s="3">
        <v>5.9</v>
      </c>
      <c r="E2868" s="4">
        <v>93</v>
      </c>
      <c r="F2868" s="1">
        <v>15500000</v>
      </c>
      <c r="G2868" s="1">
        <v>1181197</v>
      </c>
      <c r="H2868" s="1" t="s">
        <v>176</v>
      </c>
      <c r="I2868" s="1">
        <v>3299</v>
      </c>
      <c r="J2868" s="1" t="s">
        <v>15</v>
      </c>
      <c r="K2868" s="1" t="s">
        <v>16</v>
      </c>
    </row>
    <row r="2869" spans="1:11" ht="15.75" customHeight="1">
      <c r="A2869" s="2" t="s">
        <v>4876</v>
      </c>
      <c r="B2869" s="1">
        <v>1987</v>
      </c>
      <c r="C2869" s="1" t="s">
        <v>1612</v>
      </c>
      <c r="D2869" s="3">
        <v>5.9</v>
      </c>
      <c r="E2869" s="4">
        <v>102</v>
      </c>
      <c r="F2869" s="1">
        <v>11000000</v>
      </c>
      <c r="G2869" s="1">
        <v>167780960</v>
      </c>
      <c r="H2869" s="1" t="s">
        <v>87</v>
      </c>
      <c r="I2869" s="1">
        <v>36918</v>
      </c>
      <c r="J2869" s="1" t="s">
        <v>15</v>
      </c>
      <c r="K2869" s="1" t="s">
        <v>16</v>
      </c>
    </row>
    <row r="2870" spans="1:11" ht="15.75" customHeight="1">
      <c r="A2870" s="2" t="s">
        <v>4877</v>
      </c>
      <c r="B2870" s="1">
        <v>2004</v>
      </c>
      <c r="C2870" s="1" t="s">
        <v>2139</v>
      </c>
      <c r="D2870" s="3">
        <v>5.9</v>
      </c>
      <c r="E2870" s="4">
        <v>103</v>
      </c>
      <c r="F2870" s="1">
        <v>15000000</v>
      </c>
      <c r="G2870" s="1">
        <v>10411980</v>
      </c>
      <c r="H2870" s="1" t="s">
        <v>4878</v>
      </c>
      <c r="I2870" s="1">
        <v>22649</v>
      </c>
      <c r="J2870" s="1" t="s">
        <v>15</v>
      </c>
      <c r="K2870" s="1" t="s">
        <v>16</v>
      </c>
    </row>
    <row r="2871" spans="1:11" ht="15.75" customHeight="1">
      <c r="A2871" s="2" t="s">
        <v>4879</v>
      </c>
      <c r="B2871" s="1">
        <v>2007</v>
      </c>
      <c r="C2871" s="1" t="s">
        <v>4880</v>
      </c>
      <c r="D2871" s="3">
        <v>5.9</v>
      </c>
      <c r="E2871" s="4">
        <v>93</v>
      </c>
      <c r="F2871" s="1">
        <v>15000000</v>
      </c>
      <c r="G2871" s="1">
        <v>20380</v>
      </c>
      <c r="H2871" s="1" t="s">
        <v>4881</v>
      </c>
      <c r="I2871" s="1">
        <v>7519</v>
      </c>
      <c r="J2871" s="1" t="s">
        <v>15</v>
      </c>
      <c r="K2871" s="1" t="s">
        <v>16</v>
      </c>
    </row>
    <row r="2872" spans="1:11" ht="15.75" customHeight="1">
      <c r="A2872" s="2" t="s">
        <v>4882</v>
      </c>
      <c r="B2872" s="1">
        <v>1993</v>
      </c>
      <c r="C2872" s="1" t="s">
        <v>761</v>
      </c>
      <c r="D2872" s="3">
        <v>5.9</v>
      </c>
      <c r="E2872" s="4">
        <v>109</v>
      </c>
      <c r="F2872" s="1">
        <v>14000000</v>
      </c>
      <c r="G2872" s="1">
        <v>27515786</v>
      </c>
      <c r="H2872" s="1" t="s">
        <v>396</v>
      </c>
      <c r="I2872" s="1">
        <v>8904</v>
      </c>
      <c r="J2872" s="1" t="s">
        <v>15</v>
      </c>
      <c r="K2872" s="1" t="s">
        <v>16</v>
      </c>
    </row>
    <row r="2873" spans="1:11" ht="15.75" customHeight="1">
      <c r="A2873" s="2" t="s">
        <v>4883</v>
      </c>
      <c r="B2873" s="1">
        <v>2000</v>
      </c>
      <c r="C2873" s="1" t="s">
        <v>4333</v>
      </c>
      <c r="D2873" s="3">
        <v>5.9</v>
      </c>
      <c r="E2873" s="4">
        <v>90</v>
      </c>
      <c r="F2873" s="1">
        <v>24000000</v>
      </c>
      <c r="G2873" s="1">
        <v>5108820</v>
      </c>
      <c r="H2873" s="1" t="s">
        <v>176</v>
      </c>
      <c r="I2873" s="1">
        <v>12519</v>
      </c>
      <c r="J2873" s="1" t="s">
        <v>15</v>
      </c>
      <c r="K2873" s="1" t="s">
        <v>16</v>
      </c>
    </row>
    <row r="2874" spans="1:11" ht="15.75" customHeight="1">
      <c r="A2874" s="2" t="s">
        <v>4758</v>
      </c>
      <c r="B2874" s="1">
        <v>2014</v>
      </c>
      <c r="C2874" s="1" t="s">
        <v>4759</v>
      </c>
      <c r="D2874" s="3">
        <v>5.9</v>
      </c>
      <c r="E2874" s="4">
        <v>101</v>
      </c>
      <c r="F2874" s="1">
        <v>125000000</v>
      </c>
      <c r="G2874" s="1">
        <v>190871240</v>
      </c>
      <c r="H2874" s="1" t="s">
        <v>1340</v>
      </c>
      <c r="I2874" s="1">
        <v>167089</v>
      </c>
      <c r="J2874" s="1" t="s">
        <v>15</v>
      </c>
      <c r="K2874" s="1" t="s">
        <v>16</v>
      </c>
    </row>
    <row r="2875" spans="1:11" ht="15.75" customHeight="1">
      <c r="A2875" s="2" t="s">
        <v>4884</v>
      </c>
      <c r="B2875" s="1">
        <v>2002</v>
      </c>
      <c r="C2875" s="1" t="s">
        <v>4885</v>
      </c>
      <c r="D2875" s="3">
        <v>5.9</v>
      </c>
      <c r="E2875" s="4">
        <v>92</v>
      </c>
      <c r="F2875" s="1">
        <v>13000000</v>
      </c>
      <c r="G2875" s="1">
        <v>28972187</v>
      </c>
      <c r="H2875" s="1" t="s">
        <v>521</v>
      </c>
      <c r="I2875" s="1">
        <v>28805</v>
      </c>
      <c r="J2875" s="1" t="s">
        <v>15</v>
      </c>
      <c r="K2875" s="1" t="s">
        <v>16</v>
      </c>
    </row>
    <row r="2876" spans="1:11" ht="15.75" customHeight="1">
      <c r="A2876" s="2" t="s">
        <v>4886</v>
      </c>
      <c r="B2876" s="1">
        <v>1996</v>
      </c>
      <c r="C2876" s="1" t="s">
        <v>4887</v>
      </c>
      <c r="D2876" s="3">
        <v>5.9</v>
      </c>
      <c r="E2876" s="4">
        <v>100</v>
      </c>
      <c r="F2876" s="1">
        <v>13000000</v>
      </c>
      <c r="G2876" s="1">
        <v>26539321</v>
      </c>
      <c r="H2876" s="1" t="s">
        <v>87</v>
      </c>
      <c r="I2876" s="1">
        <v>7984</v>
      </c>
      <c r="J2876" s="1" t="s">
        <v>15</v>
      </c>
      <c r="K2876" s="1" t="s">
        <v>16</v>
      </c>
    </row>
    <row r="2877" spans="1:11" ht="15.75" customHeight="1">
      <c r="A2877" s="2" t="s">
        <v>4888</v>
      </c>
      <c r="B2877" s="1">
        <v>2013</v>
      </c>
      <c r="C2877" s="1" t="s">
        <v>3112</v>
      </c>
      <c r="D2877" s="3">
        <v>5.9</v>
      </c>
      <c r="E2877" s="4">
        <v>93</v>
      </c>
      <c r="F2877" s="1">
        <v>13000000</v>
      </c>
      <c r="G2877" s="1">
        <v>25675765</v>
      </c>
      <c r="H2877" s="1" t="s">
        <v>521</v>
      </c>
      <c r="I2877" s="1">
        <v>60407</v>
      </c>
      <c r="J2877" s="1" t="s">
        <v>15</v>
      </c>
      <c r="K2877" s="1" t="s">
        <v>16</v>
      </c>
    </row>
    <row r="2878" spans="1:11" ht="15.75" customHeight="1">
      <c r="A2878" s="2" t="s">
        <v>4889</v>
      </c>
      <c r="B2878" s="1">
        <v>1996</v>
      </c>
      <c r="C2878" s="1" t="s">
        <v>4890</v>
      </c>
      <c r="D2878" s="3">
        <v>5.9</v>
      </c>
      <c r="E2878" s="4">
        <v>91</v>
      </c>
      <c r="F2878" s="1">
        <v>13000000</v>
      </c>
      <c r="G2878" s="1">
        <v>2104000</v>
      </c>
      <c r="H2878" s="1" t="s">
        <v>232</v>
      </c>
      <c r="I2878" s="1">
        <v>1595</v>
      </c>
      <c r="J2878" s="1" t="s">
        <v>15</v>
      </c>
      <c r="K2878" s="1" t="s">
        <v>16</v>
      </c>
    </row>
    <row r="2879" spans="1:11" ht="15.75" customHeight="1">
      <c r="A2879" s="2" t="s">
        <v>4891</v>
      </c>
      <c r="B2879" s="1">
        <v>1986</v>
      </c>
      <c r="C2879" s="1" t="s">
        <v>4892</v>
      </c>
      <c r="D2879" s="3">
        <v>5.9</v>
      </c>
      <c r="E2879" s="4">
        <v>94</v>
      </c>
      <c r="F2879" s="1">
        <v>25000000</v>
      </c>
      <c r="G2879" s="1">
        <v>79817937</v>
      </c>
      <c r="H2879" s="1" t="s">
        <v>4893</v>
      </c>
      <c r="I2879" s="1">
        <v>39798</v>
      </c>
      <c r="J2879" s="1" t="s">
        <v>15</v>
      </c>
      <c r="K2879" s="1" t="s">
        <v>16</v>
      </c>
    </row>
    <row r="2880" spans="1:11" ht="15.75" customHeight="1">
      <c r="A2880" s="2" t="s">
        <v>4894</v>
      </c>
      <c r="B2880" s="1">
        <v>2012</v>
      </c>
      <c r="C2880" s="1" t="s">
        <v>4895</v>
      </c>
      <c r="D2880" s="3">
        <v>5.9</v>
      </c>
      <c r="E2880" s="4">
        <v>93</v>
      </c>
      <c r="F2880" s="1">
        <v>12000000</v>
      </c>
      <c r="G2880" s="1">
        <v>25240988</v>
      </c>
      <c r="H2880" s="1" t="s">
        <v>126</v>
      </c>
      <c r="I2880" s="1">
        <v>12383</v>
      </c>
      <c r="J2880" s="1" t="s">
        <v>15</v>
      </c>
      <c r="K2880" s="1" t="s">
        <v>16</v>
      </c>
    </row>
    <row r="2881" spans="1:11" ht="15.75" customHeight="1">
      <c r="A2881" s="2" t="s">
        <v>4896</v>
      </c>
      <c r="B2881" s="1">
        <v>1992</v>
      </c>
      <c r="C2881" s="1" t="s">
        <v>4124</v>
      </c>
      <c r="D2881" s="3">
        <v>5.9</v>
      </c>
      <c r="E2881" s="4">
        <v>95</v>
      </c>
      <c r="F2881" s="1">
        <v>8000000</v>
      </c>
      <c r="G2881" s="1">
        <v>6739141</v>
      </c>
      <c r="H2881" s="1" t="s">
        <v>1540</v>
      </c>
      <c r="I2881" s="1">
        <v>23383</v>
      </c>
      <c r="J2881" s="1" t="s">
        <v>15</v>
      </c>
      <c r="K2881" s="1" t="s">
        <v>312</v>
      </c>
    </row>
    <row r="2882" spans="1:11" ht="15.75" customHeight="1">
      <c r="A2882" s="2" t="s">
        <v>4897</v>
      </c>
      <c r="B2882" s="1">
        <v>2000</v>
      </c>
      <c r="C2882" s="1" t="s">
        <v>1339</v>
      </c>
      <c r="D2882" s="3">
        <v>5.9</v>
      </c>
      <c r="E2882" s="4">
        <v>98</v>
      </c>
      <c r="F2882" s="1">
        <v>10000000</v>
      </c>
      <c r="G2882" s="1">
        <v>68353550</v>
      </c>
      <c r="H2882" s="1" t="s">
        <v>1449</v>
      </c>
      <c r="I2882" s="1">
        <v>70141</v>
      </c>
      <c r="J2882" s="1" t="s">
        <v>15</v>
      </c>
      <c r="K2882" s="1" t="s">
        <v>16</v>
      </c>
    </row>
    <row r="2883" spans="1:11" ht="15.75" customHeight="1">
      <c r="A2883" s="2" t="s">
        <v>4898</v>
      </c>
      <c r="B2883" s="1">
        <v>2007</v>
      </c>
      <c r="C2883" s="1" t="s">
        <v>3174</v>
      </c>
      <c r="D2883" s="3">
        <v>5.9</v>
      </c>
      <c r="E2883" s="4">
        <v>96</v>
      </c>
      <c r="F2883" s="1">
        <v>10000000</v>
      </c>
      <c r="G2883" s="1">
        <v>63270259</v>
      </c>
      <c r="H2883" s="1" t="s">
        <v>1868</v>
      </c>
      <c r="I2883" s="1">
        <v>111087</v>
      </c>
      <c r="J2883" s="1" t="s">
        <v>15</v>
      </c>
      <c r="K2883" s="1" t="s">
        <v>16</v>
      </c>
    </row>
    <row r="2884" spans="1:11" ht="15.75" customHeight="1">
      <c r="A2884" s="2" t="s">
        <v>4899</v>
      </c>
      <c r="B2884" s="1">
        <v>2004</v>
      </c>
      <c r="C2884" s="1" t="s">
        <v>4900</v>
      </c>
      <c r="D2884" s="3">
        <v>5.9</v>
      </c>
      <c r="E2884" s="4">
        <v>98</v>
      </c>
      <c r="F2884" s="1">
        <v>10000000</v>
      </c>
      <c r="G2884" s="1">
        <v>110175871</v>
      </c>
      <c r="H2884" s="1" t="s">
        <v>116</v>
      </c>
      <c r="I2884" s="1">
        <v>115050</v>
      </c>
      <c r="J2884" s="1" t="s">
        <v>15</v>
      </c>
      <c r="K2884" s="1" t="s">
        <v>16</v>
      </c>
    </row>
    <row r="2885" spans="1:11" ht="15.75" customHeight="1">
      <c r="A2885" s="2" t="s">
        <v>4901</v>
      </c>
      <c r="B2885" s="1">
        <v>2009</v>
      </c>
      <c r="C2885" s="1" t="s">
        <v>4902</v>
      </c>
      <c r="D2885" s="3">
        <v>5.9</v>
      </c>
      <c r="E2885" s="4">
        <v>98</v>
      </c>
      <c r="F2885" s="1">
        <v>10000000</v>
      </c>
      <c r="G2885" s="1">
        <v>25464480</v>
      </c>
      <c r="H2885" s="1" t="s">
        <v>1207</v>
      </c>
      <c r="I2885" s="1">
        <v>63108</v>
      </c>
      <c r="J2885" s="1" t="s">
        <v>15</v>
      </c>
      <c r="K2885" s="1" t="s">
        <v>16</v>
      </c>
    </row>
    <row r="2886" spans="1:11" ht="15.75" customHeight="1">
      <c r="A2886" s="2" t="s">
        <v>4903</v>
      </c>
      <c r="B2886" s="1">
        <v>1993</v>
      </c>
      <c r="C2886" s="1" t="s">
        <v>4904</v>
      </c>
      <c r="D2886" s="3">
        <v>5.9</v>
      </c>
      <c r="E2886" s="4">
        <v>123</v>
      </c>
      <c r="F2886" s="1">
        <v>10000000</v>
      </c>
      <c r="G2886" s="1">
        <v>18272447</v>
      </c>
      <c r="H2886" s="1" t="s">
        <v>133</v>
      </c>
      <c r="I2886" s="1">
        <v>3119</v>
      </c>
      <c r="J2886" s="1" t="s">
        <v>15</v>
      </c>
      <c r="K2886" s="1" t="s">
        <v>16</v>
      </c>
    </row>
    <row r="2887" spans="1:11" ht="15.75" customHeight="1">
      <c r="A2887" s="2" t="s">
        <v>4905</v>
      </c>
      <c r="B2887" s="1">
        <v>2007</v>
      </c>
      <c r="C2887" s="1" t="s">
        <v>4906</v>
      </c>
      <c r="D2887" s="3">
        <v>5.9</v>
      </c>
      <c r="E2887" s="4">
        <v>84</v>
      </c>
      <c r="F2887" s="1">
        <v>10000000</v>
      </c>
      <c r="G2887" s="1">
        <v>20339754</v>
      </c>
      <c r="H2887" s="1" t="s">
        <v>224</v>
      </c>
      <c r="I2887" s="1">
        <v>23928</v>
      </c>
      <c r="J2887" s="1" t="s">
        <v>15</v>
      </c>
      <c r="K2887" s="1" t="s">
        <v>16</v>
      </c>
    </row>
    <row r="2888" spans="1:11" ht="15.75" customHeight="1">
      <c r="A2888" s="2" t="s">
        <v>4907</v>
      </c>
      <c r="B2888" s="1">
        <v>2002</v>
      </c>
      <c r="C2888" s="1" t="s">
        <v>4908</v>
      </c>
      <c r="D2888" s="3">
        <v>5.9</v>
      </c>
      <c r="E2888" s="4">
        <v>76</v>
      </c>
      <c r="F2888" s="1">
        <v>3000000</v>
      </c>
      <c r="G2888" s="1">
        <v>13684949</v>
      </c>
      <c r="H2888" s="1" t="s">
        <v>191</v>
      </c>
      <c r="I2888" s="1">
        <v>4564</v>
      </c>
      <c r="J2888" s="1" t="s">
        <v>15</v>
      </c>
      <c r="K2888" s="1" t="s">
        <v>16</v>
      </c>
    </row>
    <row r="2889" spans="1:11" ht="15.75" customHeight="1">
      <c r="A2889" s="2" t="s">
        <v>4909</v>
      </c>
      <c r="B2889" s="1">
        <v>2009</v>
      </c>
      <c r="C2889" s="1" t="s">
        <v>4910</v>
      </c>
      <c r="D2889" s="3">
        <v>5.9</v>
      </c>
      <c r="E2889" s="4">
        <v>90</v>
      </c>
      <c r="F2889" s="1">
        <v>8000000</v>
      </c>
      <c r="G2889" s="1">
        <v>100503</v>
      </c>
      <c r="H2889" s="1" t="s">
        <v>149</v>
      </c>
      <c r="I2889" s="1">
        <v>7759</v>
      </c>
      <c r="J2889" s="1" t="s">
        <v>15</v>
      </c>
      <c r="K2889" s="1" t="s">
        <v>16</v>
      </c>
    </row>
    <row r="2890" spans="1:11" ht="15.75" customHeight="1">
      <c r="A2890" s="2" t="s">
        <v>4911</v>
      </c>
      <c r="B2890" s="1">
        <v>2010</v>
      </c>
      <c r="C2890" s="1" t="s">
        <v>4912</v>
      </c>
      <c r="D2890" s="3">
        <v>5.9</v>
      </c>
      <c r="E2890" s="4">
        <v>108</v>
      </c>
      <c r="F2890" s="1">
        <v>7000000</v>
      </c>
      <c r="G2890" s="1">
        <v>453079</v>
      </c>
      <c r="H2890" s="1" t="s">
        <v>521</v>
      </c>
      <c r="I2890" s="1">
        <v>4124</v>
      </c>
      <c r="J2890" s="1" t="s">
        <v>15</v>
      </c>
      <c r="K2890" s="1" t="s">
        <v>16</v>
      </c>
    </row>
    <row r="2891" spans="1:11" ht="15.75" customHeight="1">
      <c r="A2891" s="2" t="s">
        <v>4913</v>
      </c>
      <c r="B2891" s="1">
        <v>2006</v>
      </c>
      <c r="C2891" s="1" t="s">
        <v>2184</v>
      </c>
      <c r="D2891" s="3">
        <v>5.9</v>
      </c>
      <c r="E2891" s="4">
        <v>88</v>
      </c>
      <c r="F2891" s="1">
        <v>6500000</v>
      </c>
      <c r="G2891" s="1">
        <v>13367101</v>
      </c>
      <c r="H2891" s="1" t="s">
        <v>468</v>
      </c>
      <c r="I2891" s="1">
        <v>19715</v>
      </c>
      <c r="J2891" s="1" t="s">
        <v>15</v>
      </c>
      <c r="K2891" s="1" t="s">
        <v>16</v>
      </c>
    </row>
    <row r="2892" spans="1:11" ht="15.75" customHeight="1">
      <c r="A2892" s="2" t="s">
        <v>4914</v>
      </c>
      <c r="B2892" s="1">
        <v>1999</v>
      </c>
      <c r="C2892" s="1" t="s">
        <v>4915</v>
      </c>
      <c r="D2892" s="3">
        <v>5.9</v>
      </c>
      <c r="E2892" s="4">
        <v>101</v>
      </c>
      <c r="F2892" s="1">
        <v>6000000</v>
      </c>
      <c r="G2892" s="1">
        <v>6851636</v>
      </c>
      <c r="H2892" s="1" t="s">
        <v>468</v>
      </c>
      <c r="I2892" s="1">
        <v>13010</v>
      </c>
      <c r="J2892" s="1" t="s">
        <v>15</v>
      </c>
      <c r="K2892" s="1" t="s">
        <v>16</v>
      </c>
    </row>
    <row r="2893" spans="1:11" ht="15.75" customHeight="1">
      <c r="A2893" s="2" t="s">
        <v>4916</v>
      </c>
      <c r="B2893" s="1">
        <v>1988</v>
      </c>
      <c r="C2893" s="1" t="s">
        <v>4917</v>
      </c>
      <c r="D2893" s="3">
        <v>5.9</v>
      </c>
      <c r="E2893" s="4">
        <v>88</v>
      </c>
      <c r="F2893" s="1">
        <v>5000000</v>
      </c>
      <c r="G2893" s="1">
        <v>17768000</v>
      </c>
      <c r="H2893" s="1" t="s">
        <v>589</v>
      </c>
      <c r="I2893" s="1">
        <v>29629</v>
      </c>
      <c r="J2893" s="1" t="s">
        <v>15</v>
      </c>
      <c r="K2893" s="1" t="s">
        <v>16</v>
      </c>
    </row>
    <row r="2894" spans="1:11" ht="15.75" customHeight="1">
      <c r="A2894" s="2" t="s">
        <v>4918</v>
      </c>
      <c r="B2894" s="1">
        <v>2000</v>
      </c>
      <c r="C2894" s="1" t="s">
        <v>4919</v>
      </c>
      <c r="D2894" s="3">
        <v>5.9</v>
      </c>
      <c r="E2894" s="4">
        <v>82</v>
      </c>
      <c r="F2894" s="1">
        <v>5000000</v>
      </c>
      <c r="G2894" s="1">
        <v>9628751</v>
      </c>
      <c r="H2894" s="1" t="s">
        <v>3274</v>
      </c>
      <c r="I2894" s="1">
        <v>5164</v>
      </c>
      <c r="J2894" s="1" t="s">
        <v>15</v>
      </c>
      <c r="K2894" s="1" t="s">
        <v>16</v>
      </c>
    </row>
    <row r="2895" spans="1:11" ht="15.75" customHeight="1">
      <c r="A2895" s="2" t="s">
        <v>4920</v>
      </c>
      <c r="B2895" s="1">
        <v>2005</v>
      </c>
      <c r="C2895" s="1" t="s">
        <v>4921</v>
      </c>
      <c r="D2895" s="3">
        <v>5.9</v>
      </c>
      <c r="E2895" s="4">
        <v>93</v>
      </c>
      <c r="F2895" s="1">
        <v>4800000</v>
      </c>
      <c r="G2895" s="1">
        <v>47277326</v>
      </c>
      <c r="H2895" s="1" t="s">
        <v>488</v>
      </c>
      <c r="I2895" s="1">
        <v>138814</v>
      </c>
      <c r="J2895" s="1" t="s">
        <v>15</v>
      </c>
      <c r="K2895" s="1" t="s">
        <v>16</v>
      </c>
    </row>
    <row r="2896" spans="1:11" ht="15.75" customHeight="1">
      <c r="A2896" s="2" t="s">
        <v>4922</v>
      </c>
      <c r="B2896" s="1">
        <v>2007</v>
      </c>
      <c r="C2896" s="1" t="s">
        <v>4923</v>
      </c>
      <c r="D2896" s="3">
        <v>5.9</v>
      </c>
      <c r="E2896" s="4">
        <v>97</v>
      </c>
      <c r="F2896" s="1">
        <v>4600000</v>
      </c>
      <c r="G2896" s="1">
        <v>434417</v>
      </c>
      <c r="H2896" s="1" t="s">
        <v>42</v>
      </c>
      <c r="I2896" s="1">
        <v>8867</v>
      </c>
      <c r="J2896" s="1" t="s">
        <v>15</v>
      </c>
      <c r="K2896" s="1" t="s">
        <v>282</v>
      </c>
    </row>
    <row r="2897" spans="1:11" ht="15.75" customHeight="1">
      <c r="A2897" s="2" t="s">
        <v>4924</v>
      </c>
      <c r="B2897" s="1">
        <v>2009</v>
      </c>
      <c r="C2897" s="1" t="s">
        <v>4925</v>
      </c>
      <c r="D2897" s="3">
        <v>5.9</v>
      </c>
      <c r="E2897" s="4">
        <v>104</v>
      </c>
      <c r="F2897" s="1">
        <v>4500000</v>
      </c>
      <c r="G2897" s="1">
        <v>108229</v>
      </c>
      <c r="H2897" s="1" t="s">
        <v>3556</v>
      </c>
      <c r="I2897" s="1">
        <v>30836</v>
      </c>
      <c r="J2897" s="1" t="s">
        <v>15</v>
      </c>
      <c r="K2897" s="1" t="s">
        <v>16</v>
      </c>
    </row>
    <row r="2898" spans="1:11" ht="15.75" customHeight="1">
      <c r="A2898" s="2" t="s">
        <v>4926</v>
      </c>
      <c r="B2898" s="1">
        <v>2006</v>
      </c>
      <c r="C2898" s="1" t="s">
        <v>4927</v>
      </c>
      <c r="D2898" s="3">
        <v>5.9</v>
      </c>
      <c r="E2898" s="4">
        <v>81</v>
      </c>
      <c r="F2898" s="1">
        <v>4000000</v>
      </c>
      <c r="G2898" s="1">
        <v>7825820</v>
      </c>
      <c r="H2898" s="1" t="s">
        <v>840</v>
      </c>
      <c r="I2898" s="1">
        <v>13086</v>
      </c>
      <c r="J2898" s="1" t="s">
        <v>15</v>
      </c>
      <c r="K2898" s="1" t="s">
        <v>16</v>
      </c>
    </row>
    <row r="2899" spans="1:11" ht="15.75" customHeight="1">
      <c r="A2899" s="2" t="s">
        <v>4928</v>
      </c>
      <c r="B2899" s="1">
        <v>1987</v>
      </c>
      <c r="C2899" s="1" t="s">
        <v>2039</v>
      </c>
      <c r="D2899" s="3">
        <v>5.9</v>
      </c>
      <c r="E2899" s="4">
        <v>102</v>
      </c>
      <c r="F2899" s="1">
        <v>1300000</v>
      </c>
      <c r="G2899" s="1">
        <v>354704</v>
      </c>
      <c r="H2899" s="1" t="s">
        <v>77</v>
      </c>
      <c r="I2899" s="1">
        <v>2705</v>
      </c>
      <c r="J2899" s="1" t="s">
        <v>15</v>
      </c>
      <c r="K2899" s="1" t="s">
        <v>16</v>
      </c>
    </row>
    <row r="2900" spans="1:11" ht="15.75" customHeight="1">
      <c r="A2900" s="2" t="s">
        <v>4929</v>
      </c>
      <c r="B2900" s="1">
        <v>1998</v>
      </c>
      <c r="C2900" s="1" t="s">
        <v>4930</v>
      </c>
      <c r="D2900" s="3">
        <v>5.9</v>
      </c>
      <c r="E2900" s="4">
        <v>93</v>
      </c>
      <c r="F2900" s="1">
        <v>2500000</v>
      </c>
      <c r="G2900" s="1">
        <v>64359</v>
      </c>
      <c r="H2900" s="1" t="s">
        <v>149</v>
      </c>
      <c r="I2900" s="1">
        <v>811</v>
      </c>
      <c r="J2900" s="1" t="s">
        <v>15</v>
      </c>
      <c r="K2900" s="1" t="s">
        <v>121</v>
      </c>
    </row>
    <row r="2901" spans="1:11" ht="15.75" customHeight="1">
      <c r="A2901" s="2" t="s">
        <v>4931</v>
      </c>
      <c r="B2901" s="1">
        <v>1986</v>
      </c>
      <c r="C2901" s="1" t="s">
        <v>4932</v>
      </c>
      <c r="D2901" s="3">
        <v>5.9</v>
      </c>
      <c r="E2901" s="4">
        <v>86</v>
      </c>
      <c r="F2901" s="1">
        <v>3000000</v>
      </c>
      <c r="G2901" s="1">
        <v>19472057</v>
      </c>
      <c r="H2901" s="1" t="s">
        <v>589</v>
      </c>
      <c r="I2901" s="1">
        <v>25332</v>
      </c>
      <c r="J2901" s="1" t="s">
        <v>15</v>
      </c>
      <c r="K2901" s="1" t="s">
        <v>16</v>
      </c>
    </row>
    <row r="2902" spans="1:11" ht="15.75" customHeight="1">
      <c r="A2902" s="2" t="s">
        <v>4933</v>
      </c>
      <c r="B2902" s="1">
        <v>2009</v>
      </c>
      <c r="C2902" s="1" t="s">
        <v>4934</v>
      </c>
      <c r="D2902" s="3">
        <v>5.9</v>
      </c>
      <c r="E2902" s="4">
        <v>84</v>
      </c>
      <c r="F2902" s="1">
        <v>3000000</v>
      </c>
      <c r="G2902" s="1">
        <v>10017041</v>
      </c>
      <c r="H2902" s="1" t="s">
        <v>1642</v>
      </c>
      <c r="I2902" s="1">
        <v>8265</v>
      </c>
      <c r="J2902" s="1" t="s">
        <v>15</v>
      </c>
      <c r="K2902" s="1" t="s">
        <v>16</v>
      </c>
    </row>
    <row r="2903" spans="1:11" ht="15.75" customHeight="1">
      <c r="A2903" s="2" t="s">
        <v>4935</v>
      </c>
      <c r="B2903" s="1">
        <v>2011</v>
      </c>
      <c r="C2903" s="1" t="s">
        <v>4936</v>
      </c>
      <c r="D2903" s="3">
        <v>5.9</v>
      </c>
      <c r="E2903" s="4">
        <v>100</v>
      </c>
      <c r="F2903" s="1">
        <v>3000000</v>
      </c>
      <c r="G2903" s="1">
        <v>73678</v>
      </c>
      <c r="H2903" s="1" t="s">
        <v>360</v>
      </c>
      <c r="I2903" s="1">
        <v>266</v>
      </c>
      <c r="J2903" s="1" t="s">
        <v>15</v>
      </c>
      <c r="K2903" s="1" t="s">
        <v>16</v>
      </c>
    </row>
    <row r="2904" spans="1:11" ht="15.75" customHeight="1">
      <c r="A2904" s="2" t="s">
        <v>4937</v>
      </c>
      <c r="B2904" s="1">
        <v>2009</v>
      </c>
      <c r="C2904" s="1" t="s">
        <v>4938</v>
      </c>
      <c r="D2904" s="3">
        <v>5.9</v>
      </c>
      <c r="E2904" s="4">
        <v>96</v>
      </c>
      <c r="F2904" s="1">
        <v>3000000</v>
      </c>
      <c r="G2904" s="1">
        <v>5005</v>
      </c>
      <c r="H2904" s="1" t="s">
        <v>42</v>
      </c>
      <c r="I2904" s="1">
        <v>2280</v>
      </c>
      <c r="J2904" s="1" t="s">
        <v>15</v>
      </c>
      <c r="K2904" s="1" t="s">
        <v>16</v>
      </c>
    </row>
    <row r="2905" spans="1:11" ht="15.75" customHeight="1">
      <c r="A2905" s="2" t="s">
        <v>4939</v>
      </c>
      <c r="B2905" s="1">
        <v>1984</v>
      </c>
      <c r="C2905" s="1" t="s">
        <v>4940</v>
      </c>
      <c r="D2905" s="3">
        <v>5.9</v>
      </c>
      <c r="E2905" s="4">
        <v>97</v>
      </c>
      <c r="F2905" s="1">
        <v>1800000</v>
      </c>
      <c r="G2905" s="1">
        <v>32600000</v>
      </c>
      <c r="H2905" s="1" t="s">
        <v>589</v>
      </c>
      <c r="I2905" s="1">
        <v>29488</v>
      </c>
      <c r="J2905" s="1" t="s">
        <v>15</v>
      </c>
      <c r="K2905" s="1" t="s">
        <v>16</v>
      </c>
    </row>
    <row r="2906" spans="1:11" ht="15.75" customHeight="1">
      <c r="A2906" s="2" t="s">
        <v>4941</v>
      </c>
      <c r="B2906" s="1">
        <v>2008</v>
      </c>
      <c r="C2906" s="1" t="s">
        <v>4942</v>
      </c>
      <c r="D2906" s="3">
        <v>5.9</v>
      </c>
      <c r="E2906" s="4">
        <v>90</v>
      </c>
      <c r="F2906" s="1">
        <v>2500000</v>
      </c>
      <c r="G2906" s="1">
        <v>75727</v>
      </c>
      <c r="H2906" s="1" t="s">
        <v>4128</v>
      </c>
      <c r="I2906" s="1">
        <v>5699</v>
      </c>
      <c r="J2906" s="1" t="s">
        <v>281</v>
      </c>
      <c r="K2906" s="1" t="s">
        <v>16</v>
      </c>
    </row>
    <row r="2907" spans="1:11" ht="15.75" customHeight="1">
      <c r="A2907" s="2" t="s">
        <v>4943</v>
      </c>
      <c r="B2907" s="1">
        <v>2007</v>
      </c>
      <c r="C2907" s="1" t="s">
        <v>4944</v>
      </c>
      <c r="D2907" s="3">
        <v>5.9</v>
      </c>
      <c r="E2907" s="4">
        <v>117</v>
      </c>
      <c r="F2907" s="1">
        <v>2200000</v>
      </c>
      <c r="G2907" s="1">
        <v>379643</v>
      </c>
      <c r="H2907" s="1" t="s">
        <v>42</v>
      </c>
      <c r="I2907" s="1">
        <v>1573</v>
      </c>
      <c r="J2907" s="1" t="s">
        <v>15</v>
      </c>
      <c r="K2907" s="1" t="s">
        <v>16</v>
      </c>
    </row>
    <row r="2908" spans="1:11" ht="15.75" customHeight="1">
      <c r="A2908" s="2" t="s">
        <v>4945</v>
      </c>
      <c r="B2908" s="1">
        <v>2015</v>
      </c>
      <c r="C2908" s="1" t="s">
        <v>3487</v>
      </c>
      <c r="D2908" s="3">
        <v>5.9</v>
      </c>
      <c r="E2908" s="4">
        <v>120</v>
      </c>
      <c r="F2908" s="1">
        <v>2300000</v>
      </c>
      <c r="G2908" s="1">
        <v>12985267</v>
      </c>
      <c r="H2908" s="1" t="s">
        <v>42</v>
      </c>
      <c r="I2908" s="1">
        <v>4977</v>
      </c>
      <c r="J2908" s="1" t="s">
        <v>15</v>
      </c>
      <c r="K2908" s="1" t="s">
        <v>16</v>
      </c>
    </row>
    <row r="2909" spans="1:11" ht="15.75" customHeight="1">
      <c r="A2909" s="2" t="s">
        <v>4840</v>
      </c>
      <c r="B2909" s="1">
        <v>2013</v>
      </c>
      <c r="C2909" s="1" t="s">
        <v>1146</v>
      </c>
      <c r="D2909" s="3">
        <v>5.9</v>
      </c>
      <c r="E2909" s="4">
        <v>100</v>
      </c>
      <c r="F2909" s="1">
        <v>30000000</v>
      </c>
      <c r="G2909" s="1">
        <v>35266619</v>
      </c>
      <c r="H2909" s="1" t="s">
        <v>1014</v>
      </c>
      <c r="I2909" s="1">
        <v>108248</v>
      </c>
      <c r="J2909" s="1" t="s">
        <v>15</v>
      </c>
      <c r="K2909" s="1" t="s">
        <v>16</v>
      </c>
    </row>
    <row r="2910" spans="1:11" ht="15.75" customHeight="1">
      <c r="A2910" s="2" t="s">
        <v>4946</v>
      </c>
      <c r="B2910" s="1">
        <v>1987</v>
      </c>
      <c r="C2910" s="1" t="s">
        <v>4947</v>
      </c>
      <c r="D2910" s="3">
        <v>5.9</v>
      </c>
      <c r="E2910" s="4">
        <v>92</v>
      </c>
      <c r="F2910" s="1">
        <v>1100000</v>
      </c>
      <c r="G2910" s="1">
        <v>1400000</v>
      </c>
      <c r="H2910" s="1" t="s">
        <v>4948</v>
      </c>
      <c r="I2910" s="1">
        <v>1324</v>
      </c>
      <c r="J2910" s="1" t="s">
        <v>15</v>
      </c>
      <c r="K2910" s="1" t="s">
        <v>16</v>
      </c>
    </row>
    <row r="2911" spans="1:11" ht="15.75" customHeight="1">
      <c r="A2911" s="2" t="s">
        <v>4949</v>
      </c>
      <c r="B2911" s="1">
        <v>2005</v>
      </c>
      <c r="C2911" s="1" t="s">
        <v>3345</v>
      </c>
      <c r="D2911" s="3">
        <v>5.9</v>
      </c>
      <c r="E2911" s="4">
        <v>90</v>
      </c>
      <c r="F2911" s="1">
        <v>1000000</v>
      </c>
      <c r="G2911" s="1">
        <v>10042266</v>
      </c>
      <c r="H2911" s="1" t="s">
        <v>3556</v>
      </c>
      <c r="I2911" s="1">
        <v>23021</v>
      </c>
      <c r="J2911" s="1" t="s">
        <v>15</v>
      </c>
      <c r="K2911" s="1" t="s">
        <v>16</v>
      </c>
    </row>
    <row r="2912" spans="1:11" ht="15.75" customHeight="1">
      <c r="A2912" s="2" t="s">
        <v>4950</v>
      </c>
      <c r="B2912" s="1">
        <v>1977</v>
      </c>
      <c r="C2912" s="1" t="s">
        <v>4951</v>
      </c>
      <c r="D2912" s="3">
        <v>5.9</v>
      </c>
      <c r="E2912" s="4">
        <v>97</v>
      </c>
      <c r="F2912" s="1">
        <v>500000</v>
      </c>
      <c r="G2912" s="1">
        <v>17000000</v>
      </c>
      <c r="H2912" s="1" t="s">
        <v>120</v>
      </c>
      <c r="I2912" s="1">
        <v>3274</v>
      </c>
      <c r="J2912" s="1" t="s">
        <v>15</v>
      </c>
      <c r="K2912" s="1" t="s">
        <v>16</v>
      </c>
    </row>
    <row r="2913" spans="1:11" ht="15.75" customHeight="1">
      <c r="A2913" s="2" t="s">
        <v>4952</v>
      </c>
      <c r="B2913" s="1">
        <v>1991</v>
      </c>
      <c r="C2913" s="1" t="s">
        <v>4953</v>
      </c>
      <c r="D2913" s="3">
        <v>5.9</v>
      </c>
      <c r="E2913" s="4">
        <v>91</v>
      </c>
      <c r="F2913" s="1">
        <v>450000</v>
      </c>
      <c r="G2913" s="1">
        <v>2712293</v>
      </c>
      <c r="H2913" s="1" t="s">
        <v>14</v>
      </c>
      <c r="I2913" s="1">
        <v>475</v>
      </c>
      <c r="J2913" s="1" t="s">
        <v>15</v>
      </c>
      <c r="K2913" s="1" t="s">
        <v>16</v>
      </c>
    </row>
    <row r="2914" spans="1:11" ht="15.75" customHeight="1">
      <c r="A2914" s="2">
        <v>2012</v>
      </c>
      <c r="B2914" s="1">
        <v>2009</v>
      </c>
      <c r="C2914" s="1" t="s">
        <v>2013</v>
      </c>
      <c r="D2914" s="3">
        <v>5.8</v>
      </c>
      <c r="E2914" s="4">
        <v>158</v>
      </c>
      <c r="F2914" s="1">
        <v>200000000</v>
      </c>
      <c r="G2914" s="1">
        <v>166112167</v>
      </c>
      <c r="H2914" s="1" t="s">
        <v>162</v>
      </c>
      <c r="I2914" s="1">
        <v>283418</v>
      </c>
      <c r="J2914" s="1" t="s">
        <v>15</v>
      </c>
      <c r="K2914" s="1" t="s">
        <v>16</v>
      </c>
    </row>
    <row r="2915" spans="1:11" ht="15.75" customHeight="1">
      <c r="A2915" s="2" t="s">
        <v>4954</v>
      </c>
      <c r="B2915" s="1">
        <v>2009</v>
      </c>
      <c r="C2915" s="1" t="s">
        <v>3971</v>
      </c>
      <c r="D2915" s="3">
        <v>5.8</v>
      </c>
      <c r="E2915" s="4">
        <v>118</v>
      </c>
      <c r="F2915" s="1">
        <v>175000000</v>
      </c>
      <c r="G2915" s="1">
        <v>150167630</v>
      </c>
      <c r="H2915" s="1" t="s">
        <v>37</v>
      </c>
      <c r="I2915" s="1">
        <v>174578</v>
      </c>
      <c r="J2915" s="1" t="s">
        <v>15</v>
      </c>
      <c r="K2915" s="1" t="s">
        <v>16</v>
      </c>
    </row>
    <row r="2916" spans="1:11" ht="15.75" customHeight="1">
      <c r="A2916" s="2" t="s">
        <v>4955</v>
      </c>
      <c r="B2916" s="1">
        <v>2012</v>
      </c>
      <c r="C2916" s="1" t="s">
        <v>4759</v>
      </c>
      <c r="D2916" s="3">
        <v>5.8</v>
      </c>
      <c r="E2916" s="4">
        <v>99</v>
      </c>
      <c r="F2916" s="1">
        <v>150000000</v>
      </c>
      <c r="G2916" s="1">
        <v>83640426</v>
      </c>
      <c r="H2916" s="1" t="s">
        <v>198</v>
      </c>
      <c r="I2916" s="1">
        <v>152826</v>
      </c>
      <c r="J2916" s="1" t="s">
        <v>15</v>
      </c>
      <c r="K2916" s="1" t="s">
        <v>16</v>
      </c>
    </row>
    <row r="2917" spans="1:11" ht="15.75" customHeight="1">
      <c r="A2917" s="2" t="s">
        <v>4956</v>
      </c>
      <c r="B2917" s="1">
        <v>2010</v>
      </c>
      <c r="C2917" s="1" t="s">
        <v>2521</v>
      </c>
      <c r="D2917" s="3">
        <v>5.8</v>
      </c>
      <c r="E2917" s="4">
        <v>119</v>
      </c>
      <c r="F2917" s="1">
        <v>150000000</v>
      </c>
      <c r="G2917" s="1">
        <v>61937495</v>
      </c>
      <c r="H2917" s="1" t="s">
        <v>3886</v>
      </c>
      <c r="I2917" s="1">
        <v>89442</v>
      </c>
      <c r="J2917" s="1" t="s">
        <v>15</v>
      </c>
      <c r="K2917" s="1" t="s">
        <v>16</v>
      </c>
    </row>
    <row r="2918" spans="1:11" ht="15.75" customHeight="1">
      <c r="A2918" s="2" t="s">
        <v>4957</v>
      </c>
      <c r="B2918" s="1">
        <v>2015</v>
      </c>
      <c r="C2918" s="1" t="s">
        <v>691</v>
      </c>
      <c r="D2918" s="3">
        <v>5.8</v>
      </c>
      <c r="E2918" s="4">
        <v>111</v>
      </c>
      <c r="F2918" s="1">
        <v>150000000</v>
      </c>
      <c r="G2918" s="1">
        <v>34964818</v>
      </c>
      <c r="H2918" s="1" t="s">
        <v>1177</v>
      </c>
      <c r="I2918" s="1">
        <v>39956</v>
      </c>
      <c r="J2918" s="1" t="s">
        <v>15</v>
      </c>
      <c r="K2918" s="1" t="s">
        <v>16</v>
      </c>
    </row>
    <row r="2919" spans="1:11" ht="15.75" customHeight="1">
      <c r="A2919" s="2" t="s">
        <v>4958</v>
      </c>
      <c r="B2919" s="1">
        <v>2013</v>
      </c>
      <c r="C2919" s="1" t="s">
        <v>2535</v>
      </c>
      <c r="D2919" s="3">
        <v>5.8</v>
      </c>
      <c r="E2919" s="4">
        <v>122</v>
      </c>
      <c r="F2919" s="1">
        <v>130000000</v>
      </c>
      <c r="G2919" s="1">
        <v>122512052</v>
      </c>
      <c r="H2919" s="1" t="s">
        <v>37</v>
      </c>
      <c r="I2919" s="1">
        <v>146352</v>
      </c>
      <c r="J2919" s="1" t="s">
        <v>15</v>
      </c>
      <c r="K2919" s="1" t="s">
        <v>16</v>
      </c>
    </row>
    <row r="2920" spans="1:11" ht="15.75" customHeight="1">
      <c r="A2920" s="2" t="s">
        <v>4959</v>
      </c>
      <c r="B2920" s="1">
        <v>2014</v>
      </c>
      <c r="C2920" s="1" t="s">
        <v>173</v>
      </c>
      <c r="D2920" s="3">
        <v>5.8</v>
      </c>
      <c r="E2920" s="4">
        <v>138</v>
      </c>
      <c r="F2920" s="1">
        <v>125000000</v>
      </c>
      <c r="G2920" s="1">
        <v>101160529</v>
      </c>
      <c r="H2920" s="1" t="s">
        <v>66</v>
      </c>
      <c r="I2920" s="1">
        <v>200022</v>
      </c>
      <c r="J2920" s="1" t="s">
        <v>15</v>
      </c>
      <c r="K2920" s="1" t="s">
        <v>16</v>
      </c>
    </row>
    <row r="2921" spans="1:11" ht="15.75" customHeight="1">
      <c r="A2921" s="2" t="s">
        <v>4960</v>
      </c>
      <c r="B2921" s="1">
        <v>2010</v>
      </c>
      <c r="C2921" s="1" t="s">
        <v>1544</v>
      </c>
      <c r="D2921" s="3">
        <v>5.8</v>
      </c>
      <c r="E2921" s="4">
        <v>106</v>
      </c>
      <c r="F2921" s="1">
        <v>125000000</v>
      </c>
      <c r="G2921" s="1">
        <v>163192114</v>
      </c>
      <c r="H2921" s="1" t="s">
        <v>198</v>
      </c>
      <c r="I2921" s="1">
        <v>229679</v>
      </c>
      <c r="J2921" s="1" t="s">
        <v>15</v>
      </c>
      <c r="K2921" s="1" t="s">
        <v>16</v>
      </c>
    </row>
    <row r="2922" spans="1:11" ht="15.75" customHeight="1">
      <c r="A2922" s="2" t="s">
        <v>4961</v>
      </c>
      <c r="B2922" s="1">
        <v>1997</v>
      </c>
      <c r="C2922" s="1" t="s">
        <v>581</v>
      </c>
      <c r="D2922" s="3">
        <v>5.8</v>
      </c>
      <c r="E2922" s="4">
        <v>108</v>
      </c>
      <c r="F2922" s="1">
        <v>116000000</v>
      </c>
      <c r="G2922" s="1">
        <v>67155742</v>
      </c>
      <c r="H2922" s="1" t="s">
        <v>425</v>
      </c>
      <c r="I2922" s="1">
        <v>62271</v>
      </c>
      <c r="J2922" s="1" t="s">
        <v>15</v>
      </c>
      <c r="K2922" s="1" t="s">
        <v>16</v>
      </c>
    </row>
    <row r="2923" spans="1:11" ht="15.75" customHeight="1">
      <c r="A2923" s="2" t="s">
        <v>4962</v>
      </c>
      <c r="B2923" s="1">
        <v>2011</v>
      </c>
      <c r="C2923" s="1" t="s">
        <v>206</v>
      </c>
      <c r="D2923" s="3">
        <v>5.8</v>
      </c>
      <c r="E2923" s="4">
        <v>119</v>
      </c>
      <c r="F2923" s="1">
        <v>120000000</v>
      </c>
      <c r="G2923" s="1">
        <v>98780042</v>
      </c>
      <c r="H2923" s="1" t="s">
        <v>4963</v>
      </c>
      <c r="I2923" s="1">
        <v>136019</v>
      </c>
      <c r="J2923" s="1" t="s">
        <v>15</v>
      </c>
      <c r="K2923" s="1" t="s">
        <v>16</v>
      </c>
    </row>
    <row r="2924" spans="1:11" ht="15.75" customHeight="1">
      <c r="A2924" s="2" t="s">
        <v>4964</v>
      </c>
      <c r="B2924" s="1">
        <v>2016</v>
      </c>
      <c r="C2924" s="1" t="s">
        <v>2050</v>
      </c>
      <c r="D2924" s="3">
        <v>5.8</v>
      </c>
      <c r="E2924" s="4">
        <v>120</v>
      </c>
      <c r="F2924" s="1">
        <v>110000000</v>
      </c>
      <c r="G2924" s="1">
        <v>66002193</v>
      </c>
      <c r="H2924" s="1" t="s">
        <v>3322</v>
      </c>
      <c r="I2924" s="1">
        <v>44296</v>
      </c>
      <c r="J2924" s="1" t="s">
        <v>15</v>
      </c>
      <c r="K2924" s="1" t="s">
        <v>16</v>
      </c>
    </row>
    <row r="2925" spans="1:11" ht="15.75" customHeight="1">
      <c r="A2925" s="2" t="s">
        <v>4965</v>
      </c>
      <c r="B2925" s="1">
        <v>2004</v>
      </c>
      <c r="C2925" s="1" t="s">
        <v>3547</v>
      </c>
      <c r="D2925" s="3">
        <v>5.8</v>
      </c>
      <c r="E2925" s="4">
        <v>120</v>
      </c>
      <c r="F2925" s="1">
        <v>110000000</v>
      </c>
      <c r="G2925" s="1">
        <v>24004159</v>
      </c>
      <c r="H2925" s="1" t="s">
        <v>1547</v>
      </c>
      <c r="I2925" s="1">
        <v>68720</v>
      </c>
      <c r="J2925" s="1" t="s">
        <v>15</v>
      </c>
      <c r="K2925" s="1" t="s">
        <v>16</v>
      </c>
    </row>
    <row r="2926" spans="1:11" ht="15.75" customHeight="1">
      <c r="A2926" s="2" t="s">
        <v>4966</v>
      </c>
      <c r="B2926" s="1">
        <v>2011</v>
      </c>
      <c r="C2926" s="1" t="s">
        <v>3044</v>
      </c>
      <c r="D2926" s="3">
        <v>5.8</v>
      </c>
      <c r="E2926" s="4">
        <v>110</v>
      </c>
      <c r="F2926" s="1">
        <v>75000000</v>
      </c>
      <c r="G2926" s="1">
        <v>20315324</v>
      </c>
      <c r="H2926" s="1" t="s">
        <v>2557</v>
      </c>
      <c r="I2926" s="1">
        <v>88542</v>
      </c>
      <c r="J2926" s="1" t="s">
        <v>15</v>
      </c>
      <c r="K2926" s="1" t="s">
        <v>135</v>
      </c>
    </row>
    <row r="2927" spans="1:11" ht="15.75" customHeight="1">
      <c r="A2927" s="2" t="s">
        <v>4967</v>
      </c>
      <c r="B2927" s="1">
        <v>1996</v>
      </c>
      <c r="C2927" s="1" t="s">
        <v>2982</v>
      </c>
      <c r="D2927" s="3">
        <v>5.8</v>
      </c>
      <c r="E2927" s="4">
        <v>114</v>
      </c>
      <c r="F2927" s="1">
        <v>80000000</v>
      </c>
      <c r="G2927" s="1">
        <v>32885565</v>
      </c>
      <c r="H2927" s="1" t="s">
        <v>678</v>
      </c>
      <c r="I2927" s="1">
        <v>53132</v>
      </c>
      <c r="J2927" s="1" t="s">
        <v>15</v>
      </c>
      <c r="K2927" s="1" t="s">
        <v>16</v>
      </c>
    </row>
    <row r="2928" spans="1:11" ht="15.75" customHeight="1">
      <c r="A2928" s="2" t="s">
        <v>4968</v>
      </c>
      <c r="B2928" s="1">
        <v>2009</v>
      </c>
      <c r="C2928" s="1" t="s">
        <v>1537</v>
      </c>
      <c r="D2928" s="3">
        <v>5.8</v>
      </c>
      <c r="E2928" s="4">
        <v>118</v>
      </c>
      <c r="F2928" s="1">
        <v>80000000</v>
      </c>
      <c r="G2928" s="1">
        <v>19673424</v>
      </c>
      <c r="H2928" s="1" t="s">
        <v>615</v>
      </c>
      <c r="I2928" s="1">
        <v>37446</v>
      </c>
      <c r="J2928" s="1" t="s">
        <v>15</v>
      </c>
      <c r="K2928" s="1" t="s">
        <v>16</v>
      </c>
    </row>
    <row r="2929" spans="1:11" ht="15.75" customHeight="1">
      <c r="A2929" s="2" t="s">
        <v>4969</v>
      </c>
      <c r="B2929" s="1">
        <v>1998</v>
      </c>
      <c r="C2929" s="1" t="s">
        <v>311</v>
      </c>
      <c r="D2929" s="3">
        <v>5.8</v>
      </c>
      <c r="E2929" s="4">
        <v>97</v>
      </c>
      <c r="F2929" s="1">
        <v>80000000</v>
      </c>
      <c r="G2929" s="1">
        <v>18318000</v>
      </c>
      <c r="H2929" s="1" t="s">
        <v>4970</v>
      </c>
      <c r="I2929" s="1">
        <v>24868</v>
      </c>
      <c r="J2929" s="1" t="s">
        <v>15</v>
      </c>
      <c r="K2929" s="1" t="s">
        <v>312</v>
      </c>
    </row>
    <row r="2930" spans="1:11" ht="15.75" customHeight="1">
      <c r="A2930" s="2" t="s">
        <v>4971</v>
      </c>
      <c r="B2930" s="1">
        <v>2012</v>
      </c>
      <c r="C2930" s="1" t="s">
        <v>4403</v>
      </c>
      <c r="D2930" s="3">
        <v>5.8</v>
      </c>
      <c r="E2930" s="4">
        <v>94</v>
      </c>
      <c r="F2930" s="1">
        <v>79000000</v>
      </c>
      <c r="G2930" s="1">
        <v>103812241</v>
      </c>
      <c r="H2930" s="1" t="s">
        <v>2745</v>
      </c>
      <c r="I2930" s="1">
        <v>67296</v>
      </c>
      <c r="J2930" s="1" t="s">
        <v>15</v>
      </c>
      <c r="K2930" s="1" t="s">
        <v>16</v>
      </c>
    </row>
    <row r="2931" spans="1:11" ht="15.75" customHeight="1">
      <c r="A2931" s="2" t="s">
        <v>4972</v>
      </c>
      <c r="B2931" s="1">
        <v>2003</v>
      </c>
      <c r="C2931" s="1" t="s">
        <v>2066</v>
      </c>
      <c r="D2931" s="3">
        <v>5.8</v>
      </c>
      <c r="E2931" s="4">
        <v>110</v>
      </c>
      <c r="F2931" s="1">
        <v>78000000</v>
      </c>
      <c r="G2931" s="1">
        <v>66462600</v>
      </c>
      <c r="H2931" s="1" t="s">
        <v>48</v>
      </c>
      <c r="I2931" s="1">
        <v>141533</v>
      </c>
      <c r="J2931" s="1" t="s">
        <v>15</v>
      </c>
      <c r="K2931" s="1" t="s">
        <v>16</v>
      </c>
    </row>
    <row r="2932" spans="1:11" ht="15.75" customHeight="1">
      <c r="A2932" s="2" t="s">
        <v>4973</v>
      </c>
      <c r="B2932" s="1">
        <v>2002</v>
      </c>
      <c r="C2932" s="1" t="s">
        <v>2982</v>
      </c>
      <c r="D2932" s="3">
        <v>5.8</v>
      </c>
      <c r="E2932" s="4">
        <v>132</v>
      </c>
      <c r="F2932" s="1">
        <v>70000000</v>
      </c>
      <c r="G2932" s="1">
        <v>141204016</v>
      </c>
      <c r="H2932" s="1" t="s">
        <v>425</v>
      </c>
      <c r="I2932" s="1">
        <v>142569</v>
      </c>
      <c r="J2932" s="1" t="s">
        <v>15</v>
      </c>
      <c r="K2932" s="1" t="s">
        <v>16</v>
      </c>
    </row>
    <row r="2933" spans="1:11" ht="15.75" customHeight="1">
      <c r="A2933" s="2" t="s">
        <v>4974</v>
      </c>
      <c r="B2933" s="1">
        <v>2011</v>
      </c>
      <c r="C2933" s="1" t="s">
        <v>4759</v>
      </c>
      <c r="D2933" s="3">
        <v>5.8</v>
      </c>
      <c r="E2933" s="4">
        <v>116</v>
      </c>
      <c r="F2933" s="1">
        <v>70000000</v>
      </c>
      <c r="G2933" s="1">
        <v>83552429</v>
      </c>
      <c r="H2933" s="1" t="s">
        <v>52</v>
      </c>
      <c r="I2933" s="1">
        <v>154955</v>
      </c>
      <c r="J2933" s="1" t="s">
        <v>15</v>
      </c>
      <c r="K2933" s="1" t="s">
        <v>16</v>
      </c>
    </row>
    <row r="2934" spans="1:11" ht="15.75" customHeight="1">
      <c r="A2934" s="2" t="s">
        <v>4975</v>
      </c>
      <c r="B2934" s="1">
        <v>1998</v>
      </c>
      <c r="C2934" s="1" t="s">
        <v>4976</v>
      </c>
      <c r="D2934" s="3">
        <v>5.8</v>
      </c>
      <c r="E2934" s="4">
        <v>97</v>
      </c>
      <c r="F2934" s="1">
        <v>70000000</v>
      </c>
      <c r="G2934" s="1">
        <v>19819494</v>
      </c>
      <c r="H2934" s="1" t="s">
        <v>21</v>
      </c>
      <c r="I2934" s="1">
        <v>26893</v>
      </c>
      <c r="J2934" s="1" t="s">
        <v>15</v>
      </c>
      <c r="K2934" s="1" t="s">
        <v>16</v>
      </c>
    </row>
    <row r="2935" spans="1:11" ht="15.75" customHeight="1">
      <c r="A2935" s="2" t="s">
        <v>4977</v>
      </c>
      <c r="B2935" s="1">
        <v>2005</v>
      </c>
      <c r="C2935" s="1" t="s">
        <v>1523</v>
      </c>
      <c r="D2935" s="3">
        <v>5.8</v>
      </c>
      <c r="E2935" s="4">
        <v>81</v>
      </c>
      <c r="F2935" s="1">
        <v>150000000</v>
      </c>
      <c r="G2935" s="1">
        <v>135381507</v>
      </c>
      <c r="H2935" s="1" t="s">
        <v>645</v>
      </c>
      <c r="I2935" s="1">
        <v>63912</v>
      </c>
      <c r="J2935" s="1" t="s">
        <v>15</v>
      </c>
      <c r="K2935" s="1" t="s">
        <v>16</v>
      </c>
    </row>
    <row r="2936" spans="1:11" ht="15.75" customHeight="1">
      <c r="A2936" s="2" t="s">
        <v>4978</v>
      </c>
      <c r="B2936" s="1">
        <v>1999</v>
      </c>
      <c r="C2936" s="1" t="s">
        <v>2039</v>
      </c>
      <c r="D2936" s="3">
        <v>5.8</v>
      </c>
      <c r="E2936" s="4">
        <v>105</v>
      </c>
      <c r="F2936" s="1">
        <v>60000000</v>
      </c>
      <c r="G2936" s="1">
        <v>73648142</v>
      </c>
      <c r="H2936" s="1" t="s">
        <v>448</v>
      </c>
      <c r="I2936" s="1">
        <v>99043</v>
      </c>
      <c r="J2936" s="1" t="s">
        <v>15</v>
      </c>
      <c r="K2936" s="1" t="s">
        <v>16</v>
      </c>
    </row>
    <row r="2937" spans="1:11" ht="15.75" customHeight="1">
      <c r="A2937" s="2" t="s">
        <v>4979</v>
      </c>
      <c r="B2937" s="1">
        <v>2003</v>
      </c>
      <c r="C2937" s="1" t="s">
        <v>2112</v>
      </c>
      <c r="D2937" s="3">
        <v>5.8</v>
      </c>
      <c r="E2937" s="4">
        <v>118</v>
      </c>
      <c r="F2937" s="1">
        <v>55000000</v>
      </c>
      <c r="G2937" s="1">
        <v>33828318</v>
      </c>
      <c r="H2937" s="1" t="s">
        <v>521</v>
      </c>
      <c r="I2937" s="1">
        <v>44453</v>
      </c>
      <c r="J2937" s="1" t="s">
        <v>15</v>
      </c>
      <c r="K2937" s="1" t="s">
        <v>16</v>
      </c>
    </row>
    <row r="2938" spans="1:11" ht="15.75" customHeight="1">
      <c r="A2938" s="2" t="s">
        <v>4980</v>
      </c>
      <c r="B2938" s="1">
        <v>2008</v>
      </c>
      <c r="C2938" s="1" t="s">
        <v>4981</v>
      </c>
      <c r="D2938" s="3">
        <v>5.8</v>
      </c>
      <c r="E2938" s="4">
        <v>99</v>
      </c>
      <c r="F2938" s="1">
        <v>55000000</v>
      </c>
      <c r="G2938" s="1">
        <v>33472850</v>
      </c>
      <c r="H2938" s="1" t="s">
        <v>1449</v>
      </c>
      <c r="I2938" s="1">
        <v>67005</v>
      </c>
      <c r="J2938" s="1" t="s">
        <v>15</v>
      </c>
      <c r="K2938" s="1" t="s">
        <v>16</v>
      </c>
    </row>
    <row r="2939" spans="1:11" ht="15.75" customHeight="1">
      <c r="A2939" s="2" t="s">
        <v>4982</v>
      </c>
      <c r="B2939" s="1">
        <v>1996</v>
      </c>
      <c r="C2939" s="1" t="s">
        <v>481</v>
      </c>
      <c r="D2939" s="3">
        <v>5.8</v>
      </c>
      <c r="E2939" s="4">
        <v>116</v>
      </c>
      <c r="F2939" s="1">
        <v>55000000</v>
      </c>
      <c r="G2939" s="1">
        <v>18573791</v>
      </c>
      <c r="H2939" s="1" t="s">
        <v>4983</v>
      </c>
      <c r="I2939" s="1">
        <v>38533</v>
      </c>
      <c r="J2939" s="1" t="s">
        <v>15</v>
      </c>
      <c r="K2939" s="1" t="s">
        <v>16</v>
      </c>
    </row>
    <row r="2940" spans="1:11" ht="15.75" customHeight="1">
      <c r="A2940" s="2" t="s">
        <v>4984</v>
      </c>
      <c r="B2940" s="1">
        <v>2006</v>
      </c>
      <c r="C2940" s="1" t="s">
        <v>1339</v>
      </c>
      <c r="D2940" s="3">
        <v>5.8</v>
      </c>
      <c r="E2940" s="4">
        <v>106</v>
      </c>
      <c r="F2940" s="1">
        <v>52000000</v>
      </c>
      <c r="G2940" s="1">
        <v>118683135</v>
      </c>
      <c r="H2940" s="1" t="s">
        <v>468</v>
      </c>
      <c r="I2940" s="1">
        <v>102167</v>
      </c>
      <c r="J2940" s="1" t="s">
        <v>15</v>
      </c>
      <c r="K2940" s="1" t="s">
        <v>16</v>
      </c>
    </row>
    <row r="2941" spans="1:11" ht="15.75" customHeight="1">
      <c r="A2941" s="2" t="s">
        <v>4985</v>
      </c>
      <c r="B2941" s="1">
        <v>2002</v>
      </c>
      <c r="C2941" s="1" t="s">
        <v>4838</v>
      </c>
      <c r="D2941" s="3">
        <v>5.8</v>
      </c>
      <c r="E2941" s="4">
        <v>96</v>
      </c>
      <c r="F2941" s="1">
        <v>50000000</v>
      </c>
      <c r="G2941" s="1">
        <v>126203320</v>
      </c>
      <c r="H2941" s="1" t="s">
        <v>149</v>
      </c>
      <c r="I2941" s="1">
        <v>110432</v>
      </c>
      <c r="J2941" s="1" t="s">
        <v>15</v>
      </c>
      <c r="K2941" s="1" t="s">
        <v>16</v>
      </c>
    </row>
    <row r="2942" spans="1:11" ht="15.75" customHeight="1">
      <c r="A2942" s="2" t="s">
        <v>4986</v>
      </c>
      <c r="B2942" s="1">
        <v>2006</v>
      </c>
      <c r="C2942" s="1" t="s">
        <v>1281</v>
      </c>
      <c r="D2942" s="3">
        <v>5.8</v>
      </c>
      <c r="E2942" s="4">
        <v>105</v>
      </c>
      <c r="F2942" s="1">
        <v>50000000</v>
      </c>
      <c r="G2942" s="1">
        <v>48745150</v>
      </c>
      <c r="H2942" s="1" t="s">
        <v>340</v>
      </c>
      <c r="I2942" s="1">
        <v>50170</v>
      </c>
      <c r="J2942" s="1" t="s">
        <v>15</v>
      </c>
      <c r="K2942" s="1" t="s">
        <v>16</v>
      </c>
    </row>
    <row r="2943" spans="1:11" ht="15.75" customHeight="1">
      <c r="A2943" s="2" t="s">
        <v>4987</v>
      </c>
      <c r="B2943" s="1">
        <v>1997</v>
      </c>
      <c r="C2943" s="1" t="s">
        <v>91</v>
      </c>
      <c r="D2943" s="3">
        <v>5.8</v>
      </c>
      <c r="E2943" s="4">
        <v>125</v>
      </c>
      <c r="F2943" s="1">
        <v>50000000</v>
      </c>
      <c r="G2943" s="1">
        <v>48154732</v>
      </c>
      <c r="H2943" s="1" t="s">
        <v>72</v>
      </c>
      <c r="I2943" s="1">
        <v>60326</v>
      </c>
      <c r="J2943" s="1" t="s">
        <v>15</v>
      </c>
      <c r="K2943" s="1" t="s">
        <v>16</v>
      </c>
    </row>
    <row r="2944" spans="1:11" ht="15.75" customHeight="1">
      <c r="A2944" s="2" t="s">
        <v>4988</v>
      </c>
      <c r="B2944" s="1">
        <v>2014</v>
      </c>
      <c r="C2944" s="1" t="s">
        <v>4816</v>
      </c>
      <c r="D2944" s="3">
        <v>5.8</v>
      </c>
      <c r="E2944" s="4">
        <v>89</v>
      </c>
      <c r="F2944" s="1">
        <v>50000000</v>
      </c>
      <c r="G2944" s="1">
        <v>47553512</v>
      </c>
      <c r="H2944" s="1" t="s">
        <v>89</v>
      </c>
      <c r="I2944" s="1">
        <v>54101</v>
      </c>
      <c r="J2944" s="1" t="s">
        <v>15</v>
      </c>
      <c r="K2944" s="1" t="s">
        <v>16</v>
      </c>
    </row>
    <row r="2945" spans="1:11" ht="15.75" customHeight="1">
      <c r="A2945" s="2" t="s">
        <v>4989</v>
      </c>
      <c r="B2945" s="1">
        <v>2005</v>
      </c>
      <c r="C2945" s="1" t="s">
        <v>3635</v>
      </c>
      <c r="D2945" s="3">
        <v>5.8</v>
      </c>
      <c r="E2945" s="4">
        <v>110</v>
      </c>
      <c r="F2945" s="1">
        <v>50000000</v>
      </c>
      <c r="G2945" s="1">
        <v>18472363</v>
      </c>
      <c r="H2945" s="1" t="s">
        <v>1559</v>
      </c>
      <c r="I2945" s="1">
        <v>63599</v>
      </c>
      <c r="J2945" s="1" t="s">
        <v>15</v>
      </c>
      <c r="K2945" s="1" t="s">
        <v>16</v>
      </c>
    </row>
    <row r="2946" spans="1:11" ht="15.75" customHeight="1">
      <c r="A2946" s="2" t="s">
        <v>4990</v>
      </c>
      <c r="B2946" s="1">
        <v>2009</v>
      </c>
      <c r="C2946" s="1" t="s">
        <v>2408</v>
      </c>
      <c r="D2946" s="3">
        <v>5.8</v>
      </c>
      <c r="E2946" s="4">
        <v>95</v>
      </c>
      <c r="F2946" s="1">
        <v>50000000</v>
      </c>
      <c r="G2946" s="1">
        <v>20488579</v>
      </c>
      <c r="H2946" s="1" t="s">
        <v>448</v>
      </c>
      <c r="I2946" s="1">
        <v>113483</v>
      </c>
      <c r="J2946" s="1" t="s">
        <v>15</v>
      </c>
      <c r="K2946" s="1" t="s">
        <v>16</v>
      </c>
    </row>
    <row r="2947" spans="1:11" ht="15.75" customHeight="1">
      <c r="A2947" s="2" t="s">
        <v>4991</v>
      </c>
      <c r="B2947" s="1">
        <v>1996</v>
      </c>
      <c r="C2947" s="1" t="s">
        <v>870</v>
      </c>
      <c r="D2947" s="3">
        <v>5.8</v>
      </c>
      <c r="E2947" s="4">
        <v>108</v>
      </c>
      <c r="F2947" s="1">
        <v>47000000</v>
      </c>
      <c r="G2947" s="1">
        <v>5600000</v>
      </c>
      <c r="H2947" s="1" t="s">
        <v>4191</v>
      </c>
      <c r="I2947" s="1">
        <v>11913</v>
      </c>
      <c r="J2947" s="1" t="s">
        <v>15</v>
      </c>
      <c r="K2947" s="1" t="s">
        <v>16</v>
      </c>
    </row>
    <row r="2948" spans="1:11" ht="15.75" customHeight="1">
      <c r="A2948" s="2" t="s">
        <v>4992</v>
      </c>
      <c r="B2948" s="1">
        <v>2008</v>
      </c>
      <c r="C2948" s="1" t="s">
        <v>4993</v>
      </c>
      <c r="D2948" s="3">
        <v>5.8</v>
      </c>
      <c r="E2948" s="4">
        <v>93</v>
      </c>
      <c r="F2948" s="1">
        <v>45000000</v>
      </c>
      <c r="G2948" s="1">
        <v>101702060</v>
      </c>
      <c r="H2948" s="1" t="s">
        <v>4994</v>
      </c>
      <c r="I2948" s="1">
        <v>85323</v>
      </c>
      <c r="J2948" s="1" t="s">
        <v>15</v>
      </c>
      <c r="K2948" s="1" t="s">
        <v>16</v>
      </c>
    </row>
    <row r="2949" spans="1:11" ht="15.75" customHeight="1">
      <c r="A2949" s="2" t="s">
        <v>4995</v>
      </c>
      <c r="B2949" s="1">
        <v>2000</v>
      </c>
      <c r="C2949" s="1" t="s">
        <v>513</v>
      </c>
      <c r="D2949" s="3">
        <v>5.8</v>
      </c>
      <c r="E2949" s="4">
        <v>220</v>
      </c>
      <c r="F2949" s="1">
        <v>57000000</v>
      </c>
      <c r="G2949" s="1">
        <v>15527125</v>
      </c>
      <c r="H2949" s="1" t="s">
        <v>1223</v>
      </c>
      <c r="I2949" s="1">
        <v>11388</v>
      </c>
      <c r="J2949" s="1" t="s">
        <v>15</v>
      </c>
      <c r="K2949" s="1" t="s">
        <v>16</v>
      </c>
    </row>
    <row r="2950" spans="1:11" ht="15.75" customHeight="1">
      <c r="A2950" s="2" t="s">
        <v>4996</v>
      </c>
      <c r="B2950" s="1">
        <v>2009</v>
      </c>
      <c r="C2950" s="1" t="s">
        <v>944</v>
      </c>
      <c r="D2950" s="3">
        <v>5.8</v>
      </c>
      <c r="E2950" s="4">
        <v>81</v>
      </c>
      <c r="F2950" s="1">
        <v>42000000</v>
      </c>
      <c r="G2950" s="1">
        <v>59992760</v>
      </c>
      <c r="H2950" s="1" t="s">
        <v>521</v>
      </c>
      <c r="I2950" s="1">
        <v>119622</v>
      </c>
      <c r="J2950" s="1" t="s">
        <v>15</v>
      </c>
      <c r="K2950" s="1" t="s">
        <v>16</v>
      </c>
    </row>
    <row r="2951" spans="1:11" ht="15.75" customHeight="1">
      <c r="A2951" s="2" t="s">
        <v>4997</v>
      </c>
      <c r="B2951" s="1">
        <v>2003</v>
      </c>
      <c r="C2951" s="1" t="s">
        <v>2015</v>
      </c>
      <c r="D2951" s="3">
        <v>5.8</v>
      </c>
      <c r="E2951" s="4">
        <v>94</v>
      </c>
      <c r="F2951" s="1">
        <v>40000000</v>
      </c>
      <c r="G2951" s="1">
        <v>138614544</v>
      </c>
      <c r="H2951" s="1" t="s">
        <v>1258</v>
      </c>
      <c r="I2951" s="1">
        <v>75152</v>
      </c>
      <c r="J2951" s="1" t="s">
        <v>15</v>
      </c>
      <c r="K2951" s="1" t="s">
        <v>16</v>
      </c>
    </row>
    <row r="2952" spans="1:11" ht="15.75" customHeight="1">
      <c r="A2952" s="2" t="s">
        <v>4998</v>
      </c>
      <c r="B2952" s="1">
        <v>2008</v>
      </c>
      <c r="C2952" s="1" t="s">
        <v>4999</v>
      </c>
      <c r="D2952" s="3">
        <v>5.8</v>
      </c>
      <c r="E2952" s="4">
        <v>101</v>
      </c>
      <c r="F2952" s="1">
        <v>40000000</v>
      </c>
      <c r="G2952" s="1">
        <v>46012734</v>
      </c>
      <c r="H2952" s="1" t="s">
        <v>149</v>
      </c>
      <c r="I2952" s="1">
        <v>54421</v>
      </c>
      <c r="J2952" s="1" t="s">
        <v>15</v>
      </c>
      <c r="K2952" s="1" t="s">
        <v>16</v>
      </c>
    </row>
    <row r="2953" spans="1:11" ht="15.75" customHeight="1">
      <c r="A2953" s="2" t="s">
        <v>5000</v>
      </c>
      <c r="B2953" s="1">
        <v>2003</v>
      </c>
      <c r="C2953" s="1" t="s">
        <v>5001</v>
      </c>
      <c r="D2953" s="3">
        <v>5.8</v>
      </c>
      <c r="E2953" s="4">
        <v>98</v>
      </c>
      <c r="F2953" s="1">
        <v>40000000</v>
      </c>
      <c r="G2953" s="1">
        <v>59588068</v>
      </c>
      <c r="H2953" s="1" t="s">
        <v>116</v>
      </c>
      <c r="I2953" s="1">
        <v>89557</v>
      </c>
      <c r="J2953" s="1" t="s">
        <v>15</v>
      </c>
      <c r="K2953" s="1" t="s">
        <v>16</v>
      </c>
    </row>
    <row r="2954" spans="1:11" ht="15.75" customHeight="1">
      <c r="A2954" s="2" t="s">
        <v>5002</v>
      </c>
      <c r="B2954" s="1">
        <v>2012</v>
      </c>
      <c r="C2954" s="1" t="s">
        <v>3064</v>
      </c>
      <c r="D2954" s="3">
        <v>5.8</v>
      </c>
      <c r="E2954" s="4">
        <v>95</v>
      </c>
      <c r="F2954" s="1">
        <v>40000000</v>
      </c>
      <c r="G2954" s="1">
        <v>37101011</v>
      </c>
      <c r="H2954" s="1" t="s">
        <v>45</v>
      </c>
      <c r="I2954" s="1">
        <v>30394</v>
      </c>
      <c r="J2954" s="1" t="s">
        <v>15</v>
      </c>
      <c r="K2954" s="1" t="s">
        <v>16</v>
      </c>
    </row>
    <row r="2955" spans="1:11" ht="15.75" customHeight="1">
      <c r="A2955" s="2" t="s">
        <v>5003</v>
      </c>
      <c r="B2955" s="1">
        <v>1999</v>
      </c>
      <c r="C2955" s="1" t="s">
        <v>5004</v>
      </c>
      <c r="D2955" s="3">
        <v>5.8</v>
      </c>
      <c r="E2955" s="4">
        <v>102</v>
      </c>
      <c r="F2955" s="1">
        <v>40000000</v>
      </c>
      <c r="G2955" s="1">
        <v>33864342</v>
      </c>
      <c r="H2955" s="1" t="s">
        <v>3454</v>
      </c>
      <c r="I2955" s="1">
        <v>29968</v>
      </c>
      <c r="J2955" s="1" t="s">
        <v>15</v>
      </c>
      <c r="K2955" s="1" t="s">
        <v>121</v>
      </c>
    </row>
    <row r="2956" spans="1:11" ht="15.75" customHeight="1">
      <c r="A2956" s="2" t="s">
        <v>5005</v>
      </c>
      <c r="B2956" s="1">
        <v>2002</v>
      </c>
      <c r="C2956" s="1" t="s">
        <v>1592</v>
      </c>
      <c r="D2956" s="3">
        <v>5.8</v>
      </c>
      <c r="E2956" s="4">
        <v>103</v>
      </c>
      <c r="F2956" s="1">
        <v>40000000</v>
      </c>
      <c r="G2956" s="1">
        <v>14448589</v>
      </c>
      <c r="H2956" s="1" t="s">
        <v>149</v>
      </c>
      <c r="I2956" s="1">
        <v>19364</v>
      </c>
      <c r="J2956" s="1" t="s">
        <v>15</v>
      </c>
      <c r="K2956" s="1" t="s">
        <v>16</v>
      </c>
    </row>
    <row r="2957" spans="1:11" ht="15.75" customHeight="1">
      <c r="A2957" s="2" t="s">
        <v>5006</v>
      </c>
      <c r="B2957" s="1">
        <v>2003</v>
      </c>
      <c r="C2957" s="1" t="s">
        <v>3333</v>
      </c>
      <c r="D2957" s="3">
        <v>5.8</v>
      </c>
      <c r="E2957" s="4">
        <v>89</v>
      </c>
      <c r="F2957" s="1">
        <v>40000000</v>
      </c>
      <c r="G2957" s="1">
        <v>9652000</v>
      </c>
      <c r="H2957" s="1" t="s">
        <v>521</v>
      </c>
      <c r="I2957" s="1">
        <v>46205</v>
      </c>
      <c r="J2957" s="1" t="s">
        <v>15</v>
      </c>
      <c r="K2957" s="1" t="s">
        <v>16</v>
      </c>
    </row>
    <row r="2958" spans="1:11" ht="15.75" customHeight="1">
      <c r="A2958" s="2" t="s">
        <v>5007</v>
      </c>
      <c r="B2958" s="1">
        <v>2001</v>
      </c>
      <c r="C2958" s="1" t="s">
        <v>2439</v>
      </c>
      <c r="D2958" s="3">
        <v>5.8</v>
      </c>
      <c r="E2958" s="4">
        <v>84</v>
      </c>
      <c r="F2958" s="1">
        <v>40000000</v>
      </c>
      <c r="G2958" s="1">
        <v>4777007</v>
      </c>
      <c r="H2958" s="1" t="s">
        <v>2440</v>
      </c>
      <c r="I2958" s="1">
        <v>15130</v>
      </c>
      <c r="J2958" s="1" t="s">
        <v>15</v>
      </c>
      <c r="K2958" s="1" t="s">
        <v>109</v>
      </c>
    </row>
    <row r="2959" spans="1:11" ht="15.75" customHeight="1">
      <c r="A2959" s="2" t="s">
        <v>5008</v>
      </c>
      <c r="B2959" s="1">
        <v>2015</v>
      </c>
      <c r="C2959" s="1" t="s">
        <v>578</v>
      </c>
      <c r="D2959" s="3">
        <v>5.8</v>
      </c>
      <c r="E2959" s="4">
        <v>115</v>
      </c>
      <c r="F2959" s="1">
        <v>40000000</v>
      </c>
      <c r="G2959" s="1">
        <v>10640645</v>
      </c>
      <c r="H2959" s="1" t="s">
        <v>1040</v>
      </c>
      <c r="I2959" s="1">
        <v>28429</v>
      </c>
      <c r="J2959" s="1" t="s">
        <v>15</v>
      </c>
      <c r="K2959" s="1" t="s">
        <v>16</v>
      </c>
    </row>
    <row r="2960" spans="1:11" ht="15.75" customHeight="1">
      <c r="A2960" s="2" t="s">
        <v>5009</v>
      </c>
      <c r="B2960" s="1">
        <v>1995</v>
      </c>
      <c r="C2960" s="1" t="s">
        <v>581</v>
      </c>
      <c r="D2960" s="3">
        <v>5.8</v>
      </c>
      <c r="E2960" s="4">
        <v>108</v>
      </c>
      <c r="F2960" s="1">
        <v>35000000</v>
      </c>
      <c r="G2960" s="1">
        <v>60054449</v>
      </c>
      <c r="H2960" s="1" t="s">
        <v>3052</v>
      </c>
      <c r="I2960" s="1">
        <v>61018</v>
      </c>
      <c r="J2960" s="1" t="s">
        <v>15</v>
      </c>
      <c r="K2960" s="1" t="s">
        <v>16</v>
      </c>
    </row>
    <row r="2961" spans="1:11" ht="15.75" customHeight="1">
      <c r="A2961" s="2" t="s">
        <v>5010</v>
      </c>
      <c r="B2961" s="1">
        <v>2014</v>
      </c>
      <c r="C2961" s="1" t="s">
        <v>5011</v>
      </c>
      <c r="D2961" s="3">
        <v>5.8</v>
      </c>
      <c r="E2961" s="4">
        <v>85</v>
      </c>
      <c r="F2961" s="1">
        <v>42000000</v>
      </c>
      <c r="G2961" s="1">
        <v>64238770</v>
      </c>
      <c r="H2961" s="1" t="s">
        <v>191</v>
      </c>
      <c r="I2961" s="1">
        <v>19547</v>
      </c>
      <c r="J2961" s="1" t="s">
        <v>15</v>
      </c>
      <c r="K2961" s="1" t="s">
        <v>288</v>
      </c>
    </row>
    <row r="2962" spans="1:11" ht="15.75" customHeight="1">
      <c r="A2962" s="2" t="s">
        <v>5012</v>
      </c>
      <c r="B2962" s="1">
        <v>2009</v>
      </c>
      <c r="C2962" s="1" t="s">
        <v>1751</v>
      </c>
      <c r="D2962" s="3">
        <v>5.8</v>
      </c>
      <c r="E2962" s="4">
        <v>104</v>
      </c>
      <c r="F2962" s="1">
        <v>26000000</v>
      </c>
      <c r="G2962" s="1">
        <v>16999046</v>
      </c>
      <c r="H2962" s="1" t="s">
        <v>1766</v>
      </c>
      <c r="I2962" s="1">
        <v>79517</v>
      </c>
      <c r="J2962" s="1" t="s">
        <v>15</v>
      </c>
      <c r="K2962" s="1" t="s">
        <v>288</v>
      </c>
    </row>
    <row r="2963" spans="1:11" ht="15.75" customHeight="1">
      <c r="A2963" s="2" t="s">
        <v>5013</v>
      </c>
      <c r="B2963" s="1">
        <v>1997</v>
      </c>
      <c r="C2963" s="1" t="s">
        <v>4280</v>
      </c>
      <c r="D2963" s="3">
        <v>5.8</v>
      </c>
      <c r="E2963" s="4">
        <v>89</v>
      </c>
      <c r="F2963" s="1">
        <v>29000000</v>
      </c>
      <c r="G2963" s="1">
        <v>22359293</v>
      </c>
      <c r="H2963" s="1" t="s">
        <v>2984</v>
      </c>
      <c r="I2963" s="1">
        <v>16222</v>
      </c>
      <c r="J2963" s="1" t="s">
        <v>15</v>
      </c>
      <c r="K2963" s="1" t="s">
        <v>121</v>
      </c>
    </row>
    <row r="2964" spans="1:11" ht="15.75" customHeight="1">
      <c r="A2964" s="2" t="s">
        <v>5014</v>
      </c>
      <c r="B2964" s="1">
        <v>1994</v>
      </c>
      <c r="C2964" s="1" t="s">
        <v>5015</v>
      </c>
      <c r="D2964" s="3">
        <v>5.8</v>
      </c>
      <c r="E2964" s="4">
        <v>99</v>
      </c>
      <c r="F2964" s="1">
        <v>27000000</v>
      </c>
      <c r="G2964" s="1">
        <v>44450000</v>
      </c>
      <c r="H2964" s="1" t="s">
        <v>1540</v>
      </c>
      <c r="I2964" s="1">
        <v>44394</v>
      </c>
      <c r="J2964" s="1" t="s">
        <v>15</v>
      </c>
      <c r="K2964" s="1" t="s">
        <v>288</v>
      </c>
    </row>
    <row r="2965" spans="1:11" ht="15.75" customHeight="1">
      <c r="A2965" s="2" t="s">
        <v>5016</v>
      </c>
      <c r="B2965" s="1">
        <v>2016</v>
      </c>
      <c r="C2965" s="1" t="s">
        <v>2432</v>
      </c>
      <c r="D2965" s="3">
        <v>5.8</v>
      </c>
      <c r="E2965" s="4">
        <v>108</v>
      </c>
      <c r="F2965" s="1">
        <v>28000000</v>
      </c>
      <c r="G2965" s="1">
        <v>10907291</v>
      </c>
      <c r="H2965" s="1" t="s">
        <v>5017</v>
      </c>
      <c r="I2965" s="1">
        <v>23775</v>
      </c>
      <c r="J2965" s="1" t="s">
        <v>15</v>
      </c>
      <c r="K2965" s="1" t="s">
        <v>16</v>
      </c>
    </row>
    <row r="2966" spans="1:11" ht="15.75" customHeight="1">
      <c r="A2966" s="2" t="s">
        <v>5018</v>
      </c>
      <c r="B2966" s="1">
        <v>2003</v>
      </c>
      <c r="C2966" s="1" t="s">
        <v>4066</v>
      </c>
      <c r="D2966" s="3">
        <v>5.8</v>
      </c>
      <c r="E2966" s="4">
        <v>97</v>
      </c>
      <c r="F2966" s="1">
        <v>30000000</v>
      </c>
      <c r="G2966" s="1">
        <v>82163317</v>
      </c>
      <c r="H2966" s="1" t="s">
        <v>1009</v>
      </c>
      <c r="I2966" s="1">
        <v>89101</v>
      </c>
      <c r="J2966" s="1" t="s">
        <v>15</v>
      </c>
      <c r="K2966" s="1" t="s">
        <v>16</v>
      </c>
    </row>
    <row r="2967" spans="1:11" ht="15.75" customHeight="1">
      <c r="A2967" s="2" t="s">
        <v>5019</v>
      </c>
      <c r="B2967" s="1">
        <v>2006</v>
      </c>
      <c r="C2967" s="1" t="s">
        <v>3103</v>
      </c>
      <c r="D2967" s="3">
        <v>5.8</v>
      </c>
      <c r="E2967" s="4">
        <v>86</v>
      </c>
      <c r="F2967" s="1">
        <v>25000000</v>
      </c>
      <c r="G2967" s="1">
        <v>54098051</v>
      </c>
      <c r="H2967" s="1" t="s">
        <v>488</v>
      </c>
      <c r="I2967" s="1">
        <v>102861</v>
      </c>
      <c r="J2967" s="1" t="s">
        <v>15</v>
      </c>
      <c r="K2967" s="1" t="s">
        <v>135</v>
      </c>
    </row>
    <row r="2968" spans="1:11" ht="15.75" customHeight="1">
      <c r="A2968" s="2" t="s">
        <v>5020</v>
      </c>
      <c r="B2968" s="1">
        <v>2002</v>
      </c>
      <c r="C2968" s="1" t="s">
        <v>3132</v>
      </c>
      <c r="D2968" s="3">
        <v>5.8</v>
      </c>
      <c r="E2968" s="4">
        <v>86</v>
      </c>
      <c r="F2968" s="1">
        <v>25000000</v>
      </c>
      <c r="G2968" s="1">
        <v>38230435</v>
      </c>
      <c r="H2968" s="1" t="s">
        <v>863</v>
      </c>
      <c r="I2968" s="1">
        <v>29661</v>
      </c>
      <c r="J2968" s="1" t="s">
        <v>15</v>
      </c>
      <c r="K2968" s="1" t="s">
        <v>16</v>
      </c>
    </row>
    <row r="2969" spans="1:11" ht="15.75" customHeight="1">
      <c r="A2969" s="2" t="s">
        <v>5021</v>
      </c>
      <c r="B2969" s="1">
        <v>2003</v>
      </c>
      <c r="C2969" s="1" t="s">
        <v>4873</v>
      </c>
      <c r="D2969" s="3">
        <v>5.8</v>
      </c>
      <c r="E2969" s="4">
        <v>105</v>
      </c>
      <c r="F2969" s="1">
        <v>20000000</v>
      </c>
      <c r="G2969" s="1">
        <v>35990505</v>
      </c>
      <c r="H2969" s="1" t="s">
        <v>2608</v>
      </c>
      <c r="I2969" s="1">
        <v>48095</v>
      </c>
      <c r="J2969" s="1" t="s">
        <v>15</v>
      </c>
      <c r="K2969" s="1" t="s">
        <v>16</v>
      </c>
    </row>
    <row r="2970" spans="1:11" ht="15.75" customHeight="1">
      <c r="A2970" s="2" t="s">
        <v>5022</v>
      </c>
      <c r="B2970" s="1">
        <v>2003</v>
      </c>
      <c r="C2970" s="1" t="s">
        <v>4492</v>
      </c>
      <c r="D2970" s="3">
        <v>5.8</v>
      </c>
      <c r="E2970" s="4">
        <v>101</v>
      </c>
      <c r="F2970" s="1">
        <v>30000000</v>
      </c>
      <c r="G2970" s="1">
        <v>34604054</v>
      </c>
      <c r="H2970" s="1" t="s">
        <v>21</v>
      </c>
      <c r="I2970" s="1">
        <v>34942</v>
      </c>
      <c r="J2970" s="1" t="s">
        <v>15</v>
      </c>
      <c r="K2970" s="1" t="s">
        <v>16</v>
      </c>
    </row>
    <row r="2971" spans="1:11" ht="15.75" customHeight="1">
      <c r="A2971" s="2" t="s">
        <v>5023</v>
      </c>
      <c r="B2971" s="1">
        <v>2011</v>
      </c>
      <c r="C2971" s="1" t="s">
        <v>2428</v>
      </c>
      <c r="D2971" s="3">
        <v>5.8</v>
      </c>
      <c r="E2971" s="4">
        <v>110</v>
      </c>
      <c r="F2971" s="1">
        <v>25000000</v>
      </c>
      <c r="G2971" s="1">
        <v>10324441</v>
      </c>
      <c r="H2971" s="1" t="s">
        <v>262</v>
      </c>
      <c r="I2971" s="1">
        <v>27117</v>
      </c>
      <c r="J2971" s="1" t="s">
        <v>15</v>
      </c>
      <c r="K2971" s="1" t="s">
        <v>16</v>
      </c>
    </row>
    <row r="2972" spans="1:11" ht="15.75" customHeight="1">
      <c r="A2972" s="2" t="s">
        <v>5024</v>
      </c>
      <c r="B2972" s="1">
        <v>2016</v>
      </c>
      <c r="C2972" s="1" t="s">
        <v>272</v>
      </c>
      <c r="D2972" s="3">
        <v>5.8</v>
      </c>
      <c r="E2972" s="4">
        <v>98</v>
      </c>
      <c r="F2972" s="1">
        <v>25000000</v>
      </c>
      <c r="G2972" s="1">
        <v>1512815</v>
      </c>
      <c r="H2972" s="1" t="s">
        <v>529</v>
      </c>
      <c r="I2972" s="1">
        <v>8885</v>
      </c>
      <c r="J2972" s="1" t="s">
        <v>15</v>
      </c>
      <c r="K2972" s="1" t="s">
        <v>16</v>
      </c>
    </row>
    <row r="2973" spans="1:11" ht="15.75" customHeight="1">
      <c r="A2973" s="2" t="s">
        <v>5025</v>
      </c>
      <c r="B2973" s="1">
        <v>2011</v>
      </c>
      <c r="C2973" s="1" t="s">
        <v>658</v>
      </c>
      <c r="D2973" s="3">
        <v>5.8</v>
      </c>
      <c r="E2973" s="4">
        <v>93</v>
      </c>
      <c r="F2973" s="1">
        <v>23000000</v>
      </c>
      <c r="G2973" s="1">
        <v>18934858</v>
      </c>
      <c r="H2973" s="1" t="s">
        <v>89</v>
      </c>
      <c r="I2973" s="1">
        <v>72646</v>
      </c>
      <c r="J2973" s="1" t="s">
        <v>15</v>
      </c>
      <c r="K2973" s="1" t="s">
        <v>221</v>
      </c>
    </row>
    <row r="2974" spans="1:11" ht="15.75" customHeight="1">
      <c r="A2974" s="2" t="s">
        <v>5026</v>
      </c>
      <c r="B2974" s="1">
        <v>1995</v>
      </c>
      <c r="C2974" s="1" t="s">
        <v>1253</v>
      </c>
      <c r="D2974" s="3">
        <v>5.8</v>
      </c>
      <c r="E2974" s="4">
        <v>114</v>
      </c>
      <c r="F2974" s="1">
        <v>22000000</v>
      </c>
      <c r="G2974" s="1">
        <v>50728000</v>
      </c>
      <c r="H2974" s="1" t="s">
        <v>1040</v>
      </c>
      <c r="I2974" s="1">
        <v>48909</v>
      </c>
      <c r="J2974" s="1" t="s">
        <v>15</v>
      </c>
      <c r="K2974" s="1" t="s">
        <v>16</v>
      </c>
    </row>
    <row r="2975" spans="1:11" ht="15.75" customHeight="1">
      <c r="A2975" s="2" t="s">
        <v>5027</v>
      </c>
      <c r="B2975" s="1">
        <v>2001</v>
      </c>
      <c r="C2975" s="1" t="s">
        <v>5028</v>
      </c>
      <c r="D2975" s="3">
        <v>5.8</v>
      </c>
      <c r="E2975" s="4">
        <v>106</v>
      </c>
      <c r="F2975" s="1">
        <v>30000000</v>
      </c>
      <c r="G2975" s="1">
        <v>17951431</v>
      </c>
      <c r="H2975" s="1" t="s">
        <v>74</v>
      </c>
      <c r="I2975" s="1">
        <v>25462</v>
      </c>
      <c r="J2975" s="1" t="s">
        <v>15</v>
      </c>
      <c r="K2975" s="1" t="s">
        <v>16</v>
      </c>
    </row>
    <row r="2976" spans="1:11" ht="15.75" customHeight="1">
      <c r="A2976" s="2" t="s">
        <v>5029</v>
      </c>
      <c r="B2976" s="1">
        <v>2008</v>
      </c>
      <c r="C2976" s="1" t="s">
        <v>4677</v>
      </c>
      <c r="D2976" s="3">
        <v>5.8</v>
      </c>
      <c r="E2976" s="4">
        <v>104</v>
      </c>
      <c r="F2976" s="1">
        <v>22000000</v>
      </c>
      <c r="G2976" s="1">
        <v>20668843</v>
      </c>
      <c r="H2976" s="1" t="s">
        <v>1709</v>
      </c>
      <c r="I2976" s="1">
        <v>16831</v>
      </c>
      <c r="J2976" s="1" t="s">
        <v>15</v>
      </c>
      <c r="K2976" s="1" t="s">
        <v>16</v>
      </c>
    </row>
    <row r="2977" spans="1:11" ht="15.75" customHeight="1">
      <c r="A2977" s="2" t="s">
        <v>5030</v>
      </c>
      <c r="B2977" s="1">
        <v>1999</v>
      </c>
      <c r="C2977" s="1" t="s">
        <v>5031</v>
      </c>
      <c r="D2977" s="3">
        <v>5.8</v>
      </c>
      <c r="E2977" s="4">
        <v>102</v>
      </c>
      <c r="F2977" s="1">
        <v>21000000</v>
      </c>
      <c r="G2977" s="1">
        <v>15593</v>
      </c>
      <c r="H2977" s="1" t="s">
        <v>468</v>
      </c>
      <c r="I2977" s="1">
        <v>2295</v>
      </c>
      <c r="J2977" s="1" t="s">
        <v>15</v>
      </c>
      <c r="K2977" s="1" t="s">
        <v>16</v>
      </c>
    </row>
    <row r="2978" spans="1:11" ht="15.75" customHeight="1">
      <c r="A2978" s="2" t="s">
        <v>5032</v>
      </c>
      <c r="B2978" s="1">
        <v>1982</v>
      </c>
      <c r="C2978" s="1" t="s">
        <v>5033</v>
      </c>
      <c r="D2978" s="3">
        <v>5.8</v>
      </c>
      <c r="E2978" s="4">
        <v>114</v>
      </c>
      <c r="F2978" s="1">
        <v>35000000</v>
      </c>
      <c r="G2978" s="1">
        <v>69700000</v>
      </c>
      <c r="H2978" s="1" t="s">
        <v>965</v>
      </c>
      <c r="I2978" s="1">
        <v>7748</v>
      </c>
      <c r="J2978" s="1" t="s">
        <v>15</v>
      </c>
      <c r="K2978" s="1" t="s">
        <v>16</v>
      </c>
    </row>
    <row r="2979" spans="1:11" ht="15.75" customHeight="1">
      <c r="A2979" s="2" t="s">
        <v>5034</v>
      </c>
      <c r="B2979" s="1">
        <v>1995</v>
      </c>
      <c r="C2979" s="1" t="s">
        <v>3044</v>
      </c>
      <c r="D2979" s="3">
        <v>5.8</v>
      </c>
      <c r="E2979" s="4">
        <v>101</v>
      </c>
      <c r="F2979" s="1">
        <v>18000000</v>
      </c>
      <c r="G2979" s="1">
        <v>70360285</v>
      </c>
      <c r="H2979" s="1" t="s">
        <v>414</v>
      </c>
      <c r="I2979" s="1">
        <v>81783</v>
      </c>
      <c r="J2979" s="1" t="s">
        <v>15</v>
      </c>
      <c r="K2979" s="1" t="s">
        <v>16</v>
      </c>
    </row>
    <row r="2980" spans="1:11" ht="15.75" customHeight="1">
      <c r="A2980" s="2" t="s">
        <v>5035</v>
      </c>
      <c r="B2980" s="1">
        <v>2010</v>
      </c>
      <c r="C2980" s="1" t="s">
        <v>5036</v>
      </c>
      <c r="D2980" s="3">
        <v>5.8</v>
      </c>
      <c r="E2980" s="4">
        <v>107</v>
      </c>
      <c r="F2980" s="1">
        <v>20000000</v>
      </c>
      <c r="G2980" s="1">
        <v>62933793</v>
      </c>
      <c r="H2980" s="1" t="s">
        <v>5037</v>
      </c>
      <c r="I2980" s="1">
        <v>62421</v>
      </c>
      <c r="J2980" s="1" t="s">
        <v>15</v>
      </c>
      <c r="K2980" s="1" t="s">
        <v>16</v>
      </c>
    </row>
    <row r="2981" spans="1:11" ht="15.75" customHeight="1">
      <c r="A2981" s="2" t="s">
        <v>5038</v>
      </c>
      <c r="B2981" s="1">
        <v>2002</v>
      </c>
      <c r="C2981" s="1" t="s">
        <v>5039</v>
      </c>
      <c r="D2981" s="3">
        <v>5.8</v>
      </c>
      <c r="E2981" s="4">
        <v>72</v>
      </c>
      <c r="F2981" s="1">
        <v>20000000</v>
      </c>
      <c r="G2981" s="1">
        <v>48423368</v>
      </c>
      <c r="H2981" s="1" t="s">
        <v>80</v>
      </c>
      <c r="I2981" s="1">
        <v>13324</v>
      </c>
      <c r="J2981" s="1" t="s">
        <v>15</v>
      </c>
      <c r="K2981" s="1" t="s">
        <v>16</v>
      </c>
    </row>
    <row r="2982" spans="1:11" ht="15.75" customHeight="1">
      <c r="A2982" s="2" t="s">
        <v>5040</v>
      </c>
      <c r="B2982" s="1">
        <v>2010</v>
      </c>
      <c r="C2982" s="1" t="s">
        <v>3849</v>
      </c>
      <c r="D2982" s="3">
        <v>5.8</v>
      </c>
      <c r="E2982" s="4">
        <v>105</v>
      </c>
      <c r="F2982" s="1">
        <v>20000000</v>
      </c>
      <c r="G2982" s="1">
        <v>25677801</v>
      </c>
      <c r="H2982" s="1" t="s">
        <v>3448</v>
      </c>
      <c r="I2982" s="1">
        <v>41273</v>
      </c>
      <c r="J2982" s="1" t="s">
        <v>15</v>
      </c>
      <c r="K2982" s="1" t="s">
        <v>16</v>
      </c>
    </row>
    <row r="2983" spans="1:11" ht="15.75" customHeight="1">
      <c r="A2983" s="2" t="s">
        <v>5041</v>
      </c>
      <c r="B2983" s="1">
        <v>2011</v>
      </c>
      <c r="C2983" s="1" t="s">
        <v>4097</v>
      </c>
      <c r="D2983" s="3">
        <v>5.8</v>
      </c>
      <c r="E2983" s="4">
        <v>109</v>
      </c>
      <c r="F2983" s="1">
        <v>20000000</v>
      </c>
      <c r="G2983" s="1">
        <v>23179303</v>
      </c>
      <c r="H2983" s="1" t="s">
        <v>5042</v>
      </c>
      <c r="I2983" s="1">
        <v>32951</v>
      </c>
      <c r="J2983" s="1" t="s">
        <v>15</v>
      </c>
      <c r="K2983" s="1" t="s">
        <v>2166</v>
      </c>
    </row>
    <row r="2984" spans="1:11" ht="15.75" customHeight="1">
      <c r="A2984" s="2" t="s">
        <v>5043</v>
      </c>
      <c r="B2984" s="1">
        <v>2004</v>
      </c>
      <c r="C2984" s="1" t="s">
        <v>5044</v>
      </c>
      <c r="D2984" s="3">
        <v>5.8</v>
      </c>
      <c r="E2984" s="4">
        <v>84</v>
      </c>
      <c r="F2984" s="1">
        <v>20000000</v>
      </c>
      <c r="G2984" s="1">
        <v>15712072</v>
      </c>
      <c r="H2984" s="1" t="s">
        <v>21</v>
      </c>
      <c r="I2984" s="1">
        <v>13210</v>
      </c>
      <c r="J2984" s="1" t="s">
        <v>15</v>
      </c>
      <c r="K2984" s="1" t="s">
        <v>16</v>
      </c>
    </row>
    <row r="2985" spans="1:11" ht="15.75" customHeight="1">
      <c r="A2985" s="2" t="s">
        <v>5045</v>
      </c>
      <c r="B2985" s="1">
        <v>2009</v>
      </c>
      <c r="C2985" s="1" t="s">
        <v>5046</v>
      </c>
      <c r="D2985" s="3">
        <v>5.8</v>
      </c>
      <c r="E2985" s="4">
        <v>86</v>
      </c>
      <c r="F2985" s="1">
        <v>18000000</v>
      </c>
      <c r="G2985" s="1">
        <v>23993605</v>
      </c>
      <c r="H2985" s="1" t="s">
        <v>232</v>
      </c>
      <c r="I2985" s="1">
        <v>52467</v>
      </c>
      <c r="J2985" s="1" t="s">
        <v>15</v>
      </c>
      <c r="K2985" s="1" t="s">
        <v>16</v>
      </c>
    </row>
    <row r="2986" spans="1:11" ht="15.75" customHeight="1">
      <c r="A2986" s="2" t="s">
        <v>5047</v>
      </c>
      <c r="B2986" s="1">
        <v>1984</v>
      </c>
      <c r="C2986" s="1" t="s">
        <v>1230</v>
      </c>
      <c r="D2986" s="3">
        <v>5.8</v>
      </c>
      <c r="E2986" s="4">
        <v>103</v>
      </c>
      <c r="F2986" s="1">
        <v>18000000</v>
      </c>
      <c r="G2986" s="1">
        <v>26400000</v>
      </c>
      <c r="H2986" s="1" t="s">
        <v>198</v>
      </c>
      <c r="I2986" s="1">
        <v>62009</v>
      </c>
      <c r="J2986" s="1" t="s">
        <v>15</v>
      </c>
      <c r="K2986" s="1" t="s">
        <v>16</v>
      </c>
    </row>
    <row r="2987" spans="1:11" ht="15.75" customHeight="1">
      <c r="A2987" s="2" t="s">
        <v>5048</v>
      </c>
      <c r="B2987" s="1">
        <v>1999</v>
      </c>
      <c r="C2987" s="1" t="s">
        <v>5049</v>
      </c>
      <c r="D2987" s="3">
        <v>5.8</v>
      </c>
      <c r="E2987" s="4">
        <v>73</v>
      </c>
      <c r="F2987" s="1">
        <v>17000000</v>
      </c>
      <c r="G2987" s="1">
        <v>11634458</v>
      </c>
      <c r="H2987" s="1" t="s">
        <v>5050</v>
      </c>
      <c r="I2987" s="1">
        <v>2045</v>
      </c>
      <c r="J2987" s="1" t="s">
        <v>15</v>
      </c>
      <c r="K2987" s="1" t="s">
        <v>16</v>
      </c>
    </row>
    <row r="2988" spans="1:11" ht="15.75" customHeight="1">
      <c r="A2988" s="2" t="s">
        <v>4960</v>
      </c>
      <c r="B2988" s="1">
        <v>2010</v>
      </c>
      <c r="C2988" s="1" t="s">
        <v>1544</v>
      </c>
      <c r="D2988" s="3">
        <v>5.8</v>
      </c>
      <c r="E2988" s="4">
        <v>106</v>
      </c>
      <c r="F2988" s="1">
        <v>125000000</v>
      </c>
      <c r="G2988" s="1">
        <v>163192114</v>
      </c>
      <c r="H2988" s="1" t="s">
        <v>198</v>
      </c>
      <c r="I2988" s="1">
        <v>229687</v>
      </c>
      <c r="J2988" s="1" t="s">
        <v>15</v>
      </c>
      <c r="K2988" s="1" t="s">
        <v>16</v>
      </c>
    </row>
    <row r="2989" spans="1:11" ht="15.75" customHeight="1">
      <c r="A2989" s="2" t="s">
        <v>5051</v>
      </c>
      <c r="B2989" s="1">
        <v>2014</v>
      </c>
      <c r="C2989" s="1" t="s">
        <v>3968</v>
      </c>
      <c r="D2989" s="3">
        <v>5.8</v>
      </c>
      <c r="E2989" s="4">
        <v>91</v>
      </c>
      <c r="F2989" s="1">
        <v>13000000</v>
      </c>
      <c r="G2989" s="1">
        <v>38916903</v>
      </c>
      <c r="H2989" s="1" t="s">
        <v>5052</v>
      </c>
      <c r="I2989" s="1">
        <v>15664</v>
      </c>
      <c r="J2989" s="1" t="s">
        <v>15</v>
      </c>
      <c r="K2989" s="1" t="s">
        <v>16</v>
      </c>
    </row>
    <row r="2990" spans="1:11" ht="15.75" customHeight="1">
      <c r="A2990" s="2">
        <v>54</v>
      </c>
      <c r="B2990" s="1">
        <v>1998</v>
      </c>
      <c r="C2990" s="1" t="s">
        <v>5053</v>
      </c>
      <c r="D2990" s="3">
        <v>5.8</v>
      </c>
      <c r="E2990" s="4">
        <v>121</v>
      </c>
      <c r="F2990" s="1">
        <v>13000000</v>
      </c>
      <c r="G2990" s="1">
        <v>16574731</v>
      </c>
      <c r="H2990" s="1" t="s">
        <v>130</v>
      </c>
      <c r="I2990" s="1">
        <v>27675</v>
      </c>
      <c r="J2990" s="1" t="s">
        <v>15</v>
      </c>
      <c r="K2990" s="1" t="s">
        <v>16</v>
      </c>
    </row>
    <row r="2991" spans="1:11" ht="15.75" customHeight="1">
      <c r="A2991" s="2" t="s">
        <v>5054</v>
      </c>
      <c r="B2991" s="1">
        <v>2014</v>
      </c>
      <c r="C2991" s="1" t="s">
        <v>1826</v>
      </c>
      <c r="D2991" s="3">
        <v>5.8</v>
      </c>
      <c r="E2991" s="4">
        <v>99</v>
      </c>
      <c r="F2991" s="1">
        <v>12000000</v>
      </c>
      <c r="G2991" s="1">
        <v>91443253</v>
      </c>
      <c r="H2991" s="1" t="s">
        <v>258</v>
      </c>
      <c r="I2991" s="1">
        <v>21034</v>
      </c>
      <c r="J2991" s="1" t="s">
        <v>15</v>
      </c>
      <c r="K2991" s="1" t="s">
        <v>16</v>
      </c>
    </row>
    <row r="2992" spans="1:11" ht="15.75" customHeight="1">
      <c r="A2992" s="2" t="s">
        <v>5055</v>
      </c>
      <c r="B2992" s="1">
        <v>2008</v>
      </c>
      <c r="C2992" s="1" t="s">
        <v>5056</v>
      </c>
      <c r="D2992" s="3">
        <v>5.8</v>
      </c>
      <c r="E2992" s="4">
        <v>95</v>
      </c>
      <c r="F2992" s="1">
        <v>10800000</v>
      </c>
      <c r="G2992" s="1">
        <v>56729973</v>
      </c>
      <c r="H2992" s="1" t="s">
        <v>1868</v>
      </c>
      <c r="I2992" s="1">
        <v>88529</v>
      </c>
      <c r="J2992" s="1" t="s">
        <v>15</v>
      </c>
      <c r="K2992" s="1" t="s">
        <v>16</v>
      </c>
    </row>
    <row r="2993" spans="1:11" ht="15.75" customHeight="1">
      <c r="A2993" s="2" t="s">
        <v>5057</v>
      </c>
      <c r="B2993" s="1">
        <v>1999</v>
      </c>
      <c r="C2993" s="1" t="s">
        <v>5058</v>
      </c>
      <c r="D2993" s="3">
        <v>5.8</v>
      </c>
      <c r="E2993" s="4">
        <v>95</v>
      </c>
      <c r="F2993" s="1">
        <v>10000000</v>
      </c>
      <c r="G2993" s="1">
        <v>63319509</v>
      </c>
      <c r="H2993" s="1" t="s">
        <v>149</v>
      </c>
      <c r="I2993" s="1">
        <v>67115</v>
      </c>
      <c r="J2993" s="1" t="s">
        <v>15</v>
      </c>
      <c r="K2993" s="1" t="s">
        <v>16</v>
      </c>
    </row>
    <row r="2994" spans="1:11" ht="15.75" customHeight="1">
      <c r="A2994" s="2" t="s">
        <v>5059</v>
      </c>
      <c r="B2994" s="1">
        <v>2002</v>
      </c>
      <c r="C2994" s="1" t="s">
        <v>5060</v>
      </c>
      <c r="D2994" s="3">
        <v>5.8</v>
      </c>
      <c r="E2994" s="4">
        <v>85</v>
      </c>
      <c r="F2994" s="1">
        <v>20000000</v>
      </c>
      <c r="G2994" s="1">
        <v>32983713</v>
      </c>
      <c r="H2994" s="1" t="s">
        <v>45</v>
      </c>
      <c r="I2994" s="1">
        <v>19284</v>
      </c>
      <c r="J2994" s="1" t="s">
        <v>15</v>
      </c>
      <c r="K2994" s="1" t="s">
        <v>16</v>
      </c>
    </row>
    <row r="2995" spans="1:11" ht="15.75" customHeight="1">
      <c r="A2995" s="2" t="s">
        <v>5061</v>
      </c>
      <c r="B2995" s="1">
        <v>1994</v>
      </c>
      <c r="C2995" s="1" t="s">
        <v>5062</v>
      </c>
      <c r="D2995" s="3">
        <v>5.8</v>
      </c>
      <c r="E2995" s="4">
        <v>100</v>
      </c>
      <c r="F2995" s="1">
        <v>10000000</v>
      </c>
      <c r="G2995" s="1">
        <v>29392418</v>
      </c>
      <c r="H2995" s="1" t="s">
        <v>1642</v>
      </c>
      <c r="I2995" s="1">
        <v>3924</v>
      </c>
      <c r="J2995" s="1" t="s">
        <v>15</v>
      </c>
      <c r="K2995" s="1" t="s">
        <v>16</v>
      </c>
    </row>
    <row r="2996" spans="1:11" ht="15.75" customHeight="1">
      <c r="A2996" s="2" t="s">
        <v>5063</v>
      </c>
      <c r="B2996" s="1">
        <v>2001</v>
      </c>
      <c r="C2996" s="1" t="s">
        <v>4044</v>
      </c>
      <c r="D2996" s="3">
        <v>5.8</v>
      </c>
      <c r="E2996" s="4">
        <v>87</v>
      </c>
      <c r="F2996" s="1">
        <v>22000000</v>
      </c>
      <c r="G2996" s="1">
        <v>11560259</v>
      </c>
      <c r="H2996" s="1" t="s">
        <v>149</v>
      </c>
      <c r="I2996" s="1">
        <v>15617</v>
      </c>
      <c r="J2996" s="1" t="s">
        <v>15</v>
      </c>
      <c r="K2996" s="1" t="s">
        <v>16</v>
      </c>
    </row>
    <row r="2997" spans="1:11" ht="15.75" customHeight="1">
      <c r="A2997" s="2" t="s">
        <v>5064</v>
      </c>
      <c r="B2997" s="1">
        <v>2004</v>
      </c>
      <c r="C2997" s="1" t="s">
        <v>5065</v>
      </c>
      <c r="D2997" s="3">
        <v>5.8</v>
      </c>
      <c r="E2997" s="4">
        <v>74</v>
      </c>
      <c r="F2997" s="1">
        <v>10000000</v>
      </c>
      <c r="G2997" s="1">
        <v>6491350</v>
      </c>
      <c r="H2997" s="1" t="s">
        <v>2582</v>
      </c>
      <c r="I2997" s="1">
        <v>1231</v>
      </c>
      <c r="J2997" s="1" t="s">
        <v>15</v>
      </c>
      <c r="K2997" s="1" t="s">
        <v>16</v>
      </c>
    </row>
    <row r="2998" spans="1:11" ht="15.75" customHeight="1">
      <c r="A2998" s="2" t="s">
        <v>4965</v>
      </c>
      <c r="B2998" s="1">
        <v>2004</v>
      </c>
      <c r="C2998" s="1" t="s">
        <v>3547</v>
      </c>
      <c r="D2998" s="3">
        <v>5.8</v>
      </c>
      <c r="E2998" s="4">
        <v>120</v>
      </c>
      <c r="F2998" s="1">
        <v>110000000</v>
      </c>
      <c r="G2998" s="1">
        <v>24004159</v>
      </c>
      <c r="H2998" s="1" t="s">
        <v>1547</v>
      </c>
      <c r="I2998" s="1">
        <v>68722</v>
      </c>
      <c r="J2998" s="1" t="s">
        <v>15</v>
      </c>
      <c r="K2998" s="1" t="s">
        <v>16</v>
      </c>
    </row>
    <row r="2999" spans="1:11" ht="15.75" customHeight="1">
      <c r="A2999" s="2" t="s">
        <v>5066</v>
      </c>
      <c r="B2999" s="1">
        <v>1988</v>
      </c>
      <c r="C2999" s="1" t="s">
        <v>620</v>
      </c>
      <c r="D2999" s="3">
        <v>5.8</v>
      </c>
      <c r="E2999" s="4">
        <v>121</v>
      </c>
      <c r="F2999" s="1">
        <v>6500000</v>
      </c>
      <c r="G2999" s="1">
        <v>14545844</v>
      </c>
      <c r="H2999" s="1" t="s">
        <v>4137</v>
      </c>
      <c r="I2999" s="1">
        <v>4756</v>
      </c>
      <c r="J2999" s="1" t="s">
        <v>15</v>
      </c>
      <c r="K2999" s="1" t="s">
        <v>16</v>
      </c>
    </row>
    <row r="3000" spans="1:11" ht="15.75" customHeight="1">
      <c r="A3000" s="2" t="s">
        <v>5067</v>
      </c>
      <c r="B3000" s="1">
        <v>2001</v>
      </c>
      <c r="C3000" s="1" t="s">
        <v>5068</v>
      </c>
      <c r="D3000" s="3">
        <v>5.8</v>
      </c>
      <c r="E3000" s="4">
        <v>95</v>
      </c>
      <c r="F3000" s="1">
        <v>6000000</v>
      </c>
      <c r="G3000" s="1">
        <v>2025238</v>
      </c>
      <c r="H3000" s="1" t="s">
        <v>2899</v>
      </c>
      <c r="I3000" s="1">
        <v>9589</v>
      </c>
      <c r="J3000" s="1" t="s">
        <v>15</v>
      </c>
      <c r="K3000" s="1" t="s">
        <v>16</v>
      </c>
    </row>
    <row r="3001" spans="1:11" ht="15.75" customHeight="1">
      <c r="A3001" s="2" t="s">
        <v>5069</v>
      </c>
      <c r="B3001" s="1">
        <v>2014</v>
      </c>
      <c r="C3001" s="1" t="s">
        <v>5070</v>
      </c>
      <c r="D3001" s="3">
        <v>5.8</v>
      </c>
      <c r="E3001" s="4">
        <v>86</v>
      </c>
      <c r="F3001" s="1">
        <v>6000000</v>
      </c>
      <c r="G3001" s="1">
        <v>20200</v>
      </c>
      <c r="H3001" s="1" t="s">
        <v>130</v>
      </c>
      <c r="I3001" s="1">
        <v>6797</v>
      </c>
      <c r="J3001" s="1" t="s">
        <v>15</v>
      </c>
      <c r="K3001" s="1" t="s">
        <v>16</v>
      </c>
    </row>
    <row r="3002" spans="1:11" ht="15.75" customHeight="1">
      <c r="A3002" s="2" t="s">
        <v>5071</v>
      </c>
      <c r="B3002" s="1">
        <v>2011</v>
      </c>
      <c r="C3002" s="1" t="s">
        <v>2124</v>
      </c>
      <c r="D3002" s="3">
        <v>5.8</v>
      </c>
      <c r="E3002" s="4">
        <v>94</v>
      </c>
      <c r="F3002" s="1">
        <v>5000000</v>
      </c>
      <c r="G3002" s="1">
        <v>104007828</v>
      </c>
      <c r="H3002" s="1" t="s">
        <v>488</v>
      </c>
      <c r="I3002" s="1">
        <v>76828</v>
      </c>
      <c r="J3002" s="1" t="s">
        <v>15</v>
      </c>
      <c r="K3002" s="1" t="s">
        <v>16</v>
      </c>
    </row>
    <row r="3003" spans="1:11" ht="15.75" customHeight="1">
      <c r="A3003" s="2" t="s">
        <v>5072</v>
      </c>
      <c r="B3003" s="1">
        <v>2014</v>
      </c>
      <c r="C3003" s="1" t="s">
        <v>5073</v>
      </c>
      <c r="D3003" s="3">
        <v>5.8</v>
      </c>
      <c r="E3003" s="4">
        <v>103</v>
      </c>
      <c r="F3003" s="1">
        <v>4500000</v>
      </c>
      <c r="G3003" s="1">
        <v>8691</v>
      </c>
      <c r="H3003" s="1" t="s">
        <v>113</v>
      </c>
      <c r="I3003" s="1">
        <v>4952</v>
      </c>
      <c r="J3003" s="1" t="s">
        <v>15</v>
      </c>
      <c r="K3003" s="1" t="s">
        <v>16</v>
      </c>
    </row>
    <row r="3004" spans="1:11" ht="15.75" customHeight="1">
      <c r="A3004" s="2" t="s">
        <v>4957</v>
      </c>
      <c r="B3004" s="1">
        <v>2015</v>
      </c>
      <c r="C3004" s="1" t="s">
        <v>691</v>
      </c>
      <c r="D3004" s="3">
        <v>5.8</v>
      </c>
      <c r="E3004" s="4">
        <v>111</v>
      </c>
      <c r="F3004" s="1">
        <v>150000000</v>
      </c>
      <c r="G3004" s="1">
        <v>34964818</v>
      </c>
      <c r="H3004" s="1" t="s">
        <v>1177</v>
      </c>
      <c r="I3004" s="1">
        <v>39975</v>
      </c>
      <c r="J3004" s="1" t="s">
        <v>15</v>
      </c>
      <c r="K3004" s="1" t="s">
        <v>16</v>
      </c>
    </row>
    <row r="3005" spans="1:11" ht="15.75" customHeight="1">
      <c r="A3005" s="2" t="s">
        <v>5074</v>
      </c>
      <c r="B3005" s="1">
        <v>1999</v>
      </c>
      <c r="C3005" s="1" t="s">
        <v>5075</v>
      </c>
      <c r="D3005" s="3">
        <v>5.8</v>
      </c>
      <c r="E3005" s="4">
        <v>94</v>
      </c>
      <c r="F3005" s="1">
        <v>4000000</v>
      </c>
      <c r="G3005" s="1">
        <v>2800000</v>
      </c>
      <c r="H3005" s="1" t="s">
        <v>521</v>
      </c>
      <c r="I3005" s="1">
        <v>4377</v>
      </c>
      <c r="J3005" s="1" t="s">
        <v>15</v>
      </c>
      <c r="K3005" s="1" t="s">
        <v>16</v>
      </c>
    </row>
    <row r="3006" spans="1:11" ht="15.75" customHeight="1">
      <c r="A3006" s="2" t="s">
        <v>5076</v>
      </c>
      <c r="B3006" s="1">
        <v>1997</v>
      </c>
      <c r="C3006" s="1" t="s">
        <v>5077</v>
      </c>
      <c r="D3006" s="3">
        <v>5.8</v>
      </c>
      <c r="E3006" s="4">
        <v>92</v>
      </c>
      <c r="F3006" s="1">
        <v>4000000</v>
      </c>
      <c r="G3006" s="1">
        <v>12836</v>
      </c>
      <c r="H3006" s="1" t="s">
        <v>258</v>
      </c>
      <c r="I3006" s="1">
        <v>1686</v>
      </c>
      <c r="J3006" s="1" t="s">
        <v>15</v>
      </c>
      <c r="K3006" s="1" t="s">
        <v>16</v>
      </c>
    </row>
    <row r="3007" spans="1:11" ht="15.75" customHeight="1">
      <c r="A3007" s="2" t="s">
        <v>5078</v>
      </c>
      <c r="B3007" s="1">
        <v>2011</v>
      </c>
      <c r="C3007" s="1" t="s">
        <v>4100</v>
      </c>
      <c r="D3007" s="3">
        <v>5.8</v>
      </c>
      <c r="E3007" s="4">
        <v>122</v>
      </c>
      <c r="F3007" s="1">
        <v>3000000</v>
      </c>
      <c r="G3007" s="1">
        <v>22000</v>
      </c>
      <c r="H3007" s="1" t="s">
        <v>389</v>
      </c>
      <c r="I3007" s="1">
        <v>30511</v>
      </c>
      <c r="J3007" s="1" t="s">
        <v>15</v>
      </c>
      <c r="K3007" s="1" t="s">
        <v>135</v>
      </c>
    </row>
    <row r="3008" spans="1:11" ht="15.75" customHeight="1">
      <c r="A3008" s="2" t="s">
        <v>5079</v>
      </c>
      <c r="B3008" s="1">
        <v>2009</v>
      </c>
      <c r="C3008" s="1" t="s">
        <v>5080</v>
      </c>
      <c r="D3008" s="3">
        <v>5.8</v>
      </c>
      <c r="E3008" s="4">
        <v>85</v>
      </c>
      <c r="F3008" s="1">
        <v>3800000</v>
      </c>
      <c r="G3008" s="1">
        <v>100669</v>
      </c>
      <c r="H3008" s="1" t="s">
        <v>45</v>
      </c>
      <c r="I3008" s="1">
        <v>2522</v>
      </c>
      <c r="J3008" s="1" t="s">
        <v>15</v>
      </c>
      <c r="K3008" s="1" t="s">
        <v>16</v>
      </c>
    </row>
    <row r="3009" spans="1:11" ht="15.75" customHeight="1">
      <c r="A3009" s="2" t="s">
        <v>5081</v>
      </c>
      <c r="B3009" s="1">
        <v>2006</v>
      </c>
      <c r="C3009" s="1" t="s">
        <v>5082</v>
      </c>
      <c r="D3009" s="3">
        <v>5.8</v>
      </c>
      <c r="E3009" s="4">
        <v>95</v>
      </c>
      <c r="F3009" s="1">
        <v>1400000</v>
      </c>
      <c r="G3009" s="1">
        <v>18435</v>
      </c>
      <c r="H3009" s="1" t="s">
        <v>42</v>
      </c>
      <c r="I3009" s="1">
        <v>1010</v>
      </c>
      <c r="J3009" s="1" t="s">
        <v>150</v>
      </c>
      <c r="K3009" s="1" t="s">
        <v>109</v>
      </c>
    </row>
    <row r="3010" spans="1:11" ht="15.75" customHeight="1">
      <c r="A3010" s="2" t="s">
        <v>5083</v>
      </c>
      <c r="B3010" s="1">
        <v>2013</v>
      </c>
      <c r="C3010" s="1" t="s">
        <v>5084</v>
      </c>
      <c r="D3010" s="3">
        <v>5.8</v>
      </c>
      <c r="E3010" s="4">
        <v>104</v>
      </c>
      <c r="F3010" s="1">
        <v>1500000</v>
      </c>
      <c r="G3010" s="1">
        <v>3447339</v>
      </c>
      <c r="H3010" s="1" t="s">
        <v>149</v>
      </c>
      <c r="I3010" s="1">
        <v>29517</v>
      </c>
      <c r="J3010" s="1" t="s">
        <v>15</v>
      </c>
      <c r="K3010" s="1" t="s">
        <v>16</v>
      </c>
    </row>
    <row r="3011" spans="1:11" ht="15.75" customHeight="1">
      <c r="A3011" s="2" t="s">
        <v>5085</v>
      </c>
      <c r="B3011" s="1">
        <v>2010</v>
      </c>
      <c r="C3011" s="1" t="s">
        <v>1124</v>
      </c>
      <c r="D3011" s="3">
        <v>5.8</v>
      </c>
      <c r="E3011" s="4">
        <v>124</v>
      </c>
      <c r="F3011" s="1">
        <v>1700000</v>
      </c>
      <c r="G3011" s="1">
        <v>183490</v>
      </c>
      <c r="H3011" s="1" t="s">
        <v>111</v>
      </c>
      <c r="I3011" s="1">
        <v>463</v>
      </c>
      <c r="J3011" s="1" t="s">
        <v>15</v>
      </c>
      <c r="K3011" s="1" t="s">
        <v>16</v>
      </c>
    </row>
    <row r="3012" spans="1:11" ht="15.75" customHeight="1">
      <c r="A3012" s="2" t="s">
        <v>5086</v>
      </c>
      <c r="B3012" s="1">
        <v>2010</v>
      </c>
      <c r="C3012" s="1" t="s">
        <v>5087</v>
      </c>
      <c r="D3012" s="3">
        <v>5.8</v>
      </c>
      <c r="E3012" s="4">
        <v>82</v>
      </c>
      <c r="F3012" s="1">
        <v>500000</v>
      </c>
      <c r="G3012" s="1">
        <v>98017</v>
      </c>
      <c r="H3012" s="1" t="s">
        <v>1093</v>
      </c>
      <c r="I3012" s="1">
        <v>26185</v>
      </c>
      <c r="J3012" s="1" t="s">
        <v>15</v>
      </c>
      <c r="K3012" s="1" t="s">
        <v>109</v>
      </c>
    </row>
    <row r="3013" spans="1:11" ht="15.75" customHeight="1">
      <c r="A3013" s="2" t="s">
        <v>5088</v>
      </c>
      <c r="B3013" s="1">
        <v>2014</v>
      </c>
      <c r="C3013" s="1" t="s">
        <v>1347</v>
      </c>
      <c r="D3013" s="3">
        <v>5.7</v>
      </c>
      <c r="E3013" s="4">
        <v>165</v>
      </c>
      <c r="F3013" s="1">
        <v>210000000</v>
      </c>
      <c r="G3013" s="1">
        <v>245428137</v>
      </c>
      <c r="H3013" s="1" t="s">
        <v>162</v>
      </c>
      <c r="I3013" s="1">
        <v>242420</v>
      </c>
      <c r="J3013" s="1" t="s">
        <v>15</v>
      </c>
      <c r="K3013" s="1" t="s">
        <v>16</v>
      </c>
    </row>
    <row r="3014" spans="1:11" ht="15.75" customHeight="1">
      <c r="A3014" s="2" t="s">
        <v>5089</v>
      </c>
      <c r="B3014" s="1">
        <v>2003</v>
      </c>
      <c r="C3014" s="1" t="s">
        <v>421</v>
      </c>
      <c r="D3014" s="3">
        <v>5.7</v>
      </c>
      <c r="E3014" s="4">
        <v>138</v>
      </c>
      <c r="F3014" s="1">
        <v>137000000</v>
      </c>
      <c r="G3014" s="1">
        <v>132122995</v>
      </c>
      <c r="H3014" s="1" t="s">
        <v>52</v>
      </c>
      <c r="I3014" s="1">
        <v>212106</v>
      </c>
      <c r="J3014" s="1" t="s">
        <v>15</v>
      </c>
      <c r="K3014" s="1" t="s">
        <v>16</v>
      </c>
    </row>
    <row r="3015" spans="1:11" ht="15.75" customHeight="1">
      <c r="A3015" s="2" t="s">
        <v>5090</v>
      </c>
      <c r="B3015" s="1">
        <v>2001</v>
      </c>
      <c r="C3015" s="1" t="s">
        <v>433</v>
      </c>
      <c r="D3015" s="3">
        <v>5.7</v>
      </c>
      <c r="E3015" s="4">
        <v>119</v>
      </c>
      <c r="F3015" s="1">
        <v>100000000</v>
      </c>
      <c r="G3015" s="1">
        <v>180011740</v>
      </c>
      <c r="H3015" s="1" t="s">
        <v>37</v>
      </c>
      <c r="I3015" s="1">
        <v>177725</v>
      </c>
      <c r="J3015" s="1" t="s">
        <v>15</v>
      </c>
      <c r="K3015" s="1" t="s">
        <v>16</v>
      </c>
    </row>
    <row r="3016" spans="1:11" ht="15.75" customHeight="1">
      <c r="A3016" s="2" t="s">
        <v>5091</v>
      </c>
      <c r="B3016" s="1">
        <v>1999</v>
      </c>
      <c r="C3016" s="1" t="s">
        <v>5015</v>
      </c>
      <c r="D3016" s="3">
        <v>5.7</v>
      </c>
      <c r="E3016" s="4">
        <v>121</v>
      </c>
      <c r="F3016" s="1">
        <v>83000000</v>
      </c>
      <c r="G3016" s="1">
        <v>66862068</v>
      </c>
      <c r="H3016" s="1" t="s">
        <v>5092</v>
      </c>
      <c r="I3016" s="1">
        <v>89509</v>
      </c>
      <c r="J3016" s="1" t="s">
        <v>15</v>
      </c>
      <c r="K3016" s="1" t="s">
        <v>16</v>
      </c>
    </row>
    <row r="3017" spans="1:11" ht="15.75" customHeight="1">
      <c r="A3017" s="2" t="s">
        <v>5093</v>
      </c>
      <c r="B3017" s="1">
        <v>2001</v>
      </c>
      <c r="C3017" s="1" t="s">
        <v>2766</v>
      </c>
      <c r="D3017" s="3">
        <v>5.7</v>
      </c>
      <c r="E3017" s="4">
        <v>100</v>
      </c>
      <c r="F3017" s="1">
        <v>115000000</v>
      </c>
      <c r="G3017" s="1">
        <v>131144183</v>
      </c>
      <c r="H3017" s="1" t="s">
        <v>3972</v>
      </c>
      <c r="I3017" s="1">
        <v>157016</v>
      </c>
      <c r="J3017" s="1" t="s">
        <v>15</v>
      </c>
      <c r="K3017" s="1" t="s">
        <v>16</v>
      </c>
    </row>
    <row r="3018" spans="1:11" ht="15.75" customHeight="1">
      <c r="A3018" s="2" t="s">
        <v>5094</v>
      </c>
      <c r="B3018" s="1">
        <v>2000</v>
      </c>
      <c r="C3018" s="1" t="s">
        <v>713</v>
      </c>
      <c r="D3018" s="3">
        <v>5.7</v>
      </c>
      <c r="E3018" s="4">
        <v>119</v>
      </c>
      <c r="F3018" s="1">
        <v>95000000</v>
      </c>
      <c r="G3018" s="1">
        <v>73209340</v>
      </c>
      <c r="H3018" s="1" t="s">
        <v>3052</v>
      </c>
      <c r="I3018" s="1">
        <v>101834</v>
      </c>
      <c r="J3018" s="1" t="s">
        <v>15</v>
      </c>
      <c r="K3018" s="1" t="s">
        <v>16</v>
      </c>
    </row>
    <row r="3019" spans="1:11" ht="15.75" customHeight="1">
      <c r="A3019" s="2" t="s">
        <v>5095</v>
      </c>
      <c r="B3019" s="1">
        <v>1998</v>
      </c>
      <c r="C3019" s="1" t="s">
        <v>2656</v>
      </c>
      <c r="D3019" s="3">
        <v>5.7</v>
      </c>
      <c r="E3019" s="4">
        <v>98</v>
      </c>
      <c r="F3019" s="1">
        <v>70000000</v>
      </c>
      <c r="G3019" s="1">
        <v>74329966</v>
      </c>
      <c r="H3019" s="1" t="s">
        <v>5096</v>
      </c>
      <c r="I3019" s="1">
        <v>60910</v>
      </c>
      <c r="J3019" s="1" t="s">
        <v>15</v>
      </c>
      <c r="K3019" s="1" t="s">
        <v>16</v>
      </c>
    </row>
    <row r="3020" spans="1:11" ht="15.75" customHeight="1">
      <c r="A3020" s="2" t="s">
        <v>5097</v>
      </c>
      <c r="B3020" s="1">
        <v>2003</v>
      </c>
      <c r="C3020" s="1" t="s">
        <v>1896</v>
      </c>
      <c r="D3020" s="3">
        <v>5.7</v>
      </c>
      <c r="E3020" s="4">
        <v>91</v>
      </c>
      <c r="F3020" s="1">
        <v>80000000</v>
      </c>
      <c r="G3020" s="1">
        <v>20950820</v>
      </c>
      <c r="H3020" s="1" t="s">
        <v>2993</v>
      </c>
      <c r="I3020" s="1">
        <v>24183</v>
      </c>
      <c r="J3020" s="1" t="s">
        <v>15</v>
      </c>
      <c r="K3020" s="1" t="s">
        <v>135</v>
      </c>
    </row>
    <row r="3021" spans="1:11" ht="15.75" customHeight="1">
      <c r="A3021" s="2" t="s">
        <v>5098</v>
      </c>
      <c r="B3021" s="1">
        <v>2000</v>
      </c>
      <c r="C3021" s="1" t="s">
        <v>5099</v>
      </c>
      <c r="D3021" s="3">
        <v>5.7</v>
      </c>
      <c r="E3021" s="4">
        <v>106</v>
      </c>
      <c r="F3021" s="1">
        <v>70000000</v>
      </c>
      <c r="G3021" s="1">
        <v>17473245</v>
      </c>
      <c r="H3021" s="1" t="s">
        <v>448</v>
      </c>
      <c r="I3021" s="1">
        <v>47612</v>
      </c>
      <c r="J3021" s="1" t="s">
        <v>15</v>
      </c>
      <c r="K3021" s="1" t="s">
        <v>16</v>
      </c>
    </row>
    <row r="3022" spans="1:11" ht="15.75" customHeight="1">
      <c r="A3022" s="2" t="s">
        <v>5100</v>
      </c>
      <c r="B3022" s="1">
        <v>2005</v>
      </c>
      <c r="C3022" s="1" t="s">
        <v>569</v>
      </c>
      <c r="D3022" s="3">
        <v>5.7</v>
      </c>
      <c r="E3022" s="4">
        <v>118</v>
      </c>
      <c r="F3022" s="1">
        <v>53000000</v>
      </c>
      <c r="G3022" s="1">
        <v>55808744</v>
      </c>
      <c r="H3022" s="1" t="s">
        <v>4091</v>
      </c>
      <c r="I3022" s="1">
        <v>59435</v>
      </c>
      <c r="J3022" s="1" t="s">
        <v>15</v>
      </c>
      <c r="K3022" s="1" t="s">
        <v>16</v>
      </c>
    </row>
    <row r="3023" spans="1:11" ht="15.75" customHeight="1">
      <c r="A3023" s="2" t="s">
        <v>5101</v>
      </c>
      <c r="B3023" s="1">
        <v>1991</v>
      </c>
      <c r="C3023" s="1" t="s">
        <v>5102</v>
      </c>
      <c r="D3023" s="3">
        <v>5.7</v>
      </c>
      <c r="E3023" s="4">
        <v>100</v>
      </c>
      <c r="F3023" s="1">
        <v>70000000</v>
      </c>
      <c r="G3023" s="1">
        <v>17218080</v>
      </c>
      <c r="H3023" s="1" t="s">
        <v>1547</v>
      </c>
      <c r="I3023" s="1">
        <v>43376</v>
      </c>
      <c r="J3023" s="1" t="s">
        <v>15</v>
      </c>
      <c r="K3023" s="1" t="s">
        <v>16</v>
      </c>
    </row>
    <row r="3024" spans="1:11" ht="15.75" customHeight="1">
      <c r="A3024" s="2" t="s">
        <v>5103</v>
      </c>
      <c r="B3024" s="1">
        <v>2010</v>
      </c>
      <c r="C3024" s="1" t="s">
        <v>4319</v>
      </c>
      <c r="D3024" s="3">
        <v>5.7</v>
      </c>
      <c r="E3024" s="4">
        <v>140</v>
      </c>
      <c r="F3024" s="1">
        <v>60000000</v>
      </c>
      <c r="G3024" s="1">
        <v>80574010</v>
      </c>
      <c r="H3024" s="1" t="s">
        <v>396</v>
      </c>
      <c r="I3024" s="1">
        <v>63493</v>
      </c>
      <c r="J3024" s="1" t="s">
        <v>15</v>
      </c>
      <c r="K3024" s="1" t="s">
        <v>16</v>
      </c>
    </row>
    <row r="3025" spans="1:11" ht="15.75" customHeight="1">
      <c r="A3025" s="2" t="s">
        <v>5104</v>
      </c>
      <c r="B3025" s="1">
        <v>1997</v>
      </c>
      <c r="C3025" s="1" t="s">
        <v>5015</v>
      </c>
      <c r="D3025" s="3">
        <v>5.7</v>
      </c>
      <c r="E3025" s="4">
        <v>110</v>
      </c>
      <c r="F3025" s="1">
        <v>40000000</v>
      </c>
      <c r="G3025" s="1">
        <v>33927476</v>
      </c>
      <c r="H3025" s="1" t="s">
        <v>1955</v>
      </c>
      <c r="I3025" s="1">
        <v>19176</v>
      </c>
      <c r="J3025" s="1" t="s">
        <v>15</v>
      </c>
      <c r="K3025" s="1" t="s">
        <v>121</v>
      </c>
    </row>
    <row r="3026" spans="1:11" ht="15.75" customHeight="1">
      <c r="A3026" s="2" t="s">
        <v>5105</v>
      </c>
      <c r="B3026" s="1">
        <v>2011</v>
      </c>
      <c r="C3026" s="1" t="s">
        <v>5106</v>
      </c>
      <c r="D3026" s="3">
        <v>5.7</v>
      </c>
      <c r="E3026" s="4">
        <v>87</v>
      </c>
      <c r="F3026" s="1">
        <v>60000000</v>
      </c>
      <c r="G3026" s="1">
        <v>29136626</v>
      </c>
      <c r="H3026" s="1" t="s">
        <v>3707</v>
      </c>
      <c r="I3026" s="1">
        <v>97089</v>
      </c>
      <c r="J3026" s="1" t="s">
        <v>15</v>
      </c>
      <c r="K3026" s="1" t="s">
        <v>16</v>
      </c>
    </row>
    <row r="3027" spans="1:11" ht="15.75" customHeight="1">
      <c r="A3027" s="2" t="s">
        <v>5107</v>
      </c>
      <c r="B3027" s="1">
        <v>1988</v>
      </c>
      <c r="C3027" s="1" t="s">
        <v>5108</v>
      </c>
      <c r="D3027" s="3">
        <v>5.7</v>
      </c>
      <c r="E3027" s="4">
        <v>87</v>
      </c>
      <c r="F3027" s="1">
        <v>63000000</v>
      </c>
      <c r="G3027" s="1">
        <v>53715611</v>
      </c>
      <c r="H3027" s="1" t="s">
        <v>3807</v>
      </c>
      <c r="I3027" s="1">
        <v>92106</v>
      </c>
      <c r="J3027" s="1" t="s">
        <v>15</v>
      </c>
      <c r="K3027" s="1" t="s">
        <v>16</v>
      </c>
    </row>
    <row r="3028" spans="1:11" ht="15.75" customHeight="1">
      <c r="A3028" s="2" t="s">
        <v>5109</v>
      </c>
      <c r="B3028" s="1">
        <v>2012</v>
      </c>
      <c r="C3028" s="1" t="s">
        <v>5110</v>
      </c>
      <c r="D3028" s="3">
        <v>5.7</v>
      </c>
      <c r="E3028" s="4">
        <v>102</v>
      </c>
      <c r="F3028" s="1">
        <v>68000000</v>
      </c>
      <c r="G3028" s="1">
        <v>34350553</v>
      </c>
      <c r="H3028" s="1" t="s">
        <v>2373</v>
      </c>
      <c r="I3028" s="1">
        <v>104066</v>
      </c>
      <c r="J3028" s="1" t="s">
        <v>15</v>
      </c>
      <c r="K3028" s="1" t="s">
        <v>16</v>
      </c>
    </row>
    <row r="3029" spans="1:11" ht="15.75" customHeight="1">
      <c r="A3029" s="2" t="s">
        <v>5111</v>
      </c>
      <c r="B3029" s="1">
        <v>2012</v>
      </c>
      <c r="C3029" s="1" t="s">
        <v>4510</v>
      </c>
      <c r="D3029" s="3">
        <v>5.7</v>
      </c>
      <c r="E3029" s="4">
        <v>92</v>
      </c>
      <c r="F3029" s="1">
        <v>55000000</v>
      </c>
      <c r="G3029" s="1">
        <v>9483821</v>
      </c>
      <c r="H3029" s="1" t="s">
        <v>89</v>
      </c>
      <c r="I3029" s="1">
        <v>39247</v>
      </c>
      <c r="J3029" s="1" t="s">
        <v>15</v>
      </c>
      <c r="K3029" s="1" t="s">
        <v>16</v>
      </c>
    </row>
    <row r="3030" spans="1:11" ht="15.75" customHeight="1">
      <c r="A3030" s="2" t="s">
        <v>5112</v>
      </c>
      <c r="B3030" s="1">
        <v>2010</v>
      </c>
      <c r="C3030" s="1" t="s">
        <v>2642</v>
      </c>
      <c r="D3030" s="3">
        <v>5.7</v>
      </c>
      <c r="E3030" s="4">
        <v>125</v>
      </c>
      <c r="F3030" s="1">
        <v>52000000</v>
      </c>
      <c r="G3030" s="1">
        <v>110476776</v>
      </c>
      <c r="H3030" s="1" t="s">
        <v>149</v>
      </c>
      <c r="I3030" s="1">
        <v>95437</v>
      </c>
      <c r="J3030" s="1" t="s">
        <v>15</v>
      </c>
      <c r="K3030" s="1" t="s">
        <v>16</v>
      </c>
    </row>
    <row r="3031" spans="1:11" ht="15.75" customHeight="1">
      <c r="A3031" s="2" t="s">
        <v>5113</v>
      </c>
      <c r="B3031" s="1">
        <v>2009</v>
      </c>
      <c r="C3031" s="1" t="s">
        <v>3849</v>
      </c>
      <c r="D3031" s="3">
        <v>5.7</v>
      </c>
      <c r="E3031" s="4">
        <v>98</v>
      </c>
      <c r="F3031" s="1">
        <v>65000000</v>
      </c>
      <c r="G3031" s="1">
        <v>67128202</v>
      </c>
      <c r="H3031" s="1" t="s">
        <v>5114</v>
      </c>
      <c r="I3031" s="1">
        <v>43328</v>
      </c>
      <c r="J3031" s="1" t="s">
        <v>15</v>
      </c>
      <c r="K3031" s="1" t="s">
        <v>16</v>
      </c>
    </row>
    <row r="3032" spans="1:11" ht="15.75" customHeight="1">
      <c r="A3032" s="2" t="s">
        <v>5115</v>
      </c>
      <c r="B3032" s="1">
        <v>1996</v>
      </c>
      <c r="C3032" s="1" t="s">
        <v>264</v>
      </c>
      <c r="D3032" s="3">
        <v>5.7</v>
      </c>
      <c r="E3032" s="4">
        <v>101</v>
      </c>
      <c r="F3032" s="1">
        <v>50000000</v>
      </c>
      <c r="G3032" s="1">
        <v>25407250</v>
      </c>
      <c r="H3032" s="1" t="s">
        <v>37</v>
      </c>
      <c r="I3032" s="1">
        <v>54021</v>
      </c>
      <c r="J3032" s="1" t="s">
        <v>15</v>
      </c>
      <c r="K3032" s="1" t="s">
        <v>16</v>
      </c>
    </row>
    <row r="3033" spans="1:11" ht="15.75" customHeight="1">
      <c r="A3033" s="2" t="s">
        <v>5116</v>
      </c>
      <c r="B3033" s="1">
        <v>2001</v>
      </c>
      <c r="C3033" s="1" t="s">
        <v>5117</v>
      </c>
      <c r="D3033" s="3">
        <v>5.7</v>
      </c>
      <c r="E3033" s="4">
        <v>102</v>
      </c>
      <c r="F3033" s="1">
        <v>48000000</v>
      </c>
      <c r="G3033" s="1">
        <v>93607673</v>
      </c>
      <c r="H3033" s="1" t="s">
        <v>149</v>
      </c>
      <c r="I3033" s="1">
        <v>47573</v>
      </c>
      <c r="J3033" s="1" t="s">
        <v>15</v>
      </c>
      <c r="K3033" s="1" t="s">
        <v>16</v>
      </c>
    </row>
    <row r="3034" spans="1:11" ht="15.75" customHeight="1">
      <c r="A3034" s="2" t="s">
        <v>5118</v>
      </c>
      <c r="B3034" s="1">
        <v>2004</v>
      </c>
      <c r="C3034" s="1" t="s">
        <v>2642</v>
      </c>
      <c r="D3034" s="3">
        <v>5.7</v>
      </c>
      <c r="E3034" s="4">
        <v>113</v>
      </c>
      <c r="F3034" s="1">
        <v>40000000</v>
      </c>
      <c r="G3034" s="1">
        <v>95149435</v>
      </c>
      <c r="H3034" s="1" t="s">
        <v>3448</v>
      </c>
      <c r="I3034" s="1">
        <v>53687</v>
      </c>
      <c r="J3034" s="1" t="s">
        <v>15</v>
      </c>
      <c r="K3034" s="1" t="s">
        <v>16</v>
      </c>
    </row>
    <row r="3035" spans="1:11" ht="15.75" customHeight="1">
      <c r="A3035" s="2" t="s">
        <v>5119</v>
      </c>
      <c r="B3035" s="1">
        <v>2014</v>
      </c>
      <c r="C3035" s="1" t="s">
        <v>2112</v>
      </c>
      <c r="D3035" s="3">
        <v>5.7</v>
      </c>
      <c r="E3035" s="4">
        <v>109</v>
      </c>
      <c r="F3035" s="1">
        <v>35000000</v>
      </c>
      <c r="G3035" s="1">
        <v>86208010</v>
      </c>
      <c r="H3035" s="1" t="s">
        <v>521</v>
      </c>
      <c r="I3035" s="1">
        <v>97045</v>
      </c>
      <c r="J3035" s="1" t="s">
        <v>15</v>
      </c>
      <c r="K3035" s="1" t="s">
        <v>16</v>
      </c>
    </row>
    <row r="3036" spans="1:11" ht="15.75" customHeight="1">
      <c r="A3036" s="2" t="s">
        <v>5120</v>
      </c>
      <c r="B3036" s="1">
        <v>2008</v>
      </c>
      <c r="C3036" s="1" t="s">
        <v>4838</v>
      </c>
      <c r="D3036" s="3">
        <v>5.7</v>
      </c>
      <c r="E3036" s="4">
        <v>102</v>
      </c>
      <c r="F3036" s="1">
        <v>40000000</v>
      </c>
      <c r="G3036" s="1">
        <v>32853640</v>
      </c>
      <c r="H3036" s="1" t="s">
        <v>45</v>
      </c>
      <c r="I3036" s="1">
        <v>50199</v>
      </c>
      <c r="J3036" s="1" t="s">
        <v>15</v>
      </c>
      <c r="K3036" s="1" t="s">
        <v>16</v>
      </c>
    </row>
    <row r="3037" spans="1:11" ht="15.75" customHeight="1">
      <c r="A3037" s="2" t="s">
        <v>5121</v>
      </c>
      <c r="B3037" s="1">
        <v>2000</v>
      </c>
      <c r="C3037" s="1" t="s">
        <v>5122</v>
      </c>
      <c r="D3037" s="3">
        <v>5.7</v>
      </c>
      <c r="E3037" s="4">
        <v>116</v>
      </c>
      <c r="F3037" s="1">
        <v>40000000</v>
      </c>
      <c r="G3037" s="1">
        <v>30199105</v>
      </c>
      <c r="H3037" s="1" t="s">
        <v>1559</v>
      </c>
      <c r="I3037" s="1">
        <v>25346</v>
      </c>
      <c r="J3037" s="1" t="s">
        <v>15</v>
      </c>
      <c r="K3037" s="1" t="s">
        <v>16</v>
      </c>
    </row>
    <row r="3038" spans="1:11" ht="15.75" customHeight="1">
      <c r="A3038" s="2" t="s">
        <v>5123</v>
      </c>
      <c r="B3038" s="1">
        <v>2007</v>
      </c>
      <c r="C3038" s="1" t="s">
        <v>2779</v>
      </c>
      <c r="D3038" s="3">
        <v>5.7</v>
      </c>
      <c r="E3038" s="4">
        <v>99</v>
      </c>
      <c r="F3038" s="1">
        <v>40000000</v>
      </c>
      <c r="G3038" s="1">
        <v>25117498</v>
      </c>
      <c r="H3038" s="1" t="s">
        <v>589</v>
      </c>
      <c r="I3038" s="1">
        <v>37412</v>
      </c>
      <c r="J3038" s="1" t="s">
        <v>15</v>
      </c>
      <c r="K3038" s="1" t="s">
        <v>16</v>
      </c>
    </row>
    <row r="3039" spans="1:11" ht="15.75" customHeight="1">
      <c r="A3039" s="2" t="s">
        <v>5124</v>
      </c>
      <c r="B3039" s="1">
        <v>1996</v>
      </c>
      <c r="C3039" s="1" t="s">
        <v>1274</v>
      </c>
      <c r="D3039" s="3">
        <v>5.7</v>
      </c>
      <c r="E3039" s="4">
        <v>93</v>
      </c>
      <c r="F3039" s="1">
        <v>39000000</v>
      </c>
      <c r="G3039" s="1">
        <v>30400000</v>
      </c>
      <c r="H3039" s="1" t="s">
        <v>521</v>
      </c>
      <c r="I3039" s="1">
        <v>17810</v>
      </c>
      <c r="J3039" s="1" t="s">
        <v>15</v>
      </c>
      <c r="K3039" s="1" t="s">
        <v>16</v>
      </c>
    </row>
    <row r="3040" spans="1:11" ht="15.75" customHeight="1">
      <c r="A3040" s="2" t="s">
        <v>5125</v>
      </c>
      <c r="B3040" s="1">
        <v>2012</v>
      </c>
      <c r="C3040" s="1" t="s">
        <v>1468</v>
      </c>
      <c r="D3040" s="3">
        <v>5.7</v>
      </c>
      <c r="E3040" s="4">
        <v>110</v>
      </c>
      <c r="F3040" s="1">
        <v>40000000</v>
      </c>
      <c r="G3040" s="1">
        <v>41102171</v>
      </c>
      <c r="H3040" s="1" t="s">
        <v>468</v>
      </c>
      <c r="I3040" s="1">
        <v>57266</v>
      </c>
      <c r="J3040" s="1" t="s">
        <v>15</v>
      </c>
      <c r="K3040" s="1" t="s">
        <v>16</v>
      </c>
    </row>
    <row r="3041" spans="1:11" ht="15.75" customHeight="1">
      <c r="A3041" s="2" t="s">
        <v>5126</v>
      </c>
      <c r="B3041" s="1">
        <v>2000</v>
      </c>
      <c r="C3041" s="1" t="s">
        <v>1558</v>
      </c>
      <c r="D3041" s="3">
        <v>5.7</v>
      </c>
      <c r="E3041" s="4">
        <v>124</v>
      </c>
      <c r="F3041" s="1">
        <v>34000000</v>
      </c>
      <c r="G3041" s="1">
        <v>23360779</v>
      </c>
      <c r="H3041" s="1" t="s">
        <v>5127</v>
      </c>
      <c r="I3041" s="1">
        <v>31113</v>
      </c>
      <c r="J3041" s="1" t="s">
        <v>15</v>
      </c>
      <c r="K3041" s="1" t="s">
        <v>16</v>
      </c>
    </row>
    <row r="3042" spans="1:11" ht="15.75" customHeight="1">
      <c r="A3042" s="2" t="s">
        <v>5128</v>
      </c>
      <c r="B3042" s="1">
        <v>2013</v>
      </c>
      <c r="C3042" s="1" t="s">
        <v>2572</v>
      </c>
      <c r="D3042" s="3">
        <v>5.7</v>
      </c>
      <c r="E3042" s="4">
        <v>120</v>
      </c>
      <c r="F3042" s="1">
        <v>35000000</v>
      </c>
      <c r="G3042" s="1">
        <v>134455175</v>
      </c>
      <c r="H3042" s="1" t="s">
        <v>224</v>
      </c>
      <c r="I3042" s="1">
        <v>97664</v>
      </c>
      <c r="J3042" s="1" t="s">
        <v>15</v>
      </c>
      <c r="K3042" s="1" t="s">
        <v>16</v>
      </c>
    </row>
    <row r="3043" spans="1:11" ht="15.75" customHeight="1">
      <c r="A3043" s="2" t="s">
        <v>5129</v>
      </c>
      <c r="B3043" s="1">
        <v>1991</v>
      </c>
      <c r="C3043" s="1" t="s">
        <v>2538</v>
      </c>
      <c r="D3043" s="3">
        <v>5.7</v>
      </c>
      <c r="E3043" s="4">
        <v>115</v>
      </c>
      <c r="F3043" s="1">
        <v>35000000</v>
      </c>
      <c r="G3043" s="1">
        <v>14587732</v>
      </c>
      <c r="H3043" s="1" t="s">
        <v>1362</v>
      </c>
      <c r="I3043" s="1">
        <v>4795</v>
      </c>
      <c r="J3043" s="1" t="s">
        <v>15</v>
      </c>
      <c r="K3043" s="1" t="s">
        <v>16</v>
      </c>
    </row>
    <row r="3044" spans="1:11" ht="15.75" customHeight="1">
      <c r="A3044" s="2" t="s">
        <v>5130</v>
      </c>
      <c r="B3044" s="1">
        <v>2014</v>
      </c>
      <c r="C3044" s="1" t="s">
        <v>881</v>
      </c>
      <c r="D3044" s="3">
        <v>5.7</v>
      </c>
      <c r="E3044" s="4">
        <v>109</v>
      </c>
      <c r="F3044" s="1">
        <v>35000000</v>
      </c>
      <c r="G3044" s="1">
        <v>10499968</v>
      </c>
      <c r="H3044" s="1" t="s">
        <v>21</v>
      </c>
      <c r="I3044" s="1">
        <v>47498</v>
      </c>
      <c r="J3044" s="1" t="s">
        <v>15</v>
      </c>
      <c r="K3044" s="1" t="s">
        <v>16</v>
      </c>
    </row>
    <row r="3045" spans="1:11" ht="15.75" customHeight="1">
      <c r="A3045" s="2" t="s">
        <v>5131</v>
      </c>
      <c r="B3045" s="1">
        <v>2012</v>
      </c>
      <c r="C3045" s="1" t="s">
        <v>435</v>
      </c>
      <c r="D3045" s="3">
        <v>5.7</v>
      </c>
      <c r="E3045" s="4">
        <v>105</v>
      </c>
      <c r="F3045" s="1">
        <v>35000000</v>
      </c>
      <c r="G3045" s="1">
        <v>13101142</v>
      </c>
      <c r="H3045" s="1" t="s">
        <v>1744</v>
      </c>
      <c r="I3045" s="1">
        <v>23916</v>
      </c>
      <c r="J3045" s="1" t="s">
        <v>15</v>
      </c>
      <c r="K3045" s="1" t="s">
        <v>16</v>
      </c>
    </row>
    <row r="3046" spans="1:11" ht="15.75" customHeight="1">
      <c r="A3046" s="2" t="s">
        <v>5132</v>
      </c>
      <c r="B3046" s="1">
        <v>2006</v>
      </c>
      <c r="C3046" s="1" t="s">
        <v>2734</v>
      </c>
      <c r="D3046" s="3">
        <v>5.7</v>
      </c>
      <c r="E3046" s="4">
        <v>92</v>
      </c>
      <c r="F3046" s="1">
        <v>32000000</v>
      </c>
      <c r="G3046" s="1">
        <v>80197993</v>
      </c>
      <c r="H3046" s="1" t="s">
        <v>4275</v>
      </c>
      <c r="I3046" s="1">
        <v>65551</v>
      </c>
      <c r="J3046" s="1" t="s">
        <v>15</v>
      </c>
      <c r="K3046" s="1" t="s">
        <v>135</v>
      </c>
    </row>
    <row r="3047" spans="1:11" ht="15.75" customHeight="1">
      <c r="A3047" s="2" t="s">
        <v>5133</v>
      </c>
      <c r="B3047" s="1">
        <v>2014</v>
      </c>
      <c r="C3047" s="1" t="s">
        <v>5134</v>
      </c>
      <c r="D3047" s="3">
        <v>5.7</v>
      </c>
      <c r="E3047" s="4">
        <v>100</v>
      </c>
      <c r="F3047" s="1">
        <v>28000000</v>
      </c>
      <c r="G3047" s="1">
        <v>20285518</v>
      </c>
      <c r="H3047" s="1" t="s">
        <v>21</v>
      </c>
      <c r="I3047" s="1">
        <v>32103</v>
      </c>
      <c r="J3047" s="1" t="s">
        <v>15</v>
      </c>
      <c r="K3047" s="1" t="s">
        <v>109</v>
      </c>
    </row>
    <row r="3048" spans="1:11" ht="15.75" customHeight="1">
      <c r="A3048" s="2" t="s">
        <v>5135</v>
      </c>
      <c r="B3048" s="1">
        <v>2012</v>
      </c>
      <c r="C3048" s="1" t="s">
        <v>3869</v>
      </c>
      <c r="D3048" s="3">
        <v>5.7</v>
      </c>
      <c r="E3048" s="4">
        <v>118</v>
      </c>
      <c r="F3048" s="1">
        <v>25000000</v>
      </c>
      <c r="G3048" s="1">
        <v>30920167</v>
      </c>
      <c r="H3048" s="1" t="s">
        <v>2120</v>
      </c>
      <c r="I3048" s="1">
        <v>6476</v>
      </c>
      <c r="J3048" s="1" t="s">
        <v>15</v>
      </c>
      <c r="K3048" s="1" t="s">
        <v>16</v>
      </c>
    </row>
    <row r="3049" spans="1:11" ht="15.75" customHeight="1">
      <c r="A3049" s="2" t="s">
        <v>5136</v>
      </c>
      <c r="B3049" s="1">
        <v>2008</v>
      </c>
      <c r="C3049" s="1" t="s">
        <v>458</v>
      </c>
      <c r="D3049" s="3">
        <v>5.7</v>
      </c>
      <c r="E3049" s="4">
        <v>104</v>
      </c>
      <c r="F3049" s="1">
        <v>25000000</v>
      </c>
      <c r="G3049" s="1">
        <v>1089365</v>
      </c>
      <c r="H3049" s="1" t="s">
        <v>45</v>
      </c>
      <c r="I3049" s="1">
        <v>23767</v>
      </c>
      <c r="J3049" s="1" t="s">
        <v>15</v>
      </c>
      <c r="K3049" s="1" t="s">
        <v>16</v>
      </c>
    </row>
    <row r="3050" spans="1:11" ht="15.75" customHeight="1">
      <c r="A3050" s="2" t="s">
        <v>5137</v>
      </c>
      <c r="B3050" s="1">
        <v>2011</v>
      </c>
      <c r="C3050" s="1" t="s">
        <v>2642</v>
      </c>
      <c r="D3050" s="3">
        <v>5.7</v>
      </c>
      <c r="E3050" s="4">
        <v>113</v>
      </c>
      <c r="F3050" s="1">
        <v>56000000</v>
      </c>
      <c r="G3050" s="1">
        <v>54540525</v>
      </c>
      <c r="H3050" s="1" t="s">
        <v>149</v>
      </c>
      <c r="I3050" s="1">
        <v>66579</v>
      </c>
      <c r="J3050" s="1" t="s">
        <v>15</v>
      </c>
      <c r="K3050" s="1" t="s">
        <v>16</v>
      </c>
    </row>
    <row r="3051" spans="1:11" ht="15.75" customHeight="1">
      <c r="A3051" s="2" t="s">
        <v>5138</v>
      </c>
      <c r="B3051" s="1">
        <v>2010</v>
      </c>
      <c r="C3051" s="1" t="s">
        <v>445</v>
      </c>
      <c r="D3051" s="3">
        <v>5.7</v>
      </c>
      <c r="E3051" s="4">
        <v>117</v>
      </c>
      <c r="F3051" s="1">
        <v>25000000</v>
      </c>
      <c r="G3051" s="1">
        <v>134904</v>
      </c>
      <c r="H3051" s="1" t="s">
        <v>1471</v>
      </c>
      <c r="I3051" s="1">
        <v>2395</v>
      </c>
      <c r="J3051" s="1" t="s">
        <v>15</v>
      </c>
      <c r="K3051" s="1" t="s">
        <v>16</v>
      </c>
    </row>
    <row r="3052" spans="1:11" ht="15.75" customHeight="1">
      <c r="A3052" s="2" t="s">
        <v>5139</v>
      </c>
      <c r="B3052" s="1">
        <v>2014</v>
      </c>
      <c r="C3052" s="1" t="s">
        <v>3405</v>
      </c>
      <c r="D3052" s="3">
        <v>5.7</v>
      </c>
      <c r="E3052" s="4">
        <v>106</v>
      </c>
      <c r="F3052" s="1">
        <v>24000000</v>
      </c>
      <c r="G3052" s="1">
        <v>65182182</v>
      </c>
      <c r="H3052" s="1" t="s">
        <v>149</v>
      </c>
      <c r="I3052" s="1">
        <v>15310</v>
      </c>
      <c r="J3052" s="1" t="s">
        <v>15</v>
      </c>
      <c r="K3052" s="1" t="s">
        <v>16</v>
      </c>
    </row>
    <row r="3053" spans="1:11" ht="15.75" customHeight="1">
      <c r="A3053" s="2" t="s">
        <v>5140</v>
      </c>
      <c r="B3053" s="1">
        <v>2000</v>
      </c>
      <c r="C3053" s="1" t="s">
        <v>1409</v>
      </c>
      <c r="D3053" s="3">
        <v>5.7</v>
      </c>
      <c r="E3053" s="4">
        <v>95</v>
      </c>
      <c r="F3053" s="1">
        <v>22000000</v>
      </c>
      <c r="G3053" s="1">
        <v>13555988</v>
      </c>
      <c r="H3053" s="1" t="s">
        <v>2984</v>
      </c>
      <c r="I3053" s="1">
        <v>7242</v>
      </c>
      <c r="J3053" s="1" t="s">
        <v>15</v>
      </c>
      <c r="K3053" s="1" t="s">
        <v>135</v>
      </c>
    </row>
    <row r="3054" spans="1:11" ht="15.75" customHeight="1">
      <c r="A3054" s="2" t="s">
        <v>5141</v>
      </c>
      <c r="B3054" s="1">
        <v>1978</v>
      </c>
      <c r="C3054" s="1" t="s">
        <v>5142</v>
      </c>
      <c r="D3054" s="3">
        <v>5.7</v>
      </c>
      <c r="E3054" s="4">
        <v>131</v>
      </c>
      <c r="F3054" s="1">
        <v>20000000</v>
      </c>
      <c r="G3054" s="1">
        <v>102922376</v>
      </c>
      <c r="H3054" s="1" t="s">
        <v>1917</v>
      </c>
      <c r="I3054" s="1">
        <v>51314</v>
      </c>
      <c r="J3054" s="1" t="s">
        <v>15</v>
      </c>
      <c r="K3054" s="1" t="s">
        <v>16</v>
      </c>
    </row>
    <row r="3055" spans="1:11" ht="15.75" customHeight="1">
      <c r="A3055" s="2" t="s">
        <v>5143</v>
      </c>
      <c r="B3055" s="1">
        <v>2002</v>
      </c>
      <c r="C3055" s="1" t="s">
        <v>5144</v>
      </c>
      <c r="D3055" s="3">
        <v>5.7</v>
      </c>
      <c r="E3055" s="4">
        <v>118</v>
      </c>
      <c r="F3055" s="1">
        <v>20000000</v>
      </c>
      <c r="G3055" s="1">
        <v>56398162</v>
      </c>
      <c r="H3055" s="1" t="s">
        <v>1058</v>
      </c>
      <c r="I3055" s="1">
        <v>28649</v>
      </c>
      <c r="J3055" s="1" t="s">
        <v>15</v>
      </c>
      <c r="K3055" s="1" t="s">
        <v>16</v>
      </c>
    </row>
    <row r="3056" spans="1:11" ht="15.75" customHeight="1">
      <c r="A3056" s="2" t="s">
        <v>5145</v>
      </c>
      <c r="B3056" s="1">
        <v>2009</v>
      </c>
      <c r="C3056" s="1" t="s">
        <v>3815</v>
      </c>
      <c r="D3056" s="3">
        <v>5.7</v>
      </c>
      <c r="E3056" s="4">
        <v>88</v>
      </c>
      <c r="F3056" s="1">
        <v>27000000</v>
      </c>
      <c r="G3056" s="1">
        <v>15988876</v>
      </c>
      <c r="H3056" s="1" t="s">
        <v>1150</v>
      </c>
      <c r="I3056" s="1">
        <v>26236</v>
      </c>
      <c r="J3056" s="1" t="s">
        <v>15</v>
      </c>
      <c r="K3056" s="1" t="s">
        <v>16</v>
      </c>
    </row>
    <row r="3057" spans="1:11" ht="15.75" customHeight="1">
      <c r="A3057" s="2" t="s">
        <v>5146</v>
      </c>
      <c r="B3057" s="1">
        <v>2011</v>
      </c>
      <c r="C3057" s="1" t="s">
        <v>2449</v>
      </c>
      <c r="D3057" s="3">
        <v>5.7</v>
      </c>
      <c r="E3057" s="4">
        <v>97</v>
      </c>
      <c r="F3057" s="1">
        <v>20000000</v>
      </c>
      <c r="G3057" s="1">
        <v>100292856</v>
      </c>
      <c r="H3057" s="1" t="s">
        <v>521</v>
      </c>
      <c r="I3057" s="1">
        <v>160418</v>
      </c>
      <c r="J3057" s="1" t="s">
        <v>15</v>
      </c>
      <c r="K3057" s="1" t="s">
        <v>16</v>
      </c>
    </row>
    <row r="3058" spans="1:11" ht="15.75" customHeight="1">
      <c r="A3058" s="2" t="s">
        <v>5147</v>
      </c>
      <c r="B3058" s="1">
        <v>1993</v>
      </c>
      <c r="C3058" s="1" t="s">
        <v>5148</v>
      </c>
      <c r="D3058" s="3">
        <v>5.7</v>
      </c>
      <c r="E3058" s="4">
        <v>92</v>
      </c>
      <c r="F3058" s="1">
        <v>19000000</v>
      </c>
      <c r="G3058" s="1">
        <v>2119994</v>
      </c>
      <c r="H3058" s="1" t="s">
        <v>5149</v>
      </c>
      <c r="I3058" s="1">
        <v>1153</v>
      </c>
      <c r="J3058" s="1" t="s">
        <v>15</v>
      </c>
      <c r="K3058" s="1" t="s">
        <v>16</v>
      </c>
    </row>
    <row r="3059" spans="1:11" ht="15.75" customHeight="1">
      <c r="A3059" s="2" t="s">
        <v>5150</v>
      </c>
      <c r="B3059" s="1">
        <v>1999</v>
      </c>
      <c r="C3059" s="1" t="s">
        <v>3735</v>
      </c>
      <c r="D3059" s="3">
        <v>5.7</v>
      </c>
      <c r="E3059" s="4">
        <v>88</v>
      </c>
      <c r="F3059" s="1">
        <v>17000000</v>
      </c>
      <c r="G3059" s="1">
        <v>65535067</v>
      </c>
      <c r="H3059" s="1" t="s">
        <v>149</v>
      </c>
      <c r="I3059" s="1">
        <v>59380</v>
      </c>
      <c r="J3059" s="1" t="s">
        <v>15</v>
      </c>
      <c r="K3059" s="1" t="s">
        <v>16</v>
      </c>
    </row>
    <row r="3060" spans="1:11" ht="15.75" customHeight="1">
      <c r="A3060" s="2" t="s">
        <v>5151</v>
      </c>
      <c r="B3060" s="1">
        <v>2004</v>
      </c>
      <c r="C3060" s="1" t="s">
        <v>4826</v>
      </c>
      <c r="D3060" s="3">
        <v>5.7</v>
      </c>
      <c r="E3060" s="4">
        <v>106</v>
      </c>
      <c r="F3060" s="1">
        <v>18000000</v>
      </c>
      <c r="G3060" s="1">
        <v>64955956</v>
      </c>
      <c r="H3060" s="1" t="s">
        <v>45</v>
      </c>
      <c r="I3060" s="1">
        <v>10104</v>
      </c>
      <c r="J3060" s="1" t="s">
        <v>15</v>
      </c>
      <c r="K3060" s="1" t="s">
        <v>16</v>
      </c>
    </row>
    <row r="3061" spans="1:11" ht="15.75" customHeight="1">
      <c r="A3061" s="2" t="s">
        <v>5152</v>
      </c>
      <c r="B3061" s="1">
        <v>2015</v>
      </c>
      <c r="C3061" s="1" t="s">
        <v>1053</v>
      </c>
      <c r="D3061" s="3">
        <v>5.7</v>
      </c>
      <c r="E3061" s="4">
        <v>107</v>
      </c>
      <c r="F3061" s="1">
        <v>17000000</v>
      </c>
      <c r="G3061" s="1">
        <v>26284475</v>
      </c>
      <c r="H3061" s="1" t="s">
        <v>521</v>
      </c>
      <c r="I3061" s="1">
        <v>9051</v>
      </c>
      <c r="J3061" s="1" t="s">
        <v>15</v>
      </c>
      <c r="K3061" s="1" t="s">
        <v>16</v>
      </c>
    </row>
    <row r="3062" spans="1:11" ht="15.75" customHeight="1">
      <c r="A3062" s="2" t="s">
        <v>5153</v>
      </c>
      <c r="B3062" s="1">
        <v>2014</v>
      </c>
      <c r="C3062" s="1" t="s">
        <v>365</v>
      </c>
      <c r="D3062" s="3">
        <v>5.7</v>
      </c>
      <c r="E3062" s="4">
        <v>94</v>
      </c>
      <c r="F3062" s="1">
        <v>18000000</v>
      </c>
      <c r="G3062" s="1">
        <v>15155772</v>
      </c>
      <c r="H3062" s="1" t="s">
        <v>468</v>
      </c>
      <c r="I3062" s="1">
        <v>8895</v>
      </c>
      <c r="J3062" s="1" t="s">
        <v>15</v>
      </c>
      <c r="K3062" s="1" t="s">
        <v>16</v>
      </c>
    </row>
    <row r="3063" spans="1:11" ht="15.75" customHeight="1">
      <c r="A3063" s="2" t="s">
        <v>5154</v>
      </c>
      <c r="B3063" s="1">
        <v>2003</v>
      </c>
      <c r="C3063" s="1" t="s">
        <v>4522</v>
      </c>
      <c r="D3063" s="3">
        <v>5.7</v>
      </c>
      <c r="E3063" s="4">
        <v>101</v>
      </c>
      <c r="F3063" s="1">
        <v>16000000</v>
      </c>
      <c r="G3063" s="1">
        <v>14108518</v>
      </c>
      <c r="H3063" s="1" t="s">
        <v>468</v>
      </c>
      <c r="I3063" s="1">
        <v>8215</v>
      </c>
      <c r="J3063" s="1" t="s">
        <v>15</v>
      </c>
      <c r="K3063" s="1" t="s">
        <v>16</v>
      </c>
    </row>
    <row r="3064" spans="1:11" ht="15.75" customHeight="1">
      <c r="A3064" s="2" t="s">
        <v>5155</v>
      </c>
      <c r="B3064" s="1">
        <v>2001</v>
      </c>
      <c r="C3064" s="1" t="s">
        <v>5156</v>
      </c>
      <c r="D3064" s="3">
        <v>5.7</v>
      </c>
      <c r="E3064" s="4">
        <v>99</v>
      </c>
      <c r="F3064" s="1">
        <v>16000000</v>
      </c>
      <c r="G3064" s="1">
        <v>37882551</v>
      </c>
      <c r="H3064" s="1" t="s">
        <v>521</v>
      </c>
      <c r="I3064" s="1">
        <v>80305</v>
      </c>
      <c r="J3064" s="1" t="s">
        <v>15</v>
      </c>
      <c r="K3064" s="1" t="s">
        <v>16</v>
      </c>
    </row>
    <row r="3065" spans="1:11" ht="15.75" customHeight="1">
      <c r="A3065" s="2" t="s">
        <v>5157</v>
      </c>
      <c r="B3065" s="1">
        <v>2008</v>
      </c>
      <c r="C3065" s="1" t="s">
        <v>3393</v>
      </c>
      <c r="D3065" s="3">
        <v>5.7</v>
      </c>
      <c r="E3065" s="4">
        <v>85</v>
      </c>
      <c r="F3065" s="1">
        <v>15000000</v>
      </c>
      <c r="G3065" s="1">
        <v>12701880</v>
      </c>
      <c r="H3065" s="1" t="s">
        <v>191</v>
      </c>
      <c r="I3065" s="1">
        <v>2037</v>
      </c>
      <c r="J3065" s="1" t="s">
        <v>15</v>
      </c>
      <c r="K3065" s="1" t="s">
        <v>16</v>
      </c>
    </row>
    <row r="3066" spans="1:11" ht="15.75" customHeight="1">
      <c r="A3066" s="2" t="s">
        <v>5158</v>
      </c>
      <c r="B3066" s="1">
        <v>2015</v>
      </c>
      <c r="C3066" s="1" t="s">
        <v>5159</v>
      </c>
      <c r="D3066" s="3">
        <v>5.7</v>
      </c>
      <c r="E3066" s="4">
        <v>115</v>
      </c>
      <c r="F3066" s="1">
        <v>14800000</v>
      </c>
      <c r="G3066" s="1">
        <v>66009973</v>
      </c>
      <c r="H3066" s="1" t="s">
        <v>1300</v>
      </c>
      <c r="I3066" s="1">
        <v>38202</v>
      </c>
      <c r="J3066" s="1" t="s">
        <v>15</v>
      </c>
      <c r="K3066" s="1" t="s">
        <v>16</v>
      </c>
    </row>
    <row r="3067" spans="1:11" ht="15.75" customHeight="1">
      <c r="A3067" s="2" t="s">
        <v>5160</v>
      </c>
      <c r="B3067" s="1">
        <v>2002</v>
      </c>
      <c r="C3067" s="1" t="s">
        <v>4205</v>
      </c>
      <c r="D3067" s="3">
        <v>5.7</v>
      </c>
      <c r="E3067" s="4">
        <v>95</v>
      </c>
      <c r="F3067" s="1">
        <v>14000000</v>
      </c>
      <c r="G3067" s="1">
        <v>25482931</v>
      </c>
      <c r="H3067" s="1" t="s">
        <v>1047</v>
      </c>
      <c r="I3067" s="1">
        <v>9693</v>
      </c>
      <c r="J3067" s="1" t="s">
        <v>15</v>
      </c>
      <c r="K3067" s="1" t="s">
        <v>16</v>
      </c>
    </row>
    <row r="3068" spans="1:11" ht="15.75" customHeight="1">
      <c r="A3068" s="2" t="s">
        <v>5161</v>
      </c>
      <c r="B3068" s="1">
        <v>1996</v>
      </c>
      <c r="C3068" s="1" t="s">
        <v>3663</v>
      </c>
      <c r="D3068" s="3">
        <v>5.7</v>
      </c>
      <c r="E3068" s="4">
        <v>93</v>
      </c>
      <c r="F3068" s="1">
        <v>8500000</v>
      </c>
      <c r="G3068" s="1">
        <v>15171475</v>
      </c>
      <c r="H3068" s="1" t="s">
        <v>1381</v>
      </c>
      <c r="I3068" s="1">
        <v>19805</v>
      </c>
      <c r="J3068" s="1" t="s">
        <v>15</v>
      </c>
      <c r="K3068" s="1" t="s">
        <v>16</v>
      </c>
    </row>
    <row r="3069" spans="1:11" ht="15.75" customHeight="1">
      <c r="A3069" s="2" t="s">
        <v>5162</v>
      </c>
      <c r="B3069" s="1">
        <v>1995</v>
      </c>
      <c r="C3069" s="1" t="s">
        <v>595</v>
      </c>
      <c r="D3069" s="3">
        <v>5.7</v>
      </c>
      <c r="E3069" s="4">
        <v>139</v>
      </c>
      <c r="F3069" s="1">
        <v>14000000</v>
      </c>
      <c r="G3069" s="1">
        <v>2474000</v>
      </c>
      <c r="H3069" s="1" t="s">
        <v>471</v>
      </c>
      <c r="I3069" s="1">
        <v>2427</v>
      </c>
      <c r="J3069" s="1" t="s">
        <v>15</v>
      </c>
      <c r="K3069" s="1" t="s">
        <v>109</v>
      </c>
    </row>
    <row r="3070" spans="1:11" ht="15.75" customHeight="1">
      <c r="A3070" s="2" t="s">
        <v>5163</v>
      </c>
      <c r="B3070" s="1">
        <v>1988</v>
      </c>
      <c r="C3070" s="1" t="s">
        <v>2039</v>
      </c>
      <c r="D3070" s="3">
        <v>5.7</v>
      </c>
      <c r="E3070" s="4">
        <v>99</v>
      </c>
      <c r="F3070" s="1">
        <v>7000000</v>
      </c>
      <c r="G3070" s="1">
        <v>49369900</v>
      </c>
      <c r="H3070" s="1" t="s">
        <v>1069</v>
      </c>
      <c r="I3070" s="1">
        <v>36108</v>
      </c>
      <c r="J3070" s="1" t="s">
        <v>15</v>
      </c>
      <c r="K3070" s="1" t="s">
        <v>16</v>
      </c>
    </row>
    <row r="3071" spans="1:11" ht="15.75" customHeight="1">
      <c r="A3071" s="2" t="s">
        <v>5164</v>
      </c>
      <c r="B3071" s="1">
        <v>1990</v>
      </c>
      <c r="C3071" s="1" t="s">
        <v>5165</v>
      </c>
      <c r="D3071" s="3">
        <v>5.7</v>
      </c>
      <c r="E3071" s="4">
        <v>72</v>
      </c>
      <c r="F3071" s="1">
        <v>13000000</v>
      </c>
      <c r="G3071" s="1">
        <v>28501605</v>
      </c>
      <c r="H3071" s="1" t="s">
        <v>1381</v>
      </c>
      <c r="I3071" s="1">
        <v>31371</v>
      </c>
      <c r="J3071" s="1" t="s">
        <v>15</v>
      </c>
      <c r="K3071" s="1" t="s">
        <v>16</v>
      </c>
    </row>
    <row r="3072" spans="1:11" ht="15.75" customHeight="1">
      <c r="A3072" s="2" t="s">
        <v>5166</v>
      </c>
      <c r="B3072" s="1">
        <v>2013</v>
      </c>
      <c r="C3072" s="1" t="s">
        <v>2402</v>
      </c>
      <c r="D3072" s="3">
        <v>5.7</v>
      </c>
      <c r="E3072" s="4">
        <v>107</v>
      </c>
      <c r="F3072" s="1">
        <v>13000000</v>
      </c>
      <c r="G3072" s="1">
        <v>18004225</v>
      </c>
      <c r="H3072" s="1" t="s">
        <v>468</v>
      </c>
      <c r="I3072" s="1">
        <v>28573</v>
      </c>
      <c r="J3072" s="1" t="s">
        <v>15</v>
      </c>
      <c r="K3072" s="1" t="s">
        <v>16</v>
      </c>
    </row>
    <row r="3073" spans="1:11" ht="15.75" customHeight="1">
      <c r="A3073" s="2" t="s">
        <v>5167</v>
      </c>
      <c r="B3073" s="1">
        <v>2000</v>
      </c>
      <c r="C3073" s="1" t="s">
        <v>5168</v>
      </c>
      <c r="D3073" s="3">
        <v>5.7</v>
      </c>
      <c r="E3073" s="4">
        <v>81</v>
      </c>
      <c r="F3073" s="1">
        <v>10000000</v>
      </c>
      <c r="G3073" s="1">
        <v>6982680</v>
      </c>
      <c r="H3073" s="1" t="s">
        <v>224</v>
      </c>
      <c r="I3073" s="1">
        <v>6965</v>
      </c>
      <c r="J3073" s="1" t="s">
        <v>15</v>
      </c>
      <c r="K3073" s="1" t="s">
        <v>16</v>
      </c>
    </row>
    <row r="3074" spans="1:11" ht="15.75" customHeight="1">
      <c r="A3074" s="2" t="s">
        <v>5169</v>
      </c>
      <c r="B3074" s="1">
        <v>2012</v>
      </c>
      <c r="C3074" s="1" t="s">
        <v>5170</v>
      </c>
      <c r="D3074" s="3">
        <v>5.7</v>
      </c>
      <c r="E3074" s="4">
        <v>116</v>
      </c>
      <c r="F3074" s="1">
        <v>17000000</v>
      </c>
      <c r="G3074" s="1">
        <v>24397469</v>
      </c>
      <c r="H3074" s="1" t="s">
        <v>130</v>
      </c>
      <c r="I3074" s="1">
        <v>5161</v>
      </c>
      <c r="J3074" s="1" t="s">
        <v>15</v>
      </c>
      <c r="K3074" s="1" t="s">
        <v>16</v>
      </c>
    </row>
    <row r="3075" spans="1:11" ht="15.75" customHeight="1">
      <c r="A3075" s="2" t="s">
        <v>5171</v>
      </c>
      <c r="B3075" s="1">
        <v>2000</v>
      </c>
      <c r="C3075" s="1" t="s">
        <v>5172</v>
      </c>
      <c r="D3075" s="3">
        <v>5.7</v>
      </c>
      <c r="E3075" s="4">
        <v>101</v>
      </c>
      <c r="F3075" s="1">
        <v>10000000</v>
      </c>
      <c r="G3075" s="1">
        <v>1631839</v>
      </c>
      <c r="H3075" s="1" t="s">
        <v>3454</v>
      </c>
      <c r="I3075" s="1">
        <v>5936</v>
      </c>
      <c r="J3075" s="1" t="s">
        <v>15</v>
      </c>
      <c r="K3075" s="1" t="s">
        <v>16</v>
      </c>
    </row>
    <row r="3076" spans="1:11" ht="15.75" customHeight="1">
      <c r="A3076" s="2" t="s">
        <v>5173</v>
      </c>
      <c r="B3076" s="1">
        <v>2008</v>
      </c>
      <c r="C3076" s="1" t="s">
        <v>5174</v>
      </c>
      <c r="D3076" s="3">
        <v>5.7</v>
      </c>
      <c r="E3076" s="4">
        <v>107</v>
      </c>
      <c r="F3076" s="1">
        <v>10000000</v>
      </c>
      <c r="G3076" s="1">
        <v>578527</v>
      </c>
      <c r="H3076" s="1" t="s">
        <v>1778</v>
      </c>
      <c r="I3076" s="1">
        <v>20008</v>
      </c>
      <c r="J3076" s="1" t="s">
        <v>15</v>
      </c>
      <c r="K3076" s="1" t="s">
        <v>16</v>
      </c>
    </row>
    <row r="3077" spans="1:11" ht="15.75" customHeight="1">
      <c r="A3077" s="2" t="s">
        <v>5175</v>
      </c>
      <c r="B3077" s="1">
        <v>2005</v>
      </c>
      <c r="C3077" s="1" t="s">
        <v>5176</v>
      </c>
      <c r="D3077" s="3">
        <v>5.7</v>
      </c>
      <c r="E3077" s="4">
        <v>103</v>
      </c>
      <c r="F3077" s="1">
        <v>9000000</v>
      </c>
      <c r="G3077" s="1">
        <v>1530535</v>
      </c>
      <c r="H3077" s="1" t="s">
        <v>468</v>
      </c>
      <c r="I3077" s="1">
        <v>7833</v>
      </c>
      <c r="J3077" s="1" t="s">
        <v>15</v>
      </c>
      <c r="K3077" s="1" t="s">
        <v>16</v>
      </c>
    </row>
    <row r="3078" spans="1:11" ht="15.75" customHeight="1">
      <c r="A3078" s="2" t="s">
        <v>5177</v>
      </c>
      <c r="B3078" s="1">
        <v>2014</v>
      </c>
      <c r="C3078" s="1" t="s">
        <v>5178</v>
      </c>
      <c r="D3078" s="3">
        <v>5.7</v>
      </c>
      <c r="E3078" s="4">
        <v>96</v>
      </c>
      <c r="F3078" s="1">
        <v>9000000</v>
      </c>
      <c r="G3078" s="1">
        <v>162</v>
      </c>
      <c r="H3078" s="1" t="s">
        <v>1150</v>
      </c>
      <c r="I3078" s="1">
        <v>5228</v>
      </c>
      <c r="J3078" s="1" t="s">
        <v>15</v>
      </c>
      <c r="K3078" s="1" t="s">
        <v>2203</v>
      </c>
    </row>
    <row r="3079" spans="1:11" ht="15.75" customHeight="1">
      <c r="A3079" s="2" t="s">
        <v>5179</v>
      </c>
      <c r="B3079" s="1">
        <v>1999</v>
      </c>
      <c r="C3079" s="1" t="s">
        <v>5180</v>
      </c>
      <c r="D3079" s="3">
        <v>5.7</v>
      </c>
      <c r="E3079" s="4">
        <v>91</v>
      </c>
      <c r="F3079" s="1">
        <v>8000000</v>
      </c>
      <c r="G3079" s="1">
        <v>17843379</v>
      </c>
      <c r="H3079" s="1" t="s">
        <v>468</v>
      </c>
      <c r="I3079" s="1">
        <v>14904</v>
      </c>
      <c r="J3079" s="1" t="s">
        <v>15</v>
      </c>
      <c r="K3079" s="1" t="s">
        <v>16</v>
      </c>
    </row>
    <row r="3080" spans="1:11" ht="15.75" customHeight="1">
      <c r="A3080" s="2" t="s">
        <v>5181</v>
      </c>
      <c r="B3080" s="1">
        <v>2011</v>
      </c>
      <c r="C3080" s="1" t="s">
        <v>5170</v>
      </c>
      <c r="D3080" s="3">
        <v>5.7</v>
      </c>
      <c r="E3080" s="4">
        <v>112</v>
      </c>
      <c r="F3080" s="1">
        <v>6600000</v>
      </c>
      <c r="G3080" s="1">
        <v>37295394</v>
      </c>
      <c r="H3080" s="1" t="s">
        <v>45</v>
      </c>
      <c r="I3080" s="1">
        <v>7973</v>
      </c>
      <c r="J3080" s="1" t="s">
        <v>15</v>
      </c>
      <c r="K3080" s="1" t="s">
        <v>16</v>
      </c>
    </row>
    <row r="3081" spans="1:11" ht="15.75" customHeight="1">
      <c r="A3081" s="2" t="s">
        <v>5182</v>
      </c>
      <c r="B3081" s="1">
        <v>2010</v>
      </c>
      <c r="C3081" s="1" t="s">
        <v>5183</v>
      </c>
      <c r="D3081" s="3">
        <v>5.7</v>
      </c>
      <c r="E3081" s="4">
        <v>90</v>
      </c>
      <c r="F3081" s="1">
        <v>6000000</v>
      </c>
      <c r="G3081" s="1">
        <v>399611</v>
      </c>
      <c r="H3081" s="1" t="s">
        <v>211</v>
      </c>
      <c r="I3081" s="1">
        <v>1245</v>
      </c>
      <c r="J3081" s="1" t="s">
        <v>15</v>
      </c>
      <c r="K3081" s="1" t="s">
        <v>16</v>
      </c>
    </row>
    <row r="3082" spans="1:11" ht="15.75" customHeight="1">
      <c r="A3082" s="2" t="s">
        <v>5184</v>
      </c>
      <c r="B3082" s="1">
        <v>2013</v>
      </c>
      <c r="C3082" s="1" t="s">
        <v>741</v>
      </c>
      <c r="D3082" s="3">
        <v>5.7</v>
      </c>
      <c r="E3082" s="4">
        <v>90</v>
      </c>
      <c r="F3082" s="1">
        <v>4800000</v>
      </c>
      <c r="G3082" s="1">
        <v>778565</v>
      </c>
      <c r="H3082" s="1" t="s">
        <v>14</v>
      </c>
      <c r="I3082" s="1">
        <v>83234</v>
      </c>
      <c r="J3082" s="1" t="s">
        <v>15</v>
      </c>
      <c r="K3082" s="1" t="s">
        <v>236</v>
      </c>
    </row>
    <row r="3083" spans="1:11" ht="15.75" customHeight="1">
      <c r="A3083" s="2" t="s">
        <v>5090</v>
      </c>
      <c r="B3083" s="1">
        <v>2001</v>
      </c>
      <c r="C3083" s="1" t="s">
        <v>433</v>
      </c>
      <c r="D3083" s="3">
        <v>5.7</v>
      </c>
      <c r="E3083" s="4">
        <v>119</v>
      </c>
      <c r="F3083" s="1">
        <v>100000000</v>
      </c>
      <c r="G3083" s="1">
        <v>180011740</v>
      </c>
      <c r="H3083" s="1" t="s">
        <v>37</v>
      </c>
      <c r="I3083" s="1">
        <v>177729</v>
      </c>
      <c r="J3083" s="1" t="s">
        <v>15</v>
      </c>
      <c r="K3083" s="1" t="s">
        <v>16</v>
      </c>
    </row>
    <row r="3084" spans="1:11" ht="15.75" customHeight="1">
      <c r="A3084" s="2" t="s">
        <v>5109</v>
      </c>
      <c r="B3084" s="1">
        <v>2012</v>
      </c>
      <c r="C3084" s="1" t="s">
        <v>5110</v>
      </c>
      <c r="D3084" s="3">
        <v>5.7</v>
      </c>
      <c r="E3084" s="4">
        <v>102</v>
      </c>
      <c r="F3084" s="1">
        <v>68000000</v>
      </c>
      <c r="G3084" s="1">
        <v>34350553</v>
      </c>
      <c r="H3084" s="1" t="s">
        <v>2373</v>
      </c>
      <c r="I3084" s="1">
        <v>104072</v>
      </c>
      <c r="J3084" s="1" t="s">
        <v>15</v>
      </c>
      <c r="K3084" s="1" t="s">
        <v>16</v>
      </c>
    </row>
    <row r="3085" spans="1:11" ht="15.75" customHeight="1">
      <c r="A3085" s="2" t="s">
        <v>5185</v>
      </c>
      <c r="B3085" s="1">
        <v>2010</v>
      </c>
      <c r="C3085" s="1" t="s">
        <v>5186</v>
      </c>
      <c r="D3085" s="3">
        <v>5.7</v>
      </c>
      <c r="E3085" s="4">
        <v>98</v>
      </c>
      <c r="F3085" s="1">
        <v>3000000</v>
      </c>
      <c r="G3085" s="1">
        <v>84749884</v>
      </c>
      <c r="H3085" s="1" t="s">
        <v>488</v>
      </c>
      <c r="I3085" s="1">
        <v>82133</v>
      </c>
      <c r="J3085" s="1" t="s">
        <v>15</v>
      </c>
      <c r="K3085" s="1" t="s">
        <v>16</v>
      </c>
    </row>
    <row r="3086" spans="1:11" ht="15.75" customHeight="1">
      <c r="A3086" s="2" t="s">
        <v>5187</v>
      </c>
      <c r="B3086" s="1">
        <v>2013</v>
      </c>
      <c r="C3086" s="1" t="s">
        <v>3665</v>
      </c>
      <c r="D3086" s="3">
        <v>5.7</v>
      </c>
      <c r="E3086" s="4">
        <v>85</v>
      </c>
      <c r="F3086" s="1">
        <v>3000000</v>
      </c>
      <c r="G3086" s="1">
        <v>64423650</v>
      </c>
      <c r="H3086" s="1" t="s">
        <v>1727</v>
      </c>
      <c r="I3086" s="1">
        <v>139329</v>
      </c>
      <c r="J3086" s="1" t="s">
        <v>15</v>
      </c>
      <c r="K3086" s="1" t="s">
        <v>16</v>
      </c>
    </row>
    <row r="3087" spans="1:11" ht="15.75" customHeight="1">
      <c r="A3087" s="2" t="s">
        <v>5188</v>
      </c>
      <c r="B3087" s="1">
        <v>2007</v>
      </c>
      <c r="C3087" s="1" t="s">
        <v>4289</v>
      </c>
      <c r="D3087" s="3">
        <v>5.7</v>
      </c>
      <c r="E3087" s="4">
        <v>95</v>
      </c>
      <c r="F3087" s="1">
        <v>2000000</v>
      </c>
      <c r="G3087" s="1">
        <v>952620</v>
      </c>
      <c r="H3087" s="1" t="s">
        <v>488</v>
      </c>
      <c r="I3087" s="1">
        <v>40800</v>
      </c>
      <c r="J3087" s="1" t="s">
        <v>15</v>
      </c>
      <c r="K3087" s="1" t="s">
        <v>16</v>
      </c>
    </row>
    <row r="3088" spans="1:11" ht="15.75" customHeight="1">
      <c r="A3088" s="2" t="s">
        <v>5189</v>
      </c>
      <c r="B3088" s="1">
        <v>2006</v>
      </c>
      <c r="C3088" s="1" t="s">
        <v>5190</v>
      </c>
      <c r="D3088" s="3">
        <v>5.7</v>
      </c>
      <c r="E3088" s="4">
        <v>100</v>
      </c>
      <c r="F3088" s="1">
        <v>2500000</v>
      </c>
      <c r="G3088" s="1">
        <v>71904</v>
      </c>
      <c r="H3088" s="1" t="s">
        <v>87</v>
      </c>
      <c r="I3088" s="1">
        <v>806</v>
      </c>
      <c r="J3088" s="1" t="s">
        <v>15</v>
      </c>
      <c r="K3088" s="1" t="s">
        <v>16</v>
      </c>
    </row>
    <row r="3089" spans="1:11" ht="15.75" customHeight="1">
      <c r="A3089" s="2" t="s">
        <v>5191</v>
      </c>
      <c r="B3089" s="1">
        <v>1982</v>
      </c>
      <c r="C3089" s="1" t="s">
        <v>4339</v>
      </c>
      <c r="D3089" s="3">
        <v>5.7</v>
      </c>
      <c r="E3089" s="4">
        <v>91</v>
      </c>
      <c r="F3089" s="1">
        <v>4000000</v>
      </c>
      <c r="G3089" s="1">
        <v>36200000</v>
      </c>
      <c r="H3089" s="1" t="s">
        <v>589</v>
      </c>
      <c r="I3089" s="1">
        <v>31952</v>
      </c>
      <c r="J3089" s="1" t="s">
        <v>15</v>
      </c>
      <c r="K3089" s="1" t="s">
        <v>16</v>
      </c>
    </row>
    <row r="3090" spans="1:11" ht="15.75" customHeight="1">
      <c r="A3090" s="2" t="s">
        <v>5192</v>
      </c>
      <c r="B3090" s="1">
        <v>1986</v>
      </c>
      <c r="C3090" s="1" t="s">
        <v>5193</v>
      </c>
      <c r="D3090" s="3">
        <v>5.7</v>
      </c>
      <c r="E3090" s="4">
        <v>98</v>
      </c>
      <c r="F3090" s="1">
        <v>2000000</v>
      </c>
      <c r="G3090" s="1">
        <v>7369373</v>
      </c>
      <c r="H3090" s="1" t="s">
        <v>116</v>
      </c>
      <c r="I3090" s="1">
        <v>4288</v>
      </c>
      <c r="J3090" s="1" t="s">
        <v>15</v>
      </c>
      <c r="K3090" s="1" t="s">
        <v>121</v>
      </c>
    </row>
    <row r="3091" spans="1:11" ht="15.75" customHeight="1">
      <c r="A3091" s="2" t="s">
        <v>5194</v>
      </c>
      <c r="B3091" s="1">
        <v>2012</v>
      </c>
      <c r="C3091" s="1" t="s">
        <v>5195</v>
      </c>
      <c r="D3091" s="3">
        <v>5.7</v>
      </c>
      <c r="E3091" s="4">
        <v>106</v>
      </c>
      <c r="F3091" s="1">
        <v>2000000</v>
      </c>
      <c r="G3091" s="1">
        <v>2436</v>
      </c>
      <c r="H3091" s="1" t="s">
        <v>5196</v>
      </c>
      <c r="I3091" s="1">
        <v>344</v>
      </c>
      <c r="J3091" s="1" t="s">
        <v>15</v>
      </c>
      <c r="K3091" s="1" t="s">
        <v>16</v>
      </c>
    </row>
    <row r="3092" spans="1:11" ht="15.75" customHeight="1">
      <c r="A3092" s="2" t="s">
        <v>5197</v>
      </c>
      <c r="B3092" s="1">
        <v>2012</v>
      </c>
      <c r="C3092" s="1" t="s">
        <v>5198</v>
      </c>
      <c r="D3092" s="3">
        <v>5.7</v>
      </c>
      <c r="E3092" s="4">
        <v>83</v>
      </c>
      <c r="F3092" s="1">
        <v>1500000</v>
      </c>
      <c r="G3092" s="1">
        <v>1521</v>
      </c>
      <c r="H3092" s="1" t="s">
        <v>511</v>
      </c>
      <c r="I3092" s="1">
        <v>1231</v>
      </c>
      <c r="J3092" s="1" t="s">
        <v>15</v>
      </c>
      <c r="K3092" s="1" t="s">
        <v>288</v>
      </c>
    </row>
    <row r="3093" spans="1:11" ht="15.75" customHeight="1">
      <c r="A3093" s="2" t="s">
        <v>5199</v>
      </c>
      <c r="B3093" s="1">
        <v>2012</v>
      </c>
      <c r="C3093" s="1" t="s">
        <v>5200</v>
      </c>
      <c r="D3093" s="3">
        <v>5.7</v>
      </c>
      <c r="E3093" s="4">
        <v>80</v>
      </c>
      <c r="F3093" s="1">
        <v>427000</v>
      </c>
      <c r="G3093" s="1">
        <v>2833383</v>
      </c>
      <c r="H3093" s="1" t="s">
        <v>130</v>
      </c>
      <c r="I3093" s="1">
        <v>910</v>
      </c>
      <c r="J3093" s="1" t="s">
        <v>15</v>
      </c>
      <c r="K3093" s="1" t="s">
        <v>16</v>
      </c>
    </row>
    <row r="3094" spans="1:11" ht="15.75" customHeight="1">
      <c r="A3094" s="2" t="s">
        <v>5201</v>
      </c>
      <c r="B3094" s="1">
        <v>2014</v>
      </c>
      <c r="C3094" s="1" t="s">
        <v>5202</v>
      </c>
      <c r="D3094" s="3">
        <v>5.7</v>
      </c>
      <c r="E3094" s="4">
        <v>83</v>
      </c>
      <c r="F3094" s="1">
        <v>1000000</v>
      </c>
      <c r="G3094" s="1">
        <v>31537320</v>
      </c>
      <c r="H3094" s="1" t="s">
        <v>116</v>
      </c>
      <c r="I3094" s="1">
        <v>44329</v>
      </c>
      <c r="J3094" s="1" t="s">
        <v>15</v>
      </c>
      <c r="K3094" s="1" t="s">
        <v>16</v>
      </c>
    </row>
    <row r="3095" spans="1:11" ht="15.75" customHeight="1">
      <c r="A3095" s="2" t="s">
        <v>5203</v>
      </c>
      <c r="B3095" s="1">
        <v>2011</v>
      </c>
      <c r="C3095" s="1" t="s">
        <v>5204</v>
      </c>
      <c r="D3095" s="3">
        <v>5.7</v>
      </c>
      <c r="E3095" s="4">
        <v>100</v>
      </c>
      <c r="F3095" s="1">
        <v>930000</v>
      </c>
      <c r="G3095" s="1">
        <v>20186</v>
      </c>
      <c r="H3095" s="1" t="s">
        <v>521</v>
      </c>
      <c r="I3095" s="1">
        <v>6025</v>
      </c>
      <c r="J3095" s="1" t="s">
        <v>15</v>
      </c>
      <c r="K3095" s="1" t="s">
        <v>16</v>
      </c>
    </row>
    <row r="3096" spans="1:11" ht="15.75" customHeight="1">
      <c r="A3096" s="2" t="s">
        <v>5205</v>
      </c>
      <c r="B3096" s="1">
        <v>2003</v>
      </c>
      <c r="C3096" s="1" t="s">
        <v>5206</v>
      </c>
      <c r="D3096" s="3">
        <v>5.7</v>
      </c>
      <c r="E3096" s="4">
        <v>79</v>
      </c>
      <c r="F3096" s="1">
        <v>500000</v>
      </c>
      <c r="G3096" s="1">
        <v>30500882</v>
      </c>
      <c r="H3096" s="1" t="s">
        <v>5207</v>
      </c>
      <c r="I3096" s="1">
        <v>42256</v>
      </c>
      <c r="J3096" s="1" t="s">
        <v>15</v>
      </c>
      <c r="K3096" s="1" t="s">
        <v>16</v>
      </c>
    </row>
    <row r="3097" spans="1:11" ht="15.75" customHeight="1">
      <c r="A3097" s="2" t="s">
        <v>5208</v>
      </c>
      <c r="B3097" s="1">
        <v>2007</v>
      </c>
      <c r="C3097" s="1" t="s">
        <v>1988</v>
      </c>
      <c r="D3097" s="3">
        <v>5.7</v>
      </c>
      <c r="E3097" s="4">
        <v>100</v>
      </c>
      <c r="F3097" s="1">
        <v>500000</v>
      </c>
      <c r="G3097" s="1">
        <v>31937</v>
      </c>
      <c r="H3097" s="1" t="s">
        <v>149</v>
      </c>
      <c r="I3097" s="1">
        <v>1358</v>
      </c>
      <c r="J3097" s="1" t="s">
        <v>15</v>
      </c>
      <c r="K3097" s="1" t="s">
        <v>16</v>
      </c>
    </row>
    <row r="3098" spans="1:11" ht="15.75" customHeight="1">
      <c r="A3098" s="2" t="s">
        <v>5130</v>
      </c>
      <c r="B3098" s="1">
        <v>2014</v>
      </c>
      <c r="C3098" s="1" t="s">
        <v>881</v>
      </c>
      <c r="D3098" s="3">
        <v>5.7</v>
      </c>
      <c r="E3098" s="4">
        <v>109</v>
      </c>
      <c r="F3098" s="1">
        <v>35000000</v>
      </c>
      <c r="G3098" s="1">
        <v>10499968</v>
      </c>
      <c r="H3098" s="1" t="s">
        <v>21</v>
      </c>
      <c r="I3098" s="1">
        <v>47502</v>
      </c>
      <c r="J3098" s="1" t="s">
        <v>15</v>
      </c>
      <c r="K3098" s="1" t="s">
        <v>16</v>
      </c>
    </row>
    <row r="3099" spans="1:11" ht="15.75" customHeight="1">
      <c r="A3099" s="2" t="s">
        <v>5209</v>
      </c>
      <c r="B3099" s="1">
        <v>2011</v>
      </c>
      <c r="C3099" s="1" t="s">
        <v>424</v>
      </c>
      <c r="D3099" s="3">
        <v>5.6</v>
      </c>
      <c r="E3099" s="4">
        <v>123</v>
      </c>
      <c r="F3099" s="1">
        <v>200000000</v>
      </c>
      <c r="G3099" s="1">
        <v>116593191</v>
      </c>
      <c r="H3099" s="1" t="s">
        <v>162</v>
      </c>
      <c r="I3099" s="1">
        <v>223393</v>
      </c>
      <c r="J3099" s="1" t="s">
        <v>15</v>
      </c>
      <c r="K3099" s="1" t="s">
        <v>16</v>
      </c>
    </row>
    <row r="3100" spans="1:11" ht="15.75" customHeight="1">
      <c r="A3100" s="2" t="s">
        <v>5210</v>
      </c>
      <c r="B3100" s="1">
        <v>2006</v>
      </c>
      <c r="C3100" s="1" t="s">
        <v>169</v>
      </c>
      <c r="D3100" s="3">
        <v>5.6</v>
      </c>
      <c r="E3100" s="4">
        <v>98</v>
      </c>
      <c r="F3100" s="1">
        <v>160000000</v>
      </c>
      <c r="G3100" s="1">
        <v>60655503</v>
      </c>
      <c r="H3100" s="1" t="s">
        <v>678</v>
      </c>
      <c r="I3100" s="1">
        <v>82380</v>
      </c>
      <c r="J3100" s="1" t="s">
        <v>15</v>
      </c>
      <c r="K3100" s="1" t="s">
        <v>16</v>
      </c>
    </row>
    <row r="3101" spans="1:11" ht="15.75" customHeight="1">
      <c r="A3101" s="2" t="s">
        <v>5211</v>
      </c>
      <c r="B3101" s="1">
        <v>2013</v>
      </c>
      <c r="C3101" s="1" t="s">
        <v>2050</v>
      </c>
      <c r="D3101" s="3">
        <v>5.6</v>
      </c>
      <c r="E3101" s="4">
        <v>96</v>
      </c>
      <c r="F3101" s="1">
        <v>130000000</v>
      </c>
      <c r="G3101" s="1">
        <v>33592415</v>
      </c>
      <c r="H3101" s="1" t="s">
        <v>5212</v>
      </c>
      <c r="I3101" s="1">
        <v>91640</v>
      </c>
      <c r="J3101" s="1" t="s">
        <v>15</v>
      </c>
      <c r="K3101" s="1" t="s">
        <v>16</v>
      </c>
    </row>
    <row r="3102" spans="1:11" ht="15.75" customHeight="1">
      <c r="A3102" s="2" t="s">
        <v>5213</v>
      </c>
      <c r="B3102" s="1">
        <v>2007</v>
      </c>
      <c r="C3102" s="1" t="s">
        <v>3405</v>
      </c>
      <c r="D3102" s="3">
        <v>5.6</v>
      </c>
      <c r="E3102" s="4">
        <v>92</v>
      </c>
      <c r="F3102" s="1">
        <v>130000000</v>
      </c>
      <c r="G3102" s="1">
        <v>131920333</v>
      </c>
      <c r="H3102" s="1" t="s">
        <v>37</v>
      </c>
      <c r="I3102" s="1">
        <v>213275</v>
      </c>
      <c r="J3102" s="1" t="s">
        <v>15</v>
      </c>
      <c r="K3102" s="1" t="s">
        <v>16</v>
      </c>
    </row>
    <row r="3103" spans="1:11" ht="15.75" customHeight="1">
      <c r="A3103" s="2" t="s">
        <v>5214</v>
      </c>
      <c r="B3103" s="1">
        <v>1995</v>
      </c>
      <c r="C3103" s="1" t="s">
        <v>2039</v>
      </c>
      <c r="D3103" s="3">
        <v>5.6</v>
      </c>
      <c r="E3103" s="4">
        <v>124</v>
      </c>
      <c r="F3103" s="1">
        <v>98000000</v>
      </c>
      <c r="G3103" s="1">
        <v>11000000</v>
      </c>
      <c r="H3103" s="1" t="s">
        <v>1547</v>
      </c>
      <c r="I3103" s="1">
        <v>21102</v>
      </c>
      <c r="J3103" s="1" t="s">
        <v>15</v>
      </c>
      <c r="K3103" s="1" t="s">
        <v>16</v>
      </c>
    </row>
    <row r="3104" spans="1:11" ht="15.75" customHeight="1">
      <c r="A3104" s="2" t="s">
        <v>5215</v>
      </c>
      <c r="B3104" s="1">
        <v>2015</v>
      </c>
      <c r="C3104" s="1" t="s">
        <v>1176</v>
      </c>
      <c r="D3104" s="3">
        <v>5.6</v>
      </c>
      <c r="E3104" s="4">
        <v>106</v>
      </c>
      <c r="F3104" s="1">
        <v>88000000</v>
      </c>
      <c r="G3104" s="1">
        <v>78747585</v>
      </c>
      <c r="H3104" s="1" t="s">
        <v>5216</v>
      </c>
      <c r="I3104" s="1">
        <v>89770</v>
      </c>
      <c r="J3104" s="1" t="s">
        <v>15</v>
      </c>
      <c r="K3104" s="1" t="s">
        <v>16</v>
      </c>
    </row>
    <row r="3105" spans="1:11" ht="15.75" customHeight="1">
      <c r="A3105" s="2" t="s">
        <v>5217</v>
      </c>
      <c r="B3105" s="1">
        <v>2000</v>
      </c>
      <c r="C3105" s="1" t="s">
        <v>204</v>
      </c>
      <c r="D3105" s="3">
        <v>5.6</v>
      </c>
      <c r="E3105" s="4">
        <v>114</v>
      </c>
      <c r="F3105" s="1">
        <v>90000000</v>
      </c>
      <c r="G3105" s="1">
        <v>60874615</v>
      </c>
      <c r="H3105" s="1" t="s">
        <v>325</v>
      </c>
      <c r="I3105" s="1">
        <v>60467</v>
      </c>
      <c r="J3105" s="1" t="s">
        <v>15</v>
      </c>
      <c r="K3105" s="1" t="s">
        <v>16</v>
      </c>
    </row>
    <row r="3106" spans="1:11" ht="15.75" customHeight="1">
      <c r="A3106" s="2" t="s">
        <v>5218</v>
      </c>
      <c r="B3106" s="1">
        <v>2012</v>
      </c>
      <c r="C3106" s="1" t="s">
        <v>3589</v>
      </c>
      <c r="D3106" s="3">
        <v>5.6</v>
      </c>
      <c r="E3106" s="4">
        <v>106</v>
      </c>
      <c r="F3106" s="1">
        <v>85000000</v>
      </c>
      <c r="G3106" s="1">
        <v>64933670</v>
      </c>
      <c r="H3106" s="1" t="s">
        <v>4970</v>
      </c>
      <c r="I3106" s="1">
        <v>70838</v>
      </c>
      <c r="J3106" s="1" t="s">
        <v>15</v>
      </c>
      <c r="K3106" s="1" t="s">
        <v>16</v>
      </c>
    </row>
    <row r="3107" spans="1:11" ht="15.75" customHeight="1">
      <c r="A3107" s="2" t="s">
        <v>5219</v>
      </c>
      <c r="B3107" s="1">
        <v>2008</v>
      </c>
      <c r="C3107" s="1" t="s">
        <v>2572</v>
      </c>
      <c r="D3107" s="3">
        <v>5.6</v>
      </c>
      <c r="E3107" s="4">
        <v>88</v>
      </c>
      <c r="F3107" s="1">
        <v>80000000</v>
      </c>
      <c r="G3107" s="1">
        <v>120136047</v>
      </c>
      <c r="H3107" s="1" t="s">
        <v>468</v>
      </c>
      <c r="I3107" s="1">
        <v>48500</v>
      </c>
      <c r="J3107" s="1" t="s">
        <v>15</v>
      </c>
      <c r="K3107" s="1" t="s">
        <v>135</v>
      </c>
    </row>
    <row r="3108" spans="1:11" ht="15.75" customHeight="1">
      <c r="A3108" s="2" t="s">
        <v>5220</v>
      </c>
      <c r="B3108" s="1">
        <v>2006</v>
      </c>
      <c r="C3108" s="1" t="s">
        <v>2015</v>
      </c>
      <c r="D3108" s="3">
        <v>5.6</v>
      </c>
      <c r="E3108" s="4">
        <v>93</v>
      </c>
      <c r="F3108" s="1">
        <v>65000000</v>
      </c>
      <c r="G3108" s="1">
        <v>82226474</v>
      </c>
      <c r="H3108" s="1" t="s">
        <v>5221</v>
      </c>
      <c r="I3108" s="1">
        <v>65499</v>
      </c>
      <c r="J3108" s="1" t="s">
        <v>15</v>
      </c>
      <c r="K3108" s="1" t="s">
        <v>16</v>
      </c>
    </row>
    <row r="3109" spans="1:11" ht="15.75" customHeight="1">
      <c r="A3109" s="2" t="s">
        <v>5222</v>
      </c>
      <c r="B3109" s="1">
        <v>1998</v>
      </c>
      <c r="C3109" s="1" t="s">
        <v>2170</v>
      </c>
      <c r="D3109" s="3">
        <v>5.6</v>
      </c>
      <c r="E3109" s="4">
        <v>114</v>
      </c>
      <c r="F3109" s="1">
        <v>90000000</v>
      </c>
      <c r="G3109" s="1">
        <v>50628009</v>
      </c>
      <c r="H3109" s="1" t="s">
        <v>5223</v>
      </c>
      <c r="I3109" s="1">
        <v>22955</v>
      </c>
      <c r="J3109" s="1" t="s">
        <v>15</v>
      </c>
      <c r="K3109" s="1" t="s">
        <v>16</v>
      </c>
    </row>
    <row r="3110" spans="1:11" ht="15.75" customHeight="1">
      <c r="A3110" s="2" t="s">
        <v>5224</v>
      </c>
      <c r="B3110" s="1">
        <v>2003</v>
      </c>
      <c r="C3110" s="1" t="s">
        <v>1554</v>
      </c>
      <c r="D3110" s="3">
        <v>5.6</v>
      </c>
      <c r="E3110" s="4">
        <v>116</v>
      </c>
      <c r="F3110" s="1">
        <v>80000000</v>
      </c>
      <c r="G3110" s="1">
        <v>19480739</v>
      </c>
      <c r="H3110" s="1" t="s">
        <v>162</v>
      </c>
      <c r="I3110" s="1">
        <v>53057</v>
      </c>
      <c r="J3110" s="1" t="s">
        <v>15</v>
      </c>
      <c r="K3110" s="1" t="s">
        <v>16</v>
      </c>
    </row>
    <row r="3111" spans="1:11" ht="15.75" customHeight="1">
      <c r="A3111" s="2" t="s">
        <v>5225</v>
      </c>
      <c r="B3111" s="1">
        <v>2014</v>
      </c>
      <c r="C3111" s="1" t="s">
        <v>3044</v>
      </c>
      <c r="D3111" s="3">
        <v>5.6</v>
      </c>
      <c r="E3111" s="4">
        <v>105</v>
      </c>
      <c r="F3111" s="1">
        <v>80000000</v>
      </c>
      <c r="G3111" s="1">
        <v>23219748</v>
      </c>
      <c r="H3111" s="1" t="s">
        <v>2381</v>
      </c>
      <c r="I3111" s="1">
        <v>84508</v>
      </c>
      <c r="J3111" s="1" t="s">
        <v>15</v>
      </c>
      <c r="K3111" s="1" t="s">
        <v>288</v>
      </c>
    </row>
    <row r="3112" spans="1:11" ht="15.75" customHeight="1">
      <c r="A3112" s="2" t="s">
        <v>5226</v>
      </c>
      <c r="B3112" s="1">
        <v>2008</v>
      </c>
      <c r="C3112" s="1" t="s">
        <v>2355</v>
      </c>
      <c r="D3112" s="3">
        <v>5.6</v>
      </c>
      <c r="E3112" s="4">
        <v>112</v>
      </c>
      <c r="F3112" s="1">
        <v>70000000</v>
      </c>
      <c r="G3112" s="1">
        <v>70224196</v>
      </c>
      <c r="H3112" s="1" t="s">
        <v>5227</v>
      </c>
      <c r="I3112" s="1">
        <v>59352</v>
      </c>
      <c r="J3112" s="1" t="s">
        <v>15</v>
      </c>
      <c r="K3112" s="1" t="s">
        <v>16</v>
      </c>
    </row>
    <row r="3113" spans="1:11" ht="15.75" customHeight="1">
      <c r="A3113" s="2" t="s">
        <v>5228</v>
      </c>
      <c r="B3113" s="1">
        <v>2006</v>
      </c>
      <c r="C3113" s="1" t="s">
        <v>337</v>
      </c>
      <c r="D3113" s="3">
        <v>5.6</v>
      </c>
      <c r="E3113" s="4">
        <v>110</v>
      </c>
      <c r="F3113" s="1">
        <v>70000000</v>
      </c>
      <c r="G3113" s="1">
        <v>42272747</v>
      </c>
      <c r="H3113" s="1" t="s">
        <v>5229</v>
      </c>
      <c r="I3113" s="1">
        <v>78635</v>
      </c>
      <c r="J3113" s="1" t="s">
        <v>15</v>
      </c>
      <c r="K3113" s="1" t="s">
        <v>16</v>
      </c>
    </row>
    <row r="3114" spans="1:11" ht="15.75" customHeight="1">
      <c r="A3114" s="2" t="s">
        <v>5230</v>
      </c>
      <c r="B3114" s="1">
        <v>2004</v>
      </c>
      <c r="C3114" s="1" t="s">
        <v>3044</v>
      </c>
      <c r="D3114" s="3">
        <v>5.6</v>
      </c>
      <c r="E3114" s="4">
        <v>109</v>
      </c>
      <c r="F3114" s="1">
        <v>60000000</v>
      </c>
      <c r="G3114" s="1">
        <v>80281096</v>
      </c>
      <c r="H3114" s="1" t="s">
        <v>3052</v>
      </c>
      <c r="I3114" s="1">
        <v>143628</v>
      </c>
      <c r="J3114" s="1" t="s">
        <v>15</v>
      </c>
      <c r="K3114" s="1" t="s">
        <v>16</v>
      </c>
    </row>
    <row r="3115" spans="1:11" ht="15.75" customHeight="1">
      <c r="A3115" s="2" t="s">
        <v>5231</v>
      </c>
      <c r="B3115" s="1">
        <v>2002</v>
      </c>
      <c r="C3115" s="1" t="s">
        <v>1354</v>
      </c>
      <c r="D3115" s="3">
        <v>5.6</v>
      </c>
      <c r="E3115" s="4">
        <v>116</v>
      </c>
      <c r="F3115" s="1">
        <v>70000000</v>
      </c>
      <c r="G3115" s="1">
        <v>30157016</v>
      </c>
      <c r="H3115" s="1" t="s">
        <v>3010</v>
      </c>
      <c r="I3115" s="1">
        <v>39659</v>
      </c>
      <c r="J3115" s="1" t="s">
        <v>15</v>
      </c>
      <c r="K3115" s="1" t="s">
        <v>16</v>
      </c>
    </row>
    <row r="3116" spans="1:11" ht="15.75" customHeight="1">
      <c r="A3116" s="2" t="s">
        <v>5232</v>
      </c>
      <c r="B3116" s="1">
        <v>2013</v>
      </c>
      <c r="C3116" s="1" t="s">
        <v>5233</v>
      </c>
      <c r="D3116" s="3">
        <v>5.6</v>
      </c>
      <c r="E3116" s="4">
        <v>88</v>
      </c>
      <c r="F3116" s="1">
        <v>70000000</v>
      </c>
      <c r="G3116" s="1">
        <v>8460990</v>
      </c>
      <c r="H3116" s="1" t="s">
        <v>5234</v>
      </c>
      <c r="I3116" s="1">
        <v>5116</v>
      </c>
      <c r="J3116" s="1" t="s">
        <v>15</v>
      </c>
      <c r="K3116" s="1" t="s">
        <v>16</v>
      </c>
    </row>
    <row r="3117" spans="1:11" ht="15.75" customHeight="1">
      <c r="A3117" s="2" t="s">
        <v>5235</v>
      </c>
      <c r="B3117" s="1">
        <v>1995</v>
      </c>
      <c r="C3117" s="1" t="s">
        <v>5236</v>
      </c>
      <c r="D3117" s="3">
        <v>5.6</v>
      </c>
      <c r="E3117" s="4">
        <v>105</v>
      </c>
      <c r="F3117" s="1">
        <v>68000000</v>
      </c>
      <c r="G3117" s="1">
        <v>35324232</v>
      </c>
      <c r="H3117" s="1" t="s">
        <v>2841</v>
      </c>
      <c r="I3117" s="1">
        <v>32224</v>
      </c>
      <c r="J3117" s="1" t="s">
        <v>15</v>
      </c>
      <c r="K3117" s="1" t="s">
        <v>16</v>
      </c>
    </row>
    <row r="3118" spans="1:11" ht="15.75" customHeight="1">
      <c r="A3118" s="2" t="s">
        <v>5237</v>
      </c>
      <c r="B3118" s="1">
        <v>2006</v>
      </c>
      <c r="C3118" s="1" t="s">
        <v>204</v>
      </c>
      <c r="D3118" s="3">
        <v>5.6</v>
      </c>
      <c r="E3118" s="4">
        <v>121</v>
      </c>
      <c r="F3118" s="1">
        <v>50000000</v>
      </c>
      <c r="G3118" s="1">
        <v>22518325</v>
      </c>
      <c r="H3118" s="1" t="s">
        <v>74</v>
      </c>
      <c r="I3118" s="1">
        <v>63363</v>
      </c>
      <c r="J3118" s="1" t="s">
        <v>15</v>
      </c>
      <c r="K3118" s="1" t="s">
        <v>135</v>
      </c>
    </row>
    <row r="3119" spans="1:11" ht="15.75" customHeight="1">
      <c r="A3119" s="2" t="s">
        <v>5238</v>
      </c>
      <c r="B3119" s="1">
        <v>2005</v>
      </c>
      <c r="C3119" s="1" t="s">
        <v>518</v>
      </c>
      <c r="D3119" s="3">
        <v>5.6</v>
      </c>
      <c r="E3119" s="4">
        <v>103</v>
      </c>
      <c r="F3119" s="1">
        <v>30000000</v>
      </c>
      <c r="G3119" s="1">
        <v>25472967</v>
      </c>
      <c r="H3119" s="1" t="s">
        <v>2881</v>
      </c>
      <c r="I3119" s="1">
        <v>44966</v>
      </c>
      <c r="J3119" s="1" t="s">
        <v>15</v>
      </c>
      <c r="K3119" s="1" t="s">
        <v>16</v>
      </c>
    </row>
    <row r="3120" spans="1:11" ht="15.75" customHeight="1">
      <c r="A3120" s="2" t="s">
        <v>5239</v>
      </c>
      <c r="B3120" s="1">
        <v>2012</v>
      </c>
      <c r="C3120" s="1" t="s">
        <v>3612</v>
      </c>
      <c r="D3120" s="3">
        <v>5.6</v>
      </c>
      <c r="E3120" s="4">
        <v>116</v>
      </c>
      <c r="F3120" s="1">
        <v>70000000</v>
      </c>
      <c r="G3120" s="1">
        <v>36931089</v>
      </c>
      <c r="H3120" s="1" t="s">
        <v>521</v>
      </c>
      <c r="I3120" s="1">
        <v>70681</v>
      </c>
      <c r="J3120" s="1" t="s">
        <v>15</v>
      </c>
      <c r="K3120" s="1" t="s">
        <v>16</v>
      </c>
    </row>
    <row r="3121" spans="1:11" ht="15.75" customHeight="1">
      <c r="A3121" s="2" t="s">
        <v>5240</v>
      </c>
      <c r="B3121" s="1">
        <v>1996</v>
      </c>
      <c r="C3121" s="1" t="s">
        <v>2650</v>
      </c>
      <c r="D3121" s="3">
        <v>5.6</v>
      </c>
      <c r="E3121" s="4">
        <v>95</v>
      </c>
      <c r="F3121" s="1">
        <v>54000000</v>
      </c>
      <c r="G3121" s="1">
        <v>128769345</v>
      </c>
      <c r="H3121" s="1" t="s">
        <v>4648</v>
      </c>
      <c r="I3121" s="1">
        <v>86556</v>
      </c>
      <c r="J3121" s="1" t="s">
        <v>15</v>
      </c>
      <c r="K3121" s="1" t="s">
        <v>16</v>
      </c>
    </row>
    <row r="3122" spans="1:11" ht="15.75" customHeight="1">
      <c r="A3122" s="2" t="s">
        <v>5241</v>
      </c>
      <c r="B3122" s="1">
        <v>1996</v>
      </c>
      <c r="C3122" s="1" t="s">
        <v>670</v>
      </c>
      <c r="D3122" s="3">
        <v>5.6</v>
      </c>
      <c r="E3122" s="4">
        <v>107</v>
      </c>
      <c r="F3122" s="1">
        <v>50000000</v>
      </c>
      <c r="G3122" s="1">
        <v>20550712</v>
      </c>
      <c r="H3122" s="1" t="s">
        <v>990</v>
      </c>
      <c r="I3122" s="1">
        <v>40346</v>
      </c>
      <c r="J3122" s="1" t="s">
        <v>15</v>
      </c>
      <c r="K3122" s="1" t="s">
        <v>16</v>
      </c>
    </row>
    <row r="3123" spans="1:11" ht="15.75" customHeight="1">
      <c r="A3123" s="2" t="s">
        <v>5242</v>
      </c>
      <c r="B3123" s="1">
        <v>2009</v>
      </c>
      <c r="C3123" s="1" t="s">
        <v>5243</v>
      </c>
      <c r="D3123" s="3">
        <v>5.6</v>
      </c>
      <c r="E3123" s="4">
        <v>107</v>
      </c>
      <c r="F3123" s="1">
        <v>55000000</v>
      </c>
      <c r="G3123" s="1">
        <v>16088610</v>
      </c>
      <c r="H3123" s="1" t="s">
        <v>3319</v>
      </c>
      <c r="I3123" s="1">
        <v>10417</v>
      </c>
      <c r="J3123" s="1" t="s">
        <v>15</v>
      </c>
      <c r="K3123" s="1" t="s">
        <v>16</v>
      </c>
    </row>
    <row r="3124" spans="1:11" ht="15.75" customHeight="1">
      <c r="A3124" s="2" t="s">
        <v>5244</v>
      </c>
      <c r="B3124" s="1">
        <v>2006</v>
      </c>
      <c r="C3124" s="1" t="s">
        <v>250</v>
      </c>
      <c r="D3124" s="3">
        <v>5.6</v>
      </c>
      <c r="E3124" s="4">
        <v>110</v>
      </c>
      <c r="F3124" s="1">
        <v>54000000</v>
      </c>
      <c r="G3124" s="1">
        <v>75604320</v>
      </c>
      <c r="H3124" s="1" t="s">
        <v>149</v>
      </c>
      <c r="I3124" s="1">
        <v>68417</v>
      </c>
      <c r="J3124" s="1" t="s">
        <v>15</v>
      </c>
      <c r="K3124" s="1" t="s">
        <v>16</v>
      </c>
    </row>
    <row r="3125" spans="1:11" ht="15.75" customHeight="1">
      <c r="A3125" s="2" t="s">
        <v>5245</v>
      </c>
      <c r="B3125" s="1">
        <v>2006</v>
      </c>
      <c r="C3125" s="1" t="s">
        <v>3096</v>
      </c>
      <c r="D3125" s="3">
        <v>5.6</v>
      </c>
      <c r="E3125" s="4">
        <v>90</v>
      </c>
      <c r="F3125" s="1">
        <v>51000000</v>
      </c>
      <c r="G3125" s="1">
        <v>72601713</v>
      </c>
      <c r="H3125" s="1" t="s">
        <v>828</v>
      </c>
      <c r="I3125" s="1">
        <v>21396</v>
      </c>
      <c r="J3125" s="1" t="s">
        <v>15</v>
      </c>
      <c r="K3125" s="1" t="s">
        <v>135</v>
      </c>
    </row>
    <row r="3126" spans="1:11" ht="15.75" customHeight="1">
      <c r="A3126" s="2" t="s">
        <v>5246</v>
      </c>
      <c r="B3126" s="1">
        <v>2006</v>
      </c>
      <c r="C3126" s="1" t="s">
        <v>3295</v>
      </c>
      <c r="D3126" s="3">
        <v>5.6</v>
      </c>
      <c r="E3126" s="4">
        <v>95</v>
      </c>
      <c r="F3126" s="1">
        <v>50000000</v>
      </c>
      <c r="G3126" s="1">
        <v>88658172</v>
      </c>
      <c r="H3126" s="1" t="s">
        <v>149</v>
      </c>
      <c r="I3126" s="1">
        <v>58412</v>
      </c>
      <c r="J3126" s="1" t="s">
        <v>15</v>
      </c>
      <c r="K3126" s="1" t="s">
        <v>16</v>
      </c>
    </row>
    <row r="3127" spans="1:11" ht="15.75" customHeight="1">
      <c r="A3127" s="2" t="s">
        <v>5247</v>
      </c>
      <c r="B3127" s="1">
        <v>2011</v>
      </c>
      <c r="C3127" s="1" t="s">
        <v>1330</v>
      </c>
      <c r="D3127" s="3">
        <v>5.6</v>
      </c>
      <c r="E3127" s="4">
        <v>102</v>
      </c>
      <c r="F3127" s="1">
        <v>49900000</v>
      </c>
      <c r="G3127" s="1">
        <v>21557240</v>
      </c>
      <c r="H3127" s="1" t="s">
        <v>248</v>
      </c>
      <c r="I3127" s="1">
        <v>85237</v>
      </c>
      <c r="J3127" s="1" t="s">
        <v>15</v>
      </c>
      <c r="K3127" s="1" t="s">
        <v>16</v>
      </c>
    </row>
    <row r="3128" spans="1:11" ht="15.75" customHeight="1">
      <c r="A3128" s="2" t="s">
        <v>5248</v>
      </c>
      <c r="B3128" s="1">
        <v>2000</v>
      </c>
      <c r="C3128" s="1" t="s">
        <v>1588</v>
      </c>
      <c r="D3128" s="3">
        <v>5.6</v>
      </c>
      <c r="E3128" s="4">
        <v>87</v>
      </c>
      <c r="F3128" s="1">
        <v>50000000</v>
      </c>
      <c r="G3128" s="1">
        <v>6291602</v>
      </c>
      <c r="H3128" s="1" t="s">
        <v>3825</v>
      </c>
      <c r="I3128" s="1">
        <v>8070</v>
      </c>
      <c r="J3128" s="1" t="s">
        <v>15</v>
      </c>
      <c r="K3128" s="1" t="s">
        <v>16</v>
      </c>
    </row>
    <row r="3129" spans="1:11" ht="15.75" customHeight="1">
      <c r="A3129" s="2" t="s">
        <v>5249</v>
      </c>
      <c r="B3129" s="1">
        <v>2000</v>
      </c>
      <c r="C3129" s="1" t="s">
        <v>5250</v>
      </c>
      <c r="D3129" s="3">
        <v>5.6</v>
      </c>
      <c r="E3129" s="4">
        <v>107</v>
      </c>
      <c r="F3129" s="1">
        <v>45000000</v>
      </c>
      <c r="G3129" s="1">
        <v>60786269</v>
      </c>
      <c r="H3129" s="1" t="s">
        <v>1058</v>
      </c>
      <c r="I3129" s="1">
        <v>90539</v>
      </c>
      <c r="J3129" s="1" t="s">
        <v>15</v>
      </c>
      <c r="K3129" s="1" t="s">
        <v>16</v>
      </c>
    </row>
    <row r="3130" spans="1:11" ht="15.75" customHeight="1">
      <c r="A3130" s="2" t="s">
        <v>5251</v>
      </c>
      <c r="B3130" s="1">
        <v>2005</v>
      </c>
      <c r="C3130" s="1" t="s">
        <v>4006</v>
      </c>
      <c r="D3130" s="3">
        <v>5.6</v>
      </c>
      <c r="E3130" s="4">
        <v>95</v>
      </c>
      <c r="F3130" s="1">
        <v>45000000</v>
      </c>
      <c r="G3130" s="1">
        <v>52580895</v>
      </c>
      <c r="H3130" s="1" t="s">
        <v>5252</v>
      </c>
      <c r="I3130" s="1">
        <v>30255</v>
      </c>
      <c r="J3130" s="1" t="s">
        <v>15</v>
      </c>
      <c r="K3130" s="1" t="s">
        <v>16</v>
      </c>
    </row>
    <row r="3131" spans="1:11" ht="15.75" customHeight="1">
      <c r="A3131" s="2" t="s">
        <v>5253</v>
      </c>
      <c r="B3131" s="1">
        <v>2008</v>
      </c>
      <c r="C3131" s="1" t="s">
        <v>5001</v>
      </c>
      <c r="D3131" s="3">
        <v>5.6</v>
      </c>
      <c r="E3131" s="4">
        <v>101</v>
      </c>
      <c r="F3131" s="1">
        <v>70000000</v>
      </c>
      <c r="G3131" s="1">
        <v>22531698</v>
      </c>
      <c r="H3131" s="1" t="s">
        <v>37</v>
      </c>
      <c r="I3131" s="1">
        <v>81523</v>
      </c>
      <c r="J3131" s="1" t="s">
        <v>15</v>
      </c>
      <c r="K3131" s="1" t="s">
        <v>109</v>
      </c>
    </row>
    <row r="3132" spans="1:11" ht="15.75" customHeight="1">
      <c r="A3132" s="2" t="s">
        <v>5254</v>
      </c>
      <c r="B3132" s="1">
        <v>1996</v>
      </c>
      <c r="C3132" s="1" t="s">
        <v>5255</v>
      </c>
      <c r="D3132" s="3">
        <v>5.6</v>
      </c>
      <c r="E3132" s="4">
        <v>118</v>
      </c>
      <c r="F3132" s="1">
        <v>44000000</v>
      </c>
      <c r="G3132" s="1">
        <v>44834712</v>
      </c>
      <c r="H3132" s="1" t="s">
        <v>133</v>
      </c>
      <c r="I3132" s="1">
        <v>13995</v>
      </c>
      <c r="J3132" s="1" t="s">
        <v>15</v>
      </c>
      <c r="K3132" s="1" t="s">
        <v>16</v>
      </c>
    </row>
    <row r="3133" spans="1:11" ht="15.75" customHeight="1">
      <c r="A3133" s="2" t="s">
        <v>5256</v>
      </c>
      <c r="B3133" s="1">
        <v>2002</v>
      </c>
      <c r="C3133" s="1" t="s">
        <v>1866</v>
      </c>
      <c r="D3133" s="3">
        <v>5.6</v>
      </c>
      <c r="E3133" s="4">
        <v>115</v>
      </c>
      <c r="F3133" s="1">
        <v>38000000</v>
      </c>
      <c r="G3133" s="1">
        <v>39177215</v>
      </c>
      <c r="H3133" s="1" t="s">
        <v>98</v>
      </c>
      <c r="I3133" s="1">
        <v>30667</v>
      </c>
      <c r="J3133" s="1" t="s">
        <v>15</v>
      </c>
      <c r="K3133" s="1" t="s">
        <v>16</v>
      </c>
    </row>
    <row r="3134" spans="1:11" ht="15.75" customHeight="1">
      <c r="A3134" s="2" t="s">
        <v>5257</v>
      </c>
      <c r="B3134" s="1">
        <v>2001</v>
      </c>
      <c r="C3134" s="1" t="s">
        <v>4475</v>
      </c>
      <c r="D3134" s="3">
        <v>5.6</v>
      </c>
      <c r="E3134" s="4">
        <v>102</v>
      </c>
      <c r="F3134" s="1">
        <v>38000000</v>
      </c>
      <c r="G3134" s="1">
        <v>24044532</v>
      </c>
      <c r="H3134" s="1" t="s">
        <v>396</v>
      </c>
      <c r="I3134" s="1">
        <v>19686</v>
      </c>
      <c r="J3134" s="1" t="s">
        <v>15</v>
      </c>
      <c r="K3134" s="1" t="s">
        <v>16</v>
      </c>
    </row>
    <row r="3135" spans="1:11" ht="15.75" customHeight="1">
      <c r="A3135" s="2" t="s">
        <v>5258</v>
      </c>
      <c r="B3135" s="1">
        <v>2010</v>
      </c>
      <c r="C3135" s="1" t="s">
        <v>808</v>
      </c>
      <c r="D3135" s="3">
        <v>5.6</v>
      </c>
      <c r="E3135" s="4">
        <v>107</v>
      </c>
      <c r="F3135" s="1">
        <v>37000000</v>
      </c>
      <c r="G3135" s="1">
        <v>44867349</v>
      </c>
      <c r="H3135" s="1" t="s">
        <v>1642</v>
      </c>
      <c r="I3135" s="1">
        <v>75347</v>
      </c>
      <c r="J3135" s="1" t="s">
        <v>15</v>
      </c>
      <c r="K3135" s="1" t="s">
        <v>16</v>
      </c>
    </row>
    <row r="3136" spans="1:11" ht="15.75" customHeight="1">
      <c r="A3136" s="2" t="s">
        <v>5259</v>
      </c>
      <c r="B3136" s="1">
        <v>2006</v>
      </c>
      <c r="C3136" s="1" t="s">
        <v>2419</v>
      </c>
      <c r="D3136" s="3">
        <v>5.6</v>
      </c>
      <c r="E3136" s="4">
        <v>75</v>
      </c>
      <c r="F3136" s="1">
        <v>33000000</v>
      </c>
      <c r="G3136" s="1">
        <v>57651794</v>
      </c>
      <c r="H3136" s="1" t="s">
        <v>1744</v>
      </c>
      <c r="I3136" s="1">
        <v>40651</v>
      </c>
      <c r="J3136" s="1" t="s">
        <v>15</v>
      </c>
      <c r="K3136" s="1" t="s">
        <v>16</v>
      </c>
    </row>
    <row r="3137" spans="1:11" ht="15.75" customHeight="1">
      <c r="A3137" s="2" t="s">
        <v>5260</v>
      </c>
      <c r="B3137" s="1">
        <v>2005</v>
      </c>
      <c r="C3137" s="1" t="s">
        <v>5261</v>
      </c>
      <c r="D3137" s="3">
        <v>5.6</v>
      </c>
      <c r="E3137" s="4">
        <v>76</v>
      </c>
      <c r="F3137" s="1">
        <v>35000000</v>
      </c>
      <c r="G3137" s="1">
        <v>19447478</v>
      </c>
      <c r="H3137" s="1" t="s">
        <v>5262</v>
      </c>
      <c r="I3137" s="1">
        <v>15788</v>
      </c>
      <c r="J3137" s="1" t="s">
        <v>15</v>
      </c>
      <c r="K3137" s="1" t="s">
        <v>121</v>
      </c>
    </row>
    <row r="3138" spans="1:11" ht="15.75" customHeight="1">
      <c r="A3138" s="2" t="s">
        <v>5263</v>
      </c>
      <c r="B3138" s="1">
        <v>2000</v>
      </c>
      <c r="C3138" s="1" t="s">
        <v>1931</v>
      </c>
      <c r="D3138" s="3">
        <v>5.6</v>
      </c>
      <c r="E3138" s="4">
        <v>114</v>
      </c>
      <c r="F3138" s="1">
        <v>34000000</v>
      </c>
      <c r="G3138" s="1">
        <v>6543194</v>
      </c>
      <c r="H3138" s="1" t="s">
        <v>821</v>
      </c>
      <c r="I3138" s="1">
        <v>3740</v>
      </c>
      <c r="J3138" s="1" t="s">
        <v>15</v>
      </c>
      <c r="K3138" s="1" t="s">
        <v>16</v>
      </c>
    </row>
    <row r="3139" spans="1:11" ht="15.75" customHeight="1">
      <c r="A3139" s="2" t="s">
        <v>5264</v>
      </c>
      <c r="B3139" s="1">
        <v>2006</v>
      </c>
      <c r="C3139" s="1" t="s">
        <v>3550</v>
      </c>
      <c r="D3139" s="3">
        <v>5.6</v>
      </c>
      <c r="E3139" s="4">
        <v>105</v>
      </c>
      <c r="F3139" s="1">
        <v>33000000</v>
      </c>
      <c r="G3139" s="1">
        <v>34014398</v>
      </c>
      <c r="H3139" s="1" t="s">
        <v>5265</v>
      </c>
      <c r="I3139" s="1">
        <v>115649</v>
      </c>
      <c r="J3139" s="1" t="s">
        <v>15</v>
      </c>
      <c r="K3139" s="1" t="s">
        <v>135</v>
      </c>
    </row>
    <row r="3140" spans="1:11" ht="15.75" customHeight="1">
      <c r="A3140" s="2" t="s">
        <v>5266</v>
      </c>
      <c r="B3140" s="1">
        <v>2013</v>
      </c>
      <c r="C3140" s="1" t="s">
        <v>5267</v>
      </c>
      <c r="D3140" s="3">
        <v>5.6</v>
      </c>
      <c r="E3140" s="4">
        <v>89</v>
      </c>
      <c r="F3140" s="1">
        <v>35000000</v>
      </c>
      <c r="G3140" s="1">
        <v>21784432</v>
      </c>
      <c r="H3140" s="1" t="s">
        <v>521</v>
      </c>
      <c r="I3140" s="1">
        <v>37493</v>
      </c>
      <c r="J3140" s="1" t="s">
        <v>15</v>
      </c>
      <c r="K3140" s="1" t="s">
        <v>16</v>
      </c>
    </row>
    <row r="3141" spans="1:11" ht="15.75" customHeight="1">
      <c r="A3141" s="2" t="s">
        <v>5268</v>
      </c>
      <c r="B3141" s="1">
        <v>2002</v>
      </c>
      <c r="C3141" s="1" t="s">
        <v>3635</v>
      </c>
      <c r="D3141" s="3">
        <v>5.6</v>
      </c>
      <c r="E3141" s="4">
        <v>104</v>
      </c>
      <c r="F3141" s="1">
        <v>30000000</v>
      </c>
      <c r="G3141" s="1">
        <v>40118420</v>
      </c>
      <c r="H3141" s="1" t="s">
        <v>1678</v>
      </c>
      <c r="I3141" s="1">
        <v>26066</v>
      </c>
      <c r="J3141" s="1" t="s">
        <v>15</v>
      </c>
      <c r="K3141" s="1" t="s">
        <v>16</v>
      </c>
    </row>
    <row r="3142" spans="1:11" ht="15.75" customHeight="1">
      <c r="A3142" s="2" t="s">
        <v>5269</v>
      </c>
      <c r="B3142" s="1">
        <v>2003</v>
      </c>
      <c r="C3142" s="1" t="s">
        <v>365</v>
      </c>
      <c r="D3142" s="3">
        <v>5.6</v>
      </c>
      <c r="E3142" s="4">
        <v>96</v>
      </c>
      <c r="F3142" s="1">
        <v>30000000</v>
      </c>
      <c r="G3142" s="1">
        <v>14208384</v>
      </c>
      <c r="H3142" s="1" t="s">
        <v>149</v>
      </c>
      <c r="I3142" s="1">
        <v>11520</v>
      </c>
      <c r="J3142" s="1" t="s">
        <v>15</v>
      </c>
      <c r="K3142" s="1" t="s">
        <v>16</v>
      </c>
    </row>
    <row r="3143" spans="1:11" ht="15.75" customHeight="1">
      <c r="A3143" s="2" t="s">
        <v>5270</v>
      </c>
      <c r="B3143" s="1">
        <v>2013</v>
      </c>
      <c r="C3143" s="1" t="s">
        <v>1568</v>
      </c>
      <c r="D3143" s="3">
        <v>5.6</v>
      </c>
      <c r="E3143" s="4">
        <v>88</v>
      </c>
      <c r="F3143" s="1">
        <v>30000000</v>
      </c>
      <c r="G3143" s="1">
        <v>19316646</v>
      </c>
      <c r="H3143" s="1" t="s">
        <v>340</v>
      </c>
      <c r="I3143" s="1">
        <v>52069</v>
      </c>
      <c r="J3143" s="1" t="s">
        <v>15</v>
      </c>
      <c r="K3143" s="1" t="s">
        <v>16</v>
      </c>
    </row>
    <row r="3144" spans="1:11" ht="15.75" customHeight="1">
      <c r="A3144" s="2" t="s">
        <v>5271</v>
      </c>
      <c r="B3144" s="1">
        <v>2005</v>
      </c>
      <c r="C3144" s="1" t="s">
        <v>5272</v>
      </c>
      <c r="D3144" s="3">
        <v>5.6</v>
      </c>
      <c r="E3144" s="4">
        <v>103</v>
      </c>
      <c r="F3144" s="1">
        <v>60000000</v>
      </c>
      <c r="G3144" s="1">
        <v>668171</v>
      </c>
      <c r="H3144" s="1" t="s">
        <v>1030</v>
      </c>
      <c r="I3144" s="1">
        <v>8215</v>
      </c>
      <c r="J3144" s="1" t="s">
        <v>560</v>
      </c>
      <c r="K3144" s="1" t="s">
        <v>561</v>
      </c>
    </row>
    <row r="3145" spans="1:11" ht="15.75" customHeight="1">
      <c r="A3145" s="2" t="s">
        <v>5273</v>
      </c>
      <c r="B3145" s="1">
        <v>1999</v>
      </c>
      <c r="C3145" s="1" t="s">
        <v>4339</v>
      </c>
      <c r="D3145" s="3">
        <v>5.6</v>
      </c>
      <c r="E3145" s="4">
        <v>82</v>
      </c>
      <c r="F3145" s="1">
        <v>27000000</v>
      </c>
      <c r="G3145" s="1">
        <v>31768374</v>
      </c>
      <c r="H3145" s="1" t="s">
        <v>5274</v>
      </c>
      <c r="I3145" s="1">
        <v>42761</v>
      </c>
      <c r="J3145" s="1" t="s">
        <v>15</v>
      </c>
      <c r="K3145" s="1" t="s">
        <v>16</v>
      </c>
    </row>
    <row r="3146" spans="1:11" ht="15.75" customHeight="1">
      <c r="A3146" s="2" t="s">
        <v>5275</v>
      </c>
      <c r="B3146" s="1">
        <v>2003</v>
      </c>
      <c r="C3146" s="1" t="s">
        <v>5276</v>
      </c>
      <c r="D3146" s="3">
        <v>5.6</v>
      </c>
      <c r="E3146" s="4">
        <v>80</v>
      </c>
      <c r="F3146" s="1">
        <v>25000000</v>
      </c>
      <c r="G3146" s="1">
        <v>39399750</v>
      </c>
      <c r="H3146" s="1" t="s">
        <v>981</v>
      </c>
      <c r="I3146" s="1">
        <v>5674</v>
      </c>
      <c r="J3146" s="1" t="s">
        <v>15</v>
      </c>
      <c r="K3146" s="1" t="s">
        <v>16</v>
      </c>
    </row>
    <row r="3147" spans="1:11" ht="15.75" customHeight="1">
      <c r="A3147" s="2" t="s">
        <v>5277</v>
      </c>
      <c r="B3147" s="1">
        <v>2003</v>
      </c>
      <c r="C3147" s="1" t="s">
        <v>1677</v>
      </c>
      <c r="D3147" s="3">
        <v>5.6</v>
      </c>
      <c r="E3147" s="4">
        <v>104</v>
      </c>
      <c r="F3147" s="1">
        <v>17000000</v>
      </c>
      <c r="G3147" s="1">
        <v>35143332</v>
      </c>
      <c r="H3147" s="1" t="s">
        <v>488</v>
      </c>
      <c r="I3147" s="1">
        <v>45102</v>
      </c>
      <c r="J3147" s="1" t="s">
        <v>15</v>
      </c>
      <c r="K3147" s="1" t="s">
        <v>16</v>
      </c>
    </row>
    <row r="3148" spans="1:11" ht="15.75" customHeight="1">
      <c r="A3148" s="2" t="s">
        <v>5278</v>
      </c>
      <c r="B3148" s="1">
        <v>2007</v>
      </c>
      <c r="C3148" s="1" t="s">
        <v>5279</v>
      </c>
      <c r="D3148" s="3">
        <v>5.6</v>
      </c>
      <c r="E3148" s="4">
        <v>101</v>
      </c>
      <c r="F3148" s="1">
        <v>25000000</v>
      </c>
      <c r="G3148" s="1">
        <v>35000629</v>
      </c>
      <c r="H3148" s="1" t="s">
        <v>149</v>
      </c>
      <c r="I3148" s="1">
        <v>74622</v>
      </c>
      <c r="J3148" s="1" t="s">
        <v>15</v>
      </c>
      <c r="K3148" s="1" t="s">
        <v>16</v>
      </c>
    </row>
    <row r="3149" spans="1:11" ht="15.75" customHeight="1">
      <c r="A3149" s="2" t="s">
        <v>5280</v>
      </c>
      <c r="B3149" s="1">
        <v>2010</v>
      </c>
      <c r="C3149" s="1" t="s">
        <v>5281</v>
      </c>
      <c r="D3149" s="3">
        <v>5.6</v>
      </c>
      <c r="E3149" s="4">
        <v>99</v>
      </c>
      <c r="F3149" s="1">
        <v>25000000</v>
      </c>
      <c r="G3149" s="1">
        <v>24042490</v>
      </c>
      <c r="H3149" s="1" t="s">
        <v>1069</v>
      </c>
      <c r="I3149" s="1">
        <v>40776</v>
      </c>
      <c r="J3149" s="1" t="s">
        <v>15</v>
      </c>
      <c r="K3149" s="1" t="s">
        <v>16</v>
      </c>
    </row>
    <row r="3150" spans="1:11" ht="15.75" customHeight="1">
      <c r="A3150" s="2" t="s">
        <v>5282</v>
      </c>
      <c r="B3150" s="1">
        <v>1988</v>
      </c>
      <c r="C3150" s="1" t="s">
        <v>5283</v>
      </c>
      <c r="D3150" s="3">
        <v>5.6</v>
      </c>
      <c r="E3150" s="4">
        <v>107</v>
      </c>
      <c r="F3150" s="1">
        <v>25000000</v>
      </c>
      <c r="G3150" s="1">
        <v>16118077</v>
      </c>
      <c r="H3150" s="1" t="s">
        <v>42</v>
      </c>
      <c r="I3150" s="1">
        <v>5817</v>
      </c>
      <c r="J3150" s="1" t="s">
        <v>15</v>
      </c>
      <c r="K3150" s="1" t="s">
        <v>16</v>
      </c>
    </row>
    <row r="3151" spans="1:11" ht="15.75" customHeight="1">
      <c r="A3151" s="2" t="s">
        <v>5284</v>
      </c>
      <c r="B3151" s="1">
        <v>2009</v>
      </c>
      <c r="C3151" s="1" t="s">
        <v>388</v>
      </c>
      <c r="D3151" s="3">
        <v>5.6</v>
      </c>
      <c r="E3151" s="4">
        <v>115</v>
      </c>
      <c r="F3151" s="1">
        <v>16000000</v>
      </c>
      <c r="G3151" s="1">
        <v>15045676</v>
      </c>
      <c r="H3151" s="1" t="s">
        <v>5229</v>
      </c>
      <c r="I3151" s="1">
        <v>76303</v>
      </c>
      <c r="J3151" s="1" t="s">
        <v>15</v>
      </c>
      <c r="K3151" s="1" t="s">
        <v>16</v>
      </c>
    </row>
    <row r="3152" spans="1:11" ht="15.75" customHeight="1">
      <c r="A3152" s="2" t="s">
        <v>5264</v>
      </c>
      <c r="B3152" s="1">
        <v>2006</v>
      </c>
      <c r="C3152" s="1" t="s">
        <v>3550</v>
      </c>
      <c r="D3152" s="3">
        <v>5.6</v>
      </c>
      <c r="E3152" s="4">
        <v>105</v>
      </c>
      <c r="F3152" s="1">
        <v>33000000</v>
      </c>
      <c r="G3152" s="1">
        <v>34014398</v>
      </c>
      <c r="H3152" s="1" t="s">
        <v>5265</v>
      </c>
      <c r="I3152" s="1">
        <v>115650</v>
      </c>
      <c r="J3152" s="1" t="s">
        <v>15</v>
      </c>
      <c r="K3152" s="1" t="s">
        <v>135</v>
      </c>
    </row>
    <row r="3153" spans="1:11" ht="15.75" customHeight="1">
      <c r="A3153" s="2" t="s">
        <v>5285</v>
      </c>
      <c r="B3153" s="1">
        <v>2004</v>
      </c>
      <c r="C3153" s="1" t="s">
        <v>2804</v>
      </c>
      <c r="D3153" s="3">
        <v>5.6</v>
      </c>
      <c r="E3153" s="4">
        <v>95</v>
      </c>
      <c r="F3153" s="1">
        <v>24000000</v>
      </c>
      <c r="G3153" s="1">
        <v>16964743</v>
      </c>
      <c r="H3153" s="1" t="s">
        <v>149</v>
      </c>
      <c r="I3153" s="1">
        <v>22844</v>
      </c>
      <c r="J3153" s="1" t="s">
        <v>15</v>
      </c>
      <c r="K3153" s="1" t="s">
        <v>16</v>
      </c>
    </row>
    <row r="3154" spans="1:11" ht="15.75" customHeight="1">
      <c r="A3154" s="2" t="s">
        <v>5286</v>
      </c>
      <c r="B3154" s="1">
        <v>2000</v>
      </c>
      <c r="C3154" s="1" t="s">
        <v>5287</v>
      </c>
      <c r="D3154" s="3">
        <v>5.6</v>
      </c>
      <c r="E3154" s="4">
        <v>88</v>
      </c>
      <c r="F3154" s="1">
        <v>23000000</v>
      </c>
      <c r="G3154" s="1">
        <v>13019253</v>
      </c>
      <c r="H3154" s="1" t="s">
        <v>224</v>
      </c>
      <c r="I3154" s="1">
        <v>3914</v>
      </c>
      <c r="J3154" s="1" t="s">
        <v>15</v>
      </c>
      <c r="K3154" s="1" t="s">
        <v>16</v>
      </c>
    </row>
    <row r="3155" spans="1:11" ht="15.75" customHeight="1">
      <c r="A3155" s="2" t="s">
        <v>5288</v>
      </c>
      <c r="B3155" s="1">
        <v>2014</v>
      </c>
      <c r="C3155" s="1" t="s">
        <v>5289</v>
      </c>
      <c r="D3155" s="3">
        <v>5.6</v>
      </c>
      <c r="E3155" s="4">
        <v>170</v>
      </c>
      <c r="F3155" s="1">
        <v>22000000</v>
      </c>
      <c r="G3155" s="1">
        <v>59696176</v>
      </c>
      <c r="H3155" s="1" t="s">
        <v>28</v>
      </c>
      <c r="I3155" s="1">
        <v>15448</v>
      </c>
      <c r="J3155" s="1" t="s">
        <v>15</v>
      </c>
      <c r="K3155" s="1" t="s">
        <v>16</v>
      </c>
    </row>
    <row r="3156" spans="1:11" ht="15.75" customHeight="1">
      <c r="A3156" s="2" t="s">
        <v>5290</v>
      </c>
      <c r="B3156" s="1">
        <v>2003</v>
      </c>
      <c r="C3156" s="1" t="s">
        <v>5291</v>
      </c>
      <c r="D3156" s="3">
        <v>5.6</v>
      </c>
      <c r="E3156" s="4">
        <v>101</v>
      </c>
      <c r="F3156" s="1">
        <v>20000000</v>
      </c>
      <c r="G3156" s="1">
        <v>15408822</v>
      </c>
      <c r="H3156" s="1" t="s">
        <v>149</v>
      </c>
      <c r="I3156" s="1">
        <v>14147</v>
      </c>
      <c r="J3156" s="1" t="s">
        <v>15</v>
      </c>
      <c r="K3156" s="1" t="s">
        <v>16</v>
      </c>
    </row>
    <row r="3157" spans="1:11" ht="15.75" customHeight="1">
      <c r="A3157" s="2" t="s">
        <v>5292</v>
      </c>
      <c r="B3157" s="1">
        <v>2009</v>
      </c>
      <c r="C3157" s="1" t="s">
        <v>2039</v>
      </c>
      <c r="D3157" s="3">
        <v>5.6</v>
      </c>
      <c r="E3157" s="4">
        <v>108</v>
      </c>
      <c r="F3157" s="1">
        <v>22000000</v>
      </c>
      <c r="G3157" s="1">
        <v>12232937</v>
      </c>
      <c r="H3157" s="1" t="s">
        <v>1150</v>
      </c>
      <c r="I3157" s="1">
        <v>22823</v>
      </c>
      <c r="J3157" s="1" t="s">
        <v>15</v>
      </c>
      <c r="K3157" s="1" t="s">
        <v>16</v>
      </c>
    </row>
    <row r="3158" spans="1:11" ht="15.75" customHeight="1">
      <c r="A3158" s="2" t="s">
        <v>5293</v>
      </c>
      <c r="B3158" s="1">
        <v>2013</v>
      </c>
      <c r="C3158" s="1" t="s">
        <v>1008</v>
      </c>
      <c r="D3158" s="3">
        <v>5.6</v>
      </c>
      <c r="E3158" s="4">
        <v>107</v>
      </c>
      <c r="F3158" s="1">
        <v>20000000</v>
      </c>
      <c r="G3158" s="1">
        <v>7268659</v>
      </c>
      <c r="H3158" s="1" t="s">
        <v>1047</v>
      </c>
      <c r="I3158" s="1">
        <v>59248</v>
      </c>
      <c r="J3158" s="1" t="s">
        <v>15</v>
      </c>
      <c r="K3158" s="1" t="s">
        <v>1634</v>
      </c>
    </row>
    <row r="3159" spans="1:11" ht="15.75" customHeight="1">
      <c r="A3159" s="2" t="s">
        <v>5294</v>
      </c>
      <c r="B3159" s="1">
        <v>1999</v>
      </c>
      <c r="C3159" s="1" t="s">
        <v>5295</v>
      </c>
      <c r="D3159" s="3">
        <v>5.6</v>
      </c>
      <c r="E3159" s="4">
        <v>93</v>
      </c>
      <c r="F3159" s="1">
        <v>19000000</v>
      </c>
      <c r="G3159" s="1">
        <v>40846082</v>
      </c>
      <c r="H3159" s="1" t="s">
        <v>116</v>
      </c>
      <c r="I3159" s="1">
        <v>45317</v>
      </c>
      <c r="J3159" s="1" t="s">
        <v>15</v>
      </c>
      <c r="K3159" s="1" t="s">
        <v>16</v>
      </c>
    </row>
    <row r="3160" spans="1:11" ht="15.75" customHeight="1">
      <c r="A3160" s="2" t="s">
        <v>5296</v>
      </c>
      <c r="B3160" s="1">
        <v>2009</v>
      </c>
      <c r="C3160" s="1" t="s">
        <v>5297</v>
      </c>
      <c r="D3160" s="3">
        <v>5.6</v>
      </c>
      <c r="E3160" s="4">
        <v>109</v>
      </c>
      <c r="F3160" s="1">
        <v>18000000</v>
      </c>
      <c r="G3160" s="1">
        <v>22927390</v>
      </c>
      <c r="H3160" s="1" t="s">
        <v>396</v>
      </c>
      <c r="I3160" s="1">
        <v>25344</v>
      </c>
      <c r="J3160" s="1" t="s">
        <v>15</v>
      </c>
      <c r="K3160" s="1" t="s">
        <v>16</v>
      </c>
    </row>
    <row r="3161" spans="1:11" ht="15.75" customHeight="1">
      <c r="A3161" s="2" t="s">
        <v>5298</v>
      </c>
      <c r="B3161" s="1">
        <v>1997</v>
      </c>
      <c r="C3161" s="1" t="s">
        <v>5299</v>
      </c>
      <c r="D3161" s="3">
        <v>5.6</v>
      </c>
      <c r="E3161" s="4">
        <v>99</v>
      </c>
      <c r="F3161" s="1">
        <v>17000000</v>
      </c>
      <c r="G3161" s="1">
        <v>72219395</v>
      </c>
      <c r="H3161" s="1" t="s">
        <v>116</v>
      </c>
      <c r="I3161" s="1">
        <v>105585</v>
      </c>
      <c r="J3161" s="1" t="s">
        <v>15</v>
      </c>
      <c r="K3161" s="1" t="s">
        <v>16</v>
      </c>
    </row>
    <row r="3162" spans="1:11" ht="15.75" customHeight="1">
      <c r="A3162" s="2" t="s">
        <v>5300</v>
      </c>
      <c r="B3162" s="1">
        <v>2010</v>
      </c>
      <c r="C3162" s="1" t="s">
        <v>4713</v>
      </c>
      <c r="D3162" s="3">
        <v>5.6</v>
      </c>
      <c r="E3162" s="4">
        <v>90</v>
      </c>
      <c r="F3162" s="1">
        <v>20000000</v>
      </c>
      <c r="G3162" s="1">
        <v>45670855</v>
      </c>
      <c r="H3162" s="1" t="s">
        <v>1868</v>
      </c>
      <c r="I3162" s="1">
        <v>67978</v>
      </c>
      <c r="J3162" s="1" t="s">
        <v>15</v>
      </c>
      <c r="K3162" s="1" t="s">
        <v>288</v>
      </c>
    </row>
    <row r="3163" spans="1:11" ht="15.75" customHeight="1">
      <c r="A3163" s="2" t="s">
        <v>5301</v>
      </c>
      <c r="B3163" s="1">
        <v>2002</v>
      </c>
      <c r="C3163" s="1" t="s">
        <v>5102</v>
      </c>
      <c r="D3163" s="3">
        <v>5.6</v>
      </c>
      <c r="E3163" s="4">
        <v>96</v>
      </c>
      <c r="F3163" s="1">
        <v>17000000</v>
      </c>
      <c r="G3163" s="1">
        <v>37939782</v>
      </c>
      <c r="H3163" s="1" t="s">
        <v>149</v>
      </c>
      <c r="I3163" s="1">
        <v>62272</v>
      </c>
      <c r="J3163" s="1" t="s">
        <v>15</v>
      </c>
      <c r="K3163" s="1" t="s">
        <v>16</v>
      </c>
    </row>
    <row r="3164" spans="1:11" ht="15.75" customHeight="1">
      <c r="A3164" s="2" t="s">
        <v>5302</v>
      </c>
      <c r="B3164" s="1">
        <v>2011</v>
      </c>
      <c r="C3164" s="1" t="s">
        <v>5303</v>
      </c>
      <c r="D3164" s="3">
        <v>5.6</v>
      </c>
      <c r="E3164" s="4">
        <v>86</v>
      </c>
      <c r="F3164" s="1">
        <v>17000000</v>
      </c>
      <c r="G3164" s="1">
        <v>27854896</v>
      </c>
      <c r="H3164" s="1" t="s">
        <v>647</v>
      </c>
      <c r="I3164" s="1">
        <v>64190</v>
      </c>
      <c r="J3164" s="1" t="s">
        <v>15</v>
      </c>
      <c r="K3164" s="1" t="s">
        <v>16</v>
      </c>
    </row>
    <row r="3165" spans="1:11" ht="15.75" customHeight="1">
      <c r="A3165" s="2" t="s">
        <v>5304</v>
      </c>
      <c r="B3165" s="1">
        <v>2003</v>
      </c>
      <c r="C3165" s="1" t="s">
        <v>5305</v>
      </c>
      <c r="D3165" s="3">
        <v>5.6</v>
      </c>
      <c r="E3165" s="4">
        <v>98</v>
      </c>
      <c r="F3165" s="1">
        <v>17000000</v>
      </c>
      <c r="G3165" s="1">
        <v>22734486</v>
      </c>
      <c r="H3165" s="1" t="s">
        <v>521</v>
      </c>
      <c r="I3165" s="1">
        <v>11815</v>
      </c>
      <c r="J3165" s="1" t="s">
        <v>15</v>
      </c>
      <c r="K3165" s="1" t="s">
        <v>16</v>
      </c>
    </row>
    <row r="3166" spans="1:11" ht="15.75" customHeight="1">
      <c r="A3166" s="2" t="s">
        <v>5306</v>
      </c>
      <c r="B3166" s="1">
        <v>2000</v>
      </c>
      <c r="C3166" s="1" t="s">
        <v>5307</v>
      </c>
      <c r="D3166" s="3">
        <v>5.6</v>
      </c>
      <c r="E3166" s="4">
        <v>96</v>
      </c>
      <c r="F3166" s="1">
        <v>16000000</v>
      </c>
      <c r="G3166" s="1">
        <v>15427192</v>
      </c>
      <c r="H3166" s="1" t="s">
        <v>1084</v>
      </c>
      <c r="I3166" s="1">
        <v>11768</v>
      </c>
      <c r="J3166" s="1" t="s">
        <v>15</v>
      </c>
      <c r="K3166" s="1" t="s">
        <v>16</v>
      </c>
    </row>
    <row r="3167" spans="1:11" ht="15.75" customHeight="1">
      <c r="A3167" s="2" t="s">
        <v>5308</v>
      </c>
      <c r="B3167" s="1">
        <v>2007</v>
      </c>
      <c r="C3167" s="1" t="s">
        <v>5309</v>
      </c>
      <c r="D3167" s="3">
        <v>5.6</v>
      </c>
      <c r="E3167" s="4">
        <v>113</v>
      </c>
      <c r="F3167" s="1">
        <v>15000000</v>
      </c>
      <c r="G3167" s="1">
        <v>55184721</v>
      </c>
      <c r="H3167" s="1" t="s">
        <v>45</v>
      </c>
      <c r="I3167" s="1">
        <v>9811</v>
      </c>
      <c r="J3167" s="1" t="s">
        <v>15</v>
      </c>
      <c r="K3167" s="1" t="s">
        <v>16</v>
      </c>
    </row>
    <row r="3168" spans="1:11" ht="15.75" customHeight="1">
      <c r="A3168" s="2" t="s">
        <v>5310</v>
      </c>
      <c r="B3168" s="1">
        <v>2000</v>
      </c>
      <c r="C3168" s="1" t="s">
        <v>2982</v>
      </c>
      <c r="D3168" s="3">
        <v>5.6</v>
      </c>
      <c r="E3168" s="4">
        <v>106</v>
      </c>
      <c r="F3168" s="1">
        <v>15000000</v>
      </c>
      <c r="G3168" s="1">
        <v>35007180</v>
      </c>
      <c r="H3168" s="1" t="s">
        <v>21</v>
      </c>
      <c r="I3168" s="1">
        <v>26846</v>
      </c>
      <c r="J3168" s="1" t="s">
        <v>15</v>
      </c>
      <c r="K3168" s="1" t="s">
        <v>16</v>
      </c>
    </row>
    <row r="3169" spans="1:11" ht="15.75" customHeight="1">
      <c r="A3169" s="2" t="s">
        <v>5311</v>
      </c>
      <c r="B3169" s="1">
        <v>1999</v>
      </c>
      <c r="C3169" s="1" t="s">
        <v>5312</v>
      </c>
      <c r="D3169" s="3">
        <v>5.6</v>
      </c>
      <c r="E3169" s="4">
        <v>97</v>
      </c>
      <c r="F3169" s="1">
        <v>15000000</v>
      </c>
      <c r="G3169" s="1">
        <v>11614236</v>
      </c>
      <c r="H3169" s="1" t="s">
        <v>521</v>
      </c>
      <c r="I3169" s="1">
        <v>9294</v>
      </c>
      <c r="J3169" s="1" t="s">
        <v>15</v>
      </c>
      <c r="K3169" s="1" t="s">
        <v>16</v>
      </c>
    </row>
    <row r="3170" spans="1:11" ht="15.75" customHeight="1">
      <c r="A3170" s="2" t="s">
        <v>5313</v>
      </c>
      <c r="B3170" s="1">
        <v>2006</v>
      </c>
      <c r="C3170" s="1" t="s">
        <v>5314</v>
      </c>
      <c r="D3170" s="3">
        <v>5.6</v>
      </c>
      <c r="E3170" s="4">
        <v>91</v>
      </c>
      <c r="F3170" s="1">
        <v>15000000</v>
      </c>
      <c r="G3170" s="1">
        <v>8080116</v>
      </c>
      <c r="H3170" s="1" t="s">
        <v>3365</v>
      </c>
      <c r="I3170" s="1">
        <v>6562</v>
      </c>
      <c r="J3170" s="1" t="s">
        <v>15</v>
      </c>
      <c r="K3170" s="1" t="s">
        <v>16</v>
      </c>
    </row>
    <row r="3171" spans="1:11" ht="15.75" customHeight="1">
      <c r="A3171" s="2" t="s">
        <v>5315</v>
      </c>
      <c r="B3171" s="1">
        <v>2014</v>
      </c>
      <c r="C3171" s="1" t="s">
        <v>4930</v>
      </c>
      <c r="D3171" s="3">
        <v>5.6</v>
      </c>
      <c r="E3171" s="4">
        <v>84</v>
      </c>
      <c r="F3171" s="1">
        <v>13200000</v>
      </c>
      <c r="G3171" s="1">
        <v>52543632</v>
      </c>
      <c r="H3171" s="1" t="s">
        <v>340</v>
      </c>
      <c r="I3171" s="1">
        <v>12676</v>
      </c>
      <c r="J3171" s="1" t="s">
        <v>15</v>
      </c>
      <c r="K3171" s="1" t="s">
        <v>16</v>
      </c>
    </row>
    <row r="3172" spans="1:11" ht="15.75" customHeight="1">
      <c r="A3172" s="2" t="s">
        <v>5316</v>
      </c>
      <c r="B3172" s="1">
        <v>2001</v>
      </c>
      <c r="C3172" s="1" t="s">
        <v>5317</v>
      </c>
      <c r="D3172" s="3">
        <v>5.6</v>
      </c>
      <c r="E3172" s="4">
        <v>84</v>
      </c>
      <c r="F3172" s="1">
        <v>13000000</v>
      </c>
      <c r="G3172" s="1">
        <v>5002310</v>
      </c>
      <c r="H3172" s="1" t="s">
        <v>5318</v>
      </c>
      <c r="I3172" s="1">
        <v>25541</v>
      </c>
      <c r="J3172" s="1" t="s">
        <v>15</v>
      </c>
      <c r="K3172" s="1" t="s">
        <v>16</v>
      </c>
    </row>
    <row r="3173" spans="1:11" ht="15.75" customHeight="1">
      <c r="A3173" s="2" t="s">
        <v>5319</v>
      </c>
      <c r="B3173" s="1">
        <v>2011</v>
      </c>
      <c r="C3173" s="1" t="s">
        <v>2039</v>
      </c>
      <c r="D3173" s="3">
        <v>5.6</v>
      </c>
      <c r="E3173" s="4">
        <v>113</v>
      </c>
      <c r="F3173" s="1">
        <v>20000000</v>
      </c>
      <c r="G3173" s="1">
        <v>17149</v>
      </c>
      <c r="H3173" s="1" t="s">
        <v>72</v>
      </c>
      <c r="I3173" s="1">
        <v>12128</v>
      </c>
      <c r="J3173" s="1" t="s">
        <v>15</v>
      </c>
      <c r="K3173" s="1" t="s">
        <v>5320</v>
      </c>
    </row>
    <row r="3174" spans="1:11" ht="15.75" customHeight="1">
      <c r="A3174" s="2" t="s">
        <v>5321</v>
      </c>
      <c r="B3174" s="1">
        <v>2002</v>
      </c>
      <c r="C3174" s="1" t="s">
        <v>5322</v>
      </c>
      <c r="D3174" s="3">
        <v>5.6</v>
      </c>
      <c r="E3174" s="4">
        <v>98</v>
      </c>
      <c r="F3174" s="1">
        <v>10000000</v>
      </c>
      <c r="G3174" s="1">
        <v>30306281</v>
      </c>
      <c r="H3174" s="1" t="s">
        <v>45</v>
      </c>
      <c r="I3174" s="1">
        <v>12388</v>
      </c>
      <c r="J3174" s="1" t="s">
        <v>15</v>
      </c>
      <c r="K3174" s="1" t="s">
        <v>16</v>
      </c>
    </row>
    <row r="3175" spans="1:11" ht="15.75" customHeight="1">
      <c r="A3175" s="2" t="s">
        <v>5323</v>
      </c>
      <c r="B3175" s="1">
        <v>2002</v>
      </c>
      <c r="C3175" s="1" t="s">
        <v>5324</v>
      </c>
      <c r="D3175" s="3">
        <v>5.6</v>
      </c>
      <c r="E3175" s="4">
        <v>96</v>
      </c>
      <c r="F3175" s="1">
        <v>10000000</v>
      </c>
      <c r="G3175" s="1">
        <v>6044618</v>
      </c>
      <c r="H3175" s="1" t="s">
        <v>794</v>
      </c>
      <c r="I3175" s="1">
        <v>6200</v>
      </c>
      <c r="J3175" s="1" t="s">
        <v>15</v>
      </c>
      <c r="K3175" s="1" t="s">
        <v>16</v>
      </c>
    </row>
    <row r="3176" spans="1:11" ht="15.75" customHeight="1">
      <c r="A3176" s="2" t="s">
        <v>5325</v>
      </c>
      <c r="B3176" s="1">
        <v>1987</v>
      </c>
      <c r="C3176" s="1" t="s">
        <v>5326</v>
      </c>
      <c r="D3176" s="3">
        <v>5.6</v>
      </c>
      <c r="E3176" s="4">
        <v>92</v>
      </c>
      <c r="F3176" s="1">
        <v>10000000</v>
      </c>
      <c r="G3176" s="1">
        <v>3060858</v>
      </c>
      <c r="H3176" s="1" t="s">
        <v>262</v>
      </c>
      <c r="I3176" s="1">
        <v>1768</v>
      </c>
      <c r="J3176" s="1" t="s">
        <v>15</v>
      </c>
      <c r="K3176" s="1" t="s">
        <v>16</v>
      </c>
    </row>
    <row r="3177" spans="1:11" ht="15.75" customHeight="1">
      <c r="A3177" s="2" t="s">
        <v>5327</v>
      </c>
      <c r="B3177" s="1">
        <v>2004</v>
      </c>
      <c r="C3177" s="1" t="s">
        <v>2241</v>
      </c>
      <c r="D3177" s="3">
        <v>5.6</v>
      </c>
      <c r="E3177" s="4">
        <v>119</v>
      </c>
      <c r="F3177" s="1">
        <v>8550000</v>
      </c>
      <c r="G3177" s="1">
        <v>4992159</v>
      </c>
      <c r="H3177" s="1" t="s">
        <v>3425</v>
      </c>
      <c r="I3177" s="1">
        <v>23823</v>
      </c>
      <c r="J3177" s="1" t="s">
        <v>15</v>
      </c>
      <c r="K3177" s="1" t="s">
        <v>16</v>
      </c>
    </row>
    <row r="3178" spans="1:11" ht="15.75" customHeight="1">
      <c r="A3178" s="2" t="s">
        <v>5328</v>
      </c>
      <c r="B3178" s="1">
        <v>1996</v>
      </c>
      <c r="C3178" s="1" t="s">
        <v>5329</v>
      </c>
      <c r="D3178" s="3">
        <v>5.6</v>
      </c>
      <c r="E3178" s="4">
        <v>108</v>
      </c>
      <c r="F3178" s="1">
        <v>8000000</v>
      </c>
      <c r="G3178" s="1">
        <v>34746109</v>
      </c>
      <c r="H3178" s="1" t="s">
        <v>2687</v>
      </c>
      <c r="I3178" s="1">
        <v>3122</v>
      </c>
      <c r="J3178" s="1" t="s">
        <v>15</v>
      </c>
      <c r="K3178" s="1" t="s">
        <v>16</v>
      </c>
    </row>
    <row r="3179" spans="1:11" ht="15.75" customHeight="1">
      <c r="A3179" s="2" t="s">
        <v>5330</v>
      </c>
      <c r="B3179" s="1">
        <v>2009</v>
      </c>
      <c r="C3179" s="1" t="s">
        <v>5331</v>
      </c>
      <c r="D3179" s="3">
        <v>5.6</v>
      </c>
      <c r="E3179" s="4">
        <v>97</v>
      </c>
      <c r="F3179" s="1">
        <v>8000000</v>
      </c>
      <c r="G3179" s="1">
        <v>16699684</v>
      </c>
      <c r="H3179" s="1" t="s">
        <v>149</v>
      </c>
      <c r="I3179" s="1">
        <v>17461</v>
      </c>
      <c r="J3179" s="1" t="s">
        <v>15</v>
      </c>
      <c r="K3179" s="1" t="s">
        <v>16</v>
      </c>
    </row>
    <row r="3180" spans="1:11" ht="15.75" customHeight="1">
      <c r="A3180" s="2" t="s">
        <v>5332</v>
      </c>
      <c r="B3180" s="1">
        <v>2003</v>
      </c>
      <c r="C3180" s="1" t="s">
        <v>5333</v>
      </c>
      <c r="D3180" s="3">
        <v>5.6</v>
      </c>
      <c r="E3180" s="4">
        <v>109</v>
      </c>
      <c r="F3180" s="1">
        <v>8000000</v>
      </c>
      <c r="G3180" s="1">
        <v>336456</v>
      </c>
      <c r="H3180" s="1" t="s">
        <v>5334</v>
      </c>
      <c r="I3180" s="1">
        <v>7116</v>
      </c>
      <c r="J3180" s="1" t="s">
        <v>15</v>
      </c>
      <c r="K3180" s="1" t="s">
        <v>16</v>
      </c>
    </row>
    <row r="3181" spans="1:11" ht="15.75" customHeight="1">
      <c r="A3181" s="2" t="s">
        <v>5335</v>
      </c>
      <c r="B3181" s="1">
        <v>2012</v>
      </c>
      <c r="C3181" s="1" t="s">
        <v>5336</v>
      </c>
      <c r="D3181" s="3">
        <v>5.6</v>
      </c>
      <c r="E3181" s="4">
        <v>101</v>
      </c>
      <c r="F3181" s="1">
        <v>6900000</v>
      </c>
      <c r="G3181" s="1">
        <v>31607598</v>
      </c>
      <c r="H3181" s="1" t="s">
        <v>2881</v>
      </c>
      <c r="I3181" s="1">
        <v>58366</v>
      </c>
      <c r="J3181" s="1" t="s">
        <v>15</v>
      </c>
      <c r="K3181" s="1" t="s">
        <v>288</v>
      </c>
    </row>
    <row r="3182" spans="1:11" ht="15.75" customHeight="1">
      <c r="A3182" s="2" t="s">
        <v>5337</v>
      </c>
      <c r="B3182" s="1">
        <v>2005</v>
      </c>
      <c r="C3182" s="1" t="s">
        <v>5338</v>
      </c>
      <c r="D3182" s="3">
        <v>5.6</v>
      </c>
      <c r="E3182" s="4">
        <v>116</v>
      </c>
      <c r="F3182" s="1">
        <v>5500000</v>
      </c>
      <c r="G3182" s="1">
        <v>50382128</v>
      </c>
      <c r="H3182" s="1" t="s">
        <v>468</v>
      </c>
      <c r="I3182" s="1">
        <v>10472</v>
      </c>
      <c r="J3182" s="1" t="s">
        <v>15</v>
      </c>
      <c r="K3182" s="1" t="s">
        <v>16</v>
      </c>
    </row>
    <row r="3183" spans="1:11" ht="15.75" customHeight="1">
      <c r="A3183" s="2" t="s">
        <v>5339</v>
      </c>
      <c r="B3183" s="1">
        <v>1998</v>
      </c>
      <c r="C3183" s="1" t="s">
        <v>5340</v>
      </c>
      <c r="D3183" s="3">
        <v>5.6</v>
      </c>
      <c r="E3183" s="4">
        <v>104</v>
      </c>
      <c r="F3183" s="1">
        <v>4500000</v>
      </c>
      <c r="G3183" s="1">
        <v>23031390</v>
      </c>
      <c r="H3183" s="1" t="s">
        <v>45</v>
      </c>
      <c r="I3183" s="1">
        <v>4345</v>
      </c>
      <c r="J3183" s="1" t="s">
        <v>15</v>
      </c>
      <c r="K3183" s="1" t="s">
        <v>16</v>
      </c>
    </row>
    <row r="3184" spans="1:11" ht="15.75" customHeight="1">
      <c r="A3184" s="2" t="s">
        <v>5341</v>
      </c>
      <c r="B3184" s="1">
        <v>2015</v>
      </c>
      <c r="C3184" s="1" t="s">
        <v>5342</v>
      </c>
      <c r="D3184" s="3">
        <v>5.6</v>
      </c>
      <c r="E3184" s="4">
        <v>95</v>
      </c>
      <c r="F3184" s="1">
        <v>8500000</v>
      </c>
      <c r="G3184" s="1">
        <v>131175</v>
      </c>
      <c r="H3184" s="1" t="s">
        <v>2676</v>
      </c>
      <c r="I3184" s="1">
        <v>30219</v>
      </c>
      <c r="J3184" s="1" t="s">
        <v>15</v>
      </c>
      <c r="K3184" s="1" t="s">
        <v>16</v>
      </c>
    </row>
    <row r="3185" spans="1:11" ht="15.75" customHeight="1">
      <c r="A3185" s="2" t="s">
        <v>5343</v>
      </c>
      <c r="B3185" s="1">
        <v>2010</v>
      </c>
      <c r="C3185" s="1" t="s">
        <v>5344</v>
      </c>
      <c r="D3185" s="3">
        <v>5.6</v>
      </c>
      <c r="E3185" s="4">
        <v>87</v>
      </c>
      <c r="F3185" s="1">
        <v>1800000</v>
      </c>
      <c r="G3185" s="1">
        <v>40990055</v>
      </c>
      <c r="H3185" s="1" t="s">
        <v>2881</v>
      </c>
      <c r="I3185" s="1">
        <v>41509</v>
      </c>
      <c r="J3185" s="1" t="s">
        <v>15</v>
      </c>
      <c r="K3185" s="1" t="s">
        <v>109</v>
      </c>
    </row>
    <row r="3186" spans="1:11" ht="15.75" customHeight="1">
      <c r="A3186" s="2" t="s">
        <v>5345</v>
      </c>
      <c r="B3186" s="1">
        <v>1997</v>
      </c>
      <c r="C3186" s="1" t="s">
        <v>5346</v>
      </c>
      <c r="D3186" s="3">
        <v>5.6</v>
      </c>
      <c r="E3186" s="4">
        <v>84</v>
      </c>
      <c r="F3186" s="1">
        <v>1000000</v>
      </c>
      <c r="G3186" s="1">
        <v>1950218</v>
      </c>
      <c r="H3186" s="1" t="s">
        <v>45</v>
      </c>
      <c r="I3186" s="1">
        <v>5933</v>
      </c>
      <c r="J3186" s="1" t="s">
        <v>15</v>
      </c>
      <c r="K3186" s="1" t="s">
        <v>16</v>
      </c>
    </row>
    <row r="3187" spans="1:11" ht="15.75" customHeight="1">
      <c r="A3187" s="2" t="s">
        <v>5347</v>
      </c>
      <c r="B3187" s="1">
        <v>2012</v>
      </c>
      <c r="C3187" s="1" t="s">
        <v>5348</v>
      </c>
      <c r="D3187" s="3">
        <v>5.6</v>
      </c>
      <c r="E3187" s="4">
        <v>112</v>
      </c>
      <c r="F3187" s="1">
        <v>1000000</v>
      </c>
      <c r="G3187" s="1">
        <v>96734</v>
      </c>
      <c r="H3187" s="1" t="s">
        <v>3187</v>
      </c>
      <c r="I3187" s="1">
        <v>606</v>
      </c>
      <c r="J3187" s="1" t="s">
        <v>15</v>
      </c>
      <c r="K3187" s="1" t="s">
        <v>16</v>
      </c>
    </row>
    <row r="3188" spans="1:11" ht="15.75" customHeight="1">
      <c r="A3188" s="2" t="s">
        <v>5349</v>
      </c>
      <c r="B3188" s="1">
        <v>2002</v>
      </c>
      <c r="C3188" s="1" t="s">
        <v>5350</v>
      </c>
      <c r="D3188" s="3">
        <v>5.6</v>
      </c>
      <c r="E3188" s="4">
        <v>95</v>
      </c>
      <c r="F3188" s="1">
        <v>825000</v>
      </c>
      <c r="G3188" s="1">
        <v>15278</v>
      </c>
      <c r="H3188" s="1" t="s">
        <v>5351</v>
      </c>
      <c r="I3188" s="1">
        <v>1742</v>
      </c>
      <c r="J3188" s="1" t="s">
        <v>15</v>
      </c>
      <c r="K3188" s="1" t="s">
        <v>16</v>
      </c>
    </row>
    <row r="3189" spans="1:11" ht="15.75" customHeight="1">
      <c r="A3189" s="2" t="s">
        <v>5352</v>
      </c>
      <c r="B3189" s="1">
        <v>2000</v>
      </c>
      <c r="C3189" s="1" t="s">
        <v>3487</v>
      </c>
      <c r="D3189" s="3">
        <v>5.6</v>
      </c>
      <c r="E3189" s="4">
        <v>106</v>
      </c>
      <c r="F3189" s="1">
        <v>600000</v>
      </c>
      <c r="G3189" s="1">
        <v>171988</v>
      </c>
      <c r="H3189" s="1" t="s">
        <v>794</v>
      </c>
      <c r="I3189" s="1">
        <v>448</v>
      </c>
      <c r="J3189" s="1" t="s">
        <v>15</v>
      </c>
      <c r="K3189" s="1" t="s">
        <v>16</v>
      </c>
    </row>
    <row r="3190" spans="1:11" ht="15.75" customHeight="1">
      <c r="A3190" s="2" t="s">
        <v>5353</v>
      </c>
      <c r="B3190" s="1">
        <v>2011</v>
      </c>
      <c r="C3190" s="1" t="s">
        <v>5354</v>
      </c>
      <c r="D3190" s="3">
        <v>5.6</v>
      </c>
      <c r="E3190" s="4">
        <v>82</v>
      </c>
      <c r="F3190" s="1">
        <v>60000</v>
      </c>
      <c r="G3190" s="1">
        <v>40557</v>
      </c>
      <c r="H3190" s="1" t="s">
        <v>521</v>
      </c>
      <c r="I3190" s="1">
        <v>1389</v>
      </c>
      <c r="J3190" s="1" t="s">
        <v>15</v>
      </c>
      <c r="K3190" s="1" t="s">
        <v>16</v>
      </c>
    </row>
    <row r="3191" spans="1:11" ht="15.75" customHeight="1">
      <c r="A3191" s="2" t="s">
        <v>5355</v>
      </c>
      <c r="B3191" s="1">
        <v>2014</v>
      </c>
      <c r="C3191" s="1" t="s">
        <v>5356</v>
      </c>
      <c r="D3191" s="3">
        <v>5.6</v>
      </c>
      <c r="E3191" s="4">
        <v>82</v>
      </c>
      <c r="F3191" s="1">
        <v>70000</v>
      </c>
      <c r="G3191" s="1">
        <v>30084</v>
      </c>
      <c r="H3191" s="1" t="s">
        <v>45</v>
      </c>
      <c r="I3191" s="1">
        <v>5507</v>
      </c>
      <c r="J3191" s="1" t="s">
        <v>15</v>
      </c>
      <c r="K3191" s="1" t="s">
        <v>16</v>
      </c>
    </row>
    <row r="3192" spans="1:11" ht="15.75" customHeight="1">
      <c r="A3192" s="2" t="s">
        <v>5357</v>
      </c>
      <c r="B3192" s="1">
        <v>2016</v>
      </c>
      <c r="C3192" s="1" t="s">
        <v>2013</v>
      </c>
      <c r="D3192" s="3">
        <v>5.5</v>
      </c>
      <c r="E3192" s="4">
        <v>120</v>
      </c>
      <c r="F3192" s="1">
        <v>165000000</v>
      </c>
      <c r="G3192" s="1">
        <v>102315545</v>
      </c>
      <c r="H3192" s="1" t="s">
        <v>162</v>
      </c>
      <c r="I3192" s="1">
        <v>58137</v>
      </c>
      <c r="J3192" s="1" t="s">
        <v>15</v>
      </c>
      <c r="K3192" s="1" t="s">
        <v>16</v>
      </c>
    </row>
    <row r="3193" spans="1:11" ht="15.75" customHeight="1">
      <c r="A3193" s="2" t="s">
        <v>5358</v>
      </c>
      <c r="B3193" s="1">
        <v>2004</v>
      </c>
      <c r="C3193" s="1" t="s">
        <v>384</v>
      </c>
      <c r="D3193" s="3">
        <v>5.5</v>
      </c>
      <c r="E3193" s="4">
        <v>206</v>
      </c>
      <c r="F3193" s="1">
        <v>155000000</v>
      </c>
      <c r="G3193" s="1">
        <v>34293771</v>
      </c>
      <c r="H3193" s="1" t="s">
        <v>5359</v>
      </c>
      <c r="I3193" s="1">
        <v>138863</v>
      </c>
      <c r="J3193" s="1" t="s">
        <v>15</v>
      </c>
      <c r="K3193" s="1" t="s">
        <v>135</v>
      </c>
    </row>
    <row r="3194" spans="1:11" ht="15.75" customHeight="1">
      <c r="A3194" s="2" t="s">
        <v>5360</v>
      </c>
      <c r="B3194" s="1">
        <v>2016</v>
      </c>
      <c r="C3194" s="1" t="s">
        <v>2814</v>
      </c>
      <c r="D3194" s="3">
        <v>5.5</v>
      </c>
      <c r="E3194" s="4">
        <v>116</v>
      </c>
      <c r="F3194" s="1">
        <v>144000000</v>
      </c>
      <c r="G3194" s="1">
        <v>118099659</v>
      </c>
      <c r="H3194" s="1" t="s">
        <v>4625</v>
      </c>
      <c r="I3194" s="1">
        <v>69757</v>
      </c>
      <c r="J3194" s="1" t="s">
        <v>15</v>
      </c>
      <c r="K3194" s="1" t="s">
        <v>16</v>
      </c>
    </row>
    <row r="3195" spans="1:11" ht="15.75" customHeight="1">
      <c r="A3195" s="2" t="s">
        <v>5361</v>
      </c>
      <c r="B3195" s="1">
        <v>2016</v>
      </c>
      <c r="C3195" s="1" t="s">
        <v>865</v>
      </c>
      <c r="D3195" s="3">
        <v>5.5</v>
      </c>
      <c r="E3195" s="4">
        <v>126</v>
      </c>
      <c r="F3195" s="1">
        <v>140000000</v>
      </c>
      <c r="G3195" s="1">
        <v>31141074</v>
      </c>
      <c r="H3195" s="1" t="s">
        <v>198</v>
      </c>
      <c r="I3195" s="1">
        <v>51892</v>
      </c>
      <c r="J3195" s="1" t="s">
        <v>15</v>
      </c>
      <c r="K3195" s="1" t="s">
        <v>16</v>
      </c>
    </row>
    <row r="3196" spans="1:11" ht="15.75" customHeight="1">
      <c r="A3196" s="2" t="s">
        <v>5362</v>
      </c>
      <c r="B3196" s="1">
        <v>2012</v>
      </c>
      <c r="C3196" s="1" t="s">
        <v>1305</v>
      </c>
      <c r="D3196" s="3">
        <v>5.5</v>
      </c>
      <c r="E3196" s="4">
        <v>115</v>
      </c>
      <c r="F3196" s="1">
        <v>120000000</v>
      </c>
      <c r="G3196" s="1">
        <v>292298923</v>
      </c>
      <c r="H3196" s="1" t="s">
        <v>5363</v>
      </c>
      <c r="I3196" s="1">
        <v>185394</v>
      </c>
      <c r="J3196" s="1" t="s">
        <v>15</v>
      </c>
      <c r="K3196" s="1" t="s">
        <v>16</v>
      </c>
    </row>
    <row r="3197" spans="1:11" ht="15.75" customHeight="1">
      <c r="A3197" s="2" t="s">
        <v>5364</v>
      </c>
      <c r="B3197" s="1">
        <v>2011</v>
      </c>
      <c r="C3197" s="1" t="s">
        <v>5365</v>
      </c>
      <c r="D3197" s="3">
        <v>5.5</v>
      </c>
      <c r="E3197" s="4">
        <v>103</v>
      </c>
      <c r="F3197" s="1">
        <v>110000000</v>
      </c>
      <c r="G3197" s="1">
        <v>142614158</v>
      </c>
      <c r="H3197" s="1" t="s">
        <v>188</v>
      </c>
      <c r="I3197" s="1">
        <v>66593</v>
      </c>
      <c r="J3197" s="1" t="s">
        <v>15</v>
      </c>
      <c r="K3197" s="1" t="s">
        <v>16</v>
      </c>
    </row>
    <row r="3198" spans="1:11" ht="15.75" customHeight="1">
      <c r="A3198" s="2" t="s">
        <v>5366</v>
      </c>
      <c r="B3198" s="1">
        <v>2010</v>
      </c>
      <c r="C3198" s="1" t="s">
        <v>2402</v>
      </c>
      <c r="D3198" s="3">
        <v>5.5</v>
      </c>
      <c r="E3198" s="4">
        <v>98</v>
      </c>
      <c r="F3198" s="1">
        <v>100000000</v>
      </c>
      <c r="G3198" s="1">
        <v>148383780</v>
      </c>
      <c r="H3198" s="1" t="s">
        <v>149</v>
      </c>
      <c r="I3198" s="1">
        <v>85531</v>
      </c>
      <c r="J3198" s="1" t="s">
        <v>15</v>
      </c>
      <c r="K3198" s="1" t="s">
        <v>16</v>
      </c>
    </row>
    <row r="3199" spans="1:11" ht="15.75" customHeight="1">
      <c r="A3199" s="2" t="s">
        <v>5367</v>
      </c>
      <c r="B3199" s="1">
        <v>2014</v>
      </c>
      <c r="C3199" s="1" t="s">
        <v>1632</v>
      </c>
      <c r="D3199" s="3">
        <v>5.5</v>
      </c>
      <c r="E3199" s="4">
        <v>102</v>
      </c>
      <c r="F3199" s="1">
        <v>95000000</v>
      </c>
      <c r="G3199" s="1">
        <v>17176900</v>
      </c>
      <c r="H3199" s="1" t="s">
        <v>198</v>
      </c>
      <c r="I3199" s="1">
        <v>54501</v>
      </c>
      <c r="J3199" s="1" t="s">
        <v>15</v>
      </c>
      <c r="K3199" s="1" t="s">
        <v>16</v>
      </c>
    </row>
    <row r="3200" spans="1:11" ht="15.75" customHeight="1">
      <c r="A3200" s="2" t="s">
        <v>5368</v>
      </c>
      <c r="B3200" s="1">
        <v>2000</v>
      </c>
      <c r="C3200" s="1" t="s">
        <v>2043</v>
      </c>
      <c r="D3200" s="3">
        <v>5.5</v>
      </c>
      <c r="E3200" s="4">
        <v>94</v>
      </c>
      <c r="F3200" s="1">
        <v>92000000</v>
      </c>
      <c r="G3200" s="1">
        <v>125305545</v>
      </c>
      <c r="H3200" s="1" t="s">
        <v>5369</v>
      </c>
      <c r="I3200" s="1">
        <v>145350</v>
      </c>
      <c r="J3200" s="1" t="s">
        <v>15</v>
      </c>
      <c r="K3200" s="1" t="s">
        <v>16</v>
      </c>
    </row>
    <row r="3201" spans="1:11" ht="15.75" customHeight="1">
      <c r="A3201" s="2" t="s">
        <v>5370</v>
      </c>
      <c r="B3201" s="1">
        <v>2008</v>
      </c>
      <c r="C3201" s="1" t="s">
        <v>2419</v>
      </c>
      <c r="D3201" s="3">
        <v>5.5</v>
      </c>
      <c r="E3201" s="4">
        <v>113</v>
      </c>
      <c r="F3201" s="1">
        <v>90000000</v>
      </c>
      <c r="G3201" s="1">
        <v>100018837</v>
      </c>
      <c r="H3201" s="1" t="s">
        <v>863</v>
      </c>
      <c r="I3201" s="1">
        <v>156348</v>
      </c>
      <c r="J3201" s="1" t="s">
        <v>15</v>
      </c>
      <c r="K3201" s="1" t="s">
        <v>16</v>
      </c>
    </row>
    <row r="3202" spans="1:11" ht="15.75" customHeight="1">
      <c r="A3202" s="2" t="s">
        <v>5371</v>
      </c>
      <c r="B3202" s="1">
        <v>2003</v>
      </c>
      <c r="C3202" s="1" t="s">
        <v>1835</v>
      </c>
      <c r="D3202" s="3">
        <v>5.5</v>
      </c>
      <c r="E3202" s="4">
        <v>117</v>
      </c>
      <c r="F3202" s="1">
        <v>95000000</v>
      </c>
      <c r="G3202" s="1">
        <v>65653758</v>
      </c>
      <c r="H3202" s="1" t="s">
        <v>198</v>
      </c>
      <c r="I3202" s="1">
        <v>102747</v>
      </c>
      <c r="J3202" s="1" t="s">
        <v>15</v>
      </c>
      <c r="K3202" s="1" t="s">
        <v>16</v>
      </c>
    </row>
    <row r="3203" spans="1:11" ht="15.75" customHeight="1">
      <c r="A3203" s="2" t="s">
        <v>5372</v>
      </c>
      <c r="B3203" s="1">
        <v>2002</v>
      </c>
      <c r="C3203" s="1" t="s">
        <v>670</v>
      </c>
      <c r="D3203" s="3">
        <v>5.5</v>
      </c>
      <c r="E3203" s="4">
        <v>108</v>
      </c>
      <c r="F3203" s="1">
        <v>85000000</v>
      </c>
      <c r="G3203" s="1">
        <v>40048332</v>
      </c>
      <c r="H3203" s="1" t="s">
        <v>262</v>
      </c>
      <c r="I3203" s="1">
        <v>61417</v>
      </c>
      <c r="J3203" s="1" t="s">
        <v>15</v>
      </c>
      <c r="K3203" s="1" t="s">
        <v>16</v>
      </c>
    </row>
    <row r="3204" spans="1:11" ht="15.75" customHeight="1">
      <c r="A3204" s="2" t="s">
        <v>5373</v>
      </c>
      <c r="B3204" s="1">
        <v>2008</v>
      </c>
      <c r="C3204" s="1" t="s">
        <v>2942</v>
      </c>
      <c r="D3204" s="3">
        <v>5.5</v>
      </c>
      <c r="E3204" s="4">
        <v>104</v>
      </c>
      <c r="F3204" s="1">
        <v>80000000</v>
      </c>
      <c r="G3204" s="1">
        <v>79363785</v>
      </c>
      <c r="H3204" s="1" t="s">
        <v>389</v>
      </c>
      <c r="I3204" s="1">
        <v>139423</v>
      </c>
      <c r="J3204" s="1" t="s">
        <v>15</v>
      </c>
      <c r="K3204" s="1" t="s">
        <v>16</v>
      </c>
    </row>
    <row r="3205" spans="1:11" ht="15.75" customHeight="1">
      <c r="A3205" s="2" t="s">
        <v>5374</v>
      </c>
      <c r="B3205" s="1">
        <v>1999</v>
      </c>
      <c r="C3205" s="1" t="s">
        <v>2642</v>
      </c>
      <c r="D3205" s="3">
        <v>5.5</v>
      </c>
      <c r="E3205" s="4">
        <v>116</v>
      </c>
      <c r="F3205" s="1">
        <v>70000000</v>
      </c>
      <c r="G3205" s="1">
        <v>152149590</v>
      </c>
      <c r="H3205" s="1" t="s">
        <v>149</v>
      </c>
      <c r="I3205" s="1">
        <v>74274</v>
      </c>
      <c r="J3205" s="1" t="s">
        <v>15</v>
      </c>
      <c r="K3205" s="1" t="s">
        <v>16</v>
      </c>
    </row>
    <row r="3206" spans="1:11" ht="15.75" customHeight="1">
      <c r="A3206" s="2" t="s">
        <v>5375</v>
      </c>
      <c r="B3206" s="1">
        <v>2003</v>
      </c>
      <c r="C3206" s="1" t="s">
        <v>1845</v>
      </c>
      <c r="D3206" s="3">
        <v>5.5</v>
      </c>
      <c r="E3206" s="4">
        <v>136</v>
      </c>
      <c r="F3206" s="1">
        <v>68000000</v>
      </c>
      <c r="G3206" s="1">
        <v>33685268</v>
      </c>
      <c r="H3206" s="1" t="s">
        <v>1099</v>
      </c>
      <c r="I3206" s="1">
        <v>75573</v>
      </c>
      <c r="J3206" s="1" t="s">
        <v>15</v>
      </c>
      <c r="K3206" s="1" t="s">
        <v>16</v>
      </c>
    </row>
    <row r="3207" spans="1:11" ht="15.75" customHeight="1">
      <c r="A3207" s="2" t="s">
        <v>5376</v>
      </c>
      <c r="B3207" s="1">
        <v>2002</v>
      </c>
      <c r="C3207" s="1" t="s">
        <v>4090</v>
      </c>
      <c r="D3207" s="3">
        <v>5.5</v>
      </c>
      <c r="E3207" s="4">
        <v>104</v>
      </c>
      <c r="F3207" s="1">
        <v>60000000</v>
      </c>
      <c r="G3207" s="1">
        <v>139225854</v>
      </c>
      <c r="H3207" s="1" t="s">
        <v>3088</v>
      </c>
      <c r="I3207" s="1">
        <v>34561</v>
      </c>
      <c r="J3207" s="1" t="s">
        <v>15</v>
      </c>
      <c r="K3207" s="1" t="s">
        <v>16</v>
      </c>
    </row>
    <row r="3208" spans="1:11" ht="15.75" customHeight="1">
      <c r="A3208" s="2" t="s">
        <v>5377</v>
      </c>
      <c r="B3208" s="1">
        <v>2011</v>
      </c>
      <c r="C3208" s="1" t="s">
        <v>4270</v>
      </c>
      <c r="D3208" s="3">
        <v>5.5</v>
      </c>
      <c r="E3208" s="4">
        <v>95</v>
      </c>
      <c r="F3208" s="1">
        <v>63000000</v>
      </c>
      <c r="G3208" s="1">
        <v>108012170</v>
      </c>
      <c r="H3208" s="1" t="s">
        <v>188</v>
      </c>
      <c r="I3208" s="1">
        <v>24089</v>
      </c>
      <c r="J3208" s="1" t="s">
        <v>15</v>
      </c>
      <c r="K3208" s="1" t="s">
        <v>16</v>
      </c>
    </row>
    <row r="3209" spans="1:11" ht="15.75" customHeight="1">
      <c r="A3209" s="2" t="s">
        <v>5378</v>
      </c>
      <c r="B3209" s="1">
        <v>2003</v>
      </c>
      <c r="C3209" s="1" t="s">
        <v>4551</v>
      </c>
      <c r="D3209" s="3">
        <v>5.5</v>
      </c>
      <c r="E3209" s="4">
        <v>92</v>
      </c>
      <c r="F3209" s="1">
        <v>60000000</v>
      </c>
      <c r="G3209" s="1">
        <v>104148781</v>
      </c>
      <c r="H3209" s="1" t="s">
        <v>1258</v>
      </c>
      <c r="I3209" s="1">
        <v>49486</v>
      </c>
      <c r="J3209" s="1" t="s">
        <v>15</v>
      </c>
      <c r="K3209" s="1" t="s">
        <v>16</v>
      </c>
    </row>
    <row r="3210" spans="1:11" ht="15.75" customHeight="1">
      <c r="A3210" s="2" t="s">
        <v>5379</v>
      </c>
      <c r="B3210" s="1">
        <v>2009</v>
      </c>
      <c r="C3210" s="1" t="s">
        <v>5380</v>
      </c>
      <c r="D3210" s="3">
        <v>5.5</v>
      </c>
      <c r="E3210" s="4">
        <v>113</v>
      </c>
      <c r="F3210" s="1">
        <v>60000000</v>
      </c>
      <c r="G3210" s="1">
        <v>109176215</v>
      </c>
      <c r="H3210" s="1" t="s">
        <v>521</v>
      </c>
      <c r="I3210" s="1">
        <v>83506</v>
      </c>
      <c r="J3210" s="1" t="s">
        <v>15</v>
      </c>
      <c r="K3210" s="1" t="s">
        <v>16</v>
      </c>
    </row>
    <row r="3211" spans="1:11" ht="15.75" customHeight="1">
      <c r="A3211" s="2" t="s">
        <v>5381</v>
      </c>
      <c r="B3211" s="1">
        <v>2002</v>
      </c>
      <c r="C3211" s="1" t="s">
        <v>2627</v>
      </c>
      <c r="D3211" s="3">
        <v>5.5</v>
      </c>
      <c r="E3211" s="4">
        <v>100</v>
      </c>
      <c r="F3211" s="1">
        <v>60000000</v>
      </c>
      <c r="G3211" s="1">
        <v>90341670</v>
      </c>
      <c r="H3211" s="1" t="s">
        <v>3972</v>
      </c>
      <c r="I3211" s="1">
        <v>102129</v>
      </c>
      <c r="J3211" s="1" t="s">
        <v>15</v>
      </c>
      <c r="K3211" s="1" t="s">
        <v>16</v>
      </c>
    </row>
    <row r="3212" spans="1:11" ht="15.75" customHeight="1">
      <c r="A3212" s="2" t="s">
        <v>5382</v>
      </c>
      <c r="B3212" s="1">
        <v>2015</v>
      </c>
      <c r="C3212" s="1" t="s">
        <v>2406</v>
      </c>
      <c r="D3212" s="3">
        <v>5.5</v>
      </c>
      <c r="E3212" s="4">
        <v>107</v>
      </c>
      <c r="F3212" s="1">
        <v>60000000</v>
      </c>
      <c r="G3212" s="1">
        <v>7605668</v>
      </c>
      <c r="H3212" s="1" t="s">
        <v>5383</v>
      </c>
      <c r="I3212" s="1">
        <v>47320</v>
      </c>
      <c r="J3212" s="1" t="s">
        <v>15</v>
      </c>
      <c r="K3212" s="1" t="s">
        <v>121</v>
      </c>
    </row>
    <row r="3213" spans="1:11" ht="15.75" customHeight="1">
      <c r="A3213" s="2" t="s">
        <v>5384</v>
      </c>
      <c r="B3213" s="1">
        <v>2005</v>
      </c>
      <c r="C3213" s="1" t="s">
        <v>1433</v>
      </c>
      <c r="D3213" s="3">
        <v>5.5</v>
      </c>
      <c r="E3213" s="4">
        <v>95</v>
      </c>
      <c r="F3213" s="1">
        <v>56000000</v>
      </c>
      <c r="G3213" s="1">
        <v>113006880</v>
      </c>
      <c r="H3213" s="1" t="s">
        <v>5385</v>
      </c>
      <c r="I3213" s="1">
        <v>66308</v>
      </c>
      <c r="J3213" s="1" t="s">
        <v>15</v>
      </c>
      <c r="K3213" s="1" t="s">
        <v>288</v>
      </c>
    </row>
    <row r="3214" spans="1:11" ht="15.75" customHeight="1">
      <c r="A3214" s="2" t="s">
        <v>5386</v>
      </c>
      <c r="B3214" s="1">
        <v>2005</v>
      </c>
      <c r="C3214" s="1" t="s">
        <v>5387</v>
      </c>
      <c r="D3214" s="3">
        <v>5.5</v>
      </c>
      <c r="E3214" s="4">
        <v>93</v>
      </c>
      <c r="F3214" s="1">
        <v>62000000</v>
      </c>
      <c r="G3214" s="1">
        <v>25857987</v>
      </c>
      <c r="H3214" s="1" t="s">
        <v>52</v>
      </c>
      <c r="I3214" s="1">
        <v>110614</v>
      </c>
      <c r="J3214" s="1" t="s">
        <v>15</v>
      </c>
      <c r="K3214" s="1" t="s">
        <v>16</v>
      </c>
    </row>
    <row r="3215" spans="1:11" ht="15.75" customHeight="1">
      <c r="A3215" s="2" t="s">
        <v>5388</v>
      </c>
      <c r="B3215" s="1">
        <v>2001</v>
      </c>
      <c r="C3215" s="1" t="s">
        <v>2858</v>
      </c>
      <c r="D3215" s="3">
        <v>5.5</v>
      </c>
      <c r="E3215" s="4">
        <v>89</v>
      </c>
      <c r="F3215" s="1">
        <v>53000000</v>
      </c>
      <c r="G3215" s="1">
        <v>45207112</v>
      </c>
      <c r="H3215" s="1" t="s">
        <v>840</v>
      </c>
      <c r="I3215" s="1">
        <v>21283</v>
      </c>
      <c r="J3215" s="1" t="s">
        <v>15</v>
      </c>
      <c r="K3215" s="1" t="s">
        <v>16</v>
      </c>
    </row>
    <row r="3216" spans="1:11" ht="15.75" customHeight="1">
      <c r="A3216" s="2" t="s">
        <v>5389</v>
      </c>
      <c r="B3216" s="1">
        <v>2003</v>
      </c>
      <c r="C3216" s="1" t="s">
        <v>5390</v>
      </c>
      <c r="D3216" s="3">
        <v>5.5</v>
      </c>
      <c r="E3216" s="4">
        <v>104</v>
      </c>
      <c r="F3216" s="1">
        <v>52000000</v>
      </c>
      <c r="G3216" s="1">
        <v>23020488</v>
      </c>
      <c r="H3216" s="1" t="s">
        <v>5212</v>
      </c>
      <c r="I3216" s="1">
        <v>42324</v>
      </c>
      <c r="J3216" s="1" t="s">
        <v>15</v>
      </c>
      <c r="K3216" s="1" t="s">
        <v>16</v>
      </c>
    </row>
    <row r="3217" spans="1:11" ht="15.75" customHeight="1">
      <c r="A3217" s="2" t="s">
        <v>5391</v>
      </c>
      <c r="B3217" s="1">
        <v>1994</v>
      </c>
      <c r="C3217" s="1" t="s">
        <v>572</v>
      </c>
      <c r="D3217" s="3">
        <v>5.5</v>
      </c>
      <c r="E3217" s="4">
        <v>104</v>
      </c>
      <c r="F3217" s="1">
        <v>55000000</v>
      </c>
      <c r="G3217" s="1">
        <v>42610000</v>
      </c>
      <c r="H3217" s="1" t="s">
        <v>1047</v>
      </c>
      <c r="I3217" s="1">
        <v>60293</v>
      </c>
      <c r="J3217" s="1" t="s">
        <v>15</v>
      </c>
      <c r="K3217" s="1" t="s">
        <v>16</v>
      </c>
    </row>
    <row r="3218" spans="1:11" ht="15.75" customHeight="1">
      <c r="A3218" s="2" t="s">
        <v>5392</v>
      </c>
      <c r="B3218" s="1">
        <v>2011</v>
      </c>
      <c r="C3218" s="1" t="s">
        <v>5393</v>
      </c>
      <c r="D3218" s="3">
        <v>5.5</v>
      </c>
      <c r="E3218" s="4">
        <v>104</v>
      </c>
      <c r="F3218" s="1">
        <v>50000000</v>
      </c>
      <c r="G3218" s="1">
        <v>10706786</v>
      </c>
      <c r="H3218" s="1" t="s">
        <v>2369</v>
      </c>
      <c r="I3218" s="1">
        <v>81800</v>
      </c>
      <c r="J3218" s="1" t="s">
        <v>15</v>
      </c>
      <c r="K3218" s="1" t="s">
        <v>16</v>
      </c>
    </row>
    <row r="3219" spans="1:11" ht="15.75" customHeight="1">
      <c r="A3219" s="2" t="s">
        <v>5394</v>
      </c>
      <c r="B3219" s="1">
        <v>2003</v>
      </c>
      <c r="C3219" s="1" t="s">
        <v>2843</v>
      </c>
      <c r="D3219" s="3">
        <v>5.5</v>
      </c>
      <c r="E3219" s="4">
        <v>84</v>
      </c>
      <c r="F3219" s="1">
        <v>48000000</v>
      </c>
      <c r="G3219" s="1">
        <v>110000082</v>
      </c>
      <c r="H3219" s="1" t="s">
        <v>521</v>
      </c>
      <c r="I3219" s="1">
        <v>111526</v>
      </c>
      <c r="J3219" s="1" t="s">
        <v>15</v>
      </c>
      <c r="K3219" s="1" t="s">
        <v>16</v>
      </c>
    </row>
    <row r="3220" spans="1:11" ht="15.75" customHeight="1">
      <c r="A3220" s="2" t="s">
        <v>5395</v>
      </c>
      <c r="B3220" s="1">
        <v>2005</v>
      </c>
      <c r="C3220" s="1" t="s">
        <v>2804</v>
      </c>
      <c r="D3220" s="3">
        <v>5.5</v>
      </c>
      <c r="E3220" s="4">
        <v>101</v>
      </c>
      <c r="F3220" s="1">
        <v>60000000</v>
      </c>
      <c r="G3220" s="1">
        <v>82931301</v>
      </c>
      <c r="H3220" s="1" t="s">
        <v>149</v>
      </c>
      <c r="I3220" s="1">
        <v>43358</v>
      </c>
      <c r="J3220" s="1" t="s">
        <v>15</v>
      </c>
      <c r="K3220" s="1" t="s">
        <v>135</v>
      </c>
    </row>
    <row r="3221" spans="1:11" ht="15.75" customHeight="1">
      <c r="A3221" s="2" t="s">
        <v>5396</v>
      </c>
      <c r="B3221" s="1">
        <v>2010</v>
      </c>
      <c r="C3221" s="1" t="s">
        <v>2355</v>
      </c>
      <c r="D3221" s="3">
        <v>5.5</v>
      </c>
      <c r="E3221" s="4">
        <v>110</v>
      </c>
      <c r="F3221" s="1">
        <v>40000000</v>
      </c>
      <c r="G3221" s="1">
        <v>67061228</v>
      </c>
      <c r="H3221" s="1" t="s">
        <v>3966</v>
      </c>
      <c r="I3221" s="1">
        <v>96565</v>
      </c>
      <c r="J3221" s="1" t="s">
        <v>15</v>
      </c>
      <c r="K3221" s="1" t="s">
        <v>16</v>
      </c>
    </row>
    <row r="3222" spans="1:11" ht="15.75" customHeight="1">
      <c r="A3222" s="2" t="s">
        <v>5397</v>
      </c>
      <c r="B3222" s="1">
        <v>2000</v>
      </c>
      <c r="C3222" s="1" t="s">
        <v>1203</v>
      </c>
      <c r="D3222" s="3">
        <v>5.5</v>
      </c>
      <c r="E3222" s="4">
        <v>116</v>
      </c>
      <c r="F3222" s="1">
        <v>40000000</v>
      </c>
      <c r="G3222" s="1">
        <v>89138076</v>
      </c>
      <c r="H3222" s="1" t="s">
        <v>1868</v>
      </c>
      <c r="I3222" s="1">
        <v>98535</v>
      </c>
      <c r="J3222" s="1" t="s">
        <v>15</v>
      </c>
      <c r="K3222" s="1" t="s">
        <v>16</v>
      </c>
    </row>
    <row r="3223" spans="1:11" ht="15.75" customHeight="1">
      <c r="A3223" s="2" t="s">
        <v>5398</v>
      </c>
      <c r="B3223" s="1">
        <v>2000</v>
      </c>
      <c r="C3223" s="1" t="s">
        <v>5399</v>
      </c>
      <c r="D3223" s="3">
        <v>5.5</v>
      </c>
      <c r="E3223" s="4">
        <v>103</v>
      </c>
      <c r="F3223" s="1">
        <v>40000000</v>
      </c>
      <c r="G3223" s="1">
        <v>37752931</v>
      </c>
      <c r="H3223" s="1" t="s">
        <v>396</v>
      </c>
      <c r="I3223" s="1">
        <v>20201</v>
      </c>
      <c r="J3223" s="1" t="s">
        <v>15</v>
      </c>
      <c r="K3223" s="1" t="s">
        <v>16</v>
      </c>
    </row>
    <row r="3224" spans="1:11" ht="15.75" customHeight="1">
      <c r="A3224" s="2" t="s">
        <v>5400</v>
      </c>
      <c r="B3224" s="1">
        <v>2001</v>
      </c>
      <c r="C3224" s="1" t="s">
        <v>3855</v>
      </c>
      <c r="D3224" s="3">
        <v>5.5</v>
      </c>
      <c r="E3224" s="4">
        <v>98</v>
      </c>
      <c r="F3224" s="1">
        <v>38000000</v>
      </c>
      <c r="G3224" s="1">
        <v>22770864</v>
      </c>
      <c r="H3224" s="1" t="s">
        <v>45</v>
      </c>
      <c r="I3224" s="1">
        <v>8433</v>
      </c>
      <c r="J3224" s="1" t="s">
        <v>15</v>
      </c>
      <c r="K3224" s="1" t="s">
        <v>16</v>
      </c>
    </row>
    <row r="3225" spans="1:11" ht="15.75" customHeight="1">
      <c r="A3225" s="2" t="s">
        <v>5401</v>
      </c>
      <c r="B3225" s="1">
        <v>2009</v>
      </c>
      <c r="C3225" s="1" t="s">
        <v>3505</v>
      </c>
      <c r="D3225" s="3">
        <v>5.5</v>
      </c>
      <c r="E3225" s="4">
        <v>101</v>
      </c>
      <c r="F3225" s="1">
        <v>35000000</v>
      </c>
      <c r="G3225" s="1">
        <v>10268846</v>
      </c>
      <c r="H3225" s="1" t="s">
        <v>2304</v>
      </c>
      <c r="I3225" s="1">
        <v>31918</v>
      </c>
      <c r="J3225" s="1" t="s">
        <v>15</v>
      </c>
      <c r="K3225" s="1" t="s">
        <v>16</v>
      </c>
    </row>
    <row r="3226" spans="1:11" ht="15.75" customHeight="1">
      <c r="A3226" s="2" t="s">
        <v>5402</v>
      </c>
      <c r="B3226" s="1">
        <v>2012</v>
      </c>
      <c r="C3226" s="1" t="s">
        <v>2766</v>
      </c>
      <c r="D3226" s="3">
        <v>5.5</v>
      </c>
      <c r="E3226" s="4">
        <v>96</v>
      </c>
      <c r="F3226" s="1">
        <v>35000000</v>
      </c>
      <c r="G3226" s="1">
        <v>183125</v>
      </c>
      <c r="H3226" s="1" t="s">
        <v>21</v>
      </c>
      <c r="I3226" s="1">
        <v>36914</v>
      </c>
      <c r="J3226" s="1" t="s">
        <v>15</v>
      </c>
      <c r="K3226" s="1" t="s">
        <v>16</v>
      </c>
    </row>
    <row r="3227" spans="1:11" ht="15.75" customHeight="1">
      <c r="A3227" s="2" t="s">
        <v>5403</v>
      </c>
      <c r="B3227" s="1">
        <v>2001</v>
      </c>
      <c r="C3227" s="1" t="s">
        <v>4492</v>
      </c>
      <c r="D3227" s="3">
        <v>5.5</v>
      </c>
      <c r="E3227" s="4">
        <v>101</v>
      </c>
      <c r="F3227" s="1">
        <v>33000000</v>
      </c>
      <c r="G3227" s="1">
        <v>51758599</v>
      </c>
      <c r="H3227" s="1" t="s">
        <v>2841</v>
      </c>
      <c r="I3227" s="1">
        <v>27580</v>
      </c>
      <c r="J3227" s="1" t="s">
        <v>15</v>
      </c>
      <c r="K3227" s="1" t="s">
        <v>16</v>
      </c>
    </row>
    <row r="3228" spans="1:11" ht="15.75" customHeight="1">
      <c r="A3228" s="2" t="s">
        <v>5360</v>
      </c>
      <c r="B3228" s="1">
        <v>2016</v>
      </c>
      <c r="C3228" s="1" t="s">
        <v>2814</v>
      </c>
      <c r="D3228" s="3">
        <v>5.5</v>
      </c>
      <c r="E3228" s="4">
        <v>116</v>
      </c>
      <c r="F3228" s="1">
        <v>144000000</v>
      </c>
      <c r="G3228" s="1">
        <v>118099659</v>
      </c>
      <c r="H3228" s="1" t="s">
        <v>4625</v>
      </c>
      <c r="I3228" s="1">
        <v>69790</v>
      </c>
      <c r="J3228" s="1" t="s">
        <v>15</v>
      </c>
      <c r="K3228" s="1" t="s">
        <v>16</v>
      </c>
    </row>
    <row r="3229" spans="1:11" ht="15.75" customHeight="1">
      <c r="A3229" s="2" t="s">
        <v>5404</v>
      </c>
      <c r="B3229" s="1">
        <v>2001</v>
      </c>
      <c r="C3229" s="1" t="s">
        <v>5305</v>
      </c>
      <c r="D3229" s="3">
        <v>5.5</v>
      </c>
      <c r="E3229" s="4">
        <v>94</v>
      </c>
      <c r="F3229" s="1">
        <v>45000000</v>
      </c>
      <c r="G3229" s="1">
        <v>32095318</v>
      </c>
      <c r="H3229" s="1" t="s">
        <v>224</v>
      </c>
      <c r="I3229" s="1">
        <v>12466</v>
      </c>
      <c r="J3229" s="1" t="s">
        <v>15</v>
      </c>
      <c r="K3229" s="1" t="s">
        <v>16</v>
      </c>
    </row>
    <row r="3230" spans="1:11" ht="15.75" customHeight="1">
      <c r="A3230" s="2" t="s">
        <v>5405</v>
      </c>
      <c r="B3230" s="1">
        <v>1995</v>
      </c>
      <c r="C3230" s="1" t="s">
        <v>5406</v>
      </c>
      <c r="D3230" s="3">
        <v>5.5</v>
      </c>
      <c r="E3230" s="4">
        <v>106</v>
      </c>
      <c r="F3230" s="1">
        <v>30000000</v>
      </c>
      <c r="G3230" s="1">
        <v>24048000</v>
      </c>
      <c r="H3230" s="1" t="s">
        <v>1540</v>
      </c>
      <c r="I3230" s="1">
        <v>23579</v>
      </c>
      <c r="J3230" s="1" t="s">
        <v>15</v>
      </c>
      <c r="K3230" s="1" t="s">
        <v>16</v>
      </c>
    </row>
    <row r="3231" spans="1:11" ht="15.75" customHeight="1">
      <c r="A3231" s="2" t="s">
        <v>5407</v>
      </c>
      <c r="B3231" s="1">
        <v>2004</v>
      </c>
      <c r="C3231" s="1" t="s">
        <v>5144</v>
      </c>
      <c r="D3231" s="3">
        <v>5.5</v>
      </c>
      <c r="E3231" s="4">
        <v>104</v>
      </c>
      <c r="F3231" s="1">
        <v>30000000</v>
      </c>
      <c r="G3231" s="1">
        <v>21800302</v>
      </c>
      <c r="H3231" s="1" t="s">
        <v>1471</v>
      </c>
      <c r="I3231" s="1">
        <v>12164</v>
      </c>
      <c r="J3231" s="1" t="s">
        <v>15</v>
      </c>
      <c r="K3231" s="1" t="s">
        <v>16</v>
      </c>
    </row>
    <row r="3232" spans="1:11" ht="15.75" customHeight="1">
      <c r="A3232" s="2" t="s">
        <v>5408</v>
      </c>
      <c r="B3232" s="1">
        <v>2004</v>
      </c>
      <c r="C3232" s="1" t="s">
        <v>3536</v>
      </c>
      <c r="D3232" s="3">
        <v>5.5</v>
      </c>
      <c r="E3232" s="4">
        <v>98</v>
      </c>
      <c r="F3232" s="1">
        <v>40000000</v>
      </c>
      <c r="G3232" s="1">
        <v>16323969</v>
      </c>
      <c r="H3232" s="1" t="s">
        <v>1709</v>
      </c>
      <c r="I3232" s="1">
        <v>45775</v>
      </c>
      <c r="J3232" s="1" t="s">
        <v>15</v>
      </c>
      <c r="K3232" s="1" t="s">
        <v>16</v>
      </c>
    </row>
    <row r="3233" spans="1:11" ht="15.75" customHeight="1">
      <c r="A3233" s="2" t="s">
        <v>5409</v>
      </c>
      <c r="B3233" s="1">
        <v>1999</v>
      </c>
      <c r="C3233" s="1" t="s">
        <v>1013</v>
      </c>
      <c r="D3233" s="3">
        <v>5.5</v>
      </c>
      <c r="E3233" s="4">
        <v>100</v>
      </c>
      <c r="F3233" s="1">
        <v>30000000</v>
      </c>
      <c r="G3233" s="1">
        <v>11900000</v>
      </c>
      <c r="H3233" s="1" t="s">
        <v>3006</v>
      </c>
      <c r="I3233" s="1">
        <v>11003</v>
      </c>
      <c r="J3233" s="1" t="s">
        <v>15</v>
      </c>
      <c r="K3233" s="1" t="s">
        <v>16</v>
      </c>
    </row>
    <row r="3234" spans="1:11" ht="15.75" customHeight="1">
      <c r="A3234" s="2" t="s">
        <v>5410</v>
      </c>
      <c r="B3234" s="1">
        <v>2008</v>
      </c>
      <c r="C3234" s="1" t="s">
        <v>5411</v>
      </c>
      <c r="D3234" s="3">
        <v>5.5</v>
      </c>
      <c r="E3234" s="4">
        <v>97</v>
      </c>
      <c r="F3234" s="1">
        <v>25000000</v>
      </c>
      <c r="G3234" s="1">
        <v>48237389</v>
      </c>
      <c r="H3234" s="1" t="s">
        <v>149</v>
      </c>
      <c r="I3234" s="1">
        <v>63969</v>
      </c>
      <c r="J3234" s="1" t="s">
        <v>15</v>
      </c>
      <c r="K3234" s="1" t="s">
        <v>16</v>
      </c>
    </row>
    <row r="3235" spans="1:11" ht="15.75" customHeight="1">
      <c r="A3235" s="2" t="s">
        <v>5412</v>
      </c>
      <c r="B3235" s="1">
        <v>2010</v>
      </c>
      <c r="C3235" s="1" t="s">
        <v>2944</v>
      </c>
      <c r="D3235" s="3">
        <v>5.5</v>
      </c>
      <c r="E3235" s="4">
        <v>88</v>
      </c>
      <c r="F3235" s="1">
        <v>24000000</v>
      </c>
      <c r="G3235" s="1">
        <v>25003072</v>
      </c>
      <c r="H3235" s="1" t="s">
        <v>511</v>
      </c>
      <c r="I3235" s="1">
        <v>72552</v>
      </c>
      <c r="J3235" s="1" t="s">
        <v>15</v>
      </c>
      <c r="K3235" s="1" t="s">
        <v>16</v>
      </c>
    </row>
    <row r="3236" spans="1:11" ht="15.75" customHeight="1">
      <c r="A3236" s="2" t="s">
        <v>5413</v>
      </c>
      <c r="B3236" s="1">
        <v>2003</v>
      </c>
      <c r="C3236" s="1" t="s">
        <v>1433</v>
      </c>
      <c r="D3236" s="3">
        <v>5.5</v>
      </c>
      <c r="E3236" s="4">
        <v>105</v>
      </c>
      <c r="F3236" s="1">
        <v>33000000</v>
      </c>
      <c r="G3236" s="1">
        <v>132541238</v>
      </c>
      <c r="H3236" s="1" t="s">
        <v>521</v>
      </c>
      <c r="I3236" s="1">
        <v>30058</v>
      </c>
      <c r="J3236" s="1" t="s">
        <v>15</v>
      </c>
      <c r="K3236" s="1" t="s">
        <v>16</v>
      </c>
    </row>
    <row r="3237" spans="1:11" ht="15.75" customHeight="1">
      <c r="A3237" s="2" t="s">
        <v>5414</v>
      </c>
      <c r="B3237" s="1">
        <v>1998</v>
      </c>
      <c r="C3237" s="1" t="s">
        <v>4826</v>
      </c>
      <c r="D3237" s="3">
        <v>5.5</v>
      </c>
      <c r="E3237" s="4">
        <v>124</v>
      </c>
      <c r="F3237" s="1">
        <v>20000000</v>
      </c>
      <c r="G3237" s="1">
        <v>37672350</v>
      </c>
      <c r="H3237" s="1" t="s">
        <v>468</v>
      </c>
      <c r="I3237" s="1">
        <v>5427</v>
      </c>
      <c r="J3237" s="1" t="s">
        <v>15</v>
      </c>
      <c r="K3237" s="1" t="s">
        <v>16</v>
      </c>
    </row>
    <row r="3238" spans="1:11" ht="15.75" customHeight="1">
      <c r="A3238" s="2" t="s">
        <v>5415</v>
      </c>
      <c r="B3238" s="1">
        <v>2002</v>
      </c>
      <c r="C3238" s="1" t="s">
        <v>5416</v>
      </c>
      <c r="D3238" s="3">
        <v>5.5</v>
      </c>
      <c r="E3238" s="4">
        <v>91</v>
      </c>
      <c r="F3238" s="1">
        <v>35000000</v>
      </c>
      <c r="G3238" s="1">
        <v>30079316</v>
      </c>
      <c r="H3238" s="1" t="s">
        <v>488</v>
      </c>
      <c r="I3238" s="1">
        <v>75920</v>
      </c>
      <c r="J3238" s="1" t="s">
        <v>15</v>
      </c>
      <c r="K3238" s="1" t="s">
        <v>16</v>
      </c>
    </row>
    <row r="3239" spans="1:11" ht="15.75" customHeight="1">
      <c r="A3239" s="2" t="s">
        <v>5417</v>
      </c>
      <c r="B3239" s="1">
        <v>2005</v>
      </c>
      <c r="C3239" s="1" t="s">
        <v>4036</v>
      </c>
      <c r="D3239" s="3">
        <v>5.5</v>
      </c>
      <c r="E3239" s="4">
        <v>83</v>
      </c>
      <c r="F3239" s="1">
        <v>33000000</v>
      </c>
      <c r="G3239" s="1">
        <v>8326035</v>
      </c>
      <c r="H3239" s="1" t="s">
        <v>1642</v>
      </c>
      <c r="I3239" s="1">
        <v>21933</v>
      </c>
      <c r="J3239" s="1" t="s">
        <v>15</v>
      </c>
      <c r="K3239" s="1" t="s">
        <v>135</v>
      </c>
    </row>
    <row r="3240" spans="1:11" ht="15.75" customHeight="1">
      <c r="A3240" s="2" t="s">
        <v>5418</v>
      </c>
      <c r="B3240" s="1">
        <v>2002</v>
      </c>
      <c r="C3240" s="1" t="s">
        <v>5419</v>
      </c>
      <c r="D3240" s="3">
        <v>5.5</v>
      </c>
      <c r="E3240" s="4">
        <v>100</v>
      </c>
      <c r="F3240" s="1">
        <v>22000000</v>
      </c>
      <c r="G3240" s="1">
        <v>121972</v>
      </c>
      <c r="H3240" s="1" t="s">
        <v>746</v>
      </c>
      <c r="I3240" s="1">
        <v>9868</v>
      </c>
      <c r="J3240" s="1" t="s">
        <v>15</v>
      </c>
      <c r="K3240" s="1" t="s">
        <v>16</v>
      </c>
    </row>
    <row r="3241" spans="1:11" ht="15.75" customHeight="1">
      <c r="A3241" s="2" t="s">
        <v>5420</v>
      </c>
      <c r="B3241" s="1">
        <v>2001</v>
      </c>
      <c r="C3241" s="1" t="s">
        <v>5416</v>
      </c>
      <c r="D3241" s="3">
        <v>5.5</v>
      </c>
      <c r="E3241" s="4">
        <v>91</v>
      </c>
      <c r="F3241" s="1">
        <v>20000000</v>
      </c>
      <c r="G3241" s="1">
        <v>41867960</v>
      </c>
      <c r="H3241" s="1" t="s">
        <v>488</v>
      </c>
      <c r="I3241" s="1">
        <v>65512</v>
      </c>
      <c r="J3241" s="1" t="s">
        <v>15</v>
      </c>
      <c r="K3241" s="1" t="s">
        <v>16</v>
      </c>
    </row>
    <row r="3242" spans="1:11" ht="15.75" customHeight="1">
      <c r="A3242" s="2" t="s">
        <v>5421</v>
      </c>
      <c r="B3242" s="1">
        <v>1989</v>
      </c>
      <c r="C3242" s="1" t="s">
        <v>5422</v>
      </c>
      <c r="D3242" s="3">
        <v>5.5</v>
      </c>
      <c r="E3242" s="4">
        <v>105</v>
      </c>
      <c r="F3242" s="1">
        <v>18000000</v>
      </c>
      <c r="G3242" s="1">
        <v>8508843</v>
      </c>
      <c r="H3242" s="1" t="s">
        <v>1418</v>
      </c>
      <c r="I3242" s="1">
        <v>7470</v>
      </c>
      <c r="J3242" s="1" t="s">
        <v>15</v>
      </c>
      <c r="K3242" s="1" t="s">
        <v>16</v>
      </c>
    </row>
    <row r="3243" spans="1:11" ht="15.75" customHeight="1">
      <c r="A3243" s="2" t="s">
        <v>5423</v>
      </c>
      <c r="B3243" s="1">
        <v>2006</v>
      </c>
      <c r="C3243" s="1" t="s">
        <v>2402</v>
      </c>
      <c r="D3243" s="3">
        <v>5.5</v>
      </c>
      <c r="E3243" s="4">
        <v>107</v>
      </c>
      <c r="F3243" s="1">
        <v>19000000</v>
      </c>
      <c r="G3243" s="1">
        <v>7156725</v>
      </c>
      <c r="H3243" s="1" t="s">
        <v>2120</v>
      </c>
      <c r="I3243" s="1">
        <v>22639</v>
      </c>
      <c r="J3243" s="1" t="s">
        <v>15</v>
      </c>
      <c r="K3243" s="1" t="s">
        <v>16</v>
      </c>
    </row>
    <row r="3244" spans="1:11" ht="15.75" customHeight="1">
      <c r="A3244" s="2" t="s">
        <v>5424</v>
      </c>
      <c r="B3244" s="1">
        <v>2006</v>
      </c>
      <c r="C3244" s="1" t="s">
        <v>388</v>
      </c>
      <c r="D3244" s="3">
        <v>5.5</v>
      </c>
      <c r="E3244" s="4">
        <v>160</v>
      </c>
      <c r="F3244" s="1">
        <v>17000000</v>
      </c>
      <c r="G3244" s="1">
        <v>273420</v>
      </c>
      <c r="H3244" s="1" t="s">
        <v>5425</v>
      </c>
      <c r="I3244" s="1">
        <v>32671</v>
      </c>
      <c r="J3244" s="1" t="s">
        <v>15</v>
      </c>
      <c r="K3244" s="1" t="s">
        <v>109</v>
      </c>
    </row>
    <row r="3245" spans="1:11" ht="15.75" customHeight="1">
      <c r="A3245" s="2" t="s">
        <v>5426</v>
      </c>
      <c r="B3245" s="1">
        <v>1991</v>
      </c>
      <c r="C3245" s="1" t="s">
        <v>3186</v>
      </c>
      <c r="D3245" s="3">
        <v>5.5</v>
      </c>
      <c r="E3245" s="4">
        <v>110</v>
      </c>
      <c r="F3245" s="1">
        <v>15000000</v>
      </c>
      <c r="G3245" s="1">
        <v>30102717</v>
      </c>
      <c r="H3245" s="1" t="s">
        <v>4206</v>
      </c>
      <c r="I3245" s="1">
        <v>28736</v>
      </c>
      <c r="J3245" s="1" t="s">
        <v>15</v>
      </c>
      <c r="K3245" s="1" t="s">
        <v>16</v>
      </c>
    </row>
    <row r="3246" spans="1:11" ht="15.75" customHeight="1">
      <c r="A3246" s="2" t="s">
        <v>5427</v>
      </c>
      <c r="B3246" s="1">
        <v>1993</v>
      </c>
      <c r="C3246" s="1" t="s">
        <v>5428</v>
      </c>
      <c r="D3246" s="3">
        <v>5.5</v>
      </c>
      <c r="E3246" s="4">
        <v>94</v>
      </c>
      <c r="F3246" s="1">
        <v>15000000</v>
      </c>
      <c r="G3246" s="1">
        <v>22189039</v>
      </c>
      <c r="H3246" s="1" t="s">
        <v>482</v>
      </c>
      <c r="I3246" s="1">
        <v>17074</v>
      </c>
      <c r="J3246" s="1" t="s">
        <v>15</v>
      </c>
      <c r="K3246" s="1" t="s">
        <v>16</v>
      </c>
    </row>
    <row r="3247" spans="1:11" ht="15.75" customHeight="1">
      <c r="A3247" s="2" t="s">
        <v>5429</v>
      </c>
      <c r="B3247" s="1">
        <v>1998</v>
      </c>
      <c r="C3247" s="1" t="s">
        <v>5430</v>
      </c>
      <c r="D3247" s="3">
        <v>5.5</v>
      </c>
      <c r="E3247" s="4">
        <v>84</v>
      </c>
      <c r="F3247" s="1">
        <v>15000000</v>
      </c>
      <c r="G3247" s="1">
        <v>17411331</v>
      </c>
      <c r="H3247" s="1" t="s">
        <v>1955</v>
      </c>
      <c r="I3247" s="1">
        <v>17328</v>
      </c>
      <c r="J3247" s="1" t="s">
        <v>15</v>
      </c>
      <c r="K3247" s="1" t="s">
        <v>312</v>
      </c>
    </row>
    <row r="3248" spans="1:11" ht="15.75" customHeight="1">
      <c r="A3248" s="2" t="s">
        <v>5431</v>
      </c>
      <c r="B3248" s="1">
        <v>2000</v>
      </c>
      <c r="C3248" s="1" t="s">
        <v>5432</v>
      </c>
      <c r="D3248" s="3">
        <v>5.5</v>
      </c>
      <c r="E3248" s="4">
        <v>94</v>
      </c>
      <c r="F3248" s="1">
        <v>15000000</v>
      </c>
      <c r="G3248" s="1">
        <v>8735529</v>
      </c>
      <c r="H3248" s="1" t="s">
        <v>468</v>
      </c>
      <c r="I3248" s="1">
        <v>8055</v>
      </c>
      <c r="J3248" s="1" t="s">
        <v>15</v>
      </c>
      <c r="K3248" s="1" t="s">
        <v>16</v>
      </c>
    </row>
    <row r="3249" spans="1:11" ht="15.75" customHeight="1">
      <c r="A3249" s="2" t="s">
        <v>5433</v>
      </c>
      <c r="B3249" s="1">
        <v>1988</v>
      </c>
      <c r="C3249" s="1" t="s">
        <v>5434</v>
      </c>
      <c r="D3249" s="3">
        <v>5.5</v>
      </c>
      <c r="E3249" s="4">
        <v>108</v>
      </c>
      <c r="F3249" s="1">
        <v>15800000</v>
      </c>
      <c r="G3249" s="1">
        <v>109306210</v>
      </c>
      <c r="H3249" s="1" t="s">
        <v>1547</v>
      </c>
      <c r="I3249" s="1">
        <v>44096</v>
      </c>
      <c r="J3249" s="1" t="s">
        <v>15</v>
      </c>
      <c r="K3249" s="1" t="s">
        <v>312</v>
      </c>
    </row>
    <row r="3250" spans="1:11" ht="15.75" customHeight="1">
      <c r="A3250" s="2" t="s">
        <v>5435</v>
      </c>
      <c r="B3250" s="1">
        <v>2009</v>
      </c>
      <c r="C3250" s="1" t="s">
        <v>5393</v>
      </c>
      <c r="D3250" s="3">
        <v>5.5</v>
      </c>
      <c r="E3250" s="4">
        <v>101</v>
      </c>
      <c r="F3250" s="1">
        <v>15000000</v>
      </c>
      <c r="G3250" s="1">
        <v>51527787</v>
      </c>
      <c r="H3250" s="1" t="s">
        <v>589</v>
      </c>
      <c r="I3250" s="1">
        <v>45603</v>
      </c>
      <c r="J3250" s="1" t="s">
        <v>15</v>
      </c>
      <c r="K3250" s="1" t="s">
        <v>16</v>
      </c>
    </row>
    <row r="3251" spans="1:11" ht="15.75" customHeight="1">
      <c r="A3251" s="2" t="s">
        <v>5436</v>
      </c>
      <c r="B3251" s="1">
        <v>1998</v>
      </c>
      <c r="C3251" s="1" t="s">
        <v>5437</v>
      </c>
      <c r="D3251" s="3">
        <v>5.5</v>
      </c>
      <c r="E3251" s="4">
        <v>99</v>
      </c>
      <c r="F3251" s="1">
        <v>14000000</v>
      </c>
      <c r="G3251" s="1">
        <v>38048637</v>
      </c>
      <c r="H3251" s="1" t="s">
        <v>116</v>
      </c>
      <c r="I3251" s="1">
        <v>47814</v>
      </c>
      <c r="J3251" s="1" t="s">
        <v>15</v>
      </c>
      <c r="K3251" s="1" t="s">
        <v>16</v>
      </c>
    </row>
    <row r="3252" spans="1:11" ht="15.75" customHeight="1">
      <c r="A3252" s="2" t="s">
        <v>5438</v>
      </c>
      <c r="B3252" s="1">
        <v>2000</v>
      </c>
      <c r="C3252" s="1" t="s">
        <v>2181</v>
      </c>
      <c r="D3252" s="3">
        <v>5.5</v>
      </c>
      <c r="E3252" s="4">
        <v>83</v>
      </c>
      <c r="F3252" s="1">
        <v>13000000</v>
      </c>
      <c r="G3252" s="1">
        <v>46729374</v>
      </c>
      <c r="H3252" s="1" t="s">
        <v>3860</v>
      </c>
      <c r="I3252" s="1">
        <v>116625</v>
      </c>
      <c r="J3252" s="1" t="s">
        <v>15</v>
      </c>
      <c r="K3252" s="1" t="s">
        <v>16</v>
      </c>
    </row>
    <row r="3253" spans="1:11" ht="15.75" customHeight="1">
      <c r="A3253" s="2" t="s">
        <v>5439</v>
      </c>
      <c r="B3253" s="1">
        <v>1986</v>
      </c>
      <c r="C3253" s="1" t="s">
        <v>1283</v>
      </c>
      <c r="D3253" s="3">
        <v>5.5</v>
      </c>
      <c r="E3253" s="4">
        <v>100</v>
      </c>
      <c r="F3253" s="1">
        <v>12000000</v>
      </c>
      <c r="G3253" s="1">
        <v>4884663</v>
      </c>
      <c r="H3253" s="1" t="s">
        <v>120</v>
      </c>
      <c r="I3253" s="1">
        <v>5187</v>
      </c>
      <c r="J3253" s="1" t="s">
        <v>15</v>
      </c>
      <c r="K3253" s="1" t="s">
        <v>16</v>
      </c>
    </row>
    <row r="3254" spans="1:11" ht="15.75" customHeight="1">
      <c r="A3254" s="2" t="s">
        <v>5440</v>
      </c>
      <c r="B3254" s="1">
        <v>2013</v>
      </c>
      <c r="C3254" s="1" t="s">
        <v>5441</v>
      </c>
      <c r="D3254" s="3">
        <v>5.5</v>
      </c>
      <c r="E3254" s="4">
        <v>98</v>
      </c>
      <c r="F3254" s="1">
        <v>7000000</v>
      </c>
      <c r="G3254" s="1">
        <v>23838</v>
      </c>
      <c r="H3254" s="1" t="s">
        <v>1727</v>
      </c>
      <c r="I3254" s="1">
        <v>28570</v>
      </c>
      <c r="J3254" s="1" t="s">
        <v>15</v>
      </c>
      <c r="K3254" s="1" t="s">
        <v>121</v>
      </c>
    </row>
    <row r="3255" spans="1:11" ht="15.75" customHeight="1">
      <c r="A3255" s="2" t="s">
        <v>5442</v>
      </c>
      <c r="B3255" s="1">
        <v>2005</v>
      </c>
      <c r="C3255" s="1" t="s">
        <v>5443</v>
      </c>
      <c r="D3255" s="3">
        <v>5.5</v>
      </c>
      <c r="E3255" s="4">
        <v>101</v>
      </c>
      <c r="F3255" s="1">
        <v>10000000</v>
      </c>
      <c r="G3255" s="1">
        <v>55865715</v>
      </c>
      <c r="H3255" s="1" t="s">
        <v>3556</v>
      </c>
      <c r="I3255" s="1">
        <v>41763</v>
      </c>
      <c r="J3255" s="1" t="s">
        <v>15</v>
      </c>
      <c r="K3255" s="1" t="s">
        <v>121</v>
      </c>
    </row>
    <row r="3256" spans="1:11" ht="15.75" customHeight="1">
      <c r="A3256" s="2" t="s">
        <v>5444</v>
      </c>
      <c r="B3256" s="1">
        <v>2006</v>
      </c>
      <c r="C3256" s="1" t="s">
        <v>5445</v>
      </c>
      <c r="D3256" s="3">
        <v>5.5</v>
      </c>
      <c r="E3256" s="4">
        <v>103</v>
      </c>
      <c r="F3256" s="1">
        <v>12000000</v>
      </c>
      <c r="G3256" s="1">
        <v>28435406</v>
      </c>
      <c r="H3256" s="1" t="s">
        <v>149</v>
      </c>
      <c r="I3256" s="1">
        <v>37681</v>
      </c>
      <c r="J3256" s="1" t="s">
        <v>15</v>
      </c>
      <c r="K3256" s="1" t="s">
        <v>16</v>
      </c>
    </row>
    <row r="3257" spans="1:11" ht="15.75" customHeight="1">
      <c r="A3257" s="2" t="s">
        <v>5446</v>
      </c>
      <c r="B3257" s="1">
        <v>2005</v>
      </c>
      <c r="C3257" s="1" t="s">
        <v>4865</v>
      </c>
      <c r="D3257" s="3">
        <v>5.5</v>
      </c>
      <c r="E3257" s="4">
        <v>100</v>
      </c>
      <c r="F3257" s="1">
        <v>25000000</v>
      </c>
      <c r="G3257" s="1">
        <v>16247775</v>
      </c>
      <c r="H3257" s="1" t="s">
        <v>3448</v>
      </c>
      <c r="I3257" s="1">
        <v>23527</v>
      </c>
      <c r="J3257" s="1" t="s">
        <v>15</v>
      </c>
      <c r="K3257" s="1" t="s">
        <v>16</v>
      </c>
    </row>
    <row r="3258" spans="1:11" ht="15.75" customHeight="1">
      <c r="A3258" s="2" t="s">
        <v>5447</v>
      </c>
      <c r="B3258" s="1">
        <v>2010</v>
      </c>
      <c r="C3258" s="1" t="s">
        <v>5448</v>
      </c>
      <c r="D3258" s="3">
        <v>5.5</v>
      </c>
      <c r="E3258" s="4">
        <v>95</v>
      </c>
      <c r="F3258" s="1">
        <v>10000000</v>
      </c>
      <c r="G3258" s="1">
        <v>8460995</v>
      </c>
      <c r="H3258" s="1" t="s">
        <v>3966</v>
      </c>
      <c r="I3258" s="1">
        <v>35888</v>
      </c>
      <c r="J3258" s="1" t="s">
        <v>15</v>
      </c>
      <c r="K3258" s="1" t="s">
        <v>16</v>
      </c>
    </row>
    <row r="3259" spans="1:11" ht="15.75" customHeight="1">
      <c r="A3259" s="2" t="s">
        <v>5449</v>
      </c>
      <c r="B3259" s="1">
        <v>2012</v>
      </c>
      <c r="C3259" s="1" t="s">
        <v>5450</v>
      </c>
      <c r="D3259" s="3">
        <v>5.5</v>
      </c>
      <c r="E3259" s="4">
        <v>111</v>
      </c>
      <c r="F3259" s="1">
        <v>10000000</v>
      </c>
      <c r="G3259" s="1">
        <v>3333823</v>
      </c>
      <c r="H3259" s="1" t="s">
        <v>623</v>
      </c>
      <c r="I3259" s="1">
        <v>5612</v>
      </c>
      <c r="J3259" s="1" t="s">
        <v>15</v>
      </c>
      <c r="K3259" s="1" t="s">
        <v>16</v>
      </c>
    </row>
    <row r="3260" spans="1:11" ht="15.75" customHeight="1">
      <c r="A3260" s="2" t="s">
        <v>5451</v>
      </c>
      <c r="B3260" s="1">
        <v>2009</v>
      </c>
      <c r="C3260" s="1" t="s">
        <v>5452</v>
      </c>
      <c r="D3260" s="3">
        <v>5.5</v>
      </c>
      <c r="E3260" s="4">
        <v>91</v>
      </c>
      <c r="F3260" s="1">
        <v>10000000</v>
      </c>
      <c r="G3260" s="1">
        <v>19348</v>
      </c>
      <c r="H3260" s="1" t="s">
        <v>45</v>
      </c>
      <c r="I3260" s="1">
        <v>2941</v>
      </c>
      <c r="J3260" s="1" t="s">
        <v>15</v>
      </c>
      <c r="K3260" s="1" t="s">
        <v>16</v>
      </c>
    </row>
    <row r="3261" spans="1:11" ht="15.75" customHeight="1">
      <c r="A3261" s="2" t="s">
        <v>5453</v>
      </c>
      <c r="B3261" s="1">
        <v>2005</v>
      </c>
      <c r="C3261" s="1" t="s">
        <v>5454</v>
      </c>
      <c r="D3261" s="3">
        <v>5.5</v>
      </c>
      <c r="E3261" s="4">
        <v>99</v>
      </c>
      <c r="F3261" s="1">
        <v>8000000</v>
      </c>
      <c r="G3261" s="1">
        <v>127144</v>
      </c>
      <c r="H3261" s="1" t="s">
        <v>468</v>
      </c>
      <c r="I3261" s="1">
        <v>5159</v>
      </c>
      <c r="J3261" s="1" t="s">
        <v>15</v>
      </c>
      <c r="K3261" s="1" t="s">
        <v>16</v>
      </c>
    </row>
    <row r="3262" spans="1:11" ht="15.75" customHeight="1">
      <c r="A3262" s="2" t="s">
        <v>5455</v>
      </c>
      <c r="B3262" s="1">
        <v>2012</v>
      </c>
      <c r="C3262" s="1" t="s">
        <v>5456</v>
      </c>
      <c r="D3262" s="3">
        <v>5.5</v>
      </c>
      <c r="E3262" s="4">
        <v>84</v>
      </c>
      <c r="F3262" s="1">
        <v>6000000</v>
      </c>
      <c r="G3262" s="1">
        <v>5895238</v>
      </c>
      <c r="H3262" s="1" t="s">
        <v>784</v>
      </c>
      <c r="I3262" s="1">
        <v>17169</v>
      </c>
      <c r="J3262" s="1" t="s">
        <v>281</v>
      </c>
      <c r="K3262" s="1" t="s">
        <v>16</v>
      </c>
    </row>
    <row r="3263" spans="1:11" ht="15.75" customHeight="1">
      <c r="A3263" s="2" t="s">
        <v>5457</v>
      </c>
      <c r="B3263" s="1">
        <v>1986</v>
      </c>
      <c r="C3263" s="1" t="s">
        <v>1283</v>
      </c>
      <c r="D3263" s="3">
        <v>5.5</v>
      </c>
      <c r="E3263" s="4">
        <v>101</v>
      </c>
      <c r="F3263" s="1">
        <v>4700000</v>
      </c>
      <c r="G3263" s="1">
        <v>8025872</v>
      </c>
      <c r="H3263" s="1" t="s">
        <v>511</v>
      </c>
      <c r="I3263" s="1">
        <v>19234</v>
      </c>
      <c r="J3263" s="1" t="s">
        <v>15</v>
      </c>
      <c r="K3263" s="1" t="s">
        <v>16</v>
      </c>
    </row>
    <row r="3264" spans="1:11" ht="15.75" customHeight="1">
      <c r="A3264" s="2" t="s">
        <v>5373</v>
      </c>
      <c r="B3264" s="1">
        <v>2008</v>
      </c>
      <c r="C3264" s="1" t="s">
        <v>2942</v>
      </c>
      <c r="D3264" s="3">
        <v>5.5</v>
      </c>
      <c r="E3264" s="4">
        <v>104</v>
      </c>
      <c r="F3264" s="1">
        <v>80000000</v>
      </c>
      <c r="G3264" s="1">
        <v>79363785</v>
      </c>
      <c r="H3264" s="1" t="s">
        <v>389</v>
      </c>
      <c r="I3264" s="1">
        <v>139426</v>
      </c>
      <c r="J3264" s="1" t="s">
        <v>15</v>
      </c>
      <c r="K3264" s="1" t="s">
        <v>16</v>
      </c>
    </row>
    <row r="3265" spans="1:11" ht="15.75" customHeight="1">
      <c r="A3265" s="2" t="s">
        <v>5458</v>
      </c>
      <c r="B3265" s="1">
        <v>2015</v>
      </c>
      <c r="C3265" s="1" t="s">
        <v>5459</v>
      </c>
      <c r="D3265" s="3">
        <v>5.5</v>
      </c>
      <c r="E3265" s="4">
        <v>97</v>
      </c>
      <c r="F3265" s="1">
        <v>1000000</v>
      </c>
      <c r="G3265" s="1">
        <v>62480</v>
      </c>
      <c r="H3265" s="1" t="s">
        <v>214</v>
      </c>
      <c r="I3265" s="1">
        <v>1048</v>
      </c>
      <c r="J3265" s="1" t="s">
        <v>15</v>
      </c>
      <c r="K3265" s="1" t="s">
        <v>16</v>
      </c>
    </row>
    <row r="3266" spans="1:11" ht="15.75" customHeight="1">
      <c r="A3266" s="2" t="s">
        <v>5460</v>
      </c>
      <c r="B3266" s="1">
        <v>2011</v>
      </c>
      <c r="C3266" s="1" t="s">
        <v>3937</v>
      </c>
      <c r="D3266" s="3">
        <v>5.5</v>
      </c>
      <c r="E3266" s="4">
        <v>101</v>
      </c>
      <c r="F3266" s="1">
        <v>750000</v>
      </c>
      <c r="G3266" s="1">
        <v>77501</v>
      </c>
      <c r="H3266" s="1" t="s">
        <v>488</v>
      </c>
      <c r="I3266" s="1">
        <v>27260</v>
      </c>
      <c r="J3266" s="1" t="s">
        <v>15</v>
      </c>
      <c r="K3266" s="1" t="s">
        <v>16</v>
      </c>
    </row>
    <row r="3267" spans="1:11" ht="15.75" customHeight="1">
      <c r="A3267" s="2" t="s">
        <v>5461</v>
      </c>
      <c r="B3267" s="1">
        <v>1997</v>
      </c>
      <c r="C3267" s="1" t="s">
        <v>3925</v>
      </c>
      <c r="D3267" s="3">
        <v>5.5</v>
      </c>
      <c r="E3267" s="4">
        <v>94</v>
      </c>
      <c r="F3267" s="1">
        <v>300000</v>
      </c>
      <c r="G3267" s="1">
        <v>40542</v>
      </c>
      <c r="H3267" s="1" t="s">
        <v>396</v>
      </c>
      <c r="I3267" s="1">
        <v>294</v>
      </c>
      <c r="J3267" s="1" t="s">
        <v>15</v>
      </c>
      <c r="K3267" s="1" t="s">
        <v>16</v>
      </c>
    </row>
    <row r="3268" spans="1:11" ht="15.75" customHeight="1">
      <c r="A3268" s="2" t="s">
        <v>5462</v>
      </c>
      <c r="B3268" s="1">
        <v>2004</v>
      </c>
      <c r="C3268" s="1" t="s">
        <v>3724</v>
      </c>
      <c r="D3268" s="3">
        <v>5.5</v>
      </c>
      <c r="E3268" s="4">
        <v>78</v>
      </c>
      <c r="F3268" s="1">
        <v>150000</v>
      </c>
      <c r="G3268" s="1">
        <v>191309</v>
      </c>
      <c r="H3268" s="1" t="s">
        <v>176</v>
      </c>
      <c r="I3268" s="1">
        <v>2787</v>
      </c>
      <c r="J3268" s="1" t="s">
        <v>15</v>
      </c>
      <c r="K3268" s="1" t="s">
        <v>16</v>
      </c>
    </row>
    <row r="3269" spans="1:11" ht="15.75" customHeight="1">
      <c r="A3269" s="2" t="s">
        <v>5463</v>
      </c>
      <c r="B3269" s="1">
        <v>1971</v>
      </c>
      <c r="C3269" s="1" t="s">
        <v>5464</v>
      </c>
      <c r="D3269" s="3">
        <v>5.5</v>
      </c>
      <c r="E3269" s="4">
        <v>97</v>
      </c>
      <c r="F3269" s="1">
        <v>500000</v>
      </c>
      <c r="G3269" s="1">
        <v>15180000</v>
      </c>
      <c r="H3269" s="1" t="s">
        <v>98</v>
      </c>
      <c r="I3269" s="1">
        <v>3340</v>
      </c>
      <c r="J3269" s="1" t="s">
        <v>15</v>
      </c>
      <c r="K3269" s="1" t="s">
        <v>16</v>
      </c>
    </row>
    <row r="3270" spans="1:11" ht="15.75" customHeight="1">
      <c r="A3270" s="2" t="s">
        <v>5465</v>
      </c>
      <c r="B3270" s="1">
        <v>2015</v>
      </c>
      <c r="C3270" s="1" t="s">
        <v>51</v>
      </c>
      <c r="D3270" s="3">
        <v>5.4</v>
      </c>
      <c r="E3270" s="4">
        <v>127</v>
      </c>
      <c r="F3270" s="1">
        <v>176000000</v>
      </c>
      <c r="G3270" s="1">
        <v>47375327</v>
      </c>
      <c r="H3270" s="1" t="s">
        <v>162</v>
      </c>
      <c r="I3270" s="1">
        <v>139593</v>
      </c>
      <c r="J3270" s="1" t="s">
        <v>15</v>
      </c>
      <c r="K3270" s="1" t="s">
        <v>16</v>
      </c>
    </row>
    <row r="3271" spans="1:11" ht="15.75" customHeight="1">
      <c r="A3271" s="2" t="s">
        <v>5466</v>
      </c>
      <c r="B3271" s="1">
        <v>2007</v>
      </c>
      <c r="C3271" s="1" t="s">
        <v>2650</v>
      </c>
      <c r="D3271" s="3">
        <v>5.4</v>
      </c>
      <c r="E3271" s="4">
        <v>96</v>
      </c>
      <c r="F3271" s="1">
        <v>175000000</v>
      </c>
      <c r="G3271" s="1">
        <v>100289690</v>
      </c>
      <c r="H3271" s="1" t="s">
        <v>3088</v>
      </c>
      <c r="I3271" s="1">
        <v>115099</v>
      </c>
      <c r="J3271" s="1" t="s">
        <v>15</v>
      </c>
      <c r="K3271" s="1" t="s">
        <v>16</v>
      </c>
    </row>
    <row r="3272" spans="1:11" ht="15.75" customHeight="1">
      <c r="A3272" s="2" t="s">
        <v>5467</v>
      </c>
      <c r="B3272" s="1">
        <v>2011</v>
      </c>
      <c r="C3272" s="1" t="s">
        <v>4766</v>
      </c>
      <c r="D3272" s="3">
        <v>5.4</v>
      </c>
      <c r="E3272" s="4">
        <v>88</v>
      </c>
      <c r="F3272" s="1">
        <v>150000000</v>
      </c>
      <c r="G3272" s="1">
        <v>21379315</v>
      </c>
      <c r="H3272" s="1" t="s">
        <v>3492</v>
      </c>
      <c r="I3272" s="1">
        <v>17590</v>
      </c>
      <c r="J3272" s="1" t="s">
        <v>15</v>
      </c>
      <c r="K3272" s="1" t="s">
        <v>16</v>
      </c>
    </row>
    <row r="3273" spans="1:11" ht="15.75" customHeight="1">
      <c r="A3273" s="2" t="s">
        <v>5468</v>
      </c>
      <c r="B3273" s="1">
        <v>2002</v>
      </c>
      <c r="C3273" s="1" t="s">
        <v>2517</v>
      </c>
      <c r="D3273" s="3">
        <v>5.4</v>
      </c>
      <c r="E3273" s="4">
        <v>77</v>
      </c>
      <c r="F3273" s="1">
        <v>120000000</v>
      </c>
      <c r="G3273" s="1">
        <v>64736114</v>
      </c>
      <c r="H3273" s="1" t="s">
        <v>188</v>
      </c>
      <c r="I3273" s="1">
        <v>36471</v>
      </c>
      <c r="J3273" s="1" t="s">
        <v>15</v>
      </c>
      <c r="K3273" s="1" t="s">
        <v>16</v>
      </c>
    </row>
    <row r="3274" spans="1:11" ht="15.75" customHeight="1">
      <c r="A3274" s="2" t="s">
        <v>5469</v>
      </c>
      <c r="B3274" s="1">
        <v>2004</v>
      </c>
      <c r="C3274" s="1" t="s">
        <v>5233</v>
      </c>
      <c r="D3274" s="3">
        <v>5.4</v>
      </c>
      <c r="E3274" s="4">
        <v>76</v>
      </c>
      <c r="F3274" s="1">
        <v>110000000</v>
      </c>
      <c r="G3274" s="1">
        <v>50026353</v>
      </c>
      <c r="H3274" s="1" t="s">
        <v>5470</v>
      </c>
      <c r="I3274" s="1">
        <v>13581</v>
      </c>
      <c r="J3274" s="1" t="s">
        <v>15</v>
      </c>
      <c r="K3274" s="1" t="s">
        <v>16</v>
      </c>
    </row>
    <row r="3275" spans="1:11" ht="15.75" customHeight="1">
      <c r="A3275" s="2" t="s">
        <v>5471</v>
      </c>
      <c r="B3275" s="1">
        <v>2013</v>
      </c>
      <c r="C3275" s="1" t="s">
        <v>5365</v>
      </c>
      <c r="D3275" s="3">
        <v>5.4</v>
      </c>
      <c r="E3275" s="4">
        <v>105</v>
      </c>
      <c r="F3275" s="1">
        <v>105000000</v>
      </c>
      <c r="G3275" s="1">
        <v>71017784</v>
      </c>
      <c r="H3275" s="1" t="s">
        <v>188</v>
      </c>
      <c r="I3275" s="1">
        <v>27257</v>
      </c>
      <c r="J3275" s="1" t="s">
        <v>15</v>
      </c>
      <c r="K3275" s="1" t="s">
        <v>16</v>
      </c>
    </row>
    <row r="3276" spans="1:11" ht="15.75" customHeight="1">
      <c r="A3276" s="2" t="s">
        <v>5472</v>
      </c>
      <c r="B3276" s="1">
        <v>1995</v>
      </c>
      <c r="C3276" s="1" t="s">
        <v>1354</v>
      </c>
      <c r="D3276" s="3">
        <v>5.4</v>
      </c>
      <c r="E3276" s="4">
        <v>121</v>
      </c>
      <c r="F3276" s="1">
        <v>100000000</v>
      </c>
      <c r="G3276" s="1">
        <v>184031112</v>
      </c>
      <c r="H3276" s="1" t="s">
        <v>198</v>
      </c>
      <c r="I3276" s="1">
        <v>190786</v>
      </c>
      <c r="J3276" s="1" t="s">
        <v>15</v>
      </c>
      <c r="K3276" s="1" t="s">
        <v>16</v>
      </c>
    </row>
    <row r="3277" spans="1:11" ht="15.75" customHeight="1">
      <c r="A3277" s="2" t="s">
        <v>5473</v>
      </c>
      <c r="B3277" s="1">
        <v>2009</v>
      </c>
      <c r="C3277" s="1" t="s">
        <v>3049</v>
      </c>
      <c r="D3277" s="3">
        <v>5.4</v>
      </c>
      <c r="E3277" s="4">
        <v>102</v>
      </c>
      <c r="F3277" s="1">
        <v>100000000</v>
      </c>
      <c r="G3277" s="1">
        <v>49392095</v>
      </c>
      <c r="H3277" s="1" t="s">
        <v>118</v>
      </c>
      <c r="I3277" s="1">
        <v>52029</v>
      </c>
      <c r="J3277" s="1" t="s">
        <v>15</v>
      </c>
      <c r="K3277" s="1" t="s">
        <v>16</v>
      </c>
    </row>
    <row r="3278" spans="1:11" ht="15.75" customHeight="1">
      <c r="A3278" s="2" t="s">
        <v>5474</v>
      </c>
      <c r="B3278" s="1">
        <v>1997</v>
      </c>
      <c r="C3278" s="1" t="s">
        <v>4488</v>
      </c>
      <c r="D3278" s="3">
        <v>5.4</v>
      </c>
      <c r="E3278" s="4">
        <v>104</v>
      </c>
      <c r="F3278" s="1">
        <v>90000000</v>
      </c>
      <c r="G3278" s="1">
        <v>47474112</v>
      </c>
      <c r="H3278" s="1" t="s">
        <v>990</v>
      </c>
      <c r="I3278" s="1">
        <v>58227</v>
      </c>
      <c r="J3278" s="1" t="s">
        <v>15</v>
      </c>
      <c r="K3278" s="1" t="s">
        <v>16</v>
      </c>
    </row>
    <row r="3279" spans="1:11" ht="15.75" customHeight="1">
      <c r="A3279" s="2" t="s">
        <v>5475</v>
      </c>
      <c r="B3279" s="1">
        <v>2003</v>
      </c>
      <c r="C3279" s="1" t="s">
        <v>3368</v>
      </c>
      <c r="D3279" s="3">
        <v>5.4</v>
      </c>
      <c r="E3279" s="4">
        <v>135</v>
      </c>
      <c r="F3279" s="1">
        <v>60000000</v>
      </c>
      <c r="G3279" s="1">
        <v>31111260</v>
      </c>
      <c r="H3279" s="1" t="s">
        <v>37</v>
      </c>
      <c r="I3279" s="1">
        <v>77029</v>
      </c>
      <c r="J3279" s="1" t="s">
        <v>15</v>
      </c>
      <c r="K3279" s="1" t="s">
        <v>16</v>
      </c>
    </row>
    <row r="3280" spans="1:11" ht="15.75" customHeight="1">
      <c r="A3280" s="2" t="s">
        <v>5476</v>
      </c>
      <c r="B3280" s="1">
        <v>2013</v>
      </c>
      <c r="C3280" s="1" t="s">
        <v>2419</v>
      </c>
      <c r="D3280" s="3">
        <v>5.4</v>
      </c>
      <c r="E3280" s="4">
        <v>101</v>
      </c>
      <c r="F3280" s="1">
        <v>80000000</v>
      </c>
      <c r="G3280" s="1">
        <v>133668525</v>
      </c>
      <c r="H3280" s="1" t="s">
        <v>521</v>
      </c>
      <c r="I3280" s="1">
        <v>107817</v>
      </c>
      <c r="J3280" s="1" t="s">
        <v>15</v>
      </c>
      <c r="K3280" s="1" t="s">
        <v>16</v>
      </c>
    </row>
    <row r="3281" spans="1:11" ht="15.75" customHeight="1">
      <c r="A3281" s="2" t="s">
        <v>5477</v>
      </c>
      <c r="B3281" s="1">
        <v>2009</v>
      </c>
      <c r="C3281" s="1" t="s">
        <v>4300</v>
      </c>
      <c r="D3281" s="3">
        <v>5.4</v>
      </c>
      <c r="E3281" s="4">
        <v>100</v>
      </c>
      <c r="F3281" s="1">
        <v>35000000</v>
      </c>
      <c r="G3281" s="1">
        <v>73023275</v>
      </c>
      <c r="H3281" s="1" t="s">
        <v>1258</v>
      </c>
      <c r="I3281" s="1">
        <v>16271</v>
      </c>
      <c r="J3281" s="1" t="s">
        <v>15</v>
      </c>
      <c r="K3281" s="1" t="s">
        <v>16</v>
      </c>
    </row>
    <row r="3282" spans="1:11" ht="15.75" customHeight="1">
      <c r="A3282" s="2" t="s">
        <v>5478</v>
      </c>
      <c r="B3282" s="1">
        <v>2010</v>
      </c>
      <c r="C3282" s="1" t="s">
        <v>2804</v>
      </c>
      <c r="D3282" s="3">
        <v>5.4</v>
      </c>
      <c r="E3282" s="4">
        <v>100</v>
      </c>
      <c r="F3282" s="1">
        <v>75000000</v>
      </c>
      <c r="G3282" s="1">
        <v>47000485</v>
      </c>
      <c r="H3282" s="1" t="s">
        <v>5479</v>
      </c>
      <c r="I3282" s="1">
        <v>72867</v>
      </c>
      <c r="J3282" s="1" t="s">
        <v>15</v>
      </c>
      <c r="K3282" s="1" t="s">
        <v>16</v>
      </c>
    </row>
    <row r="3283" spans="1:11" ht="15.75" customHeight="1">
      <c r="A3283" s="2" t="s">
        <v>5480</v>
      </c>
      <c r="B3283" s="1">
        <v>2002</v>
      </c>
      <c r="C3283" s="1" t="s">
        <v>4654</v>
      </c>
      <c r="D3283" s="3">
        <v>5.4</v>
      </c>
      <c r="E3283" s="4">
        <v>97</v>
      </c>
      <c r="F3283" s="1">
        <v>70000000</v>
      </c>
      <c r="G3283" s="1">
        <v>33105600</v>
      </c>
      <c r="H3283" s="1" t="s">
        <v>3010</v>
      </c>
      <c r="I3283" s="1">
        <v>41663</v>
      </c>
      <c r="J3283" s="1" t="s">
        <v>15</v>
      </c>
      <c r="K3283" s="1" t="s">
        <v>16</v>
      </c>
    </row>
    <row r="3284" spans="1:11" ht="15.75" customHeight="1">
      <c r="A3284" s="2" t="s">
        <v>5481</v>
      </c>
      <c r="B3284" s="1">
        <v>2015</v>
      </c>
      <c r="C3284" s="1" t="s">
        <v>546</v>
      </c>
      <c r="D3284" s="3">
        <v>5.4</v>
      </c>
      <c r="E3284" s="4">
        <v>133</v>
      </c>
      <c r="F3284" s="1">
        <v>70000000</v>
      </c>
      <c r="G3284" s="1">
        <v>7097125</v>
      </c>
      <c r="H3284" s="1" t="s">
        <v>1040</v>
      </c>
      <c r="I3284" s="1">
        <v>38983</v>
      </c>
      <c r="J3284" s="1" t="s">
        <v>15</v>
      </c>
      <c r="K3284" s="1" t="s">
        <v>16</v>
      </c>
    </row>
    <row r="3285" spans="1:11" ht="15.75" customHeight="1">
      <c r="A3285" s="2" t="s">
        <v>5482</v>
      </c>
      <c r="B3285" s="1">
        <v>2007</v>
      </c>
      <c r="C3285" s="1" t="s">
        <v>5483</v>
      </c>
      <c r="D3285" s="3">
        <v>5.4</v>
      </c>
      <c r="E3285" s="4">
        <v>102</v>
      </c>
      <c r="F3285" s="1">
        <v>35000000</v>
      </c>
      <c r="G3285" s="1">
        <v>5932060</v>
      </c>
      <c r="H3285" s="1" t="s">
        <v>5484</v>
      </c>
      <c r="I3285" s="1">
        <v>29285</v>
      </c>
      <c r="J3285" s="1" t="s">
        <v>15</v>
      </c>
      <c r="K3285" s="1" t="s">
        <v>121</v>
      </c>
    </row>
    <row r="3286" spans="1:11" ht="15.75" customHeight="1">
      <c r="A3286" s="2" t="s">
        <v>5485</v>
      </c>
      <c r="B3286" s="1">
        <v>2012</v>
      </c>
      <c r="C3286" s="1" t="s">
        <v>3044</v>
      </c>
      <c r="D3286" s="3">
        <v>5.4</v>
      </c>
      <c r="E3286" s="4">
        <v>96</v>
      </c>
      <c r="F3286" s="1">
        <v>65000000</v>
      </c>
      <c r="G3286" s="1">
        <v>42345531</v>
      </c>
      <c r="H3286" s="1" t="s">
        <v>3052</v>
      </c>
      <c r="I3286" s="1">
        <v>104831</v>
      </c>
      <c r="J3286" s="1" t="s">
        <v>15</v>
      </c>
      <c r="K3286" s="1" t="s">
        <v>135</v>
      </c>
    </row>
    <row r="3287" spans="1:11" ht="15.75" customHeight="1">
      <c r="A3287" s="2" t="s">
        <v>5486</v>
      </c>
      <c r="B3287" s="1">
        <v>2005</v>
      </c>
      <c r="C3287" s="1" t="s">
        <v>1433</v>
      </c>
      <c r="D3287" s="3">
        <v>5.4</v>
      </c>
      <c r="E3287" s="4">
        <v>94</v>
      </c>
      <c r="F3287" s="1">
        <v>60000000</v>
      </c>
      <c r="G3287" s="1">
        <v>82569532</v>
      </c>
      <c r="H3287" s="1" t="s">
        <v>3365</v>
      </c>
      <c r="I3287" s="1">
        <v>42737</v>
      </c>
      <c r="J3287" s="1" t="s">
        <v>15</v>
      </c>
      <c r="K3287" s="1" t="s">
        <v>16</v>
      </c>
    </row>
    <row r="3288" spans="1:11" ht="15.75" customHeight="1">
      <c r="A3288" s="2" t="s">
        <v>5487</v>
      </c>
      <c r="B3288" s="1">
        <v>1996</v>
      </c>
      <c r="C3288" s="1" t="s">
        <v>5488</v>
      </c>
      <c r="D3288" s="3">
        <v>5.4</v>
      </c>
      <c r="E3288" s="4">
        <v>94</v>
      </c>
      <c r="F3288" s="1">
        <v>60000000</v>
      </c>
      <c r="G3288" s="1">
        <v>60573641</v>
      </c>
      <c r="H3288" s="1" t="s">
        <v>1258</v>
      </c>
      <c r="I3288" s="1">
        <v>68406</v>
      </c>
      <c r="J3288" s="1" t="s">
        <v>15</v>
      </c>
      <c r="K3288" s="1" t="s">
        <v>16</v>
      </c>
    </row>
    <row r="3289" spans="1:11" ht="15.75" customHeight="1">
      <c r="A3289" s="2" t="s">
        <v>5489</v>
      </c>
      <c r="B3289" s="1">
        <v>1995</v>
      </c>
      <c r="C3289" s="1" t="s">
        <v>5490</v>
      </c>
      <c r="D3289" s="3">
        <v>5.4</v>
      </c>
      <c r="E3289" s="4">
        <v>92</v>
      </c>
      <c r="F3289" s="1">
        <v>60000000</v>
      </c>
      <c r="G3289" s="1">
        <v>50024083</v>
      </c>
      <c r="H3289" s="1" t="s">
        <v>89</v>
      </c>
      <c r="I3289" s="1">
        <v>35918</v>
      </c>
      <c r="J3289" s="1" t="s">
        <v>15</v>
      </c>
      <c r="K3289" s="1" t="s">
        <v>16</v>
      </c>
    </row>
    <row r="3290" spans="1:11" ht="15.75" customHeight="1">
      <c r="A3290" s="2" t="s">
        <v>5491</v>
      </c>
      <c r="B3290" s="1">
        <v>1997</v>
      </c>
      <c r="C3290" s="1" t="s">
        <v>5305</v>
      </c>
      <c r="D3290" s="3">
        <v>5.4</v>
      </c>
      <c r="E3290" s="4">
        <v>92</v>
      </c>
      <c r="F3290" s="1">
        <v>55000000</v>
      </c>
      <c r="G3290" s="1">
        <v>105263257</v>
      </c>
      <c r="H3290" s="1" t="s">
        <v>5492</v>
      </c>
      <c r="I3290" s="1">
        <v>56168</v>
      </c>
      <c r="J3290" s="1" t="s">
        <v>15</v>
      </c>
      <c r="K3290" s="1" t="s">
        <v>16</v>
      </c>
    </row>
    <row r="3291" spans="1:11" ht="15.75" customHeight="1">
      <c r="A3291" s="2" t="s">
        <v>5493</v>
      </c>
      <c r="B3291" s="1">
        <v>2005</v>
      </c>
      <c r="C3291" s="1" t="s">
        <v>1592</v>
      </c>
      <c r="D3291" s="3">
        <v>5.4</v>
      </c>
      <c r="E3291" s="4">
        <v>100</v>
      </c>
      <c r="F3291" s="1">
        <v>40000000</v>
      </c>
      <c r="G3291" s="1">
        <v>19118247</v>
      </c>
      <c r="H3291" s="1" t="s">
        <v>863</v>
      </c>
      <c r="I3291" s="1">
        <v>19829</v>
      </c>
      <c r="J3291" s="1" t="s">
        <v>15</v>
      </c>
      <c r="K3291" s="1" t="s">
        <v>16</v>
      </c>
    </row>
    <row r="3292" spans="1:11" ht="15.75" customHeight="1">
      <c r="A3292" s="2" t="s">
        <v>5494</v>
      </c>
      <c r="B3292" s="1">
        <v>1994</v>
      </c>
      <c r="C3292" s="1" t="s">
        <v>5495</v>
      </c>
      <c r="D3292" s="3">
        <v>5.4</v>
      </c>
      <c r="E3292" s="4">
        <v>110</v>
      </c>
      <c r="F3292" s="1">
        <v>45000000</v>
      </c>
      <c r="G3292" s="1">
        <v>57362581</v>
      </c>
      <c r="H3292" s="1" t="s">
        <v>482</v>
      </c>
      <c r="I3292" s="1">
        <v>50148</v>
      </c>
      <c r="J3292" s="1" t="s">
        <v>15</v>
      </c>
      <c r="K3292" s="1" t="s">
        <v>5496</v>
      </c>
    </row>
    <row r="3293" spans="1:11" ht="15.75" customHeight="1">
      <c r="A3293" s="2" t="s">
        <v>5497</v>
      </c>
      <c r="B3293" s="1">
        <v>2009</v>
      </c>
      <c r="C3293" s="1" t="s">
        <v>5180</v>
      </c>
      <c r="D3293" s="3">
        <v>5.4</v>
      </c>
      <c r="E3293" s="4">
        <v>86</v>
      </c>
      <c r="F3293" s="1">
        <v>45000000</v>
      </c>
      <c r="G3293" s="1">
        <v>25200412</v>
      </c>
      <c r="H3293" s="1" t="s">
        <v>5498</v>
      </c>
      <c r="I3293" s="1">
        <v>16580</v>
      </c>
      <c r="J3293" s="1" t="s">
        <v>15</v>
      </c>
      <c r="K3293" s="1" t="s">
        <v>16</v>
      </c>
    </row>
    <row r="3294" spans="1:11" ht="15.75" customHeight="1">
      <c r="A3294" s="2" t="s">
        <v>5499</v>
      </c>
      <c r="B3294" s="1">
        <v>2008</v>
      </c>
      <c r="C3294" s="1" t="s">
        <v>5500</v>
      </c>
      <c r="D3294" s="3">
        <v>5.4</v>
      </c>
      <c r="E3294" s="4">
        <v>99</v>
      </c>
      <c r="F3294" s="1">
        <v>40000000</v>
      </c>
      <c r="G3294" s="1">
        <v>15279680</v>
      </c>
      <c r="H3294" s="1" t="s">
        <v>1150</v>
      </c>
      <c r="I3294" s="1">
        <v>48245</v>
      </c>
      <c r="J3294" s="1" t="s">
        <v>15</v>
      </c>
      <c r="K3294" s="1" t="s">
        <v>16</v>
      </c>
    </row>
    <row r="3295" spans="1:11" ht="15.75" customHeight="1">
      <c r="A3295" s="2" t="s">
        <v>5501</v>
      </c>
      <c r="B3295" s="1">
        <v>1992</v>
      </c>
      <c r="C3295" s="1" t="s">
        <v>5502</v>
      </c>
      <c r="D3295" s="3">
        <v>5.4</v>
      </c>
      <c r="E3295" s="4">
        <v>117</v>
      </c>
      <c r="F3295" s="1">
        <v>40000000</v>
      </c>
      <c r="G3295" s="1">
        <v>70100000</v>
      </c>
      <c r="H3295" s="1" t="s">
        <v>468</v>
      </c>
      <c r="I3295" s="1">
        <v>20183</v>
      </c>
      <c r="J3295" s="1" t="s">
        <v>15</v>
      </c>
      <c r="K3295" s="1" t="s">
        <v>16</v>
      </c>
    </row>
    <row r="3296" spans="1:11" ht="15.75" customHeight="1">
      <c r="A3296" s="2" t="s">
        <v>5503</v>
      </c>
      <c r="B3296" s="1">
        <v>2011</v>
      </c>
      <c r="C3296" s="1" t="s">
        <v>2101</v>
      </c>
      <c r="D3296" s="3">
        <v>5.4</v>
      </c>
      <c r="E3296" s="4">
        <v>100</v>
      </c>
      <c r="F3296" s="1">
        <v>42000000</v>
      </c>
      <c r="G3296" s="1">
        <v>37652565</v>
      </c>
      <c r="H3296" s="1" t="s">
        <v>2344</v>
      </c>
      <c r="I3296" s="1">
        <v>91151</v>
      </c>
      <c r="J3296" s="1" t="s">
        <v>15</v>
      </c>
      <c r="K3296" s="1" t="s">
        <v>16</v>
      </c>
    </row>
    <row r="3297" spans="1:11" ht="15.75" customHeight="1">
      <c r="A3297" s="2" t="s">
        <v>5504</v>
      </c>
      <c r="B3297" s="1">
        <v>2015</v>
      </c>
      <c r="C3297" s="1" t="s">
        <v>552</v>
      </c>
      <c r="D3297" s="3">
        <v>5.4</v>
      </c>
      <c r="E3297" s="4">
        <v>105</v>
      </c>
      <c r="F3297" s="1">
        <v>37000000</v>
      </c>
      <c r="G3297" s="1">
        <v>20991497</v>
      </c>
      <c r="H3297" s="1" t="s">
        <v>468</v>
      </c>
      <c r="I3297" s="1">
        <v>39778</v>
      </c>
      <c r="J3297" s="1" t="s">
        <v>15</v>
      </c>
      <c r="K3297" s="1" t="s">
        <v>16</v>
      </c>
    </row>
    <row r="3298" spans="1:11" ht="15.75" customHeight="1">
      <c r="A3298" s="2" t="s">
        <v>5505</v>
      </c>
      <c r="B3298" s="1">
        <v>2003</v>
      </c>
      <c r="C3298" s="1" t="s">
        <v>3643</v>
      </c>
      <c r="D3298" s="3">
        <v>5.4</v>
      </c>
      <c r="E3298" s="4">
        <v>95</v>
      </c>
      <c r="F3298" s="1">
        <v>35200000</v>
      </c>
      <c r="G3298" s="1">
        <v>37788228</v>
      </c>
      <c r="H3298" s="1" t="s">
        <v>521</v>
      </c>
      <c r="I3298" s="1">
        <v>15046</v>
      </c>
      <c r="J3298" s="1" t="s">
        <v>15</v>
      </c>
      <c r="K3298" s="1" t="s">
        <v>16</v>
      </c>
    </row>
    <row r="3299" spans="1:11" ht="15.75" customHeight="1">
      <c r="A3299" s="2" t="s">
        <v>5506</v>
      </c>
      <c r="B3299" s="1">
        <v>2001</v>
      </c>
      <c r="C3299" s="1" t="s">
        <v>1008</v>
      </c>
      <c r="D3299" s="3">
        <v>5.4</v>
      </c>
      <c r="E3299" s="4">
        <v>88</v>
      </c>
      <c r="F3299" s="1">
        <v>35000000</v>
      </c>
      <c r="G3299" s="1">
        <v>112692062</v>
      </c>
      <c r="H3299" s="1" t="s">
        <v>4457</v>
      </c>
      <c r="I3299" s="1">
        <v>84325</v>
      </c>
      <c r="J3299" s="1" t="s">
        <v>15</v>
      </c>
      <c r="K3299" s="1" t="s">
        <v>16</v>
      </c>
    </row>
    <row r="3300" spans="1:11" ht="15.75" customHeight="1">
      <c r="A3300" s="2" t="s">
        <v>5507</v>
      </c>
      <c r="B3300" s="1">
        <v>2009</v>
      </c>
      <c r="C3300" s="1" t="s">
        <v>3923</v>
      </c>
      <c r="D3300" s="3">
        <v>5.4</v>
      </c>
      <c r="E3300" s="4">
        <v>88</v>
      </c>
      <c r="F3300" s="1">
        <v>35000000</v>
      </c>
      <c r="G3300" s="1">
        <v>49474048</v>
      </c>
      <c r="H3300" s="1" t="s">
        <v>1258</v>
      </c>
      <c r="I3300" s="1">
        <v>31191</v>
      </c>
      <c r="J3300" s="1" t="s">
        <v>15</v>
      </c>
      <c r="K3300" s="1" t="s">
        <v>16</v>
      </c>
    </row>
    <row r="3301" spans="1:11" ht="15.75" customHeight="1">
      <c r="A3301" s="2" t="s">
        <v>5508</v>
      </c>
      <c r="B3301" s="1">
        <v>2008</v>
      </c>
      <c r="C3301" s="1" t="s">
        <v>3813</v>
      </c>
      <c r="D3301" s="3">
        <v>5.4</v>
      </c>
      <c r="E3301" s="4">
        <v>103</v>
      </c>
      <c r="F3301" s="1">
        <v>35000000</v>
      </c>
      <c r="G3301" s="1">
        <v>40687294</v>
      </c>
      <c r="H3301" s="1" t="s">
        <v>1040</v>
      </c>
      <c r="I3301" s="1">
        <v>107772</v>
      </c>
      <c r="J3301" s="1" t="s">
        <v>15</v>
      </c>
      <c r="K3301" s="1" t="s">
        <v>288</v>
      </c>
    </row>
    <row r="3302" spans="1:11" ht="15.75" customHeight="1">
      <c r="A3302" s="2" t="s">
        <v>5509</v>
      </c>
      <c r="B3302" s="1">
        <v>2015</v>
      </c>
      <c r="C3302" s="1" t="s">
        <v>3857</v>
      </c>
      <c r="D3302" s="3">
        <v>5.4</v>
      </c>
      <c r="E3302" s="4">
        <v>91</v>
      </c>
      <c r="F3302" s="1">
        <v>35000000</v>
      </c>
      <c r="G3302" s="1">
        <v>10214013</v>
      </c>
      <c r="H3302" s="1" t="s">
        <v>521</v>
      </c>
      <c r="I3302" s="1">
        <v>23072</v>
      </c>
      <c r="J3302" s="1" t="s">
        <v>15</v>
      </c>
      <c r="K3302" s="1" t="s">
        <v>16</v>
      </c>
    </row>
    <row r="3303" spans="1:11" ht="15.75" customHeight="1">
      <c r="A3303" s="2" t="s">
        <v>5510</v>
      </c>
      <c r="B3303" s="1">
        <v>2001</v>
      </c>
      <c r="C3303" s="1" t="s">
        <v>1901</v>
      </c>
      <c r="D3303" s="3">
        <v>5.4</v>
      </c>
      <c r="E3303" s="4">
        <v>87</v>
      </c>
      <c r="F3303" s="1">
        <v>30000000</v>
      </c>
      <c r="G3303" s="1">
        <v>64172251</v>
      </c>
      <c r="H3303" s="1" t="s">
        <v>1260</v>
      </c>
      <c r="I3303" s="1">
        <v>19079</v>
      </c>
      <c r="J3303" s="1" t="s">
        <v>15</v>
      </c>
      <c r="K3303" s="1" t="s">
        <v>16</v>
      </c>
    </row>
    <row r="3304" spans="1:11" ht="15.75" customHeight="1">
      <c r="A3304" s="2" t="s">
        <v>5511</v>
      </c>
      <c r="B3304" s="1">
        <v>2009</v>
      </c>
      <c r="C3304" s="1" t="s">
        <v>3576</v>
      </c>
      <c r="D3304" s="3">
        <v>5.4</v>
      </c>
      <c r="E3304" s="4">
        <v>89</v>
      </c>
      <c r="F3304" s="1">
        <v>30000000</v>
      </c>
      <c r="G3304" s="1">
        <v>58715510</v>
      </c>
      <c r="H3304" s="1" t="s">
        <v>149</v>
      </c>
      <c r="I3304" s="1">
        <v>79094</v>
      </c>
      <c r="J3304" s="1" t="s">
        <v>15</v>
      </c>
      <c r="K3304" s="1" t="s">
        <v>16</v>
      </c>
    </row>
    <row r="3305" spans="1:11" ht="15.75" customHeight="1">
      <c r="A3305" s="2" t="s">
        <v>5512</v>
      </c>
      <c r="B3305" s="1">
        <v>1989</v>
      </c>
      <c r="C3305" s="1" t="s">
        <v>5513</v>
      </c>
      <c r="D3305" s="3">
        <v>5.4</v>
      </c>
      <c r="E3305" s="4">
        <v>107</v>
      </c>
      <c r="F3305" s="1">
        <v>27800000</v>
      </c>
      <c r="G3305" s="1">
        <v>55210049</v>
      </c>
      <c r="H3305" s="1" t="s">
        <v>37</v>
      </c>
      <c r="I3305" s="1">
        <v>43743</v>
      </c>
      <c r="J3305" s="1" t="s">
        <v>15</v>
      </c>
      <c r="K3305" s="1" t="s">
        <v>16</v>
      </c>
    </row>
    <row r="3306" spans="1:11" ht="15.75" customHeight="1">
      <c r="A3306" s="2" t="s">
        <v>5514</v>
      </c>
      <c r="B3306" s="1">
        <v>2002</v>
      </c>
      <c r="C3306" s="1" t="s">
        <v>5515</v>
      </c>
      <c r="D3306" s="3">
        <v>5.4</v>
      </c>
      <c r="E3306" s="4">
        <v>99</v>
      </c>
      <c r="F3306" s="1">
        <v>30000000</v>
      </c>
      <c r="G3306" s="1">
        <v>17266505</v>
      </c>
      <c r="H3306" s="1" t="s">
        <v>5274</v>
      </c>
      <c r="I3306" s="1">
        <v>43764</v>
      </c>
      <c r="J3306" s="1" t="s">
        <v>15</v>
      </c>
      <c r="K3306" s="1" t="s">
        <v>16</v>
      </c>
    </row>
    <row r="3307" spans="1:11" ht="15.75" customHeight="1">
      <c r="A3307" s="2" t="s">
        <v>5516</v>
      </c>
      <c r="B3307" s="1">
        <v>2010</v>
      </c>
      <c r="C3307" s="1" t="s">
        <v>5488</v>
      </c>
      <c r="D3307" s="3">
        <v>5.4</v>
      </c>
      <c r="E3307" s="4">
        <v>94</v>
      </c>
      <c r="F3307" s="1">
        <v>28000000</v>
      </c>
      <c r="G3307" s="1">
        <v>24268828</v>
      </c>
      <c r="H3307" s="1" t="s">
        <v>5517</v>
      </c>
      <c r="I3307" s="1">
        <v>29971</v>
      </c>
      <c r="J3307" s="1" t="s">
        <v>15</v>
      </c>
      <c r="K3307" s="1" t="s">
        <v>16</v>
      </c>
    </row>
    <row r="3308" spans="1:11" ht="15.75" customHeight="1">
      <c r="A3308" s="2" t="s">
        <v>5518</v>
      </c>
      <c r="B3308" s="1">
        <v>1997</v>
      </c>
      <c r="C3308" s="1" t="s">
        <v>4892</v>
      </c>
      <c r="D3308" s="3">
        <v>5.4</v>
      </c>
      <c r="E3308" s="4">
        <v>89</v>
      </c>
      <c r="F3308" s="1">
        <v>28000000</v>
      </c>
      <c r="G3308" s="1">
        <v>8119205</v>
      </c>
      <c r="H3308" s="1" t="s">
        <v>3088</v>
      </c>
      <c r="I3308" s="1">
        <v>4288</v>
      </c>
      <c r="J3308" s="1" t="s">
        <v>15</v>
      </c>
      <c r="K3308" s="1" t="s">
        <v>16</v>
      </c>
    </row>
    <row r="3309" spans="1:11" ht="15.75" customHeight="1">
      <c r="A3309" s="2" t="s">
        <v>5519</v>
      </c>
      <c r="B3309" s="1">
        <v>1996</v>
      </c>
      <c r="C3309" s="1" t="s">
        <v>5520</v>
      </c>
      <c r="D3309" s="3">
        <v>5.4</v>
      </c>
      <c r="E3309" s="4">
        <v>101</v>
      </c>
      <c r="F3309" s="1">
        <v>25000000</v>
      </c>
      <c r="G3309" s="1">
        <v>14095303</v>
      </c>
      <c r="H3309" s="1" t="s">
        <v>3015</v>
      </c>
      <c r="I3309" s="1">
        <v>15814</v>
      </c>
      <c r="J3309" s="1" t="s">
        <v>15</v>
      </c>
      <c r="K3309" s="1" t="s">
        <v>16</v>
      </c>
    </row>
    <row r="3310" spans="1:11" ht="15.75" customHeight="1">
      <c r="A3310" s="2" t="s">
        <v>5521</v>
      </c>
      <c r="B3310" s="1">
        <v>1999</v>
      </c>
      <c r="C3310" s="1" t="s">
        <v>3390</v>
      </c>
      <c r="D3310" s="3">
        <v>5.4</v>
      </c>
      <c r="E3310" s="4">
        <v>124</v>
      </c>
      <c r="F3310" s="1">
        <v>24000000</v>
      </c>
      <c r="G3310" s="1">
        <v>8427204</v>
      </c>
      <c r="H3310" s="1" t="s">
        <v>1120</v>
      </c>
      <c r="I3310" s="1">
        <v>10100</v>
      </c>
      <c r="J3310" s="1" t="s">
        <v>15</v>
      </c>
      <c r="K3310" s="1" t="s">
        <v>16</v>
      </c>
    </row>
    <row r="3311" spans="1:11" ht="15.75" customHeight="1">
      <c r="A3311" s="2" t="s">
        <v>5522</v>
      </c>
      <c r="B3311" s="1">
        <v>2013</v>
      </c>
      <c r="C3311" s="1" t="s">
        <v>5523</v>
      </c>
      <c r="D3311" s="3">
        <v>5.4</v>
      </c>
      <c r="E3311" s="4">
        <v>100</v>
      </c>
      <c r="F3311" s="1">
        <v>25000000</v>
      </c>
      <c r="G3311" s="1">
        <v>4756</v>
      </c>
      <c r="H3311" s="1" t="s">
        <v>1177</v>
      </c>
      <c r="I3311" s="1">
        <v>4191</v>
      </c>
      <c r="J3311" s="1" t="s">
        <v>15</v>
      </c>
      <c r="K3311" s="1" t="s">
        <v>121</v>
      </c>
    </row>
    <row r="3312" spans="1:11" ht="15.75" customHeight="1">
      <c r="A3312" s="2" t="s">
        <v>5524</v>
      </c>
      <c r="B3312" s="1">
        <v>2010</v>
      </c>
      <c r="C3312" s="1" t="s">
        <v>1251</v>
      </c>
      <c r="D3312" s="3">
        <v>5.4</v>
      </c>
      <c r="E3312" s="4">
        <v>105</v>
      </c>
      <c r="F3312" s="1">
        <v>22000000</v>
      </c>
      <c r="G3312" s="1">
        <v>1796024</v>
      </c>
      <c r="H3312" s="1" t="s">
        <v>133</v>
      </c>
      <c r="I3312" s="1">
        <v>34985</v>
      </c>
      <c r="J3312" s="1" t="s">
        <v>15</v>
      </c>
      <c r="K3312" s="1" t="s">
        <v>16</v>
      </c>
    </row>
    <row r="3313" spans="1:11" ht="15.75" customHeight="1">
      <c r="A3313" s="2" t="s">
        <v>5525</v>
      </c>
      <c r="B3313" s="1">
        <v>2004</v>
      </c>
      <c r="C3313" s="1" t="s">
        <v>5062</v>
      </c>
      <c r="D3313" s="3">
        <v>5.4</v>
      </c>
      <c r="E3313" s="4">
        <v>109</v>
      </c>
      <c r="F3313" s="1">
        <v>37000000</v>
      </c>
      <c r="G3313" s="1">
        <v>69148997</v>
      </c>
      <c r="H3313" s="1" t="s">
        <v>224</v>
      </c>
      <c r="I3313" s="1">
        <v>98794</v>
      </c>
      <c r="J3313" s="1" t="s">
        <v>15</v>
      </c>
      <c r="K3313" s="1" t="s">
        <v>16</v>
      </c>
    </row>
    <row r="3314" spans="1:11" ht="15.75" customHeight="1">
      <c r="A3314" s="2" t="s">
        <v>5526</v>
      </c>
      <c r="B3314" s="1">
        <v>2003</v>
      </c>
      <c r="C3314" s="1" t="s">
        <v>5527</v>
      </c>
      <c r="D3314" s="3">
        <v>5.4</v>
      </c>
      <c r="E3314" s="4">
        <v>72</v>
      </c>
      <c r="F3314" s="1">
        <v>20000000</v>
      </c>
      <c r="G3314" s="1">
        <v>47887943</v>
      </c>
      <c r="H3314" s="1" t="s">
        <v>5528</v>
      </c>
      <c r="I3314" s="1">
        <v>11634</v>
      </c>
      <c r="J3314" s="1" t="s">
        <v>15</v>
      </c>
      <c r="K3314" s="1" t="s">
        <v>16</v>
      </c>
    </row>
    <row r="3315" spans="1:11" ht="15.75" customHeight="1">
      <c r="A3315" s="2" t="s">
        <v>5529</v>
      </c>
      <c r="B3315" s="1">
        <v>1981</v>
      </c>
      <c r="C3315" s="1" t="s">
        <v>5530</v>
      </c>
      <c r="D3315" s="3">
        <v>5.4</v>
      </c>
      <c r="E3315" s="4">
        <v>98</v>
      </c>
      <c r="F3315" s="1">
        <v>20000000</v>
      </c>
      <c r="G3315" s="1">
        <v>8500000</v>
      </c>
      <c r="H3315" s="1" t="s">
        <v>521</v>
      </c>
      <c r="I3315" s="1">
        <v>2061</v>
      </c>
      <c r="J3315" s="1" t="s">
        <v>15</v>
      </c>
      <c r="K3315" s="1" t="s">
        <v>16</v>
      </c>
    </row>
    <row r="3316" spans="1:11" ht="15.75" customHeight="1">
      <c r="A3316" s="2" t="s">
        <v>5531</v>
      </c>
      <c r="B3316" s="1">
        <v>2010</v>
      </c>
      <c r="C3316" s="1" t="s">
        <v>1369</v>
      </c>
      <c r="D3316" s="3">
        <v>5.4</v>
      </c>
      <c r="E3316" s="4">
        <v>110</v>
      </c>
      <c r="F3316" s="1">
        <v>20000000</v>
      </c>
      <c r="G3316" s="1">
        <v>263365</v>
      </c>
      <c r="H3316" s="1" t="s">
        <v>1044</v>
      </c>
      <c r="I3316" s="1">
        <v>6147</v>
      </c>
      <c r="J3316" s="1" t="s">
        <v>15</v>
      </c>
      <c r="K3316" s="1" t="s">
        <v>16</v>
      </c>
    </row>
    <row r="3317" spans="1:11" ht="15.75" customHeight="1">
      <c r="A3317" s="2" t="s">
        <v>5532</v>
      </c>
      <c r="B3317" s="1">
        <v>2003</v>
      </c>
      <c r="C3317" s="1" t="s">
        <v>2015</v>
      </c>
      <c r="D3317" s="3">
        <v>5.4</v>
      </c>
      <c r="E3317" s="4">
        <v>95</v>
      </c>
      <c r="F3317" s="1">
        <v>18000000</v>
      </c>
      <c r="G3317" s="1">
        <v>56127162</v>
      </c>
      <c r="H3317" s="1" t="s">
        <v>149</v>
      </c>
      <c r="I3317" s="1">
        <v>57479</v>
      </c>
      <c r="J3317" s="1" t="s">
        <v>15</v>
      </c>
      <c r="K3317" s="1" t="s">
        <v>16</v>
      </c>
    </row>
    <row r="3318" spans="1:11" ht="15.75" customHeight="1">
      <c r="A3318" s="2" t="s">
        <v>5533</v>
      </c>
      <c r="B3318" s="1">
        <v>2016</v>
      </c>
      <c r="C3318" s="1" t="s">
        <v>5534</v>
      </c>
      <c r="D3318" s="3">
        <v>5.4</v>
      </c>
      <c r="E3318" s="4">
        <v>111</v>
      </c>
      <c r="F3318" s="1">
        <v>18500000</v>
      </c>
      <c r="G3318" s="1">
        <v>6462576</v>
      </c>
      <c r="H3318" s="1" t="s">
        <v>42</v>
      </c>
      <c r="I3318" s="1">
        <v>1449</v>
      </c>
      <c r="J3318" s="1" t="s">
        <v>15</v>
      </c>
      <c r="K3318" s="1" t="s">
        <v>16</v>
      </c>
    </row>
    <row r="3319" spans="1:11" ht="15.75" customHeight="1">
      <c r="A3319" s="2" t="s">
        <v>5535</v>
      </c>
      <c r="B3319" s="1">
        <v>2001</v>
      </c>
      <c r="C3319" s="1" t="s">
        <v>5536</v>
      </c>
      <c r="D3319" s="3">
        <v>5.4</v>
      </c>
      <c r="E3319" s="4">
        <v>94</v>
      </c>
      <c r="F3319" s="1">
        <v>35000000</v>
      </c>
      <c r="G3319" s="1">
        <v>33357476</v>
      </c>
      <c r="H3319" s="1" t="s">
        <v>5537</v>
      </c>
      <c r="I3319" s="1">
        <v>7392</v>
      </c>
      <c r="J3319" s="1" t="s">
        <v>15</v>
      </c>
      <c r="K3319" s="1" t="s">
        <v>16</v>
      </c>
    </row>
    <row r="3320" spans="1:11" ht="15.75" customHeight="1">
      <c r="A3320" s="2" t="s">
        <v>5538</v>
      </c>
      <c r="B3320" s="1">
        <v>2002</v>
      </c>
      <c r="C3320" s="1" t="s">
        <v>2015</v>
      </c>
      <c r="D3320" s="3">
        <v>5.4</v>
      </c>
      <c r="E3320" s="4">
        <v>88</v>
      </c>
      <c r="F3320" s="1">
        <v>15000000</v>
      </c>
      <c r="G3320" s="1">
        <v>47811275</v>
      </c>
      <c r="H3320" s="1" t="s">
        <v>3365</v>
      </c>
      <c r="I3320" s="1">
        <v>29008</v>
      </c>
      <c r="J3320" s="1" t="s">
        <v>15</v>
      </c>
      <c r="K3320" s="1" t="s">
        <v>16</v>
      </c>
    </row>
    <row r="3321" spans="1:11" ht="15.75" customHeight="1">
      <c r="A3321" s="2" t="s">
        <v>5504</v>
      </c>
      <c r="B3321" s="1">
        <v>2015</v>
      </c>
      <c r="C3321" s="1" t="s">
        <v>552</v>
      </c>
      <c r="D3321" s="3">
        <v>5.4</v>
      </c>
      <c r="E3321" s="4">
        <v>105</v>
      </c>
      <c r="F3321" s="1">
        <v>37000000</v>
      </c>
      <c r="G3321" s="1">
        <v>20991497</v>
      </c>
      <c r="H3321" s="1" t="s">
        <v>468</v>
      </c>
      <c r="I3321" s="1">
        <v>39782</v>
      </c>
      <c r="J3321" s="1" t="s">
        <v>15</v>
      </c>
      <c r="K3321" s="1" t="s">
        <v>16</v>
      </c>
    </row>
    <row r="3322" spans="1:11" ht="15.75" customHeight="1">
      <c r="A3322" s="2" t="s">
        <v>5539</v>
      </c>
      <c r="B3322" s="1">
        <v>2012</v>
      </c>
      <c r="C3322" s="1" t="s">
        <v>5540</v>
      </c>
      <c r="D3322" s="3">
        <v>5.4</v>
      </c>
      <c r="E3322" s="4">
        <v>107</v>
      </c>
      <c r="F3322" s="1">
        <v>15000000</v>
      </c>
      <c r="G3322" s="1">
        <v>15608545</v>
      </c>
      <c r="H3322" s="1" t="s">
        <v>334</v>
      </c>
      <c r="I3322" s="1">
        <v>53471</v>
      </c>
      <c r="J3322" s="1" t="s">
        <v>15</v>
      </c>
      <c r="K3322" s="1" t="s">
        <v>16</v>
      </c>
    </row>
    <row r="3323" spans="1:11" ht="15.75" customHeight="1">
      <c r="A3323" s="2" t="s">
        <v>5541</v>
      </c>
      <c r="B3323" s="1">
        <v>2001</v>
      </c>
      <c r="C3323" s="1" t="s">
        <v>2384</v>
      </c>
      <c r="D3323" s="3">
        <v>5.4</v>
      </c>
      <c r="E3323" s="4">
        <v>86</v>
      </c>
      <c r="F3323" s="1">
        <v>14000000</v>
      </c>
      <c r="G3323" s="1">
        <v>10397365</v>
      </c>
      <c r="H3323" s="1" t="s">
        <v>5542</v>
      </c>
      <c r="I3323" s="1">
        <v>11693</v>
      </c>
      <c r="J3323" s="1" t="s">
        <v>15</v>
      </c>
      <c r="K3323" s="1" t="s">
        <v>16</v>
      </c>
    </row>
    <row r="3324" spans="1:11" ht="15.75" customHeight="1">
      <c r="A3324" s="2" t="s">
        <v>5543</v>
      </c>
      <c r="B3324" s="1">
        <v>2012</v>
      </c>
      <c r="C3324" s="1" t="s">
        <v>5544</v>
      </c>
      <c r="D3324" s="3">
        <v>5.4</v>
      </c>
      <c r="E3324" s="4">
        <v>86</v>
      </c>
      <c r="F3324" s="1">
        <v>14000000</v>
      </c>
      <c r="G3324" s="1">
        <v>9402410</v>
      </c>
      <c r="H3324" s="1" t="s">
        <v>1418</v>
      </c>
      <c r="I3324" s="1">
        <v>11233</v>
      </c>
      <c r="J3324" s="1" t="s">
        <v>15</v>
      </c>
      <c r="K3324" s="1" t="s">
        <v>16</v>
      </c>
    </row>
    <row r="3325" spans="1:11" ht="15.75" customHeight="1">
      <c r="A3325" s="2" t="s">
        <v>5545</v>
      </c>
      <c r="B3325" s="1">
        <v>2002</v>
      </c>
      <c r="C3325" s="1" t="s">
        <v>5546</v>
      </c>
      <c r="D3325" s="3">
        <v>5.4</v>
      </c>
      <c r="E3325" s="4">
        <v>90</v>
      </c>
      <c r="F3325" s="1">
        <v>13000000</v>
      </c>
      <c r="G3325" s="1">
        <v>28399192</v>
      </c>
      <c r="H3325" s="1" t="s">
        <v>5547</v>
      </c>
      <c r="I3325" s="1">
        <v>5663</v>
      </c>
      <c r="J3325" s="1" t="s">
        <v>15</v>
      </c>
      <c r="K3325" s="1" t="s">
        <v>312</v>
      </c>
    </row>
    <row r="3326" spans="1:11" ht="15.75" customHeight="1">
      <c r="A3326" s="2" t="s">
        <v>5548</v>
      </c>
      <c r="B3326" s="1">
        <v>2008</v>
      </c>
      <c r="C3326" s="1" t="s">
        <v>5549</v>
      </c>
      <c r="D3326" s="3">
        <v>5.4</v>
      </c>
      <c r="E3326" s="4">
        <v>92</v>
      </c>
      <c r="F3326" s="1">
        <v>12000000</v>
      </c>
      <c r="G3326" s="1">
        <v>31397498</v>
      </c>
      <c r="H3326" s="1" t="s">
        <v>1868</v>
      </c>
      <c r="I3326" s="1">
        <v>44130</v>
      </c>
      <c r="J3326" s="1" t="s">
        <v>15</v>
      </c>
      <c r="K3326" s="1" t="s">
        <v>16</v>
      </c>
    </row>
    <row r="3327" spans="1:11" ht="15.75" customHeight="1">
      <c r="A3327" s="2" t="s">
        <v>5550</v>
      </c>
      <c r="B3327" s="1">
        <v>2002</v>
      </c>
      <c r="C3327" s="1" t="s">
        <v>5551</v>
      </c>
      <c r="D3327" s="3">
        <v>5.4</v>
      </c>
      <c r="E3327" s="4">
        <v>93</v>
      </c>
      <c r="F3327" s="1">
        <v>12000000</v>
      </c>
      <c r="G3327" s="1">
        <v>10198766</v>
      </c>
      <c r="H3327" s="1" t="s">
        <v>521</v>
      </c>
      <c r="I3327" s="1">
        <v>12007</v>
      </c>
      <c r="J3327" s="1" t="s">
        <v>15</v>
      </c>
      <c r="K3327" s="1" t="s">
        <v>16</v>
      </c>
    </row>
    <row r="3328" spans="1:11" ht="15.75" customHeight="1">
      <c r="A3328" s="2" t="s">
        <v>5552</v>
      </c>
      <c r="B3328" s="1">
        <v>2002</v>
      </c>
      <c r="C3328" s="1" t="s">
        <v>5553</v>
      </c>
      <c r="D3328" s="3">
        <v>5.4</v>
      </c>
      <c r="E3328" s="4">
        <v>94</v>
      </c>
      <c r="F3328" s="1">
        <v>11000000</v>
      </c>
      <c r="G3328" s="1">
        <v>3034181</v>
      </c>
      <c r="H3328" s="1" t="s">
        <v>239</v>
      </c>
      <c r="I3328" s="1">
        <v>13622</v>
      </c>
      <c r="J3328" s="1" t="s">
        <v>15</v>
      </c>
      <c r="K3328" s="1" t="s">
        <v>121</v>
      </c>
    </row>
    <row r="3329" spans="1:11" ht="15.75" customHeight="1">
      <c r="A3329" s="2" t="s">
        <v>5554</v>
      </c>
      <c r="B3329" s="1">
        <v>2002</v>
      </c>
      <c r="C3329" s="1" t="s">
        <v>3437</v>
      </c>
      <c r="D3329" s="3">
        <v>5.4</v>
      </c>
      <c r="E3329" s="4">
        <v>103</v>
      </c>
      <c r="F3329" s="1">
        <v>10600000</v>
      </c>
      <c r="G3329" s="1">
        <v>22160085</v>
      </c>
      <c r="H3329" s="1" t="s">
        <v>488</v>
      </c>
      <c r="I3329" s="1">
        <v>16747</v>
      </c>
      <c r="J3329" s="1" t="s">
        <v>15</v>
      </c>
      <c r="K3329" s="1" t="s">
        <v>16</v>
      </c>
    </row>
    <row r="3330" spans="1:11" ht="15.75" customHeight="1">
      <c r="A3330" s="2" t="s">
        <v>5555</v>
      </c>
      <c r="B3330" s="1">
        <v>1992</v>
      </c>
      <c r="C3330" s="1" t="s">
        <v>5406</v>
      </c>
      <c r="D3330" s="3">
        <v>5.4</v>
      </c>
      <c r="E3330" s="4">
        <v>140</v>
      </c>
      <c r="F3330" s="1">
        <v>10000000</v>
      </c>
      <c r="G3330" s="1">
        <v>32101000</v>
      </c>
      <c r="H3330" s="1" t="s">
        <v>120</v>
      </c>
      <c r="I3330" s="1">
        <v>27800</v>
      </c>
      <c r="J3330" s="1" t="s">
        <v>15</v>
      </c>
      <c r="K3330" s="1" t="s">
        <v>121</v>
      </c>
    </row>
    <row r="3331" spans="1:11" ht="15.75" customHeight="1">
      <c r="A3331" s="2" t="s">
        <v>5556</v>
      </c>
      <c r="B3331" s="1">
        <v>2011</v>
      </c>
      <c r="C3331" s="1" t="s">
        <v>5557</v>
      </c>
      <c r="D3331" s="3">
        <v>5.4</v>
      </c>
      <c r="E3331" s="4">
        <v>84</v>
      </c>
      <c r="F3331" s="1">
        <v>9000000</v>
      </c>
      <c r="G3331" s="1">
        <v>11860839</v>
      </c>
      <c r="H3331" s="1" t="s">
        <v>126</v>
      </c>
      <c r="I3331" s="1">
        <v>5156</v>
      </c>
      <c r="J3331" s="1" t="s">
        <v>15</v>
      </c>
      <c r="K3331" s="1" t="s">
        <v>16</v>
      </c>
    </row>
    <row r="3332" spans="1:11" ht="15.75" customHeight="1">
      <c r="A3332" s="2" t="s">
        <v>5558</v>
      </c>
      <c r="B3332" s="1">
        <v>2011</v>
      </c>
      <c r="C3332" s="1" t="s">
        <v>4103</v>
      </c>
      <c r="D3332" s="3">
        <v>5.4</v>
      </c>
      <c r="E3332" s="4">
        <v>104</v>
      </c>
      <c r="F3332" s="1">
        <v>8000000</v>
      </c>
      <c r="G3332" s="1">
        <v>10106233</v>
      </c>
      <c r="H3332" s="1" t="s">
        <v>45</v>
      </c>
      <c r="I3332" s="1">
        <v>12702</v>
      </c>
      <c r="J3332" s="1" t="s">
        <v>15</v>
      </c>
      <c r="K3332" s="1" t="s">
        <v>16</v>
      </c>
    </row>
    <row r="3333" spans="1:11" ht="15.75" customHeight="1">
      <c r="A3333" s="2" t="s">
        <v>5559</v>
      </c>
      <c r="B3333" s="1">
        <v>2007</v>
      </c>
      <c r="C3333" s="1" t="s">
        <v>4921</v>
      </c>
      <c r="D3333" s="3">
        <v>5.4</v>
      </c>
      <c r="E3333" s="4">
        <v>94</v>
      </c>
      <c r="F3333" s="1">
        <v>10000000</v>
      </c>
      <c r="G3333" s="1">
        <v>17544812</v>
      </c>
      <c r="H3333" s="1" t="s">
        <v>488</v>
      </c>
      <c r="I3333" s="1">
        <v>69989</v>
      </c>
      <c r="J3333" s="1" t="s">
        <v>15</v>
      </c>
      <c r="K3333" s="1" t="s">
        <v>16</v>
      </c>
    </row>
    <row r="3334" spans="1:11" ht="15.75" customHeight="1">
      <c r="A3334" s="2" t="s">
        <v>5560</v>
      </c>
      <c r="B3334" s="1">
        <v>2007</v>
      </c>
      <c r="C3334" s="1" t="s">
        <v>5561</v>
      </c>
      <c r="D3334" s="3">
        <v>5.4</v>
      </c>
      <c r="E3334" s="4">
        <v>153</v>
      </c>
      <c r="F3334" s="1">
        <v>6000000</v>
      </c>
      <c r="G3334" s="1">
        <v>872643</v>
      </c>
      <c r="H3334" s="1" t="s">
        <v>3448</v>
      </c>
      <c r="I3334" s="1">
        <v>2909</v>
      </c>
      <c r="J3334" s="1" t="s">
        <v>500</v>
      </c>
      <c r="K3334" s="1" t="s">
        <v>16</v>
      </c>
    </row>
    <row r="3335" spans="1:11" ht="15.75" customHeight="1">
      <c r="A3335" s="2" t="s">
        <v>5562</v>
      </c>
      <c r="B3335" s="1">
        <v>2014</v>
      </c>
      <c r="C3335" s="1" t="s">
        <v>5563</v>
      </c>
      <c r="D3335" s="3">
        <v>5.4</v>
      </c>
      <c r="E3335" s="4">
        <v>99</v>
      </c>
      <c r="F3335" s="1">
        <v>6500000</v>
      </c>
      <c r="G3335" s="1">
        <v>84263837</v>
      </c>
      <c r="H3335" s="1" t="s">
        <v>1868</v>
      </c>
      <c r="I3335" s="1">
        <v>81699</v>
      </c>
      <c r="J3335" s="1" t="s">
        <v>15</v>
      </c>
      <c r="K3335" s="1" t="s">
        <v>16</v>
      </c>
    </row>
    <row r="3336" spans="1:11" ht="15.75" customHeight="1">
      <c r="A3336" s="2" t="s">
        <v>5564</v>
      </c>
      <c r="B3336" s="1">
        <v>2014</v>
      </c>
      <c r="C3336" s="1" t="s">
        <v>5565</v>
      </c>
      <c r="D3336" s="3">
        <v>5.4</v>
      </c>
      <c r="E3336" s="4">
        <v>98</v>
      </c>
      <c r="F3336" s="1">
        <v>5000000</v>
      </c>
      <c r="G3336" s="1">
        <v>10429707</v>
      </c>
      <c r="H3336" s="1" t="s">
        <v>521</v>
      </c>
      <c r="I3336" s="1">
        <v>10483</v>
      </c>
      <c r="J3336" s="1" t="s">
        <v>15</v>
      </c>
      <c r="K3336" s="1" t="s">
        <v>16</v>
      </c>
    </row>
    <row r="3337" spans="1:11" ht="15.75" customHeight="1">
      <c r="A3337" s="2" t="s">
        <v>5566</v>
      </c>
      <c r="B3337" s="1">
        <v>1999</v>
      </c>
      <c r="C3337" s="1" t="s">
        <v>1128</v>
      </c>
      <c r="D3337" s="3">
        <v>5.4</v>
      </c>
      <c r="E3337" s="4">
        <v>106</v>
      </c>
      <c r="F3337" s="1">
        <v>4000000</v>
      </c>
      <c r="G3337" s="1">
        <v>399793</v>
      </c>
      <c r="H3337" s="1" t="s">
        <v>42</v>
      </c>
      <c r="I3337" s="1">
        <v>2877</v>
      </c>
      <c r="J3337" s="1" t="s">
        <v>15</v>
      </c>
      <c r="K3337" s="1" t="s">
        <v>16</v>
      </c>
    </row>
    <row r="3338" spans="1:11" ht="15.75" customHeight="1">
      <c r="A3338" s="2" t="s">
        <v>5567</v>
      </c>
      <c r="B3338" s="1">
        <v>1985</v>
      </c>
      <c r="C3338" s="1" t="s">
        <v>5568</v>
      </c>
      <c r="D3338" s="3">
        <v>5.4</v>
      </c>
      <c r="E3338" s="4">
        <v>87</v>
      </c>
      <c r="F3338" s="1">
        <v>2200000</v>
      </c>
      <c r="G3338" s="1">
        <v>30000000</v>
      </c>
      <c r="H3338" s="1" t="s">
        <v>1381</v>
      </c>
      <c r="I3338" s="1">
        <v>43485</v>
      </c>
      <c r="J3338" s="1" t="s">
        <v>15</v>
      </c>
      <c r="K3338" s="1" t="s">
        <v>16</v>
      </c>
    </row>
    <row r="3339" spans="1:11" ht="15.75" customHeight="1">
      <c r="A3339" s="2" t="s">
        <v>5569</v>
      </c>
      <c r="B3339" s="1">
        <v>2002</v>
      </c>
      <c r="C3339" s="1" t="s">
        <v>5432</v>
      </c>
      <c r="D3339" s="3">
        <v>5.4</v>
      </c>
      <c r="E3339" s="4">
        <v>113</v>
      </c>
      <c r="F3339" s="1">
        <v>3000000</v>
      </c>
      <c r="G3339" s="1">
        <v>19184015</v>
      </c>
      <c r="H3339" s="1" t="s">
        <v>5570</v>
      </c>
      <c r="I3339" s="1">
        <v>1466</v>
      </c>
      <c r="J3339" s="1" t="s">
        <v>15</v>
      </c>
      <c r="K3339" s="1" t="s">
        <v>16</v>
      </c>
    </row>
    <row r="3340" spans="1:11" ht="15.75" customHeight="1">
      <c r="A3340" s="2" t="s">
        <v>5571</v>
      </c>
      <c r="B3340" s="1">
        <v>1999</v>
      </c>
      <c r="C3340" s="1" t="s">
        <v>5572</v>
      </c>
      <c r="D3340" s="3">
        <v>5.4</v>
      </c>
      <c r="E3340" s="4">
        <v>87</v>
      </c>
      <c r="F3340" s="1">
        <v>3500000</v>
      </c>
      <c r="G3340" s="1">
        <v>3071947</v>
      </c>
      <c r="H3340" s="1" t="s">
        <v>1709</v>
      </c>
      <c r="I3340" s="1">
        <v>18711</v>
      </c>
      <c r="J3340" s="1" t="s">
        <v>15</v>
      </c>
      <c r="K3340" s="1" t="s">
        <v>16</v>
      </c>
    </row>
    <row r="3341" spans="1:11" ht="15.75" customHeight="1">
      <c r="A3341" s="2" t="s">
        <v>5573</v>
      </c>
      <c r="B3341" s="1">
        <v>2014</v>
      </c>
      <c r="C3341" s="1" t="s">
        <v>808</v>
      </c>
      <c r="D3341" s="3">
        <v>5.4</v>
      </c>
      <c r="E3341" s="4">
        <v>102</v>
      </c>
      <c r="F3341" s="1">
        <v>3000000</v>
      </c>
      <c r="G3341" s="1">
        <v>1821983</v>
      </c>
      <c r="H3341" s="1" t="s">
        <v>5574</v>
      </c>
      <c r="I3341" s="1">
        <v>31089</v>
      </c>
      <c r="J3341" s="1" t="s">
        <v>15</v>
      </c>
      <c r="K3341" s="1" t="s">
        <v>16</v>
      </c>
    </row>
    <row r="3342" spans="1:11" ht="15.75" customHeight="1">
      <c r="A3342" s="2" t="s">
        <v>5575</v>
      </c>
      <c r="B3342" s="1">
        <v>2003</v>
      </c>
      <c r="C3342" s="1" t="s">
        <v>5576</v>
      </c>
      <c r="D3342" s="3">
        <v>5.4</v>
      </c>
      <c r="E3342" s="4">
        <v>111</v>
      </c>
      <c r="F3342" s="1">
        <v>1650000</v>
      </c>
      <c r="G3342" s="1">
        <v>2580</v>
      </c>
      <c r="H3342" s="1" t="s">
        <v>182</v>
      </c>
      <c r="I3342" s="1">
        <v>1618</v>
      </c>
      <c r="J3342" s="1" t="s">
        <v>15</v>
      </c>
      <c r="K3342" s="1" t="s">
        <v>16</v>
      </c>
    </row>
    <row r="3343" spans="1:11" ht="15.75" customHeight="1">
      <c r="A3343" s="2" t="s">
        <v>5577</v>
      </c>
      <c r="B3343" s="1">
        <v>2013</v>
      </c>
      <c r="C3343" s="1" t="s">
        <v>4921</v>
      </c>
      <c r="D3343" s="3">
        <v>5.4</v>
      </c>
      <c r="E3343" s="4">
        <v>100</v>
      </c>
      <c r="F3343" s="1">
        <v>6000000</v>
      </c>
      <c r="G3343" s="1">
        <v>7186670</v>
      </c>
      <c r="H3343" s="1" t="s">
        <v>5578</v>
      </c>
      <c r="I3343" s="1">
        <v>21468</v>
      </c>
      <c r="J3343" s="1" t="s">
        <v>15</v>
      </c>
      <c r="K3343" s="1" t="s">
        <v>16</v>
      </c>
    </row>
    <row r="3344" spans="1:11" ht="15.75" customHeight="1">
      <c r="A3344" s="2" t="s">
        <v>5579</v>
      </c>
      <c r="B3344" s="1">
        <v>2001</v>
      </c>
      <c r="C3344" s="1" t="s">
        <v>5580</v>
      </c>
      <c r="D3344" s="3">
        <v>5.4</v>
      </c>
      <c r="E3344" s="4">
        <v>96</v>
      </c>
      <c r="F3344" s="1">
        <v>1500000</v>
      </c>
      <c r="G3344" s="1">
        <v>703</v>
      </c>
      <c r="H3344" s="1" t="s">
        <v>45</v>
      </c>
      <c r="I3344" s="1">
        <v>480</v>
      </c>
      <c r="J3344" s="1" t="s">
        <v>15</v>
      </c>
      <c r="K3344" s="1" t="s">
        <v>16</v>
      </c>
    </row>
    <row r="3345" spans="1:11" ht="15.75" customHeight="1">
      <c r="A3345" s="2" t="s">
        <v>5581</v>
      </c>
      <c r="B3345" s="1">
        <v>2010</v>
      </c>
      <c r="C3345" s="1" t="s">
        <v>837</v>
      </c>
      <c r="D3345" s="3">
        <v>5.3</v>
      </c>
      <c r="E3345" s="4">
        <v>121</v>
      </c>
      <c r="F3345" s="1">
        <v>120000000</v>
      </c>
      <c r="G3345" s="1">
        <v>30212620</v>
      </c>
      <c r="H3345" s="1" t="s">
        <v>468</v>
      </c>
      <c r="I3345" s="1">
        <v>35066</v>
      </c>
      <c r="J3345" s="1" t="s">
        <v>15</v>
      </c>
      <c r="K3345" s="1" t="s">
        <v>16</v>
      </c>
    </row>
    <row r="3346" spans="1:11" ht="15.75" customHeight="1">
      <c r="A3346" s="2" t="s">
        <v>5582</v>
      </c>
      <c r="B3346" s="1">
        <v>2015</v>
      </c>
      <c r="C3346" s="1" t="s">
        <v>5583</v>
      </c>
      <c r="D3346" s="3">
        <v>5.3</v>
      </c>
      <c r="E3346" s="4">
        <v>114</v>
      </c>
      <c r="F3346" s="1">
        <v>105000000</v>
      </c>
      <c r="G3346" s="1">
        <v>28772222</v>
      </c>
      <c r="H3346" s="1" t="s">
        <v>5584</v>
      </c>
      <c r="I3346" s="1">
        <v>33953</v>
      </c>
      <c r="J3346" s="1" t="s">
        <v>15</v>
      </c>
      <c r="K3346" s="1" t="s">
        <v>16</v>
      </c>
    </row>
    <row r="3347" spans="1:11" ht="15.75" customHeight="1">
      <c r="A3347" s="2" t="s">
        <v>5585</v>
      </c>
      <c r="B3347" s="1">
        <v>2013</v>
      </c>
      <c r="C3347" s="1" t="s">
        <v>3813</v>
      </c>
      <c r="D3347" s="3">
        <v>5.3</v>
      </c>
      <c r="E3347" s="4">
        <v>101</v>
      </c>
      <c r="F3347" s="1">
        <v>92000000</v>
      </c>
      <c r="G3347" s="1">
        <v>67344392</v>
      </c>
      <c r="H3347" s="1" t="s">
        <v>89</v>
      </c>
      <c r="I3347" s="1">
        <v>165618</v>
      </c>
      <c r="J3347" s="1" t="s">
        <v>15</v>
      </c>
      <c r="K3347" s="1" t="s">
        <v>16</v>
      </c>
    </row>
    <row r="3348" spans="1:11" ht="15.75" customHeight="1">
      <c r="A3348" s="2" t="s">
        <v>5586</v>
      </c>
      <c r="B3348" s="1">
        <v>2000</v>
      </c>
      <c r="C3348" s="1" t="s">
        <v>4838</v>
      </c>
      <c r="D3348" s="3">
        <v>5.3</v>
      </c>
      <c r="E3348" s="4">
        <v>90</v>
      </c>
      <c r="F3348" s="1">
        <v>80000000</v>
      </c>
      <c r="G3348" s="1">
        <v>39442871</v>
      </c>
      <c r="H3348" s="1" t="s">
        <v>1260</v>
      </c>
      <c r="I3348" s="1">
        <v>80639</v>
      </c>
      <c r="J3348" s="1" t="s">
        <v>15</v>
      </c>
      <c r="K3348" s="1" t="s">
        <v>16</v>
      </c>
    </row>
    <row r="3349" spans="1:11" ht="15.75" customHeight="1">
      <c r="A3349" s="2" t="s">
        <v>5587</v>
      </c>
      <c r="B3349" s="1">
        <v>2003</v>
      </c>
      <c r="C3349" s="1" t="s">
        <v>3390</v>
      </c>
      <c r="D3349" s="3">
        <v>5.3</v>
      </c>
      <c r="E3349" s="4">
        <v>116</v>
      </c>
      <c r="F3349" s="1">
        <v>75000000</v>
      </c>
      <c r="G3349" s="1">
        <v>30013346</v>
      </c>
      <c r="H3349" s="1" t="s">
        <v>1047</v>
      </c>
      <c r="I3349" s="1">
        <v>31293</v>
      </c>
      <c r="J3349" s="1" t="s">
        <v>15</v>
      </c>
      <c r="K3349" s="1" t="s">
        <v>16</v>
      </c>
    </row>
    <row r="3350" spans="1:11" ht="15.75" customHeight="1">
      <c r="A3350" s="2" t="s">
        <v>5588</v>
      </c>
      <c r="B3350" s="1">
        <v>1998</v>
      </c>
      <c r="C3350" s="1" t="s">
        <v>4654</v>
      </c>
      <c r="D3350" s="3">
        <v>5.3</v>
      </c>
      <c r="E3350" s="4">
        <v>85</v>
      </c>
      <c r="F3350" s="1">
        <v>71500000</v>
      </c>
      <c r="G3350" s="1">
        <v>144156464</v>
      </c>
      <c r="H3350" s="1" t="s">
        <v>3088</v>
      </c>
      <c r="I3350" s="1">
        <v>74343</v>
      </c>
      <c r="J3350" s="1" t="s">
        <v>15</v>
      </c>
      <c r="K3350" s="1" t="s">
        <v>16</v>
      </c>
    </row>
    <row r="3351" spans="1:11" ht="15.75" customHeight="1">
      <c r="A3351" s="2" t="s">
        <v>5589</v>
      </c>
      <c r="B3351" s="1">
        <v>2011</v>
      </c>
      <c r="C3351" s="1" t="s">
        <v>257</v>
      </c>
      <c r="D3351" s="3">
        <v>5.3</v>
      </c>
      <c r="E3351" s="4">
        <v>111</v>
      </c>
      <c r="F3351" s="1">
        <v>70000000</v>
      </c>
      <c r="G3351" s="1">
        <v>48430355</v>
      </c>
      <c r="H3351" s="1" t="s">
        <v>45</v>
      </c>
      <c r="I3351" s="1">
        <v>43709</v>
      </c>
      <c r="J3351" s="1" t="s">
        <v>15</v>
      </c>
      <c r="K3351" s="1" t="s">
        <v>16</v>
      </c>
    </row>
    <row r="3352" spans="1:11" ht="15.75" customHeight="1">
      <c r="A3352" s="2" t="s">
        <v>5590</v>
      </c>
      <c r="B3352" s="1">
        <v>2002</v>
      </c>
      <c r="C3352" s="1" t="s">
        <v>5591</v>
      </c>
      <c r="D3352" s="3">
        <v>5.3</v>
      </c>
      <c r="E3352" s="4">
        <v>98</v>
      </c>
      <c r="F3352" s="1">
        <v>60000000</v>
      </c>
      <c r="G3352" s="1">
        <v>50189179</v>
      </c>
      <c r="H3352" s="1" t="s">
        <v>2373</v>
      </c>
      <c r="I3352" s="1">
        <v>61966</v>
      </c>
      <c r="J3352" s="1" t="s">
        <v>15</v>
      </c>
      <c r="K3352" s="1" t="s">
        <v>16</v>
      </c>
    </row>
    <row r="3353" spans="1:11" ht="15.75" customHeight="1">
      <c r="A3353" s="2" t="s">
        <v>5592</v>
      </c>
      <c r="B3353" s="1">
        <v>1996</v>
      </c>
      <c r="C3353" s="1" t="s">
        <v>5593</v>
      </c>
      <c r="D3353" s="3">
        <v>5.3</v>
      </c>
      <c r="E3353" s="4">
        <v>91</v>
      </c>
      <c r="F3353" s="1">
        <v>45000000</v>
      </c>
      <c r="G3353" s="1">
        <v>20400913</v>
      </c>
      <c r="H3353" s="1" t="s">
        <v>2841</v>
      </c>
      <c r="I3353" s="1">
        <v>15455</v>
      </c>
      <c r="J3353" s="1" t="s">
        <v>15</v>
      </c>
      <c r="K3353" s="1" t="s">
        <v>16</v>
      </c>
    </row>
    <row r="3354" spans="1:11" ht="15.75" customHeight="1">
      <c r="A3354" s="2" t="s">
        <v>5594</v>
      </c>
      <c r="B3354" s="1">
        <v>2012</v>
      </c>
      <c r="C3354" s="1" t="s">
        <v>5036</v>
      </c>
      <c r="D3354" s="3">
        <v>5.3</v>
      </c>
      <c r="E3354" s="4">
        <v>91</v>
      </c>
      <c r="F3354" s="1">
        <v>40000000</v>
      </c>
      <c r="G3354" s="1">
        <v>26404753</v>
      </c>
      <c r="H3354" s="1" t="s">
        <v>1421</v>
      </c>
      <c r="I3354" s="1">
        <v>34203</v>
      </c>
      <c r="J3354" s="1" t="s">
        <v>15</v>
      </c>
      <c r="K3354" s="1" t="s">
        <v>16</v>
      </c>
    </row>
    <row r="3355" spans="1:11" ht="15.75" customHeight="1">
      <c r="A3355" s="2" t="s">
        <v>5595</v>
      </c>
      <c r="B3355" s="1">
        <v>1999</v>
      </c>
      <c r="C3355" s="1" t="s">
        <v>5305</v>
      </c>
      <c r="D3355" s="3">
        <v>5.3</v>
      </c>
      <c r="E3355" s="4">
        <v>90</v>
      </c>
      <c r="F3355" s="1">
        <v>40000000</v>
      </c>
      <c r="G3355" s="1">
        <v>28535768</v>
      </c>
      <c r="H3355" s="1" t="s">
        <v>521</v>
      </c>
      <c r="I3355" s="1">
        <v>10446</v>
      </c>
      <c r="J3355" s="1" t="s">
        <v>15</v>
      </c>
      <c r="K3355" s="1" t="s">
        <v>16</v>
      </c>
    </row>
    <row r="3356" spans="1:11" ht="15.75" customHeight="1">
      <c r="A3356" s="2" t="s">
        <v>5596</v>
      </c>
      <c r="B3356" s="1">
        <v>2004</v>
      </c>
      <c r="C3356" s="1" t="s">
        <v>5597</v>
      </c>
      <c r="D3356" s="3">
        <v>5.3</v>
      </c>
      <c r="E3356" s="4">
        <v>110</v>
      </c>
      <c r="F3356" s="1">
        <v>39000000</v>
      </c>
      <c r="G3356" s="1">
        <v>5881504</v>
      </c>
      <c r="H3356" s="1" t="s">
        <v>2905</v>
      </c>
      <c r="I3356" s="1">
        <v>5917</v>
      </c>
      <c r="J3356" s="1" t="s">
        <v>15</v>
      </c>
      <c r="K3356" s="1" t="s">
        <v>16</v>
      </c>
    </row>
    <row r="3357" spans="1:11" ht="15.75" customHeight="1">
      <c r="A3357" s="2" t="s">
        <v>5598</v>
      </c>
      <c r="B3357" s="1">
        <v>2000</v>
      </c>
      <c r="C3357" s="1" t="s">
        <v>5599</v>
      </c>
      <c r="D3357" s="3">
        <v>5.3</v>
      </c>
      <c r="E3357" s="4">
        <v>95</v>
      </c>
      <c r="F3357" s="1">
        <v>36000000</v>
      </c>
      <c r="G3357" s="1">
        <v>2954405</v>
      </c>
      <c r="H3357" s="1" t="s">
        <v>5600</v>
      </c>
      <c r="I3357" s="1">
        <v>1977</v>
      </c>
      <c r="J3357" s="1" t="s">
        <v>15</v>
      </c>
      <c r="K3357" s="1" t="s">
        <v>16</v>
      </c>
    </row>
    <row r="3358" spans="1:11" ht="15.75" customHeight="1">
      <c r="A3358" s="2" t="s">
        <v>5601</v>
      </c>
      <c r="B3358" s="1">
        <v>2007</v>
      </c>
      <c r="C3358" s="1" t="s">
        <v>3351</v>
      </c>
      <c r="D3358" s="3">
        <v>5.3</v>
      </c>
      <c r="E3358" s="4">
        <v>91</v>
      </c>
      <c r="F3358" s="1">
        <v>35000000</v>
      </c>
      <c r="G3358" s="1">
        <v>43792641</v>
      </c>
      <c r="H3358" s="1" t="s">
        <v>149</v>
      </c>
      <c r="I3358" s="1">
        <v>32157</v>
      </c>
      <c r="J3358" s="1" t="s">
        <v>15</v>
      </c>
      <c r="K3358" s="1" t="s">
        <v>16</v>
      </c>
    </row>
    <row r="3359" spans="1:11" ht="15.75" customHeight="1">
      <c r="A3359" s="2" t="s">
        <v>5602</v>
      </c>
      <c r="B3359" s="1">
        <v>2010</v>
      </c>
      <c r="C3359" s="1" t="s">
        <v>5603</v>
      </c>
      <c r="D3359" s="3">
        <v>5.3</v>
      </c>
      <c r="E3359" s="4">
        <v>104</v>
      </c>
      <c r="F3359" s="1">
        <v>35000000</v>
      </c>
      <c r="G3359" s="1">
        <v>37481242</v>
      </c>
      <c r="H3359" s="1" t="s">
        <v>149</v>
      </c>
      <c r="I3359" s="1">
        <v>40654</v>
      </c>
      <c r="J3359" s="1" t="s">
        <v>15</v>
      </c>
      <c r="K3359" s="1" t="s">
        <v>16</v>
      </c>
    </row>
    <row r="3360" spans="1:11" ht="15.75" customHeight="1">
      <c r="A3360" s="2" t="s">
        <v>5604</v>
      </c>
      <c r="B3360" s="1">
        <v>2005</v>
      </c>
      <c r="C3360" s="1" t="s">
        <v>2313</v>
      </c>
      <c r="D3360" s="3">
        <v>5.3</v>
      </c>
      <c r="E3360" s="4">
        <v>108</v>
      </c>
      <c r="F3360" s="1">
        <v>30000000</v>
      </c>
      <c r="G3360" s="1">
        <v>32048809</v>
      </c>
      <c r="H3360" s="1" t="s">
        <v>488</v>
      </c>
      <c r="I3360" s="1">
        <v>94456</v>
      </c>
      <c r="J3360" s="1" t="s">
        <v>15</v>
      </c>
      <c r="K3360" s="1" t="s">
        <v>312</v>
      </c>
    </row>
    <row r="3361" spans="1:11" ht="15.75" customHeight="1">
      <c r="A3361" s="2" t="s">
        <v>5605</v>
      </c>
      <c r="B3361" s="1">
        <v>1999</v>
      </c>
      <c r="C3361" s="1" t="s">
        <v>5606</v>
      </c>
      <c r="D3361" s="3">
        <v>5.3</v>
      </c>
      <c r="E3361" s="4">
        <v>109</v>
      </c>
      <c r="F3361" s="1">
        <v>34000000</v>
      </c>
      <c r="G3361" s="1">
        <v>10654581</v>
      </c>
      <c r="H3361" s="1" t="s">
        <v>389</v>
      </c>
      <c r="I3361" s="1">
        <v>45497</v>
      </c>
      <c r="J3361" s="1" t="s">
        <v>15</v>
      </c>
      <c r="K3361" s="1" t="s">
        <v>16</v>
      </c>
    </row>
    <row r="3362" spans="1:11" ht="15.75" customHeight="1">
      <c r="A3362" s="2" t="s">
        <v>5607</v>
      </c>
      <c r="B3362" s="1">
        <v>2000</v>
      </c>
      <c r="C3362" s="1" t="s">
        <v>5608</v>
      </c>
      <c r="D3362" s="3">
        <v>5.3</v>
      </c>
      <c r="E3362" s="4">
        <v>97</v>
      </c>
      <c r="F3362" s="1">
        <v>33000000</v>
      </c>
      <c r="G3362" s="1">
        <v>28927720</v>
      </c>
      <c r="H3362" s="1" t="s">
        <v>1502</v>
      </c>
      <c r="I3362" s="1">
        <v>22220</v>
      </c>
      <c r="J3362" s="1" t="s">
        <v>15</v>
      </c>
      <c r="K3362" s="1" t="s">
        <v>16</v>
      </c>
    </row>
    <row r="3363" spans="1:11" ht="15.75" customHeight="1">
      <c r="A3363" s="2" t="s">
        <v>5609</v>
      </c>
      <c r="B3363" s="1">
        <v>1996</v>
      </c>
      <c r="C3363" s="1" t="s">
        <v>493</v>
      </c>
      <c r="D3363" s="3">
        <v>5.3</v>
      </c>
      <c r="E3363" s="4">
        <v>110</v>
      </c>
      <c r="F3363" s="1">
        <v>30000000</v>
      </c>
      <c r="G3363" s="1">
        <v>4357000</v>
      </c>
      <c r="H3363" s="1" t="s">
        <v>3088</v>
      </c>
      <c r="I3363" s="1">
        <v>5176</v>
      </c>
      <c r="J3363" s="1" t="s">
        <v>15</v>
      </c>
      <c r="K3363" s="1" t="s">
        <v>16</v>
      </c>
    </row>
    <row r="3364" spans="1:11" ht="15.75" customHeight="1">
      <c r="A3364" s="2" t="s">
        <v>5610</v>
      </c>
      <c r="B3364" s="1">
        <v>1996</v>
      </c>
      <c r="C3364" s="1" t="s">
        <v>5611</v>
      </c>
      <c r="D3364" s="3">
        <v>5.3</v>
      </c>
      <c r="E3364" s="4">
        <v>105</v>
      </c>
      <c r="F3364" s="1">
        <v>25000000</v>
      </c>
      <c r="G3364" s="1">
        <v>17100000</v>
      </c>
      <c r="H3364" s="1" t="s">
        <v>5612</v>
      </c>
      <c r="I3364" s="1">
        <v>7073</v>
      </c>
      <c r="J3364" s="1" t="s">
        <v>15</v>
      </c>
      <c r="K3364" s="1" t="s">
        <v>16</v>
      </c>
    </row>
    <row r="3365" spans="1:11" ht="15.75" customHeight="1">
      <c r="A3365" s="2" t="s">
        <v>5613</v>
      </c>
      <c r="B3365" s="1">
        <v>2002</v>
      </c>
      <c r="C3365" s="1" t="s">
        <v>5502</v>
      </c>
      <c r="D3365" s="3">
        <v>5.3</v>
      </c>
      <c r="E3365" s="4">
        <v>99</v>
      </c>
      <c r="F3365" s="1">
        <v>29000000</v>
      </c>
      <c r="G3365" s="1">
        <v>16930185</v>
      </c>
      <c r="H3365" s="1" t="s">
        <v>149</v>
      </c>
      <c r="I3365" s="1">
        <v>14315</v>
      </c>
      <c r="J3365" s="1" t="s">
        <v>15</v>
      </c>
      <c r="K3365" s="1" t="s">
        <v>135</v>
      </c>
    </row>
    <row r="3366" spans="1:11" ht="15.75" customHeight="1">
      <c r="A3366" s="2" t="s">
        <v>5614</v>
      </c>
      <c r="B3366" s="1">
        <v>2016</v>
      </c>
      <c r="C3366" s="1" t="s">
        <v>5615</v>
      </c>
      <c r="D3366" s="3">
        <v>5.3</v>
      </c>
      <c r="E3366" s="4">
        <v>99</v>
      </c>
      <c r="F3366" s="1">
        <v>29000000</v>
      </c>
      <c r="G3366" s="1">
        <v>63034755</v>
      </c>
      <c r="H3366" s="1" t="s">
        <v>521</v>
      </c>
      <c r="I3366" s="1">
        <v>16984</v>
      </c>
      <c r="J3366" s="1" t="s">
        <v>15</v>
      </c>
      <c r="K3366" s="1" t="s">
        <v>16</v>
      </c>
    </row>
    <row r="3367" spans="1:11" ht="15.75" customHeight="1">
      <c r="A3367" s="2" t="s">
        <v>5616</v>
      </c>
      <c r="B3367" s="1">
        <v>2006</v>
      </c>
      <c r="C3367" s="1" t="s">
        <v>3792</v>
      </c>
      <c r="D3367" s="3">
        <v>5.3</v>
      </c>
      <c r="E3367" s="4">
        <v>103</v>
      </c>
      <c r="F3367" s="1">
        <v>28000000</v>
      </c>
      <c r="G3367" s="1">
        <v>17324744</v>
      </c>
      <c r="H3367" s="1" t="s">
        <v>369</v>
      </c>
      <c r="I3367" s="1">
        <v>44103</v>
      </c>
      <c r="J3367" s="1" t="s">
        <v>15</v>
      </c>
      <c r="K3367" s="1" t="s">
        <v>16</v>
      </c>
    </row>
    <row r="3368" spans="1:11" ht="15.75" customHeight="1">
      <c r="A3368" s="2" t="s">
        <v>5617</v>
      </c>
      <c r="B3368" s="1">
        <v>2008</v>
      </c>
      <c r="C3368" s="1" t="s">
        <v>3132</v>
      </c>
      <c r="D3368" s="3">
        <v>5.3</v>
      </c>
      <c r="E3368" s="4">
        <v>114</v>
      </c>
      <c r="F3368" s="1">
        <v>35000000</v>
      </c>
      <c r="G3368" s="1">
        <v>42168445</v>
      </c>
      <c r="H3368" s="1" t="s">
        <v>468</v>
      </c>
      <c r="I3368" s="1">
        <v>10791</v>
      </c>
      <c r="J3368" s="1" t="s">
        <v>15</v>
      </c>
      <c r="K3368" s="1" t="s">
        <v>16</v>
      </c>
    </row>
    <row r="3369" spans="1:11" ht="15.75" customHeight="1">
      <c r="A3369" s="2" t="s">
        <v>5618</v>
      </c>
      <c r="B3369" s="1">
        <v>1998</v>
      </c>
      <c r="C3369" s="1" t="s">
        <v>4066</v>
      </c>
      <c r="D3369" s="3">
        <v>5.3</v>
      </c>
      <c r="E3369" s="4">
        <v>89</v>
      </c>
      <c r="F3369" s="1">
        <v>25000000</v>
      </c>
      <c r="G3369" s="1">
        <v>32368960</v>
      </c>
      <c r="H3369" s="1" t="s">
        <v>5619</v>
      </c>
      <c r="I3369" s="1">
        <v>39768</v>
      </c>
      <c r="J3369" s="1" t="s">
        <v>15</v>
      </c>
      <c r="K3369" s="1" t="s">
        <v>288</v>
      </c>
    </row>
    <row r="3370" spans="1:11" ht="15.75" customHeight="1">
      <c r="A3370" s="2" t="s">
        <v>5620</v>
      </c>
      <c r="B3370" s="1">
        <v>1996</v>
      </c>
      <c r="C3370" s="1" t="s">
        <v>5621</v>
      </c>
      <c r="D3370" s="3">
        <v>5.3</v>
      </c>
      <c r="E3370" s="4">
        <v>90</v>
      </c>
      <c r="F3370" s="1">
        <v>25000000</v>
      </c>
      <c r="G3370" s="1">
        <v>15091542</v>
      </c>
      <c r="H3370" s="1" t="s">
        <v>393</v>
      </c>
      <c r="I3370" s="1">
        <v>4086</v>
      </c>
      <c r="J3370" s="1" t="s">
        <v>34</v>
      </c>
      <c r="K3370" s="1" t="s">
        <v>121</v>
      </c>
    </row>
    <row r="3371" spans="1:11" ht="15.75" customHeight="1">
      <c r="A3371" s="2" t="s">
        <v>5622</v>
      </c>
      <c r="B3371" s="1">
        <v>2013</v>
      </c>
      <c r="C3371" s="1" t="s">
        <v>91</v>
      </c>
      <c r="D3371" s="3">
        <v>5.3</v>
      </c>
      <c r="E3371" s="4">
        <v>138</v>
      </c>
      <c r="F3371" s="1">
        <v>25000000</v>
      </c>
      <c r="G3371" s="1">
        <v>16969390</v>
      </c>
      <c r="H3371" s="1" t="s">
        <v>98</v>
      </c>
      <c r="I3371" s="1">
        <v>80861</v>
      </c>
      <c r="J3371" s="1" t="s">
        <v>15</v>
      </c>
      <c r="K3371" s="1" t="s">
        <v>16</v>
      </c>
    </row>
    <row r="3372" spans="1:11" ht="15.75" customHeight="1">
      <c r="A3372" s="2" t="s">
        <v>5582</v>
      </c>
      <c r="B3372" s="1">
        <v>2015</v>
      </c>
      <c r="C3372" s="1" t="s">
        <v>5583</v>
      </c>
      <c r="D3372" s="3">
        <v>5.3</v>
      </c>
      <c r="E3372" s="4">
        <v>114</v>
      </c>
      <c r="F3372" s="1">
        <v>105000000</v>
      </c>
      <c r="G3372" s="1">
        <v>28772222</v>
      </c>
      <c r="H3372" s="1" t="s">
        <v>5584</v>
      </c>
      <c r="I3372" s="1">
        <v>33958</v>
      </c>
      <c r="J3372" s="1" t="s">
        <v>15</v>
      </c>
      <c r="K3372" s="1" t="s">
        <v>16</v>
      </c>
    </row>
    <row r="3373" spans="1:11" ht="15.75" customHeight="1">
      <c r="A3373" s="2" t="s">
        <v>5623</v>
      </c>
      <c r="B3373" s="1">
        <v>2001</v>
      </c>
      <c r="C3373" s="1" t="s">
        <v>3457</v>
      </c>
      <c r="D3373" s="3">
        <v>5.3</v>
      </c>
      <c r="E3373" s="4">
        <v>88</v>
      </c>
      <c r="F3373" s="1">
        <v>24000000</v>
      </c>
      <c r="G3373" s="1">
        <v>20218</v>
      </c>
      <c r="H3373" s="1" t="s">
        <v>1047</v>
      </c>
      <c r="I3373" s="1">
        <v>5431</v>
      </c>
      <c r="J3373" s="1" t="s">
        <v>15</v>
      </c>
      <c r="K3373" s="1" t="s">
        <v>16</v>
      </c>
    </row>
    <row r="3374" spans="1:11" ht="15.75" customHeight="1">
      <c r="A3374" s="2" t="s">
        <v>5624</v>
      </c>
      <c r="B3374" s="1">
        <v>2000</v>
      </c>
      <c r="C3374" s="1" t="s">
        <v>3882</v>
      </c>
      <c r="D3374" s="3">
        <v>5.3</v>
      </c>
      <c r="E3374" s="4">
        <v>107</v>
      </c>
      <c r="F3374" s="1">
        <v>24000000</v>
      </c>
      <c r="G3374" s="1">
        <v>12372410</v>
      </c>
      <c r="H3374" s="1" t="s">
        <v>1449</v>
      </c>
      <c r="I3374" s="1">
        <v>11709</v>
      </c>
      <c r="J3374" s="1" t="s">
        <v>15</v>
      </c>
      <c r="K3374" s="1" t="s">
        <v>16</v>
      </c>
    </row>
    <row r="3375" spans="1:11" ht="15.75" customHeight="1">
      <c r="A3375" s="2" t="s">
        <v>5625</v>
      </c>
      <c r="B3375" s="1">
        <v>2001</v>
      </c>
      <c r="C3375" s="1" t="s">
        <v>3653</v>
      </c>
      <c r="D3375" s="3">
        <v>5.3</v>
      </c>
      <c r="E3375" s="4">
        <v>98</v>
      </c>
      <c r="F3375" s="1">
        <v>22000000</v>
      </c>
      <c r="G3375" s="1">
        <v>14252830</v>
      </c>
      <c r="H3375" s="1" t="s">
        <v>2120</v>
      </c>
      <c r="I3375" s="1">
        <v>18900</v>
      </c>
      <c r="J3375" s="1" t="s">
        <v>15</v>
      </c>
      <c r="K3375" s="1" t="s">
        <v>288</v>
      </c>
    </row>
    <row r="3376" spans="1:11" ht="15.75" customHeight="1">
      <c r="A3376" s="2" t="s">
        <v>5626</v>
      </c>
      <c r="B3376" s="1">
        <v>2010</v>
      </c>
      <c r="C3376" s="1" t="s">
        <v>5627</v>
      </c>
      <c r="D3376" s="3">
        <v>5.3</v>
      </c>
      <c r="E3376" s="4">
        <v>90</v>
      </c>
      <c r="F3376" s="1">
        <v>20000000</v>
      </c>
      <c r="G3376" s="1">
        <v>25077977</v>
      </c>
      <c r="H3376" s="1" t="s">
        <v>2533</v>
      </c>
      <c r="I3376" s="1">
        <v>10986</v>
      </c>
      <c r="J3376" s="1" t="s">
        <v>15</v>
      </c>
      <c r="K3376" s="1" t="s">
        <v>16</v>
      </c>
    </row>
    <row r="3377" spans="1:11" ht="15.75" customHeight="1">
      <c r="A3377" s="2" t="s">
        <v>5628</v>
      </c>
      <c r="B3377" s="1">
        <v>2006</v>
      </c>
      <c r="C3377" s="1" t="s">
        <v>2039</v>
      </c>
      <c r="D3377" s="3">
        <v>5.3</v>
      </c>
      <c r="E3377" s="4">
        <v>97</v>
      </c>
      <c r="F3377" s="1">
        <v>20000000</v>
      </c>
      <c r="G3377" s="1">
        <v>23292105</v>
      </c>
      <c r="H3377" s="1" t="s">
        <v>3156</v>
      </c>
      <c r="I3377" s="1">
        <v>39541</v>
      </c>
      <c r="J3377" s="1" t="s">
        <v>15</v>
      </c>
      <c r="K3377" s="1" t="s">
        <v>16</v>
      </c>
    </row>
    <row r="3378" spans="1:11" ht="15.75" customHeight="1">
      <c r="A3378" s="2" t="s">
        <v>5629</v>
      </c>
      <c r="B3378" s="1">
        <v>2000</v>
      </c>
      <c r="C3378" s="1" t="s">
        <v>2875</v>
      </c>
      <c r="D3378" s="3">
        <v>5.3</v>
      </c>
      <c r="E3378" s="4">
        <v>98</v>
      </c>
      <c r="F3378" s="1">
        <v>20000000</v>
      </c>
      <c r="G3378" s="1">
        <v>15464026</v>
      </c>
      <c r="H3378" s="1" t="s">
        <v>149</v>
      </c>
      <c r="I3378" s="1">
        <v>23076</v>
      </c>
      <c r="J3378" s="1" t="s">
        <v>15</v>
      </c>
      <c r="K3378" s="1" t="s">
        <v>16</v>
      </c>
    </row>
    <row r="3379" spans="1:11" ht="15.75" customHeight="1">
      <c r="A3379" s="2" t="s">
        <v>5630</v>
      </c>
      <c r="B3379" s="1">
        <v>2008</v>
      </c>
      <c r="C3379" s="1" t="s">
        <v>5411</v>
      </c>
      <c r="D3379" s="3">
        <v>5.3</v>
      </c>
      <c r="E3379" s="4">
        <v>87</v>
      </c>
      <c r="F3379" s="1">
        <v>20000000</v>
      </c>
      <c r="G3379" s="1">
        <v>6563357</v>
      </c>
      <c r="H3379" s="1" t="s">
        <v>1418</v>
      </c>
      <c r="I3379" s="1">
        <v>18571</v>
      </c>
      <c r="J3379" s="1" t="s">
        <v>15</v>
      </c>
      <c r="K3379" s="1" t="s">
        <v>16</v>
      </c>
    </row>
    <row r="3380" spans="1:11" ht="15.75" customHeight="1">
      <c r="A3380" s="2" t="s">
        <v>5631</v>
      </c>
      <c r="B3380" s="1">
        <v>2015</v>
      </c>
      <c r="C3380" s="1" t="s">
        <v>1797</v>
      </c>
      <c r="D3380" s="3">
        <v>5.3</v>
      </c>
      <c r="E3380" s="4">
        <v>122</v>
      </c>
      <c r="F3380" s="1">
        <v>10000000</v>
      </c>
      <c r="G3380" s="1">
        <v>531009</v>
      </c>
      <c r="H3380" s="1" t="s">
        <v>396</v>
      </c>
      <c r="I3380" s="1">
        <v>7976</v>
      </c>
      <c r="J3380" s="1" t="s">
        <v>15</v>
      </c>
      <c r="K3380" s="1" t="s">
        <v>16</v>
      </c>
    </row>
    <row r="3381" spans="1:11" ht="15.75" customHeight="1">
      <c r="A3381" s="2" t="s">
        <v>5632</v>
      </c>
      <c r="B3381" s="1">
        <v>2003</v>
      </c>
      <c r="C3381" s="1" t="s">
        <v>5633</v>
      </c>
      <c r="D3381" s="3">
        <v>5.3</v>
      </c>
      <c r="E3381" s="4">
        <v>94</v>
      </c>
      <c r="F3381" s="1">
        <v>25000000</v>
      </c>
      <c r="G3381" s="1">
        <v>30222640</v>
      </c>
      <c r="H3381" s="1" t="s">
        <v>635</v>
      </c>
      <c r="I3381" s="1">
        <v>36666</v>
      </c>
      <c r="J3381" s="1" t="s">
        <v>15</v>
      </c>
      <c r="K3381" s="1" t="s">
        <v>16</v>
      </c>
    </row>
    <row r="3382" spans="1:11" ht="15.75" customHeight="1">
      <c r="A3382" s="2" t="s">
        <v>5634</v>
      </c>
      <c r="B3382" s="1">
        <v>1996</v>
      </c>
      <c r="C3382" s="1" t="s">
        <v>5635</v>
      </c>
      <c r="D3382" s="3">
        <v>5.3</v>
      </c>
      <c r="E3382" s="4">
        <v>81</v>
      </c>
      <c r="F3382" s="1">
        <v>18000000</v>
      </c>
      <c r="G3382" s="1">
        <v>26906039</v>
      </c>
      <c r="H3382" s="1" t="s">
        <v>863</v>
      </c>
      <c r="I3382" s="1">
        <v>29621</v>
      </c>
      <c r="J3382" s="1" t="s">
        <v>15</v>
      </c>
      <c r="K3382" s="1" t="s">
        <v>16</v>
      </c>
    </row>
    <row r="3383" spans="1:11" ht="15.75" customHeight="1">
      <c r="A3383" s="2" t="s">
        <v>5636</v>
      </c>
      <c r="B3383" s="1">
        <v>2009</v>
      </c>
      <c r="C3383" s="1" t="s">
        <v>1176</v>
      </c>
      <c r="D3383" s="3">
        <v>5.3</v>
      </c>
      <c r="E3383" s="4">
        <v>102</v>
      </c>
      <c r="F3383" s="1">
        <v>18000000</v>
      </c>
      <c r="G3383" s="1">
        <v>14793904</v>
      </c>
      <c r="H3383" s="1" t="s">
        <v>149</v>
      </c>
      <c r="I3383" s="1">
        <v>28209</v>
      </c>
      <c r="J3383" s="1" t="s">
        <v>15</v>
      </c>
      <c r="K3383" s="1" t="s">
        <v>288</v>
      </c>
    </row>
    <row r="3384" spans="1:11" ht="15.75" customHeight="1">
      <c r="A3384" s="2" t="s">
        <v>5637</v>
      </c>
      <c r="B3384" s="1">
        <v>2000</v>
      </c>
      <c r="C3384" s="1" t="s">
        <v>5058</v>
      </c>
      <c r="D3384" s="3">
        <v>5.3</v>
      </c>
      <c r="E3384" s="4">
        <v>94</v>
      </c>
      <c r="F3384" s="1">
        <v>16000000</v>
      </c>
      <c r="G3384" s="1">
        <v>20627372</v>
      </c>
      <c r="H3384" s="1" t="s">
        <v>468</v>
      </c>
      <c r="I3384" s="1">
        <v>13661</v>
      </c>
      <c r="J3384" s="1" t="s">
        <v>15</v>
      </c>
      <c r="K3384" s="1" t="s">
        <v>16</v>
      </c>
    </row>
    <row r="3385" spans="1:11" ht="15.75" customHeight="1">
      <c r="A3385" s="2" t="s">
        <v>5638</v>
      </c>
      <c r="B3385" s="1">
        <v>2003</v>
      </c>
      <c r="C3385" s="1" t="s">
        <v>5639</v>
      </c>
      <c r="D3385" s="3">
        <v>5.3</v>
      </c>
      <c r="E3385" s="4">
        <v>94</v>
      </c>
      <c r="F3385" s="1">
        <v>17000000</v>
      </c>
      <c r="G3385" s="1">
        <v>42672630</v>
      </c>
      <c r="H3385" s="1" t="s">
        <v>5640</v>
      </c>
      <c r="I3385" s="1">
        <v>27580</v>
      </c>
      <c r="J3385" s="1" t="s">
        <v>15</v>
      </c>
      <c r="K3385" s="1" t="s">
        <v>16</v>
      </c>
    </row>
    <row r="3386" spans="1:11" ht="15.75" customHeight="1">
      <c r="A3386" s="2" t="s">
        <v>5641</v>
      </c>
      <c r="B3386" s="1">
        <v>2013</v>
      </c>
      <c r="C3386" s="1" t="s">
        <v>5642</v>
      </c>
      <c r="D3386" s="3">
        <v>5.3</v>
      </c>
      <c r="E3386" s="4">
        <v>95</v>
      </c>
      <c r="F3386" s="1">
        <v>15000000</v>
      </c>
      <c r="G3386" s="1">
        <v>9123834</v>
      </c>
      <c r="H3386" s="1" t="s">
        <v>149</v>
      </c>
      <c r="I3386" s="1">
        <v>4065</v>
      </c>
      <c r="J3386" s="1" t="s">
        <v>15</v>
      </c>
      <c r="K3386" s="1" t="s">
        <v>16</v>
      </c>
    </row>
    <row r="3387" spans="1:11" ht="15.75" customHeight="1">
      <c r="A3387" s="2" t="s">
        <v>5643</v>
      </c>
      <c r="B3387" s="1">
        <v>2009</v>
      </c>
      <c r="C3387" s="1" t="s">
        <v>5644</v>
      </c>
      <c r="D3387" s="3">
        <v>5.3</v>
      </c>
      <c r="E3387" s="4">
        <v>88</v>
      </c>
      <c r="F3387" s="1">
        <v>15000000</v>
      </c>
      <c r="G3387" s="1">
        <v>6373693</v>
      </c>
      <c r="H3387" s="1" t="s">
        <v>149</v>
      </c>
      <c r="I3387" s="1">
        <v>11498</v>
      </c>
      <c r="J3387" s="1" t="s">
        <v>15</v>
      </c>
      <c r="K3387" s="1" t="s">
        <v>16</v>
      </c>
    </row>
    <row r="3388" spans="1:11" ht="15.75" customHeight="1">
      <c r="A3388" s="2" t="s">
        <v>5645</v>
      </c>
      <c r="B3388" s="1">
        <v>1986</v>
      </c>
      <c r="C3388" s="1" t="s">
        <v>5646</v>
      </c>
      <c r="D3388" s="3">
        <v>5.3</v>
      </c>
      <c r="E3388" s="4">
        <v>98</v>
      </c>
      <c r="F3388" s="1">
        <v>15000000</v>
      </c>
      <c r="G3388" s="1">
        <v>1953732</v>
      </c>
      <c r="H3388" s="1" t="s">
        <v>422</v>
      </c>
      <c r="I3388" s="1">
        <v>4996</v>
      </c>
      <c r="J3388" s="1" t="s">
        <v>15</v>
      </c>
      <c r="K3388" s="1" t="s">
        <v>16</v>
      </c>
    </row>
    <row r="3389" spans="1:11" ht="15.75" customHeight="1">
      <c r="A3389" s="2" t="s">
        <v>5647</v>
      </c>
      <c r="B3389" s="1">
        <v>2006</v>
      </c>
      <c r="C3389" s="1" t="s">
        <v>3138</v>
      </c>
      <c r="D3389" s="3">
        <v>5.3</v>
      </c>
      <c r="E3389" s="4">
        <v>104</v>
      </c>
      <c r="F3389" s="1">
        <v>12000000</v>
      </c>
      <c r="G3389" s="1">
        <v>18595716</v>
      </c>
      <c r="H3389" s="1" t="s">
        <v>2578</v>
      </c>
      <c r="I3389" s="1">
        <v>30462</v>
      </c>
      <c r="J3389" s="1" t="s">
        <v>15</v>
      </c>
      <c r="K3389" s="1" t="s">
        <v>16</v>
      </c>
    </row>
    <row r="3390" spans="1:11" ht="15.75" customHeight="1">
      <c r="A3390" s="2" t="s">
        <v>5648</v>
      </c>
      <c r="B3390" s="1">
        <v>2001</v>
      </c>
      <c r="C3390" s="1" t="s">
        <v>4270</v>
      </c>
      <c r="D3390" s="3">
        <v>5.3</v>
      </c>
      <c r="E3390" s="4">
        <v>91</v>
      </c>
      <c r="F3390" s="1">
        <v>12000000</v>
      </c>
      <c r="G3390" s="1">
        <v>17292381</v>
      </c>
      <c r="H3390" s="1" t="s">
        <v>4751</v>
      </c>
      <c r="I3390" s="1">
        <v>5794</v>
      </c>
      <c r="J3390" s="1" t="s">
        <v>15</v>
      </c>
      <c r="K3390" s="1" t="s">
        <v>16</v>
      </c>
    </row>
    <row r="3391" spans="1:11" ht="15.75" customHeight="1">
      <c r="A3391" s="2" t="s">
        <v>5649</v>
      </c>
      <c r="B3391" s="1">
        <v>2003</v>
      </c>
      <c r="C3391" s="1" t="s">
        <v>1107</v>
      </c>
      <c r="D3391" s="3">
        <v>5.3</v>
      </c>
      <c r="E3391" s="4">
        <v>113</v>
      </c>
      <c r="F3391" s="1">
        <v>12000000</v>
      </c>
      <c r="G3391" s="1">
        <v>4717455</v>
      </c>
      <c r="H3391" s="1" t="s">
        <v>123</v>
      </c>
      <c r="I3391" s="1">
        <v>18632</v>
      </c>
      <c r="J3391" s="1" t="s">
        <v>15</v>
      </c>
      <c r="K3391" s="1" t="s">
        <v>312</v>
      </c>
    </row>
    <row r="3392" spans="1:11" ht="15.75" customHeight="1">
      <c r="A3392" s="2" t="s">
        <v>5650</v>
      </c>
      <c r="B3392" s="1">
        <v>2001</v>
      </c>
      <c r="C3392" s="1" t="s">
        <v>5651</v>
      </c>
      <c r="D3392" s="3">
        <v>5.3</v>
      </c>
      <c r="E3392" s="4">
        <v>95</v>
      </c>
      <c r="F3392" s="1">
        <v>11000000</v>
      </c>
      <c r="G3392" s="1">
        <v>13558739</v>
      </c>
      <c r="H3392" s="1" t="s">
        <v>521</v>
      </c>
      <c r="I3392" s="1">
        <v>15427</v>
      </c>
      <c r="J3392" s="1" t="s">
        <v>15</v>
      </c>
      <c r="K3392" s="1" t="s">
        <v>16</v>
      </c>
    </row>
    <row r="3393" spans="1:11" ht="15.75" customHeight="1">
      <c r="A3393" s="2" t="s">
        <v>5652</v>
      </c>
      <c r="B3393" s="1">
        <v>2002</v>
      </c>
      <c r="C3393" s="1" t="s">
        <v>5653</v>
      </c>
      <c r="D3393" s="3">
        <v>5.3</v>
      </c>
      <c r="E3393" s="4">
        <v>86</v>
      </c>
      <c r="F3393" s="1">
        <v>11000000</v>
      </c>
      <c r="G3393" s="1">
        <v>4814244</v>
      </c>
      <c r="H3393" s="1" t="s">
        <v>149</v>
      </c>
      <c r="I3393" s="1">
        <v>12437</v>
      </c>
      <c r="J3393" s="1" t="s">
        <v>15</v>
      </c>
      <c r="K3393" s="1" t="s">
        <v>288</v>
      </c>
    </row>
    <row r="3394" spans="1:11" ht="15.75" customHeight="1">
      <c r="A3394" s="2" t="s">
        <v>5654</v>
      </c>
      <c r="B3394" s="1">
        <v>2004</v>
      </c>
      <c r="C3394" s="1" t="s">
        <v>4103</v>
      </c>
      <c r="D3394" s="3">
        <v>5.3</v>
      </c>
      <c r="E3394" s="4">
        <v>89</v>
      </c>
      <c r="F3394" s="1">
        <v>10000000</v>
      </c>
      <c r="G3394" s="1">
        <v>8070311</v>
      </c>
      <c r="H3394" s="1" t="s">
        <v>149</v>
      </c>
      <c r="I3394" s="1">
        <v>12706</v>
      </c>
      <c r="J3394" s="1" t="s">
        <v>15</v>
      </c>
      <c r="K3394" s="1" t="s">
        <v>16</v>
      </c>
    </row>
    <row r="3395" spans="1:11" ht="15.75" customHeight="1">
      <c r="A3395" s="2" t="s">
        <v>5655</v>
      </c>
      <c r="B3395" s="1">
        <v>2007</v>
      </c>
      <c r="C3395" s="1" t="s">
        <v>5656</v>
      </c>
      <c r="D3395" s="3">
        <v>5.3</v>
      </c>
      <c r="E3395" s="4">
        <v>93</v>
      </c>
      <c r="F3395" s="1">
        <v>10000000</v>
      </c>
      <c r="G3395" s="1">
        <v>900926</v>
      </c>
      <c r="H3395" s="1" t="s">
        <v>521</v>
      </c>
      <c r="I3395" s="1">
        <v>9517</v>
      </c>
      <c r="J3395" s="1" t="s">
        <v>15</v>
      </c>
      <c r="K3395" s="1" t="s">
        <v>16</v>
      </c>
    </row>
    <row r="3396" spans="1:11" ht="15.75" customHeight="1">
      <c r="A3396" s="2" t="s">
        <v>5657</v>
      </c>
      <c r="B3396" s="1">
        <v>2000</v>
      </c>
      <c r="C3396" s="1" t="s">
        <v>5658</v>
      </c>
      <c r="D3396" s="3">
        <v>5.3</v>
      </c>
      <c r="E3396" s="4">
        <v>92</v>
      </c>
      <c r="F3396" s="1">
        <v>8000000</v>
      </c>
      <c r="G3396" s="1">
        <v>5018450</v>
      </c>
      <c r="H3396" s="1" t="s">
        <v>369</v>
      </c>
      <c r="I3396" s="1">
        <v>8546</v>
      </c>
      <c r="J3396" s="1" t="s">
        <v>15</v>
      </c>
      <c r="K3396" s="1" t="s">
        <v>16</v>
      </c>
    </row>
    <row r="3397" spans="1:11" ht="15.75" customHeight="1">
      <c r="A3397" s="2" t="s">
        <v>5659</v>
      </c>
      <c r="B3397" s="1">
        <v>2014</v>
      </c>
      <c r="C3397" s="1" t="s">
        <v>5660</v>
      </c>
      <c r="D3397" s="3">
        <v>5.3</v>
      </c>
      <c r="E3397" s="4">
        <v>97</v>
      </c>
      <c r="F3397" s="1">
        <v>8000000</v>
      </c>
      <c r="G3397" s="1">
        <v>52961</v>
      </c>
      <c r="H3397" s="1" t="s">
        <v>42</v>
      </c>
      <c r="I3397" s="1">
        <v>2103</v>
      </c>
      <c r="J3397" s="1" t="s">
        <v>15</v>
      </c>
      <c r="K3397" s="1" t="s">
        <v>282</v>
      </c>
    </row>
    <row r="3398" spans="1:11" ht="15.75" customHeight="1">
      <c r="A3398" s="2" t="s">
        <v>5661</v>
      </c>
      <c r="B3398" s="1">
        <v>1999</v>
      </c>
      <c r="C3398" s="1" t="s">
        <v>5662</v>
      </c>
      <c r="D3398" s="3">
        <v>5.3</v>
      </c>
      <c r="E3398" s="4">
        <v>96</v>
      </c>
      <c r="F3398" s="1">
        <v>6000000</v>
      </c>
      <c r="G3398" s="1">
        <v>4394936</v>
      </c>
      <c r="H3398" s="1" t="s">
        <v>1044</v>
      </c>
      <c r="I3398" s="1">
        <v>11439</v>
      </c>
      <c r="J3398" s="1" t="s">
        <v>15</v>
      </c>
      <c r="K3398" s="1" t="s">
        <v>135</v>
      </c>
    </row>
    <row r="3399" spans="1:11" ht="15.75" customHeight="1">
      <c r="A3399" s="2" t="s">
        <v>5663</v>
      </c>
      <c r="B3399" s="1">
        <v>2011</v>
      </c>
      <c r="C3399" s="1" t="s">
        <v>5664</v>
      </c>
      <c r="D3399" s="3">
        <v>5.3</v>
      </c>
      <c r="E3399" s="4">
        <v>96</v>
      </c>
      <c r="F3399" s="1">
        <v>9000000</v>
      </c>
      <c r="G3399" s="1">
        <v>27445</v>
      </c>
      <c r="H3399" s="1" t="s">
        <v>5665</v>
      </c>
      <c r="I3399" s="1">
        <v>3788</v>
      </c>
      <c r="J3399" s="1" t="s">
        <v>15</v>
      </c>
      <c r="K3399" s="1" t="s">
        <v>16</v>
      </c>
    </row>
    <row r="3400" spans="1:11" ht="15.75" customHeight="1">
      <c r="A3400" s="2" t="s">
        <v>5666</v>
      </c>
      <c r="B3400" s="1">
        <v>2012</v>
      </c>
      <c r="C3400" s="1" t="s">
        <v>5667</v>
      </c>
      <c r="D3400" s="3">
        <v>5.3</v>
      </c>
      <c r="E3400" s="4">
        <v>94</v>
      </c>
      <c r="F3400" s="1">
        <v>5000000</v>
      </c>
      <c r="G3400" s="1">
        <v>14123773</v>
      </c>
      <c r="H3400" s="1" t="s">
        <v>14</v>
      </c>
      <c r="I3400" s="1">
        <v>108683</v>
      </c>
      <c r="J3400" s="1" t="s">
        <v>15</v>
      </c>
      <c r="K3400" s="1" t="s">
        <v>16</v>
      </c>
    </row>
    <row r="3401" spans="1:11" ht="15.75" customHeight="1">
      <c r="A3401" s="2" t="s">
        <v>5668</v>
      </c>
      <c r="B3401" s="1">
        <v>2001</v>
      </c>
      <c r="C3401" s="1" t="s">
        <v>5669</v>
      </c>
      <c r="D3401" s="3">
        <v>5.3</v>
      </c>
      <c r="E3401" s="4">
        <v>90</v>
      </c>
      <c r="F3401" s="1">
        <v>5000000</v>
      </c>
      <c r="G3401" s="1">
        <v>6755271</v>
      </c>
      <c r="H3401" s="1" t="s">
        <v>589</v>
      </c>
      <c r="I3401" s="1">
        <v>7319</v>
      </c>
      <c r="J3401" s="1" t="s">
        <v>15</v>
      </c>
      <c r="K3401" s="1" t="s">
        <v>16</v>
      </c>
    </row>
    <row r="3402" spans="1:11" ht="15.75" customHeight="1">
      <c r="A3402" s="2" t="s">
        <v>5670</v>
      </c>
      <c r="B3402" s="1">
        <v>2004</v>
      </c>
      <c r="C3402" s="1" t="s">
        <v>5671</v>
      </c>
      <c r="D3402" s="3">
        <v>5.3</v>
      </c>
      <c r="E3402" s="4">
        <v>91</v>
      </c>
      <c r="F3402" s="1">
        <v>3500000</v>
      </c>
      <c r="G3402" s="1">
        <v>96793</v>
      </c>
      <c r="H3402" s="1" t="s">
        <v>3966</v>
      </c>
      <c r="I3402" s="1">
        <v>12188</v>
      </c>
      <c r="J3402" s="1" t="s">
        <v>15</v>
      </c>
      <c r="K3402" s="1" t="s">
        <v>16</v>
      </c>
    </row>
    <row r="3403" spans="1:11" ht="15.75" customHeight="1">
      <c r="A3403" s="2" t="s">
        <v>5672</v>
      </c>
      <c r="B3403" s="1">
        <v>1990</v>
      </c>
      <c r="C3403" s="1" t="s">
        <v>4804</v>
      </c>
      <c r="D3403" s="3">
        <v>5.3</v>
      </c>
      <c r="E3403" s="4">
        <v>100</v>
      </c>
      <c r="F3403" s="1">
        <v>3000000</v>
      </c>
      <c r="G3403" s="1">
        <v>15369573</v>
      </c>
      <c r="H3403" s="1" t="s">
        <v>118</v>
      </c>
      <c r="I3403" s="1">
        <v>2580</v>
      </c>
      <c r="J3403" s="1" t="s">
        <v>15</v>
      </c>
      <c r="K3403" s="1" t="s">
        <v>16</v>
      </c>
    </row>
    <row r="3404" spans="1:11" ht="15.75" customHeight="1">
      <c r="A3404" s="2" t="s">
        <v>5673</v>
      </c>
      <c r="B3404" s="1">
        <v>1993</v>
      </c>
      <c r="C3404" s="1" t="s">
        <v>5674</v>
      </c>
      <c r="D3404" s="3">
        <v>5.3</v>
      </c>
      <c r="E3404" s="4">
        <v>98</v>
      </c>
      <c r="F3404" s="1">
        <v>3000000</v>
      </c>
      <c r="G3404" s="1">
        <v>3902679</v>
      </c>
      <c r="H3404" s="1" t="s">
        <v>1381</v>
      </c>
      <c r="I3404" s="1">
        <v>3943</v>
      </c>
      <c r="J3404" s="1" t="s">
        <v>15</v>
      </c>
      <c r="K3404" s="1" t="s">
        <v>16</v>
      </c>
    </row>
    <row r="3405" spans="1:11" ht="15.75" customHeight="1">
      <c r="A3405" s="2" t="s">
        <v>5675</v>
      </c>
      <c r="B3405" s="1">
        <v>1997</v>
      </c>
      <c r="C3405" s="1" t="s">
        <v>5676</v>
      </c>
      <c r="D3405" s="3">
        <v>5.3</v>
      </c>
      <c r="E3405" s="4">
        <v>95</v>
      </c>
      <c r="F3405" s="1">
        <v>3000000</v>
      </c>
      <c r="G3405" s="1">
        <v>3559990</v>
      </c>
      <c r="H3405" s="1" t="s">
        <v>224</v>
      </c>
      <c r="I3405" s="1">
        <v>8005</v>
      </c>
      <c r="J3405" s="1" t="s">
        <v>15</v>
      </c>
      <c r="K3405" s="1" t="s">
        <v>16</v>
      </c>
    </row>
    <row r="3406" spans="1:11" ht="15.75" customHeight="1">
      <c r="A3406" s="2" t="s">
        <v>5677</v>
      </c>
      <c r="B3406" s="1">
        <v>2012</v>
      </c>
      <c r="C3406" s="1" t="s">
        <v>5678</v>
      </c>
      <c r="D3406" s="3">
        <v>5.3</v>
      </c>
      <c r="E3406" s="4">
        <v>87</v>
      </c>
      <c r="F3406" s="1">
        <v>3000000</v>
      </c>
      <c r="G3406" s="1">
        <v>418268</v>
      </c>
      <c r="H3406" s="1" t="s">
        <v>149</v>
      </c>
      <c r="I3406" s="1">
        <v>37156</v>
      </c>
      <c r="J3406" s="1" t="s">
        <v>15</v>
      </c>
      <c r="K3406" s="1" t="s">
        <v>16</v>
      </c>
    </row>
    <row r="3407" spans="1:11" ht="15.75" customHeight="1">
      <c r="A3407" s="2" t="s">
        <v>5679</v>
      </c>
      <c r="B3407" s="1">
        <v>2012</v>
      </c>
      <c r="C3407" s="1" t="s">
        <v>5680</v>
      </c>
      <c r="D3407" s="3">
        <v>5.3</v>
      </c>
      <c r="E3407" s="4">
        <v>93</v>
      </c>
      <c r="F3407" s="1">
        <v>3000000</v>
      </c>
      <c r="G3407" s="1">
        <v>200803</v>
      </c>
      <c r="H3407" s="1" t="s">
        <v>521</v>
      </c>
      <c r="I3407" s="1">
        <v>7988</v>
      </c>
      <c r="J3407" s="1" t="s">
        <v>15</v>
      </c>
      <c r="K3407" s="1" t="s">
        <v>16</v>
      </c>
    </row>
    <row r="3408" spans="1:11" ht="15.75" customHeight="1">
      <c r="A3408" s="2" t="s">
        <v>5681</v>
      </c>
      <c r="B3408" s="1">
        <v>1988</v>
      </c>
      <c r="C3408" s="1" t="s">
        <v>5682</v>
      </c>
      <c r="D3408" s="3">
        <v>5.3</v>
      </c>
      <c r="E3408" s="4">
        <v>88</v>
      </c>
      <c r="F3408" s="1">
        <v>2800000</v>
      </c>
      <c r="G3408" s="1">
        <v>19170001</v>
      </c>
      <c r="H3408" s="1" t="s">
        <v>488</v>
      </c>
      <c r="I3408" s="1">
        <v>21359</v>
      </c>
      <c r="J3408" s="1" t="s">
        <v>15</v>
      </c>
      <c r="K3408" s="1" t="s">
        <v>16</v>
      </c>
    </row>
    <row r="3409" spans="1:11" ht="15.75" customHeight="1">
      <c r="A3409" s="2" t="s">
        <v>5605</v>
      </c>
      <c r="B3409" s="1">
        <v>1999</v>
      </c>
      <c r="C3409" s="1" t="s">
        <v>5606</v>
      </c>
      <c r="D3409" s="3">
        <v>5.3</v>
      </c>
      <c r="E3409" s="4">
        <v>109</v>
      </c>
      <c r="F3409" s="1">
        <v>34000000</v>
      </c>
      <c r="G3409" s="1">
        <v>10654581</v>
      </c>
      <c r="H3409" s="1" t="s">
        <v>389</v>
      </c>
      <c r="I3409" s="1">
        <v>45500</v>
      </c>
      <c r="J3409" s="1" t="s">
        <v>15</v>
      </c>
      <c r="K3409" s="1" t="s">
        <v>16</v>
      </c>
    </row>
    <row r="3410" spans="1:11" ht="15.75" customHeight="1">
      <c r="A3410" s="2" t="s">
        <v>5683</v>
      </c>
      <c r="B3410" s="1">
        <v>2011</v>
      </c>
      <c r="C3410" s="1" t="s">
        <v>5206</v>
      </c>
      <c r="D3410" s="3">
        <v>5.3</v>
      </c>
      <c r="E3410" s="4">
        <v>86</v>
      </c>
      <c r="F3410" s="1">
        <v>2000000</v>
      </c>
      <c r="G3410" s="1">
        <v>12555230</v>
      </c>
      <c r="H3410" s="1" t="s">
        <v>3556</v>
      </c>
      <c r="I3410" s="1">
        <v>18566</v>
      </c>
      <c r="J3410" s="1" t="s">
        <v>15</v>
      </c>
      <c r="K3410" s="1" t="s">
        <v>109</v>
      </c>
    </row>
    <row r="3411" spans="1:11" ht="15.75" customHeight="1">
      <c r="A3411" s="2" t="s">
        <v>5684</v>
      </c>
      <c r="B3411" s="1">
        <v>2015</v>
      </c>
      <c r="C3411" s="1" t="s">
        <v>5685</v>
      </c>
      <c r="D3411" s="3">
        <v>5.3</v>
      </c>
      <c r="E3411" s="4">
        <v>97</v>
      </c>
      <c r="F3411" s="1">
        <v>2000000</v>
      </c>
      <c r="G3411" s="1">
        <v>2557668</v>
      </c>
      <c r="H3411" s="1" t="s">
        <v>98</v>
      </c>
      <c r="I3411" s="1">
        <v>3911</v>
      </c>
      <c r="J3411" s="1" t="s">
        <v>15</v>
      </c>
      <c r="K3411" s="1" t="s">
        <v>16</v>
      </c>
    </row>
    <row r="3412" spans="1:11" ht="15.75" customHeight="1">
      <c r="A3412" s="2" t="s">
        <v>5604</v>
      </c>
      <c r="B3412" s="1">
        <v>2005</v>
      </c>
      <c r="C3412" s="1" t="s">
        <v>2313</v>
      </c>
      <c r="D3412" s="3">
        <v>5.3</v>
      </c>
      <c r="E3412" s="4">
        <v>108</v>
      </c>
      <c r="F3412" s="1">
        <v>30000000</v>
      </c>
      <c r="G3412" s="1">
        <v>32048809</v>
      </c>
      <c r="H3412" s="1" t="s">
        <v>488</v>
      </c>
      <c r="I3412" s="1">
        <v>94463</v>
      </c>
      <c r="J3412" s="1" t="s">
        <v>15</v>
      </c>
      <c r="K3412" s="1" t="s">
        <v>312</v>
      </c>
    </row>
    <row r="3413" spans="1:11" ht="15.75" customHeight="1">
      <c r="A3413" s="2" t="s">
        <v>5686</v>
      </c>
      <c r="B3413" s="1">
        <v>2002</v>
      </c>
      <c r="C3413" s="1" t="s">
        <v>5687</v>
      </c>
      <c r="D3413" s="3">
        <v>5.3</v>
      </c>
      <c r="E3413" s="4">
        <v>91</v>
      </c>
      <c r="F3413" s="1">
        <v>500000</v>
      </c>
      <c r="G3413" s="1">
        <v>243347</v>
      </c>
      <c r="H3413" s="1" t="s">
        <v>98</v>
      </c>
      <c r="I3413" s="1">
        <v>553</v>
      </c>
      <c r="J3413" s="1" t="s">
        <v>15</v>
      </c>
      <c r="K3413" s="1" t="s">
        <v>16</v>
      </c>
    </row>
    <row r="3414" spans="1:11" ht="15.75" customHeight="1">
      <c r="A3414" s="2" t="s">
        <v>5688</v>
      </c>
      <c r="B3414" s="1">
        <v>1998</v>
      </c>
      <c r="C3414" s="1" t="s">
        <v>5689</v>
      </c>
      <c r="D3414" s="3">
        <v>5.3</v>
      </c>
      <c r="E3414" s="4">
        <v>87</v>
      </c>
      <c r="F3414" s="1">
        <v>60000</v>
      </c>
      <c r="G3414" s="1">
        <v>536767</v>
      </c>
      <c r="H3414" s="1" t="s">
        <v>5600</v>
      </c>
      <c r="I3414" s="1">
        <v>1622</v>
      </c>
      <c r="J3414" s="1" t="s">
        <v>15</v>
      </c>
      <c r="K3414" s="1" t="s">
        <v>16</v>
      </c>
    </row>
    <row r="3415" spans="1:11" ht="15.75" customHeight="1">
      <c r="A3415" s="2" t="s">
        <v>5690</v>
      </c>
      <c r="B3415" s="1">
        <v>2008</v>
      </c>
      <c r="C3415" s="1" t="s">
        <v>2982</v>
      </c>
      <c r="D3415" s="3">
        <v>5.2</v>
      </c>
      <c r="E3415" s="4">
        <v>112</v>
      </c>
      <c r="F3415" s="1">
        <v>145000000</v>
      </c>
      <c r="G3415" s="1">
        <v>102176165</v>
      </c>
      <c r="H3415" s="1" t="s">
        <v>5691</v>
      </c>
      <c r="I3415" s="1">
        <v>117927</v>
      </c>
      <c r="J3415" s="1" t="s">
        <v>15</v>
      </c>
      <c r="K3415" s="1" t="s">
        <v>16</v>
      </c>
    </row>
    <row r="3416" spans="1:11" ht="15.75" customHeight="1">
      <c r="A3416" s="2" t="s">
        <v>5692</v>
      </c>
      <c r="B3416" s="1">
        <v>2007</v>
      </c>
      <c r="C3416" s="1" t="s">
        <v>2619</v>
      </c>
      <c r="D3416" s="3">
        <v>5.2</v>
      </c>
      <c r="E3416" s="4">
        <v>123</v>
      </c>
      <c r="F3416" s="1">
        <v>110000000</v>
      </c>
      <c r="G3416" s="1">
        <v>115802596</v>
      </c>
      <c r="H3416" s="1" t="s">
        <v>2369</v>
      </c>
      <c r="I3416" s="1">
        <v>182661</v>
      </c>
      <c r="J3416" s="1" t="s">
        <v>15</v>
      </c>
      <c r="K3416" s="1" t="s">
        <v>16</v>
      </c>
    </row>
    <row r="3417" spans="1:11" ht="15.75" customHeight="1">
      <c r="A3417" s="2" t="s">
        <v>5693</v>
      </c>
      <c r="B3417" s="1">
        <v>2004</v>
      </c>
      <c r="C3417" s="1" t="s">
        <v>1399</v>
      </c>
      <c r="D3417" s="3">
        <v>5.2</v>
      </c>
      <c r="E3417" s="4">
        <v>93</v>
      </c>
      <c r="F3417" s="1">
        <v>90000000</v>
      </c>
      <c r="G3417" s="1">
        <v>59475623</v>
      </c>
      <c r="H3417" s="1" t="s">
        <v>5694</v>
      </c>
      <c r="I3417" s="1">
        <v>49739</v>
      </c>
      <c r="J3417" s="1" t="s">
        <v>15</v>
      </c>
      <c r="K3417" s="1" t="s">
        <v>16</v>
      </c>
    </row>
    <row r="3418" spans="1:11" ht="15.75" customHeight="1">
      <c r="A3418" s="2" t="s">
        <v>5695</v>
      </c>
      <c r="B3418" s="1">
        <v>1997</v>
      </c>
      <c r="C3418" s="1" t="s">
        <v>4036</v>
      </c>
      <c r="D3418" s="3">
        <v>5.2</v>
      </c>
      <c r="E3418" s="4">
        <v>90</v>
      </c>
      <c r="F3418" s="1">
        <v>80000000</v>
      </c>
      <c r="G3418" s="1">
        <v>92969824</v>
      </c>
      <c r="H3418" s="1" t="s">
        <v>5696</v>
      </c>
      <c r="I3418" s="1">
        <v>63625</v>
      </c>
      <c r="J3418" s="1" t="s">
        <v>15</v>
      </c>
      <c r="K3418" s="1" t="s">
        <v>16</v>
      </c>
    </row>
    <row r="3419" spans="1:11" ht="15.75" customHeight="1">
      <c r="A3419" s="2" t="s">
        <v>5697</v>
      </c>
      <c r="B3419" s="1">
        <v>2011</v>
      </c>
      <c r="C3419" s="1" t="s">
        <v>3547</v>
      </c>
      <c r="D3419" s="3">
        <v>5.2</v>
      </c>
      <c r="E3419" s="4">
        <v>102</v>
      </c>
      <c r="F3419" s="1">
        <v>80000000</v>
      </c>
      <c r="G3419" s="1">
        <v>80360866</v>
      </c>
      <c r="H3419" s="1" t="s">
        <v>3448</v>
      </c>
      <c r="I3419" s="1">
        <v>44662</v>
      </c>
      <c r="J3419" s="1" t="s">
        <v>15</v>
      </c>
      <c r="K3419" s="1" t="s">
        <v>16</v>
      </c>
    </row>
    <row r="3420" spans="1:11" ht="15.75" customHeight="1">
      <c r="A3420" s="2" t="s">
        <v>5698</v>
      </c>
      <c r="B3420" s="1">
        <v>2013</v>
      </c>
      <c r="C3420" s="1" t="s">
        <v>5699</v>
      </c>
      <c r="D3420" s="3">
        <v>5.2</v>
      </c>
      <c r="E3420" s="4">
        <v>87</v>
      </c>
      <c r="F3420" s="1">
        <v>80000000</v>
      </c>
      <c r="G3420" s="1">
        <v>36073232</v>
      </c>
      <c r="H3420" s="1" t="s">
        <v>1662</v>
      </c>
      <c r="I3420" s="1">
        <v>8913</v>
      </c>
      <c r="J3420" s="1" t="s">
        <v>15</v>
      </c>
      <c r="K3420" s="1" t="s">
        <v>16</v>
      </c>
    </row>
    <row r="3421" spans="1:11" ht="15.75" customHeight="1">
      <c r="A3421" s="2" t="s">
        <v>5700</v>
      </c>
      <c r="B3421" s="1">
        <v>2005</v>
      </c>
      <c r="C3421" s="1" t="s">
        <v>4492</v>
      </c>
      <c r="D3421" s="3">
        <v>5.2</v>
      </c>
      <c r="E3421" s="4">
        <v>113</v>
      </c>
      <c r="F3421" s="1">
        <v>60000000</v>
      </c>
      <c r="G3421" s="1">
        <v>28031250</v>
      </c>
      <c r="H3421" s="1" t="s">
        <v>2357</v>
      </c>
      <c r="I3421" s="1">
        <v>88146</v>
      </c>
      <c r="J3421" s="1" t="s">
        <v>15</v>
      </c>
      <c r="K3421" s="1" t="s">
        <v>121</v>
      </c>
    </row>
    <row r="3422" spans="1:11" ht="15.75" customHeight="1">
      <c r="A3422" s="2" t="s">
        <v>5701</v>
      </c>
      <c r="B3422" s="1">
        <v>2014</v>
      </c>
      <c r="C3422" s="1" t="s">
        <v>2186</v>
      </c>
      <c r="D3422" s="3">
        <v>5.2</v>
      </c>
      <c r="E3422" s="4">
        <v>118</v>
      </c>
      <c r="F3422" s="1">
        <v>65000000</v>
      </c>
      <c r="G3422" s="1">
        <v>85911262</v>
      </c>
      <c r="H3422" s="1" t="s">
        <v>5702</v>
      </c>
      <c r="I3422" s="1">
        <v>24735</v>
      </c>
      <c r="J3422" s="1" t="s">
        <v>15</v>
      </c>
      <c r="K3422" s="1" t="s">
        <v>16</v>
      </c>
    </row>
    <row r="3423" spans="1:11" ht="15.75" customHeight="1">
      <c r="A3423" s="2" t="s">
        <v>5703</v>
      </c>
      <c r="B3423" s="1">
        <v>2001</v>
      </c>
      <c r="C3423" s="1" t="s">
        <v>5704</v>
      </c>
      <c r="D3423" s="3">
        <v>5.2</v>
      </c>
      <c r="E3423" s="4">
        <v>87</v>
      </c>
      <c r="F3423" s="1">
        <v>60000000</v>
      </c>
      <c r="G3423" s="1">
        <v>93375151</v>
      </c>
      <c r="H3423" s="1" t="s">
        <v>5705</v>
      </c>
      <c r="I3423" s="1">
        <v>46031</v>
      </c>
      <c r="J3423" s="1" t="s">
        <v>15</v>
      </c>
      <c r="K3423" s="1" t="s">
        <v>16</v>
      </c>
    </row>
    <row r="3424" spans="1:11" ht="15.75" customHeight="1">
      <c r="A3424" s="2" t="s">
        <v>5706</v>
      </c>
      <c r="B3424" s="1">
        <v>2007</v>
      </c>
      <c r="C3424" s="1" t="s">
        <v>4270</v>
      </c>
      <c r="D3424" s="3">
        <v>5.2</v>
      </c>
      <c r="E3424" s="4">
        <v>92</v>
      </c>
      <c r="F3424" s="1">
        <v>60000000</v>
      </c>
      <c r="G3424" s="1">
        <v>217326336</v>
      </c>
      <c r="H3424" s="1" t="s">
        <v>5707</v>
      </c>
      <c r="I3424" s="1">
        <v>57276</v>
      </c>
      <c r="J3424" s="1" t="s">
        <v>15</v>
      </c>
      <c r="K3424" s="1" t="s">
        <v>16</v>
      </c>
    </row>
    <row r="3425" spans="1:11" ht="15.75" customHeight="1">
      <c r="A3425" s="2" t="s">
        <v>5708</v>
      </c>
      <c r="B3425" s="1">
        <v>2004</v>
      </c>
      <c r="C3425" s="1" t="s">
        <v>5117</v>
      </c>
      <c r="D3425" s="3">
        <v>5.2</v>
      </c>
      <c r="E3425" s="4">
        <v>99</v>
      </c>
      <c r="F3425" s="1">
        <v>60000000</v>
      </c>
      <c r="G3425" s="1">
        <v>73701902</v>
      </c>
      <c r="H3425" s="1" t="s">
        <v>1258</v>
      </c>
      <c r="I3425" s="1">
        <v>27548</v>
      </c>
      <c r="J3425" s="1" t="s">
        <v>15</v>
      </c>
      <c r="K3425" s="1" t="s">
        <v>16</v>
      </c>
    </row>
    <row r="3426" spans="1:11" ht="15.75" customHeight="1">
      <c r="A3426" s="2" t="s">
        <v>5709</v>
      </c>
      <c r="B3426" s="1">
        <v>2001</v>
      </c>
      <c r="C3426" s="1" t="s">
        <v>5062</v>
      </c>
      <c r="D3426" s="3">
        <v>5.2</v>
      </c>
      <c r="E3426" s="4">
        <v>83</v>
      </c>
      <c r="F3426" s="1">
        <v>45000000</v>
      </c>
      <c r="G3426" s="1">
        <v>71277420</v>
      </c>
      <c r="H3426" s="1" t="s">
        <v>521</v>
      </c>
      <c r="I3426" s="1">
        <v>119590</v>
      </c>
      <c r="J3426" s="1" t="s">
        <v>15</v>
      </c>
      <c r="K3426" s="1" t="s">
        <v>16</v>
      </c>
    </row>
    <row r="3427" spans="1:11" ht="15.75" customHeight="1">
      <c r="A3427" s="2" t="s">
        <v>5710</v>
      </c>
      <c r="B3427" s="1">
        <v>2003</v>
      </c>
      <c r="C3427" s="1" t="s">
        <v>5711</v>
      </c>
      <c r="D3427" s="3">
        <v>5.2</v>
      </c>
      <c r="E3427" s="4">
        <v>108</v>
      </c>
      <c r="F3427" s="1">
        <v>41000000</v>
      </c>
      <c r="G3427" s="1">
        <v>22108977</v>
      </c>
      <c r="H3427" s="1" t="s">
        <v>5212</v>
      </c>
      <c r="I3427" s="1">
        <v>29861</v>
      </c>
      <c r="J3427" s="1" t="s">
        <v>15</v>
      </c>
      <c r="K3427" s="1" t="s">
        <v>728</v>
      </c>
    </row>
    <row r="3428" spans="1:11" ht="15.75" customHeight="1">
      <c r="A3428" s="2" t="s">
        <v>5712</v>
      </c>
      <c r="B3428" s="1">
        <v>2009</v>
      </c>
      <c r="C3428" s="1" t="s">
        <v>3550</v>
      </c>
      <c r="D3428" s="3">
        <v>5.2</v>
      </c>
      <c r="E3428" s="4">
        <v>82</v>
      </c>
      <c r="F3428" s="1">
        <v>40000000</v>
      </c>
      <c r="G3428" s="1">
        <v>66466372</v>
      </c>
      <c r="H3428" s="1" t="s">
        <v>488</v>
      </c>
      <c r="I3428" s="1">
        <v>75345</v>
      </c>
      <c r="J3428" s="1" t="s">
        <v>15</v>
      </c>
      <c r="K3428" s="1" t="s">
        <v>16</v>
      </c>
    </row>
    <row r="3429" spans="1:11" ht="15.75" customHeight="1">
      <c r="A3429" s="2" t="s">
        <v>5713</v>
      </c>
      <c r="B3429" s="1">
        <v>1997</v>
      </c>
      <c r="C3429" s="1" t="s">
        <v>5714</v>
      </c>
      <c r="D3429" s="3">
        <v>5.2</v>
      </c>
      <c r="E3429" s="4">
        <v>98</v>
      </c>
      <c r="F3429" s="1">
        <v>40000000</v>
      </c>
      <c r="G3429" s="1">
        <v>54967359</v>
      </c>
      <c r="H3429" s="1" t="s">
        <v>2067</v>
      </c>
      <c r="I3429" s="1">
        <v>52805</v>
      </c>
      <c r="J3429" s="1" t="s">
        <v>15</v>
      </c>
      <c r="K3429" s="1" t="s">
        <v>16</v>
      </c>
    </row>
    <row r="3430" spans="1:11" ht="15.75" customHeight="1">
      <c r="A3430" s="2" t="s">
        <v>5715</v>
      </c>
      <c r="B3430" s="1">
        <v>1994</v>
      </c>
      <c r="C3430" s="1" t="s">
        <v>3792</v>
      </c>
      <c r="D3430" s="3">
        <v>5.2</v>
      </c>
      <c r="E3430" s="4">
        <v>95</v>
      </c>
      <c r="F3430" s="1">
        <v>40000000</v>
      </c>
      <c r="G3430" s="1">
        <v>38087756</v>
      </c>
      <c r="H3430" s="1" t="s">
        <v>1258</v>
      </c>
      <c r="I3430" s="1">
        <v>49612</v>
      </c>
      <c r="J3430" s="1" t="s">
        <v>15</v>
      </c>
      <c r="K3430" s="1" t="s">
        <v>16</v>
      </c>
    </row>
    <row r="3431" spans="1:11" ht="15.75" customHeight="1">
      <c r="A3431" s="2" t="s">
        <v>5716</v>
      </c>
      <c r="B3431" s="1">
        <v>2001</v>
      </c>
      <c r="C3431" s="1" t="s">
        <v>4339</v>
      </c>
      <c r="D3431" s="3">
        <v>5.2</v>
      </c>
      <c r="E3431" s="4">
        <v>110</v>
      </c>
      <c r="F3431" s="1">
        <v>38000000</v>
      </c>
      <c r="G3431" s="1">
        <v>623374</v>
      </c>
      <c r="H3431" s="1" t="s">
        <v>5717</v>
      </c>
      <c r="I3431" s="1">
        <v>4757</v>
      </c>
      <c r="J3431" s="1" t="s">
        <v>15</v>
      </c>
      <c r="K3431" s="1" t="s">
        <v>16</v>
      </c>
    </row>
    <row r="3432" spans="1:11" ht="15.75" customHeight="1">
      <c r="A3432" s="2" t="s">
        <v>5718</v>
      </c>
      <c r="B3432" s="1">
        <v>2016</v>
      </c>
      <c r="C3432" s="1" t="s">
        <v>5719</v>
      </c>
      <c r="D3432" s="3">
        <v>5.2</v>
      </c>
      <c r="E3432" s="4">
        <v>112</v>
      </c>
      <c r="F3432" s="1">
        <v>38000000</v>
      </c>
      <c r="G3432" s="1">
        <v>34912982</v>
      </c>
      <c r="H3432" s="1" t="s">
        <v>37</v>
      </c>
      <c r="I3432" s="1">
        <v>55617</v>
      </c>
      <c r="J3432" s="1" t="s">
        <v>15</v>
      </c>
      <c r="K3432" s="1" t="s">
        <v>16</v>
      </c>
    </row>
    <row r="3433" spans="1:11" ht="15.75" customHeight="1">
      <c r="A3433" s="2" t="s">
        <v>5720</v>
      </c>
      <c r="B3433" s="1">
        <v>2008</v>
      </c>
      <c r="C3433" s="1" t="s">
        <v>2101</v>
      </c>
      <c r="D3433" s="3">
        <v>5.2</v>
      </c>
      <c r="E3433" s="4">
        <v>122</v>
      </c>
      <c r="F3433" s="1">
        <v>37000000</v>
      </c>
      <c r="G3433" s="1">
        <v>191449475</v>
      </c>
      <c r="H3433" s="1" t="s">
        <v>647</v>
      </c>
      <c r="I3433" s="1">
        <v>348007</v>
      </c>
      <c r="J3433" s="1" t="s">
        <v>15</v>
      </c>
      <c r="K3433" s="1" t="s">
        <v>16</v>
      </c>
    </row>
    <row r="3434" spans="1:11" ht="15.75" customHeight="1">
      <c r="A3434" s="2" t="s">
        <v>5721</v>
      </c>
      <c r="B3434" s="1">
        <v>2002</v>
      </c>
      <c r="C3434" s="1" t="s">
        <v>4559</v>
      </c>
      <c r="D3434" s="3">
        <v>5.2</v>
      </c>
      <c r="E3434" s="4">
        <v>101</v>
      </c>
      <c r="F3434" s="1">
        <v>35000000</v>
      </c>
      <c r="G3434" s="1">
        <v>30307804</v>
      </c>
      <c r="H3434" s="1" t="s">
        <v>1014</v>
      </c>
      <c r="I3434" s="1">
        <v>43991</v>
      </c>
      <c r="J3434" s="1" t="s">
        <v>15</v>
      </c>
      <c r="K3434" s="1" t="s">
        <v>16</v>
      </c>
    </row>
    <row r="3435" spans="1:11" ht="15.75" customHeight="1">
      <c r="A3435" s="2" t="s">
        <v>5722</v>
      </c>
      <c r="B3435" s="1">
        <v>1999</v>
      </c>
      <c r="C3435" s="1" t="s">
        <v>5723</v>
      </c>
      <c r="D3435" s="3">
        <v>5.2</v>
      </c>
      <c r="E3435" s="4">
        <v>102</v>
      </c>
      <c r="F3435" s="1">
        <v>34000000</v>
      </c>
      <c r="G3435" s="1">
        <v>11227940</v>
      </c>
      <c r="H3435" s="1" t="s">
        <v>5724</v>
      </c>
      <c r="I3435" s="1">
        <v>8367</v>
      </c>
      <c r="J3435" s="1" t="s">
        <v>15</v>
      </c>
      <c r="K3435" s="1" t="s">
        <v>16</v>
      </c>
    </row>
    <row r="3436" spans="1:11" ht="15.75" customHeight="1">
      <c r="A3436" s="2" t="s">
        <v>5725</v>
      </c>
      <c r="B3436" s="1">
        <v>2004</v>
      </c>
      <c r="C3436" s="1" t="s">
        <v>5726</v>
      </c>
      <c r="D3436" s="3">
        <v>5.2</v>
      </c>
      <c r="E3436" s="4">
        <v>105</v>
      </c>
      <c r="F3436" s="1">
        <v>35000000</v>
      </c>
      <c r="G3436" s="1">
        <v>20422207</v>
      </c>
      <c r="H3436" s="1" t="s">
        <v>468</v>
      </c>
      <c r="I3436" s="1">
        <v>15052</v>
      </c>
      <c r="J3436" s="1" t="s">
        <v>15</v>
      </c>
      <c r="K3436" s="1" t="s">
        <v>16</v>
      </c>
    </row>
    <row r="3437" spans="1:11" ht="15.75" customHeight="1">
      <c r="A3437" s="2" t="s">
        <v>5727</v>
      </c>
      <c r="B3437" s="1">
        <v>2001</v>
      </c>
      <c r="C3437" s="1" t="s">
        <v>1433</v>
      </c>
      <c r="D3437" s="3">
        <v>5.2</v>
      </c>
      <c r="E3437" s="4">
        <v>103</v>
      </c>
      <c r="F3437" s="1">
        <v>35000000</v>
      </c>
      <c r="G3437" s="1">
        <v>60400856</v>
      </c>
      <c r="H3437" s="1" t="s">
        <v>149</v>
      </c>
      <c r="I3437" s="1">
        <v>61317</v>
      </c>
      <c r="J3437" s="1" t="s">
        <v>15</v>
      </c>
      <c r="K3437" s="1" t="s">
        <v>135</v>
      </c>
    </row>
    <row r="3438" spans="1:11" ht="15.75" customHeight="1">
      <c r="A3438" s="2" t="s">
        <v>5728</v>
      </c>
      <c r="B3438" s="1">
        <v>2009</v>
      </c>
      <c r="C3438" s="1" t="s">
        <v>4551</v>
      </c>
      <c r="D3438" s="3">
        <v>5.2</v>
      </c>
      <c r="E3438" s="4">
        <v>91</v>
      </c>
      <c r="F3438" s="1">
        <v>26000000</v>
      </c>
      <c r="G3438" s="1">
        <v>20819129</v>
      </c>
      <c r="H3438" s="1" t="s">
        <v>1642</v>
      </c>
      <c r="I3438" s="1">
        <v>84209</v>
      </c>
      <c r="J3438" s="1" t="s">
        <v>15</v>
      </c>
      <c r="K3438" s="1" t="s">
        <v>16</v>
      </c>
    </row>
    <row r="3439" spans="1:11" ht="15.75" customHeight="1">
      <c r="A3439" s="2" t="s">
        <v>5729</v>
      </c>
      <c r="B3439" s="1">
        <v>2010</v>
      </c>
      <c r="C3439" s="1" t="s">
        <v>5106</v>
      </c>
      <c r="D3439" s="3">
        <v>5.2</v>
      </c>
      <c r="E3439" s="4">
        <v>100</v>
      </c>
      <c r="F3439" s="1">
        <v>26000000</v>
      </c>
      <c r="G3439" s="1">
        <v>40168080</v>
      </c>
      <c r="H3439" s="1" t="s">
        <v>3764</v>
      </c>
      <c r="I3439" s="1">
        <v>80870</v>
      </c>
      <c r="J3439" s="1" t="s">
        <v>15</v>
      </c>
      <c r="K3439" s="1" t="s">
        <v>16</v>
      </c>
    </row>
    <row r="3440" spans="1:11" ht="15.75" customHeight="1">
      <c r="A3440" s="2" t="s">
        <v>5730</v>
      </c>
      <c r="B3440" s="1">
        <v>2002</v>
      </c>
      <c r="C3440" s="1" t="s">
        <v>1020</v>
      </c>
      <c r="D3440" s="3">
        <v>5.2</v>
      </c>
      <c r="E3440" s="4">
        <v>94</v>
      </c>
      <c r="F3440" s="1">
        <v>26000000</v>
      </c>
      <c r="G3440" s="1">
        <v>36985501</v>
      </c>
      <c r="H3440" s="1" t="s">
        <v>5731</v>
      </c>
      <c r="I3440" s="1">
        <v>11212</v>
      </c>
      <c r="J3440" s="1" t="s">
        <v>15</v>
      </c>
      <c r="K3440" s="1" t="s">
        <v>16</v>
      </c>
    </row>
    <row r="3441" spans="1:11" ht="15.75" customHeight="1">
      <c r="A3441" s="2" t="s">
        <v>5732</v>
      </c>
      <c r="B3441" s="1">
        <v>2004</v>
      </c>
      <c r="C3441" s="1" t="s">
        <v>3792</v>
      </c>
      <c r="D3441" s="3">
        <v>5.2</v>
      </c>
      <c r="E3441" s="4">
        <v>110</v>
      </c>
      <c r="F3441" s="1">
        <v>26000000</v>
      </c>
      <c r="G3441" s="1">
        <v>14469428</v>
      </c>
      <c r="H3441" s="1" t="s">
        <v>149</v>
      </c>
      <c r="I3441" s="1">
        <v>10667</v>
      </c>
      <c r="J3441" s="1" t="s">
        <v>15</v>
      </c>
      <c r="K3441" s="1" t="s">
        <v>16</v>
      </c>
    </row>
    <row r="3442" spans="1:11" ht="15.75" customHeight="1">
      <c r="A3442" s="2" t="s">
        <v>5733</v>
      </c>
      <c r="B3442" s="1">
        <v>1996</v>
      </c>
      <c r="C3442" s="1" t="s">
        <v>5734</v>
      </c>
      <c r="D3442" s="3">
        <v>5.2</v>
      </c>
      <c r="E3442" s="4">
        <v>95</v>
      </c>
      <c r="F3442" s="1">
        <v>25530000</v>
      </c>
      <c r="G3442" s="1">
        <v>20047715</v>
      </c>
      <c r="H3442" s="1" t="s">
        <v>2849</v>
      </c>
      <c r="I3442" s="1">
        <v>8008</v>
      </c>
      <c r="J3442" s="1" t="s">
        <v>15</v>
      </c>
      <c r="K3442" s="1" t="s">
        <v>16</v>
      </c>
    </row>
    <row r="3443" spans="1:11" ht="15.75" customHeight="1">
      <c r="A3443" s="2" t="s">
        <v>5735</v>
      </c>
      <c r="B3443" s="1">
        <v>2002</v>
      </c>
      <c r="C3443" s="1" t="s">
        <v>5736</v>
      </c>
      <c r="D3443" s="3">
        <v>5.2</v>
      </c>
      <c r="E3443" s="4">
        <v>85</v>
      </c>
      <c r="F3443" s="1">
        <v>25000000</v>
      </c>
      <c r="G3443" s="1">
        <v>39880476</v>
      </c>
      <c r="H3443" s="1" t="s">
        <v>188</v>
      </c>
      <c r="I3443" s="1">
        <v>12218</v>
      </c>
      <c r="J3443" s="1" t="s">
        <v>15</v>
      </c>
      <c r="K3443" s="1" t="s">
        <v>16</v>
      </c>
    </row>
    <row r="3444" spans="1:11" ht="15.75" customHeight="1">
      <c r="A3444" s="2" t="s">
        <v>5737</v>
      </c>
      <c r="B3444" s="1">
        <v>1995</v>
      </c>
      <c r="C3444" s="1" t="s">
        <v>5738</v>
      </c>
      <c r="D3444" s="3">
        <v>5.2</v>
      </c>
      <c r="E3444" s="4">
        <v>104</v>
      </c>
      <c r="F3444" s="1">
        <v>25000000</v>
      </c>
      <c r="G3444" s="1">
        <v>4064333</v>
      </c>
      <c r="H3444" s="1" t="s">
        <v>2373</v>
      </c>
      <c r="I3444" s="1">
        <v>24790</v>
      </c>
      <c r="J3444" s="1" t="s">
        <v>15</v>
      </c>
      <c r="K3444" s="1" t="s">
        <v>16</v>
      </c>
    </row>
    <row r="3445" spans="1:11" ht="15.75" customHeight="1">
      <c r="A3445" s="2" t="s">
        <v>5739</v>
      </c>
      <c r="B3445" s="1">
        <v>1978</v>
      </c>
      <c r="C3445" s="1" t="s">
        <v>736</v>
      </c>
      <c r="D3445" s="3">
        <v>5.2</v>
      </c>
      <c r="E3445" s="4">
        <v>118</v>
      </c>
      <c r="F3445" s="1">
        <v>24000000</v>
      </c>
      <c r="G3445" s="1">
        <v>13000000</v>
      </c>
      <c r="H3445" s="1" t="s">
        <v>5740</v>
      </c>
      <c r="I3445" s="1">
        <v>10895</v>
      </c>
      <c r="J3445" s="1" t="s">
        <v>15</v>
      </c>
      <c r="K3445" s="1" t="s">
        <v>16</v>
      </c>
    </row>
    <row r="3446" spans="1:11" ht="15.75" customHeight="1">
      <c r="A3446" s="2" t="s">
        <v>5720</v>
      </c>
      <c r="B3446" s="1">
        <v>2008</v>
      </c>
      <c r="C3446" s="1" t="s">
        <v>2101</v>
      </c>
      <c r="D3446" s="3">
        <v>5.2</v>
      </c>
      <c r="E3446" s="4">
        <v>122</v>
      </c>
      <c r="F3446" s="1">
        <v>37000000</v>
      </c>
      <c r="G3446" s="1">
        <v>191449475</v>
      </c>
      <c r="H3446" s="1" t="s">
        <v>647</v>
      </c>
      <c r="I3446" s="1">
        <v>348010</v>
      </c>
      <c r="J3446" s="1" t="s">
        <v>15</v>
      </c>
      <c r="K3446" s="1" t="s">
        <v>16</v>
      </c>
    </row>
    <row r="3447" spans="1:11" ht="15.75" customHeight="1">
      <c r="A3447" s="2" t="s">
        <v>5741</v>
      </c>
      <c r="B3447" s="1">
        <v>2004</v>
      </c>
      <c r="C3447" s="1" t="s">
        <v>5176</v>
      </c>
      <c r="D3447" s="3">
        <v>5.2</v>
      </c>
      <c r="E3447" s="4">
        <v>91</v>
      </c>
      <c r="F3447" s="1">
        <v>18000000</v>
      </c>
      <c r="G3447" s="1">
        <v>16702864</v>
      </c>
      <c r="H3447" s="1" t="s">
        <v>224</v>
      </c>
      <c r="I3447" s="1">
        <v>8023</v>
      </c>
      <c r="J3447" s="1" t="s">
        <v>15</v>
      </c>
      <c r="K3447" s="1" t="s">
        <v>16</v>
      </c>
    </row>
    <row r="3448" spans="1:11" ht="15.75" customHeight="1">
      <c r="A3448" s="2" t="s">
        <v>5742</v>
      </c>
      <c r="B3448" s="1">
        <v>1988</v>
      </c>
      <c r="C3448" s="1" t="s">
        <v>4265</v>
      </c>
      <c r="D3448" s="3">
        <v>5.2</v>
      </c>
      <c r="E3448" s="4">
        <v>105</v>
      </c>
      <c r="F3448" s="1">
        <v>20000000</v>
      </c>
      <c r="G3448" s="1">
        <v>13854000</v>
      </c>
      <c r="H3448" s="1" t="s">
        <v>4648</v>
      </c>
      <c r="I3448" s="1">
        <v>21079</v>
      </c>
      <c r="J3448" s="1" t="s">
        <v>15</v>
      </c>
      <c r="K3448" s="1" t="s">
        <v>16</v>
      </c>
    </row>
    <row r="3449" spans="1:11" ht="15.75" customHeight="1">
      <c r="A3449" s="2" t="s">
        <v>5743</v>
      </c>
      <c r="B3449" s="1">
        <v>2007</v>
      </c>
      <c r="C3449" s="1" t="s">
        <v>3851</v>
      </c>
      <c r="D3449" s="3">
        <v>5.2</v>
      </c>
      <c r="E3449" s="4">
        <v>109</v>
      </c>
      <c r="F3449" s="1">
        <v>14000000</v>
      </c>
      <c r="G3449" s="1">
        <v>61356221</v>
      </c>
      <c r="H3449" s="1" t="s">
        <v>635</v>
      </c>
      <c r="I3449" s="1">
        <v>19505</v>
      </c>
      <c r="J3449" s="1" t="s">
        <v>15</v>
      </c>
      <c r="K3449" s="1" t="s">
        <v>16</v>
      </c>
    </row>
    <row r="3450" spans="1:11" ht="15.75" customHeight="1">
      <c r="A3450" s="2" t="s">
        <v>5744</v>
      </c>
      <c r="B3450" s="1">
        <v>2015</v>
      </c>
      <c r="C3450" s="1" t="s">
        <v>5745</v>
      </c>
      <c r="D3450" s="3">
        <v>5.2</v>
      </c>
      <c r="E3450" s="4">
        <v>97</v>
      </c>
      <c r="F3450" s="1">
        <v>10000000</v>
      </c>
      <c r="G3450" s="1">
        <v>27736779</v>
      </c>
      <c r="H3450" s="1" t="s">
        <v>116</v>
      </c>
      <c r="I3450" s="1">
        <v>25210</v>
      </c>
      <c r="J3450" s="1" t="s">
        <v>15</v>
      </c>
      <c r="K3450" s="1" t="s">
        <v>16</v>
      </c>
    </row>
    <row r="3451" spans="1:11" ht="15.75" customHeight="1">
      <c r="A3451" s="2" t="s">
        <v>5746</v>
      </c>
      <c r="B3451" s="1">
        <v>2008</v>
      </c>
      <c r="C3451" s="1" t="s">
        <v>5747</v>
      </c>
      <c r="D3451" s="3">
        <v>5.2</v>
      </c>
      <c r="E3451" s="4">
        <v>95</v>
      </c>
      <c r="F3451" s="1">
        <v>10000000</v>
      </c>
      <c r="G3451" s="1">
        <v>7563670</v>
      </c>
      <c r="H3451" s="1" t="s">
        <v>369</v>
      </c>
      <c r="I3451" s="1">
        <v>21268</v>
      </c>
      <c r="J3451" s="1" t="s">
        <v>15</v>
      </c>
      <c r="K3451" s="1" t="s">
        <v>16</v>
      </c>
    </row>
    <row r="3452" spans="1:11" ht="15.75" customHeight="1">
      <c r="A3452" s="2" t="s">
        <v>5748</v>
      </c>
      <c r="B3452" s="1">
        <v>1981</v>
      </c>
      <c r="C3452" s="1" t="s">
        <v>5749</v>
      </c>
      <c r="D3452" s="3">
        <v>5.2</v>
      </c>
      <c r="E3452" s="4">
        <v>118</v>
      </c>
      <c r="F3452" s="1">
        <v>14000000</v>
      </c>
      <c r="G3452" s="1">
        <v>800000</v>
      </c>
      <c r="H3452" s="1" t="s">
        <v>3630</v>
      </c>
      <c r="I3452" s="1">
        <v>892</v>
      </c>
      <c r="J3452" s="1" t="s">
        <v>15</v>
      </c>
      <c r="K3452" s="1" t="s">
        <v>16</v>
      </c>
    </row>
    <row r="3453" spans="1:11" ht="15.75" customHeight="1">
      <c r="A3453" s="2" t="s">
        <v>5750</v>
      </c>
      <c r="B3453" s="1">
        <v>2008</v>
      </c>
      <c r="C3453" s="1" t="s">
        <v>5751</v>
      </c>
      <c r="D3453" s="3">
        <v>5.2</v>
      </c>
      <c r="E3453" s="4">
        <v>90</v>
      </c>
      <c r="F3453" s="1">
        <v>8000000</v>
      </c>
      <c r="G3453" s="1">
        <v>25926543</v>
      </c>
      <c r="H3453" s="1" t="s">
        <v>116</v>
      </c>
      <c r="I3453" s="1">
        <v>26609</v>
      </c>
      <c r="J3453" s="1" t="s">
        <v>15</v>
      </c>
      <c r="K3453" s="1" t="s">
        <v>16</v>
      </c>
    </row>
    <row r="3454" spans="1:11" ht="15.75" customHeight="1">
      <c r="A3454" s="2" t="s">
        <v>5752</v>
      </c>
      <c r="B3454" s="1">
        <v>1988</v>
      </c>
      <c r="C3454" s="1" t="s">
        <v>4854</v>
      </c>
      <c r="D3454" s="3">
        <v>5.2</v>
      </c>
      <c r="E3454" s="4">
        <v>96</v>
      </c>
      <c r="F3454" s="1">
        <v>7000000</v>
      </c>
      <c r="G3454" s="1">
        <v>20257000</v>
      </c>
      <c r="H3454" s="1" t="s">
        <v>1047</v>
      </c>
      <c r="I3454" s="1">
        <v>7569</v>
      </c>
      <c r="J3454" s="1" t="s">
        <v>15</v>
      </c>
      <c r="K3454" s="1" t="s">
        <v>16</v>
      </c>
    </row>
    <row r="3455" spans="1:11" ht="15.75" customHeight="1">
      <c r="A3455" s="2" t="s">
        <v>5753</v>
      </c>
      <c r="B3455" s="1">
        <v>1989</v>
      </c>
      <c r="C3455" s="1" t="s">
        <v>5754</v>
      </c>
      <c r="D3455" s="3">
        <v>5.2</v>
      </c>
      <c r="E3455" s="4">
        <v>96</v>
      </c>
      <c r="F3455" s="1">
        <v>3000000</v>
      </c>
      <c r="G3455" s="1">
        <v>11642254</v>
      </c>
      <c r="H3455" s="1" t="s">
        <v>589</v>
      </c>
      <c r="I3455" s="1">
        <v>22929</v>
      </c>
      <c r="J3455" s="1" t="s">
        <v>15</v>
      </c>
      <c r="K3455" s="1" t="s">
        <v>16</v>
      </c>
    </row>
    <row r="3456" spans="1:11" ht="15.75" customHeight="1">
      <c r="A3456" s="2" t="s">
        <v>5755</v>
      </c>
      <c r="B3456" s="1">
        <v>2015</v>
      </c>
      <c r="C3456" s="1" t="s">
        <v>5756</v>
      </c>
      <c r="D3456" s="3">
        <v>5.2</v>
      </c>
      <c r="E3456" s="4">
        <v>83</v>
      </c>
      <c r="F3456" s="1">
        <v>3300000</v>
      </c>
      <c r="G3456" s="1">
        <v>25799043</v>
      </c>
      <c r="H3456" s="1" t="s">
        <v>1727</v>
      </c>
      <c r="I3456" s="1">
        <v>28513</v>
      </c>
      <c r="J3456" s="1" t="s">
        <v>15</v>
      </c>
      <c r="K3456" s="1" t="s">
        <v>16</v>
      </c>
    </row>
    <row r="3457" spans="1:11" ht="15.75" customHeight="1">
      <c r="A3457" s="2" t="s">
        <v>5757</v>
      </c>
      <c r="B3457" s="1">
        <v>2014</v>
      </c>
      <c r="C3457" s="1" t="s">
        <v>5633</v>
      </c>
      <c r="D3457" s="3">
        <v>5.2</v>
      </c>
      <c r="E3457" s="4">
        <v>106</v>
      </c>
      <c r="F3457" s="1">
        <v>5000000</v>
      </c>
      <c r="G3457" s="1">
        <v>17382982</v>
      </c>
      <c r="H3457" s="1" t="s">
        <v>133</v>
      </c>
      <c r="I3457" s="1">
        <v>5975</v>
      </c>
      <c r="J3457" s="1" t="s">
        <v>281</v>
      </c>
      <c r="K3457" s="1" t="s">
        <v>16</v>
      </c>
    </row>
    <row r="3458" spans="1:11" ht="15.75" customHeight="1">
      <c r="A3458" s="2" t="s">
        <v>5758</v>
      </c>
      <c r="B3458" s="1">
        <v>2011</v>
      </c>
      <c r="C3458" s="1" t="s">
        <v>5759</v>
      </c>
      <c r="D3458" s="3">
        <v>5.2</v>
      </c>
      <c r="E3458" s="4">
        <v>86</v>
      </c>
      <c r="F3458" s="1">
        <v>5000000</v>
      </c>
      <c r="G3458" s="1">
        <v>17683670</v>
      </c>
      <c r="H3458" s="1" t="s">
        <v>1955</v>
      </c>
      <c r="I3458" s="1">
        <v>47227</v>
      </c>
      <c r="J3458" s="1" t="s">
        <v>15</v>
      </c>
      <c r="K3458" s="1" t="s">
        <v>16</v>
      </c>
    </row>
    <row r="3459" spans="1:11" ht="15.75" customHeight="1">
      <c r="A3459" s="2" t="s">
        <v>5760</v>
      </c>
      <c r="B3459" s="1">
        <v>2012</v>
      </c>
      <c r="C3459" s="1" t="s">
        <v>5761</v>
      </c>
      <c r="D3459" s="3">
        <v>5.2</v>
      </c>
      <c r="E3459" s="4">
        <v>93</v>
      </c>
      <c r="F3459" s="1">
        <v>4000000</v>
      </c>
      <c r="G3459" s="1">
        <v>4063</v>
      </c>
      <c r="H3459" s="1" t="s">
        <v>1072</v>
      </c>
      <c r="I3459" s="1">
        <v>2086</v>
      </c>
      <c r="J3459" s="1" t="s">
        <v>15</v>
      </c>
      <c r="K3459" s="1" t="s">
        <v>288</v>
      </c>
    </row>
    <row r="3460" spans="1:11" ht="15.75" customHeight="1">
      <c r="A3460" s="2" t="s">
        <v>5762</v>
      </c>
      <c r="B3460" s="1">
        <v>2001</v>
      </c>
      <c r="C3460" s="1" t="s">
        <v>5763</v>
      </c>
      <c r="D3460" s="3">
        <v>5.2</v>
      </c>
      <c r="E3460" s="4">
        <v>81</v>
      </c>
      <c r="F3460" s="1">
        <v>3000000</v>
      </c>
      <c r="G3460" s="1">
        <v>3293258</v>
      </c>
      <c r="H3460" s="1" t="s">
        <v>5764</v>
      </c>
      <c r="I3460" s="1">
        <v>11399</v>
      </c>
      <c r="J3460" s="1" t="s">
        <v>15</v>
      </c>
      <c r="K3460" s="1" t="s">
        <v>16</v>
      </c>
    </row>
    <row r="3461" spans="1:11" ht="15.75" customHeight="1">
      <c r="A3461" s="2" t="s">
        <v>5765</v>
      </c>
      <c r="B3461" s="1">
        <v>2008</v>
      </c>
      <c r="C3461" s="1" t="s">
        <v>5766</v>
      </c>
      <c r="D3461" s="3">
        <v>5.2</v>
      </c>
      <c r="E3461" s="4">
        <v>99</v>
      </c>
      <c r="F3461" s="1">
        <v>900000</v>
      </c>
      <c r="G3461" s="1">
        <v>18378</v>
      </c>
      <c r="H3461" s="1" t="s">
        <v>77</v>
      </c>
      <c r="I3461" s="1">
        <v>9376</v>
      </c>
      <c r="J3461" s="1" t="s">
        <v>15</v>
      </c>
      <c r="K3461" s="1" t="s">
        <v>121</v>
      </c>
    </row>
    <row r="3462" spans="1:11" ht="15.75" customHeight="1">
      <c r="A3462" s="2" t="s">
        <v>5767</v>
      </c>
      <c r="B3462" s="1">
        <v>2009</v>
      </c>
      <c r="C3462" s="1" t="s">
        <v>5768</v>
      </c>
      <c r="D3462" s="3">
        <v>5.0999999999999996</v>
      </c>
      <c r="E3462" s="4">
        <v>88</v>
      </c>
      <c r="F3462" s="1">
        <v>150000000</v>
      </c>
      <c r="G3462" s="1">
        <v>119420252</v>
      </c>
      <c r="H3462" s="1" t="s">
        <v>4042</v>
      </c>
      <c r="I3462" s="1">
        <v>33042</v>
      </c>
      <c r="J3462" s="1" t="s">
        <v>15</v>
      </c>
      <c r="K3462" s="1" t="s">
        <v>16</v>
      </c>
    </row>
    <row r="3463" spans="1:11" ht="15.75" customHeight="1">
      <c r="A3463" s="2" t="s">
        <v>5769</v>
      </c>
      <c r="B3463" s="1">
        <v>2006</v>
      </c>
      <c r="C3463" s="1" t="s">
        <v>5770</v>
      </c>
      <c r="D3463" s="3">
        <v>5.0999999999999996</v>
      </c>
      <c r="E3463" s="4">
        <v>104</v>
      </c>
      <c r="F3463" s="1">
        <v>100000000</v>
      </c>
      <c r="G3463" s="1">
        <v>75030163</v>
      </c>
      <c r="H3463" s="1" t="s">
        <v>3243</v>
      </c>
      <c r="I3463" s="1">
        <v>108076</v>
      </c>
      <c r="J3463" s="1" t="s">
        <v>15</v>
      </c>
      <c r="K3463" s="1" t="s">
        <v>16</v>
      </c>
    </row>
    <row r="3464" spans="1:11" ht="15.75" customHeight="1">
      <c r="A3464" s="2" t="s">
        <v>5771</v>
      </c>
      <c r="B3464" s="1">
        <v>1998</v>
      </c>
      <c r="C3464" s="1" t="s">
        <v>2779</v>
      </c>
      <c r="D3464" s="3">
        <v>5.0999999999999996</v>
      </c>
      <c r="E3464" s="4">
        <v>130</v>
      </c>
      <c r="F3464" s="1">
        <v>80000000</v>
      </c>
      <c r="G3464" s="1">
        <v>69102910</v>
      </c>
      <c r="H3464" s="1" t="s">
        <v>5772</v>
      </c>
      <c r="I3464" s="1">
        <v>58402</v>
      </c>
      <c r="J3464" s="1" t="s">
        <v>15</v>
      </c>
      <c r="K3464" s="1" t="s">
        <v>16</v>
      </c>
    </row>
    <row r="3465" spans="1:11" ht="15.75" customHeight="1">
      <c r="A3465" s="2" t="s">
        <v>5773</v>
      </c>
      <c r="B3465" s="1">
        <v>2004</v>
      </c>
      <c r="C3465" s="1" t="s">
        <v>2039</v>
      </c>
      <c r="D3465" s="3">
        <v>5.0999999999999996</v>
      </c>
      <c r="E3465" s="4">
        <v>125</v>
      </c>
      <c r="F3465" s="1">
        <v>50000000</v>
      </c>
      <c r="G3465" s="1">
        <v>41814863</v>
      </c>
      <c r="H3465" s="1" t="s">
        <v>116</v>
      </c>
      <c r="I3465" s="1">
        <v>28635</v>
      </c>
      <c r="J3465" s="1" t="s">
        <v>15</v>
      </c>
      <c r="K3465" s="1" t="s">
        <v>16</v>
      </c>
    </row>
    <row r="3466" spans="1:11" ht="15.75" customHeight="1">
      <c r="A3466" s="2" t="s">
        <v>5774</v>
      </c>
      <c r="B3466" s="1">
        <v>2014</v>
      </c>
      <c r="C3466" s="1" t="s">
        <v>5775</v>
      </c>
      <c r="D3466" s="3">
        <v>5.0999999999999996</v>
      </c>
      <c r="E3466" s="4">
        <v>92</v>
      </c>
      <c r="F3466" s="1">
        <v>65000000</v>
      </c>
      <c r="G3466" s="1">
        <v>19059018</v>
      </c>
      <c r="H3466" s="1" t="s">
        <v>5776</v>
      </c>
      <c r="I3466" s="1">
        <v>65709</v>
      </c>
      <c r="J3466" s="1" t="s">
        <v>15</v>
      </c>
      <c r="K3466" s="1" t="s">
        <v>312</v>
      </c>
    </row>
    <row r="3467" spans="1:11" ht="15.75" customHeight="1">
      <c r="A3467" s="2" t="s">
        <v>5777</v>
      </c>
      <c r="B3467" s="1">
        <v>1999</v>
      </c>
      <c r="C3467" s="1" t="s">
        <v>1416</v>
      </c>
      <c r="D3467" s="3">
        <v>5.0999999999999996</v>
      </c>
      <c r="E3467" s="4">
        <v>133</v>
      </c>
      <c r="F3467" s="1">
        <v>64000000</v>
      </c>
      <c r="G3467" s="1">
        <v>31054924</v>
      </c>
      <c r="H3467" s="1" t="s">
        <v>1970</v>
      </c>
      <c r="I3467" s="1">
        <v>17025</v>
      </c>
      <c r="J3467" s="1" t="s">
        <v>15</v>
      </c>
      <c r="K3467" s="1" t="s">
        <v>16</v>
      </c>
    </row>
    <row r="3468" spans="1:11" ht="15.75" customHeight="1">
      <c r="A3468" s="2" t="s">
        <v>5778</v>
      </c>
      <c r="B3468" s="1">
        <v>2002</v>
      </c>
      <c r="C3468" s="1" t="s">
        <v>3802</v>
      </c>
      <c r="D3468" s="3">
        <v>5.0999999999999996</v>
      </c>
      <c r="E3468" s="4">
        <v>105</v>
      </c>
      <c r="F3468" s="1">
        <v>55000000</v>
      </c>
      <c r="G3468" s="1">
        <v>93815117</v>
      </c>
      <c r="H3468" s="1" t="s">
        <v>468</v>
      </c>
      <c r="I3468" s="1">
        <v>68417</v>
      </c>
      <c r="J3468" s="1" t="s">
        <v>15</v>
      </c>
      <c r="K3468" s="1" t="s">
        <v>16</v>
      </c>
    </row>
    <row r="3469" spans="1:11" ht="15.75" customHeight="1">
      <c r="A3469" s="2" t="s">
        <v>5779</v>
      </c>
      <c r="B3469" s="1">
        <v>2005</v>
      </c>
      <c r="C3469" s="1" t="s">
        <v>2241</v>
      </c>
      <c r="D3469" s="3">
        <v>5.0999999999999996</v>
      </c>
      <c r="E3469" s="4">
        <v>107</v>
      </c>
      <c r="F3469" s="1">
        <v>50000000</v>
      </c>
      <c r="G3469" s="1">
        <v>80270227</v>
      </c>
      <c r="H3469" s="1" t="s">
        <v>1547</v>
      </c>
      <c r="I3469" s="1">
        <v>66382</v>
      </c>
      <c r="J3469" s="1" t="s">
        <v>15</v>
      </c>
      <c r="K3469" s="1" t="s">
        <v>16</v>
      </c>
    </row>
    <row r="3470" spans="1:11" ht="15.75" customHeight="1">
      <c r="A3470" s="2" t="s">
        <v>5780</v>
      </c>
      <c r="B3470" s="1">
        <v>1995</v>
      </c>
      <c r="C3470" s="1" t="s">
        <v>4824</v>
      </c>
      <c r="D3470" s="3">
        <v>5.0999999999999996</v>
      </c>
      <c r="E3470" s="4">
        <v>135</v>
      </c>
      <c r="F3470" s="1">
        <v>50000000</v>
      </c>
      <c r="G3470" s="1">
        <v>10400000</v>
      </c>
      <c r="H3470" s="1" t="s">
        <v>396</v>
      </c>
      <c r="I3470" s="1">
        <v>12037</v>
      </c>
      <c r="J3470" s="1" t="s">
        <v>15</v>
      </c>
      <c r="K3470" s="1" t="s">
        <v>16</v>
      </c>
    </row>
    <row r="3471" spans="1:11" ht="15.75" customHeight="1">
      <c r="A3471" s="2" t="s">
        <v>5781</v>
      </c>
      <c r="B3471" s="1">
        <v>1995</v>
      </c>
      <c r="C3471" s="1" t="s">
        <v>487</v>
      </c>
      <c r="D3471" s="3">
        <v>5.0999999999999996</v>
      </c>
      <c r="E3471" s="4">
        <v>107</v>
      </c>
      <c r="F3471" s="1">
        <v>50000000</v>
      </c>
      <c r="G3471" s="1">
        <v>9795017</v>
      </c>
      <c r="H3471" s="1" t="s">
        <v>98</v>
      </c>
      <c r="I3471" s="1">
        <v>9227</v>
      </c>
      <c r="J3471" s="1" t="s">
        <v>15</v>
      </c>
      <c r="K3471" s="1" t="s">
        <v>16</v>
      </c>
    </row>
    <row r="3472" spans="1:11" ht="15.75" customHeight="1">
      <c r="A3472" s="2" t="s">
        <v>5782</v>
      </c>
      <c r="B3472" s="1">
        <v>2002</v>
      </c>
      <c r="C3472" s="1" t="s">
        <v>2653</v>
      </c>
      <c r="D3472" s="3">
        <v>5.0999999999999996</v>
      </c>
      <c r="E3472" s="4">
        <v>90</v>
      </c>
      <c r="F3472" s="1">
        <v>43000000</v>
      </c>
      <c r="G3472" s="1">
        <v>24430272</v>
      </c>
      <c r="H3472" s="1" t="s">
        <v>149</v>
      </c>
      <c r="I3472" s="1">
        <v>46158</v>
      </c>
      <c r="J3472" s="1" t="s">
        <v>15</v>
      </c>
      <c r="K3472" s="1" t="s">
        <v>16</v>
      </c>
    </row>
    <row r="3473" spans="1:11" ht="15.75" customHeight="1">
      <c r="A3473" s="2" t="s">
        <v>5783</v>
      </c>
      <c r="B3473" s="1">
        <v>2006</v>
      </c>
      <c r="C3473" s="1" t="s">
        <v>2843</v>
      </c>
      <c r="D3473" s="3">
        <v>5.0999999999999996</v>
      </c>
      <c r="E3473" s="4">
        <v>89</v>
      </c>
      <c r="F3473" s="1">
        <v>45000000</v>
      </c>
      <c r="G3473" s="1">
        <v>90703745</v>
      </c>
      <c r="H3473" s="1" t="s">
        <v>521</v>
      </c>
      <c r="I3473" s="1">
        <v>93748</v>
      </c>
      <c r="J3473" s="1" t="s">
        <v>15</v>
      </c>
      <c r="K3473" s="1" t="s">
        <v>16</v>
      </c>
    </row>
    <row r="3474" spans="1:11" ht="15.75" customHeight="1">
      <c r="A3474" s="2" t="s">
        <v>5784</v>
      </c>
      <c r="B3474" s="1">
        <v>2014</v>
      </c>
      <c r="C3474" s="1" t="s">
        <v>2449</v>
      </c>
      <c r="D3474" s="3">
        <v>5.0999999999999996</v>
      </c>
      <c r="E3474" s="4">
        <v>94</v>
      </c>
      <c r="F3474" s="1">
        <v>40000000</v>
      </c>
      <c r="G3474" s="1">
        <v>38543473</v>
      </c>
      <c r="H3474" s="1" t="s">
        <v>521</v>
      </c>
      <c r="I3474" s="1">
        <v>84382</v>
      </c>
      <c r="J3474" s="1" t="s">
        <v>15</v>
      </c>
      <c r="K3474" s="1" t="s">
        <v>16</v>
      </c>
    </row>
    <row r="3475" spans="1:11" ht="15.75" customHeight="1">
      <c r="A3475" s="2" t="s">
        <v>5785</v>
      </c>
      <c r="B3475" s="1">
        <v>2000</v>
      </c>
      <c r="C3475" s="1" t="s">
        <v>2627</v>
      </c>
      <c r="D3475" s="3">
        <v>5.0999999999999996</v>
      </c>
      <c r="E3475" s="4">
        <v>107</v>
      </c>
      <c r="F3475" s="1">
        <v>40000000</v>
      </c>
      <c r="G3475" s="1">
        <v>29374178</v>
      </c>
      <c r="H3475" s="1" t="s">
        <v>77</v>
      </c>
      <c r="I3475" s="1">
        <v>12093</v>
      </c>
      <c r="J3475" s="1" t="s">
        <v>15</v>
      </c>
      <c r="K3475" s="1" t="s">
        <v>16</v>
      </c>
    </row>
    <row r="3476" spans="1:11" ht="15.75" customHeight="1">
      <c r="A3476" s="2" t="s">
        <v>5786</v>
      </c>
      <c r="B3476" s="1">
        <v>2000</v>
      </c>
      <c r="C3476" s="1" t="s">
        <v>5077</v>
      </c>
      <c r="D3476" s="3">
        <v>5.0999999999999996</v>
      </c>
      <c r="E3476" s="4">
        <v>102</v>
      </c>
      <c r="F3476" s="1">
        <v>40000000</v>
      </c>
      <c r="G3476" s="1">
        <v>14967182</v>
      </c>
      <c r="H3476" s="1" t="s">
        <v>21</v>
      </c>
      <c r="I3476" s="1">
        <v>27305</v>
      </c>
      <c r="J3476" s="1" t="s">
        <v>15</v>
      </c>
      <c r="K3476" s="1" t="s">
        <v>16</v>
      </c>
    </row>
    <row r="3477" spans="1:11" ht="15.75" customHeight="1">
      <c r="A3477" s="2" t="s">
        <v>5787</v>
      </c>
      <c r="B3477" s="1">
        <v>2006</v>
      </c>
      <c r="C3477" s="1" t="s">
        <v>5443</v>
      </c>
      <c r="D3477" s="3">
        <v>5.0999999999999996</v>
      </c>
      <c r="E3477" s="4">
        <v>93</v>
      </c>
      <c r="F3477" s="1">
        <v>40000000</v>
      </c>
      <c r="G3477" s="1">
        <v>652526</v>
      </c>
      <c r="H3477" s="1" t="s">
        <v>5788</v>
      </c>
      <c r="I3477" s="1">
        <v>20201</v>
      </c>
      <c r="J3477" s="1" t="s">
        <v>15</v>
      </c>
      <c r="K3477" s="1" t="s">
        <v>135</v>
      </c>
    </row>
    <row r="3478" spans="1:11" ht="15.75" customHeight="1">
      <c r="A3478" s="2" t="s">
        <v>5789</v>
      </c>
      <c r="B3478" s="1">
        <v>2002</v>
      </c>
      <c r="C3478" s="1" t="s">
        <v>1008</v>
      </c>
      <c r="D3478" s="3">
        <v>5.0999999999999996</v>
      </c>
      <c r="E3478" s="4">
        <v>100</v>
      </c>
      <c r="F3478" s="1">
        <v>38000000</v>
      </c>
      <c r="G3478" s="1">
        <v>85570368</v>
      </c>
      <c r="H3478" s="1" t="s">
        <v>4457</v>
      </c>
      <c r="I3478" s="1">
        <v>44885</v>
      </c>
      <c r="J3478" s="1" t="s">
        <v>15</v>
      </c>
      <c r="K3478" s="1" t="s">
        <v>16</v>
      </c>
    </row>
    <row r="3479" spans="1:11" ht="15.75" customHeight="1">
      <c r="A3479" s="2" t="s">
        <v>5790</v>
      </c>
      <c r="B3479" s="1">
        <v>2012</v>
      </c>
      <c r="C3479" s="1" t="s">
        <v>2982</v>
      </c>
      <c r="D3479" s="3">
        <v>5.0999999999999996</v>
      </c>
      <c r="E3479" s="4">
        <v>101</v>
      </c>
      <c r="F3479" s="1">
        <v>35000000</v>
      </c>
      <c r="G3479" s="1">
        <v>25863915</v>
      </c>
      <c r="H3479" s="1" t="s">
        <v>2304</v>
      </c>
      <c r="I3479" s="1">
        <v>28257</v>
      </c>
      <c r="J3479" s="1" t="s">
        <v>15</v>
      </c>
      <c r="K3479" s="1" t="s">
        <v>16</v>
      </c>
    </row>
    <row r="3480" spans="1:11" ht="15.75" customHeight="1">
      <c r="A3480" s="2" t="s">
        <v>5791</v>
      </c>
      <c r="B3480" s="1">
        <v>2015</v>
      </c>
      <c r="C3480" s="1" t="s">
        <v>3064</v>
      </c>
      <c r="D3480" s="3">
        <v>5.0999999999999996</v>
      </c>
      <c r="E3480" s="4">
        <v>87</v>
      </c>
      <c r="F3480" s="1">
        <v>35000000</v>
      </c>
      <c r="G3480" s="1">
        <v>34507079</v>
      </c>
      <c r="H3480" s="1" t="s">
        <v>1642</v>
      </c>
      <c r="I3480" s="1">
        <v>34948</v>
      </c>
      <c r="J3480" s="1" t="s">
        <v>15</v>
      </c>
      <c r="K3480" s="1" t="s">
        <v>16</v>
      </c>
    </row>
    <row r="3481" spans="1:11" ht="15.75" customHeight="1">
      <c r="A3481" s="2" t="s">
        <v>5792</v>
      </c>
      <c r="B3481" s="1">
        <v>2003</v>
      </c>
      <c r="C3481" s="1" t="s">
        <v>1201</v>
      </c>
      <c r="D3481" s="3">
        <v>5.0999999999999996</v>
      </c>
      <c r="E3481" s="4">
        <v>102</v>
      </c>
      <c r="F3481" s="1">
        <v>38000000</v>
      </c>
      <c r="G3481" s="1">
        <v>7659747</v>
      </c>
      <c r="H3481" s="1" t="s">
        <v>318</v>
      </c>
      <c r="I3481" s="1">
        <v>14962</v>
      </c>
      <c r="J3481" s="1" t="s">
        <v>15</v>
      </c>
      <c r="K3481" s="1" t="s">
        <v>16</v>
      </c>
    </row>
    <row r="3482" spans="1:11" ht="15.75" customHeight="1">
      <c r="A3482" s="2" t="s">
        <v>5793</v>
      </c>
      <c r="B3482" s="1">
        <v>2000</v>
      </c>
      <c r="C3482" s="1" t="s">
        <v>5365</v>
      </c>
      <c r="D3482" s="3">
        <v>5.0999999999999996</v>
      </c>
      <c r="E3482" s="4">
        <v>99</v>
      </c>
      <c r="F3482" s="1">
        <v>30000000</v>
      </c>
      <c r="G3482" s="1">
        <v>117559438</v>
      </c>
      <c r="H3482" s="1" t="s">
        <v>1642</v>
      </c>
      <c r="I3482" s="1">
        <v>66941</v>
      </c>
      <c r="J3482" s="1" t="s">
        <v>15</v>
      </c>
      <c r="K3482" s="1" t="s">
        <v>16</v>
      </c>
    </row>
    <row r="3483" spans="1:11" ht="15.75" customHeight="1">
      <c r="A3483" s="2" t="s">
        <v>5794</v>
      </c>
      <c r="B3483" s="1">
        <v>2002</v>
      </c>
      <c r="C3483" s="1" t="s">
        <v>5488</v>
      </c>
      <c r="D3483" s="3">
        <v>5.0999999999999996</v>
      </c>
      <c r="E3483" s="4">
        <v>99</v>
      </c>
      <c r="F3483" s="1">
        <v>35000000</v>
      </c>
      <c r="G3483" s="1">
        <v>81150692</v>
      </c>
      <c r="H3483" s="1" t="s">
        <v>2644</v>
      </c>
      <c r="I3483" s="1">
        <v>20219</v>
      </c>
      <c r="J3483" s="1" t="s">
        <v>15</v>
      </c>
      <c r="K3483" s="1" t="s">
        <v>288</v>
      </c>
    </row>
    <row r="3484" spans="1:11" ht="15.75" customHeight="1">
      <c r="A3484" s="2" t="s">
        <v>5795</v>
      </c>
      <c r="B3484" s="1">
        <v>2002</v>
      </c>
      <c r="C3484" s="1" t="s">
        <v>5180</v>
      </c>
      <c r="D3484" s="3">
        <v>5.0999999999999996</v>
      </c>
      <c r="E3484" s="4">
        <v>99</v>
      </c>
      <c r="F3484" s="1">
        <v>30000000</v>
      </c>
      <c r="G3484" s="1">
        <v>51432423</v>
      </c>
      <c r="H3484" s="1" t="s">
        <v>5796</v>
      </c>
      <c r="I3484" s="1">
        <v>15074</v>
      </c>
      <c r="J3484" s="1" t="s">
        <v>15</v>
      </c>
      <c r="K3484" s="1" t="s">
        <v>16</v>
      </c>
    </row>
    <row r="3485" spans="1:11" ht="15.75" customHeight="1">
      <c r="A3485" s="2" t="s">
        <v>5797</v>
      </c>
      <c r="B3485" s="1">
        <v>2006</v>
      </c>
      <c r="C3485" s="1" t="s">
        <v>2656</v>
      </c>
      <c r="D3485" s="3">
        <v>5.0999999999999996</v>
      </c>
      <c r="E3485" s="4">
        <v>95</v>
      </c>
      <c r="F3485" s="1">
        <v>30000000</v>
      </c>
      <c r="G3485" s="1">
        <v>22526144</v>
      </c>
      <c r="H3485" s="1" t="s">
        <v>4648</v>
      </c>
      <c r="I3485" s="1">
        <v>53884</v>
      </c>
      <c r="J3485" s="1" t="s">
        <v>15</v>
      </c>
      <c r="K3485" s="1" t="s">
        <v>16</v>
      </c>
    </row>
    <row r="3486" spans="1:11" ht="15.75" customHeight="1">
      <c r="A3486" s="2" t="s">
        <v>5798</v>
      </c>
      <c r="B3486" s="1">
        <v>2005</v>
      </c>
      <c r="C3486" s="1" t="s">
        <v>5799</v>
      </c>
      <c r="D3486" s="3">
        <v>5.0999999999999996</v>
      </c>
      <c r="E3486" s="4">
        <v>93</v>
      </c>
      <c r="F3486" s="1">
        <v>30000000</v>
      </c>
      <c r="G3486" s="1">
        <v>14888028</v>
      </c>
      <c r="H3486" s="1" t="s">
        <v>1917</v>
      </c>
      <c r="I3486" s="1">
        <v>28606</v>
      </c>
      <c r="J3486" s="1" t="s">
        <v>15</v>
      </c>
      <c r="K3486" s="1" t="s">
        <v>16</v>
      </c>
    </row>
    <row r="3487" spans="1:11" ht="15.75" customHeight="1">
      <c r="A3487" s="2" t="s">
        <v>5800</v>
      </c>
      <c r="B3487" s="1">
        <v>2006</v>
      </c>
      <c r="C3487" s="1" t="s">
        <v>2814</v>
      </c>
      <c r="D3487" s="3">
        <v>5.0999999999999996</v>
      </c>
      <c r="E3487" s="4">
        <v>90</v>
      </c>
      <c r="F3487" s="1">
        <v>26000000</v>
      </c>
      <c r="G3487" s="1">
        <v>16647384</v>
      </c>
      <c r="H3487" s="1" t="s">
        <v>5042</v>
      </c>
      <c r="I3487" s="1">
        <v>8398</v>
      </c>
      <c r="J3487" s="1" t="s">
        <v>15</v>
      </c>
      <c r="K3487" s="1" t="s">
        <v>16</v>
      </c>
    </row>
    <row r="3488" spans="1:11" ht="15.75" customHeight="1">
      <c r="A3488" s="2" t="s">
        <v>5801</v>
      </c>
      <c r="B3488" s="1">
        <v>2002</v>
      </c>
      <c r="C3488" s="1" t="s">
        <v>5802</v>
      </c>
      <c r="D3488" s="3">
        <v>5.0999999999999996</v>
      </c>
      <c r="E3488" s="4">
        <v>85</v>
      </c>
      <c r="F3488" s="1">
        <v>25000000</v>
      </c>
      <c r="G3488" s="1">
        <v>13973532</v>
      </c>
      <c r="H3488" s="1" t="s">
        <v>224</v>
      </c>
      <c r="I3488" s="1">
        <v>11211</v>
      </c>
      <c r="J3488" s="1" t="s">
        <v>15</v>
      </c>
      <c r="K3488" s="1" t="s">
        <v>16</v>
      </c>
    </row>
    <row r="3489" spans="1:11" ht="15.75" customHeight="1">
      <c r="A3489" s="2" t="s">
        <v>5803</v>
      </c>
      <c r="B3489" s="1">
        <v>2004</v>
      </c>
      <c r="C3489" s="1" t="s">
        <v>5804</v>
      </c>
      <c r="D3489" s="3">
        <v>5.0999999999999996</v>
      </c>
      <c r="E3489" s="4">
        <v>120</v>
      </c>
      <c r="F3489" s="1">
        <v>24000000</v>
      </c>
      <c r="G3489" s="1">
        <v>42880</v>
      </c>
      <c r="H3489" s="1" t="s">
        <v>396</v>
      </c>
      <c r="I3489" s="1">
        <v>2919</v>
      </c>
      <c r="J3489" s="1" t="s">
        <v>15</v>
      </c>
      <c r="K3489" s="1" t="s">
        <v>121</v>
      </c>
    </row>
    <row r="3490" spans="1:11" ht="15.75" customHeight="1">
      <c r="A3490" s="2" t="s">
        <v>5805</v>
      </c>
      <c r="B3490" s="1">
        <v>2008</v>
      </c>
      <c r="C3490" s="1" t="s">
        <v>5806</v>
      </c>
      <c r="D3490" s="3">
        <v>5.0999999999999996</v>
      </c>
      <c r="E3490" s="4">
        <v>94</v>
      </c>
      <c r="F3490" s="1">
        <v>23000000</v>
      </c>
      <c r="G3490" s="1">
        <v>11508423</v>
      </c>
      <c r="H3490" s="1" t="s">
        <v>5807</v>
      </c>
      <c r="I3490" s="1">
        <v>3174</v>
      </c>
      <c r="J3490" s="1" t="s">
        <v>15</v>
      </c>
      <c r="K3490" s="1" t="s">
        <v>16</v>
      </c>
    </row>
    <row r="3491" spans="1:11" ht="15.75" customHeight="1">
      <c r="A3491" s="2" t="s">
        <v>5808</v>
      </c>
      <c r="B3491" s="1">
        <v>2015</v>
      </c>
      <c r="C3491" s="1" t="s">
        <v>5134</v>
      </c>
      <c r="D3491" s="3">
        <v>5.0999999999999996</v>
      </c>
      <c r="E3491" s="4">
        <v>96</v>
      </c>
      <c r="F3491" s="1">
        <v>25000000</v>
      </c>
      <c r="G3491" s="1">
        <v>16027866</v>
      </c>
      <c r="H3491" s="1" t="s">
        <v>1150</v>
      </c>
      <c r="I3491" s="1">
        <v>26767</v>
      </c>
      <c r="J3491" s="1" t="s">
        <v>15</v>
      </c>
      <c r="K3491" s="1" t="s">
        <v>109</v>
      </c>
    </row>
    <row r="3492" spans="1:11" ht="15.75" customHeight="1">
      <c r="A3492" s="2" t="s">
        <v>5809</v>
      </c>
      <c r="B3492" s="1">
        <v>2006</v>
      </c>
      <c r="C3492" s="1" t="s">
        <v>4717</v>
      </c>
      <c r="D3492" s="3">
        <v>5.0999999999999996</v>
      </c>
      <c r="E3492" s="4">
        <v>75</v>
      </c>
      <c r="F3492" s="1">
        <v>9000000</v>
      </c>
      <c r="G3492" s="1">
        <v>23078294</v>
      </c>
      <c r="H3492" s="1" t="s">
        <v>589</v>
      </c>
      <c r="I3492" s="1">
        <v>25870</v>
      </c>
      <c r="J3492" s="1" t="s">
        <v>15</v>
      </c>
      <c r="K3492" s="1" t="s">
        <v>16</v>
      </c>
    </row>
    <row r="3493" spans="1:11" ht="15.75" customHeight="1">
      <c r="A3493" s="2" t="s">
        <v>5810</v>
      </c>
      <c r="B3493" s="1">
        <v>2010</v>
      </c>
      <c r="C3493" s="1" t="s">
        <v>4041</v>
      </c>
      <c r="D3493" s="3">
        <v>5.0999999999999996</v>
      </c>
      <c r="E3493" s="4">
        <v>107</v>
      </c>
      <c r="F3493" s="1">
        <v>20000000</v>
      </c>
      <c r="G3493" s="1">
        <v>1183354</v>
      </c>
      <c r="H3493" s="1" t="s">
        <v>5811</v>
      </c>
      <c r="I3493" s="1">
        <v>13026</v>
      </c>
      <c r="J3493" s="1" t="s">
        <v>15</v>
      </c>
      <c r="K3493" s="1" t="s">
        <v>16</v>
      </c>
    </row>
    <row r="3494" spans="1:11" ht="15.75" customHeight="1">
      <c r="A3494" s="2" t="s">
        <v>5812</v>
      </c>
      <c r="B3494" s="1">
        <v>2003</v>
      </c>
      <c r="C3494" s="1" t="s">
        <v>5813</v>
      </c>
      <c r="D3494" s="3">
        <v>5.0999999999999996</v>
      </c>
      <c r="E3494" s="4">
        <v>87</v>
      </c>
      <c r="F3494" s="1">
        <v>17000000</v>
      </c>
      <c r="G3494" s="1">
        <v>37566230</v>
      </c>
      <c r="H3494" s="1" t="s">
        <v>5814</v>
      </c>
      <c r="I3494" s="1">
        <v>3407</v>
      </c>
      <c r="J3494" s="1" t="s">
        <v>15</v>
      </c>
      <c r="K3494" s="1" t="s">
        <v>16</v>
      </c>
    </row>
    <row r="3495" spans="1:11" ht="15.75" customHeight="1">
      <c r="A3495" s="2" t="s">
        <v>5815</v>
      </c>
      <c r="B3495" s="1">
        <v>2009</v>
      </c>
      <c r="C3495" s="1" t="s">
        <v>5387</v>
      </c>
      <c r="D3495" s="3">
        <v>5.0999999999999996</v>
      </c>
      <c r="E3495" s="4">
        <v>107</v>
      </c>
      <c r="F3495" s="1">
        <v>16000000</v>
      </c>
      <c r="G3495" s="1">
        <v>16204793</v>
      </c>
      <c r="H3495" s="1" t="s">
        <v>1093</v>
      </c>
      <c r="I3495" s="1">
        <v>92712</v>
      </c>
      <c r="J3495" s="1" t="s">
        <v>15</v>
      </c>
      <c r="K3495" s="1" t="s">
        <v>16</v>
      </c>
    </row>
    <row r="3496" spans="1:11" ht="15.75" customHeight="1">
      <c r="A3496" s="2" t="s">
        <v>5816</v>
      </c>
      <c r="B3496" s="1">
        <v>2012</v>
      </c>
      <c r="C3496" s="1" t="s">
        <v>2875</v>
      </c>
      <c r="D3496" s="3">
        <v>5.0999999999999996</v>
      </c>
      <c r="E3496" s="4">
        <v>92</v>
      </c>
      <c r="F3496" s="1">
        <v>16000000</v>
      </c>
      <c r="G3496" s="1">
        <v>2964</v>
      </c>
      <c r="H3496" s="1" t="s">
        <v>2587</v>
      </c>
      <c r="I3496" s="1">
        <v>7444</v>
      </c>
      <c r="J3496" s="1" t="s">
        <v>15</v>
      </c>
      <c r="K3496" s="1" t="s">
        <v>16</v>
      </c>
    </row>
    <row r="3497" spans="1:11" ht="15.75" customHeight="1">
      <c r="A3497" s="2" t="s">
        <v>5817</v>
      </c>
      <c r="B3497" s="1">
        <v>2003</v>
      </c>
      <c r="C3497" s="1" t="s">
        <v>5536</v>
      </c>
      <c r="D3497" s="3">
        <v>5.0999999999999996</v>
      </c>
      <c r="E3497" s="4">
        <v>86</v>
      </c>
      <c r="F3497" s="1">
        <v>16000000</v>
      </c>
      <c r="G3497" s="1">
        <v>34308901</v>
      </c>
      <c r="H3497" s="1" t="s">
        <v>224</v>
      </c>
      <c r="I3497" s="1">
        <v>15939</v>
      </c>
      <c r="J3497" s="1" t="s">
        <v>15</v>
      </c>
      <c r="K3497" s="1" t="s">
        <v>16</v>
      </c>
    </row>
    <row r="3498" spans="1:11" ht="15.75" customHeight="1">
      <c r="A3498" s="2" t="s">
        <v>5818</v>
      </c>
      <c r="B3498" s="1">
        <v>2007</v>
      </c>
      <c r="C3498" s="1" t="s">
        <v>5819</v>
      </c>
      <c r="D3498" s="3">
        <v>5.0999999999999996</v>
      </c>
      <c r="E3498" s="4">
        <v>89</v>
      </c>
      <c r="F3498" s="1">
        <v>15000000</v>
      </c>
      <c r="G3498" s="1">
        <v>20801344</v>
      </c>
      <c r="H3498" s="1" t="s">
        <v>488</v>
      </c>
      <c r="I3498" s="1">
        <v>49721</v>
      </c>
      <c r="J3498" s="1" t="s">
        <v>15</v>
      </c>
      <c r="K3498" s="1" t="s">
        <v>16</v>
      </c>
    </row>
    <row r="3499" spans="1:11" ht="15.75" customHeight="1">
      <c r="A3499" s="2" t="s">
        <v>5820</v>
      </c>
      <c r="B3499" s="1">
        <v>2000</v>
      </c>
      <c r="C3499" s="1" t="s">
        <v>5821</v>
      </c>
      <c r="D3499" s="3">
        <v>5.0999999999999996</v>
      </c>
      <c r="E3499" s="4">
        <v>96</v>
      </c>
      <c r="F3499" s="1">
        <v>15000000</v>
      </c>
      <c r="G3499" s="1">
        <v>10494147</v>
      </c>
      <c r="H3499" s="1" t="s">
        <v>396</v>
      </c>
      <c r="I3499" s="1">
        <v>7403</v>
      </c>
      <c r="J3499" s="1" t="s">
        <v>15</v>
      </c>
      <c r="K3499" s="1" t="s">
        <v>16</v>
      </c>
    </row>
    <row r="3500" spans="1:11" ht="15.75" customHeight="1">
      <c r="A3500" s="2" t="s">
        <v>5822</v>
      </c>
      <c r="B3500" s="1">
        <v>2011</v>
      </c>
      <c r="C3500" s="1" t="s">
        <v>5823</v>
      </c>
      <c r="D3500" s="3">
        <v>5.0999999999999996</v>
      </c>
      <c r="E3500" s="4">
        <v>90</v>
      </c>
      <c r="F3500" s="1">
        <v>15000000</v>
      </c>
      <c r="G3500" s="1">
        <v>28870</v>
      </c>
      <c r="H3500" s="1" t="s">
        <v>98</v>
      </c>
      <c r="I3500" s="1">
        <v>14280</v>
      </c>
      <c r="J3500" s="1" t="s">
        <v>15</v>
      </c>
      <c r="K3500" s="1" t="s">
        <v>16</v>
      </c>
    </row>
    <row r="3501" spans="1:11" ht="15.75" customHeight="1">
      <c r="A3501" s="2" t="s">
        <v>5824</v>
      </c>
      <c r="B3501" s="1">
        <v>2015</v>
      </c>
      <c r="C3501" s="1" t="s">
        <v>3824</v>
      </c>
      <c r="D3501" s="3">
        <v>5.0999999999999996</v>
      </c>
      <c r="E3501" s="4">
        <v>99</v>
      </c>
      <c r="F3501" s="1">
        <v>14000000</v>
      </c>
      <c r="G3501" s="1">
        <v>12282677</v>
      </c>
      <c r="H3501" s="1" t="s">
        <v>3825</v>
      </c>
      <c r="I3501" s="1">
        <v>28159</v>
      </c>
      <c r="J3501" s="1" t="s">
        <v>15</v>
      </c>
      <c r="K3501" s="1" t="s">
        <v>16</v>
      </c>
    </row>
    <row r="3502" spans="1:11" ht="15.75" customHeight="1">
      <c r="A3502" s="2" t="s">
        <v>5825</v>
      </c>
      <c r="B3502" s="1">
        <v>1993</v>
      </c>
      <c r="C3502" s="1" t="s">
        <v>5826</v>
      </c>
      <c r="D3502" s="3">
        <v>5.0999999999999996</v>
      </c>
      <c r="E3502" s="4">
        <v>87</v>
      </c>
      <c r="F3502" s="1">
        <v>3000000</v>
      </c>
      <c r="G3502" s="1">
        <v>1200000</v>
      </c>
      <c r="H3502" s="1" t="s">
        <v>334</v>
      </c>
      <c r="I3502" s="1">
        <v>922</v>
      </c>
      <c r="J3502" s="1" t="s">
        <v>15</v>
      </c>
      <c r="K3502" s="1" t="s">
        <v>16</v>
      </c>
    </row>
    <row r="3503" spans="1:11" ht="15.75" customHeight="1">
      <c r="A3503" s="2" t="s">
        <v>5827</v>
      </c>
      <c r="B3503" s="1">
        <v>2009</v>
      </c>
      <c r="C3503" s="1" t="s">
        <v>5828</v>
      </c>
      <c r="D3503" s="3">
        <v>5.0999999999999996</v>
      </c>
      <c r="E3503" s="4">
        <v>101</v>
      </c>
      <c r="F3503" s="1">
        <v>16000000</v>
      </c>
      <c r="G3503" s="1">
        <v>11956207</v>
      </c>
      <c r="H3503" s="1" t="s">
        <v>1868</v>
      </c>
      <c r="I3503" s="1">
        <v>24012</v>
      </c>
      <c r="J3503" s="1" t="s">
        <v>15</v>
      </c>
      <c r="K3503" s="1" t="s">
        <v>16</v>
      </c>
    </row>
    <row r="3504" spans="1:11" ht="15.75" customHeight="1">
      <c r="A3504" s="2" t="s">
        <v>5829</v>
      </c>
      <c r="B3504" s="1">
        <v>2000</v>
      </c>
      <c r="C3504" s="1" t="s">
        <v>5502</v>
      </c>
      <c r="D3504" s="3">
        <v>5.0999999999999996</v>
      </c>
      <c r="E3504" s="4">
        <v>84</v>
      </c>
      <c r="F3504" s="1">
        <v>11000000</v>
      </c>
      <c r="G3504" s="1">
        <v>13592872</v>
      </c>
      <c r="H3504" s="1" t="s">
        <v>521</v>
      </c>
      <c r="I3504" s="1">
        <v>10777</v>
      </c>
      <c r="J3504" s="1" t="s">
        <v>15</v>
      </c>
      <c r="K3504" s="1" t="s">
        <v>16</v>
      </c>
    </row>
    <row r="3505" spans="1:11" ht="15.75" customHeight="1">
      <c r="A3505" s="2" t="s">
        <v>5830</v>
      </c>
      <c r="B3505" s="1">
        <v>1991</v>
      </c>
      <c r="C3505" s="1" t="s">
        <v>5831</v>
      </c>
      <c r="D3505" s="3">
        <v>5.0999999999999996</v>
      </c>
      <c r="E3505" s="4">
        <v>102</v>
      </c>
      <c r="F3505" s="1">
        <v>11000000</v>
      </c>
      <c r="G3505" s="1">
        <v>2807854</v>
      </c>
      <c r="H3505" s="1" t="s">
        <v>821</v>
      </c>
      <c r="I3505" s="1">
        <v>14129</v>
      </c>
      <c r="J3505" s="1" t="s">
        <v>15</v>
      </c>
      <c r="K3505" s="1" t="s">
        <v>16</v>
      </c>
    </row>
    <row r="3506" spans="1:11" ht="15.75" customHeight="1">
      <c r="A3506" s="2" t="s">
        <v>5832</v>
      </c>
      <c r="B3506" s="1">
        <v>1999</v>
      </c>
      <c r="C3506" s="1" t="s">
        <v>5530</v>
      </c>
      <c r="D3506" s="3">
        <v>5.0999999999999996</v>
      </c>
      <c r="E3506" s="4">
        <v>89</v>
      </c>
      <c r="F3506" s="1">
        <v>8000000</v>
      </c>
      <c r="G3506" s="1">
        <v>4692814</v>
      </c>
      <c r="H3506" s="1" t="s">
        <v>521</v>
      </c>
      <c r="I3506" s="1">
        <v>2870</v>
      </c>
      <c r="J3506" s="1" t="s">
        <v>15</v>
      </c>
      <c r="K3506" s="1" t="s">
        <v>16</v>
      </c>
    </row>
    <row r="3507" spans="1:11" ht="15.75" customHeight="1">
      <c r="A3507" s="2" t="s">
        <v>5833</v>
      </c>
      <c r="B3507" s="1">
        <v>1989</v>
      </c>
      <c r="C3507" s="1" t="s">
        <v>2779</v>
      </c>
      <c r="D3507" s="3">
        <v>5.0999999999999996</v>
      </c>
      <c r="E3507" s="4">
        <v>89</v>
      </c>
      <c r="F3507" s="1">
        <v>8000000</v>
      </c>
      <c r="G3507" s="1">
        <v>22168359</v>
      </c>
      <c r="H3507" s="1" t="s">
        <v>5834</v>
      </c>
      <c r="I3507" s="1">
        <v>29659</v>
      </c>
      <c r="J3507" s="1" t="s">
        <v>15</v>
      </c>
      <c r="K3507" s="1" t="s">
        <v>16</v>
      </c>
    </row>
    <row r="3508" spans="1:11" ht="15.75" customHeight="1">
      <c r="A3508" s="2" t="s">
        <v>5835</v>
      </c>
      <c r="B3508" s="1">
        <v>2009</v>
      </c>
      <c r="C3508" s="1" t="s">
        <v>5836</v>
      </c>
      <c r="D3508" s="3">
        <v>5.0999999999999996</v>
      </c>
      <c r="E3508" s="4">
        <v>90</v>
      </c>
      <c r="F3508" s="1">
        <v>6000000</v>
      </c>
      <c r="G3508" s="1">
        <v>4542775</v>
      </c>
      <c r="H3508" s="1" t="s">
        <v>149</v>
      </c>
      <c r="I3508" s="1">
        <v>18313</v>
      </c>
      <c r="J3508" s="1" t="s">
        <v>15</v>
      </c>
      <c r="K3508" s="1" t="s">
        <v>16</v>
      </c>
    </row>
    <row r="3509" spans="1:11" ht="15.75" customHeight="1">
      <c r="A3509" s="2" t="s">
        <v>5837</v>
      </c>
      <c r="B3509" s="1">
        <v>1991</v>
      </c>
      <c r="C3509" s="1" t="s">
        <v>5838</v>
      </c>
      <c r="D3509" s="3">
        <v>5.0999999999999996</v>
      </c>
      <c r="E3509" s="4">
        <v>94</v>
      </c>
      <c r="F3509" s="1">
        <v>5000000</v>
      </c>
      <c r="G3509" s="1">
        <v>19281235</v>
      </c>
      <c r="H3509" s="1" t="s">
        <v>1058</v>
      </c>
      <c r="I3509" s="1">
        <v>3571</v>
      </c>
      <c r="J3509" s="1" t="s">
        <v>15</v>
      </c>
      <c r="K3509" s="1" t="s">
        <v>16</v>
      </c>
    </row>
    <row r="3510" spans="1:11" ht="15.75" customHeight="1">
      <c r="A3510" s="2" t="s">
        <v>5839</v>
      </c>
      <c r="B3510" s="1">
        <v>1997</v>
      </c>
      <c r="C3510" s="1" t="s">
        <v>2568</v>
      </c>
      <c r="D3510" s="3">
        <v>5.0999999999999996</v>
      </c>
      <c r="E3510" s="4">
        <v>98</v>
      </c>
      <c r="F3510" s="1">
        <v>3000000</v>
      </c>
      <c r="G3510" s="1">
        <v>24629916</v>
      </c>
      <c r="H3510" s="1" t="s">
        <v>2400</v>
      </c>
      <c r="I3510" s="1">
        <v>12942</v>
      </c>
      <c r="J3510" s="1" t="s">
        <v>15</v>
      </c>
      <c r="K3510" s="1" t="s">
        <v>16</v>
      </c>
    </row>
    <row r="3511" spans="1:11" ht="15.75" customHeight="1">
      <c r="A3511" s="2" t="s">
        <v>5840</v>
      </c>
      <c r="B3511" s="1">
        <v>2013</v>
      </c>
      <c r="C3511" s="1" t="s">
        <v>5841</v>
      </c>
      <c r="D3511" s="3">
        <v>5.0999999999999996</v>
      </c>
      <c r="E3511" s="4">
        <v>86</v>
      </c>
      <c r="F3511" s="1">
        <v>2500000</v>
      </c>
      <c r="G3511" s="1">
        <v>40041683</v>
      </c>
      <c r="H3511" s="1" t="s">
        <v>1260</v>
      </c>
      <c r="I3511" s="1">
        <v>34620</v>
      </c>
      <c r="J3511" s="1" t="s">
        <v>15</v>
      </c>
      <c r="K3511" s="1" t="s">
        <v>16</v>
      </c>
    </row>
    <row r="3512" spans="1:11" ht="15.75" customHeight="1">
      <c r="A3512" s="2" t="s">
        <v>5842</v>
      </c>
      <c r="B3512" s="1">
        <v>2012</v>
      </c>
      <c r="C3512" s="1" t="s">
        <v>5843</v>
      </c>
      <c r="D3512" s="3">
        <v>5.0999999999999996</v>
      </c>
      <c r="E3512" s="4">
        <v>87</v>
      </c>
      <c r="F3512" s="1">
        <v>2500000</v>
      </c>
      <c r="G3512" s="1">
        <v>33349949</v>
      </c>
      <c r="H3512" s="1" t="s">
        <v>456</v>
      </c>
      <c r="I3512" s="1">
        <v>9010</v>
      </c>
      <c r="J3512" s="1" t="s">
        <v>15</v>
      </c>
      <c r="K3512" s="1" t="s">
        <v>16</v>
      </c>
    </row>
    <row r="3513" spans="1:11" ht="15.75" customHeight="1">
      <c r="A3513" s="2" t="s">
        <v>5844</v>
      </c>
      <c r="B3513" s="1">
        <v>2006</v>
      </c>
      <c r="C3513" s="1" t="s">
        <v>5845</v>
      </c>
      <c r="D3513" s="3">
        <v>5.0999999999999996</v>
      </c>
      <c r="E3513" s="4">
        <v>101</v>
      </c>
      <c r="F3513" s="1">
        <v>2400000</v>
      </c>
      <c r="G3513" s="1">
        <v>978908</v>
      </c>
      <c r="H3513" s="1" t="s">
        <v>3556</v>
      </c>
      <c r="I3513" s="1">
        <v>4057</v>
      </c>
      <c r="J3513" s="1" t="s">
        <v>15</v>
      </c>
      <c r="K3513" s="1" t="s">
        <v>5846</v>
      </c>
    </row>
    <row r="3514" spans="1:11" ht="15.75" customHeight="1">
      <c r="A3514" s="2" t="s">
        <v>5847</v>
      </c>
      <c r="B3514" s="1">
        <v>1989</v>
      </c>
      <c r="C3514" s="1" t="s">
        <v>5848</v>
      </c>
      <c r="D3514" s="3">
        <v>5.0999999999999996</v>
      </c>
      <c r="E3514" s="4">
        <v>96</v>
      </c>
      <c r="F3514" s="1">
        <v>2300000</v>
      </c>
      <c r="G3514" s="1">
        <v>792966</v>
      </c>
      <c r="H3514" s="1" t="s">
        <v>5849</v>
      </c>
      <c r="I3514" s="1">
        <v>4663</v>
      </c>
      <c r="J3514" s="1" t="s">
        <v>15</v>
      </c>
      <c r="K3514" s="1" t="s">
        <v>16</v>
      </c>
    </row>
    <row r="3515" spans="1:11" ht="15.75" customHeight="1">
      <c r="A3515" s="2" t="s">
        <v>5850</v>
      </c>
      <c r="B3515" s="1">
        <v>2012</v>
      </c>
      <c r="C3515" s="1" t="s">
        <v>2689</v>
      </c>
      <c r="D3515" s="3">
        <v>5.0999999999999996</v>
      </c>
      <c r="E3515" s="4">
        <v>101</v>
      </c>
      <c r="F3515" s="1">
        <v>2500000</v>
      </c>
      <c r="G3515" s="1">
        <v>1163508</v>
      </c>
      <c r="H3515" s="1" t="s">
        <v>3886</v>
      </c>
      <c r="I3515" s="1">
        <v>20376</v>
      </c>
      <c r="J3515" s="1" t="s">
        <v>15</v>
      </c>
      <c r="K3515" s="1" t="s">
        <v>16</v>
      </c>
    </row>
    <row r="3516" spans="1:11" ht="15.75" customHeight="1">
      <c r="A3516" s="2" t="s">
        <v>5851</v>
      </c>
      <c r="B3516" s="1">
        <v>2014</v>
      </c>
      <c r="C3516" s="1" t="s">
        <v>5852</v>
      </c>
      <c r="D3516" s="3">
        <v>5.0999999999999996</v>
      </c>
      <c r="E3516" s="4">
        <v>93</v>
      </c>
      <c r="F3516" s="1">
        <v>600000</v>
      </c>
      <c r="G3516" s="1">
        <v>35688</v>
      </c>
      <c r="H3516" s="1" t="s">
        <v>521</v>
      </c>
      <c r="I3516" s="1">
        <v>4167</v>
      </c>
      <c r="J3516" s="1" t="s">
        <v>15</v>
      </c>
      <c r="K3516" s="1" t="s">
        <v>16</v>
      </c>
    </row>
    <row r="3517" spans="1:11" ht="15.75" customHeight="1">
      <c r="A3517" s="2" t="s">
        <v>5853</v>
      </c>
      <c r="B3517" s="1">
        <v>2010</v>
      </c>
      <c r="C3517" s="1" t="s">
        <v>5854</v>
      </c>
      <c r="D3517" s="3">
        <v>5.0999999999999996</v>
      </c>
      <c r="E3517" s="4">
        <v>92</v>
      </c>
      <c r="F3517" s="1">
        <v>400000</v>
      </c>
      <c r="G3517" s="1">
        <v>425899</v>
      </c>
      <c r="H3517" s="1" t="s">
        <v>456</v>
      </c>
      <c r="I3517" s="1">
        <v>1123</v>
      </c>
      <c r="J3517" s="1" t="s">
        <v>15</v>
      </c>
      <c r="K3517" s="1" t="s">
        <v>16</v>
      </c>
    </row>
    <row r="3518" spans="1:11" ht="15.75" customHeight="1">
      <c r="A3518" s="2" t="s">
        <v>5855</v>
      </c>
      <c r="B3518" s="1">
        <v>2005</v>
      </c>
      <c r="C3518" s="1" t="s">
        <v>2982</v>
      </c>
      <c r="D3518" s="3">
        <v>5</v>
      </c>
      <c r="E3518" s="4">
        <v>121</v>
      </c>
      <c r="F3518" s="1">
        <v>135000000</v>
      </c>
      <c r="G3518" s="1">
        <v>31704416</v>
      </c>
      <c r="H3518" s="1" t="s">
        <v>37</v>
      </c>
      <c r="I3518" s="1">
        <v>45455</v>
      </c>
      <c r="J3518" s="1" t="s">
        <v>15</v>
      </c>
      <c r="K3518" s="1" t="s">
        <v>16</v>
      </c>
    </row>
    <row r="3519" spans="1:11" ht="15.75" customHeight="1">
      <c r="A3519" s="2" t="s">
        <v>5856</v>
      </c>
      <c r="B3519" s="1">
        <v>2015</v>
      </c>
      <c r="C3519" s="1" t="s">
        <v>3923</v>
      </c>
      <c r="D3519" s="3">
        <v>5</v>
      </c>
      <c r="E3519" s="4">
        <v>92</v>
      </c>
      <c r="F3519" s="1">
        <v>90000000</v>
      </c>
      <c r="G3519" s="1">
        <v>85884815</v>
      </c>
      <c r="H3519" s="1" t="s">
        <v>5857</v>
      </c>
      <c r="I3519" s="1">
        <v>9418</v>
      </c>
      <c r="J3519" s="1" t="s">
        <v>15</v>
      </c>
      <c r="K3519" s="1" t="s">
        <v>16</v>
      </c>
    </row>
    <row r="3520" spans="1:11" ht="15.75" customHeight="1">
      <c r="A3520" s="2" t="s">
        <v>5858</v>
      </c>
      <c r="B3520" s="1">
        <v>2000</v>
      </c>
      <c r="C3520" s="1" t="s">
        <v>2328</v>
      </c>
      <c r="D3520" s="3">
        <v>5</v>
      </c>
      <c r="E3520" s="4">
        <v>105</v>
      </c>
      <c r="F3520" s="1">
        <v>65000000</v>
      </c>
      <c r="G3520" s="1">
        <v>10014234</v>
      </c>
      <c r="H3520" s="1" t="s">
        <v>224</v>
      </c>
      <c r="I3520" s="1">
        <v>8560</v>
      </c>
      <c r="J3520" s="1" t="s">
        <v>15</v>
      </c>
      <c r="K3520" s="1" t="s">
        <v>109</v>
      </c>
    </row>
    <row r="3521" spans="1:11" ht="15.75" customHeight="1">
      <c r="A3521" s="2" t="s">
        <v>5859</v>
      </c>
      <c r="B3521" s="1">
        <v>2008</v>
      </c>
      <c r="C3521" s="1" t="s">
        <v>337</v>
      </c>
      <c r="D3521" s="3">
        <v>5</v>
      </c>
      <c r="E3521" s="4">
        <v>91</v>
      </c>
      <c r="F3521" s="1">
        <v>48000000</v>
      </c>
      <c r="G3521" s="1">
        <v>64505912</v>
      </c>
      <c r="H3521" s="1" t="s">
        <v>269</v>
      </c>
      <c r="I3521" s="1">
        <v>163130</v>
      </c>
      <c r="J3521" s="1" t="s">
        <v>15</v>
      </c>
      <c r="K3521" s="1" t="s">
        <v>16</v>
      </c>
    </row>
    <row r="3522" spans="1:11" ht="15.75" customHeight="1">
      <c r="A3522" s="2" t="s">
        <v>5860</v>
      </c>
      <c r="B3522" s="1">
        <v>2005</v>
      </c>
      <c r="C3522" s="1" t="s">
        <v>3855</v>
      </c>
      <c r="D3522" s="3">
        <v>5</v>
      </c>
      <c r="E3522" s="4">
        <v>115</v>
      </c>
      <c r="F3522" s="1">
        <v>45000000</v>
      </c>
      <c r="G3522" s="1">
        <v>48472213</v>
      </c>
      <c r="H3522" s="1" t="s">
        <v>1642</v>
      </c>
      <c r="I3522" s="1">
        <v>51252</v>
      </c>
      <c r="J3522" s="1" t="s">
        <v>15</v>
      </c>
      <c r="K3522" s="1" t="s">
        <v>16</v>
      </c>
    </row>
    <row r="3523" spans="1:11" ht="15.75" customHeight="1">
      <c r="A3523" s="2" t="s">
        <v>5861</v>
      </c>
      <c r="B3523" s="1">
        <v>1995</v>
      </c>
      <c r="C3523" s="1" t="s">
        <v>1577</v>
      </c>
      <c r="D3523" s="3">
        <v>5</v>
      </c>
      <c r="E3523" s="4">
        <v>109</v>
      </c>
      <c r="F3523" s="1">
        <v>50000000</v>
      </c>
      <c r="G3523" s="1">
        <v>81022333</v>
      </c>
      <c r="H3523" s="1" t="s">
        <v>2273</v>
      </c>
      <c r="I3523" s="1">
        <v>34471</v>
      </c>
      <c r="J3523" s="1" t="s">
        <v>15</v>
      </c>
      <c r="K3523" s="1" t="s">
        <v>16</v>
      </c>
    </row>
    <row r="3524" spans="1:11" ht="15.75" customHeight="1">
      <c r="A3524" s="2" t="s">
        <v>5862</v>
      </c>
      <c r="B3524" s="1">
        <v>2004</v>
      </c>
      <c r="C3524" s="1" t="s">
        <v>4280</v>
      </c>
      <c r="D3524" s="3">
        <v>5</v>
      </c>
      <c r="E3524" s="4">
        <v>80</v>
      </c>
      <c r="F3524" s="1">
        <v>35000000</v>
      </c>
      <c r="G3524" s="1">
        <v>75367693</v>
      </c>
      <c r="H3524" s="1" t="s">
        <v>417</v>
      </c>
      <c r="I3524" s="1">
        <v>58961</v>
      </c>
      <c r="J3524" s="1" t="s">
        <v>15</v>
      </c>
      <c r="K3524" s="1" t="s">
        <v>16</v>
      </c>
    </row>
    <row r="3525" spans="1:11" ht="15.75" customHeight="1">
      <c r="A3525" s="2" t="s">
        <v>5863</v>
      </c>
      <c r="B3525" s="1">
        <v>2005</v>
      </c>
      <c r="C3525" s="1" t="s">
        <v>2097</v>
      </c>
      <c r="D3525" s="3">
        <v>5</v>
      </c>
      <c r="E3525" s="4">
        <v>117</v>
      </c>
      <c r="F3525" s="1">
        <v>40000000</v>
      </c>
      <c r="G3525" s="1">
        <v>30981850</v>
      </c>
      <c r="H3525" s="1" t="s">
        <v>5864</v>
      </c>
      <c r="I3525" s="1">
        <v>35834</v>
      </c>
      <c r="J3525" s="1" t="s">
        <v>15</v>
      </c>
      <c r="K3525" s="1" t="s">
        <v>16</v>
      </c>
    </row>
    <row r="3526" spans="1:11" ht="15.75" customHeight="1">
      <c r="A3526" s="2" t="s">
        <v>5865</v>
      </c>
      <c r="B3526" s="1">
        <v>2011</v>
      </c>
      <c r="C3526" s="1" t="s">
        <v>761</v>
      </c>
      <c r="D3526" s="3">
        <v>5</v>
      </c>
      <c r="E3526" s="4">
        <v>106</v>
      </c>
      <c r="F3526" s="1">
        <v>35000000</v>
      </c>
      <c r="G3526" s="1">
        <v>28064226</v>
      </c>
      <c r="H3526" s="1" t="s">
        <v>318</v>
      </c>
      <c r="I3526" s="1">
        <v>65044</v>
      </c>
      <c r="J3526" s="1" t="s">
        <v>15</v>
      </c>
      <c r="K3526" s="1" t="s">
        <v>16</v>
      </c>
    </row>
    <row r="3527" spans="1:11" ht="15.75" customHeight="1">
      <c r="A3527" s="2" t="s">
        <v>5866</v>
      </c>
      <c r="B3527" s="1">
        <v>2005</v>
      </c>
      <c r="C3527" s="1" t="s">
        <v>1203</v>
      </c>
      <c r="D3527" s="3">
        <v>5</v>
      </c>
      <c r="E3527" s="4">
        <v>99</v>
      </c>
      <c r="F3527" s="1">
        <v>35000000</v>
      </c>
      <c r="G3527" s="1">
        <v>19294901</v>
      </c>
      <c r="H3527" s="1" t="s">
        <v>511</v>
      </c>
      <c r="I3527" s="1">
        <v>26126</v>
      </c>
      <c r="J3527" s="1" t="s">
        <v>15</v>
      </c>
      <c r="K3527" s="1" t="s">
        <v>16</v>
      </c>
    </row>
    <row r="3528" spans="1:11" ht="15.75" customHeight="1">
      <c r="A3528" s="2" t="s">
        <v>5867</v>
      </c>
      <c r="B3528" s="1">
        <v>2003</v>
      </c>
      <c r="C3528" s="1" t="s">
        <v>4630</v>
      </c>
      <c r="D3528" s="3">
        <v>5</v>
      </c>
      <c r="E3528" s="4">
        <v>102</v>
      </c>
      <c r="F3528" s="1">
        <v>26000000</v>
      </c>
      <c r="G3528" s="1">
        <v>47285499</v>
      </c>
      <c r="H3528" s="1" t="s">
        <v>5868</v>
      </c>
      <c r="I3528" s="1">
        <v>26755</v>
      </c>
      <c r="J3528" s="1" t="s">
        <v>15</v>
      </c>
      <c r="K3528" s="1" t="s">
        <v>16</v>
      </c>
    </row>
    <row r="3529" spans="1:11" ht="15.75" customHeight="1">
      <c r="A3529" s="2" t="s">
        <v>5869</v>
      </c>
      <c r="B3529" s="1">
        <v>2006</v>
      </c>
      <c r="C3529" s="1" t="s">
        <v>4900</v>
      </c>
      <c r="D3529" s="3">
        <v>5</v>
      </c>
      <c r="E3529" s="4">
        <v>137</v>
      </c>
      <c r="F3529" s="1">
        <v>20000000</v>
      </c>
      <c r="G3529" s="1">
        <v>39143839</v>
      </c>
      <c r="H3529" s="1" t="s">
        <v>589</v>
      </c>
      <c r="I3529" s="1">
        <v>38658</v>
      </c>
      <c r="J3529" s="1" t="s">
        <v>15</v>
      </c>
      <c r="K3529" s="1" t="s">
        <v>16</v>
      </c>
    </row>
    <row r="3530" spans="1:11" ht="15.75" customHeight="1">
      <c r="A3530" s="2" t="s">
        <v>5870</v>
      </c>
      <c r="B3530" s="1">
        <v>2012</v>
      </c>
      <c r="C3530" s="1" t="s">
        <v>5871</v>
      </c>
      <c r="D3530" s="3">
        <v>5</v>
      </c>
      <c r="E3530" s="4">
        <v>95</v>
      </c>
      <c r="F3530" s="1">
        <v>20000000</v>
      </c>
      <c r="G3530" s="1">
        <v>17529157</v>
      </c>
      <c r="H3530" s="1" t="s">
        <v>5872</v>
      </c>
      <c r="I3530" s="1">
        <v>49888</v>
      </c>
      <c r="J3530" s="1" t="s">
        <v>15</v>
      </c>
      <c r="K3530" s="1" t="s">
        <v>109</v>
      </c>
    </row>
    <row r="3531" spans="1:11" ht="15.75" customHeight="1">
      <c r="A3531" s="2" t="s">
        <v>5873</v>
      </c>
      <c r="B3531" s="1">
        <v>2013</v>
      </c>
      <c r="C3531" s="1" t="s">
        <v>5874</v>
      </c>
      <c r="D3531" s="3">
        <v>5</v>
      </c>
      <c r="E3531" s="4">
        <v>110</v>
      </c>
      <c r="F3531" s="1">
        <v>20000000</v>
      </c>
      <c r="G3531" s="1">
        <v>8888355</v>
      </c>
      <c r="H3531" s="1" t="s">
        <v>130</v>
      </c>
      <c r="I3531" s="1">
        <v>7894</v>
      </c>
      <c r="J3531" s="1" t="s">
        <v>15</v>
      </c>
      <c r="K3531" s="1" t="s">
        <v>16</v>
      </c>
    </row>
    <row r="3532" spans="1:11" ht="15.75" customHeight="1">
      <c r="A3532" s="2" t="s">
        <v>5875</v>
      </c>
      <c r="B3532" s="1">
        <v>2009</v>
      </c>
      <c r="C3532" s="1" t="s">
        <v>5557</v>
      </c>
      <c r="D3532" s="3">
        <v>5</v>
      </c>
      <c r="E3532" s="4">
        <v>123</v>
      </c>
      <c r="F3532" s="1">
        <v>18000000</v>
      </c>
      <c r="G3532" s="1">
        <v>22452209</v>
      </c>
      <c r="H3532" s="1" t="s">
        <v>4341</v>
      </c>
      <c r="I3532" s="1">
        <v>14062</v>
      </c>
      <c r="J3532" s="1" t="s">
        <v>15</v>
      </c>
      <c r="K3532" s="1" t="s">
        <v>16</v>
      </c>
    </row>
    <row r="3533" spans="1:11" ht="15.75" customHeight="1">
      <c r="A3533" s="2" t="s">
        <v>5876</v>
      </c>
      <c r="B3533" s="1">
        <v>1981</v>
      </c>
      <c r="C3533" s="1" t="s">
        <v>5877</v>
      </c>
      <c r="D3533" s="3">
        <v>5</v>
      </c>
      <c r="E3533" s="4">
        <v>98</v>
      </c>
      <c r="F3533" s="1">
        <v>18000000</v>
      </c>
      <c r="G3533" s="1">
        <v>8000000</v>
      </c>
      <c r="H3533" s="1" t="s">
        <v>3018</v>
      </c>
      <c r="I3533" s="1">
        <v>1400</v>
      </c>
      <c r="J3533" s="1" t="s">
        <v>15</v>
      </c>
      <c r="K3533" s="1" t="s">
        <v>16</v>
      </c>
    </row>
    <row r="3534" spans="1:11" ht="15.75" customHeight="1">
      <c r="A3534" s="2" t="s">
        <v>5878</v>
      </c>
      <c r="B3534" s="1">
        <v>2006</v>
      </c>
      <c r="C3534" s="1" t="s">
        <v>2766</v>
      </c>
      <c r="D3534" s="3">
        <v>5</v>
      </c>
      <c r="E3534" s="4">
        <v>87</v>
      </c>
      <c r="F3534" s="1">
        <v>15000000</v>
      </c>
      <c r="G3534" s="1">
        <v>47860214</v>
      </c>
      <c r="H3534" s="1" t="s">
        <v>589</v>
      </c>
      <c r="I3534" s="1">
        <v>34711</v>
      </c>
      <c r="J3534" s="1" t="s">
        <v>15</v>
      </c>
      <c r="K3534" s="1" t="s">
        <v>16</v>
      </c>
    </row>
    <row r="3535" spans="1:11" ht="15.75" customHeight="1">
      <c r="A3535" s="2" t="s">
        <v>5879</v>
      </c>
      <c r="B3535" s="1">
        <v>1998</v>
      </c>
      <c r="C3535" s="1" t="s">
        <v>1571</v>
      </c>
      <c r="D3535" s="3">
        <v>5</v>
      </c>
      <c r="E3535" s="4">
        <v>91</v>
      </c>
      <c r="F3535" s="1">
        <v>15000000</v>
      </c>
      <c r="G3535" s="1">
        <v>10443316</v>
      </c>
      <c r="H3535" s="1" t="s">
        <v>468</v>
      </c>
      <c r="I3535" s="1">
        <v>7159</v>
      </c>
      <c r="J3535" s="1" t="s">
        <v>15</v>
      </c>
      <c r="K3535" s="1" t="s">
        <v>16</v>
      </c>
    </row>
    <row r="3536" spans="1:11" ht="15.75" customHeight="1">
      <c r="A3536" s="2" t="s">
        <v>5880</v>
      </c>
      <c r="B3536" s="1">
        <v>1999</v>
      </c>
      <c r="C3536" s="1" t="s">
        <v>5802</v>
      </c>
      <c r="D3536" s="3">
        <v>5</v>
      </c>
      <c r="E3536" s="4">
        <v>81</v>
      </c>
      <c r="F3536" s="1">
        <v>14000000</v>
      </c>
      <c r="G3536" s="1">
        <v>30628981</v>
      </c>
      <c r="H3536" s="1" t="s">
        <v>149</v>
      </c>
      <c r="I3536" s="1">
        <v>15047</v>
      </c>
      <c r="J3536" s="1" t="s">
        <v>15</v>
      </c>
      <c r="K3536" s="1" t="s">
        <v>16</v>
      </c>
    </row>
    <row r="3537" spans="1:11" ht="15.75" customHeight="1">
      <c r="A3537" s="2" t="s">
        <v>5881</v>
      </c>
      <c r="B3537" s="1">
        <v>2005</v>
      </c>
      <c r="C3537" s="1" t="s">
        <v>5882</v>
      </c>
      <c r="D3537" s="3">
        <v>5</v>
      </c>
      <c r="E3537" s="4">
        <v>91</v>
      </c>
      <c r="F3537" s="1">
        <v>14000000</v>
      </c>
      <c r="G3537" s="1">
        <v>16298046</v>
      </c>
      <c r="H3537" s="1" t="s">
        <v>116</v>
      </c>
      <c r="I3537" s="1">
        <v>22207</v>
      </c>
      <c r="J3537" s="1" t="s">
        <v>15</v>
      </c>
      <c r="K3537" s="1" t="s">
        <v>121</v>
      </c>
    </row>
    <row r="3538" spans="1:11" ht="15.75" customHeight="1">
      <c r="A3538" s="2" t="s">
        <v>5883</v>
      </c>
      <c r="B3538" s="1">
        <v>1996</v>
      </c>
      <c r="C3538" s="1" t="s">
        <v>620</v>
      </c>
      <c r="D3538" s="3">
        <v>5</v>
      </c>
      <c r="E3538" s="4">
        <v>108</v>
      </c>
      <c r="F3538" s="1">
        <v>12000000</v>
      </c>
      <c r="G3538" s="1">
        <v>4903000</v>
      </c>
      <c r="H3538" s="1" t="s">
        <v>45</v>
      </c>
      <c r="I3538" s="1">
        <v>4961</v>
      </c>
      <c r="J3538" s="1" t="s">
        <v>15</v>
      </c>
      <c r="K3538" s="1" t="s">
        <v>16</v>
      </c>
    </row>
    <row r="3539" spans="1:11" ht="15.75" customHeight="1">
      <c r="A3539" s="2" t="s">
        <v>5884</v>
      </c>
      <c r="B3539" s="1">
        <v>2006</v>
      </c>
      <c r="C3539" s="1" t="s">
        <v>5309</v>
      </c>
      <c r="D3539" s="3">
        <v>5</v>
      </c>
      <c r="E3539" s="4">
        <v>107</v>
      </c>
      <c r="F3539" s="1">
        <v>6000000</v>
      </c>
      <c r="G3539" s="1">
        <v>63231524</v>
      </c>
      <c r="H3539" s="1" t="s">
        <v>468</v>
      </c>
      <c r="I3539" s="1">
        <v>8962</v>
      </c>
      <c r="J3539" s="1" t="s">
        <v>15</v>
      </c>
      <c r="K3539" s="1" t="s">
        <v>16</v>
      </c>
    </row>
    <row r="3540" spans="1:11" ht="15.75" customHeight="1">
      <c r="A3540" s="2" t="s">
        <v>5885</v>
      </c>
      <c r="B3540" s="1">
        <v>2002</v>
      </c>
      <c r="C3540" s="1" t="s">
        <v>4848</v>
      </c>
      <c r="D3540" s="3">
        <v>5</v>
      </c>
      <c r="E3540" s="4">
        <v>85</v>
      </c>
      <c r="F3540" s="1">
        <v>8500000</v>
      </c>
      <c r="G3540" s="1">
        <v>28563926</v>
      </c>
      <c r="H3540" s="1" t="s">
        <v>133</v>
      </c>
      <c r="I3540" s="1">
        <v>16300</v>
      </c>
      <c r="J3540" s="1" t="s">
        <v>15</v>
      </c>
      <c r="K3540" s="1" t="s">
        <v>16</v>
      </c>
    </row>
    <row r="3541" spans="1:11" ht="15.75" customHeight="1">
      <c r="A3541" s="2" t="s">
        <v>5886</v>
      </c>
      <c r="B3541" s="1">
        <v>2003</v>
      </c>
      <c r="C3541" s="1" t="s">
        <v>1316</v>
      </c>
      <c r="D3541" s="3">
        <v>5</v>
      </c>
      <c r="E3541" s="4">
        <v>93</v>
      </c>
      <c r="F3541" s="1">
        <v>10000000</v>
      </c>
      <c r="G3541" s="1">
        <v>365734</v>
      </c>
      <c r="H3541" s="1" t="s">
        <v>42</v>
      </c>
      <c r="I3541" s="1">
        <v>11487</v>
      </c>
      <c r="J3541" s="1" t="s">
        <v>15</v>
      </c>
      <c r="K3541" s="1" t="s">
        <v>16</v>
      </c>
    </row>
    <row r="3542" spans="1:11" ht="15.75" customHeight="1">
      <c r="A3542" s="2" t="s">
        <v>5887</v>
      </c>
      <c r="B3542" s="1">
        <v>2013</v>
      </c>
      <c r="C3542" s="1" t="s">
        <v>5888</v>
      </c>
      <c r="D3542" s="3">
        <v>5</v>
      </c>
      <c r="E3542" s="4">
        <v>96</v>
      </c>
      <c r="F3542" s="1">
        <v>8500000</v>
      </c>
      <c r="G3542" s="1">
        <v>21564616</v>
      </c>
      <c r="H3542" s="1" t="s">
        <v>521</v>
      </c>
      <c r="I3542" s="1">
        <v>7098</v>
      </c>
      <c r="J3542" s="1" t="s">
        <v>15</v>
      </c>
      <c r="K3542" s="1" t="s">
        <v>16</v>
      </c>
    </row>
    <row r="3543" spans="1:11" ht="15.75" customHeight="1">
      <c r="A3543" s="2" t="s">
        <v>5889</v>
      </c>
      <c r="B3543" s="1">
        <v>2007</v>
      </c>
      <c r="C3543" s="1" t="s">
        <v>2597</v>
      </c>
      <c r="D3543" s="3">
        <v>5</v>
      </c>
      <c r="E3543" s="4">
        <v>96</v>
      </c>
      <c r="F3543" s="1">
        <v>5250000</v>
      </c>
      <c r="G3543" s="1">
        <v>766487</v>
      </c>
      <c r="H3543" s="1" t="s">
        <v>149</v>
      </c>
      <c r="I3543" s="1">
        <v>15315</v>
      </c>
      <c r="J3543" s="1" t="s">
        <v>15</v>
      </c>
      <c r="K3543" s="1" t="s">
        <v>16</v>
      </c>
    </row>
    <row r="3544" spans="1:11" ht="15.75" customHeight="1">
      <c r="A3544" s="2" t="s">
        <v>5890</v>
      </c>
      <c r="B3544" s="1">
        <v>2014</v>
      </c>
      <c r="C3544" s="1" t="s">
        <v>5891</v>
      </c>
      <c r="D3544" s="3">
        <v>5</v>
      </c>
      <c r="E3544" s="4">
        <v>101</v>
      </c>
      <c r="F3544" s="1">
        <v>5000000</v>
      </c>
      <c r="G3544" s="1">
        <v>32453345</v>
      </c>
      <c r="H3544" s="1" t="s">
        <v>1069</v>
      </c>
      <c r="I3544" s="1">
        <v>31791</v>
      </c>
      <c r="J3544" s="1" t="s">
        <v>15</v>
      </c>
      <c r="K3544" s="1" t="s">
        <v>16</v>
      </c>
    </row>
    <row r="3545" spans="1:11" ht="15.75" customHeight="1">
      <c r="A3545" s="2" t="s">
        <v>5892</v>
      </c>
      <c r="B3545" s="1">
        <v>1999</v>
      </c>
      <c r="C3545" s="1" t="s">
        <v>5893</v>
      </c>
      <c r="D3545" s="3">
        <v>5</v>
      </c>
      <c r="E3545" s="4">
        <v>77</v>
      </c>
      <c r="F3545" s="1">
        <v>5000000</v>
      </c>
      <c r="G3545" s="1">
        <v>19421271</v>
      </c>
      <c r="H3545" s="1" t="s">
        <v>828</v>
      </c>
      <c r="I3545" s="1">
        <v>2448</v>
      </c>
      <c r="J3545" s="1" t="s">
        <v>15</v>
      </c>
      <c r="K3545" s="1" t="s">
        <v>16</v>
      </c>
    </row>
    <row r="3546" spans="1:11" ht="15.75" customHeight="1">
      <c r="A3546" s="2" t="s">
        <v>5894</v>
      </c>
      <c r="B3546" s="1">
        <v>2009</v>
      </c>
      <c r="C3546" s="1" t="s">
        <v>4289</v>
      </c>
      <c r="D3546" s="3">
        <v>5</v>
      </c>
      <c r="E3546" s="4">
        <v>90</v>
      </c>
      <c r="F3546" s="1">
        <v>4000000</v>
      </c>
      <c r="G3546" s="1">
        <v>101055</v>
      </c>
      <c r="H3546" s="1" t="s">
        <v>488</v>
      </c>
      <c r="I3546" s="1">
        <v>17478</v>
      </c>
      <c r="J3546" s="1" t="s">
        <v>15</v>
      </c>
      <c r="K3546" s="1" t="s">
        <v>16</v>
      </c>
    </row>
    <row r="3547" spans="1:11" ht="15.75" customHeight="1">
      <c r="A3547" s="2" t="s">
        <v>5895</v>
      </c>
      <c r="B3547" s="1">
        <v>2016</v>
      </c>
      <c r="C3547" s="1" t="s">
        <v>5896</v>
      </c>
      <c r="D3547" s="3">
        <v>5</v>
      </c>
      <c r="E3547" s="4">
        <v>101</v>
      </c>
      <c r="F3547" s="1">
        <v>3000000</v>
      </c>
      <c r="G3547" s="1">
        <v>3105269</v>
      </c>
      <c r="H3547" s="1" t="s">
        <v>863</v>
      </c>
      <c r="I3547" s="1">
        <v>368</v>
      </c>
      <c r="J3547" s="1" t="s">
        <v>15</v>
      </c>
      <c r="K3547" s="1" t="s">
        <v>401</v>
      </c>
    </row>
    <row r="3548" spans="1:11" ht="15.75" customHeight="1">
      <c r="A3548" s="2" t="s">
        <v>5897</v>
      </c>
      <c r="B3548" s="1">
        <v>2012</v>
      </c>
      <c r="C3548" s="1" t="s">
        <v>5898</v>
      </c>
      <c r="D3548" s="3">
        <v>5</v>
      </c>
      <c r="E3548" s="4">
        <v>86</v>
      </c>
      <c r="F3548" s="1">
        <v>1000000</v>
      </c>
      <c r="G3548" s="1">
        <v>18112929</v>
      </c>
      <c r="H3548" s="1" t="s">
        <v>1955</v>
      </c>
      <c r="I3548" s="1">
        <v>52642</v>
      </c>
      <c r="J3548" s="1" t="s">
        <v>15</v>
      </c>
      <c r="K3548" s="1" t="s">
        <v>16</v>
      </c>
    </row>
    <row r="3549" spans="1:11" ht="15.75" customHeight="1">
      <c r="A3549" s="2" t="s">
        <v>5899</v>
      </c>
      <c r="B3549" s="1">
        <v>2013</v>
      </c>
      <c r="C3549" s="1" t="s">
        <v>337</v>
      </c>
      <c r="D3549" s="3">
        <v>4.9000000000000004</v>
      </c>
      <c r="E3549" s="4">
        <v>100</v>
      </c>
      <c r="F3549" s="1">
        <v>130000000</v>
      </c>
      <c r="G3549" s="1">
        <v>60522097</v>
      </c>
      <c r="H3549" s="1" t="s">
        <v>162</v>
      </c>
      <c r="I3549" s="1">
        <v>158720</v>
      </c>
      <c r="J3549" s="1" t="s">
        <v>15</v>
      </c>
      <c r="K3549" s="1" t="s">
        <v>16</v>
      </c>
    </row>
    <row r="3550" spans="1:11" ht="15.75" customHeight="1">
      <c r="A3550" s="2" t="s">
        <v>5900</v>
      </c>
      <c r="B3550" s="1">
        <v>2010</v>
      </c>
      <c r="C3550" s="1" t="s">
        <v>3491</v>
      </c>
      <c r="D3550" s="3">
        <v>4.9000000000000004</v>
      </c>
      <c r="E3550" s="4">
        <v>85</v>
      </c>
      <c r="F3550" s="1">
        <v>112000000</v>
      </c>
      <c r="G3550" s="1">
        <v>42776259</v>
      </c>
      <c r="H3550" s="1" t="s">
        <v>2984</v>
      </c>
      <c r="I3550" s="1">
        <v>53160</v>
      </c>
      <c r="J3550" s="1" t="s">
        <v>15</v>
      </c>
      <c r="K3550" s="1" t="s">
        <v>16</v>
      </c>
    </row>
    <row r="3551" spans="1:11" ht="15.75" customHeight="1">
      <c r="A3551" s="2" t="s">
        <v>5901</v>
      </c>
      <c r="B3551" s="1">
        <v>2003</v>
      </c>
      <c r="C3551" s="1" t="s">
        <v>2517</v>
      </c>
      <c r="D3551" s="3">
        <v>4.9000000000000004</v>
      </c>
      <c r="E3551" s="4">
        <v>88</v>
      </c>
      <c r="F3551" s="1">
        <v>90000000</v>
      </c>
      <c r="G3551" s="1">
        <v>75817994</v>
      </c>
      <c r="H3551" s="1" t="s">
        <v>5902</v>
      </c>
      <c r="I3551" s="1">
        <v>32049</v>
      </c>
      <c r="J3551" s="1" t="s">
        <v>15</v>
      </c>
      <c r="K3551" s="1" t="s">
        <v>16</v>
      </c>
    </row>
    <row r="3552" spans="1:11" ht="15.75" customHeight="1">
      <c r="A3552" s="2" t="s">
        <v>5903</v>
      </c>
      <c r="B3552" s="1">
        <v>2002</v>
      </c>
      <c r="C3552" s="1" t="s">
        <v>5365</v>
      </c>
      <c r="D3552" s="3">
        <v>4.9000000000000004</v>
      </c>
      <c r="E3552" s="4">
        <v>86</v>
      </c>
      <c r="F3552" s="1">
        <v>84000000</v>
      </c>
      <c r="G3552" s="1">
        <v>153288182</v>
      </c>
      <c r="H3552" s="1" t="s">
        <v>4839</v>
      </c>
      <c r="I3552" s="1">
        <v>71424</v>
      </c>
      <c r="J3552" s="1" t="s">
        <v>15</v>
      </c>
      <c r="K3552" s="1" t="s">
        <v>16</v>
      </c>
    </row>
    <row r="3553" spans="1:11" ht="15.75" customHeight="1">
      <c r="A3553" s="2" t="s">
        <v>5904</v>
      </c>
      <c r="B3553" s="1">
        <v>1999</v>
      </c>
      <c r="C3553" s="1" t="s">
        <v>1835</v>
      </c>
      <c r="D3553" s="3">
        <v>4.9000000000000004</v>
      </c>
      <c r="E3553" s="4">
        <v>113</v>
      </c>
      <c r="F3553" s="1">
        <v>80000000</v>
      </c>
      <c r="G3553" s="1">
        <v>91188905</v>
      </c>
      <c r="H3553" s="1" t="s">
        <v>2344</v>
      </c>
      <c r="I3553" s="1">
        <v>58184</v>
      </c>
      <c r="J3553" s="1" t="s">
        <v>15</v>
      </c>
      <c r="K3553" s="1" t="s">
        <v>16</v>
      </c>
    </row>
    <row r="3554" spans="1:11" ht="15.75" customHeight="1">
      <c r="A3554" s="2" t="s">
        <v>5905</v>
      </c>
      <c r="B3554" s="1">
        <v>2010</v>
      </c>
      <c r="C3554" s="1" t="s">
        <v>2243</v>
      </c>
      <c r="D3554" s="3">
        <v>4.9000000000000004</v>
      </c>
      <c r="E3554" s="4">
        <v>124</v>
      </c>
      <c r="F3554" s="1">
        <v>68000000</v>
      </c>
      <c r="G3554" s="1">
        <v>300523113</v>
      </c>
      <c r="H3554" s="1" t="s">
        <v>5363</v>
      </c>
      <c r="I3554" s="1">
        <v>184637</v>
      </c>
      <c r="J3554" s="1" t="s">
        <v>15</v>
      </c>
      <c r="K3554" s="1" t="s">
        <v>16</v>
      </c>
    </row>
    <row r="3555" spans="1:11" ht="15.75" customHeight="1">
      <c r="A3555" s="2" t="s">
        <v>5906</v>
      </c>
      <c r="B3555" s="1">
        <v>2009</v>
      </c>
      <c r="C3555" s="1" t="s">
        <v>368</v>
      </c>
      <c r="D3555" s="3">
        <v>4.9000000000000004</v>
      </c>
      <c r="E3555" s="4">
        <v>100</v>
      </c>
      <c r="F3555" s="1">
        <v>60000000</v>
      </c>
      <c r="G3555" s="1">
        <v>43337279</v>
      </c>
      <c r="H3555" s="1" t="s">
        <v>1418</v>
      </c>
      <c r="I3555" s="1">
        <v>76770</v>
      </c>
      <c r="J3555" s="1" t="s">
        <v>15</v>
      </c>
      <c r="K3555" s="1" t="s">
        <v>16</v>
      </c>
    </row>
    <row r="3556" spans="1:11" ht="15.75" customHeight="1">
      <c r="A3556" s="2" t="s">
        <v>5907</v>
      </c>
      <c r="B3556" s="1">
        <v>1999</v>
      </c>
      <c r="C3556" s="1" t="s">
        <v>3792</v>
      </c>
      <c r="D3556" s="3">
        <v>4.9000000000000004</v>
      </c>
      <c r="E3556" s="4">
        <v>94</v>
      </c>
      <c r="F3556" s="1">
        <v>65000000</v>
      </c>
      <c r="G3556" s="1">
        <v>36830057</v>
      </c>
      <c r="H3556" s="1" t="s">
        <v>5696</v>
      </c>
      <c r="I3556" s="1">
        <v>10883</v>
      </c>
      <c r="J3556" s="1" t="s">
        <v>15</v>
      </c>
      <c r="K3556" s="1" t="s">
        <v>16</v>
      </c>
    </row>
    <row r="3557" spans="1:11" ht="15.75" customHeight="1">
      <c r="A3557" s="2" t="s">
        <v>5908</v>
      </c>
      <c r="B3557" s="1">
        <v>2008</v>
      </c>
      <c r="C3557" s="1" t="s">
        <v>3882</v>
      </c>
      <c r="D3557" s="3">
        <v>4.9000000000000004</v>
      </c>
      <c r="E3557" s="4">
        <v>90</v>
      </c>
      <c r="F3557" s="1">
        <v>60000000</v>
      </c>
      <c r="G3557" s="1">
        <v>11802056</v>
      </c>
      <c r="H3557" s="1" t="s">
        <v>5909</v>
      </c>
      <c r="I3557" s="1">
        <v>31640</v>
      </c>
      <c r="J3557" s="1" t="s">
        <v>15</v>
      </c>
      <c r="K3557" s="1" t="s">
        <v>16</v>
      </c>
    </row>
    <row r="3558" spans="1:11" ht="15.75" customHeight="1">
      <c r="A3558" s="2" t="s">
        <v>5910</v>
      </c>
      <c r="B3558" s="1">
        <v>1998</v>
      </c>
      <c r="C3558" s="1" t="s">
        <v>1592</v>
      </c>
      <c r="D3558" s="3">
        <v>4.9000000000000004</v>
      </c>
      <c r="E3558" s="4">
        <v>114</v>
      </c>
      <c r="F3558" s="1">
        <v>60000000</v>
      </c>
      <c r="G3558" s="1">
        <v>12065985</v>
      </c>
      <c r="H3558" s="1" t="s">
        <v>45</v>
      </c>
      <c r="I3558" s="1">
        <v>16260</v>
      </c>
      <c r="J3558" s="1" t="s">
        <v>15</v>
      </c>
      <c r="K3558" s="1" t="s">
        <v>16</v>
      </c>
    </row>
    <row r="3559" spans="1:11" ht="15.75" customHeight="1">
      <c r="A3559" s="2" t="s">
        <v>5911</v>
      </c>
      <c r="B3559" s="1">
        <v>2004</v>
      </c>
      <c r="C3559" s="1" t="s">
        <v>1420</v>
      </c>
      <c r="D3559" s="3">
        <v>4.9000000000000004</v>
      </c>
      <c r="E3559" s="4">
        <v>88</v>
      </c>
      <c r="F3559" s="1">
        <v>50000000</v>
      </c>
      <c r="G3559" s="1">
        <v>6471394</v>
      </c>
      <c r="H3559" s="1" t="s">
        <v>224</v>
      </c>
      <c r="I3559" s="1">
        <v>15880</v>
      </c>
      <c r="J3559" s="1" t="s">
        <v>15</v>
      </c>
      <c r="K3559" s="1" t="s">
        <v>16</v>
      </c>
    </row>
    <row r="3560" spans="1:11" ht="15.75" customHeight="1">
      <c r="A3560" s="2" t="s">
        <v>5912</v>
      </c>
      <c r="B3560" s="1">
        <v>1996</v>
      </c>
      <c r="C3560" s="1" t="s">
        <v>2852</v>
      </c>
      <c r="D3560" s="3">
        <v>4.9000000000000004</v>
      </c>
      <c r="E3560" s="4">
        <v>100</v>
      </c>
      <c r="F3560" s="1">
        <v>45000000</v>
      </c>
      <c r="G3560" s="1">
        <v>17300889</v>
      </c>
      <c r="H3560" s="1" t="s">
        <v>1609</v>
      </c>
      <c r="I3560" s="1">
        <v>27648</v>
      </c>
      <c r="J3560" s="1" t="s">
        <v>15</v>
      </c>
      <c r="K3560" s="1" t="s">
        <v>312</v>
      </c>
    </row>
    <row r="3561" spans="1:11" ht="15.75" customHeight="1">
      <c r="A3561" s="2" t="s">
        <v>5913</v>
      </c>
      <c r="B3561" s="1">
        <v>1997</v>
      </c>
      <c r="C3561" s="1" t="s">
        <v>702</v>
      </c>
      <c r="D3561" s="3">
        <v>4.9000000000000004</v>
      </c>
      <c r="E3561" s="4">
        <v>103</v>
      </c>
      <c r="F3561" s="1">
        <v>45000000</v>
      </c>
      <c r="G3561" s="1">
        <v>2154540</v>
      </c>
      <c r="H3561" s="1" t="s">
        <v>89</v>
      </c>
      <c r="I3561" s="1">
        <v>3803</v>
      </c>
      <c r="J3561" s="1" t="s">
        <v>15</v>
      </c>
      <c r="K3561" s="1" t="s">
        <v>16</v>
      </c>
    </row>
    <row r="3562" spans="1:11" ht="15.75" customHeight="1">
      <c r="A3562" s="2" t="s">
        <v>5914</v>
      </c>
      <c r="B3562" s="1">
        <v>1983</v>
      </c>
      <c r="C3562" s="1" t="s">
        <v>964</v>
      </c>
      <c r="D3562" s="3">
        <v>4.9000000000000004</v>
      </c>
      <c r="E3562" s="4">
        <v>125</v>
      </c>
      <c r="F3562" s="1">
        <v>39000000</v>
      </c>
      <c r="G3562" s="1">
        <v>60000000</v>
      </c>
      <c r="H3562" s="1" t="s">
        <v>2373</v>
      </c>
      <c r="I3562" s="1">
        <v>49934</v>
      </c>
      <c r="J3562" s="1" t="s">
        <v>15</v>
      </c>
      <c r="K3562" s="1" t="s">
        <v>121</v>
      </c>
    </row>
    <row r="3563" spans="1:11" ht="15.75" customHeight="1">
      <c r="A3563" s="2" t="s">
        <v>5915</v>
      </c>
      <c r="B3563" s="1">
        <v>2011</v>
      </c>
      <c r="C3563" s="1" t="s">
        <v>5916</v>
      </c>
      <c r="D3563" s="3">
        <v>4.9000000000000004</v>
      </c>
      <c r="E3563" s="4">
        <v>89</v>
      </c>
      <c r="F3563" s="1">
        <v>30000000</v>
      </c>
      <c r="G3563" s="1">
        <v>21426805</v>
      </c>
      <c r="H3563" s="1" t="s">
        <v>2263</v>
      </c>
      <c r="I3563" s="1">
        <v>49312</v>
      </c>
      <c r="J3563" s="1" t="s">
        <v>15</v>
      </c>
      <c r="K3563" s="1" t="s">
        <v>16</v>
      </c>
    </row>
    <row r="3564" spans="1:11" ht="15.75" customHeight="1">
      <c r="A3564" s="2" t="s">
        <v>5917</v>
      </c>
      <c r="B3564" s="1">
        <v>2004</v>
      </c>
      <c r="C3564" s="1" t="s">
        <v>5918</v>
      </c>
      <c r="D3564" s="3">
        <v>4.9000000000000004</v>
      </c>
      <c r="E3564" s="4">
        <v>88</v>
      </c>
      <c r="F3564" s="1">
        <v>12000000</v>
      </c>
      <c r="G3564" s="1">
        <v>17016190</v>
      </c>
      <c r="H3564" s="1" t="s">
        <v>778</v>
      </c>
      <c r="I3564" s="1">
        <v>28632</v>
      </c>
      <c r="J3564" s="1" t="s">
        <v>15</v>
      </c>
      <c r="K3564" s="1" t="s">
        <v>632</v>
      </c>
    </row>
    <row r="3565" spans="1:11" ht="15.75" customHeight="1">
      <c r="A3565" s="2" t="s">
        <v>5919</v>
      </c>
      <c r="B3565" s="1">
        <v>2000</v>
      </c>
      <c r="C3565" s="1" t="s">
        <v>5393</v>
      </c>
      <c r="D3565" s="3">
        <v>4.9000000000000004</v>
      </c>
      <c r="E3565" s="4">
        <v>99</v>
      </c>
      <c r="F3565" s="1">
        <v>28000000</v>
      </c>
      <c r="G3565" s="1">
        <v>33000377</v>
      </c>
      <c r="H3565" s="1" t="s">
        <v>3156</v>
      </c>
      <c r="I3565" s="1">
        <v>27378</v>
      </c>
      <c r="J3565" s="1" t="s">
        <v>15</v>
      </c>
      <c r="K3565" s="1" t="s">
        <v>16</v>
      </c>
    </row>
    <row r="3566" spans="1:11" ht="15.75" customHeight="1">
      <c r="A3566" s="2" t="s">
        <v>5920</v>
      </c>
      <c r="B3566" s="1">
        <v>2001</v>
      </c>
      <c r="C3566" s="1" t="s">
        <v>264</v>
      </c>
      <c r="D3566" s="3">
        <v>4.9000000000000004</v>
      </c>
      <c r="E3566" s="4">
        <v>98</v>
      </c>
      <c r="F3566" s="1">
        <v>28000000</v>
      </c>
      <c r="G3566" s="1">
        <v>8434601</v>
      </c>
      <c r="H3566" s="1" t="s">
        <v>730</v>
      </c>
      <c r="I3566" s="1">
        <v>43006</v>
      </c>
      <c r="J3566" s="1" t="s">
        <v>15</v>
      </c>
      <c r="K3566" s="1" t="s">
        <v>16</v>
      </c>
    </row>
    <row r="3567" spans="1:11" ht="15.75" customHeight="1">
      <c r="A3567" s="2" t="s">
        <v>5921</v>
      </c>
      <c r="B3567" s="1">
        <v>2004</v>
      </c>
      <c r="C3567" s="1" t="s">
        <v>5365</v>
      </c>
      <c r="D3567" s="3">
        <v>4.9000000000000004</v>
      </c>
      <c r="E3567" s="4">
        <v>93</v>
      </c>
      <c r="F3567" s="1">
        <v>80000000</v>
      </c>
      <c r="G3567" s="1">
        <v>84185387</v>
      </c>
      <c r="H3567" s="1" t="s">
        <v>5922</v>
      </c>
      <c r="I3567" s="1">
        <v>33180</v>
      </c>
      <c r="J3567" s="1" t="s">
        <v>15</v>
      </c>
      <c r="K3567" s="1" t="s">
        <v>16</v>
      </c>
    </row>
    <row r="3568" spans="1:11" ht="15.75" customHeight="1">
      <c r="A3568" s="2" t="s">
        <v>5923</v>
      </c>
      <c r="B3568" s="1">
        <v>2002</v>
      </c>
      <c r="C3568" s="1" t="s">
        <v>2315</v>
      </c>
      <c r="D3568" s="3">
        <v>4.9000000000000004</v>
      </c>
      <c r="E3568" s="4">
        <v>99</v>
      </c>
      <c r="F3568" s="1">
        <v>25000000</v>
      </c>
      <c r="G3568" s="1">
        <v>10719367</v>
      </c>
      <c r="H3568" s="1" t="s">
        <v>5924</v>
      </c>
      <c r="I3568" s="1">
        <v>7909</v>
      </c>
      <c r="J3568" s="1" t="s">
        <v>15</v>
      </c>
      <c r="K3568" s="1" t="s">
        <v>16</v>
      </c>
    </row>
    <row r="3569" spans="1:11" ht="15.75" customHeight="1">
      <c r="A3569" s="2" t="s">
        <v>5925</v>
      </c>
      <c r="B3569" s="1">
        <v>2001</v>
      </c>
      <c r="C3569" s="1" t="s">
        <v>3837</v>
      </c>
      <c r="D3569" s="3">
        <v>4.9000000000000004</v>
      </c>
      <c r="E3569" s="4">
        <v>95</v>
      </c>
      <c r="F3569" s="1">
        <v>25000000</v>
      </c>
      <c r="G3569" s="1">
        <v>5516708</v>
      </c>
      <c r="H3569" s="1" t="s">
        <v>149</v>
      </c>
      <c r="I3569" s="1">
        <v>11375</v>
      </c>
      <c r="J3569" s="1" t="s">
        <v>15</v>
      </c>
      <c r="K3569" s="1" t="s">
        <v>16</v>
      </c>
    </row>
    <row r="3570" spans="1:11" ht="15.75" customHeight="1">
      <c r="A3570" s="2" t="s">
        <v>5926</v>
      </c>
      <c r="B3570" s="1">
        <v>2011</v>
      </c>
      <c r="C3570" s="1" t="s">
        <v>1903</v>
      </c>
      <c r="D3570" s="3">
        <v>4.9000000000000004</v>
      </c>
      <c r="E3570" s="4">
        <v>89</v>
      </c>
      <c r="F3570" s="1">
        <v>24000000</v>
      </c>
      <c r="G3570" s="1">
        <v>9639242</v>
      </c>
      <c r="H3570" s="1" t="s">
        <v>149</v>
      </c>
      <c r="I3570" s="1">
        <v>16437</v>
      </c>
      <c r="J3570" s="1" t="s">
        <v>15</v>
      </c>
      <c r="K3570" s="1" t="s">
        <v>16</v>
      </c>
    </row>
    <row r="3571" spans="1:11" ht="15.75" customHeight="1">
      <c r="A3571" s="2" t="s">
        <v>5927</v>
      </c>
      <c r="B3571" s="1">
        <v>2014</v>
      </c>
      <c r="C3571" s="1" t="s">
        <v>5615</v>
      </c>
      <c r="D3571" s="3">
        <v>4.9000000000000004</v>
      </c>
      <c r="E3571" s="4">
        <v>100</v>
      </c>
      <c r="F3571" s="1">
        <v>20000000</v>
      </c>
      <c r="G3571" s="1">
        <v>84518155</v>
      </c>
      <c r="H3571" s="1" t="s">
        <v>521</v>
      </c>
      <c r="I3571" s="1">
        <v>35965</v>
      </c>
      <c r="J3571" s="1" t="s">
        <v>15</v>
      </c>
      <c r="K3571" s="1" t="s">
        <v>16</v>
      </c>
    </row>
    <row r="3572" spans="1:11" ht="15.75" customHeight="1">
      <c r="A3572" s="2" t="s">
        <v>5928</v>
      </c>
      <c r="B3572" s="1">
        <v>2009</v>
      </c>
      <c r="C3572" s="1" t="s">
        <v>1008</v>
      </c>
      <c r="D3572" s="3">
        <v>4.9000000000000004</v>
      </c>
      <c r="E3572" s="4">
        <v>89</v>
      </c>
      <c r="F3572" s="1">
        <v>40000000</v>
      </c>
      <c r="G3572" s="1">
        <v>20916309</v>
      </c>
      <c r="H3572" s="1" t="s">
        <v>3088</v>
      </c>
      <c r="I3572" s="1">
        <v>5332</v>
      </c>
      <c r="J3572" s="1" t="s">
        <v>15</v>
      </c>
      <c r="K3572" s="1" t="s">
        <v>16</v>
      </c>
    </row>
    <row r="3573" spans="1:11" ht="15.75" customHeight="1">
      <c r="A3573" s="2" t="s">
        <v>5929</v>
      </c>
      <c r="B3573" s="1">
        <v>2012</v>
      </c>
      <c r="C3573" s="1" t="s">
        <v>5930</v>
      </c>
      <c r="D3573" s="3">
        <v>4.9000000000000004</v>
      </c>
      <c r="E3573" s="4">
        <v>93</v>
      </c>
      <c r="F3573" s="1">
        <v>20000000</v>
      </c>
      <c r="G3573" s="1">
        <v>3749061</v>
      </c>
      <c r="H3573" s="1" t="s">
        <v>89</v>
      </c>
      <c r="I3573" s="1">
        <v>28629</v>
      </c>
      <c r="J3573" s="1" t="s">
        <v>15</v>
      </c>
      <c r="K3573" s="1" t="s">
        <v>16</v>
      </c>
    </row>
    <row r="3574" spans="1:11" ht="15.75" customHeight="1">
      <c r="A3574" s="2" t="s">
        <v>5931</v>
      </c>
      <c r="B3574" s="1">
        <v>2001</v>
      </c>
      <c r="C3574" s="1" t="s">
        <v>2574</v>
      </c>
      <c r="D3574" s="3">
        <v>4.9000000000000004</v>
      </c>
      <c r="E3574" s="4">
        <v>108</v>
      </c>
      <c r="F3574" s="1">
        <v>34000000</v>
      </c>
      <c r="G3574" s="1">
        <v>19693891</v>
      </c>
      <c r="H3574" s="1" t="s">
        <v>1471</v>
      </c>
      <c r="I3574" s="1">
        <v>12993</v>
      </c>
      <c r="J3574" s="1" t="s">
        <v>15</v>
      </c>
      <c r="K3574" s="1" t="s">
        <v>16</v>
      </c>
    </row>
    <row r="3575" spans="1:11" ht="15.75" customHeight="1">
      <c r="A3575" s="2" t="s">
        <v>5932</v>
      </c>
      <c r="B3575" s="1">
        <v>2008</v>
      </c>
      <c r="C3575" s="1" t="s">
        <v>5933</v>
      </c>
      <c r="D3575" s="3">
        <v>4.9000000000000004</v>
      </c>
      <c r="E3575" s="4">
        <v>114</v>
      </c>
      <c r="F3575" s="1">
        <v>16500000</v>
      </c>
      <c r="G3575" s="1">
        <v>26896744</v>
      </c>
      <c r="H3575" s="1" t="s">
        <v>45</v>
      </c>
      <c r="I3575" s="1">
        <v>16582</v>
      </c>
      <c r="J3575" s="1" t="s">
        <v>15</v>
      </c>
      <c r="K3575" s="1" t="s">
        <v>16</v>
      </c>
    </row>
    <row r="3576" spans="1:11" ht="15.75" customHeight="1">
      <c r="A3576" s="2" t="s">
        <v>5934</v>
      </c>
      <c r="B3576" s="1">
        <v>2009</v>
      </c>
      <c r="C3576" s="1" t="s">
        <v>2689</v>
      </c>
      <c r="D3576" s="3">
        <v>4.9000000000000004</v>
      </c>
      <c r="E3576" s="4">
        <v>119</v>
      </c>
      <c r="F3576" s="1">
        <v>15000000</v>
      </c>
      <c r="G3576" s="1">
        <v>33386128</v>
      </c>
      <c r="H3576" s="1" t="s">
        <v>488</v>
      </c>
      <c r="I3576" s="1">
        <v>36372</v>
      </c>
      <c r="J3576" s="1" t="s">
        <v>15</v>
      </c>
      <c r="K3576" s="1" t="s">
        <v>16</v>
      </c>
    </row>
    <row r="3577" spans="1:11" ht="15.75" customHeight="1">
      <c r="A3577" s="2" t="s">
        <v>5935</v>
      </c>
      <c r="B3577" s="1">
        <v>1999</v>
      </c>
      <c r="C3577" s="1" t="s">
        <v>5936</v>
      </c>
      <c r="D3577" s="3">
        <v>4.9000000000000004</v>
      </c>
      <c r="E3577" s="4">
        <v>109</v>
      </c>
      <c r="F3577" s="1">
        <v>15000000</v>
      </c>
      <c r="G3577" s="1">
        <v>16459004</v>
      </c>
      <c r="H3577" s="1" t="s">
        <v>176</v>
      </c>
      <c r="I3577" s="1">
        <v>13320</v>
      </c>
      <c r="J3577" s="1" t="s">
        <v>15</v>
      </c>
      <c r="K3577" s="1" t="s">
        <v>288</v>
      </c>
    </row>
    <row r="3578" spans="1:11" ht="15.75" customHeight="1">
      <c r="A3578" s="2" t="s">
        <v>5937</v>
      </c>
      <c r="B3578" s="1">
        <v>2002</v>
      </c>
      <c r="C3578" s="1" t="s">
        <v>5938</v>
      </c>
      <c r="D3578" s="3">
        <v>4.9000000000000004</v>
      </c>
      <c r="E3578" s="4">
        <v>97</v>
      </c>
      <c r="F3578" s="1">
        <v>20000000</v>
      </c>
      <c r="G3578" s="1">
        <v>8586376</v>
      </c>
      <c r="H3578" s="1" t="s">
        <v>521</v>
      </c>
      <c r="I3578" s="1">
        <v>26598</v>
      </c>
      <c r="J3578" s="1" t="s">
        <v>15</v>
      </c>
      <c r="K3578" s="1" t="s">
        <v>16</v>
      </c>
    </row>
    <row r="3579" spans="1:11" ht="15.75" customHeight="1">
      <c r="A3579" s="2" t="s">
        <v>5939</v>
      </c>
      <c r="B3579" s="1">
        <v>2010</v>
      </c>
      <c r="C3579" s="1" t="s">
        <v>1698</v>
      </c>
      <c r="D3579" s="3">
        <v>4.9000000000000004</v>
      </c>
      <c r="E3579" s="4">
        <v>103</v>
      </c>
      <c r="F3579" s="1">
        <v>14000000</v>
      </c>
      <c r="G3579" s="1">
        <v>20246959</v>
      </c>
      <c r="H3579" s="1" t="s">
        <v>149</v>
      </c>
      <c r="I3579" s="1">
        <v>5721</v>
      </c>
      <c r="J3579" s="1" t="s">
        <v>15</v>
      </c>
      <c r="K3579" s="1" t="s">
        <v>16</v>
      </c>
    </row>
    <row r="3580" spans="1:11" ht="15.75" customHeight="1">
      <c r="A3580" s="2" t="s">
        <v>5940</v>
      </c>
      <c r="B3580" s="1">
        <v>2000</v>
      </c>
      <c r="C3580" s="1" t="s">
        <v>5291</v>
      </c>
      <c r="D3580" s="3">
        <v>4.9000000000000004</v>
      </c>
      <c r="E3580" s="4">
        <v>89</v>
      </c>
      <c r="F3580" s="1">
        <v>13000000</v>
      </c>
      <c r="G3580" s="1">
        <v>60008303</v>
      </c>
      <c r="H3580" s="1" t="s">
        <v>3365</v>
      </c>
      <c r="I3580" s="1">
        <v>9285</v>
      </c>
      <c r="J3580" s="1" t="s">
        <v>15</v>
      </c>
      <c r="K3580" s="1" t="s">
        <v>16</v>
      </c>
    </row>
    <row r="3581" spans="1:11" ht="15.75" customHeight="1">
      <c r="A3581" s="2" t="s">
        <v>5941</v>
      </c>
      <c r="B3581" s="1">
        <v>2000</v>
      </c>
      <c r="C3581" s="1" t="s">
        <v>5942</v>
      </c>
      <c r="D3581" s="3">
        <v>4.9000000000000004</v>
      </c>
      <c r="E3581" s="4">
        <v>91</v>
      </c>
      <c r="F3581" s="1">
        <v>9000000</v>
      </c>
      <c r="G3581" s="1">
        <v>20035310</v>
      </c>
      <c r="H3581" s="1" t="s">
        <v>468</v>
      </c>
      <c r="I3581" s="1">
        <v>12324</v>
      </c>
      <c r="J3581" s="1" t="s">
        <v>15</v>
      </c>
      <c r="K3581" s="1" t="s">
        <v>16</v>
      </c>
    </row>
    <row r="3582" spans="1:11" ht="15.75" customHeight="1">
      <c r="A3582" s="2" t="s">
        <v>5943</v>
      </c>
      <c r="B3582" s="1">
        <v>2003</v>
      </c>
      <c r="C3582" s="1" t="s">
        <v>4759</v>
      </c>
      <c r="D3582" s="3">
        <v>4.9000000000000004</v>
      </c>
      <c r="E3582" s="4">
        <v>96</v>
      </c>
      <c r="F3582" s="1">
        <v>11000000</v>
      </c>
      <c r="G3582" s="1">
        <v>32131483</v>
      </c>
      <c r="H3582" s="1" t="s">
        <v>116</v>
      </c>
      <c r="I3582" s="1">
        <v>25870</v>
      </c>
      <c r="J3582" s="1" t="s">
        <v>15</v>
      </c>
      <c r="K3582" s="1" t="s">
        <v>16</v>
      </c>
    </row>
    <row r="3583" spans="1:11" ht="15.75" customHeight="1">
      <c r="A3583" s="2" t="s">
        <v>5944</v>
      </c>
      <c r="B3583" s="1">
        <v>2001</v>
      </c>
      <c r="C3583" s="1" t="s">
        <v>5346</v>
      </c>
      <c r="D3583" s="3">
        <v>4.9000000000000004</v>
      </c>
      <c r="E3583" s="4">
        <v>99</v>
      </c>
      <c r="F3583" s="1">
        <v>5500000</v>
      </c>
      <c r="G3583" s="1">
        <v>56007</v>
      </c>
      <c r="H3583" s="1" t="s">
        <v>2687</v>
      </c>
      <c r="I3583" s="1">
        <v>3754</v>
      </c>
      <c r="J3583" s="1" t="s">
        <v>15</v>
      </c>
      <c r="K3583" s="1" t="s">
        <v>16</v>
      </c>
    </row>
    <row r="3584" spans="1:11" ht="15.75" customHeight="1">
      <c r="A3584" s="2" t="s">
        <v>5945</v>
      </c>
      <c r="B3584" s="1">
        <v>1991</v>
      </c>
      <c r="C3584" s="1" t="s">
        <v>5738</v>
      </c>
      <c r="D3584" s="3">
        <v>4.9000000000000004</v>
      </c>
      <c r="E3584" s="4">
        <v>93</v>
      </c>
      <c r="F3584" s="1">
        <v>8500000</v>
      </c>
      <c r="G3584" s="1">
        <v>34872293</v>
      </c>
      <c r="H3584" s="1" t="s">
        <v>778</v>
      </c>
      <c r="I3584" s="1">
        <v>30765</v>
      </c>
      <c r="J3584" s="1" t="s">
        <v>15</v>
      </c>
      <c r="K3584" s="1" t="s">
        <v>16</v>
      </c>
    </row>
    <row r="3585" spans="1:11" ht="15.75" customHeight="1">
      <c r="A3585" s="2" t="s">
        <v>5946</v>
      </c>
      <c r="B3585" s="1">
        <v>1995</v>
      </c>
      <c r="C3585" s="1" t="s">
        <v>5947</v>
      </c>
      <c r="D3585" s="3">
        <v>4.9000000000000004</v>
      </c>
      <c r="E3585" s="4">
        <v>93</v>
      </c>
      <c r="F3585" s="1">
        <v>5000000</v>
      </c>
      <c r="G3585" s="1">
        <v>15126948</v>
      </c>
      <c r="H3585" s="1" t="s">
        <v>589</v>
      </c>
      <c r="I3585" s="1">
        <v>20815</v>
      </c>
      <c r="J3585" s="1" t="s">
        <v>15</v>
      </c>
      <c r="K3585" s="1" t="s">
        <v>16</v>
      </c>
    </row>
    <row r="3586" spans="1:11" ht="15.75" customHeight="1">
      <c r="A3586" s="2" t="s">
        <v>5948</v>
      </c>
      <c r="B3586" s="1">
        <v>1999</v>
      </c>
      <c r="C3586" s="1" t="s">
        <v>1527</v>
      </c>
      <c r="D3586" s="3">
        <v>4.8</v>
      </c>
      <c r="E3586" s="4">
        <v>106</v>
      </c>
      <c r="F3586" s="1">
        <v>170000000</v>
      </c>
      <c r="G3586" s="1">
        <v>113745408</v>
      </c>
      <c r="H3586" s="1" t="s">
        <v>5949</v>
      </c>
      <c r="I3586" s="1">
        <v>129601</v>
      </c>
      <c r="J3586" s="1" t="s">
        <v>15</v>
      </c>
      <c r="K3586" s="1" t="s">
        <v>16</v>
      </c>
    </row>
    <row r="3587" spans="1:11" ht="15.75" customHeight="1">
      <c r="A3587" s="2" t="s">
        <v>5950</v>
      </c>
      <c r="B3587" s="1">
        <v>2003</v>
      </c>
      <c r="C3587" s="1" t="s">
        <v>2043</v>
      </c>
      <c r="D3587" s="3">
        <v>4.8</v>
      </c>
      <c r="E3587" s="4">
        <v>107</v>
      </c>
      <c r="F3587" s="1">
        <v>120000000</v>
      </c>
      <c r="G3587" s="1">
        <v>100685880</v>
      </c>
      <c r="H3587" s="1" t="s">
        <v>1096</v>
      </c>
      <c r="I3587" s="1">
        <v>100821</v>
      </c>
      <c r="J3587" s="1" t="s">
        <v>15</v>
      </c>
      <c r="K3587" s="1" t="s">
        <v>16</v>
      </c>
    </row>
    <row r="3588" spans="1:11" ht="15.75" customHeight="1">
      <c r="A3588" s="2" t="s">
        <v>5951</v>
      </c>
      <c r="B3588" s="1">
        <v>2000</v>
      </c>
      <c r="C3588" s="1" t="s">
        <v>2026</v>
      </c>
      <c r="D3588" s="3">
        <v>4.8</v>
      </c>
      <c r="E3588" s="4">
        <v>100</v>
      </c>
      <c r="F3588" s="1">
        <v>85000000</v>
      </c>
      <c r="G3588" s="1">
        <v>66941559</v>
      </c>
      <c r="H3588" s="1" t="s">
        <v>3365</v>
      </c>
      <c r="I3588" s="1">
        <v>26413</v>
      </c>
      <c r="J3588" s="1" t="s">
        <v>15</v>
      </c>
      <c r="K3588" s="1" t="s">
        <v>16</v>
      </c>
    </row>
    <row r="3589" spans="1:11" ht="15.75" customHeight="1">
      <c r="A3589" s="2" t="s">
        <v>5952</v>
      </c>
      <c r="B3589" s="1">
        <v>2005</v>
      </c>
      <c r="C3589" s="1" t="s">
        <v>2298</v>
      </c>
      <c r="D3589" s="3">
        <v>4.8</v>
      </c>
      <c r="E3589" s="4">
        <v>100</v>
      </c>
      <c r="F3589" s="1">
        <v>43000000</v>
      </c>
      <c r="G3589" s="1">
        <v>24407944</v>
      </c>
      <c r="H3589" s="1" t="s">
        <v>3021</v>
      </c>
      <c r="I3589" s="1">
        <v>71202</v>
      </c>
      <c r="J3589" s="1" t="s">
        <v>15</v>
      </c>
      <c r="K3589" s="1" t="s">
        <v>288</v>
      </c>
    </row>
    <row r="3590" spans="1:11" ht="15.75" customHeight="1">
      <c r="A3590" s="2" t="s">
        <v>5953</v>
      </c>
      <c r="B3590" s="1">
        <v>2000</v>
      </c>
      <c r="C3590" s="1" t="s">
        <v>4510</v>
      </c>
      <c r="D3590" s="3">
        <v>4.8</v>
      </c>
      <c r="E3590" s="4">
        <v>91</v>
      </c>
      <c r="F3590" s="1">
        <v>65000000</v>
      </c>
      <c r="G3590" s="1">
        <v>14218868</v>
      </c>
      <c r="H3590" s="1" t="s">
        <v>1727</v>
      </c>
      <c r="I3590" s="1">
        <v>14596</v>
      </c>
      <c r="J3590" s="1" t="s">
        <v>15</v>
      </c>
      <c r="K3590" s="1" t="s">
        <v>16</v>
      </c>
    </row>
    <row r="3591" spans="1:11" ht="15.75" customHeight="1">
      <c r="A3591" s="2" t="s">
        <v>5954</v>
      </c>
      <c r="B3591" s="1">
        <v>2008</v>
      </c>
      <c r="C3591" s="1" t="s">
        <v>339</v>
      </c>
      <c r="D3591" s="3">
        <v>4.8</v>
      </c>
      <c r="E3591" s="4">
        <v>103</v>
      </c>
      <c r="F3591" s="1">
        <v>60000000</v>
      </c>
      <c r="G3591" s="1">
        <v>19781879</v>
      </c>
      <c r="H3591" s="1" t="s">
        <v>3021</v>
      </c>
      <c r="I3591" s="1">
        <v>53864</v>
      </c>
      <c r="J3591" s="1" t="s">
        <v>15</v>
      </c>
      <c r="K3591" s="1" t="s">
        <v>16</v>
      </c>
    </row>
    <row r="3592" spans="1:11" ht="15.75" customHeight="1">
      <c r="A3592" s="2" t="s">
        <v>5955</v>
      </c>
      <c r="B3592" s="1">
        <v>2016</v>
      </c>
      <c r="C3592" s="1" t="s">
        <v>1530</v>
      </c>
      <c r="D3592" s="3">
        <v>4.8</v>
      </c>
      <c r="E3592" s="4">
        <v>102</v>
      </c>
      <c r="F3592" s="1">
        <v>50000000</v>
      </c>
      <c r="G3592" s="1">
        <v>28837115</v>
      </c>
      <c r="H3592" s="1" t="s">
        <v>521</v>
      </c>
      <c r="I3592" s="1">
        <v>34964</v>
      </c>
      <c r="J3592" s="1" t="s">
        <v>15</v>
      </c>
      <c r="K3592" s="1" t="s">
        <v>16</v>
      </c>
    </row>
    <row r="3593" spans="1:11" ht="15.75" customHeight="1">
      <c r="A3593" s="2" t="s">
        <v>5956</v>
      </c>
      <c r="B3593" s="1">
        <v>1994</v>
      </c>
      <c r="C3593" s="1" t="s">
        <v>5488</v>
      </c>
      <c r="D3593" s="3">
        <v>4.8</v>
      </c>
      <c r="E3593" s="4">
        <v>91</v>
      </c>
      <c r="F3593" s="1">
        <v>45000000</v>
      </c>
      <c r="G3593" s="1">
        <v>130512915</v>
      </c>
      <c r="H3593" s="1" t="s">
        <v>3088</v>
      </c>
      <c r="I3593" s="1">
        <v>60884</v>
      </c>
      <c r="J3593" s="1" t="s">
        <v>15</v>
      </c>
      <c r="K3593" s="1" t="s">
        <v>16</v>
      </c>
    </row>
    <row r="3594" spans="1:11" ht="15.75" customHeight="1">
      <c r="A3594" s="2" t="s">
        <v>5957</v>
      </c>
      <c r="B3594" s="1">
        <v>2004</v>
      </c>
      <c r="C3594" s="1" t="s">
        <v>4873</v>
      </c>
      <c r="D3594" s="3">
        <v>4.8</v>
      </c>
      <c r="E3594" s="4">
        <v>91</v>
      </c>
      <c r="F3594" s="1">
        <v>30000000</v>
      </c>
      <c r="G3594" s="1">
        <v>14018364</v>
      </c>
      <c r="H3594" s="1" t="s">
        <v>5958</v>
      </c>
      <c r="I3594" s="1">
        <v>17722</v>
      </c>
      <c r="J3594" s="1" t="s">
        <v>15</v>
      </c>
      <c r="K3594" s="1" t="s">
        <v>16</v>
      </c>
    </row>
    <row r="3595" spans="1:11" ht="15.75" customHeight="1">
      <c r="A3595" s="2" t="s">
        <v>5959</v>
      </c>
      <c r="B3595" s="1">
        <v>2001</v>
      </c>
      <c r="C3595" s="1" t="s">
        <v>1891</v>
      </c>
      <c r="D3595" s="3">
        <v>4.8</v>
      </c>
      <c r="E3595" s="4">
        <v>95</v>
      </c>
      <c r="F3595" s="1">
        <v>50000000</v>
      </c>
      <c r="G3595" s="1">
        <v>33422806</v>
      </c>
      <c r="H3595" s="1" t="s">
        <v>248</v>
      </c>
      <c r="I3595" s="1">
        <v>30771</v>
      </c>
      <c r="J3595" s="1" t="s">
        <v>15</v>
      </c>
      <c r="K3595" s="1" t="s">
        <v>16</v>
      </c>
    </row>
    <row r="3596" spans="1:11" ht="15.75" customHeight="1">
      <c r="A3596" s="2" t="s">
        <v>5960</v>
      </c>
      <c r="B3596" s="1">
        <v>1998</v>
      </c>
      <c r="C3596" s="1" t="s">
        <v>5961</v>
      </c>
      <c r="D3596" s="3">
        <v>4.8</v>
      </c>
      <c r="E3596" s="4">
        <v>91</v>
      </c>
      <c r="F3596" s="1">
        <v>35000000</v>
      </c>
      <c r="G3596" s="1">
        <v>10076136</v>
      </c>
      <c r="H3596" s="1" t="s">
        <v>1778</v>
      </c>
      <c r="I3596" s="1">
        <v>11512</v>
      </c>
      <c r="J3596" s="1" t="s">
        <v>15</v>
      </c>
      <c r="K3596" s="1" t="s">
        <v>5962</v>
      </c>
    </row>
    <row r="3597" spans="1:11" ht="15.75" customHeight="1">
      <c r="A3597" s="2" t="s">
        <v>5963</v>
      </c>
      <c r="B3597" s="1">
        <v>2004</v>
      </c>
      <c r="C3597" s="1" t="s">
        <v>5964</v>
      </c>
      <c r="D3597" s="3">
        <v>4.8</v>
      </c>
      <c r="E3597" s="4">
        <v>102</v>
      </c>
      <c r="F3597" s="1">
        <v>25000000</v>
      </c>
      <c r="G3597" s="1">
        <v>14334645</v>
      </c>
      <c r="H3597" s="1" t="s">
        <v>1099</v>
      </c>
      <c r="I3597" s="1">
        <v>22449</v>
      </c>
      <c r="J3597" s="1" t="s">
        <v>15</v>
      </c>
      <c r="K3597" s="1" t="s">
        <v>16</v>
      </c>
    </row>
    <row r="3598" spans="1:11" ht="15.75" customHeight="1">
      <c r="A3598" s="2" t="s">
        <v>5965</v>
      </c>
      <c r="B3598" s="1">
        <v>2011</v>
      </c>
      <c r="C3598" s="1" t="s">
        <v>5966</v>
      </c>
      <c r="D3598" s="3">
        <v>4.8</v>
      </c>
      <c r="E3598" s="4">
        <v>86</v>
      </c>
      <c r="F3598" s="1">
        <v>30000000</v>
      </c>
      <c r="G3598" s="1">
        <v>10134754</v>
      </c>
      <c r="H3598" s="1" t="s">
        <v>828</v>
      </c>
      <c r="I3598" s="1">
        <v>9682</v>
      </c>
      <c r="J3598" s="1" t="s">
        <v>15</v>
      </c>
      <c r="K3598" s="1" t="s">
        <v>16</v>
      </c>
    </row>
    <row r="3599" spans="1:11" ht="15.75" customHeight="1">
      <c r="A3599" s="2" t="s">
        <v>5967</v>
      </c>
      <c r="B3599" s="1">
        <v>2006</v>
      </c>
      <c r="C3599" s="1" t="s">
        <v>5968</v>
      </c>
      <c r="D3599" s="3">
        <v>4.8</v>
      </c>
      <c r="E3599" s="4">
        <v>87</v>
      </c>
      <c r="F3599" s="1">
        <v>21000000</v>
      </c>
      <c r="G3599" s="1">
        <v>480314</v>
      </c>
      <c r="H3599" s="1" t="s">
        <v>113</v>
      </c>
      <c r="I3599" s="1">
        <v>38503</v>
      </c>
      <c r="J3599" s="1" t="s">
        <v>15</v>
      </c>
      <c r="K3599" s="1" t="s">
        <v>16</v>
      </c>
    </row>
    <row r="3600" spans="1:11" ht="15.75" customHeight="1">
      <c r="A3600" s="2" t="s">
        <v>5969</v>
      </c>
      <c r="B3600" s="1">
        <v>2000</v>
      </c>
      <c r="C3600" s="1" t="s">
        <v>5970</v>
      </c>
      <c r="D3600" s="3">
        <v>4.8</v>
      </c>
      <c r="E3600" s="4">
        <v>97</v>
      </c>
      <c r="F3600" s="1">
        <v>28000000</v>
      </c>
      <c r="G3600" s="1">
        <v>16779636</v>
      </c>
      <c r="H3600" s="1" t="s">
        <v>2881</v>
      </c>
      <c r="I3600" s="1">
        <v>9338</v>
      </c>
      <c r="J3600" s="1" t="s">
        <v>15</v>
      </c>
      <c r="K3600" s="1" t="s">
        <v>16</v>
      </c>
    </row>
    <row r="3601" spans="1:11" ht="15.75" customHeight="1">
      <c r="A3601" s="2" t="s">
        <v>5971</v>
      </c>
      <c r="B3601" s="1">
        <v>2001</v>
      </c>
      <c r="C3601" s="1" t="s">
        <v>2852</v>
      </c>
      <c r="D3601" s="3">
        <v>4.8</v>
      </c>
      <c r="E3601" s="4">
        <v>92</v>
      </c>
      <c r="F3601" s="1">
        <v>21150000</v>
      </c>
      <c r="G3601" s="1">
        <v>25590119</v>
      </c>
      <c r="H3601" s="1" t="s">
        <v>5972</v>
      </c>
      <c r="I3601" s="1">
        <v>19699</v>
      </c>
      <c r="J3601" s="1" t="s">
        <v>15</v>
      </c>
      <c r="K3601" s="1" t="s">
        <v>312</v>
      </c>
    </row>
    <row r="3602" spans="1:11" ht="15.75" customHeight="1">
      <c r="A3602" s="2" t="s">
        <v>5973</v>
      </c>
      <c r="B3602" s="1">
        <v>2010</v>
      </c>
      <c r="C3602" s="1" t="s">
        <v>1203</v>
      </c>
      <c r="D3602" s="3">
        <v>4.8</v>
      </c>
      <c r="E3602" s="4">
        <v>107</v>
      </c>
      <c r="F3602" s="1">
        <v>25000000</v>
      </c>
      <c r="G3602" s="1">
        <v>14637490</v>
      </c>
      <c r="H3602" s="1" t="s">
        <v>116</v>
      </c>
      <c r="I3602" s="1">
        <v>16411</v>
      </c>
      <c r="J3602" s="1" t="s">
        <v>15</v>
      </c>
      <c r="K3602" s="1" t="s">
        <v>16</v>
      </c>
    </row>
    <row r="3603" spans="1:11" ht="15.75" customHeight="1">
      <c r="A3603" s="2" t="s">
        <v>5974</v>
      </c>
      <c r="B3603" s="1">
        <v>2001</v>
      </c>
      <c r="C3603" s="1" t="s">
        <v>2837</v>
      </c>
      <c r="D3603" s="3">
        <v>4.8</v>
      </c>
      <c r="E3603" s="4">
        <v>84</v>
      </c>
      <c r="F3603" s="1">
        <v>22000000</v>
      </c>
      <c r="G3603" s="1">
        <v>55762229</v>
      </c>
      <c r="H3603" s="1" t="s">
        <v>3825</v>
      </c>
      <c r="I3603" s="1">
        <v>47383</v>
      </c>
      <c r="J3603" s="1" t="s">
        <v>15</v>
      </c>
      <c r="K3603" s="1" t="s">
        <v>16</v>
      </c>
    </row>
    <row r="3604" spans="1:11" ht="15.75" customHeight="1">
      <c r="A3604" s="2" t="s">
        <v>5975</v>
      </c>
      <c r="B3604" s="1">
        <v>1993</v>
      </c>
      <c r="C3604" s="1" t="s">
        <v>5976</v>
      </c>
      <c r="D3604" s="3">
        <v>4.8</v>
      </c>
      <c r="E3604" s="4">
        <v>96</v>
      </c>
      <c r="F3604" s="1">
        <v>17000000</v>
      </c>
      <c r="G3604" s="1">
        <v>42660000</v>
      </c>
      <c r="H3604" s="1" t="s">
        <v>2745</v>
      </c>
      <c r="I3604" s="1">
        <v>25086</v>
      </c>
      <c r="J3604" s="1" t="s">
        <v>15</v>
      </c>
      <c r="K3604" s="1" t="s">
        <v>16</v>
      </c>
    </row>
    <row r="3605" spans="1:11" ht="15.75" customHeight="1">
      <c r="A3605" s="2" t="s">
        <v>5977</v>
      </c>
      <c r="B3605" s="1">
        <v>2012</v>
      </c>
      <c r="C3605" s="1" t="s">
        <v>5309</v>
      </c>
      <c r="D3605" s="3">
        <v>4.8</v>
      </c>
      <c r="E3605" s="4">
        <v>114</v>
      </c>
      <c r="F3605" s="1">
        <v>20000000</v>
      </c>
      <c r="G3605" s="1">
        <v>65623128</v>
      </c>
      <c r="H3605" s="1" t="s">
        <v>232</v>
      </c>
      <c r="I3605" s="1">
        <v>7354</v>
      </c>
      <c r="J3605" s="1" t="s">
        <v>15</v>
      </c>
      <c r="K3605" s="1" t="s">
        <v>16</v>
      </c>
    </row>
    <row r="3606" spans="1:11" ht="15.75" customHeight="1">
      <c r="A3606" s="2" t="s">
        <v>5978</v>
      </c>
      <c r="B3606" s="1">
        <v>2013</v>
      </c>
      <c r="C3606" s="1" t="s">
        <v>4250</v>
      </c>
      <c r="D3606" s="3">
        <v>4.8</v>
      </c>
      <c r="E3606" s="4">
        <v>92</v>
      </c>
      <c r="F3606" s="1">
        <v>11000000</v>
      </c>
      <c r="G3606" s="1">
        <v>34334256</v>
      </c>
      <c r="H3606" s="1" t="s">
        <v>589</v>
      </c>
      <c r="I3606" s="1">
        <v>35131</v>
      </c>
      <c r="J3606" s="1" t="s">
        <v>15</v>
      </c>
      <c r="K3606" s="1" t="s">
        <v>16</v>
      </c>
    </row>
    <row r="3607" spans="1:11" ht="15.75" customHeight="1">
      <c r="A3607" s="2" t="s">
        <v>5979</v>
      </c>
      <c r="B3607" s="1">
        <v>2004</v>
      </c>
      <c r="C3607" s="1" t="s">
        <v>458</v>
      </c>
      <c r="D3607" s="3">
        <v>4.8</v>
      </c>
      <c r="E3607" s="4">
        <v>99</v>
      </c>
      <c r="F3607" s="1">
        <v>40000000</v>
      </c>
      <c r="G3607" s="1">
        <v>12181484</v>
      </c>
      <c r="H3607" s="1" t="s">
        <v>521</v>
      </c>
      <c r="I3607" s="1">
        <v>26390</v>
      </c>
      <c r="J3607" s="1" t="s">
        <v>15</v>
      </c>
      <c r="K3607" s="1" t="s">
        <v>16</v>
      </c>
    </row>
    <row r="3608" spans="1:11" ht="15.75" customHeight="1">
      <c r="A3608" s="2" t="s">
        <v>5980</v>
      </c>
      <c r="B3608" s="1">
        <v>2002</v>
      </c>
      <c r="C3608" s="1" t="s">
        <v>5428</v>
      </c>
      <c r="D3608" s="3">
        <v>4.8</v>
      </c>
      <c r="E3608" s="4">
        <v>89</v>
      </c>
      <c r="F3608" s="1">
        <v>17000000</v>
      </c>
      <c r="G3608" s="1">
        <v>12693621</v>
      </c>
      <c r="H3608" s="1" t="s">
        <v>116</v>
      </c>
      <c r="I3608" s="1">
        <v>10885</v>
      </c>
      <c r="J3608" s="1" t="s">
        <v>15</v>
      </c>
      <c r="K3608" s="1" t="s">
        <v>16</v>
      </c>
    </row>
    <row r="3609" spans="1:11" ht="15.75" customHeight="1">
      <c r="A3609" s="2" t="s">
        <v>5981</v>
      </c>
      <c r="B3609" s="1">
        <v>2009</v>
      </c>
      <c r="C3609" s="1" t="s">
        <v>4780</v>
      </c>
      <c r="D3609" s="3">
        <v>4.8</v>
      </c>
      <c r="E3609" s="4">
        <v>89</v>
      </c>
      <c r="F3609" s="1">
        <v>16000000</v>
      </c>
      <c r="G3609" s="1">
        <v>42638165</v>
      </c>
      <c r="H3609" s="1" t="s">
        <v>3262</v>
      </c>
      <c r="I3609" s="1">
        <v>42182</v>
      </c>
      <c r="J3609" s="1" t="s">
        <v>15</v>
      </c>
      <c r="K3609" s="1" t="s">
        <v>16</v>
      </c>
    </row>
    <row r="3610" spans="1:11" ht="15.75" customHeight="1">
      <c r="A3610" s="2" t="s">
        <v>5982</v>
      </c>
      <c r="B3610" s="1">
        <v>2011</v>
      </c>
      <c r="C3610" s="1" t="s">
        <v>5983</v>
      </c>
      <c r="D3610" s="3">
        <v>4.8</v>
      </c>
      <c r="E3610" s="4">
        <v>91</v>
      </c>
      <c r="F3610" s="1">
        <v>16000000</v>
      </c>
      <c r="G3610" s="1">
        <v>37300107</v>
      </c>
      <c r="H3610" s="1" t="s">
        <v>2881</v>
      </c>
      <c r="I3610" s="1">
        <v>29147</v>
      </c>
      <c r="J3610" s="1" t="s">
        <v>15</v>
      </c>
      <c r="K3610" s="1" t="s">
        <v>16</v>
      </c>
    </row>
    <row r="3611" spans="1:11" ht="15.75" customHeight="1">
      <c r="A3611" s="2" t="s">
        <v>5984</v>
      </c>
      <c r="B3611" s="1">
        <v>2009</v>
      </c>
      <c r="C3611" s="1" t="s">
        <v>5985</v>
      </c>
      <c r="D3611" s="3">
        <v>4.8</v>
      </c>
      <c r="E3611" s="4">
        <v>99</v>
      </c>
      <c r="F3611" s="1">
        <v>15000000</v>
      </c>
      <c r="G3611" s="1">
        <v>33860010</v>
      </c>
      <c r="H3611" s="1" t="s">
        <v>149</v>
      </c>
      <c r="I3611" s="1">
        <v>33088</v>
      </c>
      <c r="J3611" s="1" t="s">
        <v>15</v>
      </c>
      <c r="K3611" s="1" t="s">
        <v>16</v>
      </c>
    </row>
    <row r="3612" spans="1:11" ht="15.75" customHeight="1">
      <c r="A3612" s="2" t="s">
        <v>5986</v>
      </c>
      <c r="B3612" s="1">
        <v>2016</v>
      </c>
      <c r="C3612" s="1" t="s">
        <v>5987</v>
      </c>
      <c r="D3612" s="3">
        <v>4.8</v>
      </c>
      <c r="E3612" s="4">
        <v>93</v>
      </c>
      <c r="F3612" s="1">
        <v>10000000</v>
      </c>
      <c r="G3612" s="1">
        <v>26583369</v>
      </c>
      <c r="H3612" s="1" t="s">
        <v>116</v>
      </c>
      <c r="I3612" s="1">
        <v>20837</v>
      </c>
      <c r="J3612" s="1" t="s">
        <v>15</v>
      </c>
      <c r="K3612" s="1" t="s">
        <v>16</v>
      </c>
    </row>
    <row r="3613" spans="1:11" ht="15.75" customHeight="1">
      <c r="A3613" s="2" t="s">
        <v>5988</v>
      </c>
      <c r="B3613" s="1">
        <v>1987</v>
      </c>
      <c r="C3613" s="1" t="s">
        <v>5989</v>
      </c>
      <c r="D3613" s="3">
        <v>4.8</v>
      </c>
      <c r="E3613" s="4">
        <v>87</v>
      </c>
      <c r="F3613" s="1">
        <v>4000000</v>
      </c>
      <c r="G3613" s="1">
        <v>800000</v>
      </c>
      <c r="H3613" s="1" t="s">
        <v>532</v>
      </c>
      <c r="I3613" s="1">
        <v>2308</v>
      </c>
      <c r="J3613" s="1" t="s">
        <v>15</v>
      </c>
      <c r="K3613" s="1" t="s">
        <v>16</v>
      </c>
    </row>
    <row r="3614" spans="1:11" ht="15.75" customHeight="1">
      <c r="A3614" s="2" t="s">
        <v>5990</v>
      </c>
      <c r="B3614" s="1">
        <v>2005</v>
      </c>
      <c r="C3614" s="1" t="s">
        <v>5991</v>
      </c>
      <c r="D3614" s="3">
        <v>4.8</v>
      </c>
      <c r="E3614" s="4">
        <v>160</v>
      </c>
      <c r="F3614" s="1">
        <v>1500000</v>
      </c>
      <c r="G3614" s="1">
        <v>49000</v>
      </c>
      <c r="H3614" s="1" t="s">
        <v>4173</v>
      </c>
      <c r="I3614" s="1">
        <v>1524</v>
      </c>
      <c r="J3614" s="1" t="s">
        <v>500</v>
      </c>
      <c r="K3614" s="1" t="s">
        <v>155</v>
      </c>
    </row>
    <row r="3615" spans="1:11" ht="15.75" customHeight="1">
      <c r="A3615" s="2" t="s">
        <v>5981</v>
      </c>
      <c r="B3615" s="1">
        <v>2009</v>
      </c>
      <c r="C3615" s="1" t="s">
        <v>4780</v>
      </c>
      <c r="D3615" s="3">
        <v>4.8</v>
      </c>
      <c r="E3615" s="4">
        <v>89</v>
      </c>
      <c r="F3615" s="1">
        <v>16000000</v>
      </c>
      <c r="G3615" s="1">
        <v>42638165</v>
      </c>
      <c r="H3615" s="1" t="s">
        <v>3262</v>
      </c>
      <c r="I3615" s="1">
        <v>42183</v>
      </c>
      <c r="J3615" s="1" t="s">
        <v>15</v>
      </c>
      <c r="K3615" s="1" t="s">
        <v>16</v>
      </c>
    </row>
    <row r="3616" spans="1:11" ht="15.75" customHeight="1">
      <c r="A3616" s="2" t="s">
        <v>5992</v>
      </c>
      <c r="B3616" s="1">
        <v>2014</v>
      </c>
      <c r="C3616" s="1" t="s">
        <v>5993</v>
      </c>
      <c r="D3616" s="3">
        <v>4.8</v>
      </c>
      <c r="E3616" s="4">
        <v>95</v>
      </c>
      <c r="F3616" s="1">
        <v>300000</v>
      </c>
      <c r="G3616" s="1">
        <v>2468</v>
      </c>
      <c r="H3616" s="1" t="s">
        <v>4173</v>
      </c>
      <c r="I3616" s="1">
        <v>241</v>
      </c>
      <c r="J3616" s="1" t="s">
        <v>15</v>
      </c>
      <c r="K3616" s="1" t="s">
        <v>16</v>
      </c>
    </row>
    <row r="3617" spans="1:11" ht="15.75" customHeight="1">
      <c r="A3617" s="2" t="s">
        <v>5994</v>
      </c>
      <c r="B3617" s="1">
        <v>2001</v>
      </c>
      <c r="C3617" s="1" t="s">
        <v>831</v>
      </c>
      <c r="D3617" s="3">
        <v>4.7</v>
      </c>
      <c r="E3617" s="4">
        <v>93</v>
      </c>
      <c r="F3617" s="1">
        <v>75000000</v>
      </c>
      <c r="G3617" s="1">
        <v>5409517</v>
      </c>
      <c r="H3617" s="1" t="s">
        <v>5995</v>
      </c>
      <c r="I3617" s="1">
        <v>14280</v>
      </c>
      <c r="J3617" s="1" t="s">
        <v>15</v>
      </c>
      <c r="K3617" s="1" t="s">
        <v>16</v>
      </c>
    </row>
    <row r="3618" spans="1:11" ht="15.75" customHeight="1">
      <c r="A3618" s="2" t="s">
        <v>5996</v>
      </c>
      <c r="B3618" s="1">
        <v>2009</v>
      </c>
      <c r="C3618" s="1" t="s">
        <v>4426</v>
      </c>
      <c r="D3618" s="3">
        <v>4.7</v>
      </c>
      <c r="E3618" s="4">
        <v>103</v>
      </c>
      <c r="F3618" s="1">
        <v>58000000</v>
      </c>
      <c r="G3618" s="1">
        <v>29580087</v>
      </c>
      <c r="H3618" s="1" t="s">
        <v>468</v>
      </c>
      <c r="I3618" s="1">
        <v>29523</v>
      </c>
      <c r="J3618" s="1" t="s">
        <v>15</v>
      </c>
      <c r="K3618" s="1" t="s">
        <v>16</v>
      </c>
    </row>
    <row r="3619" spans="1:11" ht="15.75" customHeight="1">
      <c r="A3619" s="2" t="s">
        <v>5997</v>
      </c>
      <c r="B3619" s="1">
        <v>1997</v>
      </c>
      <c r="C3619" s="1" t="s">
        <v>5998</v>
      </c>
      <c r="D3619" s="3">
        <v>4.7</v>
      </c>
      <c r="E3619" s="4">
        <v>100</v>
      </c>
      <c r="F3619" s="1">
        <v>71000000</v>
      </c>
      <c r="G3619" s="1">
        <v>11466088</v>
      </c>
      <c r="H3619" s="1" t="s">
        <v>89</v>
      </c>
      <c r="I3619" s="1">
        <v>8983</v>
      </c>
      <c r="J3619" s="1" t="s">
        <v>15</v>
      </c>
      <c r="K3619" s="1" t="s">
        <v>16</v>
      </c>
    </row>
    <row r="3620" spans="1:11" ht="15.75" customHeight="1">
      <c r="A3620" s="2" t="s">
        <v>5999</v>
      </c>
      <c r="B3620" s="1">
        <v>2005</v>
      </c>
      <c r="C3620" s="1" t="s">
        <v>5671</v>
      </c>
      <c r="D3620" s="3">
        <v>4.7</v>
      </c>
      <c r="E3620" s="4">
        <v>101</v>
      </c>
      <c r="F3620" s="1">
        <v>50000000</v>
      </c>
      <c r="G3620" s="1">
        <v>66002004</v>
      </c>
      <c r="H3620" s="1" t="s">
        <v>6000</v>
      </c>
      <c r="I3620" s="1">
        <v>36431</v>
      </c>
      <c r="J3620" s="1" t="s">
        <v>15</v>
      </c>
      <c r="K3620" s="1" t="s">
        <v>16</v>
      </c>
    </row>
    <row r="3621" spans="1:11" ht="15.75" customHeight="1">
      <c r="A3621" s="2" t="s">
        <v>6001</v>
      </c>
      <c r="B3621" s="1">
        <v>2010</v>
      </c>
      <c r="C3621" s="1" t="s">
        <v>4794</v>
      </c>
      <c r="D3621" s="3">
        <v>4.7</v>
      </c>
      <c r="E3621" s="4">
        <v>81</v>
      </c>
      <c r="F3621" s="1">
        <v>47000000</v>
      </c>
      <c r="G3621" s="1">
        <v>10539414</v>
      </c>
      <c r="H3621" s="1" t="s">
        <v>6002</v>
      </c>
      <c r="I3621" s="1">
        <v>45729</v>
      </c>
      <c r="J3621" s="1" t="s">
        <v>15</v>
      </c>
      <c r="K3621" s="1" t="s">
        <v>16</v>
      </c>
    </row>
    <row r="3622" spans="1:11" ht="15.75" customHeight="1">
      <c r="A3622" s="2" t="s">
        <v>6003</v>
      </c>
      <c r="B3622" s="1">
        <v>2007</v>
      </c>
      <c r="C3622" s="1" t="s">
        <v>6004</v>
      </c>
      <c r="D3622" s="3">
        <v>4.7</v>
      </c>
      <c r="E3622" s="4">
        <v>102</v>
      </c>
      <c r="F3622" s="1">
        <v>40000000</v>
      </c>
      <c r="G3622" s="1">
        <v>41797066</v>
      </c>
      <c r="H3622" s="1" t="s">
        <v>3052</v>
      </c>
      <c r="I3622" s="1">
        <v>92789</v>
      </c>
      <c r="J3622" s="1" t="s">
        <v>15</v>
      </c>
      <c r="K3622" s="1" t="s">
        <v>16</v>
      </c>
    </row>
    <row r="3623" spans="1:11" ht="15.75" customHeight="1">
      <c r="A3623" s="2" t="s">
        <v>6005</v>
      </c>
      <c r="B3623" s="1">
        <v>2000</v>
      </c>
      <c r="C3623" s="1" t="s">
        <v>6006</v>
      </c>
      <c r="D3623" s="3">
        <v>4.7</v>
      </c>
      <c r="E3623" s="4">
        <v>94</v>
      </c>
      <c r="F3623" s="1">
        <v>60000000</v>
      </c>
      <c r="G3623" s="1">
        <v>36037909</v>
      </c>
      <c r="H3623" s="1" t="s">
        <v>45</v>
      </c>
      <c r="I3623" s="1">
        <v>10132</v>
      </c>
      <c r="J3623" s="1" t="s">
        <v>15</v>
      </c>
      <c r="K3623" s="1" t="s">
        <v>135</v>
      </c>
    </row>
    <row r="3624" spans="1:11" ht="15.75" customHeight="1">
      <c r="A3624" s="2" t="s">
        <v>6007</v>
      </c>
      <c r="B3624" s="1">
        <v>2001</v>
      </c>
      <c r="C3624" s="1" t="s">
        <v>5015</v>
      </c>
      <c r="D3624" s="3">
        <v>4.7</v>
      </c>
      <c r="E3624" s="4">
        <v>104</v>
      </c>
      <c r="F3624" s="1">
        <v>40000000</v>
      </c>
      <c r="G3624" s="1">
        <v>27053815</v>
      </c>
      <c r="H3624" s="1" t="s">
        <v>2557</v>
      </c>
      <c r="I3624" s="1">
        <v>12856</v>
      </c>
      <c r="J3624" s="1" t="s">
        <v>15</v>
      </c>
      <c r="K3624" s="1" t="s">
        <v>135</v>
      </c>
    </row>
    <row r="3625" spans="1:11" ht="15.75" customHeight="1">
      <c r="A3625" s="2" t="s">
        <v>6008</v>
      </c>
      <c r="B3625" s="1">
        <v>1980</v>
      </c>
      <c r="C3625" s="1" t="s">
        <v>5685</v>
      </c>
      <c r="D3625" s="3">
        <v>4.7</v>
      </c>
      <c r="E3625" s="4">
        <v>119</v>
      </c>
      <c r="F3625" s="1">
        <v>36000000</v>
      </c>
      <c r="G3625" s="1">
        <v>7000000</v>
      </c>
      <c r="H3625" s="1" t="s">
        <v>678</v>
      </c>
      <c r="I3625" s="1">
        <v>2933</v>
      </c>
      <c r="J3625" s="1" t="s">
        <v>15</v>
      </c>
      <c r="K3625" s="1" t="s">
        <v>121</v>
      </c>
    </row>
    <row r="3626" spans="1:11" ht="15.75" customHeight="1">
      <c r="A3626" s="2" t="s">
        <v>6009</v>
      </c>
      <c r="B3626" s="1">
        <v>2013</v>
      </c>
      <c r="C3626" s="1" t="s">
        <v>5309</v>
      </c>
      <c r="D3626" s="3">
        <v>4.7</v>
      </c>
      <c r="E3626" s="4">
        <v>100</v>
      </c>
      <c r="F3626" s="1">
        <v>25000000</v>
      </c>
      <c r="G3626" s="1">
        <v>52528330</v>
      </c>
      <c r="H3626" s="1" t="s">
        <v>45</v>
      </c>
      <c r="I3626" s="1">
        <v>4265</v>
      </c>
      <c r="J3626" s="1" t="s">
        <v>15</v>
      </c>
      <c r="K3626" s="1" t="s">
        <v>16</v>
      </c>
    </row>
    <row r="3627" spans="1:11" ht="15.75" customHeight="1">
      <c r="A3627" s="2" t="s">
        <v>6010</v>
      </c>
      <c r="B3627" s="1">
        <v>2000</v>
      </c>
      <c r="C3627" s="1" t="s">
        <v>4505</v>
      </c>
      <c r="D3627" s="3">
        <v>4.7</v>
      </c>
      <c r="E3627" s="4">
        <v>99</v>
      </c>
      <c r="F3627" s="1">
        <v>25000000</v>
      </c>
      <c r="G3627" s="1">
        <v>14983572</v>
      </c>
      <c r="H3627" s="1" t="s">
        <v>468</v>
      </c>
      <c r="I3627" s="1">
        <v>9361</v>
      </c>
      <c r="J3627" s="1" t="s">
        <v>15</v>
      </c>
      <c r="K3627" s="1" t="s">
        <v>16</v>
      </c>
    </row>
    <row r="3628" spans="1:11" ht="15.75" customHeight="1">
      <c r="A3628" s="2" t="s">
        <v>6011</v>
      </c>
      <c r="B3628" s="1">
        <v>2006</v>
      </c>
      <c r="C3628" s="1" t="s">
        <v>6012</v>
      </c>
      <c r="D3628" s="3">
        <v>4.7</v>
      </c>
      <c r="E3628" s="4">
        <v>90</v>
      </c>
      <c r="F3628" s="1">
        <v>20000000</v>
      </c>
      <c r="G3628" s="1">
        <v>20259297</v>
      </c>
      <c r="H3628" s="1" t="s">
        <v>1099</v>
      </c>
      <c r="I3628" s="1">
        <v>24969</v>
      </c>
      <c r="J3628" s="1" t="s">
        <v>15</v>
      </c>
      <c r="K3628" s="1" t="s">
        <v>16</v>
      </c>
    </row>
    <row r="3629" spans="1:11" ht="15.75" customHeight="1">
      <c r="A3629" s="2" t="s">
        <v>6013</v>
      </c>
      <c r="B3629" s="1">
        <v>2006</v>
      </c>
      <c r="C3629" s="1" t="s">
        <v>6014</v>
      </c>
      <c r="D3629" s="3">
        <v>4.7</v>
      </c>
      <c r="E3629" s="4">
        <v>92</v>
      </c>
      <c r="F3629" s="1">
        <v>20000000</v>
      </c>
      <c r="G3629" s="1">
        <v>18843314</v>
      </c>
      <c r="H3629" s="1" t="s">
        <v>262</v>
      </c>
      <c r="I3629" s="1">
        <v>27486</v>
      </c>
      <c r="J3629" s="1" t="s">
        <v>15</v>
      </c>
      <c r="K3629" s="1" t="s">
        <v>16</v>
      </c>
    </row>
    <row r="3630" spans="1:11" ht="15.75" customHeight="1">
      <c r="A3630" s="2" t="s">
        <v>6015</v>
      </c>
      <c r="B3630" s="1">
        <v>2001</v>
      </c>
      <c r="C3630" s="1" t="s">
        <v>5437</v>
      </c>
      <c r="D3630" s="3">
        <v>4.7</v>
      </c>
      <c r="E3630" s="4">
        <v>96</v>
      </c>
      <c r="F3630" s="1">
        <v>10000000</v>
      </c>
      <c r="G3630" s="1">
        <v>20384136</v>
      </c>
      <c r="H3630" s="1" t="s">
        <v>116</v>
      </c>
      <c r="I3630" s="1">
        <v>20467</v>
      </c>
      <c r="J3630" s="1" t="s">
        <v>15</v>
      </c>
      <c r="K3630" s="1" t="s">
        <v>16</v>
      </c>
    </row>
    <row r="3631" spans="1:11" ht="15.75" customHeight="1">
      <c r="A3631" s="2" t="s">
        <v>6016</v>
      </c>
      <c r="B3631" s="1">
        <v>2009</v>
      </c>
      <c r="C3631" s="1" t="s">
        <v>6017</v>
      </c>
      <c r="D3631" s="3">
        <v>4.7</v>
      </c>
      <c r="E3631" s="4">
        <v>90</v>
      </c>
      <c r="F3631" s="1">
        <v>5000000</v>
      </c>
      <c r="G3631" s="1">
        <v>92900</v>
      </c>
      <c r="H3631" s="1" t="s">
        <v>45</v>
      </c>
      <c r="I3631" s="1">
        <v>3662</v>
      </c>
      <c r="J3631" s="1" t="s">
        <v>15</v>
      </c>
      <c r="K3631" s="1" t="s">
        <v>16</v>
      </c>
    </row>
    <row r="3632" spans="1:11" ht="15.75" customHeight="1">
      <c r="A3632" s="2" t="s">
        <v>6018</v>
      </c>
      <c r="B3632" s="1">
        <v>2008</v>
      </c>
      <c r="C3632" s="1" t="s">
        <v>6019</v>
      </c>
      <c r="D3632" s="3">
        <v>4.7</v>
      </c>
      <c r="E3632" s="4">
        <v>85</v>
      </c>
      <c r="F3632" s="1">
        <v>6000000</v>
      </c>
      <c r="G3632" s="1">
        <v>36497</v>
      </c>
      <c r="H3632" s="1" t="s">
        <v>521</v>
      </c>
      <c r="I3632" s="1">
        <v>7367</v>
      </c>
      <c r="J3632" s="1" t="s">
        <v>15</v>
      </c>
      <c r="K3632" s="1" t="s">
        <v>16</v>
      </c>
    </row>
    <row r="3633" spans="1:11" ht="15.75" customHeight="1">
      <c r="A3633" s="2" t="s">
        <v>6020</v>
      </c>
      <c r="B3633" s="1">
        <v>2014</v>
      </c>
      <c r="C3633" s="1" t="s">
        <v>5841</v>
      </c>
      <c r="D3633" s="3">
        <v>4.7</v>
      </c>
      <c r="E3633" s="4">
        <v>86</v>
      </c>
      <c r="F3633" s="1">
        <v>4000000</v>
      </c>
      <c r="G3633" s="1">
        <v>17314483</v>
      </c>
      <c r="H3633" s="1" t="s">
        <v>1260</v>
      </c>
      <c r="I3633" s="1">
        <v>14621</v>
      </c>
      <c r="J3633" s="1" t="s">
        <v>15</v>
      </c>
      <c r="K3633" s="1" t="s">
        <v>16</v>
      </c>
    </row>
    <row r="3634" spans="1:11" ht="15.75" customHeight="1">
      <c r="A3634" s="2" t="s">
        <v>6021</v>
      </c>
      <c r="B3634" s="1">
        <v>2016</v>
      </c>
      <c r="C3634" s="1" t="s">
        <v>6022</v>
      </c>
      <c r="D3634" s="3">
        <v>4.7</v>
      </c>
      <c r="E3634" s="4">
        <v>105</v>
      </c>
      <c r="F3634" s="1">
        <v>3500000</v>
      </c>
      <c r="G3634" s="1">
        <v>123777</v>
      </c>
      <c r="H3634" s="1" t="s">
        <v>6023</v>
      </c>
      <c r="I3634" s="1">
        <v>342</v>
      </c>
      <c r="J3634" s="1" t="s">
        <v>15</v>
      </c>
      <c r="K3634" s="1" t="s">
        <v>288</v>
      </c>
    </row>
    <row r="3635" spans="1:11" ht="15.75" customHeight="1">
      <c r="A3635" s="2" t="s">
        <v>6024</v>
      </c>
      <c r="B3635" s="1">
        <v>1985</v>
      </c>
      <c r="C3635" s="1" t="s">
        <v>6025</v>
      </c>
      <c r="D3635" s="3">
        <v>4.7</v>
      </c>
      <c r="E3635" s="4">
        <v>92</v>
      </c>
      <c r="F3635" s="1">
        <v>2200000</v>
      </c>
      <c r="G3635" s="1">
        <v>21300000</v>
      </c>
      <c r="H3635" s="1" t="s">
        <v>116</v>
      </c>
      <c r="I3635" s="1">
        <v>22521</v>
      </c>
      <c r="J3635" s="1" t="s">
        <v>15</v>
      </c>
      <c r="K3635" s="1" t="s">
        <v>16</v>
      </c>
    </row>
    <row r="3636" spans="1:11" ht="15.75" customHeight="1">
      <c r="A3636" s="2" t="s">
        <v>6026</v>
      </c>
      <c r="B3636" s="1">
        <v>2002</v>
      </c>
      <c r="C3636" s="1" t="s">
        <v>658</v>
      </c>
      <c r="D3636" s="3">
        <v>4.7</v>
      </c>
      <c r="E3636" s="4">
        <v>101</v>
      </c>
      <c r="F3636" s="1">
        <v>2000000</v>
      </c>
      <c r="G3636" s="1">
        <v>2506446</v>
      </c>
      <c r="H3636" s="1" t="s">
        <v>149</v>
      </c>
      <c r="I3636" s="1">
        <v>8662</v>
      </c>
      <c r="J3636" s="1" t="s">
        <v>15</v>
      </c>
      <c r="K3636" s="1" t="s">
        <v>16</v>
      </c>
    </row>
    <row r="3637" spans="1:11" ht="15.75" customHeight="1">
      <c r="A3637" s="2" t="s">
        <v>6027</v>
      </c>
      <c r="B3637" s="1">
        <v>2003</v>
      </c>
      <c r="C3637" s="1" t="s">
        <v>6028</v>
      </c>
      <c r="D3637" s="3">
        <v>4.7</v>
      </c>
      <c r="E3637" s="4">
        <v>96</v>
      </c>
      <c r="F3637" s="1">
        <v>100000</v>
      </c>
      <c r="G3637" s="1">
        <v>11798</v>
      </c>
      <c r="H3637" s="1" t="s">
        <v>6029</v>
      </c>
      <c r="I3637" s="1">
        <v>179</v>
      </c>
      <c r="J3637" s="1" t="s">
        <v>15</v>
      </c>
      <c r="K3637" s="1" t="s">
        <v>16</v>
      </c>
    </row>
    <row r="3638" spans="1:11" ht="15.75" customHeight="1">
      <c r="A3638" s="2" t="s">
        <v>6030</v>
      </c>
      <c r="B3638" s="1">
        <v>1987</v>
      </c>
      <c r="C3638" s="1" t="s">
        <v>6031</v>
      </c>
      <c r="D3638" s="3">
        <v>4.7</v>
      </c>
      <c r="E3638" s="4">
        <v>90</v>
      </c>
      <c r="F3638" s="1">
        <v>350000</v>
      </c>
      <c r="G3638" s="1">
        <v>4000000</v>
      </c>
      <c r="H3638" s="1" t="s">
        <v>3187</v>
      </c>
      <c r="I3638" s="1">
        <v>6046</v>
      </c>
      <c r="J3638" s="1" t="s">
        <v>15</v>
      </c>
      <c r="K3638" s="1" t="s">
        <v>16</v>
      </c>
    </row>
    <row r="3639" spans="1:11" ht="15.75" customHeight="1">
      <c r="A3639" s="2" t="s">
        <v>6032</v>
      </c>
      <c r="B3639" s="1">
        <v>2010</v>
      </c>
      <c r="C3639" s="1" t="s">
        <v>4993</v>
      </c>
      <c r="D3639" s="3">
        <v>4.5999999999999996</v>
      </c>
      <c r="E3639" s="4">
        <v>80</v>
      </c>
      <c r="F3639" s="1">
        <v>80000000</v>
      </c>
      <c r="G3639" s="1">
        <v>100169068</v>
      </c>
      <c r="H3639" s="1" t="s">
        <v>191</v>
      </c>
      <c r="I3639" s="1">
        <v>16385</v>
      </c>
      <c r="J3639" s="1" t="s">
        <v>15</v>
      </c>
      <c r="K3639" s="1" t="s">
        <v>16</v>
      </c>
    </row>
    <row r="3640" spans="1:11" ht="15.75" customHeight="1">
      <c r="A3640" s="2" t="s">
        <v>6033</v>
      </c>
      <c r="B3640" s="1">
        <v>2001</v>
      </c>
      <c r="C3640" s="1" t="s">
        <v>4551</v>
      </c>
      <c r="D3640" s="3">
        <v>4.5999999999999996</v>
      </c>
      <c r="E3640" s="4">
        <v>87</v>
      </c>
      <c r="F3640" s="1">
        <v>72000000</v>
      </c>
      <c r="G3640" s="1">
        <v>112950721</v>
      </c>
      <c r="H3640" s="1" t="s">
        <v>3088</v>
      </c>
      <c r="I3640" s="1">
        <v>33884</v>
      </c>
      <c r="J3640" s="1" t="s">
        <v>15</v>
      </c>
      <c r="K3640" s="1" t="s">
        <v>16</v>
      </c>
    </row>
    <row r="3641" spans="1:11" ht="15.75" customHeight="1">
      <c r="A3641" s="2" t="s">
        <v>6034</v>
      </c>
      <c r="B3641" s="1">
        <v>2009</v>
      </c>
      <c r="C3641" s="1" t="s">
        <v>1901</v>
      </c>
      <c r="D3641" s="3">
        <v>4.5999999999999996</v>
      </c>
      <c r="E3641" s="4">
        <v>130</v>
      </c>
      <c r="F3641" s="1">
        <v>50000000</v>
      </c>
      <c r="G3641" s="1">
        <v>296623634</v>
      </c>
      <c r="H3641" s="1" t="s">
        <v>5363</v>
      </c>
      <c r="I3641" s="1">
        <v>220758</v>
      </c>
      <c r="J3641" s="1" t="s">
        <v>15</v>
      </c>
      <c r="K3641" s="1" t="s">
        <v>16</v>
      </c>
    </row>
    <row r="3642" spans="1:11" ht="15.75" customHeight="1">
      <c r="A3642" s="2" t="s">
        <v>6035</v>
      </c>
      <c r="B3642" s="1">
        <v>1997</v>
      </c>
      <c r="C3642" s="1" t="s">
        <v>5495</v>
      </c>
      <c r="D3642" s="3">
        <v>4.5999999999999996</v>
      </c>
      <c r="E3642" s="4">
        <v>89</v>
      </c>
      <c r="F3642" s="1">
        <v>45000000</v>
      </c>
      <c r="G3642" s="1">
        <v>65557989</v>
      </c>
      <c r="H3642" s="1" t="s">
        <v>6036</v>
      </c>
      <c r="I3642" s="1">
        <v>73539</v>
      </c>
      <c r="J3642" s="1" t="s">
        <v>15</v>
      </c>
      <c r="K3642" s="1" t="s">
        <v>16</v>
      </c>
    </row>
    <row r="3643" spans="1:11" ht="15.75" customHeight="1">
      <c r="A3643" s="2" t="s">
        <v>6037</v>
      </c>
      <c r="B3643" s="1">
        <v>2006</v>
      </c>
      <c r="C3643" s="1" t="s">
        <v>5536</v>
      </c>
      <c r="D3643" s="3">
        <v>4.5999999999999996</v>
      </c>
      <c r="E3643" s="4">
        <v>99</v>
      </c>
      <c r="F3643" s="1">
        <v>40000000</v>
      </c>
      <c r="G3643" s="1">
        <v>70163652</v>
      </c>
      <c r="H3643" s="1" t="s">
        <v>224</v>
      </c>
      <c r="I3643" s="1">
        <v>31968</v>
      </c>
      <c r="J3643" s="1" t="s">
        <v>15</v>
      </c>
      <c r="K3643" s="1" t="s">
        <v>16</v>
      </c>
    </row>
    <row r="3644" spans="1:11" ht="15.75" customHeight="1">
      <c r="A3644" s="2" t="s">
        <v>6038</v>
      </c>
      <c r="B3644" s="1">
        <v>1995</v>
      </c>
      <c r="C3644" s="1" t="s">
        <v>713</v>
      </c>
      <c r="D3644" s="3">
        <v>4.5999999999999996</v>
      </c>
      <c r="E3644" s="4">
        <v>131</v>
      </c>
      <c r="F3644" s="1">
        <v>45000000</v>
      </c>
      <c r="G3644" s="1">
        <v>20302961</v>
      </c>
      <c r="H3644" s="1" t="s">
        <v>42</v>
      </c>
      <c r="I3644" s="1">
        <v>49874</v>
      </c>
      <c r="J3644" s="1" t="s">
        <v>15</v>
      </c>
      <c r="K3644" s="1" t="s">
        <v>109</v>
      </c>
    </row>
    <row r="3645" spans="1:11" ht="15.75" customHeight="1">
      <c r="A3645" s="2" t="s">
        <v>6039</v>
      </c>
      <c r="B3645" s="1">
        <v>1997</v>
      </c>
      <c r="C3645" s="1" t="s">
        <v>4066</v>
      </c>
      <c r="D3645" s="3">
        <v>4.5999999999999996</v>
      </c>
      <c r="E3645" s="4">
        <v>101</v>
      </c>
      <c r="F3645" s="1">
        <v>35000000</v>
      </c>
      <c r="G3645" s="1">
        <v>6448817</v>
      </c>
      <c r="H3645" s="1" t="s">
        <v>198</v>
      </c>
      <c r="I3645" s="1">
        <v>2189</v>
      </c>
      <c r="J3645" s="1" t="s">
        <v>15</v>
      </c>
      <c r="K3645" s="1" t="s">
        <v>16</v>
      </c>
    </row>
    <row r="3646" spans="1:11" ht="15.75" customHeight="1">
      <c r="A3646" s="2" t="s">
        <v>6040</v>
      </c>
      <c r="B3646" s="1">
        <v>1986</v>
      </c>
      <c r="C3646" s="1" t="s">
        <v>6041</v>
      </c>
      <c r="D3646" s="3">
        <v>4.5999999999999996</v>
      </c>
      <c r="E3646" s="4">
        <v>110</v>
      </c>
      <c r="F3646" s="1">
        <v>35000000</v>
      </c>
      <c r="G3646" s="1">
        <v>16295774</v>
      </c>
      <c r="H3646" s="1" t="s">
        <v>332</v>
      </c>
      <c r="I3646" s="1">
        <v>33669</v>
      </c>
      <c r="J3646" s="1" t="s">
        <v>15</v>
      </c>
      <c r="K3646" s="1" t="s">
        <v>16</v>
      </c>
    </row>
    <row r="3647" spans="1:11" ht="15.75" customHeight="1">
      <c r="A3647" s="2" t="s">
        <v>6042</v>
      </c>
      <c r="B3647" s="1">
        <v>2003</v>
      </c>
      <c r="C3647" s="1" t="s">
        <v>1743</v>
      </c>
      <c r="D3647" s="3">
        <v>4.5999999999999996</v>
      </c>
      <c r="E3647" s="4">
        <v>95</v>
      </c>
      <c r="F3647" s="1">
        <v>45000000</v>
      </c>
      <c r="G3647" s="1">
        <v>89808372</v>
      </c>
      <c r="H3647" s="1" t="s">
        <v>521</v>
      </c>
      <c r="I3647" s="1">
        <v>46417</v>
      </c>
      <c r="J3647" s="1" t="s">
        <v>15</v>
      </c>
      <c r="K3647" s="1" t="s">
        <v>16</v>
      </c>
    </row>
    <row r="3648" spans="1:11" ht="15.75" customHeight="1">
      <c r="A3648" s="2" t="s">
        <v>6043</v>
      </c>
      <c r="B3648" s="1">
        <v>2004</v>
      </c>
      <c r="C3648" s="1" t="s">
        <v>4917</v>
      </c>
      <c r="D3648" s="3">
        <v>4.5999999999999996</v>
      </c>
      <c r="E3648" s="4">
        <v>97</v>
      </c>
      <c r="F3648" s="1">
        <v>25000000</v>
      </c>
      <c r="G3648" s="1">
        <v>31526393</v>
      </c>
      <c r="H3648" s="1" t="s">
        <v>6036</v>
      </c>
      <c r="I3648" s="1">
        <v>22243</v>
      </c>
      <c r="J3648" s="1" t="s">
        <v>15</v>
      </c>
      <c r="K3648" s="1" t="s">
        <v>16</v>
      </c>
    </row>
    <row r="3649" spans="1:11" ht="15.75" customHeight="1">
      <c r="A3649" s="2" t="s">
        <v>6044</v>
      </c>
      <c r="B3649" s="1">
        <v>2002</v>
      </c>
      <c r="C3649" s="1" t="s">
        <v>6045</v>
      </c>
      <c r="D3649" s="3">
        <v>4.5999999999999996</v>
      </c>
      <c r="E3649" s="4">
        <v>98</v>
      </c>
      <c r="F3649" s="1">
        <v>13000000</v>
      </c>
      <c r="G3649" s="1">
        <v>15361537</v>
      </c>
      <c r="H3649" s="1" t="s">
        <v>1150</v>
      </c>
      <c r="I3649" s="1">
        <v>12263</v>
      </c>
      <c r="J3649" s="1" t="s">
        <v>15</v>
      </c>
      <c r="K3649" s="1" t="s">
        <v>135</v>
      </c>
    </row>
    <row r="3650" spans="1:11" ht="15.75" customHeight="1">
      <c r="A3650" s="2" t="s">
        <v>6046</v>
      </c>
      <c r="B3650" s="1">
        <v>1998</v>
      </c>
      <c r="C3650" s="1" t="s">
        <v>2812</v>
      </c>
      <c r="D3650" s="3">
        <v>4.5999999999999996</v>
      </c>
      <c r="E3650" s="4">
        <v>100</v>
      </c>
      <c r="F3650" s="1">
        <v>24000000</v>
      </c>
      <c r="G3650" s="1">
        <v>39989008</v>
      </c>
      <c r="H3650" s="1" t="s">
        <v>1868</v>
      </c>
      <c r="I3650" s="1">
        <v>55398</v>
      </c>
      <c r="J3650" s="1" t="s">
        <v>15</v>
      </c>
      <c r="K3650" s="1" t="s">
        <v>16</v>
      </c>
    </row>
    <row r="3651" spans="1:11" ht="15.75" customHeight="1">
      <c r="A3651" s="2" t="s">
        <v>6047</v>
      </c>
      <c r="B3651" s="1">
        <v>2005</v>
      </c>
      <c r="C3651" s="1" t="s">
        <v>6048</v>
      </c>
      <c r="D3651" s="3">
        <v>4.5999999999999996</v>
      </c>
      <c r="E3651" s="4">
        <v>83</v>
      </c>
      <c r="F3651" s="1">
        <v>22000000</v>
      </c>
      <c r="G3651" s="1">
        <v>22264487</v>
      </c>
      <c r="H3651" s="1" t="s">
        <v>521</v>
      </c>
      <c r="I3651" s="1">
        <v>41239</v>
      </c>
      <c r="J3651" s="1" t="s">
        <v>15</v>
      </c>
      <c r="K3651" s="1" t="s">
        <v>16</v>
      </c>
    </row>
    <row r="3652" spans="1:11" ht="15.75" customHeight="1">
      <c r="A3652" s="2" t="s">
        <v>6049</v>
      </c>
      <c r="B3652" s="1">
        <v>1999</v>
      </c>
      <c r="C3652" s="1" t="s">
        <v>6050</v>
      </c>
      <c r="D3652" s="3">
        <v>4.5999999999999996</v>
      </c>
      <c r="E3652" s="4">
        <v>104</v>
      </c>
      <c r="F3652" s="1">
        <v>21000000</v>
      </c>
      <c r="G3652" s="1">
        <v>17757087</v>
      </c>
      <c r="H3652" s="1" t="s">
        <v>1727</v>
      </c>
      <c r="I3652" s="1">
        <v>13065</v>
      </c>
      <c r="J3652" s="1" t="s">
        <v>15</v>
      </c>
      <c r="K3652" s="1" t="s">
        <v>16</v>
      </c>
    </row>
    <row r="3653" spans="1:11" ht="15.75" customHeight="1">
      <c r="A3653" s="2" t="s">
        <v>6051</v>
      </c>
      <c r="B3653" s="1">
        <v>2005</v>
      </c>
      <c r="C3653" s="1" t="s">
        <v>5488</v>
      </c>
      <c r="D3653" s="3">
        <v>4.5999999999999996</v>
      </c>
      <c r="E3653" s="4">
        <v>95</v>
      </c>
      <c r="F3653" s="1">
        <v>32000000</v>
      </c>
      <c r="G3653" s="1">
        <v>82301521</v>
      </c>
      <c r="H3653" s="1" t="s">
        <v>5042</v>
      </c>
      <c r="I3653" s="1">
        <v>22679</v>
      </c>
      <c r="J3653" s="1" t="s">
        <v>15</v>
      </c>
      <c r="K3653" s="1" t="s">
        <v>16</v>
      </c>
    </row>
    <row r="3654" spans="1:11" ht="15.75" customHeight="1">
      <c r="A3654" s="2" t="s">
        <v>6052</v>
      </c>
      <c r="B3654" s="1">
        <v>2004</v>
      </c>
      <c r="C3654" s="1" t="s">
        <v>6053</v>
      </c>
      <c r="D3654" s="3">
        <v>4.5999999999999996</v>
      </c>
      <c r="E3654" s="4">
        <v>89</v>
      </c>
      <c r="F3654" s="1">
        <v>15000000</v>
      </c>
      <c r="G3654" s="1">
        <v>29302097</v>
      </c>
      <c r="H3654" s="1" t="s">
        <v>6054</v>
      </c>
      <c r="I3654" s="1">
        <v>23408</v>
      </c>
      <c r="J3654" s="1" t="s">
        <v>15</v>
      </c>
      <c r="K3654" s="1" t="s">
        <v>135</v>
      </c>
    </row>
    <row r="3655" spans="1:11" ht="15.75" customHeight="1">
      <c r="A3655" s="2" t="s">
        <v>6055</v>
      </c>
      <c r="B3655" s="1">
        <v>2000</v>
      </c>
      <c r="C3655" s="1" t="s">
        <v>6056</v>
      </c>
      <c r="D3655" s="3">
        <v>4.5999999999999996</v>
      </c>
      <c r="E3655" s="4">
        <v>101</v>
      </c>
      <c r="F3655" s="1">
        <v>15000000</v>
      </c>
      <c r="G3655" s="1">
        <v>12801190</v>
      </c>
      <c r="H3655" s="1" t="s">
        <v>48</v>
      </c>
      <c r="I3655" s="1">
        <v>16340</v>
      </c>
      <c r="J3655" s="1" t="s">
        <v>15</v>
      </c>
      <c r="K3655" s="1" t="s">
        <v>16</v>
      </c>
    </row>
    <row r="3656" spans="1:11" ht="15.75" customHeight="1">
      <c r="A3656" s="2" t="s">
        <v>6057</v>
      </c>
      <c r="B3656" s="1">
        <v>2000</v>
      </c>
      <c r="C3656" s="1" t="s">
        <v>3412</v>
      </c>
      <c r="D3656" s="3">
        <v>4.5999999999999996</v>
      </c>
      <c r="E3656" s="4">
        <v>105</v>
      </c>
      <c r="F3656" s="1">
        <v>15000000</v>
      </c>
      <c r="G3656" s="1">
        <v>5217498</v>
      </c>
      <c r="H3656" s="1" t="s">
        <v>176</v>
      </c>
      <c r="I3656" s="1">
        <v>3668</v>
      </c>
      <c r="J3656" s="1" t="s">
        <v>15</v>
      </c>
      <c r="K3656" s="1" t="s">
        <v>16</v>
      </c>
    </row>
    <row r="3657" spans="1:11" ht="15.75" customHeight="1">
      <c r="A3657" s="2" t="s">
        <v>6058</v>
      </c>
      <c r="B3657" s="1">
        <v>2003</v>
      </c>
      <c r="C3657" s="1" t="s">
        <v>2843</v>
      </c>
      <c r="D3657" s="3">
        <v>4.5999999999999996</v>
      </c>
      <c r="E3657" s="4">
        <v>90</v>
      </c>
      <c r="F3657" s="1">
        <v>14000000</v>
      </c>
      <c r="G3657" s="1">
        <v>15549702</v>
      </c>
      <c r="H3657" s="1" t="s">
        <v>149</v>
      </c>
      <c r="I3657" s="1">
        <v>24038</v>
      </c>
      <c r="J3657" s="1" t="s">
        <v>15</v>
      </c>
      <c r="K3657" s="1" t="s">
        <v>16</v>
      </c>
    </row>
    <row r="3658" spans="1:11" ht="15.75" customHeight="1">
      <c r="A3658" s="2" t="s">
        <v>6059</v>
      </c>
      <c r="B3658" s="1">
        <v>1999</v>
      </c>
      <c r="C3658" s="1" t="s">
        <v>6060</v>
      </c>
      <c r="D3658" s="3">
        <v>4.5999999999999996</v>
      </c>
      <c r="E3658" s="4">
        <v>110</v>
      </c>
      <c r="F3658" s="1">
        <v>12000000</v>
      </c>
      <c r="G3658" s="1">
        <v>175370</v>
      </c>
      <c r="H3658" s="1" t="s">
        <v>521</v>
      </c>
      <c r="I3658" s="1">
        <v>6884</v>
      </c>
      <c r="J3658" s="1" t="s">
        <v>15</v>
      </c>
      <c r="K3658" s="1" t="s">
        <v>16</v>
      </c>
    </row>
    <row r="3659" spans="1:11" ht="15.75" customHeight="1">
      <c r="A3659" s="2" t="s">
        <v>6061</v>
      </c>
      <c r="B3659" s="1">
        <v>2001</v>
      </c>
      <c r="C3659" s="1" t="s">
        <v>6062</v>
      </c>
      <c r="D3659" s="3">
        <v>4.5999999999999996</v>
      </c>
      <c r="E3659" s="4">
        <v>86</v>
      </c>
      <c r="F3659" s="1">
        <v>11000000</v>
      </c>
      <c r="G3659" s="1">
        <v>23978402</v>
      </c>
      <c r="H3659" s="1" t="s">
        <v>224</v>
      </c>
      <c r="I3659" s="1">
        <v>10966</v>
      </c>
      <c r="J3659" s="1" t="s">
        <v>15</v>
      </c>
      <c r="K3659" s="1" t="s">
        <v>16</v>
      </c>
    </row>
    <row r="3660" spans="1:11" ht="15.75" customHeight="1">
      <c r="A3660" s="2" t="s">
        <v>6063</v>
      </c>
      <c r="B3660" s="1">
        <v>2008</v>
      </c>
      <c r="C3660" s="1" t="s">
        <v>6064</v>
      </c>
      <c r="D3660" s="3">
        <v>4.5999999999999996</v>
      </c>
      <c r="E3660" s="4">
        <v>94</v>
      </c>
      <c r="F3660" s="1">
        <v>6500000</v>
      </c>
      <c r="G3660" s="1">
        <v>4693919</v>
      </c>
      <c r="H3660" s="1" t="s">
        <v>521</v>
      </c>
      <c r="I3660" s="1">
        <v>11011</v>
      </c>
      <c r="J3660" s="1" t="s">
        <v>15</v>
      </c>
      <c r="K3660" s="1" t="s">
        <v>16</v>
      </c>
    </row>
    <row r="3661" spans="1:11" ht="15.75" customHeight="1">
      <c r="A3661" s="2" t="s">
        <v>6065</v>
      </c>
      <c r="B3661" s="1">
        <v>2012</v>
      </c>
      <c r="C3661" s="1" t="s">
        <v>2124</v>
      </c>
      <c r="D3661" s="3">
        <v>4.5999999999999996</v>
      </c>
      <c r="E3661" s="4">
        <v>96</v>
      </c>
      <c r="F3661" s="1">
        <v>5000000</v>
      </c>
      <c r="G3661" s="1">
        <v>53884821</v>
      </c>
      <c r="H3661" s="1" t="s">
        <v>488</v>
      </c>
      <c r="I3661" s="1">
        <v>51204</v>
      </c>
      <c r="J3661" s="1" t="s">
        <v>15</v>
      </c>
      <c r="K3661" s="1" t="s">
        <v>16</v>
      </c>
    </row>
    <row r="3662" spans="1:11" ht="15.75" customHeight="1">
      <c r="A3662" s="2" t="s">
        <v>6066</v>
      </c>
      <c r="B3662" s="1">
        <v>2015</v>
      </c>
      <c r="C3662" s="1" t="s">
        <v>1746</v>
      </c>
      <c r="D3662" s="3">
        <v>4.5999999999999996</v>
      </c>
      <c r="E3662" s="4">
        <v>121</v>
      </c>
      <c r="F3662" s="1">
        <v>5000000</v>
      </c>
      <c r="G3662" s="1">
        <v>4700361</v>
      </c>
      <c r="H3662" s="1" t="s">
        <v>42</v>
      </c>
      <c r="I3662" s="1">
        <v>2047</v>
      </c>
      <c r="J3662" s="1" t="s">
        <v>15</v>
      </c>
      <c r="K3662" s="1" t="s">
        <v>16</v>
      </c>
    </row>
    <row r="3663" spans="1:11" ht="15.75" customHeight="1">
      <c r="A3663" s="2" t="s">
        <v>6067</v>
      </c>
      <c r="B3663" s="1">
        <v>2015</v>
      </c>
      <c r="C3663" s="1" t="s">
        <v>2982</v>
      </c>
      <c r="D3663" s="3">
        <v>4.5999999999999996</v>
      </c>
      <c r="E3663" s="4">
        <v>91</v>
      </c>
      <c r="F3663" s="1">
        <v>4000000</v>
      </c>
      <c r="G3663" s="1">
        <v>35385560</v>
      </c>
      <c r="H3663" s="1" t="s">
        <v>123</v>
      </c>
      <c r="I3663" s="1">
        <v>27198</v>
      </c>
      <c r="J3663" s="1" t="s">
        <v>15</v>
      </c>
      <c r="K3663" s="1" t="s">
        <v>16</v>
      </c>
    </row>
    <row r="3664" spans="1:11" ht="15.75" customHeight="1">
      <c r="A3664" s="2" t="s">
        <v>6068</v>
      </c>
      <c r="B3664" s="1">
        <v>2001</v>
      </c>
      <c r="C3664" s="1" t="s">
        <v>6069</v>
      </c>
      <c r="D3664" s="3">
        <v>4.5999999999999996</v>
      </c>
      <c r="E3664" s="4">
        <v>93</v>
      </c>
      <c r="F3664" s="1">
        <v>4000000</v>
      </c>
      <c r="G3664" s="1">
        <v>10097096</v>
      </c>
      <c r="H3664" s="1" t="s">
        <v>521</v>
      </c>
      <c r="I3664" s="1">
        <v>5612</v>
      </c>
      <c r="J3664" s="1" t="s">
        <v>15</v>
      </c>
      <c r="K3664" s="1" t="s">
        <v>16</v>
      </c>
    </row>
    <row r="3665" spans="1:11" ht="15.75" customHeight="1">
      <c r="A3665" s="2" t="s">
        <v>6070</v>
      </c>
      <c r="B3665" s="1">
        <v>1982</v>
      </c>
      <c r="C3665" s="1" t="s">
        <v>6071</v>
      </c>
      <c r="D3665" s="3">
        <v>4.5999999999999996</v>
      </c>
      <c r="E3665" s="4">
        <v>98</v>
      </c>
      <c r="F3665" s="1">
        <v>2500000</v>
      </c>
      <c r="G3665" s="1">
        <v>14400000</v>
      </c>
      <c r="H3665" s="1" t="s">
        <v>265</v>
      </c>
      <c r="I3665" s="1">
        <v>28589</v>
      </c>
      <c r="J3665" s="1" t="s">
        <v>15</v>
      </c>
      <c r="K3665" s="1" t="s">
        <v>16</v>
      </c>
    </row>
    <row r="3666" spans="1:11" ht="15.75" customHeight="1">
      <c r="A3666" s="2" t="s">
        <v>6072</v>
      </c>
      <c r="B3666" s="1">
        <v>2010</v>
      </c>
      <c r="C3666" s="1" t="s">
        <v>6073</v>
      </c>
      <c r="D3666" s="3">
        <v>4.5999999999999996</v>
      </c>
      <c r="E3666" s="4">
        <v>86</v>
      </c>
      <c r="F3666" s="1">
        <v>3400000</v>
      </c>
      <c r="G3666" s="1">
        <v>535249</v>
      </c>
      <c r="H3666" s="1" t="s">
        <v>521</v>
      </c>
      <c r="I3666" s="1">
        <v>3467</v>
      </c>
      <c r="J3666" s="1" t="s">
        <v>15</v>
      </c>
      <c r="K3666" s="1" t="s">
        <v>16</v>
      </c>
    </row>
    <row r="3667" spans="1:11" ht="15.75" customHeight="1">
      <c r="A3667" s="2" t="s">
        <v>6074</v>
      </c>
      <c r="B3667" s="1">
        <v>2012</v>
      </c>
      <c r="C3667" s="1" t="s">
        <v>6075</v>
      </c>
      <c r="D3667" s="3">
        <v>4.5999999999999996</v>
      </c>
      <c r="E3667" s="4">
        <v>87</v>
      </c>
      <c r="F3667" s="1">
        <v>500000</v>
      </c>
      <c r="G3667" s="1">
        <v>1332</v>
      </c>
      <c r="H3667" s="1" t="s">
        <v>511</v>
      </c>
      <c r="I3667" s="1">
        <v>2038</v>
      </c>
      <c r="J3667" s="1" t="s">
        <v>15</v>
      </c>
      <c r="K3667" s="1" t="s">
        <v>16</v>
      </c>
    </row>
    <row r="3668" spans="1:11" ht="15.75" customHeight="1">
      <c r="A3668" s="2" t="s">
        <v>6076</v>
      </c>
      <c r="B3668" s="1">
        <v>2001</v>
      </c>
      <c r="C3668" s="1" t="s">
        <v>2039</v>
      </c>
      <c r="D3668" s="3">
        <v>4.5</v>
      </c>
      <c r="E3668" s="4">
        <v>116</v>
      </c>
      <c r="F3668" s="1">
        <v>72000000</v>
      </c>
      <c r="G3668" s="1">
        <v>32616869</v>
      </c>
      <c r="H3668" s="1" t="s">
        <v>3363</v>
      </c>
      <c r="I3668" s="1">
        <v>34435</v>
      </c>
      <c r="J3668" s="1" t="s">
        <v>15</v>
      </c>
      <c r="K3668" s="1" t="s">
        <v>16</v>
      </c>
    </row>
    <row r="3669" spans="1:11" ht="15.75" customHeight="1">
      <c r="A3669" s="2" t="s">
        <v>6077</v>
      </c>
      <c r="B3669" s="1">
        <v>2009</v>
      </c>
      <c r="C3669" s="1" t="s">
        <v>4654</v>
      </c>
      <c r="D3669" s="3">
        <v>4.5</v>
      </c>
      <c r="E3669" s="4">
        <v>88</v>
      </c>
      <c r="F3669" s="1">
        <v>75000000</v>
      </c>
      <c r="G3669" s="1">
        <v>219613391</v>
      </c>
      <c r="H3669" s="1" t="s">
        <v>5707</v>
      </c>
      <c r="I3669" s="1">
        <v>31649</v>
      </c>
      <c r="J3669" s="1" t="s">
        <v>15</v>
      </c>
      <c r="K3669" s="1" t="s">
        <v>16</v>
      </c>
    </row>
    <row r="3670" spans="1:11" ht="15.75" customHeight="1">
      <c r="A3670" s="2" t="s">
        <v>6078</v>
      </c>
      <c r="B3670" s="1">
        <v>2006</v>
      </c>
      <c r="C3670" s="1" t="s">
        <v>6079</v>
      </c>
      <c r="D3670" s="3">
        <v>4.5</v>
      </c>
      <c r="E3670" s="4">
        <v>75</v>
      </c>
      <c r="F3670" s="1">
        <v>47000000</v>
      </c>
      <c r="G3670" s="1">
        <v>15519841</v>
      </c>
      <c r="H3670" s="1" t="s">
        <v>188</v>
      </c>
      <c r="I3670" s="1">
        <v>8693</v>
      </c>
      <c r="J3670" s="1" t="s">
        <v>15</v>
      </c>
      <c r="K3670" s="1" t="s">
        <v>16</v>
      </c>
    </row>
    <row r="3671" spans="1:11" ht="15.75" customHeight="1">
      <c r="A3671" s="2" t="s">
        <v>6080</v>
      </c>
      <c r="B3671" s="1">
        <v>2002</v>
      </c>
      <c r="C3671" s="1" t="s">
        <v>5122</v>
      </c>
      <c r="D3671" s="3">
        <v>4.5</v>
      </c>
      <c r="E3671" s="4">
        <v>93</v>
      </c>
      <c r="F3671" s="1">
        <v>40000000</v>
      </c>
      <c r="G3671" s="1">
        <v>4835968</v>
      </c>
      <c r="H3671" s="1" t="s">
        <v>425</v>
      </c>
      <c r="I3671" s="1">
        <v>4821</v>
      </c>
      <c r="J3671" s="1" t="s">
        <v>15</v>
      </c>
      <c r="K3671" s="1" t="s">
        <v>121</v>
      </c>
    </row>
    <row r="3672" spans="1:11" ht="15.75" customHeight="1">
      <c r="A3672" s="2" t="s">
        <v>6081</v>
      </c>
      <c r="B3672" s="1">
        <v>2008</v>
      </c>
      <c r="C3672" s="1" t="s">
        <v>1521</v>
      </c>
      <c r="D3672" s="3">
        <v>4.5</v>
      </c>
      <c r="E3672" s="4">
        <v>81</v>
      </c>
      <c r="F3672" s="1">
        <v>37000000</v>
      </c>
      <c r="G3672" s="1">
        <v>30105968</v>
      </c>
      <c r="H3672" s="1" t="s">
        <v>645</v>
      </c>
      <c r="I3672" s="1">
        <v>8860</v>
      </c>
      <c r="J3672" s="1" t="s">
        <v>15</v>
      </c>
      <c r="K3672" s="1" t="s">
        <v>16</v>
      </c>
    </row>
    <row r="3673" spans="1:11" ht="15.75" customHeight="1">
      <c r="A3673" s="2" t="s">
        <v>6082</v>
      </c>
      <c r="B3673" s="1">
        <v>2008</v>
      </c>
      <c r="C3673" s="1" t="s">
        <v>4747</v>
      </c>
      <c r="D3673" s="3">
        <v>4.5</v>
      </c>
      <c r="E3673" s="4">
        <v>82</v>
      </c>
      <c r="F3673" s="1">
        <v>35000000</v>
      </c>
      <c r="G3673" s="1">
        <v>25871834</v>
      </c>
      <c r="H3673" s="1" t="s">
        <v>3399</v>
      </c>
      <c r="I3673" s="1">
        <v>52052</v>
      </c>
      <c r="J3673" s="1" t="s">
        <v>15</v>
      </c>
      <c r="K3673" s="1" t="s">
        <v>16</v>
      </c>
    </row>
    <row r="3674" spans="1:11" ht="15.75" customHeight="1">
      <c r="A3674" s="2" t="s">
        <v>6083</v>
      </c>
      <c r="B3674" s="1">
        <v>2004</v>
      </c>
      <c r="C3674" s="1" t="s">
        <v>4149</v>
      </c>
      <c r="D3674" s="3">
        <v>4.5</v>
      </c>
      <c r="E3674" s="4">
        <v>100</v>
      </c>
      <c r="F3674" s="1">
        <v>26000000</v>
      </c>
      <c r="G3674" s="1">
        <v>23222861</v>
      </c>
      <c r="H3674" s="1" t="s">
        <v>6084</v>
      </c>
      <c r="I3674" s="1">
        <v>11092</v>
      </c>
      <c r="J3674" s="1" t="s">
        <v>15</v>
      </c>
      <c r="K3674" s="1" t="s">
        <v>16</v>
      </c>
    </row>
    <row r="3675" spans="1:11" ht="15.75" customHeight="1">
      <c r="A3675" s="2" t="s">
        <v>6085</v>
      </c>
      <c r="B3675" s="1">
        <v>2007</v>
      </c>
      <c r="C3675" s="1" t="s">
        <v>4036</v>
      </c>
      <c r="D3675" s="3">
        <v>4.5</v>
      </c>
      <c r="E3675" s="4">
        <v>91</v>
      </c>
      <c r="F3675" s="1">
        <v>20000000</v>
      </c>
      <c r="G3675" s="1">
        <v>8104069</v>
      </c>
      <c r="H3675" s="1" t="s">
        <v>1642</v>
      </c>
      <c r="I3675" s="1">
        <v>9785</v>
      </c>
      <c r="J3675" s="1" t="s">
        <v>15</v>
      </c>
      <c r="K3675" s="1" t="s">
        <v>16</v>
      </c>
    </row>
    <row r="3676" spans="1:11" ht="15.75" customHeight="1">
      <c r="A3676" s="2" t="s">
        <v>6086</v>
      </c>
      <c r="B3676" s="1">
        <v>1980</v>
      </c>
      <c r="C3676" s="1" t="s">
        <v>6087</v>
      </c>
      <c r="D3676" s="3">
        <v>4.5</v>
      </c>
      <c r="E3676" s="4">
        <v>124</v>
      </c>
      <c r="F3676" s="1">
        <v>20000000</v>
      </c>
      <c r="G3676" s="1">
        <v>2000000</v>
      </c>
      <c r="H3676" s="1" t="s">
        <v>6088</v>
      </c>
      <c r="I3676" s="1">
        <v>2998</v>
      </c>
      <c r="J3676" s="1" t="s">
        <v>15</v>
      </c>
      <c r="K3676" s="1" t="s">
        <v>16</v>
      </c>
    </row>
    <row r="3677" spans="1:11" ht="15.75" customHeight="1">
      <c r="A3677" s="2" t="s">
        <v>6089</v>
      </c>
      <c r="B3677" s="1">
        <v>2002</v>
      </c>
      <c r="C3677" s="1" t="s">
        <v>6090</v>
      </c>
      <c r="D3677" s="3">
        <v>4.5</v>
      </c>
      <c r="E3677" s="4">
        <v>91</v>
      </c>
      <c r="F3677" s="1">
        <v>15600000</v>
      </c>
      <c r="G3677" s="1">
        <v>13571817</v>
      </c>
      <c r="H3677" s="1" t="s">
        <v>1471</v>
      </c>
      <c r="I3677" s="1">
        <v>5312</v>
      </c>
      <c r="J3677" s="1" t="s">
        <v>15</v>
      </c>
      <c r="K3677" s="1" t="s">
        <v>16</v>
      </c>
    </row>
    <row r="3678" spans="1:11" ht="15.75" customHeight="1">
      <c r="A3678" s="2" t="s">
        <v>6091</v>
      </c>
      <c r="B3678" s="1">
        <v>2001</v>
      </c>
      <c r="C3678" s="1" t="s">
        <v>6092</v>
      </c>
      <c r="D3678" s="3">
        <v>4.5</v>
      </c>
      <c r="E3678" s="4">
        <v>87</v>
      </c>
      <c r="F3678" s="1">
        <v>15000000</v>
      </c>
      <c r="G3678" s="1">
        <v>14249005</v>
      </c>
      <c r="H3678" s="1" t="s">
        <v>521</v>
      </c>
      <c r="I3678" s="1">
        <v>39788</v>
      </c>
      <c r="J3678" s="1" t="s">
        <v>15</v>
      </c>
      <c r="K3678" s="1" t="s">
        <v>16</v>
      </c>
    </row>
    <row r="3679" spans="1:11" ht="15.75" customHeight="1">
      <c r="A3679" s="2" t="s">
        <v>6093</v>
      </c>
      <c r="B3679" s="1">
        <v>2001</v>
      </c>
      <c r="C3679" s="1" t="s">
        <v>4141</v>
      </c>
      <c r="D3679" s="3">
        <v>4.5</v>
      </c>
      <c r="E3679" s="4">
        <v>105</v>
      </c>
      <c r="F3679" s="1">
        <v>25000000</v>
      </c>
      <c r="G3679" s="1">
        <v>22723</v>
      </c>
      <c r="H3679" s="1" t="s">
        <v>6094</v>
      </c>
      <c r="I3679" s="1">
        <v>2236</v>
      </c>
      <c r="J3679" s="1" t="s">
        <v>15</v>
      </c>
      <c r="K3679" s="1" t="s">
        <v>135</v>
      </c>
    </row>
    <row r="3680" spans="1:11" ht="15.75" customHeight="1">
      <c r="A3680" s="2" t="s">
        <v>6095</v>
      </c>
      <c r="B3680" s="1">
        <v>1995</v>
      </c>
      <c r="C3680" s="1" t="s">
        <v>1203</v>
      </c>
      <c r="D3680" s="3">
        <v>4.5</v>
      </c>
      <c r="E3680" s="4">
        <v>100</v>
      </c>
      <c r="F3680" s="1">
        <v>20000000</v>
      </c>
      <c r="G3680" s="1">
        <v>19900000</v>
      </c>
      <c r="H3680" s="1" t="s">
        <v>5619</v>
      </c>
      <c r="I3680" s="1">
        <v>17262</v>
      </c>
      <c r="J3680" s="1" t="s">
        <v>15</v>
      </c>
      <c r="K3680" s="1" t="s">
        <v>16</v>
      </c>
    </row>
    <row r="3681" spans="1:11" ht="15.75" customHeight="1">
      <c r="A3681" s="2" t="s">
        <v>6096</v>
      </c>
      <c r="B3681" s="1">
        <v>2015</v>
      </c>
      <c r="C3681" s="1" t="s">
        <v>2408</v>
      </c>
      <c r="D3681" s="3">
        <v>4.5</v>
      </c>
      <c r="E3681" s="4">
        <v>91</v>
      </c>
      <c r="F3681" s="1">
        <v>8495000</v>
      </c>
      <c r="G3681" s="1">
        <v>1712111</v>
      </c>
      <c r="H3681" s="1" t="s">
        <v>589</v>
      </c>
      <c r="I3681" s="1">
        <v>7199</v>
      </c>
      <c r="J3681" s="1" t="s">
        <v>15</v>
      </c>
      <c r="K3681" s="1" t="s">
        <v>16</v>
      </c>
    </row>
    <row r="3682" spans="1:11" ht="15.75" customHeight="1">
      <c r="A3682" s="2" t="s">
        <v>6097</v>
      </c>
      <c r="B3682" s="1">
        <v>2008</v>
      </c>
      <c r="C3682" s="1" t="s">
        <v>1550</v>
      </c>
      <c r="D3682" s="3">
        <v>4.5</v>
      </c>
      <c r="E3682" s="4">
        <v>112</v>
      </c>
      <c r="F3682" s="1">
        <v>11000000</v>
      </c>
      <c r="G3682" s="1">
        <v>90556401</v>
      </c>
      <c r="H3682" s="1" t="s">
        <v>3023</v>
      </c>
      <c r="I3682" s="1">
        <v>43795</v>
      </c>
      <c r="J3682" s="1" t="s">
        <v>15</v>
      </c>
      <c r="K3682" s="1" t="s">
        <v>16</v>
      </c>
    </row>
    <row r="3683" spans="1:11" ht="15.75" customHeight="1">
      <c r="A3683" s="2" t="s">
        <v>6098</v>
      </c>
      <c r="B3683" s="1">
        <v>1988</v>
      </c>
      <c r="C3683" s="1" t="s">
        <v>6099</v>
      </c>
      <c r="D3683" s="3">
        <v>4.5</v>
      </c>
      <c r="E3683" s="4">
        <v>98</v>
      </c>
      <c r="F3683" s="1">
        <v>10500000</v>
      </c>
      <c r="G3683" s="1">
        <v>14114488</v>
      </c>
      <c r="H3683" s="1" t="s">
        <v>589</v>
      </c>
      <c r="I3683" s="1">
        <v>13190</v>
      </c>
      <c r="J3683" s="1" t="s">
        <v>15</v>
      </c>
      <c r="K3683" s="1" t="s">
        <v>16</v>
      </c>
    </row>
    <row r="3684" spans="1:11" ht="15.75" customHeight="1">
      <c r="A3684" s="2" t="s">
        <v>6100</v>
      </c>
      <c r="B3684" s="1">
        <v>2006</v>
      </c>
      <c r="C3684" s="1" t="s">
        <v>4285</v>
      </c>
      <c r="D3684" s="3">
        <v>4.5</v>
      </c>
      <c r="E3684" s="4">
        <v>94</v>
      </c>
      <c r="F3684" s="1">
        <v>9000000</v>
      </c>
      <c r="G3684" s="1">
        <v>16235293</v>
      </c>
      <c r="H3684" s="1" t="s">
        <v>488</v>
      </c>
      <c r="I3684" s="1">
        <v>19918</v>
      </c>
      <c r="J3684" s="1" t="s">
        <v>15</v>
      </c>
      <c r="K3684" s="1" t="s">
        <v>16</v>
      </c>
    </row>
    <row r="3685" spans="1:11" ht="15.75" customHeight="1">
      <c r="A3685" s="2" t="s">
        <v>6101</v>
      </c>
      <c r="B3685" s="1">
        <v>1989</v>
      </c>
      <c r="C3685" s="1" t="s">
        <v>6102</v>
      </c>
      <c r="D3685" s="3">
        <v>4.5</v>
      </c>
      <c r="E3685" s="4">
        <v>100</v>
      </c>
      <c r="F3685" s="1">
        <v>5000000</v>
      </c>
      <c r="G3685" s="1">
        <v>14343976</v>
      </c>
      <c r="H3685" s="1" t="s">
        <v>5578</v>
      </c>
      <c r="I3685" s="1">
        <v>22961</v>
      </c>
      <c r="J3685" s="1" t="s">
        <v>15</v>
      </c>
      <c r="K3685" s="1" t="s">
        <v>16</v>
      </c>
    </row>
    <row r="3686" spans="1:11" ht="15.75" customHeight="1">
      <c r="A3686" s="2" t="s">
        <v>6103</v>
      </c>
      <c r="B3686" s="1">
        <v>2016</v>
      </c>
      <c r="C3686" s="1" t="s">
        <v>5633</v>
      </c>
      <c r="D3686" s="3">
        <v>4.5</v>
      </c>
      <c r="E3686" s="4">
        <v>96</v>
      </c>
      <c r="F3686" s="1">
        <v>5000000</v>
      </c>
      <c r="G3686" s="1">
        <v>9658370</v>
      </c>
      <c r="H3686" s="1" t="s">
        <v>149</v>
      </c>
      <c r="I3686" s="1">
        <v>1180</v>
      </c>
      <c r="J3686" s="1" t="s">
        <v>15</v>
      </c>
      <c r="K3686" s="1" t="s">
        <v>16</v>
      </c>
    </row>
    <row r="3687" spans="1:11" ht="15.75" customHeight="1">
      <c r="A3687" s="2" t="s">
        <v>6104</v>
      </c>
      <c r="B3687" s="1">
        <v>2015</v>
      </c>
      <c r="C3687" s="1" t="s">
        <v>2013</v>
      </c>
      <c r="D3687" s="3">
        <v>4.5</v>
      </c>
      <c r="E3687" s="4">
        <v>129</v>
      </c>
      <c r="F3687" s="1">
        <v>13500000</v>
      </c>
      <c r="G3687" s="1">
        <v>186354</v>
      </c>
      <c r="H3687" s="1" t="s">
        <v>42</v>
      </c>
      <c r="I3687" s="1">
        <v>1758</v>
      </c>
      <c r="J3687" s="1" t="s">
        <v>15</v>
      </c>
      <c r="K3687" s="1" t="s">
        <v>16</v>
      </c>
    </row>
    <row r="3688" spans="1:11" ht="15.75" customHeight="1">
      <c r="A3688" s="2" t="s">
        <v>6105</v>
      </c>
      <c r="B3688" s="1">
        <v>2001</v>
      </c>
      <c r="C3688" s="1" t="s">
        <v>2599</v>
      </c>
      <c r="D3688" s="3">
        <v>4.4000000000000004</v>
      </c>
      <c r="E3688" s="4">
        <v>104</v>
      </c>
      <c r="F3688" s="1">
        <v>90000000</v>
      </c>
      <c r="G3688" s="1">
        <v>6712451</v>
      </c>
      <c r="H3688" s="1" t="s">
        <v>149</v>
      </c>
      <c r="I3688" s="1">
        <v>4102</v>
      </c>
      <c r="J3688" s="1" t="s">
        <v>15</v>
      </c>
      <c r="K3688" s="1" t="s">
        <v>6106</v>
      </c>
    </row>
    <row r="3689" spans="1:11" ht="15.75" customHeight="1">
      <c r="A3689" s="2" t="s">
        <v>6107</v>
      </c>
      <c r="B3689" s="1">
        <v>2010</v>
      </c>
      <c r="C3689" s="1" t="s">
        <v>4009</v>
      </c>
      <c r="D3689" s="3">
        <v>4.4000000000000004</v>
      </c>
      <c r="E3689" s="4">
        <v>110</v>
      </c>
      <c r="F3689" s="1">
        <v>90000000</v>
      </c>
      <c r="G3689" s="1">
        <v>190562</v>
      </c>
      <c r="H3689" s="1" t="s">
        <v>6108</v>
      </c>
      <c r="I3689" s="1">
        <v>2508</v>
      </c>
      <c r="J3689" s="1" t="s">
        <v>15</v>
      </c>
      <c r="K3689" s="1" t="s">
        <v>121</v>
      </c>
    </row>
    <row r="3690" spans="1:11" ht="15.75" customHeight="1">
      <c r="A3690" s="2" t="s">
        <v>6109</v>
      </c>
      <c r="B3690" s="1">
        <v>2011</v>
      </c>
      <c r="C3690" s="1" t="s">
        <v>3735</v>
      </c>
      <c r="D3690" s="3">
        <v>4.4000000000000004</v>
      </c>
      <c r="E3690" s="4">
        <v>87</v>
      </c>
      <c r="F3690" s="1">
        <v>75000000</v>
      </c>
      <c r="G3690" s="1">
        <v>133103929</v>
      </c>
      <c r="H3690" s="1" t="s">
        <v>5857</v>
      </c>
      <c r="I3690" s="1">
        <v>22838</v>
      </c>
      <c r="J3690" s="1" t="s">
        <v>15</v>
      </c>
      <c r="K3690" s="1" t="s">
        <v>16</v>
      </c>
    </row>
    <row r="3691" spans="1:11" ht="15.75" customHeight="1">
      <c r="A3691" s="2" t="s">
        <v>6110</v>
      </c>
      <c r="B3691" s="1">
        <v>2003</v>
      </c>
      <c r="C3691" s="1" t="s">
        <v>5250</v>
      </c>
      <c r="D3691" s="3">
        <v>4.4000000000000004</v>
      </c>
      <c r="E3691" s="4">
        <v>89</v>
      </c>
      <c r="F3691" s="1">
        <v>60000000</v>
      </c>
      <c r="G3691" s="1">
        <v>66734992</v>
      </c>
      <c r="H3691" s="1" t="s">
        <v>1096</v>
      </c>
      <c r="I3691" s="1">
        <v>23476</v>
      </c>
      <c r="J3691" s="1" t="s">
        <v>15</v>
      </c>
      <c r="K3691" s="1" t="s">
        <v>16</v>
      </c>
    </row>
    <row r="3692" spans="1:11" ht="15.75" customHeight="1">
      <c r="A3692" s="2" t="s">
        <v>6111</v>
      </c>
      <c r="B3692" s="1">
        <v>2006</v>
      </c>
      <c r="C3692" s="1" t="s">
        <v>3882</v>
      </c>
      <c r="D3692" s="3">
        <v>4.4000000000000004</v>
      </c>
      <c r="E3692" s="4">
        <v>98</v>
      </c>
      <c r="F3692" s="1">
        <v>50000000</v>
      </c>
      <c r="G3692" s="1">
        <v>61112916</v>
      </c>
      <c r="H3692" s="1" t="s">
        <v>3088</v>
      </c>
      <c r="I3692" s="1">
        <v>14888</v>
      </c>
      <c r="J3692" s="1" t="s">
        <v>15</v>
      </c>
      <c r="K3692" s="1" t="s">
        <v>16</v>
      </c>
    </row>
    <row r="3693" spans="1:11" ht="15.75" customHeight="1">
      <c r="A3693" s="2" t="s">
        <v>6112</v>
      </c>
      <c r="B3693" s="1">
        <v>1994</v>
      </c>
      <c r="C3693" s="1" t="s">
        <v>6113</v>
      </c>
      <c r="D3693" s="3">
        <v>4.4000000000000004</v>
      </c>
      <c r="E3693" s="4">
        <v>101</v>
      </c>
      <c r="F3693" s="1">
        <v>50000000</v>
      </c>
      <c r="G3693" s="1">
        <v>38590500</v>
      </c>
      <c r="H3693" s="1" t="s">
        <v>425</v>
      </c>
      <c r="I3693" s="1">
        <v>17997</v>
      </c>
      <c r="J3693" s="1" t="s">
        <v>15</v>
      </c>
      <c r="K3693" s="1" t="s">
        <v>16</v>
      </c>
    </row>
    <row r="3694" spans="1:11" ht="15.75" customHeight="1">
      <c r="A3694" s="2" t="s">
        <v>6114</v>
      </c>
      <c r="B3694" s="1">
        <v>1996</v>
      </c>
      <c r="C3694" s="1" t="s">
        <v>1558</v>
      </c>
      <c r="D3694" s="3">
        <v>4.4000000000000004</v>
      </c>
      <c r="E3694" s="4">
        <v>99</v>
      </c>
      <c r="F3694" s="1">
        <v>40000000</v>
      </c>
      <c r="G3694" s="1">
        <v>27663982</v>
      </c>
      <c r="H3694" s="1" t="s">
        <v>1727</v>
      </c>
      <c r="I3694" s="1">
        <v>26051</v>
      </c>
      <c r="J3694" s="1" t="s">
        <v>15</v>
      </c>
      <c r="K3694" s="1" t="s">
        <v>16</v>
      </c>
    </row>
    <row r="3695" spans="1:11" ht="15.75" customHeight="1">
      <c r="A3695" s="2" t="s">
        <v>6115</v>
      </c>
      <c r="B3695" s="1">
        <v>2008</v>
      </c>
      <c r="C3695" s="1" t="s">
        <v>6116</v>
      </c>
      <c r="D3695" s="3">
        <v>4.4000000000000004</v>
      </c>
      <c r="E3695" s="4">
        <v>94</v>
      </c>
      <c r="F3695" s="1">
        <v>40000000</v>
      </c>
      <c r="G3695" s="1">
        <v>511920</v>
      </c>
      <c r="H3695" s="1" t="s">
        <v>6117</v>
      </c>
      <c r="I3695" s="1">
        <v>2458</v>
      </c>
      <c r="J3695" s="1" t="s">
        <v>15</v>
      </c>
      <c r="K3695" s="1" t="s">
        <v>16</v>
      </c>
    </row>
    <row r="3696" spans="1:11" ht="15.75" customHeight="1">
      <c r="A3696" s="2" t="s">
        <v>6118</v>
      </c>
      <c r="B3696" s="1">
        <v>2015</v>
      </c>
      <c r="C3696" s="1" t="s">
        <v>3849</v>
      </c>
      <c r="D3696" s="3">
        <v>4.4000000000000004</v>
      </c>
      <c r="E3696" s="4">
        <v>94</v>
      </c>
      <c r="F3696" s="1">
        <v>30000000</v>
      </c>
      <c r="G3696" s="1">
        <v>71038190</v>
      </c>
      <c r="H3696" s="1" t="s">
        <v>1642</v>
      </c>
      <c r="I3696" s="1">
        <v>23473</v>
      </c>
      <c r="J3696" s="1" t="s">
        <v>15</v>
      </c>
      <c r="K3696" s="1" t="s">
        <v>16</v>
      </c>
    </row>
    <row r="3697" spans="1:11" ht="15.75" customHeight="1">
      <c r="A3697" s="2" t="s">
        <v>6119</v>
      </c>
      <c r="B3697" s="1">
        <v>2011</v>
      </c>
      <c r="C3697" s="1" t="s">
        <v>5536</v>
      </c>
      <c r="D3697" s="3">
        <v>4.4000000000000004</v>
      </c>
      <c r="E3697" s="4">
        <v>113</v>
      </c>
      <c r="F3697" s="1">
        <v>32000000</v>
      </c>
      <c r="G3697" s="1">
        <v>37911876</v>
      </c>
      <c r="H3697" s="1" t="s">
        <v>1642</v>
      </c>
      <c r="I3697" s="1">
        <v>19671</v>
      </c>
      <c r="J3697" s="1" t="s">
        <v>15</v>
      </c>
      <c r="K3697" s="1" t="s">
        <v>16</v>
      </c>
    </row>
    <row r="3698" spans="1:11" ht="15.75" customHeight="1">
      <c r="A3698" s="2" t="s">
        <v>6120</v>
      </c>
      <c r="B3698" s="1">
        <v>2006</v>
      </c>
      <c r="C3698" s="1" t="s">
        <v>1249</v>
      </c>
      <c r="D3698" s="3">
        <v>4.4000000000000004</v>
      </c>
      <c r="E3698" s="4">
        <v>94</v>
      </c>
      <c r="F3698" s="1">
        <v>30000000</v>
      </c>
      <c r="G3698" s="1">
        <v>18500966</v>
      </c>
      <c r="H3698" s="1" t="s">
        <v>3052</v>
      </c>
      <c r="I3698" s="1">
        <v>70341</v>
      </c>
      <c r="J3698" s="1" t="s">
        <v>15</v>
      </c>
      <c r="K3698" s="1" t="s">
        <v>16</v>
      </c>
    </row>
    <row r="3699" spans="1:11" ht="15.75" customHeight="1">
      <c r="A3699" s="2" t="s">
        <v>6121</v>
      </c>
      <c r="B3699" s="1">
        <v>2010</v>
      </c>
      <c r="C3699" s="1" t="s">
        <v>5309</v>
      </c>
      <c r="D3699" s="3">
        <v>4.4000000000000004</v>
      </c>
      <c r="E3699" s="4">
        <v>121</v>
      </c>
      <c r="F3699" s="1">
        <v>20000000</v>
      </c>
      <c r="G3699" s="1">
        <v>60072596</v>
      </c>
      <c r="H3699" s="1" t="s">
        <v>468</v>
      </c>
      <c r="I3699" s="1">
        <v>7664</v>
      </c>
      <c r="J3699" s="1" t="s">
        <v>15</v>
      </c>
      <c r="K3699" s="1" t="s">
        <v>16</v>
      </c>
    </row>
    <row r="3700" spans="1:11" ht="15.75" customHeight="1">
      <c r="A3700" s="2" t="s">
        <v>6122</v>
      </c>
      <c r="B3700" s="1">
        <v>2013</v>
      </c>
      <c r="C3700" s="1" t="s">
        <v>5882</v>
      </c>
      <c r="D3700" s="3">
        <v>4.4000000000000004</v>
      </c>
      <c r="E3700" s="4">
        <v>90</v>
      </c>
      <c r="F3700" s="1">
        <v>18000000</v>
      </c>
      <c r="G3700" s="1">
        <v>10494494</v>
      </c>
      <c r="H3700" s="1" t="s">
        <v>1150</v>
      </c>
      <c r="I3700" s="1">
        <v>19586</v>
      </c>
      <c r="J3700" s="1" t="s">
        <v>15</v>
      </c>
      <c r="K3700" s="1" t="s">
        <v>16</v>
      </c>
    </row>
    <row r="3701" spans="1:11" ht="15.75" customHeight="1">
      <c r="A3701" s="2" t="s">
        <v>6123</v>
      </c>
      <c r="B3701" s="1">
        <v>2013</v>
      </c>
      <c r="C3701" s="1" t="s">
        <v>1718</v>
      </c>
      <c r="D3701" s="3">
        <v>4.4000000000000004</v>
      </c>
      <c r="E3701" s="4">
        <v>93</v>
      </c>
      <c r="F3701" s="1">
        <v>17500000</v>
      </c>
      <c r="G3701" s="1">
        <v>7017178</v>
      </c>
      <c r="H3701" s="1" t="s">
        <v>6124</v>
      </c>
      <c r="I3701" s="1">
        <v>1633</v>
      </c>
      <c r="J3701" s="1" t="s">
        <v>15</v>
      </c>
      <c r="K3701" s="1" t="s">
        <v>16</v>
      </c>
    </row>
    <row r="3702" spans="1:11" ht="15.75" customHeight="1">
      <c r="A3702" s="2" t="s">
        <v>6125</v>
      </c>
      <c r="B3702" s="1">
        <v>2004</v>
      </c>
      <c r="C3702" s="1" t="s">
        <v>6126</v>
      </c>
      <c r="D3702" s="3">
        <v>4.4000000000000004</v>
      </c>
      <c r="E3702" s="4">
        <v>92</v>
      </c>
      <c r="F3702" s="1">
        <v>16000000</v>
      </c>
      <c r="G3702" s="1">
        <v>13922211</v>
      </c>
      <c r="H3702" s="1" t="s">
        <v>521</v>
      </c>
      <c r="I3702" s="1">
        <v>18271</v>
      </c>
      <c r="J3702" s="1" t="s">
        <v>15</v>
      </c>
      <c r="K3702" s="1" t="s">
        <v>16</v>
      </c>
    </row>
    <row r="3703" spans="1:11" ht="15.75" customHeight="1">
      <c r="A3703" s="2" t="s">
        <v>6127</v>
      </c>
      <c r="B3703" s="1">
        <v>2001</v>
      </c>
      <c r="C3703" s="1" t="s">
        <v>6128</v>
      </c>
      <c r="D3703" s="3">
        <v>4.4000000000000004</v>
      </c>
      <c r="E3703" s="4">
        <v>85</v>
      </c>
      <c r="F3703" s="1">
        <v>11000000</v>
      </c>
      <c r="G3703" s="1">
        <v>12610731</v>
      </c>
      <c r="H3703" s="1" t="s">
        <v>3052</v>
      </c>
      <c r="I3703" s="1">
        <v>38985</v>
      </c>
      <c r="J3703" s="1" t="s">
        <v>15</v>
      </c>
      <c r="K3703" s="1" t="s">
        <v>16</v>
      </c>
    </row>
    <row r="3704" spans="1:11" ht="15.75" customHeight="1">
      <c r="A3704" s="2" t="s">
        <v>6129</v>
      </c>
      <c r="B3704" s="1">
        <v>2010</v>
      </c>
      <c r="C3704" s="1" t="s">
        <v>6004</v>
      </c>
      <c r="D3704" s="3">
        <v>4.4000000000000004</v>
      </c>
      <c r="E3704" s="4">
        <v>97</v>
      </c>
      <c r="F3704" s="1">
        <v>10000000</v>
      </c>
      <c r="G3704" s="1">
        <v>21371425</v>
      </c>
      <c r="H3704" s="1" t="s">
        <v>448</v>
      </c>
      <c r="I3704" s="1">
        <v>76199</v>
      </c>
      <c r="J3704" s="1" t="s">
        <v>15</v>
      </c>
      <c r="K3704" s="1" t="s">
        <v>16</v>
      </c>
    </row>
    <row r="3705" spans="1:11" ht="15.75" customHeight="1">
      <c r="A3705" s="2" t="s">
        <v>6130</v>
      </c>
      <c r="B3705" s="1">
        <v>2014</v>
      </c>
      <c r="C3705" s="1" t="s">
        <v>6131</v>
      </c>
      <c r="D3705" s="3">
        <v>4.4000000000000004</v>
      </c>
      <c r="E3705" s="4">
        <v>89</v>
      </c>
      <c r="F3705" s="1">
        <v>5000000</v>
      </c>
      <c r="G3705" s="1">
        <v>50820940</v>
      </c>
      <c r="H3705" s="1" t="s">
        <v>1381</v>
      </c>
      <c r="I3705" s="1">
        <v>31915</v>
      </c>
      <c r="J3705" s="1" t="s">
        <v>15</v>
      </c>
      <c r="K3705" s="1" t="s">
        <v>16</v>
      </c>
    </row>
    <row r="3706" spans="1:11" ht="15.75" customHeight="1">
      <c r="A3706" s="2" t="s">
        <v>6132</v>
      </c>
      <c r="B3706" s="1">
        <v>2014</v>
      </c>
      <c r="C3706" s="1" t="s">
        <v>6133</v>
      </c>
      <c r="D3706" s="3">
        <v>4.4000000000000004</v>
      </c>
      <c r="E3706" s="4">
        <v>99</v>
      </c>
      <c r="F3706" s="1">
        <v>5000000</v>
      </c>
      <c r="G3706" s="1">
        <v>830210</v>
      </c>
      <c r="H3706" s="1" t="s">
        <v>623</v>
      </c>
      <c r="I3706" s="1">
        <v>1900</v>
      </c>
      <c r="J3706" s="1" t="s">
        <v>15</v>
      </c>
      <c r="K3706" s="1" t="s">
        <v>16</v>
      </c>
    </row>
    <row r="3707" spans="1:11" ht="15.75" customHeight="1">
      <c r="A3707" s="2" t="s">
        <v>6134</v>
      </c>
      <c r="B3707" s="1">
        <v>2000</v>
      </c>
      <c r="C3707" s="1" t="s">
        <v>6135</v>
      </c>
      <c r="D3707" s="3">
        <v>4.4000000000000004</v>
      </c>
      <c r="E3707" s="4">
        <v>82</v>
      </c>
      <c r="F3707" s="1">
        <v>3000000</v>
      </c>
      <c r="G3707" s="1">
        <v>4142507</v>
      </c>
      <c r="H3707" s="1" t="s">
        <v>149</v>
      </c>
      <c r="I3707" s="1">
        <v>3665</v>
      </c>
      <c r="J3707" s="1" t="s">
        <v>15</v>
      </c>
      <c r="K3707" s="1" t="s">
        <v>16</v>
      </c>
    </row>
    <row r="3708" spans="1:11" ht="15.75" customHeight="1">
      <c r="A3708" s="2" t="s">
        <v>6136</v>
      </c>
      <c r="B3708" s="1">
        <v>2015</v>
      </c>
      <c r="C3708" s="1" t="s">
        <v>2156</v>
      </c>
      <c r="D3708" s="3">
        <v>4.3</v>
      </c>
      <c r="E3708" s="4">
        <v>100</v>
      </c>
      <c r="F3708" s="1">
        <v>120000000</v>
      </c>
      <c r="G3708" s="1">
        <v>56114221</v>
      </c>
      <c r="H3708" s="1" t="s">
        <v>162</v>
      </c>
      <c r="I3708" s="1">
        <v>110486</v>
      </c>
      <c r="J3708" s="1" t="s">
        <v>15</v>
      </c>
      <c r="K3708" s="1" t="s">
        <v>16</v>
      </c>
    </row>
    <row r="3709" spans="1:11" ht="15.75" customHeight="1">
      <c r="A3709" s="2" t="s">
        <v>6137</v>
      </c>
      <c r="B3709" s="1">
        <v>2010</v>
      </c>
      <c r="C3709" s="1" t="s">
        <v>6138</v>
      </c>
      <c r="D3709" s="3">
        <v>4.3</v>
      </c>
      <c r="E3709" s="4">
        <v>146</v>
      </c>
      <c r="F3709" s="1">
        <v>100000000</v>
      </c>
      <c r="G3709" s="1">
        <v>95328937</v>
      </c>
      <c r="H3709" s="1" t="s">
        <v>468</v>
      </c>
      <c r="I3709" s="1">
        <v>59581</v>
      </c>
      <c r="J3709" s="1" t="s">
        <v>15</v>
      </c>
      <c r="K3709" s="1" t="s">
        <v>16</v>
      </c>
    </row>
    <row r="3710" spans="1:11" ht="15.75" customHeight="1">
      <c r="A3710" s="2" t="s">
        <v>6139</v>
      </c>
      <c r="B3710" s="1">
        <v>2000</v>
      </c>
      <c r="C3710" s="1" t="s">
        <v>2770</v>
      </c>
      <c r="D3710" s="3">
        <v>4.3</v>
      </c>
      <c r="E3710" s="4">
        <v>109</v>
      </c>
      <c r="F3710" s="1">
        <v>65000000</v>
      </c>
      <c r="G3710" s="1">
        <v>123307945</v>
      </c>
      <c r="H3710" s="1" t="s">
        <v>4648</v>
      </c>
      <c r="I3710" s="1">
        <v>39391</v>
      </c>
      <c r="J3710" s="1" t="s">
        <v>15</v>
      </c>
      <c r="K3710" s="1" t="s">
        <v>16</v>
      </c>
    </row>
    <row r="3711" spans="1:11" ht="15.75" customHeight="1">
      <c r="A3711" s="2" t="s">
        <v>6140</v>
      </c>
      <c r="B3711" s="1">
        <v>2010</v>
      </c>
      <c r="C3711" s="1" t="s">
        <v>4403</v>
      </c>
      <c r="D3711" s="3">
        <v>4.3</v>
      </c>
      <c r="E3711" s="4">
        <v>82</v>
      </c>
      <c r="F3711" s="1">
        <v>85000000</v>
      </c>
      <c r="G3711" s="1">
        <v>43575716</v>
      </c>
      <c r="H3711" s="1" t="s">
        <v>5705</v>
      </c>
      <c r="I3711" s="1">
        <v>10233</v>
      </c>
      <c r="J3711" s="1" t="s">
        <v>15</v>
      </c>
      <c r="K3711" s="1" t="s">
        <v>16</v>
      </c>
    </row>
    <row r="3712" spans="1:11" ht="15.75" customHeight="1">
      <c r="A3712" s="2" t="s">
        <v>6141</v>
      </c>
      <c r="B3712" s="1">
        <v>2006</v>
      </c>
      <c r="C3712" s="1" t="s">
        <v>5062</v>
      </c>
      <c r="D3712" s="3">
        <v>4.3</v>
      </c>
      <c r="E3712" s="4">
        <v>98</v>
      </c>
      <c r="F3712" s="1">
        <v>64000000</v>
      </c>
      <c r="G3712" s="1">
        <v>58255287</v>
      </c>
      <c r="H3712" s="1" t="s">
        <v>224</v>
      </c>
      <c r="I3712" s="1">
        <v>39471</v>
      </c>
      <c r="J3712" s="1" t="s">
        <v>15</v>
      </c>
      <c r="K3712" s="1" t="s">
        <v>16</v>
      </c>
    </row>
    <row r="3713" spans="1:11" ht="15.75" customHeight="1">
      <c r="A3713" s="2" t="s">
        <v>6142</v>
      </c>
      <c r="B3713" s="1">
        <v>2005</v>
      </c>
      <c r="C3713" s="1" t="s">
        <v>2135</v>
      </c>
      <c r="D3713" s="3">
        <v>4.3</v>
      </c>
      <c r="E3713" s="4">
        <v>101</v>
      </c>
      <c r="F3713" s="1">
        <v>87000000</v>
      </c>
      <c r="G3713" s="1">
        <v>26082914</v>
      </c>
      <c r="H3713" s="1" t="s">
        <v>1559</v>
      </c>
      <c r="I3713" s="1">
        <v>51349</v>
      </c>
      <c r="J3713" s="1" t="s">
        <v>15</v>
      </c>
      <c r="K3713" s="1" t="s">
        <v>16</v>
      </c>
    </row>
    <row r="3714" spans="1:11" ht="15.75" customHeight="1">
      <c r="A3714" s="2" t="s">
        <v>6143</v>
      </c>
      <c r="B3714" s="1">
        <v>2011</v>
      </c>
      <c r="C3714" s="1" t="s">
        <v>2408</v>
      </c>
      <c r="D3714" s="3">
        <v>4.3</v>
      </c>
      <c r="E3714" s="4">
        <v>96</v>
      </c>
      <c r="F3714" s="1">
        <v>57000000</v>
      </c>
      <c r="G3714" s="1">
        <v>51774002</v>
      </c>
      <c r="H3714" s="1" t="s">
        <v>2369</v>
      </c>
      <c r="I3714" s="1">
        <v>87745</v>
      </c>
      <c r="J3714" s="1" t="s">
        <v>15</v>
      </c>
      <c r="K3714" s="1" t="s">
        <v>16</v>
      </c>
    </row>
    <row r="3715" spans="1:11" ht="15.75" customHeight="1">
      <c r="A3715" s="2" t="s">
        <v>6144</v>
      </c>
      <c r="B3715" s="1">
        <v>1996</v>
      </c>
      <c r="C3715" s="1" t="s">
        <v>5599</v>
      </c>
      <c r="D3715" s="3">
        <v>4.3</v>
      </c>
      <c r="E3715" s="4">
        <v>117</v>
      </c>
      <c r="F3715" s="1">
        <v>40000000</v>
      </c>
      <c r="G3715" s="1">
        <v>32800000</v>
      </c>
      <c r="H3715" s="1" t="s">
        <v>2899</v>
      </c>
      <c r="I3715" s="1">
        <v>34896</v>
      </c>
      <c r="J3715" s="1" t="s">
        <v>15</v>
      </c>
      <c r="K3715" s="1" t="s">
        <v>16</v>
      </c>
    </row>
    <row r="3716" spans="1:11" ht="15.75" customHeight="1">
      <c r="A3716" s="2" t="s">
        <v>6145</v>
      </c>
      <c r="B3716" s="1">
        <v>2004</v>
      </c>
      <c r="C3716" s="1" t="s">
        <v>3447</v>
      </c>
      <c r="D3716" s="3">
        <v>4.3</v>
      </c>
      <c r="E3716" s="4">
        <v>93</v>
      </c>
      <c r="F3716" s="1">
        <v>26000000</v>
      </c>
      <c r="G3716" s="1">
        <v>48114556</v>
      </c>
      <c r="H3716" s="1" t="s">
        <v>2578</v>
      </c>
      <c r="I3716" s="1">
        <v>9380</v>
      </c>
      <c r="J3716" s="1" t="s">
        <v>15</v>
      </c>
      <c r="K3716" s="1" t="s">
        <v>16</v>
      </c>
    </row>
    <row r="3717" spans="1:11" ht="15.75" customHeight="1">
      <c r="A3717" s="2" t="s">
        <v>6146</v>
      </c>
      <c r="B3717" s="1">
        <v>1994</v>
      </c>
      <c r="C3717" s="1" t="s">
        <v>6147</v>
      </c>
      <c r="D3717" s="3">
        <v>4.3</v>
      </c>
      <c r="E3717" s="4">
        <v>99</v>
      </c>
      <c r="F3717" s="1">
        <v>26000000</v>
      </c>
      <c r="G3717" s="1">
        <v>13829734</v>
      </c>
      <c r="H3717" s="1" t="s">
        <v>6148</v>
      </c>
      <c r="I3717" s="1">
        <v>16194</v>
      </c>
      <c r="J3717" s="1" t="s">
        <v>15</v>
      </c>
      <c r="K3717" s="1" t="s">
        <v>288</v>
      </c>
    </row>
    <row r="3718" spans="1:11" ht="15.75" customHeight="1">
      <c r="A3718" s="2" t="s">
        <v>6149</v>
      </c>
      <c r="B3718" s="1">
        <v>1994</v>
      </c>
      <c r="C3718" s="1" t="s">
        <v>6150</v>
      </c>
      <c r="D3718" s="3">
        <v>4.3</v>
      </c>
      <c r="E3718" s="4">
        <v>93</v>
      </c>
      <c r="F3718" s="1">
        <v>20000000</v>
      </c>
      <c r="G3718" s="1">
        <v>11784000</v>
      </c>
      <c r="H3718" s="1" t="s">
        <v>5517</v>
      </c>
      <c r="I3718" s="1">
        <v>6701</v>
      </c>
      <c r="J3718" s="1" t="s">
        <v>15</v>
      </c>
      <c r="K3718" s="1" t="s">
        <v>16</v>
      </c>
    </row>
    <row r="3719" spans="1:11" ht="15.75" customHeight="1">
      <c r="A3719" s="2" t="s">
        <v>6151</v>
      </c>
      <c r="B3719" s="1">
        <v>2008</v>
      </c>
      <c r="C3719" s="1" t="s">
        <v>2843</v>
      </c>
      <c r="D3719" s="3">
        <v>4.3</v>
      </c>
      <c r="E3719" s="4">
        <v>83</v>
      </c>
      <c r="F3719" s="1">
        <v>12000000</v>
      </c>
      <c r="G3719" s="1">
        <v>7001720</v>
      </c>
      <c r="H3719" s="1" t="s">
        <v>1260</v>
      </c>
      <c r="I3719" s="1">
        <v>8560</v>
      </c>
      <c r="J3719" s="1" t="s">
        <v>15</v>
      </c>
      <c r="K3719" s="1" t="s">
        <v>16</v>
      </c>
    </row>
    <row r="3720" spans="1:11" ht="15.75" customHeight="1">
      <c r="A3720" s="2" t="s">
        <v>6152</v>
      </c>
      <c r="B3720" s="1">
        <v>2011</v>
      </c>
      <c r="C3720" s="1" t="s">
        <v>1797</v>
      </c>
      <c r="D3720" s="3">
        <v>4.3</v>
      </c>
      <c r="E3720" s="4">
        <v>127</v>
      </c>
      <c r="F3720" s="1">
        <v>13000000</v>
      </c>
      <c r="G3720" s="1">
        <v>301305</v>
      </c>
      <c r="H3720" s="1" t="s">
        <v>399</v>
      </c>
      <c r="I3720" s="1">
        <v>31414</v>
      </c>
      <c r="J3720" s="1" t="s">
        <v>6153</v>
      </c>
      <c r="K3720" s="1" t="s">
        <v>16</v>
      </c>
    </row>
    <row r="3721" spans="1:11" ht="15.75" customHeight="1">
      <c r="A3721" s="2" t="s">
        <v>6154</v>
      </c>
      <c r="B3721" s="1">
        <v>2004</v>
      </c>
      <c r="C3721" s="1" t="s">
        <v>6155</v>
      </c>
      <c r="D3721" s="3">
        <v>4.3</v>
      </c>
      <c r="E3721" s="4">
        <v>97</v>
      </c>
      <c r="F3721" s="1">
        <v>12000000</v>
      </c>
      <c r="G3721" s="1">
        <v>31179516</v>
      </c>
      <c r="H3721" s="1" t="s">
        <v>521</v>
      </c>
      <c r="I3721" s="1">
        <v>5928</v>
      </c>
      <c r="J3721" s="1" t="s">
        <v>15</v>
      </c>
      <c r="K3721" s="1" t="s">
        <v>16</v>
      </c>
    </row>
    <row r="3722" spans="1:11" ht="15.75" customHeight="1">
      <c r="A3722" s="2" t="s">
        <v>6156</v>
      </c>
      <c r="B3722" s="1">
        <v>2013</v>
      </c>
      <c r="C3722" s="1" t="s">
        <v>3580</v>
      </c>
      <c r="D3722" s="3">
        <v>4.3</v>
      </c>
      <c r="E3722" s="4">
        <v>94</v>
      </c>
      <c r="F3722" s="1">
        <v>6000000</v>
      </c>
      <c r="G3722" s="1">
        <v>8828771</v>
      </c>
      <c r="H3722" s="1" t="s">
        <v>521</v>
      </c>
      <c r="I3722" s="1">
        <v>79146</v>
      </c>
      <c r="J3722" s="1" t="s">
        <v>15</v>
      </c>
      <c r="K3722" s="1" t="s">
        <v>16</v>
      </c>
    </row>
    <row r="3723" spans="1:11" ht="15.75" customHeight="1">
      <c r="A3723" s="2" t="s">
        <v>6157</v>
      </c>
      <c r="B3723" s="1">
        <v>1993</v>
      </c>
      <c r="C3723" s="1" t="s">
        <v>6158</v>
      </c>
      <c r="D3723" s="3">
        <v>4.3</v>
      </c>
      <c r="E3723" s="4">
        <v>91</v>
      </c>
      <c r="F3723" s="1">
        <v>2500000</v>
      </c>
      <c r="G3723" s="1">
        <v>15935068</v>
      </c>
      <c r="H3723" s="1" t="s">
        <v>1069</v>
      </c>
      <c r="I3723" s="1">
        <v>19331</v>
      </c>
      <c r="J3723" s="1" t="s">
        <v>15</v>
      </c>
      <c r="K3723" s="1" t="s">
        <v>16</v>
      </c>
    </row>
    <row r="3724" spans="1:11" ht="15.75" customHeight="1">
      <c r="A3724" s="2" t="s">
        <v>6159</v>
      </c>
      <c r="B3724" s="1">
        <v>1999</v>
      </c>
      <c r="C3724" s="1" t="s">
        <v>6160</v>
      </c>
      <c r="D3724" s="3">
        <v>4.3</v>
      </c>
      <c r="E3724" s="4">
        <v>84</v>
      </c>
      <c r="F3724" s="1">
        <v>2000000</v>
      </c>
      <c r="G3724" s="1">
        <v>6026908</v>
      </c>
      <c r="H3724" s="1" t="s">
        <v>45</v>
      </c>
      <c r="I3724" s="1">
        <v>536</v>
      </c>
      <c r="J3724" s="1" t="s">
        <v>15</v>
      </c>
      <c r="K3724" s="1" t="s">
        <v>16</v>
      </c>
    </row>
    <row r="3725" spans="1:11" ht="15.75" customHeight="1">
      <c r="A3725" s="2" t="s">
        <v>6161</v>
      </c>
      <c r="B3725" s="1">
        <v>2005</v>
      </c>
      <c r="C3725" s="1" t="s">
        <v>4535</v>
      </c>
      <c r="D3725" s="3">
        <v>4.3</v>
      </c>
      <c r="E3725" s="4">
        <v>90</v>
      </c>
      <c r="F3725" s="1">
        <v>1500000</v>
      </c>
      <c r="G3725" s="1">
        <v>92362</v>
      </c>
      <c r="H3725" s="1" t="s">
        <v>45</v>
      </c>
      <c r="I3725" s="1">
        <v>444</v>
      </c>
      <c r="J3725" s="1" t="s">
        <v>15</v>
      </c>
      <c r="K3725" s="1" t="s">
        <v>16</v>
      </c>
    </row>
    <row r="3726" spans="1:11" ht="15.75" customHeight="1">
      <c r="A3726" s="2" t="s">
        <v>6162</v>
      </c>
      <c r="B3726" s="1">
        <v>2010</v>
      </c>
      <c r="C3726" s="1" t="s">
        <v>337</v>
      </c>
      <c r="D3726" s="3">
        <v>4.2</v>
      </c>
      <c r="E3726" s="4">
        <v>103</v>
      </c>
      <c r="F3726" s="1">
        <v>150000000</v>
      </c>
      <c r="G3726" s="1">
        <v>131564731</v>
      </c>
      <c r="H3726" s="1" t="s">
        <v>3243</v>
      </c>
      <c r="I3726" s="1">
        <v>118951</v>
      </c>
      <c r="J3726" s="1" t="s">
        <v>15</v>
      </c>
      <c r="K3726" s="1" t="s">
        <v>16</v>
      </c>
    </row>
    <row r="3727" spans="1:11" ht="15.75" customHeight="1">
      <c r="A3727" s="2" t="s">
        <v>6163</v>
      </c>
      <c r="B3727" s="1">
        <v>2005</v>
      </c>
      <c r="C3727" s="1" t="s">
        <v>5015</v>
      </c>
      <c r="D3727" s="3">
        <v>4.2</v>
      </c>
      <c r="E3727" s="4">
        <v>102</v>
      </c>
      <c r="F3727" s="1">
        <v>52000000</v>
      </c>
      <c r="G3727" s="1">
        <v>1891821</v>
      </c>
      <c r="H3727" s="1" t="s">
        <v>2263</v>
      </c>
      <c r="I3727" s="1">
        <v>16474</v>
      </c>
      <c r="J3727" s="1" t="s">
        <v>15</v>
      </c>
      <c r="K3727" s="1" t="s">
        <v>121</v>
      </c>
    </row>
    <row r="3728" spans="1:11" ht="15.75" customHeight="1">
      <c r="A3728" s="2" t="s">
        <v>6164</v>
      </c>
      <c r="B3728" s="1">
        <v>2006</v>
      </c>
      <c r="C3728" s="1" t="s">
        <v>2601</v>
      </c>
      <c r="D3728" s="3">
        <v>4.2</v>
      </c>
      <c r="E3728" s="4">
        <v>116</v>
      </c>
      <c r="F3728" s="1">
        <v>70000000</v>
      </c>
      <c r="G3728" s="1">
        <v>5851188</v>
      </c>
      <c r="H3728" s="1" t="s">
        <v>840</v>
      </c>
      <c r="I3728" s="1">
        <v>31124</v>
      </c>
      <c r="J3728" s="1" t="s">
        <v>15</v>
      </c>
      <c r="K3728" s="1" t="s">
        <v>121</v>
      </c>
    </row>
    <row r="3729" spans="1:11" ht="15.75" customHeight="1">
      <c r="A3729" s="2" t="s">
        <v>6165</v>
      </c>
      <c r="B3729" s="1">
        <v>2014</v>
      </c>
      <c r="C3729" s="1" t="s">
        <v>2039</v>
      </c>
      <c r="D3729" s="3">
        <v>4.2</v>
      </c>
      <c r="E3729" s="4">
        <v>99</v>
      </c>
      <c r="F3729" s="1">
        <v>70000000</v>
      </c>
      <c r="G3729" s="1">
        <v>18821279</v>
      </c>
      <c r="H3729" s="1" t="s">
        <v>198</v>
      </c>
      <c r="I3729" s="1">
        <v>44891</v>
      </c>
      <c r="J3729" s="1" t="s">
        <v>15</v>
      </c>
      <c r="K3729" s="1" t="s">
        <v>16</v>
      </c>
    </row>
    <row r="3730" spans="1:11" ht="15.75" customHeight="1">
      <c r="A3730" s="2" t="s">
        <v>6166</v>
      </c>
      <c r="B3730" s="1">
        <v>2004</v>
      </c>
      <c r="C3730" s="1" t="s">
        <v>1020</v>
      </c>
      <c r="D3730" s="3">
        <v>4.2</v>
      </c>
      <c r="E3730" s="4">
        <v>95</v>
      </c>
      <c r="F3730" s="1">
        <v>57000000</v>
      </c>
      <c r="G3730" s="1">
        <v>6768055</v>
      </c>
      <c r="H3730" s="1" t="s">
        <v>4457</v>
      </c>
      <c r="I3730" s="1">
        <v>11148</v>
      </c>
      <c r="J3730" s="1" t="s">
        <v>15</v>
      </c>
      <c r="K3730" s="1" t="s">
        <v>121</v>
      </c>
    </row>
    <row r="3731" spans="1:11" ht="15.75" customHeight="1">
      <c r="A3731" s="2" t="s">
        <v>6167</v>
      </c>
      <c r="B3731" s="1">
        <v>2010</v>
      </c>
      <c r="C3731" s="1" t="s">
        <v>3295</v>
      </c>
      <c r="D3731" s="3">
        <v>4.2</v>
      </c>
      <c r="E3731" s="4">
        <v>87</v>
      </c>
      <c r="F3731" s="1">
        <v>50000000</v>
      </c>
      <c r="G3731" s="1">
        <v>33643461</v>
      </c>
      <c r="H3731" s="1" t="s">
        <v>1258</v>
      </c>
      <c r="I3731" s="1">
        <v>11257</v>
      </c>
      <c r="J3731" s="1" t="s">
        <v>15</v>
      </c>
      <c r="K3731" s="1" t="s">
        <v>16</v>
      </c>
    </row>
    <row r="3732" spans="1:11" ht="15.75" customHeight="1">
      <c r="A3732" s="2" t="s">
        <v>6168</v>
      </c>
      <c r="B3732" s="1">
        <v>1987</v>
      </c>
      <c r="C3732" s="1" t="s">
        <v>6169</v>
      </c>
      <c r="D3732" s="3">
        <v>4.2</v>
      </c>
      <c r="E3732" s="4">
        <v>107</v>
      </c>
      <c r="F3732" s="1">
        <v>51000000</v>
      </c>
      <c r="G3732" s="1">
        <v>14375181</v>
      </c>
      <c r="H3732" s="1" t="s">
        <v>6170</v>
      </c>
      <c r="I3732" s="1">
        <v>8692</v>
      </c>
      <c r="J3732" s="1" t="s">
        <v>15</v>
      </c>
      <c r="K3732" s="1" t="s">
        <v>16</v>
      </c>
    </row>
    <row r="3733" spans="1:11" ht="15.75" customHeight="1">
      <c r="A3733" s="2" t="s">
        <v>6171</v>
      </c>
      <c r="B3733" s="1">
        <v>2006</v>
      </c>
      <c r="C3733" s="1" t="s">
        <v>4280</v>
      </c>
      <c r="D3733" s="3">
        <v>4.2</v>
      </c>
      <c r="E3733" s="4">
        <v>83</v>
      </c>
      <c r="F3733" s="1">
        <v>35000000</v>
      </c>
      <c r="G3733" s="1">
        <v>11631245</v>
      </c>
      <c r="H3733" s="1" t="s">
        <v>6172</v>
      </c>
      <c r="I3733" s="1">
        <v>15015</v>
      </c>
      <c r="J3733" s="1" t="s">
        <v>15</v>
      </c>
      <c r="K3733" s="1" t="s">
        <v>16</v>
      </c>
    </row>
    <row r="3734" spans="1:11" ht="15.75" customHeight="1">
      <c r="A3734" s="2" t="s">
        <v>6173</v>
      </c>
      <c r="B3734" s="1">
        <v>2009</v>
      </c>
      <c r="C3734" s="1" t="s">
        <v>2599</v>
      </c>
      <c r="D3734" s="3">
        <v>4.2</v>
      </c>
      <c r="E3734" s="4">
        <v>102</v>
      </c>
      <c r="F3734" s="1">
        <v>30000000</v>
      </c>
      <c r="G3734" s="1">
        <v>79566871</v>
      </c>
      <c r="H3734" s="1" t="s">
        <v>3870</v>
      </c>
      <c r="I3734" s="1">
        <v>31760</v>
      </c>
      <c r="J3734" s="1" t="s">
        <v>15</v>
      </c>
      <c r="K3734" s="1" t="s">
        <v>16</v>
      </c>
    </row>
    <row r="3735" spans="1:11" ht="15.75" customHeight="1">
      <c r="A3735" s="2" t="s">
        <v>6174</v>
      </c>
      <c r="B3735" s="1">
        <v>2005</v>
      </c>
      <c r="C3735" s="1" t="s">
        <v>6175</v>
      </c>
      <c r="D3735" s="3">
        <v>4.2</v>
      </c>
      <c r="E3735" s="4">
        <v>97</v>
      </c>
      <c r="F3735" s="1">
        <v>9000000</v>
      </c>
      <c r="G3735" s="1">
        <v>1046166</v>
      </c>
      <c r="H3735" s="1" t="s">
        <v>239</v>
      </c>
      <c r="I3735" s="1">
        <v>2599</v>
      </c>
      <c r="J3735" s="1" t="s">
        <v>15</v>
      </c>
      <c r="K3735" s="1" t="s">
        <v>135</v>
      </c>
    </row>
    <row r="3736" spans="1:11" ht="15.75" customHeight="1">
      <c r="A3736" s="2" t="s">
        <v>6176</v>
      </c>
      <c r="B3736" s="1">
        <v>2012</v>
      </c>
      <c r="C3736" s="1" t="s">
        <v>4717</v>
      </c>
      <c r="D3736" s="3">
        <v>4.2</v>
      </c>
      <c r="E3736" s="4">
        <v>83</v>
      </c>
      <c r="F3736" s="1">
        <v>1000000</v>
      </c>
      <c r="G3736" s="1">
        <v>53245055</v>
      </c>
      <c r="H3736" s="1" t="s">
        <v>488</v>
      </c>
      <c r="I3736" s="1">
        <v>30570</v>
      </c>
      <c r="J3736" s="1" t="s">
        <v>15</v>
      </c>
      <c r="K3736" s="1" t="s">
        <v>16</v>
      </c>
    </row>
    <row r="3737" spans="1:11" ht="15.75" customHeight="1">
      <c r="A3737" s="2" t="s">
        <v>6177</v>
      </c>
      <c r="B3737" s="1">
        <v>2015</v>
      </c>
      <c r="C3737" s="1" t="s">
        <v>6178</v>
      </c>
      <c r="D3737" s="3">
        <v>4.2</v>
      </c>
      <c r="E3737" s="4">
        <v>81</v>
      </c>
      <c r="F3737" s="1">
        <v>100000</v>
      </c>
      <c r="G3737" s="1">
        <v>22757819</v>
      </c>
      <c r="H3737" s="1" t="s">
        <v>589</v>
      </c>
      <c r="I3737" s="1">
        <v>13521</v>
      </c>
      <c r="J3737" s="1" t="s">
        <v>15</v>
      </c>
      <c r="K3737" s="1" t="s">
        <v>16</v>
      </c>
    </row>
    <row r="3738" spans="1:11" ht="15.75" customHeight="1">
      <c r="A3738" s="2" t="s">
        <v>6179</v>
      </c>
      <c r="B3738" s="1">
        <v>2000</v>
      </c>
      <c r="C3738" s="1" t="s">
        <v>6180</v>
      </c>
      <c r="D3738" s="3">
        <v>4.0999999999999996</v>
      </c>
      <c r="E3738" s="4">
        <v>92</v>
      </c>
      <c r="F3738" s="1">
        <v>76000000</v>
      </c>
      <c r="G3738" s="1">
        <v>26000610</v>
      </c>
      <c r="H3738" s="1" t="s">
        <v>188</v>
      </c>
      <c r="I3738" s="1">
        <v>16611</v>
      </c>
      <c r="J3738" s="1" t="s">
        <v>15</v>
      </c>
      <c r="K3738" s="1" t="s">
        <v>16</v>
      </c>
    </row>
    <row r="3739" spans="1:11" ht="15.75" customHeight="1">
      <c r="A3739" s="2" t="s">
        <v>6181</v>
      </c>
      <c r="B3739" s="1">
        <v>1999</v>
      </c>
      <c r="C3739" s="1" t="s">
        <v>6182</v>
      </c>
      <c r="D3739" s="3">
        <v>4.0999999999999996</v>
      </c>
      <c r="E3739" s="4">
        <v>110</v>
      </c>
      <c r="F3739" s="1">
        <v>75000000</v>
      </c>
      <c r="G3739" s="1">
        <v>97360069</v>
      </c>
      <c r="H3739" s="1" t="s">
        <v>4457</v>
      </c>
      <c r="I3739" s="1">
        <v>36491</v>
      </c>
      <c r="J3739" s="1" t="s">
        <v>15</v>
      </c>
      <c r="K3739" s="1" t="s">
        <v>16</v>
      </c>
    </row>
    <row r="3740" spans="1:11" ht="15.75" customHeight="1">
      <c r="A3740" s="2" t="s">
        <v>6183</v>
      </c>
      <c r="B3740" s="1">
        <v>2015</v>
      </c>
      <c r="C3740" s="1" t="s">
        <v>6184</v>
      </c>
      <c r="D3740" s="3">
        <v>4.0999999999999996</v>
      </c>
      <c r="E3740" s="4">
        <v>129</v>
      </c>
      <c r="F3740" s="1">
        <v>40000000</v>
      </c>
      <c r="G3740" s="1">
        <v>166147885</v>
      </c>
      <c r="H3740" s="1" t="s">
        <v>396</v>
      </c>
      <c r="I3740" s="1">
        <v>220020</v>
      </c>
      <c r="J3740" s="1" t="s">
        <v>15</v>
      </c>
      <c r="K3740" s="1" t="s">
        <v>16</v>
      </c>
    </row>
    <row r="3741" spans="1:11" ht="15.75" customHeight="1">
      <c r="A3741" s="2" t="s">
        <v>6185</v>
      </c>
      <c r="B3741" s="1">
        <v>2003</v>
      </c>
      <c r="C3741" s="1" t="s">
        <v>1008</v>
      </c>
      <c r="D3741" s="3">
        <v>4.0999999999999996</v>
      </c>
      <c r="E3741" s="4">
        <v>84</v>
      </c>
      <c r="F3741" s="1">
        <v>38000000</v>
      </c>
      <c r="G3741" s="1">
        <v>111760631</v>
      </c>
      <c r="H3741" s="1" t="s">
        <v>4457</v>
      </c>
      <c r="I3741" s="1">
        <v>40227</v>
      </c>
      <c r="J3741" s="1" t="s">
        <v>15</v>
      </c>
      <c r="K3741" s="1" t="s">
        <v>16</v>
      </c>
    </row>
    <row r="3742" spans="1:11" ht="15.75" customHeight="1">
      <c r="A3742" s="2" t="s">
        <v>6186</v>
      </c>
      <c r="B3742" s="1">
        <v>1999</v>
      </c>
      <c r="C3742" s="1" t="s">
        <v>6187</v>
      </c>
      <c r="D3742" s="3">
        <v>4.0999999999999996</v>
      </c>
      <c r="E3742" s="4">
        <v>83</v>
      </c>
      <c r="F3742" s="1">
        <v>24000000</v>
      </c>
      <c r="G3742" s="1">
        <v>10431220</v>
      </c>
      <c r="H3742" s="1" t="s">
        <v>52</v>
      </c>
      <c r="I3742" s="1">
        <v>24216</v>
      </c>
      <c r="J3742" s="1" t="s">
        <v>15</v>
      </c>
      <c r="K3742" s="1" t="s">
        <v>16</v>
      </c>
    </row>
    <row r="3743" spans="1:11" ht="15.75" customHeight="1">
      <c r="A3743" s="2" t="s">
        <v>6188</v>
      </c>
      <c r="B3743" s="1">
        <v>1999</v>
      </c>
      <c r="C3743" s="1" t="s">
        <v>6189</v>
      </c>
      <c r="D3743" s="3">
        <v>4.0999999999999996</v>
      </c>
      <c r="E3743" s="4">
        <v>100</v>
      </c>
      <c r="F3743" s="1">
        <v>30000000</v>
      </c>
      <c r="G3743" s="1">
        <v>11576087</v>
      </c>
      <c r="H3743" s="1" t="s">
        <v>162</v>
      </c>
      <c r="I3743" s="1">
        <v>14747</v>
      </c>
      <c r="J3743" s="1" t="s">
        <v>15</v>
      </c>
      <c r="K3743" s="1" t="s">
        <v>16</v>
      </c>
    </row>
    <row r="3744" spans="1:11" ht="15.75" customHeight="1">
      <c r="A3744" s="2" t="s">
        <v>6190</v>
      </c>
      <c r="B3744" s="1">
        <v>2005</v>
      </c>
      <c r="C3744" s="1" t="s">
        <v>6191</v>
      </c>
      <c r="D3744" s="3">
        <v>4.0999999999999996</v>
      </c>
      <c r="E3744" s="4">
        <v>95</v>
      </c>
      <c r="F3744" s="1">
        <v>25000000</v>
      </c>
      <c r="G3744" s="1">
        <v>5654777</v>
      </c>
      <c r="H3744" s="1" t="s">
        <v>2841</v>
      </c>
      <c r="I3744" s="1">
        <v>4875</v>
      </c>
      <c r="J3744" s="1" t="s">
        <v>15</v>
      </c>
      <c r="K3744" s="1" t="s">
        <v>16</v>
      </c>
    </row>
    <row r="3745" spans="1:11" ht="15.75" customHeight="1">
      <c r="A3745" s="2" t="s">
        <v>6192</v>
      </c>
      <c r="B3745" s="1">
        <v>2005</v>
      </c>
      <c r="C3745" s="1" t="s">
        <v>6193</v>
      </c>
      <c r="D3745" s="3">
        <v>4.0999999999999996</v>
      </c>
      <c r="E3745" s="4">
        <v>95</v>
      </c>
      <c r="F3745" s="1">
        <v>15000000</v>
      </c>
      <c r="G3745" s="1">
        <v>4006906</v>
      </c>
      <c r="H3745" s="1" t="s">
        <v>224</v>
      </c>
      <c r="I3745" s="1">
        <v>3229</v>
      </c>
      <c r="J3745" s="1" t="s">
        <v>15</v>
      </c>
      <c r="K3745" s="1" t="s">
        <v>16</v>
      </c>
    </row>
    <row r="3746" spans="1:11" ht="15.75" customHeight="1">
      <c r="A3746" s="2" t="s">
        <v>6194</v>
      </c>
      <c r="B3746" s="1">
        <v>2001</v>
      </c>
      <c r="C3746" s="1" t="s">
        <v>6195</v>
      </c>
      <c r="D3746" s="3">
        <v>4.0999999999999996</v>
      </c>
      <c r="E3746" s="4">
        <v>104</v>
      </c>
      <c r="F3746" s="1">
        <v>22000000</v>
      </c>
      <c r="G3746" s="1">
        <v>5974653</v>
      </c>
      <c r="H3746" s="1" t="s">
        <v>414</v>
      </c>
      <c r="I3746" s="1">
        <v>2253</v>
      </c>
      <c r="J3746" s="1" t="s">
        <v>15</v>
      </c>
      <c r="K3746" s="1" t="s">
        <v>16</v>
      </c>
    </row>
    <row r="3747" spans="1:11" ht="15.75" customHeight="1">
      <c r="A3747" s="2" t="s">
        <v>6196</v>
      </c>
      <c r="B3747" s="1">
        <v>2005</v>
      </c>
      <c r="C3747" s="1" t="s">
        <v>5077</v>
      </c>
      <c r="D3747" s="3">
        <v>4.0999999999999996</v>
      </c>
      <c r="E3747" s="4">
        <v>89</v>
      </c>
      <c r="F3747" s="1">
        <v>20000000</v>
      </c>
      <c r="G3747" s="1">
        <v>46363118</v>
      </c>
      <c r="H3747" s="1" t="s">
        <v>3556</v>
      </c>
      <c r="I3747" s="1">
        <v>25960</v>
      </c>
      <c r="J3747" s="1" t="s">
        <v>15</v>
      </c>
      <c r="K3747" s="1" t="s">
        <v>16</v>
      </c>
    </row>
    <row r="3748" spans="1:11" ht="15.75" customHeight="1">
      <c r="A3748" s="2" t="s">
        <v>6197</v>
      </c>
      <c r="B3748" s="1">
        <v>2009</v>
      </c>
      <c r="C3748" s="1" t="s">
        <v>5309</v>
      </c>
      <c r="D3748" s="3">
        <v>4.0999999999999996</v>
      </c>
      <c r="E3748" s="4">
        <v>113</v>
      </c>
      <c r="F3748" s="1">
        <v>13000000</v>
      </c>
      <c r="G3748" s="1">
        <v>51697449</v>
      </c>
      <c r="H3748" s="1" t="s">
        <v>45</v>
      </c>
      <c r="I3748" s="1">
        <v>8346</v>
      </c>
      <c r="J3748" s="1" t="s">
        <v>15</v>
      </c>
      <c r="K3748" s="1" t="s">
        <v>16</v>
      </c>
    </row>
    <row r="3749" spans="1:11" ht="15.75" customHeight="1">
      <c r="A3749" s="2" t="s">
        <v>6198</v>
      </c>
      <c r="B3749" s="1">
        <v>2012</v>
      </c>
      <c r="C3749" s="1" t="s">
        <v>6199</v>
      </c>
      <c r="D3749" s="3">
        <v>4.0999999999999996</v>
      </c>
      <c r="E3749" s="4">
        <v>83</v>
      </c>
      <c r="F3749" s="1">
        <v>17000000</v>
      </c>
      <c r="G3749" s="1">
        <v>4930798</v>
      </c>
      <c r="H3749" s="1" t="s">
        <v>589</v>
      </c>
      <c r="I3749" s="1">
        <v>16268</v>
      </c>
      <c r="J3749" s="1" t="s">
        <v>15</v>
      </c>
      <c r="K3749" s="1" t="s">
        <v>16</v>
      </c>
    </row>
    <row r="3750" spans="1:11" ht="15.75" customHeight="1">
      <c r="A3750" s="2" t="s">
        <v>6200</v>
      </c>
      <c r="B3750" s="1">
        <v>2002</v>
      </c>
      <c r="C3750" s="1" t="s">
        <v>6201</v>
      </c>
      <c r="D3750" s="3">
        <v>4.0999999999999996</v>
      </c>
      <c r="E3750" s="4">
        <v>94</v>
      </c>
      <c r="F3750" s="1">
        <v>15000000</v>
      </c>
      <c r="G3750" s="1">
        <v>30259652</v>
      </c>
      <c r="H3750" s="1" t="s">
        <v>3425</v>
      </c>
      <c r="I3750" s="1">
        <v>26905</v>
      </c>
      <c r="J3750" s="1" t="s">
        <v>15</v>
      </c>
      <c r="K3750" s="1" t="s">
        <v>16</v>
      </c>
    </row>
    <row r="3751" spans="1:11" ht="15.75" customHeight="1">
      <c r="A3751" s="2" t="s">
        <v>6202</v>
      </c>
      <c r="B3751" s="1">
        <v>2000</v>
      </c>
      <c r="C3751" s="1" t="s">
        <v>6203</v>
      </c>
      <c r="D3751" s="3">
        <v>4.0999999999999996</v>
      </c>
      <c r="E3751" s="4">
        <v>97</v>
      </c>
      <c r="F3751" s="1">
        <v>14000000</v>
      </c>
      <c r="G3751" s="1">
        <v>21468807</v>
      </c>
      <c r="H3751" s="1" t="s">
        <v>116</v>
      </c>
      <c r="I3751" s="1">
        <v>13048</v>
      </c>
      <c r="J3751" s="1" t="s">
        <v>15</v>
      </c>
      <c r="K3751" s="1" t="s">
        <v>16</v>
      </c>
    </row>
    <row r="3752" spans="1:11" ht="15.75" customHeight="1">
      <c r="A3752" s="2" t="s">
        <v>6204</v>
      </c>
      <c r="B3752" s="1">
        <v>2013</v>
      </c>
      <c r="C3752" s="1" t="s">
        <v>1755</v>
      </c>
      <c r="D3752" s="3">
        <v>4.0999999999999996</v>
      </c>
      <c r="E3752" s="4">
        <v>106</v>
      </c>
      <c r="F3752" s="1">
        <v>10000000</v>
      </c>
      <c r="G3752" s="1">
        <v>28873374</v>
      </c>
      <c r="H3752" s="1" t="s">
        <v>126</v>
      </c>
      <c r="I3752" s="1">
        <v>22161</v>
      </c>
      <c r="J3752" s="1" t="s">
        <v>15</v>
      </c>
      <c r="K3752" s="1" t="s">
        <v>16</v>
      </c>
    </row>
    <row r="3753" spans="1:11" ht="15.75" customHeight="1">
      <c r="A3753" s="2" t="s">
        <v>6205</v>
      </c>
      <c r="B3753" s="1">
        <v>2001</v>
      </c>
      <c r="C3753" s="1" t="s">
        <v>6206</v>
      </c>
      <c r="D3753" s="3">
        <v>4.0999999999999996</v>
      </c>
      <c r="E3753" s="4">
        <v>85</v>
      </c>
      <c r="F3753" s="1">
        <v>16000000</v>
      </c>
      <c r="G3753" s="1">
        <v>4356743</v>
      </c>
      <c r="H3753" s="1" t="s">
        <v>3448</v>
      </c>
      <c r="I3753" s="1">
        <v>3662</v>
      </c>
      <c r="J3753" s="1" t="s">
        <v>15</v>
      </c>
      <c r="K3753" s="1" t="s">
        <v>16</v>
      </c>
    </row>
    <row r="3754" spans="1:11" ht="15.75" customHeight="1">
      <c r="A3754" s="2" t="s">
        <v>6207</v>
      </c>
      <c r="B3754" s="1">
        <v>2009</v>
      </c>
      <c r="C3754" s="1" t="s">
        <v>6208</v>
      </c>
      <c r="D3754" s="3">
        <v>4.0999999999999996</v>
      </c>
      <c r="E3754" s="4">
        <v>88</v>
      </c>
      <c r="F3754" s="1">
        <v>5000000</v>
      </c>
      <c r="G3754" s="1">
        <v>143000</v>
      </c>
      <c r="H3754" s="1" t="s">
        <v>589</v>
      </c>
      <c r="I3754" s="1">
        <v>4122</v>
      </c>
      <c r="J3754" s="1" t="s">
        <v>15</v>
      </c>
      <c r="K3754" s="1" t="s">
        <v>16</v>
      </c>
    </row>
    <row r="3755" spans="1:11" ht="15.75" customHeight="1">
      <c r="A3755" s="2" t="s">
        <v>6209</v>
      </c>
      <c r="B3755" s="1">
        <v>2006</v>
      </c>
      <c r="C3755" s="1" t="s">
        <v>6195</v>
      </c>
      <c r="D3755" s="3">
        <v>4.0999999999999996</v>
      </c>
      <c r="E3755" s="4">
        <v>88</v>
      </c>
      <c r="F3755" s="1">
        <v>1000000</v>
      </c>
      <c r="G3755" s="1">
        <v>721</v>
      </c>
      <c r="H3755" s="1" t="s">
        <v>3187</v>
      </c>
      <c r="I3755" s="1">
        <v>783</v>
      </c>
      <c r="J3755" s="1" t="s">
        <v>15</v>
      </c>
      <c r="K3755" s="1" t="s">
        <v>135</v>
      </c>
    </row>
    <row r="3756" spans="1:11" ht="15.75" customHeight="1">
      <c r="A3756" s="2" t="s">
        <v>6210</v>
      </c>
      <c r="B3756" s="1">
        <v>2007</v>
      </c>
      <c r="C3756" s="1" t="s">
        <v>6211</v>
      </c>
      <c r="D3756" s="3">
        <v>4.0999999999999996</v>
      </c>
      <c r="E3756" s="4">
        <v>78</v>
      </c>
      <c r="F3756" s="1">
        <v>30000</v>
      </c>
      <c r="G3756" s="1">
        <v>243768</v>
      </c>
      <c r="H3756" s="1" t="s">
        <v>33</v>
      </c>
      <c r="I3756" s="1">
        <v>143</v>
      </c>
      <c r="J3756" s="1" t="s">
        <v>15</v>
      </c>
      <c r="K3756" s="1" t="s">
        <v>16</v>
      </c>
    </row>
    <row r="3757" spans="1:11" ht="15.75" customHeight="1">
      <c r="A3757" s="2" t="s">
        <v>6212</v>
      </c>
      <c r="B3757" s="1">
        <v>1993</v>
      </c>
      <c r="C3757" s="1" t="s">
        <v>6213</v>
      </c>
      <c r="D3757" s="3">
        <v>4</v>
      </c>
      <c r="E3757" s="4">
        <v>104</v>
      </c>
      <c r="F3757" s="1">
        <v>42000000</v>
      </c>
      <c r="G3757" s="1">
        <v>20915465</v>
      </c>
      <c r="H3757" s="1" t="s">
        <v>5498</v>
      </c>
      <c r="I3757" s="1">
        <v>38203</v>
      </c>
      <c r="J3757" s="1" t="s">
        <v>15</v>
      </c>
      <c r="K3757" s="1" t="s">
        <v>121</v>
      </c>
    </row>
    <row r="3758" spans="1:11" ht="15.75" customHeight="1">
      <c r="A3758" s="2" t="s">
        <v>6214</v>
      </c>
      <c r="B3758" s="1">
        <v>2004</v>
      </c>
      <c r="C3758" s="1" t="s">
        <v>6215</v>
      </c>
      <c r="D3758" s="3">
        <v>4</v>
      </c>
      <c r="E3758" s="4">
        <v>84</v>
      </c>
      <c r="F3758" s="1">
        <v>40000000</v>
      </c>
      <c r="G3758" s="1">
        <v>21176322</v>
      </c>
      <c r="H3758" s="1" t="s">
        <v>1642</v>
      </c>
      <c r="I3758" s="1">
        <v>23747</v>
      </c>
      <c r="J3758" s="1" t="s">
        <v>15</v>
      </c>
      <c r="K3758" s="1" t="s">
        <v>16</v>
      </c>
    </row>
    <row r="3759" spans="1:11" ht="15.75" customHeight="1">
      <c r="A3759" s="2" t="s">
        <v>6216</v>
      </c>
      <c r="B3759" s="1">
        <v>2011</v>
      </c>
      <c r="C3759" s="1" t="s">
        <v>3550</v>
      </c>
      <c r="D3759" s="3">
        <v>4</v>
      </c>
      <c r="E3759" s="4">
        <v>90</v>
      </c>
      <c r="F3759" s="1">
        <v>25000000</v>
      </c>
      <c r="G3759" s="1">
        <v>18860403</v>
      </c>
      <c r="H3759" s="1" t="s">
        <v>589</v>
      </c>
      <c r="I3759" s="1">
        <v>20823</v>
      </c>
      <c r="J3759" s="1" t="s">
        <v>15</v>
      </c>
      <c r="K3759" s="1" t="s">
        <v>16</v>
      </c>
    </row>
    <row r="3760" spans="1:11" ht="15.75" customHeight="1">
      <c r="A3760" s="2" t="s">
        <v>6217</v>
      </c>
      <c r="B3760" s="1">
        <v>2002</v>
      </c>
      <c r="C3760" s="1" t="s">
        <v>6218</v>
      </c>
      <c r="D3760" s="3">
        <v>4</v>
      </c>
      <c r="E3760" s="4">
        <v>88</v>
      </c>
      <c r="F3760" s="1">
        <v>35000000</v>
      </c>
      <c r="G3760" s="1">
        <v>16988996</v>
      </c>
      <c r="H3760" s="1" t="s">
        <v>6219</v>
      </c>
      <c r="I3760" s="1">
        <v>3875</v>
      </c>
      <c r="J3760" s="1" t="s">
        <v>15</v>
      </c>
      <c r="K3760" s="1" t="s">
        <v>16</v>
      </c>
    </row>
    <row r="3761" spans="1:11" ht="15.75" customHeight="1">
      <c r="A3761" s="2" t="s">
        <v>6220</v>
      </c>
      <c r="B3761" s="1">
        <v>2000</v>
      </c>
      <c r="C3761" s="1" t="s">
        <v>6221</v>
      </c>
      <c r="D3761" s="3">
        <v>4</v>
      </c>
      <c r="E3761" s="4">
        <v>90</v>
      </c>
      <c r="F3761" s="1">
        <v>15000000</v>
      </c>
      <c r="G3761" s="1">
        <v>26421314</v>
      </c>
      <c r="H3761" s="1" t="s">
        <v>6222</v>
      </c>
      <c r="I3761" s="1">
        <v>28964</v>
      </c>
      <c r="J3761" s="1" t="s">
        <v>15</v>
      </c>
      <c r="K3761" s="1" t="s">
        <v>16</v>
      </c>
    </row>
    <row r="3762" spans="1:11" ht="15.75" customHeight="1">
      <c r="A3762" s="2" t="s">
        <v>6223</v>
      </c>
      <c r="B3762" s="1">
        <v>2014</v>
      </c>
      <c r="C3762" s="1" t="s">
        <v>6224</v>
      </c>
      <c r="D3762" s="3">
        <v>4</v>
      </c>
      <c r="E3762" s="4">
        <v>89</v>
      </c>
      <c r="F3762" s="1">
        <v>7000000</v>
      </c>
      <c r="G3762" s="1">
        <v>15818967</v>
      </c>
      <c r="H3762" s="1" t="s">
        <v>1868</v>
      </c>
      <c r="I3762" s="1">
        <v>13913</v>
      </c>
      <c r="J3762" s="1" t="s">
        <v>15</v>
      </c>
      <c r="K3762" s="1" t="s">
        <v>16</v>
      </c>
    </row>
    <row r="3763" spans="1:11" ht="15.75" customHeight="1">
      <c r="A3763" s="2" t="s">
        <v>6225</v>
      </c>
      <c r="B3763" s="1">
        <v>2013</v>
      </c>
      <c r="C3763" s="1" t="s">
        <v>6226</v>
      </c>
      <c r="D3763" s="3">
        <v>4</v>
      </c>
      <c r="E3763" s="4">
        <v>93</v>
      </c>
      <c r="F3763" s="1">
        <v>5000000</v>
      </c>
      <c r="G3763" s="1">
        <v>15152879</v>
      </c>
      <c r="H3763" s="1" t="s">
        <v>2881</v>
      </c>
      <c r="I3763" s="1">
        <v>13506</v>
      </c>
      <c r="J3763" s="1" t="s">
        <v>15</v>
      </c>
      <c r="K3763" s="1" t="s">
        <v>109</v>
      </c>
    </row>
    <row r="3764" spans="1:11" ht="15.75" customHeight="1">
      <c r="A3764" s="2" t="s">
        <v>6227</v>
      </c>
      <c r="B3764" s="1">
        <v>2000</v>
      </c>
      <c r="C3764" s="1" t="s">
        <v>6069</v>
      </c>
      <c r="D3764" s="3">
        <v>4</v>
      </c>
      <c r="E3764" s="4">
        <v>82</v>
      </c>
      <c r="F3764" s="1">
        <v>6000000</v>
      </c>
      <c r="G3764" s="1">
        <v>9821335</v>
      </c>
      <c r="H3764" s="1" t="s">
        <v>521</v>
      </c>
      <c r="I3764" s="1">
        <v>1415</v>
      </c>
      <c r="J3764" s="1" t="s">
        <v>15</v>
      </c>
      <c r="K3764" s="1" t="s">
        <v>16</v>
      </c>
    </row>
    <row r="3765" spans="1:11" ht="15.75" customHeight="1">
      <c r="A3765" s="2" t="s">
        <v>6228</v>
      </c>
      <c r="B3765" s="1">
        <v>1998</v>
      </c>
      <c r="C3765" s="1" t="s">
        <v>6229</v>
      </c>
      <c r="D3765" s="3">
        <v>3.9</v>
      </c>
      <c r="E3765" s="4">
        <v>93</v>
      </c>
      <c r="F3765" s="1">
        <v>24000000</v>
      </c>
      <c r="G3765" s="1">
        <v>4308981</v>
      </c>
      <c r="H3765" s="1" t="s">
        <v>1258</v>
      </c>
      <c r="I3765" s="1">
        <v>2265</v>
      </c>
      <c r="J3765" s="1" t="s">
        <v>15</v>
      </c>
      <c r="K3765" s="1" t="s">
        <v>16</v>
      </c>
    </row>
    <row r="3766" spans="1:11" ht="15.75" customHeight="1">
      <c r="A3766" s="2" t="s">
        <v>6230</v>
      </c>
      <c r="B3766" s="1">
        <v>1993</v>
      </c>
      <c r="C3766" s="1" t="s">
        <v>6231</v>
      </c>
      <c r="D3766" s="3">
        <v>3.9</v>
      </c>
      <c r="E3766" s="4">
        <v>104</v>
      </c>
      <c r="F3766" s="1">
        <v>23500000</v>
      </c>
      <c r="G3766" s="1">
        <v>10696210</v>
      </c>
      <c r="H3766" s="1" t="s">
        <v>1540</v>
      </c>
      <c r="I3766" s="1">
        <v>35018</v>
      </c>
      <c r="J3766" s="1" t="s">
        <v>15</v>
      </c>
      <c r="K3766" s="1" t="s">
        <v>16</v>
      </c>
    </row>
    <row r="3767" spans="1:11" ht="15.75" customHeight="1">
      <c r="A3767" s="2" t="s">
        <v>6232</v>
      </c>
      <c r="B3767" s="1">
        <v>2008</v>
      </c>
      <c r="C3767" s="1" t="s">
        <v>6233</v>
      </c>
      <c r="D3767" s="3">
        <v>3.9</v>
      </c>
      <c r="E3767" s="4">
        <v>87</v>
      </c>
      <c r="F3767" s="1">
        <v>27000000</v>
      </c>
      <c r="G3767" s="1">
        <v>26876529</v>
      </c>
      <c r="H3767" s="1" t="s">
        <v>1868</v>
      </c>
      <c r="I3767" s="1">
        <v>26624</v>
      </c>
      <c r="J3767" s="1" t="s">
        <v>15</v>
      </c>
      <c r="K3767" s="1" t="s">
        <v>68</v>
      </c>
    </row>
    <row r="3768" spans="1:11" ht="15.75" customHeight="1">
      <c r="A3768" s="2" t="s">
        <v>6234</v>
      </c>
      <c r="B3768" s="1">
        <v>2008</v>
      </c>
      <c r="C3768" s="1" t="s">
        <v>6235</v>
      </c>
      <c r="D3768" s="3">
        <v>3.9</v>
      </c>
      <c r="E3768" s="4">
        <v>89</v>
      </c>
      <c r="F3768" s="1">
        <v>20000000</v>
      </c>
      <c r="G3768" s="1">
        <v>43818159</v>
      </c>
      <c r="H3768" s="1" t="s">
        <v>1868</v>
      </c>
      <c r="I3768" s="1">
        <v>27664</v>
      </c>
      <c r="J3768" s="1" t="s">
        <v>15</v>
      </c>
      <c r="K3768" s="1" t="s">
        <v>16</v>
      </c>
    </row>
    <row r="3769" spans="1:11" ht="15.75" customHeight="1">
      <c r="A3769" s="2" t="s">
        <v>6236</v>
      </c>
      <c r="B3769" s="1">
        <v>2001</v>
      </c>
      <c r="C3769" s="1" t="s">
        <v>6237</v>
      </c>
      <c r="D3769" s="3">
        <v>3.9</v>
      </c>
      <c r="E3769" s="4">
        <v>84</v>
      </c>
      <c r="F3769" s="1">
        <v>14000000</v>
      </c>
      <c r="G3769" s="1">
        <v>3100650</v>
      </c>
      <c r="H3769" s="1" t="s">
        <v>3556</v>
      </c>
      <c r="I3769" s="1">
        <v>7277</v>
      </c>
      <c r="J3769" s="1" t="s">
        <v>15</v>
      </c>
      <c r="K3769" s="1" t="s">
        <v>16</v>
      </c>
    </row>
    <row r="3770" spans="1:11" ht="15.75" customHeight="1">
      <c r="A3770" s="2" t="s">
        <v>6238</v>
      </c>
      <c r="B3770" s="1">
        <v>2007</v>
      </c>
      <c r="C3770" s="1" t="s">
        <v>6239</v>
      </c>
      <c r="D3770" s="3">
        <v>3.9</v>
      </c>
      <c r="E3770" s="4">
        <v>93</v>
      </c>
      <c r="F3770" s="1">
        <v>10000000</v>
      </c>
      <c r="G3770" s="1">
        <v>5561</v>
      </c>
      <c r="H3770" s="1" t="s">
        <v>149</v>
      </c>
      <c r="I3770" s="1">
        <v>4995</v>
      </c>
      <c r="J3770" s="1" t="s">
        <v>15</v>
      </c>
      <c r="K3770" s="1" t="s">
        <v>16</v>
      </c>
    </row>
    <row r="3771" spans="1:11" ht="15.75" customHeight="1">
      <c r="A3771" s="2" t="s">
        <v>6240</v>
      </c>
      <c r="B3771" s="1">
        <v>1998</v>
      </c>
      <c r="C3771" s="1" t="s">
        <v>6241</v>
      </c>
      <c r="D3771" s="3">
        <v>3.9</v>
      </c>
      <c r="E3771" s="4">
        <v>93</v>
      </c>
      <c r="F3771" s="1">
        <v>3500000</v>
      </c>
      <c r="G3771" s="1">
        <v>10305534</v>
      </c>
      <c r="H3771" s="1" t="s">
        <v>521</v>
      </c>
      <c r="I3771" s="1">
        <v>1721</v>
      </c>
      <c r="J3771" s="1" t="s">
        <v>15</v>
      </c>
      <c r="K3771" s="1" t="s">
        <v>16</v>
      </c>
    </row>
    <row r="3772" spans="1:11" ht="15.75" customHeight="1">
      <c r="A3772" s="2" t="s">
        <v>6242</v>
      </c>
      <c r="B3772" s="1">
        <v>2011</v>
      </c>
      <c r="C3772" s="1" t="s">
        <v>6243</v>
      </c>
      <c r="D3772" s="3">
        <v>3.9</v>
      </c>
      <c r="E3772" s="4">
        <v>105</v>
      </c>
      <c r="F3772" s="1">
        <v>2450000</v>
      </c>
      <c r="G3772" s="1">
        <v>178739</v>
      </c>
      <c r="H3772" s="1" t="s">
        <v>1944</v>
      </c>
      <c r="I3772" s="1">
        <v>1015</v>
      </c>
      <c r="J3772" s="1" t="s">
        <v>15</v>
      </c>
      <c r="K3772" s="1" t="s">
        <v>16</v>
      </c>
    </row>
    <row r="3773" spans="1:11" ht="15.75" customHeight="1">
      <c r="A3773" s="2" t="s">
        <v>6244</v>
      </c>
      <c r="B3773" s="1">
        <v>2013</v>
      </c>
      <c r="C3773" s="1" t="s">
        <v>2927</v>
      </c>
      <c r="D3773" s="3">
        <v>3.9</v>
      </c>
      <c r="E3773" s="4">
        <v>99</v>
      </c>
      <c r="F3773" s="1">
        <v>250000</v>
      </c>
      <c r="G3773" s="1">
        <v>49494</v>
      </c>
      <c r="H3773" s="1" t="s">
        <v>133</v>
      </c>
      <c r="I3773" s="1">
        <v>8511</v>
      </c>
      <c r="J3773" s="1" t="s">
        <v>15</v>
      </c>
      <c r="K3773" s="1" t="s">
        <v>16</v>
      </c>
    </row>
    <row r="3774" spans="1:11" ht="15.75" customHeight="1">
      <c r="A3774" s="2" t="s">
        <v>6245</v>
      </c>
      <c r="B3774" s="1">
        <v>2003</v>
      </c>
      <c r="C3774" s="1" t="s">
        <v>6246</v>
      </c>
      <c r="D3774" s="3">
        <v>3.8</v>
      </c>
      <c r="E3774" s="4">
        <v>82</v>
      </c>
      <c r="F3774" s="1">
        <v>109000000</v>
      </c>
      <c r="G3774" s="1">
        <v>100446895</v>
      </c>
      <c r="H3774" s="1" t="s">
        <v>2984</v>
      </c>
      <c r="I3774" s="1">
        <v>36033</v>
      </c>
      <c r="J3774" s="1" t="s">
        <v>15</v>
      </c>
      <c r="K3774" s="1" t="s">
        <v>16</v>
      </c>
    </row>
    <row r="3775" spans="1:11" ht="15.75" customHeight="1">
      <c r="A3775" s="2" t="s">
        <v>6247</v>
      </c>
      <c r="B3775" s="1">
        <v>2002</v>
      </c>
      <c r="C3775" s="1" t="s">
        <v>2170</v>
      </c>
      <c r="D3775" s="3">
        <v>3.8</v>
      </c>
      <c r="E3775" s="4">
        <v>95</v>
      </c>
      <c r="F3775" s="1">
        <v>100000000</v>
      </c>
      <c r="G3775" s="1">
        <v>4411102</v>
      </c>
      <c r="H3775" s="1" t="s">
        <v>2373</v>
      </c>
      <c r="I3775" s="1">
        <v>20295</v>
      </c>
      <c r="J3775" s="1" t="s">
        <v>15</v>
      </c>
      <c r="K3775" s="1" t="s">
        <v>16</v>
      </c>
    </row>
    <row r="3776" spans="1:11" ht="15.75" customHeight="1">
      <c r="A3776" s="2" t="s">
        <v>6248</v>
      </c>
      <c r="B3776" s="1">
        <v>2008</v>
      </c>
      <c r="C3776" s="1" t="s">
        <v>6249</v>
      </c>
      <c r="D3776" s="3">
        <v>3.8</v>
      </c>
      <c r="E3776" s="4">
        <v>87</v>
      </c>
      <c r="F3776" s="1">
        <v>62000000</v>
      </c>
      <c r="G3776" s="1">
        <v>32178777</v>
      </c>
      <c r="H3776" s="1" t="s">
        <v>1744</v>
      </c>
      <c r="I3776" s="1">
        <v>43300</v>
      </c>
      <c r="J3776" s="1" t="s">
        <v>15</v>
      </c>
      <c r="K3776" s="1" t="s">
        <v>16</v>
      </c>
    </row>
    <row r="3777" spans="1:11" ht="15.75" customHeight="1">
      <c r="A3777" s="2" t="s">
        <v>6250</v>
      </c>
      <c r="B3777" s="1">
        <v>2007</v>
      </c>
      <c r="C3777" s="1" t="s">
        <v>6251</v>
      </c>
      <c r="D3777" s="3">
        <v>3.8</v>
      </c>
      <c r="E3777" s="4">
        <v>156</v>
      </c>
      <c r="F3777" s="1">
        <v>60000000</v>
      </c>
      <c r="G3777" s="1">
        <v>4535117</v>
      </c>
      <c r="H3777" s="1" t="s">
        <v>3972</v>
      </c>
      <c r="I3777" s="1">
        <v>38398</v>
      </c>
      <c r="J3777" s="1" t="s">
        <v>15</v>
      </c>
      <c r="K3777" s="1" t="s">
        <v>135</v>
      </c>
    </row>
    <row r="3778" spans="1:11" ht="15.75" customHeight="1">
      <c r="A3778" s="2" t="s">
        <v>6252</v>
      </c>
      <c r="B3778" s="1">
        <v>1994</v>
      </c>
      <c r="C3778" s="1" t="s">
        <v>6253</v>
      </c>
      <c r="D3778" s="3">
        <v>3.8</v>
      </c>
      <c r="E3778" s="4">
        <v>102</v>
      </c>
      <c r="F3778" s="1">
        <v>35000000</v>
      </c>
      <c r="G3778" s="1">
        <v>33423521</v>
      </c>
      <c r="H3778" s="1" t="s">
        <v>3010</v>
      </c>
      <c r="I3778" s="1">
        <v>53115</v>
      </c>
      <c r="J3778" s="1" t="s">
        <v>15</v>
      </c>
      <c r="K3778" s="1" t="s">
        <v>68</v>
      </c>
    </row>
    <row r="3779" spans="1:11" ht="15.75" customHeight="1">
      <c r="A3779" s="2" t="s">
        <v>6254</v>
      </c>
      <c r="B3779" s="1">
        <v>2010</v>
      </c>
      <c r="C3779" s="1" t="s">
        <v>2653</v>
      </c>
      <c r="D3779" s="3">
        <v>3.8</v>
      </c>
      <c r="E3779" s="4">
        <v>92</v>
      </c>
      <c r="F3779" s="1">
        <v>35000000</v>
      </c>
      <c r="G3779" s="1">
        <v>17596256</v>
      </c>
      <c r="H3779" s="1" t="s">
        <v>1258</v>
      </c>
      <c r="I3779" s="1">
        <v>12399</v>
      </c>
      <c r="J3779" s="1" t="s">
        <v>15</v>
      </c>
      <c r="K3779" s="1" t="s">
        <v>16</v>
      </c>
    </row>
    <row r="3780" spans="1:11" ht="15.75" customHeight="1">
      <c r="A3780" s="2" t="s">
        <v>6255</v>
      </c>
      <c r="B3780" s="1">
        <v>1999</v>
      </c>
      <c r="C3780" s="1" t="s">
        <v>3197</v>
      </c>
      <c r="D3780" s="3">
        <v>3.8</v>
      </c>
      <c r="E3780" s="4">
        <v>77</v>
      </c>
      <c r="F3780" s="1">
        <v>22000000</v>
      </c>
      <c r="G3780" s="1">
        <v>9694105</v>
      </c>
      <c r="H3780" s="1" t="s">
        <v>3448</v>
      </c>
      <c r="I3780" s="1">
        <v>8176</v>
      </c>
      <c r="J3780" s="1" t="s">
        <v>15</v>
      </c>
      <c r="K3780" s="1" t="s">
        <v>16</v>
      </c>
    </row>
    <row r="3781" spans="1:11" ht="15.75" customHeight="1">
      <c r="A3781" s="2" t="s">
        <v>6256</v>
      </c>
      <c r="B3781" s="1">
        <v>1998</v>
      </c>
      <c r="C3781" s="1" t="s">
        <v>5553</v>
      </c>
      <c r="D3781" s="3">
        <v>3.8</v>
      </c>
      <c r="E3781" s="4">
        <v>84</v>
      </c>
      <c r="F3781" s="1">
        <v>13000000</v>
      </c>
      <c r="G3781" s="1">
        <v>8026971</v>
      </c>
      <c r="H3781" s="1" t="s">
        <v>149</v>
      </c>
      <c r="I3781" s="1">
        <v>1520</v>
      </c>
      <c r="J3781" s="1" t="s">
        <v>15</v>
      </c>
      <c r="K3781" s="1" t="s">
        <v>16</v>
      </c>
    </row>
    <row r="3782" spans="1:11" ht="15.75" customHeight="1">
      <c r="A3782" s="2" t="s">
        <v>6257</v>
      </c>
      <c r="B3782" s="1">
        <v>1991</v>
      </c>
      <c r="C3782" s="1" t="s">
        <v>6258</v>
      </c>
      <c r="D3782" s="3">
        <v>3.8</v>
      </c>
      <c r="E3782" s="4">
        <v>107</v>
      </c>
      <c r="F3782" s="1">
        <v>6000000</v>
      </c>
      <c r="G3782" s="1">
        <v>869325</v>
      </c>
      <c r="H3782" s="1" t="s">
        <v>48</v>
      </c>
      <c r="I3782" s="1">
        <v>2281</v>
      </c>
      <c r="J3782" s="1" t="s">
        <v>15</v>
      </c>
      <c r="K3782" s="1" t="s">
        <v>16</v>
      </c>
    </row>
    <row r="3783" spans="1:11" ht="15.75" customHeight="1">
      <c r="A3783" s="2" t="s">
        <v>6259</v>
      </c>
      <c r="B3783" s="1">
        <v>2008</v>
      </c>
      <c r="C3783" s="1" t="s">
        <v>6260</v>
      </c>
      <c r="D3783" s="3">
        <v>3.8</v>
      </c>
      <c r="E3783" s="4">
        <v>82</v>
      </c>
      <c r="F3783" s="1">
        <v>5000000</v>
      </c>
      <c r="G3783" s="1">
        <v>13350177</v>
      </c>
      <c r="H3783" s="1" t="s">
        <v>2881</v>
      </c>
      <c r="I3783" s="1">
        <v>7904</v>
      </c>
      <c r="J3783" s="1" t="s">
        <v>15</v>
      </c>
      <c r="K3783" s="1" t="s">
        <v>16</v>
      </c>
    </row>
    <row r="3784" spans="1:11" ht="15.75" customHeight="1">
      <c r="A3784" s="2" t="s">
        <v>6261</v>
      </c>
      <c r="B3784" s="1">
        <v>1997</v>
      </c>
      <c r="C3784" s="1" t="s">
        <v>1354</v>
      </c>
      <c r="D3784" s="3">
        <v>3.7</v>
      </c>
      <c r="E3784" s="4">
        <v>125</v>
      </c>
      <c r="F3784" s="1">
        <v>125000000</v>
      </c>
      <c r="G3784" s="1">
        <v>107285004</v>
      </c>
      <c r="H3784" s="1" t="s">
        <v>334</v>
      </c>
      <c r="I3784" s="1">
        <v>189855</v>
      </c>
      <c r="J3784" s="1" t="s">
        <v>15</v>
      </c>
      <c r="K3784" s="1" t="s">
        <v>16</v>
      </c>
    </row>
    <row r="3785" spans="1:11" ht="15.75" customHeight="1">
      <c r="A3785" s="2" t="s">
        <v>6262</v>
      </c>
      <c r="B3785" s="1">
        <v>1997</v>
      </c>
      <c r="C3785" s="1" t="s">
        <v>1835</v>
      </c>
      <c r="D3785" s="3">
        <v>3.7</v>
      </c>
      <c r="E3785" s="4">
        <v>121</v>
      </c>
      <c r="F3785" s="1">
        <v>160000000</v>
      </c>
      <c r="G3785" s="1">
        <v>48068396</v>
      </c>
      <c r="H3785" s="1" t="s">
        <v>4195</v>
      </c>
      <c r="I3785" s="1">
        <v>60573</v>
      </c>
      <c r="J3785" s="1" t="s">
        <v>15</v>
      </c>
      <c r="K3785" s="1" t="s">
        <v>16</v>
      </c>
    </row>
    <row r="3786" spans="1:11" ht="15.75" customHeight="1">
      <c r="A3786" s="2" t="s">
        <v>6263</v>
      </c>
      <c r="B3786" s="1">
        <v>2009</v>
      </c>
      <c r="C3786" s="1" t="s">
        <v>4492</v>
      </c>
      <c r="D3786" s="3">
        <v>3.7</v>
      </c>
      <c r="E3786" s="4">
        <v>96</v>
      </c>
      <c r="F3786" s="1">
        <v>18000000</v>
      </c>
      <c r="G3786" s="1">
        <v>8742261</v>
      </c>
      <c r="H3786" s="1" t="s">
        <v>1040</v>
      </c>
      <c r="I3786" s="1">
        <v>19824</v>
      </c>
      <c r="J3786" s="1" t="s">
        <v>15</v>
      </c>
      <c r="K3786" s="1" t="s">
        <v>288</v>
      </c>
    </row>
    <row r="3787" spans="1:11" ht="15.75" customHeight="1">
      <c r="A3787" s="2" t="s">
        <v>6264</v>
      </c>
      <c r="B3787" s="1">
        <v>1997</v>
      </c>
      <c r="C3787" s="1" t="s">
        <v>5563</v>
      </c>
      <c r="D3787" s="3">
        <v>3.7</v>
      </c>
      <c r="E3787" s="4">
        <v>95</v>
      </c>
      <c r="F3787" s="1">
        <v>30000000</v>
      </c>
      <c r="G3787" s="1">
        <v>35927406</v>
      </c>
      <c r="H3787" s="1" t="s">
        <v>414</v>
      </c>
      <c r="I3787" s="1">
        <v>36363</v>
      </c>
      <c r="J3787" s="1" t="s">
        <v>15</v>
      </c>
      <c r="K3787" s="1" t="s">
        <v>16</v>
      </c>
    </row>
    <row r="3788" spans="1:11" ht="15.75" customHeight="1">
      <c r="A3788" s="2" t="s">
        <v>6265</v>
      </c>
      <c r="B3788" s="1">
        <v>2008</v>
      </c>
      <c r="C3788" s="1" t="s">
        <v>5365</v>
      </c>
      <c r="D3788" s="3">
        <v>3.7</v>
      </c>
      <c r="E3788" s="4">
        <v>91</v>
      </c>
      <c r="F3788" s="1">
        <v>20000000</v>
      </c>
      <c r="G3788" s="1">
        <v>94497271</v>
      </c>
      <c r="H3788" s="1" t="s">
        <v>6266</v>
      </c>
      <c r="I3788" s="1">
        <v>17829</v>
      </c>
      <c r="J3788" s="1" t="s">
        <v>15</v>
      </c>
      <c r="K3788" s="1" t="s">
        <v>16</v>
      </c>
    </row>
    <row r="3789" spans="1:11" ht="15.75" customHeight="1">
      <c r="A3789" s="2" t="s">
        <v>6267</v>
      </c>
      <c r="B3789" s="1">
        <v>2002</v>
      </c>
      <c r="C3789" s="1" t="s">
        <v>6268</v>
      </c>
      <c r="D3789" s="3">
        <v>3.6</v>
      </c>
      <c r="E3789" s="4">
        <v>91</v>
      </c>
      <c r="F3789" s="1">
        <v>70000000</v>
      </c>
      <c r="G3789" s="1">
        <v>14294842</v>
      </c>
      <c r="H3789" s="1" t="s">
        <v>1540</v>
      </c>
      <c r="I3789" s="1">
        <v>16761</v>
      </c>
      <c r="J3789" s="1" t="s">
        <v>15</v>
      </c>
      <c r="K3789" s="1" t="s">
        <v>16</v>
      </c>
    </row>
    <row r="3790" spans="1:11" ht="15.75" customHeight="1">
      <c r="A3790" s="2" t="s">
        <v>6269</v>
      </c>
      <c r="B3790" s="1">
        <v>2000</v>
      </c>
      <c r="C3790" s="1" t="s">
        <v>5488</v>
      </c>
      <c r="D3790" s="3">
        <v>3.6</v>
      </c>
      <c r="E3790" s="4">
        <v>90</v>
      </c>
      <c r="F3790" s="1">
        <v>60000000</v>
      </c>
      <c r="G3790" s="1">
        <v>35231365</v>
      </c>
      <c r="H3790" s="1" t="s">
        <v>6270</v>
      </c>
      <c r="I3790" s="1">
        <v>15517</v>
      </c>
      <c r="J3790" s="1" t="s">
        <v>15</v>
      </c>
      <c r="K3790" s="1" t="s">
        <v>16</v>
      </c>
    </row>
    <row r="3791" spans="1:11" ht="15.75" customHeight="1">
      <c r="A3791" s="2" t="s">
        <v>6271</v>
      </c>
      <c r="B3791" s="1">
        <v>2007</v>
      </c>
      <c r="C3791" s="1" t="s">
        <v>6272</v>
      </c>
      <c r="D3791" s="3">
        <v>3.6</v>
      </c>
      <c r="E3791" s="4">
        <v>107</v>
      </c>
      <c r="F3791" s="1">
        <v>35000000</v>
      </c>
      <c r="G3791" s="1">
        <v>10956379</v>
      </c>
      <c r="H3791" s="1" t="s">
        <v>6273</v>
      </c>
      <c r="I3791" s="1">
        <v>21506</v>
      </c>
      <c r="J3791" s="1" t="s">
        <v>15</v>
      </c>
      <c r="K3791" s="1" t="s">
        <v>178</v>
      </c>
    </row>
    <row r="3792" spans="1:11" ht="15.75" customHeight="1">
      <c r="A3792" s="2" t="s">
        <v>6274</v>
      </c>
      <c r="B3792" s="1">
        <v>2011</v>
      </c>
      <c r="C3792" s="1" t="s">
        <v>1008</v>
      </c>
      <c r="D3792" s="3">
        <v>3.6</v>
      </c>
      <c r="E3792" s="4">
        <v>89</v>
      </c>
      <c r="F3792" s="1">
        <v>27000000</v>
      </c>
      <c r="G3792" s="1">
        <v>38536376</v>
      </c>
      <c r="H3792" s="1" t="s">
        <v>4457</v>
      </c>
      <c r="I3792" s="1">
        <v>15866</v>
      </c>
      <c r="J3792" s="1" t="s">
        <v>15</v>
      </c>
      <c r="K3792" s="1" t="s">
        <v>16</v>
      </c>
    </row>
    <row r="3793" spans="1:11" ht="15.75" customHeight="1">
      <c r="A3793" s="2" t="s">
        <v>6275</v>
      </c>
      <c r="B3793" s="1">
        <v>2000</v>
      </c>
      <c r="C3793" s="1" t="s">
        <v>6276</v>
      </c>
      <c r="D3793" s="3">
        <v>3.6</v>
      </c>
      <c r="E3793" s="4">
        <v>85</v>
      </c>
      <c r="F3793" s="1">
        <v>19000000</v>
      </c>
      <c r="G3793" s="1">
        <v>15911333</v>
      </c>
      <c r="H3793" s="1" t="s">
        <v>4970</v>
      </c>
      <c r="I3793" s="1">
        <v>2855</v>
      </c>
      <c r="J3793" s="1" t="s">
        <v>15</v>
      </c>
      <c r="K3793" s="1" t="s">
        <v>121</v>
      </c>
    </row>
    <row r="3794" spans="1:11" ht="15.75" customHeight="1">
      <c r="A3794" s="2" t="s">
        <v>6277</v>
      </c>
      <c r="B3794" s="1">
        <v>1987</v>
      </c>
      <c r="C3794" s="1" t="s">
        <v>6278</v>
      </c>
      <c r="D3794" s="3">
        <v>3.6</v>
      </c>
      <c r="E3794" s="4">
        <v>134</v>
      </c>
      <c r="F3794" s="1">
        <v>17000000</v>
      </c>
      <c r="G3794" s="1">
        <v>15681020</v>
      </c>
      <c r="H3794" s="1" t="s">
        <v>6172</v>
      </c>
      <c r="I3794" s="1">
        <v>33570</v>
      </c>
      <c r="J3794" s="1" t="s">
        <v>15</v>
      </c>
      <c r="K3794" s="1" t="s">
        <v>121</v>
      </c>
    </row>
    <row r="3795" spans="1:11" ht="15.75" customHeight="1">
      <c r="A3795" s="2" t="s">
        <v>6279</v>
      </c>
      <c r="B3795" s="1">
        <v>2010</v>
      </c>
      <c r="C3795" s="1" t="s">
        <v>6272</v>
      </c>
      <c r="D3795" s="3">
        <v>3.6</v>
      </c>
      <c r="E3795" s="4">
        <v>100</v>
      </c>
      <c r="F3795" s="1">
        <v>13400000</v>
      </c>
      <c r="G3795" s="1">
        <v>163591</v>
      </c>
      <c r="H3795" s="1" t="s">
        <v>521</v>
      </c>
      <c r="I3795" s="1">
        <v>912</v>
      </c>
      <c r="J3795" s="1" t="s">
        <v>15</v>
      </c>
      <c r="K3795" s="1" t="s">
        <v>178</v>
      </c>
    </row>
    <row r="3796" spans="1:11" ht="15.75" customHeight="1">
      <c r="A3796" s="2" t="s">
        <v>6280</v>
      </c>
      <c r="B3796" s="1">
        <v>2002</v>
      </c>
      <c r="C3796" s="1" t="s">
        <v>223</v>
      </c>
      <c r="D3796" s="3">
        <v>3.6</v>
      </c>
      <c r="E3796" s="4">
        <v>89</v>
      </c>
      <c r="F3796" s="1">
        <v>10000000</v>
      </c>
      <c r="G3796" s="1">
        <v>598645</v>
      </c>
      <c r="H3796" s="1" t="s">
        <v>149</v>
      </c>
      <c r="I3796" s="1">
        <v>13145</v>
      </c>
      <c r="J3796" s="1" t="s">
        <v>15</v>
      </c>
      <c r="K3796" s="1" t="s">
        <v>121</v>
      </c>
    </row>
    <row r="3797" spans="1:11" ht="15.75" customHeight="1">
      <c r="A3797" s="2" t="s">
        <v>6281</v>
      </c>
      <c r="B3797" s="1">
        <v>1999</v>
      </c>
      <c r="C3797" s="1" t="s">
        <v>6282</v>
      </c>
      <c r="D3797" s="3">
        <v>3.6</v>
      </c>
      <c r="E3797" s="4">
        <v>91</v>
      </c>
      <c r="F3797" s="1">
        <v>6500000</v>
      </c>
      <c r="G3797" s="1">
        <v>10149779</v>
      </c>
      <c r="H3797" s="1" t="s">
        <v>1727</v>
      </c>
      <c r="I3797" s="1">
        <v>8294</v>
      </c>
      <c r="J3797" s="1" t="s">
        <v>15</v>
      </c>
      <c r="K3797" s="1" t="s">
        <v>16</v>
      </c>
    </row>
    <row r="3798" spans="1:11" ht="15.75" customHeight="1">
      <c r="A3798" s="2" t="s">
        <v>6283</v>
      </c>
      <c r="B3798" s="1">
        <v>2000</v>
      </c>
      <c r="C3798" s="1" t="s">
        <v>6284</v>
      </c>
      <c r="D3798" s="3">
        <v>3.6</v>
      </c>
      <c r="E3798" s="4">
        <v>100</v>
      </c>
      <c r="F3798" s="1">
        <v>1000000</v>
      </c>
      <c r="G3798" s="1">
        <v>428535</v>
      </c>
      <c r="H3798" s="1" t="s">
        <v>149</v>
      </c>
      <c r="I3798" s="1">
        <v>505</v>
      </c>
      <c r="J3798" s="1" t="s">
        <v>15</v>
      </c>
      <c r="K3798" s="1" t="s">
        <v>16</v>
      </c>
    </row>
    <row r="3799" spans="1:11" ht="15.75" customHeight="1">
      <c r="A3799" s="2" t="s">
        <v>6285</v>
      </c>
      <c r="B3799" s="1">
        <v>2005</v>
      </c>
      <c r="C3799" s="1" t="s">
        <v>1008</v>
      </c>
      <c r="D3799" s="3">
        <v>3.5</v>
      </c>
      <c r="E3799" s="4">
        <v>93</v>
      </c>
      <c r="F3799" s="1">
        <v>50000000</v>
      </c>
      <c r="G3799" s="1">
        <v>39177541</v>
      </c>
      <c r="H3799" s="1" t="s">
        <v>3243</v>
      </c>
      <c r="I3799" s="1">
        <v>20310</v>
      </c>
      <c r="J3799" s="1" t="s">
        <v>15</v>
      </c>
      <c r="K3799" s="1" t="s">
        <v>16</v>
      </c>
    </row>
    <row r="3800" spans="1:11" ht="15.75" customHeight="1">
      <c r="A3800" s="2" t="s">
        <v>6286</v>
      </c>
      <c r="B3800" s="1">
        <v>2009</v>
      </c>
      <c r="C3800" s="1" t="s">
        <v>6287</v>
      </c>
      <c r="D3800" s="3">
        <v>3.5</v>
      </c>
      <c r="E3800" s="4">
        <v>88</v>
      </c>
      <c r="F3800" s="1">
        <v>25000000</v>
      </c>
      <c r="G3800" s="1">
        <v>25615792</v>
      </c>
      <c r="H3800" s="1" t="s">
        <v>6288</v>
      </c>
      <c r="I3800" s="1">
        <v>10161</v>
      </c>
      <c r="J3800" s="1" t="s">
        <v>15</v>
      </c>
      <c r="K3800" s="1" t="s">
        <v>16</v>
      </c>
    </row>
    <row r="3801" spans="1:11" ht="15.75" customHeight="1">
      <c r="A3801" s="2" t="s">
        <v>6289</v>
      </c>
      <c r="B3801" s="1">
        <v>2010</v>
      </c>
      <c r="C3801" s="1" t="s">
        <v>6290</v>
      </c>
      <c r="D3801" s="3">
        <v>3.5</v>
      </c>
      <c r="E3801" s="4">
        <v>82</v>
      </c>
      <c r="F3801" s="1">
        <v>20000000</v>
      </c>
      <c r="G3801" s="1">
        <v>36658108</v>
      </c>
      <c r="H3801" s="1" t="s">
        <v>521</v>
      </c>
      <c r="I3801" s="1">
        <v>39095</v>
      </c>
      <c r="J3801" s="1" t="s">
        <v>15</v>
      </c>
      <c r="K3801" s="1" t="s">
        <v>16</v>
      </c>
    </row>
    <row r="3802" spans="1:11" ht="15.75" customHeight="1">
      <c r="A3802" s="2" t="s">
        <v>6291</v>
      </c>
      <c r="B3802" s="1">
        <v>2013</v>
      </c>
      <c r="C3802" s="1" t="s">
        <v>3132</v>
      </c>
      <c r="D3802" s="3">
        <v>3.5</v>
      </c>
      <c r="E3802" s="4">
        <v>88</v>
      </c>
      <c r="F3802" s="1">
        <v>20000000</v>
      </c>
      <c r="G3802" s="1">
        <v>32014289</v>
      </c>
      <c r="H3802" s="1" t="s">
        <v>521</v>
      </c>
      <c r="I3802" s="1">
        <v>50337</v>
      </c>
      <c r="J3802" s="1" t="s">
        <v>15</v>
      </c>
      <c r="K3802" s="1" t="s">
        <v>16</v>
      </c>
    </row>
    <row r="3803" spans="1:11" ht="15.75" customHeight="1">
      <c r="A3803" s="2" t="s">
        <v>6292</v>
      </c>
      <c r="B3803" s="1">
        <v>1982</v>
      </c>
      <c r="C3803" s="1" t="s">
        <v>6293</v>
      </c>
      <c r="D3803" s="3">
        <v>3.5</v>
      </c>
      <c r="E3803" s="4">
        <v>99</v>
      </c>
      <c r="F3803" s="1">
        <v>20000000</v>
      </c>
      <c r="G3803" s="1">
        <v>5333658</v>
      </c>
      <c r="H3803" s="1" t="s">
        <v>52</v>
      </c>
      <c r="I3803" s="1">
        <v>2541</v>
      </c>
      <c r="J3803" s="1" t="s">
        <v>15</v>
      </c>
      <c r="K3803" s="1" t="s">
        <v>16</v>
      </c>
    </row>
    <row r="3804" spans="1:11" ht="15.75" customHeight="1">
      <c r="A3804" s="2" t="s">
        <v>6294</v>
      </c>
      <c r="B3804" s="1">
        <v>1997</v>
      </c>
      <c r="C3804" s="1" t="s">
        <v>6295</v>
      </c>
      <c r="D3804" s="3">
        <v>3.5</v>
      </c>
      <c r="E3804" s="4">
        <v>86</v>
      </c>
      <c r="F3804" s="1">
        <v>10000000</v>
      </c>
      <c r="G3804" s="1">
        <v>15447</v>
      </c>
      <c r="H3804" s="1" t="s">
        <v>521</v>
      </c>
      <c r="I3804" s="1">
        <v>2971</v>
      </c>
      <c r="J3804" s="1" t="s">
        <v>15</v>
      </c>
      <c r="K3804" s="1" t="s">
        <v>16</v>
      </c>
    </row>
    <row r="3805" spans="1:11" ht="15.75" customHeight="1">
      <c r="A3805" s="2" t="s">
        <v>6296</v>
      </c>
      <c r="B3805" s="1">
        <v>2004</v>
      </c>
      <c r="C3805" s="1" t="s">
        <v>6297</v>
      </c>
      <c r="D3805" s="3">
        <v>3.5</v>
      </c>
      <c r="E3805" s="4">
        <v>95</v>
      </c>
      <c r="F3805" s="1">
        <v>8000000</v>
      </c>
      <c r="G3805" s="1">
        <v>40066497</v>
      </c>
      <c r="H3805" s="1" t="s">
        <v>130</v>
      </c>
      <c r="I3805" s="1">
        <v>23671</v>
      </c>
      <c r="J3805" s="1" t="s">
        <v>15</v>
      </c>
      <c r="K3805" s="1" t="s">
        <v>16</v>
      </c>
    </row>
    <row r="3806" spans="1:11" ht="15.75" customHeight="1">
      <c r="A3806" s="2" t="s">
        <v>6298</v>
      </c>
      <c r="B3806" s="1">
        <v>1999</v>
      </c>
      <c r="C3806" s="1" t="s">
        <v>6299</v>
      </c>
      <c r="D3806" s="3">
        <v>3.5</v>
      </c>
      <c r="E3806" s="4">
        <v>100</v>
      </c>
      <c r="F3806" s="1">
        <v>7500000</v>
      </c>
      <c r="G3806" s="1">
        <v>12610552</v>
      </c>
      <c r="H3806" s="1" t="s">
        <v>414</v>
      </c>
      <c r="I3806" s="1">
        <v>4682</v>
      </c>
      <c r="J3806" s="1" t="s">
        <v>15</v>
      </c>
      <c r="K3806" s="1" t="s">
        <v>16</v>
      </c>
    </row>
    <row r="3807" spans="1:11" ht="15.75" customHeight="1">
      <c r="A3807" s="2" t="s">
        <v>6300</v>
      </c>
      <c r="B3807" s="1">
        <v>2016</v>
      </c>
      <c r="C3807" s="1" t="s">
        <v>5841</v>
      </c>
      <c r="D3807" s="3">
        <v>3.5</v>
      </c>
      <c r="E3807" s="4">
        <v>92</v>
      </c>
      <c r="F3807" s="1">
        <v>5000000</v>
      </c>
      <c r="G3807" s="1">
        <v>11675178</v>
      </c>
      <c r="H3807" s="1" t="s">
        <v>521</v>
      </c>
      <c r="I3807" s="1">
        <v>9509</v>
      </c>
      <c r="J3807" s="1" t="s">
        <v>15</v>
      </c>
      <c r="K3807" s="1" t="s">
        <v>16</v>
      </c>
    </row>
    <row r="3808" spans="1:11" ht="15.75" customHeight="1">
      <c r="A3808" s="2" t="s">
        <v>6301</v>
      </c>
      <c r="B3808" s="1">
        <v>2011</v>
      </c>
      <c r="C3808" s="1" t="s">
        <v>2419</v>
      </c>
      <c r="D3808" s="3">
        <v>3.4</v>
      </c>
      <c r="E3808" s="4">
        <v>91</v>
      </c>
      <c r="F3808" s="1">
        <v>79000000</v>
      </c>
      <c r="G3808" s="1">
        <v>74158157</v>
      </c>
      <c r="H3808" s="1" t="s">
        <v>521</v>
      </c>
      <c r="I3808" s="1">
        <v>60370</v>
      </c>
      <c r="J3808" s="1" t="s">
        <v>15</v>
      </c>
      <c r="K3808" s="1" t="s">
        <v>16</v>
      </c>
    </row>
    <row r="3809" spans="1:11" ht="15.75" customHeight="1">
      <c r="A3809" s="2" t="s">
        <v>6302</v>
      </c>
      <c r="B3809" s="1">
        <v>2003</v>
      </c>
      <c r="C3809" s="1" t="s">
        <v>6303</v>
      </c>
      <c r="D3809" s="3">
        <v>3.4</v>
      </c>
      <c r="E3809" s="4">
        <v>85</v>
      </c>
      <c r="F3809" s="1">
        <v>19000000</v>
      </c>
      <c r="G3809" s="1">
        <v>26096584</v>
      </c>
      <c r="H3809" s="1" t="s">
        <v>521</v>
      </c>
      <c r="I3809" s="1">
        <v>30651</v>
      </c>
      <c r="J3809" s="1" t="s">
        <v>15</v>
      </c>
      <c r="K3809" s="1" t="s">
        <v>16</v>
      </c>
    </row>
    <row r="3810" spans="1:11" ht="15.75" customHeight="1">
      <c r="A3810" s="2" t="s">
        <v>6304</v>
      </c>
      <c r="B3810" s="1">
        <v>2016</v>
      </c>
      <c r="C3810" s="1" t="s">
        <v>6305</v>
      </c>
      <c r="D3810" s="3">
        <v>3.4</v>
      </c>
      <c r="E3810" s="4">
        <v>120</v>
      </c>
      <c r="F3810" s="1">
        <v>5000000</v>
      </c>
      <c r="G3810" s="1">
        <v>20773070</v>
      </c>
      <c r="H3810" s="1" t="s">
        <v>42</v>
      </c>
      <c r="I3810" s="1">
        <v>4501</v>
      </c>
      <c r="J3810" s="1" t="s">
        <v>15</v>
      </c>
      <c r="K3810" s="1" t="s">
        <v>16</v>
      </c>
    </row>
    <row r="3811" spans="1:11" ht="15.75" customHeight="1">
      <c r="A3811" s="2" t="s">
        <v>6306</v>
      </c>
      <c r="B3811" s="1">
        <v>2004</v>
      </c>
      <c r="C3811" s="1" t="s">
        <v>6307</v>
      </c>
      <c r="D3811" s="3">
        <v>3.3</v>
      </c>
      <c r="E3811" s="4">
        <v>87</v>
      </c>
      <c r="F3811" s="1">
        <v>100000000</v>
      </c>
      <c r="G3811" s="1">
        <v>40198710</v>
      </c>
      <c r="H3811" s="1" t="s">
        <v>6308</v>
      </c>
      <c r="I3811" s="1">
        <v>87451</v>
      </c>
      <c r="J3811" s="1" t="s">
        <v>15</v>
      </c>
      <c r="K3811" s="1" t="s">
        <v>16</v>
      </c>
    </row>
    <row r="3812" spans="1:11" ht="15.75" customHeight="1">
      <c r="A3812" s="2" t="s">
        <v>6309</v>
      </c>
      <c r="B3812" s="1">
        <v>2002</v>
      </c>
      <c r="C3812" s="1" t="s">
        <v>5295</v>
      </c>
      <c r="D3812" s="3">
        <v>3.3</v>
      </c>
      <c r="E3812" s="4">
        <v>101</v>
      </c>
      <c r="F3812" s="1">
        <v>42000000</v>
      </c>
      <c r="G3812" s="1">
        <v>13208023</v>
      </c>
      <c r="H3812" s="1" t="s">
        <v>3387</v>
      </c>
      <c r="I3812" s="1">
        <v>17309</v>
      </c>
      <c r="J3812" s="1" t="s">
        <v>15</v>
      </c>
      <c r="K3812" s="1" t="s">
        <v>121</v>
      </c>
    </row>
    <row r="3813" spans="1:11" ht="15.75" customHeight="1">
      <c r="A3813" s="2" t="s">
        <v>6310</v>
      </c>
      <c r="B3813" s="1">
        <v>1997</v>
      </c>
      <c r="C3813" s="1" t="s">
        <v>6311</v>
      </c>
      <c r="D3813" s="3">
        <v>3.3</v>
      </c>
      <c r="E3813" s="4">
        <v>93</v>
      </c>
      <c r="F3813" s="1">
        <v>25000000</v>
      </c>
      <c r="G3813" s="1">
        <v>29247405</v>
      </c>
      <c r="H3813" s="1" t="s">
        <v>6312</v>
      </c>
      <c r="I3813" s="1">
        <v>28377</v>
      </c>
      <c r="J3813" s="1" t="s">
        <v>15</v>
      </c>
      <c r="K3813" s="1" t="s">
        <v>121</v>
      </c>
    </row>
    <row r="3814" spans="1:11" ht="15.75" customHeight="1">
      <c r="A3814" s="2" t="s">
        <v>6313</v>
      </c>
      <c r="B3814" s="1">
        <v>2002</v>
      </c>
      <c r="C3814" s="1" t="s">
        <v>6314</v>
      </c>
      <c r="D3814" s="3">
        <v>3.3</v>
      </c>
      <c r="E3814" s="4">
        <v>80</v>
      </c>
      <c r="F3814" s="1">
        <v>16000000</v>
      </c>
      <c r="G3814" s="1">
        <v>40363530</v>
      </c>
      <c r="H3814" s="1" t="s">
        <v>1258</v>
      </c>
      <c r="I3814" s="1">
        <v>18254</v>
      </c>
      <c r="J3814" s="1" t="s">
        <v>15</v>
      </c>
      <c r="K3814" s="1" t="s">
        <v>16</v>
      </c>
    </row>
    <row r="3815" spans="1:11" ht="15.75" customHeight="1">
      <c r="A3815" s="2" t="s">
        <v>6315</v>
      </c>
      <c r="B3815" s="1">
        <v>2002</v>
      </c>
      <c r="C3815" s="1" t="s">
        <v>3177</v>
      </c>
      <c r="D3815" s="3">
        <v>3.3</v>
      </c>
      <c r="E3815" s="4">
        <v>93</v>
      </c>
      <c r="F3815" s="1">
        <v>12000000</v>
      </c>
      <c r="G3815" s="1">
        <v>37188667</v>
      </c>
      <c r="H3815" s="1" t="s">
        <v>45</v>
      </c>
      <c r="I3815" s="1">
        <v>34219</v>
      </c>
      <c r="J3815" s="1" t="s">
        <v>15</v>
      </c>
      <c r="K3815" s="1" t="s">
        <v>16</v>
      </c>
    </row>
    <row r="3816" spans="1:11" ht="15.75" customHeight="1">
      <c r="A3816" s="2" t="s">
        <v>6316</v>
      </c>
      <c r="B3816" s="1">
        <v>2011</v>
      </c>
      <c r="C3816" s="1" t="s">
        <v>6317</v>
      </c>
      <c r="D3816" s="3">
        <v>3.3</v>
      </c>
      <c r="E3816" s="4">
        <v>97</v>
      </c>
      <c r="F3816" s="1">
        <v>10000000</v>
      </c>
      <c r="G3816" s="1">
        <v>2331318</v>
      </c>
      <c r="H3816" s="1" t="s">
        <v>521</v>
      </c>
      <c r="I3816" s="1">
        <v>9541</v>
      </c>
      <c r="J3816" s="1" t="s">
        <v>15</v>
      </c>
      <c r="K3816" s="1" t="s">
        <v>16</v>
      </c>
    </row>
    <row r="3817" spans="1:11" ht="15.75" customHeight="1">
      <c r="A3817" s="2" t="s">
        <v>6318</v>
      </c>
      <c r="B3817" s="1">
        <v>1994</v>
      </c>
      <c r="C3817" s="1" t="s">
        <v>6319</v>
      </c>
      <c r="D3817" s="3">
        <v>3.3</v>
      </c>
      <c r="E3817" s="4">
        <v>83</v>
      </c>
      <c r="F3817" s="1">
        <v>6200000</v>
      </c>
      <c r="G3817" s="1">
        <v>126247</v>
      </c>
      <c r="H3817" s="1" t="s">
        <v>224</v>
      </c>
      <c r="I3817" s="1">
        <v>24958</v>
      </c>
      <c r="J3817" s="1" t="s">
        <v>15</v>
      </c>
      <c r="K3817" s="1" t="s">
        <v>16</v>
      </c>
    </row>
    <row r="3818" spans="1:11" ht="15.75" customHeight="1">
      <c r="A3818" s="2" t="s">
        <v>6320</v>
      </c>
      <c r="B3818" s="1">
        <v>2004</v>
      </c>
      <c r="C3818" s="1" t="s">
        <v>6321</v>
      </c>
      <c r="D3818" s="3">
        <v>3.3</v>
      </c>
      <c r="E3818" s="4">
        <v>103</v>
      </c>
      <c r="F3818" s="1">
        <v>5000000</v>
      </c>
      <c r="G3818" s="1">
        <v>16066</v>
      </c>
      <c r="H3818" s="1" t="s">
        <v>2195</v>
      </c>
      <c r="I3818" s="1">
        <v>1207</v>
      </c>
      <c r="J3818" s="1" t="s">
        <v>15</v>
      </c>
      <c r="K3818" s="1" t="s">
        <v>135</v>
      </c>
    </row>
    <row r="3819" spans="1:11" ht="15.75" customHeight="1">
      <c r="A3819" s="2" t="s">
        <v>6322</v>
      </c>
      <c r="B3819" s="1">
        <v>2003</v>
      </c>
      <c r="C3819" s="1" t="s">
        <v>6323</v>
      </c>
      <c r="D3819" s="3">
        <v>3.3</v>
      </c>
      <c r="E3819" s="4">
        <v>120</v>
      </c>
      <c r="F3819" s="1">
        <v>2000000</v>
      </c>
      <c r="G3819" s="1">
        <v>1098224</v>
      </c>
      <c r="H3819" s="1" t="s">
        <v>1769</v>
      </c>
      <c r="I3819" s="1">
        <v>397</v>
      </c>
      <c r="J3819" s="1" t="s">
        <v>15</v>
      </c>
      <c r="K3819" s="1" t="s">
        <v>16</v>
      </c>
    </row>
    <row r="3820" spans="1:11" ht="15.75" customHeight="1">
      <c r="A3820" s="2" t="s">
        <v>6324</v>
      </c>
      <c r="B3820" s="1">
        <v>2005</v>
      </c>
      <c r="C3820" s="1" t="s">
        <v>6325</v>
      </c>
      <c r="D3820" s="3">
        <v>3.3</v>
      </c>
      <c r="E3820" s="4">
        <v>97</v>
      </c>
      <c r="F3820" s="1">
        <v>1500000</v>
      </c>
      <c r="G3820" s="1">
        <v>100358</v>
      </c>
      <c r="H3820" s="1" t="s">
        <v>804</v>
      </c>
      <c r="I3820" s="1">
        <v>1167</v>
      </c>
      <c r="J3820" s="1" t="s">
        <v>15</v>
      </c>
      <c r="K3820" s="1" t="s">
        <v>155</v>
      </c>
    </row>
    <row r="3821" spans="1:11" ht="15.75" customHeight="1">
      <c r="A3821" s="2" t="s">
        <v>6326</v>
      </c>
      <c r="B3821" s="1">
        <v>1987</v>
      </c>
      <c r="C3821" s="1" t="s">
        <v>6327</v>
      </c>
      <c r="D3821" s="3">
        <v>3.2</v>
      </c>
      <c r="E3821" s="4">
        <v>95</v>
      </c>
      <c r="F3821" s="1">
        <v>3000000</v>
      </c>
      <c r="G3821" s="1">
        <v>7888703</v>
      </c>
      <c r="H3821" s="1" t="s">
        <v>1260</v>
      </c>
      <c r="I3821" s="1">
        <v>8465</v>
      </c>
      <c r="J3821" s="1" t="s">
        <v>15</v>
      </c>
      <c r="K3821" s="1" t="s">
        <v>16</v>
      </c>
    </row>
    <row r="3822" spans="1:11" ht="15.75" customHeight="1">
      <c r="A3822" s="2" t="s">
        <v>6328</v>
      </c>
      <c r="B3822" s="1">
        <v>2014</v>
      </c>
      <c r="C3822" s="1" t="s">
        <v>6329</v>
      </c>
      <c r="D3822" s="3">
        <v>3.1</v>
      </c>
      <c r="E3822" s="4">
        <v>110</v>
      </c>
      <c r="F3822" s="1">
        <v>16000000</v>
      </c>
      <c r="G3822" s="1">
        <v>13998282</v>
      </c>
      <c r="H3822" s="1" t="s">
        <v>6330</v>
      </c>
      <c r="I3822" s="1">
        <v>24854</v>
      </c>
      <c r="J3822" s="1" t="s">
        <v>15</v>
      </c>
      <c r="K3822" s="1" t="s">
        <v>16</v>
      </c>
    </row>
    <row r="3823" spans="1:11" ht="15.75" customHeight="1">
      <c r="A3823" s="2" t="s">
        <v>6331</v>
      </c>
      <c r="B3823" s="1">
        <v>2006</v>
      </c>
      <c r="C3823" s="1" t="s">
        <v>6332</v>
      </c>
      <c r="D3823" s="3">
        <v>3.1</v>
      </c>
      <c r="E3823" s="4">
        <v>89</v>
      </c>
      <c r="F3823" s="1">
        <v>4000000</v>
      </c>
      <c r="G3823" s="1">
        <v>15655665</v>
      </c>
      <c r="H3823" s="1" t="s">
        <v>149</v>
      </c>
      <c r="I3823" s="1">
        <v>9104</v>
      </c>
      <c r="J3823" s="1" t="s">
        <v>15</v>
      </c>
      <c r="K3823" s="1" t="s">
        <v>16</v>
      </c>
    </row>
    <row r="3824" spans="1:11" ht="15.75" customHeight="1">
      <c r="A3824" s="2" t="s">
        <v>6333</v>
      </c>
      <c r="B3824" s="1">
        <v>2008</v>
      </c>
      <c r="C3824" s="1" t="s">
        <v>6334</v>
      </c>
      <c r="D3824" s="3">
        <v>3.1</v>
      </c>
      <c r="E3824" s="4">
        <v>97</v>
      </c>
      <c r="F3824" s="1">
        <v>7500000</v>
      </c>
      <c r="G3824" s="1">
        <v>4131640</v>
      </c>
      <c r="H3824" s="1" t="s">
        <v>224</v>
      </c>
      <c r="I3824" s="1">
        <v>5463</v>
      </c>
      <c r="J3824" s="1" t="s">
        <v>15</v>
      </c>
      <c r="K3824" s="1" t="s">
        <v>16</v>
      </c>
    </row>
    <row r="3825" spans="1:11" ht="15.75" customHeight="1">
      <c r="A3825" s="2" t="s">
        <v>6335</v>
      </c>
      <c r="B3825" s="1">
        <v>2002</v>
      </c>
      <c r="C3825" s="1" t="s">
        <v>267</v>
      </c>
      <c r="D3825" s="3">
        <v>3</v>
      </c>
      <c r="E3825" s="4">
        <v>98</v>
      </c>
      <c r="F3825" s="1">
        <v>70000000</v>
      </c>
      <c r="G3825" s="1">
        <v>18990542</v>
      </c>
      <c r="H3825" s="1" t="s">
        <v>3680</v>
      </c>
      <c r="I3825" s="1">
        <v>22264</v>
      </c>
      <c r="J3825" s="1" t="s">
        <v>15</v>
      </c>
      <c r="K3825" s="1" t="s">
        <v>16</v>
      </c>
    </row>
    <row r="3826" spans="1:11" ht="15.75" customHeight="1">
      <c r="A3826" s="2" t="s">
        <v>6336</v>
      </c>
      <c r="B3826" s="1">
        <v>1986</v>
      </c>
      <c r="C3826" s="1" t="s">
        <v>6337</v>
      </c>
      <c r="D3826" s="3">
        <v>3</v>
      </c>
      <c r="E3826" s="4">
        <v>97</v>
      </c>
      <c r="F3826" s="1">
        <v>17000000</v>
      </c>
      <c r="G3826" s="1">
        <v>2315683</v>
      </c>
      <c r="H3826" s="1" t="s">
        <v>6338</v>
      </c>
      <c r="I3826" s="1">
        <v>4081</v>
      </c>
      <c r="J3826" s="1" t="s">
        <v>15</v>
      </c>
      <c r="K3826" s="1" t="s">
        <v>121</v>
      </c>
    </row>
    <row r="3827" spans="1:11" ht="15.75" customHeight="1">
      <c r="A3827" s="2" t="s">
        <v>6339</v>
      </c>
      <c r="B3827" s="1">
        <v>2006</v>
      </c>
      <c r="C3827" s="1" t="s">
        <v>6340</v>
      </c>
      <c r="D3827" s="3">
        <v>3</v>
      </c>
      <c r="E3827" s="4">
        <v>99</v>
      </c>
      <c r="F3827" s="1">
        <v>3000000</v>
      </c>
      <c r="G3827" s="1">
        <v>7059537</v>
      </c>
      <c r="H3827" s="1" t="s">
        <v>521</v>
      </c>
      <c r="I3827" s="1">
        <v>8279</v>
      </c>
      <c r="J3827" s="1" t="s">
        <v>15</v>
      </c>
      <c r="K3827" s="1" t="s">
        <v>16</v>
      </c>
    </row>
    <row r="3828" spans="1:11" ht="15.75" customHeight="1">
      <c r="A3828" s="2" t="s">
        <v>6341</v>
      </c>
      <c r="B3828" s="1">
        <v>2005</v>
      </c>
      <c r="C3828" s="1" t="s">
        <v>6251</v>
      </c>
      <c r="D3828" s="3">
        <v>2.9</v>
      </c>
      <c r="E3828" s="4">
        <v>92</v>
      </c>
      <c r="F3828" s="1">
        <v>25000000</v>
      </c>
      <c r="G3828" s="1">
        <v>1550000</v>
      </c>
      <c r="H3828" s="1" t="s">
        <v>6342</v>
      </c>
      <c r="I3828" s="1">
        <v>30628</v>
      </c>
      <c r="J3828" s="1" t="s">
        <v>15</v>
      </c>
      <c r="K3828" s="1" t="s">
        <v>16</v>
      </c>
    </row>
    <row r="3829" spans="1:11" ht="15.75" customHeight="1">
      <c r="A3829" s="2" t="s">
        <v>6343</v>
      </c>
      <c r="B3829" s="1">
        <v>2007</v>
      </c>
      <c r="C3829" s="1" t="s">
        <v>6344</v>
      </c>
      <c r="D3829" s="3">
        <v>2.9</v>
      </c>
      <c r="E3829" s="4">
        <v>89</v>
      </c>
      <c r="F3829" s="1">
        <v>6000000</v>
      </c>
      <c r="G3829" s="1">
        <v>13235267</v>
      </c>
      <c r="H3829" s="1" t="s">
        <v>1258</v>
      </c>
      <c r="I3829" s="1">
        <v>12339</v>
      </c>
      <c r="J3829" s="1" t="s">
        <v>15</v>
      </c>
      <c r="K3829" s="1" t="s">
        <v>16</v>
      </c>
    </row>
    <row r="3830" spans="1:11" ht="15.75" customHeight="1">
      <c r="A3830" s="2" t="s">
        <v>6345</v>
      </c>
      <c r="B3830" s="1">
        <v>1987</v>
      </c>
      <c r="C3830" s="1" t="s">
        <v>6346</v>
      </c>
      <c r="D3830" s="3">
        <v>2.8</v>
      </c>
      <c r="E3830" s="4">
        <v>92</v>
      </c>
      <c r="F3830" s="1">
        <v>23000000</v>
      </c>
      <c r="G3830" s="1">
        <v>20763013</v>
      </c>
      <c r="H3830" s="1" t="s">
        <v>1917</v>
      </c>
      <c r="I3830" s="1">
        <v>30840</v>
      </c>
      <c r="J3830" s="1" t="s">
        <v>15</v>
      </c>
      <c r="K3830" s="1" t="s">
        <v>16</v>
      </c>
    </row>
    <row r="3831" spans="1:11" ht="15.75" customHeight="1">
      <c r="A3831" s="2" t="s">
        <v>6347</v>
      </c>
      <c r="B3831" s="1">
        <v>2006</v>
      </c>
      <c r="C3831" s="1" t="s">
        <v>6348</v>
      </c>
      <c r="D3831" s="3">
        <v>2.8</v>
      </c>
      <c r="E3831" s="4">
        <v>77</v>
      </c>
      <c r="F3831" s="1">
        <v>20000000</v>
      </c>
      <c r="G3831" s="1">
        <v>7382993</v>
      </c>
      <c r="H3831" s="1" t="s">
        <v>188</v>
      </c>
      <c r="I3831" s="1">
        <v>3851</v>
      </c>
      <c r="J3831" s="1" t="s">
        <v>15</v>
      </c>
      <c r="K3831" s="1" t="s">
        <v>16</v>
      </c>
    </row>
    <row r="3832" spans="1:11" ht="15.75" customHeight="1">
      <c r="A3832" s="2" t="s">
        <v>6349</v>
      </c>
      <c r="B3832" s="1">
        <v>2003</v>
      </c>
      <c r="C3832" s="1" t="s">
        <v>4265</v>
      </c>
      <c r="D3832" s="3">
        <v>2.8</v>
      </c>
      <c r="E3832" s="4">
        <v>80</v>
      </c>
      <c r="F3832" s="1">
        <v>20000000</v>
      </c>
      <c r="G3832" s="1">
        <v>1646664</v>
      </c>
      <c r="H3832" s="1" t="s">
        <v>2120</v>
      </c>
      <c r="I3832" s="1">
        <v>4518</v>
      </c>
      <c r="J3832" s="1" t="s">
        <v>15</v>
      </c>
      <c r="K3832" s="1" t="s">
        <v>16</v>
      </c>
    </row>
    <row r="3833" spans="1:11" ht="15.75" customHeight="1">
      <c r="A3833" s="2" t="s">
        <v>6350</v>
      </c>
      <c r="B3833" s="1">
        <v>1997</v>
      </c>
      <c r="C3833" s="1" t="s">
        <v>6351</v>
      </c>
      <c r="D3833" s="3">
        <v>2.8</v>
      </c>
      <c r="E3833" s="4">
        <v>97</v>
      </c>
      <c r="F3833" s="1">
        <v>16000000</v>
      </c>
      <c r="G3833" s="1">
        <v>1686429</v>
      </c>
      <c r="H3833" s="1" t="s">
        <v>6352</v>
      </c>
      <c r="I3833" s="1">
        <v>8687</v>
      </c>
      <c r="J3833" s="1" t="s">
        <v>15</v>
      </c>
      <c r="K3833" s="1" t="s">
        <v>16</v>
      </c>
    </row>
    <row r="3834" spans="1:11" ht="15.75" customHeight="1">
      <c r="A3834" s="2" t="s">
        <v>6353</v>
      </c>
      <c r="B3834" s="1">
        <v>1998</v>
      </c>
      <c r="C3834" s="1" t="s">
        <v>6354</v>
      </c>
      <c r="D3834" s="3">
        <v>2.8</v>
      </c>
      <c r="E3834" s="4">
        <v>76</v>
      </c>
      <c r="F3834" s="1">
        <v>15000000</v>
      </c>
      <c r="G3834" s="1">
        <v>11144518</v>
      </c>
      <c r="H3834" s="1" t="s">
        <v>2849</v>
      </c>
      <c r="I3834" s="1">
        <v>2724</v>
      </c>
      <c r="J3834" s="1" t="s">
        <v>15</v>
      </c>
      <c r="K3834" s="1" t="s">
        <v>288</v>
      </c>
    </row>
    <row r="3835" spans="1:11" ht="15.75" customHeight="1">
      <c r="A3835" s="2" t="s">
        <v>6355</v>
      </c>
      <c r="B3835" s="1">
        <v>2008</v>
      </c>
      <c r="C3835" s="1" t="s">
        <v>6290</v>
      </c>
      <c r="D3835" s="3">
        <v>2.7</v>
      </c>
      <c r="E3835" s="4">
        <v>86</v>
      </c>
      <c r="F3835" s="1">
        <v>30000000</v>
      </c>
      <c r="G3835" s="1">
        <v>38232624</v>
      </c>
      <c r="H3835" s="1" t="s">
        <v>521</v>
      </c>
      <c r="I3835" s="1">
        <v>88518</v>
      </c>
      <c r="J3835" s="1" t="s">
        <v>15</v>
      </c>
      <c r="K3835" s="1" t="s">
        <v>16</v>
      </c>
    </row>
    <row r="3836" spans="1:11" ht="15.75" customHeight="1">
      <c r="A3836" s="2" t="s">
        <v>6356</v>
      </c>
      <c r="B3836" s="1">
        <v>2009</v>
      </c>
      <c r="C3836" s="1" t="s">
        <v>3103</v>
      </c>
      <c r="D3836" s="3">
        <v>2.7</v>
      </c>
      <c r="E3836" s="4">
        <v>100</v>
      </c>
      <c r="F3836" s="1">
        <v>45000000</v>
      </c>
      <c r="G3836" s="1">
        <v>9353573</v>
      </c>
      <c r="H3836" s="1" t="s">
        <v>414</v>
      </c>
      <c r="I3836" s="1">
        <v>56451</v>
      </c>
      <c r="J3836" s="1" t="s">
        <v>15</v>
      </c>
      <c r="K3836" s="1" t="s">
        <v>16</v>
      </c>
    </row>
    <row r="3837" spans="1:11" ht="15.75" customHeight="1">
      <c r="A3837" s="2" t="s">
        <v>6357</v>
      </c>
      <c r="B3837" s="1">
        <v>2006</v>
      </c>
      <c r="C3837" s="1" t="s">
        <v>6358</v>
      </c>
      <c r="D3837" s="3">
        <v>2.7</v>
      </c>
      <c r="E3837" s="4">
        <v>85</v>
      </c>
      <c r="F3837" s="1">
        <v>20000000</v>
      </c>
      <c r="G3837" s="1">
        <v>48546578</v>
      </c>
      <c r="H3837" s="1" t="s">
        <v>149</v>
      </c>
      <c r="I3837" s="1">
        <v>50415</v>
      </c>
      <c r="J3837" s="1" t="s">
        <v>15</v>
      </c>
      <c r="K3837" s="1" t="s">
        <v>16</v>
      </c>
    </row>
    <row r="3838" spans="1:11" ht="15.75" customHeight="1">
      <c r="A3838" s="2" t="s">
        <v>6359</v>
      </c>
      <c r="B3838" s="1">
        <v>2003</v>
      </c>
      <c r="C3838" s="1" t="s">
        <v>6360</v>
      </c>
      <c r="D3838" s="3">
        <v>2.7</v>
      </c>
      <c r="E3838" s="4">
        <v>96</v>
      </c>
      <c r="F3838" s="1">
        <v>8000000</v>
      </c>
      <c r="G3838" s="1">
        <v>3713002</v>
      </c>
      <c r="H3838" s="1" t="s">
        <v>456</v>
      </c>
      <c r="I3838" s="1">
        <v>3611</v>
      </c>
      <c r="J3838" s="1" t="s">
        <v>15</v>
      </c>
      <c r="K3838" s="1" t="s">
        <v>16</v>
      </c>
    </row>
    <row r="3839" spans="1:11" ht="15.75" customHeight="1">
      <c r="A3839" s="2" t="s">
        <v>6361</v>
      </c>
      <c r="B3839" s="1">
        <v>1999</v>
      </c>
      <c r="C3839" s="1" t="s">
        <v>4359</v>
      </c>
      <c r="D3839" s="3">
        <v>2.5</v>
      </c>
      <c r="E3839" s="4">
        <v>97</v>
      </c>
      <c r="F3839" s="1">
        <v>18000000</v>
      </c>
      <c r="G3839" s="1">
        <v>27141959</v>
      </c>
      <c r="H3839" s="1" t="s">
        <v>6362</v>
      </c>
      <c r="I3839" s="1">
        <v>19547</v>
      </c>
      <c r="J3839" s="1" t="s">
        <v>15</v>
      </c>
      <c r="K3839" s="1" t="s">
        <v>16</v>
      </c>
    </row>
    <row r="3840" spans="1:11" ht="15.75" customHeight="1">
      <c r="A3840" s="2" t="s">
        <v>6363</v>
      </c>
      <c r="B3840" s="1">
        <v>2000</v>
      </c>
      <c r="C3840" s="1" t="s">
        <v>6364</v>
      </c>
      <c r="D3840" s="3">
        <v>2.4</v>
      </c>
      <c r="E3840" s="4">
        <v>119</v>
      </c>
      <c r="F3840" s="1">
        <v>44000000</v>
      </c>
      <c r="G3840" s="1">
        <v>21471685</v>
      </c>
      <c r="H3840" s="1" t="s">
        <v>162</v>
      </c>
      <c r="I3840" s="1">
        <v>65464</v>
      </c>
      <c r="J3840" s="1" t="s">
        <v>15</v>
      </c>
      <c r="K3840" s="1" t="s">
        <v>16</v>
      </c>
    </row>
    <row r="3841" spans="1:11" ht="15.75" customHeight="1">
      <c r="A3841" s="2" t="s">
        <v>6365</v>
      </c>
      <c r="B3841" s="1">
        <v>2003</v>
      </c>
      <c r="C3841" s="1" t="s">
        <v>1046</v>
      </c>
      <c r="D3841" s="3">
        <v>2.4</v>
      </c>
      <c r="E3841" s="4">
        <v>121</v>
      </c>
      <c r="F3841" s="1">
        <v>54000000</v>
      </c>
      <c r="G3841" s="1">
        <v>5660084</v>
      </c>
      <c r="H3841" s="1" t="s">
        <v>3454</v>
      </c>
      <c r="I3841" s="1">
        <v>41620</v>
      </c>
      <c r="J3841" s="1" t="s">
        <v>15</v>
      </c>
      <c r="K3841" s="1" t="s">
        <v>16</v>
      </c>
    </row>
    <row r="3842" spans="1:11" ht="15.75" customHeight="1">
      <c r="A3842" s="2" t="s">
        <v>6366</v>
      </c>
      <c r="B3842" s="1">
        <v>2007</v>
      </c>
      <c r="C3842" s="1" t="s">
        <v>6290</v>
      </c>
      <c r="D3842" s="3">
        <v>2.2999999999999998</v>
      </c>
      <c r="E3842" s="4">
        <v>93</v>
      </c>
      <c r="F3842" s="1">
        <v>20000000</v>
      </c>
      <c r="G3842" s="1">
        <v>39737645</v>
      </c>
      <c r="H3842" s="1" t="s">
        <v>1418</v>
      </c>
      <c r="I3842" s="1">
        <v>89687</v>
      </c>
      <c r="J3842" s="1" t="s">
        <v>15</v>
      </c>
      <c r="K3842" s="1" t="s">
        <v>16</v>
      </c>
    </row>
    <row r="3843" spans="1:11" ht="15.75" customHeight="1">
      <c r="A3843" s="2" t="s">
        <v>6367</v>
      </c>
      <c r="B3843" s="1">
        <v>2005</v>
      </c>
      <c r="C3843" s="1" t="s">
        <v>6251</v>
      </c>
      <c r="D3843" s="3">
        <v>2.2999999999999998</v>
      </c>
      <c r="E3843" s="4">
        <v>94</v>
      </c>
      <c r="F3843" s="1">
        <v>20000000</v>
      </c>
      <c r="G3843" s="1">
        <v>5132655</v>
      </c>
      <c r="H3843" s="1" t="s">
        <v>120</v>
      </c>
      <c r="I3843" s="1">
        <v>37626</v>
      </c>
      <c r="J3843" s="1" t="s">
        <v>15</v>
      </c>
      <c r="K3843" s="1" t="s">
        <v>288</v>
      </c>
    </row>
    <row r="3844" spans="1:11" ht="15.75" customHeight="1">
      <c r="A3844" s="2" t="s">
        <v>6368</v>
      </c>
      <c r="B3844" s="1">
        <v>1998</v>
      </c>
      <c r="C3844" s="1" t="s">
        <v>6369</v>
      </c>
      <c r="D3844" s="3">
        <v>2.2999999999999998</v>
      </c>
      <c r="E3844" s="4">
        <v>95</v>
      </c>
      <c r="F3844" s="1">
        <v>10000000</v>
      </c>
      <c r="G3844" s="1">
        <v>306715</v>
      </c>
      <c r="H3844" s="1" t="s">
        <v>521</v>
      </c>
      <c r="I3844" s="1">
        <v>5143</v>
      </c>
      <c r="J3844" s="1" t="s">
        <v>15</v>
      </c>
      <c r="K3844" s="1" t="s">
        <v>16</v>
      </c>
    </row>
    <row r="3845" spans="1:11" ht="15.75" customHeight="1">
      <c r="A3845" s="2" t="s">
        <v>6370</v>
      </c>
      <c r="B3845" s="1">
        <v>2005</v>
      </c>
      <c r="C3845" s="1" t="s">
        <v>5704</v>
      </c>
      <c r="D3845" s="3">
        <v>2.2000000000000002</v>
      </c>
      <c r="E3845" s="4">
        <v>94</v>
      </c>
      <c r="F3845" s="1">
        <v>84000000</v>
      </c>
      <c r="G3845" s="1">
        <v>17010646</v>
      </c>
      <c r="H3845" s="1" t="s">
        <v>3088</v>
      </c>
      <c r="I3845" s="1">
        <v>40751</v>
      </c>
      <c r="J3845" s="1" t="s">
        <v>15</v>
      </c>
      <c r="K3845" s="1" t="s">
        <v>16</v>
      </c>
    </row>
    <row r="3846" spans="1:11" ht="15.75" customHeight="1">
      <c r="A3846" s="2" t="s">
        <v>6371</v>
      </c>
      <c r="B3846" s="1">
        <v>2003</v>
      </c>
      <c r="C3846" s="1" t="s">
        <v>5058</v>
      </c>
      <c r="D3846" s="3">
        <v>2.1</v>
      </c>
      <c r="E3846" s="4">
        <v>90</v>
      </c>
      <c r="F3846" s="1">
        <v>12000000</v>
      </c>
      <c r="G3846" s="1">
        <v>4922166</v>
      </c>
      <c r="H3846" s="1" t="s">
        <v>804</v>
      </c>
      <c r="I3846" s="1">
        <v>23606</v>
      </c>
      <c r="J3846" s="1" t="s">
        <v>15</v>
      </c>
      <c r="K3846" s="1" t="s">
        <v>16</v>
      </c>
    </row>
    <row r="3847" spans="1:11" ht="15.75" customHeight="1">
      <c r="A3847" s="2" t="s">
        <v>6372</v>
      </c>
      <c r="B3847" s="1">
        <v>2001</v>
      </c>
      <c r="C3847" s="1" t="s">
        <v>6373</v>
      </c>
      <c r="D3847" s="3">
        <v>2.1</v>
      </c>
      <c r="E3847" s="4">
        <v>104</v>
      </c>
      <c r="F3847" s="1">
        <v>22000000</v>
      </c>
      <c r="G3847" s="1">
        <v>4273372</v>
      </c>
      <c r="H3847" s="1" t="s">
        <v>635</v>
      </c>
      <c r="I3847" s="1">
        <v>19412</v>
      </c>
      <c r="J3847" s="1" t="s">
        <v>15</v>
      </c>
      <c r="K3847" s="1" t="s">
        <v>16</v>
      </c>
    </row>
    <row r="3848" spans="1:11" ht="15.75" customHeight="1">
      <c r="A3848" s="2" t="s">
        <v>6374</v>
      </c>
      <c r="B3848" s="1">
        <v>2006</v>
      </c>
      <c r="C3848" s="1" t="s">
        <v>4531</v>
      </c>
      <c r="D3848" s="3">
        <v>2.1</v>
      </c>
      <c r="E3848" s="4">
        <v>95</v>
      </c>
      <c r="F3848" s="1">
        <v>5600000</v>
      </c>
      <c r="G3848" s="1">
        <v>7009668</v>
      </c>
      <c r="H3848" s="1" t="s">
        <v>6375</v>
      </c>
      <c r="I3848" s="1">
        <v>8707</v>
      </c>
      <c r="J3848" s="1" t="s">
        <v>15</v>
      </c>
      <c r="K3848" s="1" t="s">
        <v>16</v>
      </c>
    </row>
    <row r="3849" spans="1:11" ht="15.75" customHeight="1">
      <c r="A3849" s="2" t="s">
        <v>6376</v>
      </c>
      <c r="B3849" s="1">
        <v>2007</v>
      </c>
      <c r="C3849" s="1" t="s">
        <v>6045</v>
      </c>
      <c r="D3849" s="3">
        <v>2</v>
      </c>
      <c r="E3849" s="4">
        <v>93</v>
      </c>
      <c r="F3849" s="1">
        <v>7000000</v>
      </c>
      <c r="G3849" s="1">
        <v>5694308</v>
      </c>
      <c r="H3849" s="1" t="s">
        <v>1449</v>
      </c>
      <c r="I3849" s="1">
        <v>13815</v>
      </c>
      <c r="J3849" s="1" t="s">
        <v>15</v>
      </c>
      <c r="K3849" s="1" t="s">
        <v>16</v>
      </c>
    </row>
    <row r="3850" spans="1:11" ht="15.75" customHeight="1">
      <c r="A3850" s="2" t="s">
        <v>6377</v>
      </c>
      <c r="B3850" s="1">
        <v>2008</v>
      </c>
      <c r="C3850" s="1" t="s">
        <v>6290</v>
      </c>
      <c r="D3850" s="3">
        <v>1.9</v>
      </c>
      <c r="E3850" s="4">
        <v>88</v>
      </c>
      <c r="F3850" s="1">
        <v>25000000</v>
      </c>
      <c r="G3850" s="1">
        <v>14174654</v>
      </c>
      <c r="H3850" s="1" t="s">
        <v>521</v>
      </c>
      <c r="I3850" s="1">
        <v>74945</v>
      </c>
      <c r="J3850" s="1" t="s">
        <v>15</v>
      </c>
      <c r="K3850" s="1" t="s">
        <v>16</v>
      </c>
    </row>
    <row r="3851" spans="1:11" ht="15.75" customHeight="1">
      <c r="A3851" s="2" t="s">
        <v>6378</v>
      </c>
      <c r="B3851" s="1">
        <v>2004</v>
      </c>
      <c r="C3851" s="1" t="s">
        <v>4359</v>
      </c>
      <c r="D3851" s="3">
        <v>1.9</v>
      </c>
      <c r="E3851" s="4">
        <v>88</v>
      </c>
      <c r="F3851" s="1">
        <v>20000000</v>
      </c>
      <c r="G3851" s="1">
        <v>9109322</v>
      </c>
      <c r="H3851" s="1" t="s">
        <v>5696</v>
      </c>
      <c r="I3851" s="1">
        <v>25371</v>
      </c>
      <c r="J3851" s="1" t="s">
        <v>15</v>
      </c>
      <c r="K3851" s="1" t="s">
        <v>135</v>
      </c>
    </row>
    <row r="3852" spans="1:11" ht="15.75" customHeight="1">
      <c r="A3852" s="2" t="s">
        <v>6379</v>
      </c>
      <c r="B3852" s="1">
        <v>2011</v>
      </c>
      <c r="C3852" s="1" t="s">
        <v>2535</v>
      </c>
      <c r="D3852" s="3">
        <v>1.6</v>
      </c>
      <c r="E3852" s="4">
        <v>115</v>
      </c>
      <c r="F3852" s="1">
        <v>13000000</v>
      </c>
      <c r="G3852" s="1">
        <v>73000942</v>
      </c>
      <c r="H3852" s="1" t="s">
        <v>126</v>
      </c>
      <c r="I3852" s="1">
        <v>74351</v>
      </c>
      <c r="J3852" s="1" t="s">
        <v>15</v>
      </c>
      <c r="K3852" s="1" t="s">
        <v>16</v>
      </c>
    </row>
  </sheetData>
  <pageMargins left="0.75" right="0.75" top="1" bottom="1"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7709"/>
  <sheetViews>
    <sheetView workbookViewId="0">
      <selection activeCell="K1" sqref="K1:L1"/>
    </sheetView>
  </sheetViews>
  <sheetFormatPr baseColWidth="10" defaultColWidth="11.1640625" defaultRowHeight="15" customHeight="1"/>
  <cols>
    <col min="1" max="1" width="10.5" customWidth="1"/>
    <col min="2" max="2" width="11.33203125" customWidth="1"/>
    <col min="3" max="3" width="29.6640625" customWidth="1"/>
    <col min="4" max="4" width="15.5" customWidth="1"/>
    <col min="5" max="6" width="11.1640625" customWidth="1"/>
    <col min="7" max="8" width="12.1640625" customWidth="1"/>
    <col min="9" max="10" width="6.6640625" customWidth="1"/>
    <col min="11" max="11" width="29.6640625" customWidth="1"/>
    <col min="12" max="12" width="10.5" customWidth="1"/>
    <col min="13" max="13" width="6.6640625" customWidth="1"/>
    <col min="14" max="15" width="10.5" customWidth="1"/>
    <col min="16" max="16" width="6" customWidth="1"/>
    <col min="17" max="17" width="12.1640625" customWidth="1"/>
    <col min="18" max="18" width="10.5" customWidth="1"/>
  </cols>
  <sheetData>
    <row r="1" spans="1:18" ht="15.75" customHeight="1">
      <c r="A1" s="42" t="s">
        <v>3</v>
      </c>
      <c r="B1" s="42" t="s">
        <v>1</v>
      </c>
      <c r="C1" s="42" t="s">
        <v>2</v>
      </c>
      <c r="D1" s="42" t="s">
        <v>2</v>
      </c>
      <c r="E1" s="42" t="s">
        <v>10</v>
      </c>
      <c r="F1" s="42" t="s">
        <v>10</v>
      </c>
      <c r="G1" s="42" t="s">
        <v>8</v>
      </c>
      <c r="H1" s="42" t="s">
        <v>8</v>
      </c>
      <c r="K1" s="40" t="s">
        <v>6380</v>
      </c>
      <c r="L1" s="41"/>
      <c r="N1" s="40" t="s">
        <v>6381</v>
      </c>
      <c r="O1" s="41"/>
      <c r="Q1" s="40" t="s">
        <v>6382</v>
      </c>
      <c r="R1" s="41"/>
    </row>
    <row r="2" spans="1:18" ht="15.75" customHeight="1">
      <c r="A2" s="43">
        <v>9.3000000000000007</v>
      </c>
      <c r="B2" s="39">
        <v>1994</v>
      </c>
      <c r="C2" s="39" t="s">
        <v>13</v>
      </c>
      <c r="D2" s="39">
        <f t="shared" ref="D2:D256" si="0">VLOOKUP(C2, $K$2:$L$1751, 2, FALSE)</f>
        <v>1</v>
      </c>
      <c r="E2" s="39" t="s">
        <v>15</v>
      </c>
      <c r="F2" s="39">
        <f t="shared" ref="F2:F256" si="1">VLOOKUP(E2, $N$2:$O$39, 2, FALSE)</f>
        <v>1</v>
      </c>
      <c r="G2" s="39" t="s">
        <v>6383</v>
      </c>
      <c r="H2" s="39">
        <f t="shared" ref="H2:H256" si="2">VLOOKUP(G2, $Q$2:$R$18, 2, FALSE)</f>
        <v>1</v>
      </c>
      <c r="K2" s="38" t="s">
        <v>13</v>
      </c>
      <c r="L2" s="39">
        <v>1</v>
      </c>
      <c r="N2" s="38" t="s">
        <v>15</v>
      </c>
      <c r="O2" s="39">
        <v>1</v>
      </c>
      <c r="Q2" s="38" t="s">
        <v>6383</v>
      </c>
      <c r="R2" s="39">
        <v>1</v>
      </c>
    </row>
    <row r="3" spans="1:18" ht="15.75" customHeight="1">
      <c r="A3" s="43">
        <v>9.1999999999999993</v>
      </c>
      <c r="B3" s="39">
        <v>1972</v>
      </c>
      <c r="C3" s="39" t="s">
        <v>18</v>
      </c>
      <c r="D3" s="39">
        <f t="shared" si="0"/>
        <v>2</v>
      </c>
      <c r="E3" s="39" t="s">
        <v>15</v>
      </c>
      <c r="F3" s="39">
        <f t="shared" si="1"/>
        <v>1</v>
      </c>
      <c r="G3" s="39" t="s">
        <v>6383</v>
      </c>
      <c r="H3" s="39">
        <f t="shared" si="2"/>
        <v>1</v>
      </c>
      <c r="K3" s="38" t="s">
        <v>18</v>
      </c>
      <c r="L3" s="39">
        <v>2</v>
      </c>
      <c r="N3" s="38" t="s">
        <v>34</v>
      </c>
      <c r="O3" s="39">
        <v>2</v>
      </c>
      <c r="Q3" s="38" t="s">
        <v>334</v>
      </c>
      <c r="R3" s="39">
        <v>2</v>
      </c>
    </row>
    <row r="4" spans="1:18" ht="15.75" customHeight="1">
      <c r="A4" s="43">
        <v>9</v>
      </c>
      <c r="B4" s="39">
        <v>2008</v>
      </c>
      <c r="C4" s="39" t="s">
        <v>20</v>
      </c>
      <c r="D4" s="39">
        <f t="shared" si="0"/>
        <v>3</v>
      </c>
      <c r="E4" s="39" t="s">
        <v>15</v>
      </c>
      <c r="F4" s="39">
        <f t="shared" si="1"/>
        <v>1</v>
      </c>
      <c r="G4" s="39" t="s">
        <v>334</v>
      </c>
      <c r="H4" s="39">
        <f t="shared" si="2"/>
        <v>2</v>
      </c>
      <c r="K4" s="38" t="s">
        <v>20</v>
      </c>
      <c r="L4" s="39">
        <v>3</v>
      </c>
      <c r="N4" s="38" t="s">
        <v>62</v>
      </c>
      <c r="O4" s="39">
        <v>3</v>
      </c>
      <c r="Q4" s="38" t="s">
        <v>6384</v>
      </c>
      <c r="R4" s="39">
        <v>3</v>
      </c>
    </row>
    <row r="5" spans="1:18" ht="15.75" customHeight="1">
      <c r="A5" s="43">
        <v>9</v>
      </c>
      <c r="B5" s="39">
        <v>1974</v>
      </c>
      <c r="C5" s="39" t="s">
        <v>18</v>
      </c>
      <c r="D5" s="39">
        <f t="shared" si="0"/>
        <v>2</v>
      </c>
      <c r="E5" s="39" t="s">
        <v>15</v>
      </c>
      <c r="F5" s="39">
        <f t="shared" si="1"/>
        <v>1</v>
      </c>
      <c r="G5" s="39" t="s">
        <v>6383</v>
      </c>
      <c r="H5" s="39">
        <f t="shared" si="2"/>
        <v>1</v>
      </c>
      <c r="K5" s="38" t="s">
        <v>24</v>
      </c>
      <c r="L5" s="39">
        <v>4</v>
      </c>
      <c r="N5" s="38" t="s">
        <v>67</v>
      </c>
      <c r="O5" s="39">
        <v>4</v>
      </c>
      <c r="Q5" s="38" t="s">
        <v>33</v>
      </c>
      <c r="R5" s="39">
        <v>4</v>
      </c>
    </row>
    <row r="6" spans="1:18" ht="15.75" customHeight="1">
      <c r="A6" s="43">
        <v>8.9</v>
      </c>
      <c r="B6" s="39">
        <v>2003</v>
      </c>
      <c r="C6" s="39" t="s">
        <v>24</v>
      </c>
      <c r="D6" s="39">
        <f t="shared" si="0"/>
        <v>4</v>
      </c>
      <c r="E6" s="39" t="s">
        <v>15</v>
      </c>
      <c r="F6" s="39">
        <f t="shared" si="1"/>
        <v>1</v>
      </c>
      <c r="G6" s="39" t="s">
        <v>334</v>
      </c>
      <c r="H6" s="39">
        <f t="shared" si="2"/>
        <v>2</v>
      </c>
      <c r="K6" s="38" t="s">
        <v>27</v>
      </c>
      <c r="L6" s="39">
        <v>5</v>
      </c>
      <c r="N6" s="38" t="s">
        <v>127</v>
      </c>
      <c r="O6" s="39">
        <v>5</v>
      </c>
      <c r="Q6" s="38" t="s">
        <v>42</v>
      </c>
      <c r="R6" s="39">
        <v>5</v>
      </c>
    </row>
    <row r="7" spans="1:18" ht="15.75" customHeight="1">
      <c r="A7" s="43">
        <v>8.9</v>
      </c>
      <c r="B7" s="39">
        <v>1993</v>
      </c>
      <c r="C7" s="39" t="s">
        <v>27</v>
      </c>
      <c r="D7" s="39">
        <f t="shared" si="0"/>
        <v>5</v>
      </c>
      <c r="E7" s="39" t="s">
        <v>15</v>
      </c>
      <c r="F7" s="39">
        <f t="shared" si="1"/>
        <v>1</v>
      </c>
      <c r="G7" s="39" t="s">
        <v>6384</v>
      </c>
      <c r="H7" s="39">
        <f t="shared" si="2"/>
        <v>3</v>
      </c>
      <c r="K7" s="38" t="s">
        <v>30</v>
      </c>
      <c r="L7" s="39">
        <v>6</v>
      </c>
      <c r="N7" s="38" t="s">
        <v>134</v>
      </c>
      <c r="O7" s="39">
        <v>6</v>
      </c>
      <c r="Q7" s="38" t="s">
        <v>521</v>
      </c>
      <c r="R7" s="39">
        <v>6</v>
      </c>
    </row>
    <row r="8" spans="1:18" ht="15.75" customHeight="1">
      <c r="A8" s="43">
        <v>8.9</v>
      </c>
      <c r="B8" s="39">
        <v>1994</v>
      </c>
      <c r="C8" s="39" t="s">
        <v>30</v>
      </c>
      <c r="D8" s="39">
        <f t="shared" si="0"/>
        <v>6</v>
      </c>
      <c r="E8" s="39" t="s">
        <v>15</v>
      </c>
      <c r="F8" s="39">
        <f t="shared" si="1"/>
        <v>1</v>
      </c>
      <c r="G8" s="39" t="s">
        <v>6383</v>
      </c>
      <c r="H8" s="39">
        <f t="shared" si="2"/>
        <v>1</v>
      </c>
      <c r="K8" s="38" t="s">
        <v>32</v>
      </c>
      <c r="L8" s="39">
        <v>7</v>
      </c>
      <c r="N8" s="38" t="s">
        <v>139</v>
      </c>
      <c r="O8" s="39">
        <v>7</v>
      </c>
      <c r="Q8" s="38" t="s">
        <v>1769</v>
      </c>
      <c r="R8" s="39">
        <v>7</v>
      </c>
    </row>
    <row r="9" spans="1:18" ht="15.75" customHeight="1">
      <c r="A9" s="43">
        <v>8.9</v>
      </c>
      <c r="B9" s="39">
        <v>1966</v>
      </c>
      <c r="C9" s="39" t="s">
        <v>32</v>
      </c>
      <c r="D9" s="39">
        <f t="shared" si="0"/>
        <v>7</v>
      </c>
      <c r="E9" s="39" t="s">
        <v>34</v>
      </c>
      <c r="F9" s="39">
        <f t="shared" si="1"/>
        <v>2</v>
      </c>
      <c r="G9" s="39" t="s">
        <v>33</v>
      </c>
      <c r="H9" s="39">
        <f t="shared" si="2"/>
        <v>4</v>
      </c>
      <c r="K9" s="38" t="s">
        <v>41</v>
      </c>
      <c r="L9" s="39">
        <v>8</v>
      </c>
      <c r="N9" s="38" t="s">
        <v>150</v>
      </c>
      <c r="O9" s="39">
        <v>8</v>
      </c>
      <c r="Q9" s="38" t="s">
        <v>488</v>
      </c>
      <c r="R9" s="39">
        <v>8</v>
      </c>
    </row>
    <row r="10" spans="1:18" ht="15.75" customHeight="1">
      <c r="A10" s="43">
        <v>8.8000000000000007</v>
      </c>
      <c r="B10" s="39">
        <v>2010</v>
      </c>
      <c r="C10" s="39" t="s">
        <v>20</v>
      </c>
      <c r="D10" s="39">
        <f t="shared" si="0"/>
        <v>3</v>
      </c>
      <c r="E10" s="39" t="s">
        <v>15</v>
      </c>
      <c r="F10" s="39">
        <f t="shared" si="1"/>
        <v>1</v>
      </c>
      <c r="G10" s="39" t="s">
        <v>334</v>
      </c>
      <c r="H10" s="39">
        <f t="shared" si="2"/>
        <v>2</v>
      </c>
      <c r="K10" s="38" t="s">
        <v>44</v>
      </c>
      <c r="L10" s="39">
        <v>9</v>
      </c>
      <c r="N10" s="38" t="s">
        <v>154</v>
      </c>
      <c r="O10" s="39">
        <v>9</v>
      </c>
      <c r="Q10" s="38" t="s">
        <v>6385</v>
      </c>
      <c r="R10" s="39">
        <v>9</v>
      </c>
    </row>
    <row r="11" spans="1:18" ht="15.75" customHeight="1">
      <c r="A11" s="43">
        <v>8.8000000000000007</v>
      </c>
      <c r="B11" s="39">
        <v>2001</v>
      </c>
      <c r="C11" s="39" t="s">
        <v>24</v>
      </c>
      <c r="D11" s="39">
        <f t="shared" si="0"/>
        <v>4</v>
      </c>
      <c r="E11" s="39" t="s">
        <v>15</v>
      </c>
      <c r="F11" s="39">
        <f t="shared" si="1"/>
        <v>1</v>
      </c>
      <c r="G11" s="39" t="s">
        <v>334</v>
      </c>
      <c r="H11" s="39">
        <f t="shared" si="2"/>
        <v>2</v>
      </c>
      <c r="K11" s="38" t="s">
        <v>47</v>
      </c>
      <c r="L11" s="39">
        <v>10</v>
      </c>
      <c r="N11" s="38" t="s">
        <v>177</v>
      </c>
      <c r="O11" s="39">
        <v>10</v>
      </c>
      <c r="Q11" s="38" t="s">
        <v>456</v>
      </c>
      <c r="R11" s="39">
        <v>10</v>
      </c>
    </row>
    <row r="12" spans="1:18" ht="15.75" customHeight="1">
      <c r="A12" s="43">
        <v>8.8000000000000007</v>
      </c>
      <c r="B12" s="39">
        <v>1999</v>
      </c>
      <c r="C12" s="39" t="s">
        <v>41</v>
      </c>
      <c r="D12" s="39">
        <f t="shared" si="0"/>
        <v>8</v>
      </c>
      <c r="E12" s="39" t="s">
        <v>15</v>
      </c>
      <c r="F12" s="39">
        <f t="shared" si="1"/>
        <v>1</v>
      </c>
      <c r="G12" s="39" t="s">
        <v>42</v>
      </c>
      <c r="H12" s="39">
        <f t="shared" si="2"/>
        <v>5</v>
      </c>
      <c r="K12" s="38" t="s">
        <v>51</v>
      </c>
      <c r="L12" s="39">
        <v>11</v>
      </c>
      <c r="N12" s="38" t="s">
        <v>235</v>
      </c>
      <c r="O12" s="39">
        <v>11</v>
      </c>
      <c r="Q12" s="38" t="s">
        <v>4167</v>
      </c>
      <c r="R12" s="39">
        <v>11</v>
      </c>
    </row>
    <row r="13" spans="1:18" ht="15.75" customHeight="1">
      <c r="A13" s="43">
        <v>8.8000000000000007</v>
      </c>
      <c r="B13" s="39">
        <v>1994</v>
      </c>
      <c r="C13" s="39" t="s">
        <v>44</v>
      </c>
      <c r="D13" s="39">
        <f t="shared" si="0"/>
        <v>9</v>
      </c>
      <c r="E13" s="39" t="s">
        <v>15</v>
      </c>
      <c r="F13" s="39">
        <f t="shared" si="1"/>
        <v>1</v>
      </c>
      <c r="G13" s="39" t="s">
        <v>521</v>
      </c>
      <c r="H13" s="39">
        <f t="shared" si="2"/>
        <v>6</v>
      </c>
      <c r="K13" s="38" t="s">
        <v>54</v>
      </c>
      <c r="L13" s="39">
        <v>12</v>
      </c>
      <c r="N13" s="38" t="s">
        <v>281</v>
      </c>
      <c r="O13" s="39">
        <v>12</v>
      </c>
      <c r="Q13" s="38" t="s">
        <v>6386</v>
      </c>
      <c r="R13" s="39">
        <v>12</v>
      </c>
    </row>
    <row r="14" spans="1:18" ht="15.75" customHeight="1">
      <c r="A14" s="43">
        <v>8.8000000000000007</v>
      </c>
      <c r="B14" s="39">
        <v>1980</v>
      </c>
      <c r="C14" s="39" t="s">
        <v>47</v>
      </c>
      <c r="D14" s="39">
        <f t="shared" si="0"/>
        <v>10</v>
      </c>
      <c r="E14" s="39" t="s">
        <v>15</v>
      </c>
      <c r="F14" s="39">
        <f t="shared" si="1"/>
        <v>1</v>
      </c>
      <c r="G14" s="39" t="s">
        <v>334</v>
      </c>
      <c r="H14" s="39">
        <f t="shared" si="2"/>
        <v>2</v>
      </c>
      <c r="K14" s="38" t="s">
        <v>57</v>
      </c>
      <c r="L14" s="39">
        <v>13</v>
      </c>
      <c r="N14" s="38" t="s">
        <v>302</v>
      </c>
      <c r="O14" s="39">
        <v>13</v>
      </c>
      <c r="Q14" s="38" t="s">
        <v>6387</v>
      </c>
      <c r="R14" s="39">
        <v>13</v>
      </c>
    </row>
    <row r="15" spans="1:18" ht="15.75" customHeight="1">
      <c r="A15" s="43">
        <v>8.6999999999999993</v>
      </c>
      <c r="B15" s="39">
        <v>2002</v>
      </c>
      <c r="C15" s="39" t="s">
        <v>24</v>
      </c>
      <c r="D15" s="39">
        <f t="shared" si="0"/>
        <v>4</v>
      </c>
      <c r="E15" s="39" t="s">
        <v>15</v>
      </c>
      <c r="F15" s="39">
        <f t="shared" si="1"/>
        <v>1</v>
      </c>
      <c r="G15" s="39" t="s">
        <v>334</v>
      </c>
      <c r="H15" s="39">
        <f t="shared" si="2"/>
        <v>2</v>
      </c>
      <c r="K15" s="38" t="s">
        <v>59</v>
      </c>
      <c r="L15" s="39">
        <v>14</v>
      </c>
      <c r="N15" s="38" t="s">
        <v>500</v>
      </c>
      <c r="O15" s="39">
        <v>14</v>
      </c>
      <c r="Q15" s="38" t="s">
        <v>6388</v>
      </c>
      <c r="R15" s="39">
        <v>14</v>
      </c>
    </row>
    <row r="16" spans="1:18" ht="15.75" customHeight="1">
      <c r="A16" s="43">
        <v>8.6999999999999993</v>
      </c>
      <c r="B16" s="39">
        <v>1999</v>
      </c>
      <c r="C16" s="39" t="s">
        <v>51</v>
      </c>
      <c r="D16" s="39">
        <f t="shared" si="0"/>
        <v>11</v>
      </c>
      <c r="E16" s="39" t="s">
        <v>15</v>
      </c>
      <c r="F16" s="39">
        <f t="shared" si="1"/>
        <v>1</v>
      </c>
      <c r="G16" s="39" t="s">
        <v>334</v>
      </c>
      <c r="H16" s="39">
        <f t="shared" si="2"/>
        <v>2</v>
      </c>
      <c r="K16" s="38" t="s">
        <v>61</v>
      </c>
      <c r="L16" s="39">
        <v>15</v>
      </c>
      <c r="N16" s="38" t="s">
        <v>526</v>
      </c>
      <c r="O16" s="39">
        <v>15</v>
      </c>
      <c r="Q16" s="38" t="s">
        <v>6389</v>
      </c>
      <c r="R16" s="39">
        <v>15</v>
      </c>
    </row>
    <row r="17" spans="1:18" ht="15.75" customHeight="1">
      <c r="A17" s="43">
        <v>8.6999999999999993</v>
      </c>
      <c r="B17" s="39">
        <v>1990</v>
      </c>
      <c r="C17" s="39" t="s">
        <v>54</v>
      </c>
      <c r="D17" s="39">
        <f t="shared" si="0"/>
        <v>12</v>
      </c>
      <c r="E17" s="39" t="s">
        <v>15</v>
      </c>
      <c r="F17" s="39">
        <f t="shared" si="1"/>
        <v>1</v>
      </c>
      <c r="G17" s="39" t="s">
        <v>6384</v>
      </c>
      <c r="H17" s="39">
        <f t="shared" si="2"/>
        <v>3</v>
      </c>
      <c r="K17" s="38" t="s">
        <v>65</v>
      </c>
      <c r="L17" s="39">
        <v>16</v>
      </c>
      <c r="N17" s="38" t="s">
        <v>560</v>
      </c>
      <c r="O17" s="39">
        <v>16</v>
      </c>
      <c r="Q17" s="38" t="s">
        <v>4383</v>
      </c>
      <c r="R17" s="39">
        <v>16</v>
      </c>
    </row>
    <row r="18" spans="1:18" ht="15.75" customHeight="1">
      <c r="A18" s="43">
        <v>8.6999999999999993</v>
      </c>
      <c r="B18" s="39">
        <v>1977</v>
      </c>
      <c r="C18" s="39" t="s">
        <v>57</v>
      </c>
      <c r="D18" s="39">
        <f t="shared" si="0"/>
        <v>13</v>
      </c>
      <c r="E18" s="39" t="s">
        <v>15</v>
      </c>
      <c r="F18" s="39">
        <f t="shared" si="1"/>
        <v>1</v>
      </c>
      <c r="G18" s="39" t="s">
        <v>334</v>
      </c>
      <c r="H18" s="39">
        <f t="shared" si="2"/>
        <v>2</v>
      </c>
      <c r="K18" s="38" t="s">
        <v>76</v>
      </c>
      <c r="L18" s="39">
        <v>17</v>
      </c>
      <c r="N18" s="38" t="s">
        <v>631</v>
      </c>
      <c r="O18" s="39">
        <v>17</v>
      </c>
      <c r="Q18" s="38" t="s">
        <v>4173</v>
      </c>
      <c r="R18" s="39">
        <v>17</v>
      </c>
    </row>
    <row r="19" spans="1:18" ht="15.75" customHeight="1">
      <c r="A19" s="43">
        <v>8.6999999999999993</v>
      </c>
      <c r="B19" s="39">
        <v>1975</v>
      </c>
      <c r="C19" s="39" t="s">
        <v>59</v>
      </c>
      <c r="D19" s="39">
        <f t="shared" si="0"/>
        <v>14</v>
      </c>
      <c r="E19" s="39" t="s">
        <v>15</v>
      </c>
      <c r="F19" s="39">
        <f t="shared" si="1"/>
        <v>1</v>
      </c>
      <c r="G19" s="39" t="s">
        <v>42</v>
      </c>
      <c r="H19" s="39">
        <f t="shared" si="2"/>
        <v>5</v>
      </c>
      <c r="K19" s="38" t="s">
        <v>79</v>
      </c>
      <c r="L19" s="39">
        <v>18</v>
      </c>
      <c r="N19" s="38" t="s">
        <v>679</v>
      </c>
      <c r="O19" s="39">
        <v>18</v>
      </c>
    </row>
    <row r="20" spans="1:18" ht="15.75" customHeight="1">
      <c r="A20" s="43">
        <v>8.6999999999999993</v>
      </c>
      <c r="B20" s="39">
        <v>2002</v>
      </c>
      <c r="C20" s="39" t="s">
        <v>61</v>
      </c>
      <c r="D20" s="39">
        <f t="shared" si="0"/>
        <v>15</v>
      </c>
      <c r="E20" s="39" t="s">
        <v>62</v>
      </c>
      <c r="F20" s="39">
        <f t="shared" si="1"/>
        <v>3</v>
      </c>
      <c r="G20" s="39" t="s">
        <v>6383</v>
      </c>
      <c r="H20" s="39">
        <f t="shared" si="2"/>
        <v>1</v>
      </c>
      <c r="K20" s="38" t="s">
        <v>82</v>
      </c>
      <c r="L20" s="39">
        <v>19</v>
      </c>
      <c r="N20" s="38" t="s">
        <v>715</v>
      </c>
      <c r="O20" s="39">
        <v>19</v>
      </c>
    </row>
    <row r="21" spans="1:18" ht="15.75" customHeight="1">
      <c r="A21" s="43">
        <v>8.6999999999999993</v>
      </c>
      <c r="B21" s="39">
        <v>1954</v>
      </c>
      <c r="C21" s="39" t="s">
        <v>65</v>
      </c>
      <c r="D21" s="39">
        <f t="shared" si="0"/>
        <v>16</v>
      </c>
      <c r="E21" s="39" t="s">
        <v>67</v>
      </c>
      <c r="F21" s="39">
        <f t="shared" si="1"/>
        <v>4</v>
      </c>
      <c r="G21" s="39" t="s">
        <v>334</v>
      </c>
      <c r="H21" s="39">
        <f t="shared" si="2"/>
        <v>2</v>
      </c>
      <c r="K21" s="38" t="s">
        <v>84</v>
      </c>
      <c r="L21" s="39">
        <v>20</v>
      </c>
      <c r="N21" s="38" t="s">
        <v>727</v>
      </c>
      <c r="O21" s="39">
        <v>20</v>
      </c>
    </row>
    <row r="22" spans="1:18" ht="15.75" customHeight="1">
      <c r="A22" s="43">
        <v>8.6</v>
      </c>
      <c r="B22" s="39">
        <v>2014</v>
      </c>
      <c r="C22" s="39" t="s">
        <v>20</v>
      </c>
      <c r="D22" s="39">
        <f t="shared" si="0"/>
        <v>3</v>
      </c>
      <c r="E22" s="39" t="s">
        <v>15</v>
      </c>
      <c r="F22" s="39">
        <f t="shared" si="1"/>
        <v>1</v>
      </c>
      <c r="G22" s="39" t="s">
        <v>1769</v>
      </c>
      <c r="H22" s="39">
        <f t="shared" si="2"/>
        <v>7</v>
      </c>
      <c r="K22" s="38" t="s">
        <v>86</v>
      </c>
      <c r="L22" s="39">
        <v>21</v>
      </c>
      <c r="N22" s="38" t="s">
        <v>1060</v>
      </c>
      <c r="O22" s="39">
        <v>21</v>
      </c>
    </row>
    <row r="23" spans="1:18" ht="15.75" customHeight="1">
      <c r="A23" s="43">
        <v>8.6</v>
      </c>
      <c r="B23" s="39">
        <v>1998</v>
      </c>
      <c r="C23" s="39" t="s">
        <v>27</v>
      </c>
      <c r="D23" s="39">
        <f t="shared" si="0"/>
        <v>5</v>
      </c>
      <c r="E23" s="39" t="s">
        <v>15</v>
      </c>
      <c r="F23" s="39">
        <f t="shared" si="1"/>
        <v>1</v>
      </c>
      <c r="G23" s="39" t="s">
        <v>334</v>
      </c>
      <c r="H23" s="39">
        <f t="shared" si="2"/>
        <v>2</v>
      </c>
      <c r="K23" s="38" t="s">
        <v>91</v>
      </c>
      <c r="L23" s="39">
        <v>22</v>
      </c>
      <c r="N23" s="38" t="s">
        <v>1116</v>
      </c>
      <c r="O23" s="39">
        <v>22</v>
      </c>
    </row>
    <row r="24" spans="1:18" ht="15.75" customHeight="1">
      <c r="A24" s="43">
        <v>8.6</v>
      </c>
      <c r="B24" s="39">
        <v>1995</v>
      </c>
      <c r="C24" s="39" t="s">
        <v>41</v>
      </c>
      <c r="D24" s="39">
        <f t="shared" si="0"/>
        <v>8</v>
      </c>
      <c r="E24" s="39" t="s">
        <v>15</v>
      </c>
      <c r="F24" s="39">
        <f t="shared" si="1"/>
        <v>1</v>
      </c>
      <c r="G24" s="39" t="s">
        <v>6383</v>
      </c>
      <c r="H24" s="39">
        <f t="shared" si="2"/>
        <v>1</v>
      </c>
      <c r="K24" s="38" t="s">
        <v>94</v>
      </c>
      <c r="L24" s="39">
        <v>23</v>
      </c>
      <c r="N24" s="38" t="s">
        <v>1160</v>
      </c>
      <c r="O24" s="39">
        <v>23</v>
      </c>
    </row>
    <row r="25" spans="1:18" ht="15.75" customHeight="1">
      <c r="A25" s="43">
        <v>8.6</v>
      </c>
      <c r="B25" s="39">
        <v>1991</v>
      </c>
      <c r="C25" s="39" t="s">
        <v>76</v>
      </c>
      <c r="D25" s="39">
        <f t="shared" si="0"/>
        <v>17</v>
      </c>
      <c r="E25" s="39" t="s">
        <v>15</v>
      </c>
      <c r="F25" s="39">
        <f t="shared" si="1"/>
        <v>1</v>
      </c>
      <c r="G25" s="39" t="s">
        <v>6383</v>
      </c>
      <c r="H25" s="39">
        <f t="shared" si="2"/>
        <v>1</v>
      </c>
      <c r="K25" s="38" t="s">
        <v>100</v>
      </c>
      <c r="L25" s="39">
        <v>24</v>
      </c>
      <c r="N25" s="38" t="s">
        <v>1290</v>
      </c>
      <c r="O25" s="39">
        <v>24</v>
      </c>
    </row>
    <row r="26" spans="1:18" ht="15.75" customHeight="1">
      <c r="A26" s="43">
        <v>8.6</v>
      </c>
      <c r="B26" s="39">
        <v>2001</v>
      </c>
      <c r="C26" s="39" t="s">
        <v>79</v>
      </c>
      <c r="D26" s="39">
        <f t="shared" si="0"/>
        <v>18</v>
      </c>
      <c r="E26" s="39" t="s">
        <v>67</v>
      </c>
      <c r="F26" s="39">
        <f t="shared" si="1"/>
        <v>4</v>
      </c>
      <c r="G26" s="39" t="s">
        <v>1769</v>
      </c>
      <c r="H26" s="39">
        <f t="shared" si="2"/>
        <v>7</v>
      </c>
      <c r="K26" s="38" t="s">
        <v>107</v>
      </c>
      <c r="L26" s="39">
        <v>25</v>
      </c>
      <c r="N26" s="38" t="s">
        <v>1313</v>
      </c>
      <c r="O26" s="39">
        <v>25</v>
      </c>
    </row>
    <row r="27" spans="1:18" ht="15.75" customHeight="1">
      <c r="A27" s="43">
        <v>8.6</v>
      </c>
      <c r="B27" s="39">
        <v>1998</v>
      </c>
      <c r="C27" s="39" t="s">
        <v>82</v>
      </c>
      <c r="D27" s="39">
        <f t="shared" si="0"/>
        <v>19</v>
      </c>
      <c r="E27" s="39" t="s">
        <v>15</v>
      </c>
      <c r="F27" s="39">
        <f t="shared" si="1"/>
        <v>1</v>
      </c>
      <c r="G27" s="39" t="s">
        <v>6383</v>
      </c>
      <c r="H27" s="39">
        <f t="shared" si="2"/>
        <v>1</v>
      </c>
      <c r="K27" s="38" t="s">
        <v>115</v>
      </c>
      <c r="L27" s="39">
        <v>26</v>
      </c>
      <c r="N27" s="38" t="s">
        <v>1462</v>
      </c>
      <c r="O27" s="39">
        <v>26</v>
      </c>
    </row>
    <row r="28" spans="1:18" ht="15.75" customHeight="1">
      <c r="A28" s="43">
        <v>8.6</v>
      </c>
      <c r="B28" s="39">
        <v>1995</v>
      </c>
      <c r="C28" s="39" t="s">
        <v>84</v>
      </c>
      <c r="D28" s="39">
        <f t="shared" si="0"/>
        <v>20</v>
      </c>
      <c r="E28" s="39" t="s">
        <v>15</v>
      </c>
      <c r="F28" s="39">
        <f t="shared" si="1"/>
        <v>1</v>
      </c>
      <c r="G28" s="39" t="s">
        <v>6383</v>
      </c>
      <c r="H28" s="39">
        <f t="shared" si="2"/>
        <v>1</v>
      </c>
      <c r="K28" s="38" t="s">
        <v>125</v>
      </c>
      <c r="L28" s="39">
        <v>27</v>
      </c>
      <c r="N28" s="38" t="s">
        <v>1481</v>
      </c>
      <c r="O28" s="39">
        <v>27</v>
      </c>
    </row>
    <row r="29" spans="1:18" ht="15.75" customHeight="1">
      <c r="A29" s="43">
        <v>8.6</v>
      </c>
      <c r="B29" s="39">
        <v>1936</v>
      </c>
      <c r="C29" s="39" t="s">
        <v>86</v>
      </c>
      <c r="D29" s="39">
        <f t="shared" si="0"/>
        <v>21</v>
      </c>
      <c r="E29" s="39" t="s">
        <v>15</v>
      </c>
      <c r="F29" s="39">
        <f t="shared" si="1"/>
        <v>1</v>
      </c>
      <c r="G29" s="39" t="s">
        <v>521</v>
      </c>
      <c r="H29" s="39">
        <f t="shared" si="2"/>
        <v>6</v>
      </c>
      <c r="K29" s="38" t="s">
        <v>129</v>
      </c>
      <c r="L29" s="39">
        <v>28</v>
      </c>
      <c r="N29" s="38" t="s">
        <v>1633</v>
      </c>
      <c r="O29" s="39">
        <v>28</v>
      </c>
    </row>
    <row r="30" spans="1:18" ht="15.75" customHeight="1">
      <c r="A30" s="43">
        <v>8.5</v>
      </c>
      <c r="B30" s="39">
        <v>2012</v>
      </c>
      <c r="C30" s="39" t="s">
        <v>20</v>
      </c>
      <c r="D30" s="39">
        <f t="shared" si="0"/>
        <v>3</v>
      </c>
      <c r="E30" s="39" t="s">
        <v>15</v>
      </c>
      <c r="F30" s="39">
        <f t="shared" si="1"/>
        <v>1</v>
      </c>
      <c r="G30" s="39" t="s">
        <v>334</v>
      </c>
      <c r="H30" s="39">
        <f t="shared" si="2"/>
        <v>2</v>
      </c>
      <c r="K30" s="38" t="s">
        <v>132</v>
      </c>
      <c r="L30" s="39">
        <v>29</v>
      </c>
      <c r="N30" s="38" t="s">
        <v>1732</v>
      </c>
      <c r="O30" s="39">
        <v>29</v>
      </c>
    </row>
    <row r="31" spans="1:18" ht="15.75" customHeight="1">
      <c r="A31" s="43">
        <v>8.5</v>
      </c>
      <c r="B31" s="39">
        <v>2000</v>
      </c>
      <c r="C31" s="39" t="s">
        <v>91</v>
      </c>
      <c r="D31" s="39">
        <f t="shared" si="0"/>
        <v>22</v>
      </c>
      <c r="E31" s="39" t="s">
        <v>15</v>
      </c>
      <c r="F31" s="39">
        <f t="shared" si="1"/>
        <v>1</v>
      </c>
      <c r="G31" s="39" t="s">
        <v>334</v>
      </c>
      <c r="H31" s="39">
        <f t="shared" si="2"/>
        <v>2</v>
      </c>
      <c r="K31" s="38" t="s">
        <v>137</v>
      </c>
      <c r="L31" s="39">
        <v>30</v>
      </c>
      <c r="N31" s="38" t="s">
        <v>1966</v>
      </c>
      <c r="O31" s="39">
        <v>30</v>
      </c>
    </row>
    <row r="32" spans="1:18" ht="15.75" customHeight="1">
      <c r="A32" s="43">
        <v>8.5</v>
      </c>
      <c r="B32" s="39">
        <v>1991</v>
      </c>
      <c r="C32" s="39" t="s">
        <v>94</v>
      </c>
      <c r="D32" s="39">
        <f t="shared" si="0"/>
        <v>23</v>
      </c>
      <c r="E32" s="39" t="s">
        <v>15</v>
      </c>
      <c r="F32" s="39">
        <f t="shared" si="1"/>
        <v>1</v>
      </c>
      <c r="G32" s="39" t="s">
        <v>334</v>
      </c>
      <c r="H32" s="39">
        <f t="shared" si="2"/>
        <v>2</v>
      </c>
      <c r="K32" s="38" t="s">
        <v>142</v>
      </c>
      <c r="L32" s="39">
        <v>31</v>
      </c>
      <c r="N32" s="38" t="s">
        <v>2099</v>
      </c>
      <c r="O32" s="39">
        <v>31</v>
      </c>
    </row>
    <row r="33" spans="1:15" ht="15.75" customHeight="1">
      <c r="A33" s="43">
        <v>8.5</v>
      </c>
      <c r="B33" s="39">
        <v>2012</v>
      </c>
      <c r="C33" s="39" t="s">
        <v>30</v>
      </c>
      <c r="D33" s="39">
        <f t="shared" si="0"/>
        <v>6</v>
      </c>
      <c r="E33" s="39" t="s">
        <v>15</v>
      </c>
      <c r="F33" s="39">
        <f t="shared" si="1"/>
        <v>1</v>
      </c>
      <c r="G33" s="39" t="s">
        <v>42</v>
      </c>
      <c r="H33" s="39">
        <f t="shared" si="2"/>
        <v>5</v>
      </c>
      <c r="K33" s="38" t="s">
        <v>145</v>
      </c>
      <c r="L33" s="39">
        <v>32</v>
      </c>
      <c r="N33" s="38" t="s">
        <v>2165</v>
      </c>
      <c r="O33" s="39">
        <v>32</v>
      </c>
    </row>
    <row r="34" spans="1:15" ht="15.75" customHeight="1">
      <c r="A34" s="43">
        <v>8.5</v>
      </c>
      <c r="B34" s="39">
        <v>2006</v>
      </c>
      <c r="C34" s="39" t="s">
        <v>54</v>
      </c>
      <c r="D34" s="39">
        <f t="shared" si="0"/>
        <v>12</v>
      </c>
      <c r="E34" s="39" t="s">
        <v>15</v>
      </c>
      <c r="F34" s="39">
        <f t="shared" si="1"/>
        <v>1</v>
      </c>
      <c r="G34" s="39" t="s">
        <v>6383</v>
      </c>
      <c r="H34" s="39">
        <f t="shared" si="2"/>
        <v>1</v>
      </c>
      <c r="K34" s="38" t="s">
        <v>148</v>
      </c>
      <c r="L34" s="39">
        <v>33</v>
      </c>
      <c r="N34" s="38" t="s">
        <v>2202</v>
      </c>
      <c r="O34" s="39">
        <v>33</v>
      </c>
    </row>
    <row r="35" spans="1:15" ht="15.75" customHeight="1">
      <c r="A35" s="43">
        <v>8.5</v>
      </c>
      <c r="B35" s="39">
        <v>1994</v>
      </c>
      <c r="C35" s="39" t="s">
        <v>100</v>
      </c>
      <c r="D35" s="39">
        <f t="shared" si="0"/>
        <v>24</v>
      </c>
      <c r="E35" s="39" t="s">
        <v>15</v>
      </c>
      <c r="F35" s="39">
        <f t="shared" si="1"/>
        <v>1</v>
      </c>
      <c r="G35" s="39" t="s">
        <v>1769</v>
      </c>
      <c r="H35" s="39">
        <f t="shared" si="2"/>
        <v>7</v>
      </c>
      <c r="K35" s="38" t="s">
        <v>152</v>
      </c>
      <c r="L35" s="39">
        <v>34</v>
      </c>
      <c r="N35" s="38" t="s">
        <v>2667</v>
      </c>
      <c r="O35" s="39">
        <v>34</v>
      </c>
    </row>
    <row r="36" spans="1:15" ht="15.75" customHeight="1">
      <c r="A36" s="43">
        <v>8.5</v>
      </c>
      <c r="B36" s="39">
        <v>1999</v>
      </c>
      <c r="C36" s="39" t="s">
        <v>13</v>
      </c>
      <c r="D36" s="39">
        <f t="shared" si="0"/>
        <v>1</v>
      </c>
      <c r="E36" s="39" t="s">
        <v>15</v>
      </c>
      <c r="F36" s="39">
        <f t="shared" si="1"/>
        <v>1</v>
      </c>
      <c r="G36" s="39" t="s">
        <v>6383</v>
      </c>
      <c r="H36" s="39">
        <f t="shared" si="2"/>
        <v>1</v>
      </c>
      <c r="K36" s="38" t="s">
        <v>157</v>
      </c>
      <c r="L36" s="39">
        <v>35</v>
      </c>
      <c r="N36" s="38" t="s">
        <v>3046</v>
      </c>
      <c r="O36" s="39">
        <v>35</v>
      </c>
    </row>
    <row r="37" spans="1:15" ht="15.75" customHeight="1">
      <c r="A37" s="43">
        <v>8.5</v>
      </c>
      <c r="B37" s="39">
        <v>2006</v>
      </c>
      <c r="C37" s="39" t="s">
        <v>20</v>
      </c>
      <c r="D37" s="39">
        <f t="shared" si="0"/>
        <v>3</v>
      </c>
      <c r="E37" s="39" t="s">
        <v>15</v>
      </c>
      <c r="F37" s="39">
        <f t="shared" si="1"/>
        <v>1</v>
      </c>
      <c r="G37" s="39" t="s">
        <v>42</v>
      </c>
      <c r="H37" s="39">
        <f t="shared" si="2"/>
        <v>5</v>
      </c>
      <c r="K37" s="38" t="s">
        <v>164</v>
      </c>
      <c r="L37" s="39">
        <v>36</v>
      </c>
      <c r="N37" s="38" t="s">
        <v>3696</v>
      </c>
      <c r="O37" s="39">
        <v>36</v>
      </c>
    </row>
    <row r="38" spans="1:15" ht="15.75" customHeight="1">
      <c r="A38" s="43">
        <v>8.5</v>
      </c>
      <c r="B38" s="39">
        <v>2002</v>
      </c>
      <c r="C38" s="39" t="s">
        <v>107</v>
      </c>
      <c r="D38" s="39">
        <f t="shared" si="0"/>
        <v>25</v>
      </c>
      <c r="E38" s="39" t="s">
        <v>15</v>
      </c>
      <c r="F38" s="39">
        <f t="shared" si="1"/>
        <v>1</v>
      </c>
      <c r="G38" s="39" t="s">
        <v>6384</v>
      </c>
      <c r="H38" s="39">
        <f t="shared" si="2"/>
        <v>3</v>
      </c>
      <c r="K38" s="38" t="s">
        <v>166</v>
      </c>
      <c r="L38" s="39">
        <v>37</v>
      </c>
      <c r="N38" s="38" t="s">
        <v>4662</v>
      </c>
      <c r="O38" s="39">
        <v>37</v>
      </c>
    </row>
    <row r="39" spans="1:15" ht="15.75" customHeight="1">
      <c r="A39" s="43">
        <v>8.5</v>
      </c>
      <c r="B39" s="39">
        <v>1979</v>
      </c>
      <c r="C39" s="39" t="s">
        <v>18</v>
      </c>
      <c r="D39" s="39">
        <f t="shared" si="0"/>
        <v>2</v>
      </c>
      <c r="E39" s="39" t="s">
        <v>15</v>
      </c>
      <c r="F39" s="39">
        <f t="shared" si="1"/>
        <v>1</v>
      </c>
      <c r="G39" s="39" t="s">
        <v>42</v>
      </c>
      <c r="H39" s="39">
        <f t="shared" si="2"/>
        <v>5</v>
      </c>
      <c r="K39" s="38" t="s">
        <v>169</v>
      </c>
      <c r="L39" s="39">
        <v>38</v>
      </c>
      <c r="N39" s="38" t="s">
        <v>6153</v>
      </c>
      <c r="O39" s="39">
        <v>38</v>
      </c>
    </row>
    <row r="40" spans="1:15" ht="15.75" customHeight="1">
      <c r="A40" s="43">
        <v>8.5</v>
      </c>
      <c r="B40" s="39">
        <v>1981</v>
      </c>
      <c r="C40" s="39" t="s">
        <v>27</v>
      </c>
      <c r="D40" s="39">
        <f t="shared" si="0"/>
        <v>5</v>
      </c>
      <c r="E40" s="39" t="s">
        <v>15</v>
      </c>
      <c r="F40" s="39">
        <f t="shared" si="1"/>
        <v>1</v>
      </c>
      <c r="G40" s="39" t="s">
        <v>334</v>
      </c>
      <c r="H40" s="39">
        <f t="shared" si="2"/>
        <v>2</v>
      </c>
      <c r="K40" s="38" t="s">
        <v>173</v>
      </c>
      <c r="L40" s="39">
        <v>39</v>
      </c>
    </row>
    <row r="41" spans="1:15" ht="15.75" customHeight="1">
      <c r="A41" s="43">
        <v>8.5</v>
      </c>
      <c r="B41" s="39">
        <v>1960</v>
      </c>
      <c r="C41" s="39" t="s">
        <v>115</v>
      </c>
      <c r="D41" s="39">
        <f t="shared" si="0"/>
        <v>26</v>
      </c>
      <c r="E41" s="39" t="s">
        <v>15</v>
      </c>
      <c r="F41" s="39">
        <f t="shared" si="1"/>
        <v>1</v>
      </c>
      <c r="G41" s="39" t="s">
        <v>488</v>
      </c>
      <c r="H41" s="39">
        <f t="shared" si="2"/>
        <v>8</v>
      </c>
      <c r="K41" s="38" t="s">
        <v>175</v>
      </c>
      <c r="L41" s="39">
        <v>40</v>
      </c>
    </row>
    <row r="42" spans="1:15" ht="15.75" customHeight="1">
      <c r="A42" s="43">
        <v>8.5</v>
      </c>
      <c r="B42" s="39">
        <v>1985</v>
      </c>
      <c r="C42" s="39" t="s">
        <v>44</v>
      </c>
      <c r="D42" s="39">
        <f t="shared" si="0"/>
        <v>9</v>
      </c>
      <c r="E42" s="39" t="s">
        <v>15</v>
      </c>
      <c r="F42" s="39">
        <f t="shared" si="1"/>
        <v>1</v>
      </c>
      <c r="G42" s="39" t="s">
        <v>1769</v>
      </c>
      <c r="H42" s="39">
        <f t="shared" si="2"/>
        <v>7</v>
      </c>
      <c r="K42" s="38" t="s">
        <v>181</v>
      </c>
      <c r="L42" s="39">
        <v>41</v>
      </c>
    </row>
    <row r="43" spans="1:15" ht="15.75" customHeight="1">
      <c r="A43" s="43">
        <v>8.5</v>
      </c>
      <c r="B43" s="39">
        <v>1979</v>
      </c>
      <c r="C43" s="39" t="s">
        <v>91</v>
      </c>
      <c r="D43" s="39">
        <f t="shared" si="0"/>
        <v>22</v>
      </c>
      <c r="E43" s="39" t="s">
        <v>15</v>
      </c>
      <c r="F43" s="39">
        <f t="shared" si="1"/>
        <v>1</v>
      </c>
      <c r="G43" s="39" t="s">
        <v>488</v>
      </c>
      <c r="H43" s="39">
        <f t="shared" si="2"/>
        <v>8</v>
      </c>
      <c r="K43" s="38" t="s">
        <v>184</v>
      </c>
      <c r="L43" s="39">
        <v>42</v>
      </c>
    </row>
    <row r="44" spans="1:15" ht="15.75" customHeight="1">
      <c r="A44" s="43">
        <v>8.5</v>
      </c>
      <c r="B44" s="39">
        <v>2000</v>
      </c>
      <c r="C44" s="39" t="s">
        <v>20</v>
      </c>
      <c r="D44" s="39">
        <f t="shared" si="0"/>
        <v>3</v>
      </c>
      <c r="E44" s="39" t="s">
        <v>15</v>
      </c>
      <c r="F44" s="39">
        <f t="shared" si="1"/>
        <v>1</v>
      </c>
      <c r="G44" s="39" t="s">
        <v>6385</v>
      </c>
      <c r="H44" s="39">
        <f t="shared" si="2"/>
        <v>9</v>
      </c>
      <c r="K44" s="38" t="s">
        <v>187</v>
      </c>
      <c r="L44" s="39">
        <v>43</v>
      </c>
    </row>
    <row r="45" spans="1:15" ht="15.75" customHeight="1">
      <c r="A45" s="43">
        <v>8.5</v>
      </c>
      <c r="B45" s="39">
        <v>2011</v>
      </c>
      <c r="C45" s="39" t="s">
        <v>125</v>
      </c>
      <c r="D45" s="39">
        <f t="shared" si="0"/>
        <v>27</v>
      </c>
      <c r="E45" s="39" t="s">
        <v>127</v>
      </c>
      <c r="F45" s="39">
        <f t="shared" si="1"/>
        <v>5</v>
      </c>
      <c r="G45" s="39" t="s">
        <v>456</v>
      </c>
      <c r="H45" s="39">
        <f t="shared" si="2"/>
        <v>10</v>
      </c>
      <c r="K45" s="38" t="s">
        <v>190</v>
      </c>
      <c r="L45" s="39">
        <v>44</v>
      </c>
    </row>
    <row r="46" spans="1:15" ht="15.75" customHeight="1">
      <c r="A46" s="43">
        <v>8.5</v>
      </c>
      <c r="B46" s="39">
        <v>2014</v>
      </c>
      <c r="C46" s="39" t="s">
        <v>129</v>
      </c>
      <c r="D46" s="39">
        <f t="shared" si="0"/>
        <v>28</v>
      </c>
      <c r="E46" s="39" t="s">
        <v>15</v>
      </c>
      <c r="F46" s="39">
        <f t="shared" si="1"/>
        <v>1</v>
      </c>
      <c r="G46" s="39" t="s">
        <v>42</v>
      </c>
      <c r="H46" s="39">
        <f t="shared" si="2"/>
        <v>5</v>
      </c>
      <c r="K46" s="38" t="s">
        <v>200</v>
      </c>
      <c r="L46" s="39">
        <v>45</v>
      </c>
    </row>
    <row r="47" spans="1:15" ht="15.75" customHeight="1">
      <c r="A47" s="43">
        <v>8.5</v>
      </c>
      <c r="B47" s="39">
        <v>2006</v>
      </c>
      <c r="C47" s="39" t="s">
        <v>132</v>
      </c>
      <c r="D47" s="39">
        <f t="shared" si="0"/>
        <v>29</v>
      </c>
      <c r="E47" s="39" t="s">
        <v>134</v>
      </c>
      <c r="F47" s="39">
        <f t="shared" si="1"/>
        <v>6</v>
      </c>
      <c r="G47" s="39" t="s">
        <v>42</v>
      </c>
      <c r="H47" s="39">
        <f t="shared" si="2"/>
        <v>5</v>
      </c>
      <c r="K47" s="38" t="s">
        <v>202</v>
      </c>
      <c r="L47" s="39">
        <v>46</v>
      </c>
    </row>
    <row r="48" spans="1:15" ht="15.75" customHeight="1">
      <c r="A48" s="43">
        <v>8.5</v>
      </c>
      <c r="B48" s="39">
        <v>1997</v>
      </c>
      <c r="C48" s="39" t="s">
        <v>137</v>
      </c>
      <c r="D48" s="39">
        <f t="shared" si="0"/>
        <v>30</v>
      </c>
      <c r="E48" s="39" t="s">
        <v>139</v>
      </c>
      <c r="F48" s="39">
        <f t="shared" si="1"/>
        <v>7</v>
      </c>
      <c r="G48" s="39" t="s">
        <v>42</v>
      </c>
      <c r="H48" s="39">
        <f t="shared" si="2"/>
        <v>5</v>
      </c>
      <c r="K48" s="38" t="s">
        <v>204</v>
      </c>
      <c r="L48" s="39">
        <v>47</v>
      </c>
    </row>
    <row r="49" spans="1:12" ht="15.75" customHeight="1">
      <c r="A49" s="43">
        <v>8.4</v>
      </c>
      <c r="B49" s="39">
        <v>2008</v>
      </c>
      <c r="C49" s="39" t="s">
        <v>142</v>
      </c>
      <c r="D49" s="39">
        <f t="shared" si="0"/>
        <v>31</v>
      </c>
      <c r="E49" s="39" t="s">
        <v>15</v>
      </c>
      <c r="F49" s="39">
        <f t="shared" si="1"/>
        <v>1</v>
      </c>
      <c r="G49" s="39" t="s">
        <v>1769</v>
      </c>
      <c r="H49" s="39">
        <f t="shared" si="2"/>
        <v>7</v>
      </c>
      <c r="K49" s="38" t="s">
        <v>206</v>
      </c>
      <c r="L49" s="39">
        <v>48</v>
      </c>
    </row>
    <row r="50" spans="1:12" ht="15.75" customHeight="1">
      <c r="A50" s="43">
        <v>8.4</v>
      </c>
      <c r="B50" s="39">
        <v>1995</v>
      </c>
      <c r="C50" s="39" t="s">
        <v>145</v>
      </c>
      <c r="D50" s="39">
        <f t="shared" si="0"/>
        <v>32</v>
      </c>
      <c r="E50" s="39" t="s">
        <v>15</v>
      </c>
      <c r="F50" s="39">
        <f t="shared" si="1"/>
        <v>1</v>
      </c>
      <c r="G50" s="39" t="s">
        <v>6384</v>
      </c>
      <c r="H50" s="39">
        <f t="shared" si="2"/>
        <v>3</v>
      </c>
      <c r="K50" s="38" t="s">
        <v>213</v>
      </c>
      <c r="L50" s="39">
        <v>49</v>
      </c>
    </row>
    <row r="51" spans="1:12" ht="15.75" customHeight="1">
      <c r="A51" s="43">
        <v>8.4</v>
      </c>
      <c r="B51" s="39">
        <v>2001</v>
      </c>
      <c r="C51" s="39" t="s">
        <v>148</v>
      </c>
      <c r="D51" s="39">
        <f t="shared" si="0"/>
        <v>33</v>
      </c>
      <c r="E51" s="39" t="s">
        <v>150</v>
      </c>
      <c r="F51" s="39">
        <f t="shared" si="1"/>
        <v>8</v>
      </c>
      <c r="G51" s="39" t="s">
        <v>521</v>
      </c>
      <c r="H51" s="39">
        <f t="shared" si="2"/>
        <v>6</v>
      </c>
      <c r="K51" s="38" t="s">
        <v>216</v>
      </c>
      <c r="L51" s="39">
        <v>50</v>
      </c>
    </row>
    <row r="52" spans="1:12" ht="15.75" customHeight="1">
      <c r="A52" s="43">
        <v>8.4</v>
      </c>
      <c r="B52" s="39">
        <v>2015</v>
      </c>
      <c r="C52" s="39" t="s">
        <v>152</v>
      </c>
      <c r="D52" s="39">
        <f t="shared" si="0"/>
        <v>34</v>
      </c>
      <c r="E52" s="39" t="s">
        <v>154</v>
      </c>
      <c r="F52" s="39">
        <f t="shared" si="1"/>
        <v>9</v>
      </c>
      <c r="G52" s="39" t="s">
        <v>334</v>
      </c>
      <c r="H52" s="39">
        <f t="shared" si="2"/>
        <v>2</v>
      </c>
      <c r="K52" s="38" t="s">
        <v>218</v>
      </c>
      <c r="L52" s="39">
        <v>51</v>
      </c>
    </row>
    <row r="53" spans="1:12" ht="15.75" customHeight="1">
      <c r="A53" s="43">
        <v>8.4</v>
      </c>
      <c r="B53" s="39">
        <v>1983</v>
      </c>
      <c r="C53" s="39" t="s">
        <v>157</v>
      </c>
      <c r="D53" s="39">
        <f t="shared" si="0"/>
        <v>35</v>
      </c>
      <c r="E53" s="39" t="s">
        <v>15</v>
      </c>
      <c r="F53" s="39">
        <f t="shared" si="1"/>
        <v>1</v>
      </c>
      <c r="G53" s="39" t="s">
        <v>334</v>
      </c>
      <c r="H53" s="39">
        <f t="shared" si="2"/>
        <v>2</v>
      </c>
      <c r="K53" s="38" t="s">
        <v>220</v>
      </c>
      <c r="L53" s="39">
        <v>52</v>
      </c>
    </row>
    <row r="54" spans="1:12" ht="15.75" customHeight="1">
      <c r="A54" s="43">
        <v>8.4</v>
      </c>
      <c r="B54" s="39">
        <v>1984</v>
      </c>
      <c r="C54" s="39" t="s">
        <v>32</v>
      </c>
      <c r="D54" s="39">
        <f t="shared" si="0"/>
        <v>7</v>
      </c>
      <c r="E54" s="39" t="s">
        <v>15</v>
      </c>
      <c r="F54" s="39">
        <f t="shared" si="1"/>
        <v>1</v>
      </c>
      <c r="G54" s="39" t="s">
        <v>6383</v>
      </c>
      <c r="H54" s="39">
        <f t="shared" si="2"/>
        <v>1</v>
      </c>
      <c r="K54" s="38" t="s">
        <v>223</v>
      </c>
      <c r="L54" s="39">
        <v>53</v>
      </c>
    </row>
    <row r="55" spans="1:12" ht="15.75" customHeight="1">
      <c r="A55" s="43">
        <v>8.4</v>
      </c>
      <c r="B55" s="39">
        <v>1997</v>
      </c>
      <c r="C55" s="39" t="s">
        <v>79</v>
      </c>
      <c r="D55" s="39">
        <f t="shared" si="0"/>
        <v>18</v>
      </c>
      <c r="E55" s="39" t="s">
        <v>67</v>
      </c>
      <c r="F55" s="39">
        <f t="shared" si="1"/>
        <v>4</v>
      </c>
      <c r="G55" s="39" t="s">
        <v>1769</v>
      </c>
      <c r="H55" s="39">
        <f t="shared" si="2"/>
        <v>7</v>
      </c>
      <c r="K55" s="38" t="s">
        <v>226</v>
      </c>
      <c r="L55" s="39">
        <v>54</v>
      </c>
    </row>
    <row r="56" spans="1:12" ht="15.75" customHeight="1">
      <c r="A56" s="43">
        <v>8.4</v>
      </c>
      <c r="B56" s="39">
        <v>1986</v>
      </c>
      <c r="C56" s="39" t="s">
        <v>94</v>
      </c>
      <c r="D56" s="39">
        <f t="shared" si="0"/>
        <v>23</v>
      </c>
      <c r="E56" s="39" t="s">
        <v>15</v>
      </c>
      <c r="F56" s="39">
        <f t="shared" si="1"/>
        <v>1</v>
      </c>
      <c r="G56" s="39" t="s">
        <v>334</v>
      </c>
      <c r="H56" s="39">
        <f t="shared" si="2"/>
        <v>2</v>
      </c>
      <c r="K56" s="38" t="s">
        <v>229</v>
      </c>
      <c r="L56" s="39">
        <v>55</v>
      </c>
    </row>
    <row r="57" spans="1:12" ht="15.75" customHeight="1">
      <c r="A57" s="43">
        <v>8.4</v>
      </c>
      <c r="B57" s="39">
        <v>1999</v>
      </c>
      <c r="C57" s="39" t="s">
        <v>164</v>
      </c>
      <c r="D57" s="39">
        <f t="shared" si="0"/>
        <v>36</v>
      </c>
      <c r="E57" s="39" t="s">
        <v>15</v>
      </c>
      <c r="F57" s="39">
        <f t="shared" si="1"/>
        <v>1</v>
      </c>
      <c r="G57" s="39" t="s">
        <v>42</v>
      </c>
      <c r="H57" s="39">
        <f t="shared" si="2"/>
        <v>5</v>
      </c>
      <c r="K57" s="38" t="s">
        <v>231</v>
      </c>
      <c r="L57" s="39">
        <v>56</v>
      </c>
    </row>
    <row r="58" spans="1:12" ht="15.75" customHeight="1">
      <c r="A58" s="43">
        <v>8.4</v>
      </c>
      <c r="B58" s="39">
        <v>1962</v>
      </c>
      <c r="C58" s="39" t="s">
        <v>166</v>
      </c>
      <c r="D58" s="39">
        <f t="shared" si="0"/>
        <v>37</v>
      </c>
      <c r="E58" s="39" t="s">
        <v>15</v>
      </c>
      <c r="F58" s="39">
        <f t="shared" si="1"/>
        <v>1</v>
      </c>
      <c r="G58" s="39" t="s">
        <v>1769</v>
      </c>
      <c r="H58" s="39">
        <f t="shared" si="2"/>
        <v>7</v>
      </c>
      <c r="K58" s="38" t="s">
        <v>234</v>
      </c>
      <c r="L58" s="39">
        <v>57</v>
      </c>
    </row>
    <row r="59" spans="1:12" ht="15.75" customHeight="1">
      <c r="A59" s="43">
        <v>8.4</v>
      </c>
      <c r="B59" s="39">
        <v>1981</v>
      </c>
      <c r="C59" s="39" t="s">
        <v>169</v>
      </c>
      <c r="D59" s="39">
        <f t="shared" si="0"/>
        <v>38</v>
      </c>
      <c r="E59" s="39" t="s">
        <v>134</v>
      </c>
      <c r="F59" s="39">
        <f t="shared" si="1"/>
        <v>6</v>
      </c>
      <c r="G59" s="39" t="s">
        <v>1769</v>
      </c>
      <c r="H59" s="39">
        <f t="shared" si="2"/>
        <v>7</v>
      </c>
      <c r="K59" s="38" t="s">
        <v>238</v>
      </c>
      <c r="L59" s="39">
        <v>58</v>
      </c>
    </row>
    <row r="60" spans="1:12" ht="15.75" customHeight="1">
      <c r="A60" s="43">
        <v>8.4</v>
      </c>
      <c r="B60" s="39">
        <v>2000</v>
      </c>
      <c r="C60" s="39" t="s">
        <v>173</v>
      </c>
      <c r="D60" s="39">
        <f t="shared" si="0"/>
        <v>39</v>
      </c>
      <c r="E60" s="39" t="s">
        <v>15</v>
      </c>
      <c r="F60" s="39">
        <f t="shared" si="1"/>
        <v>1</v>
      </c>
      <c r="G60" s="39" t="s">
        <v>42</v>
      </c>
      <c r="H60" s="39">
        <f t="shared" si="2"/>
        <v>5</v>
      </c>
      <c r="K60" s="38" t="s">
        <v>241</v>
      </c>
      <c r="L60" s="39">
        <v>59</v>
      </c>
    </row>
    <row r="61" spans="1:12" ht="15.75" customHeight="1">
      <c r="A61" s="43">
        <v>8.4</v>
      </c>
      <c r="B61" s="39">
        <v>2003</v>
      </c>
      <c r="C61" s="39" t="s">
        <v>175</v>
      </c>
      <c r="D61" s="39">
        <f t="shared" si="0"/>
        <v>40</v>
      </c>
      <c r="E61" s="39" t="s">
        <v>177</v>
      </c>
      <c r="F61" s="39">
        <f t="shared" si="1"/>
        <v>10</v>
      </c>
      <c r="G61" s="39" t="s">
        <v>42</v>
      </c>
      <c r="H61" s="39">
        <f t="shared" si="2"/>
        <v>5</v>
      </c>
      <c r="K61" s="38" t="s">
        <v>244</v>
      </c>
      <c r="L61" s="39">
        <v>60</v>
      </c>
    </row>
    <row r="62" spans="1:12" ht="15.75" customHeight="1">
      <c r="A62" s="43">
        <v>8.4</v>
      </c>
      <c r="B62" s="39">
        <v>1992</v>
      </c>
      <c r="C62" s="39" t="s">
        <v>30</v>
      </c>
      <c r="D62" s="39">
        <f t="shared" si="0"/>
        <v>6</v>
      </c>
      <c r="E62" s="39" t="s">
        <v>15</v>
      </c>
      <c r="F62" s="39">
        <f t="shared" si="1"/>
        <v>1</v>
      </c>
      <c r="G62" s="39" t="s">
        <v>6383</v>
      </c>
      <c r="H62" s="39">
        <f t="shared" si="2"/>
        <v>1</v>
      </c>
      <c r="K62" s="38" t="s">
        <v>247</v>
      </c>
      <c r="L62" s="39">
        <v>61</v>
      </c>
    </row>
    <row r="63" spans="1:12" ht="15.75" customHeight="1">
      <c r="A63" s="43">
        <v>8.4</v>
      </c>
      <c r="B63" s="39">
        <v>2011</v>
      </c>
      <c r="C63" s="39" t="s">
        <v>181</v>
      </c>
      <c r="D63" s="39">
        <f t="shared" si="0"/>
        <v>41</v>
      </c>
      <c r="E63" s="39" t="s">
        <v>139</v>
      </c>
      <c r="F63" s="39">
        <f t="shared" si="1"/>
        <v>7</v>
      </c>
      <c r="G63" s="39" t="s">
        <v>42</v>
      </c>
      <c r="H63" s="39">
        <f t="shared" si="2"/>
        <v>5</v>
      </c>
      <c r="K63" s="38" t="s">
        <v>250</v>
      </c>
      <c r="L63" s="39">
        <v>62</v>
      </c>
    </row>
    <row r="64" spans="1:12" ht="15.75" customHeight="1">
      <c r="A64" s="43">
        <v>8.4</v>
      </c>
      <c r="B64" s="39">
        <v>2012</v>
      </c>
      <c r="C64" s="39" t="s">
        <v>184</v>
      </c>
      <c r="D64" s="39">
        <f t="shared" si="0"/>
        <v>42</v>
      </c>
      <c r="E64" s="39" t="s">
        <v>15</v>
      </c>
      <c r="F64" s="39">
        <f t="shared" si="1"/>
        <v>1</v>
      </c>
      <c r="G64" s="39" t="s">
        <v>456</v>
      </c>
      <c r="H64" s="39">
        <f t="shared" si="2"/>
        <v>10</v>
      </c>
      <c r="K64" s="38" t="s">
        <v>252</v>
      </c>
      <c r="L64" s="39">
        <v>63</v>
      </c>
    </row>
    <row r="65" spans="1:12" ht="15.75" customHeight="1">
      <c r="A65" s="43">
        <v>8.3000000000000007</v>
      </c>
      <c r="B65" s="39">
        <v>2010</v>
      </c>
      <c r="C65" s="39" t="s">
        <v>187</v>
      </c>
      <c r="D65" s="39">
        <f t="shared" si="0"/>
        <v>43</v>
      </c>
      <c r="E65" s="39" t="s">
        <v>15</v>
      </c>
      <c r="F65" s="39">
        <f t="shared" si="1"/>
        <v>1</v>
      </c>
      <c r="G65" s="39" t="s">
        <v>1769</v>
      </c>
      <c r="H65" s="39">
        <f t="shared" si="2"/>
        <v>7</v>
      </c>
      <c r="K65" s="38" t="s">
        <v>257</v>
      </c>
      <c r="L65" s="39">
        <v>64</v>
      </c>
    </row>
    <row r="66" spans="1:12" ht="15.75" customHeight="1">
      <c r="A66" s="43">
        <v>8.3000000000000007</v>
      </c>
      <c r="B66" s="39">
        <v>2009</v>
      </c>
      <c r="C66" s="39" t="s">
        <v>190</v>
      </c>
      <c r="D66" s="39">
        <f t="shared" si="0"/>
        <v>44</v>
      </c>
      <c r="E66" s="39" t="s">
        <v>15</v>
      </c>
      <c r="F66" s="39">
        <f t="shared" si="1"/>
        <v>1</v>
      </c>
      <c r="G66" s="39" t="s">
        <v>1769</v>
      </c>
      <c r="H66" s="39">
        <f t="shared" si="2"/>
        <v>7</v>
      </c>
      <c r="K66" s="38" t="s">
        <v>261</v>
      </c>
      <c r="L66" s="39">
        <v>65</v>
      </c>
    </row>
    <row r="67" spans="1:12" ht="15.75" customHeight="1">
      <c r="A67" s="43">
        <v>8.3000000000000007</v>
      </c>
      <c r="B67" s="39">
        <v>2015</v>
      </c>
      <c r="C67" s="39" t="s">
        <v>190</v>
      </c>
      <c r="D67" s="39">
        <f t="shared" si="0"/>
        <v>44</v>
      </c>
      <c r="E67" s="39" t="s">
        <v>15</v>
      </c>
      <c r="F67" s="39">
        <f t="shared" si="1"/>
        <v>1</v>
      </c>
      <c r="G67" s="39" t="s">
        <v>1769</v>
      </c>
      <c r="H67" s="39">
        <f t="shared" si="2"/>
        <v>7</v>
      </c>
      <c r="K67" s="38" t="s">
        <v>264</v>
      </c>
      <c r="L67" s="39">
        <v>66</v>
      </c>
    </row>
    <row r="68" spans="1:12" ht="15.75" customHeight="1">
      <c r="A68" s="43">
        <v>8.3000000000000007</v>
      </c>
      <c r="B68" s="39">
        <v>2005</v>
      </c>
      <c r="C68" s="39" t="s">
        <v>20</v>
      </c>
      <c r="D68" s="39">
        <f t="shared" si="0"/>
        <v>3</v>
      </c>
      <c r="E68" s="39" t="s">
        <v>15</v>
      </c>
      <c r="F68" s="39">
        <f t="shared" si="1"/>
        <v>1</v>
      </c>
      <c r="G68" s="39" t="s">
        <v>334</v>
      </c>
      <c r="H68" s="39">
        <f t="shared" si="2"/>
        <v>2</v>
      </c>
      <c r="K68" s="38" t="s">
        <v>267</v>
      </c>
      <c r="L68" s="39">
        <v>67</v>
      </c>
    </row>
    <row r="69" spans="1:12" ht="15.75" customHeight="1">
      <c r="A69" s="43">
        <v>8.3000000000000007</v>
      </c>
      <c r="B69" s="39">
        <v>2009</v>
      </c>
      <c r="C69" s="39" t="s">
        <v>30</v>
      </c>
      <c r="D69" s="39">
        <f t="shared" si="0"/>
        <v>6</v>
      </c>
      <c r="E69" s="39" t="s">
        <v>15</v>
      </c>
      <c r="F69" s="39">
        <f t="shared" si="1"/>
        <v>1</v>
      </c>
      <c r="G69" s="39" t="s">
        <v>1769</v>
      </c>
      <c r="H69" s="39">
        <f t="shared" si="2"/>
        <v>7</v>
      </c>
      <c r="K69" s="38" t="s">
        <v>272</v>
      </c>
      <c r="L69" s="39">
        <v>68</v>
      </c>
    </row>
    <row r="70" spans="1:12" ht="15.75" customHeight="1">
      <c r="A70" s="43">
        <v>8.3000000000000007</v>
      </c>
      <c r="B70" s="39">
        <v>1989</v>
      </c>
      <c r="C70" s="39" t="s">
        <v>27</v>
      </c>
      <c r="D70" s="39">
        <f t="shared" si="0"/>
        <v>5</v>
      </c>
      <c r="E70" s="39" t="s">
        <v>15</v>
      </c>
      <c r="F70" s="39">
        <f t="shared" si="1"/>
        <v>1</v>
      </c>
      <c r="G70" s="39" t="s">
        <v>334</v>
      </c>
      <c r="H70" s="39">
        <f t="shared" si="2"/>
        <v>2</v>
      </c>
      <c r="K70" s="38" t="s">
        <v>276</v>
      </c>
      <c r="L70" s="39">
        <v>69</v>
      </c>
    </row>
    <row r="71" spans="1:12" ht="15.75" customHeight="1">
      <c r="A71" s="43">
        <v>8.3000000000000007</v>
      </c>
      <c r="B71" s="39">
        <v>1997</v>
      </c>
      <c r="C71" s="39" t="s">
        <v>200</v>
      </c>
      <c r="D71" s="39">
        <f t="shared" si="0"/>
        <v>45</v>
      </c>
      <c r="E71" s="39" t="s">
        <v>15</v>
      </c>
      <c r="F71" s="39">
        <f t="shared" si="1"/>
        <v>1</v>
      </c>
      <c r="G71" s="39" t="s">
        <v>6383</v>
      </c>
      <c r="H71" s="39">
        <f t="shared" si="2"/>
        <v>1</v>
      </c>
      <c r="K71" s="38" t="s">
        <v>279</v>
      </c>
      <c r="L71" s="39">
        <v>70</v>
      </c>
    </row>
    <row r="72" spans="1:12" ht="15.75" customHeight="1">
      <c r="A72" s="43">
        <v>8.3000000000000007</v>
      </c>
      <c r="B72" s="39">
        <v>1995</v>
      </c>
      <c r="C72" s="39" t="s">
        <v>202</v>
      </c>
      <c r="D72" s="39">
        <f t="shared" si="0"/>
        <v>46</v>
      </c>
      <c r="E72" s="39" t="s">
        <v>15</v>
      </c>
      <c r="F72" s="39">
        <f t="shared" si="1"/>
        <v>1</v>
      </c>
      <c r="G72" s="39" t="s">
        <v>1769</v>
      </c>
      <c r="H72" s="39">
        <f t="shared" si="2"/>
        <v>7</v>
      </c>
      <c r="K72" s="38" t="s">
        <v>284</v>
      </c>
      <c r="L72" s="39">
        <v>71</v>
      </c>
    </row>
    <row r="73" spans="1:12" ht="15.75" customHeight="1">
      <c r="A73" s="43">
        <v>8.3000000000000007</v>
      </c>
      <c r="B73" s="39">
        <v>1983</v>
      </c>
      <c r="C73" s="39" t="s">
        <v>204</v>
      </c>
      <c r="D73" s="39">
        <f t="shared" si="0"/>
        <v>47</v>
      </c>
      <c r="E73" s="39" t="s">
        <v>15</v>
      </c>
      <c r="F73" s="39">
        <f t="shared" si="1"/>
        <v>1</v>
      </c>
      <c r="G73" s="39" t="s">
        <v>6383</v>
      </c>
      <c r="H73" s="39">
        <f t="shared" si="2"/>
        <v>1</v>
      </c>
      <c r="K73" s="38" t="s">
        <v>286</v>
      </c>
      <c r="L73" s="39">
        <v>72</v>
      </c>
    </row>
    <row r="74" spans="1:12" ht="15.75" customHeight="1">
      <c r="A74" s="43">
        <v>8.3000000000000007</v>
      </c>
      <c r="B74" s="39">
        <v>2004</v>
      </c>
      <c r="C74" s="39" t="s">
        <v>206</v>
      </c>
      <c r="D74" s="39">
        <f t="shared" si="0"/>
        <v>48</v>
      </c>
      <c r="E74" s="39" t="s">
        <v>15</v>
      </c>
      <c r="F74" s="39">
        <f t="shared" si="1"/>
        <v>1</v>
      </c>
      <c r="G74" s="39" t="s">
        <v>42</v>
      </c>
      <c r="H74" s="39">
        <f t="shared" si="2"/>
        <v>5</v>
      </c>
      <c r="K74" s="38" t="s">
        <v>290</v>
      </c>
      <c r="L74" s="39">
        <v>73</v>
      </c>
    </row>
    <row r="75" spans="1:12" ht="15.75" customHeight="1">
      <c r="A75" s="43">
        <v>8.3000000000000007</v>
      </c>
      <c r="B75" s="39">
        <v>1984</v>
      </c>
      <c r="C75" s="39" t="s">
        <v>59</v>
      </c>
      <c r="D75" s="39">
        <f t="shared" si="0"/>
        <v>14</v>
      </c>
      <c r="E75" s="39" t="s">
        <v>15</v>
      </c>
      <c r="F75" s="39">
        <f t="shared" si="1"/>
        <v>1</v>
      </c>
      <c r="G75" s="39" t="s">
        <v>6384</v>
      </c>
      <c r="H75" s="39">
        <f t="shared" si="2"/>
        <v>3</v>
      </c>
      <c r="K75" s="38" t="s">
        <v>293</v>
      </c>
      <c r="L75" s="39">
        <v>74</v>
      </c>
    </row>
    <row r="76" spans="1:12" ht="15.75" customHeight="1">
      <c r="A76" s="43">
        <v>8.3000000000000007</v>
      </c>
      <c r="B76" s="39">
        <v>1980</v>
      </c>
      <c r="C76" s="39" t="s">
        <v>54</v>
      </c>
      <c r="D76" s="39">
        <f t="shared" si="0"/>
        <v>12</v>
      </c>
      <c r="E76" s="39" t="s">
        <v>15</v>
      </c>
      <c r="F76" s="39">
        <f t="shared" si="1"/>
        <v>1</v>
      </c>
      <c r="G76" s="39" t="s">
        <v>6384</v>
      </c>
      <c r="H76" s="39">
        <f t="shared" si="2"/>
        <v>3</v>
      </c>
      <c r="K76" s="38" t="s">
        <v>296</v>
      </c>
      <c r="L76" s="39">
        <v>75</v>
      </c>
    </row>
    <row r="77" spans="1:12" ht="15.75" customHeight="1">
      <c r="A77" s="43">
        <v>8.3000000000000007</v>
      </c>
      <c r="B77" s="39">
        <v>1927</v>
      </c>
      <c r="C77" s="39" t="s">
        <v>213</v>
      </c>
      <c r="D77" s="39">
        <f t="shared" si="0"/>
        <v>49</v>
      </c>
      <c r="E77" s="39" t="s">
        <v>134</v>
      </c>
      <c r="F77" s="39">
        <f t="shared" si="1"/>
        <v>6</v>
      </c>
      <c r="G77" s="39" t="s">
        <v>42</v>
      </c>
      <c r="H77" s="39">
        <f t="shared" si="2"/>
        <v>5</v>
      </c>
      <c r="K77" s="38" t="s">
        <v>300</v>
      </c>
      <c r="L77" s="39">
        <v>76</v>
      </c>
    </row>
    <row r="78" spans="1:12" ht="15.75" customHeight="1">
      <c r="A78" s="43">
        <v>8.3000000000000007</v>
      </c>
      <c r="B78" s="39">
        <v>1992</v>
      </c>
      <c r="C78" s="39" t="s">
        <v>216</v>
      </c>
      <c r="D78" s="39">
        <f t="shared" si="0"/>
        <v>50</v>
      </c>
      <c r="E78" s="39" t="s">
        <v>15</v>
      </c>
      <c r="F78" s="39">
        <f t="shared" si="1"/>
        <v>1</v>
      </c>
      <c r="G78" s="39" t="s">
        <v>42</v>
      </c>
      <c r="H78" s="39">
        <f t="shared" si="2"/>
        <v>5</v>
      </c>
      <c r="K78" s="38" t="s">
        <v>304</v>
      </c>
      <c r="L78" s="39">
        <v>77</v>
      </c>
    </row>
    <row r="79" spans="1:12" ht="15.75" customHeight="1">
      <c r="A79" s="43">
        <v>8.3000000000000007</v>
      </c>
      <c r="B79" s="39">
        <v>2004</v>
      </c>
      <c r="C79" s="39" t="s">
        <v>218</v>
      </c>
      <c r="D79" s="39">
        <f t="shared" si="0"/>
        <v>51</v>
      </c>
      <c r="E79" s="39" t="s">
        <v>134</v>
      </c>
      <c r="F79" s="39">
        <f t="shared" si="1"/>
        <v>6</v>
      </c>
      <c r="G79" s="39" t="s">
        <v>6384</v>
      </c>
      <c r="H79" s="39">
        <f t="shared" si="2"/>
        <v>3</v>
      </c>
      <c r="K79" s="38" t="s">
        <v>307</v>
      </c>
      <c r="L79" s="39">
        <v>78</v>
      </c>
    </row>
    <row r="80" spans="1:12" ht="15.75" customHeight="1">
      <c r="A80" s="43">
        <v>8.3000000000000007</v>
      </c>
      <c r="B80" s="39">
        <v>2015</v>
      </c>
      <c r="C80" s="39" t="s">
        <v>220</v>
      </c>
      <c r="D80" s="39">
        <f t="shared" si="0"/>
        <v>52</v>
      </c>
      <c r="E80" s="39" t="s">
        <v>15</v>
      </c>
      <c r="F80" s="39">
        <f t="shared" si="1"/>
        <v>1</v>
      </c>
      <c r="G80" s="39" t="s">
        <v>42</v>
      </c>
      <c r="H80" s="39">
        <f t="shared" si="2"/>
        <v>5</v>
      </c>
      <c r="K80" s="38" t="s">
        <v>309</v>
      </c>
      <c r="L80" s="39">
        <v>79</v>
      </c>
    </row>
    <row r="81" spans="1:12" ht="15.75" customHeight="1">
      <c r="A81" s="43">
        <v>8.3000000000000007</v>
      </c>
      <c r="B81" s="39">
        <v>2000</v>
      </c>
      <c r="C81" s="39" t="s">
        <v>223</v>
      </c>
      <c r="D81" s="39">
        <f t="shared" si="0"/>
        <v>53</v>
      </c>
      <c r="E81" s="39" t="s">
        <v>15</v>
      </c>
      <c r="F81" s="39">
        <f t="shared" si="1"/>
        <v>1</v>
      </c>
      <c r="G81" s="39" t="s">
        <v>521</v>
      </c>
      <c r="H81" s="39">
        <f t="shared" si="2"/>
        <v>6</v>
      </c>
      <c r="K81" s="38" t="s">
        <v>311</v>
      </c>
      <c r="L81" s="39">
        <v>80</v>
      </c>
    </row>
    <row r="82" spans="1:12" ht="15.75" customHeight="1">
      <c r="A82" s="43">
        <v>8.3000000000000007</v>
      </c>
      <c r="B82" s="39">
        <v>1968</v>
      </c>
      <c r="C82" s="39" t="s">
        <v>226</v>
      </c>
      <c r="D82" s="39">
        <f t="shared" si="0"/>
        <v>54</v>
      </c>
      <c r="E82" s="39" t="s">
        <v>15</v>
      </c>
      <c r="F82" s="39">
        <f t="shared" si="1"/>
        <v>1</v>
      </c>
      <c r="G82" s="39" t="s">
        <v>1769</v>
      </c>
      <c r="H82" s="39">
        <f t="shared" si="2"/>
        <v>7</v>
      </c>
      <c r="K82" s="38" t="s">
        <v>314</v>
      </c>
      <c r="L82" s="39">
        <v>81</v>
      </c>
    </row>
    <row r="83" spans="1:12" ht="15.75" customHeight="1">
      <c r="A83" s="43">
        <v>8.3000000000000007</v>
      </c>
      <c r="B83" s="39">
        <v>1997</v>
      </c>
      <c r="C83" s="39" t="s">
        <v>229</v>
      </c>
      <c r="D83" s="39">
        <f t="shared" si="0"/>
        <v>55</v>
      </c>
      <c r="E83" s="39" t="s">
        <v>15</v>
      </c>
      <c r="F83" s="39">
        <f t="shared" si="1"/>
        <v>1</v>
      </c>
      <c r="G83" s="39" t="s">
        <v>42</v>
      </c>
      <c r="H83" s="39">
        <f t="shared" si="2"/>
        <v>5</v>
      </c>
      <c r="K83" s="38" t="s">
        <v>317</v>
      </c>
      <c r="L83" s="39">
        <v>82</v>
      </c>
    </row>
    <row r="84" spans="1:12" ht="15.75" customHeight="1">
      <c r="A84" s="43">
        <v>8.3000000000000007</v>
      </c>
      <c r="B84" s="39">
        <v>1973</v>
      </c>
      <c r="C84" s="39" t="s">
        <v>231</v>
      </c>
      <c r="D84" s="39">
        <f t="shared" si="0"/>
        <v>56</v>
      </c>
      <c r="E84" s="39" t="s">
        <v>15</v>
      </c>
      <c r="F84" s="39">
        <f t="shared" si="1"/>
        <v>1</v>
      </c>
      <c r="G84" s="39" t="s">
        <v>521</v>
      </c>
      <c r="H84" s="39">
        <f t="shared" si="2"/>
        <v>6</v>
      </c>
      <c r="K84" s="38" t="s">
        <v>320</v>
      </c>
      <c r="L84" s="39">
        <v>83</v>
      </c>
    </row>
    <row r="85" spans="1:12" ht="15.75" customHeight="1">
      <c r="A85" s="43">
        <v>8.3000000000000007</v>
      </c>
      <c r="B85" s="39">
        <v>2012</v>
      </c>
      <c r="C85" s="39" t="s">
        <v>234</v>
      </c>
      <c r="D85" s="39">
        <f t="shared" si="0"/>
        <v>57</v>
      </c>
      <c r="E85" s="39" t="s">
        <v>235</v>
      </c>
      <c r="F85" s="39">
        <f t="shared" si="1"/>
        <v>11</v>
      </c>
      <c r="G85" s="39" t="s">
        <v>42</v>
      </c>
      <c r="H85" s="39">
        <f t="shared" si="2"/>
        <v>5</v>
      </c>
      <c r="K85" s="38" t="s">
        <v>328</v>
      </c>
      <c r="L85" s="39">
        <v>84</v>
      </c>
    </row>
    <row r="86" spans="1:12" ht="15.75" customHeight="1">
      <c r="A86" s="43">
        <v>8.3000000000000007</v>
      </c>
      <c r="B86" s="39">
        <v>1959</v>
      </c>
      <c r="C86" s="39" t="s">
        <v>238</v>
      </c>
      <c r="D86" s="39">
        <f t="shared" si="0"/>
        <v>58</v>
      </c>
      <c r="E86" s="39" t="s">
        <v>15</v>
      </c>
      <c r="F86" s="39">
        <f t="shared" si="1"/>
        <v>1</v>
      </c>
      <c r="G86" s="39" t="s">
        <v>521</v>
      </c>
      <c r="H86" s="39">
        <f t="shared" si="2"/>
        <v>6</v>
      </c>
      <c r="K86" s="38" t="s">
        <v>331</v>
      </c>
      <c r="L86" s="39">
        <v>85</v>
      </c>
    </row>
    <row r="87" spans="1:12" ht="15.75" customHeight="1">
      <c r="A87" s="43">
        <v>8.3000000000000007</v>
      </c>
      <c r="B87" s="39">
        <v>2007</v>
      </c>
      <c r="C87" s="39" t="s">
        <v>241</v>
      </c>
      <c r="D87" s="39">
        <f t="shared" si="0"/>
        <v>59</v>
      </c>
      <c r="E87" s="39" t="s">
        <v>15</v>
      </c>
      <c r="F87" s="39">
        <f t="shared" si="1"/>
        <v>1</v>
      </c>
      <c r="G87" s="39" t="s">
        <v>456</v>
      </c>
      <c r="H87" s="39">
        <f t="shared" si="2"/>
        <v>10</v>
      </c>
      <c r="K87" s="38" t="s">
        <v>337</v>
      </c>
      <c r="L87" s="39">
        <v>86</v>
      </c>
    </row>
    <row r="88" spans="1:12" ht="15.75" customHeight="1">
      <c r="A88" s="43">
        <v>8.3000000000000007</v>
      </c>
      <c r="B88" s="39">
        <v>1994</v>
      </c>
      <c r="C88" s="39" t="s">
        <v>244</v>
      </c>
      <c r="D88" s="39">
        <f t="shared" si="0"/>
        <v>60</v>
      </c>
      <c r="E88" s="39" t="s">
        <v>15</v>
      </c>
      <c r="F88" s="39">
        <f t="shared" si="1"/>
        <v>1</v>
      </c>
      <c r="G88" s="39" t="s">
        <v>456</v>
      </c>
      <c r="H88" s="39">
        <f t="shared" si="2"/>
        <v>10</v>
      </c>
      <c r="K88" s="38" t="s">
        <v>339</v>
      </c>
      <c r="L88" s="39">
        <v>87</v>
      </c>
    </row>
    <row r="89" spans="1:12" ht="15.75" customHeight="1">
      <c r="A89" s="43">
        <v>8.3000000000000007</v>
      </c>
      <c r="B89" s="39">
        <v>1975</v>
      </c>
      <c r="C89" s="39" t="s">
        <v>247</v>
      </c>
      <c r="D89" s="39">
        <f t="shared" si="0"/>
        <v>61</v>
      </c>
      <c r="E89" s="39" t="s">
        <v>15</v>
      </c>
      <c r="F89" s="39">
        <f t="shared" si="1"/>
        <v>1</v>
      </c>
      <c r="G89" s="39" t="s">
        <v>1769</v>
      </c>
      <c r="H89" s="39">
        <f t="shared" si="2"/>
        <v>7</v>
      </c>
      <c r="K89" s="38" t="s">
        <v>344</v>
      </c>
      <c r="L89" s="39">
        <v>88</v>
      </c>
    </row>
    <row r="90" spans="1:12" ht="15.75" customHeight="1">
      <c r="A90" s="43">
        <v>8.1999999999999993</v>
      </c>
      <c r="B90" s="39">
        <v>2016</v>
      </c>
      <c r="C90" s="39" t="s">
        <v>250</v>
      </c>
      <c r="D90" s="39">
        <f t="shared" si="0"/>
        <v>62</v>
      </c>
      <c r="E90" s="39" t="s">
        <v>15</v>
      </c>
      <c r="F90" s="39">
        <f t="shared" si="1"/>
        <v>1</v>
      </c>
      <c r="G90" s="39" t="s">
        <v>334</v>
      </c>
      <c r="H90" s="39">
        <f t="shared" si="2"/>
        <v>2</v>
      </c>
      <c r="K90" s="38" t="s">
        <v>348</v>
      </c>
      <c r="L90" s="39">
        <v>89</v>
      </c>
    </row>
    <row r="91" spans="1:12" ht="15.75" customHeight="1">
      <c r="A91" s="43">
        <v>8.1999999999999993</v>
      </c>
      <c r="B91" s="39">
        <v>2010</v>
      </c>
      <c r="C91" s="39" t="s">
        <v>252</v>
      </c>
      <c r="D91" s="39">
        <f t="shared" si="0"/>
        <v>63</v>
      </c>
      <c r="E91" s="39" t="s">
        <v>15</v>
      </c>
      <c r="F91" s="39">
        <f t="shared" si="1"/>
        <v>1</v>
      </c>
      <c r="G91" s="39" t="s">
        <v>1769</v>
      </c>
      <c r="H91" s="39">
        <f t="shared" si="2"/>
        <v>7</v>
      </c>
      <c r="K91" s="38" t="s">
        <v>350</v>
      </c>
      <c r="L91" s="39">
        <v>90</v>
      </c>
    </row>
    <row r="92" spans="1:12" ht="15.75" customHeight="1">
      <c r="A92" s="43">
        <v>8.1999999999999993</v>
      </c>
      <c r="B92" s="39">
        <v>2013</v>
      </c>
      <c r="C92" s="39" t="s">
        <v>54</v>
      </c>
      <c r="D92" s="39">
        <f t="shared" si="0"/>
        <v>12</v>
      </c>
      <c r="E92" s="39" t="s">
        <v>15</v>
      </c>
      <c r="F92" s="39">
        <f t="shared" si="1"/>
        <v>1</v>
      </c>
      <c r="G92" s="39" t="s">
        <v>6384</v>
      </c>
      <c r="H92" s="39">
        <f t="shared" si="2"/>
        <v>3</v>
      </c>
      <c r="K92" s="38" t="s">
        <v>352</v>
      </c>
      <c r="L92" s="39">
        <v>91</v>
      </c>
    </row>
    <row r="93" spans="1:12" ht="15.75" customHeight="1">
      <c r="A93" s="43">
        <v>8.1999999999999993</v>
      </c>
      <c r="B93" s="39">
        <v>2003</v>
      </c>
      <c r="C93" s="39" t="s">
        <v>142</v>
      </c>
      <c r="D93" s="39">
        <f t="shared" si="0"/>
        <v>31</v>
      </c>
      <c r="E93" s="39" t="s">
        <v>15</v>
      </c>
      <c r="F93" s="39">
        <f t="shared" si="1"/>
        <v>1</v>
      </c>
      <c r="G93" s="39" t="s">
        <v>1769</v>
      </c>
      <c r="H93" s="39">
        <f t="shared" si="2"/>
        <v>7</v>
      </c>
      <c r="K93" s="38" t="s">
        <v>354</v>
      </c>
      <c r="L93" s="39">
        <v>92</v>
      </c>
    </row>
    <row r="94" spans="1:12" ht="15.75" customHeight="1">
      <c r="A94" s="43">
        <v>8.1999999999999993</v>
      </c>
      <c r="B94" s="39">
        <v>2001</v>
      </c>
      <c r="C94" s="39" t="s">
        <v>257</v>
      </c>
      <c r="D94" s="39">
        <f t="shared" si="0"/>
        <v>64</v>
      </c>
      <c r="E94" s="39" t="s">
        <v>15</v>
      </c>
      <c r="F94" s="39">
        <f t="shared" si="1"/>
        <v>1</v>
      </c>
      <c r="G94" s="39" t="s">
        <v>6384</v>
      </c>
      <c r="H94" s="39">
        <f t="shared" si="2"/>
        <v>3</v>
      </c>
      <c r="K94" s="38" t="s">
        <v>356</v>
      </c>
      <c r="L94" s="39">
        <v>93</v>
      </c>
    </row>
    <row r="95" spans="1:12" ht="15.75" customHeight="1">
      <c r="A95" s="43">
        <v>8.1999999999999993</v>
      </c>
      <c r="B95" s="39">
        <v>1995</v>
      </c>
      <c r="C95" s="39" t="s">
        <v>54</v>
      </c>
      <c r="D95" s="39">
        <f t="shared" si="0"/>
        <v>12</v>
      </c>
      <c r="E95" s="39" t="s">
        <v>15</v>
      </c>
      <c r="F95" s="39">
        <f t="shared" si="1"/>
        <v>1</v>
      </c>
      <c r="G95" s="39" t="s">
        <v>6384</v>
      </c>
      <c r="H95" s="39">
        <f t="shared" si="2"/>
        <v>3</v>
      </c>
      <c r="K95" s="38" t="s">
        <v>359</v>
      </c>
      <c r="L95" s="39">
        <v>94</v>
      </c>
    </row>
    <row r="96" spans="1:12" ht="15.75" customHeight="1">
      <c r="A96" s="43">
        <v>8.1999999999999993</v>
      </c>
      <c r="B96" s="39">
        <v>2005</v>
      </c>
      <c r="C96" s="39" t="s">
        <v>261</v>
      </c>
      <c r="D96" s="39">
        <f t="shared" si="0"/>
        <v>65</v>
      </c>
      <c r="E96" s="39" t="s">
        <v>15</v>
      </c>
      <c r="F96" s="39">
        <f t="shared" si="1"/>
        <v>1</v>
      </c>
      <c r="G96" s="39" t="s">
        <v>334</v>
      </c>
      <c r="H96" s="39">
        <f t="shared" si="2"/>
        <v>2</v>
      </c>
      <c r="K96" s="38" t="s">
        <v>362</v>
      </c>
      <c r="L96" s="39">
        <v>95</v>
      </c>
    </row>
    <row r="97" spans="1:12" ht="15.75" customHeight="1">
      <c r="A97" s="43">
        <v>8.1999999999999993</v>
      </c>
      <c r="B97" s="39">
        <v>1982</v>
      </c>
      <c r="C97" s="39" t="s">
        <v>264</v>
      </c>
      <c r="D97" s="39">
        <f t="shared" si="0"/>
        <v>66</v>
      </c>
      <c r="E97" s="39" t="s">
        <v>15</v>
      </c>
      <c r="F97" s="39">
        <f t="shared" si="1"/>
        <v>1</v>
      </c>
      <c r="G97" s="39" t="s">
        <v>488</v>
      </c>
      <c r="H97" s="39">
        <f t="shared" si="2"/>
        <v>8</v>
      </c>
      <c r="K97" s="38" t="s">
        <v>365</v>
      </c>
      <c r="L97" s="39">
        <v>96</v>
      </c>
    </row>
    <row r="98" spans="1:12" ht="15.75" customHeight="1">
      <c r="A98" s="43">
        <v>8.1999999999999993</v>
      </c>
      <c r="B98" s="39">
        <v>1988</v>
      </c>
      <c r="C98" s="39" t="s">
        <v>267</v>
      </c>
      <c r="D98" s="39">
        <f t="shared" si="0"/>
        <v>67</v>
      </c>
      <c r="E98" s="39" t="s">
        <v>15</v>
      </c>
      <c r="F98" s="39">
        <f t="shared" si="1"/>
        <v>1</v>
      </c>
      <c r="G98" s="39" t="s">
        <v>334</v>
      </c>
      <c r="H98" s="39">
        <f t="shared" si="2"/>
        <v>2</v>
      </c>
      <c r="K98" s="38" t="s">
        <v>368</v>
      </c>
      <c r="L98" s="39">
        <v>97</v>
      </c>
    </row>
    <row r="99" spans="1:12" ht="15.75" customHeight="1">
      <c r="A99" s="43">
        <v>8.1999999999999993</v>
      </c>
      <c r="B99" s="39">
        <v>1982</v>
      </c>
      <c r="C99" s="39" t="s">
        <v>91</v>
      </c>
      <c r="D99" s="39">
        <f t="shared" si="0"/>
        <v>22</v>
      </c>
      <c r="E99" s="39" t="s">
        <v>15</v>
      </c>
      <c r="F99" s="39">
        <f t="shared" si="1"/>
        <v>1</v>
      </c>
      <c r="G99" s="39" t="s">
        <v>4167</v>
      </c>
      <c r="H99" s="39">
        <f t="shared" si="2"/>
        <v>11</v>
      </c>
      <c r="K99" s="38" t="s">
        <v>371</v>
      </c>
      <c r="L99" s="39">
        <v>98</v>
      </c>
    </row>
    <row r="100" spans="1:12" ht="15.75" customHeight="1">
      <c r="A100" s="43">
        <v>8.1999999999999993</v>
      </c>
      <c r="B100" s="39">
        <v>2008</v>
      </c>
      <c r="C100" s="39" t="s">
        <v>216</v>
      </c>
      <c r="D100" s="39">
        <f t="shared" si="0"/>
        <v>50</v>
      </c>
      <c r="E100" s="39" t="s">
        <v>15</v>
      </c>
      <c r="F100" s="39">
        <f t="shared" si="1"/>
        <v>1</v>
      </c>
      <c r="G100" s="39" t="s">
        <v>42</v>
      </c>
      <c r="H100" s="39">
        <f t="shared" si="2"/>
        <v>5</v>
      </c>
      <c r="K100" s="38" t="s">
        <v>374</v>
      </c>
      <c r="L100" s="39">
        <v>99</v>
      </c>
    </row>
    <row r="101" spans="1:12" ht="15.75" customHeight="1">
      <c r="A101" s="43">
        <v>8.1999999999999993</v>
      </c>
      <c r="B101" s="39">
        <v>2011</v>
      </c>
      <c r="C101" s="39" t="s">
        <v>272</v>
      </c>
      <c r="D101" s="39">
        <f t="shared" si="0"/>
        <v>68</v>
      </c>
      <c r="E101" s="39" t="s">
        <v>15</v>
      </c>
      <c r="F101" s="39">
        <f t="shared" si="1"/>
        <v>1</v>
      </c>
      <c r="G101" s="39" t="s">
        <v>42</v>
      </c>
      <c r="H101" s="39">
        <f t="shared" si="2"/>
        <v>5</v>
      </c>
      <c r="K101" s="38" t="s">
        <v>378</v>
      </c>
      <c r="L101" s="39">
        <v>100</v>
      </c>
    </row>
    <row r="102" spans="1:12" ht="15.75" customHeight="1">
      <c r="A102" s="43">
        <v>8.1999999999999993</v>
      </c>
      <c r="B102" s="39">
        <v>2004</v>
      </c>
      <c r="C102" s="39" t="s">
        <v>79</v>
      </c>
      <c r="D102" s="39">
        <f t="shared" si="0"/>
        <v>18</v>
      </c>
      <c r="E102" s="39" t="s">
        <v>67</v>
      </c>
      <c r="F102" s="39">
        <f t="shared" si="1"/>
        <v>4</v>
      </c>
      <c r="G102" s="39" t="s">
        <v>1769</v>
      </c>
      <c r="H102" s="39">
        <f t="shared" si="2"/>
        <v>7</v>
      </c>
      <c r="K102" s="38" t="s">
        <v>381</v>
      </c>
      <c r="L102" s="39">
        <v>101</v>
      </c>
    </row>
    <row r="103" spans="1:12" ht="15.75" customHeight="1">
      <c r="A103" s="43">
        <v>8.1999999999999993</v>
      </c>
      <c r="B103" s="39">
        <v>2007</v>
      </c>
      <c r="C103" s="39" t="s">
        <v>276</v>
      </c>
      <c r="D103" s="39">
        <f t="shared" si="0"/>
        <v>69</v>
      </c>
      <c r="E103" s="39" t="s">
        <v>15</v>
      </c>
      <c r="F103" s="39">
        <f t="shared" si="1"/>
        <v>1</v>
      </c>
      <c r="G103" s="39" t="s">
        <v>1769</v>
      </c>
      <c r="H103" s="39">
        <f t="shared" si="2"/>
        <v>7</v>
      </c>
      <c r="K103" s="38" t="s">
        <v>384</v>
      </c>
      <c r="L103" s="39">
        <v>102</v>
      </c>
    </row>
    <row r="104" spans="1:12" ht="15.75" customHeight="1">
      <c r="A104" s="43">
        <v>8.1999999999999993</v>
      </c>
      <c r="B104" s="39">
        <v>2006</v>
      </c>
      <c r="C104" s="39" t="s">
        <v>279</v>
      </c>
      <c r="D104" s="39">
        <f t="shared" si="0"/>
        <v>70</v>
      </c>
      <c r="E104" s="39" t="s">
        <v>281</v>
      </c>
      <c r="F104" s="39">
        <f t="shared" si="1"/>
        <v>12</v>
      </c>
      <c r="G104" s="39" t="s">
        <v>42</v>
      </c>
      <c r="H104" s="39">
        <f t="shared" si="2"/>
        <v>5</v>
      </c>
      <c r="K104" s="38" t="s">
        <v>388</v>
      </c>
      <c r="L104" s="39">
        <v>103</v>
      </c>
    </row>
    <row r="105" spans="1:12" ht="15.75" customHeight="1">
      <c r="A105" s="43">
        <v>8.1999999999999993</v>
      </c>
      <c r="B105" s="39">
        <v>1998</v>
      </c>
      <c r="C105" s="39" t="s">
        <v>284</v>
      </c>
      <c r="D105" s="39">
        <f t="shared" si="0"/>
        <v>71</v>
      </c>
      <c r="E105" s="39" t="s">
        <v>15</v>
      </c>
      <c r="F105" s="39">
        <f t="shared" si="1"/>
        <v>1</v>
      </c>
      <c r="G105" s="39" t="s">
        <v>521</v>
      </c>
      <c r="H105" s="39">
        <f t="shared" si="2"/>
        <v>6</v>
      </c>
      <c r="K105" s="38" t="s">
        <v>391</v>
      </c>
      <c r="L105" s="39">
        <v>104</v>
      </c>
    </row>
    <row r="106" spans="1:12" ht="15.75" customHeight="1">
      <c r="A106" s="43">
        <v>8.1999999999999993</v>
      </c>
      <c r="B106" s="39">
        <v>2010</v>
      </c>
      <c r="C106" s="39" t="s">
        <v>286</v>
      </c>
      <c r="D106" s="39">
        <f t="shared" si="0"/>
        <v>72</v>
      </c>
      <c r="E106" s="39" t="s">
        <v>150</v>
      </c>
      <c r="F106" s="39">
        <f t="shared" si="1"/>
        <v>8</v>
      </c>
      <c r="G106" s="39" t="s">
        <v>42</v>
      </c>
      <c r="H106" s="39">
        <f t="shared" si="2"/>
        <v>5</v>
      </c>
      <c r="K106" s="38" t="s">
        <v>395</v>
      </c>
      <c r="L106" s="39">
        <v>105</v>
      </c>
    </row>
    <row r="107" spans="1:12" ht="15.75" customHeight="1">
      <c r="A107" s="43">
        <v>8.1999999999999993</v>
      </c>
      <c r="B107" s="39">
        <v>1939</v>
      </c>
      <c r="C107" s="39" t="s">
        <v>290</v>
      </c>
      <c r="D107" s="39">
        <f t="shared" si="0"/>
        <v>73</v>
      </c>
      <c r="E107" s="39" t="s">
        <v>15</v>
      </c>
      <c r="F107" s="39">
        <f t="shared" si="1"/>
        <v>1</v>
      </c>
      <c r="G107" s="39" t="s">
        <v>42</v>
      </c>
      <c r="H107" s="39">
        <f t="shared" si="2"/>
        <v>5</v>
      </c>
      <c r="K107" s="38" t="s">
        <v>398</v>
      </c>
      <c r="L107" s="39">
        <v>106</v>
      </c>
    </row>
    <row r="108" spans="1:12" ht="15.75" customHeight="1">
      <c r="A108" s="43">
        <v>8.1999999999999993</v>
      </c>
      <c r="B108" s="39">
        <v>2009</v>
      </c>
      <c r="C108" s="39" t="s">
        <v>293</v>
      </c>
      <c r="D108" s="39">
        <f t="shared" si="0"/>
        <v>74</v>
      </c>
      <c r="E108" s="39" t="s">
        <v>281</v>
      </c>
      <c r="F108" s="39">
        <f t="shared" si="1"/>
        <v>12</v>
      </c>
      <c r="G108" s="39" t="s">
        <v>42</v>
      </c>
      <c r="H108" s="39">
        <f t="shared" si="2"/>
        <v>5</v>
      </c>
      <c r="K108" s="38" t="s">
        <v>403</v>
      </c>
      <c r="L108" s="39">
        <v>107</v>
      </c>
    </row>
    <row r="109" spans="1:12" ht="15.75" customHeight="1">
      <c r="A109" s="43">
        <v>8.1999999999999993</v>
      </c>
      <c r="B109" s="39">
        <v>1996</v>
      </c>
      <c r="C109" s="39" t="s">
        <v>296</v>
      </c>
      <c r="D109" s="39">
        <f t="shared" si="0"/>
        <v>75</v>
      </c>
      <c r="E109" s="39" t="s">
        <v>15</v>
      </c>
      <c r="F109" s="39">
        <f t="shared" si="1"/>
        <v>1</v>
      </c>
      <c r="G109" s="39" t="s">
        <v>42</v>
      </c>
      <c r="H109" s="39">
        <f t="shared" si="2"/>
        <v>5</v>
      </c>
      <c r="K109" s="38" t="s">
        <v>407</v>
      </c>
      <c r="L109" s="39">
        <v>108</v>
      </c>
    </row>
    <row r="110" spans="1:12" ht="15.75" customHeight="1">
      <c r="A110" s="43">
        <v>8.1999999999999993</v>
      </c>
      <c r="B110" s="39">
        <v>1957</v>
      </c>
      <c r="C110" s="39" t="s">
        <v>166</v>
      </c>
      <c r="D110" s="39">
        <f t="shared" si="0"/>
        <v>37</v>
      </c>
      <c r="E110" s="39" t="s">
        <v>15</v>
      </c>
      <c r="F110" s="39">
        <f t="shared" si="1"/>
        <v>1</v>
      </c>
      <c r="G110" s="39" t="s">
        <v>1769</v>
      </c>
      <c r="H110" s="39">
        <f t="shared" si="2"/>
        <v>7</v>
      </c>
      <c r="K110" s="38" t="s">
        <v>409</v>
      </c>
      <c r="L110" s="39">
        <v>109</v>
      </c>
    </row>
    <row r="111" spans="1:12" ht="15.75" customHeight="1">
      <c r="A111" s="43">
        <v>8.1999999999999993</v>
      </c>
      <c r="B111" s="39">
        <v>1998</v>
      </c>
      <c r="C111" s="39" t="s">
        <v>223</v>
      </c>
      <c r="D111" s="39">
        <f t="shared" si="0"/>
        <v>53</v>
      </c>
      <c r="E111" s="39" t="s">
        <v>15</v>
      </c>
      <c r="F111" s="39">
        <f t="shared" si="1"/>
        <v>1</v>
      </c>
      <c r="G111" s="39" t="s">
        <v>521</v>
      </c>
      <c r="H111" s="39">
        <f t="shared" si="2"/>
        <v>6</v>
      </c>
      <c r="K111" s="38" t="s">
        <v>412</v>
      </c>
      <c r="L111" s="39">
        <v>110</v>
      </c>
    </row>
    <row r="112" spans="1:12" ht="15.75" customHeight="1">
      <c r="A112" s="43">
        <v>8.1999999999999993</v>
      </c>
      <c r="B112" s="39">
        <v>2012</v>
      </c>
      <c r="C112" s="39" t="s">
        <v>300</v>
      </c>
      <c r="D112" s="39">
        <f t="shared" si="0"/>
        <v>76</v>
      </c>
      <c r="E112" s="39" t="s">
        <v>302</v>
      </c>
      <c r="F112" s="39">
        <f t="shared" si="1"/>
        <v>13</v>
      </c>
      <c r="G112" s="39" t="s">
        <v>6384</v>
      </c>
      <c r="H112" s="39">
        <f t="shared" si="2"/>
        <v>3</v>
      </c>
      <c r="K112" s="38" t="s">
        <v>416</v>
      </c>
      <c r="L112" s="39">
        <v>111</v>
      </c>
    </row>
    <row r="113" spans="1:12" ht="15.75" customHeight="1">
      <c r="A113" s="43">
        <v>8.1999999999999993</v>
      </c>
      <c r="B113" s="39">
        <v>1954</v>
      </c>
      <c r="C113" s="39" t="s">
        <v>304</v>
      </c>
      <c r="D113" s="39">
        <f t="shared" si="0"/>
        <v>77</v>
      </c>
      <c r="E113" s="39" t="s">
        <v>15</v>
      </c>
      <c r="F113" s="39">
        <f t="shared" si="1"/>
        <v>1</v>
      </c>
      <c r="G113" s="39" t="s">
        <v>6383</v>
      </c>
      <c r="H113" s="39">
        <f t="shared" si="2"/>
        <v>1</v>
      </c>
      <c r="K113" s="38" t="s">
        <v>419</v>
      </c>
      <c r="L113" s="39">
        <v>112</v>
      </c>
    </row>
    <row r="114" spans="1:12" ht="15.75" customHeight="1">
      <c r="A114" s="43">
        <v>8.1</v>
      </c>
      <c r="B114" s="39">
        <v>2012</v>
      </c>
      <c r="C114" s="39" t="s">
        <v>307</v>
      </c>
      <c r="D114" s="39">
        <f t="shared" si="0"/>
        <v>78</v>
      </c>
      <c r="E114" s="39" t="s">
        <v>15</v>
      </c>
      <c r="F114" s="39">
        <f t="shared" si="1"/>
        <v>1</v>
      </c>
      <c r="G114" s="39" t="s">
        <v>334</v>
      </c>
      <c r="H114" s="39">
        <f t="shared" si="2"/>
        <v>2</v>
      </c>
      <c r="K114" s="38" t="s">
        <v>421</v>
      </c>
      <c r="L114" s="39">
        <v>113</v>
      </c>
    </row>
    <row r="115" spans="1:12" ht="15.75" customHeight="1">
      <c r="A115" s="43">
        <v>8.1</v>
      </c>
      <c r="B115" s="39">
        <v>2014</v>
      </c>
      <c r="C115" s="39" t="s">
        <v>309</v>
      </c>
      <c r="D115" s="39">
        <f t="shared" si="0"/>
        <v>79</v>
      </c>
      <c r="E115" s="39" t="s">
        <v>15</v>
      </c>
      <c r="F115" s="39">
        <f t="shared" si="1"/>
        <v>1</v>
      </c>
      <c r="G115" s="39" t="s">
        <v>334</v>
      </c>
      <c r="H115" s="39">
        <f t="shared" si="2"/>
        <v>2</v>
      </c>
      <c r="K115" s="38" t="s">
        <v>424</v>
      </c>
      <c r="L115" s="39">
        <v>114</v>
      </c>
    </row>
    <row r="116" spans="1:12" ht="15.75" customHeight="1">
      <c r="A116" s="43">
        <v>8.1</v>
      </c>
      <c r="B116" s="39">
        <v>2015</v>
      </c>
      <c r="C116" s="39" t="s">
        <v>311</v>
      </c>
      <c r="D116" s="39">
        <f t="shared" si="0"/>
        <v>80</v>
      </c>
      <c r="E116" s="39" t="s">
        <v>15</v>
      </c>
      <c r="F116" s="39">
        <f t="shared" si="1"/>
        <v>1</v>
      </c>
      <c r="G116" s="39" t="s">
        <v>334</v>
      </c>
      <c r="H116" s="39">
        <f t="shared" si="2"/>
        <v>2</v>
      </c>
      <c r="K116" s="38" t="s">
        <v>427</v>
      </c>
      <c r="L116" s="39">
        <v>115</v>
      </c>
    </row>
    <row r="117" spans="1:12" ht="15.75" customHeight="1">
      <c r="A117" s="43">
        <v>8.1</v>
      </c>
      <c r="B117" s="39">
        <v>2015</v>
      </c>
      <c r="C117" s="39" t="s">
        <v>314</v>
      </c>
      <c r="D117" s="39">
        <f t="shared" si="0"/>
        <v>81</v>
      </c>
      <c r="E117" s="39" t="s">
        <v>15</v>
      </c>
      <c r="F117" s="39">
        <f t="shared" si="1"/>
        <v>1</v>
      </c>
      <c r="G117" s="39" t="s">
        <v>1769</v>
      </c>
      <c r="H117" s="39">
        <f t="shared" si="2"/>
        <v>7</v>
      </c>
      <c r="K117" s="38" t="s">
        <v>433</v>
      </c>
      <c r="L117" s="39">
        <v>116</v>
      </c>
    </row>
    <row r="118" spans="1:12" ht="15.75" customHeight="1">
      <c r="A118" s="43">
        <v>8.1</v>
      </c>
      <c r="B118" s="39">
        <v>2007</v>
      </c>
      <c r="C118" s="39" t="s">
        <v>317</v>
      </c>
      <c r="D118" s="39">
        <f t="shared" si="0"/>
        <v>82</v>
      </c>
      <c r="E118" s="39" t="s">
        <v>15</v>
      </c>
      <c r="F118" s="39">
        <f t="shared" si="1"/>
        <v>1</v>
      </c>
      <c r="G118" s="39" t="s">
        <v>334</v>
      </c>
      <c r="H118" s="39">
        <f t="shared" si="2"/>
        <v>2</v>
      </c>
      <c r="K118" s="38" t="s">
        <v>435</v>
      </c>
      <c r="L118" s="39">
        <v>117</v>
      </c>
    </row>
    <row r="119" spans="1:12" ht="15.75" customHeight="1">
      <c r="A119" s="43">
        <v>8.1</v>
      </c>
      <c r="B119" s="39">
        <v>2003</v>
      </c>
      <c r="C119" s="39" t="s">
        <v>320</v>
      </c>
      <c r="D119" s="39">
        <f t="shared" si="0"/>
        <v>83</v>
      </c>
      <c r="E119" s="39" t="s">
        <v>15</v>
      </c>
      <c r="F119" s="39">
        <f t="shared" si="1"/>
        <v>1</v>
      </c>
      <c r="G119" s="39" t="s">
        <v>334</v>
      </c>
      <c r="H119" s="39">
        <f t="shared" si="2"/>
        <v>2</v>
      </c>
      <c r="K119" s="38" t="s">
        <v>445</v>
      </c>
      <c r="L119" s="39">
        <v>118</v>
      </c>
    </row>
    <row r="120" spans="1:12" ht="15.75" customHeight="1">
      <c r="A120" s="43">
        <v>8.1</v>
      </c>
      <c r="B120" s="39">
        <v>2001</v>
      </c>
      <c r="C120" s="39" t="s">
        <v>190</v>
      </c>
      <c r="D120" s="39">
        <f t="shared" si="0"/>
        <v>44</v>
      </c>
      <c r="E120" s="39" t="s">
        <v>15</v>
      </c>
      <c r="F120" s="39">
        <f t="shared" si="1"/>
        <v>1</v>
      </c>
      <c r="G120" s="39" t="s">
        <v>1769</v>
      </c>
      <c r="H120" s="39">
        <f t="shared" si="2"/>
        <v>7</v>
      </c>
      <c r="K120" s="38" t="s">
        <v>447</v>
      </c>
      <c r="L120" s="39">
        <v>119</v>
      </c>
    </row>
    <row r="121" spans="1:12" ht="15.75" customHeight="1">
      <c r="A121" s="43">
        <v>8.1</v>
      </c>
      <c r="B121" s="39">
        <v>2015</v>
      </c>
      <c r="C121" s="39" t="s">
        <v>91</v>
      </c>
      <c r="D121" s="39">
        <f t="shared" si="0"/>
        <v>22</v>
      </c>
      <c r="E121" s="39" t="s">
        <v>15</v>
      </c>
      <c r="F121" s="39">
        <f t="shared" si="1"/>
        <v>1</v>
      </c>
      <c r="G121" s="39" t="s">
        <v>1769</v>
      </c>
      <c r="H121" s="39">
        <f t="shared" si="2"/>
        <v>7</v>
      </c>
      <c r="K121" s="38" t="s">
        <v>452</v>
      </c>
      <c r="L121" s="39">
        <v>120</v>
      </c>
    </row>
    <row r="122" spans="1:12" ht="15.75" customHeight="1">
      <c r="A122" s="43">
        <v>8.1</v>
      </c>
      <c r="B122" s="39">
        <v>2010</v>
      </c>
      <c r="C122" s="39" t="s">
        <v>54</v>
      </c>
      <c r="D122" s="39">
        <f t="shared" si="0"/>
        <v>12</v>
      </c>
      <c r="E122" s="39" t="s">
        <v>15</v>
      </c>
      <c r="F122" s="39">
        <f t="shared" si="1"/>
        <v>1</v>
      </c>
      <c r="G122" s="39" t="s">
        <v>6385</v>
      </c>
      <c r="H122" s="39">
        <f t="shared" si="2"/>
        <v>9</v>
      </c>
      <c r="K122" s="38" t="s">
        <v>455</v>
      </c>
      <c r="L122" s="39">
        <v>121</v>
      </c>
    </row>
    <row r="123" spans="1:12" ht="15.75" customHeight="1">
      <c r="A123" s="43">
        <v>8.1</v>
      </c>
      <c r="B123" s="39">
        <v>1993</v>
      </c>
      <c r="C123" s="39" t="s">
        <v>27</v>
      </c>
      <c r="D123" s="39">
        <f t="shared" si="0"/>
        <v>5</v>
      </c>
      <c r="E123" s="39" t="s">
        <v>15</v>
      </c>
      <c r="F123" s="39">
        <f t="shared" si="1"/>
        <v>1</v>
      </c>
      <c r="G123" s="39" t="s">
        <v>1769</v>
      </c>
      <c r="H123" s="39">
        <f t="shared" si="2"/>
        <v>7</v>
      </c>
      <c r="K123" s="38" t="s">
        <v>458</v>
      </c>
      <c r="L123" s="39">
        <v>122</v>
      </c>
    </row>
    <row r="124" spans="1:12" ht="15.75" customHeight="1">
      <c r="A124" s="43">
        <v>8.1</v>
      </c>
      <c r="B124" s="39">
        <v>2014</v>
      </c>
      <c r="C124" s="39" t="s">
        <v>41</v>
      </c>
      <c r="D124" s="39">
        <f t="shared" si="0"/>
        <v>8</v>
      </c>
      <c r="E124" s="39" t="s">
        <v>15</v>
      </c>
      <c r="F124" s="39">
        <f t="shared" si="1"/>
        <v>1</v>
      </c>
      <c r="G124" s="39" t="s">
        <v>6383</v>
      </c>
      <c r="H124" s="39">
        <f t="shared" si="2"/>
        <v>1</v>
      </c>
      <c r="K124" s="38" t="s">
        <v>460</v>
      </c>
      <c r="L124" s="39">
        <v>123</v>
      </c>
    </row>
    <row r="125" spans="1:12" ht="15.75" customHeight="1">
      <c r="A125" s="43">
        <v>8.1</v>
      </c>
      <c r="B125" s="39">
        <v>1998</v>
      </c>
      <c r="C125" s="39" t="s">
        <v>328</v>
      </c>
      <c r="D125" s="39">
        <f t="shared" si="0"/>
        <v>84</v>
      </c>
      <c r="E125" s="39" t="s">
        <v>15</v>
      </c>
      <c r="F125" s="39">
        <f t="shared" si="1"/>
        <v>1</v>
      </c>
      <c r="G125" s="39" t="s">
        <v>521</v>
      </c>
      <c r="H125" s="39">
        <f t="shared" si="2"/>
        <v>6</v>
      </c>
      <c r="K125" s="38" t="s">
        <v>463</v>
      </c>
      <c r="L125" s="39">
        <v>124</v>
      </c>
    </row>
    <row r="126" spans="1:12" ht="15.75" customHeight="1">
      <c r="A126" s="43">
        <v>8.1</v>
      </c>
      <c r="B126" s="39">
        <v>2016</v>
      </c>
      <c r="C126" s="39" t="s">
        <v>331</v>
      </c>
      <c r="D126" s="39">
        <f t="shared" si="0"/>
        <v>85</v>
      </c>
      <c r="E126" s="39" t="s">
        <v>15</v>
      </c>
      <c r="F126" s="39">
        <f t="shared" si="1"/>
        <v>1</v>
      </c>
      <c r="G126" s="39" t="s">
        <v>334</v>
      </c>
      <c r="H126" s="39">
        <f t="shared" si="2"/>
        <v>2</v>
      </c>
      <c r="K126" s="38" t="s">
        <v>467</v>
      </c>
      <c r="L126" s="39">
        <v>125</v>
      </c>
    </row>
    <row r="127" spans="1:12" ht="15.75" customHeight="1">
      <c r="A127" s="43">
        <v>8.1</v>
      </c>
      <c r="B127" s="39">
        <v>2003</v>
      </c>
      <c r="C127" s="39" t="s">
        <v>30</v>
      </c>
      <c r="D127" s="39">
        <f t="shared" si="0"/>
        <v>6</v>
      </c>
      <c r="E127" s="39" t="s">
        <v>15</v>
      </c>
      <c r="F127" s="39">
        <f t="shared" si="1"/>
        <v>1</v>
      </c>
      <c r="G127" s="39" t="s">
        <v>334</v>
      </c>
      <c r="H127" s="39">
        <f t="shared" si="2"/>
        <v>2</v>
      </c>
      <c r="K127" s="38" t="s">
        <v>470</v>
      </c>
      <c r="L127" s="39">
        <v>126</v>
      </c>
    </row>
    <row r="128" spans="1:12" ht="15.75" customHeight="1">
      <c r="A128" s="43">
        <v>8.1</v>
      </c>
      <c r="B128" s="39">
        <v>2013</v>
      </c>
      <c r="C128" s="39" t="s">
        <v>286</v>
      </c>
      <c r="D128" s="39">
        <f t="shared" si="0"/>
        <v>72</v>
      </c>
      <c r="E128" s="39" t="s">
        <v>15</v>
      </c>
      <c r="F128" s="39">
        <f t="shared" si="1"/>
        <v>1</v>
      </c>
      <c r="G128" s="39" t="s">
        <v>6383</v>
      </c>
      <c r="H128" s="39">
        <f t="shared" si="2"/>
        <v>1</v>
      </c>
      <c r="K128" s="38" t="s">
        <v>473</v>
      </c>
      <c r="L128" s="39">
        <v>127</v>
      </c>
    </row>
    <row r="129" spans="1:12" ht="15.75" customHeight="1">
      <c r="A129" s="43">
        <v>8.1</v>
      </c>
      <c r="B129" s="39">
        <v>1999</v>
      </c>
      <c r="C129" s="39" t="s">
        <v>337</v>
      </c>
      <c r="D129" s="39">
        <f t="shared" si="0"/>
        <v>86</v>
      </c>
      <c r="E129" s="39" t="s">
        <v>15</v>
      </c>
      <c r="F129" s="39">
        <f t="shared" si="1"/>
        <v>1</v>
      </c>
      <c r="G129" s="39" t="s">
        <v>42</v>
      </c>
      <c r="H129" s="39">
        <f t="shared" si="2"/>
        <v>5</v>
      </c>
      <c r="K129" s="38" t="s">
        <v>475</v>
      </c>
      <c r="L129" s="39">
        <v>128</v>
      </c>
    </row>
    <row r="130" spans="1:12" ht="15.75" customHeight="1">
      <c r="A130" s="43">
        <v>8.1</v>
      </c>
      <c r="B130" s="39">
        <v>2005</v>
      </c>
      <c r="C130" s="39" t="s">
        <v>339</v>
      </c>
      <c r="D130" s="39">
        <f t="shared" si="0"/>
        <v>87</v>
      </c>
      <c r="E130" s="39" t="s">
        <v>15</v>
      </c>
      <c r="F130" s="39">
        <f t="shared" si="1"/>
        <v>1</v>
      </c>
      <c r="G130" s="39" t="s">
        <v>6383</v>
      </c>
      <c r="H130" s="39">
        <f t="shared" si="2"/>
        <v>1</v>
      </c>
      <c r="K130" s="38" t="s">
        <v>479</v>
      </c>
      <c r="L130" s="39">
        <v>129</v>
      </c>
    </row>
    <row r="131" spans="1:12" ht="15.75" customHeight="1">
      <c r="A131" s="43">
        <v>8.1</v>
      </c>
      <c r="B131" s="39">
        <v>2013</v>
      </c>
      <c r="C131" s="39" t="s">
        <v>257</v>
      </c>
      <c r="D131" s="39">
        <f t="shared" si="0"/>
        <v>64</v>
      </c>
      <c r="E131" s="39" t="s">
        <v>15</v>
      </c>
      <c r="F131" s="39">
        <f t="shared" si="1"/>
        <v>1</v>
      </c>
      <c r="G131" s="39" t="s">
        <v>334</v>
      </c>
      <c r="H131" s="39">
        <f t="shared" si="2"/>
        <v>2</v>
      </c>
      <c r="K131" s="38" t="s">
        <v>481</v>
      </c>
      <c r="L131" s="39">
        <v>130</v>
      </c>
    </row>
    <row r="132" spans="1:12" ht="15.75" customHeight="1">
      <c r="A132" s="43">
        <v>8.1</v>
      </c>
      <c r="B132" s="39">
        <v>2014</v>
      </c>
      <c r="C132" s="39" t="s">
        <v>344</v>
      </c>
      <c r="D132" s="39">
        <f t="shared" si="0"/>
        <v>88</v>
      </c>
      <c r="E132" s="39" t="s">
        <v>15</v>
      </c>
      <c r="F132" s="39">
        <f t="shared" si="1"/>
        <v>1</v>
      </c>
      <c r="G132" s="39" t="s">
        <v>1769</v>
      </c>
      <c r="H132" s="39">
        <f t="shared" si="2"/>
        <v>7</v>
      </c>
      <c r="K132" s="38" t="s">
        <v>484</v>
      </c>
      <c r="L132" s="39">
        <v>131</v>
      </c>
    </row>
    <row r="133" spans="1:12" ht="15.75" customHeight="1">
      <c r="A133" s="43">
        <v>8.1</v>
      </c>
      <c r="B133" s="39">
        <v>2004</v>
      </c>
      <c r="C133" s="39" t="s">
        <v>216</v>
      </c>
      <c r="D133" s="39">
        <f t="shared" si="0"/>
        <v>50</v>
      </c>
      <c r="E133" s="39" t="s">
        <v>15</v>
      </c>
      <c r="F133" s="39">
        <f t="shared" si="1"/>
        <v>1</v>
      </c>
      <c r="G133" s="39" t="s">
        <v>42</v>
      </c>
      <c r="H133" s="39">
        <f t="shared" si="2"/>
        <v>5</v>
      </c>
      <c r="K133" s="38" t="s">
        <v>487</v>
      </c>
      <c r="L133" s="39">
        <v>132</v>
      </c>
    </row>
    <row r="134" spans="1:12" ht="15.75" customHeight="1">
      <c r="A134" s="43">
        <v>8.1</v>
      </c>
      <c r="B134" s="39">
        <v>2011</v>
      </c>
      <c r="C134" s="39" t="s">
        <v>348</v>
      </c>
      <c r="D134" s="39">
        <f t="shared" si="0"/>
        <v>89</v>
      </c>
      <c r="E134" s="39" t="s">
        <v>15</v>
      </c>
      <c r="F134" s="39">
        <f t="shared" si="1"/>
        <v>1</v>
      </c>
      <c r="G134" s="39" t="s">
        <v>42</v>
      </c>
      <c r="H134" s="39">
        <f t="shared" si="2"/>
        <v>5</v>
      </c>
      <c r="K134" s="38" t="s">
        <v>493</v>
      </c>
      <c r="L134" s="39">
        <v>133</v>
      </c>
    </row>
    <row r="135" spans="1:12" ht="15.75" customHeight="1">
      <c r="A135" s="43">
        <v>8.1</v>
      </c>
      <c r="B135" s="39">
        <v>2007</v>
      </c>
      <c r="C135" s="39" t="s">
        <v>350</v>
      </c>
      <c r="D135" s="39">
        <f t="shared" si="0"/>
        <v>90</v>
      </c>
      <c r="E135" s="39" t="s">
        <v>15</v>
      </c>
      <c r="F135" s="39">
        <f t="shared" si="1"/>
        <v>1</v>
      </c>
      <c r="G135" s="39" t="s">
        <v>6383</v>
      </c>
      <c r="H135" s="39">
        <f t="shared" si="2"/>
        <v>1</v>
      </c>
      <c r="K135" s="38" t="s">
        <v>496</v>
      </c>
      <c r="L135" s="39">
        <v>134</v>
      </c>
    </row>
    <row r="136" spans="1:12" ht="15.75" customHeight="1">
      <c r="A136" s="43">
        <v>8.1</v>
      </c>
      <c r="B136" s="39">
        <v>2007</v>
      </c>
      <c r="C136" s="39" t="s">
        <v>352</v>
      </c>
      <c r="D136" s="39">
        <f t="shared" si="0"/>
        <v>91</v>
      </c>
      <c r="E136" s="39" t="s">
        <v>15</v>
      </c>
      <c r="F136" s="39">
        <f t="shared" si="1"/>
        <v>1</v>
      </c>
      <c r="G136" s="39" t="s">
        <v>42</v>
      </c>
      <c r="H136" s="39">
        <f t="shared" si="2"/>
        <v>5</v>
      </c>
      <c r="K136" s="38" t="s">
        <v>499</v>
      </c>
      <c r="L136" s="39">
        <v>135</v>
      </c>
    </row>
    <row r="137" spans="1:12" ht="15.75" customHeight="1">
      <c r="A137" s="43">
        <v>8.1</v>
      </c>
      <c r="B137" s="39">
        <v>2013</v>
      </c>
      <c r="C137" s="39" t="s">
        <v>354</v>
      </c>
      <c r="D137" s="39">
        <f t="shared" si="0"/>
        <v>92</v>
      </c>
      <c r="E137" s="39" t="s">
        <v>15</v>
      </c>
      <c r="F137" s="39">
        <f t="shared" si="1"/>
        <v>1</v>
      </c>
      <c r="G137" s="39" t="s">
        <v>6384</v>
      </c>
      <c r="H137" s="39">
        <f t="shared" si="2"/>
        <v>3</v>
      </c>
      <c r="K137" s="38" t="s">
        <v>502</v>
      </c>
      <c r="L137" s="39">
        <v>136</v>
      </c>
    </row>
    <row r="138" spans="1:12" ht="15.75" customHeight="1">
      <c r="A138" s="43">
        <v>8.1</v>
      </c>
      <c r="B138" s="39">
        <v>2015</v>
      </c>
      <c r="C138" s="39" t="s">
        <v>356</v>
      </c>
      <c r="D138" s="39">
        <f t="shared" si="0"/>
        <v>93</v>
      </c>
      <c r="E138" s="39" t="s">
        <v>15</v>
      </c>
      <c r="F138" s="39">
        <f t="shared" si="1"/>
        <v>1</v>
      </c>
      <c r="G138" s="39" t="s">
        <v>6384</v>
      </c>
      <c r="H138" s="39">
        <f t="shared" si="2"/>
        <v>3</v>
      </c>
      <c r="K138" s="38" t="s">
        <v>505</v>
      </c>
      <c r="L138" s="39">
        <v>137</v>
      </c>
    </row>
    <row r="139" spans="1:12" ht="15.75" customHeight="1">
      <c r="A139" s="43">
        <v>8.1</v>
      </c>
      <c r="B139" s="39">
        <v>2004</v>
      </c>
      <c r="C139" s="39" t="s">
        <v>359</v>
      </c>
      <c r="D139" s="39">
        <f t="shared" si="0"/>
        <v>94</v>
      </c>
      <c r="E139" s="39" t="s">
        <v>15</v>
      </c>
      <c r="F139" s="39">
        <f t="shared" si="1"/>
        <v>1</v>
      </c>
      <c r="G139" s="39" t="s">
        <v>42</v>
      </c>
      <c r="H139" s="39">
        <f t="shared" si="2"/>
        <v>5</v>
      </c>
      <c r="K139" s="38" t="s">
        <v>508</v>
      </c>
      <c r="L139" s="39">
        <v>138</v>
      </c>
    </row>
    <row r="140" spans="1:12" ht="15.75" customHeight="1">
      <c r="A140" s="43">
        <v>8.1</v>
      </c>
      <c r="B140" s="39">
        <v>2014</v>
      </c>
      <c r="C140" s="39" t="s">
        <v>362</v>
      </c>
      <c r="D140" s="39">
        <f t="shared" si="0"/>
        <v>95</v>
      </c>
      <c r="E140" s="39" t="s">
        <v>15</v>
      </c>
      <c r="F140" s="39">
        <f t="shared" si="1"/>
        <v>1</v>
      </c>
      <c r="G140" s="39" t="s">
        <v>6384</v>
      </c>
      <c r="H140" s="39">
        <f t="shared" si="2"/>
        <v>3</v>
      </c>
      <c r="K140" s="38" t="s">
        <v>510</v>
      </c>
      <c r="L140" s="39">
        <v>139</v>
      </c>
    </row>
    <row r="141" spans="1:12" ht="15.75" customHeight="1">
      <c r="A141" s="43">
        <v>8.1</v>
      </c>
      <c r="B141" s="39">
        <v>1987</v>
      </c>
      <c r="C141" s="39" t="s">
        <v>365</v>
      </c>
      <c r="D141" s="39">
        <f t="shared" si="0"/>
        <v>96</v>
      </c>
      <c r="E141" s="39" t="s">
        <v>15</v>
      </c>
      <c r="F141" s="39">
        <f t="shared" si="1"/>
        <v>1</v>
      </c>
      <c r="G141" s="39" t="s">
        <v>1769</v>
      </c>
      <c r="H141" s="39">
        <f t="shared" si="2"/>
        <v>7</v>
      </c>
      <c r="K141" s="38" t="s">
        <v>513</v>
      </c>
      <c r="L141" s="39">
        <v>140</v>
      </c>
    </row>
    <row r="142" spans="1:12" ht="15.75" customHeight="1">
      <c r="A142" s="43">
        <v>8.1</v>
      </c>
      <c r="B142" s="39">
        <v>1993</v>
      </c>
      <c r="C142" s="39" t="s">
        <v>368</v>
      </c>
      <c r="D142" s="39">
        <f t="shared" si="0"/>
        <v>97</v>
      </c>
      <c r="E142" s="39" t="s">
        <v>15</v>
      </c>
      <c r="F142" s="39">
        <f t="shared" si="1"/>
        <v>1</v>
      </c>
      <c r="G142" s="39" t="s">
        <v>521</v>
      </c>
      <c r="H142" s="39">
        <f t="shared" si="2"/>
        <v>6</v>
      </c>
      <c r="K142" s="38" t="s">
        <v>518</v>
      </c>
      <c r="L142" s="39">
        <v>141</v>
      </c>
    </row>
    <row r="143" spans="1:12" ht="15.75" customHeight="1">
      <c r="A143" s="43">
        <v>8.1</v>
      </c>
      <c r="B143" s="39">
        <v>2004</v>
      </c>
      <c r="C143" s="39" t="s">
        <v>371</v>
      </c>
      <c r="D143" s="39">
        <f t="shared" si="0"/>
        <v>98</v>
      </c>
      <c r="E143" s="39" t="s">
        <v>281</v>
      </c>
      <c r="F143" s="39">
        <f t="shared" si="1"/>
        <v>12</v>
      </c>
      <c r="G143" s="39" t="s">
        <v>6384</v>
      </c>
      <c r="H143" s="39">
        <f t="shared" si="2"/>
        <v>3</v>
      </c>
      <c r="K143" s="38" t="s">
        <v>520</v>
      </c>
      <c r="L143" s="39">
        <v>142</v>
      </c>
    </row>
    <row r="144" spans="1:12" ht="15.75" customHeight="1">
      <c r="A144" s="43">
        <v>8.1</v>
      </c>
      <c r="B144" s="39">
        <v>2004</v>
      </c>
      <c r="C144" s="39" t="s">
        <v>374</v>
      </c>
      <c r="D144" s="39">
        <f t="shared" si="0"/>
        <v>99</v>
      </c>
      <c r="E144" s="39" t="s">
        <v>177</v>
      </c>
      <c r="F144" s="39">
        <f t="shared" si="1"/>
        <v>10</v>
      </c>
      <c r="G144" s="39" t="s">
        <v>334</v>
      </c>
      <c r="H144" s="39">
        <f t="shared" si="2"/>
        <v>2</v>
      </c>
      <c r="K144" s="38" t="s">
        <v>524</v>
      </c>
      <c r="L144" s="39">
        <v>143</v>
      </c>
    </row>
    <row r="145" spans="1:12" ht="15.75" customHeight="1">
      <c r="A145" s="43">
        <v>8.1</v>
      </c>
      <c r="B145" s="39">
        <v>1986</v>
      </c>
      <c r="C145" s="39" t="s">
        <v>365</v>
      </c>
      <c r="D145" s="39">
        <f t="shared" si="0"/>
        <v>96</v>
      </c>
      <c r="E145" s="39" t="s">
        <v>15</v>
      </c>
      <c r="F145" s="39">
        <f t="shared" si="1"/>
        <v>1</v>
      </c>
      <c r="G145" s="39" t="s">
        <v>1769</v>
      </c>
      <c r="H145" s="39">
        <f t="shared" si="2"/>
        <v>7</v>
      </c>
      <c r="K145" s="38" t="s">
        <v>534</v>
      </c>
      <c r="L145" s="39">
        <v>144</v>
      </c>
    </row>
    <row r="146" spans="1:12" ht="15.75" customHeight="1">
      <c r="A146" s="43">
        <v>8.1</v>
      </c>
      <c r="B146" s="39">
        <v>1988</v>
      </c>
      <c r="C146" s="39" t="s">
        <v>378</v>
      </c>
      <c r="D146" s="39">
        <f t="shared" si="0"/>
        <v>100</v>
      </c>
      <c r="E146" s="39" t="s">
        <v>67</v>
      </c>
      <c r="F146" s="39">
        <f t="shared" si="1"/>
        <v>4</v>
      </c>
      <c r="G146" s="39" t="s">
        <v>334</v>
      </c>
      <c r="H146" s="39">
        <f t="shared" si="2"/>
        <v>2</v>
      </c>
      <c r="K146" s="38" t="s">
        <v>536</v>
      </c>
      <c r="L146" s="39">
        <v>145</v>
      </c>
    </row>
    <row r="147" spans="1:12" ht="15.75" customHeight="1">
      <c r="A147" s="43">
        <v>8.1</v>
      </c>
      <c r="B147" s="39">
        <v>2007</v>
      </c>
      <c r="C147" s="39" t="s">
        <v>381</v>
      </c>
      <c r="D147" s="39">
        <f t="shared" si="0"/>
        <v>101</v>
      </c>
      <c r="E147" s="39" t="s">
        <v>62</v>
      </c>
      <c r="F147" s="39">
        <f t="shared" si="1"/>
        <v>3</v>
      </c>
      <c r="G147" s="39" t="s">
        <v>334</v>
      </c>
      <c r="H147" s="39">
        <f t="shared" si="2"/>
        <v>2</v>
      </c>
      <c r="K147" s="38" t="s">
        <v>538</v>
      </c>
      <c r="L147" s="39">
        <v>146</v>
      </c>
    </row>
    <row r="148" spans="1:12" ht="15.75" customHeight="1">
      <c r="A148" s="43">
        <v>8.1</v>
      </c>
      <c r="B148" s="39">
        <v>1984</v>
      </c>
      <c r="C148" s="39" t="s">
        <v>94</v>
      </c>
      <c r="D148" s="39">
        <f t="shared" si="0"/>
        <v>23</v>
      </c>
      <c r="E148" s="39" t="s">
        <v>15</v>
      </c>
      <c r="F148" s="39">
        <f t="shared" si="1"/>
        <v>1</v>
      </c>
      <c r="G148" s="39" t="s">
        <v>334</v>
      </c>
      <c r="H148" s="39">
        <f t="shared" si="2"/>
        <v>2</v>
      </c>
      <c r="K148" s="38" t="s">
        <v>544</v>
      </c>
      <c r="L148" s="39">
        <v>147</v>
      </c>
    </row>
    <row r="149" spans="1:12" ht="15.75" customHeight="1">
      <c r="A149" s="43">
        <v>8.1</v>
      </c>
      <c r="B149" s="39">
        <v>1986</v>
      </c>
      <c r="C149" s="39" t="s">
        <v>384</v>
      </c>
      <c r="D149" s="39">
        <f t="shared" si="0"/>
        <v>102</v>
      </c>
      <c r="E149" s="39" t="s">
        <v>15</v>
      </c>
      <c r="F149" s="39">
        <f t="shared" si="1"/>
        <v>1</v>
      </c>
      <c r="G149" s="39" t="s">
        <v>42</v>
      </c>
      <c r="H149" s="39">
        <f t="shared" si="2"/>
        <v>5</v>
      </c>
      <c r="K149" s="38" t="s">
        <v>546</v>
      </c>
      <c r="L149" s="39">
        <v>148</v>
      </c>
    </row>
    <row r="150" spans="1:12" ht="15.75" customHeight="1">
      <c r="A150" s="43">
        <v>8.1</v>
      </c>
      <c r="B150" s="39">
        <v>1969</v>
      </c>
      <c r="C150" s="39" t="s">
        <v>231</v>
      </c>
      <c r="D150" s="39">
        <f t="shared" si="0"/>
        <v>56</v>
      </c>
      <c r="E150" s="39" t="s">
        <v>15</v>
      </c>
      <c r="F150" s="39">
        <f t="shared" si="1"/>
        <v>1</v>
      </c>
      <c r="G150" s="39" t="s">
        <v>6384</v>
      </c>
      <c r="H150" s="39">
        <f t="shared" si="2"/>
        <v>3</v>
      </c>
      <c r="K150" s="38" t="s">
        <v>552</v>
      </c>
      <c r="L150" s="39">
        <v>149</v>
      </c>
    </row>
    <row r="151" spans="1:12" ht="15.75" customHeight="1">
      <c r="A151" s="43">
        <v>8.1</v>
      </c>
      <c r="B151" s="39">
        <v>2001</v>
      </c>
      <c r="C151" s="39" t="s">
        <v>388</v>
      </c>
      <c r="D151" s="39">
        <f t="shared" si="0"/>
        <v>103</v>
      </c>
      <c r="E151" s="39" t="s">
        <v>15</v>
      </c>
      <c r="F151" s="39">
        <f t="shared" si="1"/>
        <v>1</v>
      </c>
      <c r="G151" s="39" t="s">
        <v>42</v>
      </c>
      <c r="H151" s="39">
        <f t="shared" si="2"/>
        <v>5</v>
      </c>
      <c r="K151" s="38" t="s">
        <v>556</v>
      </c>
      <c r="L151" s="39">
        <v>150</v>
      </c>
    </row>
    <row r="152" spans="1:12" ht="15.75" customHeight="1">
      <c r="A152" s="43">
        <v>8.1</v>
      </c>
      <c r="B152" s="39">
        <v>1977</v>
      </c>
      <c r="C152" s="39" t="s">
        <v>391</v>
      </c>
      <c r="D152" s="39">
        <f t="shared" si="0"/>
        <v>104</v>
      </c>
      <c r="E152" s="39" t="s">
        <v>15</v>
      </c>
      <c r="F152" s="39">
        <f t="shared" si="1"/>
        <v>1</v>
      </c>
      <c r="G152" s="39" t="s">
        <v>521</v>
      </c>
      <c r="H152" s="39">
        <f t="shared" si="2"/>
        <v>6</v>
      </c>
      <c r="K152" s="38" t="s">
        <v>558</v>
      </c>
      <c r="L152" s="39">
        <v>151</v>
      </c>
    </row>
    <row r="153" spans="1:12" ht="15.75" customHeight="1">
      <c r="A153" s="43">
        <v>8.1</v>
      </c>
      <c r="B153" s="39">
        <v>1939</v>
      </c>
      <c r="C153" s="39" t="s">
        <v>290</v>
      </c>
      <c r="D153" s="39">
        <f t="shared" si="0"/>
        <v>73</v>
      </c>
      <c r="E153" s="39" t="s">
        <v>15</v>
      </c>
      <c r="F153" s="39">
        <f t="shared" si="1"/>
        <v>1</v>
      </c>
      <c r="G153" s="39" t="s">
        <v>1769</v>
      </c>
      <c r="H153" s="39">
        <f t="shared" si="2"/>
        <v>7</v>
      </c>
      <c r="K153" s="38" t="s">
        <v>563</v>
      </c>
      <c r="L153" s="39">
        <v>152</v>
      </c>
    </row>
    <row r="154" spans="1:12" ht="15.75" customHeight="1">
      <c r="A154" s="43">
        <v>8.1</v>
      </c>
      <c r="B154" s="39">
        <v>1995</v>
      </c>
      <c r="C154" s="39" t="s">
        <v>395</v>
      </c>
      <c r="D154" s="39">
        <f t="shared" si="0"/>
        <v>105</v>
      </c>
      <c r="E154" s="39" t="s">
        <v>15</v>
      </c>
      <c r="F154" s="39">
        <f t="shared" si="1"/>
        <v>1</v>
      </c>
      <c r="G154" s="39" t="s">
        <v>42</v>
      </c>
      <c r="H154" s="39">
        <f t="shared" si="2"/>
        <v>5</v>
      </c>
      <c r="K154" s="38" t="s">
        <v>566</v>
      </c>
      <c r="L154" s="39">
        <v>153</v>
      </c>
    </row>
    <row r="155" spans="1:12" ht="15.75" customHeight="1">
      <c r="A155" s="43">
        <v>8.1</v>
      </c>
      <c r="B155" s="39">
        <v>1946</v>
      </c>
      <c r="C155" s="39" t="s">
        <v>398</v>
      </c>
      <c r="D155" s="39">
        <f t="shared" si="0"/>
        <v>106</v>
      </c>
      <c r="E155" s="39" t="s">
        <v>15</v>
      </c>
      <c r="F155" s="39">
        <f t="shared" si="1"/>
        <v>1</v>
      </c>
      <c r="G155" s="39" t="s">
        <v>42</v>
      </c>
      <c r="H155" s="39">
        <f t="shared" si="2"/>
        <v>5</v>
      </c>
      <c r="K155" s="38" t="s">
        <v>569</v>
      </c>
      <c r="L155" s="39">
        <v>154</v>
      </c>
    </row>
    <row r="156" spans="1:12" ht="15.75" customHeight="1">
      <c r="A156" s="43">
        <v>8.1</v>
      </c>
      <c r="B156" s="39">
        <v>2000</v>
      </c>
      <c r="C156" s="39" t="s">
        <v>314</v>
      </c>
      <c r="D156" s="39">
        <f t="shared" si="0"/>
        <v>81</v>
      </c>
      <c r="E156" s="39" t="s">
        <v>281</v>
      </c>
      <c r="F156" s="39">
        <f t="shared" si="1"/>
        <v>12</v>
      </c>
      <c r="G156" s="39" t="s">
        <v>42</v>
      </c>
      <c r="H156" s="39">
        <f t="shared" si="2"/>
        <v>5</v>
      </c>
      <c r="K156" s="38" t="s">
        <v>572</v>
      </c>
      <c r="L156" s="39">
        <v>155</v>
      </c>
    </row>
    <row r="157" spans="1:12" ht="15.75" customHeight="1">
      <c r="A157" s="43">
        <v>8.1</v>
      </c>
      <c r="B157" s="39">
        <v>2007</v>
      </c>
      <c r="C157" s="39" t="s">
        <v>403</v>
      </c>
      <c r="D157" s="39">
        <f t="shared" si="0"/>
        <v>107</v>
      </c>
      <c r="E157" s="39" t="s">
        <v>15</v>
      </c>
      <c r="F157" s="39">
        <f t="shared" si="1"/>
        <v>1</v>
      </c>
      <c r="G157" s="39" t="s">
        <v>456</v>
      </c>
      <c r="H157" s="39">
        <f t="shared" si="2"/>
        <v>10</v>
      </c>
      <c r="K157" s="38" t="s">
        <v>575</v>
      </c>
      <c r="L157" s="39">
        <v>156</v>
      </c>
    </row>
    <row r="158" spans="1:12" ht="15.75" customHeight="1">
      <c r="A158" s="43">
        <v>8.1</v>
      </c>
      <c r="B158" s="39">
        <v>1998</v>
      </c>
      <c r="C158" s="39" t="s">
        <v>234</v>
      </c>
      <c r="D158" s="39">
        <f t="shared" si="0"/>
        <v>57</v>
      </c>
      <c r="E158" s="39" t="s">
        <v>235</v>
      </c>
      <c r="F158" s="39">
        <f t="shared" si="1"/>
        <v>11</v>
      </c>
      <c r="G158" s="39" t="s">
        <v>42</v>
      </c>
      <c r="H158" s="39">
        <f t="shared" si="2"/>
        <v>5</v>
      </c>
      <c r="K158" s="38" t="s">
        <v>578</v>
      </c>
      <c r="L158" s="39">
        <v>157</v>
      </c>
    </row>
    <row r="159" spans="1:12" ht="15.75" customHeight="1">
      <c r="A159" s="43">
        <v>8.1</v>
      </c>
      <c r="B159" s="39">
        <v>1976</v>
      </c>
      <c r="C159" s="39" t="s">
        <v>407</v>
      </c>
      <c r="D159" s="39">
        <f t="shared" si="0"/>
        <v>108</v>
      </c>
      <c r="E159" s="39" t="s">
        <v>15</v>
      </c>
      <c r="F159" s="39">
        <f t="shared" si="1"/>
        <v>1</v>
      </c>
      <c r="G159" s="39" t="s">
        <v>42</v>
      </c>
      <c r="H159" s="39">
        <f t="shared" si="2"/>
        <v>5</v>
      </c>
      <c r="K159" s="38" t="s">
        <v>581</v>
      </c>
      <c r="L159" s="39">
        <v>158</v>
      </c>
    </row>
    <row r="160" spans="1:12" ht="15.75" customHeight="1">
      <c r="A160" s="43">
        <v>8.1</v>
      </c>
      <c r="B160" s="39">
        <v>1970</v>
      </c>
      <c r="C160" s="39" t="s">
        <v>409</v>
      </c>
      <c r="D160" s="39">
        <f t="shared" si="0"/>
        <v>109</v>
      </c>
      <c r="E160" s="39" t="s">
        <v>15</v>
      </c>
      <c r="F160" s="39">
        <f t="shared" si="1"/>
        <v>1</v>
      </c>
      <c r="G160" s="39" t="s">
        <v>456</v>
      </c>
      <c r="H160" s="39">
        <f t="shared" si="2"/>
        <v>10</v>
      </c>
      <c r="K160" s="38" t="s">
        <v>587</v>
      </c>
      <c r="L160" s="39">
        <v>159</v>
      </c>
    </row>
    <row r="161" spans="1:12" ht="15.75" customHeight="1">
      <c r="A161" s="43">
        <v>8.1</v>
      </c>
      <c r="B161" s="39">
        <v>1964</v>
      </c>
      <c r="C161" s="39" t="s">
        <v>412</v>
      </c>
      <c r="D161" s="39">
        <f t="shared" si="0"/>
        <v>110</v>
      </c>
      <c r="E161" s="39" t="s">
        <v>15</v>
      </c>
      <c r="F161" s="39">
        <f t="shared" si="1"/>
        <v>1</v>
      </c>
      <c r="G161" s="39" t="s">
        <v>42</v>
      </c>
      <c r="H161" s="39">
        <f t="shared" si="2"/>
        <v>5</v>
      </c>
      <c r="K161" s="38" t="s">
        <v>595</v>
      </c>
      <c r="L161" s="39">
        <v>160</v>
      </c>
    </row>
    <row r="162" spans="1:12" ht="15.75" customHeight="1">
      <c r="A162" s="43">
        <v>8</v>
      </c>
      <c r="B162" s="39">
        <v>2014</v>
      </c>
      <c r="C162" s="39" t="s">
        <v>84</v>
      </c>
      <c r="D162" s="39">
        <f t="shared" si="0"/>
        <v>20</v>
      </c>
      <c r="E162" s="39" t="s">
        <v>15</v>
      </c>
      <c r="F162" s="39">
        <f t="shared" si="1"/>
        <v>1</v>
      </c>
      <c r="G162" s="39" t="s">
        <v>334</v>
      </c>
      <c r="H162" s="39">
        <f t="shared" si="2"/>
        <v>2</v>
      </c>
      <c r="K162" s="38" t="s">
        <v>599</v>
      </c>
      <c r="L162" s="39">
        <v>161</v>
      </c>
    </row>
    <row r="163" spans="1:12" ht="15.75" customHeight="1">
      <c r="A163" s="43">
        <v>8</v>
      </c>
      <c r="B163" s="39">
        <v>2007</v>
      </c>
      <c r="C163" s="39" t="s">
        <v>416</v>
      </c>
      <c r="D163" s="39">
        <f t="shared" si="0"/>
        <v>111</v>
      </c>
      <c r="E163" s="39" t="s">
        <v>15</v>
      </c>
      <c r="F163" s="39">
        <f t="shared" si="1"/>
        <v>1</v>
      </c>
      <c r="G163" s="39" t="s">
        <v>6386</v>
      </c>
      <c r="H163" s="39">
        <f t="shared" si="2"/>
        <v>12</v>
      </c>
      <c r="K163" s="38" t="s">
        <v>602</v>
      </c>
      <c r="L163" s="39">
        <v>162</v>
      </c>
    </row>
    <row r="164" spans="1:12" ht="15.75" customHeight="1">
      <c r="A164" s="43">
        <v>8</v>
      </c>
      <c r="B164" s="39">
        <v>2009</v>
      </c>
      <c r="C164" s="39" t="s">
        <v>419</v>
      </c>
      <c r="D164" s="39">
        <f t="shared" si="0"/>
        <v>112</v>
      </c>
      <c r="E164" s="39" t="s">
        <v>15</v>
      </c>
      <c r="F164" s="39">
        <f t="shared" si="1"/>
        <v>1</v>
      </c>
      <c r="G164" s="39" t="s">
        <v>334</v>
      </c>
      <c r="H164" s="39">
        <f t="shared" si="2"/>
        <v>2</v>
      </c>
      <c r="K164" s="38" t="s">
        <v>606</v>
      </c>
      <c r="L164" s="39">
        <v>163</v>
      </c>
    </row>
    <row r="165" spans="1:12" ht="15.75" customHeight="1">
      <c r="A165" s="43">
        <v>8</v>
      </c>
      <c r="B165" s="39">
        <v>2012</v>
      </c>
      <c r="C165" s="39" t="s">
        <v>421</v>
      </c>
      <c r="D165" s="39">
        <f t="shared" si="0"/>
        <v>113</v>
      </c>
      <c r="E165" s="39" t="s">
        <v>15</v>
      </c>
      <c r="F165" s="39">
        <f t="shared" si="1"/>
        <v>1</v>
      </c>
      <c r="G165" s="39" t="s">
        <v>1769</v>
      </c>
      <c r="H165" s="39">
        <f t="shared" si="2"/>
        <v>7</v>
      </c>
      <c r="K165" s="38" t="s">
        <v>608</v>
      </c>
      <c r="L165" s="39">
        <v>164</v>
      </c>
    </row>
    <row r="166" spans="1:12" ht="15.75" customHeight="1">
      <c r="A166" s="43">
        <v>8</v>
      </c>
      <c r="B166" s="39">
        <v>2006</v>
      </c>
      <c r="C166" s="39" t="s">
        <v>424</v>
      </c>
      <c r="D166" s="39">
        <f t="shared" si="0"/>
        <v>114</v>
      </c>
      <c r="E166" s="39" t="s">
        <v>15</v>
      </c>
      <c r="F166" s="39">
        <f t="shared" si="1"/>
        <v>1</v>
      </c>
      <c r="G166" s="39" t="s">
        <v>334</v>
      </c>
      <c r="H166" s="39">
        <f t="shared" si="2"/>
        <v>2</v>
      </c>
      <c r="K166" s="38" t="s">
        <v>610</v>
      </c>
      <c r="L166" s="39">
        <v>165</v>
      </c>
    </row>
    <row r="167" spans="1:12" ht="15.75" customHeight="1">
      <c r="A167" s="43">
        <v>8</v>
      </c>
      <c r="B167" s="39">
        <v>2006</v>
      </c>
      <c r="C167" s="39" t="s">
        <v>427</v>
      </c>
      <c r="D167" s="39">
        <f t="shared" si="0"/>
        <v>115</v>
      </c>
      <c r="E167" s="39" t="s">
        <v>15</v>
      </c>
      <c r="F167" s="39">
        <f t="shared" si="1"/>
        <v>1</v>
      </c>
      <c r="G167" s="39" t="s">
        <v>1769</v>
      </c>
      <c r="H167" s="39">
        <f t="shared" si="2"/>
        <v>7</v>
      </c>
      <c r="K167" s="38" t="s">
        <v>612</v>
      </c>
      <c r="L167" s="39">
        <v>166</v>
      </c>
    </row>
    <row r="168" spans="1:12" ht="15.75" customHeight="1">
      <c r="A168" s="43">
        <v>8</v>
      </c>
      <c r="B168" s="39">
        <v>2004</v>
      </c>
      <c r="C168" s="39" t="s">
        <v>416</v>
      </c>
      <c r="D168" s="39">
        <f t="shared" si="0"/>
        <v>111</v>
      </c>
      <c r="E168" s="39" t="s">
        <v>15</v>
      </c>
      <c r="F168" s="39">
        <f t="shared" si="1"/>
        <v>1</v>
      </c>
      <c r="G168" s="39" t="s">
        <v>334</v>
      </c>
      <c r="H168" s="39">
        <f t="shared" si="2"/>
        <v>2</v>
      </c>
      <c r="K168" s="38" t="s">
        <v>614</v>
      </c>
      <c r="L168" s="39">
        <v>167</v>
      </c>
    </row>
    <row r="169" spans="1:12" ht="15.75" customHeight="1">
      <c r="A169" s="43">
        <v>8</v>
      </c>
      <c r="B169" s="39">
        <v>2005</v>
      </c>
      <c r="C169" s="39" t="s">
        <v>257</v>
      </c>
      <c r="D169" s="39">
        <f t="shared" si="0"/>
        <v>64</v>
      </c>
      <c r="E169" s="39" t="s">
        <v>15</v>
      </c>
      <c r="F169" s="39">
        <f t="shared" si="1"/>
        <v>1</v>
      </c>
      <c r="G169" s="39" t="s">
        <v>6384</v>
      </c>
      <c r="H169" s="39">
        <f t="shared" si="2"/>
        <v>3</v>
      </c>
      <c r="K169" s="38" t="s">
        <v>618</v>
      </c>
      <c r="L169" s="39">
        <v>168</v>
      </c>
    </row>
    <row r="170" spans="1:12" ht="15.75" customHeight="1">
      <c r="A170" s="43">
        <v>8</v>
      </c>
      <c r="B170" s="39">
        <v>2003</v>
      </c>
      <c r="C170" s="39" t="s">
        <v>433</v>
      </c>
      <c r="D170" s="39">
        <f t="shared" si="0"/>
        <v>116</v>
      </c>
      <c r="E170" s="39" t="s">
        <v>15</v>
      </c>
      <c r="F170" s="39">
        <f t="shared" si="1"/>
        <v>1</v>
      </c>
      <c r="G170" s="39" t="s">
        <v>1769</v>
      </c>
      <c r="H170" s="39">
        <f t="shared" si="2"/>
        <v>7</v>
      </c>
      <c r="K170" s="38" t="s">
        <v>620</v>
      </c>
      <c r="L170" s="39">
        <v>169</v>
      </c>
    </row>
    <row r="171" spans="1:12" ht="15.75" customHeight="1">
      <c r="A171" s="43">
        <v>8</v>
      </c>
      <c r="B171" s="39">
        <v>2006</v>
      </c>
      <c r="C171" s="39" t="s">
        <v>435</v>
      </c>
      <c r="D171" s="39">
        <f t="shared" si="0"/>
        <v>117</v>
      </c>
      <c r="E171" s="39" t="s">
        <v>15</v>
      </c>
      <c r="F171" s="39">
        <f t="shared" si="1"/>
        <v>1</v>
      </c>
      <c r="G171" s="39" t="s">
        <v>6384</v>
      </c>
      <c r="H171" s="39">
        <f t="shared" si="2"/>
        <v>3</v>
      </c>
      <c r="K171" s="38" t="s">
        <v>622</v>
      </c>
      <c r="L171" s="39">
        <v>170</v>
      </c>
    </row>
    <row r="172" spans="1:12" ht="15.75" customHeight="1">
      <c r="A172" s="43">
        <v>8</v>
      </c>
      <c r="B172" s="39">
        <v>2004</v>
      </c>
      <c r="C172" s="39" t="s">
        <v>30</v>
      </c>
      <c r="D172" s="39">
        <f t="shared" si="0"/>
        <v>6</v>
      </c>
      <c r="E172" s="39" t="s">
        <v>15</v>
      </c>
      <c r="F172" s="39">
        <f t="shared" si="1"/>
        <v>1</v>
      </c>
      <c r="G172" s="39" t="s">
        <v>334</v>
      </c>
      <c r="H172" s="39">
        <f t="shared" si="2"/>
        <v>2</v>
      </c>
      <c r="K172" s="38" t="s">
        <v>626</v>
      </c>
      <c r="L172" s="39">
        <v>171</v>
      </c>
    </row>
    <row r="173" spans="1:12" ht="15.75" customHeight="1">
      <c r="A173" s="43">
        <v>8</v>
      </c>
      <c r="B173" s="39">
        <v>2002</v>
      </c>
      <c r="C173" s="39" t="s">
        <v>27</v>
      </c>
      <c r="D173" s="39">
        <f t="shared" si="0"/>
        <v>5</v>
      </c>
      <c r="E173" s="39" t="s">
        <v>15</v>
      </c>
      <c r="F173" s="39">
        <f t="shared" si="1"/>
        <v>1</v>
      </c>
      <c r="G173" s="39" t="s">
        <v>6384</v>
      </c>
      <c r="H173" s="39">
        <f t="shared" si="2"/>
        <v>3</v>
      </c>
      <c r="K173" s="38" t="s">
        <v>628</v>
      </c>
      <c r="L173" s="39">
        <v>172</v>
      </c>
    </row>
    <row r="174" spans="1:12" ht="15.75" customHeight="1">
      <c r="A174" s="43">
        <v>8</v>
      </c>
      <c r="B174" s="39">
        <v>1999</v>
      </c>
      <c r="C174" s="39" t="s">
        <v>416</v>
      </c>
      <c r="D174" s="39">
        <f t="shared" si="0"/>
        <v>111</v>
      </c>
      <c r="E174" s="39" t="s">
        <v>15</v>
      </c>
      <c r="F174" s="39">
        <f t="shared" si="1"/>
        <v>1</v>
      </c>
      <c r="G174" s="39" t="s">
        <v>334</v>
      </c>
      <c r="H174" s="39">
        <f t="shared" si="2"/>
        <v>2</v>
      </c>
      <c r="K174" s="38" t="s">
        <v>630</v>
      </c>
      <c r="L174" s="39">
        <v>173</v>
      </c>
    </row>
    <row r="175" spans="1:12" ht="15.75" customHeight="1">
      <c r="A175" s="43">
        <v>8</v>
      </c>
      <c r="B175" s="39">
        <v>1991</v>
      </c>
      <c r="C175" s="39" t="s">
        <v>384</v>
      </c>
      <c r="D175" s="39">
        <f t="shared" si="0"/>
        <v>102</v>
      </c>
      <c r="E175" s="39" t="s">
        <v>15</v>
      </c>
      <c r="F175" s="39">
        <f t="shared" si="1"/>
        <v>1</v>
      </c>
      <c r="G175" s="39" t="s">
        <v>42</v>
      </c>
      <c r="H175" s="39">
        <f t="shared" si="2"/>
        <v>5</v>
      </c>
      <c r="K175" s="38" t="s">
        <v>634</v>
      </c>
      <c r="L175" s="39">
        <v>174</v>
      </c>
    </row>
    <row r="176" spans="1:12" ht="15.75" customHeight="1">
      <c r="A176" s="43">
        <v>8</v>
      </c>
      <c r="B176" s="39">
        <v>2005</v>
      </c>
      <c r="C176" s="39" t="s">
        <v>307</v>
      </c>
      <c r="D176" s="39">
        <f t="shared" si="0"/>
        <v>78</v>
      </c>
      <c r="E176" s="39" t="s">
        <v>15</v>
      </c>
      <c r="F176" s="39">
        <f t="shared" si="1"/>
        <v>1</v>
      </c>
      <c r="G176" s="39" t="s">
        <v>334</v>
      </c>
      <c r="H176" s="39">
        <f t="shared" si="2"/>
        <v>2</v>
      </c>
      <c r="K176" s="38" t="s">
        <v>637</v>
      </c>
      <c r="L176" s="39">
        <v>175</v>
      </c>
    </row>
    <row r="177" spans="1:12" ht="15.75" customHeight="1">
      <c r="A177" s="43">
        <v>8</v>
      </c>
      <c r="B177" s="39">
        <v>1999</v>
      </c>
      <c r="C177" s="39" t="s">
        <v>352</v>
      </c>
      <c r="D177" s="39">
        <f t="shared" si="0"/>
        <v>91</v>
      </c>
      <c r="E177" s="39" t="s">
        <v>15</v>
      </c>
      <c r="F177" s="39">
        <f t="shared" si="1"/>
        <v>1</v>
      </c>
      <c r="G177" s="39" t="s">
        <v>42</v>
      </c>
      <c r="H177" s="39">
        <f t="shared" si="2"/>
        <v>5</v>
      </c>
      <c r="K177" s="38" t="s">
        <v>644</v>
      </c>
      <c r="L177" s="39">
        <v>176</v>
      </c>
    </row>
    <row r="178" spans="1:12" ht="15.75" customHeight="1">
      <c r="A178" s="43">
        <v>8</v>
      </c>
      <c r="B178" s="39">
        <v>1993</v>
      </c>
      <c r="C178" s="39" t="s">
        <v>445</v>
      </c>
      <c r="D178" s="39">
        <f t="shared" si="0"/>
        <v>118</v>
      </c>
      <c r="E178" s="39" t="s">
        <v>15</v>
      </c>
      <c r="F178" s="39">
        <f t="shared" si="1"/>
        <v>1</v>
      </c>
      <c r="G178" s="39" t="s">
        <v>6383</v>
      </c>
      <c r="H178" s="39">
        <f t="shared" si="2"/>
        <v>1</v>
      </c>
      <c r="K178" s="38" t="s">
        <v>649</v>
      </c>
      <c r="L178" s="39">
        <v>177</v>
      </c>
    </row>
    <row r="179" spans="1:12" ht="15.75" customHeight="1">
      <c r="A179" s="43">
        <v>8</v>
      </c>
      <c r="B179" s="39">
        <v>2009</v>
      </c>
      <c r="C179" s="39" t="s">
        <v>447</v>
      </c>
      <c r="D179" s="39">
        <f t="shared" si="0"/>
        <v>119</v>
      </c>
      <c r="E179" s="39" t="s">
        <v>15</v>
      </c>
      <c r="F179" s="39">
        <f t="shared" si="1"/>
        <v>1</v>
      </c>
      <c r="G179" s="39" t="s">
        <v>334</v>
      </c>
      <c r="H179" s="39">
        <f t="shared" si="2"/>
        <v>2</v>
      </c>
      <c r="K179" s="38" t="s">
        <v>658</v>
      </c>
      <c r="L179" s="39">
        <v>178</v>
      </c>
    </row>
    <row r="180" spans="1:12" ht="15.75" customHeight="1">
      <c r="A180" s="43">
        <v>8</v>
      </c>
      <c r="B180" s="39">
        <v>2003</v>
      </c>
      <c r="C180" s="39" t="s">
        <v>216</v>
      </c>
      <c r="D180" s="39">
        <f t="shared" si="0"/>
        <v>50</v>
      </c>
      <c r="E180" s="39" t="s">
        <v>15</v>
      </c>
      <c r="F180" s="39">
        <f t="shared" si="1"/>
        <v>1</v>
      </c>
      <c r="G180" s="39" t="s">
        <v>6383</v>
      </c>
      <c r="H180" s="39">
        <f t="shared" si="2"/>
        <v>1</v>
      </c>
      <c r="K180" s="38" t="s">
        <v>661</v>
      </c>
      <c r="L180" s="39">
        <v>179</v>
      </c>
    </row>
    <row r="181" spans="1:12" ht="15.75" customHeight="1">
      <c r="A181" s="43">
        <v>8</v>
      </c>
      <c r="B181" s="39">
        <v>1992</v>
      </c>
      <c r="C181" s="39" t="s">
        <v>452</v>
      </c>
      <c r="D181" s="39">
        <f t="shared" si="0"/>
        <v>120</v>
      </c>
      <c r="E181" s="39" t="s">
        <v>15</v>
      </c>
      <c r="F181" s="39">
        <f t="shared" si="1"/>
        <v>1</v>
      </c>
      <c r="G181" s="39" t="s">
        <v>1769</v>
      </c>
      <c r="H181" s="39">
        <f t="shared" si="2"/>
        <v>7</v>
      </c>
      <c r="K181" s="38" t="s">
        <v>664</v>
      </c>
      <c r="L181" s="39">
        <v>180</v>
      </c>
    </row>
    <row r="182" spans="1:12" ht="15.75" customHeight="1">
      <c r="A182" s="43">
        <v>8</v>
      </c>
      <c r="B182" s="39">
        <v>2001</v>
      </c>
      <c r="C182" s="39" t="s">
        <v>455</v>
      </c>
      <c r="D182" s="39">
        <f t="shared" si="0"/>
        <v>121</v>
      </c>
      <c r="E182" s="39" t="s">
        <v>15</v>
      </c>
      <c r="F182" s="39">
        <f t="shared" si="1"/>
        <v>1</v>
      </c>
      <c r="G182" s="39" t="s">
        <v>456</v>
      </c>
      <c r="H182" s="39">
        <f t="shared" si="2"/>
        <v>10</v>
      </c>
      <c r="K182" s="38" t="s">
        <v>670</v>
      </c>
      <c r="L182" s="39">
        <v>181</v>
      </c>
    </row>
    <row r="183" spans="1:12" ht="15.75" customHeight="1">
      <c r="A183" s="43">
        <v>8</v>
      </c>
      <c r="B183" s="39">
        <v>1988</v>
      </c>
      <c r="C183" s="39" t="s">
        <v>458</v>
      </c>
      <c r="D183" s="39">
        <f t="shared" si="0"/>
        <v>122</v>
      </c>
      <c r="E183" s="39" t="s">
        <v>15</v>
      </c>
      <c r="F183" s="39">
        <f t="shared" si="1"/>
        <v>1</v>
      </c>
      <c r="G183" s="39" t="s">
        <v>42</v>
      </c>
      <c r="H183" s="39">
        <f t="shared" si="2"/>
        <v>5</v>
      </c>
      <c r="K183" s="38" t="s">
        <v>674</v>
      </c>
      <c r="L183" s="39">
        <v>182</v>
      </c>
    </row>
    <row r="184" spans="1:12" ht="15.75" customHeight="1">
      <c r="A184" s="43">
        <v>8</v>
      </c>
      <c r="B184" s="39">
        <v>2013</v>
      </c>
      <c r="C184" s="39" t="s">
        <v>460</v>
      </c>
      <c r="D184" s="39">
        <f t="shared" si="0"/>
        <v>123</v>
      </c>
      <c r="E184" s="39" t="s">
        <v>15</v>
      </c>
      <c r="F184" s="39">
        <f t="shared" si="1"/>
        <v>1</v>
      </c>
      <c r="G184" s="39" t="s">
        <v>42</v>
      </c>
      <c r="H184" s="39">
        <f t="shared" si="2"/>
        <v>5</v>
      </c>
      <c r="K184" s="38" t="s">
        <v>683</v>
      </c>
      <c r="L184" s="39">
        <v>183</v>
      </c>
    </row>
    <row r="185" spans="1:12" ht="15.75" customHeight="1">
      <c r="A185" s="43">
        <v>8</v>
      </c>
      <c r="B185" s="39">
        <v>1990</v>
      </c>
      <c r="C185" s="39" t="s">
        <v>463</v>
      </c>
      <c r="D185" s="39">
        <f t="shared" si="0"/>
        <v>124</v>
      </c>
      <c r="E185" s="39" t="s">
        <v>15</v>
      </c>
      <c r="F185" s="39">
        <f t="shared" si="1"/>
        <v>1</v>
      </c>
      <c r="G185" s="39" t="s">
        <v>1769</v>
      </c>
      <c r="H185" s="39">
        <f t="shared" si="2"/>
        <v>7</v>
      </c>
      <c r="K185" s="38" t="s">
        <v>685</v>
      </c>
      <c r="L185" s="39">
        <v>184</v>
      </c>
    </row>
    <row r="186" spans="1:12" ht="15.75" customHeight="1">
      <c r="A186" s="43">
        <v>8</v>
      </c>
      <c r="B186" s="39">
        <v>1989</v>
      </c>
      <c r="C186" s="39" t="s">
        <v>328</v>
      </c>
      <c r="D186" s="39">
        <f t="shared" si="0"/>
        <v>84</v>
      </c>
      <c r="E186" s="39" t="s">
        <v>15</v>
      </c>
      <c r="F186" s="39">
        <f t="shared" si="1"/>
        <v>1</v>
      </c>
      <c r="G186" s="39" t="s">
        <v>521</v>
      </c>
      <c r="H186" s="39">
        <f t="shared" si="2"/>
        <v>6</v>
      </c>
      <c r="K186" s="38" t="s">
        <v>687</v>
      </c>
      <c r="L186" s="39">
        <v>185</v>
      </c>
    </row>
    <row r="187" spans="1:12" ht="15.75" customHeight="1">
      <c r="A187" s="43">
        <v>8</v>
      </c>
      <c r="B187" s="39">
        <v>2011</v>
      </c>
      <c r="C187" s="39" t="s">
        <v>467</v>
      </c>
      <c r="D187" s="39">
        <f t="shared" si="0"/>
        <v>125</v>
      </c>
      <c r="E187" s="39" t="s">
        <v>15</v>
      </c>
      <c r="F187" s="39">
        <f t="shared" si="1"/>
        <v>1</v>
      </c>
      <c r="G187" s="39" t="s">
        <v>521</v>
      </c>
      <c r="H187" s="39">
        <f t="shared" si="2"/>
        <v>6</v>
      </c>
      <c r="K187" s="38" t="s">
        <v>689</v>
      </c>
      <c r="L187" s="39">
        <v>186</v>
      </c>
    </row>
    <row r="188" spans="1:12" ht="15.75" customHeight="1">
      <c r="A188" s="43">
        <v>8</v>
      </c>
      <c r="B188" s="39">
        <v>2010</v>
      </c>
      <c r="C188" s="39" t="s">
        <v>470</v>
      </c>
      <c r="D188" s="39">
        <f t="shared" si="0"/>
        <v>126</v>
      </c>
      <c r="E188" s="39" t="s">
        <v>15</v>
      </c>
      <c r="F188" s="39">
        <f t="shared" si="1"/>
        <v>1</v>
      </c>
      <c r="G188" s="39" t="s">
        <v>6384</v>
      </c>
      <c r="H188" s="39">
        <f t="shared" si="2"/>
        <v>3</v>
      </c>
      <c r="K188" s="38" t="s">
        <v>691</v>
      </c>
      <c r="L188" s="39">
        <v>187</v>
      </c>
    </row>
    <row r="189" spans="1:12" ht="15.75" customHeight="1">
      <c r="A189" s="43">
        <v>8</v>
      </c>
      <c r="B189" s="39">
        <v>1985</v>
      </c>
      <c r="C189" s="39" t="s">
        <v>247</v>
      </c>
      <c r="D189" s="39">
        <f t="shared" si="0"/>
        <v>61</v>
      </c>
      <c r="E189" s="39" t="s">
        <v>15</v>
      </c>
      <c r="F189" s="39">
        <f t="shared" si="1"/>
        <v>1</v>
      </c>
      <c r="G189" s="39" t="s">
        <v>42</v>
      </c>
      <c r="H189" s="39">
        <f t="shared" si="2"/>
        <v>5</v>
      </c>
      <c r="K189" s="38" t="s">
        <v>694</v>
      </c>
      <c r="L189" s="39">
        <v>188</v>
      </c>
    </row>
    <row r="190" spans="1:12" ht="15.75" customHeight="1">
      <c r="A190" s="43">
        <v>8</v>
      </c>
      <c r="B190" s="39">
        <v>2008</v>
      </c>
      <c r="C190" s="39" t="s">
        <v>473</v>
      </c>
      <c r="D190" s="39">
        <f t="shared" si="0"/>
        <v>127</v>
      </c>
      <c r="E190" s="39" t="s">
        <v>15</v>
      </c>
      <c r="F190" s="39">
        <f t="shared" si="1"/>
        <v>1</v>
      </c>
      <c r="G190" s="39" t="s">
        <v>521</v>
      </c>
      <c r="H190" s="39">
        <f t="shared" si="2"/>
        <v>6</v>
      </c>
      <c r="K190" s="38" t="s">
        <v>698</v>
      </c>
      <c r="L190" s="39">
        <v>189</v>
      </c>
    </row>
    <row r="191" spans="1:12" ht="15.75" customHeight="1">
      <c r="A191" s="43">
        <v>8</v>
      </c>
      <c r="B191" s="39">
        <v>2001</v>
      </c>
      <c r="C191" s="39" t="s">
        <v>475</v>
      </c>
      <c r="D191" s="39">
        <f t="shared" si="0"/>
        <v>128</v>
      </c>
      <c r="E191" s="39" t="s">
        <v>15</v>
      </c>
      <c r="F191" s="39">
        <f t="shared" si="1"/>
        <v>1</v>
      </c>
      <c r="G191" s="39" t="s">
        <v>42</v>
      </c>
      <c r="H191" s="39">
        <f t="shared" si="2"/>
        <v>5</v>
      </c>
      <c r="K191" s="38" t="s">
        <v>702</v>
      </c>
      <c r="L191" s="39">
        <v>190</v>
      </c>
    </row>
    <row r="192" spans="1:12" ht="15.75" customHeight="1">
      <c r="A192" s="43">
        <v>8</v>
      </c>
      <c r="B192" s="39">
        <v>2008</v>
      </c>
      <c r="C192" s="39" t="s">
        <v>296</v>
      </c>
      <c r="D192" s="39">
        <f t="shared" si="0"/>
        <v>75</v>
      </c>
      <c r="E192" s="39" t="s">
        <v>15</v>
      </c>
      <c r="F192" s="39">
        <f t="shared" si="1"/>
        <v>1</v>
      </c>
      <c r="G192" s="39" t="s">
        <v>42</v>
      </c>
      <c r="H192" s="39">
        <f t="shared" si="2"/>
        <v>5</v>
      </c>
      <c r="K192" s="38" t="s">
        <v>705</v>
      </c>
      <c r="L192" s="39">
        <v>191</v>
      </c>
    </row>
    <row r="193" spans="1:12" ht="15.75" customHeight="1">
      <c r="A193" s="43">
        <v>8</v>
      </c>
      <c r="B193" s="39">
        <v>2010</v>
      </c>
      <c r="C193" s="39" t="s">
        <v>173</v>
      </c>
      <c r="D193" s="39">
        <f t="shared" si="0"/>
        <v>39</v>
      </c>
      <c r="E193" s="39" t="s">
        <v>15</v>
      </c>
      <c r="F193" s="39">
        <f t="shared" si="1"/>
        <v>1</v>
      </c>
      <c r="G193" s="39" t="s">
        <v>42</v>
      </c>
      <c r="H193" s="39">
        <f t="shared" si="2"/>
        <v>5</v>
      </c>
      <c r="K193" s="38" t="s">
        <v>708</v>
      </c>
      <c r="L193" s="39">
        <v>192</v>
      </c>
    </row>
    <row r="194" spans="1:12" ht="15.75" customHeight="1">
      <c r="A194" s="43">
        <v>8</v>
      </c>
      <c r="B194" s="39">
        <v>2012</v>
      </c>
      <c r="C194" s="39" t="s">
        <v>479</v>
      </c>
      <c r="D194" s="39">
        <f t="shared" si="0"/>
        <v>129</v>
      </c>
      <c r="E194" s="39" t="s">
        <v>15</v>
      </c>
      <c r="F194" s="39">
        <f t="shared" si="1"/>
        <v>1</v>
      </c>
      <c r="G194" s="39" t="s">
        <v>42</v>
      </c>
      <c r="H194" s="39">
        <f t="shared" si="2"/>
        <v>5</v>
      </c>
      <c r="K194" s="38" t="s">
        <v>710</v>
      </c>
      <c r="L194" s="39">
        <v>193</v>
      </c>
    </row>
    <row r="195" spans="1:12" ht="15.75" customHeight="1">
      <c r="A195" s="43">
        <v>8</v>
      </c>
      <c r="B195" s="39">
        <v>1993</v>
      </c>
      <c r="C195" s="39" t="s">
        <v>481</v>
      </c>
      <c r="D195" s="39">
        <f t="shared" si="0"/>
        <v>130</v>
      </c>
      <c r="E195" s="39" t="s">
        <v>15</v>
      </c>
      <c r="F195" s="39">
        <f t="shared" si="1"/>
        <v>1</v>
      </c>
      <c r="G195" s="39" t="s">
        <v>334</v>
      </c>
      <c r="H195" s="39">
        <f t="shared" si="2"/>
        <v>2</v>
      </c>
      <c r="K195" s="38" t="s">
        <v>713</v>
      </c>
      <c r="L195" s="39">
        <v>194</v>
      </c>
    </row>
    <row r="196" spans="1:12" ht="15.75" customHeight="1">
      <c r="A196" s="43">
        <v>8</v>
      </c>
      <c r="B196" s="39">
        <v>2000</v>
      </c>
      <c r="C196" s="39" t="s">
        <v>484</v>
      </c>
      <c r="D196" s="39">
        <f t="shared" si="0"/>
        <v>131</v>
      </c>
      <c r="E196" s="39" t="s">
        <v>15</v>
      </c>
      <c r="F196" s="39">
        <f t="shared" si="1"/>
        <v>1</v>
      </c>
      <c r="G196" s="39" t="s">
        <v>6383</v>
      </c>
      <c r="H196" s="39">
        <f t="shared" si="2"/>
        <v>1</v>
      </c>
      <c r="K196" s="38" t="s">
        <v>718</v>
      </c>
      <c r="L196" s="39">
        <v>195</v>
      </c>
    </row>
    <row r="197" spans="1:12" ht="15.75" customHeight="1">
      <c r="A197" s="43">
        <v>8</v>
      </c>
      <c r="B197" s="39">
        <v>1973</v>
      </c>
      <c r="C197" s="39" t="s">
        <v>487</v>
      </c>
      <c r="D197" s="39">
        <f t="shared" si="0"/>
        <v>132</v>
      </c>
      <c r="E197" s="39" t="s">
        <v>15</v>
      </c>
      <c r="F197" s="39">
        <f t="shared" si="1"/>
        <v>1</v>
      </c>
      <c r="G197" s="39" t="s">
        <v>488</v>
      </c>
      <c r="H197" s="39">
        <f t="shared" si="2"/>
        <v>8</v>
      </c>
      <c r="K197" s="38" t="s">
        <v>721</v>
      </c>
      <c r="L197" s="39">
        <v>196</v>
      </c>
    </row>
    <row r="198" spans="1:12" ht="15.75" customHeight="1">
      <c r="A198" s="43">
        <v>8</v>
      </c>
      <c r="B198" s="39">
        <v>1975</v>
      </c>
      <c r="C198" s="39" t="s">
        <v>27</v>
      </c>
      <c r="D198" s="39">
        <f t="shared" si="0"/>
        <v>5</v>
      </c>
      <c r="E198" s="39" t="s">
        <v>15</v>
      </c>
      <c r="F198" s="39">
        <f t="shared" si="1"/>
        <v>1</v>
      </c>
      <c r="G198" s="39" t="s">
        <v>1769</v>
      </c>
      <c r="H198" s="39">
        <f t="shared" si="2"/>
        <v>7</v>
      </c>
      <c r="K198" s="38" t="s">
        <v>725</v>
      </c>
      <c r="L198" s="39">
        <v>197</v>
      </c>
    </row>
    <row r="199" spans="1:12" ht="15.75" customHeight="1">
      <c r="A199" s="43">
        <v>8</v>
      </c>
      <c r="B199" s="39">
        <v>2006</v>
      </c>
      <c r="C199" s="39" t="s">
        <v>424</v>
      </c>
      <c r="D199" s="39">
        <f t="shared" si="0"/>
        <v>114</v>
      </c>
      <c r="E199" s="39" t="s">
        <v>15</v>
      </c>
      <c r="F199" s="39">
        <f t="shared" si="1"/>
        <v>1</v>
      </c>
      <c r="G199" s="39" t="s">
        <v>334</v>
      </c>
      <c r="H199" s="39">
        <f t="shared" si="2"/>
        <v>2</v>
      </c>
      <c r="K199" s="38" t="s">
        <v>733</v>
      </c>
      <c r="L199" s="39">
        <v>198</v>
      </c>
    </row>
    <row r="200" spans="1:12" ht="15.75" customHeight="1">
      <c r="A200" s="43">
        <v>8</v>
      </c>
      <c r="B200" s="39">
        <v>1965</v>
      </c>
      <c r="C200" s="39" t="s">
        <v>166</v>
      </c>
      <c r="D200" s="39">
        <f t="shared" si="0"/>
        <v>37</v>
      </c>
      <c r="E200" s="39" t="s">
        <v>15</v>
      </c>
      <c r="F200" s="39">
        <f t="shared" si="1"/>
        <v>1</v>
      </c>
      <c r="G200" s="39" t="s">
        <v>42</v>
      </c>
      <c r="H200" s="39">
        <f t="shared" si="2"/>
        <v>5</v>
      </c>
      <c r="K200" s="38" t="s">
        <v>736</v>
      </c>
      <c r="L200" s="39">
        <v>199</v>
      </c>
    </row>
    <row r="201" spans="1:12" ht="15.75" customHeight="1">
      <c r="A201" s="43">
        <v>8</v>
      </c>
      <c r="B201" s="39">
        <v>1999</v>
      </c>
      <c r="C201" s="39" t="s">
        <v>475</v>
      </c>
      <c r="D201" s="39">
        <f t="shared" si="0"/>
        <v>128</v>
      </c>
      <c r="E201" s="39" t="s">
        <v>15</v>
      </c>
      <c r="F201" s="39">
        <f t="shared" si="1"/>
        <v>1</v>
      </c>
      <c r="G201" s="39" t="s">
        <v>6384</v>
      </c>
      <c r="H201" s="39">
        <f t="shared" si="2"/>
        <v>3</v>
      </c>
      <c r="K201" s="38" t="s">
        <v>741</v>
      </c>
      <c r="L201" s="39">
        <v>200</v>
      </c>
    </row>
    <row r="202" spans="1:12" ht="15.75" customHeight="1">
      <c r="A202" s="43">
        <v>8</v>
      </c>
      <c r="B202" s="39">
        <v>1971</v>
      </c>
      <c r="C202" s="39" t="s">
        <v>493</v>
      </c>
      <c r="D202" s="39">
        <f t="shared" si="0"/>
        <v>133</v>
      </c>
      <c r="E202" s="39" t="s">
        <v>15</v>
      </c>
      <c r="F202" s="39">
        <f t="shared" si="1"/>
        <v>1</v>
      </c>
      <c r="G202" s="39" t="s">
        <v>42</v>
      </c>
      <c r="H202" s="39">
        <f t="shared" si="2"/>
        <v>5</v>
      </c>
      <c r="K202" s="38" t="s">
        <v>745</v>
      </c>
      <c r="L202" s="39">
        <v>201</v>
      </c>
    </row>
    <row r="203" spans="1:12" ht="15.75" customHeight="1">
      <c r="A203" s="43">
        <v>8</v>
      </c>
      <c r="B203" s="39">
        <v>2007</v>
      </c>
      <c r="C203" s="39" t="s">
        <v>496</v>
      </c>
      <c r="D203" s="39">
        <f t="shared" si="0"/>
        <v>134</v>
      </c>
      <c r="E203" s="39" t="s">
        <v>15</v>
      </c>
      <c r="F203" s="39">
        <f t="shared" si="1"/>
        <v>1</v>
      </c>
      <c r="G203" s="39" t="s">
        <v>456</v>
      </c>
      <c r="H203" s="39">
        <f t="shared" si="2"/>
        <v>10</v>
      </c>
      <c r="K203" s="38" t="s">
        <v>748</v>
      </c>
      <c r="L203" s="39">
        <v>202</v>
      </c>
    </row>
    <row r="204" spans="1:12" ht="15.75" customHeight="1">
      <c r="A204" s="43">
        <v>8</v>
      </c>
      <c r="B204" s="39">
        <v>2010</v>
      </c>
      <c r="C204" s="39" t="s">
        <v>499</v>
      </c>
      <c r="D204" s="39">
        <f t="shared" si="0"/>
        <v>135</v>
      </c>
      <c r="E204" s="39" t="s">
        <v>500</v>
      </c>
      <c r="F204" s="39">
        <f t="shared" si="1"/>
        <v>14</v>
      </c>
      <c r="G204" s="39" t="s">
        <v>1769</v>
      </c>
      <c r="H204" s="39">
        <f t="shared" si="2"/>
        <v>7</v>
      </c>
      <c r="K204" s="38" t="s">
        <v>750</v>
      </c>
      <c r="L204" s="39">
        <v>203</v>
      </c>
    </row>
    <row r="205" spans="1:12" ht="15.75" customHeight="1">
      <c r="A205" s="43">
        <v>8</v>
      </c>
      <c r="B205" s="39">
        <v>1965</v>
      </c>
      <c r="C205" s="39" t="s">
        <v>502</v>
      </c>
      <c r="D205" s="39">
        <f t="shared" si="0"/>
        <v>136</v>
      </c>
      <c r="E205" s="39" t="s">
        <v>15</v>
      </c>
      <c r="F205" s="39">
        <f t="shared" si="1"/>
        <v>1</v>
      </c>
      <c r="G205" s="39" t="s">
        <v>6384</v>
      </c>
      <c r="H205" s="39">
        <f t="shared" si="2"/>
        <v>3</v>
      </c>
      <c r="K205" s="38" t="s">
        <v>752</v>
      </c>
      <c r="L205" s="39">
        <v>204</v>
      </c>
    </row>
    <row r="206" spans="1:12" ht="15.75" customHeight="1">
      <c r="A206" s="43">
        <v>8</v>
      </c>
      <c r="B206" s="39">
        <v>2007</v>
      </c>
      <c r="C206" s="39" t="s">
        <v>505</v>
      </c>
      <c r="D206" s="39">
        <f t="shared" si="0"/>
        <v>137</v>
      </c>
      <c r="E206" s="39" t="s">
        <v>150</v>
      </c>
      <c r="F206" s="39">
        <f t="shared" si="1"/>
        <v>8</v>
      </c>
      <c r="G206" s="39" t="s">
        <v>6386</v>
      </c>
      <c r="H206" s="39">
        <f t="shared" si="2"/>
        <v>12</v>
      </c>
      <c r="K206" s="38" t="s">
        <v>755</v>
      </c>
      <c r="L206" s="39">
        <v>205</v>
      </c>
    </row>
    <row r="207" spans="1:12" ht="15.75" customHeight="1">
      <c r="A207" s="43">
        <v>8</v>
      </c>
      <c r="B207" s="39">
        <v>2013</v>
      </c>
      <c r="C207" s="39" t="s">
        <v>508</v>
      </c>
      <c r="D207" s="39">
        <f t="shared" si="0"/>
        <v>138</v>
      </c>
      <c r="E207" s="39" t="s">
        <v>15</v>
      </c>
      <c r="F207" s="39">
        <f t="shared" si="1"/>
        <v>1</v>
      </c>
      <c r="G207" s="39" t="s">
        <v>6384</v>
      </c>
      <c r="H207" s="39">
        <f t="shared" si="2"/>
        <v>3</v>
      </c>
      <c r="K207" s="38" t="s">
        <v>757</v>
      </c>
      <c r="L207" s="39">
        <v>206</v>
      </c>
    </row>
    <row r="208" spans="1:12" ht="15.75" customHeight="1">
      <c r="A208" s="43">
        <v>8</v>
      </c>
      <c r="B208" s="39">
        <v>2004</v>
      </c>
      <c r="C208" s="39" t="s">
        <v>510</v>
      </c>
      <c r="D208" s="39">
        <f t="shared" si="0"/>
        <v>139</v>
      </c>
      <c r="E208" s="39" t="s">
        <v>15</v>
      </c>
      <c r="F208" s="39">
        <f t="shared" si="1"/>
        <v>1</v>
      </c>
      <c r="G208" s="39" t="s">
        <v>521</v>
      </c>
      <c r="H208" s="39">
        <f t="shared" si="2"/>
        <v>6</v>
      </c>
      <c r="K208" s="38" t="s">
        <v>759</v>
      </c>
      <c r="L208" s="39">
        <v>207</v>
      </c>
    </row>
    <row r="209" spans="1:12" ht="15.75" customHeight="1">
      <c r="A209" s="43">
        <v>8</v>
      </c>
      <c r="B209" s="39">
        <v>1996</v>
      </c>
      <c r="C209" s="39" t="s">
        <v>513</v>
      </c>
      <c r="D209" s="39">
        <f t="shared" si="0"/>
        <v>140</v>
      </c>
      <c r="E209" s="39" t="s">
        <v>15</v>
      </c>
      <c r="F209" s="39">
        <f t="shared" si="1"/>
        <v>1</v>
      </c>
      <c r="G209" s="39" t="s">
        <v>42</v>
      </c>
      <c r="H209" s="39">
        <f t="shared" si="2"/>
        <v>5</v>
      </c>
      <c r="K209" s="38" t="s">
        <v>761</v>
      </c>
      <c r="L209" s="39">
        <v>208</v>
      </c>
    </row>
    <row r="210" spans="1:12" ht="15.75" customHeight="1">
      <c r="A210" s="43">
        <v>8</v>
      </c>
      <c r="B210" s="39">
        <v>2014</v>
      </c>
      <c r="C210" s="39" t="s">
        <v>395</v>
      </c>
      <c r="D210" s="39">
        <f t="shared" si="0"/>
        <v>105</v>
      </c>
      <c r="E210" s="39" t="s">
        <v>15</v>
      </c>
      <c r="F210" s="39">
        <f t="shared" si="1"/>
        <v>1</v>
      </c>
      <c r="G210" s="39" t="s">
        <v>42</v>
      </c>
      <c r="H210" s="39">
        <f t="shared" si="2"/>
        <v>5</v>
      </c>
      <c r="K210" s="38" t="s">
        <v>763</v>
      </c>
      <c r="L210" s="39">
        <v>209</v>
      </c>
    </row>
    <row r="211" spans="1:12" ht="15.75" customHeight="1">
      <c r="A211" s="43">
        <v>8</v>
      </c>
      <c r="B211" s="39">
        <v>2002</v>
      </c>
      <c r="C211" s="39" t="s">
        <v>496</v>
      </c>
      <c r="D211" s="39">
        <f t="shared" si="0"/>
        <v>134</v>
      </c>
      <c r="E211" s="39" t="s">
        <v>15</v>
      </c>
      <c r="F211" s="39">
        <f t="shared" si="1"/>
        <v>1</v>
      </c>
      <c r="G211" s="39" t="s">
        <v>6383</v>
      </c>
      <c r="H211" s="39">
        <f t="shared" si="2"/>
        <v>1</v>
      </c>
      <c r="K211" s="38" t="s">
        <v>766</v>
      </c>
      <c r="L211" s="39">
        <v>210</v>
      </c>
    </row>
    <row r="212" spans="1:12" ht="15.75" customHeight="1">
      <c r="A212" s="43">
        <v>8</v>
      </c>
      <c r="B212" s="39">
        <v>1998</v>
      </c>
      <c r="C212" s="39" t="s">
        <v>518</v>
      </c>
      <c r="D212" s="39">
        <f t="shared" si="0"/>
        <v>141</v>
      </c>
      <c r="E212" s="39" t="s">
        <v>62</v>
      </c>
      <c r="F212" s="39">
        <f t="shared" si="1"/>
        <v>3</v>
      </c>
      <c r="G212" s="39" t="s">
        <v>42</v>
      </c>
      <c r="H212" s="39">
        <f t="shared" si="2"/>
        <v>5</v>
      </c>
      <c r="K212" s="38" t="s">
        <v>768</v>
      </c>
      <c r="L212" s="39">
        <v>211</v>
      </c>
    </row>
    <row r="213" spans="1:12" ht="15.75" customHeight="1">
      <c r="A213" s="43">
        <v>8</v>
      </c>
      <c r="B213" s="39">
        <v>1974</v>
      </c>
      <c r="C213" s="39" t="s">
        <v>520</v>
      </c>
      <c r="D213" s="39">
        <f t="shared" si="0"/>
        <v>142</v>
      </c>
      <c r="E213" s="39" t="s">
        <v>15</v>
      </c>
      <c r="F213" s="39">
        <f t="shared" si="1"/>
        <v>1</v>
      </c>
      <c r="G213" s="39" t="s">
        <v>521</v>
      </c>
      <c r="H213" s="39">
        <f t="shared" si="2"/>
        <v>6</v>
      </c>
      <c r="K213" s="38" t="s">
        <v>771</v>
      </c>
      <c r="L213" s="39">
        <v>212</v>
      </c>
    </row>
    <row r="214" spans="1:12" ht="15.75" customHeight="1">
      <c r="A214" s="43">
        <v>8</v>
      </c>
      <c r="B214" s="39">
        <v>2004</v>
      </c>
      <c r="C214" s="39" t="s">
        <v>395</v>
      </c>
      <c r="D214" s="39">
        <f t="shared" si="0"/>
        <v>105</v>
      </c>
      <c r="E214" s="39" t="s">
        <v>15</v>
      </c>
      <c r="F214" s="39">
        <f t="shared" si="1"/>
        <v>1</v>
      </c>
      <c r="G214" s="39" t="s">
        <v>42</v>
      </c>
      <c r="H214" s="39">
        <f t="shared" si="2"/>
        <v>5</v>
      </c>
      <c r="K214" s="38" t="s">
        <v>773</v>
      </c>
      <c r="L214" s="39">
        <v>213</v>
      </c>
    </row>
    <row r="215" spans="1:12" ht="15.75" customHeight="1">
      <c r="A215" s="43">
        <v>8</v>
      </c>
      <c r="B215" s="39">
        <v>2008</v>
      </c>
      <c r="C215" s="39" t="s">
        <v>524</v>
      </c>
      <c r="D215" s="39">
        <f t="shared" si="0"/>
        <v>143</v>
      </c>
      <c r="E215" s="39" t="s">
        <v>526</v>
      </c>
      <c r="F215" s="39">
        <f t="shared" si="1"/>
        <v>15</v>
      </c>
      <c r="G215" s="39" t="s">
        <v>6386</v>
      </c>
      <c r="H215" s="39">
        <f t="shared" si="2"/>
        <v>12</v>
      </c>
      <c r="K215" s="38" t="s">
        <v>775</v>
      </c>
      <c r="L215" s="39">
        <v>214</v>
      </c>
    </row>
    <row r="216" spans="1:12" ht="15.75" customHeight="1">
      <c r="A216" s="43">
        <v>8</v>
      </c>
      <c r="B216" s="39">
        <v>1964</v>
      </c>
      <c r="C216" s="39" t="s">
        <v>32</v>
      </c>
      <c r="D216" s="39">
        <f t="shared" si="0"/>
        <v>7</v>
      </c>
      <c r="E216" s="39" t="s">
        <v>34</v>
      </c>
      <c r="F216" s="39">
        <f t="shared" si="1"/>
        <v>2</v>
      </c>
      <c r="G216" s="39" t="s">
        <v>334</v>
      </c>
      <c r="H216" s="39">
        <f t="shared" si="2"/>
        <v>2</v>
      </c>
      <c r="K216" s="38" t="s">
        <v>777</v>
      </c>
      <c r="L216" s="39">
        <v>215</v>
      </c>
    </row>
    <row r="217" spans="1:12" ht="15.75" customHeight="1">
      <c r="A217" s="43">
        <v>7.9</v>
      </c>
      <c r="B217" s="39">
        <v>2009</v>
      </c>
      <c r="C217" s="39" t="s">
        <v>94</v>
      </c>
      <c r="D217" s="39">
        <f t="shared" si="0"/>
        <v>23</v>
      </c>
      <c r="E217" s="39" t="s">
        <v>15</v>
      </c>
      <c r="F217" s="39">
        <f t="shared" si="1"/>
        <v>1</v>
      </c>
      <c r="G217" s="39" t="s">
        <v>334</v>
      </c>
      <c r="H217" s="39">
        <f t="shared" si="2"/>
        <v>2</v>
      </c>
      <c r="K217" s="38" t="s">
        <v>780</v>
      </c>
      <c r="L217" s="39">
        <v>216</v>
      </c>
    </row>
    <row r="218" spans="1:12" ht="15.75" customHeight="1">
      <c r="A218" s="43">
        <v>7.9</v>
      </c>
      <c r="B218" s="39">
        <v>2013</v>
      </c>
      <c r="C218" s="39" t="s">
        <v>24</v>
      </c>
      <c r="D218" s="39">
        <f t="shared" si="0"/>
        <v>4</v>
      </c>
      <c r="E218" s="39" t="s">
        <v>15</v>
      </c>
      <c r="F218" s="39">
        <f t="shared" si="1"/>
        <v>1</v>
      </c>
      <c r="G218" s="39" t="s">
        <v>1769</v>
      </c>
      <c r="H218" s="39">
        <f t="shared" si="2"/>
        <v>7</v>
      </c>
      <c r="K218" s="38" t="s">
        <v>782</v>
      </c>
      <c r="L218" s="39">
        <v>217</v>
      </c>
    </row>
    <row r="219" spans="1:12" ht="15.75" customHeight="1">
      <c r="A219" s="43">
        <v>7.9</v>
      </c>
      <c r="B219" s="39">
        <v>2008</v>
      </c>
      <c r="C219" s="39" t="s">
        <v>534</v>
      </c>
      <c r="D219" s="39">
        <f t="shared" si="0"/>
        <v>144</v>
      </c>
      <c r="E219" s="39" t="s">
        <v>15</v>
      </c>
      <c r="F219" s="39">
        <f t="shared" si="1"/>
        <v>1</v>
      </c>
      <c r="G219" s="39" t="s">
        <v>334</v>
      </c>
      <c r="H219" s="39">
        <f t="shared" si="2"/>
        <v>2</v>
      </c>
      <c r="K219" s="38" t="s">
        <v>787</v>
      </c>
      <c r="L219" s="39">
        <v>218</v>
      </c>
    </row>
    <row r="220" spans="1:12" ht="15.75" customHeight="1">
      <c r="A220" s="43">
        <v>7.9</v>
      </c>
      <c r="B220" s="39">
        <v>2014</v>
      </c>
      <c r="C220" s="39" t="s">
        <v>536</v>
      </c>
      <c r="D220" s="39">
        <f t="shared" si="0"/>
        <v>145</v>
      </c>
      <c r="E220" s="39" t="s">
        <v>15</v>
      </c>
      <c r="F220" s="39">
        <f t="shared" si="1"/>
        <v>1</v>
      </c>
      <c r="G220" s="39" t="s">
        <v>334</v>
      </c>
      <c r="H220" s="39">
        <f t="shared" si="2"/>
        <v>2</v>
      </c>
      <c r="K220" s="38" t="s">
        <v>790</v>
      </c>
      <c r="L220" s="39">
        <v>219</v>
      </c>
    </row>
    <row r="221" spans="1:12" ht="15.75" customHeight="1">
      <c r="A221" s="43">
        <v>7.9</v>
      </c>
      <c r="B221" s="39">
        <v>2014</v>
      </c>
      <c r="C221" s="39" t="s">
        <v>538</v>
      </c>
      <c r="D221" s="39">
        <f t="shared" si="0"/>
        <v>146</v>
      </c>
      <c r="E221" s="39" t="s">
        <v>15</v>
      </c>
      <c r="F221" s="39">
        <f t="shared" si="1"/>
        <v>1</v>
      </c>
      <c r="G221" s="39" t="s">
        <v>334</v>
      </c>
      <c r="H221" s="39">
        <f t="shared" si="2"/>
        <v>2</v>
      </c>
      <c r="K221" s="38" t="s">
        <v>793</v>
      </c>
      <c r="L221" s="39">
        <v>220</v>
      </c>
    </row>
    <row r="222" spans="1:12" ht="15.75" customHeight="1">
      <c r="A222" s="43">
        <v>7.9</v>
      </c>
      <c r="B222" s="39">
        <v>2012</v>
      </c>
      <c r="C222" s="39" t="s">
        <v>24</v>
      </c>
      <c r="D222" s="39">
        <f t="shared" si="0"/>
        <v>4</v>
      </c>
      <c r="E222" s="39" t="s">
        <v>15</v>
      </c>
      <c r="F222" s="39">
        <f t="shared" si="1"/>
        <v>1</v>
      </c>
      <c r="G222" s="39" t="s">
        <v>1769</v>
      </c>
      <c r="H222" s="39">
        <f t="shared" si="2"/>
        <v>7</v>
      </c>
      <c r="K222" s="38" t="s">
        <v>796</v>
      </c>
      <c r="L222" s="39">
        <v>221</v>
      </c>
    </row>
    <row r="223" spans="1:12" ht="15.75" customHeight="1">
      <c r="A223" s="43">
        <v>7.9</v>
      </c>
      <c r="B223" s="39">
        <v>2014</v>
      </c>
      <c r="C223" s="39" t="s">
        <v>252</v>
      </c>
      <c r="D223" s="39">
        <f t="shared" si="0"/>
        <v>63</v>
      </c>
      <c r="E223" s="39" t="s">
        <v>15</v>
      </c>
      <c r="F223" s="39">
        <f t="shared" si="1"/>
        <v>1</v>
      </c>
      <c r="G223" s="39" t="s">
        <v>334</v>
      </c>
      <c r="H223" s="39">
        <f t="shared" si="2"/>
        <v>2</v>
      </c>
      <c r="K223" s="38" t="s">
        <v>799</v>
      </c>
      <c r="L223" s="39">
        <v>222</v>
      </c>
    </row>
    <row r="224" spans="1:12" ht="15.75" customHeight="1">
      <c r="A224" s="43">
        <v>7.9</v>
      </c>
      <c r="B224" s="39">
        <v>1999</v>
      </c>
      <c r="C224" s="39" t="s">
        <v>202</v>
      </c>
      <c r="D224" s="39">
        <f t="shared" si="0"/>
        <v>46</v>
      </c>
      <c r="E224" s="39" t="s">
        <v>15</v>
      </c>
      <c r="F224" s="39">
        <f t="shared" si="1"/>
        <v>1</v>
      </c>
      <c r="G224" s="39" t="s">
        <v>1769</v>
      </c>
      <c r="H224" s="39">
        <f t="shared" si="2"/>
        <v>7</v>
      </c>
      <c r="K224" s="38" t="s">
        <v>801</v>
      </c>
      <c r="L224" s="39">
        <v>223</v>
      </c>
    </row>
    <row r="225" spans="1:12" ht="15.75" customHeight="1">
      <c r="A225" s="43">
        <v>7.9</v>
      </c>
      <c r="B225" s="39">
        <v>2006</v>
      </c>
      <c r="C225" s="39" t="s">
        <v>544</v>
      </c>
      <c r="D225" s="39">
        <f t="shared" si="0"/>
        <v>147</v>
      </c>
      <c r="E225" s="39" t="s">
        <v>15</v>
      </c>
      <c r="F225" s="39">
        <f t="shared" si="1"/>
        <v>1</v>
      </c>
      <c r="G225" s="39" t="s">
        <v>42</v>
      </c>
      <c r="H225" s="39">
        <f t="shared" si="2"/>
        <v>5</v>
      </c>
      <c r="K225" s="38" t="s">
        <v>803</v>
      </c>
      <c r="L225" s="39">
        <v>224</v>
      </c>
    </row>
    <row r="226" spans="1:12" ht="15.75" customHeight="1">
      <c r="A226" s="43">
        <v>7.9</v>
      </c>
      <c r="B226" s="39">
        <v>1999</v>
      </c>
      <c r="C226" s="39" t="s">
        <v>546</v>
      </c>
      <c r="D226" s="39">
        <f t="shared" si="0"/>
        <v>148</v>
      </c>
      <c r="E226" s="39" t="s">
        <v>15</v>
      </c>
      <c r="F226" s="39">
        <f t="shared" si="1"/>
        <v>1</v>
      </c>
      <c r="G226" s="39" t="s">
        <v>6384</v>
      </c>
      <c r="H226" s="39">
        <f t="shared" si="2"/>
        <v>3</v>
      </c>
      <c r="K226" s="38" t="s">
        <v>806</v>
      </c>
      <c r="L226" s="39">
        <v>225</v>
      </c>
    </row>
    <row r="227" spans="1:12" ht="15.75" customHeight="1">
      <c r="A227" s="43">
        <v>7.9</v>
      </c>
      <c r="B227" s="39">
        <v>2015</v>
      </c>
      <c r="C227" s="39" t="s">
        <v>30</v>
      </c>
      <c r="D227" s="39">
        <f t="shared" si="0"/>
        <v>6</v>
      </c>
      <c r="E227" s="39" t="s">
        <v>15</v>
      </c>
      <c r="F227" s="39">
        <f t="shared" si="1"/>
        <v>1</v>
      </c>
      <c r="G227" s="39" t="s">
        <v>6383</v>
      </c>
      <c r="H227" s="39">
        <f t="shared" si="2"/>
        <v>1</v>
      </c>
      <c r="K227" s="38" t="s">
        <v>808</v>
      </c>
      <c r="L227" s="39">
        <v>226</v>
      </c>
    </row>
    <row r="228" spans="1:12" ht="15.75" customHeight="1">
      <c r="A228" s="43">
        <v>7.9</v>
      </c>
      <c r="B228" s="39">
        <v>2002</v>
      </c>
      <c r="C228" s="39" t="s">
        <v>536</v>
      </c>
      <c r="D228" s="39">
        <f t="shared" si="0"/>
        <v>145</v>
      </c>
      <c r="E228" s="39" t="s">
        <v>15</v>
      </c>
      <c r="F228" s="39">
        <f t="shared" si="1"/>
        <v>1</v>
      </c>
      <c r="G228" s="39" t="s">
        <v>334</v>
      </c>
      <c r="H228" s="39">
        <f t="shared" si="2"/>
        <v>2</v>
      </c>
      <c r="K228" s="38" t="s">
        <v>813</v>
      </c>
      <c r="L228" s="39">
        <v>227</v>
      </c>
    </row>
    <row r="229" spans="1:12" ht="15.75" customHeight="1">
      <c r="A229" s="43">
        <v>7.9</v>
      </c>
      <c r="B229" s="39">
        <v>2000</v>
      </c>
      <c r="C229" s="39" t="s">
        <v>552</v>
      </c>
      <c r="D229" s="39">
        <f t="shared" si="0"/>
        <v>149</v>
      </c>
      <c r="E229" s="39" t="s">
        <v>15</v>
      </c>
      <c r="F229" s="39">
        <f t="shared" si="1"/>
        <v>1</v>
      </c>
      <c r="G229" s="39" t="s">
        <v>1769</v>
      </c>
      <c r="H229" s="39">
        <f t="shared" si="2"/>
        <v>7</v>
      </c>
      <c r="K229" s="38" t="s">
        <v>819</v>
      </c>
      <c r="L229" s="39">
        <v>228</v>
      </c>
    </row>
    <row r="230" spans="1:12" ht="15.75" customHeight="1">
      <c r="A230" s="43">
        <v>7.9</v>
      </c>
      <c r="B230" s="39">
        <v>2013</v>
      </c>
      <c r="C230" s="39" t="s">
        <v>317</v>
      </c>
      <c r="D230" s="39">
        <f t="shared" si="0"/>
        <v>82</v>
      </c>
      <c r="E230" s="39" t="s">
        <v>15</v>
      </c>
      <c r="F230" s="39">
        <f t="shared" si="1"/>
        <v>1</v>
      </c>
      <c r="G230" s="39" t="s">
        <v>6384</v>
      </c>
      <c r="H230" s="39">
        <f t="shared" si="2"/>
        <v>3</v>
      </c>
      <c r="K230" s="38" t="s">
        <v>827</v>
      </c>
      <c r="L230" s="39">
        <v>229</v>
      </c>
    </row>
    <row r="231" spans="1:12" ht="15.75" customHeight="1">
      <c r="A231" s="43">
        <v>7.9</v>
      </c>
      <c r="B231" s="39">
        <v>2001</v>
      </c>
      <c r="C231" s="39" t="s">
        <v>556</v>
      </c>
      <c r="D231" s="39">
        <f t="shared" si="0"/>
        <v>150</v>
      </c>
      <c r="E231" s="39" t="s">
        <v>15</v>
      </c>
      <c r="F231" s="39">
        <f t="shared" si="1"/>
        <v>1</v>
      </c>
      <c r="G231" s="39" t="s">
        <v>1769</v>
      </c>
      <c r="H231" s="39">
        <f t="shared" si="2"/>
        <v>7</v>
      </c>
      <c r="K231" s="38" t="s">
        <v>831</v>
      </c>
      <c r="L231" s="39">
        <v>230</v>
      </c>
    </row>
    <row r="232" spans="1:12" ht="15.75" customHeight="1">
      <c r="A232" s="43">
        <v>7.9</v>
      </c>
      <c r="B232" s="39">
        <v>2002</v>
      </c>
      <c r="C232" s="39" t="s">
        <v>558</v>
      </c>
      <c r="D232" s="39">
        <f t="shared" si="0"/>
        <v>151</v>
      </c>
      <c r="E232" s="39" t="s">
        <v>560</v>
      </c>
      <c r="F232" s="39">
        <f t="shared" si="1"/>
        <v>16</v>
      </c>
      <c r="G232" s="39" t="s">
        <v>334</v>
      </c>
      <c r="H232" s="39">
        <f t="shared" si="2"/>
        <v>2</v>
      </c>
      <c r="K232" s="38" t="s">
        <v>837</v>
      </c>
      <c r="L232" s="39">
        <v>231</v>
      </c>
    </row>
    <row r="233" spans="1:12" ht="15.75" customHeight="1">
      <c r="A233" s="43">
        <v>7.9</v>
      </c>
      <c r="B233" s="39">
        <v>2004</v>
      </c>
      <c r="C233" s="39" t="s">
        <v>563</v>
      </c>
      <c r="D233" s="39">
        <f t="shared" si="0"/>
        <v>152</v>
      </c>
      <c r="E233" s="39" t="s">
        <v>15</v>
      </c>
      <c r="F233" s="39">
        <f t="shared" si="1"/>
        <v>1</v>
      </c>
      <c r="G233" s="39" t="s">
        <v>42</v>
      </c>
      <c r="H233" s="39">
        <f t="shared" si="2"/>
        <v>5</v>
      </c>
      <c r="K233" s="38" t="s">
        <v>839</v>
      </c>
      <c r="L233" s="39">
        <v>232</v>
      </c>
    </row>
    <row r="234" spans="1:12" ht="15.75" customHeight="1">
      <c r="A234" s="43">
        <v>7.9</v>
      </c>
      <c r="B234" s="39">
        <v>1989</v>
      </c>
      <c r="C234" s="39" t="s">
        <v>427</v>
      </c>
      <c r="D234" s="39">
        <f t="shared" si="0"/>
        <v>115</v>
      </c>
      <c r="E234" s="39" t="s">
        <v>15</v>
      </c>
      <c r="F234" s="39">
        <f t="shared" si="1"/>
        <v>1</v>
      </c>
      <c r="G234" s="39" t="s">
        <v>42</v>
      </c>
      <c r="H234" s="39">
        <f t="shared" si="2"/>
        <v>5</v>
      </c>
      <c r="K234" s="38" t="s">
        <v>842</v>
      </c>
      <c r="L234" s="39">
        <v>233</v>
      </c>
    </row>
    <row r="235" spans="1:12" ht="15.75" customHeight="1">
      <c r="A235" s="43">
        <v>7.9</v>
      </c>
      <c r="B235" s="39">
        <v>2005</v>
      </c>
      <c r="C235" s="39" t="s">
        <v>566</v>
      </c>
      <c r="D235" s="39">
        <f t="shared" si="0"/>
        <v>153</v>
      </c>
      <c r="E235" s="39" t="s">
        <v>15</v>
      </c>
      <c r="F235" s="39">
        <f t="shared" si="1"/>
        <v>1</v>
      </c>
      <c r="G235" s="39" t="s">
        <v>6384</v>
      </c>
      <c r="H235" s="39">
        <f t="shared" si="2"/>
        <v>3</v>
      </c>
      <c r="K235" s="38" t="s">
        <v>845</v>
      </c>
      <c r="L235" s="39">
        <v>234</v>
      </c>
    </row>
    <row r="236" spans="1:12" ht="15.75" customHeight="1">
      <c r="A236" s="43">
        <v>7.9</v>
      </c>
      <c r="B236" s="39">
        <v>2015</v>
      </c>
      <c r="C236" s="39" t="s">
        <v>569</v>
      </c>
      <c r="D236" s="39">
        <f t="shared" si="0"/>
        <v>154</v>
      </c>
      <c r="E236" s="39" t="s">
        <v>15</v>
      </c>
      <c r="F236" s="39">
        <f t="shared" si="1"/>
        <v>1</v>
      </c>
      <c r="G236" s="39" t="s">
        <v>6384</v>
      </c>
      <c r="H236" s="39">
        <f t="shared" si="2"/>
        <v>3</v>
      </c>
      <c r="K236" s="38" t="s">
        <v>851</v>
      </c>
      <c r="L236" s="39">
        <v>235</v>
      </c>
    </row>
    <row r="237" spans="1:12" ht="15.75" customHeight="1">
      <c r="A237" s="43">
        <v>7.9</v>
      </c>
      <c r="B237" s="39">
        <v>1980</v>
      </c>
      <c r="C237" s="39" t="s">
        <v>572</v>
      </c>
      <c r="D237" s="39">
        <f t="shared" si="0"/>
        <v>155</v>
      </c>
      <c r="E237" s="39" t="s">
        <v>15</v>
      </c>
      <c r="F237" s="39">
        <f t="shared" si="1"/>
        <v>1</v>
      </c>
      <c r="G237" s="39" t="s">
        <v>334</v>
      </c>
      <c r="H237" s="39">
        <f t="shared" si="2"/>
        <v>2</v>
      </c>
      <c r="K237" s="38" t="s">
        <v>854</v>
      </c>
      <c r="L237" s="39">
        <v>236</v>
      </c>
    </row>
    <row r="238" spans="1:12" ht="15.75" customHeight="1">
      <c r="A238" s="43">
        <v>7.9</v>
      </c>
      <c r="B238" s="39">
        <v>1983</v>
      </c>
      <c r="C238" s="39" t="s">
        <v>575</v>
      </c>
      <c r="D238" s="39">
        <f t="shared" si="0"/>
        <v>156</v>
      </c>
      <c r="E238" s="39" t="s">
        <v>15</v>
      </c>
      <c r="F238" s="39">
        <f t="shared" si="1"/>
        <v>1</v>
      </c>
      <c r="G238" s="39" t="s">
        <v>1769</v>
      </c>
      <c r="H238" s="39">
        <f t="shared" si="2"/>
        <v>7</v>
      </c>
      <c r="K238" s="38" t="s">
        <v>856</v>
      </c>
      <c r="L238" s="39">
        <v>237</v>
      </c>
    </row>
    <row r="239" spans="1:12" ht="15.75" customHeight="1">
      <c r="A239" s="43">
        <v>7.9</v>
      </c>
      <c r="B239" s="39">
        <v>2008</v>
      </c>
      <c r="C239" s="39" t="s">
        <v>578</v>
      </c>
      <c r="D239" s="39">
        <f t="shared" si="0"/>
        <v>157</v>
      </c>
      <c r="E239" s="39" t="s">
        <v>15</v>
      </c>
      <c r="F239" s="39">
        <f t="shared" si="1"/>
        <v>1</v>
      </c>
      <c r="G239" s="39" t="s">
        <v>334</v>
      </c>
      <c r="H239" s="39">
        <f t="shared" si="2"/>
        <v>2</v>
      </c>
      <c r="K239" s="38" t="s">
        <v>865</v>
      </c>
      <c r="L239" s="39">
        <v>238</v>
      </c>
    </row>
    <row r="240" spans="1:12" ht="15.75" customHeight="1">
      <c r="A240" s="43">
        <v>7.9</v>
      </c>
      <c r="B240" s="39">
        <v>1987</v>
      </c>
      <c r="C240" s="39" t="s">
        <v>204</v>
      </c>
      <c r="D240" s="39">
        <f t="shared" si="0"/>
        <v>47</v>
      </c>
      <c r="E240" s="39" t="s">
        <v>15</v>
      </c>
      <c r="F240" s="39">
        <f t="shared" si="1"/>
        <v>1</v>
      </c>
      <c r="G240" s="39" t="s">
        <v>6383</v>
      </c>
      <c r="H240" s="39">
        <f t="shared" si="2"/>
        <v>1</v>
      </c>
      <c r="K240" s="38" t="s">
        <v>868</v>
      </c>
      <c r="L240" s="39">
        <v>239</v>
      </c>
    </row>
    <row r="241" spans="1:12" ht="15.75" customHeight="1">
      <c r="A241" s="43">
        <v>7.9</v>
      </c>
      <c r="B241" s="39">
        <v>2005</v>
      </c>
      <c r="C241" s="39" t="s">
        <v>581</v>
      </c>
      <c r="D241" s="39">
        <f t="shared" si="0"/>
        <v>158</v>
      </c>
      <c r="E241" s="39" t="s">
        <v>15</v>
      </c>
      <c r="F241" s="39">
        <f t="shared" si="1"/>
        <v>1</v>
      </c>
      <c r="G241" s="39" t="s">
        <v>6384</v>
      </c>
      <c r="H241" s="39">
        <f t="shared" si="2"/>
        <v>3</v>
      </c>
      <c r="K241" s="38" t="s">
        <v>870</v>
      </c>
      <c r="L241" s="39">
        <v>240</v>
      </c>
    </row>
    <row r="242" spans="1:12" ht="15.75" customHeight="1">
      <c r="A242" s="43">
        <v>7.9</v>
      </c>
      <c r="B242" s="39">
        <v>1990</v>
      </c>
      <c r="C242" s="39" t="s">
        <v>433</v>
      </c>
      <c r="D242" s="39">
        <f t="shared" si="0"/>
        <v>116</v>
      </c>
      <c r="E242" s="39" t="s">
        <v>15</v>
      </c>
      <c r="F242" s="39">
        <f t="shared" si="1"/>
        <v>1</v>
      </c>
      <c r="G242" s="39" t="s">
        <v>6387</v>
      </c>
      <c r="H242" s="39">
        <f t="shared" si="2"/>
        <v>13</v>
      </c>
      <c r="K242" s="38" t="s">
        <v>872</v>
      </c>
      <c r="L242" s="39">
        <v>241</v>
      </c>
    </row>
    <row r="243" spans="1:12" ht="15.75" customHeight="1">
      <c r="A243" s="43">
        <v>7.9</v>
      </c>
      <c r="B243" s="39">
        <v>1989</v>
      </c>
      <c r="C243" s="39" t="s">
        <v>427</v>
      </c>
      <c r="D243" s="39">
        <f t="shared" si="0"/>
        <v>115</v>
      </c>
      <c r="E243" s="39" t="s">
        <v>15</v>
      </c>
      <c r="F243" s="39">
        <f t="shared" si="1"/>
        <v>1</v>
      </c>
      <c r="G243" s="39" t="s">
        <v>42</v>
      </c>
      <c r="H243" s="39">
        <f t="shared" si="2"/>
        <v>5</v>
      </c>
      <c r="K243" s="38" t="s">
        <v>881</v>
      </c>
      <c r="L243" s="39">
        <v>242</v>
      </c>
    </row>
    <row r="244" spans="1:12" ht="15.75" customHeight="1">
      <c r="A244" s="43">
        <v>7.9</v>
      </c>
      <c r="B244" s="39">
        <v>1994</v>
      </c>
      <c r="C244" s="39" t="s">
        <v>433</v>
      </c>
      <c r="D244" s="39">
        <f t="shared" si="0"/>
        <v>116</v>
      </c>
      <c r="E244" s="39" t="s">
        <v>15</v>
      </c>
      <c r="F244" s="39">
        <f t="shared" si="1"/>
        <v>1</v>
      </c>
      <c r="G244" s="39" t="s">
        <v>6384</v>
      </c>
      <c r="H244" s="39">
        <f t="shared" si="2"/>
        <v>3</v>
      </c>
      <c r="K244" s="38" t="s">
        <v>888</v>
      </c>
      <c r="L244" s="39">
        <v>243</v>
      </c>
    </row>
    <row r="245" spans="1:12" ht="15.75" customHeight="1">
      <c r="A245" s="43">
        <v>7.9</v>
      </c>
      <c r="B245" s="39">
        <v>1964</v>
      </c>
      <c r="C245" s="39" t="s">
        <v>587</v>
      </c>
      <c r="D245" s="39">
        <f t="shared" si="0"/>
        <v>159</v>
      </c>
      <c r="E245" s="39" t="s">
        <v>15</v>
      </c>
      <c r="F245" s="39">
        <f t="shared" si="1"/>
        <v>1</v>
      </c>
      <c r="G245" s="39" t="s">
        <v>42</v>
      </c>
      <c r="H245" s="39">
        <f t="shared" si="2"/>
        <v>5</v>
      </c>
      <c r="K245" s="38" t="s">
        <v>890</v>
      </c>
      <c r="L245" s="39">
        <v>244</v>
      </c>
    </row>
    <row r="246" spans="1:12" ht="15.75" customHeight="1">
      <c r="A246" s="43">
        <v>7.9</v>
      </c>
      <c r="B246" s="39">
        <v>1978</v>
      </c>
      <c r="C246" s="39" t="s">
        <v>264</v>
      </c>
      <c r="D246" s="39">
        <f t="shared" si="0"/>
        <v>66</v>
      </c>
      <c r="E246" s="39" t="s">
        <v>15</v>
      </c>
      <c r="F246" s="39">
        <f t="shared" si="1"/>
        <v>1</v>
      </c>
      <c r="G246" s="39" t="s">
        <v>488</v>
      </c>
      <c r="H246" s="39">
        <f t="shared" si="2"/>
        <v>8</v>
      </c>
      <c r="K246" s="38" t="s">
        <v>892</v>
      </c>
      <c r="L246" s="39">
        <v>245</v>
      </c>
    </row>
    <row r="247" spans="1:12" ht="15.75" customHeight="1">
      <c r="A247" s="43">
        <v>7.9</v>
      </c>
      <c r="B247" s="39">
        <v>2007</v>
      </c>
      <c r="C247" s="39" t="s">
        <v>510</v>
      </c>
      <c r="D247" s="39">
        <f t="shared" si="0"/>
        <v>139</v>
      </c>
      <c r="E247" s="39" t="s">
        <v>15</v>
      </c>
      <c r="F247" s="39">
        <f t="shared" si="1"/>
        <v>1</v>
      </c>
      <c r="G247" s="39" t="s">
        <v>334</v>
      </c>
      <c r="H247" s="39">
        <f t="shared" si="2"/>
        <v>2</v>
      </c>
      <c r="K247" s="38" t="s">
        <v>894</v>
      </c>
      <c r="L247" s="39">
        <v>246</v>
      </c>
    </row>
    <row r="248" spans="1:12" ht="15.75" customHeight="1">
      <c r="A248" s="43">
        <v>7.9</v>
      </c>
      <c r="B248" s="39">
        <v>2000</v>
      </c>
      <c r="C248" s="39" t="s">
        <v>421</v>
      </c>
      <c r="D248" s="39">
        <f t="shared" si="0"/>
        <v>113</v>
      </c>
      <c r="E248" s="39" t="s">
        <v>560</v>
      </c>
      <c r="F248" s="39">
        <f t="shared" si="1"/>
        <v>16</v>
      </c>
      <c r="G248" s="39" t="s">
        <v>334</v>
      </c>
      <c r="H248" s="39">
        <f t="shared" si="2"/>
        <v>2</v>
      </c>
      <c r="K248" s="38" t="s">
        <v>897</v>
      </c>
      <c r="L248" s="39">
        <v>247</v>
      </c>
    </row>
    <row r="249" spans="1:12" ht="15.75" customHeight="1">
      <c r="A249" s="43">
        <v>7.9</v>
      </c>
      <c r="B249" s="39">
        <v>1993</v>
      </c>
      <c r="C249" s="39" t="s">
        <v>595</v>
      </c>
      <c r="D249" s="39">
        <f t="shared" si="0"/>
        <v>160</v>
      </c>
      <c r="E249" s="39" t="s">
        <v>15</v>
      </c>
      <c r="F249" s="39">
        <f t="shared" si="1"/>
        <v>1</v>
      </c>
      <c r="G249" s="39" t="s">
        <v>42</v>
      </c>
      <c r="H249" s="39">
        <f t="shared" si="2"/>
        <v>5</v>
      </c>
      <c r="K249" s="38" t="s">
        <v>899</v>
      </c>
      <c r="L249" s="39">
        <v>248</v>
      </c>
    </row>
    <row r="250" spans="1:12" ht="15.75" customHeight="1">
      <c r="A250" s="43">
        <v>7.9</v>
      </c>
      <c r="B250" s="39">
        <v>1997</v>
      </c>
      <c r="C250" s="39" t="s">
        <v>352</v>
      </c>
      <c r="D250" s="39">
        <f t="shared" si="0"/>
        <v>91</v>
      </c>
      <c r="E250" s="39" t="s">
        <v>15</v>
      </c>
      <c r="F250" s="39">
        <f t="shared" si="1"/>
        <v>1</v>
      </c>
      <c r="G250" s="39" t="s">
        <v>42</v>
      </c>
      <c r="H250" s="39">
        <f t="shared" si="2"/>
        <v>5</v>
      </c>
      <c r="K250" s="38" t="s">
        <v>901</v>
      </c>
      <c r="L250" s="39">
        <v>249</v>
      </c>
    </row>
    <row r="251" spans="1:12" ht="15.75" customHeight="1">
      <c r="A251" s="43">
        <v>7.9</v>
      </c>
      <c r="B251" s="39">
        <v>2006</v>
      </c>
      <c r="C251" s="39" t="s">
        <v>216</v>
      </c>
      <c r="D251" s="39">
        <f t="shared" si="0"/>
        <v>50</v>
      </c>
      <c r="E251" s="39" t="s">
        <v>67</v>
      </c>
      <c r="F251" s="39">
        <f t="shared" si="1"/>
        <v>4</v>
      </c>
      <c r="G251" s="39" t="s">
        <v>42</v>
      </c>
      <c r="H251" s="39">
        <f t="shared" si="2"/>
        <v>5</v>
      </c>
      <c r="K251" s="38" t="s">
        <v>903</v>
      </c>
      <c r="L251" s="39">
        <v>250</v>
      </c>
    </row>
    <row r="252" spans="1:12" ht="15.75" customHeight="1">
      <c r="A252" s="43">
        <v>7.9</v>
      </c>
      <c r="B252" s="39">
        <v>2012</v>
      </c>
      <c r="C252" s="39" t="s">
        <v>599</v>
      </c>
      <c r="D252" s="39">
        <f t="shared" si="0"/>
        <v>161</v>
      </c>
      <c r="E252" s="39" t="s">
        <v>150</v>
      </c>
      <c r="F252" s="39">
        <f t="shared" si="1"/>
        <v>8</v>
      </c>
      <c r="G252" s="39" t="s">
        <v>6386</v>
      </c>
      <c r="H252" s="39">
        <f t="shared" si="2"/>
        <v>12</v>
      </c>
      <c r="K252" s="38" t="s">
        <v>906</v>
      </c>
      <c r="L252" s="39">
        <v>251</v>
      </c>
    </row>
    <row r="253" spans="1:12" ht="15.75" customHeight="1">
      <c r="A253" s="43">
        <v>7.9</v>
      </c>
      <c r="B253" s="39">
        <v>2010</v>
      </c>
      <c r="C253" s="39" t="s">
        <v>602</v>
      </c>
      <c r="D253" s="39">
        <f t="shared" si="0"/>
        <v>162</v>
      </c>
      <c r="E253" s="39" t="s">
        <v>15</v>
      </c>
      <c r="F253" s="39">
        <f t="shared" si="1"/>
        <v>1</v>
      </c>
      <c r="G253" s="39" t="s">
        <v>6384</v>
      </c>
      <c r="H253" s="39">
        <f t="shared" si="2"/>
        <v>3</v>
      </c>
      <c r="K253" s="38" t="s">
        <v>911</v>
      </c>
      <c r="L253" s="39">
        <v>252</v>
      </c>
    </row>
    <row r="254" spans="1:12" ht="15.75" customHeight="1">
      <c r="A254" s="43">
        <v>7.9</v>
      </c>
      <c r="B254" s="39">
        <v>1982</v>
      </c>
      <c r="C254" s="39" t="s">
        <v>27</v>
      </c>
      <c r="D254" s="39">
        <f t="shared" si="0"/>
        <v>5</v>
      </c>
      <c r="E254" s="39" t="s">
        <v>15</v>
      </c>
      <c r="F254" s="39">
        <f t="shared" si="1"/>
        <v>1</v>
      </c>
      <c r="G254" s="39" t="s">
        <v>6388</v>
      </c>
      <c r="H254" s="39">
        <f t="shared" si="2"/>
        <v>14</v>
      </c>
      <c r="K254" s="38" t="s">
        <v>913</v>
      </c>
      <c r="L254" s="39">
        <v>253</v>
      </c>
    </row>
    <row r="255" spans="1:12" ht="15.75" customHeight="1">
      <c r="A255" s="43">
        <v>7.9</v>
      </c>
      <c r="B255" s="39">
        <v>2004</v>
      </c>
      <c r="C255" s="39" t="s">
        <v>606</v>
      </c>
      <c r="D255" s="39">
        <f t="shared" si="0"/>
        <v>163</v>
      </c>
      <c r="E255" s="39" t="s">
        <v>15</v>
      </c>
      <c r="F255" s="39">
        <f t="shared" si="1"/>
        <v>1</v>
      </c>
      <c r="G255" s="39" t="s">
        <v>6383</v>
      </c>
      <c r="H255" s="39">
        <f t="shared" si="2"/>
        <v>1</v>
      </c>
      <c r="K255" s="38" t="s">
        <v>915</v>
      </c>
      <c r="L255" s="39">
        <v>254</v>
      </c>
    </row>
    <row r="256" spans="1:12" ht="15.75" customHeight="1">
      <c r="A256" s="43">
        <v>7.9</v>
      </c>
      <c r="B256" s="39">
        <v>2012</v>
      </c>
      <c r="C256" s="39" t="s">
        <v>608</v>
      </c>
      <c r="D256" s="39">
        <f t="shared" si="0"/>
        <v>164</v>
      </c>
      <c r="E256" s="39" t="s">
        <v>150</v>
      </c>
      <c r="F256" s="39">
        <f t="shared" si="1"/>
        <v>8</v>
      </c>
      <c r="G256" s="39" t="s">
        <v>42</v>
      </c>
      <c r="H256" s="39">
        <f t="shared" si="2"/>
        <v>5</v>
      </c>
      <c r="K256" s="38" t="s">
        <v>918</v>
      </c>
      <c r="L256" s="39">
        <v>255</v>
      </c>
    </row>
    <row r="257" spans="1:12" ht="15.75" customHeight="1">
      <c r="A257" s="43">
        <v>7.9</v>
      </c>
      <c r="B257" s="39">
        <v>2014</v>
      </c>
      <c r="C257" s="39" t="s">
        <v>610</v>
      </c>
      <c r="D257" s="39">
        <f t="shared" ref="D257:D511" si="3">VLOOKUP(C257, $K$2:$L$1751, 2, FALSE)</f>
        <v>165</v>
      </c>
      <c r="E257" s="39" t="s">
        <v>15</v>
      </c>
      <c r="F257" s="39">
        <f t="shared" ref="F257:F511" si="4">VLOOKUP(E257, $N$2:$O$39, 2, FALSE)</f>
        <v>1</v>
      </c>
      <c r="G257" s="39" t="s">
        <v>6383</v>
      </c>
      <c r="H257" s="39">
        <f t="shared" ref="H257:H511" si="5">VLOOKUP(G257, $Q$2:$R$18, 2, FALSE)</f>
        <v>1</v>
      </c>
      <c r="K257" s="38" t="s">
        <v>920</v>
      </c>
      <c r="L257" s="39">
        <v>256</v>
      </c>
    </row>
    <row r="258" spans="1:12" ht="15.75" customHeight="1">
      <c r="A258" s="43">
        <v>7.9</v>
      </c>
      <c r="B258" s="39">
        <v>2006</v>
      </c>
      <c r="C258" s="39" t="s">
        <v>612</v>
      </c>
      <c r="D258" s="39">
        <f t="shared" si="3"/>
        <v>166</v>
      </c>
      <c r="E258" s="39" t="s">
        <v>15</v>
      </c>
      <c r="F258" s="39">
        <f t="shared" si="4"/>
        <v>1</v>
      </c>
      <c r="G258" s="39" t="s">
        <v>521</v>
      </c>
      <c r="H258" s="39">
        <f t="shared" si="5"/>
        <v>6</v>
      </c>
      <c r="K258" s="38" t="s">
        <v>922</v>
      </c>
      <c r="L258" s="39">
        <v>257</v>
      </c>
    </row>
    <row r="259" spans="1:12" ht="15.75" customHeight="1">
      <c r="A259" s="43">
        <v>7.9</v>
      </c>
      <c r="B259" s="39">
        <v>2004</v>
      </c>
      <c r="C259" s="39" t="s">
        <v>614</v>
      </c>
      <c r="D259" s="39">
        <f t="shared" si="3"/>
        <v>167</v>
      </c>
      <c r="E259" s="39" t="s">
        <v>500</v>
      </c>
      <c r="F259" s="39">
        <f t="shared" si="4"/>
        <v>14</v>
      </c>
      <c r="G259" s="39" t="s">
        <v>42</v>
      </c>
      <c r="H259" s="39">
        <f t="shared" si="5"/>
        <v>5</v>
      </c>
      <c r="K259" s="38" t="s">
        <v>924</v>
      </c>
      <c r="L259" s="39">
        <v>258</v>
      </c>
    </row>
    <row r="260" spans="1:12" ht="15.75" customHeight="1">
      <c r="A260" s="43">
        <v>7.9</v>
      </c>
      <c r="B260" s="39">
        <v>2008</v>
      </c>
      <c r="C260" s="39" t="s">
        <v>173</v>
      </c>
      <c r="D260" s="39">
        <f t="shared" si="3"/>
        <v>39</v>
      </c>
      <c r="E260" s="39" t="s">
        <v>15</v>
      </c>
      <c r="F260" s="39">
        <f t="shared" si="4"/>
        <v>1</v>
      </c>
      <c r="G260" s="39" t="s">
        <v>42</v>
      </c>
      <c r="H260" s="39">
        <f t="shared" si="5"/>
        <v>5</v>
      </c>
      <c r="K260" s="38" t="s">
        <v>926</v>
      </c>
      <c r="L260" s="39">
        <v>259</v>
      </c>
    </row>
    <row r="261" spans="1:12" ht="15.75" customHeight="1">
      <c r="A261" s="43">
        <v>7.9</v>
      </c>
      <c r="B261" s="39">
        <v>2004</v>
      </c>
      <c r="C261" s="39" t="s">
        <v>618</v>
      </c>
      <c r="D261" s="39">
        <f t="shared" si="3"/>
        <v>168</v>
      </c>
      <c r="E261" s="39" t="s">
        <v>150</v>
      </c>
      <c r="F261" s="39">
        <f t="shared" si="4"/>
        <v>8</v>
      </c>
      <c r="G261" s="39" t="s">
        <v>42</v>
      </c>
      <c r="H261" s="39">
        <f t="shared" si="5"/>
        <v>5</v>
      </c>
      <c r="K261" s="38" t="s">
        <v>928</v>
      </c>
      <c r="L261" s="39">
        <v>260</v>
      </c>
    </row>
    <row r="262" spans="1:12" ht="15.75" customHeight="1">
      <c r="A262" s="43">
        <v>7.9</v>
      </c>
      <c r="B262" s="39">
        <v>1989</v>
      </c>
      <c r="C262" s="39" t="s">
        <v>620</v>
      </c>
      <c r="D262" s="39">
        <f t="shared" si="3"/>
        <v>169</v>
      </c>
      <c r="E262" s="39" t="s">
        <v>15</v>
      </c>
      <c r="F262" s="39">
        <f t="shared" si="4"/>
        <v>1</v>
      </c>
      <c r="G262" s="39" t="s">
        <v>42</v>
      </c>
      <c r="H262" s="39">
        <f t="shared" si="5"/>
        <v>5</v>
      </c>
      <c r="K262" s="38" t="s">
        <v>931</v>
      </c>
      <c r="L262" s="39">
        <v>261</v>
      </c>
    </row>
    <row r="263" spans="1:12" ht="15.75" customHeight="1">
      <c r="A263" s="43">
        <v>7.9</v>
      </c>
      <c r="B263" s="39">
        <v>2009</v>
      </c>
      <c r="C263" s="39" t="s">
        <v>622</v>
      </c>
      <c r="D263" s="39">
        <f t="shared" si="3"/>
        <v>170</v>
      </c>
      <c r="E263" s="39" t="s">
        <v>15</v>
      </c>
      <c r="F263" s="39">
        <f t="shared" si="4"/>
        <v>1</v>
      </c>
      <c r="G263" s="39" t="s">
        <v>42</v>
      </c>
      <c r="H263" s="39">
        <f t="shared" si="5"/>
        <v>5</v>
      </c>
      <c r="K263" s="38" t="s">
        <v>934</v>
      </c>
      <c r="L263" s="39">
        <v>262</v>
      </c>
    </row>
    <row r="264" spans="1:12" ht="15.75" customHeight="1">
      <c r="A264" s="43">
        <v>7.9</v>
      </c>
      <c r="B264" s="39">
        <v>2013</v>
      </c>
      <c r="C264" s="39" t="s">
        <v>395</v>
      </c>
      <c r="D264" s="39">
        <f t="shared" si="3"/>
        <v>105</v>
      </c>
      <c r="E264" s="39" t="s">
        <v>15</v>
      </c>
      <c r="F264" s="39">
        <f t="shared" si="4"/>
        <v>1</v>
      </c>
      <c r="G264" s="39" t="s">
        <v>42</v>
      </c>
      <c r="H264" s="39">
        <f t="shared" si="5"/>
        <v>5</v>
      </c>
      <c r="K264" s="38" t="s">
        <v>936</v>
      </c>
      <c r="L264" s="39">
        <v>263</v>
      </c>
    </row>
    <row r="265" spans="1:12" ht="15.75" customHeight="1">
      <c r="A265" s="43">
        <v>7.9</v>
      </c>
      <c r="B265" s="39">
        <v>2000</v>
      </c>
      <c r="C265" s="39" t="s">
        <v>626</v>
      </c>
      <c r="D265" s="39">
        <f t="shared" si="3"/>
        <v>171</v>
      </c>
      <c r="E265" s="39" t="s">
        <v>281</v>
      </c>
      <c r="F265" s="39">
        <f t="shared" si="4"/>
        <v>12</v>
      </c>
      <c r="G265" s="39" t="s">
        <v>6383</v>
      </c>
      <c r="H265" s="39">
        <f t="shared" si="5"/>
        <v>1</v>
      </c>
      <c r="K265" s="38" t="s">
        <v>940</v>
      </c>
      <c r="L265" s="39">
        <v>264</v>
      </c>
    </row>
    <row r="266" spans="1:12" ht="15.75" customHeight="1">
      <c r="A266" s="43">
        <v>7.9</v>
      </c>
      <c r="B266" s="39">
        <v>2015</v>
      </c>
      <c r="C266" s="39" t="s">
        <v>628</v>
      </c>
      <c r="D266" s="39">
        <f t="shared" si="3"/>
        <v>172</v>
      </c>
      <c r="E266" s="39" t="s">
        <v>62</v>
      </c>
      <c r="F266" s="39">
        <f t="shared" si="4"/>
        <v>3</v>
      </c>
      <c r="G266" s="39" t="s">
        <v>521</v>
      </c>
      <c r="H266" s="39">
        <f t="shared" si="5"/>
        <v>6</v>
      </c>
      <c r="K266" s="38" t="s">
        <v>942</v>
      </c>
      <c r="L266" s="39">
        <v>265</v>
      </c>
    </row>
    <row r="267" spans="1:12" ht="15.75" customHeight="1">
      <c r="A267" s="43">
        <v>7.9</v>
      </c>
      <c r="B267" s="39">
        <v>2007</v>
      </c>
      <c r="C267" s="39" t="s">
        <v>630</v>
      </c>
      <c r="D267" s="39">
        <f t="shared" si="3"/>
        <v>173</v>
      </c>
      <c r="E267" s="39" t="s">
        <v>631</v>
      </c>
      <c r="F267" s="39">
        <f t="shared" si="4"/>
        <v>17</v>
      </c>
      <c r="G267" s="39" t="s">
        <v>42</v>
      </c>
      <c r="H267" s="39">
        <f t="shared" si="5"/>
        <v>5</v>
      </c>
      <c r="K267" s="38" t="s">
        <v>944</v>
      </c>
      <c r="L267" s="39">
        <v>266</v>
      </c>
    </row>
    <row r="268" spans="1:12" ht="15.75" customHeight="1">
      <c r="A268" s="43">
        <v>7.9</v>
      </c>
      <c r="B268" s="39">
        <v>1978</v>
      </c>
      <c r="C268" s="39" t="s">
        <v>264</v>
      </c>
      <c r="D268" s="39">
        <f t="shared" si="3"/>
        <v>66</v>
      </c>
      <c r="E268" s="39" t="s">
        <v>15</v>
      </c>
      <c r="F268" s="39">
        <f t="shared" si="4"/>
        <v>1</v>
      </c>
      <c r="G268" s="39" t="s">
        <v>488</v>
      </c>
      <c r="H268" s="39">
        <f t="shared" si="5"/>
        <v>8</v>
      </c>
      <c r="K268" s="38" t="s">
        <v>947</v>
      </c>
      <c r="L268" s="39">
        <v>267</v>
      </c>
    </row>
    <row r="269" spans="1:12" ht="15.75" customHeight="1">
      <c r="A269" s="43">
        <v>7.9</v>
      </c>
      <c r="B269" s="39">
        <v>2007</v>
      </c>
      <c r="C269" s="39" t="s">
        <v>634</v>
      </c>
      <c r="D269" s="39">
        <f t="shared" si="3"/>
        <v>174</v>
      </c>
      <c r="E269" s="39" t="s">
        <v>15</v>
      </c>
      <c r="F269" s="39">
        <f t="shared" si="4"/>
        <v>1</v>
      </c>
      <c r="G269" s="39" t="s">
        <v>42</v>
      </c>
      <c r="H269" s="39">
        <f t="shared" si="5"/>
        <v>5</v>
      </c>
      <c r="K269" s="38" t="s">
        <v>949</v>
      </c>
      <c r="L269" s="39">
        <v>268</v>
      </c>
    </row>
    <row r="270" spans="1:12" ht="15.75" customHeight="1">
      <c r="A270" s="43">
        <v>7.8</v>
      </c>
      <c r="B270" s="39">
        <v>2010</v>
      </c>
      <c r="C270" s="39" t="s">
        <v>637</v>
      </c>
      <c r="D270" s="39">
        <f t="shared" si="3"/>
        <v>175</v>
      </c>
      <c r="E270" s="39" t="s">
        <v>15</v>
      </c>
      <c r="F270" s="39">
        <f t="shared" si="4"/>
        <v>1</v>
      </c>
      <c r="G270" s="39" t="s">
        <v>1769</v>
      </c>
      <c r="H270" s="39">
        <f t="shared" si="5"/>
        <v>7</v>
      </c>
      <c r="K270" s="38" t="s">
        <v>952</v>
      </c>
      <c r="L270" s="39">
        <v>269</v>
      </c>
    </row>
    <row r="271" spans="1:12" ht="15.75" customHeight="1">
      <c r="A271" s="43">
        <v>7.8</v>
      </c>
      <c r="B271" s="39">
        <v>2012</v>
      </c>
      <c r="C271" s="39" t="s">
        <v>164</v>
      </c>
      <c r="D271" s="39">
        <f t="shared" si="3"/>
        <v>36</v>
      </c>
      <c r="E271" s="39" t="s">
        <v>15</v>
      </c>
      <c r="F271" s="39">
        <f t="shared" si="4"/>
        <v>1</v>
      </c>
      <c r="G271" s="39" t="s">
        <v>334</v>
      </c>
      <c r="H271" s="39">
        <f t="shared" si="5"/>
        <v>2</v>
      </c>
      <c r="K271" s="38" t="s">
        <v>956</v>
      </c>
      <c r="L271" s="39">
        <v>270</v>
      </c>
    </row>
    <row r="272" spans="1:12" ht="15.75" customHeight="1">
      <c r="A272" s="43">
        <v>7.8</v>
      </c>
      <c r="B272" s="39">
        <v>2013</v>
      </c>
      <c r="C272" s="39" t="s">
        <v>419</v>
      </c>
      <c r="D272" s="39">
        <f t="shared" si="3"/>
        <v>112</v>
      </c>
      <c r="E272" s="39" t="s">
        <v>15</v>
      </c>
      <c r="F272" s="39">
        <f t="shared" si="4"/>
        <v>1</v>
      </c>
      <c r="G272" s="39" t="s">
        <v>334</v>
      </c>
      <c r="H272" s="39">
        <f t="shared" si="5"/>
        <v>2</v>
      </c>
      <c r="K272" s="38" t="s">
        <v>959</v>
      </c>
      <c r="L272" s="39">
        <v>271</v>
      </c>
    </row>
    <row r="273" spans="1:12" ht="15.75" customHeight="1">
      <c r="A273" s="43">
        <v>7.8</v>
      </c>
      <c r="B273" s="39">
        <v>2016</v>
      </c>
      <c r="C273" s="39" t="s">
        <v>534</v>
      </c>
      <c r="D273" s="39">
        <f t="shared" si="3"/>
        <v>144</v>
      </c>
      <c r="E273" s="39" t="s">
        <v>15</v>
      </c>
      <c r="F273" s="39">
        <f t="shared" si="4"/>
        <v>1</v>
      </c>
      <c r="G273" s="39" t="s">
        <v>1769</v>
      </c>
      <c r="H273" s="39">
        <f t="shared" si="5"/>
        <v>7</v>
      </c>
      <c r="K273" s="38" t="s">
        <v>961</v>
      </c>
      <c r="L273" s="39">
        <v>272</v>
      </c>
    </row>
    <row r="274" spans="1:12" ht="15.75" customHeight="1">
      <c r="A274" s="43">
        <v>7.8</v>
      </c>
      <c r="B274" s="39">
        <v>2014</v>
      </c>
      <c r="C274" s="39" t="s">
        <v>250</v>
      </c>
      <c r="D274" s="39">
        <f t="shared" si="3"/>
        <v>62</v>
      </c>
      <c r="E274" s="39" t="s">
        <v>15</v>
      </c>
      <c r="F274" s="39">
        <f t="shared" si="4"/>
        <v>1</v>
      </c>
      <c r="G274" s="39" t="s">
        <v>334</v>
      </c>
      <c r="H274" s="39">
        <f t="shared" si="5"/>
        <v>2</v>
      </c>
      <c r="K274" s="38" t="s">
        <v>964</v>
      </c>
      <c r="L274" s="39">
        <v>273</v>
      </c>
    </row>
    <row r="275" spans="1:12" ht="15.75" customHeight="1">
      <c r="A275" s="43">
        <v>7.8</v>
      </c>
      <c r="B275" s="39">
        <v>2012</v>
      </c>
      <c r="C275" s="39" t="s">
        <v>644</v>
      </c>
      <c r="D275" s="39">
        <f t="shared" si="3"/>
        <v>176</v>
      </c>
      <c r="E275" s="39" t="s">
        <v>15</v>
      </c>
      <c r="F275" s="39">
        <f t="shared" si="4"/>
        <v>1</v>
      </c>
      <c r="G275" s="39" t="s">
        <v>1769</v>
      </c>
      <c r="H275" s="39">
        <f t="shared" si="5"/>
        <v>7</v>
      </c>
      <c r="K275" s="38" t="s">
        <v>969</v>
      </c>
      <c r="L275" s="39">
        <v>274</v>
      </c>
    </row>
    <row r="276" spans="1:12" ht="15.75" customHeight="1">
      <c r="A276" s="43">
        <v>7.8</v>
      </c>
      <c r="B276" s="39">
        <v>2008</v>
      </c>
      <c r="C276" s="39" t="s">
        <v>41</v>
      </c>
      <c r="D276" s="39">
        <f t="shared" si="3"/>
        <v>8</v>
      </c>
      <c r="E276" s="39" t="s">
        <v>15</v>
      </c>
      <c r="F276" s="39">
        <f t="shared" si="4"/>
        <v>1</v>
      </c>
      <c r="G276" s="39" t="s">
        <v>42</v>
      </c>
      <c r="H276" s="39">
        <f t="shared" si="5"/>
        <v>5</v>
      </c>
      <c r="K276" s="38" t="s">
        <v>971</v>
      </c>
      <c r="L276" s="39">
        <v>275</v>
      </c>
    </row>
    <row r="277" spans="1:12" ht="15.75" customHeight="1">
      <c r="A277" s="43">
        <v>7.8</v>
      </c>
      <c r="B277" s="39">
        <v>2011</v>
      </c>
      <c r="C277" s="39" t="s">
        <v>649</v>
      </c>
      <c r="D277" s="39">
        <f t="shared" si="3"/>
        <v>177</v>
      </c>
      <c r="E277" s="39" t="s">
        <v>15</v>
      </c>
      <c r="F277" s="39">
        <f t="shared" si="4"/>
        <v>1</v>
      </c>
      <c r="G277" s="39" t="s">
        <v>334</v>
      </c>
      <c r="H277" s="39">
        <f t="shared" si="5"/>
        <v>2</v>
      </c>
      <c r="K277" s="38" t="s">
        <v>974</v>
      </c>
      <c r="L277" s="39">
        <v>276</v>
      </c>
    </row>
    <row r="278" spans="1:12" ht="15.75" customHeight="1">
      <c r="A278" s="43">
        <v>7.8</v>
      </c>
      <c r="B278" s="39">
        <v>2004</v>
      </c>
      <c r="C278" s="39" t="s">
        <v>544</v>
      </c>
      <c r="D278" s="39">
        <f t="shared" si="3"/>
        <v>147</v>
      </c>
      <c r="E278" s="39" t="s">
        <v>15</v>
      </c>
      <c r="F278" s="39">
        <f t="shared" si="4"/>
        <v>1</v>
      </c>
      <c r="G278" s="39" t="s">
        <v>1769</v>
      </c>
      <c r="H278" s="39">
        <f t="shared" si="5"/>
        <v>7</v>
      </c>
      <c r="K278" s="38" t="s">
        <v>976</v>
      </c>
      <c r="L278" s="39">
        <v>277</v>
      </c>
    </row>
    <row r="279" spans="1:12" ht="15.75" customHeight="1">
      <c r="A279" s="43">
        <v>7.8</v>
      </c>
      <c r="B279" s="39">
        <v>2013</v>
      </c>
      <c r="C279" s="39" t="s">
        <v>544</v>
      </c>
      <c r="D279" s="39">
        <f t="shared" si="3"/>
        <v>147</v>
      </c>
      <c r="E279" s="39" t="s">
        <v>15</v>
      </c>
      <c r="F279" s="39">
        <f t="shared" si="4"/>
        <v>1</v>
      </c>
      <c r="G279" s="39" t="s">
        <v>1769</v>
      </c>
      <c r="H279" s="39">
        <f t="shared" si="5"/>
        <v>7</v>
      </c>
      <c r="K279" s="38" t="s">
        <v>980</v>
      </c>
      <c r="L279" s="39">
        <v>278</v>
      </c>
    </row>
    <row r="280" spans="1:12" ht="15.75" customHeight="1">
      <c r="A280" s="43">
        <v>7.8</v>
      </c>
      <c r="B280" s="39">
        <v>2007</v>
      </c>
      <c r="C280" s="39" t="s">
        <v>91</v>
      </c>
      <c r="D280" s="39">
        <f t="shared" si="3"/>
        <v>22</v>
      </c>
      <c r="E280" s="39" t="s">
        <v>15</v>
      </c>
      <c r="F280" s="39">
        <f t="shared" si="4"/>
        <v>1</v>
      </c>
      <c r="G280" s="39" t="s">
        <v>6384</v>
      </c>
      <c r="H280" s="39">
        <f t="shared" si="5"/>
        <v>3</v>
      </c>
      <c r="K280" s="38" t="s">
        <v>985</v>
      </c>
      <c r="L280" s="39">
        <v>279</v>
      </c>
    </row>
    <row r="281" spans="1:12" ht="15.75" customHeight="1">
      <c r="A281" s="43">
        <v>7.8</v>
      </c>
      <c r="B281" s="39">
        <v>2011</v>
      </c>
      <c r="C281" s="39" t="s">
        <v>41</v>
      </c>
      <c r="D281" s="39">
        <f t="shared" si="3"/>
        <v>8</v>
      </c>
      <c r="E281" s="39" t="s">
        <v>15</v>
      </c>
      <c r="F281" s="39">
        <f t="shared" si="4"/>
        <v>1</v>
      </c>
      <c r="G281" s="39" t="s">
        <v>6383</v>
      </c>
      <c r="H281" s="39">
        <f t="shared" si="5"/>
        <v>1</v>
      </c>
      <c r="K281" s="38" t="s">
        <v>989</v>
      </c>
      <c r="L281" s="39">
        <v>280</v>
      </c>
    </row>
    <row r="282" spans="1:12" ht="15.75" customHeight="1">
      <c r="A282" s="43">
        <v>7.8</v>
      </c>
      <c r="B282" s="39">
        <v>2004</v>
      </c>
      <c r="C282" s="39" t="s">
        <v>317</v>
      </c>
      <c r="D282" s="39">
        <f t="shared" si="3"/>
        <v>82</v>
      </c>
      <c r="E282" s="39" t="s">
        <v>15</v>
      </c>
      <c r="F282" s="39">
        <f t="shared" si="4"/>
        <v>1</v>
      </c>
      <c r="G282" s="39" t="s">
        <v>334</v>
      </c>
      <c r="H282" s="39">
        <f t="shared" si="5"/>
        <v>2</v>
      </c>
      <c r="K282" s="38" t="s">
        <v>995</v>
      </c>
      <c r="L282" s="39">
        <v>281</v>
      </c>
    </row>
    <row r="283" spans="1:12" ht="15.75" customHeight="1">
      <c r="A283" s="43">
        <v>7.8</v>
      </c>
      <c r="B283" s="39">
        <v>2001</v>
      </c>
      <c r="C283" s="39" t="s">
        <v>658</v>
      </c>
      <c r="D283" s="39">
        <f t="shared" si="3"/>
        <v>178</v>
      </c>
      <c r="E283" s="39" t="s">
        <v>15</v>
      </c>
      <c r="F283" s="39">
        <f t="shared" si="4"/>
        <v>1</v>
      </c>
      <c r="G283" s="39" t="s">
        <v>6383</v>
      </c>
      <c r="H283" s="39">
        <f t="shared" si="5"/>
        <v>1</v>
      </c>
      <c r="K283" s="38" t="s">
        <v>1000</v>
      </c>
      <c r="L283" s="39">
        <v>282</v>
      </c>
    </row>
    <row r="284" spans="1:12" ht="15.75" customHeight="1">
      <c r="A284" s="43">
        <v>7.8</v>
      </c>
      <c r="B284" s="39">
        <v>2009</v>
      </c>
      <c r="C284" s="39" t="s">
        <v>455</v>
      </c>
      <c r="D284" s="39">
        <f t="shared" si="3"/>
        <v>121</v>
      </c>
      <c r="E284" s="39" t="s">
        <v>150</v>
      </c>
      <c r="F284" s="39">
        <f t="shared" si="4"/>
        <v>8</v>
      </c>
      <c r="G284" s="39" t="s">
        <v>456</v>
      </c>
      <c r="H284" s="39">
        <f t="shared" si="5"/>
        <v>10</v>
      </c>
      <c r="K284" s="38" t="s">
        <v>1006</v>
      </c>
      <c r="L284" s="39">
        <v>283</v>
      </c>
    </row>
    <row r="285" spans="1:12" ht="15.75" customHeight="1">
      <c r="A285" s="43">
        <v>7.8</v>
      </c>
      <c r="B285" s="39">
        <v>2015</v>
      </c>
      <c r="C285" s="39" t="s">
        <v>661</v>
      </c>
      <c r="D285" s="39">
        <f t="shared" si="3"/>
        <v>179</v>
      </c>
      <c r="E285" s="39" t="s">
        <v>15</v>
      </c>
      <c r="F285" s="39">
        <f t="shared" si="4"/>
        <v>1</v>
      </c>
      <c r="G285" s="39" t="s">
        <v>1769</v>
      </c>
      <c r="H285" s="39">
        <f t="shared" si="5"/>
        <v>7</v>
      </c>
      <c r="K285" s="38" t="s">
        <v>1008</v>
      </c>
      <c r="L285" s="39">
        <v>284</v>
      </c>
    </row>
    <row r="286" spans="1:12" ht="15.75" customHeight="1">
      <c r="A286" s="43">
        <v>7.8</v>
      </c>
      <c r="B286" s="39">
        <v>2014</v>
      </c>
      <c r="C286" s="39" t="s">
        <v>664</v>
      </c>
      <c r="D286" s="39">
        <f t="shared" si="3"/>
        <v>180</v>
      </c>
      <c r="E286" s="39" t="s">
        <v>15</v>
      </c>
      <c r="F286" s="39">
        <f t="shared" si="4"/>
        <v>1</v>
      </c>
      <c r="G286" s="39" t="s">
        <v>334</v>
      </c>
      <c r="H286" s="39">
        <f t="shared" si="5"/>
        <v>2</v>
      </c>
      <c r="K286" s="38" t="s">
        <v>1011</v>
      </c>
      <c r="L286" s="39">
        <v>285</v>
      </c>
    </row>
    <row r="287" spans="1:12" ht="15.75" customHeight="1">
      <c r="A287" s="43">
        <v>7.8</v>
      </c>
      <c r="B287" s="39">
        <v>2008</v>
      </c>
      <c r="C287" s="39" t="s">
        <v>216</v>
      </c>
      <c r="D287" s="39">
        <f t="shared" si="3"/>
        <v>50</v>
      </c>
      <c r="E287" s="39" t="s">
        <v>15</v>
      </c>
      <c r="F287" s="39">
        <f t="shared" si="4"/>
        <v>1</v>
      </c>
      <c r="G287" s="39" t="s">
        <v>6383</v>
      </c>
      <c r="H287" s="39">
        <f t="shared" si="5"/>
        <v>1</v>
      </c>
      <c r="K287" s="38" t="s">
        <v>1013</v>
      </c>
      <c r="L287" s="39">
        <v>286</v>
      </c>
    </row>
    <row r="288" spans="1:12" ht="15.75" customHeight="1">
      <c r="A288" s="43">
        <v>7.8</v>
      </c>
      <c r="B288" s="39">
        <v>1997</v>
      </c>
      <c r="C288" s="39" t="s">
        <v>41</v>
      </c>
      <c r="D288" s="39">
        <f t="shared" si="3"/>
        <v>8</v>
      </c>
      <c r="E288" s="39" t="s">
        <v>15</v>
      </c>
      <c r="F288" s="39">
        <f t="shared" si="4"/>
        <v>1</v>
      </c>
      <c r="G288" s="39" t="s">
        <v>42</v>
      </c>
      <c r="H288" s="39">
        <f t="shared" si="5"/>
        <v>5</v>
      </c>
      <c r="K288" s="38" t="s">
        <v>1017</v>
      </c>
      <c r="L288" s="39">
        <v>287</v>
      </c>
    </row>
    <row r="289" spans="1:12" ht="15.75" customHeight="1">
      <c r="A289" s="43">
        <v>7.8</v>
      </c>
      <c r="B289" s="39">
        <v>2007</v>
      </c>
      <c r="C289" s="39" t="s">
        <v>566</v>
      </c>
      <c r="D289" s="39">
        <f t="shared" si="3"/>
        <v>153</v>
      </c>
      <c r="E289" s="39" t="s">
        <v>15</v>
      </c>
      <c r="F289" s="39">
        <f t="shared" si="4"/>
        <v>1</v>
      </c>
      <c r="G289" s="39" t="s">
        <v>1769</v>
      </c>
      <c r="H289" s="39">
        <f t="shared" si="5"/>
        <v>7</v>
      </c>
      <c r="K289" s="38" t="s">
        <v>1020</v>
      </c>
      <c r="L289" s="39">
        <v>288</v>
      </c>
    </row>
    <row r="290" spans="1:12" ht="15.75" customHeight="1">
      <c r="A290" s="43">
        <v>7.8</v>
      </c>
      <c r="B290" s="39">
        <v>1993</v>
      </c>
      <c r="C290" s="39" t="s">
        <v>670</v>
      </c>
      <c r="D290" s="39">
        <f t="shared" si="3"/>
        <v>181</v>
      </c>
      <c r="E290" s="39" t="s">
        <v>15</v>
      </c>
      <c r="F290" s="39">
        <f t="shared" si="4"/>
        <v>1</v>
      </c>
      <c r="G290" s="39" t="s">
        <v>334</v>
      </c>
      <c r="H290" s="39">
        <f t="shared" si="5"/>
        <v>2</v>
      </c>
      <c r="K290" s="38" t="s">
        <v>1024</v>
      </c>
      <c r="L290" s="39">
        <v>289</v>
      </c>
    </row>
    <row r="291" spans="1:12" ht="15.75" customHeight="1">
      <c r="A291" s="43">
        <v>7.8</v>
      </c>
      <c r="B291" s="39">
        <v>1989</v>
      </c>
      <c r="C291" s="39" t="s">
        <v>44</v>
      </c>
      <c r="D291" s="39">
        <f t="shared" si="3"/>
        <v>9</v>
      </c>
      <c r="E291" s="39" t="s">
        <v>15</v>
      </c>
      <c r="F291" s="39">
        <f t="shared" si="4"/>
        <v>1</v>
      </c>
      <c r="G291" s="39" t="s">
        <v>1769</v>
      </c>
      <c r="H291" s="39">
        <f t="shared" si="5"/>
        <v>7</v>
      </c>
      <c r="K291" s="38" t="s">
        <v>1028</v>
      </c>
      <c r="L291" s="39">
        <v>290</v>
      </c>
    </row>
    <row r="292" spans="1:12" ht="15.75" customHeight="1">
      <c r="A292" s="43">
        <v>7.8</v>
      </c>
      <c r="B292" s="39">
        <v>2016</v>
      </c>
      <c r="C292" s="39" t="s">
        <v>674</v>
      </c>
      <c r="D292" s="39">
        <f t="shared" si="3"/>
        <v>182</v>
      </c>
      <c r="E292" s="39" t="s">
        <v>15</v>
      </c>
      <c r="F292" s="39">
        <f t="shared" si="4"/>
        <v>1</v>
      </c>
      <c r="G292" s="39" t="s">
        <v>488</v>
      </c>
      <c r="H292" s="39">
        <f t="shared" si="5"/>
        <v>8</v>
      </c>
      <c r="K292" s="38" t="s">
        <v>1038</v>
      </c>
      <c r="L292" s="39">
        <v>291</v>
      </c>
    </row>
    <row r="293" spans="1:12" ht="15.75" customHeight="1">
      <c r="A293" s="43">
        <v>7.8</v>
      </c>
      <c r="B293" s="39">
        <v>1992</v>
      </c>
      <c r="C293" s="39" t="s">
        <v>546</v>
      </c>
      <c r="D293" s="39">
        <f t="shared" si="3"/>
        <v>148</v>
      </c>
      <c r="E293" s="39" t="s">
        <v>15</v>
      </c>
      <c r="F293" s="39">
        <f t="shared" si="4"/>
        <v>1</v>
      </c>
      <c r="G293" s="39" t="s">
        <v>334</v>
      </c>
      <c r="H293" s="39">
        <f t="shared" si="5"/>
        <v>2</v>
      </c>
      <c r="K293" s="38" t="s">
        <v>1042</v>
      </c>
      <c r="L293" s="39">
        <v>292</v>
      </c>
    </row>
    <row r="294" spans="1:12" ht="15.75" customHeight="1">
      <c r="A294" s="43">
        <v>7.8</v>
      </c>
      <c r="B294" s="39">
        <v>2006</v>
      </c>
      <c r="C294" s="39" t="s">
        <v>145</v>
      </c>
      <c r="D294" s="39">
        <f t="shared" si="3"/>
        <v>32</v>
      </c>
      <c r="E294" s="39" t="s">
        <v>679</v>
      </c>
      <c r="F294" s="39">
        <f t="shared" si="4"/>
        <v>18</v>
      </c>
      <c r="G294" s="39" t="s">
        <v>334</v>
      </c>
      <c r="H294" s="39">
        <f t="shared" si="5"/>
        <v>2</v>
      </c>
      <c r="K294" s="38" t="s">
        <v>1046</v>
      </c>
      <c r="L294" s="39">
        <v>293</v>
      </c>
    </row>
    <row r="295" spans="1:12" ht="15.75" customHeight="1">
      <c r="A295" s="43">
        <v>7.8</v>
      </c>
      <c r="B295" s="39">
        <v>2009</v>
      </c>
      <c r="C295" s="39" t="s">
        <v>344</v>
      </c>
      <c r="D295" s="39">
        <f t="shared" si="3"/>
        <v>88</v>
      </c>
      <c r="E295" s="39" t="s">
        <v>15</v>
      </c>
      <c r="F295" s="39">
        <f t="shared" si="4"/>
        <v>1</v>
      </c>
      <c r="G295" s="39" t="s">
        <v>1769</v>
      </c>
      <c r="H295" s="39">
        <f t="shared" si="5"/>
        <v>7</v>
      </c>
      <c r="K295" s="38" t="s">
        <v>1053</v>
      </c>
      <c r="L295" s="39">
        <v>294</v>
      </c>
    </row>
    <row r="296" spans="1:12" ht="15.75" customHeight="1">
      <c r="A296" s="43">
        <v>7.8</v>
      </c>
      <c r="B296" s="39">
        <v>1997</v>
      </c>
      <c r="C296" s="39" t="s">
        <v>683</v>
      </c>
      <c r="D296" s="39">
        <f t="shared" si="3"/>
        <v>183</v>
      </c>
      <c r="E296" s="39" t="s">
        <v>15</v>
      </c>
      <c r="F296" s="39">
        <f t="shared" si="4"/>
        <v>1</v>
      </c>
      <c r="G296" s="39" t="s">
        <v>42</v>
      </c>
      <c r="H296" s="39">
        <f t="shared" si="5"/>
        <v>5</v>
      </c>
      <c r="K296" s="38" t="s">
        <v>1055</v>
      </c>
      <c r="L296" s="39">
        <v>295</v>
      </c>
    </row>
    <row r="297" spans="1:12" ht="15.75" customHeight="1">
      <c r="A297" s="43">
        <v>7.8</v>
      </c>
      <c r="B297" s="39">
        <v>2009</v>
      </c>
      <c r="C297" s="39" t="s">
        <v>685</v>
      </c>
      <c r="D297" s="39">
        <f t="shared" si="3"/>
        <v>184</v>
      </c>
      <c r="E297" s="39" t="s">
        <v>15</v>
      </c>
      <c r="F297" s="39">
        <f t="shared" si="4"/>
        <v>1</v>
      </c>
      <c r="G297" s="39" t="s">
        <v>521</v>
      </c>
      <c r="H297" s="39">
        <f t="shared" si="5"/>
        <v>6</v>
      </c>
      <c r="K297" s="38" t="s">
        <v>1062</v>
      </c>
      <c r="L297" s="39">
        <v>296</v>
      </c>
    </row>
    <row r="298" spans="1:12" ht="15.75" customHeight="1">
      <c r="A298" s="43">
        <v>7.8</v>
      </c>
      <c r="B298" s="39">
        <v>1997</v>
      </c>
      <c r="C298" s="39" t="s">
        <v>687</v>
      </c>
      <c r="D298" s="39">
        <f t="shared" si="3"/>
        <v>185</v>
      </c>
      <c r="E298" s="39" t="s">
        <v>15</v>
      </c>
      <c r="F298" s="39">
        <f t="shared" si="4"/>
        <v>1</v>
      </c>
      <c r="G298" s="39" t="s">
        <v>6384</v>
      </c>
      <c r="H298" s="39">
        <f t="shared" si="5"/>
        <v>3</v>
      </c>
      <c r="K298" s="38" t="s">
        <v>1067</v>
      </c>
      <c r="L298" s="39">
        <v>297</v>
      </c>
    </row>
    <row r="299" spans="1:12" ht="15.75" customHeight="1">
      <c r="A299" s="43">
        <v>7.8</v>
      </c>
      <c r="B299" s="39">
        <v>2000</v>
      </c>
      <c r="C299" s="39" t="s">
        <v>689</v>
      </c>
      <c r="D299" s="39">
        <f t="shared" si="3"/>
        <v>186</v>
      </c>
      <c r="E299" s="39" t="s">
        <v>15</v>
      </c>
      <c r="F299" s="39">
        <f t="shared" si="4"/>
        <v>1</v>
      </c>
      <c r="G299" s="39" t="s">
        <v>6384</v>
      </c>
      <c r="H299" s="39">
        <f t="shared" si="5"/>
        <v>3</v>
      </c>
      <c r="K299" s="38" t="s">
        <v>1071</v>
      </c>
      <c r="L299" s="39">
        <v>298</v>
      </c>
    </row>
    <row r="300" spans="1:12" ht="15.75" customHeight="1">
      <c r="A300" s="43">
        <v>7.8</v>
      </c>
      <c r="B300" s="39">
        <v>2007</v>
      </c>
      <c r="C300" s="39" t="s">
        <v>691</v>
      </c>
      <c r="D300" s="39">
        <f t="shared" si="3"/>
        <v>187</v>
      </c>
      <c r="E300" s="39" t="s">
        <v>15</v>
      </c>
      <c r="F300" s="39">
        <f t="shared" si="4"/>
        <v>1</v>
      </c>
      <c r="G300" s="39" t="s">
        <v>42</v>
      </c>
      <c r="H300" s="39">
        <f t="shared" si="5"/>
        <v>5</v>
      </c>
      <c r="K300" s="38" t="s">
        <v>1074</v>
      </c>
      <c r="L300" s="39">
        <v>299</v>
      </c>
    </row>
    <row r="301" spans="1:12" ht="15.75" customHeight="1">
      <c r="A301" s="43">
        <v>7.8</v>
      </c>
      <c r="B301" s="39">
        <v>2015</v>
      </c>
      <c r="C301" s="39" t="s">
        <v>694</v>
      </c>
      <c r="D301" s="39">
        <f t="shared" si="3"/>
        <v>188</v>
      </c>
      <c r="E301" s="39" t="s">
        <v>15</v>
      </c>
      <c r="F301" s="39">
        <f t="shared" si="4"/>
        <v>1</v>
      </c>
      <c r="G301" s="39" t="s">
        <v>6384</v>
      </c>
      <c r="H301" s="39">
        <f t="shared" si="5"/>
        <v>3</v>
      </c>
      <c r="K301" s="38" t="s">
        <v>1078</v>
      </c>
      <c r="L301" s="39">
        <v>300</v>
      </c>
    </row>
    <row r="302" spans="1:12" ht="15.75" customHeight="1">
      <c r="A302" s="43">
        <v>7.8</v>
      </c>
      <c r="B302" s="39">
        <v>2005</v>
      </c>
      <c r="C302" s="39" t="s">
        <v>691</v>
      </c>
      <c r="D302" s="39">
        <f t="shared" si="3"/>
        <v>187</v>
      </c>
      <c r="E302" s="39" t="s">
        <v>15</v>
      </c>
      <c r="F302" s="39">
        <f t="shared" si="4"/>
        <v>1</v>
      </c>
      <c r="G302" s="39" t="s">
        <v>42</v>
      </c>
      <c r="H302" s="39">
        <f t="shared" si="5"/>
        <v>5</v>
      </c>
      <c r="K302" s="38" t="s">
        <v>1080</v>
      </c>
      <c r="L302" s="39">
        <v>301</v>
      </c>
    </row>
    <row r="303" spans="1:12" ht="15.75" customHeight="1">
      <c r="A303" s="43">
        <v>7.8</v>
      </c>
      <c r="B303" s="39">
        <v>2016</v>
      </c>
      <c r="C303" s="39" t="s">
        <v>534</v>
      </c>
      <c r="D303" s="39">
        <f t="shared" si="3"/>
        <v>144</v>
      </c>
      <c r="E303" s="39" t="s">
        <v>15</v>
      </c>
      <c r="F303" s="39">
        <f t="shared" si="4"/>
        <v>1</v>
      </c>
      <c r="G303" s="39" t="s">
        <v>1769</v>
      </c>
      <c r="H303" s="39">
        <f t="shared" si="5"/>
        <v>7</v>
      </c>
      <c r="K303" s="38" t="s">
        <v>1083</v>
      </c>
      <c r="L303" s="39">
        <v>302</v>
      </c>
    </row>
    <row r="304" spans="1:12" ht="15.75" customHeight="1">
      <c r="A304" s="43">
        <v>7.8</v>
      </c>
      <c r="B304" s="39">
        <v>2006</v>
      </c>
      <c r="C304" s="39" t="s">
        <v>698</v>
      </c>
      <c r="D304" s="39">
        <f t="shared" si="3"/>
        <v>189</v>
      </c>
      <c r="E304" s="39" t="s">
        <v>15</v>
      </c>
      <c r="F304" s="39">
        <f t="shared" si="4"/>
        <v>1</v>
      </c>
      <c r="G304" s="39" t="s">
        <v>6383</v>
      </c>
      <c r="H304" s="39">
        <f t="shared" si="5"/>
        <v>1</v>
      </c>
      <c r="K304" s="38" t="s">
        <v>1086</v>
      </c>
      <c r="L304" s="39">
        <v>303</v>
      </c>
    </row>
    <row r="305" spans="1:12" ht="15.75" customHeight="1">
      <c r="A305" s="43">
        <v>7.8</v>
      </c>
      <c r="B305" s="39">
        <v>2000</v>
      </c>
      <c r="C305" s="39" t="s">
        <v>284</v>
      </c>
      <c r="D305" s="39">
        <f t="shared" si="3"/>
        <v>71</v>
      </c>
      <c r="E305" s="39" t="s">
        <v>15</v>
      </c>
      <c r="F305" s="39">
        <f t="shared" si="4"/>
        <v>1</v>
      </c>
      <c r="G305" s="39" t="s">
        <v>1769</v>
      </c>
      <c r="H305" s="39">
        <f t="shared" si="5"/>
        <v>7</v>
      </c>
      <c r="K305" s="38" t="s">
        <v>1091</v>
      </c>
      <c r="L305" s="39">
        <v>304</v>
      </c>
    </row>
    <row r="306" spans="1:12" ht="15.75" customHeight="1">
      <c r="A306" s="43">
        <v>7.8</v>
      </c>
      <c r="B306" s="39">
        <v>1993</v>
      </c>
      <c r="C306" s="39" t="s">
        <v>702</v>
      </c>
      <c r="D306" s="39">
        <f t="shared" si="3"/>
        <v>190</v>
      </c>
      <c r="E306" s="39" t="s">
        <v>15</v>
      </c>
      <c r="F306" s="39">
        <f t="shared" si="4"/>
        <v>1</v>
      </c>
      <c r="G306" s="39" t="s">
        <v>334</v>
      </c>
      <c r="H306" s="39">
        <f t="shared" si="5"/>
        <v>2</v>
      </c>
      <c r="K306" s="38" t="s">
        <v>1095</v>
      </c>
      <c r="L306" s="39">
        <v>305</v>
      </c>
    </row>
    <row r="307" spans="1:12" ht="15.75" customHeight="1">
      <c r="A307" s="43">
        <v>7.8</v>
      </c>
      <c r="B307" s="39">
        <v>2004</v>
      </c>
      <c r="C307" s="39" t="s">
        <v>705</v>
      </c>
      <c r="D307" s="39">
        <f t="shared" si="3"/>
        <v>191</v>
      </c>
      <c r="E307" s="39" t="s">
        <v>15</v>
      </c>
      <c r="F307" s="39">
        <f t="shared" si="4"/>
        <v>1</v>
      </c>
      <c r="G307" s="39" t="s">
        <v>6384</v>
      </c>
      <c r="H307" s="39">
        <f t="shared" si="5"/>
        <v>3</v>
      </c>
      <c r="K307" s="38" t="s">
        <v>1101</v>
      </c>
      <c r="L307" s="39">
        <v>306</v>
      </c>
    </row>
    <row r="308" spans="1:12" ht="15.75" customHeight="1">
      <c r="A308" s="43">
        <v>7.8</v>
      </c>
      <c r="B308" s="39">
        <v>1987</v>
      </c>
      <c r="C308" s="39" t="s">
        <v>708</v>
      </c>
      <c r="D308" s="39">
        <f t="shared" si="3"/>
        <v>192</v>
      </c>
      <c r="E308" s="39" t="s">
        <v>15</v>
      </c>
      <c r="F308" s="39">
        <f t="shared" si="4"/>
        <v>1</v>
      </c>
      <c r="G308" s="39" t="s">
        <v>6384</v>
      </c>
      <c r="H308" s="39">
        <f t="shared" si="5"/>
        <v>3</v>
      </c>
      <c r="K308" s="38" t="s">
        <v>1103</v>
      </c>
      <c r="L308" s="39">
        <v>307</v>
      </c>
    </row>
    <row r="309" spans="1:12" ht="15.75" customHeight="1">
      <c r="A309" s="43">
        <v>7.8</v>
      </c>
      <c r="B309" s="39">
        <v>2013</v>
      </c>
      <c r="C309" s="39" t="s">
        <v>710</v>
      </c>
      <c r="D309" s="39">
        <f t="shared" si="3"/>
        <v>193</v>
      </c>
      <c r="E309" s="39" t="s">
        <v>15</v>
      </c>
      <c r="F309" s="39">
        <f t="shared" si="4"/>
        <v>1</v>
      </c>
      <c r="G309" s="39" t="s">
        <v>6383</v>
      </c>
      <c r="H309" s="39">
        <f t="shared" si="5"/>
        <v>1</v>
      </c>
      <c r="K309" s="38" t="s">
        <v>1105</v>
      </c>
      <c r="L309" s="39">
        <v>308</v>
      </c>
    </row>
    <row r="310" spans="1:12" ht="15.75" customHeight="1">
      <c r="A310" s="43">
        <v>7.8</v>
      </c>
      <c r="B310" s="39">
        <v>2006</v>
      </c>
      <c r="C310" s="39" t="s">
        <v>713</v>
      </c>
      <c r="D310" s="39">
        <f t="shared" si="3"/>
        <v>194</v>
      </c>
      <c r="E310" s="39" t="s">
        <v>715</v>
      </c>
      <c r="F310" s="39">
        <f t="shared" si="4"/>
        <v>19</v>
      </c>
      <c r="G310" s="39" t="s">
        <v>42</v>
      </c>
      <c r="H310" s="39">
        <f t="shared" si="5"/>
        <v>5</v>
      </c>
      <c r="K310" s="38" t="s">
        <v>1107</v>
      </c>
      <c r="L310" s="39">
        <v>309</v>
      </c>
    </row>
    <row r="311" spans="1:12" ht="15.75" customHeight="1">
      <c r="A311" s="43">
        <v>7.8</v>
      </c>
      <c r="B311" s="39">
        <v>2005</v>
      </c>
      <c r="C311" s="39" t="s">
        <v>718</v>
      </c>
      <c r="D311" s="39">
        <f t="shared" si="3"/>
        <v>195</v>
      </c>
      <c r="E311" s="39" t="s">
        <v>150</v>
      </c>
      <c r="F311" s="39">
        <f t="shared" si="4"/>
        <v>8</v>
      </c>
      <c r="G311" s="39" t="s">
        <v>42</v>
      </c>
      <c r="H311" s="39">
        <f t="shared" si="5"/>
        <v>5</v>
      </c>
      <c r="K311" s="38" t="s">
        <v>1109</v>
      </c>
      <c r="L311" s="39">
        <v>310</v>
      </c>
    </row>
    <row r="312" spans="1:12" ht="15.75" customHeight="1">
      <c r="A312" s="43">
        <v>7.8</v>
      </c>
      <c r="B312" s="39">
        <v>1999</v>
      </c>
      <c r="C312" s="39" t="s">
        <v>721</v>
      </c>
      <c r="D312" s="39">
        <f t="shared" si="3"/>
        <v>196</v>
      </c>
      <c r="E312" s="39" t="s">
        <v>15</v>
      </c>
      <c r="F312" s="39">
        <f t="shared" si="4"/>
        <v>1</v>
      </c>
      <c r="G312" s="39" t="s">
        <v>6386</v>
      </c>
      <c r="H312" s="39">
        <f t="shared" si="5"/>
        <v>12</v>
      </c>
      <c r="K312" s="38" t="s">
        <v>1113</v>
      </c>
      <c r="L312" s="39">
        <v>311</v>
      </c>
    </row>
    <row r="313" spans="1:12" ht="15.75" customHeight="1">
      <c r="A313" s="43">
        <v>7.8</v>
      </c>
      <c r="B313" s="39">
        <v>2012</v>
      </c>
      <c r="C313" s="39" t="s">
        <v>602</v>
      </c>
      <c r="D313" s="39">
        <f t="shared" si="3"/>
        <v>162</v>
      </c>
      <c r="E313" s="39" t="s">
        <v>15</v>
      </c>
      <c r="F313" s="39">
        <f t="shared" si="4"/>
        <v>1</v>
      </c>
      <c r="G313" s="39" t="s">
        <v>521</v>
      </c>
      <c r="H313" s="39">
        <f t="shared" si="5"/>
        <v>6</v>
      </c>
      <c r="K313" s="38" t="s">
        <v>1119</v>
      </c>
      <c r="L313" s="39">
        <v>312</v>
      </c>
    </row>
    <row r="314" spans="1:12" ht="15.75" customHeight="1">
      <c r="A314" s="43">
        <v>7.8</v>
      </c>
      <c r="B314" s="39">
        <v>2004</v>
      </c>
      <c r="C314" s="39" t="s">
        <v>725</v>
      </c>
      <c r="D314" s="39">
        <f t="shared" si="3"/>
        <v>197</v>
      </c>
      <c r="E314" s="39" t="s">
        <v>727</v>
      </c>
      <c r="F314" s="39">
        <f t="shared" si="4"/>
        <v>20</v>
      </c>
      <c r="G314" s="39" t="s">
        <v>334</v>
      </c>
      <c r="H314" s="39">
        <f t="shared" si="5"/>
        <v>2</v>
      </c>
      <c r="K314" s="38" t="s">
        <v>1122</v>
      </c>
      <c r="L314" s="39">
        <v>313</v>
      </c>
    </row>
    <row r="315" spans="1:12" ht="15.75" customHeight="1">
      <c r="A315" s="43">
        <v>7.8</v>
      </c>
      <c r="B315" s="39">
        <v>1987</v>
      </c>
      <c r="C315" s="39" t="s">
        <v>267</v>
      </c>
      <c r="D315" s="39">
        <f t="shared" si="3"/>
        <v>67</v>
      </c>
      <c r="E315" s="39" t="s">
        <v>15</v>
      </c>
      <c r="F315" s="39">
        <f t="shared" si="4"/>
        <v>1</v>
      </c>
      <c r="G315" s="39" t="s">
        <v>334</v>
      </c>
      <c r="H315" s="39">
        <f t="shared" si="5"/>
        <v>2</v>
      </c>
      <c r="K315" s="38" t="s">
        <v>1124</v>
      </c>
      <c r="L315" s="39">
        <v>314</v>
      </c>
    </row>
    <row r="316" spans="1:12" ht="15.75" customHeight="1">
      <c r="A316" s="43">
        <v>7.8</v>
      </c>
      <c r="B316" s="39">
        <v>2014</v>
      </c>
      <c r="C316" s="39" t="s">
        <v>314</v>
      </c>
      <c r="D316" s="39">
        <f t="shared" si="3"/>
        <v>81</v>
      </c>
      <c r="E316" s="39" t="s">
        <v>15</v>
      </c>
      <c r="F316" s="39">
        <f t="shared" si="4"/>
        <v>1</v>
      </c>
      <c r="G316" s="39" t="s">
        <v>521</v>
      </c>
      <c r="H316" s="39">
        <f t="shared" si="5"/>
        <v>6</v>
      </c>
      <c r="K316" s="38" t="s">
        <v>1126</v>
      </c>
      <c r="L316" s="39">
        <v>315</v>
      </c>
    </row>
    <row r="317" spans="1:12" ht="15.75" customHeight="1">
      <c r="A317" s="43">
        <v>7.8</v>
      </c>
      <c r="B317" s="39">
        <v>1996</v>
      </c>
      <c r="C317" s="39" t="s">
        <v>733</v>
      </c>
      <c r="D317" s="39">
        <f t="shared" si="3"/>
        <v>198</v>
      </c>
      <c r="E317" s="39" t="s">
        <v>15</v>
      </c>
      <c r="F317" s="39">
        <f t="shared" si="4"/>
        <v>1</v>
      </c>
      <c r="G317" s="39" t="s">
        <v>42</v>
      </c>
      <c r="H317" s="39">
        <f t="shared" si="5"/>
        <v>5</v>
      </c>
      <c r="K317" s="38" t="s">
        <v>1128</v>
      </c>
      <c r="L317" s="39">
        <v>316</v>
      </c>
    </row>
    <row r="318" spans="1:12" ht="15.75" customHeight="1">
      <c r="A318" s="43">
        <v>7.8</v>
      </c>
      <c r="B318" s="39">
        <v>2009</v>
      </c>
      <c r="C318" s="39" t="s">
        <v>608</v>
      </c>
      <c r="D318" s="39">
        <f t="shared" si="3"/>
        <v>164</v>
      </c>
      <c r="E318" s="39" t="s">
        <v>134</v>
      </c>
      <c r="F318" s="39">
        <f t="shared" si="4"/>
        <v>6</v>
      </c>
      <c r="G318" s="39" t="s">
        <v>42</v>
      </c>
      <c r="H318" s="39">
        <f t="shared" si="5"/>
        <v>5</v>
      </c>
      <c r="K318" s="38" t="s">
        <v>1130</v>
      </c>
      <c r="L318" s="39">
        <v>317</v>
      </c>
    </row>
    <row r="319" spans="1:12" ht="15.75" customHeight="1">
      <c r="A319" s="43">
        <v>7.8</v>
      </c>
      <c r="B319" s="39">
        <v>1982</v>
      </c>
      <c r="C319" s="39" t="s">
        <v>736</v>
      </c>
      <c r="D319" s="39">
        <f t="shared" si="3"/>
        <v>199</v>
      </c>
      <c r="E319" s="39" t="s">
        <v>15</v>
      </c>
      <c r="F319" s="39">
        <f t="shared" si="4"/>
        <v>1</v>
      </c>
      <c r="G319" s="39" t="s">
        <v>42</v>
      </c>
      <c r="H319" s="39">
        <f t="shared" si="5"/>
        <v>5</v>
      </c>
      <c r="K319" s="38" t="s">
        <v>1132</v>
      </c>
      <c r="L319" s="39">
        <v>318</v>
      </c>
    </row>
    <row r="320" spans="1:12" ht="15.75" customHeight="1">
      <c r="A320" s="43">
        <v>7.8</v>
      </c>
      <c r="B320" s="39">
        <v>2012</v>
      </c>
      <c r="C320" s="39" t="s">
        <v>344</v>
      </c>
      <c r="D320" s="39">
        <f t="shared" si="3"/>
        <v>88</v>
      </c>
      <c r="E320" s="39" t="s">
        <v>15</v>
      </c>
      <c r="F320" s="39">
        <f t="shared" si="4"/>
        <v>1</v>
      </c>
      <c r="G320" s="39" t="s">
        <v>1769</v>
      </c>
      <c r="H320" s="39">
        <f t="shared" si="5"/>
        <v>7</v>
      </c>
      <c r="K320" s="38" t="s">
        <v>1135</v>
      </c>
      <c r="L320" s="39">
        <v>319</v>
      </c>
    </row>
    <row r="321" spans="1:12" ht="15.75" customHeight="1">
      <c r="A321" s="43">
        <v>7.8</v>
      </c>
      <c r="B321" s="39">
        <v>1985</v>
      </c>
      <c r="C321" s="39" t="s">
        <v>27</v>
      </c>
      <c r="D321" s="39">
        <f t="shared" si="3"/>
        <v>5</v>
      </c>
      <c r="E321" s="39" t="s">
        <v>15</v>
      </c>
      <c r="F321" s="39">
        <f t="shared" si="4"/>
        <v>1</v>
      </c>
      <c r="G321" s="39" t="s">
        <v>42</v>
      </c>
      <c r="H321" s="39">
        <f t="shared" si="5"/>
        <v>5</v>
      </c>
      <c r="K321" s="38" t="s">
        <v>1137</v>
      </c>
      <c r="L321" s="39">
        <v>320</v>
      </c>
    </row>
    <row r="322" spans="1:12" ht="15.75" customHeight="1">
      <c r="A322" s="43">
        <v>7.8</v>
      </c>
      <c r="B322" s="39">
        <v>2011</v>
      </c>
      <c r="C322" s="39" t="s">
        <v>741</v>
      </c>
      <c r="D322" s="39">
        <f t="shared" si="3"/>
        <v>200</v>
      </c>
      <c r="E322" s="39" t="s">
        <v>15</v>
      </c>
      <c r="F322" s="39">
        <f t="shared" si="4"/>
        <v>1</v>
      </c>
      <c r="G322" s="39" t="s">
        <v>6383</v>
      </c>
      <c r="H322" s="39">
        <f t="shared" si="5"/>
        <v>1</v>
      </c>
      <c r="K322" s="38" t="s">
        <v>1139</v>
      </c>
      <c r="L322" s="39">
        <v>321</v>
      </c>
    </row>
    <row r="323" spans="1:12" ht="15.75" customHeight="1">
      <c r="A323" s="43">
        <v>7.8</v>
      </c>
      <c r="B323" s="39">
        <v>1999</v>
      </c>
      <c r="C323" s="39" t="s">
        <v>460</v>
      </c>
      <c r="D323" s="39">
        <f t="shared" si="3"/>
        <v>123</v>
      </c>
      <c r="E323" s="39" t="s">
        <v>15</v>
      </c>
      <c r="F323" s="39">
        <f t="shared" si="4"/>
        <v>1</v>
      </c>
      <c r="G323" s="39" t="s">
        <v>521</v>
      </c>
      <c r="H323" s="39">
        <f t="shared" si="5"/>
        <v>6</v>
      </c>
      <c r="K323" s="38" t="s">
        <v>1141</v>
      </c>
      <c r="L323" s="39">
        <v>322</v>
      </c>
    </row>
    <row r="324" spans="1:12" ht="15.75" customHeight="1">
      <c r="A324" s="43">
        <v>7.8</v>
      </c>
      <c r="B324" s="39">
        <v>1992</v>
      </c>
      <c r="C324" s="39" t="s">
        <v>745</v>
      </c>
      <c r="D324" s="39">
        <f t="shared" si="3"/>
        <v>201</v>
      </c>
      <c r="E324" s="39" t="s">
        <v>15</v>
      </c>
      <c r="F324" s="39">
        <f t="shared" si="4"/>
        <v>1</v>
      </c>
      <c r="G324" s="39" t="s">
        <v>6383</v>
      </c>
      <c r="H324" s="39">
        <f t="shared" si="5"/>
        <v>1</v>
      </c>
      <c r="K324" s="38" t="s">
        <v>1144</v>
      </c>
      <c r="L324" s="39">
        <v>323</v>
      </c>
    </row>
    <row r="325" spans="1:12" ht="15.75" customHeight="1">
      <c r="A325" s="43">
        <v>7.8</v>
      </c>
      <c r="B325" s="39">
        <v>2008</v>
      </c>
      <c r="C325" s="39" t="s">
        <v>748</v>
      </c>
      <c r="D325" s="39">
        <f t="shared" si="3"/>
        <v>202</v>
      </c>
      <c r="E325" s="39" t="s">
        <v>15</v>
      </c>
      <c r="F325" s="39">
        <f t="shared" si="4"/>
        <v>1</v>
      </c>
      <c r="G325" s="39" t="s">
        <v>42</v>
      </c>
      <c r="H325" s="39">
        <f t="shared" si="5"/>
        <v>5</v>
      </c>
      <c r="K325" s="38" t="s">
        <v>1146</v>
      </c>
      <c r="L325" s="39">
        <v>324</v>
      </c>
    </row>
    <row r="326" spans="1:12" ht="15.75" customHeight="1">
      <c r="A326" s="43">
        <v>7.8</v>
      </c>
      <c r="B326" s="39">
        <v>2014</v>
      </c>
      <c r="C326" s="39" t="s">
        <v>750</v>
      </c>
      <c r="D326" s="39">
        <f t="shared" si="3"/>
        <v>203</v>
      </c>
      <c r="E326" s="39" t="s">
        <v>15</v>
      </c>
      <c r="F326" s="39">
        <f t="shared" si="4"/>
        <v>1</v>
      </c>
      <c r="G326" s="39" t="s">
        <v>42</v>
      </c>
      <c r="H326" s="39">
        <f t="shared" si="5"/>
        <v>5</v>
      </c>
      <c r="K326" s="38" t="s">
        <v>1149</v>
      </c>
      <c r="L326" s="39">
        <v>325</v>
      </c>
    </row>
    <row r="327" spans="1:12" ht="15.75" customHeight="1">
      <c r="A327" s="43">
        <v>7.8</v>
      </c>
      <c r="B327" s="39">
        <v>2013</v>
      </c>
      <c r="C327" s="39" t="s">
        <v>752</v>
      </c>
      <c r="D327" s="39">
        <f t="shared" si="3"/>
        <v>204</v>
      </c>
      <c r="E327" s="39" t="s">
        <v>15</v>
      </c>
      <c r="F327" s="39">
        <f t="shared" si="4"/>
        <v>1</v>
      </c>
      <c r="G327" s="39" t="s">
        <v>1769</v>
      </c>
      <c r="H327" s="39">
        <f t="shared" si="5"/>
        <v>7</v>
      </c>
      <c r="K327" s="38" t="s">
        <v>1153</v>
      </c>
      <c r="L327" s="39">
        <v>326</v>
      </c>
    </row>
    <row r="328" spans="1:12" ht="15.75" customHeight="1">
      <c r="A328" s="43">
        <v>7.8</v>
      </c>
      <c r="B328" s="39">
        <v>2013</v>
      </c>
      <c r="C328" s="39" t="s">
        <v>755</v>
      </c>
      <c r="D328" s="39">
        <f t="shared" si="3"/>
        <v>205</v>
      </c>
      <c r="E328" s="39" t="s">
        <v>15</v>
      </c>
      <c r="F328" s="39">
        <f t="shared" si="4"/>
        <v>1</v>
      </c>
      <c r="G328" s="39" t="s">
        <v>42</v>
      </c>
      <c r="H328" s="39">
        <f t="shared" si="5"/>
        <v>5</v>
      </c>
      <c r="K328" s="38" t="s">
        <v>1156</v>
      </c>
      <c r="L328" s="39">
        <v>327</v>
      </c>
    </row>
    <row r="329" spans="1:12" ht="15.75" customHeight="1">
      <c r="A329" s="43">
        <v>7.8</v>
      </c>
      <c r="B329" s="39">
        <v>1993</v>
      </c>
      <c r="C329" s="39" t="s">
        <v>757</v>
      </c>
      <c r="D329" s="39">
        <f t="shared" si="3"/>
        <v>206</v>
      </c>
      <c r="E329" s="39" t="s">
        <v>15</v>
      </c>
      <c r="F329" s="39">
        <f t="shared" si="4"/>
        <v>1</v>
      </c>
      <c r="G329" s="39" t="s">
        <v>42</v>
      </c>
      <c r="H329" s="39">
        <f t="shared" si="5"/>
        <v>5</v>
      </c>
      <c r="K329" s="38" t="s">
        <v>1159</v>
      </c>
      <c r="L329" s="39">
        <v>328</v>
      </c>
    </row>
    <row r="330" spans="1:12" ht="15.75" customHeight="1">
      <c r="A330" s="43">
        <v>7.8</v>
      </c>
      <c r="B330" s="39">
        <v>1999</v>
      </c>
      <c r="C330" s="39" t="s">
        <v>759</v>
      </c>
      <c r="D330" s="39">
        <f t="shared" si="3"/>
        <v>207</v>
      </c>
      <c r="E330" s="39" t="s">
        <v>15</v>
      </c>
      <c r="F330" s="39">
        <f t="shared" si="4"/>
        <v>1</v>
      </c>
      <c r="G330" s="39" t="s">
        <v>521</v>
      </c>
      <c r="H330" s="39">
        <f t="shared" si="5"/>
        <v>6</v>
      </c>
      <c r="K330" s="38" t="s">
        <v>1163</v>
      </c>
      <c r="L330" s="39">
        <v>329</v>
      </c>
    </row>
    <row r="331" spans="1:12" ht="15.75" customHeight="1">
      <c r="A331" s="43">
        <v>7.8</v>
      </c>
      <c r="B331" s="39">
        <v>2012</v>
      </c>
      <c r="C331" s="39" t="s">
        <v>164</v>
      </c>
      <c r="D331" s="39">
        <f t="shared" si="3"/>
        <v>36</v>
      </c>
      <c r="E331" s="39" t="s">
        <v>15</v>
      </c>
      <c r="F331" s="39">
        <f t="shared" si="4"/>
        <v>1</v>
      </c>
      <c r="G331" s="39" t="s">
        <v>334</v>
      </c>
      <c r="H331" s="39">
        <f t="shared" si="5"/>
        <v>2</v>
      </c>
      <c r="K331" s="38" t="s">
        <v>1165</v>
      </c>
      <c r="L331" s="39">
        <v>330</v>
      </c>
    </row>
    <row r="332" spans="1:12" ht="15.75" customHeight="1">
      <c r="A332" s="43">
        <v>7.8</v>
      </c>
      <c r="B332" s="39">
        <v>1991</v>
      </c>
      <c r="C332" s="39" t="s">
        <v>761</v>
      </c>
      <c r="D332" s="39">
        <f t="shared" si="3"/>
        <v>208</v>
      </c>
      <c r="E332" s="39" t="s">
        <v>15</v>
      </c>
      <c r="F332" s="39">
        <f t="shared" si="4"/>
        <v>1</v>
      </c>
      <c r="G332" s="39" t="s">
        <v>6383</v>
      </c>
      <c r="H332" s="39">
        <f t="shared" si="5"/>
        <v>1</v>
      </c>
      <c r="K332" s="38" t="s">
        <v>1168</v>
      </c>
      <c r="L332" s="39">
        <v>331</v>
      </c>
    </row>
    <row r="333" spans="1:12" ht="15.75" customHeight="1">
      <c r="A333" s="43">
        <v>7.8</v>
      </c>
      <c r="B333" s="39">
        <v>1964</v>
      </c>
      <c r="C333" s="39" t="s">
        <v>763</v>
      </c>
      <c r="D333" s="39">
        <f t="shared" si="3"/>
        <v>209</v>
      </c>
      <c r="E333" s="39" t="s">
        <v>15</v>
      </c>
      <c r="F333" s="39">
        <f t="shared" si="4"/>
        <v>1</v>
      </c>
      <c r="G333" s="39" t="s">
        <v>521</v>
      </c>
      <c r="H333" s="39">
        <f t="shared" si="5"/>
        <v>6</v>
      </c>
      <c r="K333" s="38" t="s">
        <v>1171</v>
      </c>
      <c r="L333" s="39">
        <v>332</v>
      </c>
    </row>
    <row r="334" spans="1:12" ht="15.75" customHeight="1">
      <c r="A334" s="43">
        <v>7.8</v>
      </c>
      <c r="B334" s="39">
        <v>1980</v>
      </c>
      <c r="C334" s="39" t="s">
        <v>766</v>
      </c>
      <c r="D334" s="39">
        <f t="shared" si="3"/>
        <v>210</v>
      </c>
      <c r="E334" s="39" t="s">
        <v>15</v>
      </c>
      <c r="F334" s="39">
        <f t="shared" si="4"/>
        <v>1</v>
      </c>
      <c r="G334" s="39" t="s">
        <v>42</v>
      </c>
      <c r="H334" s="39">
        <f t="shared" si="5"/>
        <v>5</v>
      </c>
      <c r="K334" s="38" t="s">
        <v>1176</v>
      </c>
      <c r="L334" s="39">
        <v>333</v>
      </c>
    </row>
    <row r="335" spans="1:12" ht="15.75" customHeight="1">
      <c r="A335" s="43">
        <v>7.8</v>
      </c>
      <c r="B335" s="39">
        <v>2001</v>
      </c>
      <c r="C335" s="39" t="s">
        <v>768</v>
      </c>
      <c r="D335" s="39">
        <f t="shared" si="3"/>
        <v>211</v>
      </c>
      <c r="E335" s="39" t="s">
        <v>15</v>
      </c>
      <c r="F335" s="39">
        <f t="shared" si="4"/>
        <v>1</v>
      </c>
      <c r="G335" s="39" t="s">
        <v>521</v>
      </c>
      <c r="H335" s="39">
        <f t="shared" si="5"/>
        <v>6</v>
      </c>
      <c r="K335" s="38" t="s">
        <v>1185</v>
      </c>
      <c r="L335" s="39">
        <v>334</v>
      </c>
    </row>
    <row r="336" spans="1:12" ht="15.75" customHeight="1">
      <c r="A336" s="43">
        <v>7.8</v>
      </c>
      <c r="B336" s="39">
        <v>1997</v>
      </c>
      <c r="C336" s="39" t="s">
        <v>771</v>
      </c>
      <c r="D336" s="39">
        <f t="shared" si="3"/>
        <v>212</v>
      </c>
      <c r="E336" s="39" t="s">
        <v>715</v>
      </c>
      <c r="F336" s="39">
        <f t="shared" si="4"/>
        <v>19</v>
      </c>
      <c r="G336" s="39" t="s">
        <v>6383</v>
      </c>
      <c r="H336" s="39">
        <f t="shared" si="5"/>
        <v>1</v>
      </c>
      <c r="K336" s="38" t="s">
        <v>1195</v>
      </c>
      <c r="L336" s="39">
        <v>335</v>
      </c>
    </row>
    <row r="337" spans="1:12" ht="15.75" customHeight="1">
      <c r="A337" s="43">
        <v>7.8</v>
      </c>
      <c r="B337" s="39">
        <v>2003</v>
      </c>
      <c r="C337" s="39" t="s">
        <v>773</v>
      </c>
      <c r="D337" s="39">
        <f t="shared" si="3"/>
        <v>213</v>
      </c>
      <c r="E337" s="39" t="s">
        <v>15</v>
      </c>
      <c r="F337" s="39">
        <f t="shared" si="4"/>
        <v>1</v>
      </c>
      <c r="G337" s="39" t="s">
        <v>42</v>
      </c>
      <c r="H337" s="39">
        <f t="shared" si="5"/>
        <v>5</v>
      </c>
      <c r="K337" s="38" t="s">
        <v>1198</v>
      </c>
      <c r="L337" s="39">
        <v>336</v>
      </c>
    </row>
    <row r="338" spans="1:12" ht="15.75" customHeight="1">
      <c r="A338" s="43">
        <v>7.8</v>
      </c>
      <c r="B338" s="39">
        <v>1980</v>
      </c>
      <c r="C338" s="39" t="s">
        <v>775</v>
      </c>
      <c r="D338" s="39">
        <f t="shared" si="3"/>
        <v>214</v>
      </c>
      <c r="E338" s="39" t="s">
        <v>15</v>
      </c>
      <c r="F338" s="39">
        <f t="shared" si="4"/>
        <v>1</v>
      </c>
      <c r="G338" s="39" t="s">
        <v>521</v>
      </c>
      <c r="H338" s="39">
        <f t="shared" si="5"/>
        <v>6</v>
      </c>
      <c r="K338" s="38" t="s">
        <v>1201</v>
      </c>
      <c r="L338" s="39">
        <v>337</v>
      </c>
    </row>
    <row r="339" spans="1:12" ht="15.75" customHeight="1">
      <c r="A339" s="43">
        <v>7.8</v>
      </c>
      <c r="B339" s="39">
        <v>1987</v>
      </c>
      <c r="C339" s="39" t="s">
        <v>777</v>
      </c>
      <c r="D339" s="39">
        <f t="shared" si="3"/>
        <v>215</v>
      </c>
      <c r="E339" s="39" t="s">
        <v>15</v>
      </c>
      <c r="F339" s="39">
        <f t="shared" si="4"/>
        <v>1</v>
      </c>
      <c r="G339" s="39" t="s">
        <v>521</v>
      </c>
      <c r="H339" s="39">
        <f t="shared" si="5"/>
        <v>6</v>
      </c>
      <c r="K339" s="38" t="s">
        <v>1203</v>
      </c>
      <c r="L339" s="39">
        <v>338</v>
      </c>
    </row>
    <row r="340" spans="1:12" ht="15.75" customHeight="1">
      <c r="A340" s="43">
        <v>7.8</v>
      </c>
      <c r="B340" s="39">
        <v>1964</v>
      </c>
      <c r="C340" s="39" t="s">
        <v>780</v>
      </c>
      <c r="D340" s="39">
        <f t="shared" si="3"/>
        <v>216</v>
      </c>
      <c r="E340" s="39" t="s">
        <v>15</v>
      </c>
      <c r="F340" s="39">
        <f t="shared" si="4"/>
        <v>1</v>
      </c>
      <c r="G340" s="39" t="s">
        <v>334</v>
      </c>
      <c r="H340" s="39">
        <f t="shared" si="5"/>
        <v>2</v>
      </c>
      <c r="K340" s="38" t="s">
        <v>1212</v>
      </c>
      <c r="L340" s="39">
        <v>339</v>
      </c>
    </row>
    <row r="341" spans="1:12" ht="15.75" customHeight="1">
      <c r="A341" s="43">
        <v>7.8</v>
      </c>
      <c r="B341" s="39">
        <v>1998</v>
      </c>
      <c r="C341" s="39" t="s">
        <v>782</v>
      </c>
      <c r="D341" s="39">
        <f t="shared" si="3"/>
        <v>217</v>
      </c>
      <c r="E341" s="39" t="s">
        <v>15</v>
      </c>
      <c r="F341" s="39">
        <f t="shared" si="4"/>
        <v>1</v>
      </c>
      <c r="G341" s="39" t="s">
        <v>521</v>
      </c>
      <c r="H341" s="39">
        <f t="shared" si="5"/>
        <v>6</v>
      </c>
      <c r="K341" s="38" t="s">
        <v>1216</v>
      </c>
      <c r="L341" s="39">
        <v>340</v>
      </c>
    </row>
    <row r="342" spans="1:12" ht="15.75" customHeight="1">
      <c r="A342" s="43">
        <v>7.8</v>
      </c>
      <c r="B342" s="39">
        <v>1974</v>
      </c>
      <c r="C342" s="39" t="s">
        <v>520</v>
      </c>
      <c r="D342" s="39">
        <f t="shared" si="3"/>
        <v>142</v>
      </c>
      <c r="E342" s="39" t="s">
        <v>15</v>
      </c>
      <c r="F342" s="39">
        <f t="shared" si="4"/>
        <v>1</v>
      </c>
      <c r="G342" s="39" t="s">
        <v>521</v>
      </c>
      <c r="H342" s="39">
        <f t="shared" si="5"/>
        <v>6</v>
      </c>
      <c r="K342" s="38" t="s">
        <v>1219</v>
      </c>
      <c r="L342" s="39">
        <v>341</v>
      </c>
    </row>
    <row r="343" spans="1:12" ht="15.75" customHeight="1">
      <c r="A343" s="43">
        <v>7.8</v>
      </c>
      <c r="B343" s="39">
        <v>1987</v>
      </c>
      <c r="C343" s="39" t="s">
        <v>595</v>
      </c>
      <c r="D343" s="39">
        <f t="shared" si="3"/>
        <v>160</v>
      </c>
      <c r="E343" s="39" t="s">
        <v>15</v>
      </c>
      <c r="F343" s="39">
        <f t="shared" si="4"/>
        <v>1</v>
      </c>
      <c r="G343" s="39" t="s">
        <v>42</v>
      </c>
      <c r="H343" s="39">
        <f t="shared" si="5"/>
        <v>5</v>
      </c>
      <c r="K343" s="38" t="s">
        <v>1226</v>
      </c>
      <c r="L343" s="39">
        <v>342</v>
      </c>
    </row>
    <row r="344" spans="1:12" ht="15.75" customHeight="1">
      <c r="A344" s="43">
        <v>7.8</v>
      </c>
      <c r="B344" s="39">
        <v>1940</v>
      </c>
      <c r="C344" s="39" t="s">
        <v>787</v>
      </c>
      <c r="D344" s="39">
        <f t="shared" si="3"/>
        <v>218</v>
      </c>
      <c r="E344" s="39" t="s">
        <v>15</v>
      </c>
      <c r="F344" s="39">
        <f t="shared" si="4"/>
        <v>1</v>
      </c>
      <c r="G344" s="39" t="s">
        <v>6386</v>
      </c>
      <c r="H344" s="39">
        <f t="shared" si="5"/>
        <v>12</v>
      </c>
      <c r="K344" s="38" t="s">
        <v>1228</v>
      </c>
      <c r="L344" s="39">
        <v>343</v>
      </c>
    </row>
    <row r="345" spans="1:12" ht="15.75" customHeight="1">
      <c r="A345" s="43">
        <v>7.8</v>
      </c>
      <c r="B345" s="39">
        <v>2003</v>
      </c>
      <c r="C345" s="39" t="s">
        <v>790</v>
      </c>
      <c r="D345" s="39">
        <f t="shared" si="3"/>
        <v>219</v>
      </c>
      <c r="E345" s="39" t="s">
        <v>150</v>
      </c>
      <c r="F345" s="39">
        <f t="shared" si="4"/>
        <v>8</v>
      </c>
      <c r="G345" s="39" t="s">
        <v>6386</v>
      </c>
      <c r="H345" s="39">
        <f t="shared" si="5"/>
        <v>12</v>
      </c>
      <c r="K345" s="38" t="s">
        <v>1230</v>
      </c>
      <c r="L345" s="39">
        <v>344</v>
      </c>
    </row>
    <row r="346" spans="1:12" ht="15.75" customHeight="1">
      <c r="A346" s="43">
        <v>7.8</v>
      </c>
      <c r="B346" s="39">
        <v>2008</v>
      </c>
      <c r="C346" s="39" t="s">
        <v>793</v>
      </c>
      <c r="D346" s="39">
        <f t="shared" si="3"/>
        <v>220</v>
      </c>
      <c r="E346" s="39" t="s">
        <v>15</v>
      </c>
      <c r="F346" s="39">
        <f t="shared" si="4"/>
        <v>1</v>
      </c>
      <c r="G346" s="39" t="s">
        <v>334</v>
      </c>
      <c r="H346" s="39">
        <f t="shared" si="5"/>
        <v>2</v>
      </c>
      <c r="K346" s="38" t="s">
        <v>1232</v>
      </c>
      <c r="L346" s="39">
        <v>345</v>
      </c>
    </row>
    <row r="347" spans="1:12" ht="15.75" customHeight="1">
      <c r="A347" s="43">
        <v>7.8</v>
      </c>
      <c r="B347" s="39">
        <v>2008</v>
      </c>
      <c r="C347" s="39" t="s">
        <v>796</v>
      </c>
      <c r="D347" s="39">
        <f t="shared" si="3"/>
        <v>221</v>
      </c>
      <c r="E347" s="39" t="s">
        <v>15</v>
      </c>
      <c r="F347" s="39">
        <f t="shared" si="4"/>
        <v>1</v>
      </c>
      <c r="G347" s="39" t="s">
        <v>6384</v>
      </c>
      <c r="H347" s="39">
        <f t="shared" si="5"/>
        <v>3</v>
      </c>
      <c r="K347" s="38" t="s">
        <v>1236</v>
      </c>
      <c r="L347" s="39">
        <v>346</v>
      </c>
    </row>
    <row r="348" spans="1:12" ht="15.75" customHeight="1">
      <c r="A348" s="43">
        <v>7.8</v>
      </c>
      <c r="B348" s="39">
        <v>1998</v>
      </c>
      <c r="C348" s="39" t="s">
        <v>799</v>
      </c>
      <c r="D348" s="39">
        <f t="shared" si="3"/>
        <v>222</v>
      </c>
      <c r="E348" s="39" t="s">
        <v>134</v>
      </c>
      <c r="F348" s="39">
        <f t="shared" si="4"/>
        <v>6</v>
      </c>
      <c r="G348" s="39" t="s">
        <v>6383</v>
      </c>
      <c r="H348" s="39">
        <f t="shared" si="5"/>
        <v>1</v>
      </c>
      <c r="K348" s="38" t="s">
        <v>1239</v>
      </c>
      <c r="L348" s="39">
        <v>347</v>
      </c>
    </row>
    <row r="349" spans="1:12" ht="15.75" customHeight="1">
      <c r="A349" s="43">
        <v>7.8</v>
      </c>
      <c r="B349" s="39">
        <v>2013</v>
      </c>
      <c r="C349" s="39" t="s">
        <v>801</v>
      </c>
      <c r="D349" s="39">
        <f t="shared" si="3"/>
        <v>223</v>
      </c>
      <c r="E349" s="39" t="s">
        <v>500</v>
      </c>
      <c r="F349" s="39">
        <f t="shared" si="4"/>
        <v>14</v>
      </c>
      <c r="G349" s="39" t="s">
        <v>42</v>
      </c>
      <c r="H349" s="39">
        <f t="shared" si="5"/>
        <v>5</v>
      </c>
      <c r="K349" s="38" t="s">
        <v>1242</v>
      </c>
      <c r="L349" s="39">
        <v>348</v>
      </c>
    </row>
    <row r="350" spans="1:12" ht="15.75" customHeight="1">
      <c r="A350" s="43">
        <v>7.8</v>
      </c>
      <c r="B350" s="39">
        <v>2006</v>
      </c>
      <c r="C350" s="39" t="s">
        <v>698</v>
      </c>
      <c r="D350" s="39">
        <f t="shared" si="3"/>
        <v>189</v>
      </c>
      <c r="E350" s="39" t="s">
        <v>15</v>
      </c>
      <c r="F350" s="39">
        <f t="shared" si="4"/>
        <v>1</v>
      </c>
      <c r="G350" s="39" t="s">
        <v>6383</v>
      </c>
      <c r="H350" s="39">
        <f t="shared" si="5"/>
        <v>1</v>
      </c>
      <c r="K350" s="38" t="s">
        <v>1244</v>
      </c>
      <c r="L350" s="39">
        <v>349</v>
      </c>
    </row>
    <row r="351" spans="1:12" ht="15.75" customHeight="1">
      <c r="A351" s="43">
        <v>7.8</v>
      </c>
      <c r="B351" s="39">
        <v>1935</v>
      </c>
      <c r="C351" s="39" t="s">
        <v>803</v>
      </c>
      <c r="D351" s="39">
        <f t="shared" si="3"/>
        <v>224</v>
      </c>
      <c r="E351" s="39" t="s">
        <v>15</v>
      </c>
      <c r="F351" s="39">
        <f t="shared" si="4"/>
        <v>1</v>
      </c>
      <c r="G351" s="39" t="s">
        <v>521</v>
      </c>
      <c r="H351" s="39">
        <f t="shared" si="5"/>
        <v>6</v>
      </c>
      <c r="K351" s="38" t="s">
        <v>1247</v>
      </c>
      <c r="L351" s="39">
        <v>350</v>
      </c>
    </row>
    <row r="352" spans="1:12" ht="15.75" customHeight="1">
      <c r="A352" s="43">
        <v>7.8</v>
      </c>
      <c r="B352" s="39">
        <v>2005</v>
      </c>
      <c r="C352" s="39" t="s">
        <v>806</v>
      </c>
      <c r="D352" s="39">
        <f t="shared" si="3"/>
        <v>225</v>
      </c>
      <c r="E352" s="39" t="s">
        <v>15</v>
      </c>
      <c r="F352" s="39">
        <f t="shared" si="4"/>
        <v>1</v>
      </c>
      <c r="G352" s="39" t="s">
        <v>456</v>
      </c>
      <c r="H352" s="39">
        <f t="shared" si="5"/>
        <v>10</v>
      </c>
      <c r="K352" s="38" t="s">
        <v>1249</v>
      </c>
      <c r="L352" s="39">
        <v>351</v>
      </c>
    </row>
    <row r="353" spans="1:12" ht="15.75" customHeight="1">
      <c r="A353" s="43">
        <v>7.8</v>
      </c>
      <c r="B353" s="39">
        <v>1994</v>
      </c>
      <c r="C353" s="39" t="s">
        <v>808</v>
      </c>
      <c r="D353" s="39">
        <f t="shared" si="3"/>
        <v>226</v>
      </c>
      <c r="E353" s="39" t="s">
        <v>15</v>
      </c>
      <c r="F353" s="39">
        <f t="shared" si="4"/>
        <v>1</v>
      </c>
      <c r="G353" s="39" t="s">
        <v>521</v>
      </c>
      <c r="H353" s="39">
        <f t="shared" si="5"/>
        <v>6</v>
      </c>
      <c r="K353" s="38" t="s">
        <v>1251</v>
      </c>
      <c r="L353" s="39">
        <v>352</v>
      </c>
    </row>
    <row r="354" spans="1:12" ht="15.75" customHeight="1">
      <c r="A354" s="43">
        <v>7.7</v>
      </c>
      <c r="B354" s="39">
        <v>1997</v>
      </c>
      <c r="C354" s="39" t="s">
        <v>94</v>
      </c>
      <c r="D354" s="39">
        <f t="shared" si="3"/>
        <v>23</v>
      </c>
      <c r="E354" s="39" t="s">
        <v>15</v>
      </c>
      <c r="F354" s="39">
        <f t="shared" si="4"/>
        <v>1</v>
      </c>
      <c r="G354" s="39" t="s">
        <v>42</v>
      </c>
      <c r="H354" s="39">
        <f t="shared" si="5"/>
        <v>5</v>
      </c>
      <c r="K354" s="38" t="s">
        <v>1253</v>
      </c>
      <c r="L354" s="39">
        <v>353</v>
      </c>
    </row>
    <row r="355" spans="1:12" ht="15.75" customHeight="1">
      <c r="A355" s="43">
        <v>7.7</v>
      </c>
      <c r="B355" s="39">
        <v>2003</v>
      </c>
      <c r="C355" s="39" t="s">
        <v>427</v>
      </c>
      <c r="D355" s="39">
        <f t="shared" si="3"/>
        <v>115</v>
      </c>
      <c r="E355" s="39" t="s">
        <v>15</v>
      </c>
      <c r="F355" s="39">
        <f t="shared" si="4"/>
        <v>1</v>
      </c>
      <c r="G355" s="39" t="s">
        <v>334</v>
      </c>
      <c r="H355" s="39">
        <f t="shared" si="5"/>
        <v>2</v>
      </c>
      <c r="K355" s="38" t="s">
        <v>1262</v>
      </c>
      <c r="L355" s="39">
        <v>354</v>
      </c>
    </row>
    <row r="356" spans="1:12" ht="15.75" customHeight="1">
      <c r="A356" s="43">
        <v>7.7</v>
      </c>
      <c r="B356" s="39">
        <v>2009</v>
      </c>
      <c r="C356" s="39" t="s">
        <v>813</v>
      </c>
      <c r="D356" s="39">
        <f t="shared" si="3"/>
        <v>227</v>
      </c>
      <c r="E356" s="39" t="s">
        <v>15</v>
      </c>
      <c r="F356" s="39">
        <f t="shared" si="4"/>
        <v>1</v>
      </c>
      <c r="G356" s="39" t="s">
        <v>334</v>
      </c>
      <c r="H356" s="39">
        <f t="shared" si="5"/>
        <v>2</v>
      </c>
      <c r="K356" s="38" t="s">
        <v>1265</v>
      </c>
      <c r="L356" s="39">
        <v>355</v>
      </c>
    </row>
    <row r="357" spans="1:12" ht="15.75" customHeight="1">
      <c r="A357" s="43">
        <v>7.7</v>
      </c>
      <c r="B357" s="39">
        <v>2002</v>
      </c>
      <c r="C357" s="39" t="s">
        <v>27</v>
      </c>
      <c r="D357" s="39">
        <f t="shared" si="3"/>
        <v>5</v>
      </c>
      <c r="E357" s="39" t="s">
        <v>15</v>
      </c>
      <c r="F357" s="39">
        <f t="shared" si="4"/>
        <v>1</v>
      </c>
      <c r="G357" s="39" t="s">
        <v>334</v>
      </c>
      <c r="H357" s="39">
        <f t="shared" si="5"/>
        <v>2</v>
      </c>
      <c r="K357" s="38" t="s">
        <v>1267</v>
      </c>
      <c r="L357" s="39">
        <v>356</v>
      </c>
    </row>
    <row r="358" spans="1:12" ht="15.75" customHeight="1">
      <c r="A358" s="43">
        <v>7.7</v>
      </c>
      <c r="B358" s="39">
        <v>2001</v>
      </c>
      <c r="C358" s="39" t="s">
        <v>91</v>
      </c>
      <c r="D358" s="39">
        <f t="shared" si="3"/>
        <v>22</v>
      </c>
      <c r="E358" s="39" t="s">
        <v>15</v>
      </c>
      <c r="F358" s="39">
        <f t="shared" si="4"/>
        <v>1</v>
      </c>
      <c r="G358" s="39" t="s">
        <v>42</v>
      </c>
      <c r="H358" s="39">
        <f t="shared" si="5"/>
        <v>5</v>
      </c>
      <c r="K358" s="38" t="s">
        <v>1269</v>
      </c>
      <c r="L358" s="39">
        <v>357</v>
      </c>
    </row>
    <row r="359" spans="1:12" ht="15.75" customHeight="1">
      <c r="A359" s="43">
        <v>7.7</v>
      </c>
      <c r="B359" s="39">
        <v>1997</v>
      </c>
      <c r="C359" s="39" t="s">
        <v>819</v>
      </c>
      <c r="D359" s="39">
        <f t="shared" si="3"/>
        <v>228</v>
      </c>
      <c r="E359" s="39" t="s">
        <v>15</v>
      </c>
      <c r="F359" s="39">
        <f t="shared" si="4"/>
        <v>1</v>
      </c>
      <c r="G359" s="39" t="s">
        <v>334</v>
      </c>
      <c r="H359" s="39">
        <f t="shared" si="5"/>
        <v>2</v>
      </c>
      <c r="K359" s="38" t="s">
        <v>1271</v>
      </c>
      <c r="L359" s="39">
        <v>358</v>
      </c>
    </row>
    <row r="360" spans="1:12" ht="15.75" customHeight="1">
      <c r="A360" s="43">
        <v>7.7</v>
      </c>
      <c r="B360" s="39">
        <v>2000</v>
      </c>
      <c r="C360" s="39" t="s">
        <v>44</v>
      </c>
      <c r="D360" s="39">
        <f t="shared" si="3"/>
        <v>9</v>
      </c>
      <c r="E360" s="39" t="s">
        <v>15</v>
      </c>
      <c r="F360" s="39">
        <f t="shared" si="4"/>
        <v>1</v>
      </c>
      <c r="G360" s="39" t="s">
        <v>1769</v>
      </c>
      <c r="H360" s="39">
        <f t="shared" si="5"/>
        <v>7</v>
      </c>
      <c r="K360" s="38" t="s">
        <v>1274</v>
      </c>
      <c r="L360" s="39">
        <v>359</v>
      </c>
    </row>
    <row r="361" spans="1:12" ht="15.75" customHeight="1">
      <c r="A361" s="43">
        <v>7.7</v>
      </c>
      <c r="B361" s="39">
        <v>2007</v>
      </c>
      <c r="C361" s="39" t="s">
        <v>41</v>
      </c>
      <c r="D361" s="39">
        <f t="shared" si="3"/>
        <v>8</v>
      </c>
      <c r="E361" s="39" t="s">
        <v>15</v>
      </c>
      <c r="F361" s="39">
        <f t="shared" si="4"/>
        <v>1</v>
      </c>
      <c r="G361" s="39" t="s">
        <v>6383</v>
      </c>
      <c r="H361" s="39">
        <f t="shared" si="5"/>
        <v>1</v>
      </c>
      <c r="K361" s="38" t="s">
        <v>1276</v>
      </c>
      <c r="L361" s="39">
        <v>360</v>
      </c>
    </row>
    <row r="362" spans="1:12" ht="15.75" customHeight="1">
      <c r="A362" s="43">
        <v>7.7</v>
      </c>
      <c r="B362" s="39">
        <v>2002</v>
      </c>
      <c r="C362" s="39" t="s">
        <v>164</v>
      </c>
      <c r="D362" s="39">
        <f t="shared" si="3"/>
        <v>36</v>
      </c>
      <c r="E362" s="39" t="s">
        <v>15</v>
      </c>
      <c r="F362" s="39">
        <f t="shared" si="4"/>
        <v>1</v>
      </c>
      <c r="G362" s="39" t="s">
        <v>6383</v>
      </c>
      <c r="H362" s="39">
        <f t="shared" si="5"/>
        <v>1</v>
      </c>
      <c r="K362" s="38" t="s">
        <v>1278</v>
      </c>
      <c r="L362" s="39">
        <v>361</v>
      </c>
    </row>
    <row r="363" spans="1:12" ht="15.75" customHeight="1">
      <c r="A363" s="43">
        <v>7.7</v>
      </c>
      <c r="B363" s="39">
        <v>2007</v>
      </c>
      <c r="C363" s="39" t="s">
        <v>649</v>
      </c>
      <c r="D363" s="39">
        <f t="shared" si="3"/>
        <v>177</v>
      </c>
      <c r="E363" s="39" t="s">
        <v>15</v>
      </c>
      <c r="F363" s="39">
        <f t="shared" si="4"/>
        <v>1</v>
      </c>
      <c r="G363" s="39" t="s">
        <v>1769</v>
      </c>
      <c r="H363" s="39">
        <f t="shared" si="5"/>
        <v>7</v>
      </c>
      <c r="K363" s="38" t="s">
        <v>1281</v>
      </c>
      <c r="L363" s="39">
        <v>362</v>
      </c>
    </row>
    <row r="364" spans="1:12" ht="15.75" customHeight="1">
      <c r="A364" s="43">
        <v>7.7</v>
      </c>
      <c r="B364" s="39">
        <v>2010</v>
      </c>
      <c r="C364" s="39" t="s">
        <v>827</v>
      </c>
      <c r="D364" s="39">
        <f t="shared" si="3"/>
        <v>229</v>
      </c>
      <c r="E364" s="39" t="s">
        <v>15</v>
      </c>
      <c r="F364" s="39">
        <f t="shared" si="4"/>
        <v>1</v>
      </c>
      <c r="G364" s="39" t="s">
        <v>6386</v>
      </c>
      <c r="H364" s="39">
        <f t="shared" si="5"/>
        <v>12</v>
      </c>
      <c r="K364" s="38" t="s">
        <v>1283</v>
      </c>
      <c r="L364" s="39">
        <v>363</v>
      </c>
    </row>
    <row r="365" spans="1:12" ht="15.75" customHeight="1">
      <c r="A365" s="43">
        <v>7.7</v>
      </c>
      <c r="B365" s="39">
        <v>2006</v>
      </c>
      <c r="C365" s="39" t="s">
        <v>813</v>
      </c>
      <c r="D365" s="39">
        <f t="shared" si="3"/>
        <v>227</v>
      </c>
      <c r="E365" s="39" t="s">
        <v>15</v>
      </c>
      <c r="F365" s="39">
        <f t="shared" si="4"/>
        <v>1</v>
      </c>
      <c r="G365" s="39" t="s">
        <v>334</v>
      </c>
      <c r="H365" s="39">
        <f t="shared" si="5"/>
        <v>2</v>
      </c>
      <c r="K365" s="38" t="s">
        <v>1286</v>
      </c>
      <c r="L365" s="39">
        <v>364</v>
      </c>
    </row>
    <row r="366" spans="1:12" ht="15.75" customHeight="1">
      <c r="A366" s="43">
        <v>7.7</v>
      </c>
      <c r="B366" s="39">
        <v>2009</v>
      </c>
      <c r="C366" s="39" t="s">
        <v>831</v>
      </c>
      <c r="D366" s="39">
        <f t="shared" si="3"/>
        <v>230</v>
      </c>
      <c r="E366" s="39" t="s">
        <v>15</v>
      </c>
      <c r="F366" s="39">
        <f t="shared" si="4"/>
        <v>1</v>
      </c>
      <c r="G366" s="39" t="s">
        <v>6386</v>
      </c>
      <c r="H366" s="39">
        <f t="shared" si="5"/>
        <v>12</v>
      </c>
      <c r="K366" s="38" t="s">
        <v>1288</v>
      </c>
      <c r="L366" s="39">
        <v>365</v>
      </c>
    </row>
    <row r="367" spans="1:12" ht="15.75" customHeight="1">
      <c r="A367" s="43">
        <v>7.7</v>
      </c>
      <c r="B367" s="39">
        <v>2004</v>
      </c>
      <c r="C367" s="39" t="s">
        <v>481</v>
      </c>
      <c r="D367" s="39">
        <f t="shared" si="3"/>
        <v>130</v>
      </c>
      <c r="E367" s="39" t="s">
        <v>15</v>
      </c>
      <c r="F367" s="39">
        <f t="shared" si="4"/>
        <v>1</v>
      </c>
      <c r="G367" s="39" t="s">
        <v>334</v>
      </c>
      <c r="H367" s="39">
        <f t="shared" si="5"/>
        <v>2</v>
      </c>
      <c r="K367" s="38" t="s">
        <v>1292</v>
      </c>
      <c r="L367" s="39">
        <v>366</v>
      </c>
    </row>
    <row r="368" spans="1:12" ht="15.75" customHeight="1">
      <c r="A368" s="43">
        <v>7.7</v>
      </c>
      <c r="B368" s="39">
        <v>2004</v>
      </c>
      <c r="C368" s="39" t="s">
        <v>148</v>
      </c>
      <c r="D368" s="39">
        <f t="shared" si="3"/>
        <v>33</v>
      </c>
      <c r="E368" s="39" t="s">
        <v>150</v>
      </c>
      <c r="F368" s="39">
        <f t="shared" si="4"/>
        <v>8</v>
      </c>
      <c r="G368" s="39" t="s">
        <v>42</v>
      </c>
      <c r="H368" s="39">
        <f t="shared" si="5"/>
        <v>5</v>
      </c>
      <c r="K368" s="38" t="s">
        <v>1297</v>
      </c>
      <c r="L368" s="39">
        <v>367</v>
      </c>
    </row>
    <row r="369" spans="1:12" ht="15.75" customHeight="1">
      <c r="A369" s="43">
        <v>7.7</v>
      </c>
      <c r="B369" s="39">
        <v>2008</v>
      </c>
      <c r="C369" s="39" t="s">
        <v>435</v>
      </c>
      <c r="D369" s="39">
        <f t="shared" si="3"/>
        <v>117</v>
      </c>
      <c r="E369" s="39" t="s">
        <v>15</v>
      </c>
      <c r="F369" s="39">
        <f t="shared" si="4"/>
        <v>1</v>
      </c>
      <c r="G369" s="39" t="s">
        <v>42</v>
      </c>
      <c r="H369" s="39">
        <f t="shared" si="5"/>
        <v>5</v>
      </c>
      <c r="K369" s="38" t="s">
        <v>1299</v>
      </c>
      <c r="L369" s="39">
        <v>368</v>
      </c>
    </row>
    <row r="370" spans="1:12" ht="15.75" customHeight="1">
      <c r="A370" s="43">
        <v>7.7</v>
      </c>
      <c r="B370" s="39">
        <v>1997</v>
      </c>
      <c r="C370" s="39" t="s">
        <v>837</v>
      </c>
      <c r="D370" s="39">
        <f t="shared" si="3"/>
        <v>231</v>
      </c>
      <c r="E370" s="39" t="s">
        <v>15</v>
      </c>
      <c r="F370" s="39">
        <f t="shared" si="4"/>
        <v>1</v>
      </c>
      <c r="G370" s="39" t="s">
        <v>521</v>
      </c>
      <c r="H370" s="39">
        <f t="shared" si="5"/>
        <v>6</v>
      </c>
      <c r="K370" s="38" t="s">
        <v>1303</v>
      </c>
      <c r="L370" s="39">
        <v>369</v>
      </c>
    </row>
    <row r="371" spans="1:12" ht="15.75" customHeight="1">
      <c r="A371" s="43">
        <v>7.7</v>
      </c>
      <c r="B371" s="39">
        <v>2007</v>
      </c>
      <c r="C371" s="39" t="s">
        <v>839</v>
      </c>
      <c r="D371" s="39">
        <f t="shared" si="3"/>
        <v>232</v>
      </c>
      <c r="E371" s="39" t="s">
        <v>15</v>
      </c>
      <c r="F371" s="39">
        <f t="shared" si="4"/>
        <v>1</v>
      </c>
      <c r="G371" s="39" t="s">
        <v>6383</v>
      </c>
      <c r="H371" s="39">
        <f t="shared" si="5"/>
        <v>1</v>
      </c>
      <c r="K371" s="38" t="s">
        <v>1305</v>
      </c>
      <c r="L371" s="39">
        <v>370</v>
      </c>
    </row>
    <row r="372" spans="1:12" ht="15.75" customHeight="1">
      <c r="A372" s="43">
        <v>7.7</v>
      </c>
      <c r="B372" s="39">
        <v>2001</v>
      </c>
      <c r="C372" s="39" t="s">
        <v>842</v>
      </c>
      <c r="D372" s="39">
        <f t="shared" si="3"/>
        <v>233</v>
      </c>
      <c r="E372" s="39" t="s">
        <v>15</v>
      </c>
      <c r="F372" s="39">
        <f t="shared" si="4"/>
        <v>1</v>
      </c>
      <c r="G372" s="39" t="s">
        <v>6383</v>
      </c>
      <c r="H372" s="39">
        <f t="shared" si="5"/>
        <v>1</v>
      </c>
      <c r="K372" s="38" t="s">
        <v>1307</v>
      </c>
      <c r="L372" s="39">
        <v>371</v>
      </c>
    </row>
    <row r="373" spans="1:12" ht="15.75" customHeight="1">
      <c r="A373" s="43">
        <v>7.7</v>
      </c>
      <c r="B373" s="39">
        <v>2003</v>
      </c>
      <c r="C373" s="39" t="s">
        <v>755</v>
      </c>
      <c r="D373" s="39">
        <f t="shared" si="3"/>
        <v>205</v>
      </c>
      <c r="E373" s="39" t="s">
        <v>15</v>
      </c>
      <c r="F373" s="39">
        <f t="shared" si="4"/>
        <v>1</v>
      </c>
      <c r="G373" s="39" t="s">
        <v>521</v>
      </c>
      <c r="H373" s="39">
        <f t="shared" si="5"/>
        <v>6</v>
      </c>
      <c r="K373" s="38" t="s">
        <v>1310</v>
      </c>
      <c r="L373" s="39">
        <v>372</v>
      </c>
    </row>
    <row r="374" spans="1:12" ht="15.75" customHeight="1">
      <c r="A374" s="43">
        <v>7.7</v>
      </c>
      <c r="B374" s="39">
        <v>2012</v>
      </c>
      <c r="C374" s="39" t="s">
        <v>845</v>
      </c>
      <c r="D374" s="39">
        <f t="shared" si="3"/>
        <v>234</v>
      </c>
      <c r="E374" s="39" t="s">
        <v>15</v>
      </c>
      <c r="F374" s="39">
        <f t="shared" si="4"/>
        <v>1</v>
      </c>
      <c r="G374" s="39" t="s">
        <v>6384</v>
      </c>
      <c r="H374" s="39">
        <f t="shared" si="5"/>
        <v>3</v>
      </c>
      <c r="K374" s="38" t="s">
        <v>1312</v>
      </c>
      <c r="L374" s="39">
        <v>373</v>
      </c>
    </row>
    <row r="375" spans="1:12" ht="15.75" customHeight="1">
      <c r="A375" s="43">
        <v>7.7</v>
      </c>
      <c r="B375" s="39">
        <v>2010</v>
      </c>
      <c r="C375" s="39" t="s">
        <v>41</v>
      </c>
      <c r="D375" s="39">
        <f t="shared" si="3"/>
        <v>8</v>
      </c>
      <c r="E375" s="39" t="s">
        <v>15</v>
      </c>
      <c r="F375" s="39">
        <f t="shared" si="4"/>
        <v>1</v>
      </c>
      <c r="G375" s="39" t="s">
        <v>6384</v>
      </c>
      <c r="H375" s="39">
        <f t="shared" si="5"/>
        <v>3</v>
      </c>
      <c r="K375" s="38" t="s">
        <v>1316</v>
      </c>
      <c r="L375" s="39">
        <v>374</v>
      </c>
    </row>
    <row r="376" spans="1:12" ht="15.75" customHeight="1">
      <c r="A376" s="43">
        <v>7.7</v>
      </c>
      <c r="B376" s="39">
        <v>2004</v>
      </c>
      <c r="C376" s="39" t="s">
        <v>445</v>
      </c>
      <c r="D376" s="39">
        <f t="shared" si="3"/>
        <v>118</v>
      </c>
      <c r="E376" s="39" t="s">
        <v>15</v>
      </c>
      <c r="F376" s="39">
        <f t="shared" si="4"/>
        <v>1</v>
      </c>
      <c r="G376" s="39" t="s">
        <v>6384</v>
      </c>
      <c r="H376" s="39">
        <f t="shared" si="5"/>
        <v>3</v>
      </c>
      <c r="K376" s="38" t="s">
        <v>1322</v>
      </c>
      <c r="L376" s="39">
        <v>375</v>
      </c>
    </row>
    <row r="377" spans="1:12" ht="15.75" customHeight="1">
      <c r="A377" s="43">
        <v>7.7</v>
      </c>
      <c r="B377" s="39">
        <v>2002</v>
      </c>
      <c r="C377" s="39" t="s">
        <v>851</v>
      </c>
      <c r="D377" s="39">
        <f t="shared" si="3"/>
        <v>235</v>
      </c>
      <c r="E377" s="39" t="s">
        <v>15</v>
      </c>
      <c r="F377" s="39">
        <f t="shared" si="4"/>
        <v>1</v>
      </c>
      <c r="G377" s="39" t="s">
        <v>334</v>
      </c>
      <c r="H377" s="39">
        <f t="shared" si="5"/>
        <v>2</v>
      </c>
      <c r="K377" s="38" t="s">
        <v>1324</v>
      </c>
      <c r="L377" s="39">
        <v>376</v>
      </c>
    </row>
    <row r="378" spans="1:12" ht="15.75" customHeight="1">
      <c r="A378" s="43">
        <v>7.7</v>
      </c>
      <c r="B378" s="39">
        <v>2015</v>
      </c>
      <c r="C378" s="39" t="s">
        <v>854</v>
      </c>
      <c r="D378" s="39">
        <f t="shared" si="3"/>
        <v>236</v>
      </c>
      <c r="E378" s="39" t="s">
        <v>15</v>
      </c>
      <c r="F378" s="39">
        <f t="shared" si="4"/>
        <v>1</v>
      </c>
      <c r="G378" s="39" t="s">
        <v>42</v>
      </c>
      <c r="H378" s="39">
        <f t="shared" si="5"/>
        <v>5</v>
      </c>
      <c r="K378" s="38" t="s">
        <v>1326</v>
      </c>
      <c r="L378" s="39">
        <v>377</v>
      </c>
    </row>
    <row r="379" spans="1:12" ht="15.75" customHeight="1">
      <c r="A379" s="43">
        <v>7.7</v>
      </c>
      <c r="B379" s="39">
        <v>2009</v>
      </c>
      <c r="C379" s="39" t="s">
        <v>856</v>
      </c>
      <c r="D379" s="39">
        <f t="shared" si="3"/>
        <v>237</v>
      </c>
      <c r="E379" s="39" t="s">
        <v>15</v>
      </c>
      <c r="F379" s="39">
        <f t="shared" si="4"/>
        <v>1</v>
      </c>
      <c r="G379" s="39" t="s">
        <v>6384</v>
      </c>
      <c r="H379" s="39">
        <f t="shared" si="5"/>
        <v>3</v>
      </c>
      <c r="K379" s="38" t="s">
        <v>1330</v>
      </c>
      <c r="L379" s="39">
        <v>378</v>
      </c>
    </row>
    <row r="380" spans="1:12" ht="15.75" customHeight="1">
      <c r="A380" s="43">
        <v>7.7</v>
      </c>
      <c r="B380" s="39">
        <v>2010</v>
      </c>
      <c r="C380" s="39" t="s">
        <v>350</v>
      </c>
      <c r="D380" s="39">
        <f t="shared" si="3"/>
        <v>90</v>
      </c>
      <c r="E380" s="39" t="s">
        <v>15</v>
      </c>
      <c r="F380" s="39">
        <f t="shared" si="4"/>
        <v>1</v>
      </c>
      <c r="G380" s="39" t="s">
        <v>1769</v>
      </c>
      <c r="H380" s="39">
        <f t="shared" si="5"/>
        <v>7</v>
      </c>
      <c r="K380" s="38" t="s">
        <v>1332</v>
      </c>
      <c r="L380" s="39">
        <v>379</v>
      </c>
    </row>
    <row r="381" spans="1:12" ht="15.75" customHeight="1">
      <c r="A381" s="43">
        <v>7.7</v>
      </c>
      <c r="B381" s="39">
        <v>1992</v>
      </c>
      <c r="C381" s="39" t="s">
        <v>620</v>
      </c>
      <c r="D381" s="39">
        <f t="shared" si="3"/>
        <v>169</v>
      </c>
      <c r="E381" s="39" t="s">
        <v>15</v>
      </c>
      <c r="F381" s="39">
        <f t="shared" si="4"/>
        <v>1</v>
      </c>
      <c r="G381" s="39" t="s">
        <v>6384</v>
      </c>
      <c r="H381" s="39">
        <f t="shared" si="5"/>
        <v>3</v>
      </c>
      <c r="K381" s="38" t="s">
        <v>1334</v>
      </c>
      <c r="L381" s="39">
        <v>380</v>
      </c>
    </row>
    <row r="382" spans="1:12" ht="15.75" customHeight="1">
      <c r="A382" s="43">
        <v>7.7</v>
      </c>
      <c r="B382" s="39">
        <v>2008</v>
      </c>
      <c r="C382" s="39" t="s">
        <v>79</v>
      </c>
      <c r="D382" s="39">
        <f t="shared" si="3"/>
        <v>18</v>
      </c>
      <c r="E382" s="39" t="s">
        <v>67</v>
      </c>
      <c r="F382" s="39">
        <f t="shared" si="4"/>
        <v>4</v>
      </c>
      <c r="G382" s="39" t="s">
        <v>1769</v>
      </c>
      <c r="H382" s="39">
        <f t="shared" si="5"/>
        <v>7</v>
      </c>
      <c r="K382" s="38" t="s">
        <v>1339</v>
      </c>
      <c r="L382" s="39">
        <v>381</v>
      </c>
    </row>
    <row r="383" spans="1:12" ht="15.75" customHeight="1">
      <c r="A383" s="43">
        <v>7.7</v>
      </c>
      <c r="B383" s="39">
        <v>2011</v>
      </c>
      <c r="C383" s="39" t="s">
        <v>391</v>
      </c>
      <c r="D383" s="39">
        <f t="shared" si="3"/>
        <v>104</v>
      </c>
      <c r="E383" s="39" t="s">
        <v>15</v>
      </c>
      <c r="F383" s="39">
        <f t="shared" si="4"/>
        <v>1</v>
      </c>
      <c r="G383" s="39" t="s">
        <v>521</v>
      </c>
      <c r="H383" s="39">
        <f t="shared" si="5"/>
        <v>6</v>
      </c>
      <c r="K383" s="38" t="s">
        <v>1347</v>
      </c>
      <c r="L383" s="39">
        <v>382</v>
      </c>
    </row>
    <row r="384" spans="1:12" ht="15.75" customHeight="1">
      <c r="A384" s="43">
        <v>7.7</v>
      </c>
      <c r="B384" s="39">
        <v>2008</v>
      </c>
      <c r="C384" s="39" t="s">
        <v>257</v>
      </c>
      <c r="D384" s="39">
        <f t="shared" si="3"/>
        <v>64</v>
      </c>
      <c r="E384" s="39" t="s">
        <v>15</v>
      </c>
      <c r="F384" s="39">
        <f t="shared" si="4"/>
        <v>1</v>
      </c>
      <c r="G384" s="39" t="s">
        <v>42</v>
      </c>
      <c r="H384" s="39">
        <f t="shared" si="5"/>
        <v>5</v>
      </c>
      <c r="K384" s="38" t="s">
        <v>1349</v>
      </c>
      <c r="L384" s="39">
        <v>383</v>
      </c>
    </row>
    <row r="385" spans="1:12" ht="15.75" customHeight="1">
      <c r="A385" s="43">
        <v>7.7</v>
      </c>
      <c r="B385" s="39">
        <v>2010</v>
      </c>
      <c r="C385" s="39" t="s">
        <v>649</v>
      </c>
      <c r="D385" s="39">
        <f t="shared" si="3"/>
        <v>177</v>
      </c>
      <c r="E385" s="39" t="s">
        <v>15</v>
      </c>
      <c r="F385" s="39">
        <f t="shared" si="4"/>
        <v>1</v>
      </c>
      <c r="G385" s="39" t="s">
        <v>334</v>
      </c>
      <c r="H385" s="39">
        <f t="shared" si="5"/>
        <v>2</v>
      </c>
      <c r="K385" s="38" t="s">
        <v>1354</v>
      </c>
      <c r="L385" s="39">
        <v>384</v>
      </c>
    </row>
    <row r="386" spans="1:12" ht="15.75" customHeight="1">
      <c r="A386" s="43">
        <v>7.7</v>
      </c>
      <c r="B386" s="39">
        <v>1998</v>
      </c>
      <c r="C386" s="39" t="s">
        <v>865</v>
      </c>
      <c r="D386" s="39">
        <f t="shared" si="3"/>
        <v>238</v>
      </c>
      <c r="E386" s="39" t="s">
        <v>15</v>
      </c>
      <c r="F386" s="39">
        <f t="shared" si="4"/>
        <v>1</v>
      </c>
      <c r="G386" s="39" t="s">
        <v>334</v>
      </c>
      <c r="H386" s="39">
        <f t="shared" si="5"/>
        <v>2</v>
      </c>
      <c r="K386" s="38" t="s">
        <v>1360</v>
      </c>
      <c r="L386" s="39">
        <v>385</v>
      </c>
    </row>
    <row r="387" spans="1:12" ht="15.75" customHeight="1">
      <c r="A387" s="43">
        <v>7.7</v>
      </c>
      <c r="B387" s="39">
        <v>1993</v>
      </c>
      <c r="C387" s="39" t="s">
        <v>868</v>
      </c>
      <c r="D387" s="39">
        <f t="shared" si="3"/>
        <v>239</v>
      </c>
      <c r="E387" s="39" t="s">
        <v>15</v>
      </c>
      <c r="F387" s="39">
        <f t="shared" si="4"/>
        <v>1</v>
      </c>
      <c r="G387" s="39" t="s">
        <v>42</v>
      </c>
      <c r="H387" s="39">
        <f t="shared" si="5"/>
        <v>5</v>
      </c>
      <c r="K387" s="38" t="s">
        <v>1364</v>
      </c>
      <c r="L387" s="39">
        <v>386</v>
      </c>
    </row>
    <row r="388" spans="1:12" ht="15.75" customHeight="1">
      <c r="A388" s="43">
        <v>7.7</v>
      </c>
      <c r="B388" s="39">
        <v>1988</v>
      </c>
      <c r="C388" s="39" t="s">
        <v>870</v>
      </c>
      <c r="D388" s="39">
        <f t="shared" si="3"/>
        <v>240</v>
      </c>
      <c r="E388" s="39" t="s">
        <v>15</v>
      </c>
      <c r="F388" s="39">
        <f t="shared" si="4"/>
        <v>1</v>
      </c>
      <c r="G388" s="39" t="s">
        <v>42</v>
      </c>
      <c r="H388" s="39">
        <f t="shared" si="5"/>
        <v>5</v>
      </c>
      <c r="K388" s="38" t="s">
        <v>1366</v>
      </c>
      <c r="L388" s="39">
        <v>387</v>
      </c>
    </row>
    <row r="389" spans="1:12" ht="15.75" customHeight="1">
      <c r="A389" s="43">
        <v>7.7</v>
      </c>
      <c r="B389" s="39">
        <v>2009</v>
      </c>
      <c r="C389" s="39" t="s">
        <v>872</v>
      </c>
      <c r="D389" s="39">
        <f t="shared" si="3"/>
        <v>241</v>
      </c>
      <c r="E389" s="39" t="s">
        <v>15</v>
      </c>
      <c r="F389" s="39">
        <f t="shared" si="4"/>
        <v>1</v>
      </c>
      <c r="G389" s="39" t="s">
        <v>1769</v>
      </c>
      <c r="H389" s="39">
        <f t="shared" si="5"/>
        <v>7</v>
      </c>
      <c r="K389" s="38" t="s">
        <v>1369</v>
      </c>
      <c r="L389" s="39">
        <v>388</v>
      </c>
    </row>
    <row r="390" spans="1:12" ht="15.75" customHeight="1">
      <c r="A390" s="43">
        <v>7.7</v>
      </c>
      <c r="B390" s="39">
        <v>1977</v>
      </c>
      <c r="C390" s="39" t="s">
        <v>27</v>
      </c>
      <c r="D390" s="39">
        <f t="shared" si="3"/>
        <v>5</v>
      </c>
      <c r="E390" s="39" t="s">
        <v>15</v>
      </c>
      <c r="F390" s="39">
        <f t="shared" si="4"/>
        <v>1</v>
      </c>
      <c r="G390" s="39" t="s">
        <v>42</v>
      </c>
      <c r="H390" s="39">
        <f t="shared" si="5"/>
        <v>5</v>
      </c>
      <c r="K390" s="38" t="s">
        <v>1377</v>
      </c>
      <c r="L390" s="39">
        <v>389</v>
      </c>
    </row>
    <row r="391" spans="1:12" ht="15.75" customHeight="1">
      <c r="A391" s="43">
        <v>7.7</v>
      </c>
      <c r="B391" s="39">
        <v>2003</v>
      </c>
      <c r="C391" s="39" t="s">
        <v>314</v>
      </c>
      <c r="D391" s="39">
        <f t="shared" si="3"/>
        <v>81</v>
      </c>
      <c r="E391" s="39" t="s">
        <v>15</v>
      </c>
      <c r="F391" s="39">
        <f t="shared" si="4"/>
        <v>1</v>
      </c>
      <c r="G391" s="39" t="s">
        <v>42</v>
      </c>
      <c r="H391" s="39">
        <f t="shared" si="5"/>
        <v>5</v>
      </c>
      <c r="K391" s="38" t="s">
        <v>1379</v>
      </c>
      <c r="L391" s="39">
        <v>390</v>
      </c>
    </row>
    <row r="392" spans="1:12" ht="15.75" customHeight="1">
      <c r="A392" s="43">
        <v>7.7</v>
      </c>
      <c r="B392" s="39">
        <v>2002</v>
      </c>
      <c r="C392" s="39" t="s">
        <v>460</v>
      </c>
      <c r="D392" s="39">
        <f t="shared" si="3"/>
        <v>123</v>
      </c>
      <c r="E392" s="39" t="s">
        <v>15</v>
      </c>
      <c r="F392" s="39">
        <f t="shared" si="4"/>
        <v>1</v>
      </c>
      <c r="G392" s="39" t="s">
        <v>521</v>
      </c>
      <c r="H392" s="39">
        <f t="shared" si="5"/>
        <v>6</v>
      </c>
      <c r="K392" s="38" t="s">
        <v>1386</v>
      </c>
      <c r="L392" s="39">
        <v>391</v>
      </c>
    </row>
    <row r="393" spans="1:12" ht="15.75" customHeight="1">
      <c r="A393" s="43">
        <v>7.7</v>
      </c>
      <c r="B393" s="39">
        <v>1998</v>
      </c>
      <c r="C393" s="39" t="s">
        <v>247</v>
      </c>
      <c r="D393" s="39">
        <f t="shared" si="3"/>
        <v>61</v>
      </c>
      <c r="E393" s="39" t="s">
        <v>15</v>
      </c>
      <c r="F393" s="39">
        <f t="shared" si="4"/>
        <v>1</v>
      </c>
      <c r="G393" s="39" t="s">
        <v>1769</v>
      </c>
      <c r="H393" s="39">
        <f t="shared" si="5"/>
        <v>7</v>
      </c>
      <c r="K393" s="38" t="s">
        <v>1395</v>
      </c>
      <c r="L393" s="39">
        <v>392</v>
      </c>
    </row>
    <row r="394" spans="1:12" ht="15.75" customHeight="1">
      <c r="A394" s="43">
        <v>7.7</v>
      </c>
      <c r="B394" s="39">
        <v>1995</v>
      </c>
      <c r="C394" s="39" t="s">
        <v>421</v>
      </c>
      <c r="D394" s="39">
        <f t="shared" si="3"/>
        <v>113</v>
      </c>
      <c r="E394" s="39" t="s">
        <v>15</v>
      </c>
      <c r="F394" s="39">
        <f t="shared" si="4"/>
        <v>1</v>
      </c>
      <c r="G394" s="39" t="s">
        <v>42</v>
      </c>
      <c r="H394" s="39">
        <f t="shared" si="5"/>
        <v>5</v>
      </c>
      <c r="K394" s="38" t="s">
        <v>1399</v>
      </c>
      <c r="L394" s="39">
        <v>393</v>
      </c>
    </row>
    <row r="395" spans="1:12" ht="15.75" customHeight="1">
      <c r="A395" s="43">
        <v>7.7</v>
      </c>
      <c r="B395" s="39">
        <v>1993</v>
      </c>
      <c r="C395" s="39" t="s">
        <v>76</v>
      </c>
      <c r="D395" s="39">
        <f t="shared" si="3"/>
        <v>17</v>
      </c>
      <c r="E395" s="39" t="s">
        <v>15</v>
      </c>
      <c r="F395" s="39">
        <f t="shared" si="4"/>
        <v>1</v>
      </c>
      <c r="G395" s="39" t="s">
        <v>42</v>
      </c>
      <c r="H395" s="39">
        <f t="shared" si="5"/>
        <v>5</v>
      </c>
      <c r="K395" s="38" t="s">
        <v>1404</v>
      </c>
      <c r="L395" s="39">
        <v>394</v>
      </c>
    </row>
    <row r="396" spans="1:12" ht="15.75" customHeight="1">
      <c r="A396" s="43">
        <v>7.7</v>
      </c>
      <c r="B396" s="39">
        <v>2012</v>
      </c>
      <c r="C396" s="39" t="s">
        <v>881</v>
      </c>
      <c r="D396" s="39">
        <f t="shared" si="3"/>
        <v>242</v>
      </c>
      <c r="E396" s="39" t="s">
        <v>15</v>
      </c>
      <c r="F396" s="39">
        <f t="shared" si="4"/>
        <v>1</v>
      </c>
      <c r="G396" s="39" t="s">
        <v>6383</v>
      </c>
      <c r="H396" s="39">
        <f t="shared" si="5"/>
        <v>1</v>
      </c>
      <c r="K396" s="38" t="s">
        <v>1406</v>
      </c>
      <c r="L396" s="39">
        <v>395</v>
      </c>
    </row>
    <row r="397" spans="1:12" ht="15.75" customHeight="1">
      <c r="A397" s="43">
        <v>7.7</v>
      </c>
      <c r="B397" s="39">
        <v>2014</v>
      </c>
      <c r="C397" s="39" t="s">
        <v>796</v>
      </c>
      <c r="D397" s="39">
        <f t="shared" si="3"/>
        <v>221</v>
      </c>
      <c r="E397" s="39" t="s">
        <v>15</v>
      </c>
      <c r="F397" s="39">
        <f t="shared" si="4"/>
        <v>1</v>
      </c>
      <c r="G397" s="39" t="s">
        <v>6384</v>
      </c>
      <c r="H397" s="39">
        <f t="shared" si="5"/>
        <v>3</v>
      </c>
      <c r="K397" s="38" t="s">
        <v>1409</v>
      </c>
      <c r="L397" s="39">
        <v>396</v>
      </c>
    </row>
    <row r="398" spans="1:12" ht="15.75" customHeight="1">
      <c r="A398" s="43">
        <v>7.7</v>
      </c>
      <c r="B398" s="39">
        <v>2005</v>
      </c>
      <c r="C398" s="39" t="s">
        <v>391</v>
      </c>
      <c r="D398" s="39">
        <f t="shared" si="3"/>
        <v>104</v>
      </c>
      <c r="E398" s="39" t="s">
        <v>15</v>
      </c>
      <c r="F398" s="39">
        <f t="shared" si="4"/>
        <v>1</v>
      </c>
      <c r="G398" s="39" t="s">
        <v>42</v>
      </c>
      <c r="H398" s="39">
        <f t="shared" si="5"/>
        <v>5</v>
      </c>
      <c r="K398" s="38" t="s">
        <v>1413</v>
      </c>
      <c r="L398" s="39">
        <v>397</v>
      </c>
    </row>
    <row r="399" spans="1:12" ht="15.75" customHeight="1">
      <c r="A399" s="43">
        <v>7.7</v>
      </c>
      <c r="B399" s="39">
        <v>2010</v>
      </c>
      <c r="C399" s="39" t="s">
        <v>365</v>
      </c>
      <c r="D399" s="39">
        <f t="shared" si="3"/>
        <v>96</v>
      </c>
      <c r="E399" s="39" t="s">
        <v>15</v>
      </c>
      <c r="F399" s="39">
        <f t="shared" si="4"/>
        <v>1</v>
      </c>
      <c r="G399" s="39" t="s">
        <v>521</v>
      </c>
      <c r="H399" s="39">
        <f t="shared" si="5"/>
        <v>6</v>
      </c>
      <c r="K399" s="38" t="s">
        <v>1416</v>
      </c>
      <c r="L399" s="39">
        <v>398</v>
      </c>
    </row>
    <row r="400" spans="1:12" ht="15.75" customHeight="1">
      <c r="A400" s="43">
        <v>7.7</v>
      </c>
      <c r="B400" s="39">
        <v>2005</v>
      </c>
      <c r="C400" s="39" t="s">
        <v>421</v>
      </c>
      <c r="D400" s="39">
        <f t="shared" si="3"/>
        <v>113</v>
      </c>
      <c r="E400" s="39" t="s">
        <v>15</v>
      </c>
      <c r="F400" s="39">
        <f t="shared" si="4"/>
        <v>1</v>
      </c>
      <c r="G400" s="39" t="s">
        <v>42</v>
      </c>
      <c r="H400" s="39">
        <f t="shared" si="5"/>
        <v>5</v>
      </c>
      <c r="K400" s="38" t="s">
        <v>1420</v>
      </c>
      <c r="L400" s="39">
        <v>399</v>
      </c>
    </row>
    <row r="401" spans="1:12" ht="15.75" customHeight="1">
      <c r="A401" s="43">
        <v>7.7</v>
      </c>
      <c r="B401" s="39">
        <v>2004</v>
      </c>
      <c r="C401" s="39" t="s">
        <v>888</v>
      </c>
      <c r="D401" s="39">
        <f t="shared" si="3"/>
        <v>243</v>
      </c>
      <c r="E401" s="39" t="s">
        <v>15</v>
      </c>
      <c r="F401" s="39">
        <f t="shared" si="4"/>
        <v>1</v>
      </c>
      <c r="G401" s="39" t="s">
        <v>4167</v>
      </c>
      <c r="H401" s="39">
        <f t="shared" si="5"/>
        <v>11</v>
      </c>
      <c r="K401" s="38" t="s">
        <v>1424</v>
      </c>
      <c r="L401" s="39">
        <v>400</v>
      </c>
    </row>
    <row r="402" spans="1:12" ht="15.75" customHeight="1">
      <c r="A402" s="43">
        <v>7.7</v>
      </c>
      <c r="B402" s="39">
        <v>2015</v>
      </c>
      <c r="C402" s="39" t="s">
        <v>890</v>
      </c>
      <c r="D402" s="39">
        <f t="shared" si="3"/>
        <v>244</v>
      </c>
      <c r="E402" s="39" t="s">
        <v>15</v>
      </c>
      <c r="F402" s="39">
        <f t="shared" si="4"/>
        <v>1</v>
      </c>
      <c r="G402" s="39" t="s">
        <v>42</v>
      </c>
      <c r="H402" s="39">
        <f t="shared" si="5"/>
        <v>5</v>
      </c>
      <c r="K402" s="38" t="s">
        <v>1427</v>
      </c>
      <c r="L402" s="39">
        <v>401</v>
      </c>
    </row>
    <row r="403" spans="1:12" ht="15.75" customHeight="1">
      <c r="A403" s="43">
        <v>7.7</v>
      </c>
      <c r="B403" s="39">
        <v>1982</v>
      </c>
      <c r="C403" s="39" t="s">
        <v>892</v>
      </c>
      <c r="D403" s="39">
        <f t="shared" si="3"/>
        <v>245</v>
      </c>
      <c r="E403" s="39" t="s">
        <v>15</v>
      </c>
      <c r="F403" s="39">
        <f t="shared" si="4"/>
        <v>1</v>
      </c>
      <c r="G403" s="39" t="s">
        <v>334</v>
      </c>
      <c r="H403" s="39">
        <f t="shared" si="5"/>
        <v>2</v>
      </c>
      <c r="K403" s="38" t="s">
        <v>1431</v>
      </c>
      <c r="L403" s="39">
        <v>402</v>
      </c>
    </row>
    <row r="404" spans="1:12" ht="15.75" customHeight="1">
      <c r="A404" s="43">
        <v>7.7</v>
      </c>
      <c r="B404" s="39">
        <v>1992</v>
      </c>
      <c r="C404" s="39" t="s">
        <v>894</v>
      </c>
      <c r="D404" s="39">
        <f t="shared" si="3"/>
        <v>246</v>
      </c>
      <c r="E404" s="39" t="s">
        <v>15</v>
      </c>
      <c r="F404" s="39">
        <f t="shared" si="4"/>
        <v>1</v>
      </c>
      <c r="G404" s="39" t="s">
        <v>521</v>
      </c>
      <c r="H404" s="39">
        <f t="shared" si="5"/>
        <v>6</v>
      </c>
      <c r="K404" s="38" t="s">
        <v>1433</v>
      </c>
      <c r="L404" s="39">
        <v>403</v>
      </c>
    </row>
    <row r="405" spans="1:12" ht="15.75" customHeight="1">
      <c r="A405" s="43">
        <v>7.7</v>
      </c>
      <c r="B405" s="39">
        <v>2013</v>
      </c>
      <c r="C405" s="39" t="s">
        <v>897</v>
      </c>
      <c r="D405" s="39">
        <f t="shared" si="3"/>
        <v>247</v>
      </c>
      <c r="E405" s="39" t="s">
        <v>34</v>
      </c>
      <c r="F405" s="39">
        <f t="shared" si="4"/>
        <v>2</v>
      </c>
      <c r="G405" s="39" t="s">
        <v>42</v>
      </c>
      <c r="H405" s="39">
        <f t="shared" si="5"/>
        <v>5</v>
      </c>
      <c r="K405" s="38" t="s">
        <v>1438</v>
      </c>
      <c r="L405" s="39">
        <v>404</v>
      </c>
    </row>
    <row r="406" spans="1:12" ht="15.75" customHeight="1">
      <c r="A406" s="43">
        <v>7.7</v>
      </c>
      <c r="B406" s="39">
        <v>2009</v>
      </c>
      <c r="C406" s="39" t="s">
        <v>899</v>
      </c>
      <c r="D406" s="39">
        <f t="shared" si="3"/>
        <v>248</v>
      </c>
      <c r="E406" s="39" t="s">
        <v>560</v>
      </c>
      <c r="F406" s="39">
        <f t="shared" si="4"/>
        <v>16</v>
      </c>
      <c r="G406" s="39" t="s">
        <v>42</v>
      </c>
      <c r="H406" s="39">
        <f t="shared" si="5"/>
        <v>5</v>
      </c>
      <c r="K406" s="38" t="s">
        <v>1440</v>
      </c>
      <c r="L406" s="39">
        <v>405</v>
      </c>
    </row>
    <row r="407" spans="1:12" ht="15.75" customHeight="1">
      <c r="A407" s="43">
        <v>7.7</v>
      </c>
      <c r="B407" s="39">
        <v>2003</v>
      </c>
      <c r="C407" s="39" t="s">
        <v>901</v>
      </c>
      <c r="D407" s="39">
        <f t="shared" si="3"/>
        <v>249</v>
      </c>
      <c r="E407" s="39" t="s">
        <v>15</v>
      </c>
      <c r="F407" s="39">
        <f t="shared" si="4"/>
        <v>1</v>
      </c>
      <c r="G407" s="39" t="s">
        <v>6384</v>
      </c>
      <c r="H407" s="39">
        <f t="shared" si="5"/>
        <v>3</v>
      </c>
      <c r="K407" s="38" t="s">
        <v>1445</v>
      </c>
      <c r="L407" s="39">
        <v>406</v>
      </c>
    </row>
    <row r="408" spans="1:12" ht="15.75" customHeight="1">
      <c r="A408" s="43">
        <v>7.7</v>
      </c>
      <c r="B408" s="39">
        <v>2004</v>
      </c>
      <c r="C408" s="39" t="s">
        <v>903</v>
      </c>
      <c r="D408" s="39">
        <f t="shared" si="3"/>
        <v>250</v>
      </c>
      <c r="E408" s="39" t="s">
        <v>15</v>
      </c>
      <c r="F408" s="39">
        <f t="shared" si="4"/>
        <v>1</v>
      </c>
      <c r="G408" s="39" t="s">
        <v>6383</v>
      </c>
      <c r="H408" s="39">
        <f t="shared" si="5"/>
        <v>1</v>
      </c>
      <c r="K408" s="38" t="s">
        <v>1451</v>
      </c>
      <c r="L408" s="39">
        <v>407</v>
      </c>
    </row>
    <row r="409" spans="1:12" ht="15.75" customHeight="1">
      <c r="A409" s="43">
        <v>7.7</v>
      </c>
      <c r="B409" s="39">
        <v>1998</v>
      </c>
      <c r="C409" s="39" t="s">
        <v>344</v>
      </c>
      <c r="D409" s="39">
        <f t="shared" si="3"/>
        <v>88</v>
      </c>
      <c r="E409" s="39" t="s">
        <v>15</v>
      </c>
      <c r="F409" s="39">
        <f t="shared" si="4"/>
        <v>1</v>
      </c>
      <c r="G409" s="39" t="s">
        <v>521</v>
      </c>
      <c r="H409" s="39">
        <f t="shared" si="5"/>
        <v>6</v>
      </c>
      <c r="K409" s="38" t="s">
        <v>1453</v>
      </c>
      <c r="L409" s="39">
        <v>408</v>
      </c>
    </row>
    <row r="410" spans="1:12" ht="15.75" customHeight="1">
      <c r="A410" s="43">
        <v>7.7</v>
      </c>
      <c r="B410" s="39">
        <v>1998</v>
      </c>
      <c r="C410" s="39" t="s">
        <v>906</v>
      </c>
      <c r="D410" s="39">
        <f t="shared" si="3"/>
        <v>251</v>
      </c>
      <c r="E410" s="39" t="s">
        <v>150</v>
      </c>
      <c r="F410" s="39">
        <f t="shared" si="4"/>
        <v>8</v>
      </c>
      <c r="G410" s="39" t="s">
        <v>42</v>
      </c>
      <c r="H410" s="39">
        <f t="shared" si="5"/>
        <v>5</v>
      </c>
      <c r="K410" s="38" t="s">
        <v>1456</v>
      </c>
      <c r="L410" s="39">
        <v>409</v>
      </c>
    </row>
    <row r="411" spans="1:12" ht="15.75" customHeight="1">
      <c r="A411" s="43">
        <v>7.7</v>
      </c>
      <c r="B411" s="39">
        <v>1989</v>
      </c>
      <c r="C411" s="39" t="s">
        <v>733</v>
      </c>
      <c r="D411" s="39">
        <f t="shared" si="3"/>
        <v>198</v>
      </c>
      <c r="E411" s="39" t="s">
        <v>15</v>
      </c>
      <c r="F411" s="39">
        <f t="shared" si="4"/>
        <v>1</v>
      </c>
      <c r="G411" s="39" t="s">
        <v>334</v>
      </c>
      <c r="H411" s="39">
        <f t="shared" si="5"/>
        <v>2</v>
      </c>
      <c r="K411" s="38" t="s">
        <v>1460</v>
      </c>
      <c r="L411" s="39">
        <v>410</v>
      </c>
    </row>
    <row r="412" spans="1:12" ht="15.75" customHeight="1">
      <c r="A412" s="43">
        <v>7.7</v>
      </c>
      <c r="B412" s="39">
        <v>2011</v>
      </c>
      <c r="C412" s="39" t="s">
        <v>911</v>
      </c>
      <c r="D412" s="39">
        <f t="shared" si="3"/>
        <v>252</v>
      </c>
      <c r="E412" s="39" t="s">
        <v>15</v>
      </c>
      <c r="F412" s="39">
        <f t="shared" si="4"/>
        <v>1</v>
      </c>
      <c r="G412" s="39" t="s">
        <v>521</v>
      </c>
      <c r="H412" s="39">
        <f t="shared" si="5"/>
        <v>6</v>
      </c>
      <c r="K412" s="38" t="s">
        <v>1468</v>
      </c>
      <c r="L412" s="39">
        <v>411</v>
      </c>
    </row>
    <row r="413" spans="1:12" ht="15.75" customHeight="1">
      <c r="A413" s="43">
        <v>7.7</v>
      </c>
      <c r="B413" s="39">
        <v>2009</v>
      </c>
      <c r="C413" s="39" t="s">
        <v>913</v>
      </c>
      <c r="D413" s="39">
        <f t="shared" si="3"/>
        <v>253</v>
      </c>
      <c r="E413" s="39" t="s">
        <v>15</v>
      </c>
      <c r="F413" s="39">
        <f t="shared" si="4"/>
        <v>1</v>
      </c>
      <c r="G413" s="39" t="s">
        <v>1769</v>
      </c>
      <c r="H413" s="39">
        <f t="shared" si="5"/>
        <v>7</v>
      </c>
      <c r="K413" s="38" t="s">
        <v>1473</v>
      </c>
      <c r="L413" s="39">
        <v>412</v>
      </c>
    </row>
    <row r="414" spans="1:12" ht="15.75" customHeight="1">
      <c r="A414" s="43">
        <v>7.7</v>
      </c>
      <c r="B414" s="39">
        <v>2009</v>
      </c>
      <c r="C414" s="39" t="s">
        <v>915</v>
      </c>
      <c r="D414" s="39">
        <f t="shared" si="3"/>
        <v>254</v>
      </c>
      <c r="E414" s="39" t="s">
        <v>15</v>
      </c>
      <c r="F414" s="39">
        <f t="shared" si="4"/>
        <v>1</v>
      </c>
      <c r="G414" s="39" t="s">
        <v>521</v>
      </c>
      <c r="H414" s="39">
        <f t="shared" si="5"/>
        <v>6</v>
      </c>
      <c r="K414" s="38" t="s">
        <v>1476</v>
      </c>
      <c r="L414" s="39">
        <v>413</v>
      </c>
    </row>
    <row r="415" spans="1:12" ht="15.75" customHeight="1">
      <c r="A415" s="43">
        <v>7.7</v>
      </c>
      <c r="B415" s="39">
        <v>1993</v>
      </c>
      <c r="C415" s="39" t="s">
        <v>395</v>
      </c>
      <c r="D415" s="39">
        <f t="shared" si="3"/>
        <v>105</v>
      </c>
      <c r="E415" s="39" t="s">
        <v>15</v>
      </c>
      <c r="F415" s="39">
        <f t="shared" si="4"/>
        <v>1</v>
      </c>
      <c r="G415" s="39" t="s">
        <v>521</v>
      </c>
      <c r="H415" s="39">
        <f t="shared" si="5"/>
        <v>6</v>
      </c>
      <c r="K415" s="38" t="s">
        <v>1478</v>
      </c>
      <c r="L415" s="39">
        <v>414</v>
      </c>
    </row>
    <row r="416" spans="1:12" ht="15.75" customHeight="1">
      <c r="A416" s="43">
        <v>7.7</v>
      </c>
      <c r="B416" s="39">
        <v>2001</v>
      </c>
      <c r="C416" s="39" t="s">
        <v>918</v>
      </c>
      <c r="D416" s="39">
        <f t="shared" si="3"/>
        <v>255</v>
      </c>
      <c r="E416" s="39" t="s">
        <v>15</v>
      </c>
      <c r="F416" s="39">
        <f t="shared" si="4"/>
        <v>1</v>
      </c>
      <c r="G416" s="39" t="s">
        <v>6384</v>
      </c>
      <c r="H416" s="39">
        <f t="shared" si="5"/>
        <v>3</v>
      </c>
      <c r="K416" s="38" t="s">
        <v>1480</v>
      </c>
      <c r="L416" s="39">
        <v>415</v>
      </c>
    </row>
    <row r="417" spans="1:12" ht="15.75" customHeight="1">
      <c r="A417" s="43">
        <v>7.7</v>
      </c>
      <c r="B417" s="39">
        <v>2007</v>
      </c>
      <c r="C417" s="39" t="s">
        <v>920</v>
      </c>
      <c r="D417" s="39">
        <f t="shared" si="3"/>
        <v>256</v>
      </c>
      <c r="E417" s="39" t="s">
        <v>15</v>
      </c>
      <c r="F417" s="39">
        <f t="shared" si="4"/>
        <v>1</v>
      </c>
      <c r="G417" s="39" t="s">
        <v>6384</v>
      </c>
      <c r="H417" s="39">
        <f t="shared" si="5"/>
        <v>3</v>
      </c>
      <c r="K417" s="38" t="s">
        <v>1483</v>
      </c>
      <c r="L417" s="39">
        <v>416</v>
      </c>
    </row>
    <row r="418" spans="1:12" ht="15.75" customHeight="1">
      <c r="A418" s="43">
        <v>7.7</v>
      </c>
      <c r="B418" s="39">
        <v>2003</v>
      </c>
      <c r="C418" s="39" t="s">
        <v>922</v>
      </c>
      <c r="D418" s="39">
        <f t="shared" si="3"/>
        <v>257</v>
      </c>
      <c r="E418" s="39" t="s">
        <v>134</v>
      </c>
      <c r="F418" s="39">
        <f t="shared" si="4"/>
        <v>6</v>
      </c>
      <c r="G418" s="39" t="s">
        <v>42</v>
      </c>
      <c r="H418" s="39">
        <f t="shared" si="5"/>
        <v>5</v>
      </c>
      <c r="K418" s="38" t="s">
        <v>1485</v>
      </c>
      <c r="L418" s="39">
        <v>417</v>
      </c>
    </row>
    <row r="419" spans="1:12" ht="15.75" customHeight="1">
      <c r="A419" s="43">
        <v>7.7</v>
      </c>
      <c r="B419" s="39">
        <v>2006</v>
      </c>
      <c r="C419" s="39" t="s">
        <v>924</v>
      </c>
      <c r="D419" s="39">
        <f t="shared" si="3"/>
        <v>258</v>
      </c>
      <c r="E419" s="39" t="s">
        <v>15</v>
      </c>
      <c r="F419" s="39">
        <f t="shared" si="4"/>
        <v>1</v>
      </c>
      <c r="G419" s="39" t="s">
        <v>6384</v>
      </c>
      <c r="H419" s="39">
        <f t="shared" si="5"/>
        <v>3</v>
      </c>
      <c r="K419" s="38" t="s">
        <v>1487</v>
      </c>
      <c r="L419" s="39">
        <v>418</v>
      </c>
    </row>
    <row r="420" spans="1:12" ht="15.75" customHeight="1">
      <c r="A420" s="43">
        <v>7.7</v>
      </c>
      <c r="B420" s="39">
        <v>1996</v>
      </c>
      <c r="C420" s="39" t="s">
        <v>926</v>
      </c>
      <c r="D420" s="39">
        <f t="shared" si="3"/>
        <v>259</v>
      </c>
      <c r="E420" s="39" t="s">
        <v>15</v>
      </c>
      <c r="F420" s="39">
        <f t="shared" si="4"/>
        <v>1</v>
      </c>
      <c r="G420" s="39" t="s">
        <v>6384</v>
      </c>
      <c r="H420" s="39">
        <f t="shared" si="5"/>
        <v>3</v>
      </c>
      <c r="K420" s="38" t="s">
        <v>1489</v>
      </c>
      <c r="L420" s="39">
        <v>419</v>
      </c>
    </row>
    <row r="421" spans="1:12" ht="15.75" customHeight="1">
      <c r="A421" s="43">
        <v>7.7</v>
      </c>
      <c r="B421" s="39">
        <v>2000</v>
      </c>
      <c r="C421" s="39" t="s">
        <v>928</v>
      </c>
      <c r="D421" s="39">
        <f t="shared" si="3"/>
        <v>260</v>
      </c>
      <c r="E421" s="39" t="s">
        <v>15</v>
      </c>
      <c r="F421" s="39">
        <f t="shared" si="4"/>
        <v>1</v>
      </c>
      <c r="G421" s="39" t="s">
        <v>42</v>
      </c>
      <c r="H421" s="39">
        <f t="shared" si="5"/>
        <v>5</v>
      </c>
      <c r="K421" s="38" t="s">
        <v>1491</v>
      </c>
      <c r="L421" s="39">
        <v>420</v>
      </c>
    </row>
    <row r="422" spans="1:12" ht="15.75" customHeight="1">
      <c r="A422" s="43">
        <v>7.7</v>
      </c>
      <c r="B422" s="39">
        <v>2001</v>
      </c>
      <c r="C422" s="39" t="s">
        <v>544</v>
      </c>
      <c r="D422" s="39">
        <f t="shared" si="3"/>
        <v>147</v>
      </c>
      <c r="E422" s="39" t="s">
        <v>281</v>
      </c>
      <c r="F422" s="39">
        <f t="shared" si="4"/>
        <v>12</v>
      </c>
      <c r="G422" s="39" t="s">
        <v>1769</v>
      </c>
      <c r="H422" s="39">
        <f t="shared" si="5"/>
        <v>7</v>
      </c>
      <c r="K422" s="38" t="s">
        <v>1493</v>
      </c>
      <c r="L422" s="39">
        <v>421</v>
      </c>
    </row>
    <row r="423" spans="1:12" ht="15.75" customHeight="1">
      <c r="A423" s="43">
        <v>7.7</v>
      </c>
      <c r="B423" s="39">
        <v>2003</v>
      </c>
      <c r="C423" s="39" t="s">
        <v>931</v>
      </c>
      <c r="D423" s="39">
        <f t="shared" si="3"/>
        <v>261</v>
      </c>
      <c r="E423" s="39" t="s">
        <v>150</v>
      </c>
      <c r="F423" s="39">
        <f t="shared" si="4"/>
        <v>8</v>
      </c>
      <c r="G423" s="39" t="s">
        <v>521</v>
      </c>
      <c r="H423" s="39">
        <f t="shared" si="5"/>
        <v>6</v>
      </c>
      <c r="K423" s="38" t="s">
        <v>1495</v>
      </c>
      <c r="L423" s="39">
        <v>422</v>
      </c>
    </row>
    <row r="424" spans="1:12" ht="15.75" customHeight="1">
      <c r="A424" s="43">
        <v>7.7</v>
      </c>
      <c r="B424" s="39">
        <v>1997</v>
      </c>
      <c r="C424" s="39" t="s">
        <v>934</v>
      </c>
      <c r="D424" s="39">
        <f t="shared" si="3"/>
        <v>262</v>
      </c>
      <c r="E424" s="39" t="s">
        <v>15</v>
      </c>
      <c r="F424" s="39">
        <f t="shared" si="4"/>
        <v>1</v>
      </c>
      <c r="G424" s="39" t="s">
        <v>42</v>
      </c>
      <c r="H424" s="39">
        <f t="shared" si="5"/>
        <v>5</v>
      </c>
      <c r="K424" s="38" t="s">
        <v>1499</v>
      </c>
      <c r="L424" s="39">
        <v>423</v>
      </c>
    </row>
    <row r="425" spans="1:12" ht="15.75" customHeight="1">
      <c r="A425" s="43">
        <v>7.7</v>
      </c>
      <c r="B425" s="39">
        <v>2004</v>
      </c>
      <c r="C425" s="39" t="s">
        <v>936</v>
      </c>
      <c r="D425" s="39">
        <f t="shared" si="3"/>
        <v>263</v>
      </c>
      <c r="E425" s="39" t="s">
        <v>15</v>
      </c>
      <c r="F425" s="39">
        <f t="shared" si="4"/>
        <v>1</v>
      </c>
      <c r="G425" s="39" t="s">
        <v>42</v>
      </c>
      <c r="H425" s="39">
        <f t="shared" si="5"/>
        <v>5</v>
      </c>
      <c r="K425" s="38" t="s">
        <v>1501</v>
      </c>
      <c r="L425" s="39">
        <v>424</v>
      </c>
    </row>
    <row r="426" spans="1:12" ht="15.75" customHeight="1">
      <c r="A426" s="43">
        <v>7.7</v>
      </c>
      <c r="B426" s="39">
        <v>2002</v>
      </c>
      <c r="C426" s="39" t="s">
        <v>620</v>
      </c>
      <c r="D426" s="39">
        <f t="shared" si="3"/>
        <v>169</v>
      </c>
      <c r="E426" s="39" t="s">
        <v>15</v>
      </c>
      <c r="F426" s="39">
        <f t="shared" si="4"/>
        <v>1</v>
      </c>
      <c r="G426" s="39" t="s">
        <v>42</v>
      </c>
      <c r="H426" s="39">
        <f t="shared" si="5"/>
        <v>5</v>
      </c>
      <c r="K426" s="38" t="s">
        <v>1507</v>
      </c>
      <c r="L426" s="39">
        <v>425</v>
      </c>
    </row>
    <row r="427" spans="1:12" ht="15.75" customHeight="1">
      <c r="A427" s="43">
        <v>7.7</v>
      </c>
      <c r="B427" s="39">
        <v>2005</v>
      </c>
      <c r="C427" s="39" t="s">
        <v>175</v>
      </c>
      <c r="D427" s="39">
        <f t="shared" si="3"/>
        <v>40</v>
      </c>
      <c r="E427" s="39" t="s">
        <v>177</v>
      </c>
      <c r="F427" s="39">
        <f t="shared" si="4"/>
        <v>10</v>
      </c>
      <c r="G427" s="39" t="s">
        <v>6383</v>
      </c>
      <c r="H427" s="39">
        <f t="shared" si="5"/>
        <v>1</v>
      </c>
      <c r="K427" s="38" t="s">
        <v>1512</v>
      </c>
      <c r="L427" s="39">
        <v>426</v>
      </c>
    </row>
    <row r="428" spans="1:12" ht="15.75" customHeight="1">
      <c r="A428" s="43">
        <v>7.7</v>
      </c>
      <c r="B428" s="39">
        <v>2013</v>
      </c>
      <c r="C428" s="39" t="s">
        <v>940</v>
      </c>
      <c r="D428" s="39">
        <f t="shared" si="3"/>
        <v>264</v>
      </c>
      <c r="E428" s="39" t="s">
        <v>134</v>
      </c>
      <c r="F428" s="39">
        <f t="shared" si="4"/>
        <v>6</v>
      </c>
      <c r="G428" s="39" t="s">
        <v>42</v>
      </c>
      <c r="H428" s="39">
        <f t="shared" si="5"/>
        <v>5</v>
      </c>
      <c r="K428" s="38" t="s">
        <v>1514</v>
      </c>
      <c r="L428" s="39">
        <v>427</v>
      </c>
    </row>
    <row r="429" spans="1:12" ht="15.75" customHeight="1">
      <c r="A429" s="43">
        <v>7.7</v>
      </c>
      <c r="B429" s="39">
        <v>2002</v>
      </c>
      <c r="C429" s="39" t="s">
        <v>942</v>
      </c>
      <c r="D429" s="39">
        <f t="shared" si="3"/>
        <v>265</v>
      </c>
      <c r="E429" s="39" t="s">
        <v>281</v>
      </c>
      <c r="F429" s="39">
        <f t="shared" si="4"/>
        <v>12</v>
      </c>
      <c r="G429" s="39" t="s">
        <v>521</v>
      </c>
      <c r="H429" s="39">
        <f t="shared" si="5"/>
        <v>6</v>
      </c>
      <c r="K429" s="38" t="s">
        <v>1517</v>
      </c>
      <c r="L429" s="39">
        <v>428</v>
      </c>
    </row>
    <row r="430" spans="1:12" ht="15.75" customHeight="1">
      <c r="A430" s="43">
        <v>7.7</v>
      </c>
      <c r="B430" s="39">
        <v>2008</v>
      </c>
      <c r="C430" s="39" t="s">
        <v>944</v>
      </c>
      <c r="D430" s="39">
        <f t="shared" si="3"/>
        <v>266</v>
      </c>
      <c r="E430" s="39" t="s">
        <v>15</v>
      </c>
      <c r="F430" s="39">
        <f t="shared" si="4"/>
        <v>1</v>
      </c>
      <c r="G430" s="39" t="s">
        <v>521</v>
      </c>
      <c r="H430" s="39">
        <f t="shared" si="5"/>
        <v>6</v>
      </c>
      <c r="K430" s="38" t="s">
        <v>1521</v>
      </c>
      <c r="L430" s="39">
        <v>429</v>
      </c>
    </row>
    <row r="431" spans="1:12" ht="15.75" customHeight="1">
      <c r="A431" s="43">
        <v>7.7</v>
      </c>
      <c r="B431" s="39">
        <v>2006</v>
      </c>
      <c r="C431" s="39" t="s">
        <v>947</v>
      </c>
      <c r="D431" s="39">
        <f t="shared" si="3"/>
        <v>267</v>
      </c>
      <c r="E431" s="39" t="s">
        <v>15</v>
      </c>
      <c r="F431" s="39">
        <f t="shared" si="4"/>
        <v>1</v>
      </c>
      <c r="G431" s="39" t="s">
        <v>6383</v>
      </c>
      <c r="H431" s="39">
        <f t="shared" si="5"/>
        <v>1</v>
      </c>
      <c r="K431" s="38" t="s">
        <v>1523</v>
      </c>
      <c r="L431" s="39">
        <v>430</v>
      </c>
    </row>
    <row r="432" spans="1:12" ht="15.75" customHeight="1">
      <c r="A432" s="43">
        <v>7.7</v>
      </c>
      <c r="B432" s="39">
        <v>1947</v>
      </c>
      <c r="C432" s="39" t="s">
        <v>949</v>
      </c>
      <c r="D432" s="39">
        <f t="shared" si="3"/>
        <v>268</v>
      </c>
      <c r="E432" s="39" t="s">
        <v>15</v>
      </c>
      <c r="F432" s="39">
        <f t="shared" si="4"/>
        <v>1</v>
      </c>
      <c r="G432" s="39" t="s">
        <v>6383</v>
      </c>
      <c r="H432" s="39">
        <f t="shared" si="5"/>
        <v>1</v>
      </c>
      <c r="K432" s="38" t="s">
        <v>1525</v>
      </c>
      <c r="L432" s="39">
        <v>431</v>
      </c>
    </row>
    <row r="433" spans="1:12" ht="15.75" customHeight="1">
      <c r="A433" s="43">
        <v>7.7</v>
      </c>
      <c r="B433" s="39">
        <v>1937</v>
      </c>
      <c r="C433" s="39" t="s">
        <v>952</v>
      </c>
      <c r="D433" s="39">
        <f t="shared" si="3"/>
        <v>269</v>
      </c>
      <c r="E433" s="39" t="s">
        <v>15</v>
      </c>
      <c r="F433" s="39">
        <f t="shared" si="4"/>
        <v>1</v>
      </c>
      <c r="G433" s="39" t="s">
        <v>6386</v>
      </c>
      <c r="H433" s="39">
        <f t="shared" si="5"/>
        <v>12</v>
      </c>
      <c r="K433" s="38" t="s">
        <v>1527</v>
      </c>
      <c r="L433" s="39">
        <v>432</v>
      </c>
    </row>
    <row r="434" spans="1:12" ht="15.75" customHeight="1">
      <c r="A434" s="43">
        <v>7.7</v>
      </c>
      <c r="B434" s="39">
        <v>2004</v>
      </c>
      <c r="C434" s="39" t="s">
        <v>674</v>
      </c>
      <c r="D434" s="39">
        <f t="shared" si="3"/>
        <v>182</v>
      </c>
      <c r="E434" s="39" t="s">
        <v>15</v>
      </c>
      <c r="F434" s="39">
        <f t="shared" si="4"/>
        <v>1</v>
      </c>
      <c r="G434" s="39" t="s">
        <v>488</v>
      </c>
      <c r="H434" s="39">
        <f t="shared" si="5"/>
        <v>8</v>
      </c>
      <c r="K434" s="38" t="s">
        <v>1530</v>
      </c>
      <c r="L434" s="39">
        <v>433</v>
      </c>
    </row>
    <row r="435" spans="1:12" ht="15.75" customHeight="1">
      <c r="A435" s="43">
        <v>7.7</v>
      </c>
      <c r="B435" s="39">
        <v>2000</v>
      </c>
      <c r="C435" s="39" t="s">
        <v>956</v>
      </c>
      <c r="D435" s="39">
        <f t="shared" si="3"/>
        <v>270</v>
      </c>
      <c r="E435" s="39" t="s">
        <v>15</v>
      </c>
      <c r="F435" s="39">
        <f t="shared" si="4"/>
        <v>1</v>
      </c>
      <c r="G435" s="39" t="s">
        <v>42</v>
      </c>
      <c r="H435" s="39">
        <f t="shared" si="5"/>
        <v>5</v>
      </c>
      <c r="K435" s="38" t="s">
        <v>1533</v>
      </c>
      <c r="L435" s="39">
        <v>434</v>
      </c>
    </row>
    <row r="436" spans="1:12" ht="15.75" customHeight="1">
      <c r="A436" s="43">
        <v>7.7</v>
      </c>
      <c r="B436" s="39">
        <v>2004</v>
      </c>
      <c r="C436" s="39" t="s">
        <v>947</v>
      </c>
      <c r="D436" s="39">
        <f t="shared" si="3"/>
        <v>267</v>
      </c>
      <c r="E436" s="39" t="s">
        <v>15</v>
      </c>
      <c r="F436" s="39">
        <f t="shared" si="4"/>
        <v>1</v>
      </c>
      <c r="G436" s="39" t="s">
        <v>6383</v>
      </c>
      <c r="H436" s="39">
        <f t="shared" si="5"/>
        <v>1</v>
      </c>
      <c r="K436" s="38" t="s">
        <v>1537</v>
      </c>
      <c r="L436" s="39">
        <v>435</v>
      </c>
    </row>
    <row r="437" spans="1:12" ht="15.75" customHeight="1">
      <c r="A437" s="43">
        <v>7.7</v>
      </c>
      <c r="B437" s="39">
        <v>2006</v>
      </c>
      <c r="C437" s="39" t="s">
        <v>959</v>
      </c>
      <c r="D437" s="39">
        <f t="shared" si="3"/>
        <v>271</v>
      </c>
      <c r="E437" s="39" t="s">
        <v>15</v>
      </c>
      <c r="F437" s="39">
        <f t="shared" si="4"/>
        <v>1</v>
      </c>
      <c r="G437" s="39" t="s">
        <v>456</v>
      </c>
      <c r="H437" s="39">
        <f t="shared" si="5"/>
        <v>10</v>
      </c>
      <c r="K437" s="38" t="s">
        <v>1544</v>
      </c>
      <c r="L437" s="39">
        <v>436</v>
      </c>
    </row>
    <row r="438" spans="1:12" ht="15.75" customHeight="1">
      <c r="A438" s="43">
        <v>7.7</v>
      </c>
      <c r="B438" s="39">
        <v>2007</v>
      </c>
      <c r="C438" s="39" t="s">
        <v>961</v>
      </c>
      <c r="D438" s="39">
        <f t="shared" si="3"/>
        <v>272</v>
      </c>
      <c r="E438" s="39" t="s">
        <v>15</v>
      </c>
      <c r="F438" s="39">
        <f t="shared" si="4"/>
        <v>1</v>
      </c>
      <c r="G438" s="39" t="s">
        <v>6383</v>
      </c>
      <c r="H438" s="39">
        <f t="shared" si="5"/>
        <v>1</v>
      </c>
      <c r="K438" s="38" t="s">
        <v>1550</v>
      </c>
      <c r="L438" s="39">
        <v>437</v>
      </c>
    </row>
    <row r="439" spans="1:12" ht="15.75" customHeight="1">
      <c r="A439" s="43">
        <v>7.7</v>
      </c>
      <c r="B439" s="39">
        <v>1964</v>
      </c>
      <c r="C439" s="39" t="s">
        <v>964</v>
      </c>
      <c r="D439" s="39">
        <f t="shared" si="3"/>
        <v>273</v>
      </c>
      <c r="E439" s="39" t="s">
        <v>15</v>
      </c>
      <c r="F439" s="39">
        <f t="shared" si="4"/>
        <v>1</v>
      </c>
      <c r="G439" s="39" t="s">
        <v>521</v>
      </c>
      <c r="H439" s="39">
        <f t="shared" si="5"/>
        <v>6</v>
      </c>
      <c r="K439" s="38" t="s">
        <v>1554</v>
      </c>
      <c r="L439" s="39">
        <v>438</v>
      </c>
    </row>
    <row r="440" spans="1:12" ht="15.75" customHeight="1">
      <c r="A440" s="43">
        <v>7.7</v>
      </c>
      <c r="B440" s="39">
        <v>2003</v>
      </c>
      <c r="C440" s="39" t="s">
        <v>356</v>
      </c>
      <c r="D440" s="39">
        <f t="shared" si="3"/>
        <v>93</v>
      </c>
      <c r="E440" s="39" t="s">
        <v>15</v>
      </c>
      <c r="F440" s="39">
        <f t="shared" si="4"/>
        <v>1</v>
      </c>
      <c r="G440" s="39" t="s">
        <v>521</v>
      </c>
      <c r="H440" s="39">
        <f t="shared" si="5"/>
        <v>6</v>
      </c>
      <c r="K440" s="38" t="s">
        <v>1558</v>
      </c>
      <c r="L440" s="39">
        <v>439</v>
      </c>
    </row>
    <row r="441" spans="1:12" ht="15.75" customHeight="1">
      <c r="A441" s="43">
        <v>7.7</v>
      </c>
      <c r="B441" s="39">
        <v>2002</v>
      </c>
      <c r="C441" s="39" t="s">
        <v>317</v>
      </c>
      <c r="D441" s="39">
        <f t="shared" si="3"/>
        <v>82</v>
      </c>
      <c r="E441" s="39" t="s">
        <v>15</v>
      </c>
      <c r="F441" s="39">
        <f t="shared" si="4"/>
        <v>1</v>
      </c>
      <c r="G441" s="39" t="s">
        <v>42</v>
      </c>
      <c r="H441" s="39">
        <f t="shared" si="5"/>
        <v>5</v>
      </c>
      <c r="K441" s="38" t="s">
        <v>1563</v>
      </c>
      <c r="L441" s="39">
        <v>440</v>
      </c>
    </row>
    <row r="442" spans="1:12" ht="15.75" customHeight="1">
      <c r="A442" s="43">
        <v>7.7</v>
      </c>
      <c r="B442" s="39">
        <v>1933</v>
      </c>
      <c r="C442" s="39" t="s">
        <v>969</v>
      </c>
      <c r="D442" s="39">
        <f t="shared" si="3"/>
        <v>274</v>
      </c>
      <c r="E442" s="39" t="s">
        <v>15</v>
      </c>
      <c r="F442" s="39">
        <f t="shared" si="4"/>
        <v>1</v>
      </c>
      <c r="G442" s="39" t="s">
        <v>521</v>
      </c>
      <c r="H442" s="39">
        <f t="shared" si="5"/>
        <v>6</v>
      </c>
      <c r="K442" s="38" t="s">
        <v>1568</v>
      </c>
      <c r="L442" s="39">
        <v>441</v>
      </c>
    </row>
    <row r="443" spans="1:12" ht="15.75" customHeight="1">
      <c r="A443" s="43">
        <v>7.7</v>
      </c>
      <c r="B443" s="39">
        <v>2006</v>
      </c>
      <c r="C443" s="39" t="s">
        <v>971</v>
      </c>
      <c r="D443" s="39">
        <f t="shared" si="3"/>
        <v>275</v>
      </c>
      <c r="E443" s="39" t="s">
        <v>15</v>
      </c>
      <c r="F443" s="39">
        <f t="shared" si="4"/>
        <v>1</v>
      </c>
      <c r="G443" s="39" t="s">
        <v>6383</v>
      </c>
      <c r="H443" s="39">
        <f t="shared" si="5"/>
        <v>1</v>
      </c>
      <c r="K443" s="38" t="s">
        <v>1571</v>
      </c>
      <c r="L443" s="39">
        <v>442</v>
      </c>
    </row>
    <row r="444" spans="1:12" ht="15.75" customHeight="1">
      <c r="A444" s="43">
        <v>7.7</v>
      </c>
      <c r="B444" s="39">
        <v>2011</v>
      </c>
      <c r="C444" s="39" t="s">
        <v>974</v>
      </c>
      <c r="D444" s="39">
        <f t="shared" si="3"/>
        <v>276</v>
      </c>
      <c r="E444" s="39" t="s">
        <v>15</v>
      </c>
      <c r="F444" s="39">
        <f t="shared" si="4"/>
        <v>1</v>
      </c>
      <c r="G444" s="39" t="s">
        <v>42</v>
      </c>
      <c r="H444" s="39">
        <f t="shared" si="5"/>
        <v>5</v>
      </c>
      <c r="K444" s="38" t="s">
        <v>1577</v>
      </c>
      <c r="L444" s="39">
        <v>443</v>
      </c>
    </row>
    <row r="445" spans="1:12" ht="15.75" customHeight="1">
      <c r="A445" s="43">
        <v>7.6</v>
      </c>
      <c r="B445" s="39">
        <v>2014</v>
      </c>
      <c r="C445" s="39" t="s">
        <v>976</v>
      </c>
      <c r="D445" s="39">
        <f t="shared" si="3"/>
        <v>277</v>
      </c>
      <c r="E445" s="39" t="s">
        <v>15</v>
      </c>
      <c r="F445" s="39">
        <f t="shared" si="4"/>
        <v>1</v>
      </c>
      <c r="G445" s="39" t="s">
        <v>334</v>
      </c>
      <c r="H445" s="39">
        <f t="shared" si="5"/>
        <v>2</v>
      </c>
      <c r="K445" s="38" t="s">
        <v>1583</v>
      </c>
      <c r="L445" s="39">
        <v>444</v>
      </c>
    </row>
    <row r="446" spans="1:12" ht="15.75" customHeight="1">
      <c r="A446" s="43">
        <v>7.6</v>
      </c>
      <c r="B446" s="39">
        <v>2005</v>
      </c>
      <c r="C446" s="39" t="s">
        <v>687</v>
      </c>
      <c r="D446" s="39">
        <f t="shared" si="3"/>
        <v>185</v>
      </c>
      <c r="E446" s="39" t="s">
        <v>15</v>
      </c>
      <c r="F446" s="39">
        <f t="shared" si="4"/>
        <v>1</v>
      </c>
      <c r="G446" s="39" t="s">
        <v>1769</v>
      </c>
      <c r="H446" s="39">
        <f t="shared" si="5"/>
        <v>7</v>
      </c>
      <c r="K446" s="38" t="s">
        <v>1585</v>
      </c>
      <c r="L446" s="39">
        <v>445</v>
      </c>
    </row>
    <row r="447" spans="1:12" ht="15.75" customHeight="1">
      <c r="A447" s="43">
        <v>7.6</v>
      </c>
      <c r="B447" s="39">
        <v>2013</v>
      </c>
      <c r="C447" s="39" t="s">
        <v>980</v>
      </c>
      <c r="D447" s="39">
        <f t="shared" si="3"/>
        <v>278</v>
      </c>
      <c r="E447" s="39" t="s">
        <v>15</v>
      </c>
      <c r="F447" s="39">
        <f t="shared" si="4"/>
        <v>1</v>
      </c>
      <c r="G447" s="39" t="s">
        <v>1769</v>
      </c>
      <c r="H447" s="39">
        <f t="shared" si="5"/>
        <v>7</v>
      </c>
      <c r="K447" s="38" t="s">
        <v>1588</v>
      </c>
      <c r="L447" s="39">
        <v>446</v>
      </c>
    </row>
    <row r="448" spans="1:12" ht="15.75" customHeight="1">
      <c r="A448" s="43">
        <v>7.6</v>
      </c>
      <c r="B448" s="39">
        <v>2008</v>
      </c>
      <c r="C448" s="39" t="s">
        <v>661</v>
      </c>
      <c r="D448" s="39">
        <f t="shared" si="3"/>
        <v>179</v>
      </c>
      <c r="E448" s="39" t="s">
        <v>15</v>
      </c>
      <c r="F448" s="39">
        <f t="shared" si="4"/>
        <v>1</v>
      </c>
      <c r="G448" s="39" t="s">
        <v>334</v>
      </c>
      <c r="H448" s="39">
        <f t="shared" si="5"/>
        <v>2</v>
      </c>
      <c r="K448" s="38" t="s">
        <v>1592</v>
      </c>
      <c r="L448" s="39">
        <v>447</v>
      </c>
    </row>
    <row r="449" spans="1:12" ht="15.75" customHeight="1">
      <c r="A449" s="43">
        <v>7.6</v>
      </c>
      <c r="B449" s="39">
        <v>2013</v>
      </c>
      <c r="C449" s="39" t="s">
        <v>985</v>
      </c>
      <c r="D449" s="39">
        <f t="shared" si="3"/>
        <v>279</v>
      </c>
      <c r="E449" s="39" t="s">
        <v>15</v>
      </c>
      <c r="F449" s="39">
        <f t="shared" si="4"/>
        <v>1</v>
      </c>
      <c r="G449" s="39" t="s">
        <v>1769</v>
      </c>
      <c r="H449" s="39">
        <f t="shared" si="5"/>
        <v>7</v>
      </c>
      <c r="K449" s="38" t="s">
        <v>1595</v>
      </c>
      <c r="L449" s="39">
        <v>448</v>
      </c>
    </row>
    <row r="450" spans="1:12" ht="15.75" customHeight="1">
      <c r="A450" s="43">
        <v>7.6</v>
      </c>
      <c r="B450" s="39">
        <v>2005</v>
      </c>
      <c r="C450" s="39" t="s">
        <v>57</v>
      </c>
      <c r="D450" s="39">
        <f t="shared" si="3"/>
        <v>13</v>
      </c>
      <c r="E450" s="39" t="s">
        <v>15</v>
      </c>
      <c r="F450" s="39">
        <f t="shared" si="4"/>
        <v>1</v>
      </c>
      <c r="G450" s="39" t="s">
        <v>334</v>
      </c>
      <c r="H450" s="39">
        <f t="shared" si="5"/>
        <v>2</v>
      </c>
      <c r="K450" s="38" t="s">
        <v>1598</v>
      </c>
      <c r="L450" s="39">
        <v>449</v>
      </c>
    </row>
    <row r="451" spans="1:12" ht="15.75" customHeight="1">
      <c r="A451" s="43">
        <v>7.6</v>
      </c>
      <c r="B451" s="39">
        <v>2011</v>
      </c>
      <c r="C451" s="39" t="s">
        <v>558</v>
      </c>
      <c r="D451" s="39">
        <f t="shared" si="3"/>
        <v>151</v>
      </c>
      <c r="E451" s="39" t="s">
        <v>560</v>
      </c>
      <c r="F451" s="39">
        <f t="shared" si="4"/>
        <v>16</v>
      </c>
      <c r="G451" s="39" t="s">
        <v>42</v>
      </c>
      <c r="H451" s="39">
        <f t="shared" si="5"/>
        <v>5</v>
      </c>
      <c r="K451" s="38" t="s">
        <v>1604</v>
      </c>
      <c r="L451" s="39">
        <v>450</v>
      </c>
    </row>
    <row r="452" spans="1:12" ht="15.75" customHeight="1">
      <c r="A452" s="43">
        <v>7.6</v>
      </c>
      <c r="B452" s="39">
        <v>2011</v>
      </c>
      <c r="C452" s="39" t="s">
        <v>989</v>
      </c>
      <c r="D452" s="39">
        <f t="shared" si="3"/>
        <v>280</v>
      </c>
      <c r="E452" s="39" t="s">
        <v>15</v>
      </c>
      <c r="F452" s="39">
        <f t="shared" si="4"/>
        <v>1</v>
      </c>
      <c r="G452" s="39" t="s">
        <v>334</v>
      </c>
      <c r="H452" s="39">
        <f t="shared" si="5"/>
        <v>2</v>
      </c>
      <c r="K452" s="38" t="s">
        <v>1612</v>
      </c>
      <c r="L452" s="39">
        <v>451</v>
      </c>
    </row>
    <row r="453" spans="1:12" ht="15.75" customHeight="1">
      <c r="A453" s="43">
        <v>7.6</v>
      </c>
      <c r="B453" s="39">
        <v>1995</v>
      </c>
      <c r="C453" s="39" t="s">
        <v>267</v>
      </c>
      <c r="D453" s="39">
        <f t="shared" si="3"/>
        <v>67</v>
      </c>
      <c r="E453" s="39" t="s">
        <v>15</v>
      </c>
      <c r="F453" s="39">
        <f t="shared" si="4"/>
        <v>1</v>
      </c>
      <c r="G453" s="39" t="s">
        <v>334</v>
      </c>
      <c r="H453" s="39">
        <f t="shared" si="5"/>
        <v>2</v>
      </c>
      <c r="K453" s="38" t="s">
        <v>1616</v>
      </c>
      <c r="L453" s="39">
        <v>452</v>
      </c>
    </row>
    <row r="454" spans="1:12" ht="15.75" customHeight="1">
      <c r="A454" s="43">
        <v>7.6</v>
      </c>
      <c r="B454" s="39">
        <v>2009</v>
      </c>
      <c r="C454" s="39" t="s">
        <v>223</v>
      </c>
      <c r="D454" s="39">
        <f t="shared" si="3"/>
        <v>53</v>
      </c>
      <c r="E454" s="39" t="s">
        <v>15</v>
      </c>
      <c r="F454" s="39">
        <f t="shared" si="4"/>
        <v>1</v>
      </c>
      <c r="G454" s="39" t="s">
        <v>334</v>
      </c>
      <c r="H454" s="39">
        <f t="shared" si="5"/>
        <v>2</v>
      </c>
      <c r="K454" s="38" t="s">
        <v>1619</v>
      </c>
      <c r="L454" s="39">
        <v>453</v>
      </c>
    </row>
    <row r="455" spans="1:12" ht="15.75" customHeight="1">
      <c r="A455" s="43">
        <v>7.6</v>
      </c>
      <c r="B455" s="39">
        <v>2001</v>
      </c>
      <c r="C455" s="39" t="s">
        <v>995</v>
      </c>
      <c r="D455" s="39">
        <f t="shared" si="3"/>
        <v>281</v>
      </c>
      <c r="E455" s="39" t="s">
        <v>15</v>
      </c>
      <c r="F455" s="39">
        <f t="shared" si="4"/>
        <v>1</v>
      </c>
      <c r="G455" s="39" t="s">
        <v>42</v>
      </c>
      <c r="H455" s="39">
        <f t="shared" si="5"/>
        <v>5</v>
      </c>
      <c r="K455" s="38" t="s">
        <v>1625</v>
      </c>
      <c r="L455" s="39">
        <v>454</v>
      </c>
    </row>
    <row r="456" spans="1:12" ht="15.75" customHeight="1">
      <c r="A456" s="43">
        <v>7.6</v>
      </c>
      <c r="B456" s="39">
        <v>2014</v>
      </c>
      <c r="C456" s="39" t="s">
        <v>881</v>
      </c>
      <c r="D456" s="39">
        <f t="shared" si="3"/>
        <v>242</v>
      </c>
      <c r="E456" s="39" t="s">
        <v>15</v>
      </c>
      <c r="F456" s="39">
        <f t="shared" si="4"/>
        <v>1</v>
      </c>
      <c r="G456" s="39" t="s">
        <v>334</v>
      </c>
      <c r="H456" s="39">
        <f t="shared" si="5"/>
        <v>2</v>
      </c>
      <c r="K456" s="38" t="s">
        <v>1629</v>
      </c>
      <c r="L456" s="39">
        <v>455</v>
      </c>
    </row>
    <row r="457" spans="1:12" ht="15.75" customHeight="1">
      <c r="A457" s="43">
        <v>7.6</v>
      </c>
      <c r="B457" s="39">
        <v>2005</v>
      </c>
      <c r="C457" s="39" t="s">
        <v>27</v>
      </c>
      <c r="D457" s="39">
        <f t="shared" si="3"/>
        <v>5</v>
      </c>
      <c r="E457" s="39" t="s">
        <v>15</v>
      </c>
      <c r="F457" s="39">
        <f t="shared" si="4"/>
        <v>1</v>
      </c>
      <c r="G457" s="39" t="s">
        <v>42</v>
      </c>
      <c r="H457" s="39">
        <f t="shared" si="5"/>
        <v>5</v>
      </c>
      <c r="K457" s="38" t="s">
        <v>1632</v>
      </c>
      <c r="L457" s="39">
        <v>456</v>
      </c>
    </row>
    <row r="458" spans="1:12" ht="15.75" customHeight="1">
      <c r="A458" s="43">
        <v>7.6</v>
      </c>
      <c r="B458" s="39">
        <v>1989</v>
      </c>
      <c r="C458" s="39" t="s">
        <v>94</v>
      </c>
      <c r="D458" s="39">
        <f t="shared" si="3"/>
        <v>23</v>
      </c>
      <c r="E458" s="39" t="s">
        <v>15</v>
      </c>
      <c r="F458" s="39">
        <f t="shared" si="4"/>
        <v>1</v>
      </c>
      <c r="G458" s="39" t="s">
        <v>1769</v>
      </c>
      <c r="H458" s="39">
        <f t="shared" si="5"/>
        <v>7</v>
      </c>
      <c r="K458" s="38" t="s">
        <v>1637</v>
      </c>
      <c r="L458" s="39">
        <v>457</v>
      </c>
    </row>
    <row r="459" spans="1:12" ht="15.75" customHeight="1">
      <c r="A459" s="43">
        <v>7.6</v>
      </c>
      <c r="B459" s="39">
        <v>2002</v>
      </c>
      <c r="C459" s="39" t="s">
        <v>1000</v>
      </c>
      <c r="D459" s="39">
        <f t="shared" si="3"/>
        <v>282</v>
      </c>
      <c r="E459" s="39" t="s">
        <v>15</v>
      </c>
      <c r="F459" s="39">
        <f t="shared" si="4"/>
        <v>1</v>
      </c>
      <c r="G459" s="39" t="s">
        <v>1769</v>
      </c>
      <c r="H459" s="39">
        <f t="shared" si="5"/>
        <v>7</v>
      </c>
      <c r="K459" s="38" t="s">
        <v>1639</v>
      </c>
      <c r="L459" s="39">
        <v>458</v>
      </c>
    </row>
    <row r="460" spans="1:12" ht="15.75" customHeight="1">
      <c r="A460" s="43">
        <v>7.6</v>
      </c>
      <c r="B460" s="39">
        <v>1995</v>
      </c>
      <c r="C460" s="39" t="s">
        <v>257</v>
      </c>
      <c r="D460" s="39">
        <f t="shared" si="3"/>
        <v>64</v>
      </c>
      <c r="E460" s="39" t="s">
        <v>15</v>
      </c>
      <c r="F460" s="39">
        <f t="shared" si="4"/>
        <v>1</v>
      </c>
      <c r="G460" s="39" t="s">
        <v>1769</v>
      </c>
      <c r="H460" s="39">
        <f t="shared" si="5"/>
        <v>7</v>
      </c>
      <c r="K460" s="38" t="s">
        <v>1645</v>
      </c>
      <c r="L460" s="39">
        <v>459</v>
      </c>
    </row>
    <row r="461" spans="1:12" ht="15.75" customHeight="1">
      <c r="A461" s="43">
        <v>7.6</v>
      </c>
      <c r="B461" s="39">
        <v>2012</v>
      </c>
      <c r="C461" s="39" t="s">
        <v>470</v>
      </c>
      <c r="D461" s="39">
        <f t="shared" si="3"/>
        <v>126</v>
      </c>
      <c r="E461" s="39" t="s">
        <v>15</v>
      </c>
      <c r="F461" s="39">
        <f t="shared" si="4"/>
        <v>1</v>
      </c>
      <c r="G461" s="39" t="s">
        <v>42</v>
      </c>
      <c r="H461" s="39">
        <f t="shared" si="5"/>
        <v>5</v>
      </c>
      <c r="K461" s="38" t="s">
        <v>1649</v>
      </c>
      <c r="L461" s="39">
        <v>460</v>
      </c>
    </row>
    <row r="462" spans="1:12" ht="15.75" customHeight="1">
      <c r="A462" s="43">
        <v>7.6</v>
      </c>
      <c r="B462" s="39">
        <v>2004</v>
      </c>
      <c r="C462" s="39" t="s">
        <v>546</v>
      </c>
      <c r="D462" s="39">
        <f t="shared" si="3"/>
        <v>148</v>
      </c>
      <c r="E462" s="39" t="s">
        <v>15</v>
      </c>
      <c r="F462" s="39">
        <f t="shared" si="4"/>
        <v>1</v>
      </c>
      <c r="G462" s="39" t="s">
        <v>6383</v>
      </c>
      <c r="H462" s="39">
        <f t="shared" si="5"/>
        <v>1</v>
      </c>
      <c r="K462" s="38" t="s">
        <v>1654</v>
      </c>
      <c r="L462" s="39">
        <v>461</v>
      </c>
    </row>
    <row r="463" spans="1:12" ht="15.75" customHeight="1">
      <c r="A463" s="43">
        <v>7.6</v>
      </c>
      <c r="B463" s="39">
        <v>1990</v>
      </c>
      <c r="C463" s="39" t="s">
        <v>18</v>
      </c>
      <c r="D463" s="39">
        <f t="shared" si="3"/>
        <v>2</v>
      </c>
      <c r="E463" s="39" t="s">
        <v>15</v>
      </c>
      <c r="F463" s="39">
        <f t="shared" si="4"/>
        <v>1</v>
      </c>
      <c r="G463" s="39" t="s">
        <v>6383</v>
      </c>
      <c r="H463" s="39">
        <f t="shared" si="5"/>
        <v>1</v>
      </c>
      <c r="K463" s="38" t="s">
        <v>1656</v>
      </c>
      <c r="L463" s="39">
        <v>462</v>
      </c>
    </row>
    <row r="464" spans="1:12" ht="15.75" customHeight="1">
      <c r="A464" s="43">
        <v>7.6</v>
      </c>
      <c r="B464" s="39">
        <v>2001</v>
      </c>
      <c r="C464" s="39" t="s">
        <v>1006</v>
      </c>
      <c r="D464" s="39">
        <f t="shared" si="3"/>
        <v>283</v>
      </c>
      <c r="E464" s="39" t="s">
        <v>15</v>
      </c>
      <c r="F464" s="39">
        <f t="shared" si="4"/>
        <v>1</v>
      </c>
      <c r="G464" s="39" t="s">
        <v>42</v>
      </c>
      <c r="H464" s="39">
        <f t="shared" si="5"/>
        <v>5</v>
      </c>
      <c r="K464" s="38" t="s">
        <v>1658</v>
      </c>
      <c r="L464" s="39">
        <v>463</v>
      </c>
    </row>
    <row r="465" spans="1:12" ht="15.75" customHeight="1">
      <c r="A465" s="43">
        <v>7.6</v>
      </c>
      <c r="B465" s="39">
        <v>2007</v>
      </c>
      <c r="C465" s="39" t="s">
        <v>1008</v>
      </c>
      <c r="D465" s="39">
        <f t="shared" si="3"/>
        <v>284</v>
      </c>
      <c r="E465" s="39" t="s">
        <v>15</v>
      </c>
      <c r="F465" s="39">
        <f t="shared" si="4"/>
        <v>1</v>
      </c>
      <c r="G465" s="39" t="s">
        <v>334</v>
      </c>
      <c r="H465" s="39">
        <f t="shared" si="5"/>
        <v>2</v>
      </c>
      <c r="K465" s="38" t="s">
        <v>1661</v>
      </c>
      <c r="L465" s="39">
        <v>464</v>
      </c>
    </row>
    <row r="466" spans="1:12" ht="15.75" customHeight="1">
      <c r="A466" s="43">
        <v>7.6</v>
      </c>
      <c r="B466" s="39">
        <v>1998</v>
      </c>
      <c r="C466" s="39" t="s">
        <v>1011</v>
      </c>
      <c r="D466" s="39">
        <f t="shared" si="3"/>
        <v>285</v>
      </c>
      <c r="E466" s="39" t="s">
        <v>15</v>
      </c>
      <c r="F466" s="39">
        <f t="shared" si="4"/>
        <v>1</v>
      </c>
      <c r="G466" s="39" t="s">
        <v>42</v>
      </c>
      <c r="H466" s="39">
        <f t="shared" si="5"/>
        <v>5</v>
      </c>
      <c r="K466" s="38" t="s">
        <v>1664</v>
      </c>
      <c r="L466" s="39">
        <v>465</v>
      </c>
    </row>
    <row r="467" spans="1:12" ht="15.75" customHeight="1">
      <c r="A467" s="43">
        <v>7.6</v>
      </c>
      <c r="B467" s="39">
        <v>1994</v>
      </c>
      <c r="C467" s="39" t="s">
        <v>1013</v>
      </c>
      <c r="D467" s="39">
        <f t="shared" si="3"/>
        <v>286</v>
      </c>
      <c r="E467" s="39" t="s">
        <v>15</v>
      </c>
      <c r="F467" s="39">
        <f t="shared" si="4"/>
        <v>1</v>
      </c>
      <c r="G467" s="39" t="s">
        <v>42</v>
      </c>
      <c r="H467" s="39">
        <f t="shared" si="5"/>
        <v>5</v>
      </c>
      <c r="K467" s="38" t="s">
        <v>1666</v>
      </c>
      <c r="L467" s="39">
        <v>466</v>
      </c>
    </row>
    <row r="468" spans="1:12" ht="15.75" customHeight="1">
      <c r="A468" s="43">
        <v>7.6</v>
      </c>
      <c r="B468" s="39">
        <v>2006</v>
      </c>
      <c r="C468" s="39" t="s">
        <v>620</v>
      </c>
      <c r="D468" s="39">
        <f t="shared" si="3"/>
        <v>169</v>
      </c>
      <c r="E468" s="39" t="s">
        <v>15</v>
      </c>
      <c r="F468" s="39">
        <f t="shared" si="4"/>
        <v>1</v>
      </c>
      <c r="G468" s="39" t="s">
        <v>6383</v>
      </c>
      <c r="H468" s="39">
        <f t="shared" si="5"/>
        <v>1</v>
      </c>
      <c r="K468" s="38" t="s">
        <v>1668</v>
      </c>
      <c r="L468" s="39">
        <v>467</v>
      </c>
    </row>
    <row r="469" spans="1:12" ht="15.75" customHeight="1">
      <c r="A469" s="43">
        <v>7.6</v>
      </c>
      <c r="B469" s="39">
        <v>2011</v>
      </c>
      <c r="C469" s="39" t="s">
        <v>1017</v>
      </c>
      <c r="D469" s="39">
        <f t="shared" si="3"/>
        <v>287</v>
      </c>
      <c r="E469" s="39" t="s">
        <v>15</v>
      </c>
      <c r="F469" s="39">
        <f t="shared" si="4"/>
        <v>1</v>
      </c>
      <c r="G469" s="39" t="s">
        <v>6384</v>
      </c>
      <c r="H469" s="39">
        <f t="shared" si="5"/>
        <v>3</v>
      </c>
      <c r="K469" s="38" t="s">
        <v>1670</v>
      </c>
      <c r="L469" s="39">
        <v>468</v>
      </c>
    </row>
    <row r="470" spans="1:12" ht="15.75" customHeight="1">
      <c r="A470" s="43">
        <v>7.6</v>
      </c>
      <c r="B470" s="39">
        <v>2000</v>
      </c>
      <c r="C470" s="39" t="s">
        <v>658</v>
      </c>
      <c r="D470" s="39">
        <f t="shared" si="3"/>
        <v>178</v>
      </c>
      <c r="E470" s="39" t="s">
        <v>15</v>
      </c>
      <c r="F470" s="39">
        <f t="shared" si="4"/>
        <v>1</v>
      </c>
      <c r="G470" s="39" t="s">
        <v>6383</v>
      </c>
      <c r="H470" s="39">
        <f t="shared" si="5"/>
        <v>1</v>
      </c>
      <c r="K470" s="38" t="s">
        <v>1672</v>
      </c>
      <c r="L470" s="39">
        <v>469</v>
      </c>
    </row>
    <row r="471" spans="1:12" ht="15.75" customHeight="1">
      <c r="A471" s="43">
        <v>7.6</v>
      </c>
      <c r="B471" s="39">
        <v>1996</v>
      </c>
      <c r="C471" s="39" t="s">
        <v>1020</v>
      </c>
      <c r="D471" s="39">
        <f t="shared" si="3"/>
        <v>288</v>
      </c>
      <c r="E471" s="39" t="s">
        <v>15</v>
      </c>
      <c r="F471" s="39">
        <f t="shared" si="4"/>
        <v>1</v>
      </c>
      <c r="G471" s="39" t="s">
        <v>334</v>
      </c>
      <c r="H471" s="39">
        <f t="shared" si="5"/>
        <v>2</v>
      </c>
      <c r="K471" s="38" t="s">
        <v>1674</v>
      </c>
      <c r="L471" s="39">
        <v>470</v>
      </c>
    </row>
    <row r="472" spans="1:12" ht="15.75" customHeight="1">
      <c r="A472" s="43">
        <v>7.6</v>
      </c>
      <c r="B472" s="39">
        <v>2005</v>
      </c>
      <c r="C472" s="39" t="s">
        <v>683</v>
      </c>
      <c r="D472" s="39">
        <f t="shared" si="3"/>
        <v>183</v>
      </c>
      <c r="E472" s="39" t="s">
        <v>15</v>
      </c>
      <c r="F472" s="39">
        <f t="shared" si="4"/>
        <v>1</v>
      </c>
      <c r="G472" s="39" t="s">
        <v>6383</v>
      </c>
      <c r="H472" s="39">
        <f t="shared" si="5"/>
        <v>1</v>
      </c>
      <c r="K472" s="38" t="s">
        <v>1677</v>
      </c>
      <c r="L472" s="39">
        <v>471</v>
      </c>
    </row>
    <row r="473" spans="1:12" ht="15.75" customHeight="1">
      <c r="A473" s="43">
        <v>7.6</v>
      </c>
      <c r="B473" s="39">
        <v>2013</v>
      </c>
      <c r="C473" s="39" t="s">
        <v>1024</v>
      </c>
      <c r="D473" s="39">
        <f t="shared" si="3"/>
        <v>289</v>
      </c>
      <c r="E473" s="39" t="s">
        <v>15</v>
      </c>
      <c r="F473" s="39">
        <f t="shared" si="4"/>
        <v>1</v>
      </c>
      <c r="G473" s="39" t="s">
        <v>334</v>
      </c>
      <c r="H473" s="39">
        <f t="shared" si="5"/>
        <v>2</v>
      </c>
      <c r="K473" s="38" t="s">
        <v>1682</v>
      </c>
      <c r="L473" s="39">
        <v>472</v>
      </c>
    </row>
    <row r="474" spans="1:12" ht="15.75" customHeight="1">
      <c r="A474" s="43">
        <v>7.6</v>
      </c>
      <c r="B474" s="39">
        <v>2015</v>
      </c>
      <c r="C474" s="39" t="s">
        <v>27</v>
      </c>
      <c r="D474" s="39">
        <f t="shared" si="3"/>
        <v>5</v>
      </c>
      <c r="E474" s="39" t="s">
        <v>15</v>
      </c>
      <c r="F474" s="39">
        <f t="shared" si="4"/>
        <v>1</v>
      </c>
      <c r="G474" s="39" t="s">
        <v>42</v>
      </c>
      <c r="H474" s="39">
        <f t="shared" si="5"/>
        <v>5</v>
      </c>
      <c r="K474" s="38" t="s">
        <v>1684</v>
      </c>
      <c r="L474" s="39">
        <v>473</v>
      </c>
    </row>
    <row r="475" spans="1:12" ht="15.75" customHeight="1">
      <c r="A475" s="43">
        <v>7.6</v>
      </c>
      <c r="B475" s="39">
        <v>2012</v>
      </c>
      <c r="C475" s="39" t="s">
        <v>1028</v>
      </c>
      <c r="D475" s="39">
        <f t="shared" si="3"/>
        <v>290</v>
      </c>
      <c r="E475" s="39" t="s">
        <v>15</v>
      </c>
      <c r="F475" s="39">
        <f t="shared" si="4"/>
        <v>1</v>
      </c>
      <c r="G475" s="39" t="s">
        <v>42</v>
      </c>
      <c r="H475" s="39">
        <f t="shared" si="5"/>
        <v>5</v>
      </c>
      <c r="K475" s="38" t="s">
        <v>1687</v>
      </c>
      <c r="L475" s="39">
        <v>474</v>
      </c>
    </row>
    <row r="476" spans="1:12" ht="15.75" customHeight="1">
      <c r="A476" s="43">
        <v>7.6</v>
      </c>
      <c r="B476" s="39">
        <v>1994</v>
      </c>
      <c r="C476" s="39" t="s">
        <v>865</v>
      </c>
      <c r="D476" s="39">
        <f t="shared" si="3"/>
        <v>238</v>
      </c>
      <c r="E476" s="39" t="s">
        <v>15</v>
      </c>
      <c r="F476" s="39">
        <f t="shared" si="4"/>
        <v>1</v>
      </c>
      <c r="G476" s="39" t="s">
        <v>334</v>
      </c>
      <c r="H476" s="39">
        <f t="shared" si="5"/>
        <v>2</v>
      </c>
      <c r="K476" s="38" t="s">
        <v>1689</v>
      </c>
      <c r="L476" s="39">
        <v>475</v>
      </c>
    </row>
    <row r="477" spans="1:12" ht="15.75" customHeight="1">
      <c r="A477" s="43">
        <v>7.6</v>
      </c>
      <c r="B477" s="39">
        <v>1999</v>
      </c>
      <c r="C477" s="39" t="s">
        <v>493</v>
      </c>
      <c r="D477" s="39">
        <f t="shared" si="3"/>
        <v>133</v>
      </c>
      <c r="E477" s="39" t="s">
        <v>15</v>
      </c>
      <c r="F477" s="39">
        <f t="shared" si="4"/>
        <v>1</v>
      </c>
      <c r="G477" s="39" t="s">
        <v>6384</v>
      </c>
      <c r="H477" s="39">
        <f t="shared" si="5"/>
        <v>3</v>
      </c>
      <c r="K477" s="38" t="s">
        <v>1692</v>
      </c>
      <c r="L477" s="39">
        <v>476</v>
      </c>
    </row>
    <row r="478" spans="1:12" ht="15.75" customHeight="1">
      <c r="A478" s="43">
        <v>7.6</v>
      </c>
      <c r="B478" s="39">
        <v>2010</v>
      </c>
      <c r="C478" s="39" t="s">
        <v>845</v>
      </c>
      <c r="D478" s="39">
        <f t="shared" si="3"/>
        <v>234</v>
      </c>
      <c r="E478" s="39" t="s">
        <v>15</v>
      </c>
      <c r="F478" s="39">
        <f t="shared" si="4"/>
        <v>1</v>
      </c>
      <c r="G478" s="39" t="s">
        <v>6383</v>
      </c>
      <c r="H478" s="39">
        <f t="shared" si="5"/>
        <v>1</v>
      </c>
      <c r="K478" s="38" t="s">
        <v>1696</v>
      </c>
      <c r="L478" s="39">
        <v>477</v>
      </c>
    </row>
    <row r="479" spans="1:12" ht="15.75" customHeight="1">
      <c r="A479" s="43">
        <v>7.6</v>
      </c>
      <c r="B479" s="39">
        <v>1989</v>
      </c>
      <c r="C479" s="39" t="s">
        <v>433</v>
      </c>
      <c r="D479" s="39">
        <f t="shared" si="3"/>
        <v>116</v>
      </c>
      <c r="E479" s="39" t="s">
        <v>15</v>
      </c>
      <c r="F479" s="39">
        <f t="shared" si="4"/>
        <v>1</v>
      </c>
      <c r="G479" s="39" t="s">
        <v>334</v>
      </c>
      <c r="H479" s="39">
        <f t="shared" si="5"/>
        <v>2</v>
      </c>
      <c r="K479" s="38" t="s">
        <v>1698</v>
      </c>
      <c r="L479" s="39">
        <v>478</v>
      </c>
    </row>
    <row r="480" spans="1:12" ht="15.75" customHeight="1">
      <c r="A480" s="43">
        <v>7.6</v>
      </c>
      <c r="B480" s="39">
        <v>1992</v>
      </c>
      <c r="C480" s="39" t="s">
        <v>365</v>
      </c>
      <c r="D480" s="39">
        <f t="shared" si="3"/>
        <v>96</v>
      </c>
      <c r="E480" s="39" t="s">
        <v>15</v>
      </c>
      <c r="F480" s="39">
        <f t="shared" si="4"/>
        <v>1</v>
      </c>
      <c r="G480" s="39" t="s">
        <v>42</v>
      </c>
      <c r="H480" s="39">
        <f t="shared" si="5"/>
        <v>5</v>
      </c>
      <c r="K480" s="38" t="s">
        <v>1701</v>
      </c>
      <c r="L480" s="39">
        <v>479</v>
      </c>
    </row>
    <row r="481" spans="1:12" ht="15.75" customHeight="1">
      <c r="A481" s="43">
        <v>7.6</v>
      </c>
      <c r="B481" s="39">
        <v>2008</v>
      </c>
      <c r="C481" s="39" t="s">
        <v>928</v>
      </c>
      <c r="D481" s="39">
        <f t="shared" si="3"/>
        <v>260</v>
      </c>
      <c r="E481" s="39" t="s">
        <v>15</v>
      </c>
      <c r="F481" s="39">
        <f t="shared" si="4"/>
        <v>1</v>
      </c>
      <c r="G481" s="39" t="s">
        <v>42</v>
      </c>
      <c r="H481" s="39">
        <f t="shared" si="5"/>
        <v>5</v>
      </c>
      <c r="K481" s="38" t="s">
        <v>1706</v>
      </c>
      <c r="L481" s="39">
        <v>480</v>
      </c>
    </row>
    <row r="482" spans="1:12" ht="15.75" customHeight="1">
      <c r="A482" s="43">
        <v>7.6</v>
      </c>
      <c r="B482" s="39">
        <v>1990</v>
      </c>
      <c r="C482" s="39" t="s">
        <v>267</v>
      </c>
      <c r="D482" s="39">
        <f t="shared" si="3"/>
        <v>67</v>
      </c>
      <c r="E482" s="39" t="s">
        <v>15</v>
      </c>
      <c r="F482" s="39">
        <f t="shared" si="4"/>
        <v>1</v>
      </c>
      <c r="G482" s="39" t="s">
        <v>334</v>
      </c>
      <c r="H482" s="39">
        <f t="shared" si="5"/>
        <v>2</v>
      </c>
      <c r="K482" s="38" t="s">
        <v>1708</v>
      </c>
      <c r="L482" s="39">
        <v>481</v>
      </c>
    </row>
    <row r="483" spans="1:12" ht="15.75" customHeight="1">
      <c r="A483" s="43">
        <v>7.6</v>
      </c>
      <c r="B483" s="39">
        <v>2001</v>
      </c>
      <c r="C483" s="39" t="s">
        <v>1038</v>
      </c>
      <c r="D483" s="39">
        <f t="shared" si="3"/>
        <v>291</v>
      </c>
      <c r="E483" s="39" t="s">
        <v>15</v>
      </c>
      <c r="F483" s="39">
        <f t="shared" si="4"/>
        <v>1</v>
      </c>
      <c r="G483" s="39" t="s">
        <v>6384</v>
      </c>
      <c r="H483" s="39">
        <f t="shared" si="5"/>
        <v>3</v>
      </c>
      <c r="K483" s="38" t="s">
        <v>1711</v>
      </c>
      <c r="L483" s="39">
        <v>482</v>
      </c>
    </row>
    <row r="484" spans="1:12" ht="15.75" customHeight="1">
      <c r="A484" s="43">
        <v>7.6</v>
      </c>
      <c r="B484" s="39">
        <v>2015</v>
      </c>
      <c r="C484" s="39" t="s">
        <v>286</v>
      </c>
      <c r="D484" s="39">
        <f t="shared" si="3"/>
        <v>72</v>
      </c>
      <c r="E484" s="39" t="s">
        <v>15</v>
      </c>
      <c r="F484" s="39">
        <f t="shared" si="4"/>
        <v>1</v>
      </c>
      <c r="G484" s="39" t="s">
        <v>334</v>
      </c>
      <c r="H484" s="39">
        <f t="shared" si="5"/>
        <v>2</v>
      </c>
      <c r="K484" s="38" t="s">
        <v>1713</v>
      </c>
      <c r="L484" s="39">
        <v>483</v>
      </c>
    </row>
    <row r="485" spans="1:12" ht="15.75" customHeight="1">
      <c r="A485" s="43">
        <v>7.6</v>
      </c>
      <c r="B485" s="39">
        <v>2003</v>
      </c>
      <c r="C485" s="39" t="s">
        <v>1042</v>
      </c>
      <c r="D485" s="39">
        <f t="shared" si="3"/>
        <v>292</v>
      </c>
      <c r="E485" s="39" t="s">
        <v>15</v>
      </c>
      <c r="F485" s="39">
        <f t="shared" si="4"/>
        <v>1</v>
      </c>
      <c r="G485" s="39" t="s">
        <v>521</v>
      </c>
      <c r="H485" s="39">
        <f t="shared" si="5"/>
        <v>6</v>
      </c>
      <c r="K485" s="38" t="s">
        <v>1716</v>
      </c>
      <c r="L485" s="39">
        <v>484</v>
      </c>
    </row>
    <row r="486" spans="1:12" ht="15.75" customHeight="1">
      <c r="A486" s="43">
        <v>7.6</v>
      </c>
      <c r="B486" s="39">
        <v>2006</v>
      </c>
      <c r="C486" s="39" t="s">
        <v>705</v>
      </c>
      <c r="D486" s="39">
        <f t="shared" si="3"/>
        <v>191</v>
      </c>
      <c r="E486" s="39" t="s">
        <v>15</v>
      </c>
      <c r="F486" s="39">
        <f t="shared" si="4"/>
        <v>1</v>
      </c>
      <c r="G486" s="39" t="s">
        <v>521</v>
      </c>
      <c r="H486" s="39">
        <f t="shared" si="5"/>
        <v>6</v>
      </c>
      <c r="K486" s="38" t="s">
        <v>1718</v>
      </c>
      <c r="L486" s="39">
        <v>485</v>
      </c>
    </row>
    <row r="487" spans="1:12" ht="15.75" customHeight="1">
      <c r="A487" s="43">
        <v>7.6</v>
      </c>
      <c r="B487" s="39">
        <v>1988</v>
      </c>
      <c r="C487" s="39" t="s">
        <v>1046</v>
      </c>
      <c r="D487" s="39">
        <f t="shared" si="3"/>
        <v>293</v>
      </c>
      <c r="E487" s="39" t="s">
        <v>15</v>
      </c>
      <c r="F487" s="39">
        <f t="shared" si="4"/>
        <v>1</v>
      </c>
      <c r="G487" s="39" t="s">
        <v>334</v>
      </c>
      <c r="H487" s="39">
        <f t="shared" si="5"/>
        <v>2</v>
      </c>
      <c r="K487" s="38" t="s">
        <v>1720</v>
      </c>
      <c r="L487" s="39">
        <v>486</v>
      </c>
    </row>
    <row r="488" spans="1:12" ht="15.75" customHeight="1">
      <c r="A488" s="43">
        <v>7.6</v>
      </c>
      <c r="B488" s="39">
        <v>1984</v>
      </c>
      <c r="C488" s="39" t="s">
        <v>27</v>
      </c>
      <c r="D488" s="39">
        <f t="shared" si="3"/>
        <v>5</v>
      </c>
      <c r="E488" s="39" t="s">
        <v>15</v>
      </c>
      <c r="F488" s="39">
        <f t="shared" si="4"/>
        <v>1</v>
      </c>
      <c r="G488" s="39" t="s">
        <v>334</v>
      </c>
      <c r="H488" s="39">
        <f t="shared" si="5"/>
        <v>2</v>
      </c>
      <c r="K488" s="38" t="s">
        <v>1722</v>
      </c>
      <c r="L488" s="39">
        <v>487</v>
      </c>
    </row>
    <row r="489" spans="1:12" ht="15.75" customHeight="1">
      <c r="A489" s="43">
        <v>7.6</v>
      </c>
      <c r="B489" s="39">
        <v>2001</v>
      </c>
      <c r="C489" s="39" t="s">
        <v>344</v>
      </c>
      <c r="D489" s="39">
        <f t="shared" si="3"/>
        <v>88</v>
      </c>
      <c r="E489" s="39" t="s">
        <v>15</v>
      </c>
      <c r="F489" s="39">
        <f t="shared" si="4"/>
        <v>1</v>
      </c>
      <c r="G489" s="39" t="s">
        <v>521</v>
      </c>
      <c r="H489" s="39">
        <f t="shared" si="5"/>
        <v>6</v>
      </c>
      <c r="K489" s="38" t="s">
        <v>1724</v>
      </c>
      <c r="L489" s="39">
        <v>488</v>
      </c>
    </row>
    <row r="490" spans="1:12" ht="15.75" customHeight="1">
      <c r="A490" s="43">
        <v>7.6</v>
      </c>
      <c r="B490" s="39">
        <v>2002</v>
      </c>
      <c r="C490" s="39" t="s">
        <v>928</v>
      </c>
      <c r="D490" s="39">
        <f t="shared" si="3"/>
        <v>260</v>
      </c>
      <c r="E490" s="39" t="s">
        <v>15</v>
      </c>
      <c r="F490" s="39">
        <f t="shared" si="4"/>
        <v>1</v>
      </c>
      <c r="G490" s="39" t="s">
        <v>42</v>
      </c>
      <c r="H490" s="39">
        <f t="shared" si="5"/>
        <v>5</v>
      </c>
      <c r="K490" s="38" t="s">
        <v>1731</v>
      </c>
      <c r="L490" s="39">
        <v>489</v>
      </c>
    </row>
    <row r="491" spans="1:12" ht="15.75" customHeight="1">
      <c r="A491" s="43">
        <v>7.6</v>
      </c>
      <c r="B491" s="39">
        <v>1991</v>
      </c>
      <c r="C491" s="39" t="s">
        <v>247</v>
      </c>
      <c r="D491" s="39">
        <f t="shared" si="3"/>
        <v>61</v>
      </c>
      <c r="E491" s="39" t="s">
        <v>15</v>
      </c>
      <c r="F491" s="39">
        <f t="shared" si="4"/>
        <v>1</v>
      </c>
      <c r="G491" s="39" t="s">
        <v>521</v>
      </c>
      <c r="H491" s="39">
        <f t="shared" si="5"/>
        <v>6</v>
      </c>
      <c r="K491" s="38" t="s">
        <v>1734</v>
      </c>
      <c r="L491" s="39">
        <v>490</v>
      </c>
    </row>
    <row r="492" spans="1:12" ht="15.75" customHeight="1">
      <c r="A492" s="43">
        <v>7.6</v>
      </c>
      <c r="B492" s="39">
        <v>2001</v>
      </c>
      <c r="C492" s="39" t="s">
        <v>1053</v>
      </c>
      <c r="D492" s="39">
        <f t="shared" si="3"/>
        <v>294</v>
      </c>
      <c r="E492" s="39" t="s">
        <v>15</v>
      </c>
      <c r="F492" s="39">
        <f t="shared" si="4"/>
        <v>1</v>
      </c>
      <c r="G492" s="39" t="s">
        <v>42</v>
      </c>
      <c r="H492" s="39">
        <f t="shared" si="5"/>
        <v>5</v>
      </c>
      <c r="K492" s="38" t="s">
        <v>1736</v>
      </c>
      <c r="L492" s="39">
        <v>491</v>
      </c>
    </row>
    <row r="493" spans="1:12" ht="15.75" customHeight="1">
      <c r="A493" s="43">
        <v>7.6</v>
      </c>
      <c r="B493" s="39">
        <v>2016</v>
      </c>
      <c r="C493" s="39" t="s">
        <v>1055</v>
      </c>
      <c r="D493" s="39">
        <f t="shared" si="3"/>
        <v>295</v>
      </c>
      <c r="E493" s="39" t="s">
        <v>15</v>
      </c>
      <c r="F493" s="39">
        <f t="shared" si="4"/>
        <v>1</v>
      </c>
      <c r="G493" s="39" t="s">
        <v>42</v>
      </c>
      <c r="H493" s="39">
        <f t="shared" si="5"/>
        <v>5</v>
      </c>
      <c r="K493" s="38" t="s">
        <v>1738</v>
      </c>
      <c r="L493" s="39">
        <v>492</v>
      </c>
    </row>
    <row r="494" spans="1:12" ht="15.75" customHeight="1">
      <c r="A494" s="43">
        <v>7.6</v>
      </c>
      <c r="B494" s="39">
        <v>2008</v>
      </c>
      <c r="C494" s="39" t="s">
        <v>229</v>
      </c>
      <c r="D494" s="39">
        <f t="shared" si="3"/>
        <v>55</v>
      </c>
      <c r="E494" s="39" t="s">
        <v>15</v>
      </c>
      <c r="F494" s="39">
        <f t="shared" si="4"/>
        <v>1</v>
      </c>
      <c r="G494" s="39" t="s">
        <v>6384</v>
      </c>
      <c r="H494" s="39">
        <f t="shared" si="5"/>
        <v>3</v>
      </c>
      <c r="K494" s="38" t="s">
        <v>1741</v>
      </c>
      <c r="L494" s="39">
        <v>493</v>
      </c>
    </row>
    <row r="495" spans="1:12" ht="15.75" customHeight="1">
      <c r="A495" s="43">
        <v>7.6</v>
      </c>
      <c r="B495" s="39">
        <v>2000</v>
      </c>
      <c r="C495" s="39" t="s">
        <v>870</v>
      </c>
      <c r="D495" s="39">
        <f t="shared" si="3"/>
        <v>240</v>
      </c>
      <c r="E495" s="39" t="s">
        <v>15</v>
      </c>
      <c r="F495" s="39">
        <f t="shared" si="4"/>
        <v>1</v>
      </c>
      <c r="G495" s="39" t="s">
        <v>521</v>
      </c>
      <c r="H495" s="39">
        <f t="shared" si="5"/>
        <v>6</v>
      </c>
      <c r="K495" s="38" t="s">
        <v>1743</v>
      </c>
      <c r="L495" s="39">
        <v>494</v>
      </c>
    </row>
    <row r="496" spans="1:12" ht="15.75" customHeight="1">
      <c r="A496" s="43">
        <v>7.6</v>
      </c>
      <c r="B496" s="39">
        <v>2007</v>
      </c>
      <c r="C496" s="39" t="s">
        <v>705</v>
      </c>
      <c r="D496" s="39">
        <f t="shared" si="3"/>
        <v>191</v>
      </c>
      <c r="E496" s="39" t="s">
        <v>1060</v>
      </c>
      <c r="F496" s="39">
        <f t="shared" si="4"/>
        <v>21</v>
      </c>
      <c r="G496" s="39" t="s">
        <v>42</v>
      </c>
      <c r="H496" s="39">
        <f t="shared" si="5"/>
        <v>5</v>
      </c>
      <c r="K496" s="38" t="s">
        <v>1746</v>
      </c>
      <c r="L496" s="39">
        <v>495</v>
      </c>
    </row>
    <row r="497" spans="1:12" ht="15.75" customHeight="1">
      <c r="A497" s="43">
        <v>7.6</v>
      </c>
      <c r="B497" s="39">
        <v>2013</v>
      </c>
      <c r="C497" s="39" t="s">
        <v>1062</v>
      </c>
      <c r="D497" s="39">
        <f t="shared" si="3"/>
        <v>296</v>
      </c>
      <c r="E497" s="39" t="s">
        <v>15</v>
      </c>
      <c r="F497" s="39">
        <f t="shared" si="4"/>
        <v>1</v>
      </c>
      <c r="G497" s="39" t="s">
        <v>42</v>
      </c>
      <c r="H497" s="39">
        <f t="shared" si="5"/>
        <v>5</v>
      </c>
      <c r="K497" s="38" t="s">
        <v>1748</v>
      </c>
      <c r="L497" s="39">
        <v>496</v>
      </c>
    </row>
    <row r="498" spans="1:12" ht="15.75" customHeight="1">
      <c r="A498" s="43">
        <v>7.6</v>
      </c>
      <c r="B498" s="39">
        <v>2006</v>
      </c>
      <c r="C498" s="39" t="s">
        <v>317</v>
      </c>
      <c r="D498" s="39">
        <f t="shared" si="3"/>
        <v>82</v>
      </c>
      <c r="E498" s="39" t="s">
        <v>15</v>
      </c>
      <c r="F498" s="39">
        <f t="shared" si="4"/>
        <v>1</v>
      </c>
      <c r="G498" s="39" t="s">
        <v>42</v>
      </c>
      <c r="H498" s="39">
        <f t="shared" si="5"/>
        <v>5</v>
      </c>
      <c r="K498" s="38" t="s">
        <v>1751</v>
      </c>
      <c r="L498" s="39">
        <v>497</v>
      </c>
    </row>
    <row r="499" spans="1:12" ht="15.75" customHeight="1">
      <c r="A499" s="43">
        <v>7.6</v>
      </c>
      <c r="B499" s="39">
        <v>2010</v>
      </c>
      <c r="C499" s="39" t="s">
        <v>296</v>
      </c>
      <c r="D499" s="39">
        <f t="shared" si="3"/>
        <v>75</v>
      </c>
      <c r="E499" s="39" t="s">
        <v>15</v>
      </c>
      <c r="F499" s="39">
        <f t="shared" si="4"/>
        <v>1</v>
      </c>
      <c r="G499" s="39" t="s">
        <v>1769</v>
      </c>
      <c r="H499" s="39">
        <f t="shared" si="5"/>
        <v>7</v>
      </c>
      <c r="K499" s="38" t="s">
        <v>1753</v>
      </c>
      <c r="L499" s="39">
        <v>498</v>
      </c>
    </row>
    <row r="500" spans="1:12" ht="15.75" customHeight="1">
      <c r="A500" s="43">
        <v>7.6</v>
      </c>
      <c r="B500" s="39">
        <v>2007</v>
      </c>
      <c r="C500" s="39" t="s">
        <v>1067</v>
      </c>
      <c r="D500" s="39">
        <f t="shared" si="3"/>
        <v>297</v>
      </c>
      <c r="E500" s="39" t="s">
        <v>15</v>
      </c>
      <c r="F500" s="39">
        <f t="shared" si="4"/>
        <v>1</v>
      </c>
      <c r="G500" s="39" t="s">
        <v>521</v>
      </c>
      <c r="H500" s="39">
        <f t="shared" si="5"/>
        <v>6</v>
      </c>
      <c r="K500" s="38" t="s">
        <v>1755</v>
      </c>
      <c r="L500" s="39">
        <v>499</v>
      </c>
    </row>
    <row r="501" spans="1:12" ht="15.75" customHeight="1">
      <c r="A501" s="43">
        <v>7.6</v>
      </c>
      <c r="B501" s="39">
        <v>2001</v>
      </c>
      <c r="C501" s="39" t="s">
        <v>371</v>
      </c>
      <c r="D501" s="39">
        <f t="shared" si="3"/>
        <v>98</v>
      </c>
      <c r="E501" s="39" t="s">
        <v>15</v>
      </c>
      <c r="F501" s="39">
        <f t="shared" si="4"/>
        <v>1</v>
      </c>
      <c r="G501" s="39" t="s">
        <v>6387</v>
      </c>
      <c r="H501" s="39">
        <f t="shared" si="5"/>
        <v>13</v>
      </c>
      <c r="K501" s="38" t="s">
        <v>1758</v>
      </c>
      <c r="L501" s="39">
        <v>500</v>
      </c>
    </row>
    <row r="502" spans="1:12" ht="15.75" customHeight="1">
      <c r="A502" s="43">
        <v>7.6</v>
      </c>
      <c r="B502" s="39">
        <v>2006</v>
      </c>
      <c r="C502" s="39" t="s">
        <v>1071</v>
      </c>
      <c r="D502" s="39">
        <f t="shared" si="3"/>
        <v>298</v>
      </c>
      <c r="E502" s="39" t="s">
        <v>15</v>
      </c>
      <c r="F502" s="39">
        <f t="shared" si="4"/>
        <v>1</v>
      </c>
      <c r="G502" s="39" t="s">
        <v>42</v>
      </c>
      <c r="H502" s="39">
        <f t="shared" si="5"/>
        <v>5</v>
      </c>
      <c r="K502" s="38" t="s">
        <v>1764</v>
      </c>
      <c r="L502" s="39">
        <v>501</v>
      </c>
    </row>
    <row r="503" spans="1:12" ht="15.75" customHeight="1">
      <c r="A503" s="43">
        <v>7.6</v>
      </c>
      <c r="B503" s="39">
        <v>2003</v>
      </c>
      <c r="C503" s="39" t="s">
        <v>1074</v>
      </c>
      <c r="D503" s="39">
        <f t="shared" si="3"/>
        <v>299</v>
      </c>
      <c r="E503" s="39" t="s">
        <v>15</v>
      </c>
      <c r="F503" s="39">
        <f t="shared" si="4"/>
        <v>1</v>
      </c>
      <c r="G503" s="39" t="s">
        <v>42</v>
      </c>
      <c r="H503" s="39">
        <f t="shared" si="5"/>
        <v>5</v>
      </c>
      <c r="K503" s="38" t="s">
        <v>1771</v>
      </c>
      <c r="L503" s="39">
        <v>502</v>
      </c>
    </row>
    <row r="504" spans="1:12" ht="15.75" customHeight="1">
      <c r="A504" s="43">
        <v>7.6</v>
      </c>
      <c r="B504" s="39">
        <v>1989</v>
      </c>
      <c r="C504" s="39" t="s">
        <v>365</v>
      </c>
      <c r="D504" s="39">
        <f t="shared" si="3"/>
        <v>96</v>
      </c>
      <c r="E504" s="39" t="s">
        <v>15</v>
      </c>
      <c r="F504" s="39">
        <f t="shared" si="4"/>
        <v>1</v>
      </c>
      <c r="G504" s="39" t="s">
        <v>521</v>
      </c>
      <c r="H504" s="39">
        <f t="shared" si="5"/>
        <v>6</v>
      </c>
      <c r="K504" s="38" t="s">
        <v>1775</v>
      </c>
      <c r="L504" s="39">
        <v>503</v>
      </c>
    </row>
    <row r="505" spans="1:12" ht="15.75" customHeight="1">
      <c r="A505" s="43">
        <v>7.6</v>
      </c>
      <c r="B505" s="39">
        <v>1987</v>
      </c>
      <c r="C505" s="39" t="s">
        <v>391</v>
      </c>
      <c r="D505" s="39">
        <f t="shared" si="3"/>
        <v>104</v>
      </c>
      <c r="E505" s="39" t="s">
        <v>15</v>
      </c>
      <c r="F505" s="39">
        <f t="shared" si="4"/>
        <v>1</v>
      </c>
      <c r="G505" s="39" t="s">
        <v>521</v>
      </c>
      <c r="H505" s="39">
        <f t="shared" si="5"/>
        <v>6</v>
      </c>
      <c r="K505" s="38" t="s">
        <v>1782</v>
      </c>
      <c r="L505" s="39">
        <v>504</v>
      </c>
    </row>
    <row r="506" spans="1:12" ht="15.75" customHeight="1">
      <c r="A506" s="43">
        <v>7.6</v>
      </c>
      <c r="B506" s="39">
        <v>2007</v>
      </c>
      <c r="C506" s="39" t="s">
        <v>1078</v>
      </c>
      <c r="D506" s="39">
        <f t="shared" si="3"/>
        <v>300</v>
      </c>
      <c r="E506" s="39" t="s">
        <v>15</v>
      </c>
      <c r="F506" s="39">
        <f t="shared" si="4"/>
        <v>1</v>
      </c>
      <c r="G506" s="39" t="s">
        <v>6384</v>
      </c>
      <c r="H506" s="39">
        <f t="shared" si="5"/>
        <v>3</v>
      </c>
      <c r="K506" s="38" t="s">
        <v>1788</v>
      </c>
      <c r="L506" s="39">
        <v>505</v>
      </c>
    </row>
    <row r="507" spans="1:12" ht="15.75" customHeight="1">
      <c r="A507" s="43">
        <v>7.6</v>
      </c>
      <c r="B507" s="39">
        <v>2008</v>
      </c>
      <c r="C507" s="39" t="s">
        <v>1080</v>
      </c>
      <c r="D507" s="39">
        <f t="shared" si="3"/>
        <v>301</v>
      </c>
      <c r="E507" s="39" t="s">
        <v>15</v>
      </c>
      <c r="F507" s="39">
        <f t="shared" si="4"/>
        <v>1</v>
      </c>
      <c r="G507" s="39" t="s">
        <v>42</v>
      </c>
      <c r="H507" s="39">
        <f t="shared" si="5"/>
        <v>5</v>
      </c>
      <c r="K507" s="38" t="s">
        <v>1797</v>
      </c>
      <c r="L507" s="39">
        <v>506</v>
      </c>
    </row>
    <row r="508" spans="1:12" ht="15.75" customHeight="1">
      <c r="A508" s="43">
        <v>7.6</v>
      </c>
      <c r="B508" s="39">
        <v>2005</v>
      </c>
      <c r="C508" s="39" t="s">
        <v>1083</v>
      </c>
      <c r="D508" s="39">
        <f t="shared" si="3"/>
        <v>302</v>
      </c>
      <c r="E508" s="39" t="s">
        <v>15</v>
      </c>
      <c r="F508" s="39">
        <f t="shared" si="4"/>
        <v>1</v>
      </c>
      <c r="G508" s="39" t="s">
        <v>521</v>
      </c>
      <c r="H508" s="39">
        <f t="shared" si="5"/>
        <v>6</v>
      </c>
      <c r="K508" s="38" t="s">
        <v>1803</v>
      </c>
      <c r="L508" s="39">
        <v>507</v>
      </c>
    </row>
    <row r="509" spans="1:12" ht="15.75" customHeight="1">
      <c r="A509" s="43">
        <v>7.6</v>
      </c>
      <c r="B509" s="39">
        <v>2006</v>
      </c>
      <c r="C509" s="39" t="s">
        <v>1086</v>
      </c>
      <c r="D509" s="39">
        <f t="shared" si="3"/>
        <v>303</v>
      </c>
      <c r="E509" s="39" t="s">
        <v>15</v>
      </c>
      <c r="F509" s="39">
        <f t="shared" si="4"/>
        <v>1</v>
      </c>
      <c r="G509" s="39" t="s">
        <v>42</v>
      </c>
      <c r="H509" s="39">
        <f t="shared" si="5"/>
        <v>5</v>
      </c>
      <c r="K509" s="38" t="s">
        <v>1806</v>
      </c>
      <c r="L509" s="39">
        <v>508</v>
      </c>
    </row>
    <row r="510" spans="1:12" ht="15.75" customHeight="1">
      <c r="A510" s="43">
        <v>7.6</v>
      </c>
      <c r="B510" s="39">
        <v>2013</v>
      </c>
      <c r="C510" s="39" t="s">
        <v>870</v>
      </c>
      <c r="D510" s="39">
        <f t="shared" si="3"/>
        <v>240</v>
      </c>
      <c r="E510" s="39" t="s">
        <v>15</v>
      </c>
      <c r="F510" s="39">
        <f t="shared" si="4"/>
        <v>1</v>
      </c>
      <c r="G510" s="39" t="s">
        <v>6384</v>
      </c>
      <c r="H510" s="39">
        <f t="shared" si="5"/>
        <v>3</v>
      </c>
      <c r="K510" s="38" t="s">
        <v>1815</v>
      </c>
      <c r="L510" s="39">
        <v>509</v>
      </c>
    </row>
    <row r="511" spans="1:12" ht="15.75" customHeight="1">
      <c r="A511" s="43">
        <v>7.6</v>
      </c>
      <c r="B511" s="39">
        <v>2004</v>
      </c>
      <c r="C511" s="39" t="s">
        <v>558</v>
      </c>
      <c r="D511" s="39">
        <f t="shared" si="3"/>
        <v>151</v>
      </c>
      <c r="E511" s="39" t="s">
        <v>560</v>
      </c>
      <c r="F511" s="39">
        <f t="shared" si="4"/>
        <v>16</v>
      </c>
      <c r="G511" s="39" t="s">
        <v>334</v>
      </c>
      <c r="H511" s="39">
        <f t="shared" si="5"/>
        <v>2</v>
      </c>
      <c r="K511" s="38" t="s">
        <v>1821</v>
      </c>
      <c r="L511" s="39">
        <v>510</v>
      </c>
    </row>
    <row r="512" spans="1:12" ht="15.75" customHeight="1">
      <c r="A512" s="43">
        <v>7.6</v>
      </c>
      <c r="B512" s="39">
        <v>1995</v>
      </c>
      <c r="C512" s="39" t="s">
        <v>1091</v>
      </c>
      <c r="D512" s="39">
        <f t="shared" ref="D512:D766" si="6">VLOOKUP(C512, $K$2:$L$1751, 2, FALSE)</f>
        <v>304</v>
      </c>
      <c r="E512" s="39" t="s">
        <v>15</v>
      </c>
      <c r="F512" s="39">
        <f t="shared" ref="F512:F766" si="7">VLOOKUP(E512, $N$2:$O$39, 2, FALSE)</f>
        <v>1</v>
      </c>
      <c r="G512" s="39" t="s">
        <v>6383</v>
      </c>
      <c r="H512" s="39">
        <f t="shared" ref="H512:H766" si="8">VLOOKUP(G512, $Q$2:$R$18, 2, FALSE)</f>
        <v>1</v>
      </c>
      <c r="K512" s="38" t="s">
        <v>1823</v>
      </c>
      <c r="L512" s="39">
        <v>511</v>
      </c>
    </row>
    <row r="513" spans="1:12" ht="15.75" customHeight="1">
      <c r="A513" s="43">
        <v>7.6</v>
      </c>
      <c r="B513" s="39">
        <v>1992</v>
      </c>
      <c r="C513" s="39" t="s">
        <v>777</v>
      </c>
      <c r="D513" s="39">
        <f t="shared" si="6"/>
        <v>215</v>
      </c>
      <c r="E513" s="39" t="s">
        <v>15</v>
      </c>
      <c r="F513" s="39">
        <f t="shared" si="7"/>
        <v>1</v>
      </c>
      <c r="G513" s="39" t="s">
        <v>521</v>
      </c>
      <c r="H513" s="39">
        <f t="shared" si="8"/>
        <v>6</v>
      </c>
      <c r="K513" s="38" t="s">
        <v>1826</v>
      </c>
      <c r="L513" s="39">
        <v>512</v>
      </c>
    </row>
    <row r="514" spans="1:12" ht="15.75" customHeight="1">
      <c r="A514" s="43">
        <v>7.6</v>
      </c>
      <c r="B514" s="39">
        <v>1963</v>
      </c>
      <c r="C514" s="39" t="s">
        <v>1095</v>
      </c>
      <c r="D514" s="39">
        <f t="shared" si="6"/>
        <v>305</v>
      </c>
      <c r="E514" s="39" t="s">
        <v>15</v>
      </c>
      <c r="F514" s="39">
        <f t="shared" si="7"/>
        <v>1</v>
      </c>
      <c r="G514" s="39" t="s">
        <v>334</v>
      </c>
      <c r="H514" s="39">
        <f t="shared" si="8"/>
        <v>2</v>
      </c>
      <c r="K514" s="38" t="s">
        <v>1830</v>
      </c>
      <c r="L514" s="39">
        <v>513</v>
      </c>
    </row>
    <row r="515" spans="1:12" ht="15.75" customHeight="1">
      <c r="A515" s="43">
        <v>7.6</v>
      </c>
      <c r="B515" s="39">
        <v>2002</v>
      </c>
      <c r="C515" s="39" t="s">
        <v>903</v>
      </c>
      <c r="D515" s="39">
        <f t="shared" si="6"/>
        <v>250</v>
      </c>
      <c r="E515" s="39" t="s">
        <v>15</v>
      </c>
      <c r="F515" s="39">
        <f t="shared" si="7"/>
        <v>1</v>
      </c>
      <c r="G515" s="39" t="s">
        <v>42</v>
      </c>
      <c r="H515" s="39">
        <f t="shared" si="8"/>
        <v>5</v>
      </c>
      <c r="K515" s="38" t="s">
        <v>1835</v>
      </c>
      <c r="L515" s="39">
        <v>514</v>
      </c>
    </row>
    <row r="516" spans="1:12" ht="15.75" customHeight="1">
      <c r="A516" s="43">
        <v>7.6</v>
      </c>
      <c r="B516" s="39">
        <v>2002</v>
      </c>
      <c r="C516" s="39" t="s">
        <v>296</v>
      </c>
      <c r="D516" s="39">
        <f t="shared" si="6"/>
        <v>75</v>
      </c>
      <c r="E516" s="39" t="s">
        <v>15</v>
      </c>
      <c r="F516" s="39">
        <f t="shared" si="7"/>
        <v>1</v>
      </c>
      <c r="G516" s="39" t="s">
        <v>42</v>
      </c>
      <c r="H516" s="39">
        <f t="shared" si="8"/>
        <v>5</v>
      </c>
      <c r="K516" s="38" t="s">
        <v>1839</v>
      </c>
      <c r="L516" s="39">
        <v>515</v>
      </c>
    </row>
    <row r="517" spans="1:12" ht="15.75" customHeight="1">
      <c r="A517" s="43">
        <v>7.6</v>
      </c>
      <c r="B517" s="39">
        <v>1979</v>
      </c>
      <c r="C517" s="39" t="s">
        <v>1101</v>
      </c>
      <c r="D517" s="39">
        <f t="shared" si="6"/>
        <v>306</v>
      </c>
      <c r="E517" s="39" t="s">
        <v>15</v>
      </c>
      <c r="F517" s="39">
        <f t="shared" si="7"/>
        <v>1</v>
      </c>
      <c r="G517" s="39" t="s">
        <v>6384</v>
      </c>
      <c r="H517" s="39">
        <f t="shared" si="8"/>
        <v>3</v>
      </c>
      <c r="K517" s="38" t="s">
        <v>1841</v>
      </c>
      <c r="L517" s="39">
        <v>516</v>
      </c>
    </row>
    <row r="518" spans="1:12" ht="15.75" customHeight="1">
      <c r="A518" s="43">
        <v>7.6</v>
      </c>
      <c r="B518" s="39">
        <v>2000</v>
      </c>
      <c r="C518" s="39" t="s">
        <v>1103</v>
      </c>
      <c r="D518" s="39">
        <f t="shared" si="6"/>
        <v>307</v>
      </c>
      <c r="E518" s="39" t="s">
        <v>15</v>
      </c>
      <c r="F518" s="39">
        <f t="shared" si="7"/>
        <v>1</v>
      </c>
      <c r="G518" s="39" t="s">
        <v>6383</v>
      </c>
      <c r="H518" s="39">
        <f t="shared" si="8"/>
        <v>1</v>
      </c>
      <c r="K518" s="38" t="s">
        <v>1845</v>
      </c>
      <c r="L518" s="39">
        <v>517</v>
      </c>
    </row>
    <row r="519" spans="1:12" ht="15.75" customHeight="1">
      <c r="A519" s="43">
        <v>7.6</v>
      </c>
      <c r="B519" s="39">
        <v>2005</v>
      </c>
      <c r="C519" s="39" t="s">
        <v>1105</v>
      </c>
      <c r="D519" s="39">
        <f t="shared" si="6"/>
        <v>308</v>
      </c>
      <c r="E519" s="39" t="s">
        <v>15</v>
      </c>
      <c r="F519" s="39">
        <f t="shared" si="7"/>
        <v>1</v>
      </c>
      <c r="G519" s="39" t="s">
        <v>521</v>
      </c>
      <c r="H519" s="39">
        <f t="shared" si="8"/>
        <v>6</v>
      </c>
      <c r="K519" s="38" t="s">
        <v>1848</v>
      </c>
      <c r="L519" s="39">
        <v>518</v>
      </c>
    </row>
    <row r="520" spans="1:12" ht="15.75" customHeight="1">
      <c r="A520" s="43">
        <v>7.6</v>
      </c>
      <c r="B520" s="39">
        <v>1993</v>
      </c>
      <c r="C520" s="39" t="s">
        <v>1107</v>
      </c>
      <c r="D520" s="39">
        <f t="shared" si="6"/>
        <v>309</v>
      </c>
      <c r="E520" s="39" t="s">
        <v>15</v>
      </c>
      <c r="F520" s="39">
        <f t="shared" si="7"/>
        <v>1</v>
      </c>
      <c r="G520" s="39" t="s">
        <v>42</v>
      </c>
      <c r="H520" s="39">
        <f t="shared" si="8"/>
        <v>5</v>
      </c>
      <c r="K520" s="38" t="s">
        <v>1851</v>
      </c>
      <c r="L520" s="39">
        <v>519</v>
      </c>
    </row>
    <row r="521" spans="1:12" ht="15.75" customHeight="1">
      <c r="A521" s="43">
        <v>7.6</v>
      </c>
      <c r="B521" s="39">
        <v>2009</v>
      </c>
      <c r="C521" s="39" t="s">
        <v>1109</v>
      </c>
      <c r="D521" s="39">
        <f t="shared" si="6"/>
        <v>310</v>
      </c>
      <c r="E521" s="39" t="s">
        <v>15</v>
      </c>
      <c r="F521" s="39">
        <f t="shared" si="7"/>
        <v>1</v>
      </c>
      <c r="G521" s="39" t="s">
        <v>42</v>
      </c>
      <c r="H521" s="39">
        <f t="shared" si="8"/>
        <v>5</v>
      </c>
      <c r="K521" s="38" t="s">
        <v>1853</v>
      </c>
      <c r="L521" s="39">
        <v>520</v>
      </c>
    </row>
    <row r="522" spans="1:12" ht="15.75" customHeight="1">
      <c r="A522" s="43">
        <v>7.6</v>
      </c>
      <c r="B522" s="39">
        <v>1988</v>
      </c>
      <c r="C522" s="39" t="s">
        <v>54</v>
      </c>
      <c r="D522" s="39">
        <f t="shared" si="6"/>
        <v>12</v>
      </c>
      <c r="E522" s="39" t="s">
        <v>15</v>
      </c>
      <c r="F522" s="39">
        <f t="shared" si="7"/>
        <v>1</v>
      </c>
      <c r="G522" s="39" t="s">
        <v>42</v>
      </c>
      <c r="H522" s="39">
        <f t="shared" si="8"/>
        <v>5</v>
      </c>
      <c r="K522" s="38" t="s">
        <v>1856</v>
      </c>
      <c r="L522" s="39">
        <v>521</v>
      </c>
    </row>
    <row r="523" spans="1:12" ht="15.75" customHeight="1">
      <c r="A523" s="43">
        <v>7.6</v>
      </c>
      <c r="B523" s="39">
        <v>2009</v>
      </c>
      <c r="C523" s="39" t="s">
        <v>470</v>
      </c>
      <c r="D523" s="39">
        <f t="shared" si="6"/>
        <v>126</v>
      </c>
      <c r="E523" s="39" t="s">
        <v>15</v>
      </c>
      <c r="F523" s="39">
        <f t="shared" si="7"/>
        <v>1</v>
      </c>
      <c r="G523" s="39" t="s">
        <v>6384</v>
      </c>
      <c r="H523" s="39">
        <f t="shared" si="8"/>
        <v>3</v>
      </c>
      <c r="K523" s="38" t="s">
        <v>1860</v>
      </c>
      <c r="L523" s="39">
        <v>522</v>
      </c>
    </row>
    <row r="524" spans="1:12" ht="15.75" customHeight="1">
      <c r="A524" s="43">
        <v>7.6</v>
      </c>
      <c r="B524" s="39">
        <v>1961</v>
      </c>
      <c r="C524" s="39" t="s">
        <v>1113</v>
      </c>
      <c r="D524" s="39">
        <f t="shared" si="6"/>
        <v>311</v>
      </c>
      <c r="E524" s="39" t="s">
        <v>15</v>
      </c>
      <c r="F524" s="39">
        <f t="shared" si="7"/>
        <v>1</v>
      </c>
      <c r="G524" s="39" t="s">
        <v>6383</v>
      </c>
      <c r="H524" s="39">
        <f t="shared" si="8"/>
        <v>1</v>
      </c>
      <c r="K524" s="38" t="s">
        <v>1866</v>
      </c>
      <c r="L524" s="39">
        <v>523</v>
      </c>
    </row>
    <row r="525" spans="1:12" ht="15.75" customHeight="1">
      <c r="A525" s="43">
        <v>7.6</v>
      </c>
      <c r="B525" s="39">
        <v>2011</v>
      </c>
      <c r="C525" s="39" t="s">
        <v>362</v>
      </c>
      <c r="D525" s="39">
        <f t="shared" si="6"/>
        <v>95</v>
      </c>
      <c r="E525" s="39" t="s">
        <v>1116</v>
      </c>
      <c r="F525" s="39">
        <f t="shared" si="7"/>
        <v>22</v>
      </c>
      <c r="G525" s="39" t="s">
        <v>6383</v>
      </c>
      <c r="H525" s="39">
        <f t="shared" si="8"/>
        <v>1</v>
      </c>
      <c r="K525" s="38" t="s">
        <v>1871</v>
      </c>
      <c r="L525" s="39">
        <v>524</v>
      </c>
    </row>
    <row r="526" spans="1:12" ht="15.75" customHeight="1">
      <c r="A526" s="43">
        <v>7.6</v>
      </c>
      <c r="B526" s="39">
        <v>2004</v>
      </c>
      <c r="C526" s="39" t="s">
        <v>1119</v>
      </c>
      <c r="D526" s="39">
        <f t="shared" si="6"/>
        <v>312</v>
      </c>
      <c r="E526" s="39" t="s">
        <v>15</v>
      </c>
      <c r="F526" s="39">
        <f t="shared" si="7"/>
        <v>1</v>
      </c>
      <c r="G526" s="39" t="s">
        <v>521</v>
      </c>
      <c r="H526" s="39">
        <f t="shared" si="8"/>
        <v>6</v>
      </c>
      <c r="K526" s="38" t="s">
        <v>1873</v>
      </c>
      <c r="L526" s="39">
        <v>525</v>
      </c>
    </row>
    <row r="527" spans="1:12" ht="15.75" customHeight="1">
      <c r="A527" s="43">
        <v>7.6</v>
      </c>
      <c r="B527" s="39">
        <v>2013</v>
      </c>
      <c r="C527" s="39" t="s">
        <v>1122</v>
      </c>
      <c r="D527" s="39">
        <f t="shared" si="6"/>
        <v>313</v>
      </c>
      <c r="E527" s="39" t="s">
        <v>281</v>
      </c>
      <c r="F527" s="39">
        <f t="shared" si="7"/>
        <v>12</v>
      </c>
      <c r="G527" s="39" t="s">
        <v>521</v>
      </c>
      <c r="H527" s="39">
        <f t="shared" si="8"/>
        <v>6</v>
      </c>
      <c r="K527" s="38" t="s">
        <v>1876</v>
      </c>
      <c r="L527" s="39">
        <v>526</v>
      </c>
    </row>
    <row r="528" spans="1:12" ht="15.75" customHeight="1">
      <c r="A528" s="43">
        <v>7.6</v>
      </c>
      <c r="B528" s="39">
        <v>1996</v>
      </c>
      <c r="C528" s="39" t="s">
        <v>1124</v>
      </c>
      <c r="D528" s="39">
        <f t="shared" si="6"/>
        <v>314</v>
      </c>
      <c r="E528" s="39" t="s">
        <v>15</v>
      </c>
      <c r="F528" s="39">
        <f t="shared" si="7"/>
        <v>1</v>
      </c>
      <c r="G528" s="39" t="s">
        <v>42</v>
      </c>
      <c r="H528" s="39">
        <f t="shared" si="8"/>
        <v>5</v>
      </c>
      <c r="K528" s="38" t="s">
        <v>1878</v>
      </c>
      <c r="L528" s="39">
        <v>527</v>
      </c>
    </row>
    <row r="529" spans="1:12" ht="15.75" customHeight="1">
      <c r="A529" s="43">
        <v>7.6</v>
      </c>
      <c r="B529" s="39">
        <v>2002</v>
      </c>
      <c r="C529" s="39" t="s">
        <v>1126</v>
      </c>
      <c r="D529" s="39">
        <f t="shared" si="6"/>
        <v>315</v>
      </c>
      <c r="E529" s="39" t="s">
        <v>15</v>
      </c>
      <c r="F529" s="39">
        <f t="shared" si="7"/>
        <v>1</v>
      </c>
      <c r="G529" s="39" t="s">
        <v>42</v>
      </c>
      <c r="H529" s="39">
        <f t="shared" si="8"/>
        <v>5</v>
      </c>
      <c r="K529" s="38" t="s">
        <v>1880</v>
      </c>
      <c r="L529" s="39">
        <v>528</v>
      </c>
    </row>
    <row r="530" spans="1:12" ht="15.75" customHeight="1">
      <c r="A530" s="43">
        <v>7.6</v>
      </c>
      <c r="B530" s="39">
        <v>1995</v>
      </c>
      <c r="C530" s="39" t="s">
        <v>1128</v>
      </c>
      <c r="D530" s="39">
        <f t="shared" si="6"/>
        <v>316</v>
      </c>
      <c r="E530" s="39" t="s">
        <v>15</v>
      </c>
      <c r="F530" s="39">
        <f t="shared" si="7"/>
        <v>1</v>
      </c>
      <c r="G530" s="39" t="s">
        <v>42</v>
      </c>
      <c r="H530" s="39">
        <f t="shared" si="8"/>
        <v>5</v>
      </c>
      <c r="K530" s="38" t="s">
        <v>1882</v>
      </c>
      <c r="L530" s="39">
        <v>529</v>
      </c>
    </row>
    <row r="531" spans="1:12" ht="15.75" customHeight="1">
      <c r="A531" s="43">
        <v>7.6</v>
      </c>
      <c r="B531" s="39">
        <v>1996</v>
      </c>
      <c r="C531" s="39" t="s">
        <v>1130</v>
      </c>
      <c r="D531" s="39">
        <f t="shared" si="6"/>
        <v>317</v>
      </c>
      <c r="E531" s="39" t="s">
        <v>15</v>
      </c>
      <c r="F531" s="39">
        <f t="shared" si="7"/>
        <v>1</v>
      </c>
      <c r="G531" s="39" t="s">
        <v>521</v>
      </c>
      <c r="H531" s="39">
        <f t="shared" si="8"/>
        <v>6</v>
      </c>
      <c r="K531" s="38" t="s">
        <v>1886</v>
      </c>
      <c r="L531" s="39">
        <v>530</v>
      </c>
    </row>
    <row r="532" spans="1:12" ht="15.75" customHeight="1">
      <c r="A532" s="43">
        <v>7.6</v>
      </c>
      <c r="B532" s="39">
        <v>2005</v>
      </c>
      <c r="C532" s="39" t="s">
        <v>1132</v>
      </c>
      <c r="D532" s="39">
        <f t="shared" si="6"/>
        <v>318</v>
      </c>
      <c r="E532" s="39" t="s">
        <v>150</v>
      </c>
      <c r="F532" s="39">
        <f t="shared" si="7"/>
        <v>8</v>
      </c>
      <c r="G532" s="39" t="s">
        <v>456</v>
      </c>
      <c r="H532" s="39">
        <f t="shared" si="8"/>
        <v>10</v>
      </c>
      <c r="K532" s="38" t="s">
        <v>1891</v>
      </c>
      <c r="L532" s="39">
        <v>531</v>
      </c>
    </row>
    <row r="533" spans="1:12" ht="15.75" customHeight="1">
      <c r="A533" s="43">
        <v>7.6</v>
      </c>
      <c r="B533" s="39">
        <v>1978</v>
      </c>
      <c r="C533" s="39" t="s">
        <v>572</v>
      </c>
      <c r="D533" s="39">
        <f t="shared" si="6"/>
        <v>155</v>
      </c>
      <c r="E533" s="39" t="s">
        <v>15</v>
      </c>
      <c r="F533" s="39">
        <f t="shared" si="7"/>
        <v>1</v>
      </c>
      <c r="G533" s="39" t="s">
        <v>521</v>
      </c>
      <c r="H533" s="39">
        <f t="shared" si="8"/>
        <v>6</v>
      </c>
      <c r="K533" s="38" t="s">
        <v>1894</v>
      </c>
      <c r="L533" s="39">
        <v>532</v>
      </c>
    </row>
    <row r="534" spans="1:12" ht="15.75" customHeight="1">
      <c r="A534" s="43">
        <v>7.6</v>
      </c>
      <c r="B534" s="39">
        <v>2004</v>
      </c>
      <c r="C534" s="39" t="s">
        <v>1135</v>
      </c>
      <c r="D534" s="39">
        <f t="shared" si="6"/>
        <v>319</v>
      </c>
      <c r="E534" s="39" t="s">
        <v>15</v>
      </c>
      <c r="F534" s="39">
        <f t="shared" si="7"/>
        <v>1</v>
      </c>
      <c r="G534" s="39" t="s">
        <v>521</v>
      </c>
      <c r="H534" s="39">
        <f t="shared" si="8"/>
        <v>6</v>
      </c>
      <c r="K534" s="38" t="s">
        <v>1896</v>
      </c>
      <c r="L534" s="39">
        <v>533</v>
      </c>
    </row>
    <row r="535" spans="1:12" ht="15.75" customHeight="1">
      <c r="A535" s="43">
        <v>7.6</v>
      </c>
      <c r="B535" s="39">
        <v>2003</v>
      </c>
      <c r="C535" s="39" t="s">
        <v>1137</v>
      </c>
      <c r="D535" s="39">
        <f t="shared" si="6"/>
        <v>320</v>
      </c>
      <c r="E535" s="39" t="s">
        <v>15</v>
      </c>
      <c r="F535" s="39">
        <f t="shared" si="7"/>
        <v>1</v>
      </c>
      <c r="G535" s="39" t="s">
        <v>42</v>
      </c>
      <c r="H535" s="39">
        <f t="shared" si="8"/>
        <v>5</v>
      </c>
      <c r="K535" s="38" t="s">
        <v>1898</v>
      </c>
      <c r="L535" s="39">
        <v>534</v>
      </c>
    </row>
    <row r="536" spans="1:12" ht="15.75" customHeight="1">
      <c r="A536" s="43">
        <v>7.6</v>
      </c>
      <c r="B536" s="39">
        <v>2008</v>
      </c>
      <c r="C536" s="39" t="s">
        <v>1139</v>
      </c>
      <c r="D536" s="39">
        <f t="shared" si="6"/>
        <v>321</v>
      </c>
      <c r="E536" s="39" t="s">
        <v>15</v>
      </c>
      <c r="F536" s="39">
        <f t="shared" si="7"/>
        <v>1</v>
      </c>
      <c r="G536" s="39" t="s">
        <v>456</v>
      </c>
      <c r="H536" s="39">
        <f t="shared" si="8"/>
        <v>10</v>
      </c>
      <c r="K536" s="38" t="s">
        <v>1901</v>
      </c>
      <c r="L536" s="39">
        <v>535</v>
      </c>
    </row>
    <row r="537" spans="1:12" ht="15.75" customHeight="1">
      <c r="A537" s="43">
        <v>7.6</v>
      </c>
      <c r="B537" s="39">
        <v>2001</v>
      </c>
      <c r="C537" s="39" t="s">
        <v>1141</v>
      </c>
      <c r="D537" s="39">
        <f t="shared" si="6"/>
        <v>322</v>
      </c>
      <c r="E537" s="39" t="s">
        <v>1116</v>
      </c>
      <c r="F537" s="39">
        <f t="shared" si="7"/>
        <v>22</v>
      </c>
      <c r="G537" s="39" t="s">
        <v>521</v>
      </c>
      <c r="H537" s="39">
        <f t="shared" si="8"/>
        <v>6</v>
      </c>
      <c r="K537" s="38" t="s">
        <v>1903</v>
      </c>
      <c r="L537" s="39">
        <v>536</v>
      </c>
    </row>
    <row r="538" spans="1:12" ht="15.75" customHeight="1">
      <c r="A538" s="43">
        <v>7.6</v>
      </c>
      <c r="B538" s="39">
        <v>1981</v>
      </c>
      <c r="C538" s="39" t="s">
        <v>311</v>
      </c>
      <c r="D538" s="39">
        <f t="shared" si="6"/>
        <v>80</v>
      </c>
      <c r="E538" s="39" t="s">
        <v>15</v>
      </c>
      <c r="F538" s="39">
        <f t="shared" si="7"/>
        <v>1</v>
      </c>
      <c r="G538" s="39" t="s">
        <v>334</v>
      </c>
      <c r="H538" s="39">
        <f t="shared" si="8"/>
        <v>2</v>
      </c>
      <c r="K538" s="38" t="s">
        <v>1905</v>
      </c>
      <c r="L538" s="39">
        <v>537</v>
      </c>
    </row>
    <row r="539" spans="1:12" ht="15.75" customHeight="1">
      <c r="A539" s="43">
        <v>7.6</v>
      </c>
      <c r="B539" s="39">
        <v>1994</v>
      </c>
      <c r="C539" s="39" t="s">
        <v>1144</v>
      </c>
      <c r="D539" s="39">
        <f t="shared" si="6"/>
        <v>323</v>
      </c>
      <c r="E539" s="39" t="s">
        <v>727</v>
      </c>
      <c r="F539" s="39">
        <f t="shared" si="7"/>
        <v>20</v>
      </c>
      <c r="G539" s="39" t="s">
        <v>334</v>
      </c>
      <c r="H539" s="39">
        <f t="shared" si="8"/>
        <v>2</v>
      </c>
      <c r="K539" s="38" t="s">
        <v>1907</v>
      </c>
      <c r="L539" s="39">
        <v>538</v>
      </c>
    </row>
    <row r="540" spans="1:12" ht="15.75" customHeight="1">
      <c r="A540" s="43">
        <v>7.6</v>
      </c>
      <c r="B540" s="39">
        <v>1999</v>
      </c>
      <c r="C540" s="39" t="s">
        <v>1146</v>
      </c>
      <c r="D540" s="39">
        <f t="shared" si="6"/>
        <v>324</v>
      </c>
      <c r="E540" s="39" t="s">
        <v>15</v>
      </c>
      <c r="F540" s="39">
        <f t="shared" si="7"/>
        <v>1</v>
      </c>
      <c r="G540" s="39" t="s">
        <v>6384</v>
      </c>
      <c r="H540" s="39">
        <f t="shared" si="8"/>
        <v>3</v>
      </c>
      <c r="K540" s="38" t="s">
        <v>1909</v>
      </c>
      <c r="L540" s="39">
        <v>539</v>
      </c>
    </row>
    <row r="541" spans="1:12" ht="15.75" customHeight="1">
      <c r="A541" s="43">
        <v>7.6</v>
      </c>
      <c r="B541" s="39">
        <v>2011</v>
      </c>
      <c r="C541" s="39" t="s">
        <v>1149</v>
      </c>
      <c r="D541" s="39">
        <f t="shared" si="6"/>
        <v>325</v>
      </c>
      <c r="E541" s="39" t="s">
        <v>302</v>
      </c>
      <c r="F541" s="39">
        <f t="shared" si="7"/>
        <v>13</v>
      </c>
      <c r="G541" s="39" t="s">
        <v>334</v>
      </c>
      <c r="H541" s="39">
        <f t="shared" si="8"/>
        <v>2</v>
      </c>
      <c r="K541" s="38" t="s">
        <v>1911</v>
      </c>
      <c r="L541" s="39">
        <v>540</v>
      </c>
    </row>
    <row r="542" spans="1:12" ht="15.75" customHeight="1">
      <c r="A542" s="43">
        <v>7.6</v>
      </c>
      <c r="B542" s="39">
        <v>2013</v>
      </c>
      <c r="C542" s="39" t="s">
        <v>1153</v>
      </c>
      <c r="D542" s="39">
        <f t="shared" si="6"/>
        <v>326</v>
      </c>
      <c r="E542" s="39" t="s">
        <v>15</v>
      </c>
      <c r="F542" s="39">
        <f t="shared" si="7"/>
        <v>1</v>
      </c>
      <c r="G542" s="39" t="s">
        <v>1769</v>
      </c>
      <c r="H542" s="39">
        <f t="shared" si="8"/>
        <v>7</v>
      </c>
      <c r="K542" s="38" t="s">
        <v>1913</v>
      </c>
      <c r="L542" s="39">
        <v>541</v>
      </c>
    </row>
    <row r="543" spans="1:12" ht="15.75" customHeight="1">
      <c r="A543" s="43">
        <v>7.6</v>
      </c>
      <c r="B543" s="39">
        <v>1999</v>
      </c>
      <c r="C543" s="39" t="s">
        <v>1156</v>
      </c>
      <c r="D543" s="39">
        <f t="shared" si="6"/>
        <v>327</v>
      </c>
      <c r="E543" s="39" t="s">
        <v>15</v>
      </c>
      <c r="F543" s="39">
        <f t="shared" si="7"/>
        <v>1</v>
      </c>
      <c r="G543" s="39" t="s">
        <v>6384</v>
      </c>
      <c r="H543" s="39">
        <f t="shared" si="8"/>
        <v>3</v>
      </c>
      <c r="K543" s="38" t="s">
        <v>1916</v>
      </c>
      <c r="L543" s="39">
        <v>542</v>
      </c>
    </row>
    <row r="544" spans="1:12" ht="15.75" customHeight="1">
      <c r="A544" s="43">
        <v>7.6</v>
      </c>
      <c r="B544" s="39">
        <v>2004</v>
      </c>
      <c r="C544" s="39" t="s">
        <v>1159</v>
      </c>
      <c r="D544" s="39">
        <f t="shared" si="6"/>
        <v>328</v>
      </c>
      <c r="E544" s="39" t="s">
        <v>1160</v>
      </c>
      <c r="F544" s="39">
        <f t="shared" si="7"/>
        <v>23</v>
      </c>
      <c r="G544" s="39" t="s">
        <v>521</v>
      </c>
      <c r="H544" s="39">
        <f t="shared" si="8"/>
        <v>6</v>
      </c>
      <c r="K544" s="38" t="s">
        <v>1919</v>
      </c>
      <c r="L544" s="39">
        <v>543</v>
      </c>
    </row>
    <row r="545" spans="1:12" ht="15.75" customHeight="1">
      <c r="A545" s="43">
        <v>7.6</v>
      </c>
      <c r="B545" s="39">
        <v>2001</v>
      </c>
      <c r="C545" s="39" t="s">
        <v>1163</v>
      </c>
      <c r="D545" s="39">
        <f t="shared" si="6"/>
        <v>329</v>
      </c>
      <c r="E545" s="39" t="s">
        <v>15</v>
      </c>
      <c r="F545" s="39">
        <f t="shared" si="7"/>
        <v>1</v>
      </c>
      <c r="G545" s="39" t="s">
        <v>456</v>
      </c>
      <c r="H545" s="39">
        <f t="shared" si="8"/>
        <v>10</v>
      </c>
      <c r="K545" s="38" t="s">
        <v>1921</v>
      </c>
      <c r="L545" s="39">
        <v>544</v>
      </c>
    </row>
    <row r="546" spans="1:12" ht="15.75" customHeight="1">
      <c r="A546" s="43">
        <v>7.6</v>
      </c>
      <c r="B546" s="39">
        <v>1999</v>
      </c>
      <c r="C546" s="39" t="s">
        <v>1165</v>
      </c>
      <c r="D546" s="39">
        <f t="shared" si="6"/>
        <v>330</v>
      </c>
      <c r="E546" s="39" t="s">
        <v>15</v>
      </c>
      <c r="F546" s="39">
        <f t="shared" si="7"/>
        <v>1</v>
      </c>
      <c r="G546" s="39" t="s">
        <v>521</v>
      </c>
      <c r="H546" s="39">
        <f t="shared" si="8"/>
        <v>6</v>
      </c>
      <c r="K546" s="38" t="s">
        <v>1924</v>
      </c>
      <c r="L546" s="39">
        <v>545</v>
      </c>
    </row>
    <row r="547" spans="1:12" ht="15.75" customHeight="1">
      <c r="A547" s="43">
        <v>7.5</v>
      </c>
      <c r="B547" s="39">
        <v>2015</v>
      </c>
      <c r="C547" s="39" t="s">
        <v>307</v>
      </c>
      <c r="D547" s="39">
        <f t="shared" si="6"/>
        <v>78</v>
      </c>
      <c r="E547" s="39" t="s">
        <v>15</v>
      </c>
      <c r="F547" s="39">
        <f t="shared" si="7"/>
        <v>1</v>
      </c>
      <c r="G547" s="39" t="s">
        <v>334</v>
      </c>
      <c r="H547" s="39">
        <f t="shared" si="8"/>
        <v>2</v>
      </c>
      <c r="K547" s="38" t="s">
        <v>1929</v>
      </c>
      <c r="L547" s="39">
        <v>546</v>
      </c>
    </row>
    <row r="548" spans="1:12" ht="15.75" customHeight="1">
      <c r="A548" s="43">
        <v>7.5</v>
      </c>
      <c r="B548" s="39">
        <v>2009</v>
      </c>
      <c r="C548" s="39" t="s">
        <v>1168</v>
      </c>
      <c r="D548" s="39">
        <f t="shared" si="6"/>
        <v>331</v>
      </c>
      <c r="E548" s="39" t="s">
        <v>15</v>
      </c>
      <c r="F548" s="39">
        <f t="shared" si="7"/>
        <v>1</v>
      </c>
      <c r="G548" s="39" t="s">
        <v>1769</v>
      </c>
      <c r="H548" s="39">
        <f t="shared" si="8"/>
        <v>7</v>
      </c>
      <c r="K548" s="38" t="s">
        <v>1931</v>
      </c>
      <c r="L548" s="39">
        <v>547</v>
      </c>
    </row>
    <row r="549" spans="1:12" ht="15.75" customHeight="1">
      <c r="A549" s="43">
        <v>7.5</v>
      </c>
      <c r="B549" s="39">
        <v>2014</v>
      </c>
      <c r="C549" s="39" t="s">
        <v>24</v>
      </c>
      <c r="D549" s="39">
        <f t="shared" si="6"/>
        <v>4</v>
      </c>
      <c r="E549" s="39" t="s">
        <v>15</v>
      </c>
      <c r="F549" s="39">
        <f t="shared" si="7"/>
        <v>1</v>
      </c>
      <c r="G549" s="39" t="s">
        <v>1769</v>
      </c>
      <c r="H549" s="39">
        <f t="shared" si="8"/>
        <v>7</v>
      </c>
      <c r="K549" s="38" t="s">
        <v>1933</v>
      </c>
      <c r="L549" s="39">
        <v>548</v>
      </c>
    </row>
    <row r="550" spans="1:12" ht="15.75" customHeight="1">
      <c r="A550" s="43">
        <v>7.5</v>
      </c>
      <c r="B550" s="39">
        <v>2016</v>
      </c>
      <c r="C550" s="39" t="s">
        <v>1171</v>
      </c>
      <c r="D550" s="39">
        <f t="shared" si="6"/>
        <v>332</v>
      </c>
      <c r="E550" s="39" t="s">
        <v>15</v>
      </c>
      <c r="F550" s="39">
        <f t="shared" si="7"/>
        <v>1</v>
      </c>
      <c r="G550" s="39" t="s">
        <v>334</v>
      </c>
      <c r="H550" s="39">
        <f t="shared" si="8"/>
        <v>2</v>
      </c>
      <c r="K550" s="38" t="s">
        <v>1936</v>
      </c>
      <c r="L550" s="39">
        <v>549</v>
      </c>
    </row>
    <row r="551" spans="1:12" ht="15.75" customHeight="1">
      <c r="A551" s="43">
        <v>7.5</v>
      </c>
      <c r="B551" s="39">
        <v>2011</v>
      </c>
      <c r="C551" s="39" t="s">
        <v>54</v>
      </c>
      <c r="D551" s="39">
        <f t="shared" si="6"/>
        <v>12</v>
      </c>
      <c r="E551" s="39" t="s">
        <v>15</v>
      </c>
      <c r="F551" s="39">
        <f t="shared" si="7"/>
        <v>1</v>
      </c>
      <c r="G551" s="39" t="s">
        <v>1769</v>
      </c>
      <c r="H551" s="39">
        <f t="shared" si="8"/>
        <v>7</v>
      </c>
      <c r="K551" s="38" t="s">
        <v>1939</v>
      </c>
      <c r="L551" s="39">
        <v>550</v>
      </c>
    </row>
    <row r="552" spans="1:12" ht="15.75" customHeight="1">
      <c r="A552" s="43">
        <v>7.5</v>
      </c>
      <c r="B552" s="39">
        <v>2007</v>
      </c>
      <c r="C552" s="39" t="s">
        <v>1168</v>
      </c>
      <c r="D552" s="39">
        <f t="shared" si="6"/>
        <v>331</v>
      </c>
      <c r="E552" s="39" t="s">
        <v>15</v>
      </c>
      <c r="F552" s="39">
        <f t="shared" si="7"/>
        <v>1</v>
      </c>
      <c r="G552" s="39" t="s">
        <v>1769</v>
      </c>
      <c r="H552" s="39">
        <f t="shared" si="8"/>
        <v>7</v>
      </c>
      <c r="K552" s="38" t="s">
        <v>1941</v>
      </c>
      <c r="L552" s="39">
        <v>551</v>
      </c>
    </row>
    <row r="553" spans="1:12" ht="15.75" customHeight="1">
      <c r="A553" s="43">
        <v>7.5</v>
      </c>
      <c r="B553" s="39">
        <v>2001</v>
      </c>
      <c r="C553" s="39" t="s">
        <v>1176</v>
      </c>
      <c r="D553" s="39">
        <f t="shared" si="6"/>
        <v>333</v>
      </c>
      <c r="E553" s="39" t="s">
        <v>15</v>
      </c>
      <c r="F553" s="39">
        <f t="shared" si="7"/>
        <v>1</v>
      </c>
      <c r="G553" s="39" t="s">
        <v>1769</v>
      </c>
      <c r="H553" s="39">
        <f t="shared" si="8"/>
        <v>7</v>
      </c>
      <c r="K553" s="38" t="s">
        <v>1943</v>
      </c>
      <c r="L553" s="39">
        <v>552</v>
      </c>
    </row>
    <row r="554" spans="1:12" ht="15.75" customHeight="1">
      <c r="A554" s="43">
        <v>7.5</v>
      </c>
      <c r="B554" s="39">
        <v>2003</v>
      </c>
      <c r="C554" s="39" t="s">
        <v>84</v>
      </c>
      <c r="D554" s="39">
        <f t="shared" si="6"/>
        <v>20</v>
      </c>
      <c r="E554" s="39" t="s">
        <v>15</v>
      </c>
      <c r="F554" s="39">
        <f t="shared" si="7"/>
        <v>1</v>
      </c>
      <c r="G554" s="39" t="s">
        <v>334</v>
      </c>
      <c r="H554" s="39">
        <f t="shared" si="8"/>
        <v>2</v>
      </c>
      <c r="K554" s="38" t="s">
        <v>1946</v>
      </c>
      <c r="L554" s="39">
        <v>553</v>
      </c>
    </row>
    <row r="555" spans="1:12" ht="15.75" customHeight="1">
      <c r="A555" s="43">
        <v>7.5</v>
      </c>
      <c r="B555" s="39">
        <v>2011</v>
      </c>
      <c r="C555" s="39" t="s">
        <v>223</v>
      </c>
      <c r="D555" s="39">
        <f t="shared" si="6"/>
        <v>53</v>
      </c>
      <c r="E555" s="39" t="s">
        <v>15</v>
      </c>
      <c r="F555" s="39">
        <f t="shared" si="7"/>
        <v>1</v>
      </c>
      <c r="G555" s="39" t="s">
        <v>334</v>
      </c>
      <c r="H555" s="39">
        <f t="shared" si="8"/>
        <v>2</v>
      </c>
      <c r="K555" s="38" t="s">
        <v>1948</v>
      </c>
      <c r="L555" s="39">
        <v>554</v>
      </c>
    </row>
    <row r="556" spans="1:12" ht="15.75" customHeight="1">
      <c r="A556" s="43">
        <v>7.5</v>
      </c>
      <c r="B556" s="39">
        <v>1990</v>
      </c>
      <c r="C556" s="39" t="s">
        <v>713</v>
      </c>
      <c r="D556" s="39">
        <f t="shared" si="6"/>
        <v>194</v>
      </c>
      <c r="E556" s="39" t="s">
        <v>15</v>
      </c>
      <c r="F556" s="39">
        <f t="shared" si="7"/>
        <v>1</v>
      </c>
      <c r="G556" s="39" t="s">
        <v>334</v>
      </c>
      <c r="H556" s="39">
        <f t="shared" si="8"/>
        <v>2</v>
      </c>
      <c r="K556" s="38" t="s">
        <v>1950</v>
      </c>
      <c r="L556" s="39">
        <v>555</v>
      </c>
    </row>
    <row r="557" spans="1:12" ht="15.75" customHeight="1">
      <c r="A557" s="43">
        <v>7.5</v>
      </c>
      <c r="B557" s="39">
        <v>2004</v>
      </c>
      <c r="C557" s="39" t="s">
        <v>54</v>
      </c>
      <c r="D557" s="39">
        <f t="shared" si="6"/>
        <v>12</v>
      </c>
      <c r="E557" s="39" t="s">
        <v>15</v>
      </c>
      <c r="F557" s="39">
        <f t="shared" si="7"/>
        <v>1</v>
      </c>
      <c r="G557" s="39" t="s">
        <v>6384</v>
      </c>
      <c r="H557" s="39">
        <f t="shared" si="8"/>
        <v>3</v>
      </c>
      <c r="K557" s="38" t="s">
        <v>1954</v>
      </c>
      <c r="L557" s="39">
        <v>556</v>
      </c>
    </row>
    <row r="558" spans="1:12" ht="15.75" customHeight="1">
      <c r="A558" s="43">
        <v>7.5</v>
      </c>
      <c r="B558" s="39">
        <v>2012</v>
      </c>
      <c r="C558" s="39" t="s">
        <v>799</v>
      </c>
      <c r="D558" s="39">
        <f t="shared" si="6"/>
        <v>222</v>
      </c>
      <c r="E558" s="39" t="s">
        <v>15</v>
      </c>
      <c r="F558" s="39">
        <f t="shared" si="7"/>
        <v>1</v>
      </c>
      <c r="G558" s="39" t="s">
        <v>42</v>
      </c>
      <c r="H558" s="39">
        <f t="shared" si="8"/>
        <v>5</v>
      </c>
      <c r="K558" s="38" t="s">
        <v>1957</v>
      </c>
      <c r="L558" s="39">
        <v>557</v>
      </c>
    </row>
    <row r="559" spans="1:12" ht="15.75" customHeight="1">
      <c r="A559" s="43">
        <v>7.5</v>
      </c>
      <c r="B559" s="39">
        <v>2002</v>
      </c>
      <c r="C559" s="39" t="s">
        <v>54</v>
      </c>
      <c r="D559" s="39">
        <f t="shared" si="6"/>
        <v>12</v>
      </c>
      <c r="E559" s="39" t="s">
        <v>15</v>
      </c>
      <c r="F559" s="39">
        <f t="shared" si="7"/>
        <v>1</v>
      </c>
      <c r="G559" s="39" t="s">
        <v>6383</v>
      </c>
      <c r="H559" s="39">
        <f t="shared" si="8"/>
        <v>1</v>
      </c>
      <c r="K559" s="38" t="s">
        <v>1959</v>
      </c>
      <c r="L559" s="39">
        <v>558</v>
      </c>
    </row>
    <row r="560" spans="1:12" ht="15.75" customHeight="1">
      <c r="A560" s="43">
        <v>7.5</v>
      </c>
      <c r="B560" s="39">
        <v>1998</v>
      </c>
      <c r="C560" s="39" t="s">
        <v>1185</v>
      </c>
      <c r="D560" s="39">
        <f t="shared" si="6"/>
        <v>334</v>
      </c>
      <c r="E560" s="39" t="s">
        <v>15</v>
      </c>
      <c r="F560" s="39">
        <f t="shared" si="7"/>
        <v>1</v>
      </c>
      <c r="G560" s="39" t="s">
        <v>1769</v>
      </c>
      <c r="H560" s="39">
        <f t="shared" si="8"/>
        <v>7</v>
      </c>
      <c r="K560" s="38" t="s">
        <v>1961</v>
      </c>
      <c r="L560" s="39">
        <v>559</v>
      </c>
    </row>
    <row r="561" spans="1:12" ht="15.75" customHeight="1">
      <c r="A561" s="43">
        <v>7.5</v>
      </c>
      <c r="B561" s="39">
        <v>2010</v>
      </c>
      <c r="C561" s="39" t="s">
        <v>510</v>
      </c>
      <c r="D561" s="39">
        <f t="shared" si="6"/>
        <v>139</v>
      </c>
      <c r="E561" s="39" t="s">
        <v>15</v>
      </c>
      <c r="F561" s="39">
        <f t="shared" si="7"/>
        <v>1</v>
      </c>
      <c r="G561" s="39" t="s">
        <v>334</v>
      </c>
      <c r="H561" s="39">
        <f t="shared" si="8"/>
        <v>2</v>
      </c>
      <c r="K561" s="38" t="s">
        <v>1963</v>
      </c>
      <c r="L561" s="39">
        <v>560</v>
      </c>
    </row>
    <row r="562" spans="1:12" ht="15.75" customHeight="1">
      <c r="A562" s="43">
        <v>7.5</v>
      </c>
      <c r="B562" s="39">
        <v>2013</v>
      </c>
      <c r="C562" s="39" t="s">
        <v>827</v>
      </c>
      <c r="D562" s="39">
        <f t="shared" si="6"/>
        <v>229</v>
      </c>
      <c r="E562" s="39" t="s">
        <v>15</v>
      </c>
      <c r="F562" s="39">
        <f t="shared" si="7"/>
        <v>1</v>
      </c>
      <c r="G562" s="39" t="s">
        <v>6386</v>
      </c>
      <c r="H562" s="39">
        <f t="shared" si="8"/>
        <v>12</v>
      </c>
      <c r="K562" s="38" t="s">
        <v>1965</v>
      </c>
      <c r="L562" s="39">
        <v>561</v>
      </c>
    </row>
    <row r="563" spans="1:12" ht="15.75" customHeight="1">
      <c r="A563" s="43">
        <v>7.5</v>
      </c>
      <c r="B563" s="39">
        <v>2006</v>
      </c>
      <c r="C563" s="39" t="s">
        <v>799</v>
      </c>
      <c r="D563" s="39">
        <f t="shared" si="6"/>
        <v>222</v>
      </c>
      <c r="E563" s="39" t="s">
        <v>15</v>
      </c>
      <c r="F563" s="39">
        <f t="shared" si="7"/>
        <v>1</v>
      </c>
      <c r="G563" s="39" t="s">
        <v>6383</v>
      </c>
      <c r="H563" s="39">
        <f t="shared" si="8"/>
        <v>1</v>
      </c>
      <c r="K563" s="38" t="s">
        <v>1968</v>
      </c>
      <c r="L563" s="39">
        <v>562</v>
      </c>
    </row>
    <row r="564" spans="1:12" ht="15.75" customHeight="1">
      <c r="A564" s="43">
        <v>7.5</v>
      </c>
      <c r="B564" s="39">
        <v>1997</v>
      </c>
      <c r="C564" s="39" t="s">
        <v>445</v>
      </c>
      <c r="D564" s="39">
        <f t="shared" si="6"/>
        <v>118</v>
      </c>
      <c r="E564" s="39" t="s">
        <v>15</v>
      </c>
      <c r="F564" s="39">
        <f t="shared" si="7"/>
        <v>1</v>
      </c>
      <c r="G564" s="39" t="s">
        <v>42</v>
      </c>
      <c r="H564" s="39">
        <f t="shared" si="8"/>
        <v>5</v>
      </c>
      <c r="K564" s="38" t="s">
        <v>1972</v>
      </c>
      <c r="L564" s="39">
        <v>563</v>
      </c>
    </row>
    <row r="565" spans="1:12" ht="15.75" customHeight="1">
      <c r="A565" s="43">
        <v>7.5</v>
      </c>
      <c r="B565" s="39">
        <v>2003</v>
      </c>
      <c r="C565" s="39" t="s">
        <v>1195</v>
      </c>
      <c r="D565" s="39">
        <f t="shared" si="6"/>
        <v>335</v>
      </c>
      <c r="E565" s="39" t="s">
        <v>15</v>
      </c>
      <c r="F565" s="39">
        <f t="shared" si="7"/>
        <v>1</v>
      </c>
      <c r="G565" s="39" t="s">
        <v>6383</v>
      </c>
      <c r="H565" s="39">
        <f t="shared" si="8"/>
        <v>1</v>
      </c>
      <c r="K565" s="38" t="s">
        <v>1974</v>
      </c>
      <c r="L565" s="39">
        <v>564</v>
      </c>
    </row>
    <row r="566" spans="1:12" ht="15.75" customHeight="1">
      <c r="A566" s="43">
        <v>7.5</v>
      </c>
      <c r="B566" s="39">
        <v>1996</v>
      </c>
      <c r="C566" s="39" t="s">
        <v>458</v>
      </c>
      <c r="D566" s="39">
        <f t="shared" si="6"/>
        <v>122</v>
      </c>
      <c r="E566" s="39" t="s">
        <v>15</v>
      </c>
      <c r="F566" s="39">
        <f t="shared" si="7"/>
        <v>1</v>
      </c>
      <c r="G566" s="39" t="s">
        <v>6383</v>
      </c>
      <c r="H566" s="39">
        <f t="shared" si="8"/>
        <v>1</v>
      </c>
      <c r="K566" s="38" t="s">
        <v>1977</v>
      </c>
      <c r="L566" s="39">
        <v>565</v>
      </c>
    </row>
    <row r="567" spans="1:12" ht="15.75" customHeight="1">
      <c r="A567" s="43">
        <v>7.5</v>
      </c>
      <c r="B567" s="39">
        <v>1940</v>
      </c>
      <c r="C567" s="39" t="s">
        <v>1198</v>
      </c>
      <c r="D567" s="39">
        <f t="shared" si="6"/>
        <v>336</v>
      </c>
      <c r="E567" s="39" t="s">
        <v>15</v>
      </c>
      <c r="F567" s="39">
        <f t="shared" si="7"/>
        <v>1</v>
      </c>
      <c r="G567" s="39" t="s">
        <v>6386</v>
      </c>
      <c r="H567" s="39">
        <f t="shared" si="8"/>
        <v>12</v>
      </c>
      <c r="K567" s="38" t="s">
        <v>1979</v>
      </c>
      <c r="L567" s="39">
        <v>566</v>
      </c>
    </row>
    <row r="568" spans="1:12" ht="15.75" customHeight="1">
      <c r="A568" s="43">
        <v>7.5</v>
      </c>
      <c r="B568" s="39">
        <v>1992</v>
      </c>
      <c r="C568" s="39" t="s">
        <v>18</v>
      </c>
      <c r="D568" s="39">
        <f t="shared" si="6"/>
        <v>2</v>
      </c>
      <c r="E568" s="39" t="s">
        <v>15</v>
      </c>
      <c r="F568" s="39">
        <f t="shared" si="7"/>
        <v>1</v>
      </c>
      <c r="G568" s="39" t="s">
        <v>6387</v>
      </c>
      <c r="H568" s="39">
        <f t="shared" si="8"/>
        <v>13</v>
      </c>
      <c r="K568" s="38" t="s">
        <v>1982</v>
      </c>
      <c r="L568" s="39">
        <v>567</v>
      </c>
    </row>
    <row r="569" spans="1:12" ht="15.75" customHeight="1">
      <c r="A569" s="43">
        <v>7.5</v>
      </c>
      <c r="B569" s="39">
        <v>2013</v>
      </c>
      <c r="C569" s="39" t="s">
        <v>1201</v>
      </c>
      <c r="D569" s="39">
        <f t="shared" si="6"/>
        <v>337</v>
      </c>
      <c r="E569" s="39" t="s">
        <v>15</v>
      </c>
      <c r="F569" s="39">
        <f t="shared" si="7"/>
        <v>1</v>
      </c>
      <c r="G569" s="39" t="s">
        <v>6384</v>
      </c>
      <c r="H569" s="39">
        <f t="shared" si="8"/>
        <v>3</v>
      </c>
      <c r="K569" s="38" t="s">
        <v>1984</v>
      </c>
      <c r="L569" s="39">
        <v>568</v>
      </c>
    </row>
    <row r="570" spans="1:12" ht="15.75" customHeight="1">
      <c r="A570" s="43">
        <v>7.5</v>
      </c>
      <c r="B570" s="39">
        <v>1984</v>
      </c>
      <c r="C570" s="39" t="s">
        <v>1203</v>
      </c>
      <c r="D570" s="39">
        <f t="shared" si="6"/>
        <v>338</v>
      </c>
      <c r="E570" s="39" t="s">
        <v>15</v>
      </c>
      <c r="F570" s="39">
        <f t="shared" si="7"/>
        <v>1</v>
      </c>
      <c r="G570" s="39" t="s">
        <v>488</v>
      </c>
      <c r="H570" s="39">
        <f t="shared" si="8"/>
        <v>8</v>
      </c>
      <c r="K570" s="38" t="s">
        <v>1986</v>
      </c>
      <c r="L570" s="39">
        <v>569</v>
      </c>
    </row>
    <row r="571" spans="1:12" ht="15.75" customHeight="1">
      <c r="A571" s="43">
        <v>7.5</v>
      </c>
      <c r="B571" s="39">
        <v>2013</v>
      </c>
      <c r="C571" s="39" t="s">
        <v>856</v>
      </c>
      <c r="D571" s="39">
        <f t="shared" si="6"/>
        <v>237</v>
      </c>
      <c r="E571" s="39" t="s">
        <v>15</v>
      </c>
      <c r="F571" s="39">
        <f t="shared" si="7"/>
        <v>1</v>
      </c>
      <c r="G571" s="39" t="s">
        <v>6384</v>
      </c>
      <c r="H571" s="39">
        <f t="shared" si="8"/>
        <v>3</v>
      </c>
      <c r="K571" s="38" t="s">
        <v>1988</v>
      </c>
      <c r="L571" s="39">
        <v>570</v>
      </c>
    </row>
    <row r="572" spans="1:12" ht="15.75" customHeight="1">
      <c r="A572" s="43">
        <v>7.5</v>
      </c>
      <c r="B572" s="39">
        <v>2011</v>
      </c>
      <c r="C572" s="39" t="s">
        <v>622</v>
      </c>
      <c r="D572" s="39">
        <f t="shared" si="6"/>
        <v>170</v>
      </c>
      <c r="E572" s="39" t="s">
        <v>15</v>
      </c>
      <c r="F572" s="39">
        <f t="shared" si="7"/>
        <v>1</v>
      </c>
      <c r="G572" s="39" t="s">
        <v>6385</v>
      </c>
      <c r="H572" s="39">
        <f t="shared" si="8"/>
        <v>9</v>
      </c>
      <c r="K572" s="38" t="s">
        <v>1990</v>
      </c>
      <c r="L572" s="39">
        <v>571</v>
      </c>
    </row>
    <row r="573" spans="1:12" ht="15.75" customHeight="1">
      <c r="A573" s="43">
        <v>7.5</v>
      </c>
      <c r="B573" s="39">
        <v>2005</v>
      </c>
      <c r="C573" s="39" t="s">
        <v>839</v>
      </c>
      <c r="D573" s="39">
        <f t="shared" si="6"/>
        <v>232</v>
      </c>
      <c r="E573" s="39" t="s">
        <v>15</v>
      </c>
      <c r="F573" s="39">
        <f t="shared" si="7"/>
        <v>1</v>
      </c>
      <c r="G573" s="39" t="s">
        <v>6383</v>
      </c>
      <c r="H573" s="39">
        <f t="shared" si="8"/>
        <v>1</v>
      </c>
      <c r="K573" s="38" t="s">
        <v>1992</v>
      </c>
      <c r="L573" s="39">
        <v>572</v>
      </c>
    </row>
    <row r="574" spans="1:12" ht="15.75" customHeight="1">
      <c r="A574" s="43">
        <v>7.5</v>
      </c>
      <c r="B574" s="39">
        <v>1994</v>
      </c>
      <c r="C574" s="39" t="s">
        <v>427</v>
      </c>
      <c r="D574" s="39">
        <f t="shared" si="6"/>
        <v>115</v>
      </c>
      <c r="E574" s="39" t="s">
        <v>15</v>
      </c>
      <c r="F574" s="39">
        <f t="shared" si="7"/>
        <v>1</v>
      </c>
      <c r="G574" s="39" t="s">
        <v>42</v>
      </c>
      <c r="H574" s="39">
        <f t="shared" si="8"/>
        <v>5</v>
      </c>
      <c r="K574" s="38" t="s">
        <v>1994</v>
      </c>
      <c r="L574" s="39">
        <v>573</v>
      </c>
    </row>
    <row r="575" spans="1:12" ht="15.75" customHeight="1">
      <c r="A575" s="43">
        <v>7.5</v>
      </c>
      <c r="B575" s="39">
        <v>2005</v>
      </c>
      <c r="C575" s="39" t="s">
        <v>1212</v>
      </c>
      <c r="D575" s="39">
        <f t="shared" si="6"/>
        <v>339</v>
      </c>
      <c r="E575" s="39" t="s">
        <v>15</v>
      </c>
      <c r="F575" s="39">
        <f t="shared" si="7"/>
        <v>1</v>
      </c>
      <c r="G575" s="39" t="s">
        <v>6386</v>
      </c>
      <c r="H575" s="39">
        <f t="shared" si="8"/>
        <v>12</v>
      </c>
      <c r="K575" s="38" t="s">
        <v>1996</v>
      </c>
      <c r="L575" s="39">
        <v>574</v>
      </c>
    </row>
    <row r="576" spans="1:12" ht="15.75" customHeight="1">
      <c r="A576" s="43">
        <v>7.5</v>
      </c>
      <c r="B576" s="39">
        <v>2015</v>
      </c>
      <c r="C576" s="39" t="s">
        <v>842</v>
      </c>
      <c r="D576" s="39">
        <f t="shared" si="6"/>
        <v>233</v>
      </c>
      <c r="E576" s="39" t="s">
        <v>15</v>
      </c>
      <c r="F576" s="39">
        <f t="shared" si="7"/>
        <v>1</v>
      </c>
      <c r="G576" s="39" t="s">
        <v>42</v>
      </c>
      <c r="H576" s="39">
        <f t="shared" si="8"/>
        <v>5</v>
      </c>
      <c r="K576" s="38" t="s">
        <v>1998</v>
      </c>
      <c r="L576" s="39">
        <v>575</v>
      </c>
    </row>
    <row r="577" spans="1:12" ht="15.75" customHeight="1">
      <c r="A577" s="43">
        <v>7.5</v>
      </c>
      <c r="B577" s="39">
        <v>2007</v>
      </c>
      <c r="C577" s="39" t="s">
        <v>1216</v>
      </c>
      <c r="D577" s="39">
        <f t="shared" si="6"/>
        <v>340</v>
      </c>
      <c r="E577" s="39" t="s">
        <v>15</v>
      </c>
      <c r="F577" s="39">
        <f t="shared" si="7"/>
        <v>1</v>
      </c>
      <c r="G577" s="39" t="s">
        <v>6384</v>
      </c>
      <c r="H577" s="39">
        <f t="shared" si="8"/>
        <v>3</v>
      </c>
      <c r="K577" s="38" t="s">
        <v>2000</v>
      </c>
      <c r="L577" s="39">
        <v>576</v>
      </c>
    </row>
    <row r="578" spans="1:12" ht="15.75" customHeight="1">
      <c r="A578" s="43">
        <v>7.5</v>
      </c>
      <c r="B578" s="39">
        <v>1987</v>
      </c>
      <c r="C578" s="39" t="s">
        <v>1219</v>
      </c>
      <c r="D578" s="39">
        <f t="shared" si="6"/>
        <v>341</v>
      </c>
      <c r="E578" s="39" t="s">
        <v>15</v>
      </c>
      <c r="F578" s="39">
        <f t="shared" si="7"/>
        <v>1</v>
      </c>
      <c r="G578" s="39" t="s">
        <v>6384</v>
      </c>
      <c r="H578" s="39">
        <f t="shared" si="8"/>
        <v>3</v>
      </c>
      <c r="K578" s="38" t="s">
        <v>2003</v>
      </c>
      <c r="L578" s="39">
        <v>577</v>
      </c>
    </row>
    <row r="579" spans="1:12" ht="15.75" customHeight="1">
      <c r="A579" s="43">
        <v>7.5</v>
      </c>
      <c r="B579" s="39">
        <v>2004</v>
      </c>
      <c r="C579" s="39" t="s">
        <v>272</v>
      </c>
      <c r="D579" s="39">
        <f t="shared" si="6"/>
        <v>68</v>
      </c>
      <c r="E579" s="39" t="s">
        <v>15</v>
      </c>
      <c r="F579" s="39">
        <f t="shared" si="7"/>
        <v>1</v>
      </c>
      <c r="G579" s="39" t="s">
        <v>6384</v>
      </c>
      <c r="H579" s="39">
        <f t="shared" si="8"/>
        <v>3</v>
      </c>
      <c r="K579" s="38" t="s">
        <v>2006</v>
      </c>
      <c r="L579" s="39">
        <v>578</v>
      </c>
    </row>
    <row r="580" spans="1:12" ht="15.75" customHeight="1">
      <c r="A580" s="43">
        <v>7.5</v>
      </c>
      <c r="B580" s="39">
        <v>2003</v>
      </c>
      <c r="C580" s="39" t="s">
        <v>463</v>
      </c>
      <c r="D580" s="39">
        <f t="shared" si="6"/>
        <v>124</v>
      </c>
      <c r="E580" s="39" t="s">
        <v>15</v>
      </c>
      <c r="F580" s="39">
        <f t="shared" si="7"/>
        <v>1</v>
      </c>
      <c r="G580" s="39" t="s">
        <v>42</v>
      </c>
      <c r="H580" s="39">
        <f t="shared" si="8"/>
        <v>5</v>
      </c>
      <c r="K580" s="38" t="s">
        <v>2010</v>
      </c>
      <c r="L580" s="39">
        <v>579</v>
      </c>
    </row>
    <row r="581" spans="1:12" ht="15.75" customHeight="1">
      <c r="A581" s="43">
        <v>7.5</v>
      </c>
      <c r="B581" s="39">
        <v>2005</v>
      </c>
      <c r="C581" s="39" t="s">
        <v>61</v>
      </c>
      <c r="D581" s="39">
        <f t="shared" si="6"/>
        <v>15</v>
      </c>
      <c r="E581" s="39" t="s">
        <v>15</v>
      </c>
      <c r="F581" s="39">
        <f t="shared" si="7"/>
        <v>1</v>
      </c>
      <c r="G581" s="39" t="s">
        <v>42</v>
      </c>
      <c r="H581" s="39">
        <f t="shared" si="8"/>
        <v>5</v>
      </c>
      <c r="K581" s="38" t="s">
        <v>2013</v>
      </c>
      <c r="L581" s="39">
        <v>580</v>
      </c>
    </row>
    <row r="582" spans="1:12" ht="15.75" customHeight="1">
      <c r="A582" s="43">
        <v>7.5</v>
      </c>
      <c r="B582" s="39">
        <v>2007</v>
      </c>
      <c r="C582" s="39" t="s">
        <v>1226</v>
      </c>
      <c r="D582" s="39">
        <f t="shared" si="6"/>
        <v>342</v>
      </c>
      <c r="E582" s="39" t="s">
        <v>15</v>
      </c>
      <c r="F582" s="39">
        <f t="shared" si="7"/>
        <v>1</v>
      </c>
      <c r="G582" s="39" t="s">
        <v>42</v>
      </c>
      <c r="H582" s="39">
        <f t="shared" si="8"/>
        <v>5</v>
      </c>
      <c r="K582" s="38" t="s">
        <v>2015</v>
      </c>
      <c r="L582" s="39">
        <v>581</v>
      </c>
    </row>
    <row r="583" spans="1:12" ht="15.75" customHeight="1">
      <c r="A583" s="43">
        <v>7.5</v>
      </c>
      <c r="B583" s="39">
        <v>1998</v>
      </c>
      <c r="C583" s="39" t="s">
        <v>1228</v>
      </c>
      <c r="D583" s="39">
        <f t="shared" si="6"/>
        <v>343</v>
      </c>
      <c r="E583" s="39" t="s">
        <v>15</v>
      </c>
      <c r="F583" s="39">
        <f t="shared" si="7"/>
        <v>1</v>
      </c>
      <c r="G583" s="39" t="s">
        <v>6384</v>
      </c>
      <c r="H583" s="39">
        <f t="shared" si="8"/>
        <v>3</v>
      </c>
      <c r="K583" s="38" t="s">
        <v>2024</v>
      </c>
      <c r="L583" s="39">
        <v>582</v>
      </c>
    </row>
    <row r="584" spans="1:12" ht="15.75" customHeight="1">
      <c r="A584" s="43">
        <v>7.5</v>
      </c>
      <c r="B584" s="39">
        <v>1970</v>
      </c>
      <c r="C584" s="39" t="s">
        <v>1230</v>
      </c>
      <c r="D584" s="39">
        <f t="shared" si="6"/>
        <v>344</v>
      </c>
      <c r="E584" s="39" t="s">
        <v>15</v>
      </c>
      <c r="F584" s="39">
        <f t="shared" si="7"/>
        <v>1</v>
      </c>
      <c r="G584" s="39" t="s">
        <v>334</v>
      </c>
      <c r="H584" s="39">
        <f t="shared" si="8"/>
        <v>2</v>
      </c>
      <c r="K584" s="38" t="s">
        <v>2026</v>
      </c>
      <c r="L584" s="39">
        <v>583</v>
      </c>
    </row>
    <row r="585" spans="1:12" ht="15.75" customHeight="1">
      <c r="A585" s="43">
        <v>7.5</v>
      </c>
      <c r="B585" s="39">
        <v>2016</v>
      </c>
      <c r="C585" s="39" t="s">
        <v>1232</v>
      </c>
      <c r="D585" s="39">
        <f t="shared" si="6"/>
        <v>345</v>
      </c>
      <c r="E585" s="39" t="s">
        <v>15</v>
      </c>
      <c r="F585" s="39">
        <f t="shared" si="7"/>
        <v>1</v>
      </c>
      <c r="G585" s="39" t="s">
        <v>6384</v>
      </c>
      <c r="H585" s="39">
        <f t="shared" si="8"/>
        <v>3</v>
      </c>
      <c r="K585" s="38" t="s">
        <v>2029</v>
      </c>
      <c r="L585" s="39">
        <v>584</v>
      </c>
    </row>
    <row r="586" spans="1:12" ht="15.75" customHeight="1">
      <c r="A586" s="43">
        <v>7.5</v>
      </c>
      <c r="B586" s="39">
        <v>2016</v>
      </c>
      <c r="C586" s="39" t="s">
        <v>1232</v>
      </c>
      <c r="D586" s="39">
        <f t="shared" si="6"/>
        <v>345</v>
      </c>
      <c r="E586" s="39" t="s">
        <v>15</v>
      </c>
      <c r="F586" s="39">
        <f t="shared" si="7"/>
        <v>1</v>
      </c>
      <c r="G586" s="39" t="s">
        <v>6384</v>
      </c>
      <c r="H586" s="39">
        <f t="shared" si="8"/>
        <v>3</v>
      </c>
      <c r="K586" s="38" t="s">
        <v>2032</v>
      </c>
      <c r="L586" s="39">
        <v>585</v>
      </c>
    </row>
    <row r="587" spans="1:12" ht="15.75" customHeight="1">
      <c r="A587" s="43">
        <v>7.5</v>
      </c>
      <c r="B587" s="39">
        <v>1995</v>
      </c>
      <c r="C587" s="39" t="s">
        <v>216</v>
      </c>
      <c r="D587" s="39">
        <f t="shared" si="6"/>
        <v>50</v>
      </c>
      <c r="E587" s="39" t="s">
        <v>15</v>
      </c>
      <c r="F587" s="39">
        <f t="shared" si="7"/>
        <v>1</v>
      </c>
      <c r="G587" s="39" t="s">
        <v>42</v>
      </c>
      <c r="H587" s="39">
        <f t="shared" si="8"/>
        <v>5</v>
      </c>
      <c r="K587" s="38" t="s">
        <v>2039</v>
      </c>
      <c r="L587" s="39">
        <v>586</v>
      </c>
    </row>
    <row r="588" spans="1:12" ht="15.75" customHeight="1">
      <c r="A588" s="43">
        <v>7.5</v>
      </c>
      <c r="B588" s="39">
        <v>2007</v>
      </c>
      <c r="C588" s="39" t="s">
        <v>1236</v>
      </c>
      <c r="D588" s="39">
        <f t="shared" si="6"/>
        <v>346</v>
      </c>
      <c r="E588" s="39" t="s">
        <v>15</v>
      </c>
      <c r="F588" s="39">
        <f t="shared" si="7"/>
        <v>1</v>
      </c>
      <c r="G588" s="39" t="s">
        <v>6384</v>
      </c>
      <c r="H588" s="39">
        <f t="shared" si="8"/>
        <v>3</v>
      </c>
      <c r="K588" s="38" t="s">
        <v>2043</v>
      </c>
      <c r="L588" s="39">
        <v>587</v>
      </c>
    </row>
    <row r="589" spans="1:12" ht="15.75" customHeight="1">
      <c r="A589" s="43">
        <v>7.5</v>
      </c>
      <c r="B589" s="39">
        <v>2013</v>
      </c>
      <c r="C589" s="39" t="s">
        <v>674</v>
      </c>
      <c r="D589" s="39">
        <f t="shared" si="6"/>
        <v>182</v>
      </c>
      <c r="E589" s="39" t="s">
        <v>15</v>
      </c>
      <c r="F589" s="39">
        <f t="shared" si="7"/>
        <v>1</v>
      </c>
      <c r="G589" s="39" t="s">
        <v>488</v>
      </c>
      <c r="H589" s="39">
        <f t="shared" si="8"/>
        <v>8</v>
      </c>
      <c r="K589" s="38" t="s">
        <v>2045</v>
      </c>
      <c r="L589" s="39">
        <v>588</v>
      </c>
    </row>
    <row r="590" spans="1:12" ht="15.75" customHeight="1">
      <c r="A590" s="43">
        <v>7.5</v>
      </c>
      <c r="B590" s="39">
        <v>2014</v>
      </c>
      <c r="C590" s="39" t="s">
        <v>1239</v>
      </c>
      <c r="D590" s="39">
        <f t="shared" si="6"/>
        <v>347</v>
      </c>
      <c r="E590" s="39" t="s">
        <v>15</v>
      </c>
      <c r="F590" s="39">
        <f t="shared" si="7"/>
        <v>1</v>
      </c>
      <c r="G590" s="39" t="s">
        <v>6384</v>
      </c>
      <c r="H590" s="39">
        <f t="shared" si="8"/>
        <v>3</v>
      </c>
      <c r="K590" s="38" t="s">
        <v>2048</v>
      </c>
      <c r="L590" s="39">
        <v>589</v>
      </c>
    </row>
    <row r="591" spans="1:12" ht="15.75" customHeight="1">
      <c r="A591" s="43">
        <v>7.5</v>
      </c>
      <c r="B591" s="39">
        <v>2006</v>
      </c>
      <c r="C591" s="39" t="s">
        <v>314</v>
      </c>
      <c r="D591" s="39">
        <f t="shared" si="6"/>
        <v>81</v>
      </c>
      <c r="E591" s="39" t="s">
        <v>15</v>
      </c>
      <c r="F591" s="39">
        <f t="shared" si="7"/>
        <v>1</v>
      </c>
      <c r="G591" s="39" t="s">
        <v>42</v>
      </c>
      <c r="H591" s="39">
        <f t="shared" si="8"/>
        <v>5</v>
      </c>
      <c r="K591" s="38" t="s">
        <v>2050</v>
      </c>
      <c r="L591" s="39">
        <v>590</v>
      </c>
    </row>
    <row r="592" spans="1:12" ht="15.75" customHeight="1">
      <c r="A592" s="43">
        <v>7.5</v>
      </c>
      <c r="B592" s="39">
        <v>2008</v>
      </c>
      <c r="C592" s="39" t="s">
        <v>1242</v>
      </c>
      <c r="D592" s="39">
        <f t="shared" si="6"/>
        <v>348</v>
      </c>
      <c r="E592" s="39" t="s">
        <v>15</v>
      </c>
      <c r="F592" s="39">
        <f t="shared" si="7"/>
        <v>1</v>
      </c>
      <c r="G592" s="39" t="s">
        <v>42</v>
      </c>
      <c r="H592" s="39">
        <f t="shared" si="8"/>
        <v>5</v>
      </c>
      <c r="K592" s="38" t="s">
        <v>2055</v>
      </c>
      <c r="L592" s="39">
        <v>591</v>
      </c>
    </row>
    <row r="593" spans="1:12" ht="15.75" customHeight="1">
      <c r="A593" s="43">
        <v>7.5</v>
      </c>
      <c r="B593" s="39">
        <v>2007</v>
      </c>
      <c r="C593" s="39" t="s">
        <v>1244</v>
      </c>
      <c r="D593" s="39">
        <f t="shared" si="6"/>
        <v>349</v>
      </c>
      <c r="E593" s="39" t="s">
        <v>15</v>
      </c>
      <c r="F593" s="39">
        <f t="shared" si="7"/>
        <v>1</v>
      </c>
      <c r="G593" s="39" t="s">
        <v>42</v>
      </c>
      <c r="H593" s="39">
        <f t="shared" si="8"/>
        <v>5</v>
      </c>
      <c r="K593" s="38" t="s">
        <v>2063</v>
      </c>
      <c r="L593" s="39">
        <v>592</v>
      </c>
    </row>
    <row r="594" spans="1:12" ht="15.75" customHeight="1">
      <c r="A594" s="43">
        <v>7.5</v>
      </c>
      <c r="B594" s="39">
        <v>1994</v>
      </c>
      <c r="C594" s="39" t="s">
        <v>391</v>
      </c>
      <c r="D594" s="39">
        <f t="shared" si="6"/>
        <v>104</v>
      </c>
      <c r="E594" s="39" t="s">
        <v>15</v>
      </c>
      <c r="F594" s="39">
        <f t="shared" si="7"/>
        <v>1</v>
      </c>
      <c r="G594" s="39" t="s">
        <v>521</v>
      </c>
      <c r="H594" s="39">
        <f t="shared" si="8"/>
        <v>6</v>
      </c>
      <c r="K594" s="38" t="s">
        <v>2066</v>
      </c>
      <c r="L594" s="39">
        <v>593</v>
      </c>
    </row>
    <row r="595" spans="1:12" ht="15.75" customHeight="1">
      <c r="A595" s="43">
        <v>7.5</v>
      </c>
      <c r="B595" s="39">
        <v>2008</v>
      </c>
      <c r="C595" s="39" t="s">
        <v>1247</v>
      </c>
      <c r="D595" s="39">
        <f t="shared" si="6"/>
        <v>350</v>
      </c>
      <c r="E595" s="39" t="s">
        <v>15</v>
      </c>
      <c r="F595" s="39">
        <f t="shared" si="7"/>
        <v>1</v>
      </c>
      <c r="G595" s="39" t="s">
        <v>521</v>
      </c>
      <c r="H595" s="39">
        <f t="shared" si="8"/>
        <v>6</v>
      </c>
      <c r="K595" s="38" t="s">
        <v>2070</v>
      </c>
      <c r="L595" s="39">
        <v>594</v>
      </c>
    </row>
    <row r="596" spans="1:12" ht="15.75" customHeight="1">
      <c r="A596" s="43">
        <v>7.5</v>
      </c>
      <c r="B596" s="39">
        <v>2002</v>
      </c>
      <c r="C596" s="39" t="s">
        <v>1249</v>
      </c>
      <c r="D596" s="39">
        <f t="shared" si="6"/>
        <v>351</v>
      </c>
      <c r="E596" s="39" t="s">
        <v>15</v>
      </c>
      <c r="F596" s="39">
        <f t="shared" si="7"/>
        <v>1</v>
      </c>
      <c r="G596" s="39" t="s">
        <v>334</v>
      </c>
      <c r="H596" s="39">
        <f t="shared" si="8"/>
        <v>2</v>
      </c>
      <c r="K596" s="38" t="s">
        <v>2073</v>
      </c>
      <c r="L596" s="39">
        <v>595</v>
      </c>
    </row>
    <row r="597" spans="1:12" ht="15.75" customHeight="1">
      <c r="A597" s="43">
        <v>7.5</v>
      </c>
      <c r="B597" s="39">
        <v>2006</v>
      </c>
      <c r="C597" s="39" t="s">
        <v>1251</v>
      </c>
      <c r="D597" s="39">
        <f t="shared" si="6"/>
        <v>352</v>
      </c>
      <c r="E597" s="39" t="s">
        <v>560</v>
      </c>
      <c r="F597" s="39">
        <f t="shared" si="7"/>
        <v>16</v>
      </c>
      <c r="G597" s="39" t="s">
        <v>42</v>
      </c>
      <c r="H597" s="39">
        <f t="shared" si="8"/>
        <v>5</v>
      </c>
      <c r="K597" s="38" t="s">
        <v>2078</v>
      </c>
      <c r="L597" s="39">
        <v>596</v>
      </c>
    </row>
    <row r="598" spans="1:12" ht="15.75" customHeight="1">
      <c r="A598" s="43">
        <v>7.5</v>
      </c>
      <c r="B598" s="39">
        <v>2001</v>
      </c>
      <c r="C598" s="39" t="s">
        <v>1253</v>
      </c>
      <c r="D598" s="39">
        <f t="shared" si="6"/>
        <v>353</v>
      </c>
      <c r="E598" s="39" t="s">
        <v>15</v>
      </c>
      <c r="F598" s="39">
        <f t="shared" si="7"/>
        <v>1</v>
      </c>
      <c r="G598" s="39" t="s">
        <v>42</v>
      </c>
      <c r="H598" s="39">
        <f t="shared" si="8"/>
        <v>5</v>
      </c>
      <c r="K598" s="38" t="s">
        <v>2081</v>
      </c>
      <c r="L598" s="39">
        <v>597</v>
      </c>
    </row>
    <row r="599" spans="1:12" ht="15.75" customHeight="1">
      <c r="A599" s="43">
        <v>7.5</v>
      </c>
      <c r="B599" s="39">
        <v>1997</v>
      </c>
      <c r="C599" s="39" t="s">
        <v>421</v>
      </c>
      <c r="D599" s="39">
        <f t="shared" si="6"/>
        <v>113</v>
      </c>
      <c r="E599" s="39" t="s">
        <v>15</v>
      </c>
      <c r="F599" s="39">
        <f t="shared" si="7"/>
        <v>1</v>
      </c>
      <c r="G599" s="39" t="s">
        <v>42</v>
      </c>
      <c r="H599" s="39">
        <f t="shared" si="8"/>
        <v>5</v>
      </c>
      <c r="K599" s="38" t="s">
        <v>2086</v>
      </c>
      <c r="L599" s="39">
        <v>598</v>
      </c>
    </row>
    <row r="600" spans="1:12" ht="15.75" customHeight="1">
      <c r="A600" s="43">
        <v>7.5</v>
      </c>
      <c r="B600" s="39">
        <v>2004</v>
      </c>
      <c r="C600" s="39" t="s">
        <v>752</v>
      </c>
      <c r="D600" s="39">
        <f t="shared" si="6"/>
        <v>204</v>
      </c>
      <c r="E600" s="39" t="s">
        <v>15</v>
      </c>
      <c r="F600" s="39">
        <f t="shared" si="7"/>
        <v>1</v>
      </c>
      <c r="G600" s="39" t="s">
        <v>1769</v>
      </c>
      <c r="H600" s="39">
        <f t="shared" si="8"/>
        <v>7</v>
      </c>
      <c r="K600" s="38" t="s">
        <v>2090</v>
      </c>
      <c r="L600" s="39">
        <v>599</v>
      </c>
    </row>
    <row r="601" spans="1:12" ht="15.75" customHeight="1">
      <c r="A601" s="43">
        <v>7.5</v>
      </c>
      <c r="B601" s="39">
        <v>1998</v>
      </c>
      <c r="C601" s="39" t="s">
        <v>777</v>
      </c>
      <c r="D601" s="39">
        <f t="shared" si="6"/>
        <v>215</v>
      </c>
      <c r="E601" s="39" t="s">
        <v>15</v>
      </c>
      <c r="F601" s="39">
        <f t="shared" si="7"/>
        <v>1</v>
      </c>
      <c r="G601" s="39" t="s">
        <v>6383</v>
      </c>
      <c r="H601" s="39">
        <f t="shared" si="8"/>
        <v>1</v>
      </c>
      <c r="K601" s="38" t="s">
        <v>2092</v>
      </c>
      <c r="L601" s="39">
        <v>600</v>
      </c>
    </row>
    <row r="602" spans="1:12" ht="15.75" customHeight="1">
      <c r="A602" s="43">
        <v>7.5</v>
      </c>
      <c r="B602" s="39">
        <v>1990</v>
      </c>
      <c r="C602" s="39" t="s">
        <v>1176</v>
      </c>
      <c r="D602" s="39">
        <f t="shared" si="6"/>
        <v>333</v>
      </c>
      <c r="E602" s="39" t="s">
        <v>15</v>
      </c>
      <c r="F602" s="39">
        <f t="shared" si="7"/>
        <v>1</v>
      </c>
      <c r="G602" s="39" t="s">
        <v>521</v>
      </c>
      <c r="H602" s="39">
        <f t="shared" si="8"/>
        <v>6</v>
      </c>
      <c r="K602" s="38" t="s">
        <v>2095</v>
      </c>
      <c r="L602" s="39">
        <v>601</v>
      </c>
    </row>
    <row r="603" spans="1:12" ht="15.75" customHeight="1">
      <c r="A603" s="43">
        <v>7.5</v>
      </c>
      <c r="B603" s="39">
        <v>1988</v>
      </c>
      <c r="C603" s="39" t="s">
        <v>433</v>
      </c>
      <c r="D603" s="39">
        <f t="shared" si="6"/>
        <v>116</v>
      </c>
      <c r="E603" s="39" t="s">
        <v>15</v>
      </c>
      <c r="F603" s="39">
        <f t="shared" si="7"/>
        <v>1</v>
      </c>
      <c r="G603" s="39" t="s">
        <v>521</v>
      </c>
      <c r="H603" s="39">
        <f t="shared" si="8"/>
        <v>6</v>
      </c>
      <c r="K603" s="38" t="s">
        <v>2097</v>
      </c>
      <c r="L603" s="39">
        <v>602</v>
      </c>
    </row>
    <row r="604" spans="1:12" ht="15.75" customHeight="1">
      <c r="A604" s="43">
        <v>7.5</v>
      </c>
      <c r="B604" s="39">
        <v>2005</v>
      </c>
      <c r="C604" s="39" t="s">
        <v>1262</v>
      </c>
      <c r="D604" s="39">
        <f t="shared" si="6"/>
        <v>354</v>
      </c>
      <c r="E604" s="39" t="s">
        <v>15</v>
      </c>
      <c r="F604" s="39">
        <f t="shared" si="7"/>
        <v>1</v>
      </c>
      <c r="G604" s="39" t="s">
        <v>1769</v>
      </c>
      <c r="H604" s="39">
        <f t="shared" si="8"/>
        <v>7</v>
      </c>
      <c r="K604" s="38" t="s">
        <v>2101</v>
      </c>
      <c r="L604" s="39">
        <v>603</v>
      </c>
    </row>
    <row r="605" spans="1:12" ht="15.75" customHeight="1">
      <c r="A605" s="43">
        <v>7.5</v>
      </c>
      <c r="B605" s="39">
        <v>2010</v>
      </c>
      <c r="C605" s="39" t="s">
        <v>1265</v>
      </c>
      <c r="D605" s="39">
        <f t="shared" si="6"/>
        <v>355</v>
      </c>
      <c r="E605" s="39" t="s">
        <v>150</v>
      </c>
      <c r="F605" s="39">
        <f t="shared" si="7"/>
        <v>8</v>
      </c>
      <c r="G605" s="39" t="s">
        <v>42</v>
      </c>
      <c r="H605" s="39">
        <f t="shared" si="8"/>
        <v>5</v>
      </c>
      <c r="K605" s="38" t="s">
        <v>2104</v>
      </c>
      <c r="L605" s="39">
        <v>604</v>
      </c>
    </row>
    <row r="606" spans="1:12" ht="15.75" customHeight="1">
      <c r="A606" s="43">
        <v>7.5</v>
      </c>
      <c r="B606" s="39">
        <v>1997</v>
      </c>
      <c r="C606" s="39" t="s">
        <v>30</v>
      </c>
      <c r="D606" s="39">
        <f t="shared" si="6"/>
        <v>6</v>
      </c>
      <c r="E606" s="39" t="s">
        <v>15</v>
      </c>
      <c r="F606" s="39">
        <f t="shared" si="7"/>
        <v>1</v>
      </c>
      <c r="G606" s="39" t="s">
        <v>6383</v>
      </c>
      <c r="H606" s="39">
        <f t="shared" si="8"/>
        <v>1</v>
      </c>
      <c r="K606" s="38" t="s">
        <v>2107</v>
      </c>
      <c r="L606" s="39">
        <v>605</v>
      </c>
    </row>
    <row r="607" spans="1:12" ht="15.75" customHeight="1">
      <c r="A607" s="43">
        <v>7.5</v>
      </c>
      <c r="B607" s="39">
        <v>2004</v>
      </c>
      <c r="C607" s="39" t="s">
        <v>1267</v>
      </c>
      <c r="D607" s="39">
        <f t="shared" si="6"/>
        <v>356</v>
      </c>
      <c r="E607" s="39" t="s">
        <v>727</v>
      </c>
      <c r="F607" s="39">
        <f t="shared" si="7"/>
        <v>20</v>
      </c>
      <c r="G607" s="39" t="s">
        <v>42</v>
      </c>
      <c r="H607" s="39">
        <f t="shared" si="8"/>
        <v>5</v>
      </c>
      <c r="K607" s="38" t="s">
        <v>2110</v>
      </c>
      <c r="L607" s="39">
        <v>606</v>
      </c>
    </row>
    <row r="608" spans="1:12" ht="15.75" customHeight="1">
      <c r="A608" s="43">
        <v>7.5</v>
      </c>
      <c r="B608" s="39">
        <v>2007</v>
      </c>
      <c r="C608" s="39" t="s">
        <v>1269</v>
      </c>
      <c r="D608" s="39">
        <f t="shared" si="6"/>
        <v>357</v>
      </c>
      <c r="E608" s="39" t="s">
        <v>15</v>
      </c>
      <c r="F608" s="39">
        <f t="shared" si="7"/>
        <v>1</v>
      </c>
      <c r="G608" s="39" t="s">
        <v>6383</v>
      </c>
      <c r="H608" s="39">
        <f t="shared" si="8"/>
        <v>1</v>
      </c>
      <c r="K608" s="38" t="s">
        <v>2112</v>
      </c>
      <c r="L608" s="39">
        <v>607</v>
      </c>
    </row>
    <row r="609" spans="1:12" ht="15.75" customHeight="1">
      <c r="A609" s="43">
        <v>7.5</v>
      </c>
      <c r="B609" s="39">
        <v>2015</v>
      </c>
      <c r="C609" s="39" t="s">
        <v>1271</v>
      </c>
      <c r="D609" s="39">
        <f t="shared" si="6"/>
        <v>358</v>
      </c>
      <c r="E609" s="39" t="s">
        <v>15</v>
      </c>
      <c r="F609" s="39">
        <f t="shared" si="7"/>
        <v>1</v>
      </c>
      <c r="G609" s="39" t="s">
        <v>42</v>
      </c>
      <c r="H609" s="39">
        <f t="shared" si="8"/>
        <v>5</v>
      </c>
      <c r="K609" s="38" t="s">
        <v>2115</v>
      </c>
      <c r="L609" s="39">
        <v>608</v>
      </c>
    </row>
    <row r="610" spans="1:12" ht="15.75" customHeight="1">
      <c r="A610" s="43">
        <v>7.5</v>
      </c>
      <c r="B610" s="39">
        <v>1993</v>
      </c>
      <c r="C610" s="39" t="s">
        <v>65</v>
      </c>
      <c r="D610" s="39">
        <f t="shared" si="6"/>
        <v>16</v>
      </c>
      <c r="E610" s="39" t="s">
        <v>67</v>
      </c>
      <c r="F610" s="39">
        <f t="shared" si="7"/>
        <v>4</v>
      </c>
      <c r="G610" s="39" t="s">
        <v>42</v>
      </c>
      <c r="H610" s="39">
        <f t="shared" si="8"/>
        <v>5</v>
      </c>
      <c r="K610" s="38" t="s">
        <v>2117</v>
      </c>
      <c r="L610" s="39">
        <v>609</v>
      </c>
    </row>
    <row r="611" spans="1:12" ht="15.75" customHeight="1">
      <c r="A611" s="43">
        <v>7.5</v>
      </c>
      <c r="B611" s="39">
        <v>1992</v>
      </c>
      <c r="C611" s="39" t="s">
        <v>1274</v>
      </c>
      <c r="D611" s="39">
        <f t="shared" si="6"/>
        <v>359</v>
      </c>
      <c r="E611" s="39" t="s">
        <v>15</v>
      </c>
      <c r="F611" s="39">
        <f t="shared" si="7"/>
        <v>1</v>
      </c>
      <c r="G611" s="39" t="s">
        <v>521</v>
      </c>
      <c r="H611" s="39">
        <f t="shared" si="8"/>
        <v>6</v>
      </c>
      <c r="K611" s="38" t="s">
        <v>2124</v>
      </c>
      <c r="L611" s="39">
        <v>610</v>
      </c>
    </row>
    <row r="612" spans="1:12" ht="15.75" customHeight="1">
      <c r="A612" s="43">
        <v>7.5</v>
      </c>
      <c r="B612" s="39">
        <v>2015</v>
      </c>
      <c r="C612" s="39" t="s">
        <v>1276</v>
      </c>
      <c r="D612" s="39">
        <f t="shared" si="6"/>
        <v>360</v>
      </c>
      <c r="E612" s="39" t="s">
        <v>15</v>
      </c>
      <c r="F612" s="39">
        <f t="shared" si="7"/>
        <v>1</v>
      </c>
      <c r="G612" s="39" t="s">
        <v>42</v>
      </c>
      <c r="H612" s="39">
        <f t="shared" si="8"/>
        <v>5</v>
      </c>
      <c r="K612" s="38" t="s">
        <v>2133</v>
      </c>
      <c r="L612" s="39">
        <v>611</v>
      </c>
    </row>
    <row r="613" spans="1:12" ht="15.75" customHeight="1">
      <c r="A613" s="43">
        <v>7.5</v>
      </c>
      <c r="B613" s="39">
        <v>1968</v>
      </c>
      <c r="C613" s="39" t="s">
        <v>1278</v>
      </c>
      <c r="D613" s="39">
        <f t="shared" si="6"/>
        <v>361</v>
      </c>
      <c r="E613" s="39" t="s">
        <v>15</v>
      </c>
      <c r="F613" s="39">
        <f t="shared" si="7"/>
        <v>1</v>
      </c>
      <c r="G613" s="39" t="s">
        <v>42</v>
      </c>
      <c r="H613" s="39">
        <f t="shared" si="8"/>
        <v>5</v>
      </c>
      <c r="K613" s="38" t="s">
        <v>2135</v>
      </c>
      <c r="L613" s="39">
        <v>612</v>
      </c>
    </row>
    <row r="614" spans="1:12" ht="15.75" customHeight="1">
      <c r="A614" s="43">
        <v>7.5</v>
      </c>
      <c r="B614" s="39">
        <v>1995</v>
      </c>
      <c r="C614" s="39" t="s">
        <v>1281</v>
      </c>
      <c r="D614" s="39">
        <f t="shared" si="6"/>
        <v>362</v>
      </c>
      <c r="E614" s="39" t="s">
        <v>15</v>
      </c>
      <c r="F614" s="39">
        <f t="shared" si="7"/>
        <v>1</v>
      </c>
      <c r="G614" s="39" t="s">
        <v>42</v>
      </c>
      <c r="H614" s="39">
        <f t="shared" si="8"/>
        <v>5</v>
      </c>
      <c r="K614" s="38" t="s">
        <v>2139</v>
      </c>
      <c r="L614" s="39">
        <v>613</v>
      </c>
    </row>
    <row r="615" spans="1:12" ht="15.75" customHeight="1">
      <c r="A615" s="43">
        <v>7.5</v>
      </c>
      <c r="B615" s="39">
        <v>1974</v>
      </c>
      <c r="C615" s="39" t="s">
        <v>1283</v>
      </c>
      <c r="D615" s="39">
        <f t="shared" si="6"/>
        <v>363</v>
      </c>
      <c r="E615" s="39" t="s">
        <v>15</v>
      </c>
      <c r="F615" s="39">
        <f t="shared" si="7"/>
        <v>1</v>
      </c>
      <c r="G615" s="39" t="s">
        <v>488</v>
      </c>
      <c r="H615" s="39">
        <f t="shared" si="8"/>
        <v>8</v>
      </c>
      <c r="K615" s="38" t="s">
        <v>2142</v>
      </c>
      <c r="L615" s="39">
        <v>614</v>
      </c>
    </row>
    <row r="616" spans="1:12" ht="15.75" customHeight="1">
      <c r="A616" s="43">
        <v>7.5</v>
      </c>
      <c r="B616" s="39">
        <v>2007</v>
      </c>
      <c r="C616" s="39" t="s">
        <v>1105</v>
      </c>
      <c r="D616" s="39">
        <f t="shared" si="6"/>
        <v>308</v>
      </c>
      <c r="E616" s="39" t="s">
        <v>15</v>
      </c>
      <c r="F616" s="39">
        <f t="shared" si="7"/>
        <v>1</v>
      </c>
      <c r="G616" s="39" t="s">
        <v>521</v>
      </c>
      <c r="H616" s="39">
        <f t="shared" si="8"/>
        <v>6</v>
      </c>
      <c r="K616" s="38" t="s">
        <v>2144</v>
      </c>
      <c r="L616" s="39">
        <v>615</v>
      </c>
    </row>
    <row r="617" spans="1:12" ht="15.75" customHeight="1">
      <c r="A617" s="43">
        <v>7.5</v>
      </c>
      <c r="B617" s="39">
        <v>2005</v>
      </c>
      <c r="C617" s="39" t="s">
        <v>1286</v>
      </c>
      <c r="D617" s="39">
        <f t="shared" si="6"/>
        <v>364</v>
      </c>
      <c r="E617" s="39" t="s">
        <v>15</v>
      </c>
      <c r="F617" s="39">
        <f t="shared" si="7"/>
        <v>1</v>
      </c>
      <c r="G617" s="39" t="s">
        <v>6384</v>
      </c>
      <c r="H617" s="39">
        <f t="shared" si="8"/>
        <v>3</v>
      </c>
      <c r="K617" s="38" t="s">
        <v>2146</v>
      </c>
      <c r="L617" s="39">
        <v>616</v>
      </c>
    </row>
    <row r="618" spans="1:12" ht="15.75" customHeight="1">
      <c r="A618" s="43">
        <v>7.5</v>
      </c>
      <c r="B618" s="39">
        <v>2002</v>
      </c>
      <c r="C618" s="39" t="s">
        <v>1288</v>
      </c>
      <c r="D618" s="39">
        <f t="shared" si="6"/>
        <v>365</v>
      </c>
      <c r="E618" s="39" t="s">
        <v>1290</v>
      </c>
      <c r="F618" s="39">
        <f t="shared" si="7"/>
        <v>24</v>
      </c>
      <c r="G618" s="39" t="s">
        <v>1769</v>
      </c>
      <c r="H618" s="39">
        <f t="shared" si="8"/>
        <v>7</v>
      </c>
      <c r="K618" s="38" t="s">
        <v>2150</v>
      </c>
      <c r="L618" s="39">
        <v>617</v>
      </c>
    </row>
    <row r="619" spans="1:12" ht="15.75" customHeight="1">
      <c r="A619" s="43">
        <v>7.5</v>
      </c>
      <c r="B619" s="39">
        <v>2011</v>
      </c>
      <c r="C619" s="39" t="s">
        <v>1292</v>
      </c>
      <c r="D619" s="39">
        <f t="shared" si="6"/>
        <v>366</v>
      </c>
      <c r="E619" s="39" t="s">
        <v>15</v>
      </c>
      <c r="F619" s="39">
        <f t="shared" si="7"/>
        <v>1</v>
      </c>
      <c r="G619" s="39" t="s">
        <v>42</v>
      </c>
      <c r="H619" s="39">
        <f t="shared" si="8"/>
        <v>5</v>
      </c>
      <c r="K619" s="38" t="s">
        <v>2154</v>
      </c>
      <c r="L619" s="39">
        <v>618</v>
      </c>
    </row>
    <row r="620" spans="1:12" ht="15.75" customHeight="1">
      <c r="A620" s="43">
        <v>7.5</v>
      </c>
      <c r="B620" s="39">
        <v>2004</v>
      </c>
      <c r="C620" s="39" t="s">
        <v>496</v>
      </c>
      <c r="D620" s="39">
        <f t="shared" si="6"/>
        <v>134</v>
      </c>
      <c r="E620" s="39" t="s">
        <v>15</v>
      </c>
      <c r="F620" s="39">
        <f t="shared" si="7"/>
        <v>1</v>
      </c>
      <c r="G620" s="39" t="s">
        <v>456</v>
      </c>
      <c r="H620" s="39">
        <f t="shared" si="8"/>
        <v>10</v>
      </c>
      <c r="K620" s="38" t="s">
        <v>2156</v>
      </c>
      <c r="L620" s="39">
        <v>619</v>
      </c>
    </row>
    <row r="621" spans="1:12" ht="15.75" customHeight="1">
      <c r="A621" s="43">
        <v>7.5</v>
      </c>
      <c r="B621" s="39">
        <v>2000</v>
      </c>
      <c r="C621" s="39" t="s">
        <v>1130</v>
      </c>
      <c r="D621" s="39">
        <f t="shared" si="6"/>
        <v>317</v>
      </c>
      <c r="E621" s="39" t="s">
        <v>15</v>
      </c>
      <c r="F621" s="39">
        <f t="shared" si="7"/>
        <v>1</v>
      </c>
      <c r="G621" s="39" t="s">
        <v>521</v>
      </c>
      <c r="H621" s="39">
        <f t="shared" si="8"/>
        <v>6</v>
      </c>
      <c r="K621" s="38" t="s">
        <v>2158</v>
      </c>
      <c r="L621" s="39">
        <v>620</v>
      </c>
    </row>
    <row r="622" spans="1:12" ht="15.75" customHeight="1">
      <c r="A622" s="43">
        <v>7.5</v>
      </c>
      <c r="B622" s="39">
        <v>2014</v>
      </c>
      <c r="C622" s="39" t="s">
        <v>1297</v>
      </c>
      <c r="D622" s="39">
        <f t="shared" si="6"/>
        <v>367</v>
      </c>
      <c r="E622" s="39" t="s">
        <v>15</v>
      </c>
      <c r="F622" s="39">
        <f t="shared" si="7"/>
        <v>1</v>
      </c>
      <c r="G622" s="39" t="s">
        <v>42</v>
      </c>
      <c r="H622" s="39">
        <f t="shared" si="8"/>
        <v>5</v>
      </c>
      <c r="K622" s="38" t="s">
        <v>2160</v>
      </c>
      <c r="L622" s="39">
        <v>621</v>
      </c>
    </row>
    <row r="623" spans="1:12" ht="15.75" customHeight="1">
      <c r="A623" s="43">
        <v>7.5</v>
      </c>
      <c r="B623" s="39">
        <v>2014</v>
      </c>
      <c r="C623" s="39" t="s">
        <v>1299</v>
      </c>
      <c r="D623" s="39">
        <f t="shared" si="6"/>
        <v>368</v>
      </c>
      <c r="E623" s="39" t="s">
        <v>15</v>
      </c>
      <c r="F623" s="39">
        <f t="shared" si="7"/>
        <v>1</v>
      </c>
      <c r="G623" s="39" t="s">
        <v>521</v>
      </c>
      <c r="H623" s="39">
        <f t="shared" si="8"/>
        <v>6</v>
      </c>
      <c r="K623" s="38" t="s">
        <v>2162</v>
      </c>
      <c r="L623" s="39">
        <v>622</v>
      </c>
    </row>
    <row r="624" spans="1:12" ht="15.75" customHeight="1">
      <c r="A624" s="43">
        <v>7.5</v>
      </c>
      <c r="B624" s="39">
        <v>2007</v>
      </c>
      <c r="C624" s="39" t="s">
        <v>1028</v>
      </c>
      <c r="D624" s="39">
        <f t="shared" si="6"/>
        <v>290</v>
      </c>
      <c r="E624" s="39" t="s">
        <v>281</v>
      </c>
      <c r="F624" s="39">
        <f t="shared" si="7"/>
        <v>12</v>
      </c>
      <c r="G624" s="39" t="s">
        <v>42</v>
      </c>
      <c r="H624" s="39">
        <f t="shared" si="8"/>
        <v>5</v>
      </c>
      <c r="K624" s="38" t="s">
        <v>2164</v>
      </c>
      <c r="L624" s="39">
        <v>623</v>
      </c>
    </row>
    <row r="625" spans="1:12" ht="15.75" customHeight="1">
      <c r="A625" s="43">
        <v>7.5</v>
      </c>
      <c r="B625" s="39">
        <v>1993</v>
      </c>
      <c r="C625" s="39" t="s">
        <v>1303</v>
      </c>
      <c r="D625" s="39">
        <f t="shared" si="6"/>
        <v>369</v>
      </c>
      <c r="E625" s="39" t="s">
        <v>15</v>
      </c>
      <c r="F625" s="39">
        <f t="shared" si="7"/>
        <v>1</v>
      </c>
      <c r="G625" s="39" t="s">
        <v>6383</v>
      </c>
      <c r="H625" s="39">
        <f t="shared" si="8"/>
        <v>1</v>
      </c>
      <c r="K625" s="38" t="s">
        <v>2170</v>
      </c>
      <c r="L625" s="39">
        <v>624</v>
      </c>
    </row>
    <row r="626" spans="1:12" ht="15.75" customHeight="1">
      <c r="A626" s="43">
        <v>7.5</v>
      </c>
      <c r="B626" s="39">
        <v>1998</v>
      </c>
      <c r="C626" s="39" t="s">
        <v>1305</v>
      </c>
      <c r="D626" s="39">
        <f t="shared" si="6"/>
        <v>370</v>
      </c>
      <c r="E626" s="39" t="s">
        <v>15</v>
      </c>
      <c r="F626" s="39">
        <f t="shared" si="7"/>
        <v>1</v>
      </c>
      <c r="G626" s="39" t="s">
        <v>6384</v>
      </c>
      <c r="H626" s="39">
        <f t="shared" si="8"/>
        <v>3</v>
      </c>
      <c r="K626" s="38" t="s">
        <v>2173</v>
      </c>
      <c r="L626" s="39">
        <v>625</v>
      </c>
    </row>
    <row r="627" spans="1:12" ht="15.75" customHeight="1">
      <c r="A627" s="43">
        <v>7.5</v>
      </c>
      <c r="B627" s="39">
        <v>2004</v>
      </c>
      <c r="C627" s="39" t="s">
        <v>1307</v>
      </c>
      <c r="D627" s="39">
        <f t="shared" si="6"/>
        <v>371</v>
      </c>
      <c r="E627" s="39" t="s">
        <v>281</v>
      </c>
      <c r="F627" s="39">
        <f t="shared" si="7"/>
        <v>12</v>
      </c>
      <c r="G627" s="39" t="s">
        <v>6383</v>
      </c>
      <c r="H627" s="39">
        <f t="shared" si="8"/>
        <v>1</v>
      </c>
      <c r="K627" s="38" t="s">
        <v>2175</v>
      </c>
      <c r="L627" s="39">
        <v>626</v>
      </c>
    </row>
    <row r="628" spans="1:12" ht="15.75" customHeight="1">
      <c r="A628" s="43">
        <v>7.5</v>
      </c>
      <c r="B628" s="39">
        <v>1963</v>
      </c>
      <c r="C628" s="39" t="s">
        <v>1310</v>
      </c>
      <c r="D628" s="39">
        <f t="shared" si="6"/>
        <v>372</v>
      </c>
      <c r="E628" s="39" t="s">
        <v>15</v>
      </c>
      <c r="F628" s="39">
        <f t="shared" si="7"/>
        <v>1</v>
      </c>
      <c r="G628" s="39" t="s">
        <v>334</v>
      </c>
      <c r="H628" s="39">
        <f t="shared" si="8"/>
        <v>2</v>
      </c>
      <c r="K628" s="38" t="s">
        <v>2178</v>
      </c>
      <c r="L628" s="39">
        <v>627</v>
      </c>
    </row>
    <row r="629" spans="1:12" ht="15.75" customHeight="1">
      <c r="A629" s="43">
        <v>7.5</v>
      </c>
      <c r="B629" s="39">
        <v>1984</v>
      </c>
      <c r="C629" s="39" t="s">
        <v>1203</v>
      </c>
      <c r="D629" s="39">
        <f t="shared" si="6"/>
        <v>338</v>
      </c>
      <c r="E629" s="39" t="s">
        <v>15</v>
      </c>
      <c r="F629" s="39">
        <f t="shared" si="7"/>
        <v>1</v>
      </c>
      <c r="G629" s="39" t="s">
        <v>488</v>
      </c>
      <c r="H629" s="39">
        <f t="shared" si="8"/>
        <v>8</v>
      </c>
      <c r="K629" s="38" t="s">
        <v>2181</v>
      </c>
      <c r="L629" s="39">
        <v>628</v>
      </c>
    </row>
    <row r="630" spans="1:12" ht="15.75" customHeight="1">
      <c r="A630" s="43">
        <v>7.5</v>
      </c>
      <c r="B630" s="39">
        <v>2003</v>
      </c>
      <c r="C630" s="39" t="s">
        <v>1312</v>
      </c>
      <c r="D630" s="39">
        <f t="shared" si="6"/>
        <v>373</v>
      </c>
      <c r="E630" s="39" t="s">
        <v>1313</v>
      </c>
      <c r="F630" s="39">
        <f t="shared" si="7"/>
        <v>25</v>
      </c>
      <c r="G630" s="39" t="s">
        <v>1769</v>
      </c>
      <c r="H630" s="39">
        <f t="shared" si="8"/>
        <v>7</v>
      </c>
      <c r="K630" s="38" t="s">
        <v>2184</v>
      </c>
      <c r="L630" s="39">
        <v>629</v>
      </c>
    </row>
    <row r="631" spans="1:12" ht="15.75" customHeight="1">
      <c r="A631" s="43">
        <v>7.5</v>
      </c>
      <c r="B631" s="39">
        <v>2001</v>
      </c>
      <c r="C631" s="39" t="s">
        <v>1086</v>
      </c>
      <c r="D631" s="39">
        <f t="shared" si="6"/>
        <v>303</v>
      </c>
      <c r="E631" s="39" t="s">
        <v>15</v>
      </c>
      <c r="F631" s="39">
        <f t="shared" si="7"/>
        <v>1</v>
      </c>
      <c r="G631" s="39" t="s">
        <v>6383</v>
      </c>
      <c r="H631" s="39">
        <f t="shared" si="8"/>
        <v>1</v>
      </c>
      <c r="K631" s="38" t="s">
        <v>2186</v>
      </c>
      <c r="L631" s="39">
        <v>630</v>
      </c>
    </row>
    <row r="632" spans="1:12" ht="15.75" customHeight="1">
      <c r="A632" s="43">
        <v>7.5</v>
      </c>
      <c r="B632" s="39">
        <v>1998</v>
      </c>
      <c r="C632" s="39" t="s">
        <v>1316</v>
      </c>
      <c r="D632" s="39">
        <f t="shared" si="6"/>
        <v>374</v>
      </c>
      <c r="E632" s="39" t="s">
        <v>15</v>
      </c>
      <c r="F632" s="39">
        <f t="shared" si="7"/>
        <v>1</v>
      </c>
      <c r="G632" s="39" t="s">
        <v>521</v>
      </c>
      <c r="H632" s="39">
        <f t="shared" si="8"/>
        <v>6</v>
      </c>
      <c r="K632" s="38" t="s">
        <v>2188</v>
      </c>
      <c r="L632" s="39">
        <v>631</v>
      </c>
    </row>
    <row r="633" spans="1:12" ht="15.75" customHeight="1">
      <c r="A633" s="43">
        <v>7.5</v>
      </c>
      <c r="B633" s="39">
        <v>2007</v>
      </c>
      <c r="C633" s="39" t="s">
        <v>1105</v>
      </c>
      <c r="D633" s="39">
        <f t="shared" si="6"/>
        <v>308</v>
      </c>
      <c r="E633" s="39" t="s">
        <v>15</v>
      </c>
      <c r="F633" s="39">
        <f t="shared" si="7"/>
        <v>1</v>
      </c>
      <c r="G633" s="39" t="s">
        <v>521</v>
      </c>
      <c r="H633" s="39">
        <f t="shared" si="8"/>
        <v>6</v>
      </c>
      <c r="K633" s="38" t="s">
        <v>2191</v>
      </c>
      <c r="L633" s="39">
        <v>632</v>
      </c>
    </row>
    <row r="634" spans="1:12" ht="15.75" customHeight="1">
      <c r="A634" s="43">
        <v>7.5</v>
      </c>
      <c r="B634" s="39">
        <v>2013</v>
      </c>
      <c r="C634" s="39" t="s">
        <v>854</v>
      </c>
      <c r="D634" s="39">
        <f t="shared" si="6"/>
        <v>236</v>
      </c>
      <c r="E634" s="39" t="s">
        <v>15</v>
      </c>
      <c r="F634" s="39">
        <f t="shared" si="7"/>
        <v>1</v>
      </c>
      <c r="G634" s="39" t="s">
        <v>6384</v>
      </c>
      <c r="H634" s="39">
        <f t="shared" si="8"/>
        <v>3</v>
      </c>
      <c r="K634" s="38" t="s">
        <v>2193</v>
      </c>
      <c r="L634" s="39">
        <v>633</v>
      </c>
    </row>
    <row r="635" spans="1:12" ht="15.75" customHeight="1">
      <c r="A635" s="43">
        <v>7.5</v>
      </c>
      <c r="B635" s="39">
        <v>1995</v>
      </c>
      <c r="C635" s="39" t="s">
        <v>782</v>
      </c>
      <c r="D635" s="39">
        <f t="shared" si="6"/>
        <v>217</v>
      </c>
      <c r="E635" s="39" t="s">
        <v>15</v>
      </c>
      <c r="F635" s="39">
        <f t="shared" si="7"/>
        <v>1</v>
      </c>
      <c r="G635" s="39" t="s">
        <v>521</v>
      </c>
      <c r="H635" s="39">
        <f t="shared" si="8"/>
        <v>6</v>
      </c>
      <c r="K635" s="38" t="s">
        <v>2197</v>
      </c>
      <c r="L635" s="39">
        <v>634</v>
      </c>
    </row>
    <row r="636" spans="1:12" ht="15.75" customHeight="1">
      <c r="A636" s="43">
        <v>7.5</v>
      </c>
      <c r="B636" s="39">
        <v>1973</v>
      </c>
      <c r="C636" s="39" t="s">
        <v>57</v>
      </c>
      <c r="D636" s="39">
        <f t="shared" si="6"/>
        <v>13</v>
      </c>
      <c r="E636" s="39" t="s">
        <v>15</v>
      </c>
      <c r="F636" s="39">
        <f t="shared" si="7"/>
        <v>1</v>
      </c>
      <c r="G636" s="39" t="s">
        <v>521</v>
      </c>
      <c r="H636" s="39">
        <f t="shared" si="8"/>
        <v>6</v>
      </c>
      <c r="K636" s="38" t="s">
        <v>2199</v>
      </c>
      <c r="L636" s="39">
        <v>635</v>
      </c>
    </row>
    <row r="637" spans="1:12" ht="15.75" customHeight="1">
      <c r="A637" s="43">
        <v>7.5</v>
      </c>
      <c r="B637" s="39">
        <v>1990</v>
      </c>
      <c r="C637" s="39" t="s">
        <v>1322</v>
      </c>
      <c r="D637" s="39">
        <f t="shared" si="6"/>
        <v>375</v>
      </c>
      <c r="E637" s="39" t="s">
        <v>15</v>
      </c>
      <c r="F637" s="39">
        <f t="shared" si="7"/>
        <v>1</v>
      </c>
      <c r="G637" s="39" t="s">
        <v>521</v>
      </c>
      <c r="H637" s="39">
        <f t="shared" si="8"/>
        <v>6</v>
      </c>
      <c r="K637" s="38" t="s">
        <v>2201</v>
      </c>
      <c r="L637" s="39">
        <v>636</v>
      </c>
    </row>
    <row r="638" spans="1:12" ht="15.75" customHeight="1">
      <c r="A638" s="43">
        <v>7.5</v>
      </c>
      <c r="B638" s="39">
        <v>2012</v>
      </c>
      <c r="C638" s="39" t="s">
        <v>1324</v>
      </c>
      <c r="D638" s="39">
        <f t="shared" si="6"/>
        <v>376</v>
      </c>
      <c r="E638" s="39" t="s">
        <v>15</v>
      </c>
      <c r="F638" s="39">
        <f t="shared" si="7"/>
        <v>1</v>
      </c>
      <c r="G638" s="39" t="s">
        <v>456</v>
      </c>
      <c r="H638" s="39">
        <f t="shared" si="8"/>
        <v>10</v>
      </c>
      <c r="K638" s="38" t="s">
        <v>2206</v>
      </c>
      <c r="L638" s="39">
        <v>637</v>
      </c>
    </row>
    <row r="639" spans="1:12" ht="15.75" customHeight="1">
      <c r="A639" s="43">
        <v>7.5</v>
      </c>
      <c r="B639" s="39">
        <v>2008</v>
      </c>
      <c r="C639" s="39" t="s">
        <v>1326</v>
      </c>
      <c r="D639" s="39">
        <f t="shared" si="6"/>
        <v>377</v>
      </c>
      <c r="E639" s="39" t="s">
        <v>15</v>
      </c>
      <c r="F639" s="39">
        <f t="shared" si="7"/>
        <v>1</v>
      </c>
      <c r="G639" s="39" t="s">
        <v>456</v>
      </c>
      <c r="H639" s="39">
        <f t="shared" si="8"/>
        <v>10</v>
      </c>
      <c r="K639" s="38" t="s">
        <v>2212</v>
      </c>
      <c r="L639" s="39">
        <v>638</v>
      </c>
    </row>
    <row r="640" spans="1:12" ht="15.75" customHeight="1">
      <c r="A640" s="43">
        <v>7.5</v>
      </c>
      <c r="B640" s="39">
        <v>1974</v>
      </c>
      <c r="C640" s="39" t="s">
        <v>1283</v>
      </c>
      <c r="D640" s="39">
        <f t="shared" si="6"/>
        <v>363</v>
      </c>
      <c r="E640" s="39" t="s">
        <v>15</v>
      </c>
      <c r="F640" s="39">
        <f t="shared" si="7"/>
        <v>1</v>
      </c>
      <c r="G640" s="39" t="s">
        <v>488</v>
      </c>
      <c r="H640" s="39">
        <f t="shared" si="8"/>
        <v>8</v>
      </c>
      <c r="K640" s="38" t="s">
        <v>2214</v>
      </c>
      <c r="L640" s="39">
        <v>639</v>
      </c>
    </row>
    <row r="641" spans="1:12" ht="15.75" customHeight="1">
      <c r="A641" s="43">
        <v>7.5</v>
      </c>
      <c r="B641" s="39">
        <v>1989</v>
      </c>
      <c r="C641" s="39" t="s">
        <v>496</v>
      </c>
      <c r="D641" s="39">
        <f t="shared" si="6"/>
        <v>134</v>
      </c>
      <c r="E641" s="39" t="s">
        <v>15</v>
      </c>
      <c r="F641" s="39">
        <f t="shared" si="7"/>
        <v>1</v>
      </c>
      <c r="G641" s="39" t="s">
        <v>456</v>
      </c>
      <c r="H641" s="39">
        <f t="shared" si="8"/>
        <v>10</v>
      </c>
      <c r="K641" s="38" t="s">
        <v>2216</v>
      </c>
      <c r="L641" s="39">
        <v>640</v>
      </c>
    </row>
    <row r="642" spans="1:12" ht="15.75" customHeight="1">
      <c r="A642" s="43">
        <v>7.5</v>
      </c>
      <c r="B642" s="39">
        <v>1998</v>
      </c>
      <c r="C642" s="39" t="s">
        <v>173</v>
      </c>
      <c r="D642" s="39">
        <f t="shared" si="6"/>
        <v>39</v>
      </c>
      <c r="E642" s="39" t="s">
        <v>15</v>
      </c>
      <c r="F642" s="39">
        <f t="shared" si="7"/>
        <v>1</v>
      </c>
      <c r="G642" s="39" t="s">
        <v>42</v>
      </c>
      <c r="H642" s="39">
        <f t="shared" si="8"/>
        <v>5</v>
      </c>
      <c r="K642" s="38" t="s">
        <v>2219</v>
      </c>
      <c r="L642" s="39">
        <v>641</v>
      </c>
    </row>
    <row r="643" spans="1:12" ht="15.75" customHeight="1">
      <c r="A643" s="43">
        <v>7.5</v>
      </c>
      <c r="B643" s="39">
        <v>2000</v>
      </c>
      <c r="C643" s="39" t="s">
        <v>1330</v>
      </c>
      <c r="D643" s="39">
        <f t="shared" si="6"/>
        <v>378</v>
      </c>
      <c r="E643" s="39" t="s">
        <v>15</v>
      </c>
      <c r="F643" s="39">
        <f t="shared" si="7"/>
        <v>1</v>
      </c>
      <c r="G643" s="39" t="s">
        <v>42</v>
      </c>
      <c r="H643" s="39">
        <f t="shared" si="8"/>
        <v>5</v>
      </c>
      <c r="K643" s="38" t="s">
        <v>2221</v>
      </c>
      <c r="L643" s="39">
        <v>642</v>
      </c>
    </row>
    <row r="644" spans="1:12" ht="15.75" customHeight="1">
      <c r="A644" s="43">
        <v>7.5</v>
      </c>
      <c r="B644" s="39">
        <v>2000</v>
      </c>
      <c r="C644" s="39" t="s">
        <v>1332</v>
      </c>
      <c r="D644" s="39">
        <f t="shared" si="6"/>
        <v>379</v>
      </c>
      <c r="E644" s="39" t="s">
        <v>139</v>
      </c>
      <c r="F644" s="39">
        <f t="shared" si="7"/>
        <v>7</v>
      </c>
      <c r="G644" s="39" t="s">
        <v>42</v>
      </c>
      <c r="H644" s="39">
        <f t="shared" si="8"/>
        <v>5</v>
      </c>
      <c r="K644" s="38" t="s">
        <v>2223</v>
      </c>
      <c r="L644" s="39">
        <v>643</v>
      </c>
    </row>
    <row r="645" spans="1:12" ht="15.75" customHeight="1">
      <c r="A645" s="43">
        <v>7.4</v>
      </c>
      <c r="B645" s="39">
        <v>2015</v>
      </c>
      <c r="C645" s="39" t="s">
        <v>1334</v>
      </c>
      <c r="D645" s="39">
        <f t="shared" si="6"/>
        <v>380</v>
      </c>
      <c r="E645" s="39" t="s">
        <v>15</v>
      </c>
      <c r="F645" s="39">
        <f t="shared" si="7"/>
        <v>1</v>
      </c>
      <c r="G645" s="39" t="s">
        <v>334</v>
      </c>
      <c r="H645" s="39">
        <f t="shared" si="8"/>
        <v>2</v>
      </c>
      <c r="K645" s="38" t="s">
        <v>2227</v>
      </c>
      <c r="L645" s="39">
        <v>644</v>
      </c>
    </row>
    <row r="646" spans="1:12" ht="15.75" customHeight="1">
      <c r="A646" s="43">
        <v>7.4</v>
      </c>
      <c r="B646" s="39">
        <v>2011</v>
      </c>
      <c r="C646" s="39" t="s">
        <v>416</v>
      </c>
      <c r="D646" s="39">
        <f t="shared" si="6"/>
        <v>111</v>
      </c>
      <c r="E646" s="39" t="s">
        <v>15</v>
      </c>
      <c r="F646" s="39">
        <f t="shared" si="7"/>
        <v>1</v>
      </c>
      <c r="G646" s="39" t="s">
        <v>334</v>
      </c>
      <c r="H646" s="39">
        <f t="shared" si="8"/>
        <v>2</v>
      </c>
      <c r="K646" s="38" t="s">
        <v>2230</v>
      </c>
      <c r="L646" s="39">
        <v>645</v>
      </c>
    </row>
    <row r="647" spans="1:12" ht="15.75" customHeight="1">
      <c r="A647" s="43">
        <v>7.4</v>
      </c>
      <c r="B647" s="39">
        <v>2003</v>
      </c>
      <c r="C647" s="39" t="s">
        <v>328</v>
      </c>
      <c r="D647" s="39">
        <f t="shared" si="6"/>
        <v>84</v>
      </c>
      <c r="E647" s="39" t="s">
        <v>15</v>
      </c>
      <c r="F647" s="39">
        <f t="shared" si="7"/>
        <v>1</v>
      </c>
      <c r="G647" s="39" t="s">
        <v>334</v>
      </c>
      <c r="H647" s="39">
        <f t="shared" si="8"/>
        <v>2</v>
      </c>
      <c r="K647" s="38" t="s">
        <v>2232</v>
      </c>
      <c r="L647" s="39">
        <v>646</v>
      </c>
    </row>
    <row r="648" spans="1:12" ht="15.75" customHeight="1">
      <c r="A648" s="43">
        <v>7.4</v>
      </c>
      <c r="B648" s="39">
        <v>2015</v>
      </c>
      <c r="C648" s="39" t="s">
        <v>1339</v>
      </c>
      <c r="D648" s="39">
        <f t="shared" si="6"/>
        <v>381</v>
      </c>
      <c r="E648" s="39" t="s">
        <v>15</v>
      </c>
      <c r="F648" s="39">
        <f t="shared" si="7"/>
        <v>1</v>
      </c>
      <c r="G648" s="39" t="s">
        <v>334</v>
      </c>
      <c r="H648" s="39">
        <f t="shared" si="8"/>
        <v>2</v>
      </c>
      <c r="K648" s="38" t="s">
        <v>2235</v>
      </c>
      <c r="L648" s="39">
        <v>647</v>
      </c>
    </row>
    <row r="649" spans="1:12" ht="15.75" customHeight="1">
      <c r="A649" s="43">
        <v>7.4</v>
      </c>
      <c r="B649" s="39">
        <v>2011</v>
      </c>
      <c r="C649" s="39" t="s">
        <v>27</v>
      </c>
      <c r="D649" s="39">
        <f t="shared" si="6"/>
        <v>5</v>
      </c>
      <c r="E649" s="39" t="s">
        <v>15</v>
      </c>
      <c r="F649" s="39">
        <f t="shared" si="7"/>
        <v>1</v>
      </c>
      <c r="G649" s="39" t="s">
        <v>334</v>
      </c>
      <c r="H649" s="39">
        <f t="shared" si="8"/>
        <v>2</v>
      </c>
      <c r="K649" s="38" t="s">
        <v>2237</v>
      </c>
      <c r="L649" s="39">
        <v>648</v>
      </c>
    </row>
    <row r="650" spans="1:12" ht="15.75" customHeight="1">
      <c r="A650" s="43">
        <v>7.4</v>
      </c>
      <c r="B650" s="39">
        <v>2002</v>
      </c>
      <c r="C650" s="39" t="s">
        <v>1176</v>
      </c>
      <c r="D650" s="39">
        <f t="shared" si="6"/>
        <v>333</v>
      </c>
      <c r="E650" s="39" t="s">
        <v>15</v>
      </c>
      <c r="F650" s="39">
        <f t="shared" si="7"/>
        <v>1</v>
      </c>
      <c r="G650" s="39" t="s">
        <v>1769</v>
      </c>
      <c r="H650" s="39">
        <f t="shared" si="8"/>
        <v>7</v>
      </c>
      <c r="K650" s="38" t="s">
        <v>2239</v>
      </c>
      <c r="L650" s="39">
        <v>649</v>
      </c>
    </row>
    <row r="651" spans="1:12" ht="15.75" customHeight="1">
      <c r="A651" s="43">
        <v>7.4</v>
      </c>
      <c r="B651" s="39">
        <v>1997</v>
      </c>
      <c r="C651" s="39" t="s">
        <v>44</v>
      </c>
      <c r="D651" s="39">
        <f t="shared" si="6"/>
        <v>9</v>
      </c>
      <c r="E651" s="39" t="s">
        <v>15</v>
      </c>
      <c r="F651" s="39">
        <f t="shared" si="7"/>
        <v>1</v>
      </c>
      <c r="G651" s="39" t="s">
        <v>42</v>
      </c>
      <c r="H651" s="39">
        <f t="shared" si="8"/>
        <v>5</v>
      </c>
      <c r="K651" s="38" t="s">
        <v>2241</v>
      </c>
      <c r="L651" s="39">
        <v>650</v>
      </c>
    </row>
    <row r="652" spans="1:12" ht="15.75" customHeight="1">
      <c r="A652" s="43">
        <v>7.4</v>
      </c>
      <c r="B652" s="39">
        <v>2000</v>
      </c>
      <c r="C652" s="39" t="s">
        <v>84</v>
      </c>
      <c r="D652" s="39">
        <f t="shared" si="6"/>
        <v>20</v>
      </c>
      <c r="E652" s="39" t="s">
        <v>15</v>
      </c>
      <c r="F652" s="39">
        <f t="shared" si="7"/>
        <v>1</v>
      </c>
      <c r="G652" s="39" t="s">
        <v>334</v>
      </c>
      <c r="H652" s="39">
        <f t="shared" si="8"/>
        <v>2</v>
      </c>
      <c r="K652" s="38" t="s">
        <v>2243</v>
      </c>
      <c r="L652" s="39">
        <v>651</v>
      </c>
    </row>
    <row r="653" spans="1:12" ht="15.75" customHeight="1">
      <c r="A653" s="43">
        <v>7.4</v>
      </c>
      <c r="B653" s="39">
        <v>1996</v>
      </c>
      <c r="C653" s="39" t="s">
        <v>1347</v>
      </c>
      <c r="D653" s="39">
        <f t="shared" si="6"/>
        <v>382</v>
      </c>
      <c r="E653" s="39" t="s">
        <v>15</v>
      </c>
      <c r="F653" s="39">
        <f t="shared" si="7"/>
        <v>1</v>
      </c>
      <c r="G653" s="39" t="s">
        <v>334</v>
      </c>
      <c r="H653" s="39">
        <f t="shared" si="8"/>
        <v>2</v>
      </c>
      <c r="K653" s="38" t="s">
        <v>2245</v>
      </c>
      <c r="L653" s="39">
        <v>652</v>
      </c>
    </row>
    <row r="654" spans="1:12" ht="15.75" customHeight="1">
      <c r="A654" s="43">
        <v>7.4</v>
      </c>
      <c r="B654" s="39">
        <v>2007</v>
      </c>
      <c r="C654" s="39" t="s">
        <v>1349</v>
      </c>
      <c r="D654" s="39">
        <f t="shared" si="6"/>
        <v>383</v>
      </c>
      <c r="E654" s="39" t="s">
        <v>15</v>
      </c>
      <c r="F654" s="39">
        <f t="shared" si="7"/>
        <v>1</v>
      </c>
      <c r="G654" s="39" t="s">
        <v>1769</v>
      </c>
      <c r="H654" s="39">
        <f t="shared" si="8"/>
        <v>7</v>
      </c>
      <c r="K654" s="38" t="s">
        <v>2247</v>
      </c>
      <c r="L654" s="39">
        <v>653</v>
      </c>
    </row>
    <row r="655" spans="1:12" ht="15.75" customHeight="1">
      <c r="A655" s="43">
        <v>7.4</v>
      </c>
      <c r="B655" s="39">
        <v>2012</v>
      </c>
      <c r="C655" s="39" t="s">
        <v>27</v>
      </c>
      <c r="D655" s="39">
        <f t="shared" si="6"/>
        <v>5</v>
      </c>
      <c r="E655" s="39" t="s">
        <v>15</v>
      </c>
      <c r="F655" s="39">
        <f t="shared" si="7"/>
        <v>1</v>
      </c>
      <c r="G655" s="39" t="s">
        <v>6384</v>
      </c>
      <c r="H655" s="39">
        <f t="shared" si="8"/>
        <v>3</v>
      </c>
      <c r="K655" s="38" t="s">
        <v>2249</v>
      </c>
      <c r="L655" s="39">
        <v>654</v>
      </c>
    </row>
    <row r="656" spans="1:12" ht="15.75" customHeight="1">
      <c r="A656" s="43">
        <v>7.4</v>
      </c>
      <c r="B656" s="39">
        <v>2009</v>
      </c>
      <c r="C656" s="39" t="s">
        <v>216</v>
      </c>
      <c r="D656" s="39">
        <f t="shared" si="6"/>
        <v>50</v>
      </c>
      <c r="E656" s="39" t="s">
        <v>15</v>
      </c>
      <c r="F656" s="39">
        <f t="shared" si="7"/>
        <v>1</v>
      </c>
      <c r="G656" s="39" t="s">
        <v>6384</v>
      </c>
      <c r="H656" s="39">
        <f t="shared" si="8"/>
        <v>3</v>
      </c>
      <c r="K656" s="38" t="s">
        <v>2253</v>
      </c>
      <c r="L656" s="39">
        <v>655</v>
      </c>
    </row>
    <row r="657" spans="1:12" ht="15.75" customHeight="1">
      <c r="A657" s="43">
        <v>7.4</v>
      </c>
      <c r="B657" s="39">
        <v>2004</v>
      </c>
      <c r="C657" s="39" t="s">
        <v>1354</v>
      </c>
      <c r="D657" s="39">
        <f t="shared" si="6"/>
        <v>384</v>
      </c>
      <c r="E657" s="39" t="s">
        <v>15</v>
      </c>
      <c r="F657" s="39">
        <f t="shared" si="7"/>
        <v>1</v>
      </c>
      <c r="G657" s="39" t="s">
        <v>42</v>
      </c>
      <c r="H657" s="39">
        <f t="shared" si="8"/>
        <v>5</v>
      </c>
      <c r="K657" s="38" t="s">
        <v>2255</v>
      </c>
      <c r="L657" s="39">
        <v>656</v>
      </c>
    </row>
    <row r="658" spans="1:12" ht="15.75" customHeight="1">
      <c r="A658" s="43">
        <v>7.4</v>
      </c>
      <c r="B658" s="39">
        <v>2009</v>
      </c>
      <c r="C658" s="39" t="s">
        <v>569</v>
      </c>
      <c r="D658" s="39">
        <f t="shared" si="6"/>
        <v>154</v>
      </c>
      <c r="E658" s="39" t="s">
        <v>15</v>
      </c>
      <c r="F658" s="39">
        <f t="shared" si="7"/>
        <v>1</v>
      </c>
      <c r="G658" s="39" t="s">
        <v>6383</v>
      </c>
      <c r="H658" s="39">
        <f t="shared" si="8"/>
        <v>1</v>
      </c>
      <c r="K658" s="38" t="s">
        <v>2257</v>
      </c>
      <c r="L658" s="39">
        <v>657</v>
      </c>
    </row>
    <row r="659" spans="1:12" ht="15.75" customHeight="1">
      <c r="A659" s="43">
        <v>7.4</v>
      </c>
      <c r="B659" s="39">
        <v>2012</v>
      </c>
      <c r="C659" s="39" t="s">
        <v>1080</v>
      </c>
      <c r="D659" s="39">
        <f t="shared" si="6"/>
        <v>301</v>
      </c>
      <c r="E659" s="39" t="s">
        <v>15</v>
      </c>
      <c r="F659" s="39">
        <f t="shared" si="7"/>
        <v>1</v>
      </c>
      <c r="G659" s="39" t="s">
        <v>42</v>
      </c>
      <c r="H659" s="39">
        <f t="shared" si="8"/>
        <v>5</v>
      </c>
      <c r="K659" s="38" t="s">
        <v>2261</v>
      </c>
      <c r="L659" s="39">
        <v>658</v>
      </c>
    </row>
    <row r="660" spans="1:12" ht="15.75" customHeight="1">
      <c r="A660" s="43">
        <v>7.4</v>
      </c>
      <c r="B660" s="39">
        <v>1999</v>
      </c>
      <c r="C660" s="39" t="s">
        <v>59</v>
      </c>
      <c r="D660" s="39">
        <f t="shared" si="6"/>
        <v>14</v>
      </c>
      <c r="E660" s="39" t="s">
        <v>15</v>
      </c>
      <c r="F660" s="39">
        <f t="shared" si="7"/>
        <v>1</v>
      </c>
      <c r="G660" s="39" t="s">
        <v>6384</v>
      </c>
      <c r="H660" s="39">
        <f t="shared" si="8"/>
        <v>3</v>
      </c>
      <c r="K660" s="38" t="s">
        <v>2267</v>
      </c>
      <c r="L660" s="39">
        <v>659</v>
      </c>
    </row>
    <row r="661" spans="1:12" ht="15.75" customHeight="1">
      <c r="A661" s="43">
        <v>7.4</v>
      </c>
      <c r="B661" s="39">
        <v>2011</v>
      </c>
      <c r="C661" s="39" t="s">
        <v>1360</v>
      </c>
      <c r="D661" s="39">
        <f t="shared" si="6"/>
        <v>385</v>
      </c>
      <c r="E661" s="39" t="s">
        <v>15</v>
      </c>
      <c r="F661" s="39">
        <f t="shared" si="7"/>
        <v>1</v>
      </c>
      <c r="G661" s="39" t="s">
        <v>521</v>
      </c>
      <c r="H661" s="39">
        <f t="shared" si="8"/>
        <v>6</v>
      </c>
      <c r="K661" s="38" t="s">
        <v>2272</v>
      </c>
      <c r="L661" s="39">
        <v>660</v>
      </c>
    </row>
    <row r="662" spans="1:12" ht="15.75" customHeight="1">
      <c r="A662" s="43">
        <v>7.4</v>
      </c>
      <c r="B662" s="39">
        <v>2016</v>
      </c>
      <c r="C662" s="39" t="s">
        <v>1347</v>
      </c>
      <c r="D662" s="39">
        <f t="shared" si="6"/>
        <v>382</v>
      </c>
      <c r="E662" s="39" t="s">
        <v>15</v>
      </c>
      <c r="F662" s="39">
        <f t="shared" si="7"/>
        <v>1</v>
      </c>
      <c r="G662" s="39" t="s">
        <v>334</v>
      </c>
      <c r="H662" s="39">
        <f t="shared" si="8"/>
        <v>2</v>
      </c>
      <c r="K662" s="38" t="s">
        <v>2284</v>
      </c>
      <c r="L662" s="39">
        <v>661</v>
      </c>
    </row>
    <row r="663" spans="1:12" ht="15.75" customHeight="1">
      <c r="A663" s="43">
        <v>7.4</v>
      </c>
      <c r="B663" s="39">
        <v>2014</v>
      </c>
      <c r="C663" s="39" t="s">
        <v>1364</v>
      </c>
      <c r="D663" s="39">
        <f t="shared" si="6"/>
        <v>386</v>
      </c>
      <c r="E663" s="39" t="s">
        <v>15</v>
      </c>
      <c r="F663" s="39">
        <f t="shared" si="7"/>
        <v>1</v>
      </c>
      <c r="G663" s="39" t="s">
        <v>6383</v>
      </c>
      <c r="H663" s="39">
        <f t="shared" si="8"/>
        <v>1</v>
      </c>
      <c r="K663" s="38" t="s">
        <v>2292</v>
      </c>
      <c r="L663" s="39">
        <v>662</v>
      </c>
    </row>
    <row r="664" spans="1:12" ht="15.75" customHeight="1">
      <c r="A664" s="43">
        <v>7.4</v>
      </c>
      <c r="B664" s="39">
        <v>2001</v>
      </c>
      <c r="C664" s="39" t="s">
        <v>1366</v>
      </c>
      <c r="D664" s="39">
        <f t="shared" si="6"/>
        <v>387</v>
      </c>
      <c r="E664" s="39" t="s">
        <v>15</v>
      </c>
      <c r="F664" s="39">
        <f t="shared" si="7"/>
        <v>1</v>
      </c>
      <c r="G664" s="39" t="s">
        <v>42</v>
      </c>
      <c r="H664" s="39">
        <f t="shared" si="8"/>
        <v>5</v>
      </c>
      <c r="K664" s="38" t="s">
        <v>2295</v>
      </c>
      <c r="L664" s="39">
        <v>663</v>
      </c>
    </row>
    <row r="665" spans="1:12" ht="15.75" customHeight="1">
      <c r="A665" s="43">
        <v>7.4</v>
      </c>
      <c r="B665" s="39">
        <v>2007</v>
      </c>
      <c r="C665" s="39" t="s">
        <v>365</v>
      </c>
      <c r="D665" s="39">
        <f t="shared" si="6"/>
        <v>96</v>
      </c>
      <c r="E665" s="39" t="s">
        <v>15</v>
      </c>
      <c r="F665" s="39">
        <f t="shared" si="7"/>
        <v>1</v>
      </c>
      <c r="G665" s="39" t="s">
        <v>1769</v>
      </c>
      <c r="H665" s="39">
        <f t="shared" si="8"/>
        <v>7</v>
      </c>
      <c r="K665" s="38" t="s">
        <v>2298</v>
      </c>
      <c r="L665" s="39">
        <v>664</v>
      </c>
    </row>
    <row r="666" spans="1:12" ht="15.75" customHeight="1">
      <c r="A666" s="43">
        <v>7.4</v>
      </c>
      <c r="B666" s="39">
        <v>2007</v>
      </c>
      <c r="C666" s="39" t="s">
        <v>1369</v>
      </c>
      <c r="D666" s="39">
        <f t="shared" si="6"/>
        <v>388</v>
      </c>
      <c r="E666" s="39" t="s">
        <v>15</v>
      </c>
      <c r="F666" s="39">
        <f t="shared" si="7"/>
        <v>1</v>
      </c>
      <c r="G666" s="39" t="s">
        <v>42</v>
      </c>
      <c r="H666" s="39">
        <f t="shared" si="8"/>
        <v>5</v>
      </c>
      <c r="K666" s="38" t="s">
        <v>2300</v>
      </c>
      <c r="L666" s="39">
        <v>665</v>
      </c>
    </row>
    <row r="667" spans="1:12" ht="15.75" customHeight="1">
      <c r="A667" s="43">
        <v>7.4</v>
      </c>
      <c r="B667" s="39">
        <v>1996</v>
      </c>
      <c r="C667" s="39" t="s">
        <v>1354</v>
      </c>
      <c r="D667" s="39">
        <f t="shared" si="6"/>
        <v>384</v>
      </c>
      <c r="E667" s="39" t="s">
        <v>15</v>
      </c>
      <c r="F667" s="39">
        <f t="shared" si="7"/>
        <v>1</v>
      </c>
      <c r="G667" s="39" t="s">
        <v>6383</v>
      </c>
      <c r="H667" s="39">
        <f t="shared" si="8"/>
        <v>1</v>
      </c>
      <c r="K667" s="38" t="s">
        <v>2306</v>
      </c>
      <c r="L667" s="39">
        <v>666</v>
      </c>
    </row>
    <row r="668" spans="1:12" ht="15.75" customHeight="1">
      <c r="A668" s="43">
        <v>7.4</v>
      </c>
      <c r="B668" s="39">
        <v>1990</v>
      </c>
      <c r="C668" s="39" t="s">
        <v>44</v>
      </c>
      <c r="D668" s="39">
        <f t="shared" si="6"/>
        <v>9</v>
      </c>
      <c r="E668" s="39" t="s">
        <v>15</v>
      </c>
      <c r="F668" s="39">
        <f t="shared" si="7"/>
        <v>1</v>
      </c>
      <c r="G668" s="39" t="s">
        <v>1769</v>
      </c>
      <c r="H668" s="39">
        <f t="shared" si="8"/>
        <v>7</v>
      </c>
      <c r="K668" s="38" t="s">
        <v>2308</v>
      </c>
      <c r="L668" s="39">
        <v>667</v>
      </c>
    </row>
    <row r="669" spans="1:12" ht="15.75" customHeight="1">
      <c r="A669" s="43">
        <v>7.4</v>
      </c>
      <c r="B669" s="39">
        <v>1973</v>
      </c>
      <c r="C669" s="39" t="s">
        <v>54</v>
      </c>
      <c r="D669" s="39">
        <f t="shared" si="6"/>
        <v>12</v>
      </c>
      <c r="E669" s="39" t="s">
        <v>15</v>
      </c>
      <c r="F669" s="39">
        <f t="shared" si="7"/>
        <v>1</v>
      </c>
      <c r="G669" s="39" t="s">
        <v>6383</v>
      </c>
      <c r="H669" s="39">
        <f t="shared" si="8"/>
        <v>1</v>
      </c>
      <c r="K669" s="38" t="s">
        <v>2311</v>
      </c>
      <c r="L669" s="39">
        <v>668</v>
      </c>
    </row>
    <row r="670" spans="1:12" ht="15.75" customHeight="1">
      <c r="A670" s="43">
        <v>7.4</v>
      </c>
      <c r="B670" s="39">
        <v>2008</v>
      </c>
      <c r="C670" s="39" t="s">
        <v>1377</v>
      </c>
      <c r="D670" s="39">
        <f t="shared" si="6"/>
        <v>389</v>
      </c>
      <c r="E670" s="39" t="s">
        <v>560</v>
      </c>
      <c r="F670" s="39">
        <f t="shared" si="7"/>
        <v>16</v>
      </c>
      <c r="G670" s="39" t="s">
        <v>334</v>
      </c>
      <c r="H670" s="39">
        <f t="shared" si="8"/>
        <v>2</v>
      </c>
      <c r="K670" s="38" t="s">
        <v>2313</v>
      </c>
      <c r="L670" s="39">
        <v>669</v>
      </c>
    </row>
    <row r="671" spans="1:12" ht="15.75" customHeight="1">
      <c r="A671" s="43">
        <v>7.4</v>
      </c>
      <c r="B671" s="39">
        <v>1996</v>
      </c>
      <c r="C671" s="39" t="s">
        <v>1379</v>
      </c>
      <c r="D671" s="39">
        <f t="shared" si="6"/>
        <v>390</v>
      </c>
      <c r="E671" s="39" t="s">
        <v>15</v>
      </c>
      <c r="F671" s="39">
        <f t="shared" si="7"/>
        <v>1</v>
      </c>
      <c r="G671" s="39" t="s">
        <v>42</v>
      </c>
      <c r="H671" s="39">
        <f t="shared" si="8"/>
        <v>5</v>
      </c>
      <c r="K671" s="38" t="s">
        <v>2315</v>
      </c>
      <c r="L671" s="39">
        <v>670</v>
      </c>
    </row>
    <row r="672" spans="1:12" ht="15.75" customHeight="1">
      <c r="A672" s="43">
        <v>7.4</v>
      </c>
      <c r="B672" s="39">
        <v>1982</v>
      </c>
      <c r="C672" s="39" t="s">
        <v>1283</v>
      </c>
      <c r="D672" s="39">
        <f t="shared" si="6"/>
        <v>363</v>
      </c>
      <c r="E672" s="39" t="s">
        <v>15</v>
      </c>
      <c r="F672" s="39">
        <f t="shared" si="7"/>
        <v>1</v>
      </c>
      <c r="G672" s="39" t="s">
        <v>6387</v>
      </c>
      <c r="H672" s="39">
        <f t="shared" si="8"/>
        <v>13</v>
      </c>
      <c r="K672" s="38" t="s">
        <v>2320</v>
      </c>
      <c r="L672" s="39">
        <v>671</v>
      </c>
    </row>
    <row r="673" spans="1:12" ht="15.75" customHeight="1">
      <c r="A673" s="43">
        <v>7.4</v>
      </c>
      <c r="B673" s="39">
        <v>2000</v>
      </c>
      <c r="C673" s="39" t="s">
        <v>200</v>
      </c>
      <c r="D673" s="39">
        <f t="shared" si="6"/>
        <v>45</v>
      </c>
      <c r="E673" s="39" t="s">
        <v>15</v>
      </c>
      <c r="F673" s="39">
        <f t="shared" si="7"/>
        <v>1</v>
      </c>
      <c r="G673" s="39" t="s">
        <v>521</v>
      </c>
      <c r="H673" s="39">
        <f t="shared" si="8"/>
        <v>6</v>
      </c>
      <c r="K673" s="38" t="s">
        <v>2322</v>
      </c>
      <c r="L673" s="39">
        <v>672</v>
      </c>
    </row>
    <row r="674" spans="1:12" ht="15.75" customHeight="1">
      <c r="A674" s="43">
        <v>7.4</v>
      </c>
      <c r="B674" s="39">
        <v>2015</v>
      </c>
      <c r="C674" s="39" t="s">
        <v>44</v>
      </c>
      <c r="D674" s="39">
        <f t="shared" si="6"/>
        <v>9</v>
      </c>
      <c r="E674" s="39" t="s">
        <v>15</v>
      </c>
      <c r="F674" s="39">
        <f t="shared" si="7"/>
        <v>1</v>
      </c>
      <c r="G674" s="39" t="s">
        <v>1769</v>
      </c>
      <c r="H674" s="39">
        <f t="shared" si="8"/>
        <v>7</v>
      </c>
      <c r="K674" s="38" t="s">
        <v>2325</v>
      </c>
      <c r="L674" s="39">
        <v>673</v>
      </c>
    </row>
    <row r="675" spans="1:12" ht="15.75" customHeight="1">
      <c r="A675" s="43">
        <v>7.4</v>
      </c>
      <c r="B675" s="39">
        <v>2009</v>
      </c>
      <c r="C675" s="39" t="s">
        <v>1105</v>
      </c>
      <c r="D675" s="39">
        <f t="shared" si="6"/>
        <v>308</v>
      </c>
      <c r="E675" s="39" t="s">
        <v>15</v>
      </c>
      <c r="F675" s="39">
        <f t="shared" si="7"/>
        <v>1</v>
      </c>
      <c r="G675" s="39" t="s">
        <v>42</v>
      </c>
      <c r="H675" s="39">
        <f t="shared" si="8"/>
        <v>5</v>
      </c>
      <c r="K675" s="38" t="s">
        <v>2328</v>
      </c>
      <c r="L675" s="39">
        <v>674</v>
      </c>
    </row>
    <row r="676" spans="1:12" ht="15.75" customHeight="1">
      <c r="A676" s="43">
        <v>7.4</v>
      </c>
      <c r="B676" s="39">
        <v>2012</v>
      </c>
      <c r="C676" s="39" t="s">
        <v>1386</v>
      </c>
      <c r="D676" s="39">
        <f t="shared" si="6"/>
        <v>391</v>
      </c>
      <c r="E676" s="39" t="s">
        <v>15</v>
      </c>
      <c r="F676" s="39">
        <f t="shared" si="7"/>
        <v>1</v>
      </c>
      <c r="G676" s="39" t="s">
        <v>334</v>
      </c>
      <c r="H676" s="39">
        <f t="shared" si="8"/>
        <v>2</v>
      </c>
      <c r="K676" s="38" t="s">
        <v>2332</v>
      </c>
      <c r="L676" s="39">
        <v>675</v>
      </c>
    </row>
    <row r="677" spans="1:12" ht="15.75" customHeight="1">
      <c r="A677" s="43">
        <v>7.4</v>
      </c>
      <c r="B677" s="39">
        <v>2005</v>
      </c>
      <c r="C677" s="39" t="s">
        <v>433</v>
      </c>
      <c r="D677" s="39">
        <f t="shared" si="6"/>
        <v>116</v>
      </c>
      <c r="E677" s="39" t="s">
        <v>15</v>
      </c>
      <c r="F677" s="39">
        <f t="shared" si="7"/>
        <v>1</v>
      </c>
      <c r="G677" s="39" t="s">
        <v>6386</v>
      </c>
      <c r="H677" s="39">
        <f t="shared" si="8"/>
        <v>12</v>
      </c>
      <c r="K677" s="38" t="s">
        <v>2338</v>
      </c>
      <c r="L677" s="39">
        <v>676</v>
      </c>
    </row>
    <row r="678" spans="1:12" ht="15.75" customHeight="1">
      <c r="A678" s="43">
        <v>7.4</v>
      </c>
      <c r="B678" s="39">
        <v>2010</v>
      </c>
      <c r="C678" s="39" t="s">
        <v>606</v>
      </c>
      <c r="D678" s="39">
        <f t="shared" si="6"/>
        <v>163</v>
      </c>
      <c r="E678" s="39" t="s">
        <v>15</v>
      </c>
      <c r="F678" s="39">
        <f t="shared" si="7"/>
        <v>1</v>
      </c>
      <c r="G678" s="39" t="s">
        <v>6383</v>
      </c>
      <c r="H678" s="39">
        <f t="shared" si="8"/>
        <v>1</v>
      </c>
      <c r="K678" s="38" t="s">
        <v>2341</v>
      </c>
      <c r="L678" s="39">
        <v>677</v>
      </c>
    </row>
    <row r="679" spans="1:12" ht="15.75" customHeight="1">
      <c r="A679" s="43">
        <v>7.4</v>
      </c>
      <c r="B679" s="39">
        <v>2004</v>
      </c>
      <c r="C679" s="39" t="s">
        <v>813</v>
      </c>
      <c r="D679" s="39">
        <f t="shared" si="6"/>
        <v>227</v>
      </c>
      <c r="E679" s="39" t="s">
        <v>15</v>
      </c>
      <c r="F679" s="39">
        <f t="shared" si="7"/>
        <v>1</v>
      </c>
      <c r="G679" s="39" t="s">
        <v>334</v>
      </c>
      <c r="H679" s="39">
        <f t="shared" si="8"/>
        <v>2</v>
      </c>
      <c r="K679" s="38" t="s">
        <v>2343</v>
      </c>
      <c r="L679" s="39">
        <v>678</v>
      </c>
    </row>
    <row r="680" spans="1:12" ht="15.75" customHeight="1">
      <c r="A680" s="43">
        <v>7.4</v>
      </c>
      <c r="B680" s="39">
        <v>2009</v>
      </c>
      <c r="C680" s="39" t="s">
        <v>563</v>
      </c>
      <c r="D680" s="39">
        <f t="shared" si="6"/>
        <v>152</v>
      </c>
      <c r="E680" s="39" t="s">
        <v>15</v>
      </c>
      <c r="F680" s="39">
        <f t="shared" si="7"/>
        <v>1</v>
      </c>
      <c r="G680" s="39" t="s">
        <v>42</v>
      </c>
      <c r="H680" s="39">
        <f t="shared" si="8"/>
        <v>5</v>
      </c>
      <c r="K680" s="38" t="s">
        <v>2346</v>
      </c>
      <c r="L680" s="39">
        <v>679</v>
      </c>
    </row>
    <row r="681" spans="1:12" ht="15.75" customHeight="1">
      <c r="A681" s="43">
        <v>7.4</v>
      </c>
      <c r="B681" s="39">
        <v>1984</v>
      </c>
      <c r="C681" s="39" t="s">
        <v>166</v>
      </c>
      <c r="D681" s="39">
        <f t="shared" si="6"/>
        <v>37</v>
      </c>
      <c r="E681" s="39" t="s">
        <v>15</v>
      </c>
      <c r="F681" s="39">
        <f t="shared" si="7"/>
        <v>1</v>
      </c>
      <c r="G681" s="39" t="s">
        <v>1769</v>
      </c>
      <c r="H681" s="39">
        <f t="shared" si="8"/>
        <v>7</v>
      </c>
      <c r="K681" s="38" t="s">
        <v>2350</v>
      </c>
      <c r="L681" s="39">
        <v>680</v>
      </c>
    </row>
    <row r="682" spans="1:12" ht="15.75" customHeight="1">
      <c r="A682" s="43">
        <v>7.4</v>
      </c>
      <c r="B682" s="39">
        <v>2006</v>
      </c>
      <c r="C682" s="39" t="s">
        <v>1395</v>
      </c>
      <c r="D682" s="39">
        <f t="shared" si="6"/>
        <v>392</v>
      </c>
      <c r="E682" s="39" t="s">
        <v>15</v>
      </c>
      <c r="F682" s="39">
        <f t="shared" si="7"/>
        <v>1</v>
      </c>
      <c r="G682" s="39" t="s">
        <v>6383</v>
      </c>
      <c r="H682" s="39">
        <f t="shared" si="8"/>
        <v>1</v>
      </c>
      <c r="K682" s="38" t="s">
        <v>2355</v>
      </c>
      <c r="L682" s="39">
        <v>681</v>
      </c>
    </row>
    <row r="683" spans="1:12" ht="15.75" customHeight="1">
      <c r="A683" s="43">
        <v>7.4</v>
      </c>
      <c r="B683" s="39">
        <v>1977</v>
      </c>
      <c r="C683" s="39" t="s">
        <v>1219</v>
      </c>
      <c r="D683" s="39">
        <f t="shared" si="6"/>
        <v>341</v>
      </c>
      <c r="E683" s="39" t="s">
        <v>15</v>
      </c>
      <c r="F683" s="39">
        <f t="shared" si="7"/>
        <v>1</v>
      </c>
      <c r="G683" s="39" t="s">
        <v>42</v>
      </c>
      <c r="H683" s="39">
        <f t="shared" si="8"/>
        <v>5</v>
      </c>
      <c r="K683" s="38" t="s">
        <v>2364</v>
      </c>
      <c r="L683" s="39">
        <v>682</v>
      </c>
    </row>
    <row r="684" spans="1:12" ht="15.75" customHeight="1">
      <c r="A684" s="43">
        <v>7.4</v>
      </c>
      <c r="B684" s="39">
        <v>1993</v>
      </c>
      <c r="C684" s="39" t="s">
        <v>1219</v>
      </c>
      <c r="D684" s="39">
        <f t="shared" si="6"/>
        <v>341</v>
      </c>
      <c r="E684" s="39" t="s">
        <v>15</v>
      </c>
      <c r="F684" s="39">
        <f t="shared" si="7"/>
        <v>1</v>
      </c>
      <c r="G684" s="39" t="s">
        <v>6384</v>
      </c>
      <c r="H684" s="39">
        <f t="shared" si="8"/>
        <v>3</v>
      </c>
      <c r="K684" s="38" t="s">
        <v>2371</v>
      </c>
      <c r="L684" s="39">
        <v>683</v>
      </c>
    </row>
    <row r="685" spans="1:12" ht="15.75" customHeight="1">
      <c r="A685" s="43">
        <v>7.4</v>
      </c>
      <c r="B685" s="39">
        <v>2007</v>
      </c>
      <c r="C685" s="39" t="s">
        <v>1399</v>
      </c>
      <c r="D685" s="39">
        <f t="shared" si="6"/>
        <v>393</v>
      </c>
      <c r="E685" s="39" t="s">
        <v>15</v>
      </c>
      <c r="F685" s="39">
        <f t="shared" si="7"/>
        <v>1</v>
      </c>
      <c r="G685" s="39" t="s">
        <v>521</v>
      </c>
      <c r="H685" s="39">
        <f t="shared" si="8"/>
        <v>6</v>
      </c>
      <c r="K685" s="38" t="s">
        <v>2376</v>
      </c>
      <c r="L685" s="39">
        <v>684</v>
      </c>
    </row>
    <row r="686" spans="1:12" ht="15.75" customHeight="1">
      <c r="A686" s="43">
        <v>7.4</v>
      </c>
      <c r="B686" s="39">
        <v>1997</v>
      </c>
      <c r="C686" s="39" t="s">
        <v>391</v>
      </c>
      <c r="D686" s="39">
        <f t="shared" si="6"/>
        <v>104</v>
      </c>
      <c r="E686" s="39" t="s">
        <v>15</v>
      </c>
      <c r="F686" s="39">
        <f t="shared" si="7"/>
        <v>1</v>
      </c>
      <c r="G686" s="39" t="s">
        <v>521</v>
      </c>
      <c r="H686" s="39">
        <f t="shared" si="8"/>
        <v>6</v>
      </c>
      <c r="K686" s="38" t="s">
        <v>2379</v>
      </c>
      <c r="L686" s="39">
        <v>685</v>
      </c>
    </row>
    <row r="687" spans="1:12" ht="15.75" customHeight="1">
      <c r="A687" s="43">
        <v>7.4</v>
      </c>
      <c r="B687" s="39">
        <v>1999</v>
      </c>
      <c r="C687" s="39" t="s">
        <v>903</v>
      </c>
      <c r="D687" s="39">
        <f t="shared" si="6"/>
        <v>250</v>
      </c>
      <c r="E687" s="39" t="s">
        <v>15</v>
      </c>
      <c r="F687" s="39">
        <f t="shared" si="7"/>
        <v>1</v>
      </c>
      <c r="G687" s="39" t="s">
        <v>6384</v>
      </c>
      <c r="H687" s="39">
        <f t="shared" si="8"/>
        <v>3</v>
      </c>
      <c r="K687" s="38" t="s">
        <v>2384</v>
      </c>
      <c r="L687" s="39">
        <v>686</v>
      </c>
    </row>
    <row r="688" spans="1:12" ht="15.75" customHeight="1">
      <c r="A688" s="43">
        <v>7.4</v>
      </c>
      <c r="B688" s="39">
        <v>2015</v>
      </c>
      <c r="C688" s="39" t="s">
        <v>1404</v>
      </c>
      <c r="D688" s="39">
        <f t="shared" si="6"/>
        <v>394</v>
      </c>
      <c r="E688" s="39" t="s">
        <v>15</v>
      </c>
      <c r="F688" s="39">
        <f t="shared" si="7"/>
        <v>1</v>
      </c>
      <c r="G688" s="39" t="s">
        <v>42</v>
      </c>
      <c r="H688" s="39">
        <f t="shared" si="8"/>
        <v>5</v>
      </c>
      <c r="K688" s="38" t="s">
        <v>2386</v>
      </c>
      <c r="L688" s="39">
        <v>687</v>
      </c>
    </row>
    <row r="689" spans="1:12" ht="15.75" customHeight="1">
      <c r="A689" s="43">
        <v>7.4</v>
      </c>
      <c r="B689" s="39">
        <v>2005</v>
      </c>
      <c r="C689" s="39" t="s">
        <v>1406</v>
      </c>
      <c r="D689" s="39">
        <f t="shared" si="6"/>
        <v>395</v>
      </c>
      <c r="E689" s="39" t="s">
        <v>15</v>
      </c>
      <c r="F689" s="39">
        <f t="shared" si="7"/>
        <v>1</v>
      </c>
      <c r="G689" s="39" t="s">
        <v>6383</v>
      </c>
      <c r="H689" s="39">
        <f t="shared" si="8"/>
        <v>1</v>
      </c>
      <c r="K689" s="38" t="s">
        <v>2388</v>
      </c>
      <c r="L689" s="39">
        <v>688</v>
      </c>
    </row>
    <row r="690" spans="1:12" ht="15.75" customHeight="1">
      <c r="A690" s="43">
        <v>7.4</v>
      </c>
      <c r="B690" s="39">
        <v>2008</v>
      </c>
      <c r="C690" s="39" t="s">
        <v>1409</v>
      </c>
      <c r="D690" s="39">
        <f t="shared" si="6"/>
        <v>396</v>
      </c>
      <c r="E690" s="39" t="s">
        <v>134</v>
      </c>
      <c r="F690" s="39">
        <f t="shared" si="7"/>
        <v>6</v>
      </c>
      <c r="G690" s="39" t="s">
        <v>334</v>
      </c>
      <c r="H690" s="39">
        <f t="shared" si="8"/>
        <v>2</v>
      </c>
      <c r="K690" s="38" t="s">
        <v>2391</v>
      </c>
      <c r="L690" s="39">
        <v>689</v>
      </c>
    </row>
    <row r="691" spans="1:12" ht="15.75" customHeight="1">
      <c r="A691" s="43">
        <v>7.4</v>
      </c>
      <c r="B691" s="39">
        <v>2015</v>
      </c>
      <c r="C691" s="39" t="s">
        <v>1126</v>
      </c>
      <c r="D691" s="39">
        <f t="shared" si="6"/>
        <v>315</v>
      </c>
      <c r="E691" s="39" t="s">
        <v>15</v>
      </c>
      <c r="F691" s="39">
        <f t="shared" si="7"/>
        <v>1</v>
      </c>
      <c r="G691" s="39" t="s">
        <v>6384</v>
      </c>
      <c r="H691" s="39">
        <f t="shared" si="8"/>
        <v>3</v>
      </c>
      <c r="K691" s="38" t="s">
        <v>2395</v>
      </c>
      <c r="L691" s="39">
        <v>690</v>
      </c>
    </row>
    <row r="692" spans="1:12" ht="15.75" customHeight="1">
      <c r="A692" s="43">
        <v>7.4</v>
      </c>
      <c r="B692" s="39">
        <v>2006</v>
      </c>
      <c r="C692" s="39" t="s">
        <v>1413</v>
      </c>
      <c r="D692" s="39">
        <f t="shared" si="6"/>
        <v>397</v>
      </c>
      <c r="E692" s="39" t="s">
        <v>15</v>
      </c>
      <c r="F692" s="39">
        <f t="shared" si="7"/>
        <v>1</v>
      </c>
      <c r="G692" s="39" t="s">
        <v>334</v>
      </c>
      <c r="H692" s="39">
        <f t="shared" si="8"/>
        <v>2</v>
      </c>
      <c r="K692" s="38" t="s">
        <v>2399</v>
      </c>
      <c r="L692" s="39">
        <v>691</v>
      </c>
    </row>
    <row r="693" spans="1:12" ht="15.75" customHeight="1">
      <c r="A693" s="43">
        <v>7.4</v>
      </c>
      <c r="B693" s="39">
        <v>1987</v>
      </c>
      <c r="C693" s="39" t="s">
        <v>384</v>
      </c>
      <c r="D693" s="39">
        <f t="shared" si="6"/>
        <v>102</v>
      </c>
      <c r="E693" s="39" t="s">
        <v>15</v>
      </c>
      <c r="F693" s="39">
        <f t="shared" si="7"/>
        <v>1</v>
      </c>
      <c r="G693" s="39" t="s">
        <v>6383</v>
      </c>
      <c r="H693" s="39">
        <f t="shared" si="8"/>
        <v>1</v>
      </c>
      <c r="K693" s="38" t="s">
        <v>2402</v>
      </c>
      <c r="L693" s="39">
        <v>692</v>
      </c>
    </row>
    <row r="694" spans="1:12" ht="15.75" customHeight="1">
      <c r="A694" s="43">
        <v>7.4</v>
      </c>
      <c r="B694" s="39">
        <v>1982</v>
      </c>
      <c r="C694" s="39" t="s">
        <v>1416</v>
      </c>
      <c r="D694" s="39">
        <f t="shared" si="6"/>
        <v>398</v>
      </c>
      <c r="E694" s="39" t="s">
        <v>15</v>
      </c>
      <c r="F694" s="39">
        <f t="shared" si="7"/>
        <v>1</v>
      </c>
      <c r="G694" s="39" t="s">
        <v>521</v>
      </c>
      <c r="H694" s="39">
        <f t="shared" si="8"/>
        <v>6</v>
      </c>
      <c r="K694" s="38" t="s">
        <v>2406</v>
      </c>
      <c r="L694" s="39">
        <v>693</v>
      </c>
    </row>
    <row r="695" spans="1:12" ht="15.75" customHeight="1">
      <c r="A695" s="43">
        <v>7.4</v>
      </c>
      <c r="B695" s="39">
        <v>1983</v>
      </c>
      <c r="C695" s="39" t="s">
        <v>368</v>
      </c>
      <c r="D695" s="39">
        <f t="shared" si="6"/>
        <v>97</v>
      </c>
      <c r="E695" s="39" t="s">
        <v>15</v>
      </c>
      <c r="F695" s="39">
        <f t="shared" si="7"/>
        <v>1</v>
      </c>
      <c r="G695" s="39" t="s">
        <v>1769</v>
      </c>
      <c r="H695" s="39">
        <f t="shared" si="8"/>
        <v>7</v>
      </c>
      <c r="K695" s="38" t="s">
        <v>2408</v>
      </c>
      <c r="L695" s="39">
        <v>694</v>
      </c>
    </row>
    <row r="696" spans="1:12" ht="15.75" customHeight="1">
      <c r="A696" s="43">
        <v>7.4</v>
      </c>
      <c r="B696" s="39">
        <v>1997</v>
      </c>
      <c r="C696" s="39" t="s">
        <v>1420</v>
      </c>
      <c r="D696" s="39">
        <f t="shared" si="6"/>
        <v>399</v>
      </c>
      <c r="E696" s="39" t="s">
        <v>15</v>
      </c>
      <c r="F696" s="39">
        <f t="shared" si="7"/>
        <v>1</v>
      </c>
      <c r="G696" s="39" t="s">
        <v>334</v>
      </c>
      <c r="H696" s="39">
        <f t="shared" si="8"/>
        <v>2</v>
      </c>
      <c r="K696" s="38" t="s">
        <v>2410</v>
      </c>
      <c r="L696" s="39">
        <v>695</v>
      </c>
    </row>
    <row r="697" spans="1:12" ht="15.75" customHeight="1">
      <c r="A697" s="43">
        <v>7.4</v>
      </c>
      <c r="B697" s="39">
        <v>2005</v>
      </c>
      <c r="C697" s="39" t="s">
        <v>484</v>
      </c>
      <c r="D697" s="39">
        <f t="shared" si="6"/>
        <v>131</v>
      </c>
      <c r="E697" s="39" t="s">
        <v>15</v>
      </c>
      <c r="F697" s="39">
        <f t="shared" si="7"/>
        <v>1</v>
      </c>
      <c r="G697" s="39" t="s">
        <v>42</v>
      </c>
      <c r="H697" s="39">
        <f t="shared" si="8"/>
        <v>5</v>
      </c>
      <c r="K697" s="38" t="s">
        <v>2412</v>
      </c>
      <c r="L697" s="39">
        <v>696</v>
      </c>
    </row>
    <row r="698" spans="1:12" ht="15.75" customHeight="1">
      <c r="A698" s="43">
        <v>7.4</v>
      </c>
      <c r="B698" s="39">
        <v>2002</v>
      </c>
      <c r="C698" s="39" t="s">
        <v>1424</v>
      </c>
      <c r="D698" s="39">
        <f t="shared" si="6"/>
        <v>400</v>
      </c>
      <c r="E698" s="39" t="s">
        <v>15</v>
      </c>
      <c r="F698" s="39">
        <f t="shared" si="7"/>
        <v>1</v>
      </c>
      <c r="G698" s="39" t="s">
        <v>42</v>
      </c>
      <c r="H698" s="39">
        <f t="shared" si="8"/>
        <v>5</v>
      </c>
      <c r="K698" s="38" t="s">
        <v>2416</v>
      </c>
      <c r="L698" s="39">
        <v>697</v>
      </c>
    </row>
    <row r="699" spans="1:12" ht="15.75" customHeight="1">
      <c r="A699" s="43">
        <v>7.4</v>
      </c>
      <c r="B699" s="39">
        <v>2000</v>
      </c>
      <c r="C699" s="39" t="s">
        <v>575</v>
      </c>
      <c r="D699" s="39">
        <f t="shared" si="6"/>
        <v>156</v>
      </c>
      <c r="E699" s="39" t="s">
        <v>15</v>
      </c>
      <c r="F699" s="39">
        <f t="shared" si="7"/>
        <v>1</v>
      </c>
      <c r="G699" s="39" t="s">
        <v>6384</v>
      </c>
      <c r="H699" s="39">
        <f t="shared" si="8"/>
        <v>3</v>
      </c>
      <c r="K699" s="38" t="s">
        <v>2419</v>
      </c>
      <c r="L699" s="39">
        <v>698</v>
      </c>
    </row>
    <row r="700" spans="1:12" ht="15.75" customHeight="1">
      <c r="A700" s="43">
        <v>7.4</v>
      </c>
      <c r="B700" s="39">
        <v>2007</v>
      </c>
      <c r="C700" s="39" t="s">
        <v>1427</v>
      </c>
      <c r="D700" s="39">
        <f t="shared" si="6"/>
        <v>401</v>
      </c>
      <c r="E700" s="39" t="s">
        <v>15</v>
      </c>
      <c r="F700" s="39">
        <f t="shared" si="7"/>
        <v>1</v>
      </c>
      <c r="G700" s="39" t="s">
        <v>521</v>
      </c>
      <c r="H700" s="39">
        <f t="shared" si="8"/>
        <v>6</v>
      </c>
      <c r="K700" s="38" t="s">
        <v>2422</v>
      </c>
      <c r="L700" s="39">
        <v>699</v>
      </c>
    </row>
    <row r="701" spans="1:12" ht="15.75" customHeight="1">
      <c r="A701" s="43">
        <v>7.4</v>
      </c>
      <c r="B701" s="39">
        <v>1985</v>
      </c>
      <c r="C701" s="39" t="s">
        <v>328</v>
      </c>
      <c r="D701" s="39">
        <f t="shared" si="6"/>
        <v>84</v>
      </c>
      <c r="E701" s="39" t="s">
        <v>15</v>
      </c>
      <c r="F701" s="39">
        <f t="shared" si="7"/>
        <v>1</v>
      </c>
      <c r="G701" s="39" t="s">
        <v>6383</v>
      </c>
      <c r="H701" s="39">
        <f t="shared" si="8"/>
        <v>1</v>
      </c>
      <c r="K701" s="38" t="s">
        <v>2425</v>
      </c>
      <c r="L701" s="39">
        <v>700</v>
      </c>
    </row>
    <row r="702" spans="1:12" ht="15.75" customHeight="1">
      <c r="A702" s="43">
        <v>7.4</v>
      </c>
      <c r="B702" s="39">
        <v>2002</v>
      </c>
      <c r="C702" s="39" t="s">
        <v>1369</v>
      </c>
      <c r="D702" s="39">
        <f t="shared" si="6"/>
        <v>388</v>
      </c>
      <c r="E702" s="39" t="s">
        <v>15</v>
      </c>
      <c r="F702" s="39">
        <f t="shared" si="7"/>
        <v>1</v>
      </c>
      <c r="G702" s="39" t="s">
        <v>6384</v>
      </c>
      <c r="H702" s="39">
        <f t="shared" si="8"/>
        <v>3</v>
      </c>
      <c r="K702" s="38" t="s">
        <v>2428</v>
      </c>
      <c r="L702" s="39">
        <v>701</v>
      </c>
    </row>
    <row r="703" spans="1:12" ht="15.75" customHeight="1">
      <c r="A703" s="43">
        <v>7.4</v>
      </c>
      <c r="B703" s="39">
        <v>1998</v>
      </c>
      <c r="C703" s="39" t="s">
        <v>1431</v>
      </c>
      <c r="D703" s="39">
        <f t="shared" si="6"/>
        <v>402</v>
      </c>
      <c r="E703" s="39" t="s">
        <v>15</v>
      </c>
      <c r="F703" s="39">
        <f t="shared" si="7"/>
        <v>1</v>
      </c>
      <c r="G703" s="39" t="s">
        <v>6383</v>
      </c>
      <c r="H703" s="39">
        <f t="shared" si="8"/>
        <v>1</v>
      </c>
      <c r="K703" s="38" t="s">
        <v>2430</v>
      </c>
      <c r="L703" s="39">
        <v>702</v>
      </c>
    </row>
    <row r="704" spans="1:12" ht="15.75" customHeight="1">
      <c r="A704" s="43">
        <v>7.4</v>
      </c>
      <c r="B704" s="39">
        <v>2002</v>
      </c>
      <c r="C704" s="39" t="s">
        <v>1433</v>
      </c>
      <c r="D704" s="39">
        <f t="shared" si="6"/>
        <v>403</v>
      </c>
      <c r="E704" s="39" t="s">
        <v>15</v>
      </c>
      <c r="F704" s="39">
        <f t="shared" si="7"/>
        <v>1</v>
      </c>
      <c r="G704" s="39" t="s">
        <v>42</v>
      </c>
      <c r="H704" s="39">
        <f t="shared" si="8"/>
        <v>5</v>
      </c>
      <c r="K704" s="38" t="s">
        <v>2432</v>
      </c>
      <c r="L704" s="39">
        <v>703</v>
      </c>
    </row>
    <row r="705" spans="1:12" ht="15.75" customHeight="1">
      <c r="A705" s="43">
        <v>7.4</v>
      </c>
      <c r="B705" s="39">
        <v>2013</v>
      </c>
      <c r="C705" s="39" t="s">
        <v>350</v>
      </c>
      <c r="D705" s="39">
        <f t="shared" si="6"/>
        <v>90</v>
      </c>
      <c r="E705" s="39" t="s">
        <v>15</v>
      </c>
      <c r="F705" s="39">
        <f t="shared" si="7"/>
        <v>1</v>
      </c>
      <c r="G705" s="39" t="s">
        <v>42</v>
      </c>
      <c r="H705" s="39">
        <f t="shared" si="8"/>
        <v>5</v>
      </c>
      <c r="K705" s="38" t="s">
        <v>2436</v>
      </c>
      <c r="L705" s="39">
        <v>704</v>
      </c>
    </row>
    <row r="706" spans="1:12" ht="15.75" customHeight="1">
      <c r="A706" s="43">
        <v>7.4</v>
      </c>
      <c r="B706" s="39">
        <v>1982</v>
      </c>
      <c r="C706" s="39" t="s">
        <v>1283</v>
      </c>
      <c r="D706" s="39">
        <f t="shared" si="6"/>
        <v>363</v>
      </c>
      <c r="E706" s="39" t="s">
        <v>15</v>
      </c>
      <c r="F706" s="39">
        <f t="shared" si="7"/>
        <v>1</v>
      </c>
      <c r="G706" s="39" t="s">
        <v>6387</v>
      </c>
      <c r="H706" s="39">
        <f t="shared" si="8"/>
        <v>13</v>
      </c>
      <c r="K706" s="38" t="s">
        <v>2439</v>
      </c>
      <c r="L706" s="39">
        <v>705</v>
      </c>
    </row>
    <row r="707" spans="1:12" ht="15.75" customHeight="1">
      <c r="A707" s="43">
        <v>7.4</v>
      </c>
      <c r="B707" s="39">
        <v>1999</v>
      </c>
      <c r="C707" s="39" t="s">
        <v>808</v>
      </c>
      <c r="D707" s="39">
        <f t="shared" si="6"/>
        <v>226</v>
      </c>
      <c r="E707" s="39" t="s">
        <v>15</v>
      </c>
      <c r="F707" s="39">
        <f t="shared" si="7"/>
        <v>1</v>
      </c>
      <c r="G707" s="39" t="s">
        <v>1769</v>
      </c>
      <c r="H707" s="39">
        <f t="shared" si="8"/>
        <v>7</v>
      </c>
      <c r="K707" s="38" t="s">
        <v>2442</v>
      </c>
      <c r="L707" s="39">
        <v>706</v>
      </c>
    </row>
    <row r="708" spans="1:12" ht="15.75" customHeight="1">
      <c r="A708" s="43">
        <v>7.4</v>
      </c>
      <c r="B708" s="39">
        <v>2012</v>
      </c>
      <c r="C708" s="39" t="s">
        <v>1438</v>
      </c>
      <c r="D708" s="39">
        <f t="shared" si="6"/>
        <v>404</v>
      </c>
      <c r="E708" s="39" t="s">
        <v>15</v>
      </c>
      <c r="F708" s="39">
        <f t="shared" si="7"/>
        <v>1</v>
      </c>
      <c r="G708" s="39" t="s">
        <v>42</v>
      </c>
      <c r="H708" s="39">
        <f t="shared" si="8"/>
        <v>5</v>
      </c>
      <c r="K708" s="38" t="s">
        <v>2444</v>
      </c>
      <c r="L708" s="39">
        <v>707</v>
      </c>
    </row>
    <row r="709" spans="1:12" ht="15.75" customHeight="1">
      <c r="A709" s="43">
        <v>7.4</v>
      </c>
      <c r="B709" s="39">
        <v>1997</v>
      </c>
      <c r="C709" s="39" t="s">
        <v>1440</v>
      </c>
      <c r="D709" s="39">
        <f t="shared" si="6"/>
        <v>405</v>
      </c>
      <c r="E709" s="39" t="s">
        <v>15</v>
      </c>
      <c r="F709" s="39">
        <f t="shared" si="7"/>
        <v>1</v>
      </c>
      <c r="G709" s="39" t="s">
        <v>42</v>
      </c>
      <c r="H709" s="39">
        <f t="shared" si="8"/>
        <v>5</v>
      </c>
      <c r="K709" s="38" t="s">
        <v>2447</v>
      </c>
      <c r="L709" s="39">
        <v>708</v>
      </c>
    </row>
    <row r="710" spans="1:12" ht="15.75" customHeight="1">
      <c r="A710" s="43">
        <v>7.4</v>
      </c>
      <c r="B710" s="39">
        <v>2002</v>
      </c>
      <c r="C710" s="39" t="s">
        <v>870</v>
      </c>
      <c r="D710" s="39">
        <f t="shared" si="6"/>
        <v>240</v>
      </c>
      <c r="E710" s="39" t="s">
        <v>15</v>
      </c>
      <c r="F710" s="39">
        <f t="shared" si="7"/>
        <v>1</v>
      </c>
      <c r="G710" s="39" t="s">
        <v>6383</v>
      </c>
      <c r="H710" s="39">
        <f t="shared" si="8"/>
        <v>1</v>
      </c>
      <c r="K710" s="38" t="s">
        <v>2449</v>
      </c>
      <c r="L710" s="39">
        <v>709</v>
      </c>
    </row>
    <row r="711" spans="1:12" ht="15.75" customHeight="1">
      <c r="A711" s="43">
        <v>7.4</v>
      </c>
      <c r="B711" s="39">
        <v>1993</v>
      </c>
      <c r="C711" s="39" t="s">
        <v>733</v>
      </c>
      <c r="D711" s="39">
        <f t="shared" si="6"/>
        <v>198</v>
      </c>
      <c r="E711" s="39" t="s">
        <v>15</v>
      </c>
      <c r="F711" s="39">
        <f t="shared" si="7"/>
        <v>1</v>
      </c>
      <c r="G711" s="39" t="s">
        <v>521</v>
      </c>
      <c r="H711" s="39">
        <f t="shared" si="8"/>
        <v>6</v>
      </c>
      <c r="K711" s="38" t="s">
        <v>2457</v>
      </c>
      <c r="L711" s="39">
        <v>710</v>
      </c>
    </row>
    <row r="712" spans="1:12" ht="15.75" customHeight="1">
      <c r="A712" s="43">
        <v>7.4</v>
      </c>
      <c r="B712" s="39">
        <v>2013</v>
      </c>
      <c r="C712" s="39" t="s">
        <v>634</v>
      </c>
      <c r="D712" s="39">
        <f t="shared" si="6"/>
        <v>174</v>
      </c>
      <c r="E712" s="39" t="s">
        <v>15</v>
      </c>
      <c r="F712" s="39">
        <f t="shared" si="7"/>
        <v>1</v>
      </c>
      <c r="G712" s="39" t="s">
        <v>42</v>
      </c>
      <c r="H712" s="39">
        <f t="shared" si="8"/>
        <v>5</v>
      </c>
      <c r="K712" s="38" t="s">
        <v>2459</v>
      </c>
      <c r="L712" s="39">
        <v>711</v>
      </c>
    </row>
    <row r="713" spans="1:12" ht="15.75" customHeight="1">
      <c r="A713" s="43">
        <v>7.4</v>
      </c>
      <c r="B713" s="39">
        <v>1989</v>
      </c>
      <c r="C713" s="39" t="s">
        <v>1445</v>
      </c>
      <c r="D713" s="39">
        <f t="shared" si="6"/>
        <v>406</v>
      </c>
      <c r="E713" s="39" t="s">
        <v>15</v>
      </c>
      <c r="F713" s="39">
        <f t="shared" si="7"/>
        <v>1</v>
      </c>
      <c r="G713" s="39" t="s">
        <v>521</v>
      </c>
      <c r="H713" s="39">
        <f t="shared" si="8"/>
        <v>6</v>
      </c>
      <c r="K713" s="38" t="s">
        <v>2461</v>
      </c>
      <c r="L713" s="39">
        <v>712</v>
      </c>
    </row>
    <row r="714" spans="1:12" ht="15.75" customHeight="1">
      <c r="A714" s="43">
        <v>7.4</v>
      </c>
      <c r="B714" s="39">
        <v>2005</v>
      </c>
      <c r="C714" s="39" t="s">
        <v>1017</v>
      </c>
      <c r="D714" s="39">
        <f t="shared" si="6"/>
        <v>287</v>
      </c>
      <c r="E714" s="39" t="s">
        <v>15</v>
      </c>
      <c r="F714" s="39">
        <f t="shared" si="7"/>
        <v>1</v>
      </c>
      <c r="G714" s="39" t="s">
        <v>6384</v>
      </c>
      <c r="H714" s="39">
        <f t="shared" si="8"/>
        <v>3</v>
      </c>
      <c r="K714" s="38" t="s">
        <v>2464</v>
      </c>
      <c r="L714" s="39">
        <v>713</v>
      </c>
    </row>
    <row r="715" spans="1:12" ht="15.75" customHeight="1">
      <c r="A715" s="43">
        <v>7.4</v>
      </c>
      <c r="B715" s="39">
        <v>2004</v>
      </c>
      <c r="C715" s="39" t="s">
        <v>649</v>
      </c>
      <c r="D715" s="39">
        <f t="shared" si="6"/>
        <v>177</v>
      </c>
      <c r="E715" s="39" t="s">
        <v>15</v>
      </c>
      <c r="F715" s="39">
        <f t="shared" si="7"/>
        <v>1</v>
      </c>
      <c r="G715" s="39" t="s">
        <v>6383</v>
      </c>
      <c r="H715" s="39">
        <f t="shared" si="8"/>
        <v>1</v>
      </c>
      <c r="K715" s="38" t="s">
        <v>2468</v>
      </c>
      <c r="L715" s="39">
        <v>714</v>
      </c>
    </row>
    <row r="716" spans="1:12" ht="15.75" customHeight="1">
      <c r="A716" s="43">
        <v>7.4</v>
      </c>
      <c r="B716" s="39">
        <v>1980</v>
      </c>
      <c r="C716" s="39" t="s">
        <v>368</v>
      </c>
      <c r="D716" s="39">
        <f t="shared" si="6"/>
        <v>97</v>
      </c>
      <c r="E716" s="39" t="s">
        <v>15</v>
      </c>
      <c r="F716" s="39">
        <f t="shared" si="7"/>
        <v>1</v>
      </c>
      <c r="G716" s="39" t="s">
        <v>521</v>
      </c>
      <c r="H716" s="39">
        <f t="shared" si="8"/>
        <v>6</v>
      </c>
      <c r="K716" s="38" t="s">
        <v>2470</v>
      </c>
      <c r="L716" s="39">
        <v>715</v>
      </c>
    </row>
    <row r="717" spans="1:12" ht="15.75" customHeight="1">
      <c r="A717" s="43">
        <v>7.4</v>
      </c>
      <c r="B717" s="39">
        <v>2009</v>
      </c>
      <c r="C717" s="39" t="s">
        <v>1451</v>
      </c>
      <c r="D717" s="39">
        <f t="shared" si="6"/>
        <v>407</v>
      </c>
      <c r="E717" s="39" t="s">
        <v>15</v>
      </c>
      <c r="F717" s="39">
        <f t="shared" si="7"/>
        <v>1</v>
      </c>
      <c r="G717" s="39" t="s">
        <v>521</v>
      </c>
      <c r="H717" s="39">
        <f t="shared" si="8"/>
        <v>6</v>
      </c>
      <c r="K717" s="38" t="s">
        <v>2472</v>
      </c>
      <c r="L717" s="39">
        <v>716</v>
      </c>
    </row>
    <row r="718" spans="1:12" ht="15.75" customHeight="1">
      <c r="A718" s="43">
        <v>7.4</v>
      </c>
      <c r="B718" s="39">
        <v>2001</v>
      </c>
      <c r="C718" s="39" t="s">
        <v>1453</v>
      </c>
      <c r="D718" s="39">
        <f t="shared" si="6"/>
        <v>408</v>
      </c>
      <c r="E718" s="39" t="s">
        <v>15</v>
      </c>
      <c r="F718" s="39">
        <f t="shared" si="7"/>
        <v>1</v>
      </c>
      <c r="G718" s="39" t="s">
        <v>521</v>
      </c>
      <c r="H718" s="39">
        <f t="shared" si="8"/>
        <v>6</v>
      </c>
      <c r="K718" s="38" t="s">
        <v>2475</v>
      </c>
      <c r="L718" s="39">
        <v>717</v>
      </c>
    </row>
    <row r="719" spans="1:12" ht="15.75" customHeight="1">
      <c r="A719" s="43">
        <v>7.4</v>
      </c>
      <c r="B719" s="39">
        <v>2006</v>
      </c>
      <c r="C719" s="39" t="s">
        <v>808</v>
      </c>
      <c r="D719" s="39">
        <f t="shared" si="6"/>
        <v>226</v>
      </c>
      <c r="E719" s="39" t="s">
        <v>15</v>
      </c>
      <c r="F719" s="39">
        <f t="shared" si="7"/>
        <v>1</v>
      </c>
      <c r="G719" s="39" t="s">
        <v>521</v>
      </c>
      <c r="H719" s="39">
        <f t="shared" si="8"/>
        <v>6</v>
      </c>
      <c r="K719" s="38" t="s">
        <v>2477</v>
      </c>
      <c r="L719" s="39">
        <v>718</v>
      </c>
    </row>
    <row r="720" spans="1:12" ht="15.75" customHeight="1">
      <c r="A720" s="43">
        <v>7.4</v>
      </c>
      <c r="B720" s="39">
        <v>2013</v>
      </c>
      <c r="C720" s="39" t="s">
        <v>1456</v>
      </c>
      <c r="D720" s="39">
        <f t="shared" si="6"/>
        <v>409</v>
      </c>
      <c r="E720" s="39" t="s">
        <v>15</v>
      </c>
      <c r="F720" s="39">
        <f t="shared" si="7"/>
        <v>1</v>
      </c>
      <c r="G720" s="39" t="s">
        <v>521</v>
      </c>
      <c r="H720" s="39">
        <f t="shared" si="8"/>
        <v>6</v>
      </c>
      <c r="K720" s="38" t="s">
        <v>2479</v>
      </c>
      <c r="L720" s="39">
        <v>719</v>
      </c>
    </row>
    <row r="721" spans="1:12" ht="15.75" customHeight="1">
      <c r="A721" s="43">
        <v>7.4</v>
      </c>
      <c r="B721" s="39">
        <v>1994</v>
      </c>
      <c r="C721" s="39" t="s">
        <v>24</v>
      </c>
      <c r="D721" s="39">
        <f t="shared" si="6"/>
        <v>4</v>
      </c>
      <c r="E721" s="39" t="s">
        <v>15</v>
      </c>
      <c r="F721" s="39">
        <f t="shared" si="7"/>
        <v>1</v>
      </c>
      <c r="G721" s="39" t="s">
        <v>6384</v>
      </c>
      <c r="H721" s="39">
        <f t="shared" si="8"/>
        <v>3</v>
      </c>
      <c r="K721" s="38" t="s">
        <v>2481</v>
      </c>
      <c r="L721" s="39">
        <v>720</v>
      </c>
    </row>
    <row r="722" spans="1:12" ht="15.75" customHeight="1">
      <c r="A722" s="43">
        <v>7.4</v>
      </c>
      <c r="B722" s="39">
        <v>2006</v>
      </c>
      <c r="C722" s="39" t="s">
        <v>1460</v>
      </c>
      <c r="D722" s="39">
        <f t="shared" si="6"/>
        <v>410</v>
      </c>
      <c r="E722" s="39" t="s">
        <v>1462</v>
      </c>
      <c r="F722" s="39">
        <f t="shared" si="7"/>
        <v>26</v>
      </c>
      <c r="G722" s="39" t="s">
        <v>521</v>
      </c>
      <c r="H722" s="39">
        <f t="shared" si="8"/>
        <v>6</v>
      </c>
      <c r="K722" s="38" t="s">
        <v>2483</v>
      </c>
      <c r="L722" s="39">
        <v>721</v>
      </c>
    </row>
    <row r="723" spans="1:12" ht="15.75" customHeight="1">
      <c r="A723" s="43">
        <v>7.4</v>
      </c>
      <c r="B723" s="39">
        <v>2011</v>
      </c>
      <c r="C723" s="39" t="s">
        <v>1438</v>
      </c>
      <c r="D723" s="39">
        <f t="shared" si="6"/>
        <v>404</v>
      </c>
      <c r="E723" s="39" t="s">
        <v>15</v>
      </c>
      <c r="F723" s="39">
        <f t="shared" si="7"/>
        <v>1</v>
      </c>
      <c r="G723" s="39" t="s">
        <v>42</v>
      </c>
      <c r="H723" s="39">
        <f t="shared" si="8"/>
        <v>5</v>
      </c>
      <c r="K723" s="38" t="s">
        <v>2486</v>
      </c>
      <c r="L723" s="39">
        <v>722</v>
      </c>
    </row>
    <row r="724" spans="1:12" ht="15.75" customHeight="1">
      <c r="A724" s="43">
        <v>7.4</v>
      </c>
      <c r="B724" s="39">
        <v>1996</v>
      </c>
      <c r="C724" s="39" t="s">
        <v>51</v>
      </c>
      <c r="D724" s="39">
        <f t="shared" si="6"/>
        <v>11</v>
      </c>
      <c r="E724" s="39" t="s">
        <v>15</v>
      </c>
      <c r="F724" s="39">
        <f t="shared" si="7"/>
        <v>1</v>
      </c>
      <c r="G724" s="39" t="s">
        <v>6383</v>
      </c>
      <c r="H724" s="39">
        <f t="shared" si="8"/>
        <v>1</v>
      </c>
      <c r="K724" s="38" t="s">
        <v>2488</v>
      </c>
      <c r="L724" s="39">
        <v>723</v>
      </c>
    </row>
    <row r="725" spans="1:12" ht="15.75" customHeight="1">
      <c r="A725" s="43">
        <v>7.4</v>
      </c>
      <c r="B725" s="39">
        <v>2006</v>
      </c>
      <c r="C725" s="39" t="s">
        <v>1404</v>
      </c>
      <c r="D725" s="39">
        <f t="shared" si="6"/>
        <v>394</v>
      </c>
      <c r="E725" s="39" t="s">
        <v>15</v>
      </c>
      <c r="F725" s="39">
        <f t="shared" si="7"/>
        <v>1</v>
      </c>
      <c r="G725" s="39" t="s">
        <v>42</v>
      </c>
      <c r="H725" s="39">
        <f t="shared" si="8"/>
        <v>5</v>
      </c>
      <c r="K725" s="38" t="s">
        <v>2490</v>
      </c>
      <c r="L725" s="39">
        <v>724</v>
      </c>
    </row>
    <row r="726" spans="1:12" ht="15.75" customHeight="1">
      <c r="A726" s="43">
        <v>7.4</v>
      </c>
      <c r="B726" s="39">
        <v>1998</v>
      </c>
      <c r="C726" s="39" t="s">
        <v>1468</v>
      </c>
      <c r="D726" s="39">
        <f t="shared" si="6"/>
        <v>411</v>
      </c>
      <c r="E726" s="39" t="s">
        <v>15</v>
      </c>
      <c r="F726" s="39">
        <f t="shared" si="7"/>
        <v>1</v>
      </c>
      <c r="G726" s="39" t="s">
        <v>521</v>
      </c>
      <c r="H726" s="39">
        <f t="shared" si="8"/>
        <v>6</v>
      </c>
      <c r="K726" s="38" t="s">
        <v>2493</v>
      </c>
      <c r="L726" s="39">
        <v>725</v>
      </c>
    </row>
    <row r="727" spans="1:12" ht="15.75" customHeight="1">
      <c r="A727" s="43">
        <v>7.4</v>
      </c>
      <c r="B727" s="39">
        <v>1985</v>
      </c>
      <c r="C727" s="39" t="s">
        <v>595</v>
      </c>
      <c r="D727" s="39">
        <f t="shared" si="6"/>
        <v>160</v>
      </c>
      <c r="E727" s="39" t="s">
        <v>15</v>
      </c>
      <c r="F727" s="39">
        <f t="shared" si="7"/>
        <v>1</v>
      </c>
      <c r="G727" s="39" t="s">
        <v>42</v>
      </c>
      <c r="H727" s="39">
        <f t="shared" si="8"/>
        <v>5</v>
      </c>
      <c r="K727" s="38" t="s">
        <v>2495</v>
      </c>
      <c r="L727" s="39">
        <v>726</v>
      </c>
    </row>
    <row r="728" spans="1:12" ht="15.75" customHeight="1">
      <c r="A728" s="43">
        <v>7.4</v>
      </c>
      <c r="B728" s="39">
        <v>2004</v>
      </c>
      <c r="C728" s="39" t="s">
        <v>1269</v>
      </c>
      <c r="D728" s="39">
        <f t="shared" si="6"/>
        <v>357</v>
      </c>
      <c r="E728" s="39" t="s">
        <v>134</v>
      </c>
      <c r="F728" s="39">
        <f t="shared" si="7"/>
        <v>6</v>
      </c>
      <c r="G728" s="39" t="s">
        <v>521</v>
      </c>
      <c r="H728" s="39">
        <f t="shared" si="8"/>
        <v>6</v>
      </c>
      <c r="K728" s="38" t="s">
        <v>2498</v>
      </c>
      <c r="L728" s="39">
        <v>727</v>
      </c>
    </row>
    <row r="729" spans="1:12" ht="15.75" customHeight="1">
      <c r="A729" s="43">
        <v>7.4</v>
      </c>
      <c r="B729" s="39">
        <v>2005</v>
      </c>
      <c r="C729" s="39" t="s">
        <v>1473</v>
      </c>
      <c r="D729" s="39">
        <f t="shared" si="6"/>
        <v>412</v>
      </c>
      <c r="E729" s="39" t="s">
        <v>15</v>
      </c>
      <c r="F729" s="39">
        <f t="shared" si="7"/>
        <v>1</v>
      </c>
      <c r="G729" s="39" t="s">
        <v>6383</v>
      </c>
      <c r="H729" s="39">
        <f t="shared" si="8"/>
        <v>1</v>
      </c>
      <c r="K729" s="38" t="s">
        <v>2500</v>
      </c>
      <c r="L729" s="39">
        <v>728</v>
      </c>
    </row>
    <row r="730" spans="1:12" ht="15.75" customHeight="1">
      <c r="A730" s="43">
        <v>7.4</v>
      </c>
      <c r="B730" s="39">
        <v>2005</v>
      </c>
      <c r="C730" s="39" t="s">
        <v>1476</v>
      </c>
      <c r="D730" s="39">
        <f t="shared" si="6"/>
        <v>413</v>
      </c>
      <c r="E730" s="39" t="s">
        <v>15</v>
      </c>
      <c r="F730" s="39">
        <f t="shared" si="7"/>
        <v>1</v>
      </c>
      <c r="G730" s="39" t="s">
        <v>521</v>
      </c>
      <c r="H730" s="39">
        <f t="shared" si="8"/>
        <v>6</v>
      </c>
      <c r="K730" s="38" t="s">
        <v>2502</v>
      </c>
      <c r="L730" s="39">
        <v>729</v>
      </c>
    </row>
    <row r="731" spans="1:12" ht="15.75" customHeight="1">
      <c r="A731" s="43">
        <v>7.4</v>
      </c>
      <c r="B731" s="39">
        <v>2004</v>
      </c>
      <c r="C731" s="39" t="s">
        <v>813</v>
      </c>
      <c r="D731" s="39">
        <f t="shared" si="6"/>
        <v>227</v>
      </c>
      <c r="E731" s="39" t="s">
        <v>15</v>
      </c>
      <c r="F731" s="39">
        <f t="shared" si="7"/>
        <v>1</v>
      </c>
      <c r="G731" s="39" t="s">
        <v>334</v>
      </c>
      <c r="H731" s="39">
        <f t="shared" si="8"/>
        <v>2</v>
      </c>
      <c r="K731" s="38" t="s">
        <v>2505</v>
      </c>
      <c r="L731" s="39">
        <v>730</v>
      </c>
    </row>
    <row r="732" spans="1:12" ht="15.75" customHeight="1">
      <c r="A732" s="43">
        <v>7.4</v>
      </c>
      <c r="B732" s="39">
        <v>2005</v>
      </c>
      <c r="C732" s="39" t="s">
        <v>1478</v>
      </c>
      <c r="D732" s="39">
        <f t="shared" si="6"/>
        <v>414</v>
      </c>
      <c r="E732" s="39" t="s">
        <v>15</v>
      </c>
      <c r="F732" s="39">
        <f t="shared" si="7"/>
        <v>1</v>
      </c>
      <c r="G732" s="39" t="s">
        <v>521</v>
      </c>
      <c r="H732" s="39">
        <f t="shared" si="8"/>
        <v>6</v>
      </c>
      <c r="K732" s="38" t="s">
        <v>2507</v>
      </c>
      <c r="L732" s="39">
        <v>731</v>
      </c>
    </row>
    <row r="733" spans="1:12" ht="15.75" customHeight="1">
      <c r="A733" s="43">
        <v>7.4</v>
      </c>
      <c r="B733" s="39">
        <v>2006</v>
      </c>
      <c r="C733" s="39" t="s">
        <v>1480</v>
      </c>
      <c r="D733" s="39">
        <f t="shared" si="6"/>
        <v>415</v>
      </c>
      <c r="E733" s="39" t="s">
        <v>1481</v>
      </c>
      <c r="F733" s="39">
        <f t="shared" si="7"/>
        <v>27</v>
      </c>
      <c r="G733" s="39" t="s">
        <v>42</v>
      </c>
      <c r="H733" s="39">
        <f t="shared" si="8"/>
        <v>5</v>
      </c>
      <c r="K733" s="38" t="s">
        <v>2509</v>
      </c>
      <c r="L733" s="39">
        <v>732</v>
      </c>
    </row>
    <row r="734" spans="1:12" ht="15.75" customHeight="1">
      <c r="A734" s="43">
        <v>7.4</v>
      </c>
      <c r="B734" s="39">
        <v>2001</v>
      </c>
      <c r="C734" s="39" t="s">
        <v>1483</v>
      </c>
      <c r="D734" s="39">
        <f t="shared" si="6"/>
        <v>416</v>
      </c>
      <c r="E734" s="39" t="s">
        <v>500</v>
      </c>
      <c r="F734" s="39">
        <f t="shared" si="7"/>
        <v>14</v>
      </c>
      <c r="G734" s="39" t="s">
        <v>521</v>
      </c>
      <c r="H734" s="39">
        <f t="shared" si="8"/>
        <v>6</v>
      </c>
      <c r="K734" s="38" t="s">
        <v>2514</v>
      </c>
      <c r="L734" s="39">
        <v>733</v>
      </c>
    </row>
    <row r="735" spans="1:12" ht="15.75" customHeight="1">
      <c r="A735" s="43">
        <v>7.4</v>
      </c>
      <c r="B735" s="39">
        <v>2011</v>
      </c>
      <c r="C735" s="39" t="s">
        <v>1485</v>
      </c>
      <c r="D735" s="39">
        <f t="shared" si="6"/>
        <v>417</v>
      </c>
      <c r="E735" s="39" t="s">
        <v>15</v>
      </c>
      <c r="F735" s="39">
        <f t="shared" si="7"/>
        <v>1</v>
      </c>
      <c r="G735" s="39" t="s">
        <v>456</v>
      </c>
      <c r="H735" s="39">
        <f t="shared" si="8"/>
        <v>10</v>
      </c>
      <c r="K735" s="38" t="s">
        <v>2517</v>
      </c>
      <c r="L735" s="39">
        <v>734</v>
      </c>
    </row>
    <row r="736" spans="1:12" ht="15.75" customHeight="1">
      <c r="A736" s="43">
        <v>7.4</v>
      </c>
      <c r="B736" s="39">
        <v>2010</v>
      </c>
      <c r="C736" s="39" t="s">
        <v>1487</v>
      </c>
      <c r="D736" s="39">
        <f t="shared" si="6"/>
        <v>418</v>
      </c>
      <c r="E736" s="39" t="s">
        <v>15</v>
      </c>
      <c r="F736" s="39">
        <f t="shared" si="7"/>
        <v>1</v>
      </c>
      <c r="G736" s="39" t="s">
        <v>42</v>
      </c>
      <c r="H736" s="39">
        <f t="shared" si="8"/>
        <v>5</v>
      </c>
      <c r="K736" s="38" t="s">
        <v>2519</v>
      </c>
      <c r="L736" s="39">
        <v>735</v>
      </c>
    </row>
    <row r="737" spans="1:12" ht="15.75" customHeight="1">
      <c r="A737" s="43">
        <v>7.4</v>
      </c>
      <c r="B737" s="39">
        <v>2005</v>
      </c>
      <c r="C737" s="39" t="s">
        <v>1489</v>
      </c>
      <c r="D737" s="39">
        <f t="shared" si="6"/>
        <v>419</v>
      </c>
      <c r="E737" s="39" t="s">
        <v>15</v>
      </c>
      <c r="F737" s="39">
        <f t="shared" si="7"/>
        <v>1</v>
      </c>
      <c r="G737" s="39" t="s">
        <v>1769</v>
      </c>
      <c r="H737" s="39">
        <f t="shared" si="8"/>
        <v>7</v>
      </c>
      <c r="K737" s="38" t="s">
        <v>2521</v>
      </c>
      <c r="L737" s="39">
        <v>736</v>
      </c>
    </row>
    <row r="738" spans="1:12" ht="15.75" customHeight="1">
      <c r="A738" s="43">
        <v>7.4</v>
      </c>
      <c r="B738" s="39">
        <v>2013</v>
      </c>
      <c r="C738" s="39" t="s">
        <v>1491</v>
      </c>
      <c r="D738" s="39">
        <f t="shared" si="6"/>
        <v>420</v>
      </c>
      <c r="E738" s="39" t="s">
        <v>15</v>
      </c>
      <c r="F738" s="39">
        <f t="shared" si="7"/>
        <v>1</v>
      </c>
      <c r="G738" s="39" t="s">
        <v>456</v>
      </c>
      <c r="H738" s="39">
        <f t="shared" si="8"/>
        <v>10</v>
      </c>
      <c r="K738" s="38" t="s">
        <v>2525</v>
      </c>
      <c r="L738" s="39">
        <v>737</v>
      </c>
    </row>
    <row r="739" spans="1:12" ht="15.75" customHeight="1">
      <c r="A739" s="43">
        <v>7.4</v>
      </c>
      <c r="B739" s="39">
        <v>2006</v>
      </c>
      <c r="C739" s="39" t="s">
        <v>1493</v>
      </c>
      <c r="D739" s="39">
        <f t="shared" si="6"/>
        <v>421</v>
      </c>
      <c r="E739" s="39" t="s">
        <v>15</v>
      </c>
      <c r="F739" s="39">
        <f t="shared" si="7"/>
        <v>1</v>
      </c>
      <c r="G739" s="39" t="s">
        <v>521</v>
      </c>
      <c r="H739" s="39">
        <f t="shared" si="8"/>
        <v>6</v>
      </c>
      <c r="K739" s="38" t="s">
        <v>2528</v>
      </c>
      <c r="L739" s="39">
        <v>738</v>
      </c>
    </row>
    <row r="740" spans="1:12" ht="15.75" customHeight="1">
      <c r="A740" s="43">
        <v>7.4</v>
      </c>
      <c r="B740" s="39">
        <v>2003</v>
      </c>
      <c r="C740" s="39" t="s">
        <v>1495</v>
      </c>
      <c r="D740" s="39">
        <f t="shared" si="6"/>
        <v>422</v>
      </c>
      <c r="E740" s="39" t="s">
        <v>1060</v>
      </c>
      <c r="F740" s="39">
        <f t="shared" si="7"/>
        <v>21</v>
      </c>
      <c r="G740" s="39" t="s">
        <v>42</v>
      </c>
      <c r="H740" s="39">
        <f t="shared" si="8"/>
        <v>5</v>
      </c>
      <c r="K740" s="38" t="s">
        <v>2532</v>
      </c>
      <c r="L740" s="39">
        <v>739</v>
      </c>
    </row>
    <row r="741" spans="1:12" ht="15.75" customHeight="1">
      <c r="A741" s="43">
        <v>7.4</v>
      </c>
      <c r="B741" s="39">
        <v>2007</v>
      </c>
      <c r="C741" s="39" t="s">
        <v>1369</v>
      </c>
      <c r="D741" s="39">
        <f t="shared" si="6"/>
        <v>388</v>
      </c>
      <c r="E741" s="39" t="s">
        <v>15</v>
      </c>
      <c r="F741" s="39">
        <f t="shared" si="7"/>
        <v>1</v>
      </c>
      <c r="G741" s="39" t="s">
        <v>42</v>
      </c>
      <c r="H741" s="39">
        <f t="shared" si="8"/>
        <v>5</v>
      </c>
      <c r="K741" s="38" t="s">
        <v>2535</v>
      </c>
      <c r="L741" s="39">
        <v>740</v>
      </c>
    </row>
    <row r="742" spans="1:12" ht="15.75" customHeight="1">
      <c r="A742" s="43">
        <v>7.4</v>
      </c>
      <c r="B742" s="39">
        <v>1996</v>
      </c>
      <c r="C742" s="39" t="s">
        <v>536</v>
      </c>
      <c r="D742" s="39">
        <f t="shared" si="6"/>
        <v>145</v>
      </c>
      <c r="E742" s="39" t="s">
        <v>15</v>
      </c>
      <c r="F742" s="39">
        <f t="shared" si="7"/>
        <v>1</v>
      </c>
      <c r="G742" s="39" t="s">
        <v>521</v>
      </c>
      <c r="H742" s="39">
        <f t="shared" si="8"/>
        <v>6</v>
      </c>
      <c r="K742" s="38" t="s">
        <v>2538</v>
      </c>
      <c r="L742" s="39">
        <v>741</v>
      </c>
    </row>
    <row r="743" spans="1:12" ht="15.75" customHeight="1">
      <c r="A743" s="43">
        <v>7.4</v>
      </c>
      <c r="B743" s="39">
        <v>2009</v>
      </c>
      <c r="C743" s="39" t="s">
        <v>1499</v>
      </c>
      <c r="D743" s="39">
        <f t="shared" si="6"/>
        <v>423</v>
      </c>
      <c r="E743" s="39" t="s">
        <v>15</v>
      </c>
      <c r="F743" s="39">
        <f t="shared" si="7"/>
        <v>1</v>
      </c>
      <c r="G743" s="39" t="s">
        <v>456</v>
      </c>
      <c r="H743" s="39">
        <f t="shared" si="8"/>
        <v>10</v>
      </c>
      <c r="K743" s="38" t="s">
        <v>2564</v>
      </c>
      <c r="L743" s="39">
        <v>742</v>
      </c>
    </row>
    <row r="744" spans="1:12" ht="15.75" customHeight="1">
      <c r="A744" s="43">
        <v>7.4</v>
      </c>
      <c r="B744" s="39">
        <v>1997</v>
      </c>
      <c r="C744" s="39" t="s">
        <v>1501</v>
      </c>
      <c r="D744" s="39">
        <f t="shared" si="6"/>
        <v>424</v>
      </c>
      <c r="E744" s="39" t="s">
        <v>67</v>
      </c>
      <c r="F744" s="39">
        <f t="shared" si="7"/>
        <v>4</v>
      </c>
      <c r="G744" s="39" t="s">
        <v>6383</v>
      </c>
      <c r="H744" s="39">
        <f t="shared" si="8"/>
        <v>1</v>
      </c>
      <c r="K744" s="38" t="s">
        <v>2568</v>
      </c>
      <c r="L744" s="39">
        <v>743</v>
      </c>
    </row>
    <row r="745" spans="1:12" ht="15.75" customHeight="1">
      <c r="A745" s="43">
        <v>7.3</v>
      </c>
      <c r="B745" s="39">
        <v>2006</v>
      </c>
      <c r="C745" s="39" t="s">
        <v>320</v>
      </c>
      <c r="D745" s="39">
        <f t="shared" si="6"/>
        <v>83</v>
      </c>
      <c r="E745" s="39" t="s">
        <v>15</v>
      </c>
      <c r="F745" s="39">
        <f t="shared" si="7"/>
        <v>1</v>
      </c>
      <c r="G745" s="39" t="s">
        <v>334</v>
      </c>
      <c r="H745" s="39">
        <f t="shared" si="8"/>
        <v>2</v>
      </c>
      <c r="K745" s="38" t="s">
        <v>2570</v>
      </c>
      <c r="L745" s="39">
        <v>744</v>
      </c>
    </row>
    <row r="746" spans="1:12" ht="15.75" customHeight="1">
      <c r="A746" s="43">
        <v>7.3</v>
      </c>
      <c r="B746" s="39">
        <v>2004</v>
      </c>
      <c r="C746" s="39" t="s">
        <v>777</v>
      </c>
      <c r="D746" s="39">
        <f t="shared" si="6"/>
        <v>215</v>
      </c>
      <c r="E746" s="39" t="s">
        <v>15</v>
      </c>
      <c r="F746" s="39">
        <f t="shared" si="7"/>
        <v>1</v>
      </c>
      <c r="G746" s="39" t="s">
        <v>334</v>
      </c>
      <c r="H746" s="39">
        <f t="shared" si="8"/>
        <v>2</v>
      </c>
      <c r="K746" s="38" t="s">
        <v>2572</v>
      </c>
      <c r="L746" s="39">
        <v>745</v>
      </c>
    </row>
    <row r="747" spans="1:12" ht="15.75" customHeight="1">
      <c r="A747" s="43">
        <v>7.3</v>
      </c>
      <c r="B747" s="39">
        <v>2013</v>
      </c>
      <c r="C747" s="39" t="s">
        <v>1507</v>
      </c>
      <c r="D747" s="39">
        <f t="shared" si="6"/>
        <v>425</v>
      </c>
      <c r="E747" s="39" t="s">
        <v>15</v>
      </c>
      <c r="F747" s="39">
        <f t="shared" si="7"/>
        <v>1</v>
      </c>
      <c r="G747" s="39" t="s">
        <v>1769</v>
      </c>
      <c r="H747" s="39">
        <f t="shared" si="8"/>
        <v>7</v>
      </c>
      <c r="K747" s="38" t="s">
        <v>2574</v>
      </c>
      <c r="L747" s="39">
        <v>746</v>
      </c>
    </row>
    <row r="748" spans="1:12" ht="15.75" customHeight="1">
      <c r="A748" s="43">
        <v>7.3</v>
      </c>
      <c r="B748" s="39">
        <v>2013</v>
      </c>
      <c r="C748" s="39" t="s">
        <v>1006</v>
      </c>
      <c r="D748" s="39">
        <f t="shared" si="6"/>
        <v>283</v>
      </c>
      <c r="E748" s="39" t="s">
        <v>15</v>
      </c>
      <c r="F748" s="39">
        <f t="shared" si="7"/>
        <v>1</v>
      </c>
      <c r="G748" s="39" t="s">
        <v>42</v>
      </c>
      <c r="H748" s="39">
        <f t="shared" si="8"/>
        <v>5</v>
      </c>
      <c r="K748" s="38" t="s">
        <v>2580</v>
      </c>
      <c r="L748" s="39">
        <v>747</v>
      </c>
    </row>
    <row r="749" spans="1:12" ht="15.75" customHeight="1">
      <c r="A749" s="43">
        <v>7.3</v>
      </c>
      <c r="B749" s="39">
        <v>2016</v>
      </c>
      <c r="C749" s="39" t="s">
        <v>84</v>
      </c>
      <c r="D749" s="39">
        <f t="shared" si="6"/>
        <v>20</v>
      </c>
      <c r="E749" s="39" t="s">
        <v>15</v>
      </c>
      <c r="F749" s="39">
        <f t="shared" si="7"/>
        <v>1</v>
      </c>
      <c r="G749" s="39" t="s">
        <v>334</v>
      </c>
      <c r="H749" s="39">
        <f t="shared" si="8"/>
        <v>2</v>
      </c>
      <c r="K749" s="38" t="s">
        <v>2592</v>
      </c>
      <c r="L749" s="39">
        <v>748</v>
      </c>
    </row>
    <row r="750" spans="1:12" ht="15.75" customHeight="1">
      <c r="A750" s="43">
        <v>7.3</v>
      </c>
      <c r="B750" s="39">
        <v>2016</v>
      </c>
      <c r="C750" s="39" t="s">
        <v>622</v>
      </c>
      <c r="D750" s="39">
        <f t="shared" si="6"/>
        <v>170</v>
      </c>
      <c r="E750" s="39" t="s">
        <v>15</v>
      </c>
      <c r="F750" s="39">
        <f t="shared" si="7"/>
        <v>1</v>
      </c>
      <c r="G750" s="39" t="s">
        <v>334</v>
      </c>
      <c r="H750" s="39">
        <f t="shared" si="8"/>
        <v>2</v>
      </c>
      <c r="K750" s="38" t="s">
        <v>2597</v>
      </c>
      <c r="L750" s="39">
        <v>749</v>
      </c>
    </row>
    <row r="751" spans="1:12" ht="15.75" customHeight="1">
      <c r="A751" s="43">
        <v>7.3</v>
      </c>
      <c r="B751" s="39">
        <v>2011</v>
      </c>
      <c r="C751" s="39" t="s">
        <v>1512</v>
      </c>
      <c r="D751" s="39">
        <f t="shared" si="6"/>
        <v>426</v>
      </c>
      <c r="E751" s="39" t="s">
        <v>15</v>
      </c>
      <c r="F751" s="39">
        <f t="shared" si="7"/>
        <v>1</v>
      </c>
      <c r="G751" s="39" t="s">
        <v>334</v>
      </c>
      <c r="H751" s="39">
        <f t="shared" si="8"/>
        <v>2</v>
      </c>
      <c r="K751" s="38" t="s">
        <v>2599</v>
      </c>
      <c r="L751" s="39">
        <v>750</v>
      </c>
    </row>
    <row r="752" spans="1:12" ht="15.75" customHeight="1">
      <c r="A752" s="43">
        <v>7.3</v>
      </c>
      <c r="B752" s="39">
        <v>2012</v>
      </c>
      <c r="C752" s="39" t="s">
        <v>1514</v>
      </c>
      <c r="D752" s="39">
        <f t="shared" si="6"/>
        <v>427</v>
      </c>
      <c r="E752" s="39" t="s">
        <v>15</v>
      </c>
      <c r="F752" s="39">
        <f t="shared" si="7"/>
        <v>1</v>
      </c>
      <c r="G752" s="39" t="s">
        <v>1769</v>
      </c>
      <c r="H752" s="39">
        <f t="shared" si="8"/>
        <v>7</v>
      </c>
      <c r="K752" s="38" t="s">
        <v>2601</v>
      </c>
      <c r="L752" s="39">
        <v>751</v>
      </c>
    </row>
    <row r="753" spans="1:12" ht="15.75" customHeight="1">
      <c r="A753" s="43">
        <v>7.3</v>
      </c>
      <c r="B753" s="39">
        <v>2002</v>
      </c>
      <c r="C753" s="39" t="s">
        <v>777</v>
      </c>
      <c r="D753" s="39">
        <f t="shared" si="6"/>
        <v>215</v>
      </c>
      <c r="E753" s="39" t="s">
        <v>15</v>
      </c>
      <c r="F753" s="39">
        <f t="shared" si="7"/>
        <v>1</v>
      </c>
      <c r="G753" s="39" t="s">
        <v>334</v>
      </c>
      <c r="H753" s="39">
        <f t="shared" si="8"/>
        <v>2</v>
      </c>
      <c r="K753" s="38" t="s">
        <v>2606</v>
      </c>
      <c r="L753" s="39">
        <v>752</v>
      </c>
    </row>
    <row r="754" spans="1:12" ht="15.75" customHeight="1">
      <c r="A754" s="43">
        <v>7.3</v>
      </c>
      <c r="B754" s="39">
        <v>2010</v>
      </c>
      <c r="C754" s="39" t="s">
        <v>1517</v>
      </c>
      <c r="D754" s="39">
        <f t="shared" si="6"/>
        <v>428</v>
      </c>
      <c r="E754" s="39" t="s">
        <v>15</v>
      </c>
      <c r="F754" s="39">
        <f t="shared" si="7"/>
        <v>1</v>
      </c>
      <c r="G754" s="39" t="s">
        <v>334</v>
      </c>
      <c r="H754" s="39">
        <f t="shared" si="8"/>
        <v>2</v>
      </c>
      <c r="K754" s="38" t="s">
        <v>2612</v>
      </c>
      <c r="L754" s="39">
        <v>753</v>
      </c>
    </row>
    <row r="755" spans="1:12" ht="15.75" customHeight="1">
      <c r="A755" s="43">
        <v>7.3</v>
      </c>
      <c r="B755" s="39">
        <v>2011</v>
      </c>
      <c r="C755" s="39" t="s">
        <v>1171</v>
      </c>
      <c r="D755" s="39">
        <f t="shared" si="6"/>
        <v>332</v>
      </c>
      <c r="E755" s="39" t="s">
        <v>15</v>
      </c>
      <c r="F755" s="39">
        <f t="shared" si="7"/>
        <v>1</v>
      </c>
      <c r="G755" s="39" t="s">
        <v>334</v>
      </c>
      <c r="H755" s="39">
        <f t="shared" si="8"/>
        <v>2</v>
      </c>
      <c r="K755" s="38" t="s">
        <v>2615</v>
      </c>
      <c r="L755" s="39">
        <v>754</v>
      </c>
    </row>
    <row r="756" spans="1:12" ht="15.75" customHeight="1">
      <c r="A756" s="43">
        <v>7.3</v>
      </c>
      <c r="B756" s="39">
        <v>2013</v>
      </c>
      <c r="C756" s="39" t="s">
        <v>1521</v>
      </c>
      <c r="D756" s="39">
        <f t="shared" si="6"/>
        <v>429</v>
      </c>
      <c r="E756" s="39" t="s">
        <v>15</v>
      </c>
      <c r="F756" s="39">
        <f t="shared" si="7"/>
        <v>1</v>
      </c>
      <c r="G756" s="39" t="s">
        <v>1769</v>
      </c>
      <c r="H756" s="39">
        <f t="shared" si="8"/>
        <v>7</v>
      </c>
      <c r="K756" s="38" t="s">
        <v>2619</v>
      </c>
      <c r="L756" s="39">
        <v>755</v>
      </c>
    </row>
    <row r="757" spans="1:12" ht="15.75" customHeight="1">
      <c r="A757" s="43">
        <v>7.3</v>
      </c>
      <c r="B757" s="39">
        <v>2000</v>
      </c>
      <c r="C757" s="39" t="s">
        <v>1523</v>
      </c>
      <c r="D757" s="39">
        <f t="shared" si="6"/>
        <v>430</v>
      </c>
      <c r="E757" s="39" t="s">
        <v>15</v>
      </c>
      <c r="F757" s="39">
        <f t="shared" si="7"/>
        <v>1</v>
      </c>
      <c r="G757" s="39" t="s">
        <v>1769</v>
      </c>
      <c r="H757" s="39">
        <f t="shared" si="8"/>
        <v>7</v>
      </c>
      <c r="K757" s="38" t="s">
        <v>2622</v>
      </c>
      <c r="L757" s="39">
        <v>756</v>
      </c>
    </row>
    <row r="758" spans="1:12" ht="15.75" customHeight="1">
      <c r="A758" s="43">
        <v>7.3</v>
      </c>
      <c r="B758" s="39">
        <v>1997</v>
      </c>
      <c r="C758" s="39" t="s">
        <v>1525</v>
      </c>
      <c r="D758" s="39">
        <f t="shared" si="6"/>
        <v>431</v>
      </c>
      <c r="E758" s="39" t="s">
        <v>15</v>
      </c>
      <c r="F758" s="39">
        <f t="shared" si="7"/>
        <v>1</v>
      </c>
      <c r="G758" s="39" t="s">
        <v>42</v>
      </c>
      <c r="H758" s="39">
        <f t="shared" si="8"/>
        <v>5</v>
      </c>
      <c r="K758" s="38" t="s">
        <v>2627</v>
      </c>
      <c r="L758" s="39">
        <v>757</v>
      </c>
    </row>
    <row r="759" spans="1:12" ht="15.75" customHeight="1">
      <c r="A759" s="43">
        <v>7.3</v>
      </c>
      <c r="B759" s="39">
        <v>1997</v>
      </c>
      <c r="C759" s="39" t="s">
        <v>1527</v>
      </c>
      <c r="D759" s="39">
        <f t="shared" si="6"/>
        <v>432</v>
      </c>
      <c r="E759" s="39" t="s">
        <v>15</v>
      </c>
      <c r="F759" s="39">
        <f t="shared" si="7"/>
        <v>1</v>
      </c>
      <c r="G759" s="39" t="s">
        <v>1769</v>
      </c>
      <c r="H759" s="39">
        <f t="shared" si="8"/>
        <v>7</v>
      </c>
      <c r="K759" s="38" t="s">
        <v>2633</v>
      </c>
      <c r="L759" s="39">
        <v>758</v>
      </c>
    </row>
    <row r="760" spans="1:12" ht="15.75" customHeight="1">
      <c r="A760" s="43">
        <v>7.3</v>
      </c>
      <c r="B760" s="39">
        <v>2013</v>
      </c>
      <c r="C760" s="39" t="s">
        <v>1530</v>
      </c>
      <c r="D760" s="39">
        <f t="shared" si="6"/>
        <v>433</v>
      </c>
      <c r="E760" s="39" t="s">
        <v>15</v>
      </c>
      <c r="F760" s="39">
        <f t="shared" si="7"/>
        <v>1</v>
      </c>
      <c r="G760" s="39" t="s">
        <v>1769</v>
      </c>
      <c r="H760" s="39">
        <f t="shared" si="8"/>
        <v>7</v>
      </c>
      <c r="K760" s="38" t="s">
        <v>2635</v>
      </c>
      <c r="L760" s="39">
        <v>759</v>
      </c>
    </row>
    <row r="761" spans="1:12" ht="15.75" customHeight="1">
      <c r="A761" s="43">
        <v>7.3</v>
      </c>
      <c r="B761" s="39">
        <v>2003</v>
      </c>
      <c r="C761" s="39" t="s">
        <v>1533</v>
      </c>
      <c r="D761" s="39">
        <f t="shared" si="6"/>
        <v>434</v>
      </c>
      <c r="E761" s="39" t="s">
        <v>15</v>
      </c>
      <c r="F761" s="39">
        <f t="shared" si="7"/>
        <v>1</v>
      </c>
      <c r="G761" s="39" t="s">
        <v>42</v>
      </c>
      <c r="H761" s="39">
        <f t="shared" si="8"/>
        <v>5</v>
      </c>
      <c r="K761" s="38" t="s">
        <v>2637</v>
      </c>
      <c r="L761" s="39">
        <v>760</v>
      </c>
    </row>
    <row r="762" spans="1:12" ht="15.75" customHeight="1">
      <c r="A762" s="43">
        <v>7.3</v>
      </c>
      <c r="B762" s="39">
        <v>1998</v>
      </c>
      <c r="C762" s="39" t="s">
        <v>481</v>
      </c>
      <c r="D762" s="39">
        <f t="shared" si="6"/>
        <v>130</v>
      </c>
      <c r="E762" s="39" t="s">
        <v>15</v>
      </c>
      <c r="F762" s="39">
        <f t="shared" si="7"/>
        <v>1</v>
      </c>
      <c r="G762" s="39" t="s">
        <v>334</v>
      </c>
      <c r="H762" s="39">
        <f t="shared" si="8"/>
        <v>2</v>
      </c>
      <c r="K762" s="38" t="s">
        <v>2640</v>
      </c>
      <c r="L762" s="39">
        <v>761</v>
      </c>
    </row>
    <row r="763" spans="1:12" ht="15.75" customHeight="1">
      <c r="A763" s="43">
        <v>7.3</v>
      </c>
      <c r="B763" s="39">
        <v>2005</v>
      </c>
      <c r="C763" s="39" t="s">
        <v>1537</v>
      </c>
      <c r="D763" s="39">
        <f t="shared" si="6"/>
        <v>435</v>
      </c>
      <c r="E763" s="39" t="s">
        <v>15</v>
      </c>
      <c r="F763" s="39">
        <f t="shared" si="7"/>
        <v>1</v>
      </c>
      <c r="G763" s="39" t="s">
        <v>42</v>
      </c>
      <c r="H763" s="39">
        <f t="shared" si="8"/>
        <v>5</v>
      </c>
      <c r="K763" s="38" t="s">
        <v>2642</v>
      </c>
      <c r="L763" s="39">
        <v>762</v>
      </c>
    </row>
    <row r="764" spans="1:12" ht="15.75" customHeight="1">
      <c r="A764" s="43">
        <v>7.3</v>
      </c>
      <c r="B764" s="39">
        <v>2012</v>
      </c>
      <c r="C764" s="39" t="s">
        <v>1533</v>
      </c>
      <c r="D764" s="39">
        <f t="shared" si="6"/>
        <v>434</v>
      </c>
      <c r="E764" s="39" t="s">
        <v>15</v>
      </c>
      <c r="F764" s="39">
        <f t="shared" si="7"/>
        <v>1</v>
      </c>
      <c r="G764" s="39" t="s">
        <v>1769</v>
      </c>
      <c r="H764" s="39">
        <f t="shared" si="8"/>
        <v>7</v>
      </c>
      <c r="K764" s="38" t="s">
        <v>2646</v>
      </c>
      <c r="L764" s="39">
        <v>763</v>
      </c>
    </row>
    <row r="765" spans="1:12" ht="15.75" customHeight="1">
      <c r="A765" s="43">
        <v>7.3</v>
      </c>
      <c r="B765" s="39">
        <v>1997</v>
      </c>
      <c r="C765" s="39" t="s">
        <v>1377</v>
      </c>
      <c r="D765" s="39">
        <f t="shared" si="6"/>
        <v>389</v>
      </c>
      <c r="E765" s="39" t="s">
        <v>15</v>
      </c>
      <c r="F765" s="39">
        <f t="shared" si="7"/>
        <v>1</v>
      </c>
      <c r="G765" s="39" t="s">
        <v>334</v>
      </c>
      <c r="H765" s="39">
        <f t="shared" si="8"/>
        <v>2</v>
      </c>
      <c r="K765" s="38" t="s">
        <v>2650</v>
      </c>
      <c r="L765" s="39">
        <v>764</v>
      </c>
    </row>
    <row r="766" spans="1:12" ht="15.75" customHeight="1">
      <c r="A766" s="43">
        <v>7.3</v>
      </c>
      <c r="B766" s="39">
        <v>1999</v>
      </c>
      <c r="C766" s="39" t="s">
        <v>787</v>
      </c>
      <c r="D766" s="39">
        <f t="shared" si="6"/>
        <v>218</v>
      </c>
      <c r="E766" s="39" t="s">
        <v>15</v>
      </c>
      <c r="F766" s="39">
        <f t="shared" si="7"/>
        <v>1</v>
      </c>
      <c r="G766" s="39" t="s">
        <v>6386</v>
      </c>
      <c r="H766" s="39">
        <f t="shared" si="8"/>
        <v>12</v>
      </c>
      <c r="K766" s="38" t="s">
        <v>2653</v>
      </c>
      <c r="L766" s="39">
        <v>765</v>
      </c>
    </row>
    <row r="767" spans="1:12" ht="15.75" customHeight="1">
      <c r="A767" s="43">
        <v>7.3</v>
      </c>
      <c r="B767" s="39">
        <v>2000</v>
      </c>
      <c r="C767" s="39" t="s">
        <v>581</v>
      </c>
      <c r="D767" s="39">
        <f t="shared" ref="D767:D1021" si="9">VLOOKUP(C767, $K$2:$L$1751, 2, FALSE)</f>
        <v>158</v>
      </c>
      <c r="E767" s="39" t="s">
        <v>15</v>
      </c>
      <c r="F767" s="39">
        <f t="shared" ref="F767:F1021" si="10">VLOOKUP(E767, $N$2:$O$39, 2, FALSE)</f>
        <v>1</v>
      </c>
      <c r="G767" s="39" t="s">
        <v>42</v>
      </c>
      <c r="H767" s="39">
        <f t="shared" ref="H767:H1021" si="11">VLOOKUP(G767, $Q$2:$R$18, 2, FALSE)</f>
        <v>5</v>
      </c>
      <c r="K767" s="38" t="s">
        <v>2656</v>
      </c>
      <c r="L767" s="39">
        <v>766</v>
      </c>
    </row>
    <row r="768" spans="1:12" ht="15.75" customHeight="1">
      <c r="A768" s="43">
        <v>7.3</v>
      </c>
      <c r="B768" s="39">
        <v>2013</v>
      </c>
      <c r="C768" s="39" t="s">
        <v>1544</v>
      </c>
      <c r="D768" s="39">
        <f t="shared" si="9"/>
        <v>436</v>
      </c>
      <c r="E768" s="39" t="s">
        <v>15</v>
      </c>
      <c r="F768" s="39">
        <f t="shared" si="10"/>
        <v>1</v>
      </c>
      <c r="G768" s="39" t="s">
        <v>6383</v>
      </c>
      <c r="H768" s="39">
        <f t="shared" si="11"/>
        <v>1</v>
      </c>
      <c r="K768" s="38" t="s">
        <v>2661</v>
      </c>
      <c r="L768" s="39">
        <v>767</v>
      </c>
    </row>
    <row r="769" spans="1:12" ht="15.75" customHeight="1">
      <c r="A769" s="43">
        <v>7.3</v>
      </c>
      <c r="B769" s="39">
        <v>2004</v>
      </c>
      <c r="C769" s="39" t="s">
        <v>27</v>
      </c>
      <c r="D769" s="39">
        <f t="shared" si="9"/>
        <v>5</v>
      </c>
      <c r="E769" s="39" t="s">
        <v>15</v>
      </c>
      <c r="F769" s="39">
        <f t="shared" si="10"/>
        <v>1</v>
      </c>
      <c r="G769" s="39" t="s">
        <v>521</v>
      </c>
      <c r="H769" s="39">
        <f t="shared" si="11"/>
        <v>6</v>
      </c>
      <c r="K769" s="38" t="s">
        <v>2664</v>
      </c>
      <c r="L769" s="39">
        <v>768</v>
      </c>
    </row>
    <row r="770" spans="1:12" ht="15.75" customHeight="1">
      <c r="A770" s="43">
        <v>7.3</v>
      </c>
      <c r="B770" s="39">
        <v>2015</v>
      </c>
      <c r="C770" s="39" t="s">
        <v>223</v>
      </c>
      <c r="D770" s="39">
        <f t="shared" si="9"/>
        <v>53</v>
      </c>
      <c r="E770" s="39" t="s">
        <v>15</v>
      </c>
      <c r="F770" s="39">
        <f t="shared" si="10"/>
        <v>1</v>
      </c>
      <c r="G770" s="39" t="s">
        <v>334</v>
      </c>
      <c r="H770" s="39">
        <f t="shared" si="11"/>
        <v>2</v>
      </c>
      <c r="K770" s="38" t="s">
        <v>2666</v>
      </c>
      <c r="L770" s="39">
        <v>769</v>
      </c>
    </row>
    <row r="771" spans="1:12" ht="15.75" customHeight="1">
      <c r="A771" s="43">
        <v>7.3</v>
      </c>
      <c r="B771" s="39">
        <v>1999</v>
      </c>
      <c r="C771" s="39" t="s">
        <v>226</v>
      </c>
      <c r="D771" s="39">
        <f t="shared" si="9"/>
        <v>54</v>
      </c>
      <c r="E771" s="39" t="s">
        <v>15</v>
      </c>
      <c r="F771" s="39">
        <f t="shared" si="10"/>
        <v>1</v>
      </c>
      <c r="G771" s="39" t="s">
        <v>42</v>
      </c>
      <c r="H771" s="39">
        <f t="shared" si="11"/>
        <v>5</v>
      </c>
      <c r="K771" s="38" t="s">
        <v>2672</v>
      </c>
      <c r="L771" s="39">
        <v>770</v>
      </c>
    </row>
    <row r="772" spans="1:12" ht="15.75" customHeight="1">
      <c r="A772" s="43">
        <v>7.3</v>
      </c>
      <c r="B772" s="39">
        <v>2009</v>
      </c>
      <c r="C772" s="39" t="s">
        <v>1550</v>
      </c>
      <c r="D772" s="39">
        <f t="shared" si="9"/>
        <v>437</v>
      </c>
      <c r="E772" s="39" t="s">
        <v>15</v>
      </c>
      <c r="F772" s="39">
        <f t="shared" si="10"/>
        <v>1</v>
      </c>
      <c r="G772" s="39" t="s">
        <v>456</v>
      </c>
      <c r="H772" s="39">
        <f t="shared" si="11"/>
        <v>10</v>
      </c>
      <c r="K772" s="38" t="s">
        <v>2675</v>
      </c>
      <c r="L772" s="39">
        <v>771</v>
      </c>
    </row>
    <row r="773" spans="1:12" ht="15.75" customHeight="1">
      <c r="A773" s="43">
        <v>7.3</v>
      </c>
      <c r="B773" s="39">
        <v>2014</v>
      </c>
      <c r="C773" s="39" t="s">
        <v>216</v>
      </c>
      <c r="D773" s="39">
        <f t="shared" si="9"/>
        <v>50</v>
      </c>
      <c r="E773" s="39" t="s">
        <v>15</v>
      </c>
      <c r="F773" s="39">
        <f t="shared" si="10"/>
        <v>1</v>
      </c>
      <c r="G773" s="39" t="s">
        <v>334</v>
      </c>
      <c r="H773" s="39">
        <f t="shared" si="11"/>
        <v>2</v>
      </c>
      <c r="K773" s="38" t="s">
        <v>2678</v>
      </c>
      <c r="L773" s="39">
        <v>772</v>
      </c>
    </row>
    <row r="774" spans="1:12" ht="15.75" customHeight="1">
      <c r="A774" s="43">
        <v>7.3</v>
      </c>
      <c r="B774" s="39">
        <v>1978</v>
      </c>
      <c r="C774" s="39" t="s">
        <v>1554</v>
      </c>
      <c r="D774" s="39">
        <f t="shared" si="9"/>
        <v>438</v>
      </c>
      <c r="E774" s="39" t="s">
        <v>15</v>
      </c>
      <c r="F774" s="39">
        <f t="shared" si="10"/>
        <v>1</v>
      </c>
      <c r="G774" s="39" t="s">
        <v>334</v>
      </c>
      <c r="H774" s="39">
        <f t="shared" si="11"/>
        <v>2</v>
      </c>
      <c r="K774" s="38" t="s">
        <v>2681</v>
      </c>
      <c r="L774" s="39">
        <v>773</v>
      </c>
    </row>
    <row r="775" spans="1:12" ht="15.75" customHeight="1">
      <c r="A775" s="43">
        <v>7.3</v>
      </c>
      <c r="B775" s="39">
        <v>1995</v>
      </c>
      <c r="C775" s="39" t="s">
        <v>481</v>
      </c>
      <c r="D775" s="39">
        <f t="shared" si="9"/>
        <v>130</v>
      </c>
      <c r="E775" s="39" t="s">
        <v>15</v>
      </c>
      <c r="F775" s="39">
        <f t="shared" si="10"/>
        <v>1</v>
      </c>
      <c r="G775" s="39" t="s">
        <v>334</v>
      </c>
      <c r="H775" s="39">
        <f t="shared" si="11"/>
        <v>2</v>
      </c>
      <c r="K775" s="38" t="s">
        <v>2684</v>
      </c>
      <c r="L775" s="39">
        <v>774</v>
      </c>
    </row>
    <row r="776" spans="1:12" ht="15.75" customHeight="1">
      <c r="A776" s="43">
        <v>7.3</v>
      </c>
      <c r="B776" s="39">
        <v>1998</v>
      </c>
      <c r="C776" s="39" t="s">
        <v>1558</v>
      </c>
      <c r="D776" s="39">
        <f t="shared" si="9"/>
        <v>439</v>
      </c>
      <c r="E776" s="39" t="s">
        <v>15</v>
      </c>
      <c r="F776" s="39">
        <f t="shared" si="10"/>
        <v>1</v>
      </c>
      <c r="G776" s="39" t="s">
        <v>334</v>
      </c>
      <c r="H776" s="39">
        <f t="shared" si="11"/>
        <v>2</v>
      </c>
      <c r="K776" s="38" t="s">
        <v>2686</v>
      </c>
      <c r="L776" s="39">
        <v>775</v>
      </c>
    </row>
    <row r="777" spans="1:12" ht="15.75" customHeight="1">
      <c r="A777" s="43">
        <v>7.3</v>
      </c>
      <c r="B777" s="39">
        <v>1996</v>
      </c>
      <c r="C777" s="39" t="s">
        <v>552</v>
      </c>
      <c r="D777" s="39">
        <f t="shared" si="9"/>
        <v>149</v>
      </c>
      <c r="E777" s="39" t="s">
        <v>15</v>
      </c>
      <c r="F777" s="39">
        <f t="shared" si="10"/>
        <v>1</v>
      </c>
      <c r="G777" s="39" t="s">
        <v>521</v>
      </c>
      <c r="H777" s="39">
        <f t="shared" si="11"/>
        <v>6</v>
      </c>
      <c r="K777" s="38" t="s">
        <v>2689</v>
      </c>
      <c r="L777" s="39">
        <v>776</v>
      </c>
    </row>
    <row r="778" spans="1:12" ht="15.75" customHeight="1">
      <c r="A778" s="43">
        <v>7.3</v>
      </c>
      <c r="B778" s="39">
        <v>2000</v>
      </c>
      <c r="C778" s="39" t="s">
        <v>658</v>
      </c>
      <c r="D778" s="39">
        <f t="shared" si="9"/>
        <v>178</v>
      </c>
      <c r="E778" s="39" t="s">
        <v>15</v>
      </c>
      <c r="F778" s="39">
        <f t="shared" si="10"/>
        <v>1</v>
      </c>
      <c r="G778" s="39" t="s">
        <v>6384</v>
      </c>
      <c r="H778" s="39">
        <f t="shared" si="11"/>
        <v>3</v>
      </c>
      <c r="K778" s="38" t="s">
        <v>2693</v>
      </c>
      <c r="L778" s="39">
        <v>777</v>
      </c>
    </row>
    <row r="779" spans="1:12" ht="15.75" customHeight="1">
      <c r="A779" s="43">
        <v>7.3</v>
      </c>
      <c r="B779" s="39">
        <v>2014</v>
      </c>
      <c r="C779" s="39" t="s">
        <v>1563</v>
      </c>
      <c r="D779" s="39">
        <f t="shared" si="9"/>
        <v>440</v>
      </c>
      <c r="E779" s="39" t="s">
        <v>15</v>
      </c>
      <c r="F779" s="39">
        <f t="shared" si="10"/>
        <v>1</v>
      </c>
      <c r="G779" s="39" t="s">
        <v>1769</v>
      </c>
      <c r="H779" s="39">
        <f t="shared" si="11"/>
        <v>7</v>
      </c>
      <c r="K779" s="38" t="s">
        <v>2695</v>
      </c>
      <c r="L779" s="39">
        <v>778</v>
      </c>
    </row>
    <row r="780" spans="1:12" ht="15.75" customHeight="1">
      <c r="A780" s="43">
        <v>7.3</v>
      </c>
      <c r="B780" s="39">
        <v>1998</v>
      </c>
      <c r="C780" s="39" t="s">
        <v>569</v>
      </c>
      <c r="D780" s="39">
        <f t="shared" si="9"/>
        <v>154</v>
      </c>
      <c r="E780" s="39" t="s">
        <v>15</v>
      </c>
      <c r="F780" s="39">
        <f t="shared" si="10"/>
        <v>1</v>
      </c>
      <c r="G780" s="39" t="s">
        <v>334</v>
      </c>
      <c r="H780" s="39">
        <f t="shared" si="11"/>
        <v>2</v>
      </c>
      <c r="K780" s="38" t="s">
        <v>2698</v>
      </c>
      <c r="L780" s="39">
        <v>779</v>
      </c>
    </row>
    <row r="781" spans="1:12" ht="15.75" customHeight="1">
      <c r="A781" s="43">
        <v>7.3</v>
      </c>
      <c r="B781" s="39">
        <v>2004</v>
      </c>
      <c r="C781" s="39" t="s">
        <v>344</v>
      </c>
      <c r="D781" s="39">
        <f t="shared" si="9"/>
        <v>88</v>
      </c>
      <c r="E781" s="39" t="s">
        <v>15</v>
      </c>
      <c r="F781" s="39">
        <f t="shared" si="10"/>
        <v>1</v>
      </c>
      <c r="G781" s="39" t="s">
        <v>1769</v>
      </c>
      <c r="H781" s="39">
        <f t="shared" si="11"/>
        <v>7</v>
      </c>
      <c r="K781" s="38" t="s">
        <v>2701</v>
      </c>
      <c r="L781" s="39">
        <v>780</v>
      </c>
    </row>
    <row r="782" spans="1:12" ht="15.75" customHeight="1">
      <c r="A782" s="43">
        <v>7.3</v>
      </c>
      <c r="B782" s="39">
        <v>2016</v>
      </c>
      <c r="C782" s="39" t="s">
        <v>1568</v>
      </c>
      <c r="D782" s="39">
        <f t="shared" si="9"/>
        <v>441</v>
      </c>
      <c r="E782" s="39" t="s">
        <v>15</v>
      </c>
      <c r="F782" s="39">
        <f t="shared" si="10"/>
        <v>1</v>
      </c>
      <c r="G782" s="39" t="s">
        <v>6384</v>
      </c>
      <c r="H782" s="39">
        <f t="shared" si="11"/>
        <v>3</v>
      </c>
      <c r="K782" s="38" t="s">
        <v>2703</v>
      </c>
      <c r="L782" s="39">
        <v>781</v>
      </c>
    </row>
    <row r="783" spans="1:12" ht="15.75" customHeight="1">
      <c r="A783" s="43">
        <v>7.3</v>
      </c>
      <c r="B783" s="39">
        <v>1999</v>
      </c>
      <c r="C783" s="39" t="s">
        <v>1571</v>
      </c>
      <c r="D783" s="39">
        <f t="shared" si="9"/>
        <v>442</v>
      </c>
      <c r="E783" s="39" t="s">
        <v>15</v>
      </c>
      <c r="F783" s="39">
        <f t="shared" si="10"/>
        <v>1</v>
      </c>
      <c r="G783" s="39" t="s">
        <v>1769</v>
      </c>
      <c r="H783" s="39">
        <f t="shared" si="11"/>
        <v>7</v>
      </c>
      <c r="K783" s="38" t="s">
        <v>2705</v>
      </c>
      <c r="L783" s="39">
        <v>782</v>
      </c>
    </row>
    <row r="784" spans="1:12" ht="15.75" customHeight="1">
      <c r="A784" s="43">
        <v>7.3</v>
      </c>
      <c r="B784" s="39">
        <v>2008</v>
      </c>
      <c r="C784" s="39" t="s">
        <v>164</v>
      </c>
      <c r="D784" s="39">
        <f t="shared" si="9"/>
        <v>36</v>
      </c>
      <c r="E784" s="39" t="s">
        <v>15</v>
      </c>
      <c r="F784" s="39">
        <f t="shared" si="10"/>
        <v>1</v>
      </c>
      <c r="G784" s="39" t="s">
        <v>42</v>
      </c>
      <c r="H784" s="39">
        <f t="shared" si="11"/>
        <v>5</v>
      </c>
      <c r="K784" s="38" t="s">
        <v>2707</v>
      </c>
      <c r="L784" s="39">
        <v>783</v>
      </c>
    </row>
    <row r="785" spans="1:12" ht="15.75" customHeight="1">
      <c r="A785" s="43">
        <v>7.3</v>
      </c>
      <c r="B785" s="39">
        <v>2000</v>
      </c>
      <c r="C785" s="39" t="s">
        <v>229</v>
      </c>
      <c r="D785" s="39">
        <f t="shared" si="9"/>
        <v>55</v>
      </c>
      <c r="E785" s="39" t="s">
        <v>15</v>
      </c>
      <c r="F785" s="39">
        <f t="shared" si="10"/>
        <v>1</v>
      </c>
      <c r="G785" s="39" t="s">
        <v>42</v>
      </c>
      <c r="H785" s="39">
        <f t="shared" si="11"/>
        <v>5</v>
      </c>
      <c r="K785" s="38" t="s">
        <v>2709</v>
      </c>
      <c r="L785" s="39">
        <v>784</v>
      </c>
    </row>
    <row r="786" spans="1:12" ht="15.75" customHeight="1">
      <c r="A786" s="43">
        <v>7.3</v>
      </c>
      <c r="B786" s="39">
        <v>2013</v>
      </c>
      <c r="C786" s="39" t="s">
        <v>602</v>
      </c>
      <c r="D786" s="39">
        <f t="shared" si="9"/>
        <v>162</v>
      </c>
      <c r="E786" s="39" t="s">
        <v>15</v>
      </c>
      <c r="F786" s="39">
        <f t="shared" si="10"/>
        <v>1</v>
      </c>
      <c r="G786" s="39" t="s">
        <v>6383</v>
      </c>
      <c r="H786" s="39">
        <f t="shared" si="11"/>
        <v>1</v>
      </c>
      <c r="K786" s="38" t="s">
        <v>2712</v>
      </c>
      <c r="L786" s="39">
        <v>785</v>
      </c>
    </row>
    <row r="787" spans="1:12" ht="15.75" customHeight="1">
      <c r="A787" s="43">
        <v>7.3</v>
      </c>
      <c r="B787" s="39">
        <v>1999</v>
      </c>
      <c r="C787" s="39" t="s">
        <v>1379</v>
      </c>
      <c r="D787" s="39">
        <f t="shared" si="9"/>
        <v>390</v>
      </c>
      <c r="E787" s="39" t="s">
        <v>15</v>
      </c>
      <c r="F787" s="39">
        <f t="shared" si="10"/>
        <v>1</v>
      </c>
      <c r="G787" s="39" t="s">
        <v>6383</v>
      </c>
      <c r="H787" s="39">
        <f t="shared" si="11"/>
        <v>1</v>
      </c>
      <c r="K787" s="38" t="s">
        <v>2714</v>
      </c>
      <c r="L787" s="39">
        <v>786</v>
      </c>
    </row>
    <row r="788" spans="1:12" ht="15.75" customHeight="1">
      <c r="A788" s="43">
        <v>7.3</v>
      </c>
      <c r="B788" s="39">
        <v>2006</v>
      </c>
      <c r="C788" s="39" t="s">
        <v>1577</v>
      </c>
      <c r="D788" s="39">
        <f t="shared" si="9"/>
        <v>443</v>
      </c>
      <c r="E788" s="39" t="s">
        <v>15</v>
      </c>
      <c r="F788" s="39">
        <f t="shared" si="10"/>
        <v>1</v>
      </c>
      <c r="G788" s="39" t="s">
        <v>1769</v>
      </c>
      <c r="H788" s="39">
        <f t="shared" si="11"/>
        <v>7</v>
      </c>
      <c r="K788" s="38" t="s">
        <v>2716</v>
      </c>
      <c r="L788" s="39">
        <v>787</v>
      </c>
    </row>
    <row r="789" spans="1:12" ht="15.75" customHeight="1">
      <c r="A789" s="43">
        <v>7.3</v>
      </c>
      <c r="B789" s="39">
        <v>2011</v>
      </c>
      <c r="C789" s="39" t="s">
        <v>1568</v>
      </c>
      <c r="D789" s="39">
        <f t="shared" si="9"/>
        <v>441</v>
      </c>
      <c r="E789" s="39" t="s">
        <v>15</v>
      </c>
      <c r="F789" s="39">
        <f t="shared" si="10"/>
        <v>1</v>
      </c>
      <c r="G789" s="39" t="s">
        <v>6383</v>
      </c>
      <c r="H789" s="39">
        <f t="shared" si="11"/>
        <v>1</v>
      </c>
      <c r="K789" s="38" t="s">
        <v>2718</v>
      </c>
      <c r="L789" s="39">
        <v>788</v>
      </c>
    </row>
    <row r="790" spans="1:12" ht="15.75" customHeight="1">
      <c r="A790" s="43">
        <v>7.3</v>
      </c>
      <c r="B790" s="39">
        <v>2007</v>
      </c>
      <c r="C790" s="39" t="s">
        <v>296</v>
      </c>
      <c r="D790" s="39">
        <f t="shared" si="9"/>
        <v>75</v>
      </c>
      <c r="E790" s="39" t="s">
        <v>15</v>
      </c>
      <c r="F790" s="39">
        <f t="shared" si="10"/>
        <v>1</v>
      </c>
      <c r="G790" s="39" t="s">
        <v>1769</v>
      </c>
      <c r="H790" s="39">
        <f t="shared" si="11"/>
        <v>7</v>
      </c>
      <c r="K790" s="38" t="s">
        <v>2720</v>
      </c>
      <c r="L790" s="39">
        <v>789</v>
      </c>
    </row>
    <row r="791" spans="1:12" ht="15.75" customHeight="1">
      <c r="A791" s="43">
        <v>7.3</v>
      </c>
      <c r="B791" s="39">
        <v>1994</v>
      </c>
      <c r="C791" s="39" t="s">
        <v>284</v>
      </c>
      <c r="D791" s="39">
        <f t="shared" si="9"/>
        <v>71</v>
      </c>
      <c r="E791" s="39" t="s">
        <v>15</v>
      </c>
      <c r="F791" s="39">
        <f t="shared" si="10"/>
        <v>1</v>
      </c>
      <c r="G791" s="39" t="s">
        <v>521</v>
      </c>
      <c r="H791" s="39">
        <f t="shared" si="11"/>
        <v>6</v>
      </c>
      <c r="K791" s="38" t="s">
        <v>2722</v>
      </c>
      <c r="L791" s="39">
        <v>790</v>
      </c>
    </row>
    <row r="792" spans="1:12" ht="15.75" customHeight="1">
      <c r="A792" s="43">
        <v>7.3</v>
      </c>
      <c r="B792" s="39">
        <v>2009</v>
      </c>
      <c r="C792" s="39" t="s">
        <v>1583</v>
      </c>
      <c r="D792" s="39">
        <f t="shared" si="9"/>
        <v>444</v>
      </c>
      <c r="E792" s="39" t="s">
        <v>15</v>
      </c>
      <c r="F792" s="39">
        <f t="shared" si="10"/>
        <v>1</v>
      </c>
      <c r="G792" s="39" t="s">
        <v>42</v>
      </c>
      <c r="H792" s="39">
        <f t="shared" si="11"/>
        <v>5</v>
      </c>
      <c r="K792" s="38" t="s">
        <v>2724</v>
      </c>
      <c r="L792" s="39">
        <v>791</v>
      </c>
    </row>
    <row r="793" spans="1:12" ht="15.75" customHeight="1">
      <c r="A793" s="43">
        <v>7.3</v>
      </c>
      <c r="B793" s="39">
        <v>2008</v>
      </c>
      <c r="C793" s="39" t="s">
        <v>1585</v>
      </c>
      <c r="D793" s="39">
        <f t="shared" si="9"/>
        <v>445</v>
      </c>
      <c r="E793" s="39" t="s">
        <v>15</v>
      </c>
      <c r="F793" s="39">
        <f t="shared" si="10"/>
        <v>1</v>
      </c>
      <c r="G793" s="39" t="s">
        <v>6384</v>
      </c>
      <c r="H793" s="39">
        <f t="shared" si="11"/>
        <v>3</v>
      </c>
      <c r="K793" s="38" t="s">
        <v>2726</v>
      </c>
      <c r="L793" s="39">
        <v>792</v>
      </c>
    </row>
    <row r="794" spans="1:12" ht="15.75" customHeight="1">
      <c r="A794" s="43">
        <v>7.3</v>
      </c>
      <c r="B794" s="39">
        <v>1991</v>
      </c>
      <c r="C794" s="39" t="s">
        <v>54</v>
      </c>
      <c r="D794" s="39">
        <f t="shared" si="9"/>
        <v>12</v>
      </c>
      <c r="E794" s="39" t="s">
        <v>15</v>
      </c>
      <c r="F794" s="39">
        <f t="shared" si="10"/>
        <v>1</v>
      </c>
      <c r="G794" s="39" t="s">
        <v>6383</v>
      </c>
      <c r="H794" s="39">
        <f t="shared" si="11"/>
        <v>1</v>
      </c>
      <c r="K794" s="38" t="s">
        <v>2729</v>
      </c>
      <c r="L794" s="39">
        <v>793</v>
      </c>
    </row>
    <row r="795" spans="1:12" ht="15.75" customHeight="1">
      <c r="A795" s="43">
        <v>7.3</v>
      </c>
      <c r="B795" s="39">
        <v>2004</v>
      </c>
      <c r="C795" s="39" t="s">
        <v>1588</v>
      </c>
      <c r="D795" s="39">
        <f t="shared" si="9"/>
        <v>446</v>
      </c>
      <c r="E795" s="39" t="s">
        <v>15</v>
      </c>
      <c r="F795" s="39">
        <f t="shared" si="10"/>
        <v>1</v>
      </c>
      <c r="G795" s="39" t="s">
        <v>42</v>
      </c>
      <c r="H795" s="39">
        <f t="shared" si="11"/>
        <v>5</v>
      </c>
      <c r="K795" s="38" t="s">
        <v>2731</v>
      </c>
      <c r="L795" s="39">
        <v>794</v>
      </c>
    </row>
    <row r="796" spans="1:12" ht="15.75" customHeight="1">
      <c r="A796" s="43">
        <v>7.3</v>
      </c>
      <c r="B796" s="39">
        <v>2009</v>
      </c>
      <c r="C796" s="39" t="s">
        <v>508</v>
      </c>
      <c r="D796" s="39">
        <f t="shared" si="9"/>
        <v>138</v>
      </c>
      <c r="E796" s="39" t="s">
        <v>15</v>
      </c>
      <c r="F796" s="39">
        <f t="shared" si="10"/>
        <v>1</v>
      </c>
      <c r="G796" s="39" t="s">
        <v>6384</v>
      </c>
      <c r="H796" s="39">
        <f t="shared" si="11"/>
        <v>3</v>
      </c>
      <c r="K796" s="38" t="s">
        <v>2734</v>
      </c>
      <c r="L796" s="39">
        <v>795</v>
      </c>
    </row>
    <row r="797" spans="1:12" ht="15.75" customHeight="1">
      <c r="A797" s="43">
        <v>7.3</v>
      </c>
      <c r="B797" s="39">
        <v>2006</v>
      </c>
      <c r="C797" s="39" t="s">
        <v>173</v>
      </c>
      <c r="D797" s="39">
        <f t="shared" si="9"/>
        <v>39</v>
      </c>
      <c r="E797" s="39" t="s">
        <v>15</v>
      </c>
      <c r="F797" s="39">
        <f t="shared" si="10"/>
        <v>1</v>
      </c>
      <c r="G797" s="39" t="s">
        <v>42</v>
      </c>
      <c r="H797" s="39">
        <f t="shared" si="11"/>
        <v>5</v>
      </c>
      <c r="K797" s="38" t="s">
        <v>2736</v>
      </c>
      <c r="L797" s="39">
        <v>796</v>
      </c>
    </row>
    <row r="798" spans="1:12" ht="15.75" customHeight="1">
      <c r="A798" s="43">
        <v>7.3</v>
      </c>
      <c r="B798" s="39">
        <v>1995</v>
      </c>
      <c r="C798" s="39" t="s">
        <v>1592</v>
      </c>
      <c r="D798" s="39">
        <f t="shared" si="9"/>
        <v>447</v>
      </c>
      <c r="E798" s="39" t="s">
        <v>15</v>
      </c>
      <c r="F798" s="39">
        <f t="shared" si="10"/>
        <v>1</v>
      </c>
      <c r="G798" s="39" t="s">
        <v>42</v>
      </c>
      <c r="H798" s="39">
        <f t="shared" si="11"/>
        <v>5</v>
      </c>
      <c r="K798" s="38" t="s">
        <v>2740</v>
      </c>
      <c r="L798" s="39">
        <v>797</v>
      </c>
    </row>
    <row r="799" spans="1:12" ht="15.75" customHeight="1">
      <c r="A799" s="43">
        <v>7.3</v>
      </c>
      <c r="B799" s="39">
        <v>2012</v>
      </c>
      <c r="C799" s="39" t="s">
        <v>44</v>
      </c>
      <c r="D799" s="39">
        <f t="shared" si="9"/>
        <v>9</v>
      </c>
      <c r="E799" s="39" t="s">
        <v>15</v>
      </c>
      <c r="F799" s="39">
        <f t="shared" si="10"/>
        <v>1</v>
      </c>
      <c r="G799" s="39" t="s">
        <v>42</v>
      </c>
      <c r="H799" s="39">
        <f t="shared" si="11"/>
        <v>5</v>
      </c>
      <c r="K799" s="38" t="s">
        <v>2755</v>
      </c>
      <c r="L799" s="39">
        <v>798</v>
      </c>
    </row>
    <row r="800" spans="1:12" ht="15.75" customHeight="1">
      <c r="A800" s="43">
        <v>7.3</v>
      </c>
      <c r="B800" s="39">
        <v>2000</v>
      </c>
      <c r="C800" s="39" t="s">
        <v>1595</v>
      </c>
      <c r="D800" s="39">
        <f t="shared" si="9"/>
        <v>448</v>
      </c>
      <c r="E800" s="39" t="s">
        <v>15</v>
      </c>
      <c r="F800" s="39">
        <f t="shared" si="10"/>
        <v>1</v>
      </c>
      <c r="G800" s="39" t="s">
        <v>6383</v>
      </c>
      <c r="H800" s="39">
        <f t="shared" si="11"/>
        <v>1</v>
      </c>
      <c r="K800" s="38" t="s">
        <v>2762</v>
      </c>
      <c r="L800" s="39">
        <v>799</v>
      </c>
    </row>
    <row r="801" spans="1:12" ht="15.75" customHeight="1">
      <c r="A801" s="43">
        <v>7.3</v>
      </c>
      <c r="B801" s="39">
        <v>2011</v>
      </c>
      <c r="C801" s="39" t="s">
        <v>1598</v>
      </c>
      <c r="D801" s="39">
        <f t="shared" si="9"/>
        <v>449</v>
      </c>
      <c r="E801" s="39" t="s">
        <v>15</v>
      </c>
      <c r="F801" s="39">
        <f t="shared" si="10"/>
        <v>1</v>
      </c>
      <c r="G801" s="39" t="s">
        <v>1769</v>
      </c>
      <c r="H801" s="39">
        <f t="shared" si="11"/>
        <v>7</v>
      </c>
      <c r="K801" s="38" t="s">
        <v>2764</v>
      </c>
      <c r="L801" s="39">
        <v>800</v>
      </c>
    </row>
    <row r="802" spans="1:12" ht="15.75" customHeight="1">
      <c r="A802" s="43">
        <v>7.3</v>
      </c>
      <c r="B802" s="39">
        <v>2005</v>
      </c>
      <c r="C802" s="39" t="s">
        <v>1126</v>
      </c>
      <c r="D802" s="39">
        <f t="shared" si="9"/>
        <v>315</v>
      </c>
      <c r="E802" s="39" t="s">
        <v>15</v>
      </c>
      <c r="F802" s="39">
        <f t="shared" si="10"/>
        <v>1</v>
      </c>
      <c r="G802" s="39" t="s">
        <v>42</v>
      </c>
      <c r="H802" s="39">
        <f t="shared" si="11"/>
        <v>5</v>
      </c>
      <c r="K802" s="38" t="s">
        <v>2766</v>
      </c>
      <c r="L802" s="39">
        <v>801</v>
      </c>
    </row>
    <row r="803" spans="1:12" ht="15.75" customHeight="1">
      <c r="A803" s="43">
        <v>7.3</v>
      </c>
      <c r="B803" s="39">
        <v>2003</v>
      </c>
      <c r="C803" s="39" t="s">
        <v>566</v>
      </c>
      <c r="D803" s="39">
        <f t="shared" si="9"/>
        <v>153</v>
      </c>
      <c r="E803" s="39" t="s">
        <v>15</v>
      </c>
      <c r="F803" s="39">
        <f t="shared" si="10"/>
        <v>1</v>
      </c>
      <c r="G803" s="39" t="s">
        <v>6385</v>
      </c>
      <c r="H803" s="39">
        <f t="shared" si="11"/>
        <v>9</v>
      </c>
      <c r="K803" s="38" t="s">
        <v>2768</v>
      </c>
      <c r="L803" s="39">
        <v>802</v>
      </c>
    </row>
    <row r="804" spans="1:12" ht="15.75" customHeight="1">
      <c r="A804" s="43">
        <v>7.3</v>
      </c>
      <c r="B804" s="39">
        <v>2000</v>
      </c>
      <c r="C804" s="39" t="s">
        <v>757</v>
      </c>
      <c r="D804" s="39">
        <f t="shared" si="9"/>
        <v>206</v>
      </c>
      <c r="E804" s="39" t="s">
        <v>15</v>
      </c>
      <c r="F804" s="39">
        <f t="shared" si="10"/>
        <v>1</v>
      </c>
      <c r="G804" s="39" t="s">
        <v>42</v>
      </c>
      <c r="H804" s="39">
        <f t="shared" si="11"/>
        <v>5</v>
      </c>
      <c r="K804" s="38" t="s">
        <v>2770</v>
      </c>
      <c r="L804" s="39">
        <v>803</v>
      </c>
    </row>
    <row r="805" spans="1:12" ht="15.75" customHeight="1">
      <c r="A805" s="43">
        <v>7.3</v>
      </c>
      <c r="B805" s="39">
        <v>2013</v>
      </c>
      <c r="C805" s="39" t="s">
        <v>1604</v>
      </c>
      <c r="D805" s="39">
        <f t="shared" si="9"/>
        <v>450</v>
      </c>
      <c r="E805" s="39" t="s">
        <v>15</v>
      </c>
      <c r="F805" s="39">
        <f t="shared" si="10"/>
        <v>1</v>
      </c>
      <c r="G805" s="39" t="s">
        <v>42</v>
      </c>
      <c r="H805" s="39">
        <f t="shared" si="11"/>
        <v>5</v>
      </c>
      <c r="K805" s="38" t="s">
        <v>2777</v>
      </c>
      <c r="L805" s="39">
        <v>804</v>
      </c>
    </row>
    <row r="806" spans="1:12" ht="15.75" customHeight="1">
      <c r="A806" s="43">
        <v>7.3</v>
      </c>
      <c r="B806" s="39">
        <v>2002</v>
      </c>
      <c r="C806" s="39" t="s">
        <v>352</v>
      </c>
      <c r="D806" s="39">
        <f t="shared" si="9"/>
        <v>91</v>
      </c>
      <c r="E806" s="39" t="s">
        <v>15</v>
      </c>
      <c r="F806" s="39">
        <f t="shared" si="10"/>
        <v>1</v>
      </c>
      <c r="G806" s="39" t="s">
        <v>521</v>
      </c>
      <c r="H806" s="39">
        <f t="shared" si="11"/>
        <v>6</v>
      </c>
      <c r="K806" s="38" t="s">
        <v>2779</v>
      </c>
      <c r="L806" s="39">
        <v>805</v>
      </c>
    </row>
    <row r="807" spans="1:12" ht="15.75" customHeight="1">
      <c r="A807" s="43">
        <v>7.3</v>
      </c>
      <c r="B807" s="39">
        <v>1999</v>
      </c>
      <c r="C807" s="39" t="s">
        <v>1195</v>
      </c>
      <c r="D807" s="39">
        <f t="shared" si="9"/>
        <v>335</v>
      </c>
      <c r="E807" s="39" t="s">
        <v>15</v>
      </c>
      <c r="F807" s="39">
        <f t="shared" si="10"/>
        <v>1</v>
      </c>
      <c r="G807" s="39" t="s">
        <v>42</v>
      </c>
      <c r="H807" s="39">
        <f t="shared" si="11"/>
        <v>5</v>
      </c>
      <c r="K807" s="38" t="s">
        <v>2791</v>
      </c>
      <c r="L807" s="39">
        <v>806</v>
      </c>
    </row>
    <row r="808" spans="1:12" ht="15.75" customHeight="1">
      <c r="A808" s="43">
        <v>7.3</v>
      </c>
      <c r="B808" s="39">
        <v>1986</v>
      </c>
      <c r="C808" s="39" t="s">
        <v>264</v>
      </c>
      <c r="D808" s="39">
        <f t="shared" si="9"/>
        <v>66</v>
      </c>
      <c r="E808" s="39" t="s">
        <v>15</v>
      </c>
      <c r="F808" s="39">
        <f t="shared" si="10"/>
        <v>1</v>
      </c>
      <c r="G808" s="39" t="s">
        <v>334</v>
      </c>
      <c r="H808" s="39">
        <f t="shared" si="11"/>
        <v>2</v>
      </c>
      <c r="K808" s="38" t="s">
        <v>2794</v>
      </c>
      <c r="L808" s="39">
        <v>807</v>
      </c>
    </row>
    <row r="809" spans="1:12" ht="15.75" customHeight="1">
      <c r="A809" s="43">
        <v>7.3</v>
      </c>
      <c r="B809" s="39">
        <v>2009</v>
      </c>
      <c r="C809" s="39" t="s">
        <v>1406</v>
      </c>
      <c r="D809" s="39">
        <f t="shared" si="9"/>
        <v>395</v>
      </c>
      <c r="E809" s="39" t="s">
        <v>15</v>
      </c>
      <c r="F809" s="39">
        <f t="shared" si="10"/>
        <v>1</v>
      </c>
      <c r="G809" s="39" t="s">
        <v>1769</v>
      </c>
      <c r="H809" s="39">
        <f t="shared" si="11"/>
        <v>7</v>
      </c>
      <c r="K809" s="38" t="s">
        <v>2798</v>
      </c>
      <c r="L809" s="39">
        <v>808</v>
      </c>
    </row>
    <row r="810" spans="1:12" ht="15.75" customHeight="1">
      <c r="A810" s="43">
        <v>7.3</v>
      </c>
      <c r="B810" s="39">
        <v>1986</v>
      </c>
      <c r="C810" s="39" t="s">
        <v>1612</v>
      </c>
      <c r="D810" s="39">
        <f t="shared" si="9"/>
        <v>451</v>
      </c>
      <c r="E810" s="39" t="s">
        <v>15</v>
      </c>
      <c r="F810" s="39">
        <f t="shared" si="10"/>
        <v>1</v>
      </c>
      <c r="G810" s="39" t="s">
        <v>1769</v>
      </c>
      <c r="H810" s="39">
        <f t="shared" si="11"/>
        <v>7</v>
      </c>
      <c r="K810" s="38" t="s">
        <v>2800</v>
      </c>
      <c r="L810" s="39">
        <v>809</v>
      </c>
    </row>
    <row r="811" spans="1:12" ht="15.75" customHeight="1">
      <c r="A811" s="43">
        <v>7.3</v>
      </c>
      <c r="B811" s="39">
        <v>1999</v>
      </c>
      <c r="C811" s="39" t="s">
        <v>566</v>
      </c>
      <c r="D811" s="39">
        <f t="shared" si="9"/>
        <v>153</v>
      </c>
      <c r="E811" s="39" t="s">
        <v>15</v>
      </c>
      <c r="F811" s="39">
        <f t="shared" si="10"/>
        <v>1</v>
      </c>
      <c r="G811" s="39" t="s">
        <v>6384</v>
      </c>
      <c r="H811" s="39">
        <f t="shared" si="11"/>
        <v>3</v>
      </c>
      <c r="K811" s="38" t="s">
        <v>2804</v>
      </c>
      <c r="L811" s="39">
        <v>810</v>
      </c>
    </row>
    <row r="812" spans="1:12" ht="15.75" customHeight="1">
      <c r="A812" s="43">
        <v>7.3</v>
      </c>
      <c r="B812" s="39">
        <v>2014</v>
      </c>
      <c r="C812" s="39" t="s">
        <v>757</v>
      </c>
      <c r="D812" s="39">
        <f t="shared" si="9"/>
        <v>206</v>
      </c>
      <c r="E812" s="39" t="s">
        <v>15</v>
      </c>
      <c r="F812" s="39">
        <f t="shared" si="10"/>
        <v>1</v>
      </c>
      <c r="G812" s="39" t="s">
        <v>521</v>
      </c>
      <c r="H812" s="39">
        <f t="shared" si="11"/>
        <v>6</v>
      </c>
      <c r="K812" s="38" t="s">
        <v>2810</v>
      </c>
      <c r="L812" s="39">
        <v>811</v>
      </c>
    </row>
    <row r="813" spans="1:12" ht="15.75" customHeight="1">
      <c r="A813" s="43">
        <v>7.3</v>
      </c>
      <c r="B813" s="39">
        <v>2007</v>
      </c>
      <c r="C813" s="39" t="s">
        <v>1616</v>
      </c>
      <c r="D813" s="39">
        <f t="shared" si="9"/>
        <v>452</v>
      </c>
      <c r="E813" s="39" t="s">
        <v>150</v>
      </c>
      <c r="F813" s="39">
        <f t="shared" si="10"/>
        <v>8</v>
      </c>
      <c r="G813" s="39" t="s">
        <v>521</v>
      </c>
      <c r="H813" s="39">
        <f t="shared" si="11"/>
        <v>6</v>
      </c>
      <c r="K813" s="38" t="s">
        <v>2812</v>
      </c>
      <c r="L813" s="39">
        <v>812</v>
      </c>
    </row>
    <row r="814" spans="1:12" ht="15.75" customHeight="1">
      <c r="A814" s="43">
        <v>7.3</v>
      </c>
      <c r="B814" s="39">
        <v>2007</v>
      </c>
      <c r="C814" s="39" t="s">
        <v>1619</v>
      </c>
      <c r="D814" s="39">
        <f t="shared" si="9"/>
        <v>453</v>
      </c>
      <c r="E814" s="39" t="s">
        <v>15</v>
      </c>
      <c r="F814" s="39">
        <f t="shared" si="10"/>
        <v>1</v>
      </c>
      <c r="G814" s="39" t="s">
        <v>6383</v>
      </c>
      <c r="H814" s="39">
        <f t="shared" si="11"/>
        <v>1</v>
      </c>
      <c r="K814" s="38" t="s">
        <v>2814</v>
      </c>
      <c r="L814" s="39">
        <v>813</v>
      </c>
    </row>
    <row r="815" spans="1:12" ht="15.75" customHeight="1">
      <c r="A815" s="43">
        <v>7.3</v>
      </c>
      <c r="B815" s="39">
        <v>2011</v>
      </c>
      <c r="C815" s="39" t="s">
        <v>752</v>
      </c>
      <c r="D815" s="39">
        <f t="shared" si="9"/>
        <v>204</v>
      </c>
      <c r="E815" s="39" t="s">
        <v>15</v>
      </c>
      <c r="F815" s="39">
        <f t="shared" si="10"/>
        <v>1</v>
      </c>
      <c r="G815" s="39" t="s">
        <v>521</v>
      </c>
      <c r="H815" s="39">
        <f t="shared" si="11"/>
        <v>6</v>
      </c>
      <c r="K815" s="38" t="s">
        <v>2817</v>
      </c>
      <c r="L815" s="39">
        <v>814</v>
      </c>
    </row>
    <row r="816" spans="1:12" ht="15.75" customHeight="1">
      <c r="A816" s="43">
        <v>7.3</v>
      </c>
      <c r="B816" s="39">
        <v>2008</v>
      </c>
      <c r="C816" s="39" t="s">
        <v>581</v>
      </c>
      <c r="D816" s="39">
        <f t="shared" si="9"/>
        <v>158</v>
      </c>
      <c r="E816" s="39" t="s">
        <v>15</v>
      </c>
      <c r="F816" s="39">
        <f t="shared" si="10"/>
        <v>1</v>
      </c>
      <c r="G816" s="39" t="s">
        <v>6383</v>
      </c>
      <c r="H816" s="39">
        <f t="shared" si="11"/>
        <v>1</v>
      </c>
      <c r="K816" s="38" t="s">
        <v>2822</v>
      </c>
      <c r="L816" s="39">
        <v>815</v>
      </c>
    </row>
    <row r="817" spans="1:12" ht="15.75" customHeight="1">
      <c r="A817" s="43">
        <v>7.3</v>
      </c>
      <c r="B817" s="39">
        <v>1996</v>
      </c>
      <c r="C817" s="39" t="s">
        <v>1008</v>
      </c>
      <c r="D817" s="39">
        <f t="shared" si="9"/>
        <v>284</v>
      </c>
      <c r="E817" s="39" t="s">
        <v>15</v>
      </c>
      <c r="F817" s="39">
        <f t="shared" si="10"/>
        <v>1</v>
      </c>
      <c r="G817" s="39" t="s">
        <v>6383</v>
      </c>
      <c r="H817" s="39">
        <f t="shared" si="11"/>
        <v>1</v>
      </c>
      <c r="K817" s="38" t="s">
        <v>2827</v>
      </c>
      <c r="L817" s="39">
        <v>816</v>
      </c>
    </row>
    <row r="818" spans="1:12" ht="15.75" customHeight="1">
      <c r="A818" s="43">
        <v>7.3</v>
      </c>
      <c r="B818" s="39">
        <v>1988</v>
      </c>
      <c r="C818" s="39" t="s">
        <v>1625</v>
      </c>
      <c r="D818" s="39">
        <f t="shared" si="9"/>
        <v>454</v>
      </c>
      <c r="E818" s="39" t="s">
        <v>15</v>
      </c>
      <c r="F818" s="39">
        <f t="shared" si="10"/>
        <v>1</v>
      </c>
      <c r="G818" s="39" t="s">
        <v>521</v>
      </c>
      <c r="H818" s="39">
        <f t="shared" si="11"/>
        <v>6</v>
      </c>
      <c r="K818" s="38" t="s">
        <v>2830</v>
      </c>
      <c r="L818" s="39">
        <v>817</v>
      </c>
    </row>
    <row r="819" spans="1:12" ht="15.75" customHeight="1">
      <c r="A819" s="43">
        <v>7.3</v>
      </c>
      <c r="B819" s="39">
        <v>2006</v>
      </c>
      <c r="C819" s="39" t="s">
        <v>944</v>
      </c>
      <c r="D819" s="39">
        <f t="shared" si="9"/>
        <v>266</v>
      </c>
      <c r="E819" s="39" t="s">
        <v>15</v>
      </c>
      <c r="F819" s="39">
        <f t="shared" si="10"/>
        <v>1</v>
      </c>
      <c r="G819" s="39" t="s">
        <v>521</v>
      </c>
      <c r="H819" s="39">
        <f t="shared" si="11"/>
        <v>6</v>
      </c>
      <c r="K819" s="38" t="s">
        <v>2835</v>
      </c>
      <c r="L819" s="39">
        <v>818</v>
      </c>
    </row>
    <row r="820" spans="1:12" ht="15.75" customHeight="1">
      <c r="A820" s="43">
        <v>7.3</v>
      </c>
      <c r="B820" s="39">
        <v>2001</v>
      </c>
      <c r="C820" s="39" t="s">
        <v>1629</v>
      </c>
      <c r="D820" s="39">
        <f t="shared" si="9"/>
        <v>455</v>
      </c>
      <c r="E820" s="39" t="s">
        <v>15</v>
      </c>
      <c r="F820" s="39">
        <f t="shared" si="10"/>
        <v>1</v>
      </c>
      <c r="G820" s="39" t="s">
        <v>42</v>
      </c>
      <c r="H820" s="39">
        <f t="shared" si="11"/>
        <v>5</v>
      </c>
      <c r="K820" s="38" t="s">
        <v>2837</v>
      </c>
      <c r="L820" s="39">
        <v>819</v>
      </c>
    </row>
    <row r="821" spans="1:12" ht="15.75" customHeight="1">
      <c r="A821" s="43">
        <v>7.3</v>
      </c>
      <c r="B821" s="39">
        <v>2013</v>
      </c>
      <c r="C821" s="39" t="s">
        <v>391</v>
      </c>
      <c r="D821" s="39">
        <f t="shared" si="9"/>
        <v>104</v>
      </c>
      <c r="E821" s="39" t="s">
        <v>15</v>
      </c>
      <c r="F821" s="39">
        <f t="shared" si="10"/>
        <v>1</v>
      </c>
      <c r="G821" s="39" t="s">
        <v>42</v>
      </c>
      <c r="H821" s="39">
        <f t="shared" si="11"/>
        <v>5</v>
      </c>
      <c r="K821" s="38" t="s">
        <v>2843</v>
      </c>
      <c r="L821" s="39">
        <v>820</v>
      </c>
    </row>
    <row r="822" spans="1:12" ht="15.75" customHeight="1">
      <c r="A822" s="43">
        <v>7.3</v>
      </c>
      <c r="B822" s="39">
        <v>2007</v>
      </c>
      <c r="C822" s="39" t="s">
        <v>1632</v>
      </c>
      <c r="D822" s="39">
        <f t="shared" si="9"/>
        <v>456</v>
      </c>
      <c r="E822" s="39" t="s">
        <v>1633</v>
      </c>
      <c r="F822" s="39">
        <f t="shared" si="10"/>
        <v>28</v>
      </c>
      <c r="G822" s="39" t="s">
        <v>1769</v>
      </c>
      <c r="H822" s="39">
        <f t="shared" si="11"/>
        <v>7</v>
      </c>
      <c r="K822" s="38" t="s">
        <v>2844</v>
      </c>
      <c r="L822" s="39">
        <v>821</v>
      </c>
    </row>
    <row r="823" spans="1:12" ht="15.75" customHeight="1">
      <c r="A823" s="43">
        <v>7.3</v>
      </c>
      <c r="B823" s="39">
        <v>2008</v>
      </c>
      <c r="C823" s="39" t="s">
        <v>223</v>
      </c>
      <c r="D823" s="39">
        <f t="shared" si="9"/>
        <v>53</v>
      </c>
      <c r="E823" s="39" t="s">
        <v>15</v>
      </c>
      <c r="F823" s="39">
        <f t="shared" si="10"/>
        <v>1</v>
      </c>
      <c r="G823" s="39" t="s">
        <v>334</v>
      </c>
      <c r="H823" s="39">
        <f t="shared" si="11"/>
        <v>2</v>
      </c>
      <c r="K823" s="38" t="s">
        <v>2852</v>
      </c>
      <c r="L823" s="39">
        <v>822</v>
      </c>
    </row>
    <row r="824" spans="1:12" ht="15.75" customHeight="1">
      <c r="A824" s="43">
        <v>7.3</v>
      </c>
      <c r="B824" s="39">
        <v>1994</v>
      </c>
      <c r="C824" s="39" t="s">
        <v>1637</v>
      </c>
      <c r="D824" s="39">
        <f t="shared" si="9"/>
        <v>457</v>
      </c>
      <c r="E824" s="39" t="s">
        <v>15</v>
      </c>
      <c r="F824" s="39">
        <f t="shared" si="10"/>
        <v>1</v>
      </c>
      <c r="G824" s="39" t="s">
        <v>521</v>
      </c>
      <c r="H824" s="39">
        <f t="shared" si="11"/>
        <v>6</v>
      </c>
      <c r="K824" s="38" t="s">
        <v>2858</v>
      </c>
      <c r="L824" s="39">
        <v>823</v>
      </c>
    </row>
    <row r="825" spans="1:12" ht="15.75" customHeight="1">
      <c r="A825" s="43">
        <v>7.3</v>
      </c>
      <c r="B825" s="39">
        <v>2009</v>
      </c>
      <c r="C825" s="39" t="s">
        <v>1639</v>
      </c>
      <c r="D825" s="39">
        <f t="shared" si="9"/>
        <v>458</v>
      </c>
      <c r="E825" s="39" t="s">
        <v>15</v>
      </c>
      <c r="F825" s="39">
        <f t="shared" si="10"/>
        <v>1</v>
      </c>
      <c r="G825" s="39" t="s">
        <v>42</v>
      </c>
      <c r="H825" s="39">
        <f t="shared" si="11"/>
        <v>5</v>
      </c>
      <c r="K825" s="38" t="s">
        <v>2863</v>
      </c>
      <c r="L825" s="39">
        <v>824</v>
      </c>
    </row>
    <row r="826" spans="1:12" ht="15.75" customHeight="1">
      <c r="A826" s="43">
        <v>7.3</v>
      </c>
      <c r="B826" s="39">
        <v>1984</v>
      </c>
      <c r="C826" s="39" t="s">
        <v>1046</v>
      </c>
      <c r="D826" s="39">
        <f t="shared" si="9"/>
        <v>293</v>
      </c>
      <c r="E826" s="39" t="s">
        <v>15</v>
      </c>
      <c r="F826" s="39">
        <f t="shared" si="10"/>
        <v>1</v>
      </c>
      <c r="G826" s="39" t="s">
        <v>334</v>
      </c>
      <c r="H826" s="39">
        <f t="shared" si="11"/>
        <v>2</v>
      </c>
      <c r="K826" s="38" t="s">
        <v>2865</v>
      </c>
      <c r="L826" s="39">
        <v>825</v>
      </c>
    </row>
    <row r="827" spans="1:12" ht="15.75" customHeight="1">
      <c r="A827" s="43">
        <v>7.3</v>
      </c>
      <c r="B827" s="39">
        <v>2006</v>
      </c>
      <c r="C827" s="39" t="s">
        <v>870</v>
      </c>
      <c r="D827" s="39">
        <f t="shared" si="9"/>
        <v>240</v>
      </c>
      <c r="E827" s="39" t="s">
        <v>15</v>
      </c>
      <c r="F827" s="39">
        <f t="shared" si="10"/>
        <v>1</v>
      </c>
      <c r="G827" s="39" t="s">
        <v>6384</v>
      </c>
      <c r="H827" s="39">
        <f t="shared" si="11"/>
        <v>3</v>
      </c>
      <c r="K827" s="38" t="s">
        <v>2867</v>
      </c>
      <c r="L827" s="39">
        <v>826</v>
      </c>
    </row>
    <row r="828" spans="1:12" ht="15.75" customHeight="1">
      <c r="A828" s="43">
        <v>7.3</v>
      </c>
      <c r="B828" s="39">
        <v>1994</v>
      </c>
      <c r="C828" s="39" t="s">
        <v>1645</v>
      </c>
      <c r="D828" s="39">
        <f t="shared" si="9"/>
        <v>459</v>
      </c>
      <c r="E828" s="39" t="s">
        <v>15</v>
      </c>
      <c r="F828" s="39">
        <f t="shared" si="10"/>
        <v>1</v>
      </c>
      <c r="G828" s="39" t="s">
        <v>42</v>
      </c>
      <c r="H828" s="39">
        <f t="shared" si="11"/>
        <v>5</v>
      </c>
      <c r="K828" s="38" t="s">
        <v>2869</v>
      </c>
      <c r="L828" s="39">
        <v>827</v>
      </c>
    </row>
    <row r="829" spans="1:12" ht="15.75" customHeight="1">
      <c r="A829" s="43">
        <v>7.3</v>
      </c>
      <c r="B829" s="39">
        <v>2012</v>
      </c>
      <c r="C829" s="39" t="s">
        <v>1487</v>
      </c>
      <c r="D829" s="39">
        <f t="shared" si="9"/>
        <v>418</v>
      </c>
      <c r="E829" s="39" t="s">
        <v>15</v>
      </c>
      <c r="F829" s="39">
        <f t="shared" si="10"/>
        <v>1</v>
      </c>
      <c r="G829" s="39" t="s">
        <v>6383</v>
      </c>
      <c r="H829" s="39">
        <f t="shared" si="11"/>
        <v>1</v>
      </c>
      <c r="K829" s="38" t="s">
        <v>2875</v>
      </c>
      <c r="L829" s="39">
        <v>828</v>
      </c>
    </row>
    <row r="830" spans="1:12" ht="15.75" customHeight="1">
      <c r="A830" s="43">
        <v>7.3</v>
      </c>
      <c r="B830" s="39">
        <v>2002</v>
      </c>
      <c r="C830" s="39" t="s">
        <v>1649</v>
      </c>
      <c r="D830" s="39">
        <f t="shared" si="9"/>
        <v>460</v>
      </c>
      <c r="E830" s="39" t="s">
        <v>15</v>
      </c>
      <c r="F830" s="39">
        <f t="shared" si="10"/>
        <v>1</v>
      </c>
      <c r="G830" s="39" t="s">
        <v>6384</v>
      </c>
      <c r="H830" s="39">
        <f t="shared" si="11"/>
        <v>3</v>
      </c>
      <c r="K830" s="38" t="s">
        <v>2878</v>
      </c>
      <c r="L830" s="39">
        <v>829</v>
      </c>
    </row>
    <row r="831" spans="1:12" ht="15.75" customHeight="1">
      <c r="A831" s="43">
        <v>7.3</v>
      </c>
      <c r="B831" s="39">
        <v>1987</v>
      </c>
      <c r="C831" s="39" t="s">
        <v>458</v>
      </c>
      <c r="D831" s="39">
        <f t="shared" si="9"/>
        <v>122</v>
      </c>
      <c r="E831" s="39" t="s">
        <v>15</v>
      </c>
      <c r="F831" s="39">
        <f t="shared" si="10"/>
        <v>1</v>
      </c>
      <c r="G831" s="39" t="s">
        <v>6384</v>
      </c>
      <c r="H831" s="39">
        <f t="shared" si="11"/>
        <v>3</v>
      </c>
      <c r="K831" s="38" t="s">
        <v>2884</v>
      </c>
      <c r="L831" s="39">
        <v>830</v>
      </c>
    </row>
    <row r="832" spans="1:12" ht="15.75" customHeight="1">
      <c r="A832" s="43">
        <v>7.3</v>
      </c>
      <c r="B832" s="39">
        <v>2014</v>
      </c>
      <c r="C832" s="39" t="s">
        <v>1654</v>
      </c>
      <c r="D832" s="39">
        <f t="shared" si="9"/>
        <v>461</v>
      </c>
      <c r="E832" s="39" t="s">
        <v>15</v>
      </c>
      <c r="F832" s="39">
        <f t="shared" si="10"/>
        <v>1</v>
      </c>
      <c r="G832" s="39" t="s">
        <v>521</v>
      </c>
      <c r="H832" s="39">
        <f t="shared" si="11"/>
        <v>6</v>
      </c>
      <c r="K832" s="38" t="s">
        <v>2891</v>
      </c>
      <c r="L832" s="39">
        <v>831</v>
      </c>
    </row>
    <row r="833" spans="1:12" ht="15.75" customHeight="1">
      <c r="A833" s="43">
        <v>7.3</v>
      </c>
      <c r="B833" s="39">
        <v>2006</v>
      </c>
      <c r="C833" s="39" t="s">
        <v>1656</v>
      </c>
      <c r="D833" s="39">
        <f t="shared" si="9"/>
        <v>462</v>
      </c>
      <c r="E833" s="39" t="s">
        <v>150</v>
      </c>
      <c r="F833" s="39">
        <f t="shared" si="10"/>
        <v>8</v>
      </c>
      <c r="G833" s="39" t="s">
        <v>521</v>
      </c>
      <c r="H833" s="39">
        <f t="shared" si="11"/>
        <v>6</v>
      </c>
      <c r="K833" s="38" t="s">
        <v>2894</v>
      </c>
      <c r="L833" s="39">
        <v>832</v>
      </c>
    </row>
    <row r="834" spans="1:12" ht="15.75" customHeight="1">
      <c r="A834" s="43">
        <v>7.3</v>
      </c>
      <c r="B834" s="39">
        <v>2000</v>
      </c>
      <c r="C834" s="39" t="s">
        <v>1658</v>
      </c>
      <c r="D834" s="39">
        <f t="shared" si="9"/>
        <v>463</v>
      </c>
      <c r="E834" s="39" t="s">
        <v>150</v>
      </c>
      <c r="F834" s="39">
        <f t="shared" si="10"/>
        <v>8</v>
      </c>
      <c r="G834" s="39" t="s">
        <v>42</v>
      </c>
      <c r="H834" s="39">
        <f t="shared" si="11"/>
        <v>5</v>
      </c>
      <c r="K834" s="38" t="s">
        <v>2896</v>
      </c>
      <c r="L834" s="39">
        <v>833</v>
      </c>
    </row>
    <row r="835" spans="1:12" ht="15.75" customHeight="1">
      <c r="A835" s="43">
        <v>7.3</v>
      </c>
      <c r="B835" s="39">
        <v>2002</v>
      </c>
      <c r="C835" s="39" t="s">
        <v>1078</v>
      </c>
      <c r="D835" s="39">
        <f t="shared" si="9"/>
        <v>300</v>
      </c>
      <c r="E835" s="39" t="s">
        <v>15</v>
      </c>
      <c r="F835" s="39">
        <f t="shared" si="10"/>
        <v>1</v>
      </c>
      <c r="G835" s="39" t="s">
        <v>6384</v>
      </c>
      <c r="H835" s="39">
        <f t="shared" si="11"/>
        <v>3</v>
      </c>
      <c r="K835" s="38" t="s">
        <v>2903</v>
      </c>
      <c r="L835" s="39">
        <v>834</v>
      </c>
    </row>
    <row r="836" spans="1:12" ht="15.75" customHeight="1">
      <c r="A836" s="43">
        <v>7.3</v>
      </c>
      <c r="B836" s="39">
        <v>1988</v>
      </c>
      <c r="C836" s="39" t="s">
        <v>1661</v>
      </c>
      <c r="D836" s="39">
        <f t="shared" si="9"/>
        <v>464</v>
      </c>
      <c r="E836" s="39" t="s">
        <v>15</v>
      </c>
      <c r="F836" s="39">
        <f t="shared" si="10"/>
        <v>1</v>
      </c>
      <c r="G836" s="39" t="s">
        <v>1769</v>
      </c>
      <c r="H836" s="39">
        <f t="shared" si="11"/>
        <v>7</v>
      </c>
      <c r="K836" s="38" t="s">
        <v>2907</v>
      </c>
      <c r="L836" s="39">
        <v>835</v>
      </c>
    </row>
    <row r="837" spans="1:12" ht="15.75" customHeight="1">
      <c r="A837" s="43">
        <v>7.3</v>
      </c>
      <c r="B837" s="39">
        <v>2005</v>
      </c>
      <c r="C837" s="39" t="s">
        <v>1664</v>
      </c>
      <c r="D837" s="39">
        <f t="shared" si="9"/>
        <v>465</v>
      </c>
      <c r="E837" s="39" t="s">
        <v>15</v>
      </c>
      <c r="F837" s="39">
        <f t="shared" si="10"/>
        <v>1</v>
      </c>
      <c r="G837" s="39" t="s">
        <v>1769</v>
      </c>
      <c r="H837" s="39">
        <f t="shared" si="11"/>
        <v>7</v>
      </c>
      <c r="K837" s="38" t="s">
        <v>2910</v>
      </c>
      <c r="L837" s="39">
        <v>836</v>
      </c>
    </row>
    <row r="838" spans="1:12" ht="15.75" customHeight="1">
      <c r="A838" s="43">
        <v>7.3</v>
      </c>
      <c r="B838" s="39">
        <v>2008</v>
      </c>
      <c r="C838" s="39" t="s">
        <v>1666</v>
      </c>
      <c r="D838" s="39">
        <f t="shared" si="9"/>
        <v>466</v>
      </c>
      <c r="E838" s="39" t="s">
        <v>15</v>
      </c>
      <c r="F838" s="39">
        <f t="shared" si="10"/>
        <v>1</v>
      </c>
      <c r="G838" s="39" t="s">
        <v>42</v>
      </c>
      <c r="H838" s="39">
        <f t="shared" si="11"/>
        <v>5</v>
      </c>
      <c r="K838" s="38" t="s">
        <v>2915</v>
      </c>
      <c r="L838" s="39">
        <v>837</v>
      </c>
    </row>
    <row r="839" spans="1:12" ht="15.75" customHeight="1">
      <c r="A839" s="43">
        <v>7.3</v>
      </c>
      <c r="B839" s="39">
        <v>2001</v>
      </c>
      <c r="C839" s="39" t="s">
        <v>1668</v>
      </c>
      <c r="D839" s="39">
        <f t="shared" si="9"/>
        <v>467</v>
      </c>
      <c r="E839" s="39" t="s">
        <v>15</v>
      </c>
      <c r="F839" s="39">
        <f t="shared" si="10"/>
        <v>1</v>
      </c>
      <c r="G839" s="39" t="s">
        <v>6383</v>
      </c>
      <c r="H839" s="39">
        <f t="shared" si="11"/>
        <v>1</v>
      </c>
      <c r="K839" s="38" t="s">
        <v>2917</v>
      </c>
      <c r="L839" s="39">
        <v>838</v>
      </c>
    </row>
    <row r="840" spans="1:12" ht="15.75" customHeight="1">
      <c r="A840" s="43">
        <v>7.3</v>
      </c>
      <c r="B840" s="39">
        <v>2015</v>
      </c>
      <c r="C840" s="39" t="s">
        <v>1670</v>
      </c>
      <c r="D840" s="39">
        <f t="shared" si="9"/>
        <v>468</v>
      </c>
      <c r="E840" s="39" t="s">
        <v>15</v>
      </c>
      <c r="F840" s="39">
        <f t="shared" si="10"/>
        <v>1</v>
      </c>
      <c r="G840" s="39" t="s">
        <v>6384</v>
      </c>
      <c r="H840" s="39">
        <f t="shared" si="11"/>
        <v>3</v>
      </c>
      <c r="K840" s="38" t="s">
        <v>2919</v>
      </c>
      <c r="L840" s="39">
        <v>839</v>
      </c>
    </row>
    <row r="841" spans="1:12" ht="15.75" customHeight="1">
      <c r="A841" s="43">
        <v>7.3</v>
      </c>
      <c r="B841" s="39">
        <v>2009</v>
      </c>
      <c r="C841" s="39" t="s">
        <v>1583</v>
      </c>
      <c r="D841" s="39">
        <f t="shared" si="9"/>
        <v>444</v>
      </c>
      <c r="E841" s="39" t="s">
        <v>15</v>
      </c>
      <c r="F841" s="39">
        <f t="shared" si="10"/>
        <v>1</v>
      </c>
      <c r="G841" s="39" t="s">
        <v>42</v>
      </c>
      <c r="H841" s="39">
        <f t="shared" si="11"/>
        <v>5</v>
      </c>
      <c r="K841" s="38" t="s">
        <v>2922</v>
      </c>
      <c r="L841" s="39">
        <v>840</v>
      </c>
    </row>
    <row r="842" spans="1:12" ht="15.75" customHeight="1">
      <c r="A842" s="43">
        <v>7.3</v>
      </c>
      <c r="B842" s="39">
        <v>2011</v>
      </c>
      <c r="C842" s="39" t="s">
        <v>1672</v>
      </c>
      <c r="D842" s="39">
        <f t="shared" si="9"/>
        <v>469</v>
      </c>
      <c r="E842" s="39" t="s">
        <v>15</v>
      </c>
      <c r="F842" s="39">
        <f t="shared" si="10"/>
        <v>1</v>
      </c>
      <c r="G842" s="39" t="s">
        <v>521</v>
      </c>
      <c r="H842" s="39">
        <f t="shared" si="11"/>
        <v>6</v>
      </c>
      <c r="K842" s="38" t="s">
        <v>2924</v>
      </c>
      <c r="L842" s="39">
        <v>841</v>
      </c>
    </row>
    <row r="843" spans="1:12" ht="15.75" customHeight="1">
      <c r="A843" s="43">
        <v>7.3</v>
      </c>
      <c r="B843" s="39">
        <v>2006</v>
      </c>
      <c r="C843" s="39" t="s">
        <v>1674</v>
      </c>
      <c r="D843" s="39">
        <f t="shared" si="9"/>
        <v>470</v>
      </c>
      <c r="E843" s="39" t="s">
        <v>15</v>
      </c>
      <c r="F843" s="39">
        <f t="shared" si="10"/>
        <v>1</v>
      </c>
      <c r="G843" s="39" t="s">
        <v>1769</v>
      </c>
      <c r="H843" s="39">
        <f t="shared" si="11"/>
        <v>7</v>
      </c>
      <c r="K843" s="38" t="s">
        <v>2927</v>
      </c>
      <c r="L843" s="39">
        <v>842</v>
      </c>
    </row>
    <row r="844" spans="1:12" ht="15.75" customHeight="1">
      <c r="A844" s="43">
        <v>7.3</v>
      </c>
      <c r="B844" s="39">
        <v>2006</v>
      </c>
      <c r="C844" s="39" t="s">
        <v>1677</v>
      </c>
      <c r="D844" s="39">
        <f t="shared" si="9"/>
        <v>471</v>
      </c>
      <c r="E844" s="39" t="s">
        <v>15</v>
      </c>
      <c r="F844" s="39">
        <f t="shared" si="10"/>
        <v>1</v>
      </c>
      <c r="G844" s="39" t="s">
        <v>42</v>
      </c>
      <c r="H844" s="39">
        <f t="shared" si="11"/>
        <v>5</v>
      </c>
      <c r="K844" s="38" t="s">
        <v>2929</v>
      </c>
      <c r="L844" s="39">
        <v>843</v>
      </c>
    </row>
    <row r="845" spans="1:12" ht="15.75" customHeight="1">
      <c r="A845" s="43">
        <v>7.3</v>
      </c>
      <c r="B845" s="39">
        <v>2001</v>
      </c>
      <c r="C845" s="39" t="s">
        <v>725</v>
      </c>
      <c r="D845" s="39">
        <f t="shared" si="9"/>
        <v>197</v>
      </c>
      <c r="E845" s="39" t="s">
        <v>727</v>
      </c>
      <c r="F845" s="39">
        <f t="shared" si="10"/>
        <v>20</v>
      </c>
      <c r="G845" s="39" t="s">
        <v>334</v>
      </c>
      <c r="H845" s="39">
        <f t="shared" si="11"/>
        <v>2</v>
      </c>
      <c r="K845" s="38" t="s">
        <v>2931</v>
      </c>
      <c r="L845" s="39">
        <v>844</v>
      </c>
    </row>
    <row r="846" spans="1:12" ht="15.75" customHeight="1">
      <c r="A846" s="43">
        <v>7.3</v>
      </c>
      <c r="B846" s="39">
        <v>2004</v>
      </c>
      <c r="C846" s="39" t="s">
        <v>1682</v>
      </c>
      <c r="D846" s="39">
        <f t="shared" si="9"/>
        <v>472</v>
      </c>
      <c r="E846" s="39" t="s">
        <v>15</v>
      </c>
      <c r="F846" s="39">
        <f t="shared" si="10"/>
        <v>1</v>
      </c>
      <c r="G846" s="39" t="s">
        <v>521</v>
      </c>
      <c r="H846" s="39">
        <f t="shared" si="11"/>
        <v>6</v>
      </c>
      <c r="K846" s="38" t="s">
        <v>2933</v>
      </c>
      <c r="L846" s="39">
        <v>845</v>
      </c>
    </row>
    <row r="847" spans="1:12" ht="15.75" customHeight="1">
      <c r="A847" s="43">
        <v>7.3</v>
      </c>
      <c r="B847" s="39">
        <v>2008</v>
      </c>
      <c r="C847" s="39" t="s">
        <v>1684</v>
      </c>
      <c r="D847" s="39">
        <f t="shared" si="9"/>
        <v>473</v>
      </c>
      <c r="E847" s="39" t="s">
        <v>177</v>
      </c>
      <c r="F847" s="39">
        <f t="shared" si="10"/>
        <v>10</v>
      </c>
      <c r="G847" s="39" t="s">
        <v>334</v>
      </c>
      <c r="H847" s="39">
        <f t="shared" si="11"/>
        <v>2</v>
      </c>
      <c r="K847" s="38" t="s">
        <v>2936</v>
      </c>
      <c r="L847" s="39">
        <v>846</v>
      </c>
    </row>
    <row r="848" spans="1:12" ht="15.75" customHeight="1">
      <c r="A848" s="43">
        <v>7.3</v>
      </c>
      <c r="B848" s="39">
        <v>2008</v>
      </c>
      <c r="C848" s="39" t="s">
        <v>1687</v>
      </c>
      <c r="D848" s="39">
        <f t="shared" si="9"/>
        <v>474</v>
      </c>
      <c r="E848" s="39" t="s">
        <v>235</v>
      </c>
      <c r="F848" s="39">
        <f t="shared" si="10"/>
        <v>11</v>
      </c>
      <c r="G848" s="39" t="s">
        <v>42</v>
      </c>
      <c r="H848" s="39">
        <f t="shared" si="11"/>
        <v>5</v>
      </c>
      <c r="K848" s="38" t="s">
        <v>2938</v>
      </c>
      <c r="L848" s="39">
        <v>847</v>
      </c>
    </row>
    <row r="849" spans="1:12" ht="15.75" customHeight="1">
      <c r="A849" s="43">
        <v>7.3</v>
      </c>
      <c r="B849" s="39">
        <v>2009</v>
      </c>
      <c r="C849" s="39" t="s">
        <v>1689</v>
      </c>
      <c r="D849" s="39">
        <f t="shared" si="9"/>
        <v>475</v>
      </c>
      <c r="E849" s="39" t="s">
        <v>15</v>
      </c>
      <c r="F849" s="39">
        <f t="shared" si="10"/>
        <v>1</v>
      </c>
      <c r="G849" s="39" t="s">
        <v>42</v>
      </c>
      <c r="H849" s="39">
        <f t="shared" si="11"/>
        <v>5</v>
      </c>
      <c r="K849" s="38" t="s">
        <v>2940</v>
      </c>
      <c r="L849" s="39">
        <v>848</v>
      </c>
    </row>
    <row r="850" spans="1:12" ht="15.75" customHeight="1">
      <c r="A850" s="43">
        <v>7.3</v>
      </c>
      <c r="B850" s="39">
        <v>1999</v>
      </c>
      <c r="C850" s="39" t="s">
        <v>752</v>
      </c>
      <c r="D850" s="39">
        <f t="shared" si="9"/>
        <v>204</v>
      </c>
      <c r="E850" s="39" t="s">
        <v>15</v>
      </c>
      <c r="F850" s="39">
        <f t="shared" si="10"/>
        <v>1</v>
      </c>
      <c r="G850" s="39" t="s">
        <v>521</v>
      </c>
      <c r="H850" s="39">
        <f t="shared" si="11"/>
        <v>6</v>
      </c>
      <c r="K850" s="38" t="s">
        <v>2942</v>
      </c>
      <c r="L850" s="39">
        <v>849</v>
      </c>
    </row>
    <row r="851" spans="1:12" ht="15.75" customHeight="1">
      <c r="A851" s="43">
        <v>7.3</v>
      </c>
      <c r="B851" s="39">
        <v>2015</v>
      </c>
      <c r="C851" s="39" t="s">
        <v>1692</v>
      </c>
      <c r="D851" s="39">
        <f t="shared" si="9"/>
        <v>476</v>
      </c>
      <c r="E851" s="39" t="s">
        <v>15</v>
      </c>
      <c r="F851" s="39">
        <f t="shared" si="10"/>
        <v>1</v>
      </c>
      <c r="G851" s="39" t="s">
        <v>6386</v>
      </c>
      <c r="H851" s="39">
        <f t="shared" si="11"/>
        <v>12</v>
      </c>
      <c r="K851" s="38" t="s">
        <v>2944</v>
      </c>
      <c r="L851" s="39">
        <v>850</v>
      </c>
    </row>
    <row r="852" spans="1:12" ht="15.75" customHeight="1">
      <c r="A852" s="43">
        <v>7.3</v>
      </c>
      <c r="B852" s="39">
        <v>2010</v>
      </c>
      <c r="C852" s="39" t="s">
        <v>903</v>
      </c>
      <c r="D852" s="39">
        <f t="shared" si="9"/>
        <v>250</v>
      </c>
      <c r="E852" s="39" t="s">
        <v>15</v>
      </c>
      <c r="F852" s="39">
        <f t="shared" si="10"/>
        <v>1</v>
      </c>
      <c r="G852" s="39" t="s">
        <v>521</v>
      </c>
      <c r="H852" s="39">
        <f t="shared" si="11"/>
        <v>6</v>
      </c>
      <c r="K852" s="38" t="s">
        <v>2949</v>
      </c>
      <c r="L852" s="39">
        <v>851</v>
      </c>
    </row>
    <row r="853" spans="1:12" ht="15.75" customHeight="1">
      <c r="A853" s="43">
        <v>7.3</v>
      </c>
      <c r="B853" s="39">
        <v>2009</v>
      </c>
      <c r="C853" s="39" t="s">
        <v>1696</v>
      </c>
      <c r="D853" s="39">
        <f t="shared" si="9"/>
        <v>477</v>
      </c>
      <c r="E853" s="39" t="s">
        <v>15</v>
      </c>
      <c r="F853" s="39">
        <f t="shared" si="10"/>
        <v>1</v>
      </c>
      <c r="G853" s="39" t="s">
        <v>42</v>
      </c>
      <c r="H853" s="39">
        <f t="shared" si="11"/>
        <v>5</v>
      </c>
      <c r="K853" s="38" t="s">
        <v>2952</v>
      </c>
      <c r="L853" s="39">
        <v>852</v>
      </c>
    </row>
    <row r="854" spans="1:12" ht="15.75" customHeight="1">
      <c r="A854" s="43">
        <v>7.3</v>
      </c>
      <c r="B854" s="39">
        <v>2013</v>
      </c>
      <c r="C854" s="39" t="s">
        <v>1006</v>
      </c>
      <c r="D854" s="39">
        <f t="shared" si="9"/>
        <v>283</v>
      </c>
      <c r="E854" s="39" t="s">
        <v>15</v>
      </c>
      <c r="F854" s="39">
        <f t="shared" si="10"/>
        <v>1</v>
      </c>
      <c r="G854" s="39" t="s">
        <v>42</v>
      </c>
      <c r="H854" s="39">
        <f t="shared" si="11"/>
        <v>5</v>
      </c>
      <c r="K854" s="38" t="s">
        <v>2954</v>
      </c>
      <c r="L854" s="39">
        <v>853</v>
      </c>
    </row>
    <row r="855" spans="1:12" ht="15.75" customHeight="1">
      <c r="A855" s="43">
        <v>7.3</v>
      </c>
      <c r="B855" s="39">
        <v>2015</v>
      </c>
      <c r="C855" s="39" t="s">
        <v>1698</v>
      </c>
      <c r="D855" s="39">
        <f t="shared" si="9"/>
        <v>478</v>
      </c>
      <c r="E855" s="39" t="s">
        <v>15</v>
      </c>
      <c r="F855" s="39">
        <f t="shared" si="10"/>
        <v>1</v>
      </c>
      <c r="G855" s="39" t="s">
        <v>521</v>
      </c>
      <c r="H855" s="39">
        <f t="shared" si="11"/>
        <v>6</v>
      </c>
      <c r="K855" s="38" t="s">
        <v>2956</v>
      </c>
      <c r="L855" s="39">
        <v>854</v>
      </c>
    </row>
    <row r="856" spans="1:12" ht="15.75" customHeight="1">
      <c r="A856" s="43">
        <v>7.3</v>
      </c>
      <c r="B856" s="39">
        <v>1985</v>
      </c>
      <c r="C856" s="39" t="s">
        <v>216</v>
      </c>
      <c r="D856" s="39">
        <f t="shared" si="9"/>
        <v>50</v>
      </c>
      <c r="E856" s="39" t="s">
        <v>15</v>
      </c>
      <c r="F856" s="39">
        <f t="shared" si="10"/>
        <v>1</v>
      </c>
      <c r="G856" s="39" t="s">
        <v>33</v>
      </c>
      <c r="H856" s="39">
        <f t="shared" si="11"/>
        <v>4</v>
      </c>
      <c r="K856" s="38" t="s">
        <v>2959</v>
      </c>
      <c r="L856" s="39">
        <v>855</v>
      </c>
    </row>
    <row r="857" spans="1:12" ht="15.75" customHeight="1">
      <c r="A857" s="43">
        <v>7.3</v>
      </c>
      <c r="B857" s="39">
        <v>1999</v>
      </c>
      <c r="C857" s="39" t="s">
        <v>1701</v>
      </c>
      <c r="D857" s="39">
        <f t="shared" si="9"/>
        <v>479</v>
      </c>
      <c r="E857" s="39" t="s">
        <v>134</v>
      </c>
      <c r="F857" s="39">
        <f t="shared" si="10"/>
        <v>6</v>
      </c>
      <c r="G857" s="39" t="s">
        <v>6384</v>
      </c>
      <c r="H857" s="39">
        <f t="shared" si="11"/>
        <v>3</v>
      </c>
      <c r="K857" s="38" t="s">
        <v>2962</v>
      </c>
      <c r="L857" s="39">
        <v>856</v>
      </c>
    </row>
    <row r="858" spans="1:12" ht="15.75" customHeight="1">
      <c r="A858" s="43">
        <v>7.3</v>
      </c>
      <c r="B858" s="39">
        <v>1999</v>
      </c>
      <c r="C858" s="39" t="s">
        <v>536</v>
      </c>
      <c r="D858" s="39">
        <f t="shared" si="9"/>
        <v>145</v>
      </c>
      <c r="E858" s="39" t="s">
        <v>15</v>
      </c>
      <c r="F858" s="39">
        <f t="shared" si="10"/>
        <v>1</v>
      </c>
      <c r="G858" s="39" t="s">
        <v>521</v>
      </c>
      <c r="H858" s="39">
        <f t="shared" si="11"/>
        <v>6</v>
      </c>
      <c r="K858" s="38" t="s">
        <v>2964</v>
      </c>
      <c r="L858" s="39">
        <v>857</v>
      </c>
    </row>
    <row r="859" spans="1:12" ht="15.75" customHeight="1">
      <c r="A859" s="43">
        <v>7.3</v>
      </c>
      <c r="B859" s="39">
        <v>2011</v>
      </c>
      <c r="C859" s="39" t="s">
        <v>354</v>
      </c>
      <c r="D859" s="39">
        <f t="shared" si="9"/>
        <v>92</v>
      </c>
      <c r="E859" s="39" t="s">
        <v>15</v>
      </c>
      <c r="F859" s="39">
        <f t="shared" si="10"/>
        <v>1</v>
      </c>
      <c r="G859" s="39" t="s">
        <v>42</v>
      </c>
      <c r="H859" s="39">
        <f t="shared" si="11"/>
        <v>5</v>
      </c>
      <c r="K859" s="38" t="s">
        <v>2966</v>
      </c>
      <c r="L859" s="39">
        <v>858</v>
      </c>
    </row>
    <row r="860" spans="1:12" ht="15.75" customHeight="1">
      <c r="A860" s="43">
        <v>7.3</v>
      </c>
      <c r="B860" s="39">
        <v>2000</v>
      </c>
      <c r="C860" s="39" t="s">
        <v>1706</v>
      </c>
      <c r="D860" s="39">
        <f t="shared" si="9"/>
        <v>480</v>
      </c>
      <c r="E860" s="39" t="s">
        <v>15</v>
      </c>
      <c r="F860" s="39">
        <f t="shared" si="10"/>
        <v>1</v>
      </c>
      <c r="G860" s="39" t="s">
        <v>42</v>
      </c>
      <c r="H860" s="39">
        <f t="shared" si="11"/>
        <v>5</v>
      </c>
      <c r="K860" s="38" t="s">
        <v>2969</v>
      </c>
      <c r="L860" s="39">
        <v>859</v>
      </c>
    </row>
    <row r="861" spans="1:12" ht="15.75" customHeight="1">
      <c r="A861" s="43">
        <v>7.3</v>
      </c>
      <c r="B861" s="39">
        <v>2011</v>
      </c>
      <c r="C861" s="39" t="s">
        <v>1708</v>
      </c>
      <c r="D861" s="39">
        <f t="shared" si="9"/>
        <v>481</v>
      </c>
      <c r="E861" s="39" t="s">
        <v>15</v>
      </c>
      <c r="F861" s="39">
        <f t="shared" si="10"/>
        <v>1</v>
      </c>
      <c r="G861" s="39" t="s">
        <v>521</v>
      </c>
      <c r="H861" s="39">
        <f t="shared" si="11"/>
        <v>6</v>
      </c>
      <c r="K861" s="38" t="s">
        <v>2971</v>
      </c>
      <c r="L861" s="39">
        <v>860</v>
      </c>
    </row>
    <row r="862" spans="1:12" ht="15.75" customHeight="1">
      <c r="A862" s="43">
        <v>7.3</v>
      </c>
      <c r="B862" s="39">
        <v>2002</v>
      </c>
      <c r="C862" s="39" t="s">
        <v>1711</v>
      </c>
      <c r="D862" s="39">
        <f t="shared" si="9"/>
        <v>482</v>
      </c>
      <c r="E862" s="39" t="s">
        <v>150</v>
      </c>
      <c r="F862" s="39">
        <f t="shared" si="10"/>
        <v>8</v>
      </c>
      <c r="G862" s="39" t="s">
        <v>521</v>
      </c>
      <c r="H862" s="39">
        <f t="shared" si="11"/>
        <v>6</v>
      </c>
      <c r="K862" s="38" t="s">
        <v>2974</v>
      </c>
      <c r="L862" s="39">
        <v>861</v>
      </c>
    </row>
    <row r="863" spans="1:12" ht="15.75" customHeight="1">
      <c r="A863" s="43">
        <v>7.3</v>
      </c>
      <c r="B863" s="39">
        <v>2016</v>
      </c>
      <c r="C863" s="39" t="s">
        <v>1713</v>
      </c>
      <c r="D863" s="39">
        <f t="shared" si="9"/>
        <v>483</v>
      </c>
      <c r="E863" s="39" t="s">
        <v>15</v>
      </c>
      <c r="F863" s="39">
        <f t="shared" si="10"/>
        <v>1</v>
      </c>
      <c r="G863" s="39" t="s">
        <v>42</v>
      </c>
      <c r="H863" s="39">
        <f t="shared" si="11"/>
        <v>5</v>
      </c>
      <c r="K863" s="38" t="s">
        <v>2982</v>
      </c>
      <c r="L863" s="39">
        <v>862</v>
      </c>
    </row>
    <row r="864" spans="1:12" ht="15.75" customHeight="1">
      <c r="A864" s="43">
        <v>7.3</v>
      </c>
      <c r="B864" s="39">
        <v>2003</v>
      </c>
      <c r="C864" s="39" t="s">
        <v>1716</v>
      </c>
      <c r="D864" s="39">
        <f t="shared" si="9"/>
        <v>484</v>
      </c>
      <c r="E864" s="39" t="s">
        <v>15</v>
      </c>
      <c r="F864" s="39">
        <f t="shared" si="10"/>
        <v>1</v>
      </c>
      <c r="G864" s="39" t="s">
        <v>6384</v>
      </c>
      <c r="H864" s="39">
        <f t="shared" si="11"/>
        <v>3</v>
      </c>
      <c r="K864" s="38" t="s">
        <v>2990</v>
      </c>
      <c r="L864" s="39">
        <v>863</v>
      </c>
    </row>
    <row r="865" spans="1:12" ht="15.75" customHeight="1">
      <c r="A865" s="43">
        <v>7.3</v>
      </c>
      <c r="B865" s="39">
        <v>1997</v>
      </c>
      <c r="C865" s="39" t="s">
        <v>1718</v>
      </c>
      <c r="D865" s="39">
        <f t="shared" si="9"/>
        <v>485</v>
      </c>
      <c r="E865" s="39" t="s">
        <v>15</v>
      </c>
      <c r="F865" s="39">
        <f t="shared" si="10"/>
        <v>1</v>
      </c>
      <c r="G865" s="39" t="s">
        <v>42</v>
      </c>
      <c r="H865" s="39">
        <f t="shared" si="11"/>
        <v>5</v>
      </c>
      <c r="K865" s="38" t="s">
        <v>2995</v>
      </c>
      <c r="L865" s="39">
        <v>864</v>
      </c>
    </row>
    <row r="866" spans="1:12" ht="15.75" customHeight="1">
      <c r="A866" s="43">
        <v>7.3</v>
      </c>
      <c r="B866" s="39">
        <v>2008</v>
      </c>
      <c r="C866" s="39" t="s">
        <v>1720</v>
      </c>
      <c r="D866" s="39">
        <f t="shared" si="9"/>
        <v>486</v>
      </c>
      <c r="E866" s="39" t="s">
        <v>15</v>
      </c>
      <c r="F866" s="39">
        <f t="shared" si="10"/>
        <v>1</v>
      </c>
      <c r="G866" s="39" t="s">
        <v>42</v>
      </c>
      <c r="H866" s="39">
        <f t="shared" si="11"/>
        <v>5</v>
      </c>
      <c r="K866" s="38" t="s">
        <v>3020</v>
      </c>
      <c r="L866" s="39">
        <v>865</v>
      </c>
    </row>
    <row r="867" spans="1:12" ht="15.75" customHeight="1">
      <c r="A867" s="43">
        <v>7.3</v>
      </c>
      <c r="B867" s="39">
        <v>2009</v>
      </c>
      <c r="C867" s="39" t="s">
        <v>1722</v>
      </c>
      <c r="D867" s="39">
        <f t="shared" si="9"/>
        <v>487</v>
      </c>
      <c r="E867" s="39" t="s">
        <v>134</v>
      </c>
      <c r="F867" s="39">
        <f t="shared" si="10"/>
        <v>6</v>
      </c>
      <c r="G867" s="39" t="s">
        <v>521</v>
      </c>
      <c r="H867" s="39">
        <f t="shared" si="11"/>
        <v>6</v>
      </c>
      <c r="K867" s="38" t="s">
        <v>3041</v>
      </c>
      <c r="L867" s="39">
        <v>866</v>
      </c>
    </row>
    <row r="868" spans="1:12" ht="15.75" customHeight="1">
      <c r="A868" s="43">
        <v>7.3</v>
      </c>
      <c r="B868" s="39">
        <v>2006</v>
      </c>
      <c r="C868" s="39" t="s">
        <v>1724</v>
      </c>
      <c r="D868" s="39">
        <f t="shared" si="9"/>
        <v>488</v>
      </c>
      <c r="E868" s="39" t="s">
        <v>727</v>
      </c>
      <c r="F868" s="39">
        <f t="shared" si="10"/>
        <v>20</v>
      </c>
      <c r="G868" s="39" t="s">
        <v>334</v>
      </c>
      <c r="H868" s="39">
        <f t="shared" si="11"/>
        <v>2</v>
      </c>
      <c r="K868" s="38" t="s">
        <v>3044</v>
      </c>
      <c r="L868" s="39">
        <v>867</v>
      </c>
    </row>
    <row r="869" spans="1:12" ht="15.75" customHeight="1">
      <c r="A869" s="43">
        <v>7.3</v>
      </c>
      <c r="B869" s="39">
        <v>1992</v>
      </c>
      <c r="C869" s="39" t="s">
        <v>1013</v>
      </c>
      <c r="D869" s="39">
        <f t="shared" si="9"/>
        <v>286</v>
      </c>
      <c r="E869" s="39" t="s">
        <v>15</v>
      </c>
      <c r="F869" s="39">
        <f t="shared" si="10"/>
        <v>1</v>
      </c>
      <c r="G869" s="39" t="s">
        <v>6383</v>
      </c>
      <c r="H869" s="39">
        <f t="shared" si="11"/>
        <v>1</v>
      </c>
      <c r="K869" s="38" t="s">
        <v>3049</v>
      </c>
      <c r="L869" s="39">
        <v>868</v>
      </c>
    </row>
    <row r="870" spans="1:12" ht="15.75" customHeight="1">
      <c r="A870" s="43">
        <v>7.3</v>
      </c>
      <c r="B870" s="39">
        <v>1988</v>
      </c>
      <c r="C870" s="39" t="s">
        <v>264</v>
      </c>
      <c r="D870" s="39">
        <f t="shared" si="9"/>
        <v>66</v>
      </c>
      <c r="E870" s="39" t="s">
        <v>15</v>
      </c>
      <c r="F870" s="39">
        <f t="shared" si="10"/>
        <v>1</v>
      </c>
      <c r="G870" s="39" t="s">
        <v>488</v>
      </c>
      <c r="H870" s="39">
        <f t="shared" si="11"/>
        <v>8</v>
      </c>
      <c r="K870" s="38" t="s">
        <v>3058</v>
      </c>
      <c r="L870" s="39">
        <v>869</v>
      </c>
    </row>
    <row r="871" spans="1:12" ht="15.75" customHeight="1">
      <c r="A871" s="43">
        <v>7.3</v>
      </c>
      <c r="B871" s="39">
        <v>1988</v>
      </c>
      <c r="C871" s="39" t="s">
        <v>384</v>
      </c>
      <c r="D871" s="39">
        <f t="shared" si="9"/>
        <v>102</v>
      </c>
      <c r="E871" s="39" t="s">
        <v>15</v>
      </c>
      <c r="F871" s="39">
        <f t="shared" si="10"/>
        <v>1</v>
      </c>
      <c r="G871" s="39" t="s">
        <v>42</v>
      </c>
      <c r="H871" s="39">
        <f t="shared" si="11"/>
        <v>5</v>
      </c>
      <c r="K871" s="38" t="s">
        <v>3064</v>
      </c>
      <c r="L871" s="39">
        <v>870</v>
      </c>
    </row>
    <row r="872" spans="1:12" ht="15.75" customHeight="1">
      <c r="A872" s="43">
        <v>7.3</v>
      </c>
      <c r="B872" s="39">
        <v>1995</v>
      </c>
      <c r="C872" s="39" t="s">
        <v>569</v>
      </c>
      <c r="D872" s="39">
        <f t="shared" si="9"/>
        <v>154</v>
      </c>
      <c r="E872" s="39" t="s">
        <v>15</v>
      </c>
      <c r="F872" s="39">
        <f t="shared" si="10"/>
        <v>1</v>
      </c>
      <c r="G872" s="39" t="s">
        <v>521</v>
      </c>
      <c r="H872" s="39">
        <f t="shared" si="11"/>
        <v>6</v>
      </c>
      <c r="K872" s="38" t="s">
        <v>3068</v>
      </c>
      <c r="L872" s="39">
        <v>871</v>
      </c>
    </row>
    <row r="873" spans="1:12" ht="15.75" customHeight="1">
      <c r="A873" s="43">
        <v>7.3</v>
      </c>
      <c r="B873" s="39">
        <v>2005</v>
      </c>
      <c r="C873" s="39" t="s">
        <v>1731</v>
      </c>
      <c r="D873" s="39">
        <f t="shared" si="9"/>
        <v>489</v>
      </c>
      <c r="E873" s="39" t="s">
        <v>1732</v>
      </c>
      <c r="F873" s="39">
        <f t="shared" si="10"/>
        <v>29</v>
      </c>
      <c r="G873" s="39" t="s">
        <v>6383</v>
      </c>
      <c r="H873" s="39">
        <f t="shared" si="11"/>
        <v>1</v>
      </c>
      <c r="K873" s="38" t="s">
        <v>3077</v>
      </c>
      <c r="L873" s="39">
        <v>872</v>
      </c>
    </row>
    <row r="874" spans="1:12" ht="15.75" customHeight="1">
      <c r="A874" s="43">
        <v>7.3</v>
      </c>
      <c r="B874" s="39">
        <v>2012</v>
      </c>
      <c r="C874" s="39" t="s">
        <v>1734</v>
      </c>
      <c r="D874" s="39">
        <f t="shared" si="9"/>
        <v>490</v>
      </c>
      <c r="E874" s="39" t="s">
        <v>15</v>
      </c>
      <c r="F874" s="39">
        <f t="shared" si="10"/>
        <v>1</v>
      </c>
      <c r="G874" s="39" t="s">
        <v>42</v>
      </c>
      <c r="H874" s="39">
        <f t="shared" si="11"/>
        <v>5</v>
      </c>
      <c r="K874" s="38" t="s">
        <v>3081</v>
      </c>
      <c r="L874" s="39">
        <v>873</v>
      </c>
    </row>
    <row r="875" spans="1:12" ht="15.75" customHeight="1">
      <c r="A875" s="43">
        <v>7.3</v>
      </c>
      <c r="B875" s="39">
        <v>2000</v>
      </c>
      <c r="C875" s="39" t="s">
        <v>1736</v>
      </c>
      <c r="D875" s="39">
        <f t="shared" si="9"/>
        <v>491</v>
      </c>
      <c r="E875" s="39" t="s">
        <v>15</v>
      </c>
      <c r="F875" s="39">
        <f t="shared" si="10"/>
        <v>1</v>
      </c>
      <c r="G875" s="39" t="s">
        <v>42</v>
      </c>
      <c r="H875" s="39">
        <f t="shared" si="11"/>
        <v>5</v>
      </c>
      <c r="K875" s="38" t="s">
        <v>3091</v>
      </c>
      <c r="L875" s="39">
        <v>874</v>
      </c>
    </row>
    <row r="876" spans="1:12" ht="15.75" customHeight="1">
      <c r="A876" s="43">
        <v>7.3</v>
      </c>
      <c r="B876" s="39">
        <v>2006</v>
      </c>
      <c r="C876" s="39" t="s">
        <v>1738</v>
      </c>
      <c r="D876" s="39">
        <f t="shared" si="9"/>
        <v>492</v>
      </c>
      <c r="E876" s="39" t="s">
        <v>526</v>
      </c>
      <c r="F876" s="39">
        <f t="shared" si="10"/>
        <v>15</v>
      </c>
      <c r="G876" s="39" t="s">
        <v>521</v>
      </c>
      <c r="H876" s="39">
        <f t="shared" si="11"/>
        <v>6</v>
      </c>
      <c r="K876" s="38" t="s">
        <v>3094</v>
      </c>
      <c r="L876" s="39">
        <v>875</v>
      </c>
    </row>
    <row r="877" spans="1:12" ht="15.75" customHeight="1">
      <c r="A877" s="43">
        <v>7.3</v>
      </c>
      <c r="B877" s="39">
        <v>1962</v>
      </c>
      <c r="C877" s="39" t="s">
        <v>1310</v>
      </c>
      <c r="D877" s="39">
        <f t="shared" si="9"/>
        <v>372</v>
      </c>
      <c r="E877" s="39" t="s">
        <v>15</v>
      </c>
      <c r="F877" s="39">
        <f t="shared" si="10"/>
        <v>1</v>
      </c>
      <c r="G877" s="39" t="s">
        <v>334</v>
      </c>
      <c r="H877" s="39">
        <f t="shared" si="11"/>
        <v>2</v>
      </c>
      <c r="K877" s="38" t="s">
        <v>3096</v>
      </c>
      <c r="L877" s="39">
        <v>876</v>
      </c>
    </row>
    <row r="878" spans="1:12" ht="15.75" customHeight="1">
      <c r="A878" s="43">
        <v>7.3</v>
      </c>
      <c r="B878" s="39">
        <v>2006</v>
      </c>
      <c r="C878" s="39" t="s">
        <v>1741</v>
      </c>
      <c r="D878" s="39">
        <f t="shared" si="9"/>
        <v>493</v>
      </c>
      <c r="E878" s="39" t="s">
        <v>15</v>
      </c>
      <c r="F878" s="39">
        <f t="shared" si="10"/>
        <v>1</v>
      </c>
      <c r="G878" s="39" t="s">
        <v>456</v>
      </c>
      <c r="H878" s="39">
        <f t="shared" si="11"/>
        <v>10</v>
      </c>
      <c r="K878" s="38" t="s">
        <v>3101</v>
      </c>
      <c r="L878" s="39">
        <v>877</v>
      </c>
    </row>
    <row r="879" spans="1:12" ht="15.75" customHeight="1">
      <c r="A879" s="43">
        <v>7.3</v>
      </c>
      <c r="B879" s="39">
        <v>2007</v>
      </c>
      <c r="C879" s="39" t="s">
        <v>1743</v>
      </c>
      <c r="D879" s="39">
        <f t="shared" si="9"/>
        <v>494</v>
      </c>
      <c r="E879" s="39" t="s">
        <v>15</v>
      </c>
      <c r="F879" s="39">
        <f t="shared" si="10"/>
        <v>1</v>
      </c>
      <c r="G879" s="39" t="s">
        <v>521</v>
      </c>
      <c r="H879" s="39">
        <f t="shared" si="11"/>
        <v>6</v>
      </c>
      <c r="K879" s="38" t="s">
        <v>3103</v>
      </c>
      <c r="L879" s="39">
        <v>878</v>
      </c>
    </row>
    <row r="880" spans="1:12" ht="15.75" customHeight="1">
      <c r="A880" s="43">
        <v>7.3</v>
      </c>
      <c r="B880" s="39">
        <v>1999</v>
      </c>
      <c r="C880" s="39" t="s">
        <v>1746</v>
      </c>
      <c r="D880" s="39">
        <f t="shared" si="9"/>
        <v>495</v>
      </c>
      <c r="E880" s="39" t="s">
        <v>15</v>
      </c>
      <c r="F880" s="39">
        <f t="shared" si="10"/>
        <v>1</v>
      </c>
      <c r="G880" s="39" t="s">
        <v>42</v>
      </c>
      <c r="H880" s="39">
        <f t="shared" si="11"/>
        <v>5</v>
      </c>
      <c r="K880" s="38" t="s">
        <v>3105</v>
      </c>
      <c r="L880" s="39">
        <v>879</v>
      </c>
    </row>
    <row r="881" spans="1:12" ht="15.75" customHeight="1">
      <c r="A881" s="43">
        <v>7.3</v>
      </c>
      <c r="B881" s="39">
        <v>2004</v>
      </c>
      <c r="C881" s="39" t="s">
        <v>1748</v>
      </c>
      <c r="D881" s="39">
        <f t="shared" si="9"/>
        <v>496</v>
      </c>
      <c r="E881" s="39" t="s">
        <v>15</v>
      </c>
      <c r="F881" s="39">
        <f t="shared" si="10"/>
        <v>1</v>
      </c>
      <c r="G881" s="39" t="s">
        <v>6383</v>
      </c>
      <c r="H881" s="39">
        <f t="shared" si="11"/>
        <v>1</v>
      </c>
      <c r="K881" s="38" t="s">
        <v>3107</v>
      </c>
      <c r="L881" s="39">
        <v>880</v>
      </c>
    </row>
    <row r="882" spans="1:12" ht="15.75" customHeight="1">
      <c r="A882" s="43">
        <v>7.3</v>
      </c>
      <c r="B882" s="39">
        <v>1997</v>
      </c>
      <c r="C882" s="39" t="s">
        <v>808</v>
      </c>
      <c r="D882" s="39">
        <f t="shared" si="9"/>
        <v>226</v>
      </c>
      <c r="E882" s="39" t="s">
        <v>15</v>
      </c>
      <c r="F882" s="39">
        <f t="shared" si="10"/>
        <v>1</v>
      </c>
      <c r="G882" s="39" t="s">
        <v>521</v>
      </c>
      <c r="H882" s="39">
        <f t="shared" si="11"/>
        <v>6</v>
      </c>
      <c r="K882" s="38" t="s">
        <v>3112</v>
      </c>
      <c r="L882" s="39">
        <v>881</v>
      </c>
    </row>
    <row r="883" spans="1:12" ht="15.75" customHeight="1">
      <c r="A883" s="43">
        <v>7.3</v>
      </c>
      <c r="B883" s="39">
        <v>1997</v>
      </c>
      <c r="C883" s="39" t="s">
        <v>1751</v>
      </c>
      <c r="D883" s="39">
        <f t="shared" si="9"/>
        <v>497</v>
      </c>
      <c r="E883" s="39" t="s">
        <v>15</v>
      </c>
      <c r="F883" s="39">
        <f t="shared" si="10"/>
        <v>1</v>
      </c>
      <c r="G883" s="39" t="s">
        <v>6385</v>
      </c>
      <c r="H883" s="39">
        <f t="shared" si="11"/>
        <v>9</v>
      </c>
      <c r="K883" s="38" t="s">
        <v>3114</v>
      </c>
      <c r="L883" s="39">
        <v>882</v>
      </c>
    </row>
    <row r="884" spans="1:12" ht="15.75" customHeight="1">
      <c r="A884" s="43">
        <v>7.3</v>
      </c>
      <c r="B884" s="39">
        <v>1999</v>
      </c>
      <c r="C884" s="39" t="s">
        <v>1753</v>
      </c>
      <c r="D884" s="39">
        <f t="shared" si="9"/>
        <v>498</v>
      </c>
      <c r="E884" s="39" t="s">
        <v>15</v>
      </c>
      <c r="F884" s="39">
        <f t="shared" si="10"/>
        <v>1</v>
      </c>
      <c r="G884" s="39" t="s">
        <v>521</v>
      </c>
      <c r="H884" s="39">
        <f t="shared" si="11"/>
        <v>6</v>
      </c>
      <c r="K884" s="38" t="s">
        <v>3118</v>
      </c>
      <c r="L884" s="39">
        <v>883</v>
      </c>
    </row>
    <row r="885" spans="1:12" ht="15.75" customHeight="1">
      <c r="A885" s="43">
        <v>7.3</v>
      </c>
      <c r="B885" s="39">
        <v>2004</v>
      </c>
      <c r="C885" s="39" t="s">
        <v>1755</v>
      </c>
      <c r="D885" s="39">
        <f t="shared" si="9"/>
        <v>499</v>
      </c>
      <c r="E885" s="39" t="s">
        <v>15</v>
      </c>
      <c r="F885" s="39">
        <f t="shared" si="10"/>
        <v>1</v>
      </c>
      <c r="G885" s="39" t="s">
        <v>521</v>
      </c>
      <c r="H885" s="39">
        <f t="shared" si="11"/>
        <v>6</v>
      </c>
      <c r="K885" s="38" t="s">
        <v>3121</v>
      </c>
      <c r="L885" s="39">
        <v>884</v>
      </c>
    </row>
    <row r="886" spans="1:12" ht="15.75" customHeight="1">
      <c r="A886" s="43">
        <v>7.3</v>
      </c>
      <c r="B886" s="39">
        <v>1997</v>
      </c>
      <c r="C886" s="39" t="s">
        <v>1758</v>
      </c>
      <c r="D886" s="39">
        <f t="shared" si="9"/>
        <v>500</v>
      </c>
      <c r="E886" s="39" t="s">
        <v>15</v>
      </c>
      <c r="F886" s="39">
        <f t="shared" si="10"/>
        <v>1</v>
      </c>
      <c r="G886" s="39" t="s">
        <v>521</v>
      </c>
      <c r="H886" s="39">
        <f t="shared" si="11"/>
        <v>6</v>
      </c>
      <c r="K886" s="38" t="s">
        <v>3125</v>
      </c>
      <c r="L886" s="39">
        <v>885</v>
      </c>
    </row>
    <row r="887" spans="1:12" ht="15.75" customHeight="1">
      <c r="A887" s="43">
        <v>7.2</v>
      </c>
      <c r="B887" s="39">
        <v>2013</v>
      </c>
      <c r="C887" s="39" t="s">
        <v>813</v>
      </c>
      <c r="D887" s="39">
        <f t="shared" si="9"/>
        <v>227</v>
      </c>
      <c r="E887" s="39" t="s">
        <v>15</v>
      </c>
      <c r="F887" s="39">
        <f t="shared" si="10"/>
        <v>1</v>
      </c>
      <c r="G887" s="39" t="s">
        <v>334</v>
      </c>
      <c r="H887" s="39">
        <f t="shared" si="11"/>
        <v>2</v>
      </c>
      <c r="K887" s="38" t="s">
        <v>3129</v>
      </c>
      <c r="L887" s="39">
        <v>886</v>
      </c>
    </row>
    <row r="888" spans="1:12" ht="15.75" customHeight="1">
      <c r="A888" s="43">
        <v>7.2</v>
      </c>
      <c r="B888" s="39">
        <v>2005</v>
      </c>
      <c r="C888" s="39" t="s">
        <v>24</v>
      </c>
      <c r="D888" s="39">
        <f t="shared" si="9"/>
        <v>4</v>
      </c>
      <c r="E888" s="39" t="s">
        <v>15</v>
      </c>
      <c r="F888" s="39">
        <f t="shared" si="10"/>
        <v>1</v>
      </c>
      <c r="G888" s="39" t="s">
        <v>334</v>
      </c>
      <c r="H888" s="39">
        <f t="shared" si="11"/>
        <v>2</v>
      </c>
      <c r="K888" s="38" t="s">
        <v>3132</v>
      </c>
      <c r="L888" s="39">
        <v>887</v>
      </c>
    </row>
    <row r="889" spans="1:12" ht="15.75" customHeight="1">
      <c r="A889" s="43">
        <v>7.2</v>
      </c>
      <c r="B889" s="39">
        <v>2013</v>
      </c>
      <c r="C889" s="39" t="s">
        <v>1083</v>
      </c>
      <c r="D889" s="39">
        <f t="shared" si="9"/>
        <v>302</v>
      </c>
      <c r="E889" s="39" t="s">
        <v>15</v>
      </c>
      <c r="F889" s="39">
        <f t="shared" si="10"/>
        <v>1</v>
      </c>
      <c r="G889" s="39" t="s">
        <v>334</v>
      </c>
      <c r="H889" s="39">
        <f t="shared" si="11"/>
        <v>2</v>
      </c>
      <c r="K889" s="38" t="s">
        <v>3138</v>
      </c>
      <c r="L889" s="39">
        <v>888</v>
      </c>
    </row>
    <row r="890" spans="1:12" ht="15.75" customHeight="1">
      <c r="A890" s="43">
        <v>7.2</v>
      </c>
      <c r="B890" s="39">
        <v>2015</v>
      </c>
      <c r="C890" s="39" t="s">
        <v>674</v>
      </c>
      <c r="D890" s="39">
        <f t="shared" si="9"/>
        <v>182</v>
      </c>
      <c r="E890" s="39" t="s">
        <v>15</v>
      </c>
      <c r="F890" s="39">
        <f t="shared" si="10"/>
        <v>1</v>
      </c>
      <c r="G890" s="39" t="s">
        <v>334</v>
      </c>
      <c r="H890" s="39">
        <f t="shared" si="11"/>
        <v>2</v>
      </c>
      <c r="K890" s="38" t="s">
        <v>3147</v>
      </c>
      <c r="L890" s="39">
        <v>889</v>
      </c>
    </row>
    <row r="891" spans="1:12" ht="15.75" customHeight="1">
      <c r="A891" s="43">
        <v>7.2</v>
      </c>
      <c r="B891" s="39">
        <v>2012</v>
      </c>
      <c r="C891" s="39" t="s">
        <v>1764</v>
      </c>
      <c r="D891" s="39">
        <f t="shared" si="9"/>
        <v>501</v>
      </c>
      <c r="E891" s="39" t="s">
        <v>15</v>
      </c>
      <c r="F891" s="39">
        <f t="shared" si="10"/>
        <v>1</v>
      </c>
      <c r="G891" s="39" t="s">
        <v>1769</v>
      </c>
      <c r="H891" s="39">
        <f t="shared" si="11"/>
        <v>7</v>
      </c>
      <c r="K891" s="38" t="s">
        <v>3151</v>
      </c>
      <c r="L891" s="39">
        <v>890</v>
      </c>
    </row>
    <row r="892" spans="1:12" ht="15.75" customHeight="1">
      <c r="A892" s="43">
        <v>7.2</v>
      </c>
      <c r="B892" s="39">
        <v>2007</v>
      </c>
      <c r="C892" s="39" t="s">
        <v>985</v>
      </c>
      <c r="D892" s="39">
        <f t="shared" si="9"/>
        <v>279</v>
      </c>
      <c r="E892" s="39" t="s">
        <v>15</v>
      </c>
      <c r="F892" s="39">
        <f t="shared" si="10"/>
        <v>1</v>
      </c>
      <c r="G892" s="39" t="s">
        <v>42</v>
      </c>
      <c r="H892" s="39">
        <f t="shared" si="11"/>
        <v>5</v>
      </c>
      <c r="K892" s="38" t="s">
        <v>3153</v>
      </c>
      <c r="L892" s="39">
        <v>891</v>
      </c>
    </row>
    <row r="893" spans="1:12" ht="15.75" customHeight="1">
      <c r="A893" s="43">
        <v>7.2</v>
      </c>
      <c r="B893" s="39">
        <v>2003</v>
      </c>
      <c r="C893" s="39" t="s">
        <v>51</v>
      </c>
      <c r="D893" s="39">
        <f t="shared" si="9"/>
        <v>11</v>
      </c>
      <c r="E893" s="39" t="s">
        <v>15</v>
      </c>
      <c r="F893" s="39">
        <f t="shared" si="10"/>
        <v>1</v>
      </c>
      <c r="G893" s="39" t="s">
        <v>334</v>
      </c>
      <c r="H893" s="39">
        <f t="shared" si="11"/>
        <v>2</v>
      </c>
      <c r="K893" s="38" t="s">
        <v>3155</v>
      </c>
      <c r="L893" s="39">
        <v>892</v>
      </c>
    </row>
    <row r="894" spans="1:12" ht="15.75" customHeight="1">
      <c r="A894" s="43">
        <v>7.2</v>
      </c>
      <c r="B894" s="39">
        <v>2004</v>
      </c>
      <c r="C894" s="39" t="s">
        <v>169</v>
      </c>
      <c r="D894" s="39">
        <f t="shared" si="9"/>
        <v>38</v>
      </c>
      <c r="E894" s="39" t="s">
        <v>15</v>
      </c>
      <c r="F894" s="39">
        <f t="shared" si="10"/>
        <v>1</v>
      </c>
      <c r="G894" s="39" t="s">
        <v>1769</v>
      </c>
      <c r="H894" s="39">
        <f t="shared" si="11"/>
        <v>7</v>
      </c>
      <c r="K894" s="38" t="s">
        <v>3159</v>
      </c>
      <c r="L894" s="39">
        <v>893</v>
      </c>
    </row>
    <row r="895" spans="1:12" ht="15.75" customHeight="1">
      <c r="A895" s="43">
        <v>7.2</v>
      </c>
      <c r="B895" s="39">
        <v>2016</v>
      </c>
      <c r="C895" s="39" t="s">
        <v>1771</v>
      </c>
      <c r="D895" s="39">
        <f t="shared" si="9"/>
        <v>502</v>
      </c>
      <c r="E895" s="39" t="s">
        <v>15</v>
      </c>
      <c r="F895" s="39">
        <f t="shared" si="10"/>
        <v>1</v>
      </c>
      <c r="G895" s="39" t="s">
        <v>334</v>
      </c>
      <c r="H895" s="39">
        <f t="shared" si="11"/>
        <v>2</v>
      </c>
      <c r="K895" s="38" t="s">
        <v>3161</v>
      </c>
      <c r="L895" s="39">
        <v>894</v>
      </c>
    </row>
    <row r="896" spans="1:12" ht="15.75" customHeight="1">
      <c r="A896" s="43">
        <v>7.2</v>
      </c>
      <c r="B896" s="39">
        <v>2011</v>
      </c>
      <c r="C896" s="39" t="s">
        <v>320</v>
      </c>
      <c r="D896" s="39">
        <f t="shared" si="9"/>
        <v>83</v>
      </c>
      <c r="E896" s="39" t="s">
        <v>15</v>
      </c>
      <c r="F896" s="39">
        <f t="shared" si="10"/>
        <v>1</v>
      </c>
      <c r="G896" s="39" t="s">
        <v>1769</v>
      </c>
      <c r="H896" s="39">
        <f t="shared" si="11"/>
        <v>7</v>
      </c>
      <c r="K896" s="38" t="s">
        <v>3164</v>
      </c>
      <c r="L896" s="39">
        <v>895</v>
      </c>
    </row>
    <row r="897" spans="1:12" ht="15.75" customHeight="1">
      <c r="A897" s="43">
        <v>7.2</v>
      </c>
      <c r="B897" s="39">
        <v>2007</v>
      </c>
      <c r="C897" s="39" t="s">
        <v>1775</v>
      </c>
      <c r="D897" s="39">
        <f t="shared" si="9"/>
        <v>503</v>
      </c>
      <c r="E897" s="39" t="s">
        <v>15</v>
      </c>
      <c r="F897" s="39">
        <f t="shared" si="10"/>
        <v>1</v>
      </c>
      <c r="G897" s="39" t="s">
        <v>334</v>
      </c>
      <c r="H897" s="39">
        <f t="shared" si="11"/>
        <v>2</v>
      </c>
      <c r="K897" s="38" t="s">
        <v>3168</v>
      </c>
      <c r="L897" s="39">
        <v>896</v>
      </c>
    </row>
    <row r="898" spans="1:12" ht="15.75" customHeight="1">
      <c r="A898" s="43">
        <v>7.2</v>
      </c>
      <c r="B898" s="39">
        <v>2005</v>
      </c>
      <c r="C898" s="39" t="s">
        <v>91</v>
      </c>
      <c r="D898" s="39">
        <f t="shared" si="9"/>
        <v>22</v>
      </c>
      <c r="E898" s="39" t="s">
        <v>15</v>
      </c>
      <c r="F898" s="39">
        <f t="shared" si="10"/>
        <v>1</v>
      </c>
      <c r="G898" s="39" t="s">
        <v>334</v>
      </c>
      <c r="H898" s="39">
        <f t="shared" si="11"/>
        <v>2</v>
      </c>
      <c r="K898" s="38" t="s">
        <v>3170</v>
      </c>
      <c r="L898" s="39">
        <v>897</v>
      </c>
    </row>
    <row r="899" spans="1:12" ht="15.75" customHeight="1">
      <c r="A899" s="43">
        <v>7.2</v>
      </c>
      <c r="B899" s="39">
        <v>1994</v>
      </c>
      <c r="C899" s="39" t="s">
        <v>94</v>
      </c>
      <c r="D899" s="39">
        <f t="shared" si="9"/>
        <v>23</v>
      </c>
      <c r="E899" s="39" t="s">
        <v>15</v>
      </c>
      <c r="F899" s="39">
        <f t="shared" si="10"/>
        <v>1</v>
      </c>
      <c r="G899" s="39" t="s">
        <v>334</v>
      </c>
      <c r="H899" s="39">
        <f t="shared" si="11"/>
        <v>2</v>
      </c>
      <c r="K899" s="38" t="s">
        <v>3174</v>
      </c>
      <c r="L899" s="39">
        <v>898</v>
      </c>
    </row>
    <row r="900" spans="1:12" ht="15.75" customHeight="1">
      <c r="A900" s="43">
        <v>7.2</v>
      </c>
      <c r="B900" s="39">
        <v>1997</v>
      </c>
      <c r="C900" s="39" t="s">
        <v>713</v>
      </c>
      <c r="D900" s="39">
        <f t="shared" si="9"/>
        <v>194</v>
      </c>
      <c r="E900" s="39" t="s">
        <v>15</v>
      </c>
      <c r="F900" s="39">
        <f t="shared" si="10"/>
        <v>1</v>
      </c>
      <c r="G900" s="39" t="s">
        <v>334</v>
      </c>
      <c r="H900" s="39">
        <f t="shared" si="11"/>
        <v>2</v>
      </c>
      <c r="K900" s="38" t="s">
        <v>3177</v>
      </c>
      <c r="L900" s="39">
        <v>899</v>
      </c>
    </row>
    <row r="901" spans="1:12" ht="15.75" customHeight="1">
      <c r="A901" s="43">
        <v>7.2</v>
      </c>
      <c r="B901" s="39">
        <v>2015</v>
      </c>
      <c r="C901" s="39" t="s">
        <v>1782</v>
      </c>
      <c r="D901" s="39">
        <f t="shared" si="9"/>
        <v>504</v>
      </c>
      <c r="E901" s="39" t="s">
        <v>15</v>
      </c>
      <c r="F901" s="39">
        <f t="shared" si="10"/>
        <v>1</v>
      </c>
      <c r="G901" s="39" t="s">
        <v>1769</v>
      </c>
      <c r="H901" s="39">
        <f t="shared" si="11"/>
        <v>7</v>
      </c>
      <c r="K901" s="38" t="s">
        <v>3179</v>
      </c>
      <c r="L901" s="39">
        <v>900</v>
      </c>
    </row>
    <row r="902" spans="1:12" ht="15.75" customHeight="1">
      <c r="A902" s="43">
        <v>7.2</v>
      </c>
      <c r="B902" s="39">
        <v>2002</v>
      </c>
      <c r="C902" s="39" t="s">
        <v>252</v>
      </c>
      <c r="D902" s="39">
        <f t="shared" si="9"/>
        <v>63</v>
      </c>
      <c r="E902" s="39" t="s">
        <v>15</v>
      </c>
      <c r="F902" s="39">
        <f t="shared" si="10"/>
        <v>1</v>
      </c>
      <c r="G902" s="39" t="s">
        <v>1769</v>
      </c>
      <c r="H902" s="39">
        <f t="shared" si="11"/>
        <v>7</v>
      </c>
      <c r="K902" s="38" t="s">
        <v>3183</v>
      </c>
      <c r="L902" s="39">
        <v>901</v>
      </c>
    </row>
    <row r="903" spans="1:12" ht="15.75" customHeight="1">
      <c r="A903" s="43">
        <v>7.2</v>
      </c>
      <c r="B903" s="39">
        <v>2003</v>
      </c>
      <c r="C903" s="39" t="s">
        <v>1379</v>
      </c>
      <c r="D903" s="39">
        <f t="shared" si="9"/>
        <v>390</v>
      </c>
      <c r="E903" s="39" t="s">
        <v>15</v>
      </c>
      <c r="F903" s="39">
        <f t="shared" si="10"/>
        <v>1</v>
      </c>
      <c r="G903" s="39" t="s">
        <v>1769</v>
      </c>
      <c r="H903" s="39">
        <f t="shared" si="11"/>
        <v>7</v>
      </c>
      <c r="K903" s="38" t="s">
        <v>3186</v>
      </c>
      <c r="L903" s="39">
        <v>902</v>
      </c>
    </row>
    <row r="904" spans="1:12" ht="15.75" customHeight="1">
      <c r="A904" s="43">
        <v>7.2</v>
      </c>
      <c r="B904" s="39">
        <v>2002</v>
      </c>
      <c r="C904" s="39" t="s">
        <v>1788</v>
      </c>
      <c r="D904" s="39">
        <f t="shared" si="9"/>
        <v>505</v>
      </c>
      <c r="E904" s="39" t="s">
        <v>15</v>
      </c>
      <c r="F904" s="39">
        <f t="shared" si="10"/>
        <v>1</v>
      </c>
      <c r="G904" s="39" t="s">
        <v>6383</v>
      </c>
      <c r="H904" s="39">
        <f t="shared" si="11"/>
        <v>1</v>
      </c>
      <c r="K904" s="38" t="s">
        <v>3189</v>
      </c>
      <c r="L904" s="39">
        <v>903</v>
      </c>
    </row>
    <row r="905" spans="1:12" ht="15.75" customHeight="1">
      <c r="A905" s="43">
        <v>7.2</v>
      </c>
      <c r="B905" s="39">
        <v>2000</v>
      </c>
      <c r="C905" s="39" t="s">
        <v>337</v>
      </c>
      <c r="D905" s="39">
        <f t="shared" si="9"/>
        <v>86</v>
      </c>
      <c r="E905" s="39" t="s">
        <v>15</v>
      </c>
      <c r="F905" s="39">
        <f t="shared" si="10"/>
        <v>1</v>
      </c>
      <c r="G905" s="39" t="s">
        <v>42</v>
      </c>
      <c r="H905" s="39">
        <f t="shared" si="11"/>
        <v>5</v>
      </c>
      <c r="K905" s="38" t="s">
        <v>3191</v>
      </c>
      <c r="L905" s="39">
        <v>904</v>
      </c>
    </row>
    <row r="906" spans="1:12" ht="15.75" customHeight="1">
      <c r="A906" s="43">
        <v>7.2</v>
      </c>
      <c r="B906" s="39">
        <v>2004</v>
      </c>
      <c r="C906" s="39" t="s">
        <v>556</v>
      </c>
      <c r="D906" s="39">
        <f t="shared" si="9"/>
        <v>150</v>
      </c>
      <c r="E906" s="39" t="s">
        <v>15</v>
      </c>
      <c r="F906" s="39">
        <f t="shared" si="10"/>
        <v>1</v>
      </c>
      <c r="G906" s="39" t="s">
        <v>1769</v>
      </c>
      <c r="H906" s="39">
        <f t="shared" si="11"/>
        <v>7</v>
      </c>
      <c r="K906" s="38" t="s">
        <v>3193</v>
      </c>
      <c r="L906" s="39">
        <v>905</v>
      </c>
    </row>
    <row r="907" spans="1:12" ht="15.75" customHeight="1">
      <c r="A907" s="43">
        <v>7.2</v>
      </c>
      <c r="B907" s="39">
        <v>2006</v>
      </c>
      <c r="C907" s="39" t="s">
        <v>202</v>
      </c>
      <c r="D907" s="39">
        <f t="shared" si="9"/>
        <v>46</v>
      </c>
      <c r="E907" s="39" t="s">
        <v>15</v>
      </c>
      <c r="F907" s="39">
        <f t="shared" si="10"/>
        <v>1</v>
      </c>
      <c r="G907" s="39" t="s">
        <v>1769</v>
      </c>
      <c r="H907" s="39">
        <f t="shared" si="11"/>
        <v>7</v>
      </c>
      <c r="K907" s="38" t="s">
        <v>3195</v>
      </c>
      <c r="L907" s="39">
        <v>906</v>
      </c>
    </row>
    <row r="908" spans="1:12" ht="15.75" customHeight="1">
      <c r="A908" s="43">
        <v>7.2</v>
      </c>
      <c r="B908" s="39">
        <v>2011</v>
      </c>
      <c r="C908" s="39" t="s">
        <v>27</v>
      </c>
      <c r="D908" s="39">
        <f t="shared" si="9"/>
        <v>5</v>
      </c>
      <c r="E908" s="39" t="s">
        <v>15</v>
      </c>
      <c r="F908" s="39">
        <f t="shared" si="10"/>
        <v>1</v>
      </c>
      <c r="G908" s="39" t="s">
        <v>42</v>
      </c>
      <c r="H908" s="39">
        <f t="shared" si="11"/>
        <v>5</v>
      </c>
      <c r="K908" s="38" t="s">
        <v>3197</v>
      </c>
      <c r="L908" s="39">
        <v>907</v>
      </c>
    </row>
    <row r="909" spans="1:12" ht="15.75" customHeight="1">
      <c r="A909" s="43">
        <v>7.2</v>
      </c>
      <c r="B909" s="39">
        <v>2009</v>
      </c>
      <c r="C909" s="39" t="s">
        <v>371</v>
      </c>
      <c r="D909" s="39">
        <f t="shared" si="9"/>
        <v>98</v>
      </c>
      <c r="E909" s="39" t="s">
        <v>15</v>
      </c>
      <c r="F909" s="39">
        <f t="shared" si="10"/>
        <v>1</v>
      </c>
      <c r="G909" s="39" t="s">
        <v>1769</v>
      </c>
      <c r="H909" s="39">
        <f t="shared" si="11"/>
        <v>7</v>
      </c>
      <c r="K909" s="38" t="s">
        <v>3199</v>
      </c>
      <c r="L909" s="39">
        <v>908</v>
      </c>
    </row>
    <row r="910" spans="1:12" ht="15.75" customHeight="1">
      <c r="A910" s="43">
        <v>7.2</v>
      </c>
      <c r="B910" s="39">
        <v>2014</v>
      </c>
      <c r="C910" s="39" t="s">
        <v>1797</v>
      </c>
      <c r="D910" s="39">
        <f t="shared" si="9"/>
        <v>506</v>
      </c>
      <c r="E910" s="39" t="s">
        <v>15</v>
      </c>
      <c r="F910" s="39">
        <f t="shared" si="10"/>
        <v>1</v>
      </c>
      <c r="G910" s="39" t="s">
        <v>6384</v>
      </c>
      <c r="H910" s="39">
        <f t="shared" si="11"/>
        <v>3</v>
      </c>
      <c r="K910" s="38" t="s">
        <v>3202</v>
      </c>
      <c r="L910" s="39">
        <v>909</v>
      </c>
    </row>
    <row r="911" spans="1:12" ht="15.75" customHeight="1">
      <c r="A911" s="43">
        <v>7.2</v>
      </c>
      <c r="B911" s="39">
        <v>1995</v>
      </c>
      <c r="C911" s="39" t="s">
        <v>424</v>
      </c>
      <c r="D911" s="39">
        <f t="shared" si="9"/>
        <v>114</v>
      </c>
      <c r="E911" s="39" t="s">
        <v>15</v>
      </c>
      <c r="F911" s="39">
        <f t="shared" si="10"/>
        <v>1</v>
      </c>
      <c r="G911" s="39" t="s">
        <v>334</v>
      </c>
      <c r="H911" s="39">
        <f t="shared" si="11"/>
        <v>2</v>
      </c>
      <c r="K911" s="38" t="s">
        <v>3204</v>
      </c>
      <c r="L911" s="39">
        <v>910</v>
      </c>
    </row>
    <row r="912" spans="1:12" ht="15.75" customHeight="1">
      <c r="A912" s="43">
        <v>7.2</v>
      </c>
      <c r="B912" s="39">
        <v>2007</v>
      </c>
      <c r="C912" s="39" t="s">
        <v>842</v>
      </c>
      <c r="D912" s="39">
        <f t="shared" si="9"/>
        <v>233</v>
      </c>
      <c r="E912" s="39" t="s">
        <v>15</v>
      </c>
      <c r="F912" s="39">
        <f t="shared" si="10"/>
        <v>1</v>
      </c>
      <c r="G912" s="39" t="s">
        <v>334</v>
      </c>
      <c r="H912" s="39">
        <f t="shared" si="11"/>
        <v>2</v>
      </c>
      <c r="K912" s="38" t="s">
        <v>3206</v>
      </c>
      <c r="L912" s="39">
        <v>911</v>
      </c>
    </row>
    <row r="913" spans="1:12" ht="15.75" customHeight="1">
      <c r="A913" s="43">
        <v>7.2</v>
      </c>
      <c r="B913" s="39">
        <v>2014</v>
      </c>
      <c r="C913" s="39" t="s">
        <v>842</v>
      </c>
      <c r="D913" s="39">
        <f t="shared" si="9"/>
        <v>233</v>
      </c>
      <c r="E913" s="39" t="s">
        <v>15</v>
      </c>
      <c r="F913" s="39">
        <f t="shared" si="10"/>
        <v>1</v>
      </c>
      <c r="G913" s="39" t="s">
        <v>334</v>
      </c>
      <c r="H913" s="39">
        <f t="shared" si="11"/>
        <v>2</v>
      </c>
      <c r="K913" s="38" t="s">
        <v>3208</v>
      </c>
      <c r="L913" s="39">
        <v>912</v>
      </c>
    </row>
    <row r="914" spans="1:12" ht="15.75" customHeight="1">
      <c r="A914" s="43">
        <v>7.2</v>
      </c>
      <c r="B914" s="39">
        <v>2014</v>
      </c>
      <c r="C914" s="39" t="s">
        <v>1803</v>
      </c>
      <c r="D914" s="39">
        <f t="shared" si="9"/>
        <v>507</v>
      </c>
      <c r="E914" s="39" t="s">
        <v>15</v>
      </c>
      <c r="F914" s="39">
        <f t="shared" si="10"/>
        <v>1</v>
      </c>
      <c r="G914" s="39" t="s">
        <v>6386</v>
      </c>
      <c r="H914" s="39">
        <f t="shared" si="11"/>
        <v>12</v>
      </c>
      <c r="K914" s="38" t="s">
        <v>3211</v>
      </c>
      <c r="L914" s="39">
        <v>913</v>
      </c>
    </row>
    <row r="915" spans="1:12" ht="15.75" customHeight="1">
      <c r="A915" s="43">
        <v>7.2</v>
      </c>
      <c r="B915" s="39">
        <v>2002</v>
      </c>
      <c r="C915" s="39" t="s">
        <v>20</v>
      </c>
      <c r="D915" s="39">
        <f t="shared" si="9"/>
        <v>3</v>
      </c>
      <c r="E915" s="39" t="s">
        <v>15</v>
      </c>
      <c r="F915" s="39">
        <f t="shared" si="10"/>
        <v>1</v>
      </c>
      <c r="G915" s="39" t="s">
        <v>42</v>
      </c>
      <c r="H915" s="39">
        <f t="shared" si="11"/>
        <v>5</v>
      </c>
      <c r="K915" s="38" t="s">
        <v>3214</v>
      </c>
      <c r="L915" s="39">
        <v>914</v>
      </c>
    </row>
    <row r="916" spans="1:12" ht="15.75" customHeight="1">
      <c r="A916" s="43">
        <v>7.2</v>
      </c>
      <c r="B916" s="39">
        <v>2005</v>
      </c>
      <c r="C916" s="39" t="s">
        <v>1806</v>
      </c>
      <c r="D916" s="39">
        <f t="shared" si="9"/>
        <v>508</v>
      </c>
      <c r="E916" s="39" t="s">
        <v>15</v>
      </c>
      <c r="F916" s="39">
        <f t="shared" si="10"/>
        <v>1</v>
      </c>
      <c r="G916" s="39" t="s">
        <v>42</v>
      </c>
      <c r="H916" s="39">
        <f t="shared" si="11"/>
        <v>5</v>
      </c>
      <c r="K916" s="38" t="s">
        <v>3217</v>
      </c>
      <c r="L916" s="39">
        <v>915</v>
      </c>
    </row>
    <row r="917" spans="1:12" ht="15.75" customHeight="1">
      <c r="A917" s="43">
        <v>7.2</v>
      </c>
      <c r="B917" s="39">
        <v>1998</v>
      </c>
      <c r="C917" s="39" t="s">
        <v>202</v>
      </c>
      <c r="D917" s="39">
        <f t="shared" si="9"/>
        <v>46</v>
      </c>
      <c r="E917" s="39" t="s">
        <v>15</v>
      </c>
      <c r="F917" s="39">
        <f t="shared" si="10"/>
        <v>1</v>
      </c>
      <c r="G917" s="39" t="s">
        <v>1769</v>
      </c>
      <c r="H917" s="39">
        <f t="shared" si="11"/>
        <v>7</v>
      </c>
      <c r="K917" s="38" t="s">
        <v>3219</v>
      </c>
      <c r="L917" s="39">
        <v>916</v>
      </c>
    </row>
    <row r="918" spans="1:12" ht="15.75" customHeight="1">
      <c r="A918" s="43">
        <v>7.2</v>
      </c>
      <c r="B918" s="39">
        <v>2010</v>
      </c>
      <c r="C918" s="39" t="s">
        <v>107</v>
      </c>
      <c r="D918" s="39">
        <f t="shared" si="9"/>
        <v>25</v>
      </c>
      <c r="E918" s="39" t="s">
        <v>15</v>
      </c>
      <c r="F918" s="39">
        <f t="shared" si="10"/>
        <v>1</v>
      </c>
      <c r="G918" s="39" t="s">
        <v>6385</v>
      </c>
      <c r="H918" s="39">
        <f t="shared" si="11"/>
        <v>9</v>
      </c>
      <c r="K918" s="38" t="s">
        <v>3221</v>
      </c>
      <c r="L918" s="39">
        <v>917</v>
      </c>
    </row>
    <row r="919" spans="1:12" ht="15.75" customHeight="1">
      <c r="A919" s="43">
        <v>7.2</v>
      </c>
      <c r="B919" s="39">
        <v>2012</v>
      </c>
      <c r="C919" s="39" t="s">
        <v>664</v>
      </c>
      <c r="D919" s="39">
        <f t="shared" si="9"/>
        <v>180</v>
      </c>
      <c r="E919" s="39" t="s">
        <v>15</v>
      </c>
      <c r="F919" s="39">
        <f t="shared" si="10"/>
        <v>1</v>
      </c>
      <c r="G919" s="39" t="s">
        <v>334</v>
      </c>
      <c r="H919" s="39">
        <f t="shared" si="11"/>
        <v>2</v>
      </c>
      <c r="K919" s="38" t="s">
        <v>3223</v>
      </c>
      <c r="L919" s="39">
        <v>918</v>
      </c>
    </row>
    <row r="920" spans="1:12" ht="15.75" customHeight="1">
      <c r="A920" s="43">
        <v>7.2</v>
      </c>
      <c r="B920" s="39">
        <v>2009</v>
      </c>
      <c r="C920" s="39" t="s">
        <v>148</v>
      </c>
      <c r="D920" s="39">
        <f t="shared" si="9"/>
        <v>33</v>
      </c>
      <c r="E920" s="39" t="s">
        <v>150</v>
      </c>
      <c r="F920" s="39">
        <f t="shared" si="10"/>
        <v>8</v>
      </c>
      <c r="G920" s="39" t="s">
        <v>334</v>
      </c>
      <c r="H920" s="39">
        <f t="shared" si="11"/>
        <v>2</v>
      </c>
      <c r="K920" s="38" t="s">
        <v>3226</v>
      </c>
      <c r="L920" s="39">
        <v>919</v>
      </c>
    </row>
    <row r="921" spans="1:12" ht="15.75" customHeight="1">
      <c r="A921" s="43">
        <v>7.2</v>
      </c>
      <c r="B921" s="39">
        <v>1984</v>
      </c>
      <c r="C921" s="39" t="s">
        <v>407</v>
      </c>
      <c r="D921" s="39">
        <f t="shared" si="9"/>
        <v>108</v>
      </c>
      <c r="E921" s="39" t="s">
        <v>15</v>
      </c>
      <c r="F921" s="39">
        <f t="shared" si="10"/>
        <v>1</v>
      </c>
      <c r="G921" s="39" t="s">
        <v>334</v>
      </c>
      <c r="H921" s="39">
        <f t="shared" si="11"/>
        <v>2</v>
      </c>
      <c r="K921" s="38" t="s">
        <v>3230</v>
      </c>
      <c r="L921" s="39">
        <v>920</v>
      </c>
    </row>
    <row r="922" spans="1:12" ht="15.75" customHeight="1">
      <c r="A922" s="43">
        <v>7.2</v>
      </c>
      <c r="B922" s="39">
        <v>1992</v>
      </c>
      <c r="C922" s="39" t="s">
        <v>1625</v>
      </c>
      <c r="D922" s="39">
        <f t="shared" si="9"/>
        <v>454</v>
      </c>
      <c r="E922" s="39" t="s">
        <v>15</v>
      </c>
      <c r="F922" s="39">
        <f t="shared" si="10"/>
        <v>1</v>
      </c>
      <c r="G922" s="39" t="s">
        <v>521</v>
      </c>
      <c r="H922" s="39">
        <f t="shared" si="11"/>
        <v>6</v>
      </c>
      <c r="K922" s="38" t="s">
        <v>3232</v>
      </c>
      <c r="L922" s="39">
        <v>921</v>
      </c>
    </row>
    <row r="923" spans="1:12" ht="15.75" customHeight="1">
      <c r="A923" s="43">
        <v>7.2</v>
      </c>
      <c r="B923" s="39">
        <v>2015</v>
      </c>
      <c r="C923" s="39" t="s">
        <v>1815</v>
      </c>
      <c r="D923" s="39">
        <f t="shared" si="9"/>
        <v>509</v>
      </c>
      <c r="E923" s="39" t="s">
        <v>15</v>
      </c>
      <c r="F923" s="39">
        <f t="shared" si="10"/>
        <v>1</v>
      </c>
      <c r="G923" s="39" t="s">
        <v>521</v>
      </c>
      <c r="H923" s="39">
        <f t="shared" si="11"/>
        <v>6</v>
      </c>
      <c r="K923" s="38" t="s">
        <v>3234</v>
      </c>
      <c r="L923" s="39">
        <v>922</v>
      </c>
    </row>
    <row r="924" spans="1:12" ht="15.75" customHeight="1">
      <c r="A924" s="43">
        <v>7.2</v>
      </c>
      <c r="B924" s="39">
        <v>1997</v>
      </c>
      <c r="C924" s="39" t="s">
        <v>27</v>
      </c>
      <c r="D924" s="39">
        <f t="shared" si="9"/>
        <v>5</v>
      </c>
      <c r="E924" s="39" t="s">
        <v>15</v>
      </c>
      <c r="F924" s="39">
        <f t="shared" si="10"/>
        <v>1</v>
      </c>
      <c r="G924" s="39" t="s">
        <v>42</v>
      </c>
      <c r="H924" s="39">
        <f t="shared" si="11"/>
        <v>5</v>
      </c>
      <c r="K924" s="38" t="s">
        <v>3237</v>
      </c>
      <c r="L924" s="39">
        <v>923</v>
      </c>
    </row>
    <row r="925" spans="1:12" ht="15.75" customHeight="1">
      <c r="A925" s="43">
        <v>7.2</v>
      </c>
      <c r="B925" s="39">
        <v>1991</v>
      </c>
      <c r="C925" s="39" t="s">
        <v>384</v>
      </c>
      <c r="D925" s="39">
        <f t="shared" si="9"/>
        <v>102</v>
      </c>
      <c r="E925" s="39" t="s">
        <v>15</v>
      </c>
      <c r="F925" s="39">
        <f t="shared" si="10"/>
        <v>1</v>
      </c>
      <c r="G925" s="39" t="s">
        <v>6384</v>
      </c>
      <c r="H925" s="39">
        <f t="shared" si="11"/>
        <v>3</v>
      </c>
      <c r="K925" s="38" t="s">
        <v>3240</v>
      </c>
      <c r="L925" s="39">
        <v>924</v>
      </c>
    </row>
    <row r="926" spans="1:12" ht="15.75" customHeight="1">
      <c r="A926" s="43">
        <v>7.2</v>
      </c>
      <c r="B926" s="39">
        <v>2000</v>
      </c>
      <c r="C926" s="39" t="s">
        <v>1821</v>
      </c>
      <c r="D926" s="39">
        <f t="shared" si="9"/>
        <v>510</v>
      </c>
      <c r="E926" s="39" t="s">
        <v>15</v>
      </c>
      <c r="F926" s="39">
        <f t="shared" si="10"/>
        <v>1</v>
      </c>
      <c r="G926" s="39" t="s">
        <v>42</v>
      </c>
      <c r="H926" s="39">
        <f t="shared" si="11"/>
        <v>5</v>
      </c>
      <c r="K926" s="38" t="s">
        <v>3268</v>
      </c>
      <c r="L926" s="39">
        <v>925</v>
      </c>
    </row>
    <row r="927" spans="1:12" ht="15.75" customHeight="1">
      <c r="A927" s="43">
        <v>7.2</v>
      </c>
      <c r="B927" s="39">
        <v>2015</v>
      </c>
      <c r="C927" s="39" t="s">
        <v>1823</v>
      </c>
      <c r="D927" s="39">
        <f t="shared" si="9"/>
        <v>511</v>
      </c>
      <c r="E927" s="39" t="s">
        <v>727</v>
      </c>
      <c r="F927" s="39">
        <f t="shared" si="10"/>
        <v>20</v>
      </c>
      <c r="G927" s="39" t="s">
        <v>334</v>
      </c>
      <c r="H927" s="39">
        <f t="shared" si="11"/>
        <v>2</v>
      </c>
      <c r="K927" s="38" t="s">
        <v>3272</v>
      </c>
      <c r="L927" s="39">
        <v>926</v>
      </c>
    </row>
    <row r="928" spans="1:12" ht="15.75" customHeight="1">
      <c r="A928" s="43">
        <v>7.2</v>
      </c>
      <c r="B928" s="39">
        <v>2010</v>
      </c>
      <c r="C928" s="39" t="s">
        <v>1826</v>
      </c>
      <c r="D928" s="39">
        <f t="shared" si="9"/>
        <v>512</v>
      </c>
      <c r="E928" s="39" t="s">
        <v>15</v>
      </c>
      <c r="F928" s="39">
        <f t="shared" si="10"/>
        <v>1</v>
      </c>
      <c r="G928" s="39" t="s">
        <v>6384</v>
      </c>
      <c r="H928" s="39">
        <f t="shared" si="11"/>
        <v>3</v>
      </c>
      <c r="K928" s="38" t="s">
        <v>3288</v>
      </c>
      <c r="L928" s="39">
        <v>927</v>
      </c>
    </row>
    <row r="929" spans="1:12" ht="15.75" customHeight="1">
      <c r="A929" s="43">
        <v>7.2</v>
      </c>
      <c r="B929" s="39">
        <v>1993</v>
      </c>
      <c r="C929" s="39" t="s">
        <v>54</v>
      </c>
      <c r="D929" s="39">
        <f t="shared" si="9"/>
        <v>12</v>
      </c>
      <c r="E929" s="39" t="s">
        <v>15</v>
      </c>
      <c r="F929" s="39">
        <f t="shared" si="10"/>
        <v>1</v>
      </c>
      <c r="G929" s="39" t="s">
        <v>42</v>
      </c>
      <c r="H929" s="39">
        <f t="shared" si="11"/>
        <v>5</v>
      </c>
      <c r="K929" s="38" t="s">
        <v>3291</v>
      </c>
      <c r="L929" s="39">
        <v>928</v>
      </c>
    </row>
    <row r="930" spans="1:12" ht="15.75" customHeight="1">
      <c r="A930" s="43">
        <v>7.2</v>
      </c>
      <c r="B930" s="39">
        <v>2000</v>
      </c>
      <c r="C930" s="39" t="s">
        <v>1830</v>
      </c>
      <c r="D930" s="39">
        <f t="shared" si="9"/>
        <v>513</v>
      </c>
      <c r="E930" s="39" t="s">
        <v>15</v>
      </c>
      <c r="F930" s="39">
        <f t="shared" si="10"/>
        <v>1</v>
      </c>
      <c r="G930" s="39" t="s">
        <v>6384</v>
      </c>
      <c r="H930" s="39">
        <f t="shared" si="11"/>
        <v>3</v>
      </c>
      <c r="K930" s="38" t="s">
        <v>3295</v>
      </c>
      <c r="L930" s="39">
        <v>929</v>
      </c>
    </row>
    <row r="931" spans="1:12" ht="15.75" customHeight="1">
      <c r="A931" s="43">
        <v>7.2</v>
      </c>
      <c r="B931" s="39">
        <v>1985</v>
      </c>
      <c r="C931" s="39" t="s">
        <v>1416</v>
      </c>
      <c r="D931" s="39">
        <f t="shared" si="9"/>
        <v>398</v>
      </c>
      <c r="E931" s="39" t="s">
        <v>15</v>
      </c>
      <c r="F931" s="39">
        <f t="shared" si="10"/>
        <v>1</v>
      </c>
      <c r="G931" s="39" t="s">
        <v>6384</v>
      </c>
      <c r="H931" s="39">
        <f t="shared" si="11"/>
        <v>3</v>
      </c>
      <c r="K931" s="38" t="s">
        <v>3300</v>
      </c>
      <c r="L931" s="39">
        <v>930</v>
      </c>
    </row>
    <row r="932" spans="1:12" ht="15.75" customHeight="1">
      <c r="A932" s="43">
        <v>7.2</v>
      </c>
      <c r="B932" s="39">
        <v>2002</v>
      </c>
      <c r="C932" s="39" t="s">
        <v>1537</v>
      </c>
      <c r="D932" s="39">
        <f t="shared" si="9"/>
        <v>435</v>
      </c>
      <c r="E932" s="39" t="s">
        <v>15</v>
      </c>
      <c r="F932" s="39">
        <f t="shared" si="10"/>
        <v>1</v>
      </c>
      <c r="G932" s="39" t="s">
        <v>521</v>
      </c>
      <c r="H932" s="39">
        <f t="shared" si="11"/>
        <v>6</v>
      </c>
      <c r="K932" s="38" t="s">
        <v>3302</v>
      </c>
      <c r="L932" s="39">
        <v>931</v>
      </c>
    </row>
    <row r="933" spans="1:12" ht="15.75" customHeight="1">
      <c r="A933" s="43">
        <v>7.2</v>
      </c>
      <c r="B933" s="39">
        <v>1994</v>
      </c>
      <c r="C933" s="39" t="s">
        <v>1835</v>
      </c>
      <c r="D933" s="39">
        <f t="shared" si="9"/>
        <v>514</v>
      </c>
      <c r="E933" s="39" t="s">
        <v>15</v>
      </c>
      <c r="F933" s="39">
        <f t="shared" si="10"/>
        <v>1</v>
      </c>
      <c r="G933" s="39" t="s">
        <v>334</v>
      </c>
      <c r="H933" s="39">
        <f t="shared" si="11"/>
        <v>2</v>
      </c>
      <c r="K933" s="38" t="s">
        <v>3315</v>
      </c>
      <c r="L933" s="39">
        <v>932</v>
      </c>
    </row>
    <row r="934" spans="1:12" ht="15.75" customHeight="1">
      <c r="A934" s="43">
        <v>7.2</v>
      </c>
      <c r="B934" s="39">
        <v>2013</v>
      </c>
      <c r="C934" s="39" t="s">
        <v>1583</v>
      </c>
      <c r="D934" s="39">
        <f t="shared" si="9"/>
        <v>444</v>
      </c>
      <c r="E934" s="39" t="s">
        <v>15</v>
      </c>
      <c r="F934" s="39">
        <f t="shared" si="10"/>
        <v>1</v>
      </c>
      <c r="G934" s="39" t="s">
        <v>6384</v>
      </c>
      <c r="H934" s="39">
        <f t="shared" si="11"/>
        <v>3</v>
      </c>
      <c r="K934" s="38" t="s">
        <v>3321</v>
      </c>
      <c r="L934" s="39">
        <v>933</v>
      </c>
    </row>
    <row r="935" spans="1:12" ht="15.75" customHeight="1">
      <c r="A935" s="43">
        <v>7.2</v>
      </c>
      <c r="B935" s="39">
        <v>2002</v>
      </c>
      <c r="C935" s="39" t="s">
        <v>752</v>
      </c>
      <c r="D935" s="39">
        <f t="shared" si="9"/>
        <v>204</v>
      </c>
      <c r="E935" s="39" t="s">
        <v>15</v>
      </c>
      <c r="F935" s="39">
        <f t="shared" si="10"/>
        <v>1</v>
      </c>
      <c r="G935" s="39" t="s">
        <v>521</v>
      </c>
      <c r="H935" s="39">
        <f t="shared" si="11"/>
        <v>6</v>
      </c>
      <c r="K935" s="38" t="s">
        <v>3327</v>
      </c>
      <c r="L935" s="39">
        <v>934</v>
      </c>
    </row>
    <row r="936" spans="1:12" ht="15.75" customHeight="1">
      <c r="A936" s="43">
        <v>7.2</v>
      </c>
      <c r="B936" s="39">
        <v>2008</v>
      </c>
      <c r="C936" s="39" t="s">
        <v>1839</v>
      </c>
      <c r="D936" s="39">
        <f t="shared" si="9"/>
        <v>515</v>
      </c>
      <c r="E936" s="39" t="s">
        <v>15</v>
      </c>
      <c r="F936" s="39">
        <f t="shared" si="10"/>
        <v>1</v>
      </c>
      <c r="G936" s="39" t="s">
        <v>521</v>
      </c>
      <c r="H936" s="39">
        <f t="shared" si="11"/>
        <v>6</v>
      </c>
      <c r="K936" s="38" t="s">
        <v>3333</v>
      </c>
      <c r="L936" s="39">
        <v>935</v>
      </c>
    </row>
    <row r="937" spans="1:12" ht="15.75" customHeight="1">
      <c r="A937" s="43">
        <v>7.2</v>
      </c>
      <c r="B937" s="39">
        <v>2015</v>
      </c>
      <c r="C937" s="39" t="s">
        <v>1841</v>
      </c>
      <c r="D937" s="39">
        <f t="shared" si="9"/>
        <v>516</v>
      </c>
      <c r="E937" s="39" t="s">
        <v>15</v>
      </c>
      <c r="F937" s="39">
        <f t="shared" si="10"/>
        <v>1</v>
      </c>
      <c r="G937" s="39" t="s">
        <v>42</v>
      </c>
      <c r="H937" s="39">
        <f t="shared" si="11"/>
        <v>5</v>
      </c>
      <c r="K937" s="38" t="s">
        <v>3335</v>
      </c>
      <c r="L937" s="39">
        <v>936</v>
      </c>
    </row>
    <row r="938" spans="1:12" ht="15.75" customHeight="1">
      <c r="A938" s="43">
        <v>7.2</v>
      </c>
      <c r="B938" s="39">
        <v>1991</v>
      </c>
      <c r="C938" s="39" t="s">
        <v>892</v>
      </c>
      <c r="D938" s="39">
        <f t="shared" si="9"/>
        <v>245</v>
      </c>
      <c r="E938" s="39" t="s">
        <v>15</v>
      </c>
      <c r="F938" s="39">
        <f t="shared" si="10"/>
        <v>1</v>
      </c>
      <c r="G938" s="39" t="s">
        <v>334</v>
      </c>
      <c r="H938" s="39">
        <f t="shared" si="11"/>
        <v>2</v>
      </c>
      <c r="K938" s="38" t="s">
        <v>3340</v>
      </c>
      <c r="L938" s="39">
        <v>937</v>
      </c>
    </row>
    <row r="939" spans="1:12" ht="15.75" customHeight="1">
      <c r="A939" s="43">
        <v>7.2</v>
      </c>
      <c r="B939" s="39">
        <v>1998</v>
      </c>
      <c r="C939" s="39" t="s">
        <v>1672</v>
      </c>
      <c r="D939" s="39">
        <f t="shared" si="9"/>
        <v>469</v>
      </c>
      <c r="E939" s="39" t="s">
        <v>15</v>
      </c>
      <c r="F939" s="39">
        <f t="shared" si="10"/>
        <v>1</v>
      </c>
      <c r="G939" s="39" t="s">
        <v>521</v>
      </c>
      <c r="H939" s="39">
        <f t="shared" si="11"/>
        <v>6</v>
      </c>
      <c r="K939" s="38" t="s">
        <v>3345</v>
      </c>
      <c r="L939" s="39">
        <v>938</v>
      </c>
    </row>
    <row r="940" spans="1:12" ht="15.75" customHeight="1">
      <c r="A940" s="43">
        <v>7.2</v>
      </c>
      <c r="B940" s="39">
        <v>1985</v>
      </c>
      <c r="C940" s="39" t="s">
        <v>1845</v>
      </c>
      <c r="D940" s="39">
        <f t="shared" si="9"/>
        <v>517</v>
      </c>
      <c r="E940" s="39" t="s">
        <v>15</v>
      </c>
      <c r="F940" s="39">
        <f t="shared" si="10"/>
        <v>1</v>
      </c>
      <c r="G940" s="39" t="s">
        <v>334</v>
      </c>
      <c r="H940" s="39">
        <f t="shared" si="11"/>
        <v>2</v>
      </c>
      <c r="K940" s="38" t="s">
        <v>3351</v>
      </c>
      <c r="L940" s="39">
        <v>939</v>
      </c>
    </row>
    <row r="941" spans="1:12" ht="15.75" customHeight="1">
      <c r="A941" s="43">
        <v>7.2</v>
      </c>
      <c r="B941" s="39">
        <v>2007</v>
      </c>
      <c r="C941" s="39" t="s">
        <v>1848</v>
      </c>
      <c r="D941" s="39">
        <f t="shared" si="9"/>
        <v>518</v>
      </c>
      <c r="E941" s="39" t="s">
        <v>15</v>
      </c>
      <c r="F941" s="39">
        <f t="shared" si="10"/>
        <v>1</v>
      </c>
      <c r="G941" s="39" t="s">
        <v>1769</v>
      </c>
      <c r="H941" s="39">
        <f t="shared" si="11"/>
        <v>7</v>
      </c>
      <c r="K941" s="38" t="s">
        <v>3353</v>
      </c>
      <c r="L941" s="39">
        <v>940</v>
      </c>
    </row>
    <row r="942" spans="1:12" ht="15.75" customHeight="1">
      <c r="A942" s="43">
        <v>7.2</v>
      </c>
      <c r="B942" s="39">
        <v>2004</v>
      </c>
      <c r="C942" s="39" t="s">
        <v>694</v>
      </c>
      <c r="D942" s="39">
        <f t="shared" si="9"/>
        <v>188</v>
      </c>
      <c r="E942" s="39" t="s">
        <v>15</v>
      </c>
      <c r="F942" s="39">
        <f t="shared" si="10"/>
        <v>1</v>
      </c>
      <c r="G942" s="39" t="s">
        <v>521</v>
      </c>
      <c r="H942" s="39">
        <f t="shared" si="11"/>
        <v>6</v>
      </c>
      <c r="K942" s="38" t="s">
        <v>3356</v>
      </c>
      <c r="L942" s="39">
        <v>941</v>
      </c>
    </row>
    <row r="943" spans="1:12" ht="15.75" customHeight="1">
      <c r="A943" s="43">
        <v>7.2</v>
      </c>
      <c r="B943" s="39">
        <v>1998</v>
      </c>
      <c r="C943" s="39" t="s">
        <v>1851</v>
      </c>
      <c r="D943" s="39">
        <f t="shared" si="9"/>
        <v>519</v>
      </c>
      <c r="E943" s="39" t="s">
        <v>15</v>
      </c>
      <c r="F943" s="39">
        <f t="shared" si="10"/>
        <v>1</v>
      </c>
      <c r="G943" s="39" t="s">
        <v>6384</v>
      </c>
      <c r="H943" s="39">
        <f t="shared" si="11"/>
        <v>3</v>
      </c>
      <c r="K943" s="38" t="s">
        <v>3368</v>
      </c>
      <c r="L943" s="39">
        <v>942</v>
      </c>
    </row>
    <row r="944" spans="1:12" ht="15.75" customHeight="1">
      <c r="A944" s="43">
        <v>7.2</v>
      </c>
      <c r="B944" s="39">
        <v>2006</v>
      </c>
      <c r="C944" s="39" t="s">
        <v>1853</v>
      </c>
      <c r="D944" s="39">
        <f t="shared" si="9"/>
        <v>520</v>
      </c>
      <c r="E944" s="39" t="s">
        <v>15</v>
      </c>
      <c r="F944" s="39">
        <f t="shared" si="10"/>
        <v>1</v>
      </c>
      <c r="G944" s="39" t="s">
        <v>42</v>
      </c>
      <c r="H944" s="39">
        <f t="shared" si="11"/>
        <v>5</v>
      </c>
      <c r="K944" s="38" t="s">
        <v>3371</v>
      </c>
      <c r="L944" s="39">
        <v>943</v>
      </c>
    </row>
    <row r="945" spans="1:12" ht="15.75" customHeight="1">
      <c r="A945" s="43">
        <v>7.2</v>
      </c>
      <c r="B945" s="39">
        <v>2003</v>
      </c>
      <c r="C945" s="39" t="s">
        <v>685</v>
      </c>
      <c r="D945" s="39">
        <f t="shared" si="9"/>
        <v>184</v>
      </c>
      <c r="E945" s="39" t="s">
        <v>15</v>
      </c>
      <c r="F945" s="39">
        <f t="shared" si="10"/>
        <v>1</v>
      </c>
      <c r="G945" s="39" t="s">
        <v>521</v>
      </c>
      <c r="H945" s="39">
        <f t="shared" si="11"/>
        <v>6</v>
      </c>
      <c r="K945" s="38" t="s">
        <v>3378</v>
      </c>
      <c r="L945" s="39">
        <v>944</v>
      </c>
    </row>
    <row r="946" spans="1:12" ht="15.75" customHeight="1">
      <c r="A946" s="43">
        <v>7.2</v>
      </c>
      <c r="B946" s="39">
        <v>1993</v>
      </c>
      <c r="C946" s="39" t="s">
        <v>1856</v>
      </c>
      <c r="D946" s="39">
        <f t="shared" si="9"/>
        <v>521</v>
      </c>
      <c r="E946" s="39" t="s">
        <v>15</v>
      </c>
      <c r="F946" s="39">
        <f t="shared" si="10"/>
        <v>1</v>
      </c>
      <c r="G946" s="39" t="s">
        <v>334</v>
      </c>
      <c r="H946" s="39">
        <f t="shared" si="11"/>
        <v>2</v>
      </c>
      <c r="K946" s="38" t="s">
        <v>3383</v>
      </c>
      <c r="L946" s="39">
        <v>945</v>
      </c>
    </row>
    <row r="947" spans="1:12" ht="15.75" customHeight="1">
      <c r="A947" s="43">
        <v>7.2</v>
      </c>
      <c r="B947" s="39">
        <v>2005</v>
      </c>
      <c r="C947" s="39" t="s">
        <v>24</v>
      </c>
      <c r="D947" s="39">
        <f t="shared" si="9"/>
        <v>4</v>
      </c>
      <c r="E947" s="39" t="s">
        <v>15</v>
      </c>
      <c r="F947" s="39">
        <f t="shared" si="10"/>
        <v>1</v>
      </c>
      <c r="G947" s="39" t="s">
        <v>334</v>
      </c>
      <c r="H947" s="39">
        <f t="shared" si="11"/>
        <v>2</v>
      </c>
      <c r="K947" s="38" t="s">
        <v>3386</v>
      </c>
      <c r="L947" s="39">
        <v>946</v>
      </c>
    </row>
    <row r="948" spans="1:12" ht="15.75" customHeight="1">
      <c r="A948" s="43">
        <v>7.2</v>
      </c>
      <c r="B948" s="39">
        <v>1999</v>
      </c>
      <c r="C948" s="39" t="s">
        <v>1013</v>
      </c>
      <c r="D948" s="39">
        <f t="shared" si="9"/>
        <v>286</v>
      </c>
      <c r="E948" s="39" t="s">
        <v>15</v>
      </c>
      <c r="F948" s="39">
        <f t="shared" si="10"/>
        <v>1</v>
      </c>
      <c r="G948" s="39" t="s">
        <v>42</v>
      </c>
      <c r="H948" s="39">
        <f t="shared" si="11"/>
        <v>5</v>
      </c>
      <c r="K948" s="38" t="s">
        <v>3390</v>
      </c>
      <c r="L948" s="39">
        <v>947</v>
      </c>
    </row>
    <row r="949" spans="1:12" ht="15.75" customHeight="1">
      <c r="A949" s="43">
        <v>7.2</v>
      </c>
      <c r="B949" s="39">
        <v>1999</v>
      </c>
      <c r="C949" s="39" t="s">
        <v>1860</v>
      </c>
      <c r="D949" s="39">
        <f t="shared" si="9"/>
        <v>522</v>
      </c>
      <c r="E949" s="39" t="s">
        <v>15</v>
      </c>
      <c r="F949" s="39">
        <f t="shared" si="10"/>
        <v>1</v>
      </c>
      <c r="G949" s="39" t="s">
        <v>6383</v>
      </c>
      <c r="H949" s="39">
        <f t="shared" si="11"/>
        <v>1</v>
      </c>
      <c r="K949" s="38" t="s">
        <v>3393</v>
      </c>
      <c r="L949" s="39">
        <v>948</v>
      </c>
    </row>
    <row r="950" spans="1:12" ht="15.75" customHeight="1">
      <c r="A950" s="43">
        <v>7.2</v>
      </c>
      <c r="B950" s="39">
        <v>2004</v>
      </c>
      <c r="C950" s="39" t="s">
        <v>721</v>
      </c>
      <c r="D950" s="39">
        <f t="shared" si="9"/>
        <v>196</v>
      </c>
      <c r="E950" s="39" t="s">
        <v>15</v>
      </c>
      <c r="F950" s="39">
        <f t="shared" si="10"/>
        <v>1</v>
      </c>
      <c r="G950" s="39" t="s">
        <v>334</v>
      </c>
      <c r="H950" s="39">
        <f t="shared" si="11"/>
        <v>2</v>
      </c>
      <c r="K950" s="38" t="s">
        <v>3396</v>
      </c>
      <c r="L950" s="39">
        <v>949</v>
      </c>
    </row>
    <row r="951" spans="1:12" ht="15.75" customHeight="1">
      <c r="A951" s="43">
        <v>7.2</v>
      </c>
      <c r="B951" s="39">
        <v>2010</v>
      </c>
      <c r="C951" s="39" t="s">
        <v>976</v>
      </c>
      <c r="D951" s="39">
        <f t="shared" si="9"/>
        <v>277</v>
      </c>
      <c r="E951" s="39" t="s">
        <v>15</v>
      </c>
      <c r="F951" s="39">
        <f t="shared" si="10"/>
        <v>1</v>
      </c>
      <c r="G951" s="39" t="s">
        <v>42</v>
      </c>
      <c r="H951" s="39">
        <f t="shared" si="11"/>
        <v>5</v>
      </c>
      <c r="K951" s="38" t="s">
        <v>3398</v>
      </c>
      <c r="L951" s="39">
        <v>950</v>
      </c>
    </row>
    <row r="952" spans="1:12" ht="15.75" customHeight="1">
      <c r="A952" s="43">
        <v>7.2</v>
      </c>
      <c r="B952" s="39">
        <v>2009</v>
      </c>
      <c r="C952" s="39" t="s">
        <v>1468</v>
      </c>
      <c r="D952" s="39">
        <f t="shared" si="9"/>
        <v>411</v>
      </c>
      <c r="E952" s="39" t="s">
        <v>15</v>
      </c>
      <c r="F952" s="39">
        <f t="shared" si="10"/>
        <v>1</v>
      </c>
      <c r="G952" s="39" t="s">
        <v>1769</v>
      </c>
      <c r="H952" s="39">
        <f t="shared" si="11"/>
        <v>7</v>
      </c>
      <c r="K952" s="38" t="s">
        <v>3403</v>
      </c>
      <c r="L952" s="39">
        <v>951</v>
      </c>
    </row>
    <row r="953" spans="1:12" ht="15.75" customHeight="1">
      <c r="A953" s="43">
        <v>7.2</v>
      </c>
      <c r="B953" s="39">
        <v>2012</v>
      </c>
      <c r="C953" s="39" t="s">
        <v>1866</v>
      </c>
      <c r="D953" s="39">
        <f t="shared" si="9"/>
        <v>523</v>
      </c>
      <c r="E953" s="39" t="s">
        <v>15</v>
      </c>
      <c r="F953" s="39">
        <f t="shared" si="10"/>
        <v>1</v>
      </c>
      <c r="G953" s="39" t="s">
        <v>6384</v>
      </c>
      <c r="H953" s="39">
        <f t="shared" si="11"/>
        <v>3</v>
      </c>
      <c r="K953" s="38" t="s">
        <v>3405</v>
      </c>
      <c r="L953" s="39">
        <v>952</v>
      </c>
    </row>
    <row r="954" spans="1:12" ht="15.75" customHeight="1">
      <c r="A954" s="43">
        <v>7.2</v>
      </c>
      <c r="B954" s="39">
        <v>1996</v>
      </c>
      <c r="C954" s="39" t="s">
        <v>1203</v>
      </c>
      <c r="D954" s="39">
        <f t="shared" si="9"/>
        <v>338</v>
      </c>
      <c r="E954" s="39" t="s">
        <v>15</v>
      </c>
      <c r="F954" s="39">
        <f t="shared" si="10"/>
        <v>1</v>
      </c>
      <c r="G954" s="39" t="s">
        <v>488</v>
      </c>
      <c r="H954" s="39">
        <f t="shared" si="11"/>
        <v>8</v>
      </c>
      <c r="K954" s="38" t="s">
        <v>3410</v>
      </c>
      <c r="L954" s="39">
        <v>953</v>
      </c>
    </row>
    <row r="955" spans="1:12" ht="15.75" customHeight="1">
      <c r="A955" s="43">
        <v>7.2</v>
      </c>
      <c r="B955" s="39">
        <v>2015</v>
      </c>
      <c r="C955" s="39" t="s">
        <v>296</v>
      </c>
      <c r="D955" s="39">
        <f t="shared" si="9"/>
        <v>75</v>
      </c>
      <c r="E955" s="39" t="s">
        <v>15</v>
      </c>
      <c r="F955" s="39">
        <f t="shared" si="10"/>
        <v>1</v>
      </c>
      <c r="G955" s="39" t="s">
        <v>6384</v>
      </c>
      <c r="H955" s="39">
        <f t="shared" si="11"/>
        <v>3</v>
      </c>
      <c r="K955" s="38" t="s">
        <v>3412</v>
      </c>
      <c r="L955" s="39">
        <v>954</v>
      </c>
    </row>
    <row r="956" spans="1:12" ht="15.75" customHeight="1">
      <c r="A956" s="43">
        <v>7.2</v>
      </c>
      <c r="B956" s="39">
        <v>2002</v>
      </c>
      <c r="C956" s="39" t="s">
        <v>1871</v>
      </c>
      <c r="D956" s="39">
        <f t="shared" si="9"/>
        <v>524</v>
      </c>
      <c r="E956" s="39" t="s">
        <v>15</v>
      </c>
      <c r="F956" s="39">
        <f t="shared" si="10"/>
        <v>1</v>
      </c>
      <c r="G956" s="39" t="s">
        <v>6383</v>
      </c>
      <c r="H956" s="39">
        <f t="shared" si="11"/>
        <v>1</v>
      </c>
      <c r="K956" s="38" t="s">
        <v>3414</v>
      </c>
      <c r="L956" s="39">
        <v>955</v>
      </c>
    </row>
    <row r="957" spans="1:12" ht="15.75" customHeight="1">
      <c r="A957" s="43">
        <v>7.2</v>
      </c>
      <c r="B957" s="39">
        <v>2012</v>
      </c>
      <c r="C957" s="39" t="s">
        <v>1873</v>
      </c>
      <c r="D957" s="39">
        <f t="shared" si="9"/>
        <v>525</v>
      </c>
      <c r="E957" s="39" t="s">
        <v>15</v>
      </c>
      <c r="F957" s="39">
        <f t="shared" si="10"/>
        <v>1</v>
      </c>
      <c r="G957" s="39" t="s">
        <v>521</v>
      </c>
      <c r="H957" s="39">
        <f t="shared" si="11"/>
        <v>6</v>
      </c>
      <c r="K957" s="38" t="s">
        <v>3418</v>
      </c>
      <c r="L957" s="39">
        <v>956</v>
      </c>
    </row>
    <row r="958" spans="1:12" ht="15.75" customHeight="1">
      <c r="A958" s="43">
        <v>7.2</v>
      </c>
      <c r="B958" s="39">
        <v>2008</v>
      </c>
      <c r="C958" s="39" t="s">
        <v>391</v>
      </c>
      <c r="D958" s="39">
        <f t="shared" si="9"/>
        <v>104</v>
      </c>
      <c r="E958" s="39" t="s">
        <v>15</v>
      </c>
      <c r="F958" s="39">
        <f t="shared" si="10"/>
        <v>1</v>
      </c>
      <c r="G958" s="39" t="s">
        <v>42</v>
      </c>
      <c r="H958" s="39">
        <f t="shared" si="11"/>
        <v>5</v>
      </c>
      <c r="K958" s="38" t="s">
        <v>3420</v>
      </c>
      <c r="L958" s="39">
        <v>957</v>
      </c>
    </row>
    <row r="959" spans="1:12" ht="15.75" customHeight="1">
      <c r="A959" s="43">
        <v>7.2</v>
      </c>
      <c r="B959" s="39">
        <v>2002</v>
      </c>
      <c r="C959" s="39" t="s">
        <v>1876</v>
      </c>
      <c r="D959" s="39">
        <f t="shared" si="9"/>
        <v>526</v>
      </c>
      <c r="E959" s="39" t="s">
        <v>15</v>
      </c>
      <c r="F959" s="39">
        <f t="shared" si="10"/>
        <v>1</v>
      </c>
      <c r="G959" s="39" t="s">
        <v>42</v>
      </c>
      <c r="H959" s="39">
        <f t="shared" si="11"/>
        <v>5</v>
      </c>
      <c r="K959" s="38" t="s">
        <v>3422</v>
      </c>
      <c r="L959" s="39">
        <v>958</v>
      </c>
    </row>
    <row r="960" spans="1:12" ht="15.75" customHeight="1">
      <c r="A960" s="43">
        <v>7.2</v>
      </c>
      <c r="B960" s="39">
        <v>2010</v>
      </c>
      <c r="C960" s="39" t="s">
        <v>1878</v>
      </c>
      <c r="D960" s="39">
        <f t="shared" si="9"/>
        <v>527</v>
      </c>
      <c r="E960" s="39" t="s">
        <v>15</v>
      </c>
      <c r="F960" s="39">
        <f t="shared" si="10"/>
        <v>1</v>
      </c>
      <c r="G960" s="39" t="s">
        <v>42</v>
      </c>
      <c r="H960" s="39">
        <f t="shared" si="11"/>
        <v>5</v>
      </c>
      <c r="K960" s="38" t="s">
        <v>3424</v>
      </c>
      <c r="L960" s="39">
        <v>959</v>
      </c>
    </row>
    <row r="961" spans="1:12" ht="15.75" customHeight="1">
      <c r="A961" s="43">
        <v>7.2</v>
      </c>
      <c r="B961" s="39">
        <v>1986</v>
      </c>
      <c r="C961" s="39" t="s">
        <v>1880</v>
      </c>
      <c r="D961" s="39">
        <f t="shared" si="9"/>
        <v>528</v>
      </c>
      <c r="E961" s="39" t="s">
        <v>15</v>
      </c>
      <c r="F961" s="39">
        <f t="shared" si="10"/>
        <v>1</v>
      </c>
      <c r="G961" s="39" t="s">
        <v>334</v>
      </c>
      <c r="H961" s="39">
        <f t="shared" si="11"/>
        <v>2</v>
      </c>
      <c r="K961" s="38" t="s">
        <v>3427</v>
      </c>
      <c r="L961" s="39">
        <v>960</v>
      </c>
    </row>
    <row r="962" spans="1:12" ht="15.75" customHeight="1">
      <c r="A962" s="43">
        <v>7.2</v>
      </c>
      <c r="B962" s="39">
        <v>2007</v>
      </c>
      <c r="C962" s="39" t="s">
        <v>1882</v>
      </c>
      <c r="D962" s="39">
        <f t="shared" si="9"/>
        <v>529</v>
      </c>
      <c r="E962" s="39" t="s">
        <v>15</v>
      </c>
      <c r="F962" s="39">
        <f t="shared" si="10"/>
        <v>1</v>
      </c>
      <c r="G962" s="39" t="s">
        <v>42</v>
      </c>
      <c r="H962" s="39">
        <f t="shared" si="11"/>
        <v>5</v>
      </c>
      <c r="K962" s="38" t="s">
        <v>3429</v>
      </c>
      <c r="L962" s="39">
        <v>961</v>
      </c>
    </row>
    <row r="963" spans="1:12" ht="15.75" customHeight="1">
      <c r="A963" s="43">
        <v>7.2</v>
      </c>
      <c r="B963" s="39">
        <v>2000</v>
      </c>
      <c r="C963" s="39" t="s">
        <v>1666</v>
      </c>
      <c r="D963" s="39">
        <f t="shared" si="9"/>
        <v>466</v>
      </c>
      <c r="E963" s="39" t="s">
        <v>15</v>
      </c>
      <c r="F963" s="39">
        <f t="shared" si="10"/>
        <v>1</v>
      </c>
      <c r="G963" s="39" t="s">
        <v>42</v>
      </c>
      <c r="H963" s="39">
        <f t="shared" si="11"/>
        <v>5</v>
      </c>
      <c r="K963" s="38" t="s">
        <v>3435</v>
      </c>
      <c r="L963" s="39">
        <v>962</v>
      </c>
    </row>
    <row r="964" spans="1:12" ht="15.75" customHeight="1">
      <c r="A964" s="43">
        <v>7.2</v>
      </c>
      <c r="B964" s="39">
        <v>2009</v>
      </c>
      <c r="C964" s="39" t="s">
        <v>391</v>
      </c>
      <c r="D964" s="39">
        <f t="shared" si="9"/>
        <v>104</v>
      </c>
      <c r="E964" s="39" t="s">
        <v>15</v>
      </c>
      <c r="F964" s="39">
        <f t="shared" si="10"/>
        <v>1</v>
      </c>
      <c r="G964" s="39" t="s">
        <v>521</v>
      </c>
      <c r="H964" s="39">
        <f t="shared" si="11"/>
        <v>6</v>
      </c>
      <c r="K964" s="38" t="s">
        <v>3437</v>
      </c>
      <c r="L964" s="39">
        <v>963</v>
      </c>
    </row>
    <row r="965" spans="1:12" ht="15.75" customHeight="1">
      <c r="A965" s="43">
        <v>7.2</v>
      </c>
      <c r="B965" s="39">
        <v>2010</v>
      </c>
      <c r="C965" s="39" t="s">
        <v>1886</v>
      </c>
      <c r="D965" s="39">
        <f t="shared" si="9"/>
        <v>530</v>
      </c>
      <c r="E965" s="39" t="s">
        <v>15</v>
      </c>
      <c r="F965" s="39">
        <f t="shared" si="10"/>
        <v>1</v>
      </c>
      <c r="G965" s="39" t="s">
        <v>42</v>
      </c>
      <c r="H965" s="39">
        <f t="shared" si="11"/>
        <v>5</v>
      </c>
      <c r="K965" s="38" t="s">
        <v>3439</v>
      </c>
      <c r="L965" s="39">
        <v>964</v>
      </c>
    </row>
    <row r="966" spans="1:12" ht="15.75" customHeight="1">
      <c r="A966" s="43">
        <v>7.2</v>
      </c>
      <c r="B966" s="39">
        <v>2004</v>
      </c>
      <c r="C966" s="39" t="s">
        <v>578</v>
      </c>
      <c r="D966" s="39">
        <f t="shared" si="9"/>
        <v>157</v>
      </c>
      <c r="E966" s="39" t="s">
        <v>150</v>
      </c>
      <c r="F966" s="39">
        <f t="shared" si="10"/>
        <v>8</v>
      </c>
      <c r="G966" s="39" t="s">
        <v>334</v>
      </c>
      <c r="H966" s="39">
        <f t="shared" si="11"/>
        <v>2</v>
      </c>
      <c r="K966" s="38" t="s">
        <v>3441</v>
      </c>
      <c r="L966" s="39">
        <v>965</v>
      </c>
    </row>
    <row r="967" spans="1:12" ht="15.75" customHeight="1">
      <c r="A967" s="43">
        <v>7.2</v>
      </c>
      <c r="B967" s="39">
        <v>1989</v>
      </c>
      <c r="C967" s="39" t="s">
        <v>384</v>
      </c>
      <c r="D967" s="39">
        <f t="shared" si="9"/>
        <v>102</v>
      </c>
      <c r="E967" s="39" t="s">
        <v>15</v>
      </c>
      <c r="F967" s="39">
        <f t="shared" si="10"/>
        <v>1</v>
      </c>
      <c r="G967" s="39" t="s">
        <v>6384</v>
      </c>
      <c r="H967" s="39">
        <f t="shared" si="11"/>
        <v>3</v>
      </c>
      <c r="K967" s="38" t="s">
        <v>3447</v>
      </c>
      <c r="L967" s="39">
        <v>966</v>
      </c>
    </row>
    <row r="968" spans="1:12" ht="15.75" customHeight="1">
      <c r="A968" s="43">
        <v>7.2</v>
      </c>
      <c r="B968" s="39">
        <v>2012</v>
      </c>
      <c r="C968" s="39" t="s">
        <v>473</v>
      </c>
      <c r="D968" s="39">
        <f t="shared" si="9"/>
        <v>127</v>
      </c>
      <c r="E968" s="39" t="s">
        <v>15</v>
      </c>
      <c r="F968" s="39">
        <f t="shared" si="10"/>
        <v>1</v>
      </c>
      <c r="G968" s="39" t="s">
        <v>521</v>
      </c>
      <c r="H968" s="39">
        <f t="shared" si="11"/>
        <v>6</v>
      </c>
      <c r="K968" s="38" t="s">
        <v>3450</v>
      </c>
      <c r="L968" s="39">
        <v>967</v>
      </c>
    </row>
    <row r="969" spans="1:12" ht="15.75" customHeight="1">
      <c r="A969" s="43">
        <v>7.2</v>
      </c>
      <c r="B969" s="39">
        <v>1999</v>
      </c>
      <c r="C969" s="39" t="s">
        <v>1891</v>
      </c>
      <c r="D969" s="39">
        <f t="shared" si="9"/>
        <v>531</v>
      </c>
      <c r="E969" s="39" t="s">
        <v>15</v>
      </c>
      <c r="F969" s="39">
        <f t="shared" si="10"/>
        <v>1</v>
      </c>
      <c r="G969" s="39" t="s">
        <v>521</v>
      </c>
      <c r="H969" s="39">
        <f t="shared" si="11"/>
        <v>6</v>
      </c>
      <c r="K969" s="38" t="s">
        <v>3453</v>
      </c>
      <c r="L969" s="39">
        <v>968</v>
      </c>
    </row>
    <row r="970" spans="1:12" ht="15.75" customHeight="1">
      <c r="A970" s="43">
        <v>7.2</v>
      </c>
      <c r="B970" s="39">
        <v>2007</v>
      </c>
      <c r="C970" s="39" t="s">
        <v>13</v>
      </c>
      <c r="D970" s="39">
        <f t="shared" si="9"/>
        <v>1</v>
      </c>
      <c r="E970" s="39" t="s">
        <v>15</v>
      </c>
      <c r="F970" s="39">
        <f t="shared" si="10"/>
        <v>1</v>
      </c>
      <c r="G970" s="39" t="s">
        <v>488</v>
      </c>
      <c r="H970" s="39">
        <f t="shared" si="11"/>
        <v>8</v>
      </c>
      <c r="K970" s="38" t="s">
        <v>3457</v>
      </c>
      <c r="L970" s="39">
        <v>969</v>
      </c>
    </row>
    <row r="971" spans="1:12" ht="15.75" customHeight="1">
      <c r="A971" s="43">
        <v>7.2</v>
      </c>
      <c r="B971" s="39">
        <v>2000</v>
      </c>
      <c r="C971" s="39" t="s">
        <v>1894</v>
      </c>
      <c r="D971" s="39">
        <f t="shared" si="9"/>
        <v>532</v>
      </c>
      <c r="E971" s="39" t="s">
        <v>15</v>
      </c>
      <c r="F971" s="39">
        <f t="shared" si="10"/>
        <v>1</v>
      </c>
      <c r="G971" s="39" t="s">
        <v>6383</v>
      </c>
      <c r="H971" s="39">
        <f t="shared" si="11"/>
        <v>1</v>
      </c>
      <c r="K971" s="38" t="s">
        <v>3459</v>
      </c>
      <c r="L971" s="39">
        <v>970</v>
      </c>
    </row>
    <row r="972" spans="1:12" ht="15.75" customHeight="1">
      <c r="A972" s="43">
        <v>7.2</v>
      </c>
      <c r="B972" s="39">
        <v>1984</v>
      </c>
      <c r="C972" s="39" t="s">
        <v>1896</v>
      </c>
      <c r="D972" s="39">
        <f t="shared" si="9"/>
        <v>533</v>
      </c>
      <c r="E972" s="39" t="s">
        <v>15</v>
      </c>
      <c r="F972" s="39">
        <f t="shared" si="10"/>
        <v>1</v>
      </c>
      <c r="G972" s="39" t="s">
        <v>521</v>
      </c>
      <c r="H972" s="39">
        <f t="shared" si="11"/>
        <v>6</v>
      </c>
      <c r="K972" s="38" t="s">
        <v>3461</v>
      </c>
      <c r="L972" s="39">
        <v>971</v>
      </c>
    </row>
    <row r="973" spans="1:12" ht="15.75" customHeight="1">
      <c r="A973" s="43">
        <v>7.2</v>
      </c>
      <c r="B973" s="39">
        <v>1989</v>
      </c>
      <c r="C973" s="39" t="s">
        <v>1898</v>
      </c>
      <c r="D973" s="39">
        <f t="shared" si="9"/>
        <v>534</v>
      </c>
      <c r="E973" s="39" t="s">
        <v>15</v>
      </c>
      <c r="F973" s="39">
        <f t="shared" si="10"/>
        <v>1</v>
      </c>
      <c r="G973" s="39" t="s">
        <v>521</v>
      </c>
      <c r="H973" s="39">
        <f t="shared" si="11"/>
        <v>6</v>
      </c>
      <c r="K973" s="38" t="s">
        <v>3463</v>
      </c>
      <c r="L973" s="39">
        <v>972</v>
      </c>
    </row>
    <row r="974" spans="1:12" ht="15.75" customHeight="1">
      <c r="A974" s="43">
        <v>7.2</v>
      </c>
      <c r="B974" s="39">
        <v>1983</v>
      </c>
      <c r="C974" s="39" t="s">
        <v>18</v>
      </c>
      <c r="D974" s="39">
        <f t="shared" si="9"/>
        <v>2</v>
      </c>
      <c r="E974" s="39" t="s">
        <v>15</v>
      </c>
      <c r="F974" s="39">
        <f t="shared" si="10"/>
        <v>1</v>
      </c>
      <c r="G974" s="39" t="s">
        <v>6383</v>
      </c>
      <c r="H974" s="39">
        <f t="shared" si="11"/>
        <v>1</v>
      </c>
      <c r="K974" s="38" t="s">
        <v>3466</v>
      </c>
      <c r="L974" s="39">
        <v>973</v>
      </c>
    </row>
    <row r="975" spans="1:12" ht="15.75" customHeight="1">
      <c r="A975" s="43">
        <v>7.2</v>
      </c>
      <c r="B975" s="39">
        <v>2011</v>
      </c>
      <c r="C975" s="39" t="s">
        <v>1901</v>
      </c>
      <c r="D975" s="39">
        <f t="shared" si="9"/>
        <v>535</v>
      </c>
      <c r="E975" s="39" t="s">
        <v>15</v>
      </c>
      <c r="F975" s="39">
        <f t="shared" si="10"/>
        <v>1</v>
      </c>
      <c r="G975" s="39" t="s">
        <v>42</v>
      </c>
      <c r="H975" s="39">
        <f t="shared" si="11"/>
        <v>5</v>
      </c>
      <c r="K975" s="38" t="s">
        <v>3469</v>
      </c>
      <c r="L975" s="39">
        <v>974</v>
      </c>
    </row>
    <row r="976" spans="1:12" ht="15.75" customHeight="1">
      <c r="A976" s="43">
        <v>7.2</v>
      </c>
      <c r="B976" s="39">
        <v>2002</v>
      </c>
      <c r="C976" s="39" t="s">
        <v>1903</v>
      </c>
      <c r="D976" s="39">
        <f t="shared" si="9"/>
        <v>536</v>
      </c>
      <c r="E976" s="39" t="s">
        <v>15</v>
      </c>
      <c r="F976" s="39">
        <f t="shared" si="10"/>
        <v>1</v>
      </c>
      <c r="G976" s="39" t="s">
        <v>42</v>
      </c>
      <c r="H976" s="39">
        <f t="shared" si="11"/>
        <v>5</v>
      </c>
      <c r="K976" s="38" t="s">
        <v>3473</v>
      </c>
      <c r="L976" s="39">
        <v>975</v>
      </c>
    </row>
    <row r="977" spans="1:12" ht="15.75" customHeight="1">
      <c r="A977" s="43">
        <v>7.2</v>
      </c>
      <c r="B977" s="39">
        <v>2003</v>
      </c>
      <c r="C977" s="39" t="s">
        <v>1905</v>
      </c>
      <c r="D977" s="39">
        <f t="shared" si="9"/>
        <v>537</v>
      </c>
      <c r="E977" s="39" t="s">
        <v>15</v>
      </c>
      <c r="F977" s="39">
        <f t="shared" si="10"/>
        <v>1</v>
      </c>
      <c r="G977" s="39" t="s">
        <v>6383</v>
      </c>
      <c r="H977" s="39">
        <f t="shared" si="11"/>
        <v>1</v>
      </c>
      <c r="K977" s="38" t="s">
        <v>3476</v>
      </c>
      <c r="L977" s="39">
        <v>976</v>
      </c>
    </row>
    <row r="978" spans="1:12" ht="15.75" customHeight="1">
      <c r="A978" s="43">
        <v>7.2</v>
      </c>
      <c r="B978" s="39">
        <v>1984</v>
      </c>
      <c r="C978" s="39" t="s">
        <v>407</v>
      </c>
      <c r="D978" s="39">
        <f t="shared" si="9"/>
        <v>108</v>
      </c>
      <c r="E978" s="39" t="s">
        <v>15</v>
      </c>
      <c r="F978" s="39">
        <f t="shared" si="10"/>
        <v>1</v>
      </c>
      <c r="G978" s="39" t="s">
        <v>334</v>
      </c>
      <c r="H978" s="39">
        <f t="shared" si="11"/>
        <v>2</v>
      </c>
      <c r="K978" s="38" t="s">
        <v>3479</v>
      </c>
      <c r="L978" s="39">
        <v>977</v>
      </c>
    </row>
    <row r="979" spans="1:12" ht="15.75" customHeight="1">
      <c r="A979" s="43">
        <v>7.2</v>
      </c>
      <c r="B979" s="39">
        <v>2010</v>
      </c>
      <c r="C979" s="39" t="s">
        <v>1907</v>
      </c>
      <c r="D979" s="39">
        <f t="shared" si="9"/>
        <v>538</v>
      </c>
      <c r="E979" s="39" t="s">
        <v>15</v>
      </c>
      <c r="F979" s="39">
        <f t="shared" si="10"/>
        <v>1</v>
      </c>
      <c r="G979" s="39" t="s">
        <v>521</v>
      </c>
      <c r="H979" s="39">
        <f t="shared" si="11"/>
        <v>6</v>
      </c>
      <c r="K979" s="38" t="s">
        <v>3481</v>
      </c>
      <c r="L979" s="39">
        <v>978</v>
      </c>
    </row>
    <row r="980" spans="1:12" ht="15.75" customHeight="1">
      <c r="A980" s="43">
        <v>7.2</v>
      </c>
      <c r="B980" s="39">
        <v>2010</v>
      </c>
      <c r="C980" s="39" t="s">
        <v>1909</v>
      </c>
      <c r="D980" s="39">
        <f t="shared" si="9"/>
        <v>539</v>
      </c>
      <c r="E980" s="39" t="s">
        <v>15</v>
      </c>
      <c r="F980" s="39">
        <f t="shared" si="10"/>
        <v>1</v>
      </c>
      <c r="G980" s="39" t="s">
        <v>6384</v>
      </c>
      <c r="H980" s="39">
        <f t="shared" si="11"/>
        <v>3</v>
      </c>
      <c r="K980" s="38" t="s">
        <v>3483</v>
      </c>
      <c r="L980" s="39">
        <v>979</v>
      </c>
    </row>
    <row r="981" spans="1:12" ht="15.75" customHeight="1">
      <c r="A981" s="43">
        <v>7.2</v>
      </c>
      <c r="B981" s="39">
        <v>2002</v>
      </c>
      <c r="C981" s="39" t="s">
        <v>1911</v>
      </c>
      <c r="D981" s="39">
        <f t="shared" si="9"/>
        <v>540</v>
      </c>
      <c r="E981" s="39" t="s">
        <v>15</v>
      </c>
      <c r="F981" s="39">
        <f t="shared" si="10"/>
        <v>1</v>
      </c>
      <c r="G981" s="39" t="s">
        <v>6383</v>
      </c>
      <c r="H981" s="39">
        <f t="shared" si="11"/>
        <v>1</v>
      </c>
      <c r="K981" s="38" t="s">
        <v>3485</v>
      </c>
      <c r="L981" s="39">
        <v>980</v>
      </c>
    </row>
    <row r="982" spans="1:12" ht="15.75" customHeight="1">
      <c r="A982" s="43">
        <v>7.2</v>
      </c>
      <c r="B982" s="39">
        <v>2009</v>
      </c>
      <c r="C982" s="39" t="s">
        <v>1913</v>
      </c>
      <c r="D982" s="39">
        <f t="shared" si="9"/>
        <v>541</v>
      </c>
      <c r="E982" s="39" t="s">
        <v>15</v>
      </c>
      <c r="F982" s="39">
        <f t="shared" si="10"/>
        <v>1</v>
      </c>
      <c r="G982" s="39" t="s">
        <v>334</v>
      </c>
      <c r="H982" s="39">
        <f t="shared" si="11"/>
        <v>2</v>
      </c>
      <c r="K982" s="38" t="s">
        <v>3487</v>
      </c>
      <c r="L982" s="39">
        <v>981</v>
      </c>
    </row>
    <row r="983" spans="1:12" ht="15.75" customHeight="1">
      <c r="A983" s="43">
        <v>7.2</v>
      </c>
      <c r="B983" s="39">
        <v>1995</v>
      </c>
      <c r="C983" s="39" t="s">
        <v>1008</v>
      </c>
      <c r="D983" s="39">
        <f t="shared" si="9"/>
        <v>284</v>
      </c>
      <c r="E983" s="39" t="s">
        <v>15</v>
      </c>
      <c r="F983" s="39">
        <f t="shared" si="10"/>
        <v>1</v>
      </c>
      <c r="G983" s="39" t="s">
        <v>334</v>
      </c>
      <c r="H983" s="39">
        <f t="shared" si="11"/>
        <v>2</v>
      </c>
      <c r="K983" s="38" t="s">
        <v>3491</v>
      </c>
      <c r="L983" s="39">
        <v>982</v>
      </c>
    </row>
    <row r="984" spans="1:12" ht="15.75" customHeight="1">
      <c r="A984" s="43">
        <v>7.2</v>
      </c>
      <c r="B984" s="39">
        <v>2005</v>
      </c>
      <c r="C984" s="39" t="s">
        <v>1916</v>
      </c>
      <c r="D984" s="39">
        <f t="shared" si="9"/>
        <v>542</v>
      </c>
      <c r="E984" s="39" t="s">
        <v>15</v>
      </c>
      <c r="F984" s="39">
        <f t="shared" si="10"/>
        <v>1</v>
      </c>
      <c r="G984" s="39" t="s">
        <v>1769</v>
      </c>
      <c r="H984" s="39">
        <f t="shared" si="11"/>
        <v>7</v>
      </c>
      <c r="K984" s="38" t="s">
        <v>3496</v>
      </c>
      <c r="L984" s="39">
        <v>983</v>
      </c>
    </row>
    <row r="985" spans="1:12" ht="15.75" customHeight="1">
      <c r="A985" s="43">
        <v>7.2</v>
      </c>
      <c r="B985" s="39">
        <v>2009</v>
      </c>
      <c r="C985" s="39" t="s">
        <v>1919</v>
      </c>
      <c r="D985" s="39">
        <f t="shared" si="9"/>
        <v>543</v>
      </c>
      <c r="E985" s="39" t="s">
        <v>15</v>
      </c>
      <c r="F985" s="39">
        <f t="shared" si="10"/>
        <v>1</v>
      </c>
      <c r="G985" s="39" t="s">
        <v>42</v>
      </c>
      <c r="H985" s="39">
        <f t="shared" si="11"/>
        <v>5</v>
      </c>
      <c r="K985" s="38" t="s">
        <v>3499</v>
      </c>
      <c r="L985" s="39">
        <v>984</v>
      </c>
    </row>
    <row r="986" spans="1:12" ht="15.75" customHeight="1">
      <c r="A986" s="43">
        <v>7.2</v>
      </c>
      <c r="B986" s="39">
        <v>2009</v>
      </c>
      <c r="C986" s="39" t="s">
        <v>1921</v>
      </c>
      <c r="D986" s="39">
        <f t="shared" si="9"/>
        <v>544</v>
      </c>
      <c r="E986" s="39" t="s">
        <v>15</v>
      </c>
      <c r="F986" s="39">
        <f t="shared" si="10"/>
        <v>1</v>
      </c>
      <c r="G986" s="39" t="s">
        <v>42</v>
      </c>
      <c r="H986" s="39">
        <f t="shared" si="11"/>
        <v>5</v>
      </c>
      <c r="K986" s="38" t="s">
        <v>3505</v>
      </c>
      <c r="L986" s="39">
        <v>985</v>
      </c>
    </row>
    <row r="987" spans="1:12" ht="15.75" customHeight="1">
      <c r="A987" s="43">
        <v>7.2</v>
      </c>
      <c r="B987" s="39">
        <v>1995</v>
      </c>
      <c r="C987" s="39" t="s">
        <v>808</v>
      </c>
      <c r="D987" s="39">
        <f t="shared" si="9"/>
        <v>226</v>
      </c>
      <c r="E987" s="39" t="s">
        <v>15</v>
      </c>
      <c r="F987" s="39">
        <f t="shared" si="10"/>
        <v>1</v>
      </c>
      <c r="G987" s="39" t="s">
        <v>521</v>
      </c>
      <c r="H987" s="39">
        <f t="shared" si="11"/>
        <v>6</v>
      </c>
      <c r="K987" s="38" t="s">
        <v>3513</v>
      </c>
      <c r="L987" s="39">
        <v>986</v>
      </c>
    </row>
    <row r="988" spans="1:12" ht="15.75" customHeight="1">
      <c r="A988" s="43">
        <v>7.2</v>
      </c>
      <c r="B988" s="39">
        <v>1978</v>
      </c>
      <c r="C988" s="39" t="s">
        <v>1924</v>
      </c>
      <c r="D988" s="39">
        <f t="shared" si="9"/>
        <v>545</v>
      </c>
      <c r="E988" s="39" t="s">
        <v>15</v>
      </c>
      <c r="F988" s="39">
        <f t="shared" si="10"/>
        <v>1</v>
      </c>
      <c r="G988" s="39" t="s">
        <v>6389</v>
      </c>
      <c r="H988" s="39">
        <f t="shared" si="11"/>
        <v>15</v>
      </c>
      <c r="K988" s="38" t="s">
        <v>3522</v>
      </c>
      <c r="L988" s="39">
        <v>987</v>
      </c>
    </row>
    <row r="989" spans="1:12" ht="15.75" customHeight="1">
      <c r="A989" s="43">
        <v>7.2</v>
      </c>
      <c r="B989" s="39">
        <v>1981</v>
      </c>
      <c r="C989" s="39" t="s">
        <v>264</v>
      </c>
      <c r="D989" s="39">
        <f t="shared" si="9"/>
        <v>66</v>
      </c>
      <c r="E989" s="39" t="s">
        <v>15</v>
      </c>
      <c r="F989" s="39">
        <f t="shared" si="10"/>
        <v>1</v>
      </c>
      <c r="G989" s="39" t="s">
        <v>334</v>
      </c>
      <c r="H989" s="39">
        <f t="shared" si="11"/>
        <v>2</v>
      </c>
      <c r="K989" s="38" t="s">
        <v>3524</v>
      </c>
      <c r="L989" s="39">
        <v>988</v>
      </c>
    </row>
    <row r="990" spans="1:12" ht="15.75" customHeight="1">
      <c r="A990" s="43">
        <v>7.2</v>
      </c>
      <c r="B990" s="39">
        <v>1999</v>
      </c>
      <c r="C990" s="39" t="s">
        <v>773</v>
      </c>
      <c r="D990" s="39">
        <f t="shared" si="9"/>
        <v>213</v>
      </c>
      <c r="E990" s="39" t="s">
        <v>15</v>
      </c>
      <c r="F990" s="39">
        <f t="shared" si="10"/>
        <v>1</v>
      </c>
      <c r="G990" s="39" t="s">
        <v>42</v>
      </c>
      <c r="H990" s="39">
        <f t="shared" si="11"/>
        <v>5</v>
      </c>
      <c r="K990" s="38" t="s">
        <v>3530</v>
      </c>
      <c r="L990" s="39">
        <v>989</v>
      </c>
    </row>
    <row r="991" spans="1:12" ht="15.75" customHeight="1">
      <c r="A991" s="43">
        <v>7.2</v>
      </c>
      <c r="B991" s="39">
        <v>2003</v>
      </c>
      <c r="C991" s="39" t="s">
        <v>1929</v>
      </c>
      <c r="D991" s="39">
        <f t="shared" si="9"/>
        <v>546</v>
      </c>
      <c r="E991" s="39" t="s">
        <v>15</v>
      </c>
      <c r="F991" s="39">
        <f t="shared" si="10"/>
        <v>1</v>
      </c>
      <c r="G991" s="39" t="s">
        <v>42</v>
      </c>
      <c r="H991" s="39">
        <f t="shared" si="11"/>
        <v>5</v>
      </c>
      <c r="K991" s="38" t="s">
        <v>3536</v>
      </c>
      <c r="L991" s="39">
        <v>990</v>
      </c>
    </row>
    <row r="992" spans="1:12" ht="15.75" customHeight="1">
      <c r="A992" s="43">
        <v>7.2</v>
      </c>
      <c r="B992" s="39">
        <v>1981</v>
      </c>
      <c r="C992" s="39" t="s">
        <v>1931</v>
      </c>
      <c r="D992" s="39">
        <f t="shared" si="9"/>
        <v>547</v>
      </c>
      <c r="E992" s="39" t="s">
        <v>15</v>
      </c>
      <c r="F992" s="39">
        <f t="shared" si="10"/>
        <v>1</v>
      </c>
      <c r="G992" s="39" t="s">
        <v>6384</v>
      </c>
      <c r="H992" s="39">
        <f t="shared" si="11"/>
        <v>3</v>
      </c>
      <c r="K992" s="38" t="s">
        <v>3544</v>
      </c>
      <c r="L992" s="39">
        <v>991</v>
      </c>
    </row>
    <row r="993" spans="1:12" ht="15.75" customHeight="1">
      <c r="A993" s="43">
        <v>7.2</v>
      </c>
      <c r="B993" s="39">
        <v>2011</v>
      </c>
      <c r="C993" s="39" t="s">
        <v>1933</v>
      </c>
      <c r="D993" s="39">
        <f t="shared" si="9"/>
        <v>548</v>
      </c>
      <c r="E993" s="39" t="s">
        <v>150</v>
      </c>
      <c r="F993" s="39">
        <f t="shared" si="10"/>
        <v>8</v>
      </c>
      <c r="G993" s="39" t="s">
        <v>521</v>
      </c>
      <c r="H993" s="39">
        <f t="shared" si="11"/>
        <v>6</v>
      </c>
      <c r="K993" s="38" t="s">
        <v>3547</v>
      </c>
      <c r="L993" s="39">
        <v>992</v>
      </c>
    </row>
    <row r="994" spans="1:12" ht="15.75" customHeight="1">
      <c r="A994" s="43">
        <v>7.2</v>
      </c>
      <c r="B994" s="39">
        <v>1997</v>
      </c>
      <c r="C994" s="39" t="s">
        <v>1936</v>
      </c>
      <c r="D994" s="39">
        <f t="shared" si="9"/>
        <v>549</v>
      </c>
      <c r="E994" s="39" t="s">
        <v>15</v>
      </c>
      <c r="F994" s="39">
        <f t="shared" si="10"/>
        <v>1</v>
      </c>
      <c r="G994" s="39" t="s">
        <v>42</v>
      </c>
      <c r="H994" s="39">
        <f t="shared" si="11"/>
        <v>5</v>
      </c>
      <c r="K994" s="38" t="s">
        <v>3550</v>
      </c>
      <c r="L994" s="39">
        <v>993</v>
      </c>
    </row>
    <row r="995" spans="1:12" ht="15.75" customHeight="1">
      <c r="A995" s="43">
        <v>7.2</v>
      </c>
      <c r="B995" s="39">
        <v>1982</v>
      </c>
      <c r="C995" s="39" t="s">
        <v>458</v>
      </c>
      <c r="D995" s="39">
        <f t="shared" si="9"/>
        <v>122</v>
      </c>
      <c r="E995" s="39" t="s">
        <v>15</v>
      </c>
      <c r="F995" s="39">
        <f t="shared" si="10"/>
        <v>1</v>
      </c>
      <c r="G995" s="39" t="s">
        <v>521</v>
      </c>
      <c r="H995" s="39">
        <f t="shared" si="11"/>
        <v>6</v>
      </c>
      <c r="K995" s="38" t="s">
        <v>3569</v>
      </c>
      <c r="L995" s="39">
        <v>994</v>
      </c>
    </row>
    <row r="996" spans="1:12" ht="15.75" customHeight="1">
      <c r="A996" s="43">
        <v>7.2</v>
      </c>
      <c r="B996" s="39">
        <v>2010</v>
      </c>
      <c r="C996" s="39" t="s">
        <v>1939</v>
      </c>
      <c r="D996" s="39">
        <f t="shared" si="9"/>
        <v>550</v>
      </c>
      <c r="E996" s="39" t="s">
        <v>150</v>
      </c>
      <c r="F996" s="39">
        <f t="shared" si="10"/>
        <v>8</v>
      </c>
      <c r="G996" s="39" t="s">
        <v>42</v>
      </c>
      <c r="H996" s="39">
        <f t="shared" si="11"/>
        <v>5</v>
      </c>
      <c r="K996" s="38" t="s">
        <v>3571</v>
      </c>
      <c r="L996" s="39">
        <v>995</v>
      </c>
    </row>
    <row r="997" spans="1:12" ht="15.75" customHeight="1">
      <c r="A997" s="43">
        <v>7.2</v>
      </c>
      <c r="B997" s="39">
        <v>2010</v>
      </c>
      <c r="C997" s="39" t="s">
        <v>1941</v>
      </c>
      <c r="D997" s="39">
        <f t="shared" si="9"/>
        <v>551</v>
      </c>
      <c r="E997" s="39" t="s">
        <v>150</v>
      </c>
      <c r="F997" s="39">
        <f t="shared" si="10"/>
        <v>8</v>
      </c>
      <c r="G997" s="39" t="s">
        <v>521</v>
      </c>
      <c r="H997" s="39">
        <f t="shared" si="11"/>
        <v>6</v>
      </c>
      <c r="K997" s="38" t="s">
        <v>3574</v>
      </c>
      <c r="L997" s="39">
        <v>996</v>
      </c>
    </row>
    <row r="998" spans="1:12" ht="15.75" customHeight="1">
      <c r="A998" s="43">
        <v>7.2</v>
      </c>
      <c r="B998" s="39">
        <v>1998</v>
      </c>
      <c r="C998" s="39" t="s">
        <v>1943</v>
      </c>
      <c r="D998" s="39">
        <f t="shared" si="9"/>
        <v>552</v>
      </c>
      <c r="E998" s="39" t="s">
        <v>281</v>
      </c>
      <c r="F998" s="39">
        <f t="shared" si="10"/>
        <v>12</v>
      </c>
      <c r="G998" s="39" t="s">
        <v>42</v>
      </c>
      <c r="H998" s="39">
        <f t="shared" si="11"/>
        <v>5</v>
      </c>
      <c r="K998" s="38" t="s">
        <v>3576</v>
      </c>
      <c r="L998" s="39">
        <v>997</v>
      </c>
    </row>
    <row r="999" spans="1:12" ht="15.75" customHeight="1">
      <c r="A999" s="43">
        <v>7.2</v>
      </c>
      <c r="B999" s="39">
        <v>2009</v>
      </c>
      <c r="C999" s="39" t="s">
        <v>1946</v>
      </c>
      <c r="D999" s="39">
        <f t="shared" si="9"/>
        <v>553</v>
      </c>
      <c r="E999" s="39" t="s">
        <v>500</v>
      </c>
      <c r="F999" s="39">
        <f t="shared" si="10"/>
        <v>14</v>
      </c>
      <c r="G999" s="39" t="s">
        <v>521</v>
      </c>
      <c r="H999" s="39">
        <f t="shared" si="11"/>
        <v>6</v>
      </c>
      <c r="K999" s="38" t="s">
        <v>3578</v>
      </c>
      <c r="L999" s="39">
        <v>998</v>
      </c>
    </row>
    <row r="1000" spans="1:12" ht="15.75" customHeight="1">
      <c r="A1000" s="43">
        <v>7.2</v>
      </c>
      <c r="B1000" s="39">
        <v>1997</v>
      </c>
      <c r="C1000" s="39" t="s">
        <v>1948</v>
      </c>
      <c r="D1000" s="39">
        <f t="shared" si="9"/>
        <v>554</v>
      </c>
      <c r="E1000" s="39" t="s">
        <v>15</v>
      </c>
      <c r="F1000" s="39">
        <f t="shared" si="10"/>
        <v>1</v>
      </c>
      <c r="G1000" s="39" t="s">
        <v>521</v>
      </c>
      <c r="H1000" s="39">
        <f t="shared" si="11"/>
        <v>6</v>
      </c>
      <c r="K1000" s="38" t="s">
        <v>3580</v>
      </c>
      <c r="L1000" s="39">
        <v>999</v>
      </c>
    </row>
    <row r="1001" spans="1:12" ht="15.75" customHeight="1">
      <c r="A1001" s="43">
        <v>7.2</v>
      </c>
      <c r="B1001" s="39">
        <v>2010</v>
      </c>
      <c r="C1001" s="39" t="s">
        <v>1950</v>
      </c>
      <c r="D1001" s="39">
        <f t="shared" si="9"/>
        <v>555</v>
      </c>
      <c r="E1001" s="39" t="s">
        <v>15</v>
      </c>
      <c r="F1001" s="39">
        <f t="shared" si="10"/>
        <v>1</v>
      </c>
      <c r="G1001" s="39" t="s">
        <v>521</v>
      </c>
      <c r="H1001" s="39">
        <f t="shared" si="11"/>
        <v>6</v>
      </c>
      <c r="K1001" s="38" t="s">
        <v>3582</v>
      </c>
      <c r="L1001" s="39">
        <v>1000</v>
      </c>
    </row>
    <row r="1002" spans="1:12" ht="15.75" customHeight="1">
      <c r="A1002" s="43">
        <v>7.2</v>
      </c>
      <c r="B1002" s="39">
        <v>2005</v>
      </c>
      <c r="C1002" s="39" t="s">
        <v>206</v>
      </c>
      <c r="D1002" s="39">
        <f t="shared" si="9"/>
        <v>48</v>
      </c>
      <c r="E1002" s="39" t="s">
        <v>15</v>
      </c>
      <c r="F1002" s="39">
        <f t="shared" si="10"/>
        <v>1</v>
      </c>
      <c r="G1002" s="39" t="s">
        <v>521</v>
      </c>
      <c r="H1002" s="39">
        <f t="shared" si="11"/>
        <v>6</v>
      </c>
      <c r="K1002" s="38" t="s">
        <v>3584</v>
      </c>
      <c r="L1002" s="39">
        <v>1001</v>
      </c>
    </row>
    <row r="1003" spans="1:12" ht="15.75" customHeight="1">
      <c r="A1003" s="43">
        <v>7.2</v>
      </c>
      <c r="B1003" s="39">
        <v>2007</v>
      </c>
      <c r="C1003" s="39" t="s">
        <v>1954</v>
      </c>
      <c r="D1003" s="39">
        <f t="shared" si="9"/>
        <v>556</v>
      </c>
      <c r="E1003" s="39" t="s">
        <v>281</v>
      </c>
      <c r="F1003" s="39">
        <f t="shared" si="10"/>
        <v>12</v>
      </c>
      <c r="G1003" s="39" t="s">
        <v>488</v>
      </c>
      <c r="H1003" s="39">
        <f t="shared" si="11"/>
        <v>8</v>
      </c>
      <c r="K1003" s="38" t="s">
        <v>3589</v>
      </c>
      <c r="L1003" s="39">
        <v>1002</v>
      </c>
    </row>
    <row r="1004" spans="1:12" ht="15.75" customHeight="1">
      <c r="A1004" s="43">
        <v>7.2</v>
      </c>
      <c r="B1004" s="39">
        <v>2015</v>
      </c>
      <c r="C1004" s="39" t="s">
        <v>1957</v>
      </c>
      <c r="D1004" s="39">
        <f t="shared" si="9"/>
        <v>557</v>
      </c>
      <c r="E1004" s="39" t="s">
        <v>15</v>
      </c>
      <c r="F1004" s="39">
        <f t="shared" si="10"/>
        <v>1</v>
      </c>
      <c r="G1004" s="39" t="s">
        <v>6383</v>
      </c>
      <c r="H1004" s="39">
        <f t="shared" si="11"/>
        <v>1</v>
      </c>
      <c r="K1004" s="38" t="s">
        <v>3597</v>
      </c>
      <c r="L1004" s="39">
        <v>1003</v>
      </c>
    </row>
    <row r="1005" spans="1:12" ht="15.75" customHeight="1">
      <c r="A1005" s="43">
        <v>7.2</v>
      </c>
      <c r="B1005" s="39">
        <v>1998</v>
      </c>
      <c r="C1005" s="39" t="s">
        <v>1959</v>
      </c>
      <c r="D1005" s="39">
        <f t="shared" si="9"/>
        <v>558</v>
      </c>
      <c r="E1005" s="39" t="s">
        <v>15</v>
      </c>
      <c r="F1005" s="39">
        <f t="shared" si="10"/>
        <v>1</v>
      </c>
      <c r="G1005" s="39" t="s">
        <v>521</v>
      </c>
      <c r="H1005" s="39">
        <f t="shared" si="11"/>
        <v>6</v>
      </c>
      <c r="K1005" s="38" t="s">
        <v>3599</v>
      </c>
      <c r="L1005" s="39">
        <v>1004</v>
      </c>
    </row>
    <row r="1006" spans="1:12" ht="15.75" customHeight="1">
      <c r="A1006" s="43">
        <v>7.2</v>
      </c>
      <c r="B1006" s="39">
        <v>2010</v>
      </c>
      <c r="C1006" s="39" t="s">
        <v>1961</v>
      </c>
      <c r="D1006" s="39">
        <f t="shared" si="9"/>
        <v>559</v>
      </c>
      <c r="E1006" s="39" t="s">
        <v>15</v>
      </c>
      <c r="F1006" s="39">
        <f t="shared" si="10"/>
        <v>1</v>
      </c>
      <c r="G1006" s="39" t="s">
        <v>42</v>
      </c>
      <c r="H1006" s="39">
        <f t="shared" si="11"/>
        <v>5</v>
      </c>
      <c r="K1006" s="38" t="s">
        <v>3605</v>
      </c>
      <c r="L1006" s="39">
        <v>1005</v>
      </c>
    </row>
    <row r="1007" spans="1:12" ht="15.75" customHeight="1">
      <c r="A1007" s="43">
        <v>7.2</v>
      </c>
      <c r="B1007" s="39">
        <v>2015</v>
      </c>
      <c r="C1007" s="39" t="s">
        <v>1963</v>
      </c>
      <c r="D1007" s="39">
        <f t="shared" si="9"/>
        <v>560</v>
      </c>
      <c r="E1007" s="39" t="s">
        <v>15</v>
      </c>
      <c r="F1007" s="39">
        <f t="shared" si="10"/>
        <v>1</v>
      </c>
      <c r="G1007" s="39" t="s">
        <v>42</v>
      </c>
      <c r="H1007" s="39">
        <f t="shared" si="11"/>
        <v>5</v>
      </c>
      <c r="K1007" s="38" t="s">
        <v>3607</v>
      </c>
      <c r="L1007" s="39">
        <v>1006</v>
      </c>
    </row>
    <row r="1008" spans="1:12" ht="15.75" customHeight="1">
      <c r="A1008" s="43">
        <v>7.2</v>
      </c>
      <c r="B1008" s="39">
        <v>2007</v>
      </c>
      <c r="C1008" s="39" t="s">
        <v>1965</v>
      </c>
      <c r="D1008" s="39">
        <f t="shared" si="9"/>
        <v>561</v>
      </c>
      <c r="E1008" s="39" t="s">
        <v>1966</v>
      </c>
      <c r="F1008" s="39">
        <f t="shared" si="10"/>
        <v>30</v>
      </c>
      <c r="G1008" s="39" t="s">
        <v>521</v>
      </c>
      <c r="H1008" s="39">
        <f t="shared" si="11"/>
        <v>6</v>
      </c>
      <c r="K1008" s="38" t="s">
        <v>3610</v>
      </c>
      <c r="L1008" s="39">
        <v>1007</v>
      </c>
    </row>
    <row r="1009" spans="1:12" ht="15.75" customHeight="1">
      <c r="A1009" s="43">
        <v>7.2</v>
      </c>
      <c r="B1009" s="39">
        <v>1969</v>
      </c>
      <c r="C1009" s="39" t="s">
        <v>1968</v>
      </c>
      <c r="D1009" s="39">
        <f t="shared" si="9"/>
        <v>562</v>
      </c>
      <c r="E1009" s="39" t="s">
        <v>150</v>
      </c>
      <c r="F1009" s="39">
        <f t="shared" si="10"/>
        <v>8</v>
      </c>
      <c r="G1009" s="39" t="s">
        <v>6383</v>
      </c>
      <c r="H1009" s="39">
        <f t="shared" si="11"/>
        <v>1</v>
      </c>
      <c r="K1009" s="38" t="s">
        <v>3612</v>
      </c>
      <c r="L1009" s="39">
        <v>1008</v>
      </c>
    </row>
    <row r="1010" spans="1:12" ht="15.75" customHeight="1">
      <c r="A1010" s="43">
        <v>7.2</v>
      </c>
      <c r="B1010" s="39">
        <v>1994</v>
      </c>
      <c r="C1010" s="39" t="s">
        <v>934</v>
      </c>
      <c r="D1010" s="39">
        <f t="shared" si="9"/>
        <v>262</v>
      </c>
      <c r="E1010" s="39" t="s">
        <v>15</v>
      </c>
      <c r="F1010" s="39">
        <f t="shared" si="10"/>
        <v>1</v>
      </c>
      <c r="G1010" s="39" t="s">
        <v>42</v>
      </c>
      <c r="H1010" s="39">
        <f t="shared" si="11"/>
        <v>5</v>
      </c>
      <c r="K1010" s="38" t="s">
        <v>3616</v>
      </c>
      <c r="L1010" s="39">
        <v>1009</v>
      </c>
    </row>
    <row r="1011" spans="1:12" ht="15.75" customHeight="1">
      <c r="A1011" s="43">
        <v>7.2</v>
      </c>
      <c r="B1011" s="39">
        <v>2001</v>
      </c>
      <c r="C1011" s="39" t="s">
        <v>1972</v>
      </c>
      <c r="D1011" s="39">
        <f t="shared" si="9"/>
        <v>563</v>
      </c>
      <c r="E1011" s="39" t="s">
        <v>15</v>
      </c>
      <c r="F1011" s="39">
        <f t="shared" si="10"/>
        <v>1</v>
      </c>
      <c r="G1011" s="39" t="s">
        <v>42</v>
      </c>
      <c r="H1011" s="39">
        <f t="shared" si="11"/>
        <v>5</v>
      </c>
      <c r="K1011" s="38" t="s">
        <v>3620</v>
      </c>
      <c r="L1011" s="39">
        <v>1010</v>
      </c>
    </row>
    <row r="1012" spans="1:12" ht="15.75" customHeight="1">
      <c r="A1012" s="43">
        <v>7.2</v>
      </c>
      <c r="B1012" s="39">
        <v>1996</v>
      </c>
      <c r="C1012" s="39" t="s">
        <v>1974</v>
      </c>
      <c r="D1012" s="39">
        <f t="shared" si="9"/>
        <v>564</v>
      </c>
      <c r="E1012" s="39" t="s">
        <v>15</v>
      </c>
      <c r="F1012" s="39">
        <f t="shared" si="10"/>
        <v>1</v>
      </c>
      <c r="G1012" s="39" t="s">
        <v>521</v>
      </c>
      <c r="H1012" s="39">
        <f t="shared" si="11"/>
        <v>6</v>
      </c>
      <c r="K1012" s="38" t="s">
        <v>3625</v>
      </c>
      <c r="L1012" s="39">
        <v>1011</v>
      </c>
    </row>
    <row r="1013" spans="1:12" ht="15.75" customHeight="1">
      <c r="A1013" s="43">
        <v>7.2</v>
      </c>
      <c r="B1013" s="39">
        <v>1989</v>
      </c>
      <c r="C1013" s="39" t="s">
        <v>658</v>
      </c>
      <c r="D1013" s="39">
        <f t="shared" si="9"/>
        <v>178</v>
      </c>
      <c r="E1013" s="39" t="s">
        <v>15</v>
      </c>
      <c r="F1013" s="39">
        <f t="shared" si="10"/>
        <v>1</v>
      </c>
      <c r="G1013" s="39" t="s">
        <v>42</v>
      </c>
      <c r="H1013" s="39">
        <f t="shared" si="11"/>
        <v>5</v>
      </c>
      <c r="K1013" s="38" t="s">
        <v>3627</v>
      </c>
      <c r="L1013" s="39">
        <v>1012</v>
      </c>
    </row>
    <row r="1014" spans="1:12" ht="15.75" customHeight="1">
      <c r="A1014" s="43">
        <v>7.2</v>
      </c>
      <c r="B1014" s="39">
        <v>2013</v>
      </c>
      <c r="C1014" s="39" t="s">
        <v>1977</v>
      </c>
      <c r="D1014" s="39">
        <f t="shared" si="9"/>
        <v>565</v>
      </c>
      <c r="E1014" s="39" t="s">
        <v>281</v>
      </c>
      <c r="F1014" s="39">
        <f t="shared" si="10"/>
        <v>12</v>
      </c>
      <c r="G1014" s="39" t="s">
        <v>521</v>
      </c>
      <c r="H1014" s="39">
        <f t="shared" si="11"/>
        <v>6</v>
      </c>
      <c r="K1014" s="38" t="s">
        <v>3632</v>
      </c>
      <c r="L1014" s="39">
        <v>1013</v>
      </c>
    </row>
    <row r="1015" spans="1:12" ht="15.75" customHeight="1">
      <c r="A1015" s="43">
        <v>7.2</v>
      </c>
      <c r="B1015" s="39">
        <v>2012</v>
      </c>
      <c r="C1015" s="39" t="s">
        <v>1979</v>
      </c>
      <c r="D1015" s="39">
        <f t="shared" si="9"/>
        <v>566</v>
      </c>
      <c r="E1015" s="39" t="s">
        <v>15</v>
      </c>
      <c r="F1015" s="39">
        <f t="shared" si="10"/>
        <v>1</v>
      </c>
      <c r="G1015" s="39" t="s">
        <v>6384</v>
      </c>
      <c r="H1015" s="39">
        <f t="shared" si="11"/>
        <v>3</v>
      </c>
      <c r="K1015" s="38" t="s">
        <v>3635</v>
      </c>
      <c r="L1015" s="39">
        <v>1014</v>
      </c>
    </row>
    <row r="1016" spans="1:12" ht="15.75" customHeight="1">
      <c r="A1016" s="43">
        <v>7.2</v>
      </c>
      <c r="B1016" s="39">
        <v>2008</v>
      </c>
      <c r="C1016" s="39" t="s">
        <v>1982</v>
      </c>
      <c r="D1016" s="39">
        <f t="shared" si="9"/>
        <v>567</v>
      </c>
      <c r="E1016" s="39" t="s">
        <v>15</v>
      </c>
      <c r="F1016" s="39">
        <f t="shared" si="10"/>
        <v>1</v>
      </c>
      <c r="G1016" s="39" t="s">
        <v>6383</v>
      </c>
      <c r="H1016" s="39">
        <f t="shared" si="11"/>
        <v>1</v>
      </c>
      <c r="K1016" s="38" t="s">
        <v>3638</v>
      </c>
      <c r="L1016" s="39">
        <v>1015</v>
      </c>
    </row>
    <row r="1017" spans="1:12" ht="15.75" customHeight="1">
      <c r="A1017" s="43">
        <v>7.2</v>
      </c>
      <c r="B1017" s="39">
        <v>1998</v>
      </c>
      <c r="C1017" s="39" t="s">
        <v>1984</v>
      </c>
      <c r="D1017" s="39">
        <f t="shared" si="9"/>
        <v>568</v>
      </c>
      <c r="E1017" s="39" t="s">
        <v>15</v>
      </c>
      <c r="F1017" s="39">
        <f t="shared" si="10"/>
        <v>1</v>
      </c>
      <c r="G1017" s="39" t="s">
        <v>42</v>
      </c>
      <c r="H1017" s="39">
        <f t="shared" si="11"/>
        <v>5</v>
      </c>
      <c r="K1017" s="38" t="s">
        <v>3643</v>
      </c>
      <c r="L1017" s="39">
        <v>1016</v>
      </c>
    </row>
    <row r="1018" spans="1:12" ht="15.75" customHeight="1">
      <c r="A1018" s="43">
        <v>7.2</v>
      </c>
      <c r="B1018" s="39">
        <v>2001</v>
      </c>
      <c r="C1018" s="39" t="s">
        <v>1986</v>
      </c>
      <c r="D1018" s="39">
        <f t="shared" si="9"/>
        <v>569</v>
      </c>
      <c r="E1018" s="39" t="s">
        <v>15</v>
      </c>
      <c r="F1018" s="39">
        <f t="shared" si="10"/>
        <v>1</v>
      </c>
      <c r="G1018" s="39" t="s">
        <v>6383</v>
      </c>
      <c r="H1018" s="39">
        <f t="shared" si="11"/>
        <v>1</v>
      </c>
      <c r="K1018" s="38" t="s">
        <v>3645</v>
      </c>
      <c r="L1018" s="39">
        <v>1017</v>
      </c>
    </row>
    <row r="1019" spans="1:12" ht="15.75" customHeight="1">
      <c r="A1019" s="43">
        <v>7.2</v>
      </c>
      <c r="B1019" s="39">
        <v>2003</v>
      </c>
      <c r="C1019" s="39" t="s">
        <v>1988</v>
      </c>
      <c r="D1019" s="39">
        <f t="shared" si="9"/>
        <v>570</v>
      </c>
      <c r="E1019" s="39" t="s">
        <v>15</v>
      </c>
      <c r="F1019" s="39">
        <f t="shared" si="10"/>
        <v>1</v>
      </c>
      <c r="G1019" s="39" t="s">
        <v>521</v>
      </c>
      <c r="H1019" s="39">
        <f t="shared" si="11"/>
        <v>6</v>
      </c>
      <c r="K1019" s="38" t="s">
        <v>3647</v>
      </c>
      <c r="L1019" s="39">
        <v>1018</v>
      </c>
    </row>
    <row r="1020" spans="1:12" ht="15.75" customHeight="1">
      <c r="A1020" s="43">
        <v>7.2</v>
      </c>
      <c r="B1020" s="39">
        <v>1993</v>
      </c>
      <c r="C1020" s="39" t="s">
        <v>1990</v>
      </c>
      <c r="D1020" s="39">
        <f t="shared" si="9"/>
        <v>571</v>
      </c>
      <c r="E1020" s="39" t="s">
        <v>15</v>
      </c>
      <c r="F1020" s="39">
        <f t="shared" si="10"/>
        <v>1</v>
      </c>
      <c r="G1020" s="39" t="s">
        <v>42</v>
      </c>
      <c r="H1020" s="39">
        <f t="shared" si="11"/>
        <v>5</v>
      </c>
      <c r="K1020" s="38" t="s">
        <v>3651</v>
      </c>
      <c r="L1020" s="39">
        <v>1019</v>
      </c>
    </row>
    <row r="1021" spans="1:12" ht="15.75" customHeight="1">
      <c r="A1021" s="43">
        <v>7.2</v>
      </c>
      <c r="B1021" s="39">
        <v>2002</v>
      </c>
      <c r="C1021" s="39" t="s">
        <v>1992</v>
      </c>
      <c r="D1021" s="39">
        <f t="shared" si="9"/>
        <v>572</v>
      </c>
      <c r="E1021" s="39" t="s">
        <v>15</v>
      </c>
      <c r="F1021" s="39">
        <f t="shared" si="10"/>
        <v>1</v>
      </c>
      <c r="G1021" s="39" t="s">
        <v>42</v>
      </c>
      <c r="H1021" s="39">
        <f t="shared" si="11"/>
        <v>5</v>
      </c>
      <c r="K1021" s="38" t="s">
        <v>3653</v>
      </c>
      <c r="L1021" s="39">
        <v>1020</v>
      </c>
    </row>
    <row r="1022" spans="1:12" ht="15.75" customHeight="1">
      <c r="A1022" s="43">
        <v>7.2</v>
      </c>
      <c r="B1022" s="39">
        <v>2001</v>
      </c>
      <c r="C1022" s="39" t="s">
        <v>1994</v>
      </c>
      <c r="D1022" s="39">
        <f t="shared" ref="D1022:D1276" si="12">VLOOKUP(C1022, $K$2:$L$1751, 2, FALSE)</f>
        <v>573</v>
      </c>
      <c r="E1022" s="39" t="s">
        <v>15</v>
      </c>
      <c r="F1022" s="39">
        <f t="shared" ref="F1022:F1276" si="13">VLOOKUP(E1022, $N$2:$O$39, 2, FALSE)</f>
        <v>1</v>
      </c>
      <c r="G1022" s="39" t="s">
        <v>6383</v>
      </c>
      <c r="H1022" s="39">
        <f t="shared" ref="H1022:H1276" si="14">VLOOKUP(G1022, $Q$2:$R$18, 2, FALSE)</f>
        <v>1</v>
      </c>
      <c r="K1022" s="38" t="s">
        <v>3656</v>
      </c>
      <c r="L1022" s="39">
        <v>1021</v>
      </c>
    </row>
    <row r="1023" spans="1:12" ht="15.75" customHeight="1">
      <c r="A1023" s="43">
        <v>7.2</v>
      </c>
      <c r="B1023" s="39">
        <v>2005</v>
      </c>
      <c r="C1023" s="39" t="s">
        <v>24</v>
      </c>
      <c r="D1023" s="39">
        <f t="shared" si="12"/>
        <v>4</v>
      </c>
      <c r="E1023" s="39" t="s">
        <v>15</v>
      </c>
      <c r="F1023" s="39">
        <f t="shared" si="13"/>
        <v>1</v>
      </c>
      <c r="G1023" s="39" t="s">
        <v>334</v>
      </c>
      <c r="H1023" s="39">
        <f t="shared" si="14"/>
        <v>2</v>
      </c>
      <c r="K1023" s="38" t="s">
        <v>3661</v>
      </c>
      <c r="L1023" s="39">
        <v>1022</v>
      </c>
    </row>
    <row r="1024" spans="1:12" ht="15.75" customHeight="1">
      <c r="A1024" s="43">
        <v>7.2</v>
      </c>
      <c r="B1024" s="39">
        <v>2006</v>
      </c>
      <c r="C1024" s="39" t="s">
        <v>1996</v>
      </c>
      <c r="D1024" s="39">
        <f t="shared" si="12"/>
        <v>574</v>
      </c>
      <c r="E1024" s="39" t="s">
        <v>15</v>
      </c>
      <c r="F1024" s="39">
        <f t="shared" si="13"/>
        <v>1</v>
      </c>
      <c r="G1024" s="39" t="s">
        <v>42</v>
      </c>
      <c r="H1024" s="39">
        <f t="shared" si="14"/>
        <v>5</v>
      </c>
      <c r="K1024" s="38" t="s">
        <v>3663</v>
      </c>
      <c r="L1024" s="39">
        <v>1023</v>
      </c>
    </row>
    <row r="1025" spans="1:12" ht="15.75" customHeight="1">
      <c r="A1025" s="43">
        <v>7.2</v>
      </c>
      <c r="B1025" s="39">
        <v>2011</v>
      </c>
      <c r="C1025" s="39" t="s">
        <v>1998</v>
      </c>
      <c r="D1025" s="39">
        <f t="shared" si="12"/>
        <v>575</v>
      </c>
      <c r="E1025" s="39" t="s">
        <v>15</v>
      </c>
      <c r="F1025" s="39">
        <f t="shared" si="13"/>
        <v>1</v>
      </c>
      <c r="G1025" s="39" t="s">
        <v>456</v>
      </c>
      <c r="H1025" s="39">
        <f t="shared" si="14"/>
        <v>10</v>
      </c>
      <c r="K1025" s="38" t="s">
        <v>3665</v>
      </c>
      <c r="L1025" s="39">
        <v>1024</v>
      </c>
    </row>
    <row r="1026" spans="1:12" ht="15.75" customHeight="1">
      <c r="A1026" s="43">
        <v>7.2</v>
      </c>
      <c r="B1026" s="39">
        <v>2003</v>
      </c>
      <c r="C1026" s="39" t="s">
        <v>2000</v>
      </c>
      <c r="D1026" s="39">
        <f t="shared" si="12"/>
        <v>576</v>
      </c>
      <c r="E1026" s="39" t="s">
        <v>15</v>
      </c>
      <c r="F1026" s="39">
        <f t="shared" si="13"/>
        <v>1</v>
      </c>
      <c r="G1026" s="39" t="s">
        <v>6384</v>
      </c>
      <c r="H1026" s="39">
        <f t="shared" si="14"/>
        <v>3</v>
      </c>
      <c r="K1026" s="38" t="s">
        <v>3667</v>
      </c>
      <c r="L1026" s="39">
        <v>1025</v>
      </c>
    </row>
    <row r="1027" spans="1:12" ht="15.75" customHeight="1">
      <c r="A1027" s="43">
        <v>7.2</v>
      </c>
      <c r="B1027" s="39">
        <v>2015</v>
      </c>
      <c r="C1027" s="39" t="s">
        <v>2003</v>
      </c>
      <c r="D1027" s="39">
        <f t="shared" si="12"/>
        <v>577</v>
      </c>
      <c r="E1027" s="39" t="s">
        <v>526</v>
      </c>
      <c r="F1027" s="39">
        <f t="shared" si="13"/>
        <v>15</v>
      </c>
      <c r="G1027" s="39" t="s">
        <v>456</v>
      </c>
      <c r="H1027" s="39">
        <f t="shared" si="14"/>
        <v>10</v>
      </c>
      <c r="K1027" s="38" t="s">
        <v>3669</v>
      </c>
      <c r="L1027" s="39">
        <v>1026</v>
      </c>
    </row>
    <row r="1028" spans="1:12" ht="15.75" customHeight="1">
      <c r="A1028" s="43">
        <v>7.2</v>
      </c>
      <c r="B1028" s="39">
        <v>2002</v>
      </c>
      <c r="C1028" s="39" t="s">
        <v>1171</v>
      </c>
      <c r="D1028" s="39">
        <f t="shared" si="12"/>
        <v>332</v>
      </c>
      <c r="E1028" s="39" t="s">
        <v>15</v>
      </c>
      <c r="F1028" s="39">
        <f t="shared" si="13"/>
        <v>1</v>
      </c>
      <c r="G1028" s="39" t="s">
        <v>6383</v>
      </c>
      <c r="H1028" s="39">
        <f t="shared" si="14"/>
        <v>1</v>
      </c>
      <c r="K1028" s="38" t="s">
        <v>3671</v>
      </c>
      <c r="L1028" s="39">
        <v>1027</v>
      </c>
    </row>
    <row r="1029" spans="1:12" ht="15.75" customHeight="1">
      <c r="A1029" s="43">
        <v>7.2</v>
      </c>
      <c r="B1029" s="39">
        <v>2004</v>
      </c>
      <c r="C1029" s="39" t="s">
        <v>2006</v>
      </c>
      <c r="D1029" s="39">
        <f t="shared" si="12"/>
        <v>578</v>
      </c>
      <c r="E1029" s="39" t="s">
        <v>15</v>
      </c>
      <c r="F1029" s="39">
        <f t="shared" si="13"/>
        <v>1</v>
      </c>
      <c r="G1029" s="39" t="s">
        <v>456</v>
      </c>
      <c r="H1029" s="39">
        <f t="shared" si="14"/>
        <v>10</v>
      </c>
      <c r="K1029" s="38" t="s">
        <v>3673</v>
      </c>
      <c r="L1029" s="39">
        <v>1028</v>
      </c>
    </row>
    <row r="1030" spans="1:12" ht="15.75" customHeight="1">
      <c r="A1030" s="43">
        <v>7.1</v>
      </c>
      <c r="B1030" s="39">
        <v>2007</v>
      </c>
      <c r="C1030" s="39" t="s">
        <v>320</v>
      </c>
      <c r="D1030" s="39">
        <f t="shared" si="12"/>
        <v>83</v>
      </c>
      <c r="E1030" s="39" t="s">
        <v>15</v>
      </c>
      <c r="F1030" s="39">
        <f t="shared" si="13"/>
        <v>1</v>
      </c>
      <c r="G1030" s="39" t="s">
        <v>334</v>
      </c>
      <c r="H1030" s="39">
        <f t="shared" si="14"/>
        <v>2</v>
      </c>
      <c r="K1030" s="38" t="s">
        <v>3677</v>
      </c>
      <c r="L1030" s="39">
        <v>1029</v>
      </c>
    </row>
    <row r="1031" spans="1:12" ht="15.75" customHeight="1">
      <c r="A1031" s="43">
        <v>7.1</v>
      </c>
      <c r="B1031" s="39">
        <v>2007</v>
      </c>
      <c r="C1031" s="39" t="s">
        <v>1347</v>
      </c>
      <c r="D1031" s="39">
        <f t="shared" si="12"/>
        <v>382</v>
      </c>
      <c r="E1031" s="39" t="s">
        <v>15</v>
      </c>
      <c r="F1031" s="39">
        <f t="shared" si="13"/>
        <v>1</v>
      </c>
      <c r="G1031" s="39" t="s">
        <v>334</v>
      </c>
      <c r="H1031" s="39">
        <f t="shared" si="14"/>
        <v>2</v>
      </c>
      <c r="K1031" s="38" t="s">
        <v>3679</v>
      </c>
      <c r="L1031" s="39">
        <v>1030</v>
      </c>
    </row>
    <row r="1032" spans="1:12" ht="15.75" customHeight="1">
      <c r="A1032" s="43">
        <v>7.1</v>
      </c>
      <c r="B1032" s="39">
        <v>2013</v>
      </c>
      <c r="C1032" s="39" t="s">
        <v>2010</v>
      </c>
      <c r="D1032" s="39">
        <f t="shared" si="12"/>
        <v>579</v>
      </c>
      <c r="E1032" s="39" t="s">
        <v>15</v>
      </c>
      <c r="F1032" s="39">
        <f t="shared" si="13"/>
        <v>1</v>
      </c>
      <c r="G1032" s="39" t="s">
        <v>334</v>
      </c>
      <c r="H1032" s="39">
        <f t="shared" si="14"/>
        <v>2</v>
      </c>
      <c r="K1032" s="38" t="s">
        <v>3682</v>
      </c>
      <c r="L1032" s="39">
        <v>1031</v>
      </c>
    </row>
    <row r="1033" spans="1:12" ht="15.75" customHeight="1">
      <c r="A1033" s="43">
        <v>7.1</v>
      </c>
      <c r="B1033" s="39">
        <v>2016</v>
      </c>
      <c r="C1033" s="39" t="s">
        <v>317</v>
      </c>
      <c r="D1033" s="39">
        <f t="shared" si="12"/>
        <v>82</v>
      </c>
      <c r="E1033" s="39" t="s">
        <v>15</v>
      </c>
      <c r="F1033" s="39">
        <f t="shared" si="13"/>
        <v>1</v>
      </c>
      <c r="G1033" s="39" t="s">
        <v>334</v>
      </c>
      <c r="H1033" s="39">
        <f t="shared" si="14"/>
        <v>2</v>
      </c>
      <c r="K1033" s="38" t="s">
        <v>3684</v>
      </c>
      <c r="L1033" s="39">
        <v>1032</v>
      </c>
    </row>
    <row r="1034" spans="1:12" ht="15.75" customHeight="1">
      <c r="A1034" s="43">
        <v>7.1</v>
      </c>
      <c r="B1034" s="39">
        <v>2000</v>
      </c>
      <c r="C1034" s="39" t="s">
        <v>2013</v>
      </c>
      <c r="D1034" s="39">
        <f t="shared" si="12"/>
        <v>580</v>
      </c>
      <c r="E1034" s="39" t="s">
        <v>15</v>
      </c>
      <c r="F1034" s="39">
        <f t="shared" si="13"/>
        <v>1</v>
      </c>
      <c r="G1034" s="39" t="s">
        <v>334</v>
      </c>
      <c r="H1034" s="39">
        <f t="shared" si="14"/>
        <v>2</v>
      </c>
      <c r="K1034" s="38" t="s">
        <v>3688</v>
      </c>
      <c r="L1034" s="39">
        <v>1033</v>
      </c>
    </row>
    <row r="1035" spans="1:12" ht="15.75" customHeight="1">
      <c r="A1035" s="43">
        <v>7.1</v>
      </c>
      <c r="B1035" s="39">
        <v>2011</v>
      </c>
      <c r="C1035" s="39" t="s">
        <v>2015</v>
      </c>
      <c r="D1035" s="39">
        <f t="shared" si="12"/>
        <v>581</v>
      </c>
      <c r="E1035" s="39" t="s">
        <v>15</v>
      </c>
      <c r="F1035" s="39">
        <f t="shared" si="13"/>
        <v>1</v>
      </c>
      <c r="G1035" s="39" t="s">
        <v>334</v>
      </c>
      <c r="H1035" s="39">
        <f t="shared" si="14"/>
        <v>2</v>
      </c>
      <c r="K1035" s="38" t="s">
        <v>3691</v>
      </c>
      <c r="L1035" s="39">
        <v>1034</v>
      </c>
    </row>
    <row r="1036" spans="1:12" ht="15.75" customHeight="1">
      <c r="A1036" s="43">
        <v>7.1</v>
      </c>
      <c r="B1036" s="39">
        <v>2004</v>
      </c>
      <c r="C1036" s="39" t="s">
        <v>865</v>
      </c>
      <c r="D1036" s="39">
        <f t="shared" si="12"/>
        <v>238</v>
      </c>
      <c r="E1036" s="39" t="s">
        <v>15</v>
      </c>
      <c r="F1036" s="39">
        <f t="shared" si="13"/>
        <v>1</v>
      </c>
      <c r="G1036" s="39" t="s">
        <v>334</v>
      </c>
      <c r="H1036" s="39">
        <f t="shared" si="14"/>
        <v>2</v>
      </c>
      <c r="K1036" s="38" t="s">
        <v>3693</v>
      </c>
      <c r="L1036" s="39">
        <v>1035</v>
      </c>
    </row>
    <row r="1037" spans="1:12" ht="15.75" customHeight="1">
      <c r="A1037" s="43">
        <v>7.1</v>
      </c>
      <c r="B1037" s="39">
        <v>2009</v>
      </c>
      <c r="C1037" s="39" t="s">
        <v>452</v>
      </c>
      <c r="D1037" s="39">
        <f t="shared" si="12"/>
        <v>120</v>
      </c>
      <c r="E1037" s="39" t="s">
        <v>15</v>
      </c>
      <c r="F1037" s="39">
        <f t="shared" si="13"/>
        <v>1</v>
      </c>
      <c r="G1037" s="39" t="s">
        <v>6386</v>
      </c>
      <c r="H1037" s="39">
        <f t="shared" si="14"/>
        <v>12</v>
      </c>
      <c r="K1037" s="38" t="s">
        <v>3700</v>
      </c>
      <c r="L1037" s="39">
        <v>1036</v>
      </c>
    </row>
    <row r="1038" spans="1:12" ht="15.75" customHeight="1">
      <c r="A1038" s="43">
        <v>7.1</v>
      </c>
      <c r="B1038" s="39">
        <v>2002</v>
      </c>
      <c r="C1038" s="39" t="s">
        <v>452</v>
      </c>
      <c r="D1038" s="39">
        <f t="shared" si="12"/>
        <v>120</v>
      </c>
      <c r="E1038" s="39" t="s">
        <v>15</v>
      </c>
      <c r="F1038" s="39">
        <f t="shared" si="13"/>
        <v>1</v>
      </c>
      <c r="G1038" s="39" t="s">
        <v>1769</v>
      </c>
      <c r="H1038" s="39">
        <f t="shared" si="14"/>
        <v>7</v>
      </c>
      <c r="K1038" s="38" t="s">
        <v>3702</v>
      </c>
      <c r="L1038" s="39">
        <v>1037</v>
      </c>
    </row>
    <row r="1039" spans="1:12" ht="15.75" customHeight="1">
      <c r="A1039" s="43">
        <v>7.1</v>
      </c>
      <c r="B1039" s="39">
        <v>2008</v>
      </c>
      <c r="C1039" s="39" t="s">
        <v>84</v>
      </c>
      <c r="D1039" s="39">
        <f t="shared" si="12"/>
        <v>20</v>
      </c>
      <c r="E1039" s="39" t="s">
        <v>15</v>
      </c>
      <c r="F1039" s="39">
        <f t="shared" si="13"/>
        <v>1</v>
      </c>
      <c r="G1039" s="39" t="s">
        <v>42</v>
      </c>
      <c r="H1039" s="39">
        <f t="shared" si="14"/>
        <v>5</v>
      </c>
      <c r="K1039" s="38" t="s">
        <v>3704</v>
      </c>
      <c r="L1039" s="39">
        <v>1038</v>
      </c>
    </row>
    <row r="1040" spans="1:12" ht="15.75" customHeight="1">
      <c r="A1040" s="43">
        <v>7.1</v>
      </c>
      <c r="B1040" s="39">
        <v>2001</v>
      </c>
      <c r="C1040" s="39" t="s">
        <v>27</v>
      </c>
      <c r="D1040" s="39">
        <f t="shared" si="12"/>
        <v>5</v>
      </c>
      <c r="E1040" s="39" t="s">
        <v>15</v>
      </c>
      <c r="F1040" s="39">
        <f t="shared" si="13"/>
        <v>1</v>
      </c>
      <c r="G1040" s="39" t="s">
        <v>1769</v>
      </c>
      <c r="H1040" s="39">
        <f t="shared" si="14"/>
        <v>7</v>
      </c>
      <c r="K1040" s="38" t="s">
        <v>3706</v>
      </c>
      <c r="L1040" s="39">
        <v>1039</v>
      </c>
    </row>
    <row r="1041" spans="1:12" ht="15.75" customHeight="1">
      <c r="A1041" s="43">
        <v>7.1</v>
      </c>
      <c r="B1041" s="39">
        <v>2012</v>
      </c>
      <c r="C1041" s="39" t="s">
        <v>2024</v>
      </c>
      <c r="D1041" s="39">
        <f t="shared" si="12"/>
        <v>582</v>
      </c>
      <c r="E1041" s="39" t="s">
        <v>15</v>
      </c>
      <c r="F1041" s="39">
        <f t="shared" si="13"/>
        <v>1</v>
      </c>
      <c r="G1041" s="39" t="s">
        <v>6386</v>
      </c>
      <c r="H1041" s="39">
        <f t="shared" si="14"/>
        <v>12</v>
      </c>
      <c r="K1041" s="38" t="s">
        <v>3709</v>
      </c>
      <c r="L1041" s="39">
        <v>1040</v>
      </c>
    </row>
    <row r="1042" spans="1:12" ht="15.75" customHeight="1">
      <c r="A1042" s="43">
        <v>7.1</v>
      </c>
      <c r="B1042" s="39">
        <v>2007</v>
      </c>
      <c r="C1042" s="39" t="s">
        <v>2026</v>
      </c>
      <c r="D1042" s="39">
        <f t="shared" si="12"/>
        <v>583</v>
      </c>
      <c r="E1042" s="39" t="s">
        <v>15</v>
      </c>
      <c r="F1042" s="39">
        <f t="shared" si="13"/>
        <v>1</v>
      </c>
      <c r="G1042" s="39" t="s">
        <v>6386</v>
      </c>
      <c r="H1042" s="39">
        <f t="shared" si="14"/>
        <v>12</v>
      </c>
      <c r="K1042" s="38" t="s">
        <v>3714</v>
      </c>
      <c r="L1042" s="39">
        <v>1041</v>
      </c>
    </row>
    <row r="1043" spans="1:12" ht="15.75" customHeight="1">
      <c r="A1043" s="43">
        <v>7.1</v>
      </c>
      <c r="B1043" s="39">
        <v>2011</v>
      </c>
      <c r="C1043" s="39" t="s">
        <v>2029</v>
      </c>
      <c r="D1043" s="39">
        <f t="shared" si="12"/>
        <v>584</v>
      </c>
      <c r="E1043" s="39" t="s">
        <v>15</v>
      </c>
      <c r="F1043" s="39">
        <f t="shared" si="13"/>
        <v>1</v>
      </c>
      <c r="G1043" s="39" t="s">
        <v>1769</v>
      </c>
      <c r="H1043" s="39">
        <f t="shared" si="14"/>
        <v>7</v>
      </c>
      <c r="K1043" s="38" t="s">
        <v>3716</v>
      </c>
      <c r="L1043" s="39">
        <v>1042</v>
      </c>
    </row>
    <row r="1044" spans="1:12" ht="15.75" customHeight="1">
      <c r="A1044" s="43">
        <v>7.1</v>
      </c>
      <c r="B1044" s="39">
        <v>1998</v>
      </c>
      <c r="C1044" s="39" t="s">
        <v>1046</v>
      </c>
      <c r="D1044" s="39">
        <f t="shared" si="12"/>
        <v>293</v>
      </c>
      <c r="E1044" s="39" t="s">
        <v>15</v>
      </c>
      <c r="F1044" s="39">
        <f t="shared" si="13"/>
        <v>1</v>
      </c>
      <c r="G1044" s="39" t="s">
        <v>42</v>
      </c>
      <c r="H1044" s="39">
        <f t="shared" si="14"/>
        <v>5</v>
      </c>
      <c r="K1044" s="38" t="s">
        <v>3719</v>
      </c>
      <c r="L1044" s="39">
        <v>1043</v>
      </c>
    </row>
    <row r="1045" spans="1:12" ht="15.75" customHeight="1">
      <c r="A1045" s="43">
        <v>7.1</v>
      </c>
      <c r="B1045" s="39">
        <v>2012</v>
      </c>
      <c r="C1045" s="39" t="s">
        <v>2032</v>
      </c>
      <c r="D1045" s="39">
        <f t="shared" si="12"/>
        <v>585</v>
      </c>
      <c r="E1045" s="39" t="s">
        <v>15</v>
      </c>
      <c r="F1045" s="39">
        <f t="shared" si="13"/>
        <v>1</v>
      </c>
      <c r="G1045" s="39" t="s">
        <v>334</v>
      </c>
      <c r="H1045" s="39">
        <f t="shared" si="14"/>
        <v>2</v>
      </c>
      <c r="K1045" s="38" t="s">
        <v>3721</v>
      </c>
      <c r="L1045" s="39">
        <v>1044</v>
      </c>
    </row>
    <row r="1046" spans="1:12" ht="15.75" customHeight="1">
      <c r="A1046" s="43">
        <v>7.1</v>
      </c>
      <c r="B1046" s="39">
        <v>1996</v>
      </c>
      <c r="C1046" s="39" t="s">
        <v>204</v>
      </c>
      <c r="D1046" s="39">
        <f t="shared" si="12"/>
        <v>47</v>
      </c>
      <c r="E1046" s="39" t="s">
        <v>15</v>
      </c>
      <c r="F1046" s="39">
        <f t="shared" si="13"/>
        <v>1</v>
      </c>
      <c r="G1046" s="39" t="s">
        <v>334</v>
      </c>
      <c r="H1046" s="39">
        <f t="shared" si="14"/>
        <v>2</v>
      </c>
      <c r="K1046" s="38" t="s">
        <v>3724</v>
      </c>
      <c r="L1046" s="39">
        <v>1045</v>
      </c>
    </row>
    <row r="1047" spans="1:12" ht="15.75" customHeight="1">
      <c r="A1047" s="43">
        <v>7.1</v>
      </c>
      <c r="B1047" s="39">
        <v>2007</v>
      </c>
      <c r="C1047" s="39" t="s">
        <v>1588</v>
      </c>
      <c r="D1047" s="39">
        <f t="shared" si="12"/>
        <v>446</v>
      </c>
      <c r="E1047" s="39" t="s">
        <v>15</v>
      </c>
      <c r="F1047" s="39">
        <f t="shared" si="13"/>
        <v>1</v>
      </c>
      <c r="G1047" s="39" t="s">
        <v>6384</v>
      </c>
      <c r="H1047" s="39">
        <f t="shared" si="14"/>
        <v>3</v>
      </c>
      <c r="K1047" s="38" t="s">
        <v>3726</v>
      </c>
      <c r="L1047" s="39">
        <v>1046</v>
      </c>
    </row>
    <row r="1048" spans="1:12" ht="15.75" customHeight="1">
      <c r="A1048" s="43">
        <v>7.1</v>
      </c>
      <c r="B1048" s="39">
        <v>2007</v>
      </c>
      <c r="C1048" s="39" t="s">
        <v>1024</v>
      </c>
      <c r="D1048" s="39">
        <f t="shared" si="12"/>
        <v>289</v>
      </c>
      <c r="E1048" s="39" t="s">
        <v>15</v>
      </c>
      <c r="F1048" s="39">
        <f t="shared" si="13"/>
        <v>1</v>
      </c>
      <c r="G1048" s="39" t="s">
        <v>334</v>
      </c>
      <c r="H1048" s="39">
        <f t="shared" si="14"/>
        <v>2</v>
      </c>
      <c r="K1048" s="38" t="s">
        <v>3728</v>
      </c>
      <c r="L1048" s="39">
        <v>1047</v>
      </c>
    </row>
    <row r="1049" spans="1:12" ht="15.75" customHeight="1">
      <c r="A1049" s="43">
        <v>7.1</v>
      </c>
      <c r="B1049" s="39">
        <v>2005</v>
      </c>
      <c r="C1049" s="39" t="s">
        <v>164</v>
      </c>
      <c r="D1049" s="39">
        <f t="shared" si="12"/>
        <v>36</v>
      </c>
      <c r="E1049" s="39" t="s">
        <v>15</v>
      </c>
      <c r="F1049" s="39">
        <f t="shared" si="13"/>
        <v>1</v>
      </c>
      <c r="G1049" s="39" t="s">
        <v>334</v>
      </c>
      <c r="H1049" s="39">
        <f t="shared" si="14"/>
        <v>2</v>
      </c>
      <c r="K1049" s="38" t="s">
        <v>3730</v>
      </c>
      <c r="L1049" s="39">
        <v>1048</v>
      </c>
    </row>
    <row r="1050" spans="1:12" ht="15.75" customHeight="1">
      <c r="A1050" s="43">
        <v>7.1</v>
      </c>
      <c r="B1050" s="39">
        <v>2004</v>
      </c>
      <c r="C1050" s="39" t="s">
        <v>995</v>
      </c>
      <c r="D1050" s="39">
        <f t="shared" si="12"/>
        <v>281</v>
      </c>
      <c r="E1050" s="39" t="s">
        <v>15</v>
      </c>
      <c r="F1050" s="39">
        <f t="shared" si="13"/>
        <v>1</v>
      </c>
      <c r="G1050" s="39" t="s">
        <v>1769</v>
      </c>
      <c r="H1050" s="39">
        <f t="shared" si="14"/>
        <v>7</v>
      </c>
      <c r="K1050" s="38" t="s">
        <v>3735</v>
      </c>
      <c r="L1050" s="39">
        <v>1049</v>
      </c>
    </row>
    <row r="1051" spans="1:12" ht="15.75" customHeight="1">
      <c r="A1051" s="43">
        <v>7.1</v>
      </c>
      <c r="B1051" s="39">
        <v>1990</v>
      </c>
      <c r="C1051" s="39" t="s">
        <v>2039</v>
      </c>
      <c r="D1051" s="39">
        <f t="shared" si="12"/>
        <v>586</v>
      </c>
      <c r="E1051" s="39" t="s">
        <v>15</v>
      </c>
      <c r="F1051" s="39">
        <f t="shared" si="13"/>
        <v>1</v>
      </c>
      <c r="G1051" s="39" t="s">
        <v>334</v>
      </c>
      <c r="H1051" s="39">
        <f t="shared" si="14"/>
        <v>2</v>
      </c>
      <c r="K1051" s="38" t="s">
        <v>3741</v>
      </c>
      <c r="L1051" s="39">
        <v>1050</v>
      </c>
    </row>
    <row r="1052" spans="1:12" ht="15.75" customHeight="1">
      <c r="A1052" s="43">
        <v>7.1</v>
      </c>
      <c r="B1052" s="39">
        <v>2002</v>
      </c>
      <c r="C1052" s="39" t="s">
        <v>1826</v>
      </c>
      <c r="D1052" s="39">
        <f t="shared" si="12"/>
        <v>512</v>
      </c>
      <c r="E1052" s="39" t="s">
        <v>15</v>
      </c>
      <c r="F1052" s="39">
        <f t="shared" si="13"/>
        <v>1</v>
      </c>
      <c r="G1052" s="39" t="s">
        <v>334</v>
      </c>
      <c r="H1052" s="39">
        <f t="shared" si="14"/>
        <v>2</v>
      </c>
      <c r="K1052" s="38" t="s">
        <v>3759</v>
      </c>
      <c r="L1052" s="39">
        <v>1051</v>
      </c>
    </row>
    <row r="1053" spans="1:12" ht="15.75" customHeight="1">
      <c r="A1053" s="43">
        <v>7.1</v>
      </c>
      <c r="B1053" s="39">
        <v>2008</v>
      </c>
      <c r="C1053" s="39" t="s">
        <v>91</v>
      </c>
      <c r="D1053" s="39">
        <f t="shared" si="12"/>
        <v>22</v>
      </c>
      <c r="E1053" s="39" t="s">
        <v>15</v>
      </c>
      <c r="F1053" s="39">
        <f t="shared" si="13"/>
        <v>1</v>
      </c>
      <c r="G1053" s="39" t="s">
        <v>334</v>
      </c>
      <c r="H1053" s="39">
        <f t="shared" si="14"/>
        <v>2</v>
      </c>
      <c r="K1053" s="38" t="s">
        <v>3763</v>
      </c>
      <c r="L1053" s="39">
        <v>1052</v>
      </c>
    </row>
    <row r="1054" spans="1:12" ht="15.75" customHeight="1">
      <c r="A1054" s="43">
        <v>7.1</v>
      </c>
      <c r="B1054" s="39">
        <v>2006</v>
      </c>
      <c r="C1054" s="39" t="s">
        <v>2043</v>
      </c>
      <c r="D1054" s="39">
        <f t="shared" si="12"/>
        <v>587</v>
      </c>
      <c r="E1054" s="39" t="s">
        <v>15</v>
      </c>
      <c r="F1054" s="39">
        <f t="shared" si="13"/>
        <v>1</v>
      </c>
      <c r="G1054" s="39" t="s">
        <v>42</v>
      </c>
      <c r="H1054" s="39">
        <f t="shared" si="14"/>
        <v>5</v>
      </c>
      <c r="K1054" s="38" t="s">
        <v>3766</v>
      </c>
      <c r="L1054" s="39">
        <v>1053</v>
      </c>
    </row>
    <row r="1055" spans="1:12" ht="15.75" customHeight="1">
      <c r="A1055" s="43">
        <v>7.1</v>
      </c>
      <c r="B1055" s="39">
        <v>2015</v>
      </c>
      <c r="C1055" s="39" t="s">
        <v>2045</v>
      </c>
      <c r="D1055" s="39">
        <f t="shared" si="12"/>
        <v>588</v>
      </c>
      <c r="E1055" s="39" t="s">
        <v>15</v>
      </c>
      <c r="F1055" s="39">
        <f t="shared" si="13"/>
        <v>1</v>
      </c>
      <c r="G1055" s="39" t="s">
        <v>1769</v>
      </c>
      <c r="H1055" s="39">
        <f t="shared" si="14"/>
        <v>7</v>
      </c>
      <c r="K1055" s="38" t="s">
        <v>3776</v>
      </c>
      <c r="L1055" s="39">
        <v>1054</v>
      </c>
    </row>
    <row r="1056" spans="1:12" ht="15.75" customHeight="1">
      <c r="A1056" s="43">
        <v>7.1</v>
      </c>
      <c r="B1056" s="39">
        <v>2008</v>
      </c>
      <c r="C1056" s="39" t="s">
        <v>2048</v>
      </c>
      <c r="D1056" s="39">
        <f t="shared" si="12"/>
        <v>589</v>
      </c>
      <c r="E1056" s="39" t="s">
        <v>15</v>
      </c>
      <c r="F1056" s="39">
        <f t="shared" si="13"/>
        <v>1</v>
      </c>
      <c r="G1056" s="39" t="s">
        <v>521</v>
      </c>
      <c r="H1056" s="39">
        <f t="shared" si="14"/>
        <v>6</v>
      </c>
      <c r="K1056" s="38" t="s">
        <v>3787</v>
      </c>
      <c r="L1056" s="39">
        <v>1055</v>
      </c>
    </row>
    <row r="1057" spans="1:12" ht="15.75" customHeight="1">
      <c r="A1057" s="43">
        <v>7.1</v>
      </c>
      <c r="B1057" s="39">
        <v>2010</v>
      </c>
      <c r="C1057" s="39" t="s">
        <v>2050</v>
      </c>
      <c r="D1057" s="39">
        <f t="shared" si="12"/>
        <v>590</v>
      </c>
      <c r="E1057" s="39" t="s">
        <v>15</v>
      </c>
      <c r="F1057" s="39">
        <f t="shared" si="13"/>
        <v>1</v>
      </c>
      <c r="G1057" s="39" t="s">
        <v>334</v>
      </c>
      <c r="H1057" s="39">
        <f t="shared" si="14"/>
        <v>2</v>
      </c>
      <c r="K1057" s="38" t="s">
        <v>3792</v>
      </c>
      <c r="L1057" s="39">
        <v>1056</v>
      </c>
    </row>
    <row r="1058" spans="1:12" ht="15.75" customHeight="1">
      <c r="A1058" s="43">
        <v>7.1</v>
      </c>
      <c r="B1058" s="39">
        <v>1997</v>
      </c>
      <c r="C1058" s="39" t="s">
        <v>1661</v>
      </c>
      <c r="D1058" s="39">
        <f t="shared" si="12"/>
        <v>464</v>
      </c>
      <c r="E1058" s="39" t="s">
        <v>15</v>
      </c>
      <c r="F1058" s="39">
        <f t="shared" si="13"/>
        <v>1</v>
      </c>
      <c r="G1058" s="39" t="s">
        <v>1769</v>
      </c>
      <c r="H1058" s="39">
        <f t="shared" si="14"/>
        <v>7</v>
      </c>
      <c r="K1058" s="38" t="s">
        <v>3802</v>
      </c>
      <c r="L1058" s="39">
        <v>1057</v>
      </c>
    </row>
    <row r="1059" spans="1:12" ht="15.75" customHeight="1">
      <c r="A1059" s="43">
        <v>7.1</v>
      </c>
      <c r="B1059" s="39">
        <v>2006</v>
      </c>
      <c r="C1059" s="39" t="s">
        <v>216</v>
      </c>
      <c r="D1059" s="39">
        <f t="shared" si="12"/>
        <v>50</v>
      </c>
      <c r="E1059" s="39" t="s">
        <v>15</v>
      </c>
      <c r="F1059" s="39">
        <f t="shared" si="13"/>
        <v>1</v>
      </c>
      <c r="G1059" s="39" t="s">
        <v>42</v>
      </c>
      <c r="H1059" s="39">
        <f t="shared" si="14"/>
        <v>5</v>
      </c>
      <c r="K1059" s="38" t="s">
        <v>3804</v>
      </c>
      <c r="L1059" s="39">
        <v>1058</v>
      </c>
    </row>
    <row r="1060" spans="1:12" ht="15.75" customHeight="1">
      <c r="A1060" s="43">
        <v>7.1</v>
      </c>
      <c r="B1060" s="39">
        <v>2011</v>
      </c>
      <c r="C1060" s="39" t="s">
        <v>2055</v>
      </c>
      <c r="D1060" s="39">
        <f t="shared" si="12"/>
        <v>591</v>
      </c>
      <c r="E1060" s="39" t="s">
        <v>15</v>
      </c>
      <c r="F1060" s="39">
        <f t="shared" si="13"/>
        <v>1</v>
      </c>
      <c r="G1060" s="39" t="s">
        <v>4383</v>
      </c>
      <c r="H1060" s="39">
        <f t="shared" si="14"/>
        <v>16</v>
      </c>
      <c r="K1060" s="38" t="s">
        <v>3813</v>
      </c>
      <c r="L1060" s="39">
        <v>1059</v>
      </c>
    </row>
    <row r="1061" spans="1:12" ht="15.75" customHeight="1">
      <c r="A1061" s="43">
        <v>7.1</v>
      </c>
      <c r="B1061" s="39">
        <v>2011</v>
      </c>
      <c r="C1061" s="39" t="s">
        <v>419</v>
      </c>
      <c r="D1061" s="39">
        <f t="shared" si="12"/>
        <v>112</v>
      </c>
      <c r="E1061" s="39" t="s">
        <v>15</v>
      </c>
      <c r="F1061" s="39">
        <f t="shared" si="13"/>
        <v>1</v>
      </c>
      <c r="G1061" s="39" t="s">
        <v>6385</v>
      </c>
      <c r="H1061" s="39">
        <f t="shared" si="14"/>
        <v>9</v>
      </c>
      <c r="K1061" s="38" t="s">
        <v>3815</v>
      </c>
      <c r="L1061" s="39">
        <v>1060</v>
      </c>
    </row>
    <row r="1062" spans="1:12" ht="15.75" customHeight="1">
      <c r="A1062" s="43">
        <v>7.1</v>
      </c>
      <c r="B1062" s="39">
        <v>2014</v>
      </c>
      <c r="C1062" s="39" t="s">
        <v>664</v>
      </c>
      <c r="D1062" s="39">
        <f t="shared" si="12"/>
        <v>180</v>
      </c>
      <c r="E1062" s="39" t="s">
        <v>15</v>
      </c>
      <c r="F1062" s="39">
        <f t="shared" si="13"/>
        <v>1</v>
      </c>
      <c r="G1062" s="39" t="s">
        <v>334</v>
      </c>
      <c r="H1062" s="39">
        <f t="shared" si="14"/>
        <v>2</v>
      </c>
      <c r="K1062" s="38" t="s">
        <v>3817</v>
      </c>
      <c r="L1062" s="39">
        <v>1061</v>
      </c>
    </row>
    <row r="1063" spans="1:12" ht="15.75" customHeight="1">
      <c r="A1063" s="43">
        <v>7.1</v>
      </c>
      <c r="B1063" s="39">
        <v>1999</v>
      </c>
      <c r="C1063" s="39" t="s">
        <v>1201</v>
      </c>
      <c r="D1063" s="39">
        <f t="shared" si="12"/>
        <v>337</v>
      </c>
      <c r="E1063" s="39" t="s">
        <v>15</v>
      </c>
      <c r="F1063" s="39">
        <f t="shared" si="13"/>
        <v>1</v>
      </c>
      <c r="G1063" s="39" t="s">
        <v>334</v>
      </c>
      <c r="H1063" s="39">
        <f t="shared" si="14"/>
        <v>2</v>
      </c>
      <c r="K1063" s="38" t="s">
        <v>3822</v>
      </c>
      <c r="L1063" s="39">
        <v>1062</v>
      </c>
    </row>
    <row r="1064" spans="1:12" ht="15.75" customHeight="1">
      <c r="A1064" s="43">
        <v>7.1</v>
      </c>
      <c r="B1064" s="39">
        <v>1999</v>
      </c>
      <c r="C1064" s="39" t="s">
        <v>602</v>
      </c>
      <c r="D1064" s="39">
        <f t="shared" si="12"/>
        <v>162</v>
      </c>
      <c r="E1064" s="39" t="s">
        <v>15</v>
      </c>
      <c r="F1064" s="39">
        <f t="shared" si="13"/>
        <v>1</v>
      </c>
      <c r="G1064" s="39" t="s">
        <v>334</v>
      </c>
      <c r="H1064" s="39">
        <f t="shared" si="14"/>
        <v>2</v>
      </c>
      <c r="K1064" s="38" t="s">
        <v>3824</v>
      </c>
      <c r="L1064" s="39">
        <v>1063</v>
      </c>
    </row>
    <row r="1065" spans="1:12" ht="15.75" customHeight="1">
      <c r="A1065" s="43">
        <v>7.1</v>
      </c>
      <c r="B1065" s="39">
        <v>2011</v>
      </c>
      <c r="C1065" s="39" t="s">
        <v>2063</v>
      </c>
      <c r="D1065" s="39">
        <f t="shared" si="12"/>
        <v>592</v>
      </c>
      <c r="E1065" s="39" t="s">
        <v>15</v>
      </c>
      <c r="F1065" s="39">
        <f t="shared" si="13"/>
        <v>1</v>
      </c>
      <c r="G1065" s="39" t="s">
        <v>1769</v>
      </c>
      <c r="H1065" s="39">
        <f t="shared" si="14"/>
        <v>7</v>
      </c>
      <c r="K1065" s="38" t="s">
        <v>3830</v>
      </c>
      <c r="L1065" s="39">
        <v>1064</v>
      </c>
    </row>
    <row r="1066" spans="1:12" ht="15.75" customHeight="1">
      <c r="A1066" s="43">
        <v>7.1</v>
      </c>
      <c r="B1066" s="39">
        <v>1998</v>
      </c>
      <c r="C1066" s="39" t="s">
        <v>2066</v>
      </c>
      <c r="D1066" s="39">
        <f t="shared" si="12"/>
        <v>593</v>
      </c>
      <c r="E1066" s="39" t="s">
        <v>15</v>
      </c>
      <c r="F1066" s="39">
        <f t="shared" si="13"/>
        <v>1</v>
      </c>
      <c r="G1066" s="39" t="s">
        <v>334</v>
      </c>
      <c r="H1066" s="39">
        <f t="shared" si="14"/>
        <v>2</v>
      </c>
      <c r="K1066" s="38" t="s">
        <v>3837</v>
      </c>
      <c r="L1066" s="39">
        <v>1065</v>
      </c>
    </row>
    <row r="1067" spans="1:12" ht="15.75" customHeight="1">
      <c r="A1067" s="43">
        <v>7.1</v>
      </c>
      <c r="B1067" s="39">
        <v>2012</v>
      </c>
      <c r="C1067" s="39" t="s">
        <v>2032</v>
      </c>
      <c r="D1067" s="39">
        <f t="shared" si="12"/>
        <v>585</v>
      </c>
      <c r="E1067" s="39" t="s">
        <v>15</v>
      </c>
      <c r="F1067" s="39">
        <f t="shared" si="13"/>
        <v>1</v>
      </c>
      <c r="G1067" s="39" t="s">
        <v>334</v>
      </c>
      <c r="H1067" s="39">
        <f t="shared" si="14"/>
        <v>2</v>
      </c>
      <c r="K1067" s="38" t="s">
        <v>3842</v>
      </c>
      <c r="L1067" s="39">
        <v>1066</v>
      </c>
    </row>
    <row r="1068" spans="1:12" ht="15.75" customHeight="1">
      <c r="A1068" s="43">
        <v>7.1</v>
      </c>
      <c r="B1068" s="39">
        <v>1995</v>
      </c>
      <c r="C1068" s="39" t="s">
        <v>384</v>
      </c>
      <c r="D1068" s="39">
        <f t="shared" si="12"/>
        <v>102</v>
      </c>
      <c r="E1068" s="39" t="s">
        <v>15</v>
      </c>
      <c r="F1068" s="39">
        <f t="shared" si="13"/>
        <v>1</v>
      </c>
      <c r="G1068" s="39" t="s">
        <v>6384</v>
      </c>
      <c r="H1068" s="39">
        <f t="shared" si="14"/>
        <v>3</v>
      </c>
      <c r="K1068" s="38" t="s">
        <v>3849</v>
      </c>
      <c r="L1068" s="39">
        <v>1067</v>
      </c>
    </row>
    <row r="1069" spans="1:12" ht="15.75" customHeight="1">
      <c r="A1069" s="43">
        <v>7.1</v>
      </c>
      <c r="B1069" s="39">
        <v>2009</v>
      </c>
      <c r="C1069" s="39" t="s">
        <v>2070</v>
      </c>
      <c r="D1069" s="39">
        <f t="shared" si="12"/>
        <v>594</v>
      </c>
      <c r="E1069" s="39" t="s">
        <v>15</v>
      </c>
      <c r="F1069" s="39">
        <f t="shared" si="13"/>
        <v>1</v>
      </c>
      <c r="G1069" s="39" t="s">
        <v>521</v>
      </c>
      <c r="H1069" s="39">
        <f t="shared" si="14"/>
        <v>6</v>
      </c>
      <c r="K1069" s="38" t="s">
        <v>3851</v>
      </c>
      <c r="L1069" s="39">
        <v>1068</v>
      </c>
    </row>
    <row r="1070" spans="1:12" ht="15.75" customHeight="1">
      <c r="A1070" s="43">
        <v>7.1</v>
      </c>
      <c r="B1070" s="39">
        <v>1997</v>
      </c>
      <c r="C1070" s="39" t="s">
        <v>18</v>
      </c>
      <c r="D1070" s="39">
        <f t="shared" si="12"/>
        <v>2</v>
      </c>
      <c r="E1070" s="39" t="s">
        <v>15</v>
      </c>
      <c r="F1070" s="39">
        <f t="shared" si="13"/>
        <v>1</v>
      </c>
      <c r="G1070" s="39" t="s">
        <v>6383</v>
      </c>
      <c r="H1070" s="39">
        <f t="shared" si="14"/>
        <v>1</v>
      </c>
      <c r="K1070" s="38" t="s">
        <v>3853</v>
      </c>
      <c r="L1070" s="39">
        <v>1069</v>
      </c>
    </row>
    <row r="1071" spans="1:12" ht="15.75" customHeight="1">
      <c r="A1071" s="43">
        <v>7.1</v>
      </c>
      <c r="B1071" s="39">
        <v>2007</v>
      </c>
      <c r="C1071" s="39" t="s">
        <v>2073</v>
      </c>
      <c r="D1071" s="39">
        <f t="shared" si="12"/>
        <v>595</v>
      </c>
      <c r="E1071" s="39" t="s">
        <v>560</v>
      </c>
      <c r="F1071" s="39">
        <f t="shared" si="13"/>
        <v>16</v>
      </c>
      <c r="G1071" s="39" t="s">
        <v>334</v>
      </c>
      <c r="H1071" s="39">
        <f t="shared" si="14"/>
        <v>2</v>
      </c>
      <c r="K1071" s="38" t="s">
        <v>3855</v>
      </c>
      <c r="L1071" s="39">
        <v>1070</v>
      </c>
    </row>
    <row r="1072" spans="1:12" ht="15.75" customHeight="1">
      <c r="A1072" s="43">
        <v>7.1</v>
      </c>
      <c r="B1072" s="39">
        <v>2009</v>
      </c>
      <c r="C1072" s="39" t="s">
        <v>2050</v>
      </c>
      <c r="D1072" s="39">
        <f t="shared" si="12"/>
        <v>590</v>
      </c>
      <c r="E1072" s="39" t="s">
        <v>15</v>
      </c>
      <c r="F1072" s="39">
        <f t="shared" si="13"/>
        <v>1</v>
      </c>
      <c r="G1072" s="39" t="s">
        <v>42</v>
      </c>
      <c r="H1072" s="39">
        <f t="shared" si="14"/>
        <v>5</v>
      </c>
      <c r="K1072" s="38" t="s">
        <v>3857</v>
      </c>
      <c r="L1072" s="39">
        <v>1071</v>
      </c>
    </row>
    <row r="1073" spans="1:12" ht="15.75" customHeight="1">
      <c r="A1073" s="43">
        <v>7.1</v>
      </c>
      <c r="B1073" s="39">
        <v>2012</v>
      </c>
      <c r="C1073" s="39" t="s">
        <v>352</v>
      </c>
      <c r="D1073" s="39">
        <f t="shared" si="12"/>
        <v>91</v>
      </c>
      <c r="E1073" s="39" t="s">
        <v>15</v>
      </c>
      <c r="F1073" s="39">
        <f t="shared" si="13"/>
        <v>1</v>
      </c>
      <c r="G1073" s="39" t="s">
        <v>42</v>
      </c>
      <c r="H1073" s="39">
        <f t="shared" si="14"/>
        <v>5</v>
      </c>
      <c r="K1073" s="38" t="s">
        <v>3863</v>
      </c>
      <c r="L1073" s="39">
        <v>1072</v>
      </c>
    </row>
    <row r="1074" spans="1:12" ht="15.75" customHeight="1">
      <c r="A1074" s="43">
        <v>7.1</v>
      </c>
      <c r="B1074" s="39">
        <v>2015</v>
      </c>
      <c r="C1074" s="39" t="s">
        <v>2078</v>
      </c>
      <c r="D1074" s="39">
        <f t="shared" si="12"/>
        <v>596</v>
      </c>
      <c r="E1074" s="39" t="s">
        <v>15</v>
      </c>
      <c r="F1074" s="39">
        <f t="shared" si="13"/>
        <v>1</v>
      </c>
      <c r="G1074" s="39" t="s">
        <v>6384</v>
      </c>
      <c r="H1074" s="39">
        <f t="shared" si="14"/>
        <v>3</v>
      </c>
      <c r="K1074" s="38" t="s">
        <v>3865</v>
      </c>
      <c r="L1074" s="39">
        <v>1073</v>
      </c>
    </row>
    <row r="1075" spans="1:12" ht="15.75" customHeight="1">
      <c r="A1075" s="43">
        <v>7.1</v>
      </c>
      <c r="B1075" s="39">
        <v>2015</v>
      </c>
      <c r="C1075" s="39" t="s">
        <v>1830</v>
      </c>
      <c r="D1075" s="39">
        <f t="shared" si="12"/>
        <v>513</v>
      </c>
      <c r="E1075" s="39" t="s">
        <v>15</v>
      </c>
      <c r="F1075" s="39">
        <f t="shared" si="13"/>
        <v>1</v>
      </c>
      <c r="G1075" s="39" t="s">
        <v>42</v>
      </c>
      <c r="H1075" s="39">
        <f t="shared" si="14"/>
        <v>5</v>
      </c>
      <c r="K1075" s="38" t="s">
        <v>3869</v>
      </c>
      <c r="L1075" s="39">
        <v>1074</v>
      </c>
    </row>
    <row r="1076" spans="1:12" ht="15.75" customHeight="1">
      <c r="A1076" s="43">
        <v>7.1</v>
      </c>
      <c r="B1076" s="39">
        <v>2013</v>
      </c>
      <c r="C1076" s="39" t="s">
        <v>2081</v>
      </c>
      <c r="D1076" s="39">
        <f t="shared" si="12"/>
        <v>597</v>
      </c>
      <c r="E1076" s="39" t="s">
        <v>15</v>
      </c>
      <c r="F1076" s="39">
        <f t="shared" si="13"/>
        <v>1</v>
      </c>
      <c r="G1076" s="39" t="s">
        <v>6384</v>
      </c>
      <c r="H1076" s="39">
        <f t="shared" si="14"/>
        <v>3</v>
      </c>
      <c r="K1076" s="38" t="s">
        <v>3875</v>
      </c>
      <c r="L1076" s="39">
        <v>1075</v>
      </c>
    </row>
    <row r="1077" spans="1:12" ht="15.75" customHeight="1">
      <c r="A1077" s="43">
        <v>7.1</v>
      </c>
      <c r="B1077" s="39">
        <v>1993</v>
      </c>
      <c r="C1077" s="39" t="s">
        <v>1577</v>
      </c>
      <c r="D1077" s="39">
        <f t="shared" si="12"/>
        <v>443</v>
      </c>
      <c r="E1077" s="39" t="s">
        <v>15</v>
      </c>
      <c r="F1077" s="39">
        <f t="shared" si="13"/>
        <v>1</v>
      </c>
      <c r="G1077" s="39" t="s">
        <v>1769</v>
      </c>
      <c r="H1077" s="39">
        <f t="shared" si="14"/>
        <v>7</v>
      </c>
      <c r="K1077" s="38" t="s">
        <v>3880</v>
      </c>
      <c r="L1077" s="39">
        <v>1076</v>
      </c>
    </row>
    <row r="1078" spans="1:12" ht="15.75" customHeight="1">
      <c r="A1078" s="43">
        <v>7.1</v>
      </c>
      <c r="B1078" s="39">
        <v>2013</v>
      </c>
      <c r="C1078" s="39" t="s">
        <v>148</v>
      </c>
      <c r="D1078" s="39">
        <f t="shared" si="12"/>
        <v>33</v>
      </c>
      <c r="E1078" s="39" t="s">
        <v>15</v>
      </c>
      <c r="F1078" s="39">
        <f t="shared" si="13"/>
        <v>1</v>
      </c>
      <c r="G1078" s="39" t="s">
        <v>334</v>
      </c>
      <c r="H1078" s="39">
        <f t="shared" si="14"/>
        <v>2</v>
      </c>
      <c r="K1078" s="38" t="s">
        <v>3882</v>
      </c>
      <c r="L1078" s="39">
        <v>1077</v>
      </c>
    </row>
    <row r="1079" spans="1:12" ht="15.75" customHeight="1">
      <c r="A1079" s="43">
        <v>7.1</v>
      </c>
      <c r="B1079" s="39">
        <v>2007</v>
      </c>
      <c r="C1079" s="39" t="s">
        <v>1236</v>
      </c>
      <c r="D1079" s="39">
        <f t="shared" si="12"/>
        <v>346</v>
      </c>
      <c r="E1079" s="39" t="s">
        <v>15</v>
      </c>
      <c r="F1079" s="39">
        <f t="shared" si="13"/>
        <v>1</v>
      </c>
      <c r="G1079" s="39" t="s">
        <v>42</v>
      </c>
      <c r="H1079" s="39">
        <f t="shared" si="14"/>
        <v>5</v>
      </c>
      <c r="K1079" s="38" t="s">
        <v>3885</v>
      </c>
      <c r="L1079" s="39">
        <v>1078</v>
      </c>
    </row>
    <row r="1080" spans="1:12" ht="15.75" customHeight="1">
      <c r="A1080" s="43">
        <v>7.1</v>
      </c>
      <c r="B1080" s="39">
        <v>2009</v>
      </c>
      <c r="C1080" s="39" t="s">
        <v>2086</v>
      </c>
      <c r="D1080" s="39">
        <f t="shared" si="12"/>
        <v>598</v>
      </c>
      <c r="E1080" s="39" t="s">
        <v>15</v>
      </c>
      <c r="F1080" s="39">
        <f t="shared" si="13"/>
        <v>1</v>
      </c>
      <c r="G1080" s="39" t="s">
        <v>334</v>
      </c>
      <c r="H1080" s="39">
        <f t="shared" si="14"/>
        <v>2</v>
      </c>
      <c r="K1080" s="38" t="s">
        <v>3890</v>
      </c>
      <c r="L1080" s="39">
        <v>1079</v>
      </c>
    </row>
    <row r="1081" spans="1:12" ht="15.75" customHeight="1">
      <c r="A1081" s="43">
        <v>7.1</v>
      </c>
      <c r="B1081" s="39">
        <v>2013</v>
      </c>
      <c r="C1081" s="39" t="s">
        <v>658</v>
      </c>
      <c r="D1081" s="39">
        <f t="shared" si="12"/>
        <v>178</v>
      </c>
      <c r="E1081" s="39" t="s">
        <v>15</v>
      </c>
      <c r="F1081" s="39">
        <f t="shared" si="13"/>
        <v>1</v>
      </c>
      <c r="G1081" s="39" t="s">
        <v>6383</v>
      </c>
      <c r="H1081" s="39">
        <f t="shared" si="14"/>
        <v>1</v>
      </c>
      <c r="K1081" s="38" t="s">
        <v>3893</v>
      </c>
      <c r="L1081" s="39">
        <v>1080</v>
      </c>
    </row>
    <row r="1082" spans="1:12" ht="15.75" customHeight="1">
      <c r="A1082" s="43">
        <v>7.1</v>
      </c>
      <c r="B1082" s="39">
        <v>2004</v>
      </c>
      <c r="C1082" s="39" t="s">
        <v>2090</v>
      </c>
      <c r="D1082" s="39">
        <f t="shared" si="12"/>
        <v>599</v>
      </c>
      <c r="E1082" s="39" t="s">
        <v>15</v>
      </c>
      <c r="F1082" s="39">
        <f t="shared" si="13"/>
        <v>1</v>
      </c>
      <c r="G1082" s="39" t="s">
        <v>42</v>
      </c>
      <c r="H1082" s="39">
        <f t="shared" si="14"/>
        <v>5</v>
      </c>
      <c r="K1082" s="38" t="s">
        <v>3895</v>
      </c>
      <c r="L1082" s="39">
        <v>1081</v>
      </c>
    </row>
    <row r="1083" spans="1:12" ht="15.75" customHeight="1">
      <c r="A1083" s="43">
        <v>7.1</v>
      </c>
      <c r="B1083" s="39">
        <v>2005</v>
      </c>
      <c r="C1083" s="39" t="s">
        <v>2092</v>
      </c>
      <c r="D1083" s="39">
        <f t="shared" si="12"/>
        <v>600</v>
      </c>
      <c r="E1083" s="39" t="s">
        <v>15</v>
      </c>
      <c r="F1083" s="39">
        <f t="shared" si="13"/>
        <v>1</v>
      </c>
      <c r="G1083" s="39" t="s">
        <v>42</v>
      </c>
      <c r="H1083" s="39">
        <f t="shared" si="14"/>
        <v>5</v>
      </c>
      <c r="K1083" s="38" t="s">
        <v>3897</v>
      </c>
      <c r="L1083" s="39">
        <v>1082</v>
      </c>
    </row>
    <row r="1084" spans="1:12" ht="15.75" customHeight="1">
      <c r="A1084" s="43">
        <v>7.1</v>
      </c>
      <c r="B1084" s="39">
        <v>2002</v>
      </c>
      <c r="C1084" s="39" t="s">
        <v>1901</v>
      </c>
      <c r="D1084" s="39">
        <f t="shared" si="12"/>
        <v>535</v>
      </c>
      <c r="E1084" s="39" t="s">
        <v>15</v>
      </c>
      <c r="F1084" s="39">
        <f t="shared" si="13"/>
        <v>1</v>
      </c>
      <c r="G1084" s="39" t="s">
        <v>521</v>
      </c>
      <c r="H1084" s="39">
        <f t="shared" si="14"/>
        <v>6</v>
      </c>
      <c r="K1084" s="38" t="s">
        <v>3899</v>
      </c>
      <c r="L1084" s="39">
        <v>1083</v>
      </c>
    </row>
    <row r="1085" spans="1:12" ht="15.75" customHeight="1">
      <c r="A1085" s="43">
        <v>7.1</v>
      </c>
      <c r="B1085" s="39">
        <v>2005</v>
      </c>
      <c r="C1085" s="39" t="s">
        <v>2095</v>
      </c>
      <c r="D1085" s="39">
        <f t="shared" si="12"/>
        <v>601</v>
      </c>
      <c r="E1085" s="39" t="s">
        <v>15</v>
      </c>
      <c r="F1085" s="39">
        <f t="shared" si="13"/>
        <v>1</v>
      </c>
      <c r="G1085" s="39" t="s">
        <v>521</v>
      </c>
      <c r="H1085" s="39">
        <f t="shared" si="14"/>
        <v>6</v>
      </c>
      <c r="K1085" s="38" t="s">
        <v>3902</v>
      </c>
      <c r="L1085" s="39">
        <v>1084</v>
      </c>
    </row>
    <row r="1086" spans="1:12" ht="15.75" customHeight="1">
      <c r="A1086" s="43">
        <v>7.1</v>
      </c>
      <c r="B1086" s="39">
        <v>2009</v>
      </c>
      <c r="C1086" s="39" t="s">
        <v>2097</v>
      </c>
      <c r="D1086" s="39">
        <f t="shared" si="12"/>
        <v>602</v>
      </c>
      <c r="E1086" s="39" t="s">
        <v>15</v>
      </c>
      <c r="F1086" s="39">
        <f t="shared" si="13"/>
        <v>1</v>
      </c>
      <c r="G1086" s="39" t="s">
        <v>42</v>
      </c>
      <c r="H1086" s="39">
        <f t="shared" si="14"/>
        <v>5</v>
      </c>
      <c r="K1086" s="38" t="s">
        <v>3906</v>
      </c>
      <c r="L1086" s="39">
        <v>1085</v>
      </c>
    </row>
    <row r="1087" spans="1:12" ht="15.75" customHeight="1">
      <c r="A1087" s="43">
        <v>7.1</v>
      </c>
      <c r="B1087" s="39">
        <v>2004</v>
      </c>
      <c r="C1087" s="39" t="s">
        <v>145</v>
      </c>
      <c r="D1087" s="39">
        <f t="shared" si="12"/>
        <v>32</v>
      </c>
      <c r="E1087" s="39" t="s">
        <v>2099</v>
      </c>
      <c r="F1087" s="39">
        <f t="shared" si="13"/>
        <v>31</v>
      </c>
      <c r="G1087" s="39" t="s">
        <v>42</v>
      </c>
      <c r="H1087" s="39">
        <f t="shared" si="14"/>
        <v>5</v>
      </c>
      <c r="K1087" s="38" t="s">
        <v>3908</v>
      </c>
      <c r="L1087" s="39">
        <v>1086</v>
      </c>
    </row>
    <row r="1088" spans="1:12" ht="15.75" customHeight="1">
      <c r="A1088" s="43">
        <v>7.1</v>
      </c>
      <c r="B1088" s="39">
        <v>2005</v>
      </c>
      <c r="C1088" s="39" t="s">
        <v>2101</v>
      </c>
      <c r="D1088" s="39">
        <f t="shared" si="12"/>
        <v>603</v>
      </c>
      <c r="E1088" s="39" t="s">
        <v>15</v>
      </c>
      <c r="F1088" s="39">
        <f t="shared" si="13"/>
        <v>1</v>
      </c>
      <c r="G1088" s="39" t="s">
        <v>6384</v>
      </c>
      <c r="H1088" s="39">
        <f t="shared" si="14"/>
        <v>3</v>
      </c>
      <c r="K1088" s="38" t="s">
        <v>3911</v>
      </c>
      <c r="L1088" s="39">
        <v>1087</v>
      </c>
    </row>
    <row r="1089" spans="1:12" ht="15.75" customHeight="1">
      <c r="A1089" s="43">
        <v>7.1</v>
      </c>
      <c r="B1089" s="39">
        <v>1996</v>
      </c>
      <c r="C1089" s="39" t="s">
        <v>1013</v>
      </c>
      <c r="D1089" s="39">
        <f t="shared" si="12"/>
        <v>286</v>
      </c>
      <c r="E1089" s="39" t="s">
        <v>15</v>
      </c>
      <c r="F1089" s="39">
        <f t="shared" si="13"/>
        <v>1</v>
      </c>
      <c r="G1089" s="39" t="s">
        <v>6384</v>
      </c>
      <c r="H1089" s="39">
        <f t="shared" si="14"/>
        <v>3</v>
      </c>
      <c r="K1089" s="38" t="s">
        <v>3914</v>
      </c>
      <c r="L1089" s="39">
        <v>1088</v>
      </c>
    </row>
    <row r="1090" spans="1:12" ht="15.75" customHeight="1">
      <c r="A1090" s="43">
        <v>7.1</v>
      </c>
      <c r="B1090" s="39">
        <v>2010</v>
      </c>
      <c r="C1090" s="39" t="s">
        <v>2104</v>
      </c>
      <c r="D1090" s="39">
        <f t="shared" si="12"/>
        <v>604</v>
      </c>
      <c r="E1090" s="39" t="s">
        <v>150</v>
      </c>
      <c r="F1090" s="39">
        <f t="shared" si="13"/>
        <v>8</v>
      </c>
      <c r="G1090" s="39" t="s">
        <v>521</v>
      </c>
      <c r="H1090" s="39">
        <f t="shared" si="14"/>
        <v>6</v>
      </c>
      <c r="K1090" s="38" t="s">
        <v>3916</v>
      </c>
      <c r="L1090" s="39">
        <v>1089</v>
      </c>
    </row>
    <row r="1091" spans="1:12" ht="15.75" customHeight="1">
      <c r="A1091" s="43">
        <v>7.1</v>
      </c>
      <c r="B1091" s="39">
        <v>2011</v>
      </c>
      <c r="C1091" s="39" t="s">
        <v>1286</v>
      </c>
      <c r="D1091" s="39">
        <f t="shared" si="12"/>
        <v>364</v>
      </c>
      <c r="E1091" s="39" t="s">
        <v>15</v>
      </c>
      <c r="F1091" s="39">
        <f t="shared" si="13"/>
        <v>1</v>
      </c>
      <c r="G1091" s="39" t="s">
        <v>42</v>
      </c>
      <c r="H1091" s="39">
        <f t="shared" si="14"/>
        <v>5</v>
      </c>
      <c r="K1091" s="38" t="s">
        <v>3919</v>
      </c>
      <c r="L1091" s="39">
        <v>1090</v>
      </c>
    </row>
    <row r="1092" spans="1:12" ht="15.75" customHeight="1">
      <c r="A1092" s="43">
        <v>7.1</v>
      </c>
      <c r="B1092" s="39">
        <v>2000</v>
      </c>
      <c r="C1092" s="39" t="s">
        <v>2107</v>
      </c>
      <c r="D1092" s="39">
        <f t="shared" si="12"/>
        <v>605</v>
      </c>
      <c r="E1092" s="39" t="s">
        <v>15</v>
      </c>
      <c r="F1092" s="39">
        <f t="shared" si="13"/>
        <v>1</v>
      </c>
      <c r="G1092" s="39" t="s">
        <v>488</v>
      </c>
      <c r="H1092" s="39">
        <f t="shared" si="14"/>
        <v>8</v>
      </c>
      <c r="K1092" s="38" t="s">
        <v>3921</v>
      </c>
      <c r="L1092" s="39">
        <v>1091</v>
      </c>
    </row>
    <row r="1093" spans="1:12" ht="15.75" customHeight="1">
      <c r="A1093" s="43">
        <v>7.1</v>
      </c>
      <c r="B1093" s="39">
        <v>1987</v>
      </c>
      <c r="C1093" s="39" t="s">
        <v>520</v>
      </c>
      <c r="D1093" s="39">
        <f t="shared" si="12"/>
        <v>142</v>
      </c>
      <c r="E1093" s="39" t="s">
        <v>15</v>
      </c>
      <c r="F1093" s="39">
        <f t="shared" si="13"/>
        <v>1</v>
      </c>
      <c r="G1093" s="39" t="s">
        <v>1769</v>
      </c>
      <c r="H1093" s="39">
        <f t="shared" si="14"/>
        <v>7</v>
      </c>
      <c r="K1093" s="38" t="s">
        <v>3923</v>
      </c>
      <c r="L1093" s="39">
        <v>1092</v>
      </c>
    </row>
    <row r="1094" spans="1:12" ht="15.75" customHeight="1">
      <c r="A1094" s="43">
        <v>7.1</v>
      </c>
      <c r="B1094" s="39">
        <v>2014</v>
      </c>
      <c r="C1094" s="39" t="s">
        <v>2110</v>
      </c>
      <c r="D1094" s="39">
        <f t="shared" si="12"/>
        <v>606</v>
      </c>
      <c r="E1094" s="39" t="s">
        <v>15</v>
      </c>
      <c r="F1094" s="39">
        <f t="shared" si="13"/>
        <v>1</v>
      </c>
      <c r="G1094" s="39" t="s">
        <v>42</v>
      </c>
      <c r="H1094" s="39">
        <f t="shared" si="14"/>
        <v>5</v>
      </c>
      <c r="K1094" s="38" t="s">
        <v>3925</v>
      </c>
      <c r="L1094" s="39">
        <v>1093</v>
      </c>
    </row>
    <row r="1095" spans="1:12" ht="15.75" customHeight="1">
      <c r="A1095" s="43">
        <v>7.1</v>
      </c>
      <c r="B1095" s="39">
        <v>1998</v>
      </c>
      <c r="C1095" s="39" t="s">
        <v>2112</v>
      </c>
      <c r="D1095" s="39">
        <f t="shared" si="12"/>
        <v>607</v>
      </c>
      <c r="E1095" s="39" t="s">
        <v>15</v>
      </c>
      <c r="F1095" s="39">
        <f t="shared" si="13"/>
        <v>1</v>
      </c>
      <c r="G1095" s="39" t="s">
        <v>521</v>
      </c>
      <c r="H1095" s="39">
        <f t="shared" si="14"/>
        <v>6</v>
      </c>
      <c r="K1095" s="38" t="s">
        <v>3928</v>
      </c>
      <c r="L1095" s="39">
        <v>1094</v>
      </c>
    </row>
    <row r="1096" spans="1:12" ht="15.75" customHeight="1">
      <c r="A1096" s="43">
        <v>7.1</v>
      </c>
      <c r="B1096" s="39">
        <v>2009</v>
      </c>
      <c r="C1096" s="39" t="s">
        <v>164</v>
      </c>
      <c r="D1096" s="39">
        <f t="shared" si="12"/>
        <v>36</v>
      </c>
      <c r="E1096" s="39" t="s">
        <v>15</v>
      </c>
      <c r="F1096" s="39">
        <f t="shared" si="13"/>
        <v>1</v>
      </c>
      <c r="G1096" s="39" t="s">
        <v>521</v>
      </c>
      <c r="H1096" s="39">
        <f t="shared" si="14"/>
        <v>6</v>
      </c>
      <c r="K1096" s="38" t="s">
        <v>3930</v>
      </c>
      <c r="L1096" s="39">
        <v>1095</v>
      </c>
    </row>
    <row r="1097" spans="1:12" ht="15.75" customHeight="1">
      <c r="A1097" s="43">
        <v>7.1</v>
      </c>
      <c r="B1097" s="39">
        <v>2011</v>
      </c>
      <c r="C1097" s="39" t="s">
        <v>2115</v>
      </c>
      <c r="D1097" s="39">
        <f t="shared" si="12"/>
        <v>608</v>
      </c>
      <c r="E1097" s="39" t="s">
        <v>15</v>
      </c>
      <c r="F1097" s="39">
        <f t="shared" si="13"/>
        <v>1</v>
      </c>
      <c r="G1097" s="39" t="s">
        <v>42</v>
      </c>
      <c r="H1097" s="39">
        <f t="shared" si="14"/>
        <v>5</v>
      </c>
      <c r="K1097" s="38" t="s">
        <v>3932</v>
      </c>
      <c r="L1097" s="39">
        <v>1096</v>
      </c>
    </row>
    <row r="1098" spans="1:12" ht="15.75" customHeight="1">
      <c r="A1098" s="43">
        <v>7.1</v>
      </c>
      <c r="B1098" s="39">
        <v>2010</v>
      </c>
      <c r="C1098" s="39" t="s">
        <v>2117</v>
      </c>
      <c r="D1098" s="39">
        <f t="shared" si="12"/>
        <v>609</v>
      </c>
      <c r="E1098" s="39" t="s">
        <v>15</v>
      </c>
      <c r="F1098" s="39">
        <f t="shared" si="13"/>
        <v>1</v>
      </c>
      <c r="G1098" s="39" t="s">
        <v>334</v>
      </c>
      <c r="H1098" s="39">
        <f t="shared" si="14"/>
        <v>2</v>
      </c>
      <c r="K1098" s="38" t="s">
        <v>3934</v>
      </c>
      <c r="L1098" s="39">
        <v>1097</v>
      </c>
    </row>
    <row r="1099" spans="1:12" ht="15.75" customHeight="1">
      <c r="A1099" s="43">
        <v>7.1</v>
      </c>
      <c r="B1099" s="39">
        <v>2003</v>
      </c>
      <c r="C1099" s="39" t="s">
        <v>395</v>
      </c>
      <c r="D1099" s="39">
        <f t="shared" si="12"/>
        <v>105</v>
      </c>
      <c r="E1099" s="39" t="s">
        <v>15</v>
      </c>
      <c r="F1099" s="39">
        <f t="shared" si="13"/>
        <v>1</v>
      </c>
      <c r="G1099" s="39" t="s">
        <v>521</v>
      </c>
      <c r="H1099" s="39">
        <f t="shared" si="14"/>
        <v>6</v>
      </c>
      <c r="K1099" s="38" t="s">
        <v>3937</v>
      </c>
      <c r="L1099" s="39">
        <v>1098</v>
      </c>
    </row>
    <row r="1100" spans="1:12" ht="15.75" customHeight="1">
      <c r="A1100" s="43">
        <v>7.1</v>
      </c>
      <c r="B1100" s="39">
        <v>2003</v>
      </c>
      <c r="C1100" s="39" t="s">
        <v>670</v>
      </c>
      <c r="D1100" s="39">
        <f t="shared" si="12"/>
        <v>181</v>
      </c>
      <c r="E1100" s="39" t="s">
        <v>15</v>
      </c>
      <c r="F1100" s="39">
        <f t="shared" si="13"/>
        <v>1</v>
      </c>
      <c r="G1100" s="39" t="s">
        <v>1769</v>
      </c>
      <c r="H1100" s="39">
        <f t="shared" si="14"/>
        <v>7</v>
      </c>
      <c r="K1100" s="38" t="s">
        <v>3940</v>
      </c>
      <c r="L1100" s="39">
        <v>1099</v>
      </c>
    </row>
    <row r="1101" spans="1:12" ht="15.75" customHeight="1">
      <c r="A1101" s="43">
        <v>7.1</v>
      </c>
      <c r="B1101" s="39">
        <v>2016</v>
      </c>
      <c r="C1101" s="39" t="s">
        <v>2124</v>
      </c>
      <c r="D1101" s="39">
        <f t="shared" si="12"/>
        <v>610</v>
      </c>
      <c r="E1101" s="39" t="s">
        <v>15</v>
      </c>
      <c r="F1101" s="39">
        <f t="shared" si="13"/>
        <v>1</v>
      </c>
      <c r="G1101" s="39" t="s">
        <v>1769</v>
      </c>
      <c r="H1101" s="39">
        <f t="shared" si="14"/>
        <v>7</v>
      </c>
      <c r="K1101" s="38" t="s">
        <v>3943</v>
      </c>
      <c r="L1101" s="39">
        <v>1100</v>
      </c>
    </row>
    <row r="1102" spans="1:12" ht="15.75" customHeight="1">
      <c r="A1102" s="43">
        <v>7.1</v>
      </c>
      <c r="B1102" s="39">
        <v>2002</v>
      </c>
      <c r="C1102" s="39" t="s">
        <v>1288</v>
      </c>
      <c r="D1102" s="39">
        <f t="shared" si="12"/>
        <v>365</v>
      </c>
      <c r="E1102" s="39" t="s">
        <v>15</v>
      </c>
      <c r="F1102" s="39">
        <f t="shared" si="13"/>
        <v>1</v>
      </c>
      <c r="G1102" s="39" t="s">
        <v>42</v>
      </c>
      <c r="H1102" s="39">
        <f t="shared" si="14"/>
        <v>5</v>
      </c>
      <c r="K1102" s="38" t="s">
        <v>3945</v>
      </c>
      <c r="L1102" s="39">
        <v>1101</v>
      </c>
    </row>
    <row r="1103" spans="1:12" ht="15.75" customHeight="1">
      <c r="A1103" s="43">
        <v>7.1</v>
      </c>
      <c r="B1103" s="39">
        <v>2005</v>
      </c>
      <c r="C1103" s="39" t="s">
        <v>870</v>
      </c>
      <c r="D1103" s="39">
        <f t="shared" si="12"/>
        <v>240</v>
      </c>
      <c r="E1103" s="39" t="s">
        <v>15</v>
      </c>
      <c r="F1103" s="39">
        <f t="shared" si="13"/>
        <v>1</v>
      </c>
      <c r="G1103" s="39" t="s">
        <v>521</v>
      </c>
      <c r="H1103" s="39">
        <f t="shared" si="14"/>
        <v>6</v>
      </c>
      <c r="K1103" s="38" t="s">
        <v>3947</v>
      </c>
      <c r="L1103" s="39">
        <v>1102</v>
      </c>
    </row>
    <row r="1104" spans="1:12" ht="15.75" customHeight="1">
      <c r="A1104" s="43">
        <v>7.1</v>
      </c>
      <c r="B1104" s="39">
        <v>2006</v>
      </c>
      <c r="C1104" s="39" t="s">
        <v>395</v>
      </c>
      <c r="D1104" s="39">
        <f t="shared" si="12"/>
        <v>105</v>
      </c>
      <c r="E1104" s="39" t="s">
        <v>15</v>
      </c>
      <c r="F1104" s="39">
        <f t="shared" si="13"/>
        <v>1</v>
      </c>
      <c r="G1104" s="39" t="s">
        <v>6386</v>
      </c>
      <c r="H1104" s="39">
        <f t="shared" si="14"/>
        <v>12</v>
      </c>
      <c r="K1104" s="38" t="s">
        <v>3949</v>
      </c>
      <c r="L1104" s="39">
        <v>1103</v>
      </c>
    </row>
    <row r="1105" spans="1:12" ht="15.75" customHeight="1">
      <c r="A1105" s="43">
        <v>7.1</v>
      </c>
      <c r="B1105" s="39">
        <v>2008</v>
      </c>
      <c r="C1105" s="39" t="s">
        <v>2133</v>
      </c>
      <c r="D1105" s="39">
        <f t="shared" si="12"/>
        <v>611</v>
      </c>
      <c r="E1105" s="39" t="s">
        <v>15</v>
      </c>
      <c r="F1105" s="39">
        <f t="shared" si="13"/>
        <v>1</v>
      </c>
      <c r="G1105" s="39" t="s">
        <v>42</v>
      </c>
      <c r="H1105" s="39">
        <f t="shared" si="14"/>
        <v>5</v>
      </c>
      <c r="K1105" s="38" t="s">
        <v>3951</v>
      </c>
      <c r="L1105" s="39">
        <v>1104</v>
      </c>
    </row>
    <row r="1106" spans="1:12" ht="15.75" customHeight="1">
      <c r="A1106" s="43">
        <v>7.1</v>
      </c>
      <c r="B1106" s="39">
        <v>2011</v>
      </c>
      <c r="C1106" s="39" t="s">
        <v>2135</v>
      </c>
      <c r="D1106" s="39">
        <f t="shared" si="12"/>
        <v>612</v>
      </c>
      <c r="E1106" s="39" t="s">
        <v>15</v>
      </c>
      <c r="F1106" s="39">
        <f t="shared" si="13"/>
        <v>1</v>
      </c>
      <c r="G1106" s="39" t="s">
        <v>6384</v>
      </c>
      <c r="H1106" s="39">
        <f t="shared" si="14"/>
        <v>3</v>
      </c>
      <c r="K1106" s="38" t="s">
        <v>3953</v>
      </c>
      <c r="L1106" s="39">
        <v>1105</v>
      </c>
    </row>
    <row r="1107" spans="1:12" ht="15.75" customHeight="1">
      <c r="A1107" s="43">
        <v>7.1</v>
      </c>
      <c r="B1107" s="39">
        <v>2003</v>
      </c>
      <c r="C1107" s="39" t="s">
        <v>1453</v>
      </c>
      <c r="D1107" s="39">
        <f t="shared" si="12"/>
        <v>408</v>
      </c>
      <c r="E1107" s="39" t="s">
        <v>15</v>
      </c>
      <c r="F1107" s="39">
        <f t="shared" si="13"/>
        <v>1</v>
      </c>
      <c r="G1107" s="39" t="s">
        <v>521</v>
      </c>
      <c r="H1107" s="39">
        <f t="shared" si="14"/>
        <v>6</v>
      </c>
      <c r="K1107" s="38" t="s">
        <v>3955</v>
      </c>
      <c r="L1107" s="39">
        <v>1106</v>
      </c>
    </row>
    <row r="1108" spans="1:12" ht="15.75" customHeight="1">
      <c r="A1108" s="43">
        <v>7.1</v>
      </c>
      <c r="B1108" s="39">
        <v>2011</v>
      </c>
      <c r="C1108" s="39" t="s">
        <v>2139</v>
      </c>
      <c r="D1108" s="39">
        <f t="shared" si="12"/>
        <v>613</v>
      </c>
      <c r="E1108" s="39" t="s">
        <v>15</v>
      </c>
      <c r="F1108" s="39">
        <f t="shared" si="13"/>
        <v>1</v>
      </c>
      <c r="G1108" s="39" t="s">
        <v>6384</v>
      </c>
      <c r="H1108" s="39">
        <f t="shared" si="14"/>
        <v>3</v>
      </c>
      <c r="K1108" s="38" t="s">
        <v>3961</v>
      </c>
      <c r="L1108" s="39">
        <v>1107</v>
      </c>
    </row>
    <row r="1109" spans="1:12" ht="15.75" customHeight="1">
      <c r="A1109" s="43">
        <v>7.1</v>
      </c>
      <c r="B1109" s="39">
        <v>2004</v>
      </c>
      <c r="C1109" s="39" t="s">
        <v>2142</v>
      </c>
      <c r="D1109" s="39">
        <f t="shared" si="12"/>
        <v>614</v>
      </c>
      <c r="E1109" s="39" t="s">
        <v>15</v>
      </c>
      <c r="F1109" s="39">
        <f t="shared" si="13"/>
        <v>1</v>
      </c>
      <c r="G1109" s="39" t="s">
        <v>521</v>
      </c>
      <c r="H1109" s="39">
        <f t="shared" si="14"/>
        <v>6</v>
      </c>
      <c r="K1109" s="38" t="s">
        <v>3968</v>
      </c>
      <c r="L1109" s="39">
        <v>1108</v>
      </c>
    </row>
    <row r="1110" spans="1:12" ht="15.75" customHeight="1">
      <c r="A1110" s="43">
        <v>7.1</v>
      </c>
      <c r="B1110" s="39">
        <v>2013</v>
      </c>
      <c r="C1110" s="39" t="s">
        <v>2144</v>
      </c>
      <c r="D1110" s="39">
        <f t="shared" si="12"/>
        <v>615</v>
      </c>
      <c r="E1110" s="39" t="s">
        <v>15</v>
      </c>
      <c r="F1110" s="39">
        <f t="shared" si="13"/>
        <v>1</v>
      </c>
      <c r="G1110" s="39" t="s">
        <v>6384</v>
      </c>
      <c r="H1110" s="39">
        <f t="shared" si="14"/>
        <v>3</v>
      </c>
      <c r="K1110" s="38" t="s">
        <v>3971</v>
      </c>
      <c r="L1110" s="39">
        <v>1109</v>
      </c>
    </row>
    <row r="1111" spans="1:12" ht="15.75" customHeight="1">
      <c r="A1111" s="43">
        <v>7.1</v>
      </c>
      <c r="B1111" s="39">
        <v>2007</v>
      </c>
      <c r="C1111" s="39" t="s">
        <v>2146</v>
      </c>
      <c r="D1111" s="39">
        <f t="shared" si="12"/>
        <v>616</v>
      </c>
      <c r="E1111" s="39" t="s">
        <v>15</v>
      </c>
      <c r="F1111" s="39">
        <f t="shared" si="13"/>
        <v>1</v>
      </c>
      <c r="G1111" s="39" t="s">
        <v>6384</v>
      </c>
      <c r="H1111" s="39">
        <f t="shared" si="14"/>
        <v>3</v>
      </c>
      <c r="K1111" s="38" t="s">
        <v>3974</v>
      </c>
      <c r="L1111" s="39">
        <v>1110</v>
      </c>
    </row>
    <row r="1112" spans="1:12" ht="15.75" customHeight="1">
      <c r="A1112" s="43">
        <v>7.1</v>
      </c>
      <c r="B1112" s="39">
        <v>1997</v>
      </c>
      <c r="C1112" s="39" t="s">
        <v>458</v>
      </c>
      <c r="D1112" s="39">
        <f t="shared" si="12"/>
        <v>122</v>
      </c>
      <c r="E1112" s="39" t="s">
        <v>15</v>
      </c>
      <c r="F1112" s="39">
        <f t="shared" si="13"/>
        <v>1</v>
      </c>
      <c r="G1112" s="39" t="s">
        <v>521</v>
      </c>
      <c r="H1112" s="39">
        <f t="shared" si="14"/>
        <v>6</v>
      </c>
      <c r="K1112" s="38" t="s">
        <v>3979</v>
      </c>
      <c r="L1112" s="39">
        <v>1111</v>
      </c>
    </row>
    <row r="1113" spans="1:12" ht="15.75" customHeight="1">
      <c r="A1113" s="43">
        <v>7.1</v>
      </c>
      <c r="B1113" s="39">
        <v>2014</v>
      </c>
      <c r="C1113" s="39" t="s">
        <v>508</v>
      </c>
      <c r="D1113" s="39">
        <f t="shared" si="12"/>
        <v>138</v>
      </c>
      <c r="E1113" s="39" t="s">
        <v>15</v>
      </c>
      <c r="F1113" s="39">
        <f t="shared" si="13"/>
        <v>1</v>
      </c>
      <c r="G1113" s="39" t="s">
        <v>1769</v>
      </c>
      <c r="H1113" s="39">
        <f t="shared" si="14"/>
        <v>7</v>
      </c>
      <c r="K1113" s="38" t="s">
        <v>3984</v>
      </c>
      <c r="L1113" s="39">
        <v>1112</v>
      </c>
    </row>
    <row r="1114" spans="1:12" ht="15.75" customHeight="1">
      <c r="A1114" s="43">
        <v>7.1</v>
      </c>
      <c r="B1114" s="39">
        <v>1977</v>
      </c>
      <c r="C1114" s="39" t="s">
        <v>2150</v>
      </c>
      <c r="D1114" s="39">
        <f t="shared" si="12"/>
        <v>617</v>
      </c>
      <c r="E1114" s="39" t="s">
        <v>15</v>
      </c>
      <c r="F1114" s="39">
        <f t="shared" si="13"/>
        <v>1</v>
      </c>
      <c r="G1114" s="39" t="s">
        <v>334</v>
      </c>
      <c r="H1114" s="39">
        <f t="shared" si="14"/>
        <v>2</v>
      </c>
      <c r="K1114" s="38" t="s">
        <v>3988</v>
      </c>
      <c r="L1114" s="39">
        <v>1113</v>
      </c>
    </row>
    <row r="1115" spans="1:12" ht="15.75" customHeight="1">
      <c r="A1115" s="43">
        <v>7.1</v>
      </c>
      <c r="B1115" s="39">
        <v>2009</v>
      </c>
      <c r="C1115" s="39" t="s">
        <v>2097</v>
      </c>
      <c r="D1115" s="39">
        <f t="shared" si="12"/>
        <v>602</v>
      </c>
      <c r="E1115" s="39" t="s">
        <v>15</v>
      </c>
      <c r="F1115" s="39">
        <f t="shared" si="13"/>
        <v>1</v>
      </c>
      <c r="G1115" s="39" t="s">
        <v>42</v>
      </c>
      <c r="H1115" s="39">
        <f t="shared" si="14"/>
        <v>5</v>
      </c>
      <c r="K1115" s="38" t="s">
        <v>3995</v>
      </c>
      <c r="L1115" s="39">
        <v>1114</v>
      </c>
    </row>
    <row r="1116" spans="1:12" ht="15.75" customHeight="1">
      <c r="A1116" s="43">
        <v>7.1</v>
      </c>
      <c r="B1116" s="39">
        <v>2006</v>
      </c>
      <c r="C1116" s="39" t="s">
        <v>736</v>
      </c>
      <c r="D1116" s="39">
        <f t="shared" si="12"/>
        <v>199</v>
      </c>
      <c r="E1116" s="39" t="s">
        <v>15</v>
      </c>
      <c r="F1116" s="39">
        <f t="shared" si="13"/>
        <v>1</v>
      </c>
      <c r="G1116" s="39" t="s">
        <v>6384</v>
      </c>
      <c r="H1116" s="39">
        <f t="shared" si="14"/>
        <v>3</v>
      </c>
      <c r="K1116" s="38" t="s">
        <v>4006</v>
      </c>
      <c r="L1116" s="39">
        <v>1115</v>
      </c>
    </row>
    <row r="1117" spans="1:12" ht="15.75" customHeight="1">
      <c r="A1117" s="43">
        <v>7.1</v>
      </c>
      <c r="B1117" s="39">
        <v>2006</v>
      </c>
      <c r="C1117" s="39" t="s">
        <v>1903</v>
      </c>
      <c r="D1117" s="39">
        <f t="shared" si="12"/>
        <v>536</v>
      </c>
      <c r="E1117" s="39" t="s">
        <v>15</v>
      </c>
      <c r="F1117" s="39">
        <f t="shared" si="13"/>
        <v>1</v>
      </c>
      <c r="G1117" s="39" t="s">
        <v>6384</v>
      </c>
      <c r="H1117" s="39">
        <f t="shared" si="14"/>
        <v>3</v>
      </c>
      <c r="K1117" s="38" t="s">
        <v>4009</v>
      </c>
      <c r="L1117" s="39">
        <v>1116</v>
      </c>
    </row>
    <row r="1118" spans="1:12" ht="15.75" customHeight="1">
      <c r="A1118" s="43">
        <v>7.1</v>
      </c>
      <c r="B1118" s="39">
        <v>1983</v>
      </c>
      <c r="C1118" s="39" t="s">
        <v>2154</v>
      </c>
      <c r="D1118" s="39">
        <f t="shared" si="12"/>
        <v>618</v>
      </c>
      <c r="E1118" s="39" t="s">
        <v>15</v>
      </c>
      <c r="F1118" s="39">
        <f t="shared" si="13"/>
        <v>1</v>
      </c>
      <c r="G1118" s="39" t="s">
        <v>4167</v>
      </c>
      <c r="H1118" s="39">
        <f t="shared" si="14"/>
        <v>11</v>
      </c>
      <c r="K1118" s="38" t="s">
        <v>4022</v>
      </c>
      <c r="L1118" s="39">
        <v>1117</v>
      </c>
    </row>
    <row r="1119" spans="1:12" ht="15.75" customHeight="1">
      <c r="A1119" s="43">
        <v>7.1</v>
      </c>
      <c r="B1119" s="39">
        <v>2012</v>
      </c>
      <c r="C1119" s="39" t="s">
        <v>2156</v>
      </c>
      <c r="D1119" s="39">
        <f t="shared" si="12"/>
        <v>619</v>
      </c>
      <c r="E1119" s="39" t="s">
        <v>15</v>
      </c>
      <c r="F1119" s="39">
        <f t="shared" si="13"/>
        <v>1</v>
      </c>
      <c r="G1119" s="39" t="s">
        <v>42</v>
      </c>
      <c r="H1119" s="39">
        <f t="shared" si="14"/>
        <v>5</v>
      </c>
      <c r="K1119" s="38" t="s">
        <v>4030</v>
      </c>
      <c r="L1119" s="39">
        <v>1118</v>
      </c>
    </row>
    <row r="1120" spans="1:12" ht="15.75" customHeight="1">
      <c r="A1120" s="43">
        <v>7.1</v>
      </c>
      <c r="B1120" s="39">
        <v>2008</v>
      </c>
      <c r="C1120" s="39" t="s">
        <v>2158</v>
      </c>
      <c r="D1120" s="39">
        <f t="shared" si="12"/>
        <v>620</v>
      </c>
      <c r="E1120" s="39" t="s">
        <v>15</v>
      </c>
      <c r="F1120" s="39">
        <f t="shared" si="13"/>
        <v>1</v>
      </c>
      <c r="G1120" s="39" t="s">
        <v>42</v>
      </c>
      <c r="H1120" s="39">
        <f t="shared" si="14"/>
        <v>5</v>
      </c>
      <c r="K1120" s="38" t="s">
        <v>4034</v>
      </c>
      <c r="L1120" s="39">
        <v>1119</v>
      </c>
    </row>
    <row r="1121" spans="1:12" ht="15.75" customHeight="1">
      <c r="A1121" s="43">
        <v>7.1</v>
      </c>
      <c r="B1121" s="39">
        <v>1999</v>
      </c>
      <c r="C1121" s="39" t="s">
        <v>2160</v>
      </c>
      <c r="D1121" s="39">
        <f t="shared" si="12"/>
        <v>621</v>
      </c>
      <c r="E1121" s="39" t="s">
        <v>15</v>
      </c>
      <c r="F1121" s="39">
        <f t="shared" si="13"/>
        <v>1</v>
      </c>
      <c r="G1121" s="39" t="s">
        <v>6387</v>
      </c>
      <c r="H1121" s="39">
        <f t="shared" si="14"/>
        <v>13</v>
      </c>
      <c r="K1121" s="38" t="s">
        <v>4036</v>
      </c>
      <c r="L1121" s="39">
        <v>1120</v>
      </c>
    </row>
    <row r="1122" spans="1:12" ht="15.75" customHeight="1">
      <c r="A1122" s="43">
        <v>7.1</v>
      </c>
      <c r="B1122" s="39">
        <v>2002</v>
      </c>
      <c r="C1122" s="39" t="s">
        <v>2162</v>
      </c>
      <c r="D1122" s="39">
        <f t="shared" si="12"/>
        <v>622</v>
      </c>
      <c r="E1122" s="39" t="s">
        <v>15</v>
      </c>
      <c r="F1122" s="39">
        <f t="shared" si="13"/>
        <v>1</v>
      </c>
      <c r="G1122" s="39" t="s">
        <v>521</v>
      </c>
      <c r="H1122" s="39">
        <f t="shared" si="14"/>
        <v>6</v>
      </c>
      <c r="K1122" s="38" t="s">
        <v>4041</v>
      </c>
      <c r="L1122" s="39">
        <v>1121</v>
      </c>
    </row>
    <row r="1123" spans="1:12" ht="15.75" customHeight="1">
      <c r="A1123" s="43">
        <v>7.1</v>
      </c>
      <c r="B1123" s="39">
        <v>2005</v>
      </c>
      <c r="C1123" s="39" t="s">
        <v>2164</v>
      </c>
      <c r="D1123" s="39">
        <f t="shared" si="12"/>
        <v>623</v>
      </c>
      <c r="E1123" s="39" t="s">
        <v>2165</v>
      </c>
      <c r="F1123" s="39">
        <f t="shared" si="13"/>
        <v>32</v>
      </c>
      <c r="G1123" s="39" t="s">
        <v>42</v>
      </c>
      <c r="H1123" s="39">
        <f t="shared" si="14"/>
        <v>5</v>
      </c>
      <c r="K1123" s="38" t="s">
        <v>4044</v>
      </c>
      <c r="L1123" s="39">
        <v>1122</v>
      </c>
    </row>
    <row r="1124" spans="1:12" ht="15.75" customHeight="1">
      <c r="A1124" s="43">
        <v>7.1</v>
      </c>
      <c r="B1124" s="39">
        <v>2002</v>
      </c>
      <c r="C1124" s="39" t="s">
        <v>1354</v>
      </c>
      <c r="D1124" s="39">
        <f t="shared" si="12"/>
        <v>384</v>
      </c>
      <c r="E1124" s="39" t="s">
        <v>15</v>
      </c>
      <c r="F1124" s="39">
        <f t="shared" si="13"/>
        <v>1</v>
      </c>
      <c r="G1124" s="39" t="s">
        <v>6383</v>
      </c>
      <c r="H1124" s="39">
        <f t="shared" si="14"/>
        <v>1</v>
      </c>
      <c r="K1124" s="38" t="s">
        <v>4048</v>
      </c>
      <c r="L1124" s="39">
        <v>1123</v>
      </c>
    </row>
    <row r="1125" spans="1:12" ht="15.75" customHeight="1">
      <c r="A1125" s="43">
        <v>7.1</v>
      </c>
      <c r="B1125" s="39">
        <v>2004</v>
      </c>
      <c r="C1125" s="39" t="s">
        <v>1305</v>
      </c>
      <c r="D1125" s="39">
        <f t="shared" si="12"/>
        <v>370</v>
      </c>
      <c r="E1125" s="39" t="s">
        <v>15</v>
      </c>
      <c r="F1125" s="39">
        <f t="shared" si="13"/>
        <v>1</v>
      </c>
      <c r="G1125" s="39" t="s">
        <v>6384</v>
      </c>
      <c r="H1125" s="39">
        <f t="shared" si="14"/>
        <v>3</v>
      </c>
      <c r="K1125" s="38" t="s">
        <v>4051</v>
      </c>
      <c r="L1125" s="39">
        <v>1124</v>
      </c>
    </row>
    <row r="1126" spans="1:12" ht="15.75" customHeight="1">
      <c r="A1126" s="43">
        <v>7.1</v>
      </c>
      <c r="B1126" s="39">
        <v>1990</v>
      </c>
      <c r="C1126" s="39" t="s">
        <v>2170</v>
      </c>
      <c r="D1126" s="39">
        <f t="shared" si="12"/>
        <v>624</v>
      </c>
      <c r="E1126" s="39" t="s">
        <v>15</v>
      </c>
      <c r="F1126" s="39">
        <f t="shared" si="13"/>
        <v>1</v>
      </c>
      <c r="G1126" s="39" t="s">
        <v>521</v>
      </c>
      <c r="H1126" s="39">
        <f t="shared" si="14"/>
        <v>6</v>
      </c>
      <c r="K1126" s="38" t="s">
        <v>4053</v>
      </c>
      <c r="L1126" s="39">
        <v>1125</v>
      </c>
    </row>
    <row r="1127" spans="1:12" ht="15.75" customHeight="1">
      <c r="A1127" s="43">
        <v>7.1</v>
      </c>
      <c r="B1127" s="39">
        <v>2015</v>
      </c>
      <c r="C1127" s="39" t="s">
        <v>2173</v>
      </c>
      <c r="D1127" s="39">
        <f t="shared" si="12"/>
        <v>625</v>
      </c>
      <c r="E1127" s="39" t="s">
        <v>15</v>
      </c>
      <c r="F1127" s="39">
        <f t="shared" si="13"/>
        <v>1</v>
      </c>
      <c r="G1127" s="39" t="s">
        <v>6385</v>
      </c>
      <c r="H1127" s="39">
        <f t="shared" si="14"/>
        <v>9</v>
      </c>
      <c r="K1127" s="38" t="s">
        <v>4062</v>
      </c>
      <c r="L1127" s="39">
        <v>1126</v>
      </c>
    </row>
    <row r="1128" spans="1:12" ht="15.75" customHeight="1">
      <c r="A1128" s="43">
        <v>7.1</v>
      </c>
      <c r="B1128" s="39">
        <v>2015</v>
      </c>
      <c r="C1128" s="39" t="s">
        <v>2175</v>
      </c>
      <c r="D1128" s="39">
        <f t="shared" si="12"/>
        <v>626</v>
      </c>
      <c r="E1128" s="39" t="s">
        <v>15</v>
      </c>
      <c r="F1128" s="39">
        <f t="shared" si="13"/>
        <v>1</v>
      </c>
      <c r="G1128" s="39" t="s">
        <v>521</v>
      </c>
      <c r="H1128" s="39">
        <f t="shared" si="14"/>
        <v>6</v>
      </c>
      <c r="K1128" s="38" t="s">
        <v>4066</v>
      </c>
      <c r="L1128" s="39">
        <v>1127</v>
      </c>
    </row>
    <row r="1129" spans="1:12" ht="15.75" customHeight="1">
      <c r="A1129" s="43">
        <v>7.1</v>
      </c>
      <c r="B1129" s="39">
        <v>1999</v>
      </c>
      <c r="C1129" s="39" t="s">
        <v>658</v>
      </c>
      <c r="D1129" s="39">
        <f t="shared" si="12"/>
        <v>178</v>
      </c>
      <c r="E1129" s="39" t="s">
        <v>15</v>
      </c>
      <c r="F1129" s="39">
        <f t="shared" si="13"/>
        <v>1</v>
      </c>
      <c r="G1129" s="39" t="s">
        <v>6383</v>
      </c>
      <c r="H1129" s="39">
        <f t="shared" si="14"/>
        <v>1</v>
      </c>
      <c r="K1129" s="38" t="s">
        <v>4068</v>
      </c>
      <c r="L1129" s="39">
        <v>1128</v>
      </c>
    </row>
    <row r="1130" spans="1:12" ht="15.75" customHeight="1">
      <c r="A1130" s="43">
        <v>7.1</v>
      </c>
      <c r="B1130" s="39">
        <v>2000</v>
      </c>
      <c r="C1130" s="39" t="s">
        <v>2178</v>
      </c>
      <c r="D1130" s="39">
        <f t="shared" si="12"/>
        <v>627</v>
      </c>
      <c r="E1130" s="39" t="s">
        <v>15</v>
      </c>
      <c r="F1130" s="39">
        <f t="shared" si="13"/>
        <v>1</v>
      </c>
      <c r="G1130" s="39" t="s">
        <v>42</v>
      </c>
      <c r="H1130" s="39">
        <f t="shared" si="14"/>
        <v>5</v>
      </c>
      <c r="K1130" s="38" t="s">
        <v>4071</v>
      </c>
      <c r="L1130" s="39">
        <v>1129</v>
      </c>
    </row>
    <row r="1131" spans="1:12" ht="15.75" customHeight="1">
      <c r="A1131" s="43">
        <v>7.1</v>
      </c>
      <c r="B1131" s="39">
        <v>2011</v>
      </c>
      <c r="C1131" s="39" t="s">
        <v>484</v>
      </c>
      <c r="D1131" s="39">
        <f t="shared" si="12"/>
        <v>131</v>
      </c>
      <c r="E1131" s="39" t="s">
        <v>15</v>
      </c>
      <c r="F1131" s="39">
        <f t="shared" si="13"/>
        <v>1</v>
      </c>
      <c r="G1131" s="39" t="s">
        <v>42</v>
      </c>
      <c r="H1131" s="39">
        <f t="shared" si="14"/>
        <v>5</v>
      </c>
      <c r="K1131" s="38" t="s">
        <v>4074</v>
      </c>
      <c r="L1131" s="39">
        <v>1130</v>
      </c>
    </row>
    <row r="1132" spans="1:12" ht="15.75" customHeight="1">
      <c r="A1132" s="43">
        <v>7.1</v>
      </c>
      <c r="B1132" s="39">
        <v>2004</v>
      </c>
      <c r="C1132" s="39" t="s">
        <v>2181</v>
      </c>
      <c r="D1132" s="39">
        <f t="shared" si="12"/>
        <v>628</v>
      </c>
      <c r="E1132" s="39" t="s">
        <v>15</v>
      </c>
      <c r="F1132" s="39">
        <f t="shared" si="13"/>
        <v>1</v>
      </c>
      <c r="G1132" s="39" t="s">
        <v>1769</v>
      </c>
      <c r="H1132" s="39">
        <f t="shared" si="14"/>
        <v>7</v>
      </c>
      <c r="K1132" s="38" t="s">
        <v>4078</v>
      </c>
      <c r="L1132" s="39">
        <v>1131</v>
      </c>
    </row>
    <row r="1133" spans="1:12" ht="15.75" customHeight="1">
      <c r="A1133" s="43">
        <v>7.1</v>
      </c>
      <c r="B1133" s="39">
        <v>1999</v>
      </c>
      <c r="C1133" s="39" t="s">
        <v>1124</v>
      </c>
      <c r="D1133" s="39">
        <f t="shared" si="12"/>
        <v>314</v>
      </c>
      <c r="E1133" s="39" t="s">
        <v>15</v>
      </c>
      <c r="F1133" s="39">
        <f t="shared" si="13"/>
        <v>1</v>
      </c>
      <c r="G1133" s="39" t="s">
        <v>1769</v>
      </c>
      <c r="H1133" s="39">
        <f t="shared" si="14"/>
        <v>7</v>
      </c>
      <c r="K1133" s="38" t="s">
        <v>4084</v>
      </c>
      <c r="L1133" s="39">
        <v>1132</v>
      </c>
    </row>
    <row r="1134" spans="1:12" ht="15.75" customHeight="1">
      <c r="A1134" s="43">
        <v>7.1</v>
      </c>
      <c r="B1134" s="39">
        <v>2013</v>
      </c>
      <c r="C1134" s="39" t="s">
        <v>2184</v>
      </c>
      <c r="D1134" s="39">
        <f t="shared" si="12"/>
        <v>629</v>
      </c>
      <c r="E1134" s="39" t="s">
        <v>15</v>
      </c>
      <c r="F1134" s="39">
        <f t="shared" si="13"/>
        <v>1</v>
      </c>
      <c r="G1134" s="39" t="s">
        <v>521</v>
      </c>
      <c r="H1134" s="39">
        <f t="shared" si="14"/>
        <v>6</v>
      </c>
      <c r="K1134" s="38" t="s">
        <v>4087</v>
      </c>
      <c r="L1134" s="39">
        <v>1133</v>
      </c>
    </row>
    <row r="1135" spans="1:12" ht="15.75" customHeight="1">
      <c r="A1135" s="43">
        <v>7.1</v>
      </c>
      <c r="B1135" s="39">
        <v>2010</v>
      </c>
      <c r="C1135" s="39" t="s">
        <v>2186</v>
      </c>
      <c r="D1135" s="39">
        <f t="shared" si="12"/>
        <v>630</v>
      </c>
      <c r="E1135" s="39" t="s">
        <v>15</v>
      </c>
      <c r="F1135" s="39">
        <f t="shared" si="13"/>
        <v>1</v>
      </c>
      <c r="G1135" s="39" t="s">
        <v>521</v>
      </c>
      <c r="H1135" s="39">
        <f t="shared" si="14"/>
        <v>6</v>
      </c>
      <c r="K1135" s="38" t="s">
        <v>4090</v>
      </c>
      <c r="L1135" s="39">
        <v>1134</v>
      </c>
    </row>
    <row r="1136" spans="1:12" ht="15.75" customHeight="1">
      <c r="A1136" s="43">
        <v>7.1</v>
      </c>
      <c r="B1136" s="39">
        <v>2002</v>
      </c>
      <c r="C1136" s="39" t="s">
        <v>2188</v>
      </c>
      <c r="D1136" s="39">
        <f t="shared" si="12"/>
        <v>631</v>
      </c>
      <c r="E1136" s="39" t="s">
        <v>150</v>
      </c>
      <c r="F1136" s="39">
        <f t="shared" si="13"/>
        <v>8</v>
      </c>
      <c r="G1136" s="39" t="s">
        <v>521</v>
      </c>
      <c r="H1136" s="39">
        <f t="shared" si="14"/>
        <v>6</v>
      </c>
      <c r="K1136" s="38" t="s">
        <v>4093</v>
      </c>
      <c r="L1136" s="39">
        <v>1135</v>
      </c>
    </row>
    <row r="1137" spans="1:12" ht="15.75" customHeight="1">
      <c r="A1137" s="43">
        <v>7.1</v>
      </c>
      <c r="B1137" s="39">
        <v>2009</v>
      </c>
      <c r="C1137" s="39" t="s">
        <v>2191</v>
      </c>
      <c r="D1137" s="39">
        <f t="shared" si="12"/>
        <v>632</v>
      </c>
      <c r="E1137" s="39" t="s">
        <v>15</v>
      </c>
      <c r="F1137" s="39">
        <f t="shared" si="13"/>
        <v>1</v>
      </c>
      <c r="G1137" s="39" t="s">
        <v>42</v>
      </c>
      <c r="H1137" s="39">
        <f t="shared" si="14"/>
        <v>5</v>
      </c>
      <c r="K1137" s="38" t="s">
        <v>4097</v>
      </c>
      <c r="L1137" s="39">
        <v>1136</v>
      </c>
    </row>
    <row r="1138" spans="1:12" ht="15.75" customHeight="1">
      <c r="A1138" s="43">
        <v>7.1</v>
      </c>
      <c r="B1138" s="39">
        <v>2010</v>
      </c>
      <c r="C1138" s="39" t="s">
        <v>2193</v>
      </c>
      <c r="D1138" s="39">
        <f t="shared" si="12"/>
        <v>633</v>
      </c>
      <c r="E1138" s="39" t="s">
        <v>15</v>
      </c>
      <c r="F1138" s="39">
        <f t="shared" si="13"/>
        <v>1</v>
      </c>
      <c r="G1138" s="39" t="s">
        <v>42</v>
      </c>
      <c r="H1138" s="39">
        <f t="shared" si="14"/>
        <v>5</v>
      </c>
      <c r="K1138" s="38" t="s">
        <v>4100</v>
      </c>
      <c r="L1138" s="39">
        <v>1137</v>
      </c>
    </row>
    <row r="1139" spans="1:12" ht="15.75" customHeight="1">
      <c r="A1139" s="43">
        <v>7.1</v>
      </c>
      <c r="B1139" s="39">
        <v>1980</v>
      </c>
      <c r="C1139" s="39" t="s">
        <v>204</v>
      </c>
      <c r="D1139" s="39">
        <f t="shared" si="12"/>
        <v>47</v>
      </c>
      <c r="E1139" s="39" t="s">
        <v>15</v>
      </c>
      <c r="F1139" s="39">
        <f t="shared" si="13"/>
        <v>1</v>
      </c>
      <c r="G1139" s="39" t="s">
        <v>6385</v>
      </c>
      <c r="H1139" s="39">
        <f t="shared" si="14"/>
        <v>9</v>
      </c>
      <c r="K1139" s="38" t="s">
        <v>4103</v>
      </c>
      <c r="L1139" s="39">
        <v>1138</v>
      </c>
    </row>
    <row r="1140" spans="1:12" ht="15.75" customHeight="1">
      <c r="A1140" s="43">
        <v>7.1</v>
      </c>
      <c r="B1140" s="39">
        <v>2012</v>
      </c>
      <c r="C1140" s="39" t="s">
        <v>2197</v>
      </c>
      <c r="D1140" s="39">
        <f t="shared" si="12"/>
        <v>634</v>
      </c>
      <c r="E1140" s="39" t="s">
        <v>15</v>
      </c>
      <c r="F1140" s="39">
        <f t="shared" si="13"/>
        <v>1</v>
      </c>
      <c r="G1140" s="39" t="s">
        <v>42</v>
      </c>
      <c r="H1140" s="39">
        <f t="shared" si="14"/>
        <v>5</v>
      </c>
      <c r="K1140" s="38" t="s">
        <v>4109</v>
      </c>
      <c r="L1140" s="39">
        <v>1139</v>
      </c>
    </row>
    <row r="1141" spans="1:12" ht="15.75" customHeight="1">
      <c r="A1141" s="43">
        <v>7.1</v>
      </c>
      <c r="B1141" s="39">
        <v>2008</v>
      </c>
      <c r="C1141" s="39" t="s">
        <v>2199</v>
      </c>
      <c r="D1141" s="39">
        <f t="shared" si="12"/>
        <v>635</v>
      </c>
      <c r="E1141" s="39" t="s">
        <v>715</v>
      </c>
      <c r="F1141" s="39">
        <f t="shared" si="13"/>
        <v>19</v>
      </c>
      <c r="G1141" s="39" t="s">
        <v>42</v>
      </c>
      <c r="H1141" s="39">
        <f t="shared" si="14"/>
        <v>5</v>
      </c>
      <c r="K1141" s="38" t="s">
        <v>4117</v>
      </c>
      <c r="L1141" s="39">
        <v>1140</v>
      </c>
    </row>
    <row r="1142" spans="1:12" ht="15.75" customHeight="1">
      <c r="A1142" s="43">
        <v>7.1</v>
      </c>
      <c r="B1142" s="39">
        <v>2005</v>
      </c>
      <c r="C1142" s="39" t="s">
        <v>2201</v>
      </c>
      <c r="D1142" s="39">
        <f t="shared" si="12"/>
        <v>636</v>
      </c>
      <c r="E1142" s="39" t="s">
        <v>2202</v>
      </c>
      <c r="F1142" s="39">
        <f t="shared" si="13"/>
        <v>33</v>
      </c>
      <c r="G1142" s="39" t="s">
        <v>334</v>
      </c>
      <c r="H1142" s="39">
        <f t="shared" si="14"/>
        <v>2</v>
      </c>
      <c r="K1142" s="38" t="s">
        <v>4119</v>
      </c>
      <c r="L1142" s="39">
        <v>1141</v>
      </c>
    </row>
    <row r="1143" spans="1:12" ht="15.75" customHeight="1">
      <c r="A1143" s="43">
        <v>7.1</v>
      </c>
      <c r="B1143" s="39">
        <v>2001</v>
      </c>
      <c r="C1143" s="39" t="s">
        <v>1395</v>
      </c>
      <c r="D1143" s="39">
        <f t="shared" si="12"/>
        <v>392</v>
      </c>
      <c r="E1143" s="39" t="s">
        <v>15</v>
      </c>
      <c r="F1143" s="39">
        <f t="shared" si="13"/>
        <v>1</v>
      </c>
      <c r="G1143" s="39" t="s">
        <v>6384</v>
      </c>
      <c r="H1143" s="39">
        <f t="shared" si="14"/>
        <v>3</v>
      </c>
      <c r="K1143" s="38" t="s">
        <v>4124</v>
      </c>
      <c r="L1143" s="39">
        <v>1142</v>
      </c>
    </row>
    <row r="1144" spans="1:12" ht="15.75" customHeight="1">
      <c r="A1144" s="43">
        <v>7.1</v>
      </c>
      <c r="B1144" s="39">
        <v>2015</v>
      </c>
      <c r="C1144" s="39" t="s">
        <v>2173</v>
      </c>
      <c r="D1144" s="39">
        <f t="shared" si="12"/>
        <v>625</v>
      </c>
      <c r="E1144" s="39" t="s">
        <v>15</v>
      </c>
      <c r="F1144" s="39">
        <f t="shared" si="13"/>
        <v>1</v>
      </c>
      <c r="G1144" s="39" t="s">
        <v>6385</v>
      </c>
      <c r="H1144" s="39">
        <f t="shared" si="14"/>
        <v>9</v>
      </c>
      <c r="K1144" s="38" t="s">
        <v>4126</v>
      </c>
      <c r="L1144" s="39">
        <v>1143</v>
      </c>
    </row>
    <row r="1145" spans="1:12" ht="15.75" customHeight="1">
      <c r="A1145" s="43">
        <v>7.1</v>
      </c>
      <c r="B1145" s="39">
        <v>2015</v>
      </c>
      <c r="C1145" s="39" t="s">
        <v>2206</v>
      </c>
      <c r="D1145" s="39">
        <f t="shared" si="12"/>
        <v>637</v>
      </c>
      <c r="E1145" s="39" t="s">
        <v>15</v>
      </c>
      <c r="F1145" s="39">
        <f t="shared" si="13"/>
        <v>1</v>
      </c>
      <c r="G1145" s="39" t="s">
        <v>6383</v>
      </c>
      <c r="H1145" s="39">
        <f t="shared" si="14"/>
        <v>1</v>
      </c>
      <c r="K1145" s="38" t="s">
        <v>4131</v>
      </c>
      <c r="L1145" s="39">
        <v>1144</v>
      </c>
    </row>
    <row r="1146" spans="1:12" ht="15.75" customHeight="1">
      <c r="A1146" s="43">
        <v>7.1</v>
      </c>
      <c r="B1146" s="39">
        <v>1996</v>
      </c>
      <c r="C1146" s="39" t="s">
        <v>344</v>
      </c>
      <c r="D1146" s="39">
        <f t="shared" si="12"/>
        <v>88</v>
      </c>
      <c r="E1146" s="39" t="s">
        <v>15</v>
      </c>
      <c r="F1146" s="39">
        <f t="shared" si="13"/>
        <v>1</v>
      </c>
      <c r="G1146" s="39" t="s">
        <v>521</v>
      </c>
      <c r="H1146" s="39">
        <f t="shared" si="14"/>
        <v>6</v>
      </c>
      <c r="K1146" s="38" t="s">
        <v>4133</v>
      </c>
      <c r="L1146" s="39">
        <v>1145</v>
      </c>
    </row>
    <row r="1147" spans="1:12" ht="15.75" customHeight="1">
      <c r="A1147" s="43">
        <v>7.1</v>
      </c>
      <c r="B1147" s="39">
        <v>1994</v>
      </c>
      <c r="C1147" s="39" t="s">
        <v>687</v>
      </c>
      <c r="D1147" s="39">
        <f t="shared" si="12"/>
        <v>185</v>
      </c>
      <c r="E1147" s="39" t="s">
        <v>15</v>
      </c>
      <c r="F1147" s="39">
        <f t="shared" si="13"/>
        <v>1</v>
      </c>
      <c r="G1147" s="39" t="s">
        <v>521</v>
      </c>
      <c r="H1147" s="39">
        <f t="shared" si="14"/>
        <v>6</v>
      </c>
      <c r="K1147" s="38" t="s">
        <v>4136</v>
      </c>
      <c r="L1147" s="39">
        <v>1146</v>
      </c>
    </row>
    <row r="1148" spans="1:12" ht="15.75" customHeight="1">
      <c r="A1148" s="43">
        <v>7.1</v>
      </c>
      <c r="B1148" s="39">
        <v>2001</v>
      </c>
      <c r="C1148" s="39" t="s">
        <v>705</v>
      </c>
      <c r="D1148" s="39">
        <f t="shared" si="12"/>
        <v>191</v>
      </c>
      <c r="E1148" s="39" t="s">
        <v>15</v>
      </c>
      <c r="F1148" s="39">
        <f t="shared" si="13"/>
        <v>1</v>
      </c>
      <c r="G1148" s="39" t="s">
        <v>42</v>
      </c>
      <c r="H1148" s="39">
        <f t="shared" si="14"/>
        <v>5</v>
      </c>
      <c r="K1148" s="38" t="s">
        <v>4139</v>
      </c>
      <c r="L1148" s="39">
        <v>1147</v>
      </c>
    </row>
    <row r="1149" spans="1:12" ht="15.75" customHeight="1">
      <c r="A1149" s="43">
        <v>7.1</v>
      </c>
      <c r="B1149" s="39">
        <v>2010</v>
      </c>
      <c r="C1149" s="39" t="s">
        <v>2212</v>
      </c>
      <c r="D1149" s="39">
        <f t="shared" si="12"/>
        <v>638</v>
      </c>
      <c r="E1149" s="39" t="s">
        <v>15</v>
      </c>
      <c r="F1149" s="39">
        <f t="shared" si="13"/>
        <v>1</v>
      </c>
      <c r="G1149" s="39" t="s">
        <v>521</v>
      </c>
      <c r="H1149" s="39">
        <f t="shared" si="14"/>
        <v>6</v>
      </c>
      <c r="K1149" s="38" t="s">
        <v>4141</v>
      </c>
      <c r="L1149" s="39">
        <v>1148</v>
      </c>
    </row>
    <row r="1150" spans="1:12" ht="15.75" customHeight="1">
      <c r="A1150" s="43">
        <v>7.1</v>
      </c>
      <c r="B1150" s="39">
        <v>2002</v>
      </c>
      <c r="C1150" s="39" t="s">
        <v>2214</v>
      </c>
      <c r="D1150" s="39">
        <f t="shared" si="12"/>
        <v>639</v>
      </c>
      <c r="E1150" s="39" t="s">
        <v>15</v>
      </c>
      <c r="F1150" s="39">
        <f t="shared" si="13"/>
        <v>1</v>
      </c>
      <c r="G1150" s="39" t="s">
        <v>521</v>
      </c>
      <c r="H1150" s="39">
        <f t="shared" si="14"/>
        <v>6</v>
      </c>
      <c r="K1150" s="38" t="s">
        <v>4143</v>
      </c>
      <c r="L1150" s="39">
        <v>1149</v>
      </c>
    </row>
    <row r="1151" spans="1:12" ht="15.75" customHeight="1">
      <c r="A1151" s="43">
        <v>7.1</v>
      </c>
      <c r="B1151" s="39">
        <v>1948</v>
      </c>
      <c r="C1151" s="39" t="s">
        <v>2216</v>
      </c>
      <c r="D1151" s="39">
        <f t="shared" si="12"/>
        <v>640</v>
      </c>
      <c r="E1151" s="39" t="s">
        <v>15</v>
      </c>
      <c r="F1151" s="39">
        <f t="shared" si="13"/>
        <v>1</v>
      </c>
      <c r="G1151" s="39" t="s">
        <v>1769</v>
      </c>
      <c r="H1151" s="39">
        <f t="shared" si="14"/>
        <v>7</v>
      </c>
      <c r="K1151" s="38" t="s">
        <v>4146</v>
      </c>
      <c r="L1151" s="39">
        <v>1150</v>
      </c>
    </row>
    <row r="1152" spans="1:12" ht="15.75" customHeight="1">
      <c r="A1152" s="43">
        <v>7.1</v>
      </c>
      <c r="B1152" s="39">
        <v>2011</v>
      </c>
      <c r="C1152" s="39" t="s">
        <v>2219</v>
      </c>
      <c r="D1152" s="39">
        <f t="shared" si="12"/>
        <v>641</v>
      </c>
      <c r="E1152" s="39" t="s">
        <v>15</v>
      </c>
      <c r="F1152" s="39">
        <f t="shared" si="13"/>
        <v>1</v>
      </c>
      <c r="G1152" s="39" t="s">
        <v>6384</v>
      </c>
      <c r="H1152" s="39">
        <f t="shared" si="14"/>
        <v>3</v>
      </c>
      <c r="K1152" s="38" t="s">
        <v>4149</v>
      </c>
      <c r="L1152" s="39">
        <v>1151</v>
      </c>
    </row>
    <row r="1153" spans="1:12" ht="15.75" customHeight="1">
      <c r="A1153" s="43">
        <v>7.1</v>
      </c>
      <c r="B1153" s="39">
        <v>1999</v>
      </c>
      <c r="C1153" s="39" t="s">
        <v>2221</v>
      </c>
      <c r="D1153" s="39">
        <f t="shared" si="12"/>
        <v>642</v>
      </c>
      <c r="E1153" s="39" t="s">
        <v>15</v>
      </c>
      <c r="F1153" s="39">
        <f t="shared" si="13"/>
        <v>1</v>
      </c>
      <c r="G1153" s="39" t="s">
        <v>521</v>
      </c>
      <c r="H1153" s="39">
        <f t="shared" si="14"/>
        <v>6</v>
      </c>
      <c r="K1153" s="38" t="s">
        <v>4152</v>
      </c>
      <c r="L1153" s="39">
        <v>1152</v>
      </c>
    </row>
    <row r="1154" spans="1:12" ht="15.75" customHeight="1">
      <c r="A1154" s="43">
        <v>7.1</v>
      </c>
      <c r="B1154" s="39">
        <v>2001</v>
      </c>
      <c r="C1154" s="39" t="s">
        <v>2223</v>
      </c>
      <c r="D1154" s="39">
        <f t="shared" si="12"/>
        <v>643</v>
      </c>
      <c r="E1154" s="39" t="s">
        <v>15</v>
      </c>
      <c r="F1154" s="39">
        <f t="shared" si="13"/>
        <v>1</v>
      </c>
      <c r="G1154" s="39" t="s">
        <v>42</v>
      </c>
      <c r="H1154" s="39">
        <f t="shared" si="14"/>
        <v>5</v>
      </c>
      <c r="K1154" s="38" t="s">
        <v>4154</v>
      </c>
      <c r="L1154" s="39">
        <v>1153</v>
      </c>
    </row>
    <row r="1155" spans="1:12" ht="15.75" customHeight="1">
      <c r="A1155" s="43">
        <v>7.1</v>
      </c>
      <c r="B1155" s="39">
        <v>1997</v>
      </c>
      <c r="C1155" s="39" t="s">
        <v>1990</v>
      </c>
      <c r="D1155" s="39">
        <f t="shared" si="12"/>
        <v>571</v>
      </c>
      <c r="E1155" s="39" t="s">
        <v>15</v>
      </c>
      <c r="F1155" s="39">
        <f t="shared" si="13"/>
        <v>1</v>
      </c>
      <c r="G1155" s="39" t="s">
        <v>42</v>
      </c>
      <c r="H1155" s="39">
        <f t="shared" si="14"/>
        <v>5</v>
      </c>
      <c r="K1155" s="38" t="s">
        <v>4156</v>
      </c>
      <c r="L1155" s="39">
        <v>1154</v>
      </c>
    </row>
    <row r="1156" spans="1:12" ht="15.75" customHeight="1">
      <c r="A1156" s="43">
        <v>7.1</v>
      </c>
      <c r="B1156" s="39">
        <v>1991</v>
      </c>
      <c r="C1156" s="39" t="s">
        <v>229</v>
      </c>
      <c r="D1156" s="39">
        <f t="shared" si="12"/>
        <v>55</v>
      </c>
      <c r="E1156" s="39" t="s">
        <v>15</v>
      </c>
      <c r="F1156" s="39">
        <f t="shared" si="13"/>
        <v>1</v>
      </c>
      <c r="G1156" s="39" t="s">
        <v>42</v>
      </c>
      <c r="H1156" s="39">
        <f t="shared" si="14"/>
        <v>5</v>
      </c>
      <c r="K1156" s="38" t="s">
        <v>4158</v>
      </c>
      <c r="L1156" s="39">
        <v>1155</v>
      </c>
    </row>
    <row r="1157" spans="1:12" ht="15.75" customHeight="1">
      <c r="A1157" s="43">
        <v>7.1</v>
      </c>
      <c r="B1157" s="39">
        <v>2012</v>
      </c>
      <c r="C1157" s="39" t="s">
        <v>2227</v>
      </c>
      <c r="D1157" s="39">
        <f t="shared" si="12"/>
        <v>644</v>
      </c>
      <c r="E1157" s="39" t="s">
        <v>15</v>
      </c>
      <c r="F1157" s="39">
        <f t="shared" si="13"/>
        <v>1</v>
      </c>
      <c r="G1157" s="39" t="s">
        <v>521</v>
      </c>
      <c r="H1157" s="39">
        <f t="shared" si="14"/>
        <v>6</v>
      </c>
      <c r="K1157" s="38" t="s">
        <v>4160</v>
      </c>
      <c r="L1157" s="39">
        <v>1156</v>
      </c>
    </row>
    <row r="1158" spans="1:12" ht="15.75" customHeight="1">
      <c r="A1158" s="43">
        <v>7.1</v>
      </c>
      <c r="B1158" s="39">
        <v>2013</v>
      </c>
      <c r="C1158" s="39" t="s">
        <v>2230</v>
      </c>
      <c r="D1158" s="39">
        <f t="shared" si="12"/>
        <v>645</v>
      </c>
      <c r="E1158" s="39" t="s">
        <v>15</v>
      </c>
      <c r="F1158" s="39">
        <f t="shared" si="13"/>
        <v>1</v>
      </c>
      <c r="G1158" s="39" t="s">
        <v>521</v>
      </c>
      <c r="H1158" s="39">
        <f t="shared" si="14"/>
        <v>6</v>
      </c>
      <c r="K1158" s="38" t="s">
        <v>4162</v>
      </c>
      <c r="L1158" s="39">
        <v>1157</v>
      </c>
    </row>
    <row r="1159" spans="1:12" ht="15.75" customHeight="1">
      <c r="A1159" s="43">
        <v>7.1</v>
      </c>
      <c r="B1159" s="39">
        <v>1990</v>
      </c>
      <c r="C1159" s="39" t="s">
        <v>2232</v>
      </c>
      <c r="D1159" s="39">
        <f t="shared" si="12"/>
        <v>646</v>
      </c>
      <c r="E1159" s="39" t="s">
        <v>15</v>
      </c>
      <c r="F1159" s="39">
        <f t="shared" si="13"/>
        <v>1</v>
      </c>
      <c r="G1159" s="39" t="s">
        <v>521</v>
      </c>
      <c r="H1159" s="39">
        <f t="shared" si="14"/>
        <v>6</v>
      </c>
      <c r="K1159" s="38" t="s">
        <v>4164</v>
      </c>
      <c r="L1159" s="39">
        <v>1158</v>
      </c>
    </row>
    <row r="1160" spans="1:12" ht="15.75" customHeight="1">
      <c r="A1160" s="43">
        <v>7.1</v>
      </c>
      <c r="B1160" s="39">
        <v>2010</v>
      </c>
      <c r="C1160" s="39" t="s">
        <v>2235</v>
      </c>
      <c r="D1160" s="39">
        <f t="shared" si="12"/>
        <v>647</v>
      </c>
      <c r="E1160" s="39" t="s">
        <v>15</v>
      </c>
      <c r="F1160" s="39">
        <f t="shared" si="13"/>
        <v>1</v>
      </c>
      <c r="G1160" s="39" t="s">
        <v>456</v>
      </c>
      <c r="H1160" s="39">
        <f t="shared" si="14"/>
        <v>10</v>
      </c>
      <c r="K1160" s="38" t="s">
        <v>4166</v>
      </c>
      <c r="L1160" s="39">
        <v>1159</v>
      </c>
    </row>
    <row r="1161" spans="1:12" ht="15.75" customHeight="1">
      <c r="A1161" s="43">
        <v>7.1</v>
      </c>
      <c r="B1161" s="39">
        <v>1986</v>
      </c>
      <c r="C1161" s="39" t="s">
        <v>2237</v>
      </c>
      <c r="D1161" s="39">
        <f t="shared" si="12"/>
        <v>648</v>
      </c>
      <c r="E1161" s="39" t="s">
        <v>15</v>
      </c>
      <c r="F1161" s="39">
        <f t="shared" si="13"/>
        <v>1</v>
      </c>
      <c r="G1161" s="39" t="s">
        <v>6383</v>
      </c>
      <c r="H1161" s="39">
        <f t="shared" si="14"/>
        <v>1</v>
      </c>
      <c r="K1161" s="38" t="s">
        <v>4170</v>
      </c>
      <c r="L1161" s="39">
        <v>1160</v>
      </c>
    </row>
    <row r="1162" spans="1:12" ht="15.75" customHeight="1">
      <c r="A1162" s="43">
        <v>7.1</v>
      </c>
      <c r="B1162" s="39">
        <v>2007</v>
      </c>
      <c r="C1162" s="39" t="s">
        <v>2239</v>
      </c>
      <c r="D1162" s="39">
        <f t="shared" si="12"/>
        <v>649</v>
      </c>
      <c r="E1162" s="39" t="s">
        <v>15</v>
      </c>
      <c r="F1162" s="39">
        <f t="shared" si="13"/>
        <v>1</v>
      </c>
      <c r="G1162" s="39" t="s">
        <v>521</v>
      </c>
      <c r="H1162" s="39">
        <f t="shared" si="14"/>
        <v>6</v>
      </c>
      <c r="K1162" s="38" t="s">
        <v>4172</v>
      </c>
      <c r="L1162" s="39">
        <v>1161</v>
      </c>
    </row>
    <row r="1163" spans="1:12" ht="15.75" customHeight="1">
      <c r="A1163" s="43">
        <v>7.1</v>
      </c>
      <c r="B1163" s="39">
        <v>2001</v>
      </c>
      <c r="C1163" s="39" t="s">
        <v>2241</v>
      </c>
      <c r="D1163" s="39">
        <f t="shared" si="12"/>
        <v>650</v>
      </c>
      <c r="E1163" s="39" t="s">
        <v>15</v>
      </c>
      <c r="F1163" s="39">
        <f t="shared" si="13"/>
        <v>1</v>
      </c>
      <c r="G1163" s="39" t="s">
        <v>521</v>
      </c>
      <c r="H1163" s="39">
        <f t="shared" si="14"/>
        <v>6</v>
      </c>
      <c r="K1163" s="38" t="s">
        <v>4180</v>
      </c>
      <c r="L1163" s="39">
        <v>1162</v>
      </c>
    </row>
    <row r="1164" spans="1:12" ht="15.75" customHeight="1">
      <c r="A1164" s="43">
        <v>7.1</v>
      </c>
      <c r="B1164" s="39">
        <v>2005</v>
      </c>
      <c r="C1164" s="39" t="s">
        <v>2243</v>
      </c>
      <c r="D1164" s="39">
        <f t="shared" si="12"/>
        <v>651</v>
      </c>
      <c r="E1164" s="39" t="s">
        <v>15</v>
      </c>
      <c r="F1164" s="39">
        <f t="shared" si="13"/>
        <v>1</v>
      </c>
      <c r="G1164" s="39" t="s">
        <v>6383</v>
      </c>
      <c r="H1164" s="39">
        <f t="shared" si="14"/>
        <v>1</v>
      </c>
      <c r="K1164" s="38" t="s">
        <v>4184</v>
      </c>
      <c r="L1164" s="39">
        <v>1163</v>
      </c>
    </row>
    <row r="1165" spans="1:12" ht="15.75" customHeight="1">
      <c r="A1165" s="43">
        <v>7.1</v>
      </c>
      <c r="B1165" s="39">
        <v>2009</v>
      </c>
      <c r="C1165" s="39" t="s">
        <v>2245</v>
      </c>
      <c r="D1165" s="39">
        <f t="shared" si="12"/>
        <v>652</v>
      </c>
      <c r="E1165" s="39" t="s">
        <v>15</v>
      </c>
      <c r="F1165" s="39">
        <f t="shared" si="13"/>
        <v>1</v>
      </c>
      <c r="G1165" s="39" t="s">
        <v>42</v>
      </c>
      <c r="H1165" s="39">
        <f t="shared" si="14"/>
        <v>5</v>
      </c>
      <c r="K1165" s="38" t="s">
        <v>4202</v>
      </c>
      <c r="L1165" s="39">
        <v>1164</v>
      </c>
    </row>
    <row r="1166" spans="1:12" ht="15.75" customHeight="1">
      <c r="A1166" s="43">
        <v>7.1</v>
      </c>
      <c r="B1166" s="39">
        <v>2012</v>
      </c>
      <c r="C1166" s="39" t="s">
        <v>2247</v>
      </c>
      <c r="D1166" s="39">
        <f t="shared" si="12"/>
        <v>653</v>
      </c>
      <c r="E1166" s="39" t="s">
        <v>15</v>
      </c>
      <c r="F1166" s="39">
        <f t="shared" si="13"/>
        <v>1</v>
      </c>
      <c r="G1166" s="39" t="s">
        <v>456</v>
      </c>
      <c r="H1166" s="39">
        <f t="shared" si="14"/>
        <v>10</v>
      </c>
      <c r="K1166" s="38" t="s">
        <v>4205</v>
      </c>
      <c r="L1166" s="39">
        <v>1165</v>
      </c>
    </row>
    <row r="1167" spans="1:12" ht="15.75" customHeight="1">
      <c r="A1167" s="43">
        <v>7.1</v>
      </c>
      <c r="B1167" s="39">
        <v>2005</v>
      </c>
      <c r="C1167" s="39" t="s">
        <v>2249</v>
      </c>
      <c r="D1167" s="39">
        <f t="shared" si="12"/>
        <v>654</v>
      </c>
      <c r="E1167" s="39" t="s">
        <v>15</v>
      </c>
      <c r="F1167" s="39">
        <f t="shared" si="13"/>
        <v>1</v>
      </c>
      <c r="G1167" s="39" t="s">
        <v>521</v>
      </c>
      <c r="H1167" s="39">
        <f t="shared" si="14"/>
        <v>6</v>
      </c>
      <c r="K1167" s="38" t="s">
        <v>4212</v>
      </c>
      <c r="L1167" s="39">
        <v>1166</v>
      </c>
    </row>
    <row r="1168" spans="1:12" ht="15.75" customHeight="1">
      <c r="A1168" s="43">
        <v>7.1</v>
      </c>
      <c r="B1168" s="39">
        <v>2013</v>
      </c>
      <c r="C1168" s="39" t="s">
        <v>2206</v>
      </c>
      <c r="D1168" s="39">
        <f t="shared" si="12"/>
        <v>637</v>
      </c>
      <c r="E1168" s="39" t="s">
        <v>15</v>
      </c>
      <c r="F1168" s="39">
        <f t="shared" si="13"/>
        <v>1</v>
      </c>
      <c r="G1168" s="39" t="s">
        <v>6383</v>
      </c>
      <c r="H1168" s="39">
        <f t="shared" si="14"/>
        <v>1</v>
      </c>
      <c r="K1168" s="38" t="s">
        <v>4214</v>
      </c>
      <c r="L1168" s="39">
        <v>1167</v>
      </c>
    </row>
    <row r="1169" spans="1:12" ht="15.75" customHeight="1">
      <c r="A1169" s="43">
        <v>7.1</v>
      </c>
      <c r="B1169" s="39">
        <v>2006</v>
      </c>
      <c r="C1169" s="39" t="s">
        <v>1297</v>
      </c>
      <c r="D1169" s="39">
        <f t="shared" si="12"/>
        <v>367</v>
      </c>
      <c r="E1169" s="39" t="s">
        <v>281</v>
      </c>
      <c r="F1169" s="39">
        <f t="shared" si="13"/>
        <v>12</v>
      </c>
      <c r="G1169" s="39" t="s">
        <v>42</v>
      </c>
      <c r="H1169" s="39">
        <f t="shared" si="14"/>
        <v>5</v>
      </c>
      <c r="K1169" s="38" t="s">
        <v>4223</v>
      </c>
      <c r="L1169" s="39">
        <v>1168</v>
      </c>
    </row>
    <row r="1170" spans="1:12" ht="15.75" customHeight="1">
      <c r="A1170" s="43">
        <v>7.1</v>
      </c>
      <c r="B1170" s="39">
        <v>2003</v>
      </c>
      <c r="C1170" s="39" t="s">
        <v>2253</v>
      </c>
      <c r="D1170" s="39">
        <f t="shared" si="12"/>
        <v>655</v>
      </c>
      <c r="E1170" s="39" t="s">
        <v>15</v>
      </c>
      <c r="F1170" s="39">
        <f t="shared" si="13"/>
        <v>1</v>
      </c>
      <c r="G1170" s="39" t="s">
        <v>521</v>
      </c>
      <c r="H1170" s="39">
        <f t="shared" si="14"/>
        <v>6</v>
      </c>
      <c r="K1170" s="38" t="s">
        <v>4228</v>
      </c>
      <c r="L1170" s="39">
        <v>1169</v>
      </c>
    </row>
    <row r="1171" spans="1:12" ht="15.75" customHeight="1">
      <c r="A1171" s="43">
        <v>7.1</v>
      </c>
      <c r="B1171" s="39">
        <v>2008</v>
      </c>
      <c r="C1171" s="39" t="s">
        <v>2255</v>
      </c>
      <c r="D1171" s="39">
        <f t="shared" si="12"/>
        <v>656</v>
      </c>
      <c r="E1171" s="39" t="s">
        <v>15</v>
      </c>
      <c r="F1171" s="39">
        <f t="shared" si="13"/>
        <v>1</v>
      </c>
      <c r="G1171" s="39" t="s">
        <v>42</v>
      </c>
      <c r="H1171" s="39">
        <f t="shared" si="14"/>
        <v>5</v>
      </c>
      <c r="K1171" s="38" t="s">
        <v>4232</v>
      </c>
      <c r="L1171" s="39">
        <v>1170</v>
      </c>
    </row>
    <row r="1172" spans="1:12" ht="15.75" customHeight="1">
      <c r="A1172" s="43">
        <v>7.1</v>
      </c>
      <c r="B1172" s="39">
        <v>2013</v>
      </c>
      <c r="C1172" s="39" t="s">
        <v>658</v>
      </c>
      <c r="D1172" s="39">
        <f t="shared" si="12"/>
        <v>178</v>
      </c>
      <c r="E1172" s="39" t="s">
        <v>15</v>
      </c>
      <c r="F1172" s="39">
        <f t="shared" si="13"/>
        <v>1</v>
      </c>
      <c r="G1172" s="39" t="s">
        <v>6383</v>
      </c>
      <c r="H1172" s="39">
        <f t="shared" si="14"/>
        <v>1</v>
      </c>
      <c r="K1172" s="38" t="s">
        <v>4244</v>
      </c>
      <c r="L1172" s="39">
        <v>1171</v>
      </c>
    </row>
    <row r="1173" spans="1:12" ht="15.75" customHeight="1">
      <c r="A1173" s="43">
        <v>7.1</v>
      </c>
      <c r="B1173" s="39">
        <v>2014</v>
      </c>
      <c r="C1173" s="39" t="s">
        <v>2257</v>
      </c>
      <c r="D1173" s="39">
        <f t="shared" si="12"/>
        <v>657</v>
      </c>
      <c r="E1173" s="39" t="s">
        <v>15</v>
      </c>
      <c r="F1173" s="39">
        <f t="shared" si="13"/>
        <v>1</v>
      </c>
      <c r="G1173" s="39" t="s">
        <v>456</v>
      </c>
      <c r="H1173" s="39">
        <f t="shared" si="14"/>
        <v>10</v>
      </c>
      <c r="K1173" s="38" t="s">
        <v>4248</v>
      </c>
      <c r="L1173" s="39">
        <v>1172</v>
      </c>
    </row>
    <row r="1174" spans="1:12" ht="15.75" customHeight="1">
      <c r="A1174" s="43">
        <v>7.1</v>
      </c>
      <c r="B1174" s="39">
        <v>1991</v>
      </c>
      <c r="C1174" s="39" t="s">
        <v>395</v>
      </c>
      <c r="D1174" s="39">
        <f t="shared" si="12"/>
        <v>105</v>
      </c>
      <c r="E1174" s="39" t="s">
        <v>15</v>
      </c>
      <c r="F1174" s="39">
        <f t="shared" si="13"/>
        <v>1</v>
      </c>
      <c r="G1174" s="39" t="s">
        <v>521</v>
      </c>
      <c r="H1174" s="39">
        <f t="shared" si="14"/>
        <v>6</v>
      </c>
      <c r="K1174" s="38" t="s">
        <v>4250</v>
      </c>
      <c r="L1174" s="39">
        <v>1173</v>
      </c>
    </row>
    <row r="1175" spans="1:12" ht="15.75" customHeight="1">
      <c r="A1175" s="43">
        <v>7</v>
      </c>
      <c r="B1175" s="39">
        <v>2012</v>
      </c>
      <c r="C1175" s="39" t="s">
        <v>915</v>
      </c>
      <c r="D1175" s="39">
        <f t="shared" si="12"/>
        <v>254</v>
      </c>
      <c r="E1175" s="39" t="s">
        <v>15</v>
      </c>
      <c r="F1175" s="39">
        <f t="shared" si="13"/>
        <v>1</v>
      </c>
      <c r="G1175" s="39" t="s">
        <v>334</v>
      </c>
      <c r="H1175" s="39">
        <f t="shared" si="14"/>
        <v>2</v>
      </c>
      <c r="K1175" s="38" t="s">
        <v>4265</v>
      </c>
      <c r="L1175" s="39">
        <v>1174</v>
      </c>
    </row>
    <row r="1176" spans="1:12" ht="15.75" customHeight="1">
      <c r="A1176" s="43">
        <v>7</v>
      </c>
      <c r="B1176" s="39">
        <v>2015</v>
      </c>
      <c r="C1176" s="39" t="s">
        <v>2261</v>
      </c>
      <c r="D1176" s="39">
        <f t="shared" si="12"/>
        <v>658</v>
      </c>
      <c r="E1176" s="39" t="s">
        <v>15</v>
      </c>
      <c r="F1176" s="39">
        <f t="shared" si="13"/>
        <v>1</v>
      </c>
      <c r="G1176" s="39" t="s">
        <v>334</v>
      </c>
      <c r="H1176" s="39">
        <f t="shared" si="14"/>
        <v>2</v>
      </c>
      <c r="K1176" s="38" t="s">
        <v>4267</v>
      </c>
      <c r="L1176" s="39">
        <v>1175</v>
      </c>
    </row>
    <row r="1177" spans="1:12" ht="15.75" customHeight="1">
      <c r="A1177" s="43">
        <v>7</v>
      </c>
      <c r="B1177" s="39">
        <v>2013</v>
      </c>
      <c r="C1177" s="39" t="s">
        <v>705</v>
      </c>
      <c r="D1177" s="39">
        <f t="shared" si="12"/>
        <v>191</v>
      </c>
      <c r="E1177" s="39" t="s">
        <v>15</v>
      </c>
      <c r="F1177" s="39">
        <f t="shared" si="13"/>
        <v>1</v>
      </c>
      <c r="G1177" s="39" t="s">
        <v>334</v>
      </c>
      <c r="H1177" s="39">
        <f t="shared" si="14"/>
        <v>2</v>
      </c>
      <c r="K1177" s="38" t="s">
        <v>4270</v>
      </c>
      <c r="L1177" s="39">
        <v>1176</v>
      </c>
    </row>
    <row r="1178" spans="1:12" ht="15.75" customHeight="1">
      <c r="A1178" s="43">
        <v>7</v>
      </c>
      <c r="B1178" s="39">
        <v>2013</v>
      </c>
      <c r="C1178" s="39" t="s">
        <v>279</v>
      </c>
      <c r="D1178" s="39">
        <f t="shared" si="12"/>
        <v>70</v>
      </c>
      <c r="E1178" s="39" t="s">
        <v>15</v>
      </c>
      <c r="F1178" s="39">
        <f t="shared" si="13"/>
        <v>1</v>
      </c>
      <c r="G1178" s="39" t="s">
        <v>334</v>
      </c>
      <c r="H1178" s="39">
        <f t="shared" si="14"/>
        <v>2</v>
      </c>
      <c r="K1178" s="38" t="s">
        <v>4277</v>
      </c>
      <c r="L1178" s="39">
        <v>1177</v>
      </c>
    </row>
    <row r="1179" spans="1:12" ht="15.75" customHeight="1">
      <c r="A1179" s="43">
        <v>7</v>
      </c>
      <c r="B1179" s="39">
        <v>2010</v>
      </c>
      <c r="C1179" s="39" t="s">
        <v>534</v>
      </c>
      <c r="D1179" s="39">
        <f t="shared" si="12"/>
        <v>144</v>
      </c>
      <c r="E1179" s="39" t="s">
        <v>15</v>
      </c>
      <c r="F1179" s="39">
        <f t="shared" si="13"/>
        <v>1</v>
      </c>
      <c r="G1179" s="39" t="s">
        <v>334</v>
      </c>
      <c r="H1179" s="39">
        <f t="shared" si="14"/>
        <v>2</v>
      </c>
      <c r="K1179" s="38" t="s">
        <v>4280</v>
      </c>
      <c r="L1179" s="39">
        <v>1178</v>
      </c>
    </row>
    <row r="1180" spans="1:12" ht="15.75" customHeight="1">
      <c r="A1180" s="43">
        <v>7</v>
      </c>
      <c r="B1180" s="39">
        <v>2014</v>
      </c>
      <c r="C1180" s="39" t="s">
        <v>2267</v>
      </c>
      <c r="D1180" s="39">
        <f t="shared" si="12"/>
        <v>659</v>
      </c>
      <c r="E1180" s="39" t="s">
        <v>15</v>
      </c>
      <c r="F1180" s="39">
        <f t="shared" si="13"/>
        <v>1</v>
      </c>
      <c r="G1180" s="39" t="s">
        <v>334</v>
      </c>
      <c r="H1180" s="39">
        <f t="shared" si="14"/>
        <v>2</v>
      </c>
      <c r="K1180" s="38" t="s">
        <v>4285</v>
      </c>
      <c r="L1180" s="39">
        <v>1179</v>
      </c>
    </row>
    <row r="1181" spans="1:12" ht="15.75" customHeight="1">
      <c r="A1181" s="43">
        <v>7</v>
      </c>
      <c r="B1181" s="39">
        <v>2011</v>
      </c>
      <c r="C1181" s="39" t="s">
        <v>733</v>
      </c>
      <c r="D1181" s="39">
        <f t="shared" si="12"/>
        <v>198</v>
      </c>
      <c r="E1181" s="39" t="s">
        <v>15</v>
      </c>
      <c r="F1181" s="39">
        <f t="shared" si="13"/>
        <v>1</v>
      </c>
      <c r="G1181" s="39" t="s">
        <v>334</v>
      </c>
      <c r="H1181" s="39">
        <f t="shared" si="14"/>
        <v>2</v>
      </c>
      <c r="K1181" s="38" t="s">
        <v>4287</v>
      </c>
      <c r="L1181" s="39">
        <v>1180</v>
      </c>
    </row>
    <row r="1182" spans="1:12" ht="15.75" customHeight="1">
      <c r="A1182" s="43">
        <v>7</v>
      </c>
      <c r="B1182" s="39">
        <v>2012</v>
      </c>
      <c r="C1182" s="39" t="s">
        <v>91</v>
      </c>
      <c r="D1182" s="39">
        <f t="shared" si="12"/>
        <v>22</v>
      </c>
      <c r="E1182" s="39" t="s">
        <v>15</v>
      </c>
      <c r="F1182" s="39">
        <f t="shared" si="13"/>
        <v>1</v>
      </c>
      <c r="G1182" s="39" t="s">
        <v>1769</v>
      </c>
      <c r="H1182" s="39">
        <f t="shared" si="14"/>
        <v>7</v>
      </c>
      <c r="K1182" s="38" t="s">
        <v>4289</v>
      </c>
      <c r="L1182" s="39">
        <v>1181</v>
      </c>
    </row>
    <row r="1183" spans="1:12" ht="15.75" customHeight="1">
      <c r="A1183" s="43">
        <v>7</v>
      </c>
      <c r="B1183" s="39">
        <v>2013</v>
      </c>
      <c r="C1183" s="39" t="s">
        <v>2272</v>
      </c>
      <c r="D1183" s="39">
        <f t="shared" si="12"/>
        <v>660</v>
      </c>
      <c r="E1183" s="39" t="s">
        <v>15</v>
      </c>
      <c r="F1183" s="39">
        <f t="shared" si="13"/>
        <v>1</v>
      </c>
      <c r="G1183" s="39" t="s">
        <v>334</v>
      </c>
      <c r="H1183" s="39">
        <f t="shared" si="14"/>
        <v>2</v>
      </c>
      <c r="K1183" s="38" t="s">
        <v>4292</v>
      </c>
      <c r="L1183" s="39">
        <v>1182</v>
      </c>
    </row>
    <row r="1184" spans="1:12" ht="15.75" customHeight="1">
      <c r="A1184" s="43">
        <v>7</v>
      </c>
      <c r="B1184" s="39">
        <v>2009</v>
      </c>
      <c r="C1184" s="39" t="s">
        <v>546</v>
      </c>
      <c r="D1184" s="39">
        <f t="shared" si="12"/>
        <v>148</v>
      </c>
      <c r="E1184" s="39" t="s">
        <v>15</v>
      </c>
      <c r="F1184" s="39">
        <f t="shared" si="13"/>
        <v>1</v>
      </c>
      <c r="G1184" s="39" t="s">
        <v>6384</v>
      </c>
      <c r="H1184" s="39">
        <f t="shared" si="14"/>
        <v>3</v>
      </c>
      <c r="K1184" s="38" t="s">
        <v>4296</v>
      </c>
      <c r="L1184" s="39">
        <v>1183</v>
      </c>
    </row>
    <row r="1185" spans="1:12" ht="15.75" customHeight="1">
      <c r="A1185" s="43">
        <v>7</v>
      </c>
      <c r="B1185" s="39">
        <v>2010</v>
      </c>
      <c r="C1185" s="39" t="s">
        <v>813</v>
      </c>
      <c r="D1185" s="39">
        <f t="shared" si="12"/>
        <v>227</v>
      </c>
      <c r="E1185" s="39" t="s">
        <v>15</v>
      </c>
      <c r="F1185" s="39">
        <f t="shared" si="13"/>
        <v>1</v>
      </c>
      <c r="G1185" s="39" t="s">
        <v>334</v>
      </c>
      <c r="H1185" s="39">
        <f t="shared" si="14"/>
        <v>2</v>
      </c>
      <c r="K1185" s="38" t="s">
        <v>4298</v>
      </c>
      <c r="L1185" s="39">
        <v>1184</v>
      </c>
    </row>
    <row r="1186" spans="1:12" ht="15.75" customHeight="1">
      <c r="A1186" s="43">
        <v>7</v>
      </c>
      <c r="B1186" s="39">
        <v>2015</v>
      </c>
      <c r="C1186" s="39" t="s">
        <v>257</v>
      </c>
      <c r="D1186" s="39">
        <f t="shared" si="12"/>
        <v>64</v>
      </c>
      <c r="E1186" s="39" t="s">
        <v>15</v>
      </c>
      <c r="F1186" s="39">
        <f t="shared" si="13"/>
        <v>1</v>
      </c>
      <c r="G1186" s="39" t="s">
        <v>334</v>
      </c>
      <c r="H1186" s="39">
        <f t="shared" si="14"/>
        <v>2</v>
      </c>
      <c r="K1186" s="38" t="s">
        <v>4300</v>
      </c>
      <c r="L1186" s="39">
        <v>1185</v>
      </c>
    </row>
    <row r="1187" spans="1:12" ht="15.75" customHeight="1">
      <c r="A1187" s="43">
        <v>7</v>
      </c>
      <c r="B1187" s="39">
        <v>2015</v>
      </c>
      <c r="C1187" s="39" t="s">
        <v>733</v>
      </c>
      <c r="D1187" s="39">
        <f t="shared" si="12"/>
        <v>198</v>
      </c>
      <c r="E1187" s="39" t="s">
        <v>15</v>
      </c>
      <c r="F1187" s="39">
        <f t="shared" si="13"/>
        <v>1</v>
      </c>
      <c r="G1187" s="39" t="s">
        <v>42</v>
      </c>
      <c r="H1187" s="39">
        <f t="shared" si="14"/>
        <v>5</v>
      </c>
      <c r="K1187" s="38" t="s">
        <v>4302</v>
      </c>
      <c r="L1187" s="39">
        <v>1186</v>
      </c>
    </row>
    <row r="1188" spans="1:12" ht="15.75" customHeight="1">
      <c r="A1188" s="43">
        <v>7</v>
      </c>
      <c r="B1188" s="39">
        <v>2009</v>
      </c>
      <c r="C1188" s="39" t="s">
        <v>664</v>
      </c>
      <c r="D1188" s="39">
        <f t="shared" si="12"/>
        <v>180</v>
      </c>
      <c r="E1188" s="39" t="s">
        <v>15</v>
      </c>
      <c r="F1188" s="39">
        <f t="shared" si="13"/>
        <v>1</v>
      </c>
      <c r="G1188" s="39" t="s">
        <v>6386</v>
      </c>
      <c r="H1188" s="39">
        <f t="shared" si="14"/>
        <v>12</v>
      </c>
      <c r="K1188" s="38" t="s">
        <v>4304</v>
      </c>
      <c r="L1188" s="39">
        <v>1187</v>
      </c>
    </row>
    <row r="1189" spans="1:12" ht="15.75" customHeight="1">
      <c r="A1189" s="43">
        <v>7</v>
      </c>
      <c r="B1189" s="39">
        <v>2009</v>
      </c>
      <c r="C1189" s="39" t="s">
        <v>2284</v>
      </c>
      <c r="D1189" s="39">
        <f t="shared" si="12"/>
        <v>661</v>
      </c>
      <c r="E1189" s="39" t="s">
        <v>15</v>
      </c>
      <c r="F1189" s="39">
        <f t="shared" si="13"/>
        <v>1</v>
      </c>
      <c r="G1189" s="39" t="s">
        <v>334</v>
      </c>
      <c r="H1189" s="39">
        <f t="shared" si="14"/>
        <v>2</v>
      </c>
      <c r="K1189" s="38" t="s">
        <v>4309</v>
      </c>
      <c r="L1189" s="39">
        <v>1188</v>
      </c>
    </row>
    <row r="1190" spans="1:12" ht="15.75" customHeight="1">
      <c r="A1190" s="43">
        <v>7</v>
      </c>
      <c r="B1190" s="39">
        <v>2008</v>
      </c>
      <c r="C1190" s="39" t="s">
        <v>1530</v>
      </c>
      <c r="D1190" s="39">
        <f t="shared" si="12"/>
        <v>433</v>
      </c>
      <c r="E1190" s="39" t="s">
        <v>15</v>
      </c>
      <c r="F1190" s="39">
        <f t="shared" si="13"/>
        <v>1</v>
      </c>
      <c r="G1190" s="39" t="s">
        <v>334</v>
      </c>
      <c r="H1190" s="39">
        <f t="shared" si="14"/>
        <v>2</v>
      </c>
      <c r="K1190" s="38" t="s">
        <v>4313</v>
      </c>
      <c r="L1190" s="39">
        <v>1189</v>
      </c>
    </row>
    <row r="1191" spans="1:12" ht="15.75" customHeight="1">
      <c r="A1191" s="43">
        <v>7</v>
      </c>
      <c r="B1191" s="39">
        <v>2001</v>
      </c>
      <c r="C1191" s="39" t="s">
        <v>481</v>
      </c>
      <c r="D1191" s="39">
        <f t="shared" si="12"/>
        <v>130</v>
      </c>
      <c r="E1191" s="39" t="s">
        <v>15</v>
      </c>
      <c r="F1191" s="39">
        <f t="shared" si="13"/>
        <v>1</v>
      </c>
      <c r="G1191" s="39" t="s">
        <v>334</v>
      </c>
      <c r="H1191" s="39">
        <f t="shared" si="14"/>
        <v>2</v>
      </c>
      <c r="K1191" s="38" t="s">
        <v>4315</v>
      </c>
      <c r="L1191" s="39">
        <v>1190</v>
      </c>
    </row>
    <row r="1192" spans="1:12" ht="15.75" customHeight="1">
      <c r="A1192" s="43">
        <v>7</v>
      </c>
      <c r="B1192" s="39">
        <v>2011</v>
      </c>
      <c r="C1192" s="39" t="s">
        <v>2284</v>
      </c>
      <c r="D1192" s="39">
        <f t="shared" si="12"/>
        <v>661</v>
      </c>
      <c r="E1192" s="39" t="s">
        <v>15</v>
      </c>
      <c r="F1192" s="39">
        <f t="shared" si="13"/>
        <v>1</v>
      </c>
      <c r="G1192" s="39" t="s">
        <v>1769</v>
      </c>
      <c r="H1192" s="39">
        <f t="shared" si="14"/>
        <v>7</v>
      </c>
      <c r="K1192" s="38" t="s">
        <v>4319</v>
      </c>
      <c r="L1192" s="39">
        <v>1191</v>
      </c>
    </row>
    <row r="1193" spans="1:12" ht="15.75" customHeight="1">
      <c r="A1193" s="43">
        <v>7</v>
      </c>
      <c r="B1193" s="39">
        <v>2008</v>
      </c>
      <c r="C1193" s="39" t="s">
        <v>279</v>
      </c>
      <c r="D1193" s="39">
        <f t="shared" si="12"/>
        <v>70</v>
      </c>
      <c r="E1193" s="39" t="s">
        <v>15</v>
      </c>
      <c r="F1193" s="39">
        <f t="shared" si="13"/>
        <v>1</v>
      </c>
      <c r="G1193" s="39" t="s">
        <v>334</v>
      </c>
      <c r="H1193" s="39">
        <f t="shared" si="14"/>
        <v>2</v>
      </c>
      <c r="K1193" s="38" t="s">
        <v>4322</v>
      </c>
      <c r="L1193" s="39">
        <v>1192</v>
      </c>
    </row>
    <row r="1194" spans="1:12" ht="15.75" customHeight="1">
      <c r="A1194" s="43">
        <v>7</v>
      </c>
      <c r="B1194" s="39">
        <v>1992</v>
      </c>
      <c r="C1194" s="39" t="s">
        <v>433</v>
      </c>
      <c r="D1194" s="39">
        <f t="shared" si="12"/>
        <v>116</v>
      </c>
      <c r="E1194" s="39" t="s">
        <v>15</v>
      </c>
      <c r="F1194" s="39">
        <f t="shared" si="13"/>
        <v>1</v>
      </c>
      <c r="G1194" s="39" t="s">
        <v>334</v>
      </c>
      <c r="H1194" s="39">
        <f t="shared" si="14"/>
        <v>2</v>
      </c>
      <c r="K1194" s="38" t="s">
        <v>4328</v>
      </c>
      <c r="L1194" s="39">
        <v>1193</v>
      </c>
    </row>
    <row r="1195" spans="1:12" ht="15.75" customHeight="1">
      <c r="A1195" s="43">
        <v>7</v>
      </c>
      <c r="B1195" s="39">
        <v>2002</v>
      </c>
      <c r="C1195" s="39" t="s">
        <v>2292</v>
      </c>
      <c r="D1195" s="39">
        <f t="shared" si="12"/>
        <v>662</v>
      </c>
      <c r="E1195" s="39" t="s">
        <v>15</v>
      </c>
      <c r="F1195" s="39">
        <f t="shared" si="13"/>
        <v>1</v>
      </c>
      <c r="G1195" s="39" t="s">
        <v>1769</v>
      </c>
      <c r="H1195" s="39">
        <f t="shared" si="14"/>
        <v>7</v>
      </c>
      <c r="K1195" s="38" t="s">
        <v>4331</v>
      </c>
      <c r="L1195" s="39">
        <v>1194</v>
      </c>
    </row>
    <row r="1196" spans="1:12" ht="15.75" customHeight="1">
      <c r="A1196" s="43">
        <v>7</v>
      </c>
      <c r="B1196" s="39">
        <v>1998</v>
      </c>
      <c r="C1196" s="39" t="s">
        <v>2295</v>
      </c>
      <c r="D1196" s="39">
        <f t="shared" si="12"/>
        <v>663</v>
      </c>
      <c r="E1196" s="39" t="s">
        <v>15</v>
      </c>
      <c r="F1196" s="39">
        <f t="shared" si="13"/>
        <v>1</v>
      </c>
      <c r="G1196" s="39" t="s">
        <v>42</v>
      </c>
      <c r="H1196" s="39">
        <f t="shared" si="14"/>
        <v>5</v>
      </c>
      <c r="K1196" s="38" t="s">
        <v>4333</v>
      </c>
      <c r="L1196" s="39">
        <v>1195</v>
      </c>
    </row>
    <row r="1197" spans="1:12" ht="15.75" customHeight="1">
      <c r="A1197" s="43">
        <v>7</v>
      </c>
      <c r="B1197" s="39">
        <v>1997</v>
      </c>
      <c r="C1197" s="39" t="s">
        <v>995</v>
      </c>
      <c r="D1197" s="39">
        <f t="shared" si="12"/>
        <v>281</v>
      </c>
      <c r="E1197" s="39" t="s">
        <v>15</v>
      </c>
      <c r="F1197" s="39">
        <f t="shared" si="13"/>
        <v>1</v>
      </c>
      <c r="G1197" s="39" t="s">
        <v>1769</v>
      </c>
      <c r="H1197" s="39">
        <f t="shared" si="14"/>
        <v>7</v>
      </c>
      <c r="K1197" s="38" t="s">
        <v>4335</v>
      </c>
      <c r="L1197" s="39">
        <v>1196</v>
      </c>
    </row>
    <row r="1198" spans="1:12" ht="15.75" customHeight="1">
      <c r="A1198" s="43">
        <v>7</v>
      </c>
      <c r="B1198" s="39">
        <v>1998</v>
      </c>
      <c r="C1198" s="39" t="s">
        <v>2298</v>
      </c>
      <c r="D1198" s="39">
        <f t="shared" si="12"/>
        <v>664</v>
      </c>
      <c r="E1198" s="39" t="s">
        <v>15</v>
      </c>
      <c r="F1198" s="39">
        <f t="shared" si="13"/>
        <v>1</v>
      </c>
      <c r="G1198" s="39" t="s">
        <v>42</v>
      </c>
      <c r="H1198" s="39">
        <f t="shared" si="14"/>
        <v>5</v>
      </c>
      <c r="K1198" s="38" t="s">
        <v>4339</v>
      </c>
      <c r="L1198" s="39">
        <v>1197</v>
      </c>
    </row>
    <row r="1199" spans="1:12" ht="15.75" customHeight="1">
      <c r="A1199" s="43">
        <v>7</v>
      </c>
      <c r="B1199" s="39">
        <v>1998</v>
      </c>
      <c r="C1199" s="39" t="s">
        <v>2300</v>
      </c>
      <c r="D1199" s="39">
        <f t="shared" si="12"/>
        <v>665</v>
      </c>
      <c r="E1199" s="39" t="s">
        <v>15</v>
      </c>
      <c r="F1199" s="39">
        <f t="shared" si="13"/>
        <v>1</v>
      </c>
      <c r="G1199" s="39" t="s">
        <v>1769</v>
      </c>
      <c r="H1199" s="39">
        <f t="shared" si="14"/>
        <v>7</v>
      </c>
      <c r="K1199" s="38" t="s">
        <v>4343</v>
      </c>
      <c r="L1199" s="39">
        <v>1198</v>
      </c>
    </row>
    <row r="1200" spans="1:12" ht="15.75" customHeight="1">
      <c r="A1200" s="43">
        <v>7</v>
      </c>
      <c r="B1200" s="39">
        <v>2003</v>
      </c>
      <c r="C1200" s="39" t="s">
        <v>569</v>
      </c>
      <c r="D1200" s="39">
        <f t="shared" si="12"/>
        <v>154</v>
      </c>
      <c r="E1200" s="39" t="s">
        <v>15</v>
      </c>
      <c r="F1200" s="39">
        <f t="shared" si="13"/>
        <v>1</v>
      </c>
      <c r="G1200" s="39" t="s">
        <v>334</v>
      </c>
      <c r="H1200" s="39">
        <f t="shared" si="14"/>
        <v>2</v>
      </c>
      <c r="K1200" s="38" t="s">
        <v>4350</v>
      </c>
      <c r="L1200" s="39">
        <v>1199</v>
      </c>
    </row>
    <row r="1201" spans="1:12" ht="15.75" customHeight="1">
      <c r="A1201" s="43">
        <v>7</v>
      </c>
      <c r="B1201" s="39">
        <v>2012</v>
      </c>
      <c r="C1201" s="39" t="s">
        <v>1334</v>
      </c>
      <c r="D1201" s="39">
        <f t="shared" si="12"/>
        <v>380</v>
      </c>
      <c r="E1201" s="39" t="s">
        <v>15</v>
      </c>
      <c r="F1201" s="39">
        <f t="shared" si="13"/>
        <v>1</v>
      </c>
      <c r="G1201" s="39" t="s">
        <v>334</v>
      </c>
      <c r="H1201" s="39">
        <f t="shared" si="14"/>
        <v>2</v>
      </c>
      <c r="K1201" s="38" t="s">
        <v>4353</v>
      </c>
      <c r="L1201" s="39">
        <v>1200</v>
      </c>
    </row>
    <row r="1202" spans="1:12" ht="15.75" customHeight="1">
      <c r="A1202" s="43">
        <v>7</v>
      </c>
      <c r="B1202" s="39">
        <v>2012</v>
      </c>
      <c r="C1202" s="39" t="s">
        <v>2306</v>
      </c>
      <c r="D1202" s="39">
        <f t="shared" si="12"/>
        <v>666</v>
      </c>
      <c r="E1202" s="39" t="s">
        <v>15</v>
      </c>
      <c r="F1202" s="39">
        <f t="shared" si="13"/>
        <v>1</v>
      </c>
      <c r="G1202" s="39" t="s">
        <v>1769</v>
      </c>
      <c r="H1202" s="39">
        <f t="shared" si="14"/>
        <v>7</v>
      </c>
      <c r="K1202" s="38" t="s">
        <v>4359</v>
      </c>
      <c r="L1202" s="39">
        <v>1201</v>
      </c>
    </row>
    <row r="1203" spans="1:12" ht="15.75" customHeight="1">
      <c r="A1203" s="43">
        <v>7</v>
      </c>
      <c r="B1203" s="39">
        <v>2000</v>
      </c>
      <c r="C1203" s="39" t="s">
        <v>2308</v>
      </c>
      <c r="D1203" s="39">
        <f t="shared" si="12"/>
        <v>667</v>
      </c>
      <c r="E1203" s="39" t="s">
        <v>15</v>
      </c>
      <c r="F1203" s="39">
        <f t="shared" si="13"/>
        <v>1</v>
      </c>
      <c r="G1203" s="39" t="s">
        <v>521</v>
      </c>
      <c r="H1203" s="39">
        <f t="shared" si="14"/>
        <v>6</v>
      </c>
      <c r="K1203" s="38" t="s">
        <v>4362</v>
      </c>
      <c r="L1203" s="39">
        <v>1202</v>
      </c>
    </row>
    <row r="1204" spans="1:12" ht="15.75" customHeight="1">
      <c r="A1204" s="43">
        <v>7</v>
      </c>
      <c r="B1204" s="39">
        <v>2015</v>
      </c>
      <c r="C1204" s="39" t="s">
        <v>1689</v>
      </c>
      <c r="D1204" s="39">
        <f t="shared" si="12"/>
        <v>475</v>
      </c>
      <c r="E1204" s="39" t="s">
        <v>15</v>
      </c>
      <c r="F1204" s="39">
        <f t="shared" si="13"/>
        <v>1</v>
      </c>
      <c r="G1204" s="39" t="s">
        <v>6384</v>
      </c>
      <c r="H1204" s="39">
        <f t="shared" si="14"/>
        <v>3</v>
      </c>
      <c r="K1204" s="38" t="s">
        <v>4364</v>
      </c>
      <c r="L1204" s="39">
        <v>1203</v>
      </c>
    </row>
    <row r="1205" spans="1:12" ht="15.75" customHeight="1">
      <c r="A1205" s="43">
        <v>7</v>
      </c>
      <c r="B1205" s="39">
        <v>2012</v>
      </c>
      <c r="C1205" s="39" t="s">
        <v>2311</v>
      </c>
      <c r="D1205" s="39">
        <f t="shared" si="12"/>
        <v>668</v>
      </c>
      <c r="E1205" s="39" t="s">
        <v>15</v>
      </c>
      <c r="F1205" s="39">
        <f t="shared" si="13"/>
        <v>1</v>
      </c>
      <c r="G1205" s="39" t="s">
        <v>521</v>
      </c>
      <c r="H1205" s="39">
        <f t="shared" si="14"/>
        <v>6</v>
      </c>
      <c r="K1205" s="38" t="s">
        <v>4366</v>
      </c>
      <c r="L1205" s="39">
        <v>1204</v>
      </c>
    </row>
    <row r="1206" spans="1:12" ht="15.75" customHeight="1">
      <c r="A1206" s="43">
        <v>7</v>
      </c>
      <c r="B1206" s="39">
        <v>2014</v>
      </c>
      <c r="C1206" s="39" t="s">
        <v>2313</v>
      </c>
      <c r="D1206" s="39">
        <f t="shared" si="12"/>
        <v>669</v>
      </c>
      <c r="E1206" s="39" t="s">
        <v>15</v>
      </c>
      <c r="F1206" s="39">
        <f t="shared" si="13"/>
        <v>1</v>
      </c>
      <c r="G1206" s="39" t="s">
        <v>334</v>
      </c>
      <c r="H1206" s="39">
        <f t="shared" si="14"/>
        <v>2</v>
      </c>
      <c r="K1206" s="38" t="s">
        <v>4368</v>
      </c>
      <c r="L1206" s="39">
        <v>1205</v>
      </c>
    </row>
    <row r="1207" spans="1:12" ht="15.75" customHeight="1">
      <c r="A1207" s="43">
        <v>7</v>
      </c>
      <c r="B1207" s="39">
        <v>2005</v>
      </c>
      <c r="C1207" s="39" t="s">
        <v>2315</v>
      </c>
      <c r="D1207" s="39">
        <f t="shared" si="12"/>
        <v>670</v>
      </c>
      <c r="E1207" s="39" t="s">
        <v>15</v>
      </c>
      <c r="F1207" s="39">
        <f t="shared" si="13"/>
        <v>1</v>
      </c>
      <c r="G1207" s="39" t="s">
        <v>42</v>
      </c>
      <c r="H1207" s="39">
        <f t="shared" si="14"/>
        <v>5</v>
      </c>
      <c r="K1207" s="38" t="s">
        <v>4370</v>
      </c>
      <c r="L1207" s="39">
        <v>1206</v>
      </c>
    </row>
    <row r="1208" spans="1:12" ht="15.75" customHeight="1">
      <c r="A1208" s="43">
        <v>7</v>
      </c>
      <c r="B1208" s="39">
        <v>1998</v>
      </c>
      <c r="C1208" s="39" t="s">
        <v>658</v>
      </c>
      <c r="D1208" s="39">
        <f t="shared" si="12"/>
        <v>178</v>
      </c>
      <c r="E1208" s="39" t="s">
        <v>15</v>
      </c>
      <c r="F1208" s="39">
        <f t="shared" si="13"/>
        <v>1</v>
      </c>
      <c r="G1208" s="39" t="s">
        <v>6383</v>
      </c>
      <c r="H1208" s="39">
        <f t="shared" si="14"/>
        <v>1</v>
      </c>
      <c r="K1208" s="38" t="s">
        <v>4374</v>
      </c>
      <c r="L1208" s="39">
        <v>1207</v>
      </c>
    </row>
    <row r="1209" spans="1:12" ht="15.75" customHeight="1">
      <c r="A1209" s="43">
        <v>7</v>
      </c>
      <c r="B1209" s="39">
        <v>2006</v>
      </c>
      <c r="C1209" s="39" t="s">
        <v>558</v>
      </c>
      <c r="D1209" s="39">
        <f t="shared" si="12"/>
        <v>151</v>
      </c>
      <c r="E1209" s="39" t="s">
        <v>560</v>
      </c>
      <c r="F1209" s="39">
        <f t="shared" si="13"/>
        <v>16</v>
      </c>
      <c r="G1209" s="39" t="s">
        <v>42</v>
      </c>
      <c r="H1209" s="39">
        <f t="shared" si="14"/>
        <v>5</v>
      </c>
      <c r="K1209" s="38" t="s">
        <v>4376</v>
      </c>
      <c r="L1209" s="39">
        <v>1208</v>
      </c>
    </row>
    <row r="1210" spans="1:12" ht="15.75" customHeight="1">
      <c r="A1210" s="43">
        <v>7</v>
      </c>
      <c r="B1210" s="39">
        <v>2005</v>
      </c>
      <c r="C1210" s="39" t="s">
        <v>1544</v>
      </c>
      <c r="D1210" s="39">
        <f t="shared" si="12"/>
        <v>436</v>
      </c>
      <c r="E1210" s="39" t="s">
        <v>15</v>
      </c>
      <c r="F1210" s="39">
        <f t="shared" si="13"/>
        <v>1</v>
      </c>
      <c r="G1210" s="39" t="s">
        <v>334</v>
      </c>
      <c r="H1210" s="39">
        <f t="shared" si="14"/>
        <v>2</v>
      </c>
      <c r="K1210" s="38" t="s">
        <v>4380</v>
      </c>
      <c r="L1210" s="39">
        <v>1209</v>
      </c>
    </row>
    <row r="1211" spans="1:12" ht="15.75" customHeight="1">
      <c r="A1211" s="43">
        <v>7</v>
      </c>
      <c r="B1211" s="39">
        <v>1999</v>
      </c>
      <c r="C1211" s="39" t="s">
        <v>2320</v>
      </c>
      <c r="D1211" s="39">
        <f t="shared" si="12"/>
        <v>671</v>
      </c>
      <c r="E1211" s="39" t="s">
        <v>15</v>
      </c>
      <c r="F1211" s="39">
        <f t="shared" si="13"/>
        <v>1</v>
      </c>
      <c r="G1211" s="39" t="s">
        <v>521</v>
      </c>
      <c r="H1211" s="39">
        <f t="shared" si="14"/>
        <v>6</v>
      </c>
      <c r="K1211" s="38" t="s">
        <v>4382</v>
      </c>
      <c r="L1211" s="39">
        <v>1210</v>
      </c>
    </row>
    <row r="1212" spans="1:12" ht="15.75" customHeight="1">
      <c r="A1212" s="43">
        <v>7</v>
      </c>
      <c r="B1212" s="39">
        <v>2000</v>
      </c>
      <c r="C1212" s="39" t="s">
        <v>2322</v>
      </c>
      <c r="D1212" s="39">
        <f t="shared" si="12"/>
        <v>672</v>
      </c>
      <c r="E1212" s="39" t="s">
        <v>15</v>
      </c>
      <c r="F1212" s="39">
        <f t="shared" si="13"/>
        <v>1</v>
      </c>
      <c r="G1212" s="39" t="s">
        <v>1769</v>
      </c>
      <c r="H1212" s="39">
        <f t="shared" si="14"/>
        <v>7</v>
      </c>
      <c r="K1212" s="38" t="s">
        <v>4388</v>
      </c>
      <c r="L1212" s="39">
        <v>1211</v>
      </c>
    </row>
    <row r="1213" spans="1:12" ht="15.75" customHeight="1">
      <c r="A1213" s="43">
        <v>7</v>
      </c>
      <c r="B1213" s="39">
        <v>1963</v>
      </c>
      <c r="C1213" s="39" t="s">
        <v>2325</v>
      </c>
      <c r="D1213" s="39">
        <f t="shared" si="12"/>
        <v>673</v>
      </c>
      <c r="E1213" s="39" t="s">
        <v>15</v>
      </c>
      <c r="F1213" s="39">
        <f t="shared" si="13"/>
        <v>1</v>
      </c>
      <c r="G1213" s="39" t="s">
        <v>6384</v>
      </c>
      <c r="H1213" s="39">
        <f t="shared" si="14"/>
        <v>3</v>
      </c>
      <c r="K1213" s="38" t="s">
        <v>4401</v>
      </c>
      <c r="L1213" s="39">
        <v>1212</v>
      </c>
    </row>
    <row r="1214" spans="1:12" ht="15.75" customHeight="1">
      <c r="A1214" s="43">
        <v>7</v>
      </c>
      <c r="B1214" s="39">
        <v>2002</v>
      </c>
      <c r="C1214" s="39" t="s">
        <v>200</v>
      </c>
      <c r="D1214" s="39">
        <f t="shared" si="12"/>
        <v>45</v>
      </c>
      <c r="E1214" s="39" t="s">
        <v>15</v>
      </c>
      <c r="F1214" s="39">
        <f t="shared" si="13"/>
        <v>1</v>
      </c>
      <c r="G1214" s="39" t="s">
        <v>42</v>
      </c>
      <c r="H1214" s="39">
        <f t="shared" si="14"/>
        <v>5</v>
      </c>
      <c r="K1214" s="38" t="s">
        <v>4403</v>
      </c>
      <c r="L1214" s="39">
        <v>1213</v>
      </c>
    </row>
    <row r="1215" spans="1:12" ht="15.75" customHeight="1">
      <c r="A1215" s="43">
        <v>7</v>
      </c>
      <c r="B1215" s="39">
        <v>2009</v>
      </c>
      <c r="C1215" s="39" t="s">
        <v>2328</v>
      </c>
      <c r="D1215" s="39">
        <f t="shared" si="12"/>
        <v>674</v>
      </c>
      <c r="E1215" s="39" t="s">
        <v>15</v>
      </c>
      <c r="F1215" s="39">
        <f t="shared" si="13"/>
        <v>1</v>
      </c>
      <c r="G1215" s="39" t="s">
        <v>6384</v>
      </c>
      <c r="H1215" s="39">
        <f t="shared" si="14"/>
        <v>3</v>
      </c>
      <c r="K1215" s="38" t="s">
        <v>4407</v>
      </c>
      <c r="L1215" s="39">
        <v>1214</v>
      </c>
    </row>
    <row r="1216" spans="1:12" ht="15.75" customHeight="1">
      <c r="A1216" s="43">
        <v>7</v>
      </c>
      <c r="B1216" s="39">
        <v>2011</v>
      </c>
      <c r="C1216" s="39" t="s">
        <v>1067</v>
      </c>
      <c r="D1216" s="39">
        <f t="shared" si="12"/>
        <v>297</v>
      </c>
      <c r="E1216" s="39" t="s">
        <v>15</v>
      </c>
      <c r="F1216" s="39">
        <f t="shared" si="13"/>
        <v>1</v>
      </c>
      <c r="G1216" s="39" t="s">
        <v>1769</v>
      </c>
      <c r="H1216" s="39">
        <f t="shared" si="14"/>
        <v>7</v>
      </c>
      <c r="K1216" s="38" t="s">
        <v>4420</v>
      </c>
      <c r="L1216" s="39">
        <v>1215</v>
      </c>
    </row>
    <row r="1217" spans="1:12" ht="15.75" customHeight="1">
      <c r="A1217" s="43">
        <v>7</v>
      </c>
      <c r="B1217" s="39">
        <v>2005</v>
      </c>
      <c r="C1217" s="39" t="s">
        <v>1176</v>
      </c>
      <c r="D1217" s="39">
        <f t="shared" si="12"/>
        <v>333</v>
      </c>
      <c r="E1217" s="39" t="s">
        <v>15</v>
      </c>
      <c r="F1217" s="39">
        <f t="shared" si="13"/>
        <v>1</v>
      </c>
      <c r="G1217" s="39" t="s">
        <v>42</v>
      </c>
      <c r="H1217" s="39">
        <f t="shared" si="14"/>
        <v>5</v>
      </c>
      <c r="K1217" s="38" t="s">
        <v>4424</v>
      </c>
      <c r="L1217" s="39">
        <v>1216</v>
      </c>
    </row>
    <row r="1218" spans="1:12" ht="15.75" customHeight="1">
      <c r="A1218" s="43">
        <v>7</v>
      </c>
      <c r="B1218" s="39">
        <v>2013</v>
      </c>
      <c r="C1218" s="39" t="s">
        <v>2332</v>
      </c>
      <c r="D1218" s="39">
        <f t="shared" si="12"/>
        <v>675</v>
      </c>
      <c r="E1218" s="39" t="s">
        <v>15</v>
      </c>
      <c r="F1218" s="39">
        <f t="shared" si="13"/>
        <v>1</v>
      </c>
      <c r="G1218" s="39" t="s">
        <v>334</v>
      </c>
      <c r="H1218" s="39">
        <f t="shared" si="14"/>
        <v>2</v>
      </c>
      <c r="K1218" s="38" t="s">
        <v>4426</v>
      </c>
      <c r="L1218" s="39">
        <v>1217</v>
      </c>
    </row>
    <row r="1219" spans="1:12" ht="15.75" customHeight="1">
      <c r="A1219" s="43">
        <v>7</v>
      </c>
      <c r="B1219" s="39">
        <v>2012</v>
      </c>
      <c r="C1219" s="39" t="s">
        <v>433</v>
      </c>
      <c r="D1219" s="39">
        <f t="shared" si="12"/>
        <v>116</v>
      </c>
      <c r="E1219" s="39" t="s">
        <v>15</v>
      </c>
      <c r="F1219" s="39">
        <f t="shared" si="13"/>
        <v>1</v>
      </c>
      <c r="G1219" s="39" t="s">
        <v>6386</v>
      </c>
      <c r="H1219" s="39">
        <f t="shared" si="14"/>
        <v>12</v>
      </c>
      <c r="K1219" s="38" t="s">
        <v>4429</v>
      </c>
      <c r="L1219" s="39">
        <v>1218</v>
      </c>
    </row>
    <row r="1220" spans="1:12" ht="15.75" customHeight="1">
      <c r="A1220" s="43">
        <v>7</v>
      </c>
      <c r="B1220" s="39">
        <v>2008</v>
      </c>
      <c r="C1220" s="39" t="s">
        <v>350</v>
      </c>
      <c r="D1220" s="39">
        <f t="shared" si="12"/>
        <v>90</v>
      </c>
      <c r="E1220" s="39" t="s">
        <v>15</v>
      </c>
      <c r="F1220" s="39">
        <f t="shared" si="13"/>
        <v>1</v>
      </c>
      <c r="G1220" s="39" t="s">
        <v>521</v>
      </c>
      <c r="H1220" s="39">
        <f t="shared" si="14"/>
        <v>6</v>
      </c>
      <c r="K1220" s="38" t="s">
        <v>4431</v>
      </c>
      <c r="L1220" s="39">
        <v>1219</v>
      </c>
    </row>
    <row r="1221" spans="1:12" ht="15.75" customHeight="1">
      <c r="A1221" s="43">
        <v>7</v>
      </c>
      <c r="B1221" s="39">
        <v>2002</v>
      </c>
      <c r="C1221" s="39" t="s">
        <v>563</v>
      </c>
      <c r="D1221" s="39">
        <f t="shared" si="12"/>
        <v>152</v>
      </c>
      <c r="E1221" s="39" t="s">
        <v>15</v>
      </c>
      <c r="F1221" s="39">
        <f t="shared" si="13"/>
        <v>1</v>
      </c>
      <c r="G1221" s="39" t="s">
        <v>6383</v>
      </c>
      <c r="H1221" s="39">
        <f t="shared" si="14"/>
        <v>1</v>
      </c>
      <c r="K1221" s="38" t="s">
        <v>4433</v>
      </c>
      <c r="L1221" s="39">
        <v>1220</v>
      </c>
    </row>
    <row r="1222" spans="1:12" ht="15.75" customHeight="1">
      <c r="A1222" s="43">
        <v>7</v>
      </c>
      <c r="B1222" s="39">
        <v>2013</v>
      </c>
      <c r="C1222" s="39" t="s">
        <v>2338</v>
      </c>
      <c r="D1222" s="39">
        <f t="shared" si="12"/>
        <v>676</v>
      </c>
      <c r="E1222" s="39" t="s">
        <v>15</v>
      </c>
      <c r="F1222" s="39">
        <f t="shared" si="13"/>
        <v>1</v>
      </c>
      <c r="G1222" s="39" t="s">
        <v>521</v>
      </c>
      <c r="H1222" s="39">
        <f t="shared" si="14"/>
        <v>6</v>
      </c>
      <c r="K1222" s="38" t="s">
        <v>4435</v>
      </c>
      <c r="L1222" s="39">
        <v>1221</v>
      </c>
    </row>
    <row r="1223" spans="1:12" ht="15.75" customHeight="1">
      <c r="A1223" s="43">
        <v>7</v>
      </c>
      <c r="B1223" s="39">
        <v>1988</v>
      </c>
      <c r="C1223" s="39" t="s">
        <v>1554</v>
      </c>
      <c r="D1223" s="39">
        <f t="shared" si="12"/>
        <v>438</v>
      </c>
      <c r="E1223" s="39" t="s">
        <v>15</v>
      </c>
      <c r="F1223" s="39">
        <f t="shared" si="13"/>
        <v>1</v>
      </c>
      <c r="G1223" s="39" t="s">
        <v>521</v>
      </c>
      <c r="H1223" s="39">
        <f t="shared" si="14"/>
        <v>6</v>
      </c>
      <c r="K1223" s="38" t="s">
        <v>4437</v>
      </c>
      <c r="L1223" s="39">
        <v>1222</v>
      </c>
    </row>
    <row r="1224" spans="1:12" ht="15.75" customHeight="1">
      <c r="A1224" s="43">
        <v>7</v>
      </c>
      <c r="B1224" s="39">
        <v>2004</v>
      </c>
      <c r="C1224" s="39" t="s">
        <v>2341</v>
      </c>
      <c r="D1224" s="39">
        <f t="shared" si="12"/>
        <v>677</v>
      </c>
      <c r="E1224" s="39" t="s">
        <v>15</v>
      </c>
      <c r="F1224" s="39">
        <f t="shared" si="13"/>
        <v>1</v>
      </c>
      <c r="G1224" s="39" t="s">
        <v>1769</v>
      </c>
      <c r="H1224" s="39">
        <f t="shared" si="14"/>
        <v>7</v>
      </c>
      <c r="K1224" s="38" t="s">
        <v>4447</v>
      </c>
      <c r="L1224" s="39">
        <v>1223</v>
      </c>
    </row>
    <row r="1225" spans="1:12" ht="15.75" customHeight="1">
      <c r="A1225" s="43">
        <v>7</v>
      </c>
      <c r="B1225" s="39">
        <v>2012</v>
      </c>
      <c r="C1225" s="39" t="s">
        <v>2343</v>
      </c>
      <c r="D1225" s="39">
        <f t="shared" si="12"/>
        <v>678</v>
      </c>
      <c r="E1225" s="39" t="s">
        <v>15</v>
      </c>
      <c r="F1225" s="39">
        <f t="shared" si="13"/>
        <v>1</v>
      </c>
      <c r="G1225" s="39" t="s">
        <v>6387</v>
      </c>
      <c r="H1225" s="39">
        <f t="shared" si="14"/>
        <v>13</v>
      </c>
      <c r="K1225" s="38" t="s">
        <v>4452</v>
      </c>
      <c r="L1225" s="39">
        <v>1224</v>
      </c>
    </row>
    <row r="1226" spans="1:12" ht="15.75" customHeight="1">
      <c r="A1226" s="43">
        <v>7</v>
      </c>
      <c r="B1226" s="39">
        <v>1998</v>
      </c>
      <c r="C1226" s="39" t="s">
        <v>2346</v>
      </c>
      <c r="D1226" s="39">
        <f t="shared" si="12"/>
        <v>679</v>
      </c>
      <c r="E1226" s="39" t="s">
        <v>15</v>
      </c>
      <c r="F1226" s="39">
        <f t="shared" si="13"/>
        <v>1</v>
      </c>
      <c r="G1226" s="39" t="s">
        <v>42</v>
      </c>
      <c r="H1226" s="39">
        <f t="shared" si="14"/>
        <v>5</v>
      </c>
      <c r="K1226" s="38" t="s">
        <v>4463</v>
      </c>
      <c r="L1226" s="39">
        <v>1225</v>
      </c>
    </row>
    <row r="1227" spans="1:12" ht="15.75" customHeight="1">
      <c r="A1227" s="43">
        <v>7</v>
      </c>
      <c r="B1227" s="39">
        <v>2004</v>
      </c>
      <c r="C1227" s="39" t="s">
        <v>698</v>
      </c>
      <c r="D1227" s="39">
        <f t="shared" si="12"/>
        <v>189</v>
      </c>
      <c r="E1227" s="39" t="s">
        <v>15</v>
      </c>
      <c r="F1227" s="39">
        <f t="shared" si="13"/>
        <v>1</v>
      </c>
      <c r="G1227" s="39" t="s">
        <v>42</v>
      </c>
      <c r="H1227" s="39">
        <f t="shared" si="14"/>
        <v>5</v>
      </c>
      <c r="K1227" s="38" t="s">
        <v>4466</v>
      </c>
      <c r="L1227" s="39">
        <v>1226</v>
      </c>
    </row>
    <row r="1228" spans="1:12" ht="15.75" customHeight="1">
      <c r="A1228" s="43">
        <v>7</v>
      </c>
      <c r="B1228" s="39">
        <v>2005</v>
      </c>
      <c r="C1228" s="39" t="s">
        <v>757</v>
      </c>
      <c r="D1228" s="39">
        <f t="shared" si="12"/>
        <v>206</v>
      </c>
      <c r="E1228" s="39" t="s">
        <v>15</v>
      </c>
      <c r="F1228" s="39">
        <f t="shared" si="13"/>
        <v>1</v>
      </c>
      <c r="G1228" s="39" t="s">
        <v>42</v>
      </c>
      <c r="H1228" s="39">
        <f t="shared" si="14"/>
        <v>5</v>
      </c>
      <c r="K1228" s="38" t="s">
        <v>4469</v>
      </c>
      <c r="L1228" s="39">
        <v>1227</v>
      </c>
    </row>
    <row r="1229" spans="1:12" ht="15.75" customHeight="1">
      <c r="A1229" s="43">
        <v>7</v>
      </c>
      <c r="B1229" s="39">
        <v>2006</v>
      </c>
      <c r="C1229" s="39" t="s">
        <v>2350</v>
      </c>
      <c r="D1229" s="39">
        <f t="shared" si="12"/>
        <v>680</v>
      </c>
      <c r="E1229" s="39" t="s">
        <v>15</v>
      </c>
      <c r="F1229" s="39">
        <f t="shared" si="13"/>
        <v>1</v>
      </c>
      <c r="G1229" s="39" t="s">
        <v>6384</v>
      </c>
      <c r="H1229" s="39">
        <f t="shared" si="14"/>
        <v>3</v>
      </c>
      <c r="K1229" s="38" t="s">
        <v>4472</v>
      </c>
      <c r="L1229" s="39">
        <v>1228</v>
      </c>
    </row>
    <row r="1230" spans="1:12" ht="15.75" customHeight="1">
      <c r="A1230" s="43">
        <v>7</v>
      </c>
      <c r="B1230" s="39">
        <v>1997</v>
      </c>
      <c r="C1230" s="39" t="s">
        <v>54</v>
      </c>
      <c r="D1230" s="39">
        <f t="shared" si="12"/>
        <v>12</v>
      </c>
      <c r="E1230" s="39" t="s">
        <v>15</v>
      </c>
      <c r="F1230" s="39">
        <f t="shared" si="13"/>
        <v>1</v>
      </c>
      <c r="G1230" s="39" t="s">
        <v>6384</v>
      </c>
      <c r="H1230" s="39">
        <f t="shared" si="14"/>
        <v>3</v>
      </c>
      <c r="K1230" s="38" t="s">
        <v>4475</v>
      </c>
      <c r="L1230" s="39">
        <v>1229</v>
      </c>
    </row>
    <row r="1231" spans="1:12" ht="15.75" customHeight="1">
      <c r="A1231" s="43">
        <v>7</v>
      </c>
      <c r="B1231" s="39">
        <v>2007</v>
      </c>
      <c r="C1231" s="39" t="s">
        <v>2095</v>
      </c>
      <c r="D1231" s="39">
        <f t="shared" si="12"/>
        <v>601</v>
      </c>
      <c r="E1231" s="39" t="s">
        <v>15</v>
      </c>
      <c r="F1231" s="39">
        <f t="shared" si="13"/>
        <v>1</v>
      </c>
      <c r="G1231" s="39" t="s">
        <v>521</v>
      </c>
      <c r="H1231" s="39">
        <f t="shared" si="14"/>
        <v>6</v>
      </c>
      <c r="K1231" s="38" t="s">
        <v>4479</v>
      </c>
      <c r="L1231" s="39">
        <v>1230</v>
      </c>
    </row>
    <row r="1232" spans="1:12" ht="15.75" customHeight="1">
      <c r="A1232" s="43">
        <v>7</v>
      </c>
      <c r="B1232" s="39">
        <v>2008</v>
      </c>
      <c r="C1232" s="39" t="s">
        <v>1330</v>
      </c>
      <c r="D1232" s="39">
        <f t="shared" si="12"/>
        <v>378</v>
      </c>
      <c r="E1232" s="39" t="s">
        <v>15</v>
      </c>
      <c r="F1232" s="39">
        <f t="shared" si="13"/>
        <v>1</v>
      </c>
      <c r="G1232" s="39" t="s">
        <v>334</v>
      </c>
      <c r="H1232" s="39">
        <f t="shared" si="14"/>
        <v>2</v>
      </c>
      <c r="K1232" s="38" t="s">
        <v>4486</v>
      </c>
      <c r="L1232" s="39">
        <v>1231</v>
      </c>
    </row>
    <row r="1233" spans="1:12" ht="15.75" customHeight="1">
      <c r="A1233" s="43">
        <v>7</v>
      </c>
      <c r="B1233" s="39">
        <v>1998</v>
      </c>
      <c r="C1233" s="39" t="s">
        <v>2355</v>
      </c>
      <c r="D1233" s="39">
        <f t="shared" si="12"/>
        <v>681</v>
      </c>
      <c r="E1233" s="39" t="s">
        <v>15</v>
      </c>
      <c r="F1233" s="39">
        <f t="shared" si="13"/>
        <v>1</v>
      </c>
      <c r="G1233" s="39" t="s">
        <v>521</v>
      </c>
      <c r="H1233" s="39">
        <f t="shared" si="14"/>
        <v>6</v>
      </c>
      <c r="K1233" s="38" t="s">
        <v>4488</v>
      </c>
      <c r="L1233" s="39">
        <v>1232</v>
      </c>
    </row>
    <row r="1234" spans="1:12" ht="15.75" customHeight="1">
      <c r="A1234" s="43">
        <v>7</v>
      </c>
      <c r="B1234" s="39">
        <v>2008</v>
      </c>
      <c r="C1234" s="39" t="s">
        <v>976</v>
      </c>
      <c r="D1234" s="39">
        <f t="shared" si="12"/>
        <v>277</v>
      </c>
      <c r="E1234" s="39" t="s">
        <v>15</v>
      </c>
      <c r="F1234" s="39">
        <f t="shared" si="13"/>
        <v>1</v>
      </c>
      <c r="G1234" s="39" t="s">
        <v>334</v>
      </c>
      <c r="H1234" s="39">
        <f t="shared" si="14"/>
        <v>2</v>
      </c>
      <c r="K1234" s="38" t="s">
        <v>4492</v>
      </c>
      <c r="L1234" s="39">
        <v>1233</v>
      </c>
    </row>
    <row r="1235" spans="1:12" ht="15.75" customHeight="1">
      <c r="A1235" s="43">
        <v>7</v>
      </c>
      <c r="B1235" s="39">
        <v>2014</v>
      </c>
      <c r="C1235" s="39" t="s">
        <v>1427</v>
      </c>
      <c r="D1235" s="39">
        <f t="shared" si="12"/>
        <v>401</v>
      </c>
      <c r="E1235" s="39" t="s">
        <v>15</v>
      </c>
      <c r="F1235" s="39">
        <f t="shared" si="13"/>
        <v>1</v>
      </c>
      <c r="G1235" s="39" t="s">
        <v>6384</v>
      </c>
      <c r="H1235" s="39">
        <f t="shared" si="14"/>
        <v>3</v>
      </c>
      <c r="K1235" s="38" t="s">
        <v>4500</v>
      </c>
      <c r="L1235" s="39">
        <v>1234</v>
      </c>
    </row>
    <row r="1236" spans="1:12" ht="15.75" customHeight="1">
      <c r="A1236" s="43">
        <v>7</v>
      </c>
      <c r="B1236" s="39">
        <v>2015</v>
      </c>
      <c r="C1236" s="39" t="s">
        <v>1201</v>
      </c>
      <c r="D1236" s="39">
        <f t="shared" si="12"/>
        <v>337</v>
      </c>
      <c r="E1236" s="39" t="s">
        <v>15</v>
      </c>
      <c r="F1236" s="39">
        <f t="shared" si="13"/>
        <v>1</v>
      </c>
      <c r="G1236" s="39" t="s">
        <v>6384</v>
      </c>
      <c r="H1236" s="39">
        <f t="shared" si="14"/>
        <v>3</v>
      </c>
      <c r="K1236" s="38" t="s">
        <v>4502</v>
      </c>
      <c r="L1236" s="39">
        <v>1235</v>
      </c>
    </row>
    <row r="1237" spans="1:12" ht="15.75" customHeight="1">
      <c r="A1237" s="43">
        <v>7</v>
      </c>
      <c r="B1237" s="39">
        <v>2010</v>
      </c>
      <c r="C1237" s="39" t="s">
        <v>766</v>
      </c>
      <c r="D1237" s="39">
        <f t="shared" si="12"/>
        <v>210</v>
      </c>
      <c r="E1237" s="39" t="s">
        <v>15</v>
      </c>
      <c r="F1237" s="39">
        <f t="shared" si="13"/>
        <v>1</v>
      </c>
      <c r="G1237" s="39" t="s">
        <v>6383</v>
      </c>
      <c r="H1237" s="39">
        <f t="shared" si="14"/>
        <v>1</v>
      </c>
      <c r="K1237" s="38" t="s">
        <v>4505</v>
      </c>
      <c r="L1237" s="39">
        <v>1236</v>
      </c>
    </row>
    <row r="1238" spans="1:12" ht="15.75" customHeight="1">
      <c r="A1238" s="43">
        <v>7</v>
      </c>
      <c r="B1238" s="39">
        <v>1990</v>
      </c>
      <c r="C1238" s="39" t="s">
        <v>2364</v>
      </c>
      <c r="D1238" s="39">
        <f t="shared" si="12"/>
        <v>682</v>
      </c>
      <c r="E1238" s="39" t="s">
        <v>15</v>
      </c>
      <c r="F1238" s="39">
        <f t="shared" si="13"/>
        <v>1</v>
      </c>
      <c r="G1238" s="39" t="s">
        <v>42</v>
      </c>
      <c r="H1238" s="39">
        <f t="shared" si="14"/>
        <v>5</v>
      </c>
      <c r="K1238" s="38" t="s">
        <v>4508</v>
      </c>
      <c r="L1238" s="39">
        <v>1237</v>
      </c>
    </row>
    <row r="1239" spans="1:12" ht="15.75" customHeight="1">
      <c r="A1239" s="43">
        <v>7</v>
      </c>
      <c r="B1239" s="39">
        <v>2002</v>
      </c>
      <c r="C1239" s="39" t="s">
        <v>856</v>
      </c>
      <c r="D1239" s="39">
        <f t="shared" si="12"/>
        <v>237</v>
      </c>
      <c r="E1239" s="39" t="s">
        <v>15</v>
      </c>
      <c r="F1239" s="39">
        <f t="shared" si="13"/>
        <v>1</v>
      </c>
      <c r="G1239" s="39" t="s">
        <v>42</v>
      </c>
      <c r="H1239" s="39">
        <f t="shared" si="14"/>
        <v>5</v>
      </c>
      <c r="K1239" s="38" t="s">
        <v>4510</v>
      </c>
      <c r="L1239" s="39">
        <v>1238</v>
      </c>
    </row>
    <row r="1240" spans="1:12" ht="15.75" customHeight="1">
      <c r="A1240" s="43">
        <v>7</v>
      </c>
      <c r="B1240" s="39">
        <v>2003</v>
      </c>
      <c r="C1240" s="39" t="s">
        <v>1775</v>
      </c>
      <c r="D1240" s="39">
        <f t="shared" si="12"/>
        <v>503</v>
      </c>
      <c r="E1240" s="39" t="s">
        <v>15</v>
      </c>
      <c r="F1240" s="39">
        <f t="shared" si="13"/>
        <v>1</v>
      </c>
      <c r="G1240" s="39" t="s">
        <v>334</v>
      </c>
      <c r="H1240" s="39">
        <f t="shared" si="14"/>
        <v>2</v>
      </c>
      <c r="K1240" s="38" t="s">
        <v>4513</v>
      </c>
      <c r="L1240" s="39">
        <v>1239</v>
      </c>
    </row>
    <row r="1241" spans="1:12" ht="15.75" customHeight="1">
      <c r="A1241" s="43">
        <v>7</v>
      </c>
      <c r="B1241" s="39">
        <v>1992</v>
      </c>
      <c r="C1241" s="39" t="s">
        <v>2371</v>
      </c>
      <c r="D1241" s="39">
        <f t="shared" si="12"/>
        <v>683</v>
      </c>
      <c r="E1241" s="39" t="s">
        <v>15</v>
      </c>
      <c r="F1241" s="39">
        <f t="shared" si="13"/>
        <v>1</v>
      </c>
      <c r="G1241" s="39" t="s">
        <v>521</v>
      </c>
      <c r="H1241" s="39">
        <f t="shared" si="14"/>
        <v>6</v>
      </c>
      <c r="K1241" s="38" t="s">
        <v>4515</v>
      </c>
      <c r="L1241" s="39">
        <v>1240</v>
      </c>
    </row>
    <row r="1242" spans="1:12" ht="15.75" customHeight="1">
      <c r="A1242" s="43">
        <v>7</v>
      </c>
      <c r="B1242" s="39">
        <v>2013</v>
      </c>
      <c r="C1242" s="39" t="s">
        <v>510</v>
      </c>
      <c r="D1242" s="39">
        <f t="shared" si="12"/>
        <v>139</v>
      </c>
      <c r="E1242" s="39" t="s">
        <v>15</v>
      </c>
      <c r="F1242" s="39">
        <f t="shared" si="13"/>
        <v>1</v>
      </c>
      <c r="G1242" s="39" t="s">
        <v>334</v>
      </c>
      <c r="H1242" s="39">
        <f t="shared" si="14"/>
        <v>2</v>
      </c>
      <c r="K1242" s="38" t="s">
        <v>4519</v>
      </c>
      <c r="L1242" s="39">
        <v>1241</v>
      </c>
    </row>
    <row r="1243" spans="1:12" ht="15.75" customHeight="1">
      <c r="A1243" s="43">
        <v>7</v>
      </c>
      <c r="B1243" s="39">
        <v>2014</v>
      </c>
      <c r="C1243" s="39" t="s">
        <v>2219</v>
      </c>
      <c r="D1243" s="39">
        <f t="shared" si="12"/>
        <v>641</v>
      </c>
      <c r="E1243" s="39" t="s">
        <v>15</v>
      </c>
      <c r="F1243" s="39">
        <f t="shared" si="13"/>
        <v>1</v>
      </c>
      <c r="G1243" s="39" t="s">
        <v>334</v>
      </c>
      <c r="H1243" s="39">
        <f t="shared" si="14"/>
        <v>2</v>
      </c>
      <c r="K1243" s="38" t="s">
        <v>4522</v>
      </c>
      <c r="L1243" s="39">
        <v>1242</v>
      </c>
    </row>
    <row r="1244" spans="1:12" ht="15.75" customHeight="1">
      <c r="A1244" s="43">
        <v>7</v>
      </c>
      <c r="B1244" s="39">
        <v>2008</v>
      </c>
      <c r="C1244" s="39" t="s">
        <v>2376</v>
      </c>
      <c r="D1244" s="39">
        <f t="shared" si="12"/>
        <v>684</v>
      </c>
      <c r="E1244" s="39" t="s">
        <v>15</v>
      </c>
      <c r="F1244" s="39">
        <f t="shared" si="13"/>
        <v>1</v>
      </c>
      <c r="G1244" s="39" t="s">
        <v>6384</v>
      </c>
      <c r="H1244" s="39">
        <f t="shared" si="14"/>
        <v>3</v>
      </c>
      <c r="K1244" s="38" t="s">
        <v>4524</v>
      </c>
      <c r="L1244" s="39">
        <v>1243</v>
      </c>
    </row>
    <row r="1245" spans="1:12" ht="15.75" customHeight="1">
      <c r="A1245" s="43">
        <v>7</v>
      </c>
      <c r="B1245" s="39">
        <v>2007</v>
      </c>
      <c r="C1245" s="39" t="s">
        <v>1424</v>
      </c>
      <c r="D1245" s="39">
        <f t="shared" si="12"/>
        <v>400</v>
      </c>
      <c r="E1245" s="39" t="s">
        <v>15</v>
      </c>
      <c r="F1245" s="39">
        <f t="shared" si="13"/>
        <v>1</v>
      </c>
      <c r="G1245" s="39" t="s">
        <v>6384</v>
      </c>
      <c r="H1245" s="39">
        <f t="shared" si="14"/>
        <v>3</v>
      </c>
      <c r="K1245" s="38" t="s">
        <v>4529</v>
      </c>
      <c r="L1245" s="39">
        <v>1244</v>
      </c>
    </row>
    <row r="1246" spans="1:12" ht="15.75" customHeight="1">
      <c r="A1246" s="43">
        <v>7</v>
      </c>
      <c r="B1246" s="39">
        <v>2015</v>
      </c>
      <c r="C1246" s="39" t="s">
        <v>2379</v>
      </c>
      <c r="D1246" s="39">
        <f t="shared" si="12"/>
        <v>685</v>
      </c>
      <c r="E1246" s="39" t="s">
        <v>15</v>
      </c>
      <c r="F1246" s="39">
        <f t="shared" si="13"/>
        <v>1</v>
      </c>
      <c r="G1246" s="39" t="s">
        <v>6384</v>
      </c>
      <c r="H1246" s="39">
        <f t="shared" si="14"/>
        <v>3</v>
      </c>
      <c r="K1246" s="38" t="s">
        <v>4531</v>
      </c>
      <c r="L1246" s="39">
        <v>1245</v>
      </c>
    </row>
    <row r="1247" spans="1:12" ht="15.75" customHeight="1">
      <c r="A1247" s="43">
        <v>7</v>
      </c>
      <c r="B1247" s="39">
        <v>1984</v>
      </c>
      <c r="C1247" s="39" t="s">
        <v>581</v>
      </c>
      <c r="D1247" s="39">
        <f t="shared" si="12"/>
        <v>158</v>
      </c>
      <c r="E1247" s="39" t="s">
        <v>15</v>
      </c>
      <c r="F1247" s="39">
        <f t="shared" si="13"/>
        <v>1</v>
      </c>
      <c r="G1247" s="39" t="s">
        <v>334</v>
      </c>
      <c r="H1247" s="39">
        <f t="shared" si="14"/>
        <v>2</v>
      </c>
      <c r="K1247" s="38" t="s">
        <v>4533</v>
      </c>
      <c r="L1247" s="39">
        <v>1246</v>
      </c>
    </row>
    <row r="1248" spans="1:12" ht="15.75" customHeight="1">
      <c r="A1248" s="43">
        <v>7</v>
      </c>
      <c r="B1248" s="39">
        <v>1997</v>
      </c>
      <c r="C1248" s="39" t="s">
        <v>2308</v>
      </c>
      <c r="D1248" s="39">
        <f t="shared" si="12"/>
        <v>667</v>
      </c>
      <c r="E1248" s="39" t="s">
        <v>15</v>
      </c>
      <c r="F1248" s="39">
        <f t="shared" si="13"/>
        <v>1</v>
      </c>
      <c r="G1248" s="39" t="s">
        <v>521</v>
      </c>
      <c r="H1248" s="39">
        <f t="shared" si="14"/>
        <v>6</v>
      </c>
      <c r="K1248" s="38" t="s">
        <v>4535</v>
      </c>
      <c r="L1248" s="39">
        <v>1247</v>
      </c>
    </row>
    <row r="1249" spans="1:12" ht="15.75" customHeight="1">
      <c r="A1249" s="43">
        <v>7</v>
      </c>
      <c r="B1249" s="39">
        <v>2004</v>
      </c>
      <c r="C1249" s="39" t="s">
        <v>2384</v>
      </c>
      <c r="D1249" s="39">
        <f t="shared" si="12"/>
        <v>686</v>
      </c>
      <c r="E1249" s="39" t="s">
        <v>15</v>
      </c>
      <c r="F1249" s="39">
        <f t="shared" si="13"/>
        <v>1</v>
      </c>
      <c r="G1249" s="39" t="s">
        <v>521</v>
      </c>
      <c r="H1249" s="39">
        <f t="shared" si="14"/>
        <v>6</v>
      </c>
      <c r="K1249" s="38" t="s">
        <v>4538</v>
      </c>
      <c r="L1249" s="39">
        <v>1248</v>
      </c>
    </row>
    <row r="1250" spans="1:12" ht="15.75" customHeight="1">
      <c r="A1250" s="43">
        <v>7</v>
      </c>
      <c r="B1250" s="39">
        <v>2009</v>
      </c>
      <c r="C1250" s="39" t="s">
        <v>2386</v>
      </c>
      <c r="D1250" s="39">
        <f t="shared" si="12"/>
        <v>687</v>
      </c>
      <c r="E1250" s="39" t="s">
        <v>15</v>
      </c>
      <c r="F1250" s="39">
        <f t="shared" si="13"/>
        <v>1</v>
      </c>
      <c r="G1250" s="39" t="s">
        <v>6384</v>
      </c>
      <c r="H1250" s="39">
        <f t="shared" si="14"/>
        <v>3</v>
      </c>
      <c r="K1250" s="38" t="s">
        <v>4543</v>
      </c>
      <c r="L1250" s="39">
        <v>1249</v>
      </c>
    </row>
    <row r="1251" spans="1:12" ht="15.75" customHeight="1">
      <c r="A1251" s="43">
        <v>7</v>
      </c>
      <c r="B1251" s="39">
        <v>1999</v>
      </c>
      <c r="C1251" s="39" t="s">
        <v>2388</v>
      </c>
      <c r="D1251" s="39">
        <f t="shared" si="12"/>
        <v>688</v>
      </c>
      <c r="E1251" s="39" t="s">
        <v>15</v>
      </c>
      <c r="F1251" s="39">
        <f t="shared" si="13"/>
        <v>1</v>
      </c>
      <c r="G1251" s="39" t="s">
        <v>6385</v>
      </c>
      <c r="H1251" s="39">
        <f t="shared" si="14"/>
        <v>9</v>
      </c>
      <c r="K1251" s="38" t="s">
        <v>4545</v>
      </c>
      <c r="L1251" s="39">
        <v>1250</v>
      </c>
    </row>
    <row r="1252" spans="1:12" ht="15.75" customHeight="1">
      <c r="A1252" s="43">
        <v>7</v>
      </c>
      <c r="B1252" s="39">
        <v>2013</v>
      </c>
      <c r="C1252" s="39" t="s">
        <v>296</v>
      </c>
      <c r="D1252" s="39">
        <f t="shared" si="12"/>
        <v>75</v>
      </c>
      <c r="E1252" s="39" t="s">
        <v>15</v>
      </c>
      <c r="F1252" s="39">
        <f t="shared" si="13"/>
        <v>1</v>
      </c>
      <c r="G1252" s="39" t="s">
        <v>6383</v>
      </c>
      <c r="H1252" s="39">
        <f t="shared" si="14"/>
        <v>1</v>
      </c>
      <c r="K1252" s="38" t="s">
        <v>4547</v>
      </c>
      <c r="L1252" s="39">
        <v>1251</v>
      </c>
    </row>
    <row r="1253" spans="1:12" ht="15.75" customHeight="1">
      <c r="A1253" s="43">
        <v>7</v>
      </c>
      <c r="B1253" s="39">
        <v>2007</v>
      </c>
      <c r="C1253" s="39" t="s">
        <v>2391</v>
      </c>
      <c r="D1253" s="39">
        <f t="shared" si="12"/>
        <v>689</v>
      </c>
      <c r="E1253" s="39" t="s">
        <v>15</v>
      </c>
      <c r="F1253" s="39">
        <f t="shared" si="13"/>
        <v>1</v>
      </c>
      <c r="G1253" s="39" t="s">
        <v>42</v>
      </c>
      <c r="H1253" s="39">
        <f t="shared" si="14"/>
        <v>5</v>
      </c>
      <c r="K1253" s="38" t="s">
        <v>4549</v>
      </c>
      <c r="L1253" s="39">
        <v>1252</v>
      </c>
    </row>
    <row r="1254" spans="1:12" ht="15.75" customHeight="1">
      <c r="A1254" s="43">
        <v>7</v>
      </c>
      <c r="B1254" s="39">
        <v>2011</v>
      </c>
      <c r="C1254" s="39" t="s">
        <v>1696</v>
      </c>
      <c r="D1254" s="39">
        <f t="shared" si="12"/>
        <v>477</v>
      </c>
      <c r="E1254" s="39" t="s">
        <v>15</v>
      </c>
      <c r="F1254" s="39">
        <f t="shared" si="13"/>
        <v>1</v>
      </c>
      <c r="G1254" s="39" t="s">
        <v>42</v>
      </c>
      <c r="H1254" s="39">
        <f t="shared" si="14"/>
        <v>5</v>
      </c>
      <c r="K1254" s="38" t="s">
        <v>4551</v>
      </c>
      <c r="L1254" s="39">
        <v>1253</v>
      </c>
    </row>
    <row r="1255" spans="1:12" ht="15.75" customHeight="1">
      <c r="A1255" s="43">
        <v>7</v>
      </c>
      <c r="B1255" s="39">
        <v>2006</v>
      </c>
      <c r="C1255" s="39" t="s">
        <v>1473</v>
      </c>
      <c r="D1255" s="39">
        <f t="shared" si="12"/>
        <v>412</v>
      </c>
      <c r="E1255" s="39" t="s">
        <v>15</v>
      </c>
      <c r="F1255" s="39">
        <f t="shared" si="13"/>
        <v>1</v>
      </c>
      <c r="G1255" s="39" t="s">
        <v>42</v>
      </c>
      <c r="H1255" s="39">
        <f t="shared" si="14"/>
        <v>5</v>
      </c>
      <c r="K1255" s="38" t="s">
        <v>4553</v>
      </c>
      <c r="L1255" s="39">
        <v>1254</v>
      </c>
    </row>
    <row r="1256" spans="1:12" ht="15.75" customHeight="1">
      <c r="A1256" s="43">
        <v>7</v>
      </c>
      <c r="B1256" s="39">
        <v>2006</v>
      </c>
      <c r="C1256" s="39" t="s">
        <v>2395</v>
      </c>
      <c r="D1256" s="39">
        <f t="shared" si="12"/>
        <v>690</v>
      </c>
      <c r="E1256" s="39" t="s">
        <v>15</v>
      </c>
      <c r="F1256" s="39">
        <f t="shared" si="13"/>
        <v>1</v>
      </c>
      <c r="G1256" s="39" t="s">
        <v>42</v>
      </c>
      <c r="H1256" s="39">
        <f t="shared" si="14"/>
        <v>5</v>
      </c>
      <c r="K1256" s="38" t="s">
        <v>4555</v>
      </c>
      <c r="L1256" s="39">
        <v>1255</v>
      </c>
    </row>
    <row r="1257" spans="1:12" ht="15.75" customHeight="1">
      <c r="A1257" s="43">
        <v>7</v>
      </c>
      <c r="B1257" s="39">
        <v>2008</v>
      </c>
      <c r="C1257" s="39" t="s">
        <v>1071</v>
      </c>
      <c r="D1257" s="39">
        <f t="shared" si="12"/>
        <v>298</v>
      </c>
      <c r="E1257" s="39" t="s">
        <v>15</v>
      </c>
      <c r="F1257" s="39">
        <f t="shared" si="13"/>
        <v>1</v>
      </c>
      <c r="G1257" s="39" t="s">
        <v>521</v>
      </c>
      <c r="H1257" s="39">
        <f t="shared" si="14"/>
        <v>6</v>
      </c>
      <c r="K1257" s="38" t="s">
        <v>4559</v>
      </c>
      <c r="L1257" s="39">
        <v>1256</v>
      </c>
    </row>
    <row r="1258" spans="1:12" ht="15.75" customHeight="1">
      <c r="A1258" s="43">
        <v>7</v>
      </c>
      <c r="B1258" s="39">
        <v>2009</v>
      </c>
      <c r="C1258" s="39" t="s">
        <v>2399</v>
      </c>
      <c r="D1258" s="39">
        <f t="shared" si="12"/>
        <v>691</v>
      </c>
      <c r="E1258" s="39" t="s">
        <v>15</v>
      </c>
      <c r="F1258" s="39">
        <f t="shared" si="13"/>
        <v>1</v>
      </c>
      <c r="G1258" s="39" t="s">
        <v>521</v>
      </c>
      <c r="H1258" s="39">
        <f t="shared" si="14"/>
        <v>6</v>
      </c>
      <c r="K1258" s="38" t="s">
        <v>4561</v>
      </c>
      <c r="L1258" s="39">
        <v>1257</v>
      </c>
    </row>
    <row r="1259" spans="1:12" ht="15.75" customHeight="1">
      <c r="A1259" s="43">
        <v>7</v>
      </c>
      <c r="B1259" s="39">
        <v>1999</v>
      </c>
      <c r="C1259" s="39" t="s">
        <v>2402</v>
      </c>
      <c r="D1259" s="39">
        <f t="shared" si="12"/>
        <v>692</v>
      </c>
      <c r="E1259" s="39" t="s">
        <v>15</v>
      </c>
      <c r="F1259" s="39">
        <f t="shared" si="13"/>
        <v>1</v>
      </c>
      <c r="G1259" s="39" t="s">
        <v>521</v>
      </c>
      <c r="H1259" s="39">
        <f t="shared" si="14"/>
        <v>6</v>
      </c>
      <c r="K1259" s="38" t="s">
        <v>4564</v>
      </c>
      <c r="L1259" s="39">
        <v>1258</v>
      </c>
    </row>
    <row r="1260" spans="1:12" ht="15.75" customHeight="1">
      <c r="A1260" s="43">
        <v>7</v>
      </c>
      <c r="B1260" s="39">
        <v>1981</v>
      </c>
      <c r="C1260" s="39" t="s">
        <v>247</v>
      </c>
      <c r="D1260" s="39">
        <f t="shared" si="12"/>
        <v>61</v>
      </c>
      <c r="E1260" s="39" t="s">
        <v>15</v>
      </c>
      <c r="F1260" s="39">
        <f t="shared" si="13"/>
        <v>1</v>
      </c>
      <c r="G1260" s="39" t="s">
        <v>1769</v>
      </c>
      <c r="H1260" s="39">
        <f t="shared" si="14"/>
        <v>7</v>
      </c>
      <c r="K1260" s="38" t="s">
        <v>4567</v>
      </c>
      <c r="L1260" s="39">
        <v>1259</v>
      </c>
    </row>
    <row r="1261" spans="1:12" ht="15.75" customHeight="1">
      <c r="A1261" s="43">
        <v>7</v>
      </c>
      <c r="B1261" s="39">
        <v>1999</v>
      </c>
      <c r="C1261" s="39" t="s">
        <v>2406</v>
      </c>
      <c r="D1261" s="39">
        <f t="shared" si="12"/>
        <v>693</v>
      </c>
      <c r="E1261" s="39" t="s">
        <v>15</v>
      </c>
      <c r="F1261" s="39">
        <f t="shared" si="13"/>
        <v>1</v>
      </c>
      <c r="G1261" s="39" t="s">
        <v>488</v>
      </c>
      <c r="H1261" s="39">
        <f t="shared" si="14"/>
        <v>8</v>
      </c>
      <c r="K1261" s="38" t="s">
        <v>4570</v>
      </c>
      <c r="L1261" s="39">
        <v>1260</v>
      </c>
    </row>
    <row r="1262" spans="1:12" ht="15.75" customHeight="1">
      <c r="A1262" s="43">
        <v>7</v>
      </c>
      <c r="B1262" s="39">
        <v>2006</v>
      </c>
      <c r="C1262" s="39" t="s">
        <v>2408</v>
      </c>
      <c r="D1262" s="39">
        <f t="shared" si="12"/>
        <v>694</v>
      </c>
      <c r="E1262" s="39" t="s">
        <v>15</v>
      </c>
      <c r="F1262" s="39">
        <f t="shared" si="13"/>
        <v>1</v>
      </c>
      <c r="G1262" s="39" t="s">
        <v>334</v>
      </c>
      <c r="H1262" s="39">
        <f t="shared" si="14"/>
        <v>2</v>
      </c>
      <c r="K1262" s="38" t="s">
        <v>4572</v>
      </c>
      <c r="L1262" s="39">
        <v>1261</v>
      </c>
    </row>
    <row r="1263" spans="1:12" ht="15.75" customHeight="1">
      <c r="A1263" s="43">
        <v>7</v>
      </c>
      <c r="B1263" s="39">
        <v>2008</v>
      </c>
      <c r="C1263" s="39" t="s">
        <v>2410</v>
      </c>
      <c r="D1263" s="39">
        <f t="shared" si="12"/>
        <v>695</v>
      </c>
      <c r="E1263" s="39" t="s">
        <v>15</v>
      </c>
      <c r="F1263" s="39">
        <f t="shared" si="13"/>
        <v>1</v>
      </c>
      <c r="G1263" s="39" t="s">
        <v>6384</v>
      </c>
      <c r="H1263" s="39">
        <f t="shared" si="14"/>
        <v>3</v>
      </c>
      <c r="K1263" s="38" t="s">
        <v>4575</v>
      </c>
      <c r="L1263" s="39">
        <v>1262</v>
      </c>
    </row>
    <row r="1264" spans="1:12" ht="15.75" customHeight="1">
      <c r="A1264" s="43">
        <v>7</v>
      </c>
      <c r="B1264" s="39">
        <v>2001</v>
      </c>
      <c r="C1264" s="39" t="s">
        <v>2412</v>
      </c>
      <c r="D1264" s="39">
        <f t="shared" si="12"/>
        <v>696</v>
      </c>
      <c r="E1264" s="39" t="s">
        <v>15</v>
      </c>
      <c r="F1264" s="39">
        <f t="shared" si="13"/>
        <v>1</v>
      </c>
      <c r="G1264" s="39" t="s">
        <v>42</v>
      </c>
      <c r="H1264" s="39">
        <f t="shared" si="14"/>
        <v>5</v>
      </c>
      <c r="K1264" s="38" t="s">
        <v>4578</v>
      </c>
      <c r="L1264" s="39">
        <v>1263</v>
      </c>
    </row>
    <row r="1265" spans="1:12" ht="15.75" customHeight="1">
      <c r="A1265" s="43">
        <v>7</v>
      </c>
      <c r="B1265" s="39">
        <v>2006</v>
      </c>
      <c r="C1265" s="39" t="s">
        <v>2332</v>
      </c>
      <c r="D1265" s="39">
        <f t="shared" si="12"/>
        <v>675</v>
      </c>
      <c r="E1265" s="39" t="s">
        <v>177</v>
      </c>
      <c r="F1265" s="39">
        <f t="shared" si="13"/>
        <v>10</v>
      </c>
      <c r="G1265" s="39" t="s">
        <v>521</v>
      </c>
      <c r="H1265" s="39">
        <f t="shared" si="14"/>
        <v>6</v>
      </c>
      <c r="K1265" s="38" t="s">
        <v>4580</v>
      </c>
      <c r="L1265" s="39">
        <v>1264</v>
      </c>
    </row>
    <row r="1266" spans="1:12" ht="15.75" customHeight="1">
      <c r="A1266" s="43">
        <v>7</v>
      </c>
      <c r="B1266" s="39">
        <v>2007</v>
      </c>
      <c r="C1266" s="39" t="s">
        <v>2416</v>
      </c>
      <c r="D1266" s="39">
        <f t="shared" si="12"/>
        <v>697</v>
      </c>
      <c r="E1266" s="39" t="s">
        <v>15</v>
      </c>
      <c r="F1266" s="39">
        <f t="shared" si="13"/>
        <v>1</v>
      </c>
      <c r="G1266" s="39" t="s">
        <v>521</v>
      </c>
      <c r="H1266" s="39">
        <f t="shared" si="14"/>
        <v>6</v>
      </c>
      <c r="K1266" s="38" t="s">
        <v>4583</v>
      </c>
      <c r="L1266" s="39">
        <v>1265</v>
      </c>
    </row>
    <row r="1267" spans="1:12" ht="15.75" customHeight="1">
      <c r="A1267" s="43">
        <v>7</v>
      </c>
      <c r="B1267" s="39">
        <v>1986</v>
      </c>
      <c r="C1267" s="39" t="s">
        <v>54</v>
      </c>
      <c r="D1267" s="39">
        <f t="shared" si="12"/>
        <v>12</v>
      </c>
      <c r="E1267" s="39" t="s">
        <v>15</v>
      </c>
      <c r="F1267" s="39">
        <f t="shared" si="13"/>
        <v>1</v>
      </c>
      <c r="G1267" s="39" t="s">
        <v>42</v>
      </c>
      <c r="H1267" s="39">
        <f t="shared" si="14"/>
        <v>5</v>
      </c>
      <c r="K1267" s="38" t="s">
        <v>4585</v>
      </c>
      <c r="L1267" s="39">
        <v>1266</v>
      </c>
    </row>
    <row r="1268" spans="1:12" ht="15.75" customHeight="1">
      <c r="A1268" s="43">
        <v>7</v>
      </c>
      <c r="B1268" s="39">
        <v>1996</v>
      </c>
      <c r="C1268" s="39" t="s">
        <v>2419</v>
      </c>
      <c r="D1268" s="39">
        <f t="shared" si="12"/>
        <v>698</v>
      </c>
      <c r="E1268" s="39" t="s">
        <v>15</v>
      </c>
      <c r="F1268" s="39">
        <f t="shared" si="13"/>
        <v>1</v>
      </c>
      <c r="G1268" s="39" t="s">
        <v>521</v>
      </c>
      <c r="H1268" s="39">
        <f t="shared" si="14"/>
        <v>6</v>
      </c>
      <c r="K1268" s="38" t="s">
        <v>4587</v>
      </c>
      <c r="L1268" s="39">
        <v>1267</v>
      </c>
    </row>
    <row r="1269" spans="1:12" ht="15.75" customHeight="1">
      <c r="A1269" s="43">
        <v>7</v>
      </c>
      <c r="B1269" s="39">
        <v>2011</v>
      </c>
      <c r="C1269" s="39" t="s">
        <v>1670</v>
      </c>
      <c r="D1269" s="39">
        <f t="shared" si="12"/>
        <v>468</v>
      </c>
      <c r="E1269" s="39" t="s">
        <v>15</v>
      </c>
      <c r="F1269" s="39">
        <f t="shared" si="13"/>
        <v>1</v>
      </c>
      <c r="G1269" s="39" t="s">
        <v>6384</v>
      </c>
      <c r="H1269" s="39">
        <f t="shared" si="14"/>
        <v>3</v>
      </c>
      <c r="K1269" s="38" t="s">
        <v>4590</v>
      </c>
      <c r="L1269" s="39">
        <v>1268</v>
      </c>
    </row>
    <row r="1270" spans="1:12" ht="15.75" customHeight="1">
      <c r="A1270" s="43">
        <v>7</v>
      </c>
      <c r="B1270" s="39">
        <v>2005</v>
      </c>
      <c r="C1270" s="39" t="s">
        <v>2422</v>
      </c>
      <c r="D1270" s="39">
        <f t="shared" si="12"/>
        <v>699</v>
      </c>
      <c r="E1270" s="39" t="s">
        <v>15</v>
      </c>
      <c r="F1270" s="39">
        <f t="shared" si="13"/>
        <v>1</v>
      </c>
      <c r="G1270" s="39" t="s">
        <v>1769</v>
      </c>
      <c r="H1270" s="39">
        <f t="shared" si="14"/>
        <v>7</v>
      </c>
      <c r="K1270" s="38" t="s">
        <v>4592</v>
      </c>
      <c r="L1270" s="39">
        <v>1269</v>
      </c>
    </row>
    <row r="1271" spans="1:12" ht="15.75" customHeight="1">
      <c r="A1271" s="43">
        <v>7</v>
      </c>
      <c r="B1271" s="39">
        <v>2014</v>
      </c>
      <c r="C1271" s="39" t="s">
        <v>433</v>
      </c>
      <c r="D1271" s="39">
        <f t="shared" si="12"/>
        <v>116</v>
      </c>
      <c r="E1271" s="39" t="s">
        <v>15</v>
      </c>
      <c r="F1271" s="39">
        <f t="shared" si="13"/>
        <v>1</v>
      </c>
      <c r="G1271" s="39" t="s">
        <v>6384</v>
      </c>
      <c r="H1271" s="39">
        <f t="shared" si="14"/>
        <v>3</v>
      </c>
      <c r="K1271" s="38" t="s">
        <v>4595</v>
      </c>
      <c r="L1271" s="39">
        <v>1270</v>
      </c>
    </row>
    <row r="1272" spans="1:12" ht="15.75" customHeight="1">
      <c r="A1272" s="43">
        <v>7</v>
      </c>
      <c r="B1272" s="39">
        <v>2009</v>
      </c>
      <c r="C1272" s="39" t="s">
        <v>2425</v>
      </c>
      <c r="D1272" s="39">
        <f t="shared" si="12"/>
        <v>700</v>
      </c>
      <c r="E1272" s="39" t="s">
        <v>34</v>
      </c>
      <c r="F1272" s="39">
        <f t="shared" si="13"/>
        <v>2</v>
      </c>
      <c r="G1272" s="39" t="s">
        <v>42</v>
      </c>
      <c r="H1272" s="39">
        <f t="shared" si="14"/>
        <v>5</v>
      </c>
      <c r="K1272" s="38" t="s">
        <v>4598</v>
      </c>
      <c r="L1272" s="39">
        <v>1271</v>
      </c>
    </row>
    <row r="1273" spans="1:12" ht="15.75" customHeight="1">
      <c r="A1273" s="43">
        <v>7</v>
      </c>
      <c r="B1273" s="39">
        <v>1965</v>
      </c>
      <c r="C1273" s="39" t="s">
        <v>1310</v>
      </c>
      <c r="D1273" s="39">
        <f t="shared" si="12"/>
        <v>372</v>
      </c>
      <c r="E1273" s="39" t="s">
        <v>15</v>
      </c>
      <c r="F1273" s="39">
        <f t="shared" si="13"/>
        <v>1</v>
      </c>
      <c r="G1273" s="39" t="s">
        <v>334</v>
      </c>
      <c r="H1273" s="39">
        <f t="shared" si="14"/>
        <v>2</v>
      </c>
      <c r="K1273" s="38" t="s">
        <v>4621</v>
      </c>
      <c r="L1273" s="39">
        <v>1272</v>
      </c>
    </row>
    <row r="1274" spans="1:12" ht="15.75" customHeight="1">
      <c r="A1274" s="43">
        <v>7</v>
      </c>
      <c r="B1274" s="39">
        <v>2000</v>
      </c>
      <c r="C1274" s="39" t="s">
        <v>2428</v>
      </c>
      <c r="D1274" s="39">
        <f t="shared" si="12"/>
        <v>701</v>
      </c>
      <c r="E1274" s="39" t="s">
        <v>15</v>
      </c>
      <c r="F1274" s="39">
        <f t="shared" si="13"/>
        <v>1</v>
      </c>
      <c r="G1274" s="39" t="s">
        <v>42</v>
      </c>
      <c r="H1274" s="39">
        <f t="shared" si="14"/>
        <v>5</v>
      </c>
      <c r="K1274" s="38" t="s">
        <v>4624</v>
      </c>
      <c r="L1274" s="39">
        <v>1273</v>
      </c>
    </row>
    <row r="1275" spans="1:12" ht="15.75" customHeight="1">
      <c r="A1275" s="43">
        <v>7</v>
      </c>
      <c r="B1275" s="39">
        <v>2000</v>
      </c>
      <c r="C1275" s="39" t="s">
        <v>2430</v>
      </c>
      <c r="D1275" s="39">
        <f t="shared" si="12"/>
        <v>702</v>
      </c>
      <c r="E1275" s="39" t="s">
        <v>15</v>
      </c>
      <c r="F1275" s="39">
        <f t="shared" si="13"/>
        <v>1</v>
      </c>
      <c r="G1275" s="39" t="s">
        <v>6383</v>
      </c>
      <c r="H1275" s="39">
        <f t="shared" si="14"/>
        <v>1</v>
      </c>
      <c r="K1275" s="38" t="s">
        <v>4630</v>
      </c>
      <c r="L1275" s="39">
        <v>1274</v>
      </c>
    </row>
    <row r="1276" spans="1:12" ht="15.75" customHeight="1">
      <c r="A1276" s="43">
        <v>7</v>
      </c>
      <c r="B1276" s="39">
        <v>2002</v>
      </c>
      <c r="C1276" s="39" t="s">
        <v>2432</v>
      </c>
      <c r="D1276" s="39">
        <f t="shared" si="12"/>
        <v>703</v>
      </c>
      <c r="E1276" s="39" t="s">
        <v>15</v>
      </c>
      <c r="F1276" s="39">
        <f t="shared" si="13"/>
        <v>1</v>
      </c>
      <c r="G1276" s="39" t="s">
        <v>521</v>
      </c>
      <c r="H1276" s="39">
        <f t="shared" si="14"/>
        <v>6</v>
      </c>
      <c r="K1276" s="38" t="s">
        <v>4654</v>
      </c>
      <c r="L1276" s="39">
        <v>1275</v>
      </c>
    </row>
    <row r="1277" spans="1:12" ht="15.75" customHeight="1">
      <c r="A1277" s="43">
        <v>7</v>
      </c>
      <c r="B1277" s="39">
        <v>2009</v>
      </c>
      <c r="C1277" s="39" t="s">
        <v>1107</v>
      </c>
      <c r="D1277" s="39">
        <f t="shared" ref="D1277:D1531" si="15">VLOOKUP(C1277, $K$2:$L$1751, 2, FALSE)</f>
        <v>309</v>
      </c>
      <c r="E1277" s="39" t="s">
        <v>15</v>
      </c>
      <c r="F1277" s="39">
        <f t="shared" ref="F1277:F1531" si="16">VLOOKUP(E1277, $N$2:$O$39, 2, FALSE)</f>
        <v>1</v>
      </c>
      <c r="G1277" s="39" t="s">
        <v>6384</v>
      </c>
      <c r="H1277" s="39">
        <f t="shared" ref="H1277:H1531" si="17">VLOOKUP(G1277, $Q$2:$R$18, 2, FALSE)</f>
        <v>3</v>
      </c>
      <c r="K1277" s="38" t="s">
        <v>4656</v>
      </c>
      <c r="L1277" s="39">
        <v>1276</v>
      </c>
    </row>
    <row r="1278" spans="1:12" ht="15.75" customHeight="1">
      <c r="A1278" s="43">
        <v>7</v>
      </c>
      <c r="B1278" s="39">
        <v>2005</v>
      </c>
      <c r="C1278" s="39" t="s">
        <v>2315</v>
      </c>
      <c r="D1278" s="39">
        <f t="shared" si="15"/>
        <v>670</v>
      </c>
      <c r="E1278" s="39" t="s">
        <v>15</v>
      </c>
      <c r="F1278" s="39">
        <f t="shared" si="16"/>
        <v>1</v>
      </c>
      <c r="G1278" s="39" t="s">
        <v>42</v>
      </c>
      <c r="H1278" s="39">
        <f t="shared" si="17"/>
        <v>5</v>
      </c>
      <c r="K1278" s="38" t="s">
        <v>4664</v>
      </c>
      <c r="L1278" s="39">
        <v>1277</v>
      </c>
    </row>
    <row r="1279" spans="1:12" ht="15.75" customHeight="1">
      <c r="A1279" s="43">
        <v>7</v>
      </c>
      <c r="B1279" s="39">
        <v>2016</v>
      </c>
      <c r="C1279" s="39" t="s">
        <v>741</v>
      </c>
      <c r="D1279" s="39">
        <f t="shared" si="15"/>
        <v>200</v>
      </c>
      <c r="E1279" s="39" t="s">
        <v>15</v>
      </c>
      <c r="F1279" s="39">
        <f t="shared" si="16"/>
        <v>1</v>
      </c>
      <c r="G1279" s="39" t="s">
        <v>488</v>
      </c>
      <c r="H1279" s="39">
        <f t="shared" si="17"/>
        <v>8</v>
      </c>
      <c r="K1279" s="38" t="s">
        <v>4670</v>
      </c>
      <c r="L1279" s="39">
        <v>1278</v>
      </c>
    </row>
    <row r="1280" spans="1:12" ht="15.75" customHeight="1">
      <c r="A1280" s="43">
        <v>7</v>
      </c>
      <c r="B1280" s="39">
        <v>2000</v>
      </c>
      <c r="C1280" s="39" t="s">
        <v>2436</v>
      </c>
      <c r="D1280" s="39">
        <f t="shared" si="15"/>
        <v>704</v>
      </c>
      <c r="E1280" s="39" t="s">
        <v>15</v>
      </c>
      <c r="F1280" s="39">
        <f t="shared" si="16"/>
        <v>1</v>
      </c>
      <c r="G1280" s="39" t="s">
        <v>42</v>
      </c>
      <c r="H1280" s="39">
        <f t="shared" si="17"/>
        <v>5</v>
      </c>
      <c r="K1280" s="38" t="s">
        <v>4674</v>
      </c>
      <c r="L1280" s="39">
        <v>1279</v>
      </c>
    </row>
    <row r="1281" spans="1:12" ht="15.75" customHeight="1">
      <c r="A1281" s="43">
        <v>7</v>
      </c>
      <c r="B1281" s="39">
        <v>2009</v>
      </c>
      <c r="C1281" s="39" t="s">
        <v>350</v>
      </c>
      <c r="D1281" s="39">
        <f t="shared" si="15"/>
        <v>90</v>
      </c>
      <c r="E1281" s="39" t="s">
        <v>15</v>
      </c>
      <c r="F1281" s="39">
        <f t="shared" si="16"/>
        <v>1</v>
      </c>
      <c r="G1281" s="39" t="s">
        <v>521</v>
      </c>
      <c r="H1281" s="39">
        <f t="shared" si="17"/>
        <v>6</v>
      </c>
      <c r="K1281" s="38" t="s">
        <v>4675</v>
      </c>
      <c r="L1281" s="39">
        <v>1280</v>
      </c>
    </row>
    <row r="1282" spans="1:12" ht="15.75" customHeight="1">
      <c r="A1282" s="43">
        <v>7</v>
      </c>
      <c r="B1282" s="39">
        <v>1993</v>
      </c>
      <c r="C1282" s="39" t="s">
        <v>2439</v>
      </c>
      <c r="D1282" s="39">
        <f t="shared" si="15"/>
        <v>705</v>
      </c>
      <c r="E1282" s="39" t="s">
        <v>150</v>
      </c>
      <c r="F1282" s="39">
        <f t="shared" si="16"/>
        <v>8</v>
      </c>
      <c r="G1282" s="39" t="s">
        <v>521</v>
      </c>
      <c r="H1282" s="39">
        <f t="shared" si="17"/>
        <v>6</v>
      </c>
      <c r="K1282" s="38" t="s">
        <v>4677</v>
      </c>
      <c r="L1282" s="39">
        <v>1281</v>
      </c>
    </row>
    <row r="1283" spans="1:12" ht="15.75" customHeight="1">
      <c r="A1283" s="43">
        <v>7</v>
      </c>
      <c r="B1283" s="39">
        <v>2005</v>
      </c>
      <c r="C1283" s="39" t="s">
        <v>2442</v>
      </c>
      <c r="D1283" s="39">
        <f t="shared" si="15"/>
        <v>706</v>
      </c>
      <c r="E1283" s="39" t="s">
        <v>15</v>
      </c>
      <c r="F1283" s="39">
        <f t="shared" si="16"/>
        <v>1</v>
      </c>
      <c r="G1283" s="39" t="s">
        <v>521</v>
      </c>
      <c r="H1283" s="39">
        <f t="shared" si="17"/>
        <v>6</v>
      </c>
      <c r="K1283" s="38" t="s">
        <v>4682</v>
      </c>
      <c r="L1283" s="39">
        <v>1282</v>
      </c>
    </row>
    <row r="1284" spans="1:12" ht="15.75" customHeight="1">
      <c r="A1284" s="43">
        <v>7</v>
      </c>
      <c r="B1284" s="39">
        <v>2000</v>
      </c>
      <c r="C1284" s="39" t="s">
        <v>2444</v>
      </c>
      <c r="D1284" s="39">
        <f t="shared" si="15"/>
        <v>707</v>
      </c>
      <c r="E1284" s="39" t="s">
        <v>15</v>
      </c>
      <c r="F1284" s="39">
        <f t="shared" si="16"/>
        <v>1</v>
      </c>
      <c r="G1284" s="39" t="s">
        <v>6384</v>
      </c>
      <c r="H1284" s="39">
        <f t="shared" si="17"/>
        <v>3</v>
      </c>
      <c r="K1284" s="38" t="s">
        <v>4684</v>
      </c>
      <c r="L1284" s="39">
        <v>1283</v>
      </c>
    </row>
    <row r="1285" spans="1:12" ht="15.75" customHeight="1">
      <c r="A1285" s="43">
        <v>7</v>
      </c>
      <c r="B1285" s="39">
        <v>2008</v>
      </c>
      <c r="C1285" s="39" t="s">
        <v>911</v>
      </c>
      <c r="D1285" s="39">
        <f t="shared" si="15"/>
        <v>252</v>
      </c>
      <c r="E1285" s="39" t="s">
        <v>15</v>
      </c>
      <c r="F1285" s="39">
        <f t="shared" si="16"/>
        <v>1</v>
      </c>
      <c r="G1285" s="39" t="s">
        <v>521</v>
      </c>
      <c r="H1285" s="39">
        <f t="shared" si="17"/>
        <v>6</v>
      </c>
      <c r="K1285" s="38" t="s">
        <v>4686</v>
      </c>
      <c r="L1285" s="39">
        <v>1284</v>
      </c>
    </row>
    <row r="1286" spans="1:12" ht="15.75" customHeight="1">
      <c r="A1286" s="43">
        <v>7</v>
      </c>
      <c r="B1286" s="39">
        <v>1989</v>
      </c>
      <c r="C1286" s="39" t="s">
        <v>2447</v>
      </c>
      <c r="D1286" s="39">
        <f t="shared" si="15"/>
        <v>708</v>
      </c>
      <c r="E1286" s="39" t="s">
        <v>15</v>
      </c>
      <c r="F1286" s="39">
        <f t="shared" si="16"/>
        <v>1</v>
      </c>
      <c r="G1286" s="39" t="s">
        <v>521</v>
      </c>
      <c r="H1286" s="39">
        <f t="shared" si="17"/>
        <v>6</v>
      </c>
      <c r="K1286" s="38" t="s">
        <v>4690</v>
      </c>
      <c r="L1286" s="39">
        <v>1285</v>
      </c>
    </row>
    <row r="1287" spans="1:12" ht="15.75" customHeight="1">
      <c r="A1287" s="43">
        <v>7</v>
      </c>
      <c r="B1287" s="39">
        <v>1998</v>
      </c>
      <c r="C1287" s="39" t="s">
        <v>2449</v>
      </c>
      <c r="D1287" s="39">
        <f t="shared" si="15"/>
        <v>709</v>
      </c>
      <c r="E1287" s="39" t="s">
        <v>15</v>
      </c>
      <c r="F1287" s="39">
        <f t="shared" si="16"/>
        <v>1</v>
      </c>
      <c r="G1287" s="39" t="s">
        <v>521</v>
      </c>
      <c r="H1287" s="39">
        <f t="shared" si="17"/>
        <v>6</v>
      </c>
      <c r="K1287" s="38" t="s">
        <v>4695</v>
      </c>
      <c r="L1287" s="39">
        <v>1286</v>
      </c>
    </row>
    <row r="1288" spans="1:12" ht="15.75" customHeight="1">
      <c r="A1288" s="43">
        <v>7</v>
      </c>
      <c r="B1288" s="39">
        <v>2014</v>
      </c>
      <c r="C1288" s="39" t="s">
        <v>1994</v>
      </c>
      <c r="D1288" s="39">
        <f t="shared" si="15"/>
        <v>573</v>
      </c>
      <c r="E1288" s="39" t="s">
        <v>15</v>
      </c>
      <c r="F1288" s="39">
        <f t="shared" si="16"/>
        <v>1</v>
      </c>
      <c r="G1288" s="39" t="s">
        <v>6384</v>
      </c>
      <c r="H1288" s="39">
        <f t="shared" si="17"/>
        <v>3</v>
      </c>
      <c r="K1288" s="38" t="s">
        <v>4697</v>
      </c>
      <c r="L1288" s="39">
        <v>1287</v>
      </c>
    </row>
    <row r="1289" spans="1:12" ht="15.75" customHeight="1">
      <c r="A1289" s="43">
        <v>7</v>
      </c>
      <c r="B1289" s="39">
        <v>2010</v>
      </c>
      <c r="C1289" s="39" t="s">
        <v>768</v>
      </c>
      <c r="D1289" s="39">
        <f t="shared" si="15"/>
        <v>211</v>
      </c>
      <c r="E1289" s="39" t="s">
        <v>15</v>
      </c>
      <c r="F1289" s="39">
        <f t="shared" si="16"/>
        <v>1</v>
      </c>
      <c r="G1289" s="39" t="s">
        <v>42</v>
      </c>
      <c r="H1289" s="39">
        <f t="shared" si="17"/>
        <v>5</v>
      </c>
      <c r="K1289" s="38" t="s">
        <v>4699</v>
      </c>
      <c r="L1289" s="39">
        <v>1288</v>
      </c>
    </row>
    <row r="1290" spans="1:12" ht="15.75" customHeight="1">
      <c r="A1290" s="43">
        <v>7</v>
      </c>
      <c r="B1290" s="39">
        <v>2003</v>
      </c>
      <c r="C1290" s="39" t="s">
        <v>1413</v>
      </c>
      <c r="D1290" s="39">
        <f t="shared" si="15"/>
        <v>397</v>
      </c>
      <c r="E1290" s="39" t="s">
        <v>15</v>
      </c>
      <c r="F1290" s="39">
        <f t="shared" si="16"/>
        <v>1</v>
      </c>
      <c r="G1290" s="39" t="s">
        <v>6383</v>
      </c>
      <c r="H1290" s="39">
        <f t="shared" si="17"/>
        <v>1</v>
      </c>
      <c r="K1290" s="38" t="s">
        <v>4703</v>
      </c>
      <c r="L1290" s="39">
        <v>1289</v>
      </c>
    </row>
    <row r="1291" spans="1:12" ht="15.75" customHeight="1">
      <c r="A1291" s="43">
        <v>7</v>
      </c>
      <c r="B1291" s="39">
        <v>2002</v>
      </c>
      <c r="C1291" s="39" t="s">
        <v>2457</v>
      </c>
      <c r="D1291" s="39">
        <f t="shared" si="15"/>
        <v>710</v>
      </c>
      <c r="E1291" s="39" t="s">
        <v>15</v>
      </c>
      <c r="F1291" s="39">
        <f t="shared" si="16"/>
        <v>1</v>
      </c>
      <c r="G1291" s="39" t="s">
        <v>42</v>
      </c>
      <c r="H1291" s="39">
        <f t="shared" si="17"/>
        <v>5</v>
      </c>
      <c r="K1291" s="38" t="s">
        <v>4705</v>
      </c>
      <c r="L1291" s="39">
        <v>1290</v>
      </c>
    </row>
    <row r="1292" spans="1:12" ht="15.75" customHeight="1">
      <c r="A1292" s="43">
        <v>7</v>
      </c>
      <c r="B1292" s="39">
        <v>2010</v>
      </c>
      <c r="C1292" s="39" t="s">
        <v>2459</v>
      </c>
      <c r="D1292" s="39">
        <f t="shared" si="15"/>
        <v>711</v>
      </c>
      <c r="E1292" s="39" t="s">
        <v>15</v>
      </c>
      <c r="F1292" s="39">
        <f t="shared" si="16"/>
        <v>1</v>
      </c>
      <c r="G1292" s="39" t="s">
        <v>6383</v>
      </c>
      <c r="H1292" s="39">
        <f t="shared" si="17"/>
        <v>1</v>
      </c>
      <c r="K1292" s="38" t="s">
        <v>4707</v>
      </c>
      <c r="L1292" s="39">
        <v>1291</v>
      </c>
    </row>
    <row r="1293" spans="1:12" ht="15.75" customHeight="1">
      <c r="A1293" s="43">
        <v>7</v>
      </c>
      <c r="B1293" s="39">
        <v>1950</v>
      </c>
      <c r="C1293" s="39" t="s">
        <v>2461</v>
      </c>
      <c r="D1293" s="39">
        <f t="shared" si="15"/>
        <v>712</v>
      </c>
      <c r="E1293" s="39" t="s">
        <v>15</v>
      </c>
      <c r="F1293" s="39">
        <f t="shared" si="16"/>
        <v>1</v>
      </c>
      <c r="G1293" s="39" t="s">
        <v>6384</v>
      </c>
      <c r="H1293" s="39">
        <f t="shared" si="17"/>
        <v>3</v>
      </c>
      <c r="K1293" s="38" t="s">
        <v>4711</v>
      </c>
      <c r="L1293" s="39">
        <v>1292</v>
      </c>
    </row>
    <row r="1294" spans="1:12" ht="15.75" customHeight="1">
      <c r="A1294" s="43">
        <v>7</v>
      </c>
      <c r="B1294" s="39">
        <v>2010</v>
      </c>
      <c r="C1294" s="39" t="s">
        <v>2464</v>
      </c>
      <c r="D1294" s="39">
        <f t="shared" si="15"/>
        <v>713</v>
      </c>
      <c r="E1294" s="39" t="s">
        <v>1116</v>
      </c>
      <c r="F1294" s="39">
        <f t="shared" si="16"/>
        <v>22</v>
      </c>
      <c r="G1294" s="39" t="s">
        <v>521</v>
      </c>
      <c r="H1294" s="39">
        <f t="shared" si="17"/>
        <v>6</v>
      </c>
      <c r="K1294" s="38" t="s">
        <v>4713</v>
      </c>
      <c r="L1294" s="39">
        <v>1293</v>
      </c>
    </row>
    <row r="1295" spans="1:12" ht="15.75" customHeight="1">
      <c r="A1295" s="43">
        <v>7</v>
      </c>
      <c r="B1295" s="39">
        <v>2015</v>
      </c>
      <c r="C1295" s="39" t="s">
        <v>241</v>
      </c>
      <c r="D1295" s="39">
        <f t="shared" si="15"/>
        <v>59</v>
      </c>
      <c r="E1295" s="39" t="s">
        <v>15</v>
      </c>
      <c r="F1295" s="39">
        <f t="shared" si="16"/>
        <v>1</v>
      </c>
      <c r="G1295" s="39" t="s">
        <v>456</v>
      </c>
      <c r="H1295" s="39">
        <f t="shared" si="17"/>
        <v>10</v>
      </c>
      <c r="K1295" s="38" t="s">
        <v>4717</v>
      </c>
      <c r="L1295" s="39">
        <v>1294</v>
      </c>
    </row>
    <row r="1296" spans="1:12" ht="15.75" customHeight="1">
      <c r="A1296" s="43">
        <v>7</v>
      </c>
      <c r="B1296" s="39">
        <v>2002</v>
      </c>
      <c r="C1296" s="39" t="s">
        <v>2468</v>
      </c>
      <c r="D1296" s="39">
        <f t="shared" si="15"/>
        <v>714</v>
      </c>
      <c r="E1296" s="39" t="s">
        <v>15</v>
      </c>
      <c r="F1296" s="39">
        <f t="shared" si="16"/>
        <v>1</v>
      </c>
      <c r="G1296" s="39" t="s">
        <v>521</v>
      </c>
      <c r="H1296" s="39">
        <f t="shared" si="17"/>
        <v>6</v>
      </c>
      <c r="K1296" s="38" t="s">
        <v>4720</v>
      </c>
      <c r="L1296" s="39">
        <v>1295</v>
      </c>
    </row>
    <row r="1297" spans="1:12" ht="15.75" customHeight="1">
      <c r="A1297" s="43">
        <v>7</v>
      </c>
      <c r="B1297" s="39">
        <v>2015</v>
      </c>
      <c r="C1297" s="39" t="s">
        <v>733</v>
      </c>
      <c r="D1297" s="39">
        <f t="shared" si="15"/>
        <v>198</v>
      </c>
      <c r="E1297" s="39" t="s">
        <v>15</v>
      </c>
      <c r="F1297" s="39">
        <f t="shared" si="16"/>
        <v>1</v>
      </c>
      <c r="G1297" s="39" t="s">
        <v>42</v>
      </c>
      <c r="H1297" s="39">
        <f t="shared" si="17"/>
        <v>5</v>
      </c>
      <c r="K1297" s="38" t="s">
        <v>4724</v>
      </c>
      <c r="L1297" s="39">
        <v>1296</v>
      </c>
    </row>
    <row r="1298" spans="1:12" ht="15.75" customHeight="1">
      <c r="A1298" s="43">
        <v>7</v>
      </c>
      <c r="B1298" s="39">
        <v>1999</v>
      </c>
      <c r="C1298" s="39" t="s">
        <v>2470</v>
      </c>
      <c r="D1298" s="39">
        <f t="shared" si="15"/>
        <v>715</v>
      </c>
      <c r="E1298" s="39" t="s">
        <v>15</v>
      </c>
      <c r="F1298" s="39">
        <f t="shared" si="16"/>
        <v>1</v>
      </c>
      <c r="G1298" s="39" t="s">
        <v>42</v>
      </c>
      <c r="H1298" s="39">
        <f t="shared" si="17"/>
        <v>5</v>
      </c>
      <c r="K1298" s="38" t="s">
        <v>4726</v>
      </c>
      <c r="L1298" s="39">
        <v>1297</v>
      </c>
    </row>
    <row r="1299" spans="1:12" ht="15.75" customHeight="1">
      <c r="A1299" s="43">
        <v>7</v>
      </c>
      <c r="B1299" s="39">
        <v>2011</v>
      </c>
      <c r="C1299" s="39" t="s">
        <v>2472</v>
      </c>
      <c r="D1299" s="39">
        <f t="shared" si="15"/>
        <v>716</v>
      </c>
      <c r="E1299" s="39" t="s">
        <v>15</v>
      </c>
      <c r="F1299" s="39">
        <f t="shared" si="16"/>
        <v>1</v>
      </c>
      <c r="G1299" s="39" t="s">
        <v>42</v>
      </c>
      <c r="H1299" s="39">
        <f t="shared" si="17"/>
        <v>5</v>
      </c>
      <c r="K1299" s="38" t="s">
        <v>4728</v>
      </c>
      <c r="L1299" s="39">
        <v>1298</v>
      </c>
    </row>
    <row r="1300" spans="1:12" ht="15.75" customHeight="1">
      <c r="A1300" s="43">
        <v>7</v>
      </c>
      <c r="B1300" s="39">
        <v>2005</v>
      </c>
      <c r="C1300" s="39" t="s">
        <v>881</v>
      </c>
      <c r="D1300" s="39">
        <f t="shared" si="15"/>
        <v>242</v>
      </c>
      <c r="E1300" s="39" t="s">
        <v>15</v>
      </c>
      <c r="F1300" s="39">
        <f t="shared" si="16"/>
        <v>1</v>
      </c>
      <c r="G1300" s="39" t="s">
        <v>334</v>
      </c>
      <c r="H1300" s="39">
        <f t="shared" si="17"/>
        <v>2</v>
      </c>
      <c r="K1300" s="38" t="s">
        <v>4731</v>
      </c>
      <c r="L1300" s="39">
        <v>1299</v>
      </c>
    </row>
    <row r="1301" spans="1:12" ht="15.75" customHeight="1">
      <c r="A1301" s="43">
        <v>7</v>
      </c>
      <c r="B1301" s="39">
        <v>2004</v>
      </c>
      <c r="C1301" s="39" t="s">
        <v>2475</v>
      </c>
      <c r="D1301" s="39">
        <f t="shared" si="15"/>
        <v>717</v>
      </c>
      <c r="E1301" s="39" t="s">
        <v>15</v>
      </c>
      <c r="F1301" s="39">
        <f t="shared" si="16"/>
        <v>1</v>
      </c>
      <c r="G1301" s="39" t="s">
        <v>521</v>
      </c>
      <c r="H1301" s="39">
        <f t="shared" si="17"/>
        <v>6</v>
      </c>
      <c r="K1301" s="38" t="s">
        <v>4733</v>
      </c>
      <c r="L1301" s="39">
        <v>1300</v>
      </c>
    </row>
    <row r="1302" spans="1:12" ht="15.75" customHeight="1">
      <c r="A1302" s="43">
        <v>7</v>
      </c>
      <c r="B1302" s="39">
        <v>2010</v>
      </c>
      <c r="C1302" s="39" t="s">
        <v>2477</v>
      </c>
      <c r="D1302" s="39">
        <f t="shared" si="15"/>
        <v>718</v>
      </c>
      <c r="E1302" s="39" t="s">
        <v>15</v>
      </c>
      <c r="F1302" s="39">
        <f t="shared" si="16"/>
        <v>1</v>
      </c>
      <c r="G1302" s="39" t="s">
        <v>42</v>
      </c>
      <c r="H1302" s="39">
        <f t="shared" si="17"/>
        <v>5</v>
      </c>
      <c r="K1302" s="38" t="s">
        <v>4735</v>
      </c>
      <c r="L1302" s="39">
        <v>1301</v>
      </c>
    </row>
    <row r="1303" spans="1:12" ht="15.75" customHeight="1">
      <c r="A1303" s="43">
        <v>7</v>
      </c>
      <c r="B1303" s="39">
        <v>1995</v>
      </c>
      <c r="C1303" s="39" t="s">
        <v>2479</v>
      </c>
      <c r="D1303" s="39">
        <f t="shared" si="15"/>
        <v>719</v>
      </c>
      <c r="E1303" s="39" t="s">
        <v>15</v>
      </c>
      <c r="F1303" s="39">
        <f t="shared" si="16"/>
        <v>1</v>
      </c>
      <c r="G1303" s="39" t="s">
        <v>42</v>
      </c>
      <c r="H1303" s="39">
        <f t="shared" si="17"/>
        <v>5</v>
      </c>
      <c r="K1303" s="38" t="s">
        <v>4739</v>
      </c>
      <c r="L1303" s="39">
        <v>1302</v>
      </c>
    </row>
    <row r="1304" spans="1:12" ht="15.75" customHeight="1">
      <c r="A1304" s="43">
        <v>7</v>
      </c>
      <c r="B1304" s="39">
        <v>2012</v>
      </c>
      <c r="C1304" s="39" t="s">
        <v>1334</v>
      </c>
      <c r="D1304" s="39">
        <f t="shared" si="15"/>
        <v>380</v>
      </c>
      <c r="E1304" s="39" t="s">
        <v>15</v>
      </c>
      <c r="F1304" s="39">
        <f t="shared" si="16"/>
        <v>1</v>
      </c>
      <c r="G1304" s="39" t="s">
        <v>334</v>
      </c>
      <c r="H1304" s="39">
        <f t="shared" si="17"/>
        <v>2</v>
      </c>
      <c r="K1304" s="38" t="s">
        <v>4741</v>
      </c>
      <c r="L1304" s="39">
        <v>1303</v>
      </c>
    </row>
    <row r="1305" spans="1:12" ht="15.75" customHeight="1">
      <c r="A1305" s="43">
        <v>7</v>
      </c>
      <c r="B1305" s="39">
        <v>2013</v>
      </c>
      <c r="C1305" s="39" t="s">
        <v>2481</v>
      </c>
      <c r="D1305" s="39">
        <f t="shared" si="15"/>
        <v>720</v>
      </c>
      <c r="E1305" s="39" t="s">
        <v>281</v>
      </c>
      <c r="F1305" s="39">
        <f t="shared" si="16"/>
        <v>12</v>
      </c>
      <c r="G1305" s="39" t="s">
        <v>521</v>
      </c>
      <c r="H1305" s="39">
        <f t="shared" si="17"/>
        <v>6</v>
      </c>
      <c r="K1305" s="38" t="s">
        <v>4743</v>
      </c>
      <c r="L1305" s="39">
        <v>1304</v>
      </c>
    </row>
    <row r="1306" spans="1:12" ht="15.75" customHeight="1">
      <c r="A1306" s="43">
        <v>7</v>
      </c>
      <c r="B1306" s="39">
        <v>2002</v>
      </c>
      <c r="C1306" s="39" t="s">
        <v>2483</v>
      </c>
      <c r="D1306" s="39">
        <f t="shared" si="15"/>
        <v>721</v>
      </c>
      <c r="E1306" s="39" t="s">
        <v>15</v>
      </c>
      <c r="F1306" s="39">
        <f t="shared" si="16"/>
        <v>1</v>
      </c>
      <c r="G1306" s="39" t="s">
        <v>521</v>
      </c>
      <c r="H1306" s="39">
        <f t="shared" si="17"/>
        <v>6</v>
      </c>
      <c r="K1306" s="38" t="s">
        <v>4745</v>
      </c>
      <c r="L1306" s="39">
        <v>1305</v>
      </c>
    </row>
    <row r="1307" spans="1:12" ht="15.75" customHeight="1">
      <c r="A1307" s="43">
        <v>7</v>
      </c>
      <c r="B1307" s="39">
        <v>1987</v>
      </c>
      <c r="C1307" s="39" t="s">
        <v>2486</v>
      </c>
      <c r="D1307" s="39">
        <f t="shared" si="15"/>
        <v>722</v>
      </c>
      <c r="E1307" s="39" t="s">
        <v>15</v>
      </c>
      <c r="F1307" s="39">
        <f t="shared" si="16"/>
        <v>1</v>
      </c>
      <c r="G1307" s="39" t="s">
        <v>6387</v>
      </c>
      <c r="H1307" s="39">
        <f t="shared" si="17"/>
        <v>13</v>
      </c>
      <c r="K1307" s="38" t="s">
        <v>4747</v>
      </c>
      <c r="L1307" s="39">
        <v>1306</v>
      </c>
    </row>
    <row r="1308" spans="1:12" ht="15.75" customHeight="1">
      <c r="A1308" s="43">
        <v>7</v>
      </c>
      <c r="B1308" s="39">
        <v>2000</v>
      </c>
      <c r="C1308" s="39" t="s">
        <v>2488</v>
      </c>
      <c r="D1308" s="39">
        <f t="shared" si="15"/>
        <v>723</v>
      </c>
      <c r="E1308" s="39" t="s">
        <v>15</v>
      </c>
      <c r="F1308" s="39">
        <f t="shared" si="16"/>
        <v>1</v>
      </c>
      <c r="G1308" s="39" t="s">
        <v>521</v>
      </c>
      <c r="H1308" s="39">
        <f t="shared" si="17"/>
        <v>6</v>
      </c>
      <c r="K1308" s="38" t="s">
        <v>4749</v>
      </c>
      <c r="L1308" s="39">
        <v>1307</v>
      </c>
    </row>
    <row r="1309" spans="1:12" ht="15.75" customHeight="1">
      <c r="A1309" s="43">
        <v>7</v>
      </c>
      <c r="B1309" s="39">
        <v>1997</v>
      </c>
      <c r="C1309" s="39" t="s">
        <v>2490</v>
      </c>
      <c r="D1309" s="39">
        <f t="shared" si="15"/>
        <v>724</v>
      </c>
      <c r="E1309" s="39" t="s">
        <v>15</v>
      </c>
      <c r="F1309" s="39">
        <f t="shared" si="16"/>
        <v>1</v>
      </c>
      <c r="G1309" s="39" t="s">
        <v>521</v>
      </c>
      <c r="H1309" s="39">
        <f t="shared" si="17"/>
        <v>6</v>
      </c>
      <c r="K1309" s="38" t="s">
        <v>4753</v>
      </c>
      <c r="L1309" s="39">
        <v>1308</v>
      </c>
    </row>
    <row r="1310" spans="1:12" ht="15.75" customHeight="1">
      <c r="A1310" s="43">
        <v>7</v>
      </c>
      <c r="B1310" s="39">
        <v>2012</v>
      </c>
      <c r="C1310" s="39" t="s">
        <v>2261</v>
      </c>
      <c r="D1310" s="39">
        <f t="shared" si="15"/>
        <v>658</v>
      </c>
      <c r="E1310" s="39" t="s">
        <v>15</v>
      </c>
      <c r="F1310" s="39">
        <f t="shared" si="16"/>
        <v>1</v>
      </c>
      <c r="G1310" s="39" t="s">
        <v>521</v>
      </c>
      <c r="H1310" s="39">
        <f t="shared" si="17"/>
        <v>6</v>
      </c>
      <c r="K1310" s="38" t="s">
        <v>4759</v>
      </c>
      <c r="L1310" s="39">
        <v>1309</v>
      </c>
    </row>
    <row r="1311" spans="1:12" ht="15.75" customHeight="1">
      <c r="A1311" s="43">
        <v>7</v>
      </c>
      <c r="B1311" s="39">
        <v>1997</v>
      </c>
      <c r="C1311" s="39" t="s">
        <v>2493</v>
      </c>
      <c r="D1311" s="39">
        <f t="shared" si="15"/>
        <v>725</v>
      </c>
      <c r="E1311" s="39" t="s">
        <v>15</v>
      </c>
      <c r="F1311" s="39">
        <f t="shared" si="16"/>
        <v>1</v>
      </c>
      <c r="G1311" s="39" t="s">
        <v>456</v>
      </c>
      <c r="H1311" s="39">
        <f t="shared" si="17"/>
        <v>10</v>
      </c>
      <c r="K1311" s="38" t="s">
        <v>4766</v>
      </c>
      <c r="L1311" s="39">
        <v>1310</v>
      </c>
    </row>
    <row r="1312" spans="1:12" ht="15.75" customHeight="1">
      <c r="A1312" s="43">
        <v>7</v>
      </c>
      <c r="B1312" s="39">
        <v>1997</v>
      </c>
      <c r="C1312" s="39" t="s">
        <v>2495</v>
      </c>
      <c r="D1312" s="39">
        <f t="shared" si="15"/>
        <v>726</v>
      </c>
      <c r="E1312" s="39" t="s">
        <v>15</v>
      </c>
      <c r="F1312" s="39">
        <f t="shared" si="16"/>
        <v>1</v>
      </c>
      <c r="G1312" s="39" t="s">
        <v>6386</v>
      </c>
      <c r="H1312" s="39">
        <f t="shared" si="17"/>
        <v>12</v>
      </c>
      <c r="K1312" s="38" t="s">
        <v>4780</v>
      </c>
      <c r="L1312" s="39">
        <v>1311</v>
      </c>
    </row>
    <row r="1313" spans="1:12" ht="15.75" customHeight="1">
      <c r="A1313" s="43">
        <v>7</v>
      </c>
      <c r="B1313" s="39">
        <v>2000</v>
      </c>
      <c r="C1313" s="39" t="s">
        <v>2498</v>
      </c>
      <c r="D1313" s="39">
        <f t="shared" si="15"/>
        <v>727</v>
      </c>
      <c r="E1313" s="39" t="s">
        <v>15</v>
      </c>
      <c r="F1313" s="39">
        <f t="shared" si="16"/>
        <v>1</v>
      </c>
      <c r="G1313" s="39" t="s">
        <v>42</v>
      </c>
      <c r="H1313" s="39">
        <f t="shared" si="17"/>
        <v>5</v>
      </c>
      <c r="K1313" s="38" t="s">
        <v>4783</v>
      </c>
      <c r="L1313" s="39">
        <v>1312</v>
      </c>
    </row>
    <row r="1314" spans="1:12" ht="15.75" customHeight="1">
      <c r="A1314" s="43">
        <v>7</v>
      </c>
      <c r="B1314" s="39">
        <v>2011</v>
      </c>
      <c r="C1314" s="39" t="s">
        <v>2500</v>
      </c>
      <c r="D1314" s="39">
        <f t="shared" si="15"/>
        <v>728</v>
      </c>
      <c r="E1314" s="39" t="s">
        <v>15</v>
      </c>
      <c r="F1314" s="39">
        <f t="shared" si="16"/>
        <v>1</v>
      </c>
      <c r="G1314" s="39" t="s">
        <v>42</v>
      </c>
      <c r="H1314" s="39">
        <f t="shared" si="17"/>
        <v>5</v>
      </c>
      <c r="K1314" s="38" t="s">
        <v>4786</v>
      </c>
      <c r="L1314" s="39">
        <v>1313</v>
      </c>
    </row>
    <row r="1315" spans="1:12" ht="15.75" customHeight="1">
      <c r="A1315" s="43">
        <v>7</v>
      </c>
      <c r="B1315" s="39">
        <v>2015</v>
      </c>
      <c r="C1315" s="39" t="s">
        <v>2502</v>
      </c>
      <c r="D1315" s="39">
        <f t="shared" si="15"/>
        <v>729</v>
      </c>
      <c r="E1315" s="39" t="s">
        <v>15</v>
      </c>
      <c r="F1315" s="39">
        <f t="shared" si="16"/>
        <v>1</v>
      </c>
      <c r="G1315" s="39" t="s">
        <v>1769</v>
      </c>
      <c r="H1315" s="39">
        <f t="shared" si="17"/>
        <v>7</v>
      </c>
      <c r="K1315" s="38" t="s">
        <v>4790</v>
      </c>
      <c r="L1315" s="39">
        <v>1314</v>
      </c>
    </row>
    <row r="1316" spans="1:12" ht="15.75" customHeight="1">
      <c r="A1316" s="43">
        <v>7</v>
      </c>
      <c r="B1316" s="39">
        <v>1987</v>
      </c>
      <c r="C1316" s="39" t="s">
        <v>2505</v>
      </c>
      <c r="D1316" s="39">
        <f t="shared" si="15"/>
        <v>730</v>
      </c>
      <c r="E1316" s="39" t="s">
        <v>15</v>
      </c>
      <c r="F1316" s="39">
        <f t="shared" si="16"/>
        <v>1</v>
      </c>
      <c r="G1316" s="39" t="s">
        <v>521</v>
      </c>
      <c r="H1316" s="39">
        <f t="shared" si="17"/>
        <v>6</v>
      </c>
      <c r="K1316" s="38" t="s">
        <v>4794</v>
      </c>
      <c r="L1316" s="39">
        <v>1315</v>
      </c>
    </row>
    <row r="1317" spans="1:12" ht="15.75" customHeight="1">
      <c r="A1317" s="43">
        <v>7</v>
      </c>
      <c r="B1317" s="39">
        <v>2001</v>
      </c>
      <c r="C1317" s="39" t="s">
        <v>2507</v>
      </c>
      <c r="D1317" s="39">
        <f t="shared" si="15"/>
        <v>731</v>
      </c>
      <c r="E1317" s="39" t="s">
        <v>15</v>
      </c>
      <c r="F1317" s="39">
        <f t="shared" si="16"/>
        <v>1</v>
      </c>
      <c r="G1317" s="39" t="s">
        <v>521</v>
      </c>
      <c r="H1317" s="39">
        <f t="shared" si="17"/>
        <v>6</v>
      </c>
      <c r="K1317" s="38" t="s">
        <v>4801</v>
      </c>
      <c r="L1317" s="39">
        <v>1316</v>
      </c>
    </row>
    <row r="1318" spans="1:12" ht="15.75" customHeight="1">
      <c r="A1318" s="43">
        <v>7</v>
      </c>
      <c r="B1318" s="39">
        <v>2004</v>
      </c>
      <c r="C1318" s="39" t="s">
        <v>2509</v>
      </c>
      <c r="D1318" s="39">
        <f t="shared" si="15"/>
        <v>732</v>
      </c>
      <c r="E1318" s="39" t="s">
        <v>15</v>
      </c>
      <c r="F1318" s="39">
        <f t="shared" si="16"/>
        <v>1</v>
      </c>
      <c r="G1318" s="39" t="s">
        <v>42</v>
      </c>
      <c r="H1318" s="39">
        <f t="shared" si="17"/>
        <v>5</v>
      </c>
      <c r="K1318" s="38" t="s">
        <v>4804</v>
      </c>
      <c r="L1318" s="39">
        <v>1317</v>
      </c>
    </row>
    <row r="1319" spans="1:12" ht="15.75" customHeight="1">
      <c r="A1319" s="43">
        <v>6.9</v>
      </c>
      <c r="B1319" s="39">
        <v>2016</v>
      </c>
      <c r="C1319" s="39" t="s">
        <v>813</v>
      </c>
      <c r="D1319" s="39">
        <f t="shared" si="15"/>
        <v>227</v>
      </c>
      <c r="E1319" s="39" t="s">
        <v>15</v>
      </c>
      <c r="F1319" s="39">
        <f t="shared" si="16"/>
        <v>1</v>
      </c>
      <c r="G1319" s="39" t="s">
        <v>334</v>
      </c>
      <c r="H1319" s="39">
        <f t="shared" si="17"/>
        <v>2</v>
      </c>
      <c r="K1319" s="38" t="s">
        <v>4813</v>
      </c>
      <c r="L1319" s="39">
        <v>1318</v>
      </c>
    </row>
    <row r="1320" spans="1:12" ht="15.75" customHeight="1">
      <c r="A1320" s="43">
        <v>6.9</v>
      </c>
      <c r="B1320" s="39">
        <v>2005</v>
      </c>
      <c r="C1320" s="39" t="s">
        <v>556</v>
      </c>
      <c r="D1320" s="39">
        <f t="shared" si="15"/>
        <v>150</v>
      </c>
      <c r="E1320" s="39" t="s">
        <v>15</v>
      </c>
      <c r="F1320" s="39">
        <f t="shared" si="16"/>
        <v>1</v>
      </c>
      <c r="G1320" s="39" t="s">
        <v>1769</v>
      </c>
      <c r="H1320" s="39">
        <f t="shared" si="17"/>
        <v>7</v>
      </c>
      <c r="K1320" s="38" t="s">
        <v>4816</v>
      </c>
      <c r="L1320" s="39">
        <v>1319</v>
      </c>
    </row>
    <row r="1321" spans="1:12" ht="15.75" customHeight="1">
      <c r="A1321" s="43">
        <v>6.9</v>
      </c>
      <c r="B1321" s="39">
        <v>2016</v>
      </c>
      <c r="C1321" s="39" t="s">
        <v>881</v>
      </c>
      <c r="D1321" s="39">
        <f t="shared" si="15"/>
        <v>242</v>
      </c>
      <c r="E1321" s="39" t="s">
        <v>15</v>
      </c>
      <c r="F1321" s="39">
        <f t="shared" si="16"/>
        <v>1</v>
      </c>
      <c r="G1321" s="39" t="s">
        <v>334</v>
      </c>
      <c r="H1321" s="39">
        <f t="shared" si="17"/>
        <v>2</v>
      </c>
      <c r="K1321" s="38" t="s">
        <v>4824</v>
      </c>
      <c r="L1321" s="39">
        <v>1320</v>
      </c>
    </row>
    <row r="1322" spans="1:12" ht="15.75" customHeight="1">
      <c r="A1322" s="43">
        <v>6.9</v>
      </c>
      <c r="B1322" s="39">
        <v>2008</v>
      </c>
      <c r="C1322" s="39" t="s">
        <v>2514</v>
      </c>
      <c r="D1322" s="39">
        <f t="shared" si="15"/>
        <v>733</v>
      </c>
      <c r="E1322" s="39" t="s">
        <v>15</v>
      </c>
      <c r="F1322" s="39">
        <f t="shared" si="16"/>
        <v>1</v>
      </c>
      <c r="G1322" s="39" t="s">
        <v>1769</v>
      </c>
      <c r="H1322" s="39">
        <f t="shared" si="17"/>
        <v>7</v>
      </c>
      <c r="K1322" s="38" t="s">
        <v>4826</v>
      </c>
      <c r="L1322" s="39">
        <v>1321</v>
      </c>
    </row>
    <row r="1323" spans="1:12" ht="15.75" customHeight="1">
      <c r="A1323" s="43">
        <v>6.9</v>
      </c>
      <c r="B1323" s="39">
        <v>2006</v>
      </c>
      <c r="C1323" s="39" t="s">
        <v>419</v>
      </c>
      <c r="D1323" s="39">
        <f t="shared" si="15"/>
        <v>112</v>
      </c>
      <c r="E1323" s="39" t="s">
        <v>15</v>
      </c>
      <c r="F1323" s="39">
        <f t="shared" si="16"/>
        <v>1</v>
      </c>
      <c r="G1323" s="39" t="s">
        <v>334</v>
      </c>
      <c r="H1323" s="39">
        <f t="shared" si="17"/>
        <v>2</v>
      </c>
      <c r="K1323" s="38" t="s">
        <v>4828</v>
      </c>
      <c r="L1323" s="39">
        <v>1322</v>
      </c>
    </row>
    <row r="1324" spans="1:12" ht="15.75" customHeight="1">
      <c r="A1324" s="43">
        <v>6.9</v>
      </c>
      <c r="B1324" s="39">
        <v>2014</v>
      </c>
      <c r="C1324" s="39" t="s">
        <v>2517</v>
      </c>
      <c r="D1324" s="39">
        <f t="shared" si="15"/>
        <v>734</v>
      </c>
      <c r="E1324" s="39" t="s">
        <v>15</v>
      </c>
      <c r="F1324" s="39">
        <f t="shared" si="16"/>
        <v>1</v>
      </c>
      <c r="G1324" s="39" t="s">
        <v>1769</v>
      </c>
      <c r="H1324" s="39">
        <f t="shared" si="17"/>
        <v>7</v>
      </c>
      <c r="K1324" s="38" t="s">
        <v>4831</v>
      </c>
      <c r="L1324" s="39">
        <v>1323</v>
      </c>
    </row>
    <row r="1325" spans="1:12" ht="15.75" customHeight="1">
      <c r="A1325" s="43">
        <v>6.9</v>
      </c>
      <c r="B1325" s="39">
        <v>2012</v>
      </c>
      <c r="C1325" s="39" t="s">
        <v>2519</v>
      </c>
      <c r="D1325" s="39">
        <f t="shared" si="15"/>
        <v>735</v>
      </c>
      <c r="E1325" s="39" t="s">
        <v>15</v>
      </c>
      <c r="F1325" s="39">
        <f t="shared" si="16"/>
        <v>1</v>
      </c>
      <c r="G1325" s="39" t="s">
        <v>1769</v>
      </c>
      <c r="H1325" s="39">
        <f t="shared" si="17"/>
        <v>7</v>
      </c>
      <c r="K1325" s="38" t="s">
        <v>4834</v>
      </c>
      <c r="L1325" s="39">
        <v>1324</v>
      </c>
    </row>
    <row r="1326" spans="1:12" ht="15.75" customHeight="1">
      <c r="A1326" s="43">
        <v>6.9</v>
      </c>
      <c r="B1326" s="39">
        <v>2011</v>
      </c>
      <c r="C1326" s="39" t="s">
        <v>2521</v>
      </c>
      <c r="D1326" s="39">
        <f t="shared" si="15"/>
        <v>736</v>
      </c>
      <c r="E1326" s="39" t="s">
        <v>15</v>
      </c>
      <c r="F1326" s="39">
        <f t="shared" si="16"/>
        <v>1</v>
      </c>
      <c r="G1326" s="39" t="s">
        <v>334</v>
      </c>
      <c r="H1326" s="39">
        <f t="shared" si="17"/>
        <v>2</v>
      </c>
      <c r="K1326" s="38" t="s">
        <v>4836</v>
      </c>
      <c r="L1326" s="39">
        <v>1325</v>
      </c>
    </row>
    <row r="1327" spans="1:12" ht="15.75" customHeight="1">
      <c r="A1327" s="43">
        <v>6.9</v>
      </c>
      <c r="B1327" s="39">
        <v>2005</v>
      </c>
      <c r="C1327" s="39" t="s">
        <v>1347</v>
      </c>
      <c r="D1327" s="39">
        <f t="shared" si="15"/>
        <v>382</v>
      </c>
      <c r="E1327" s="39" t="s">
        <v>15</v>
      </c>
      <c r="F1327" s="39">
        <f t="shared" si="16"/>
        <v>1</v>
      </c>
      <c r="G1327" s="39" t="s">
        <v>334</v>
      </c>
      <c r="H1327" s="39">
        <f t="shared" si="17"/>
        <v>2</v>
      </c>
      <c r="K1327" s="38" t="s">
        <v>4838</v>
      </c>
      <c r="L1327" s="39">
        <v>1326</v>
      </c>
    </row>
    <row r="1328" spans="1:12" ht="15.75" customHeight="1">
      <c r="A1328" s="43">
        <v>6.9</v>
      </c>
      <c r="B1328" s="39">
        <v>1996</v>
      </c>
      <c r="C1328" s="39" t="s">
        <v>2525</v>
      </c>
      <c r="D1328" s="39">
        <f t="shared" si="15"/>
        <v>737</v>
      </c>
      <c r="E1328" s="39" t="s">
        <v>15</v>
      </c>
      <c r="F1328" s="39">
        <f t="shared" si="16"/>
        <v>1</v>
      </c>
      <c r="G1328" s="39" t="s">
        <v>6386</v>
      </c>
      <c r="H1328" s="39">
        <f t="shared" si="17"/>
        <v>12</v>
      </c>
      <c r="K1328" s="38" t="s">
        <v>4842</v>
      </c>
      <c r="L1328" s="39">
        <v>1327</v>
      </c>
    </row>
    <row r="1329" spans="1:12" ht="15.75" customHeight="1">
      <c r="A1329" s="43">
        <v>6.9</v>
      </c>
      <c r="B1329" s="39">
        <v>2004</v>
      </c>
      <c r="C1329" s="39" t="s">
        <v>2528</v>
      </c>
      <c r="D1329" s="39">
        <f t="shared" si="15"/>
        <v>738</v>
      </c>
      <c r="E1329" s="39" t="s">
        <v>15</v>
      </c>
      <c r="F1329" s="39">
        <f t="shared" si="16"/>
        <v>1</v>
      </c>
      <c r="G1329" s="39" t="s">
        <v>334</v>
      </c>
      <c r="H1329" s="39">
        <f t="shared" si="17"/>
        <v>2</v>
      </c>
      <c r="K1329" s="38" t="s">
        <v>4845</v>
      </c>
      <c r="L1329" s="39">
        <v>1328</v>
      </c>
    </row>
    <row r="1330" spans="1:12" ht="15.75" customHeight="1">
      <c r="A1330" s="43">
        <v>6.9</v>
      </c>
      <c r="B1330" s="39">
        <v>2010</v>
      </c>
      <c r="C1330" s="39" t="s">
        <v>317</v>
      </c>
      <c r="D1330" s="39">
        <f t="shared" si="15"/>
        <v>82</v>
      </c>
      <c r="E1330" s="39" t="s">
        <v>15</v>
      </c>
      <c r="F1330" s="39">
        <f t="shared" si="16"/>
        <v>1</v>
      </c>
      <c r="G1330" s="39" t="s">
        <v>334</v>
      </c>
      <c r="H1330" s="39">
        <f t="shared" si="17"/>
        <v>2</v>
      </c>
      <c r="K1330" s="38" t="s">
        <v>4848</v>
      </c>
      <c r="L1330" s="39">
        <v>1329</v>
      </c>
    </row>
    <row r="1331" spans="1:12" ht="15.75" customHeight="1">
      <c r="A1331" s="43">
        <v>6.9</v>
      </c>
      <c r="B1331" s="39">
        <v>2000</v>
      </c>
      <c r="C1331" s="39" t="s">
        <v>2532</v>
      </c>
      <c r="D1331" s="39">
        <f t="shared" si="15"/>
        <v>739</v>
      </c>
      <c r="E1331" s="39" t="s">
        <v>15</v>
      </c>
      <c r="F1331" s="39">
        <f t="shared" si="16"/>
        <v>1</v>
      </c>
      <c r="G1331" s="39" t="s">
        <v>1769</v>
      </c>
      <c r="H1331" s="39">
        <f t="shared" si="17"/>
        <v>7</v>
      </c>
      <c r="K1331" s="38" t="s">
        <v>4850</v>
      </c>
      <c r="L1331" s="39">
        <v>1330</v>
      </c>
    </row>
    <row r="1332" spans="1:12" ht="15.75" customHeight="1">
      <c r="A1332" s="43">
        <v>6.9</v>
      </c>
      <c r="B1332" s="39">
        <v>2016</v>
      </c>
      <c r="C1332" s="39" t="s">
        <v>2535</v>
      </c>
      <c r="D1332" s="39">
        <f t="shared" si="15"/>
        <v>740</v>
      </c>
      <c r="E1332" s="39" t="s">
        <v>15</v>
      </c>
      <c r="F1332" s="39">
        <f t="shared" si="16"/>
        <v>1</v>
      </c>
      <c r="G1332" s="39" t="s">
        <v>334</v>
      </c>
      <c r="H1332" s="39">
        <f t="shared" si="17"/>
        <v>2</v>
      </c>
      <c r="K1332" s="38" t="s">
        <v>4852</v>
      </c>
      <c r="L1332" s="39">
        <v>1331</v>
      </c>
    </row>
    <row r="1333" spans="1:12" ht="15.75" customHeight="1">
      <c r="A1333" s="43">
        <v>6.9</v>
      </c>
      <c r="B1333" s="39">
        <v>1982</v>
      </c>
      <c r="C1333" s="39" t="s">
        <v>2538</v>
      </c>
      <c r="D1333" s="39">
        <f t="shared" si="15"/>
        <v>741</v>
      </c>
      <c r="E1333" s="39" t="s">
        <v>15</v>
      </c>
      <c r="F1333" s="39">
        <f t="shared" si="16"/>
        <v>1</v>
      </c>
      <c r="G1333" s="39" t="s">
        <v>1769</v>
      </c>
      <c r="H1333" s="39">
        <f t="shared" si="17"/>
        <v>7</v>
      </c>
      <c r="K1333" s="38" t="s">
        <v>4854</v>
      </c>
      <c r="L1333" s="39">
        <v>1332</v>
      </c>
    </row>
    <row r="1334" spans="1:12" ht="15.75" customHeight="1">
      <c r="A1334" s="43">
        <v>6.9</v>
      </c>
      <c r="B1334" s="39">
        <v>2006</v>
      </c>
      <c r="C1334" s="39" t="s">
        <v>1815</v>
      </c>
      <c r="D1334" s="39">
        <f t="shared" si="15"/>
        <v>509</v>
      </c>
      <c r="E1334" s="39" t="s">
        <v>15</v>
      </c>
      <c r="F1334" s="39">
        <f t="shared" si="16"/>
        <v>1</v>
      </c>
      <c r="G1334" s="39" t="s">
        <v>521</v>
      </c>
      <c r="H1334" s="39">
        <f t="shared" si="17"/>
        <v>6</v>
      </c>
      <c r="K1334" s="38" t="s">
        <v>4858</v>
      </c>
      <c r="L1334" s="39">
        <v>1333</v>
      </c>
    </row>
    <row r="1335" spans="1:12" ht="15.75" customHeight="1">
      <c r="A1335" s="43">
        <v>6.9</v>
      </c>
      <c r="B1335" s="39">
        <v>2007</v>
      </c>
      <c r="C1335" s="39" t="s">
        <v>658</v>
      </c>
      <c r="D1335" s="39">
        <f t="shared" si="15"/>
        <v>178</v>
      </c>
      <c r="E1335" s="39" t="s">
        <v>15</v>
      </c>
      <c r="F1335" s="39">
        <f t="shared" si="16"/>
        <v>1</v>
      </c>
      <c r="G1335" s="39" t="s">
        <v>6383</v>
      </c>
      <c r="H1335" s="39">
        <f t="shared" si="17"/>
        <v>1</v>
      </c>
      <c r="K1335" s="38" t="s">
        <v>4865</v>
      </c>
      <c r="L1335" s="39">
        <v>1334</v>
      </c>
    </row>
    <row r="1336" spans="1:12" ht="15.75" customHeight="1">
      <c r="A1336" s="43">
        <v>6.9</v>
      </c>
      <c r="B1336" s="39">
        <v>2010</v>
      </c>
      <c r="C1336" s="39" t="s">
        <v>1303</v>
      </c>
      <c r="D1336" s="39">
        <f t="shared" si="15"/>
        <v>369</v>
      </c>
      <c r="E1336" s="39" t="s">
        <v>15</v>
      </c>
      <c r="F1336" s="39">
        <f t="shared" si="16"/>
        <v>1</v>
      </c>
      <c r="G1336" s="39" t="s">
        <v>334</v>
      </c>
      <c r="H1336" s="39">
        <f t="shared" si="17"/>
        <v>2</v>
      </c>
      <c r="K1336" s="38" t="s">
        <v>4868</v>
      </c>
      <c r="L1336" s="39">
        <v>1335</v>
      </c>
    </row>
    <row r="1337" spans="1:12" ht="15.75" customHeight="1">
      <c r="A1337" s="43">
        <v>6.9</v>
      </c>
      <c r="B1337" s="39">
        <v>1996</v>
      </c>
      <c r="C1337" s="39" t="s">
        <v>2013</v>
      </c>
      <c r="D1337" s="39">
        <f t="shared" si="15"/>
        <v>580</v>
      </c>
      <c r="E1337" s="39" t="s">
        <v>15</v>
      </c>
      <c r="F1337" s="39">
        <f t="shared" si="16"/>
        <v>1</v>
      </c>
      <c r="G1337" s="39" t="s">
        <v>334</v>
      </c>
      <c r="H1337" s="39">
        <f t="shared" si="17"/>
        <v>2</v>
      </c>
      <c r="K1337" s="38" t="s">
        <v>4873</v>
      </c>
      <c r="L1337" s="39">
        <v>1336</v>
      </c>
    </row>
    <row r="1338" spans="1:12" ht="15.75" customHeight="1">
      <c r="A1338" s="43">
        <v>6.9</v>
      </c>
      <c r="B1338" s="39">
        <v>2005</v>
      </c>
      <c r="C1338" s="39" t="s">
        <v>2519</v>
      </c>
      <c r="D1338" s="39">
        <f t="shared" si="15"/>
        <v>735</v>
      </c>
      <c r="E1338" s="39" t="s">
        <v>15</v>
      </c>
      <c r="F1338" s="39">
        <f t="shared" si="16"/>
        <v>1</v>
      </c>
      <c r="G1338" s="39" t="s">
        <v>1769</v>
      </c>
      <c r="H1338" s="39">
        <f t="shared" si="17"/>
        <v>7</v>
      </c>
      <c r="K1338" s="38" t="s">
        <v>4875</v>
      </c>
      <c r="L1338" s="39">
        <v>1337</v>
      </c>
    </row>
    <row r="1339" spans="1:12" ht="15.75" customHeight="1">
      <c r="A1339" s="43">
        <v>6.9</v>
      </c>
      <c r="B1339" s="39">
        <v>2006</v>
      </c>
      <c r="C1339" s="39" t="s">
        <v>2284</v>
      </c>
      <c r="D1339" s="39">
        <f t="shared" si="15"/>
        <v>661</v>
      </c>
      <c r="E1339" s="39" t="s">
        <v>15</v>
      </c>
      <c r="F1339" s="39">
        <f t="shared" si="16"/>
        <v>1</v>
      </c>
      <c r="G1339" s="39" t="s">
        <v>334</v>
      </c>
      <c r="H1339" s="39">
        <f t="shared" si="17"/>
        <v>2</v>
      </c>
      <c r="K1339" s="38" t="s">
        <v>4880</v>
      </c>
      <c r="L1339" s="39">
        <v>1338</v>
      </c>
    </row>
    <row r="1340" spans="1:12" ht="15.75" customHeight="1">
      <c r="A1340" s="43">
        <v>6.9</v>
      </c>
      <c r="B1340" s="39">
        <v>2001</v>
      </c>
      <c r="C1340" s="39" t="s">
        <v>13</v>
      </c>
      <c r="D1340" s="39">
        <f t="shared" si="15"/>
        <v>1</v>
      </c>
      <c r="E1340" s="39" t="s">
        <v>15</v>
      </c>
      <c r="F1340" s="39">
        <f t="shared" si="16"/>
        <v>1</v>
      </c>
      <c r="G1340" s="39" t="s">
        <v>42</v>
      </c>
      <c r="H1340" s="39">
        <f t="shared" si="17"/>
        <v>5</v>
      </c>
      <c r="K1340" s="38" t="s">
        <v>4885</v>
      </c>
      <c r="L1340" s="39">
        <v>1339</v>
      </c>
    </row>
    <row r="1341" spans="1:12" ht="15.75" customHeight="1">
      <c r="A1341" s="43">
        <v>6.9</v>
      </c>
      <c r="B1341" s="39">
        <v>2001</v>
      </c>
      <c r="C1341" s="39" t="s">
        <v>552</v>
      </c>
      <c r="D1341" s="39">
        <f t="shared" si="15"/>
        <v>149</v>
      </c>
      <c r="E1341" s="39" t="s">
        <v>15</v>
      </c>
      <c r="F1341" s="39">
        <f t="shared" si="16"/>
        <v>1</v>
      </c>
      <c r="G1341" s="39" t="s">
        <v>6387</v>
      </c>
      <c r="H1341" s="39">
        <f t="shared" si="17"/>
        <v>13</v>
      </c>
      <c r="K1341" s="38" t="s">
        <v>4887</v>
      </c>
      <c r="L1341" s="39">
        <v>1340</v>
      </c>
    </row>
    <row r="1342" spans="1:12" ht="15.75" customHeight="1">
      <c r="A1342" s="43">
        <v>6.9</v>
      </c>
      <c r="B1342" s="39">
        <v>2008</v>
      </c>
      <c r="C1342" s="39" t="s">
        <v>694</v>
      </c>
      <c r="D1342" s="39">
        <f t="shared" si="15"/>
        <v>188</v>
      </c>
      <c r="E1342" s="39" t="s">
        <v>15</v>
      </c>
      <c r="F1342" s="39">
        <f t="shared" si="16"/>
        <v>1</v>
      </c>
      <c r="G1342" s="39" t="s">
        <v>521</v>
      </c>
      <c r="H1342" s="39">
        <f t="shared" si="17"/>
        <v>6</v>
      </c>
      <c r="K1342" s="38" t="s">
        <v>4890</v>
      </c>
      <c r="L1342" s="39">
        <v>1341</v>
      </c>
    </row>
    <row r="1343" spans="1:12" ht="15.75" customHeight="1">
      <c r="A1343" s="43">
        <v>6.9</v>
      </c>
      <c r="B1343" s="39">
        <v>2005</v>
      </c>
      <c r="C1343" s="39" t="s">
        <v>107</v>
      </c>
      <c r="D1343" s="39">
        <f t="shared" si="15"/>
        <v>25</v>
      </c>
      <c r="E1343" s="39" t="s">
        <v>15</v>
      </c>
      <c r="F1343" s="39">
        <f t="shared" si="16"/>
        <v>1</v>
      </c>
      <c r="G1343" s="39" t="s">
        <v>6383</v>
      </c>
      <c r="H1343" s="39">
        <f t="shared" si="17"/>
        <v>1</v>
      </c>
      <c r="K1343" s="38" t="s">
        <v>4892</v>
      </c>
      <c r="L1343" s="39">
        <v>1342</v>
      </c>
    </row>
    <row r="1344" spans="1:12" ht="15.75" customHeight="1">
      <c r="A1344" s="43">
        <v>6.9</v>
      </c>
      <c r="B1344" s="39">
        <v>1994</v>
      </c>
      <c r="C1344" s="39" t="s">
        <v>1288</v>
      </c>
      <c r="D1344" s="39">
        <f t="shared" si="15"/>
        <v>365</v>
      </c>
      <c r="E1344" s="39" t="s">
        <v>15</v>
      </c>
      <c r="F1344" s="39">
        <f t="shared" si="16"/>
        <v>1</v>
      </c>
      <c r="G1344" s="39" t="s">
        <v>334</v>
      </c>
      <c r="H1344" s="39">
        <f t="shared" si="17"/>
        <v>2</v>
      </c>
      <c r="K1344" s="38" t="s">
        <v>4895</v>
      </c>
      <c r="L1344" s="39">
        <v>1343</v>
      </c>
    </row>
    <row r="1345" spans="1:12" ht="15.75" customHeight="1">
      <c r="A1345" s="43">
        <v>6.9</v>
      </c>
      <c r="B1345" s="39">
        <v>2001</v>
      </c>
      <c r="C1345" s="39" t="s">
        <v>2428</v>
      </c>
      <c r="D1345" s="39">
        <f t="shared" si="15"/>
        <v>701</v>
      </c>
      <c r="E1345" s="39" t="s">
        <v>15</v>
      </c>
      <c r="F1345" s="39">
        <f t="shared" si="16"/>
        <v>1</v>
      </c>
      <c r="G1345" s="39" t="s">
        <v>334</v>
      </c>
      <c r="H1345" s="39">
        <f t="shared" si="17"/>
        <v>2</v>
      </c>
      <c r="K1345" s="38" t="s">
        <v>4900</v>
      </c>
      <c r="L1345" s="39">
        <v>1344</v>
      </c>
    </row>
    <row r="1346" spans="1:12" ht="15.75" customHeight="1">
      <c r="A1346" s="43">
        <v>6.9</v>
      </c>
      <c r="B1346" s="39">
        <v>2007</v>
      </c>
      <c r="C1346" s="39" t="s">
        <v>1228</v>
      </c>
      <c r="D1346" s="39">
        <f t="shared" si="15"/>
        <v>343</v>
      </c>
      <c r="E1346" s="39" t="s">
        <v>15</v>
      </c>
      <c r="F1346" s="39">
        <f t="shared" si="16"/>
        <v>1</v>
      </c>
      <c r="G1346" s="39" t="s">
        <v>6384</v>
      </c>
      <c r="H1346" s="39">
        <f t="shared" si="17"/>
        <v>3</v>
      </c>
      <c r="K1346" s="38" t="s">
        <v>4902</v>
      </c>
      <c r="L1346" s="39">
        <v>1345</v>
      </c>
    </row>
    <row r="1347" spans="1:12" ht="15.75" customHeight="1">
      <c r="A1347" s="43">
        <v>6.9</v>
      </c>
      <c r="B1347" s="39">
        <v>1991</v>
      </c>
      <c r="C1347" s="39" t="s">
        <v>851</v>
      </c>
      <c r="D1347" s="39">
        <f t="shared" si="15"/>
        <v>235</v>
      </c>
      <c r="E1347" s="39" t="s">
        <v>15</v>
      </c>
      <c r="F1347" s="39">
        <f t="shared" si="16"/>
        <v>1</v>
      </c>
      <c r="G1347" s="39" t="s">
        <v>334</v>
      </c>
      <c r="H1347" s="39">
        <f t="shared" si="17"/>
        <v>2</v>
      </c>
      <c r="K1347" s="38" t="s">
        <v>4904</v>
      </c>
      <c r="L1347" s="39">
        <v>1346</v>
      </c>
    </row>
    <row r="1348" spans="1:12" ht="15.75" customHeight="1">
      <c r="A1348" s="43">
        <v>6.9</v>
      </c>
      <c r="B1348" s="39">
        <v>2015</v>
      </c>
      <c r="C1348" s="39" t="s">
        <v>447</v>
      </c>
      <c r="D1348" s="39">
        <f t="shared" si="15"/>
        <v>119</v>
      </c>
      <c r="E1348" s="39" t="s">
        <v>15</v>
      </c>
      <c r="F1348" s="39">
        <f t="shared" si="16"/>
        <v>1</v>
      </c>
      <c r="G1348" s="39" t="s">
        <v>334</v>
      </c>
      <c r="H1348" s="39">
        <f t="shared" si="17"/>
        <v>2</v>
      </c>
      <c r="K1348" s="38" t="s">
        <v>4906</v>
      </c>
      <c r="L1348" s="39">
        <v>1347</v>
      </c>
    </row>
    <row r="1349" spans="1:12" ht="15.75" customHeight="1">
      <c r="A1349" s="43">
        <v>6.9</v>
      </c>
      <c r="B1349" s="39">
        <v>1992</v>
      </c>
      <c r="C1349" s="39" t="s">
        <v>1288</v>
      </c>
      <c r="D1349" s="39">
        <f t="shared" si="15"/>
        <v>365</v>
      </c>
      <c r="E1349" s="39" t="s">
        <v>15</v>
      </c>
      <c r="F1349" s="39">
        <f t="shared" si="16"/>
        <v>1</v>
      </c>
      <c r="G1349" s="39" t="s">
        <v>334</v>
      </c>
      <c r="H1349" s="39">
        <f t="shared" si="17"/>
        <v>2</v>
      </c>
      <c r="K1349" s="38" t="s">
        <v>4908</v>
      </c>
      <c r="L1349" s="39">
        <v>1348</v>
      </c>
    </row>
    <row r="1350" spans="1:12" ht="15.75" customHeight="1">
      <c r="A1350" s="43">
        <v>6.9</v>
      </c>
      <c r="B1350" s="39">
        <v>2001</v>
      </c>
      <c r="C1350" s="39" t="s">
        <v>1201</v>
      </c>
      <c r="D1350" s="39">
        <f t="shared" si="15"/>
        <v>337</v>
      </c>
      <c r="E1350" s="39" t="s">
        <v>15</v>
      </c>
      <c r="F1350" s="39">
        <f t="shared" si="16"/>
        <v>1</v>
      </c>
      <c r="G1350" s="39" t="s">
        <v>334</v>
      </c>
      <c r="H1350" s="39">
        <f t="shared" si="17"/>
        <v>2</v>
      </c>
      <c r="K1350" s="38" t="s">
        <v>4910</v>
      </c>
      <c r="L1350" s="39">
        <v>1349</v>
      </c>
    </row>
    <row r="1351" spans="1:12" ht="15.75" customHeight="1">
      <c r="A1351" s="43">
        <v>6.9</v>
      </c>
      <c r="B1351" s="39">
        <v>2011</v>
      </c>
      <c r="C1351" s="39" t="s">
        <v>2313</v>
      </c>
      <c r="D1351" s="39">
        <f t="shared" si="15"/>
        <v>669</v>
      </c>
      <c r="E1351" s="39" t="s">
        <v>15</v>
      </c>
      <c r="F1351" s="39">
        <f t="shared" si="16"/>
        <v>1</v>
      </c>
      <c r="G1351" s="39" t="s">
        <v>334</v>
      </c>
      <c r="H1351" s="39">
        <f t="shared" si="17"/>
        <v>2</v>
      </c>
      <c r="K1351" s="38" t="s">
        <v>4912</v>
      </c>
      <c r="L1351" s="39">
        <v>1350</v>
      </c>
    </row>
    <row r="1352" spans="1:12" ht="15.75" customHeight="1">
      <c r="A1352" s="43">
        <v>6.9</v>
      </c>
      <c r="B1352" s="39">
        <v>2014</v>
      </c>
      <c r="C1352" s="39" t="s">
        <v>216</v>
      </c>
      <c r="D1352" s="39">
        <f t="shared" si="15"/>
        <v>50</v>
      </c>
      <c r="E1352" s="39" t="s">
        <v>15</v>
      </c>
      <c r="F1352" s="39">
        <f t="shared" si="16"/>
        <v>1</v>
      </c>
      <c r="G1352" s="39" t="s">
        <v>6384</v>
      </c>
      <c r="H1352" s="39">
        <f t="shared" si="17"/>
        <v>3</v>
      </c>
      <c r="K1352" s="38" t="s">
        <v>4915</v>
      </c>
      <c r="L1352" s="39">
        <v>1351</v>
      </c>
    </row>
    <row r="1353" spans="1:12" ht="15.75" customHeight="1">
      <c r="A1353" s="43">
        <v>6.9</v>
      </c>
      <c r="B1353" s="39">
        <v>2011</v>
      </c>
      <c r="C1353" s="39" t="s">
        <v>928</v>
      </c>
      <c r="D1353" s="39">
        <f t="shared" si="15"/>
        <v>260</v>
      </c>
      <c r="E1353" s="39" t="s">
        <v>15</v>
      </c>
      <c r="F1353" s="39">
        <f t="shared" si="16"/>
        <v>1</v>
      </c>
      <c r="G1353" s="39" t="s">
        <v>1769</v>
      </c>
      <c r="H1353" s="39">
        <f t="shared" si="17"/>
        <v>7</v>
      </c>
      <c r="K1353" s="38" t="s">
        <v>4917</v>
      </c>
      <c r="L1353" s="39">
        <v>1352</v>
      </c>
    </row>
    <row r="1354" spans="1:12" ht="15.75" customHeight="1">
      <c r="A1354" s="43">
        <v>6.9</v>
      </c>
      <c r="B1354" s="39">
        <v>2007</v>
      </c>
      <c r="C1354" s="39" t="s">
        <v>1871</v>
      </c>
      <c r="D1354" s="39">
        <f t="shared" si="15"/>
        <v>524</v>
      </c>
      <c r="E1354" s="39" t="s">
        <v>15</v>
      </c>
      <c r="F1354" s="39">
        <f t="shared" si="16"/>
        <v>1</v>
      </c>
      <c r="G1354" s="39" t="s">
        <v>42</v>
      </c>
      <c r="H1354" s="39">
        <f t="shared" si="17"/>
        <v>5</v>
      </c>
      <c r="K1354" s="38" t="s">
        <v>4919</v>
      </c>
      <c r="L1354" s="39">
        <v>1353</v>
      </c>
    </row>
    <row r="1355" spans="1:12" ht="15.75" customHeight="1">
      <c r="A1355" s="43">
        <v>6.9</v>
      </c>
      <c r="B1355" s="39">
        <v>2007</v>
      </c>
      <c r="C1355" s="39" t="s">
        <v>2564</v>
      </c>
      <c r="D1355" s="39">
        <f t="shared" si="15"/>
        <v>742</v>
      </c>
      <c r="E1355" s="39" t="s">
        <v>15</v>
      </c>
      <c r="F1355" s="39">
        <f t="shared" si="16"/>
        <v>1</v>
      </c>
      <c r="G1355" s="39" t="s">
        <v>1769</v>
      </c>
      <c r="H1355" s="39">
        <f t="shared" si="17"/>
        <v>7</v>
      </c>
      <c r="K1355" s="38" t="s">
        <v>4921</v>
      </c>
      <c r="L1355" s="39">
        <v>1354</v>
      </c>
    </row>
    <row r="1356" spans="1:12" ht="15.75" customHeight="1">
      <c r="A1356" s="43">
        <v>6.9</v>
      </c>
      <c r="B1356" s="39">
        <v>2011</v>
      </c>
      <c r="C1356" s="39" t="s">
        <v>985</v>
      </c>
      <c r="D1356" s="39">
        <f t="shared" si="15"/>
        <v>279</v>
      </c>
      <c r="E1356" s="39" t="s">
        <v>15</v>
      </c>
      <c r="F1356" s="39">
        <f t="shared" si="16"/>
        <v>1</v>
      </c>
      <c r="G1356" s="39" t="s">
        <v>42</v>
      </c>
      <c r="H1356" s="39">
        <f t="shared" si="17"/>
        <v>5</v>
      </c>
      <c r="K1356" s="38" t="s">
        <v>4923</v>
      </c>
      <c r="L1356" s="39">
        <v>1355</v>
      </c>
    </row>
    <row r="1357" spans="1:12" ht="15.75" customHeight="1">
      <c r="A1357" s="43">
        <v>6.9</v>
      </c>
      <c r="B1357" s="39">
        <v>2011</v>
      </c>
      <c r="C1357" s="39" t="s">
        <v>2568</v>
      </c>
      <c r="D1357" s="39">
        <f t="shared" si="15"/>
        <v>743</v>
      </c>
      <c r="E1357" s="39" t="s">
        <v>15</v>
      </c>
      <c r="F1357" s="39">
        <f t="shared" si="16"/>
        <v>1</v>
      </c>
      <c r="G1357" s="39" t="s">
        <v>42</v>
      </c>
      <c r="H1357" s="39">
        <f t="shared" si="17"/>
        <v>5</v>
      </c>
      <c r="K1357" s="38" t="s">
        <v>4925</v>
      </c>
      <c r="L1357" s="39">
        <v>1356</v>
      </c>
    </row>
    <row r="1358" spans="1:12" ht="15.75" customHeight="1">
      <c r="A1358" s="43">
        <v>6.9</v>
      </c>
      <c r="B1358" s="39">
        <v>1997</v>
      </c>
      <c r="C1358" s="39" t="s">
        <v>2570</v>
      </c>
      <c r="D1358" s="39">
        <f t="shared" si="15"/>
        <v>744</v>
      </c>
      <c r="E1358" s="39" t="s">
        <v>15</v>
      </c>
      <c r="F1358" s="39">
        <f t="shared" si="16"/>
        <v>1</v>
      </c>
      <c r="G1358" s="39" t="s">
        <v>334</v>
      </c>
      <c r="H1358" s="39">
        <f t="shared" si="17"/>
        <v>2</v>
      </c>
      <c r="K1358" s="38" t="s">
        <v>4927</v>
      </c>
      <c r="L1358" s="39">
        <v>1357</v>
      </c>
    </row>
    <row r="1359" spans="1:12" ht="15.75" customHeight="1">
      <c r="A1359" s="43">
        <v>6.9</v>
      </c>
      <c r="B1359" s="39">
        <v>2011</v>
      </c>
      <c r="C1359" s="39" t="s">
        <v>2572</v>
      </c>
      <c r="D1359" s="39">
        <f t="shared" si="15"/>
        <v>745</v>
      </c>
      <c r="E1359" s="39" t="s">
        <v>15</v>
      </c>
      <c r="F1359" s="39">
        <f t="shared" si="16"/>
        <v>1</v>
      </c>
      <c r="G1359" s="39" t="s">
        <v>521</v>
      </c>
      <c r="H1359" s="39">
        <f t="shared" si="17"/>
        <v>6</v>
      </c>
      <c r="K1359" s="38" t="s">
        <v>4930</v>
      </c>
      <c r="L1359" s="39">
        <v>1358</v>
      </c>
    </row>
    <row r="1360" spans="1:12" ht="15.75" customHeight="1">
      <c r="A1360" s="43">
        <v>6.9</v>
      </c>
      <c r="B1360" s="39">
        <v>2003</v>
      </c>
      <c r="C1360" s="39" t="s">
        <v>2574</v>
      </c>
      <c r="D1360" s="39">
        <f t="shared" si="15"/>
        <v>746</v>
      </c>
      <c r="E1360" s="39" t="s">
        <v>15</v>
      </c>
      <c r="F1360" s="39">
        <f t="shared" si="16"/>
        <v>1</v>
      </c>
      <c r="G1360" s="39" t="s">
        <v>6384</v>
      </c>
      <c r="H1360" s="39">
        <f t="shared" si="17"/>
        <v>3</v>
      </c>
      <c r="K1360" s="38" t="s">
        <v>4932</v>
      </c>
      <c r="L1360" s="39">
        <v>1359</v>
      </c>
    </row>
    <row r="1361" spans="1:12" ht="15.75" customHeight="1">
      <c r="A1361" s="43">
        <v>6.9</v>
      </c>
      <c r="B1361" s="39">
        <v>2006</v>
      </c>
      <c r="C1361" s="39" t="s">
        <v>91</v>
      </c>
      <c r="D1361" s="39">
        <f t="shared" si="15"/>
        <v>22</v>
      </c>
      <c r="E1361" s="39" t="s">
        <v>15</v>
      </c>
      <c r="F1361" s="39">
        <f t="shared" si="16"/>
        <v>1</v>
      </c>
      <c r="G1361" s="39" t="s">
        <v>521</v>
      </c>
      <c r="H1361" s="39">
        <f t="shared" si="17"/>
        <v>6</v>
      </c>
      <c r="K1361" s="38" t="s">
        <v>4934</v>
      </c>
      <c r="L1361" s="39">
        <v>1360</v>
      </c>
    </row>
    <row r="1362" spans="1:12" ht="15.75" customHeight="1">
      <c r="A1362" s="43">
        <v>6.9</v>
      </c>
      <c r="B1362" s="39">
        <v>1992</v>
      </c>
      <c r="C1362" s="39" t="s">
        <v>1554</v>
      </c>
      <c r="D1362" s="39">
        <f t="shared" si="15"/>
        <v>438</v>
      </c>
      <c r="E1362" s="39" t="s">
        <v>15</v>
      </c>
      <c r="F1362" s="39">
        <f t="shared" si="16"/>
        <v>1</v>
      </c>
      <c r="G1362" s="39" t="s">
        <v>42</v>
      </c>
      <c r="H1362" s="39">
        <f t="shared" si="17"/>
        <v>5</v>
      </c>
      <c r="K1362" s="38" t="s">
        <v>4936</v>
      </c>
      <c r="L1362" s="39">
        <v>1361</v>
      </c>
    </row>
    <row r="1363" spans="1:12" ht="15.75" customHeight="1">
      <c r="A1363" s="43">
        <v>6.9</v>
      </c>
      <c r="B1363" s="39">
        <v>2003</v>
      </c>
      <c r="C1363" s="39" t="s">
        <v>534</v>
      </c>
      <c r="D1363" s="39">
        <f t="shared" si="15"/>
        <v>144</v>
      </c>
      <c r="E1363" s="39" t="s">
        <v>15</v>
      </c>
      <c r="F1363" s="39">
        <f t="shared" si="16"/>
        <v>1</v>
      </c>
      <c r="G1363" s="39" t="s">
        <v>521</v>
      </c>
      <c r="H1363" s="39">
        <f t="shared" si="17"/>
        <v>6</v>
      </c>
      <c r="K1363" s="38" t="s">
        <v>4938</v>
      </c>
      <c r="L1363" s="39">
        <v>1362</v>
      </c>
    </row>
    <row r="1364" spans="1:12" ht="15.75" customHeight="1">
      <c r="A1364" s="43">
        <v>6.9</v>
      </c>
      <c r="B1364" s="39">
        <v>2005</v>
      </c>
      <c r="C1364" s="39" t="s">
        <v>2580</v>
      </c>
      <c r="D1364" s="39">
        <f t="shared" si="15"/>
        <v>747</v>
      </c>
      <c r="E1364" s="39" t="s">
        <v>15</v>
      </c>
      <c r="F1364" s="39">
        <f t="shared" si="16"/>
        <v>1</v>
      </c>
      <c r="G1364" s="39" t="s">
        <v>42</v>
      </c>
      <c r="H1364" s="39">
        <f t="shared" si="17"/>
        <v>5</v>
      </c>
      <c r="K1364" s="38" t="s">
        <v>4940</v>
      </c>
      <c r="L1364" s="39">
        <v>1363</v>
      </c>
    </row>
    <row r="1365" spans="1:12" ht="15.75" customHeight="1">
      <c r="A1365" s="43">
        <v>6.9</v>
      </c>
      <c r="B1365" s="39">
        <v>1997</v>
      </c>
      <c r="C1365" s="39" t="s">
        <v>1523</v>
      </c>
      <c r="D1365" s="39">
        <f t="shared" si="15"/>
        <v>430</v>
      </c>
      <c r="E1365" s="39" t="s">
        <v>15</v>
      </c>
      <c r="F1365" s="39">
        <f t="shared" si="16"/>
        <v>1</v>
      </c>
      <c r="G1365" s="39" t="s">
        <v>6386</v>
      </c>
      <c r="H1365" s="39">
        <f t="shared" si="17"/>
        <v>12</v>
      </c>
      <c r="K1365" s="38" t="s">
        <v>4942</v>
      </c>
      <c r="L1365" s="39">
        <v>1364</v>
      </c>
    </row>
    <row r="1366" spans="1:12" ht="15.75" customHeight="1">
      <c r="A1366" s="43">
        <v>6.9</v>
      </c>
      <c r="B1366" s="39">
        <v>1999</v>
      </c>
      <c r="C1366" s="39" t="s">
        <v>1091</v>
      </c>
      <c r="D1366" s="39">
        <f t="shared" si="15"/>
        <v>304</v>
      </c>
      <c r="E1366" s="39" t="s">
        <v>15</v>
      </c>
      <c r="F1366" s="39">
        <f t="shared" si="16"/>
        <v>1</v>
      </c>
      <c r="G1366" s="39" t="s">
        <v>42</v>
      </c>
      <c r="H1366" s="39">
        <f t="shared" si="17"/>
        <v>5</v>
      </c>
      <c r="K1366" s="38" t="s">
        <v>4944</v>
      </c>
      <c r="L1366" s="39">
        <v>1365</v>
      </c>
    </row>
    <row r="1367" spans="1:12" ht="15.75" customHeight="1">
      <c r="A1367" s="43">
        <v>6.9</v>
      </c>
      <c r="B1367" s="39">
        <v>2001</v>
      </c>
      <c r="C1367" s="39" t="s">
        <v>926</v>
      </c>
      <c r="D1367" s="39">
        <f t="shared" si="15"/>
        <v>259</v>
      </c>
      <c r="E1367" s="39" t="s">
        <v>15</v>
      </c>
      <c r="F1367" s="39">
        <f t="shared" si="16"/>
        <v>1</v>
      </c>
      <c r="G1367" s="39" t="s">
        <v>42</v>
      </c>
      <c r="H1367" s="39">
        <f t="shared" si="17"/>
        <v>5</v>
      </c>
      <c r="K1367" s="38" t="s">
        <v>4947</v>
      </c>
      <c r="L1367" s="39">
        <v>1366</v>
      </c>
    </row>
    <row r="1368" spans="1:12" ht="15.75" customHeight="1">
      <c r="A1368" s="43">
        <v>6.9</v>
      </c>
      <c r="B1368" s="39">
        <v>1995</v>
      </c>
      <c r="C1368" s="39" t="s">
        <v>1527</v>
      </c>
      <c r="D1368" s="39">
        <f t="shared" si="15"/>
        <v>432</v>
      </c>
      <c r="E1368" s="39" t="s">
        <v>15</v>
      </c>
      <c r="F1368" s="39">
        <f t="shared" si="16"/>
        <v>1</v>
      </c>
      <c r="G1368" s="39" t="s">
        <v>521</v>
      </c>
      <c r="H1368" s="39">
        <f t="shared" si="17"/>
        <v>6</v>
      </c>
      <c r="K1368" s="38" t="s">
        <v>4951</v>
      </c>
      <c r="L1368" s="39">
        <v>1367</v>
      </c>
    </row>
    <row r="1369" spans="1:12" ht="15.75" customHeight="1">
      <c r="A1369" s="43">
        <v>6.9</v>
      </c>
      <c r="B1369" s="39">
        <v>2013</v>
      </c>
      <c r="C1369" s="39" t="s">
        <v>911</v>
      </c>
      <c r="D1369" s="39">
        <f t="shared" si="15"/>
        <v>252</v>
      </c>
      <c r="E1369" s="39" t="s">
        <v>15</v>
      </c>
      <c r="F1369" s="39">
        <f t="shared" si="16"/>
        <v>1</v>
      </c>
      <c r="G1369" s="39" t="s">
        <v>521</v>
      </c>
      <c r="H1369" s="39">
        <f t="shared" si="17"/>
        <v>6</v>
      </c>
      <c r="K1369" s="38" t="s">
        <v>4953</v>
      </c>
      <c r="L1369" s="39">
        <v>1368</v>
      </c>
    </row>
    <row r="1370" spans="1:12" ht="15.75" customHeight="1">
      <c r="A1370" s="43">
        <v>6.9</v>
      </c>
      <c r="B1370" s="39">
        <v>2005</v>
      </c>
      <c r="C1370" s="39" t="s">
        <v>761</v>
      </c>
      <c r="D1370" s="39">
        <f t="shared" si="15"/>
        <v>208</v>
      </c>
      <c r="E1370" s="39" t="s">
        <v>15</v>
      </c>
      <c r="F1370" s="39">
        <f t="shared" si="16"/>
        <v>1</v>
      </c>
      <c r="G1370" s="39" t="s">
        <v>334</v>
      </c>
      <c r="H1370" s="39">
        <f t="shared" si="17"/>
        <v>2</v>
      </c>
      <c r="K1370" s="38" t="s">
        <v>4976</v>
      </c>
      <c r="L1370" s="39">
        <v>1369</v>
      </c>
    </row>
    <row r="1371" spans="1:12" ht="15.75" customHeight="1">
      <c r="A1371" s="43">
        <v>6.9</v>
      </c>
      <c r="B1371" s="39">
        <v>1986</v>
      </c>
      <c r="C1371" s="39" t="s">
        <v>1399</v>
      </c>
      <c r="D1371" s="39">
        <f t="shared" si="15"/>
        <v>393</v>
      </c>
      <c r="E1371" s="39" t="s">
        <v>15</v>
      </c>
      <c r="F1371" s="39">
        <f t="shared" si="16"/>
        <v>1</v>
      </c>
      <c r="G1371" s="39" t="s">
        <v>521</v>
      </c>
      <c r="H1371" s="39">
        <f t="shared" si="17"/>
        <v>6</v>
      </c>
      <c r="K1371" s="38" t="s">
        <v>4981</v>
      </c>
      <c r="L1371" s="39">
        <v>1370</v>
      </c>
    </row>
    <row r="1372" spans="1:12" ht="15.75" customHeight="1">
      <c r="A1372" s="43">
        <v>6.9</v>
      </c>
      <c r="B1372" s="39">
        <v>2006</v>
      </c>
      <c r="C1372" s="39" t="s">
        <v>2592</v>
      </c>
      <c r="D1372" s="39">
        <f t="shared" si="15"/>
        <v>748</v>
      </c>
      <c r="E1372" s="39" t="s">
        <v>15</v>
      </c>
      <c r="F1372" s="39">
        <f t="shared" si="16"/>
        <v>1</v>
      </c>
      <c r="G1372" s="39" t="s">
        <v>6383</v>
      </c>
      <c r="H1372" s="39">
        <f t="shared" si="17"/>
        <v>1</v>
      </c>
      <c r="K1372" s="38" t="s">
        <v>4993</v>
      </c>
      <c r="L1372" s="39">
        <v>1371</v>
      </c>
    </row>
    <row r="1373" spans="1:12" ht="15.75" customHeight="1">
      <c r="A1373" s="43">
        <v>6.9</v>
      </c>
      <c r="B1373" s="39">
        <v>2014</v>
      </c>
      <c r="C1373" s="39" t="s">
        <v>348</v>
      </c>
      <c r="D1373" s="39">
        <f t="shared" si="15"/>
        <v>89</v>
      </c>
      <c r="E1373" s="39" t="s">
        <v>15</v>
      </c>
      <c r="F1373" s="39">
        <f t="shared" si="16"/>
        <v>1</v>
      </c>
      <c r="G1373" s="39" t="s">
        <v>6384</v>
      </c>
      <c r="H1373" s="39">
        <f t="shared" si="17"/>
        <v>3</v>
      </c>
      <c r="K1373" s="38" t="s">
        <v>4999</v>
      </c>
      <c r="L1373" s="39">
        <v>1372</v>
      </c>
    </row>
    <row r="1374" spans="1:12" ht="15.75" customHeight="1">
      <c r="A1374" s="43">
        <v>6.9</v>
      </c>
      <c r="B1374" s="39">
        <v>1999</v>
      </c>
      <c r="C1374" s="39" t="s">
        <v>1845</v>
      </c>
      <c r="D1374" s="39">
        <f t="shared" si="15"/>
        <v>517</v>
      </c>
      <c r="E1374" s="39" t="s">
        <v>15</v>
      </c>
      <c r="F1374" s="39">
        <f t="shared" si="16"/>
        <v>1</v>
      </c>
      <c r="G1374" s="39" t="s">
        <v>521</v>
      </c>
      <c r="H1374" s="39">
        <f t="shared" si="17"/>
        <v>6</v>
      </c>
      <c r="K1374" s="38" t="s">
        <v>5001</v>
      </c>
      <c r="L1374" s="39">
        <v>1373</v>
      </c>
    </row>
    <row r="1375" spans="1:12" ht="15.75" customHeight="1">
      <c r="A1375" s="43">
        <v>6.9</v>
      </c>
      <c r="B1375" s="39">
        <v>2008</v>
      </c>
      <c r="C1375" s="39" t="s">
        <v>2597</v>
      </c>
      <c r="D1375" s="39">
        <f t="shared" si="15"/>
        <v>749</v>
      </c>
      <c r="E1375" s="39" t="s">
        <v>15</v>
      </c>
      <c r="F1375" s="39">
        <f t="shared" si="16"/>
        <v>1</v>
      </c>
      <c r="G1375" s="39" t="s">
        <v>521</v>
      </c>
      <c r="H1375" s="39">
        <f t="shared" si="17"/>
        <v>6</v>
      </c>
      <c r="K1375" s="38" t="s">
        <v>5004</v>
      </c>
      <c r="L1375" s="39">
        <v>1374</v>
      </c>
    </row>
    <row r="1376" spans="1:12" ht="15.75" customHeight="1">
      <c r="A1376" s="43">
        <v>6.9</v>
      </c>
      <c r="B1376" s="39">
        <v>2001</v>
      </c>
      <c r="C1376" s="39" t="s">
        <v>2599</v>
      </c>
      <c r="D1376" s="39">
        <f t="shared" si="15"/>
        <v>750</v>
      </c>
      <c r="E1376" s="39" t="s">
        <v>15</v>
      </c>
      <c r="F1376" s="39">
        <f t="shared" si="16"/>
        <v>1</v>
      </c>
      <c r="G1376" s="39" t="s">
        <v>521</v>
      </c>
      <c r="H1376" s="39">
        <f t="shared" si="17"/>
        <v>6</v>
      </c>
      <c r="K1376" s="38" t="s">
        <v>5011</v>
      </c>
      <c r="L1376" s="39">
        <v>1375</v>
      </c>
    </row>
    <row r="1377" spans="1:12" ht="15.75" customHeight="1">
      <c r="A1377" s="43">
        <v>6.9</v>
      </c>
      <c r="B1377" s="39">
        <v>1995</v>
      </c>
      <c r="C1377" s="39" t="s">
        <v>2601</v>
      </c>
      <c r="D1377" s="39">
        <f t="shared" si="15"/>
        <v>751</v>
      </c>
      <c r="E1377" s="39" t="s">
        <v>15</v>
      </c>
      <c r="F1377" s="39">
        <f t="shared" si="16"/>
        <v>1</v>
      </c>
      <c r="G1377" s="39" t="s">
        <v>1769</v>
      </c>
      <c r="H1377" s="39">
        <f t="shared" si="17"/>
        <v>7</v>
      </c>
      <c r="K1377" s="38" t="s">
        <v>5015</v>
      </c>
      <c r="L1377" s="39">
        <v>1376</v>
      </c>
    </row>
    <row r="1378" spans="1:12" ht="15.75" customHeight="1">
      <c r="A1378" s="43">
        <v>6.9</v>
      </c>
      <c r="B1378" s="39">
        <v>2007</v>
      </c>
      <c r="C1378" s="39" t="s">
        <v>2158</v>
      </c>
      <c r="D1378" s="39">
        <f t="shared" si="15"/>
        <v>620</v>
      </c>
      <c r="E1378" s="39" t="s">
        <v>15</v>
      </c>
      <c r="F1378" s="39">
        <f t="shared" si="16"/>
        <v>1</v>
      </c>
      <c r="G1378" s="39" t="s">
        <v>6383</v>
      </c>
      <c r="H1378" s="39">
        <f t="shared" si="17"/>
        <v>1</v>
      </c>
      <c r="K1378" s="38" t="s">
        <v>5028</v>
      </c>
      <c r="L1378" s="39">
        <v>1377</v>
      </c>
    </row>
    <row r="1379" spans="1:12" ht="15.75" customHeight="1">
      <c r="A1379" s="43">
        <v>6.9</v>
      </c>
      <c r="B1379" s="39">
        <v>2011</v>
      </c>
      <c r="C1379" s="39" t="s">
        <v>2013</v>
      </c>
      <c r="D1379" s="39">
        <f t="shared" si="15"/>
        <v>580</v>
      </c>
      <c r="E1379" s="39" t="s">
        <v>15</v>
      </c>
      <c r="F1379" s="39">
        <f t="shared" si="16"/>
        <v>1</v>
      </c>
      <c r="G1379" s="39" t="s">
        <v>42</v>
      </c>
      <c r="H1379" s="39">
        <f t="shared" si="17"/>
        <v>5</v>
      </c>
      <c r="K1379" s="38" t="s">
        <v>5031</v>
      </c>
      <c r="L1379" s="39">
        <v>1378</v>
      </c>
    </row>
    <row r="1380" spans="1:12" ht="15.75" customHeight="1">
      <c r="A1380" s="43">
        <v>6.9</v>
      </c>
      <c r="B1380" s="39">
        <v>2008</v>
      </c>
      <c r="C1380" s="39" t="s">
        <v>2606</v>
      </c>
      <c r="D1380" s="39">
        <f t="shared" si="15"/>
        <v>752</v>
      </c>
      <c r="E1380" s="39" t="s">
        <v>15</v>
      </c>
      <c r="F1380" s="39">
        <f t="shared" si="16"/>
        <v>1</v>
      </c>
      <c r="G1380" s="39" t="s">
        <v>6384</v>
      </c>
      <c r="H1380" s="39">
        <f t="shared" si="17"/>
        <v>3</v>
      </c>
      <c r="K1380" s="38" t="s">
        <v>5033</v>
      </c>
      <c r="L1380" s="39">
        <v>1379</v>
      </c>
    </row>
    <row r="1381" spans="1:12" ht="15.75" customHeight="1">
      <c r="A1381" s="43">
        <v>6.9</v>
      </c>
      <c r="B1381" s="39">
        <v>1993</v>
      </c>
      <c r="C1381" s="39" t="s">
        <v>1176</v>
      </c>
      <c r="D1381" s="39">
        <f t="shared" si="15"/>
        <v>333</v>
      </c>
      <c r="E1381" s="39" t="s">
        <v>15</v>
      </c>
      <c r="F1381" s="39">
        <f t="shared" si="16"/>
        <v>1</v>
      </c>
      <c r="G1381" s="39" t="s">
        <v>521</v>
      </c>
      <c r="H1381" s="39">
        <f t="shared" si="17"/>
        <v>6</v>
      </c>
      <c r="K1381" s="38" t="s">
        <v>5036</v>
      </c>
      <c r="L1381" s="39">
        <v>1380</v>
      </c>
    </row>
    <row r="1382" spans="1:12" ht="15.75" customHeight="1">
      <c r="A1382" s="43">
        <v>6.9</v>
      </c>
      <c r="B1382" s="39">
        <v>1996</v>
      </c>
      <c r="C1382" s="39" t="s">
        <v>2112</v>
      </c>
      <c r="D1382" s="39">
        <f t="shared" si="15"/>
        <v>607</v>
      </c>
      <c r="E1382" s="39" t="s">
        <v>15</v>
      </c>
      <c r="F1382" s="39">
        <f t="shared" si="16"/>
        <v>1</v>
      </c>
      <c r="G1382" s="39" t="s">
        <v>521</v>
      </c>
      <c r="H1382" s="39">
        <f t="shared" si="17"/>
        <v>6</v>
      </c>
      <c r="K1382" s="38" t="s">
        <v>5039</v>
      </c>
      <c r="L1382" s="39">
        <v>1381</v>
      </c>
    </row>
    <row r="1383" spans="1:12" ht="15.75" customHeight="1">
      <c r="A1383" s="43">
        <v>6.9</v>
      </c>
      <c r="B1383" s="39">
        <v>1998</v>
      </c>
      <c r="C1383" s="39" t="s">
        <v>620</v>
      </c>
      <c r="D1383" s="39">
        <f t="shared" si="15"/>
        <v>169</v>
      </c>
      <c r="E1383" s="39" t="s">
        <v>15</v>
      </c>
      <c r="F1383" s="39">
        <f t="shared" si="16"/>
        <v>1</v>
      </c>
      <c r="G1383" s="39" t="s">
        <v>42</v>
      </c>
      <c r="H1383" s="39">
        <f t="shared" si="17"/>
        <v>5</v>
      </c>
      <c r="K1383" s="38" t="s">
        <v>5044</v>
      </c>
      <c r="L1383" s="39">
        <v>1382</v>
      </c>
    </row>
    <row r="1384" spans="1:12" ht="15.75" customHeight="1">
      <c r="A1384" s="43">
        <v>6.9</v>
      </c>
      <c r="B1384" s="39">
        <v>2015</v>
      </c>
      <c r="C1384" s="39" t="s">
        <v>2612</v>
      </c>
      <c r="D1384" s="39">
        <f t="shared" si="15"/>
        <v>753</v>
      </c>
      <c r="E1384" s="39" t="s">
        <v>15</v>
      </c>
      <c r="F1384" s="39">
        <f t="shared" si="16"/>
        <v>1</v>
      </c>
      <c r="G1384" s="39" t="s">
        <v>6384</v>
      </c>
      <c r="H1384" s="39">
        <f t="shared" si="17"/>
        <v>3</v>
      </c>
      <c r="K1384" s="38" t="s">
        <v>5046</v>
      </c>
      <c r="L1384" s="39">
        <v>1383</v>
      </c>
    </row>
    <row r="1385" spans="1:12" ht="15.75" customHeight="1">
      <c r="A1385" s="43">
        <v>6.9</v>
      </c>
      <c r="B1385" s="39">
        <v>2000</v>
      </c>
      <c r="C1385" s="39" t="s">
        <v>2615</v>
      </c>
      <c r="D1385" s="39">
        <f t="shared" si="15"/>
        <v>754</v>
      </c>
      <c r="E1385" s="39" t="s">
        <v>15</v>
      </c>
      <c r="F1385" s="39">
        <f t="shared" si="16"/>
        <v>1</v>
      </c>
      <c r="G1385" s="39" t="s">
        <v>521</v>
      </c>
      <c r="H1385" s="39">
        <f t="shared" si="17"/>
        <v>6</v>
      </c>
      <c r="K1385" s="38" t="s">
        <v>5049</v>
      </c>
      <c r="L1385" s="39">
        <v>1384</v>
      </c>
    </row>
    <row r="1386" spans="1:12" ht="15.75" customHeight="1">
      <c r="A1386" s="43">
        <v>6.9</v>
      </c>
      <c r="B1386" s="39">
        <v>2001</v>
      </c>
      <c r="C1386" s="39" t="s">
        <v>808</v>
      </c>
      <c r="D1386" s="39">
        <f t="shared" si="15"/>
        <v>226</v>
      </c>
      <c r="E1386" s="39" t="s">
        <v>15</v>
      </c>
      <c r="F1386" s="39">
        <f t="shared" si="16"/>
        <v>1</v>
      </c>
      <c r="G1386" s="39" t="s">
        <v>521</v>
      </c>
      <c r="H1386" s="39">
        <f t="shared" si="17"/>
        <v>6</v>
      </c>
      <c r="K1386" s="38" t="s">
        <v>5053</v>
      </c>
      <c r="L1386" s="39">
        <v>1385</v>
      </c>
    </row>
    <row r="1387" spans="1:12" ht="15.75" customHeight="1">
      <c r="A1387" s="43">
        <v>6.9</v>
      </c>
      <c r="B1387" s="39">
        <v>2005</v>
      </c>
      <c r="C1387" s="39" t="s">
        <v>1347</v>
      </c>
      <c r="D1387" s="39">
        <f t="shared" si="15"/>
        <v>382</v>
      </c>
      <c r="E1387" s="39" t="s">
        <v>15</v>
      </c>
      <c r="F1387" s="39">
        <f t="shared" si="16"/>
        <v>1</v>
      </c>
      <c r="G1387" s="39" t="s">
        <v>334</v>
      </c>
      <c r="H1387" s="39">
        <f t="shared" si="17"/>
        <v>2</v>
      </c>
      <c r="K1387" s="38" t="s">
        <v>5056</v>
      </c>
      <c r="L1387" s="39">
        <v>1386</v>
      </c>
    </row>
    <row r="1388" spans="1:12" ht="15.75" customHeight="1">
      <c r="A1388" s="43">
        <v>6.9</v>
      </c>
      <c r="B1388" s="39">
        <v>2007</v>
      </c>
      <c r="C1388" s="39" t="s">
        <v>1871</v>
      </c>
      <c r="D1388" s="39">
        <f t="shared" si="15"/>
        <v>524</v>
      </c>
      <c r="E1388" s="39" t="s">
        <v>15</v>
      </c>
      <c r="F1388" s="39">
        <f t="shared" si="16"/>
        <v>1</v>
      </c>
      <c r="G1388" s="39" t="s">
        <v>42</v>
      </c>
      <c r="H1388" s="39">
        <f t="shared" si="17"/>
        <v>5</v>
      </c>
      <c r="K1388" s="38" t="s">
        <v>5058</v>
      </c>
      <c r="L1388" s="39">
        <v>1387</v>
      </c>
    </row>
    <row r="1389" spans="1:12" ht="15.75" customHeight="1">
      <c r="A1389" s="43">
        <v>6.9</v>
      </c>
      <c r="B1389" s="39">
        <v>1982</v>
      </c>
      <c r="C1389" s="39" t="s">
        <v>2538</v>
      </c>
      <c r="D1389" s="39">
        <f t="shared" si="15"/>
        <v>741</v>
      </c>
      <c r="E1389" s="39" t="s">
        <v>15</v>
      </c>
      <c r="F1389" s="39">
        <f t="shared" si="16"/>
        <v>1</v>
      </c>
      <c r="G1389" s="39" t="s">
        <v>1769</v>
      </c>
      <c r="H1389" s="39">
        <f t="shared" si="17"/>
        <v>7</v>
      </c>
      <c r="K1389" s="38" t="s">
        <v>5060</v>
      </c>
      <c r="L1389" s="39">
        <v>1388</v>
      </c>
    </row>
    <row r="1390" spans="1:12" ht="15.75" customHeight="1">
      <c r="A1390" s="43">
        <v>6.9</v>
      </c>
      <c r="B1390" s="39">
        <v>2010</v>
      </c>
      <c r="C1390" s="39" t="s">
        <v>1672</v>
      </c>
      <c r="D1390" s="39">
        <f t="shared" si="15"/>
        <v>469</v>
      </c>
      <c r="E1390" s="39" t="s">
        <v>15</v>
      </c>
      <c r="F1390" s="39">
        <f t="shared" si="16"/>
        <v>1</v>
      </c>
      <c r="G1390" s="39" t="s">
        <v>42</v>
      </c>
      <c r="H1390" s="39">
        <f t="shared" si="17"/>
        <v>5</v>
      </c>
      <c r="K1390" s="38" t="s">
        <v>5062</v>
      </c>
      <c r="L1390" s="39">
        <v>1389</v>
      </c>
    </row>
    <row r="1391" spans="1:12" ht="15.75" customHeight="1">
      <c r="A1391" s="43">
        <v>6.9</v>
      </c>
      <c r="B1391" s="39">
        <v>1998</v>
      </c>
      <c r="C1391" s="39" t="s">
        <v>2619</v>
      </c>
      <c r="D1391" s="39">
        <f t="shared" si="15"/>
        <v>755</v>
      </c>
      <c r="E1391" s="39" t="s">
        <v>15</v>
      </c>
      <c r="F1391" s="39">
        <f t="shared" si="16"/>
        <v>1</v>
      </c>
      <c r="G1391" s="39" t="s">
        <v>521</v>
      </c>
      <c r="H1391" s="39">
        <f t="shared" si="17"/>
        <v>6</v>
      </c>
      <c r="K1391" s="38" t="s">
        <v>5065</v>
      </c>
      <c r="L1391" s="39">
        <v>1390</v>
      </c>
    </row>
    <row r="1392" spans="1:12" ht="15.75" customHeight="1">
      <c r="A1392" s="43">
        <v>6.9</v>
      </c>
      <c r="B1392" s="39">
        <v>2008</v>
      </c>
      <c r="C1392" s="39" t="s">
        <v>1386</v>
      </c>
      <c r="D1392" s="39">
        <f t="shared" si="15"/>
        <v>391</v>
      </c>
      <c r="E1392" s="39" t="s">
        <v>15</v>
      </c>
      <c r="F1392" s="39">
        <f t="shared" si="16"/>
        <v>1</v>
      </c>
      <c r="G1392" s="39" t="s">
        <v>1769</v>
      </c>
      <c r="H1392" s="39">
        <f t="shared" si="17"/>
        <v>7</v>
      </c>
      <c r="K1392" s="38" t="s">
        <v>5068</v>
      </c>
      <c r="L1392" s="39">
        <v>1391</v>
      </c>
    </row>
    <row r="1393" spans="1:12" ht="15.75" customHeight="1">
      <c r="A1393" s="43">
        <v>6.9</v>
      </c>
      <c r="B1393" s="39">
        <v>2003</v>
      </c>
      <c r="C1393" s="39" t="s">
        <v>2622</v>
      </c>
      <c r="D1393" s="39">
        <f t="shared" si="15"/>
        <v>756</v>
      </c>
      <c r="E1393" s="39" t="s">
        <v>150</v>
      </c>
      <c r="F1393" s="39">
        <f t="shared" si="16"/>
        <v>8</v>
      </c>
      <c r="G1393" s="39" t="s">
        <v>521</v>
      </c>
      <c r="H1393" s="39">
        <f t="shared" si="17"/>
        <v>6</v>
      </c>
      <c r="K1393" s="38" t="s">
        <v>5070</v>
      </c>
      <c r="L1393" s="39">
        <v>1392</v>
      </c>
    </row>
    <row r="1394" spans="1:12" ht="15.75" customHeight="1">
      <c r="A1394" s="43">
        <v>6.9</v>
      </c>
      <c r="B1394" s="39">
        <v>2004</v>
      </c>
      <c r="C1394" s="39" t="s">
        <v>378</v>
      </c>
      <c r="D1394" s="39">
        <f t="shared" si="15"/>
        <v>100</v>
      </c>
      <c r="E1394" s="39" t="s">
        <v>67</v>
      </c>
      <c r="F1394" s="39">
        <f t="shared" si="16"/>
        <v>4</v>
      </c>
      <c r="G1394" s="39" t="s">
        <v>334</v>
      </c>
      <c r="H1394" s="39">
        <f t="shared" si="17"/>
        <v>2</v>
      </c>
      <c r="K1394" s="38" t="s">
        <v>5073</v>
      </c>
      <c r="L1394" s="39">
        <v>1393</v>
      </c>
    </row>
    <row r="1395" spans="1:12" ht="15.75" customHeight="1">
      <c r="A1395" s="43">
        <v>6.9</v>
      </c>
      <c r="B1395" s="39">
        <v>1994</v>
      </c>
      <c r="C1395" s="39" t="s">
        <v>2627</v>
      </c>
      <c r="D1395" s="39">
        <f t="shared" si="15"/>
        <v>757</v>
      </c>
      <c r="E1395" s="39" t="s">
        <v>15</v>
      </c>
      <c r="F1395" s="39">
        <f t="shared" si="16"/>
        <v>1</v>
      </c>
      <c r="G1395" s="39" t="s">
        <v>334</v>
      </c>
      <c r="H1395" s="39">
        <f t="shared" si="17"/>
        <v>2</v>
      </c>
      <c r="K1395" s="38" t="s">
        <v>5075</v>
      </c>
      <c r="L1395" s="39">
        <v>1394</v>
      </c>
    </row>
    <row r="1396" spans="1:12" ht="15.75" customHeight="1">
      <c r="A1396" s="43">
        <v>6.9</v>
      </c>
      <c r="B1396" s="39">
        <v>2013</v>
      </c>
      <c r="C1396" s="39" t="s">
        <v>1105</v>
      </c>
      <c r="D1396" s="39">
        <f t="shared" si="15"/>
        <v>308</v>
      </c>
      <c r="E1396" s="39" t="s">
        <v>15</v>
      </c>
      <c r="F1396" s="39">
        <f t="shared" si="16"/>
        <v>1</v>
      </c>
      <c r="G1396" s="39" t="s">
        <v>42</v>
      </c>
      <c r="H1396" s="39">
        <f t="shared" si="17"/>
        <v>5</v>
      </c>
      <c r="K1396" s="38" t="s">
        <v>5077</v>
      </c>
      <c r="L1396" s="39">
        <v>1395</v>
      </c>
    </row>
    <row r="1397" spans="1:12" ht="15.75" customHeight="1">
      <c r="A1397" s="43">
        <v>6.9</v>
      </c>
      <c r="B1397" s="39">
        <v>2003</v>
      </c>
      <c r="C1397" s="39" t="s">
        <v>1354</v>
      </c>
      <c r="D1397" s="39">
        <f t="shared" si="15"/>
        <v>384</v>
      </c>
      <c r="E1397" s="39" t="s">
        <v>15</v>
      </c>
      <c r="F1397" s="39">
        <f t="shared" si="16"/>
        <v>1</v>
      </c>
      <c r="G1397" s="39" t="s">
        <v>6384</v>
      </c>
      <c r="H1397" s="39">
        <f t="shared" si="17"/>
        <v>3</v>
      </c>
      <c r="K1397" s="38" t="s">
        <v>5080</v>
      </c>
      <c r="L1397" s="39">
        <v>1396</v>
      </c>
    </row>
    <row r="1398" spans="1:12" ht="15.75" customHeight="1">
      <c r="A1398" s="43">
        <v>6.9</v>
      </c>
      <c r="B1398" s="39">
        <v>1986</v>
      </c>
      <c r="C1398" s="39" t="s">
        <v>481</v>
      </c>
      <c r="D1398" s="39">
        <f t="shared" si="15"/>
        <v>130</v>
      </c>
      <c r="E1398" s="39" t="s">
        <v>15</v>
      </c>
      <c r="F1398" s="39">
        <f t="shared" si="16"/>
        <v>1</v>
      </c>
      <c r="G1398" s="39" t="s">
        <v>334</v>
      </c>
      <c r="H1398" s="39">
        <f t="shared" si="17"/>
        <v>2</v>
      </c>
      <c r="K1398" s="38" t="s">
        <v>5082</v>
      </c>
      <c r="L1398" s="39">
        <v>1397</v>
      </c>
    </row>
    <row r="1399" spans="1:12" ht="15.75" customHeight="1">
      <c r="A1399" s="43">
        <v>6.9</v>
      </c>
      <c r="B1399" s="39">
        <v>1997</v>
      </c>
      <c r="C1399" s="39" t="s">
        <v>566</v>
      </c>
      <c r="D1399" s="39">
        <f t="shared" si="15"/>
        <v>153</v>
      </c>
      <c r="E1399" s="39" t="s">
        <v>15</v>
      </c>
      <c r="F1399" s="39">
        <f t="shared" si="16"/>
        <v>1</v>
      </c>
      <c r="G1399" s="39" t="s">
        <v>6383</v>
      </c>
      <c r="H1399" s="39">
        <f t="shared" si="17"/>
        <v>1</v>
      </c>
      <c r="K1399" s="38" t="s">
        <v>5084</v>
      </c>
      <c r="L1399" s="39">
        <v>1398</v>
      </c>
    </row>
    <row r="1400" spans="1:12" ht="15.75" customHeight="1">
      <c r="A1400" s="43">
        <v>6.9</v>
      </c>
      <c r="B1400" s="39">
        <v>2009</v>
      </c>
      <c r="C1400" s="39" t="s">
        <v>2633</v>
      </c>
      <c r="D1400" s="39">
        <f t="shared" si="15"/>
        <v>758</v>
      </c>
      <c r="E1400" s="39" t="s">
        <v>15</v>
      </c>
      <c r="F1400" s="39">
        <f t="shared" si="16"/>
        <v>1</v>
      </c>
      <c r="G1400" s="39" t="s">
        <v>42</v>
      </c>
      <c r="H1400" s="39">
        <f t="shared" si="17"/>
        <v>5</v>
      </c>
      <c r="K1400" s="38" t="s">
        <v>5087</v>
      </c>
      <c r="L1400" s="39">
        <v>1399</v>
      </c>
    </row>
    <row r="1401" spans="1:12" ht="15.75" customHeight="1">
      <c r="A1401" s="43">
        <v>6.9</v>
      </c>
      <c r="B1401" s="39">
        <v>2002</v>
      </c>
      <c r="C1401" s="39" t="s">
        <v>2635</v>
      </c>
      <c r="D1401" s="39">
        <f t="shared" si="15"/>
        <v>759</v>
      </c>
      <c r="E1401" s="39" t="s">
        <v>15</v>
      </c>
      <c r="F1401" s="39">
        <f t="shared" si="16"/>
        <v>1</v>
      </c>
      <c r="G1401" s="39" t="s">
        <v>521</v>
      </c>
      <c r="H1401" s="39">
        <f t="shared" si="17"/>
        <v>6</v>
      </c>
      <c r="K1401" s="38" t="s">
        <v>5099</v>
      </c>
      <c r="L1401" s="39">
        <v>1400</v>
      </c>
    </row>
    <row r="1402" spans="1:12" ht="15.75" customHeight="1">
      <c r="A1402" s="43">
        <v>6.9</v>
      </c>
      <c r="B1402" s="39">
        <v>2001</v>
      </c>
      <c r="C1402" s="39" t="s">
        <v>2637</v>
      </c>
      <c r="D1402" s="39">
        <f t="shared" si="15"/>
        <v>760</v>
      </c>
      <c r="E1402" s="39" t="s">
        <v>15</v>
      </c>
      <c r="F1402" s="39">
        <f t="shared" si="16"/>
        <v>1</v>
      </c>
      <c r="G1402" s="39" t="s">
        <v>521</v>
      </c>
      <c r="H1402" s="39">
        <f t="shared" si="17"/>
        <v>6</v>
      </c>
      <c r="K1402" s="38" t="s">
        <v>5102</v>
      </c>
      <c r="L1402" s="39">
        <v>1401</v>
      </c>
    </row>
    <row r="1403" spans="1:12" ht="15.75" customHeight="1">
      <c r="A1403" s="43">
        <v>6.9</v>
      </c>
      <c r="B1403" s="39">
        <v>1987</v>
      </c>
      <c r="C1403" s="39" t="s">
        <v>2640</v>
      </c>
      <c r="D1403" s="39">
        <f t="shared" si="15"/>
        <v>761</v>
      </c>
      <c r="E1403" s="39" t="s">
        <v>15</v>
      </c>
      <c r="F1403" s="39">
        <f t="shared" si="16"/>
        <v>1</v>
      </c>
      <c r="G1403" s="39" t="s">
        <v>42</v>
      </c>
      <c r="H1403" s="39">
        <f t="shared" si="17"/>
        <v>5</v>
      </c>
      <c r="K1403" s="38" t="s">
        <v>5106</v>
      </c>
      <c r="L1403" s="39">
        <v>1402</v>
      </c>
    </row>
    <row r="1404" spans="1:12" ht="15.75" customHeight="1">
      <c r="A1404" s="43">
        <v>6.9</v>
      </c>
      <c r="B1404" s="39">
        <v>1990</v>
      </c>
      <c r="C1404" s="39" t="s">
        <v>2642</v>
      </c>
      <c r="D1404" s="39">
        <f t="shared" si="15"/>
        <v>762</v>
      </c>
      <c r="E1404" s="39" t="s">
        <v>15</v>
      </c>
      <c r="F1404" s="39">
        <f t="shared" si="16"/>
        <v>1</v>
      </c>
      <c r="G1404" s="39" t="s">
        <v>521</v>
      </c>
      <c r="H1404" s="39">
        <f t="shared" si="17"/>
        <v>6</v>
      </c>
      <c r="K1404" s="38" t="s">
        <v>5108</v>
      </c>
      <c r="L1404" s="39">
        <v>1403</v>
      </c>
    </row>
    <row r="1405" spans="1:12" ht="15.75" customHeight="1">
      <c r="A1405" s="43">
        <v>6.9</v>
      </c>
      <c r="B1405" s="39">
        <v>1993</v>
      </c>
      <c r="C1405" s="39" t="s">
        <v>2528</v>
      </c>
      <c r="D1405" s="39">
        <f t="shared" si="15"/>
        <v>738</v>
      </c>
      <c r="E1405" s="39" t="s">
        <v>15</v>
      </c>
      <c r="F1405" s="39">
        <f t="shared" si="16"/>
        <v>1</v>
      </c>
      <c r="G1405" s="39" t="s">
        <v>1769</v>
      </c>
      <c r="H1405" s="39">
        <f t="shared" si="17"/>
        <v>7</v>
      </c>
      <c r="K1405" s="38" t="s">
        <v>5110</v>
      </c>
      <c r="L1405" s="39">
        <v>1404</v>
      </c>
    </row>
    <row r="1406" spans="1:12" ht="15.75" customHeight="1">
      <c r="A1406" s="43">
        <v>6.9</v>
      </c>
      <c r="B1406" s="39">
        <v>1999</v>
      </c>
      <c r="C1406" s="39" t="s">
        <v>2646</v>
      </c>
      <c r="D1406" s="39">
        <f t="shared" si="15"/>
        <v>763</v>
      </c>
      <c r="E1406" s="39" t="s">
        <v>15</v>
      </c>
      <c r="F1406" s="39">
        <f t="shared" si="16"/>
        <v>1</v>
      </c>
      <c r="G1406" s="39" t="s">
        <v>521</v>
      </c>
      <c r="H1406" s="39">
        <f t="shared" si="17"/>
        <v>6</v>
      </c>
      <c r="K1406" s="38" t="s">
        <v>5117</v>
      </c>
      <c r="L1406" s="39">
        <v>1405</v>
      </c>
    </row>
    <row r="1407" spans="1:12" ht="15.75" customHeight="1">
      <c r="A1407" s="43">
        <v>6.9</v>
      </c>
      <c r="B1407" s="39">
        <v>1994</v>
      </c>
      <c r="C1407" s="39" t="s">
        <v>620</v>
      </c>
      <c r="D1407" s="39">
        <f t="shared" si="15"/>
        <v>169</v>
      </c>
      <c r="E1407" s="39" t="s">
        <v>15</v>
      </c>
      <c r="F1407" s="39">
        <f t="shared" si="16"/>
        <v>1</v>
      </c>
      <c r="G1407" s="39" t="s">
        <v>521</v>
      </c>
      <c r="H1407" s="39">
        <f t="shared" si="17"/>
        <v>6</v>
      </c>
      <c r="K1407" s="38" t="s">
        <v>5122</v>
      </c>
      <c r="L1407" s="39">
        <v>1406</v>
      </c>
    </row>
    <row r="1408" spans="1:12" ht="15.75" customHeight="1">
      <c r="A1408" s="43">
        <v>6.9</v>
      </c>
      <c r="B1408" s="39">
        <v>2002</v>
      </c>
      <c r="C1408" s="39" t="s">
        <v>2386</v>
      </c>
      <c r="D1408" s="39">
        <f t="shared" si="15"/>
        <v>687</v>
      </c>
      <c r="E1408" s="39" t="s">
        <v>15</v>
      </c>
      <c r="F1408" s="39">
        <f t="shared" si="16"/>
        <v>1</v>
      </c>
      <c r="G1408" s="39" t="s">
        <v>42</v>
      </c>
      <c r="H1408" s="39">
        <f t="shared" si="17"/>
        <v>5</v>
      </c>
      <c r="K1408" s="38" t="s">
        <v>5134</v>
      </c>
      <c r="L1408" s="39">
        <v>1407</v>
      </c>
    </row>
    <row r="1409" spans="1:12" ht="15.75" customHeight="1">
      <c r="A1409" s="43">
        <v>6.9</v>
      </c>
      <c r="B1409" s="39">
        <v>1994</v>
      </c>
      <c r="C1409" s="39" t="s">
        <v>2650</v>
      </c>
      <c r="D1409" s="39">
        <f t="shared" si="15"/>
        <v>764</v>
      </c>
      <c r="E1409" s="39" t="s">
        <v>15</v>
      </c>
      <c r="F1409" s="39">
        <f t="shared" si="16"/>
        <v>1</v>
      </c>
      <c r="G1409" s="39" t="s">
        <v>521</v>
      </c>
      <c r="H1409" s="39">
        <f t="shared" si="17"/>
        <v>6</v>
      </c>
      <c r="K1409" s="38" t="s">
        <v>5142</v>
      </c>
      <c r="L1409" s="39">
        <v>1408</v>
      </c>
    </row>
    <row r="1410" spans="1:12" ht="15.75" customHeight="1">
      <c r="A1410" s="43">
        <v>6.9</v>
      </c>
      <c r="B1410" s="39">
        <v>2005</v>
      </c>
      <c r="C1410" s="39" t="s">
        <v>1244</v>
      </c>
      <c r="D1410" s="39">
        <f t="shared" si="15"/>
        <v>349</v>
      </c>
      <c r="E1410" s="39" t="s">
        <v>15</v>
      </c>
      <c r="F1410" s="39">
        <f t="shared" si="16"/>
        <v>1</v>
      </c>
      <c r="G1410" s="39" t="s">
        <v>521</v>
      </c>
      <c r="H1410" s="39">
        <f t="shared" si="17"/>
        <v>6</v>
      </c>
      <c r="K1410" s="38" t="s">
        <v>5144</v>
      </c>
      <c r="L1410" s="39">
        <v>1409</v>
      </c>
    </row>
    <row r="1411" spans="1:12" ht="15.75" customHeight="1">
      <c r="A1411" s="43">
        <v>6.9</v>
      </c>
      <c r="B1411" s="39">
        <v>1999</v>
      </c>
      <c r="C1411" s="39" t="s">
        <v>2653</v>
      </c>
      <c r="D1411" s="39">
        <f t="shared" si="15"/>
        <v>765</v>
      </c>
      <c r="E1411" s="39" t="s">
        <v>15</v>
      </c>
      <c r="F1411" s="39">
        <f t="shared" si="16"/>
        <v>1</v>
      </c>
      <c r="G1411" s="39" t="s">
        <v>42</v>
      </c>
      <c r="H1411" s="39">
        <f t="shared" si="17"/>
        <v>5</v>
      </c>
      <c r="K1411" s="38" t="s">
        <v>5148</v>
      </c>
      <c r="L1411" s="39">
        <v>1410</v>
      </c>
    </row>
    <row r="1412" spans="1:12" ht="15.75" customHeight="1">
      <c r="A1412" s="43">
        <v>6.9</v>
      </c>
      <c r="B1412" s="39">
        <v>1999</v>
      </c>
      <c r="C1412" s="39" t="s">
        <v>2635</v>
      </c>
      <c r="D1412" s="39">
        <f t="shared" si="15"/>
        <v>759</v>
      </c>
      <c r="E1412" s="39" t="s">
        <v>15</v>
      </c>
      <c r="F1412" s="39">
        <f t="shared" si="16"/>
        <v>1</v>
      </c>
      <c r="G1412" s="39" t="s">
        <v>521</v>
      </c>
      <c r="H1412" s="39">
        <f t="shared" si="17"/>
        <v>6</v>
      </c>
      <c r="K1412" s="38" t="s">
        <v>5156</v>
      </c>
      <c r="L1412" s="39">
        <v>1411</v>
      </c>
    </row>
    <row r="1413" spans="1:12" ht="15.75" customHeight="1">
      <c r="A1413" s="43">
        <v>6.9</v>
      </c>
      <c r="B1413" s="39">
        <v>1981</v>
      </c>
      <c r="C1413" s="39" t="s">
        <v>2656</v>
      </c>
      <c r="D1413" s="39">
        <f t="shared" si="15"/>
        <v>766</v>
      </c>
      <c r="E1413" s="39" t="s">
        <v>15</v>
      </c>
      <c r="F1413" s="39">
        <f t="shared" si="16"/>
        <v>1</v>
      </c>
      <c r="G1413" s="39" t="s">
        <v>334</v>
      </c>
      <c r="H1413" s="39">
        <f t="shared" si="17"/>
        <v>2</v>
      </c>
      <c r="K1413" s="38" t="s">
        <v>5159</v>
      </c>
      <c r="L1413" s="39">
        <v>1412</v>
      </c>
    </row>
    <row r="1414" spans="1:12" ht="15.75" customHeight="1">
      <c r="A1414" s="43">
        <v>6.9</v>
      </c>
      <c r="B1414" s="39">
        <v>1989</v>
      </c>
      <c r="C1414" s="39" t="s">
        <v>1592</v>
      </c>
      <c r="D1414" s="39">
        <f t="shared" si="15"/>
        <v>447</v>
      </c>
      <c r="E1414" s="39" t="s">
        <v>15</v>
      </c>
      <c r="F1414" s="39">
        <f t="shared" si="16"/>
        <v>1</v>
      </c>
      <c r="G1414" s="39" t="s">
        <v>1769</v>
      </c>
      <c r="H1414" s="39">
        <f t="shared" si="17"/>
        <v>7</v>
      </c>
      <c r="K1414" s="38" t="s">
        <v>5165</v>
      </c>
      <c r="L1414" s="39">
        <v>1413</v>
      </c>
    </row>
    <row r="1415" spans="1:12" ht="15.75" customHeight="1">
      <c r="A1415" s="43">
        <v>6.9</v>
      </c>
      <c r="B1415" s="39">
        <v>1985</v>
      </c>
      <c r="C1415" s="39" t="s">
        <v>2661</v>
      </c>
      <c r="D1415" s="39">
        <f t="shared" si="15"/>
        <v>767</v>
      </c>
      <c r="E1415" s="39" t="s">
        <v>15</v>
      </c>
      <c r="F1415" s="39">
        <f t="shared" si="16"/>
        <v>1</v>
      </c>
      <c r="G1415" s="39" t="s">
        <v>334</v>
      </c>
      <c r="H1415" s="39">
        <f t="shared" si="17"/>
        <v>2</v>
      </c>
      <c r="K1415" s="38" t="s">
        <v>5168</v>
      </c>
      <c r="L1415" s="39">
        <v>1414</v>
      </c>
    </row>
    <row r="1416" spans="1:12" ht="15.75" customHeight="1">
      <c r="A1416" s="43">
        <v>6.9</v>
      </c>
      <c r="B1416" s="39">
        <v>2012</v>
      </c>
      <c r="C1416" s="39" t="s">
        <v>2664</v>
      </c>
      <c r="D1416" s="39">
        <f t="shared" si="15"/>
        <v>768</v>
      </c>
      <c r="E1416" s="39" t="s">
        <v>15</v>
      </c>
      <c r="F1416" s="39">
        <f t="shared" si="16"/>
        <v>1</v>
      </c>
      <c r="G1416" s="39" t="s">
        <v>6384</v>
      </c>
      <c r="H1416" s="39">
        <f t="shared" si="17"/>
        <v>3</v>
      </c>
      <c r="K1416" s="38" t="s">
        <v>5170</v>
      </c>
      <c r="L1416" s="39">
        <v>1415</v>
      </c>
    </row>
    <row r="1417" spans="1:12" ht="15.75" customHeight="1">
      <c r="A1417" s="43">
        <v>6.9</v>
      </c>
      <c r="B1417" s="39">
        <v>2013</v>
      </c>
      <c r="C1417" s="39" t="s">
        <v>2666</v>
      </c>
      <c r="D1417" s="39">
        <f t="shared" si="15"/>
        <v>769</v>
      </c>
      <c r="E1417" s="39" t="s">
        <v>2667</v>
      </c>
      <c r="F1417" s="39">
        <f t="shared" si="16"/>
        <v>34</v>
      </c>
      <c r="G1417" s="39" t="s">
        <v>521</v>
      </c>
      <c r="H1417" s="39">
        <f t="shared" si="17"/>
        <v>6</v>
      </c>
      <c r="K1417" s="38" t="s">
        <v>5172</v>
      </c>
      <c r="L1417" s="39">
        <v>1416</v>
      </c>
    </row>
    <row r="1418" spans="1:12" ht="15.75" customHeight="1">
      <c r="A1418" s="43">
        <v>6.9</v>
      </c>
      <c r="B1418" s="39">
        <v>1967</v>
      </c>
      <c r="C1418" s="39" t="s">
        <v>2150</v>
      </c>
      <c r="D1418" s="39">
        <f t="shared" si="15"/>
        <v>617</v>
      </c>
      <c r="E1418" s="39" t="s">
        <v>15</v>
      </c>
      <c r="F1418" s="39">
        <f t="shared" si="16"/>
        <v>1</v>
      </c>
      <c r="G1418" s="39" t="s">
        <v>334</v>
      </c>
      <c r="H1418" s="39">
        <f t="shared" si="17"/>
        <v>2</v>
      </c>
      <c r="K1418" s="38" t="s">
        <v>5174</v>
      </c>
      <c r="L1418" s="39">
        <v>1417</v>
      </c>
    </row>
    <row r="1419" spans="1:12" ht="15.75" customHeight="1">
      <c r="A1419" s="43">
        <v>6.9</v>
      </c>
      <c r="B1419" s="39">
        <v>2012</v>
      </c>
      <c r="C1419" s="39" t="s">
        <v>614</v>
      </c>
      <c r="D1419" s="39">
        <f t="shared" si="15"/>
        <v>167</v>
      </c>
      <c r="E1419" s="39" t="s">
        <v>500</v>
      </c>
      <c r="F1419" s="39">
        <f t="shared" si="16"/>
        <v>14</v>
      </c>
      <c r="G1419" s="39" t="s">
        <v>42</v>
      </c>
      <c r="H1419" s="39">
        <f t="shared" si="17"/>
        <v>5</v>
      </c>
      <c r="K1419" s="38" t="s">
        <v>5176</v>
      </c>
      <c r="L1419" s="39">
        <v>1418</v>
      </c>
    </row>
    <row r="1420" spans="1:12" ht="15.75" customHeight="1">
      <c r="A1420" s="43">
        <v>6.9</v>
      </c>
      <c r="B1420" s="39">
        <v>1979</v>
      </c>
      <c r="C1420" s="39" t="s">
        <v>2672</v>
      </c>
      <c r="D1420" s="39">
        <f t="shared" si="15"/>
        <v>770</v>
      </c>
      <c r="E1420" s="39" t="s">
        <v>15</v>
      </c>
      <c r="F1420" s="39">
        <f t="shared" si="16"/>
        <v>1</v>
      </c>
      <c r="G1420" s="39" t="s">
        <v>42</v>
      </c>
      <c r="H1420" s="39">
        <f t="shared" si="17"/>
        <v>5</v>
      </c>
      <c r="K1420" s="38" t="s">
        <v>5178</v>
      </c>
      <c r="L1420" s="39">
        <v>1419</v>
      </c>
    </row>
    <row r="1421" spans="1:12" ht="15.75" customHeight="1">
      <c r="A1421" s="43">
        <v>6.9</v>
      </c>
      <c r="B1421" s="39">
        <v>2013</v>
      </c>
      <c r="C1421" s="39" t="s">
        <v>2219</v>
      </c>
      <c r="D1421" s="39">
        <f t="shared" si="15"/>
        <v>641</v>
      </c>
      <c r="E1421" s="39" t="s">
        <v>15</v>
      </c>
      <c r="F1421" s="39">
        <f t="shared" si="16"/>
        <v>1</v>
      </c>
      <c r="G1421" s="39" t="s">
        <v>334</v>
      </c>
      <c r="H1421" s="39">
        <f t="shared" si="17"/>
        <v>2</v>
      </c>
      <c r="K1421" s="38" t="s">
        <v>5180</v>
      </c>
      <c r="L1421" s="39">
        <v>1420</v>
      </c>
    </row>
    <row r="1422" spans="1:12" ht="15.75" customHeight="1">
      <c r="A1422" s="43">
        <v>6.9</v>
      </c>
      <c r="B1422" s="39">
        <v>2000</v>
      </c>
      <c r="C1422" s="39" t="s">
        <v>2675</v>
      </c>
      <c r="D1422" s="39">
        <f t="shared" si="15"/>
        <v>771</v>
      </c>
      <c r="E1422" s="39" t="s">
        <v>15</v>
      </c>
      <c r="F1422" s="39">
        <f t="shared" si="16"/>
        <v>1</v>
      </c>
      <c r="G1422" s="39" t="s">
        <v>42</v>
      </c>
      <c r="H1422" s="39">
        <f t="shared" si="17"/>
        <v>5</v>
      </c>
      <c r="K1422" s="38" t="s">
        <v>5183</v>
      </c>
      <c r="L1422" s="39">
        <v>1421</v>
      </c>
    </row>
    <row r="1423" spans="1:12" ht="15.75" customHeight="1">
      <c r="A1423" s="43">
        <v>6.9</v>
      </c>
      <c r="B1423" s="39">
        <v>2007</v>
      </c>
      <c r="C1423" s="39" t="s">
        <v>2678</v>
      </c>
      <c r="D1423" s="39">
        <f t="shared" si="15"/>
        <v>772</v>
      </c>
      <c r="E1423" s="39" t="s">
        <v>15</v>
      </c>
      <c r="F1423" s="39">
        <f t="shared" si="16"/>
        <v>1</v>
      </c>
      <c r="G1423" s="39" t="s">
        <v>6384</v>
      </c>
      <c r="H1423" s="39">
        <f t="shared" si="17"/>
        <v>3</v>
      </c>
      <c r="K1423" s="38" t="s">
        <v>5186</v>
      </c>
      <c r="L1423" s="39">
        <v>1422</v>
      </c>
    </row>
    <row r="1424" spans="1:12" ht="15.75" customHeight="1">
      <c r="A1424" s="43">
        <v>6.9</v>
      </c>
      <c r="B1424" s="39">
        <v>2010</v>
      </c>
      <c r="C1424" s="39" t="s">
        <v>1274</v>
      </c>
      <c r="D1424" s="39">
        <f t="shared" si="15"/>
        <v>359</v>
      </c>
      <c r="E1424" s="39" t="s">
        <v>15</v>
      </c>
      <c r="F1424" s="39">
        <f t="shared" si="16"/>
        <v>1</v>
      </c>
      <c r="G1424" s="39" t="s">
        <v>334</v>
      </c>
      <c r="H1424" s="39">
        <f t="shared" si="17"/>
        <v>2</v>
      </c>
      <c r="K1424" s="38" t="s">
        <v>5190</v>
      </c>
      <c r="L1424" s="39">
        <v>1423</v>
      </c>
    </row>
    <row r="1425" spans="1:12" ht="15.75" customHeight="1">
      <c r="A1425" s="43">
        <v>6.9</v>
      </c>
      <c r="B1425" s="39">
        <v>2005</v>
      </c>
      <c r="C1425" s="39" t="s">
        <v>2681</v>
      </c>
      <c r="D1425" s="39">
        <f t="shared" si="15"/>
        <v>773</v>
      </c>
      <c r="E1425" s="39" t="s">
        <v>15</v>
      </c>
      <c r="F1425" s="39">
        <f t="shared" si="16"/>
        <v>1</v>
      </c>
      <c r="G1425" s="39" t="s">
        <v>521</v>
      </c>
      <c r="H1425" s="39">
        <f t="shared" si="17"/>
        <v>6</v>
      </c>
      <c r="K1425" s="38" t="s">
        <v>5193</v>
      </c>
      <c r="L1425" s="39">
        <v>1424</v>
      </c>
    </row>
    <row r="1426" spans="1:12" ht="15.75" customHeight="1">
      <c r="A1426" s="43">
        <v>6.9</v>
      </c>
      <c r="B1426" s="39">
        <v>1997</v>
      </c>
      <c r="C1426" s="39" t="s">
        <v>1830</v>
      </c>
      <c r="D1426" s="39">
        <f t="shared" si="15"/>
        <v>513</v>
      </c>
      <c r="E1426" s="39" t="s">
        <v>15</v>
      </c>
      <c r="F1426" s="39">
        <f t="shared" si="16"/>
        <v>1</v>
      </c>
      <c r="G1426" s="39" t="s">
        <v>521</v>
      </c>
      <c r="H1426" s="39">
        <f t="shared" si="17"/>
        <v>6</v>
      </c>
      <c r="K1426" s="38" t="s">
        <v>5195</v>
      </c>
      <c r="L1426" s="39">
        <v>1425</v>
      </c>
    </row>
    <row r="1427" spans="1:12" ht="15.75" customHeight="1">
      <c r="A1427" s="43">
        <v>6.9</v>
      </c>
      <c r="B1427" s="39">
        <v>2004</v>
      </c>
      <c r="C1427" s="39" t="s">
        <v>2684</v>
      </c>
      <c r="D1427" s="39">
        <f t="shared" si="15"/>
        <v>774</v>
      </c>
      <c r="E1427" s="39" t="s">
        <v>15</v>
      </c>
      <c r="F1427" s="39">
        <f t="shared" si="16"/>
        <v>1</v>
      </c>
      <c r="G1427" s="39" t="s">
        <v>42</v>
      </c>
      <c r="H1427" s="39">
        <f t="shared" si="17"/>
        <v>5</v>
      </c>
      <c r="K1427" s="38" t="s">
        <v>5198</v>
      </c>
      <c r="L1427" s="39">
        <v>1426</v>
      </c>
    </row>
    <row r="1428" spans="1:12" ht="15.75" customHeight="1">
      <c r="A1428" s="43">
        <v>6.9</v>
      </c>
      <c r="B1428" s="39">
        <v>2001</v>
      </c>
      <c r="C1428" s="39" t="s">
        <v>2686</v>
      </c>
      <c r="D1428" s="39">
        <f t="shared" si="15"/>
        <v>775</v>
      </c>
      <c r="E1428" s="39" t="s">
        <v>150</v>
      </c>
      <c r="F1428" s="39">
        <f t="shared" si="16"/>
        <v>8</v>
      </c>
      <c r="G1428" s="39" t="s">
        <v>521</v>
      </c>
      <c r="H1428" s="39">
        <f t="shared" si="17"/>
        <v>6</v>
      </c>
      <c r="K1428" s="38" t="s">
        <v>5200</v>
      </c>
      <c r="L1428" s="39">
        <v>1427</v>
      </c>
    </row>
    <row r="1429" spans="1:12" ht="15.75" customHeight="1">
      <c r="A1429" s="43">
        <v>6.9</v>
      </c>
      <c r="B1429" s="39">
        <v>2005</v>
      </c>
      <c r="C1429" s="39" t="s">
        <v>2689</v>
      </c>
      <c r="D1429" s="39">
        <f t="shared" si="15"/>
        <v>776</v>
      </c>
      <c r="E1429" s="39" t="s">
        <v>15</v>
      </c>
      <c r="F1429" s="39">
        <f t="shared" si="16"/>
        <v>1</v>
      </c>
      <c r="G1429" s="39" t="s">
        <v>6383</v>
      </c>
      <c r="H1429" s="39">
        <f t="shared" si="17"/>
        <v>1</v>
      </c>
      <c r="K1429" s="38" t="s">
        <v>5202</v>
      </c>
      <c r="L1429" s="39">
        <v>1428</v>
      </c>
    </row>
    <row r="1430" spans="1:12" ht="15.75" customHeight="1">
      <c r="A1430" s="43">
        <v>6.9</v>
      </c>
      <c r="B1430" s="39">
        <v>2014</v>
      </c>
      <c r="C1430" s="39" t="s">
        <v>1666</v>
      </c>
      <c r="D1430" s="39">
        <f t="shared" si="15"/>
        <v>466</v>
      </c>
      <c r="E1430" s="39" t="s">
        <v>15</v>
      </c>
      <c r="F1430" s="39">
        <f t="shared" si="16"/>
        <v>1</v>
      </c>
      <c r="G1430" s="39" t="s">
        <v>42</v>
      </c>
      <c r="H1430" s="39">
        <f t="shared" si="17"/>
        <v>5</v>
      </c>
      <c r="K1430" s="38" t="s">
        <v>5204</v>
      </c>
      <c r="L1430" s="39">
        <v>1429</v>
      </c>
    </row>
    <row r="1431" spans="1:12" ht="15.75" customHeight="1">
      <c r="A1431" s="43">
        <v>6.9</v>
      </c>
      <c r="B1431" s="39">
        <v>2005</v>
      </c>
      <c r="C1431" s="39" t="s">
        <v>2693</v>
      </c>
      <c r="D1431" s="39">
        <f t="shared" si="15"/>
        <v>777</v>
      </c>
      <c r="E1431" s="39" t="s">
        <v>15</v>
      </c>
      <c r="F1431" s="39">
        <f t="shared" si="16"/>
        <v>1</v>
      </c>
      <c r="G1431" s="39" t="s">
        <v>42</v>
      </c>
      <c r="H1431" s="39">
        <f t="shared" si="17"/>
        <v>5</v>
      </c>
      <c r="K1431" s="38" t="s">
        <v>5206</v>
      </c>
      <c r="L1431" s="39">
        <v>1430</v>
      </c>
    </row>
    <row r="1432" spans="1:12" ht="15.75" customHeight="1">
      <c r="A1432" s="43">
        <v>6.9</v>
      </c>
      <c r="B1432" s="39">
        <v>2013</v>
      </c>
      <c r="C1432" s="39" t="s">
        <v>2695</v>
      </c>
      <c r="D1432" s="39">
        <f t="shared" si="15"/>
        <v>778</v>
      </c>
      <c r="E1432" s="39" t="s">
        <v>15</v>
      </c>
      <c r="F1432" s="39">
        <f t="shared" si="16"/>
        <v>1</v>
      </c>
      <c r="G1432" s="39" t="s">
        <v>42</v>
      </c>
      <c r="H1432" s="39">
        <f t="shared" si="17"/>
        <v>5</v>
      </c>
      <c r="K1432" s="38" t="s">
        <v>5233</v>
      </c>
      <c r="L1432" s="39">
        <v>1431</v>
      </c>
    </row>
    <row r="1433" spans="1:12" ht="15.75" customHeight="1">
      <c r="A1433" s="43">
        <v>6.9</v>
      </c>
      <c r="B1433" s="39">
        <v>1999</v>
      </c>
      <c r="C1433" s="39" t="s">
        <v>1698</v>
      </c>
      <c r="D1433" s="39">
        <f t="shared" si="15"/>
        <v>478</v>
      </c>
      <c r="E1433" s="39" t="s">
        <v>15</v>
      </c>
      <c r="F1433" s="39">
        <f t="shared" si="16"/>
        <v>1</v>
      </c>
      <c r="G1433" s="39" t="s">
        <v>521</v>
      </c>
      <c r="H1433" s="39">
        <f t="shared" si="17"/>
        <v>6</v>
      </c>
      <c r="K1433" s="38" t="s">
        <v>5236</v>
      </c>
      <c r="L1433" s="39">
        <v>1432</v>
      </c>
    </row>
    <row r="1434" spans="1:12" ht="15.75" customHeight="1">
      <c r="A1434" s="43">
        <v>6.9</v>
      </c>
      <c r="B1434" s="39">
        <v>1946</v>
      </c>
      <c r="C1434" s="39" t="s">
        <v>2698</v>
      </c>
      <c r="D1434" s="39">
        <f t="shared" si="15"/>
        <v>779</v>
      </c>
      <c r="E1434" s="39" t="s">
        <v>15</v>
      </c>
      <c r="F1434" s="39">
        <f t="shared" si="16"/>
        <v>1</v>
      </c>
      <c r="G1434" s="39" t="s">
        <v>42</v>
      </c>
      <c r="H1434" s="39">
        <f t="shared" si="17"/>
        <v>5</v>
      </c>
      <c r="K1434" s="38" t="s">
        <v>5243</v>
      </c>
      <c r="L1434" s="39">
        <v>1433</v>
      </c>
    </row>
    <row r="1435" spans="1:12" ht="15.75" customHeight="1">
      <c r="A1435" s="43">
        <v>6.9</v>
      </c>
      <c r="B1435" s="39">
        <v>2002</v>
      </c>
      <c r="C1435" s="39" t="s">
        <v>1124</v>
      </c>
      <c r="D1435" s="39">
        <f t="shared" si="15"/>
        <v>314</v>
      </c>
      <c r="E1435" s="39" t="s">
        <v>15</v>
      </c>
      <c r="F1435" s="39">
        <f t="shared" si="16"/>
        <v>1</v>
      </c>
      <c r="G1435" s="39" t="s">
        <v>42</v>
      </c>
      <c r="H1435" s="39">
        <f t="shared" si="17"/>
        <v>5</v>
      </c>
      <c r="K1435" s="38" t="s">
        <v>5250</v>
      </c>
      <c r="L1435" s="39">
        <v>1434</v>
      </c>
    </row>
    <row r="1436" spans="1:12" ht="15.75" customHeight="1">
      <c r="A1436" s="43">
        <v>6.9</v>
      </c>
      <c r="B1436" s="39">
        <v>2016</v>
      </c>
      <c r="C1436" s="39" t="s">
        <v>2701</v>
      </c>
      <c r="D1436" s="39">
        <f t="shared" si="15"/>
        <v>780</v>
      </c>
      <c r="E1436" s="39" t="s">
        <v>15</v>
      </c>
      <c r="F1436" s="39">
        <f t="shared" si="16"/>
        <v>1</v>
      </c>
      <c r="G1436" s="39" t="s">
        <v>488</v>
      </c>
      <c r="H1436" s="39">
        <f t="shared" si="17"/>
        <v>8</v>
      </c>
      <c r="K1436" s="38" t="s">
        <v>5255</v>
      </c>
      <c r="L1436" s="39">
        <v>1435</v>
      </c>
    </row>
    <row r="1437" spans="1:12" ht="15.75" customHeight="1">
      <c r="A1437" s="43">
        <v>6.9</v>
      </c>
      <c r="B1437" s="39">
        <v>2008</v>
      </c>
      <c r="C1437" s="39" t="s">
        <v>2703</v>
      </c>
      <c r="D1437" s="39">
        <f t="shared" si="15"/>
        <v>781</v>
      </c>
      <c r="E1437" s="39" t="s">
        <v>15</v>
      </c>
      <c r="F1437" s="39">
        <f t="shared" si="16"/>
        <v>1</v>
      </c>
      <c r="G1437" s="39" t="s">
        <v>521</v>
      </c>
      <c r="H1437" s="39">
        <f t="shared" si="17"/>
        <v>6</v>
      </c>
      <c r="K1437" s="38" t="s">
        <v>5261</v>
      </c>
      <c r="L1437" s="39">
        <v>1436</v>
      </c>
    </row>
    <row r="1438" spans="1:12" ht="15.75" customHeight="1">
      <c r="A1438" s="43">
        <v>6.9</v>
      </c>
      <c r="B1438" s="39">
        <v>2004</v>
      </c>
      <c r="C1438" s="39" t="s">
        <v>2705</v>
      </c>
      <c r="D1438" s="39">
        <f t="shared" si="15"/>
        <v>782</v>
      </c>
      <c r="E1438" s="39" t="s">
        <v>15</v>
      </c>
      <c r="F1438" s="39">
        <f t="shared" si="16"/>
        <v>1</v>
      </c>
      <c r="G1438" s="39" t="s">
        <v>521</v>
      </c>
      <c r="H1438" s="39">
        <f t="shared" si="17"/>
        <v>6</v>
      </c>
      <c r="K1438" s="38" t="s">
        <v>5267</v>
      </c>
      <c r="L1438" s="39">
        <v>1437</v>
      </c>
    </row>
    <row r="1439" spans="1:12" ht="15.75" customHeight="1">
      <c r="A1439" s="43">
        <v>6.9</v>
      </c>
      <c r="B1439" s="39">
        <v>2010</v>
      </c>
      <c r="C1439" s="39" t="s">
        <v>2707</v>
      </c>
      <c r="D1439" s="39">
        <f t="shared" si="15"/>
        <v>783</v>
      </c>
      <c r="E1439" s="39" t="s">
        <v>15</v>
      </c>
      <c r="F1439" s="39">
        <f t="shared" si="16"/>
        <v>1</v>
      </c>
      <c r="G1439" s="39" t="s">
        <v>456</v>
      </c>
      <c r="H1439" s="39">
        <f t="shared" si="17"/>
        <v>10</v>
      </c>
      <c r="K1439" s="38" t="s">
        <v>5272</v>
      </c>
      <c r="L1439" s="39">
        <v>1438</v>
      </c>
    </row>
    <row r="1440" spans="1:12" ht="15.75" customHeight="1">
      <c r="A1440" s="43">
        <v>6.9</v>
      </c>
      <c r="B1440" s="39">
        <v>2005</v>
      </c>
      <c r="C1440" s="39" t="s">
        <v>2709</v>
      </c>
      <c r="D1440" s="39">
        <f t="shared" si="15"/>
        <v>784</v>
      </c>
      <c r="E1440" s="39" t="s">
        <v>15</v>
      </c>
      <c r="F1440" s="39">
        <f t="shared" si="16"/>
        <v>1</v>
      </c>
      <c r="G1440" s="39" t="s">
        <v>1769</v>
      </c>
      <c r="H1440" s="39">
        <f t="shared" si="17"/>
        <v>7</v>
      </c>
      <c r="K1440" s="38" t="s">
        <v>5276</v>
      </c>
      <c r="L1440" s="39">
        <v>1439</v>
      </c>
    </row>
    <row r="1441" spans="1:12" ht="15.75" customHeight="1">
      <c r="A1441" s="43">
        <v>6.9</v>
      </c>
      <c r="B1441" s="39">
        <v>2013</v>
      </c>
      <c r="C1441" s="39" t="s">
        <v>1330</v>
      </c>
      <c r="D1441" s="39">
        <f t="shared" si="15"/>
        <v>378</v>
      </c>
      <c r="E1441" s="39" t="s">
        <v>15</v>
      </c>
      <c r="F1441" s="39">
        <f t="shared" si="16"/>
        <v>1</v>
      </c>
      <c r="G1441" s="39" t="s">
        <v>42</v>
      </c>
      <c r="H1441" s="39">
        <f t="shared" si="17"/>
        <v>5</v>
      </c>
      <c r="K1441" s="38" t="s">
        <v>5279</v>
      </c>
      <c r="L1441" s="39">
        <v>1440</v>
      </c>
    </row>
    <row r="1442" spans="1:12" ht="15.75" customHeight="1">
      <c r="A1442" s="43">
        <v>6.9</v>
      </c>
      <c r="B1442" s="39">
        <v>2009</v>
      </c>
      <c r="C1442" s="39" t="s">
        <v>2712</v>
      </c>
      <c r="D1442" s="39">
        <f t="shared" si="15"/>
        <v>785</v>
      </c>
      <c r="E1442" s="39" t="s">
        <v>15</v>
      </c>
      <c r="F1442" s="39">
        <f t="shared" si="16"/>
        <v>1</v>
      </c>
      <c r="G1442" s="39" t="s">
        <v>42</v>
      </c>
      <c r="H1442" s="39">
        <f t="shared" si="17"/>
        <v>5</v>
      </c>
      <c r="K1442" s="38" t="s">
        <v>5281</v>
      </c>
      <c r="L1442" s="39">
        <v>1441</v>
      </c>
    </row>
    <row r="1443" spans="1:12" ht="15.75" customHeight="1">
      <c r="A1443" s="43">
        <v>6.9</v>
      </c>
      <c r="B1443" s="39">
        <v>2006</v>
      </c>
      <c r="C1443" s="39" t="s">
        <v>2714</v>
      </c>
      <c r="D1443" s="39">
        <f t="shared" si="15"/>
        <v>786</v>
      </c>
      <c r="E1443" s="39" t="s">
        <v>15</v>
      </c>
      <c r="F1443" s="39">
        <f t="shared" si="16"/>
        <v>1</v>
      </c>
      <c r="G1443" s="39" t="s">
        <v>521</v>
      </c>
      <c r="H1443" s="39">
        <f t="shared" si="17"/>
        <v>6</v>
      </c>
      <c r="K1443" s="38" t="s">
        <v>5283</v>
      </c>
      <c r="L1443" s="39">
        <v>1442</v>
      </c>
    </row>
    <row r="1444" spans="1:12" ht="15.75" customHeight="1">
      <c r="A1444" s="43">
        <v>6.9</v>
      </c>
      <c r="B1444" s="39">
        <v>2011</v>
      </c>
      <c r="C1444" s="39" t="s">
        <v>2313</v>
      </c>
      <c r="D1444" s="39">
        <f t="shared" si="15"/>
        <v>669</v>
      </c>
      <c r="E1444" s="39" t="s">
        <v>15</v>
      </c>
      <c r="F1444" s="39">
        <f t="shared" si="16"/>
        <v>1</v>
      </c>
      <c r="G1444" s="39" t="s">
        <v>334</v>
      </c>
      <c r="H1444" s="39">
        <f t="shared" si="17"/>
        <v>2</v>
      </c>
      <c r="K1444" s="38" t="s">
        <v>5287</v>
      </c>
      <c r="L1444" s="39">
        <v>1443</v>
      </c>
    </row>
    <row r="1445" spans="1:12" ht="15.75" customHeight="1">
      <c r="A1445" s="43">
        <v>6.9</v>
      </c>
      <c r="B1445" s="39">
        <v>1999</v>
      </c>
      <c r="C1445" s="39" t="s">
        <v>2716</v>
      </c>
      <c r="D1445" s="39">
        <f t="shared" si="15"/>
        <v>787</v>
      </c>
      <c r="E1445" s="39" t="s">
        <v>15</v>
      </c>
      <c r="F1445" s="39">
        <f t="shared" si="16"/>
        <v>1</v>
      </c>
      <c r="G1445" s="39" t="s">
        <v>521</v>
      </c>
      <c r="H1445" s="39">
        <f t="shared" si="17"/>
        <v>6</v>
      </c>
      <c r="K1445" s="38" t="s">
        <v>5289</v>
      </c>
      <c r="L1445" s="39">
        <v>1444</v>
      </c>
    </row>
    <row r="1446" spans="1:12" ht="15.75" customHeight="1">
      <c r="A1446" s="43">
        <v>6.9</v>
      </c>
      <c r="B1446" s="39">
        <v>1996</v>
      </c>
      <c r="C1446" s="39" t="s">
        <v>2718</v>
      </c>
      <c r="D1446" s="39">
        <f t="shared" si="15"/>
        <v>788</v>
      </c>
      <c r="E1446" s="39" t="s">
        <v>15</v>
      </c>
      <c r="F1446" s="39">
        <f t="shared" si="16"/>
        <v>1</v>
      </c>
      <c r="G1446" s="39" t="s">
        <v>6384</v>
      </c>
      <c r="H1446" s="39">
        <f t="shared" si="17"/>
        <v>3</v>
      </c>
      <c r="K1446" s="38" t="s">
        <v>5291</v>
      </c>
      <c r="L1446" s="39">
        <v>1445</v>
      </c>
    </row>
    <row r="1447" spans="1:12" ht="15.75" customHeight="1">
      <c r="A1447" s="43">
        <v>6.9</v>
      </c>
      <c r="B1447" s="39">
        <v>1996</v>
      </c>
      <c r="C1447" s="39" t="s">
        <v>2720</v>
      </c>
      <c r="D1447" s="39">
        <f t="shared" si="15"/>
        <v>789</v>
      </c>
      <c r="E1447" s="39" t="s">
        <v>15</v>
      </c>
      <c r="F1447" s="39">
        <f t="shared" si="16"/>
        <v>1</v>
      </c>
      <c r="G1447" s="39" t="s">
        <v>521</v>
      </c>
      <c r="H1447" s="39">
        <f t="shared" si="17"/>
        <v>6</v>
      </c>
      <c r="K1447" s="38" t="s">
        <v>5295</v>
      </c>
      <c r="L1447" s="39">
        <v>1446</v>
      </c>
    </row>
    <row r="1448" spans="1:12" ht="15.75" customHeight="1">
      <c r="A1448" s="43">
        <v>6.9</v>
      </c>
      <c r="B1448" s="39">
        <v>2014</v>
      </c>
      <c r="C1448" s="39" t="s">
        <v>2722</v>
      </c>
      <c r="D1448" s="39">
        <f t="shared" si="15"/>
        <v>790</v>
      </c>
      <c r="E1448" s="39" t="s">
        <v>15</v>
      </c>
      <c r="F1448" s="39">
        <f t="shared" si="16"/>
        <v>1</v>
      </c>
      <c r="G1448" s="39" t="s">
        <v>488</v>
      </c>
      <c r="H1448" s="39">
        <f t="shared" si="17"/>
        <v>8</v>
      </c>
      <c r="K1448" s="38" t="s">
        <v>5297</v>
      </c>
      <c r="L1448" s="39">
        <v>1447</v>
      </c>
    </row>
    <row r="1449" spans="1:12" ht="15.75" customHeight="1">
      <c r="A1449" s="43">
        <v>6.9</v>
      </c>
      <c r="B1449" s="39">
        <v>2015</v>
      </c>
      <c r="C1449" s="39" t="s">
        <v>2724</v>
      </c>
      <c r="D1449" s="39">
        <f t="shared" si="15"/>
        <v>791</v>
      </c>
      <c r="E1449" s="39" t="s">
        <v>15</v>
      </c>
      <c r="F1449" s="39">
        <f t="shared" si="16"/>
        <v>1</v>
      </c>
      <c r="G1449" s="39" t="s">
        <v>42</v>
      </c>
      <c r="H1449" s="39">
        <f t="shared" si="17"/>
        <v>5</v>
      </c>
      <c r="K1449" s="38" t="s">
        <v>5299</v>
      </c>
      <c r="L1449" s="39">
        <v>1448</v>
      </c>
    </row>
    <row r="1450" spans="1:12" ht="15.75" customHeight="1">
      <c r="A1450" s="43">
        <v>6.9</v>
      </c>
      <c r="B1450" s="39">
        <v>2004</v>
      </c>
      <c r="C1450" s="39" t="s">
        <v>2726</v>
      </c>
      <c r="D1450" s="39">
        <f t="shared" si="15"/>
        <v>792</v>
      </c>
      <c r="E1450" s="39" t="s">
        <v>15</v>
      </c>
      <c r="F1450" s="39">
        <f t="shared" si="16"/>
        <v>1</v>
      </c>
      <c r="G1450" s="39" t="s">
        <v>42</v>
      </c>
      <c r="H1450" s="39">
        <f t="shared" si="17"/>
        <v>5</v>
      </c>
      <c r="K1450" s="38" t="s">
        <v>5303</v>
      </c>
      <c r="L1450" s="39">
        <v>1449</v>
      </c>
    </row>
    <row r="1451" spans="1:12" ht="15.75" customHeight="1">
      <c r="A1451" s="43">
        <v>6.9</v>
      </c>
      <c r="B1451" s="39">
        <v>2003</v>
      </c>
      <c r="C1451" s="39" t="s">
        <v>1330</v>
      </c>
      <c r="D1451" s="39">
        <f t="shared" si="15"/>
        <v>378</v>
      </c>
      <c r="E1451" s="39" t="s">
        <v>15</v>
      </c>
      <c r="F1451" s="39">
        <f t="shared" si="16"/>
        <v>1</v>
      </c>
      <c r="G1451" s="39" t="s">
        <v>42</v>
      </c>
      <c r="H1451" s="39">
        <f t="shared" si="17"/>
        <v>5</v>
      </c>
      <c r="K1451" s="38" t="s">
        <v>5305</v>
      </c>
      <c r="L1451" s="39">
        <v>1450</v>
      </c>
    </row>
    <row r="1452" spans="1:12" ht="15.75" customHeight="1">
      <c r="A1452" s="43">
        <v>6.9</v>
      </c>
      <c r="B1452" s="39">
        <v>2006</v>
      </c>
      <c r="C1452" s="39" t="s">
        <v>2729</v>
      </c>
      <c r="D1452" s="39">
        <f t="shared" si="15"/>
        <v>793</v>
      </c>
      <c r="E1452" s="39" t="s">
        <v>15</v>
      </c>
      <c r="F1452" s="39">
        <f t="shared" si="16"/>
        <v>1</v>
      </c>
      <c r="G1452" s="39" t="s">
        <v>521</v>
      </c>
      <c r="H1452" s="39">
        <f t="shared" si="17"/>
        <v>6</v>
      </c>
      <c r="K1452" s="38" t="s">
        <v>5307</v>
      </c>
      <c r="L1452" s="39">
        <v>1451</v>
      </c>
    </row>
    <row r="1453" spans="1:12" ht="15.75" customHeight="1">
      <c r="A1453" s="43">
        <v>6.9</v>
      </c>
      <c r="B1453" s="39">
        <v>2007</v>
      </c>
      <c r="C1453" s="39" t="s">
        <v>2731</v>
      </c>
      <c r="D1453" s="39">
        <f t="shared" si="15"/>
        <v>794</v>
      </c>
      <c r="E1453" s="39" t="s">
        <v>15</v>
      </c>
      <c r="F1453" s="39">
        <f t="shared" si="16"/>
        <v>1</v>
      </c>
      <c r="G1453" s="39" t="s">
        <v>334</v>
      </c>
      <c r="H1453" s="39">
        <f t="shared" si="17"/>
        <v>2</v>
      </c>
      <c r="K1453" s="38" t="s">
        <v>5309</v>
      </c>
      <c r="L1453" s="39">
        <v>1452</v>
      </c>
    </row>
    <row r="1454" spans="1:12" ht="15.75" customHeight="1">
      <c r="A1454" s="43">
        <v>6.9</v>
      </c>
      <c r="B1454" s="39">
        <v>2004</v>
      </c>
      <c r="C1454" s="39" t="s">
        <v>2734</v>
      </c>
      <c r="D1454" s="39">
        <f t="shared" si="15"/>
        <v>795</v>
      </c>
      <c r="E1454" s="39" t="s">
        <v>15</v>
      </c>
      <c r="F1454" s="39">
        <f t="shared" si="16"/>
        <v>1</v>
      </c>
      <c r="G1454" s="39" t="s">
        <v>521</v>
      </c>
      <c r="H1454" s="39">
        <f t="shared" si="17"/>
        <v>6</v>
      </c>
      <c r="K1454" s="38" t="s">
        <v>5312</v>
      </c>
      <c r="L1454" s="39">
        <v>1453</v>
      </c>
    </row>
    <row r="1455" spans="1:12" ht="15.75" customHeight="1">
      <c r="A1455" s="43">
        <v>6.9</v>
      </c>
      <c r="B1455" s="39">
        <v>1981</v>
      </c>
      <c r="C1455" s="39" t="s">
        <v>2736</v>
      </c>
      <c r="D1455" s="39">
        <f t="shared" si="15"/>
        <v>796</v>
      </c>
      <c r="E1455" s="39" t="s">
        <v>34</v>
      </c>
      <c r="F1455" s="39">
        <f t="shared" si="16"/>
        <v>2</v>
      </c>
      <c r="G1455" s="39" t="s">
        <v>488</v>
      </c>
      <c r="H1455" s="39">
        <f t="shared" si="17"/>
        <v>8</v>
      </c>
      <c r="K1455" s="38" t="s">
        <v>5314</v>
      </c>
      <c r="L1455" s="39">
        <v>1454</v>
      </c>
    </row>
    <row r="1456" spans="1:12" ht="15.75" customHeight="1">
      <c r="A1456" s="43">
        <v>6.9</v>
      </c>
      <c r="B1456" s="39">
        <v>1996</v>
      </c>
      <c r="C1456" s="39" t="s">
        <v>1711</v>
      </c>
      <c r="D1456" s="39">
        <f t="shared" si="15"/>
        <v>482</v>
      </c>
      <c r="E1456" s="39" t="s">
        <v>150</v>
      </c>
      <c r="F1456" s="39">
        <f t="shared" si="16"/>
        <v>8</v>
      </c>
      <c r="G1456" s="39" t="s">
        <v>521</v>
      </c>
      <c r="H1456" s="39">
        <f t="shared" si="17"/>
        <v>6</v>
      </c>
      <c r="K1456" s="38" t="s">
        <v>5317</v>
      </c>
      <c r="L1456" s="39">
        <v>1455</v>
      </c>
    </row>
    <row r="1457" spans="1:12" ht="15.75" customHeight="1">
      <c r="A1457" s="43">
        <v>6.9</v>
      </c>
      <c r="B1457" s="39">
        <v>2001</v>
      </c>
      <c r="C1457" s="39" t="s">
        <v>2184</v>
      </c>
      <c r="D1457" s="39">
        <f t="shared" si="15"/>
        <v>629</v>
      </c>
      <c r="E1457" s="39" t="s">
        <v>15</v>
      </c>
      <c r="F1457" s="39">
        <f t="shared" si="16"/>
        <v>1</v>
      </c>
      <c r="G1457" s="39" t="s">
        <v>521</v>
      </c>
      <c r="H1457" s="39">
        <f t="shared" si="17"/>
        <v>6</v>
      </c>
      <c r="K1457" s="38" t="s">
        <v>5322</v>
      </c>
      <c r="L1457" s="39">
        <v>1456</v>
      </c>
    </row>
    <row r="1458" spans="1:12" ht="15.75" customHeight="1">
      <c r="A1458" s="43">
        <v>6.9</v>
      </c>
      <c r="B1458" s="39">
        <v>2002</v>
      </c>
      <c r="C1458" s="39" t="s">
        <v>2740</v>
      </c>
      <c r="D1458" s="39">
        <f t="shared" si="15"/>
        <v>797</v>
      </c>
      <c r="E1458" s="39" t="s">
        <v>15</v>
      </c>
      <c r="F1458" s="39">
        <f t="shared" si="16"/>
        <v>1</v>
      </c>
      <c r="G1458" s="39" t="s">
        <v>42</v>
      </c>
      <c r="H1458" s="39">
        <f t="shared" si="17"/>
        <v>5</v>
      </c>
      <c r="K1458" s="38" t="s">
        <v>5324</v>
      </c>
      <c r="L1458" s="39">
        <v>1457</v>
      </c>
    </row>
    <row r="1459" spans="1:12" ht="15.75" customHeight="1">
      <c r="A1459" s="43">
        <v>6.9</v>
      </c>
      <c r="B1459" s="39">
        <v>2004</v>
      </c>
      <c r="C1459" s="39" t="s">
        <v>1656</v>
      </c>
      <c r="D1459" s="39">
        <f t="shared" si="15"/>
        <v>462</v>
      </c>
      <c r="E1459" s="39" t="s">
        <v>150</v>
      </c>
      <c r="F1459" s="39">
        <f t="shared" si="16"/>
        <v>8</v>
      </c>
      <c r="G1459" s="39" t="s">
        <v>42</v>
      </c>
      <c r="H1459" s="39">
        <f t="shared" si="17"/>
        <v>5</v>
      </c>
      <c r="K1459" s="38" t="s">
        <v>5326</v>
      </c>
      <c r="L1459" s="39">
        <v>1458</v>
      </c>
    </row>
    <row r="1460" spans="1:12" ht="15.75" customHeight="1">
      <c r="A1460" s="43">
        <v>6.9</v>
      </c>
      <c r="B1460" s="39">
        <v>1992</v>
      </c>
      <c r="C1460" s="39" t="s">
        <v>1008</v>
      </c>
      <c r="D1460" s="39">
        <f t="shared" si="15"/>
        <v>284</v>
      </c>
      <c r="E1460" s="39" t="s">
        <v>281</v>
      </c>
      <c r="F1460" s="39">
        <f t="shared" si="16"/>
        <v>12</v>
      </c>
      <c r="G1460" s="39" t="s">
        <v>334</v>
      </c>
      <c r="H1460" s="39">
        <f t="shared" si="17"/>
        <v>2</v>
      </c>
      <c r="K1460" s="38" t="s">
        <v>5329</v>
      </c>
      <c r="L1460" s="39">
        <v>1459</v>
      </c>
    </row>
    <row r="1461" spans="1:12" ht="15.75" customHeight="1">
      <c r="A1461" s="43">
        <v>6.8</v>
      </c>
      <c r="B1461" s="39">
        <v>2015</v>
      </c>
      <c r="C1461" s="39" t="s">
        <v>164</v>
      </c>
      <c r="D1461" s="39">
        <f t="shared" si="15"/>
        <v>36</v>
      </c>
      <c r="E1461" s="39" t="s">
        <v>15</v>
      </c>
      <c r="F1461" s="39">
        <f t="shared" si="16"/>
        <v>1</v>
      </c>
      <c r="G1461" s="39" t="s">
        <v>334</v>
      </c>
      <c r="H1461" s="39">
        <f t="shared" si="17"/>
        <v>2</v>
      </c>
      <c r="K1461" s="38" t="s">
        <v>5331</v>
      </c>
      <c r="L1461" s="39">
        <v>1460</v>
      </c>
    </row>
    <row r="1462" spans="1:12" ht="15.75" customHeight="1">
      <c r="A1462" s="43">
        <v>6.8</v>
      </c>
      <c r="B1462" s="39">
        <v>2012</v>
      </c>
      <c r="C1462" s="39" t="s">
        <v>1527</v>
      </c>
      <c r="D1462" s="39">
        <f t="shared" si="15"/>
        <v>432</v>
      </c>
      <c r="E1462" s="39" t="s">
        <v>15</v>
      </c>
      <c r="F1462" s="39">
        <f t="shared" si="16"/>
        <v>1</v>
      </c>
      <c r="G1462" s="39" t="s">
        <v>334</v>
      </c>
      <c r="H1462" s="39">
        <f t="shared" si="17"/>
        <v>2</v>
      </c>
      <c r="K1462" s="38" t="s">
        <v>5333</v>
      </c>
      <c r="L1462" s="39">
        <v>1461</v>
      </c>
    </row>
    <row r="1463" spans="1:12" ht="15.75" customHeight="1">
      <c r="A1463" s="43">
        <v>6.8</v>
      </c>
      <c r="B1463" s="39">
        <v>2006</v>
      </c>
      <c r="C1463" s="39" t="s">
        <v>1788</v>
      </c>
      <c r="D1463" s="39">
        <f t="shared" si="15"/>
        <v>505</v>
      </c>
      <c r="E1463" s="39" t="s">
        <v>15</v>
      </c>
      <c r="F1463" s="39">
        <f t="shared" si="16"/>
        <v>1</v>
      </c>
      <c r="G1463" s="39" t="s">
        <v>334</v>
      </c>
      <c r="H1463" s="39">
        <f t="shared" si="17"/>
        <v>2</v>
      </c>
      <c r="K1463" s="38" t="s">
        <v>5336</v>
      </c>
      <c r="L1463" s="39">
        <v>1462</v>
      </c>
    </row>
    <row r="1464" spans="1:12" ht="15.75" customHeight="1">
      <c r="A1464" s="43">
        <v>6.8</v>
      </c>
      <c r="B1464" s="39">
        <v>2010</v>
      </c>
      <c r="C1464" s="39" t="s">
        <v>2272</v>
      </c>
      <c r="D1464" s="39">
        <f t="shared" si="15"/>
        <v>660</v>
      </c>
      <c r="E1464" s="39" t="s">
        <v>15</v>
      </c>
      <c r="F1464" s="39">
        <f t="shared" si="16"/>
        <v>1</v>
      </c>
      <c r="G1464" s="39" t="s">
        <v>334</v>
      </c>
      <c r="H1464" s="39">
        <f t="shared" si="17"/>
        <v>2</v>
      </c>
      <c r="K1464" s="38" t="s">
        <v>5338</v>
      </c>
      <c r="L1464" s="39">
        <v>1463</v>
      </c>
    </row>
    <row r="1465" spans="1:12" ht="15.75" customHeight="1">
      <c r="A1465" s="43">
        <v>6.8</v>
      </c>
      <c r="B1465" s="39">
        <v>2009</v>
      </c>
      <c r="C1465" s="39" t="s">
        <v>44</v>
      </c>
      <c r="D1465" s="39">
        <f t="shared" si="15"/>
        <v>9</v>
      </c>
      <c r="E1465" s="39" t="s">
        <v>15</v>
      </c>
      <c r="F1465" s="39">
        <f t="shared" si="16"/>
        <v>1</v>
      </c>
      <c r="G1465" s="39" t="s">
        <v>6386</v>
      </c>
      <c r="H1465" s="39">
        <f t="shared" si="17"/>
        <v>12</v>
      </c>
      <c r="K1465" s="38" t="s">
        <v>5340</v>
      </c>
      <c r="L1465" s="39">
        <v>1464</v>
      </c>
    </row>
    <row r="1466" spans="1:12" ht="15.75" customHeight="1">
      <c r="A1466" s="43">
        <v>6.8</v>
      </c>
      <c r="B1466" s="39">
        <v>2008</v>
      </c>
      <c r="C1466" s="39" t="s">
        <v>1544</v>
      </c>
      <c r="D1466" s="39">
        <f t="shared" si="15"/>
        <v>436</v>
      </c>
      <c r="E1466" s="39" t="s">
        <v>15</v>
      </c>
      <c r="F1466" s="39">
        <f t="shared" si="16"/>
        <v>1</v>
      </c>
      <c r="G1466" s="39" t="s">
        <v>334</v>
      </c>
      <c r="H1466" s="39">
        <f t="shared" si="17"/>
        <v>2</v>
      </c>
      <c r="K1466" s="38" t="s">
        <v>5342</v>
      </c>
      <c r="L1466" s="39">
        <v>1465</v>
      </c>
    </row>
    <row r="1467" spans="1:12" ht="15.75" customHeight="1">
      <c r="A1467" s="43">
        <v>6.8</v>
      </c>
      <c r="B1467" s="39">
        <v>2016</v>
      </c>
      <c r="C1467" s="39" t="s">
        <v>27</v>
      </c>
      <c r="D1467" s="39">
        <f t="shared" si="15"/>
        <v>5</v>
      </c>
      <c r="E1467" s="39" t="s">
        <v>15</v>
      </c>
      <c r="F1467" s="39">
        <f t="shared" si="16"/>
        <v>1</v>
      </c>
      <c r="G1467" s="39" t="s">
        <v>1769</v>
      </c>
      <c r="H1467" s="39">
        <f t="shared" si="17"/>
        <v>7</v>
      </c>
      <c r="K1467" s="38" t="s">
        <v>5344</v>
      </c>
      <c r="L1467" s="39">
        <v>1466</v>
      </c>
    </row>
    <row r="1468" spans="1:12" ht="15.75" customHeight="1">
      <c r="A1468" s="43">
        <v>6.8</v>
      </c>
      <c r="B1468" s="39">
        <v>2001</v>
      </c>
      <c r="C1468" s="39" t="s">
        <v>546</v>
      </c>
      <c r="D1468" s="39">
        <f t="shared" si="15"/>
        <v>148</v>
      </c>
      <c r="E1468" s="39" t="s">
        <v>15</v>
      </c>
      <c r="F1468" s="39">
        <f t="shared" si="16"/>
        <v>1</v>
      </c>
      <c r="G1468" s="39" t="s">
        <v>6384</v>
      </c>
      <c r="H1468" s="39">
        <f t="shared" si="17"/>
        <v>3</v>
      </c>
      <c r="K1468" s="38" t="s">
        <v>5346</v>
      </c>
      <c r="L1468" s="39">
        <v>1467</v>
      </c>
    </row>
    <row r="1469" spans="1:12" ht="15.75" customHeight="1">
      <c r="A1469" s="43">
        <v>6.8</v>
      </c>
      <c r="B1469" s="39">
        <v>2009</v>
      </c>
      <c r="C1469" s="39" t="s">
        <v>460</v>
      </c>
      <c r="D1469" s="39">
        <f t="shared" si="15"/>
        <v>123</v>
      </c>
      <c r="E1469" s="39" t="s">
        <v>15</v>
      </c>
      <c r="F1469" s="39">
        <f t="shared" si="16"/>
        <v>1</v>
      </c>
      <c r="G1469" s="39" t="s">
        <v>1769</v>
      </c>
      <c r="H1469" s="39">
        <f t="shared" si="17"/>
        <v>7</v>
      </c>
      <c r="K1469" s="38" t="s">
        <v>5348</v>
      </c>
      <c r="L1469" s="39">
        <v>1468</v>
      </c>
    </row>
    <row r="1470" spans="1:12" ht="15.75" customHeight="1">
      <c r="A1470" s="43">
        <v>6.8</v>
      </c>
      <c r="B1470" s="39">
        <v>2007</v>
      </c>
      <c r="C1470" s="39" t="s">
        <v>2755</v>
      </c>
      <c r="D1470" s="39">
        <f t="shared" si="15"/>
        <v>798</v>
      </c>
      <c r="E1470" s="39" t="s">
        <v>15</v>
      </c>
      <c r="F1470" s="39">
        <f t="shared" si="16"/>
        <v>1</v>
      </c>
      <c r="G1470" s="39" t="s">
        <v>6386</v>
      </c>
      <c r="H1470" s="39">
        <f t="shared" si="17"/>
        <v>12</v>
      </c>
      <c r="K1470" s="38" t="s">
        <v>5350</v>
      </c>
      <c r="L1470" s="39">
        <v>1469</v>
      </c>
    </row>
    <row r="1471" spans="1:12" ht="15.75" customHeight="1">
      <c r="A1471" s="43">
        <v>6.8</v>
      </c>
      <c r="B1471" s="39">
        <v>2010</v>
      </c>
      <c r="C1471" s="39" t="s">
        <v>481</v>
      </c>
      <c r="D1471" s="39">
        <f t="shared" si="15"/>
        <v>130</v>
      </c>
      <c r="E1471" s="39" t="s">
        <v>15</v>
      </c>
      <c r="F1471" s="39">
        <f t="shared" si="16"/>
        <v>1</v>
      </c>
      <c r="G1471" s="39" t="s">
        <v>334</v>
      </c>
      <c r="H1471" s="39">
        <f t="shared" si="17"/>
        <v>2</v>
      </c>
      <c r="K1471" s="38" t="s">
        <v>5354</v>
      </c>
      <c r="L1471" s="39">
        <v>1470</v>
      </c>
    </row>
    <row r="1472" spans="1:12" ht="15.75" customHeight="1">
      <c r="A1472" s="43">
        <v>6.8</v>
      </c>
      <c r="B1472" s="39">
        <v>2001</v>
      </c>
      <c r="C1472" s="39" t="s">
        <v>2525</v>
      </c>
      <c r="D1472" s="39">
        <f t="shared" si="15"/>
        <v>737</v>
      </c>
      <c r="E1472" s="39" t="s">
        <v>15</v>
      </c>
      <c r="F1472" s="39">
        <f t="shared" si="16"/>
        <v>1</v>
      </c>
      <c r="G1472" s="39" t="s">
        <v>334</v>
      </c>
      <c r="H1472" s="39">
        <f t="shared" si="17"/>
        <v>2</v>
      </c>
      <c r="K1472" s="38" t="s">
        <v>5356</v>
      </c>
      <c r="L1472" s="39">
        <v>1471</v>
      </c>
    </row>
    <row r="1473" spans="1:12" ht="15.75" customHeight="1">
      <c r="A1473" s="43">
        <v>6.8</v>
      </c>
      <c r="B1473" s="39">
        <v>1999</v>
      </c>
      <c r="C1473" s="39" t="s">
        <v>1176</v>
      </c>
      <c r="D1473" s="39">
        <f t="shared" si="15"/>
        <v>333</v>
      </c>
      <c r="E1473" s="39" t="s">
        <v>15</v>
      </c>
      <c r="F1473" s="39">
        <f t="shared" si="16"/>
        <v>1</v>
      </c>
      <c r="G1473" s="39" t="s">
        <v>521</v>
      </c>
      <c r="H1473" s="39">
        <f t="shared" si="17"/>
        <v>6</v>
      </c>
      <c r="K1473" s="38" t="s">
        <v>5365</v>
      </c>
      <c r="L1473" s="39">
        <v>1472</v>
      </c>
    </row>
    <row r="1474" spans="1:12" ht="15.75" customHeight="1">
      <c r="A1474" s="43">
        <v>6.8</v>
      </c>
      <c r="B1474" s="39">
        <v>2012</v>
      </c>
      <c r="C1474" s="39" t="s">
        <v>2762</v>
      </c>
      <c r="D1474" s="39">
        <f t="shared" si="15"/>
        <v>799</v>
      </c>
      <c r="E1474" s="39" t="s">
        <v>15</v>
      </c>
      <c r="F1474" s="39">
        <f t="shared" si="16"/>
        <v>1</v>
      </c>
      <c r="G1474" s="39" t="s">
        <v>334</v>
      </c>
      <c r="H1474" s="39">
        <f t="shared" si="17"/>
        <v>2</v>
      </c>
      <c r="K1474" s="38" t="s">
        <v>5380</v>
      </c>
      <c r="L1474" s="39">
        <v>1473</v>
      </c>
    </row>
    <row r="1475" spans="1:12" ht="15.75" customHeight="1">
      <c r="A1475" s="43">
        <v>6.8</v>
      </c>
      <c r="B1475" s="39">
        <v>2006</v>
      </c>
      <c r="C1475" s="39" t="s">
        <v>2764</v>
      </c>
      <c r="D1475" s="39">
        <f t="shared" si="15"/>
        <v>800</v>
      </c>
      <c r="E1475" s="39" t="s">
        <v>15</v>
      </c>
      <c r="F1475" s="39">
        <f t="shared" si="16"/>
        <v>1</v>
      </c>
      <c r="G1475" s="39" t="s">
        <v>1769</v>
      </c>
      <c r="H1475" s="39">
        <f t="shared" si="17"/>
        <v>7</v>
      </c>
      <c r="K1475" s="38" t="s">
        <v>5387</v>
      </c>
      <c r="L1475" s="39">
        <v>1474</v>
      </c>
    </row>
    <row r="1476" spans="1:12" ht="15.75" customHeight="1">
      <c r="A1476" s="43">
        <v>6.8</v>
      </c>
      <c r="B1476" s="39">
        <v>1997</v>
      </c>
      <c r="C1476" s="39" t="s">
        <v>2766</v>
      </c>
      <c r="D1476" s="39">
        <f t="shared" si="15"/>
        <v>801</v>
      </c>
      <c r="E1476" s="39" t="s">
        <v>15</v>
      </c>
      <c r="F1476" s="39">
        <f t="shared" si="16"/>
        <v>1</v>
      </c>
      <c r="G1476" s="39" t="s">
        <v>334</v>
      </c>
      <c r="H1476" s="39">
        <f t="shared" si="17"/>
        <v>2</v>
      </c>
      <c r="K1476" s="38" t="s">
        <v>5390</v>
      </c>
      <c r="L1476" s="39">
        <v>1475</v>
      </c>
    </row>
    <row r="1477" spans="1:12" ht="15.75" customHeight="1">
      <c r="A1477" s="43">
        <v>6.8</v>
      </c>
      <c r="B1477" s="39">
        <v>2016</v>
      </c>
      <c r="C1477" s="39" t="s">
        <v>2768</v>
      </c>
      <c r="D1477" s="39">
        <f t="shared" si="15"/>
        <v>802</v>
      </c>
      <c r="E1477" s="39" t="s">
        <v>15</v>
      </c>
      <c r="F1477" s="39">
        <f t="shared" si="16"/>
        <v>1</v>
      </c>
      <c r="G1477" s="39" t="s">
        <v>6386</v>
      </c>
      <c r="H1477" s="39">
        <f t="shared" si="17"/>
        <v>12</v>
      </c>
      <c r="K1477" s="38" t="s">
        <v>5393</v>
      </c>
      <c r="L1477" s="39">
        <v>1476</v>
      </c>
    </row>
    <row r="1478" spans="1:12" ht="15.75" customHeight="1">
      <c r="A1478" s="43">
        <v>6.8</v>
      </c>
      <c r="B1478" s="39">
        <v>2004</v>
      </c>
      <c r="C1478" s="39" t="s">
        <v>2770</v>
      </c>
      <c r="D1478" s="39">
        <f t="shared" si="15"/>
        <v>803</v>
      </c>
      <c r="E1478" s="39" t="s">
        <v>15</v>
      </c>
      <c r="F1478" s="39">
        <f t="shared" si="16"/>
        <v>1</v>
      </c>
      <c r="G1478" s="39" t="s">
        <v>521</v>
      </c>
      <c r="H1478" s="39">
        <f t="shared" si="17"/>
        <v>6</v>
      </c>
      <c r="K1478" s="38" t="s">
        <v>5399</v>
      </c>
      <c r="L1478" s="39">
        <v>1477</v>
      </c>
    </row>
    <row r="1479" spans="1:12" ht="15.75" customHeight="1">
      <c r="A1479" s="43">
        <v>6.8</v>
      </c>
      <c r="B1479" s="39">
        <v>2001</v>
      </c>
      <c r="C1479" s="39" t="s">
        <v>1399</v>
      </c>
      <c r="D1479" s="39">
        <f t="shared" si="15"/>
        <v>393</v>
      </c>
      <c r="E1479" s="39" t="s">
        <v>15</v>
      </c>
      <c r="F1479" s="39">
        <f t="shared" si="16"/>
        <v>1</v>
      </c>
      <c r="G1479" s="39" t="s">
        <v>6383</v>
      </c>
      <c r="H1479" s="39">
        <f t="shared" si="17"/>
        <v>1</v>
      </c>
      <c r="K1479" s="38" t="s">
        <v>5406</v>
      </c>
      <c r="L1479" s="39">
        <v>1478</v>
      </c>
    </row>
    <row r="1480" spans="1:12" ht="15.75" customHeight="1">
      <c r="A1480" s="43">
        <v>6.8</v>
      </c>
      <c r="B1480" s="39">
        <v>1995</v>
      </c>
      <c r="C1480" s="39" t="s">
        <v>365</v>
      </c>
      <c r="D1480" s="39">
        <f t="shared" si="15"/>
        <v>96</v>
      </c>
      <c r="E1480" s="39" t="s">
        <v>15</v>
      </c>
      <c r="F1480" s="39">
        <f t="shared" si="16"/>
        <v>1</v>
      </c>
      <c r="G1480" s="39" t="s">
        <v>521</v>
      </c>
      <c r="H1480" s="39">
        <f t="shared" si="17"/>
        <v>6</v>
      </c>
      <c r="K1480" s="38" t="s">
        <v>5411</v>
      </c>
      <c r="L1480" s="39">
        <v>1479</v>
      </c>
    </row>
    <row r="1481" spans="1:12" ht="15.75" customHeight="1">
      <c r="A1481" s="43">
        <v>6.8</v>
      </c>
      <c r="B1481" s="39">
        <v>1999</v>
      </c>
      <c r="C1481" s="39" t="s">
        <v>384</v>
      </c>
      <c r="D1481" s="39">
        <f t="shared" si="15"/>
        <v>102</v>
      </c>
      <c r="E1481" s="39" t="s">
        <v>15</v>
      </c>
      <c r="F1481" s="39">
        <f t="shared" si="16"/>
        <v>1</v>
      </c>
      <c r="G1481" s="39" t="s">
        <v>42</v>
      </c>
      <c r="H1481" s="39">
        <f t="shared" si="17"/>
        <v>5</v>
      </c>
      <c r="K1481" s="38" t="s">
        <v>5416</v>
      </c>
      <c r="L1481" s="39">
        <v>1480</v>
      </c>
    </row>
    <row r="1482" spans="1:12" ht="15.75" customHeight="1">
      <c r="A1482" s="43">
        <v>6.8</v>
      </c>
      <c r="B1482" s="39">
        <v>2004</v>
      </c>
      <c r="C1482" s="39" t="s">
        <v>279</v>
      </c>
      <c r="D1482" s="39">
        <f t="shared" si="15"/>
        <v>70</v>
      </c>
      <c r="E1482" s="39" t="s">
        <v>15</v>
      </c>
      <c r="F1482" s="39">
        <f t="shared" si="16"/>
        <v>1</v>
      </c>
      <c r="G1482" s="39" t="s">
        <v>334</v>
      </c>
      <c r="H1482" s="39">
        <f t="shared" si="17"/>
        <v>2</v>
      </c>
      <c r="K1482" s="38" t="s">
        <v>5419</v>
      </c>
      <c r="L1482" s="39">
        <v>1481</v>
      </c>
    </row>
    <row r="1483" spans="1:12" ht="15.75" customHeight="1">
      <c r="A1483" s="43">
        <v>6.8</v>
      </c>
      <c r="B1483" s="39">
        <v>2014</v>
      </c>
      <c r="C1483" s="39" t="s">
        <v>2777</v>
      </c>
      <c r="D1483" s="39">
        <f t="shared" si="15"/>
        <v>804</v>
      </c>
      <c r="E1483" s="39" t="s">
        <v>15</v>
      </c>
      <c r="F1483" s="39">
        <f t="shared" si="16"/>
        <v>1</v>
      </c>
      <c r="G1483" s="39" t="s">
        <v>1769</v>
      </c>
      <c r="H1483" s="39">
        <f t="shared" si="17"/>
        <v>7</v>
      </c>
      <c r="K1483" s="38" t="s">
        <v>5422</v>
      </c>
      <c r="L1483" s="39">
        <v>1482</v>
      </c>
    </row>
    <row r="1484" spans="1:12" ht="15.75" customHeight="1">
      <c r="A1484" s="43">
        <v>6.8</v>
      </c>
      <c r="B1484" s="39">
        <v>1996</v>
      </c>
      <c r="C1484" s="39" t="s">
        <v>2779</v>
      </c>
      <c r="D1484" s="39">
        <f t="shared" si="15"/>
        <v>805</v>
      </c>
      <c r="E1484" s="39" t="s">
        <v>15</v>
      </c>
      <c r="F1484" s="39">
        <f t="shared" si="16"/>
        <v>1</v>
      </c>
      <c r="G1484" s="39" t="s">
        <v>1769</v>
      </c>
      <c r="H1484" s="39">
        <f t="shared" si="17"/>
        <v>7</v>
      </c>
      <c r="K1484" s="38" t="s">
        <v>5428</v>
      </c>
      <c r="L1484" s="39">
        <v>1483</v>
      </c>
    </row>
    <row r="1485" spans="1:12" ht="15.75" customHeight="1">
      <c r="A1485" s="43">
        <v>6.8</v>
      </c>
      <c r="B1485" s="39">
        <v>1980</v>
      </c>
      <c r="C1485" s="39" t="s">
        <v>964</v>
      </c>
      <c r="D1485" s="39">
        <f t="shared" si="15"/>
        <v>273</v>
      </c>
      <c r="E1485" s="39" t="s">
        <v>15</v>
      </c>
      <c r="F1485" s="39">
        <f t="shared" si="16"/>
        <v>1</v>
      </c>
      <c r="G1485" s="39" t="s">
        <v>334</v>
      </c>
      <c r="H1485" s="39">
        <f t="shared" si="17"/>
        <v>2</v>
      </c>
      <c r="K1485" s="38" t="s">
        <v>5430</v>
      </c>
      <c r="L1485" s="39">
        <v>1484</v>
      </c>
    </row>
    <row r="1486" spans="1:12" ht="15.75" customHeight="1">
      <c r="A1486" s="43">
        <v>6.8</v>
      </c>
      <c r="B1486" s="39">
        <v>2008</v>
      </c>
      <c r="C1486" s="39" t="s">
        <v>1339</v>
      </c>
      <c r="D1486" s="39">
        <f t="shared" si="15"/>
        <v>381</v>
      </c>
      <c r="E1486" s="39" t="s">
        <v>15</v>
      </c>
      <c r="F1486" s="39">
        <f t="shared" si="16"/>
        <v>1</v>
      </c>
      <c r="G1486" s="39" t="s">
        <v>521</v>
      </c>
      <c r="H1486" s="39">
        <f t="shared" si="17"/>
        <v>6</v>
      </c>
      <c r="K1486" s="38" t="s">
        <v>5432</v>
      </c>
      <c r="L1486" s="39">
        <v>1485</v>
      </c>
    </row>
    <row r="1487" spans="1:12" ht="15.75" customHeight="1">
      <c r="A1487" s="43">
        <v>6.8</v>
      </c>
      <c r="B1487" s="39">
        <v>2010</v>
      </c>
      <c r="C1487" s="39" t="s">
        <v>536</v>
      </c>
      <c r="D1487" s="39">
        <f t="shared" si="15"/>
        <v>145</v>
      </c>
      <c r="E1487" s="39" t="s">
        <v>15</v>
      </c>
      <c r="F1487" s="39">
        <f t="shared" si="16"/>
        <v>1</v>
      </c>
      <c r="G1487" s="39" t="s">
        <v>6384</v>
      </c>
      <c r="H1487" s="39">
        <f t="shared" si="17"/>
        <v>3</v>
      </c>
      <c r="K1487" s="38" t="s">
        <v>5434</v>
      </c>
      <c r="L1487" s="39">
        <v>1486</v>
      </c>
    </row>
    <row r="1488" spans="1:12" ht="15.75" customHeight="1">
      <c r="A1488" s="43">
        <v>6.8</v>
      </c>
      <c r="B1488" s="39">
        <v>2002</v>
      </c>
      <c r="C1488" s="39" t="s">
        <v>41</v>
      </c>
      <c r="D1488" s="39">
        <f t="shared" si="15"/>
        <v>8</v>
      </c>
      <c r="E1488" s="39" t="s">
        <v>15</v>
      </c>
      <c r="F1488" s="39">
        <f t="shared" si="16"/>
        <v>1</v>
      </c>
      <c r="G1488" s="39" t="s">
        <v>6383</v>
      </c>
      <c r="H1488" s="39">
        <f t="shared" si="17"/>
        <v>1</v>
      </c>
      <c r="K1488" s="38" t="s">
        <v>5437</v>
      </c>
      <c r="L1488" s="39">
        <v>1487</v>
      </c>
    </row>
    <row r="1489" spans="1:12" ht="15.75" customHeight="1">
      <c r="A1489" s="43">
        <v>6.8</v>
      </c>
      <c r="B1489" s="39">
        <v>1999</v>
      </c>
      <c r="C1489" s="39" t="s">
        <v>267</v>
      </c>
      <c r="D1489" s="39">
        <f t="shared" si="15"/>
        <v>67</v>
      </c>
      <c r="E1489" s="39" t="s">
        <v>15</v>
      </c>
      <c r="F1489" s="39">
        <f t="shared" si="16"/>
        <v>1</v>
      </c>
      <c r="G1489" s="39" t="s">
        <v>6383</v>
      </c>
      <c r="H1489" s="39">
        <f t="shared" si="17"/>
        <v>1</v>
      </c>
      <c r="K1489" s="38" t="s">
        <v>5441</v>
      </c>
      <c r="L1489" s="39">
        <v>1488</v>
      </c>
    </row>
    <row r="1490" spans="1:12" ht="15.75" customHeight="1">
      <c r="A1490" s="43">
        <v>6.8</v>
      </c>
      <c r="B1490" s="39">
        <v>1997</v>
      </c>
      <c r="C1490" s="39" t="s">
        <v>2650</v>
      </c>
      <c r="D1490" s="39">
        <f t="shared" si="15"/>
        <v>764</v>
      </c>
      <c r="E1490" s="39" t="s">
        <v>15</v>
      </c>
      <c r="F1490" s="39">
        <f t="shared" si="16"/>
        <v>1</v>
      </c>
      <c r="G1490" s="39" t="s">
        <v>521</v>
      </c>
      <c r="H1490" s="39">
        <f t="shared" si="17"/>
        <v>6</v>
      </c>
      <c r="K1490" s="38" t="s">
        <v>5443</v>
      </c>
      <c r="L1490" s="39">
        <v>1489</v>
      </c>
    </row>
    <row r="1491" spans="1:12" ht="15.75" customHeight="1">
      <c r="A1491" s="43">
        <v>6.8</v>
      </c>
      <c r="B1491" s="39">
        <v>2001</v>
      </c>
      <c r="C1491" s="39" t="s">
        <v>1303</v>
      </c>
      <c r="D1491" s="39">
        <f t="shared" si="15"/>
        <v>369</v>
      </c>
      <c r="E1491" s="39" t="s">
        <v>15</v>
      </c>
      <c r="F1491" s="39">
        <f t="shared" si="16"/>
        <v>1</v>
      </c>
      <c r="G1491" s="39" t="s">
        <v>488</v>
      </c>
      <c r="H1491" s="39">
        <f t="shared" si="17"/>
        <v>8</v>
      </c>
      <c r="K1491" s="38" t="s">
        <v>5445</v>
      </c>
      <c r="L1491" s="39">
        <v>1490</v>
      </c>
    </row>
    <row r="1492" spans="1:12" ht="15.75" customHeight="1">
      <c r="A1492" s="43">
        <v>6.8</v>
      </c>
      <c r="B1492" s="39">
        <v>2005</v>
      </c>
      <c r="C1492" s="39" t="s">
        <v>2791</v>
      </c>
      <c r="D1492" s="39">
        <f t="shared" si="15"/>
        <v>806</v>
      </c>
      <c r="E1492" s="39" t="s">
        <v>15</v>
      </c>
      <c r="F1492" s="39">
        <f t="shared" si="16"/>
        <v>1</v>
      </c>
      <c r="G1492" s="39" t="s">
        <v>1769</v>
      </c>
      <c r="H1492" s="39">
        <f t="shared" si="17"/>
        <v>7</v>
      </c>
      <c r="K1492" s="38" t="s">
        <v>5448</v>
      </c>
      <c r="L1492" s="39">
        <v>1491</v>
      </c>
    </row>
    <row r="1493" spans="1:12" ht="15.75" customHeight="1">
      <c r="A1493" s="43">
        <v>6.8</v>
      </c>
      <c r="B1493" s="39">
        <v>2001</v>
      </c>
      <c r="C1493" s="39" t="s">
        <v>276</v>
      </c>
      <c r="D1493" s="39">
        <f t="shared" si="15"/>
        <v>69</v>
      </c>
      <c r="E1493" s="39" t="s">
        <v>15</v>
      </c>
      <c r="F1493" s="39">
        <f t="shared" si="16"/>
        <v>1</v>
      </c>
      <c r="G1493" s="39" t="s">
        <v>6383</v>
      </c>
      <c r="H1493" s="39">
        <f t="shared" si="17"/>
        <v>1</v>
      </c>
      <c r="K1493" s="38" t="s">
        <v>5450</v>
      </c>
      <c r="L1493" s="39">
        <v>1492</v>
      </c>
    </row>
    <row r="1494" spans="1:12" ht="15.75" customHeight="1">
      <c r="A1494" s="43">
        <v>6.8</v>
      </c>
      <c r="B1494" s="39">
        <v>1980</v>
      </c>
      <c r="C1494" s="39" t="s">
        <v>2794</v>
      </c>
      <c r="D1494" s="39">
        <f t="shared" si="15"/>
        <v>807</v>
      </c>
      <c r="E1494" s="39" t="s">
        <v>15</v>
      </c>
      <c r="F1494" s="39">
        <f t="shared" si="16"/>
        <v>1</v>
      </c>
      <c r="G1494" s="39" t="s">
        <v>1769</v>
      </c>
      <c r="H1494" s="39">
        <f t="shared" si="17"/>
        <v>7</v>
      </c>
      <c r="K1494" s="38" t="s">
        <v>5452</v>
      </c>
      <c r="L1494" s="39">
        <v>1493</v>
      </c>
    </row>
    <row r="1495" spans="1:12" ht="15.75" customHeight="1">
      <c r="A1495" s="43">
        <v>6.8</v>
      </c>
      <c r="B1495" s="39">
        <v>2006</v>
      </c>
      <c r="C1495" s="39" t="s">
        <v>1775</v>
      </c>
      <c r="D1495" s="39">
        <f t="shared" si="15"/>
        <v>503</v>
      </c>
      <c r="E1495" s="39" t="s">
        <v>15</v>
      </c>
      <c r="F1495" s="39">
        <f t="shared" si="16"/>
        <v>1</v>
      </c>
      <c r="G1495" s="39" t="s">
        <v>334</v>
      </c>
      <c r="H1495" s="39">
        <f t="shared" si="17"/>
        <v>2</v>
      </c>
      <c r="K1495" s="38" t="s">
        <v>5454</v>
      </c>
      <c r="L1495" s="39">
        <v>1494</v>
      </c>
    </row>
    <row r="1496" spans="1:12" ht="15.75" customHeight="1">
      <c r="A1496" s="43">
        <v>6.8</v>
      </c>
      <c r="B1496" s="39">
        <v>1993</v>
      </c>
      <c r="C1496" s="39" t="s">
        <v>1416</v>
      </c>
      <c r="D1496" s="39">
        <f t="shared" si="15"/>
        <v>398</v>
      </c>
      <c r="E1496" s="39" t="s">
        <v>15</v>
      </c>
      <c r="F1496" s="39">
        <f t="shared" si="16"/>
        <v>1</v>
      </c>
      <c r="G1496" s="39" t="s">
        <v>42</v>
      </c>
      <c r="H1496" s="39">
        <f t="shared" si="17"/>
        <v>5</v>
      </c>
      <c r="K1496" s="38" t="s">
        <v>5456</v>
      </c>
      <c r="L1496" s="39">
        <v>1495</v>
      </c>
    </row>
    <row r="1497" spans="1:12" ht="15.75" customHeight="1">
      <c r="A1497" s="43">
        <v>6.8</v>
      </c>
      <c r="B1497" s="39">
        <v>2006</v>
      </c>
      <c r="C1497" s="39" t="s">
        <v>2798</v>
      </c>
      <c r="D1497" s="39">
        <f t="shared" si="15"/>
        <v>808</v>
      </c>
      <c r="E1497" s="39" t="s">
        <v>15</v>
      </c>
      <c r="F1497" s="39">
        <f t="shared" si="16"/>
        <v>1</v>
      </c>
      <c r="G1497" s="39" t="s">
        <v>42</v>
      </c>
      <c r="H1497" s="39">
        <f t="shared" si="17"/>
        <v>5</v>
      </c>
      <c r="K1497" s="38" t="s">
        <v>5459</v>
      </c>
      <c r="L1497" s="39">
        <v>1496</v>
      </c>
    </row>
    <row r="1498" spans="1:12" ht="15.75" customHeight="1">
      <c r="A1498" s="43">
        <v>6.8</v>
      </c>
      <c r="B1498" s="39">
        <v>2009</v>
      </c>
      <c r="C1498" s="39" t="s">
        <v>2800</v>
      </c>
      <c r="D1498" s="39">
        <f t="shared" si="15"/>
        <v>809</v>
      </c>
      <c r="E1498" s="39" t="s">
        <v>15</v>
      </c>
      <c r="F1498" s="39">
        <f t="shared" si="16"/>
        <v>1</v>
      </c>
      <c r="G1498" s="39" t="s">
        <v>334</v>
      </c>
      <c r="H1498" s="39">
        <f t="shared" si="17"/>
        <v>2</v>
      </c>
      <c r="K1498" s="38" t="s">
        <v>5464</v>
      </c>
      <c r="L1498" s="39">
        <v>1497</v>
      </c>
    </row>
    <row r="1499" spans="1:12" ht="15.75" customHeight="1">
      <c r="A1499" s="43">
        <v>6.8</v>
      </c>
      <c r="B1499" s="39">
        <v>1999</v>
      </c>
      <c r="C1499" s="39" t="s">
        <v>926</v>
      </c>
      <c r="D1499" s="39">
        <f t="shared" si="15"/>
        <v>259</v>
      </c>
      <c r="E1499" s="39" t="s">
        <v>15</v>
      </c>
      <c r="F1499" s="39">
        <f t="shared" si="16"/>
        <v>1</v>
      </c>
      <c r="G1499" s="39" t="s">
        <v>42</v>
      </c>
      <c r="H1499" s="39">
        <f t="shared" si="17"/>
        <v>5</v>
      </c>
      <c r="K1499" s="38" t="s">
        <v>5483</v>
      </c>
      <c r="L1499" s="39">
        <v>1498</v>
      </c>
    </row>
    <row r="1500" spans="1:12" ht="15.75" customHeight="1">
      <c r="A1500" s="43">
        <v>6.8</v>
      </c>
      <c r="B1500" s="39">
        <v>2006</v>
      </c>
      <c r="C1500" s="39" t="s">
        <v>2048</v>
      </c>
      <c r="D1500" s="39">
        <f t="shared" si="15"/>
        <v>589</v>
      </c>
      <c r="E1500" s="39" t="s">
        <v>15</v>
      </c>
      <c r="F1500" s="39">
        <f t="shared" si="16"/>
        <v>1</v>
      </c>
      <c r="G1500" s="39" t="s">
        <v>521</v>
      </c>
      <c r="H1500" s="39">
        <f t="shared" si="17"/>
        <v>6</v>
      </c>
      <c r="K1500" s="38" t="s">
        <v>5488</v>
      </c>
      <c r="L1500" s="39">
        <v>1499</v>
      </c>
    </row>
    <row r="1501" spans="1:12" ht="15.75" customHeight="1">
      <c r="A1501" s="43">
        <v>6.8</v>
      </c>
      <c r="B1501" s="39">
        <v>2008</v>
      </c>
      <c r="C1501" s="39" t="s">
        <v>2804</v>
      </c>
      <c r="D1501" s="39">
        <f t="shared" si="15"/>
        <v>810</v>
      </c>
      <c r="E1501" s="39" t="s">
        <v>15</v>
      </c>
      <c r="F1501" s="39">
        <f t="shared" si="16"/>
        <v>1</v>
      </c>
      <c r="G1501" s="39" t="s">
        <v>6383</v>
      </c>
      <c r="H1501" s="39">
        <f t="shared" si="17"/>
        <v>1</v>
      </c>
      <c r="K1501" s="38" t="s">
        <v>5490</v>
      </c>
      <c r="L1501" s="39">
        <v>1500</v>
      </c>
    </row>
    <row r="1502" spans="1:12" ht="15.75" customHeight="1">
      <c r="A1502" s="43">
        <v>6.8</v>
      </c>
      <c r="B1502" s="39">
        <v>2006</v>
      </c>
      <c r="C1502" s="39" t="s">
        <v>2101</v>
      </c>
      <c r="D1502" s="39">
        <f t="shared" si="15"/>
        <v>603</v>
      </c>
      <c r="E1502" s="39" t="s">
        <v>15</v>
      </c>
      <c r="F1502" s="39">
        <f t="shared" si="16"/>
        <v>1</v>
      </c>
      <c r="G1502" s="39" t="s">
        <v>42</v>
      </c>
      <c r="H1502" s="39">
        <f t="shared" si="17"/>
        <v>5</v>
      </c>
      <c r="K1502" s="38" t="s">
        <v>5495</v>
      </c>
      <c r="L1502" s="39">
        <v>1501</v>
      </c>
    </row>
    <row r="1503" spans="1:12" ht="15.75" customHeight="1">
      <c r="A1503" s="43">
        <v>6.8</v>
      </c>
      <c r="B1503" s="39">
        <v>2001</v>
      </c>
      <c r="C1503" s="39" t="s">
        <v>757</v>
      </c>
      <c r="D1503" s="39">
        <f t="shared" si="15"/>
        <v>206</v>
      </c>
      <c r="E1503" s="39" t="s">
        <v>15</v>
      </c>
      <c r="F1503" s="39">
        <f t="shared" si="16"/>
        <v>1</v>
      </c>
      <c r="G1503" s="39" t="s">
        <v>42</v>
      </c>
      <c r="H1503" s="39">
        <f t="shared" si="17"/>
        <v>5</v>
      </c>
      <c r="K1503" s="38" t="s">
        <v>5500</v>
      </c>
      <c r="L1503" s="39">
        <v>1502</v>
      </c>
    </row>
    <row r="1504" spans="1:12" ht="15.75" customHeight="1">
      <c r="A1504" s="43">
        <v>6.8</v>
      </c>
      <c r="B1504" s="39">
        <v>1999</v>
      </c>
      <c r="C1504" s="39" t="s">
        <v>421</v>
      </c>
      <c r="D1504" s="39">
        <f t="shared" si="15"/>
        <v>113</v>
      </c>
      <c r="E1504" s="39" t="s">
        <v>15</v>
      </c>
      <c r="F1504" s="39">
        <f t="shared" si="16"/>
        <v>1</v>
      </c>
      <c r="G1504" s="39" t="s">
        <v>42</v>
      </c>
      <c r="H1504" s="39">
        <f t="shared" si="17"/>
        <v>5</v>
      </c>
      <c r="K1504" s="38" t="s">
        <v>5502</v>
      </c>
      <c r="L1504" s="39">
        <v>1503</v>
      </c>
    </row>
    <row r="1505" spans="1:12" ht="15.75" customHeight="1">
      <c r="A1505" s="43">
        <v>6.8</v>
      </c>
      <c r="B1505" s="39">
        <v>2014</v>
      </c>
      <c r="C1505" s="39" t="s">
        <v>2810</v>
      </c>
      <c r="D1505" s="39">
        <f t="shared" si="15"/>
        <v>811</v>
      </c>
      <c r="E1505" s="39" t="s">
        <v>15</v>
      </c>
      <c r="F1505" s="39">
        <f t="shared" si="16"/>
        <v>1</v>
      </c>
      <c r="G1505" s="39" t="s">
        <v>334</v>
      </c>
      <c r="H1505" s="39">
        <f t="shared" si="17"/>
        <v>2</v>
      </c>
      <c r="K1505" s="38" t="s">
        <v>5513</v>
      </c>
      <c r="L1505" s="39">
        <v>1504</v>
      </c>
    </row>
    <row r="1506" spans="1:12" ht="15.75" customHeight="1">
      <c r="A1506" s="43">
        <v>6.8</v>
      </c>
      <c r="B1506" s="39">
        <v>2005</v>
      </c>
      <c r="C1506" s="39" t="s">
        <v>2812</v>
      </c>
      <c r="D1506" s="39">
        <f t="shared" si="15"/>
        <v>812</v>
      </c>
      <c r="E1506" s="39" t="s">
        <v>15</v>
      </c>
      <c r="F1506" s="39">
        <f t="shared" si="16"/>
        <v>1</v>
      </c>
      <c r="G1506" s="39" t="s">
        <v>42</v>
      </c>
      <c r="H1506" s="39">
        <f t="shared" si="17"/>
        <v>5</v>
      </c>
      <c r="K1506" s="38" t="s">
        <v>5515</v>
      </c>
      <c r="L1506" s="39">
        <v>1505</v>
      </c>
    </row>
    <row r="1507" spans="1:12" ht="15.75" customHeight="1">
      <c r="A1507" s="43">
        <v>6.8</v>
      </c>
      <c r="B1507" s="39">
        <v>2011</v>
      </c>
      <c r="C1507" s="39" t="s">
        <v>2814</v>
      </c>
      <c r="D1507" s="39">
        <f t="shared" si="15"/>
        <v>813</v>
      </c>
      <c r="E1507" s="39" t="s">
        <v>15</v>
      </c>
      <c r="F1507" s="39">
        <f t="shared" si="16"/>
        <v>1</v>
      </c>
      <c r="G1507" s="39" t="s">
        <v>521</v>
      </c>
      <c r="H1507" s="39">
        <f t="shared" si="17"/>
        <v>6</v>
      </c>
      <c r="K1507" s="38" t="s">
        <v>5520</v>
      </c>
      <c r="L1507" s="39">
        <v>1506</v>
      </c>
    </row>
    <row r="1508" spans="1:12" ht="15.75" customHeight="1">
      <c r="A1508" s="43">
        <v>6.8</v>
      </c>
      <c r="B1508" s="39">
        <v>1999</v>
      </c>
      <c r="C1508" s="39" t="s">
        <v>54</v>
      </c>
      <c r="D1508" s="39">
        <f t="shared" si="15"/>
        <v>12</v>
      </c>
      <c r="E1508" s="39" t="s">
        <v>15</v>
      </c>
      <c r="F1508" s="39">
        <f t="shared" si="16"/>
        <v>1</v>
      </c>
      <c r="G1508" s="39" t="s">
        <v>42</v>
      </c>
      <c r="H1508" s="39">
        <f t="shared" si="17"/>
        <v>5</v>
      </c>
      <c r="K1508" s="38" t="s">
        <v>5523</v>
      </c>
      <c r="L1508" s="39">
        <v>1507</v>
      </c>
    </row>
    <row r="1509" spans="1:12" ht="15.75" customHeight="1">
      <c r="A1509" s="43">
        <v>6.8</v>
      </c>
      <c r="B1509" s="39">
        <v>2012</v>
      </c>
      <c r="C1509" s="39" t="s">
        <v>2817</v>
      </c>
      <c r="D1509" s="39">
        <f t="shared" si="15"/>
        <v>814</v>
      </c>
      <c r="E1509" s="39" t="s">
        <v>15</v>
      </c>
      <c r="F1509" s="39">
        <f t="shared" si="16"/>
        <v>1</v>
      </c>
      <c r="G1509" s="39" t="s">
        <v>42</v>
      </c>
      <c r="H1509" s="39">
        <f t="shared" si="17"/>
        <v>5</v>
      </c>
      <c r="K1509" s="38" t="s">
        <v>5527</v>
      </c>
      <c r="L1509" s="39">
        <v>1508</v>
      </c>
    </row>
    <row r="1510" spans="1:12" ht="15.75" customHeight="1">
      <c r="A1510" s="43">
        <v>6.8</v>
      </c>
      <c r="B1510" s="39">
        <v>1991</v>
      </c>
      <c r="C1510" s="39" t="s">
        <v>1527</v>
      </c>
      <c r="D1510" s="39">
        <f t="shared" si="15"/>
        <v>432</v>
      </c>
      <c r="E1510" s="39" t="s">
        <v>15</v>
      </c>
      <c r="F1510" s="39">
        <f t="shared" si="16"/>
        <v>1</v>
      </c>
      <c r="G1510" s="39" t="s">
        <v>521</v>
      </c>
      <c r="H1510" s="39">
        <f t="shared" si="17"/>
        <v>6</v>
      </c>
      <c r="K1510" s="38" t="s">
        <v>5530</v>
      </c>
      <c r="L1510" s="39">
        <v>1509</v>
      </c>
    </row>
    <row r="1511" spans="1:12" ht="15.75" customHeight="1">
      <c r="A1511" s="43">
        <v>6.8</v>
      </c>
      <c r="B1511" s="39">
        <v>1995</v>
      </c>
      <c r="C1511" s="39" t="s">
        <v>2350</v>
      </c>
      <c r="D1511" s="39">
        <f t="shared" si="15"/>
        <v>680</v>
      </c>
      <c r="E1511" s="39" t="s">
        <v>15</v>
      </c>
      <c r="F1511" s="39">
        <f t="shared" si="16"/>
        <v>1</v>
      </c>
      <c r="G1511" s="39" t="s">
        <v>521</v>
      </c>
      <c r="H1511" s="39">
        <f t="shared" si="17"/>
        <v>6</v>
      </c>
      <c r="K1511" s="38" t="s">
        <v>5534</v>
      </c>
      <c r="L1511" s="39">
        <v>1510</v>
      </c>
    </row>
    <row r="1512" spans="1:12" ht="15.75" customHeight="1">
      <c r="A1512" s="43">
        <v>6.8</v>
      </c>
      <c r="B1512" s="39">
        <v>2011</v>
      </c>
      <c r="C1512" s="39" t="s">
        <v>691</v>
      </c>
      <c r="D1512" s="39">
        <f t="shared" si="15"/>
        <v>187</v>
      </c>
      <c r="E1512" s="39" t="s">
        <v>15</v>
      </c>
      <c r="F1512" s="39">
        <f t="shared" si="16"/>
        <v>1</v>
      </c>
      <c r="G1512" s="39" t="s">
        <v>334</v>
      </c>
      <c r="H1512" s="39">
        <f t="shared" si="17"/>
        <v>2</v>
      </c>
      <c r="K1512" s="38" t="s">
        <v>5536</v>
      </c>
      <c r="L1512" s="39">
        <v>1511</v>
      </c>
    </row>
    <row r="1513" spans="1:12" ht="15.75" customHeight="1">
      <c r="A1513" s="43">
        <v>6.8</v>
      </c>
      <c r="B1513" s="39">
        <v>1998</v>
      </c>
      <c r="C1513" s="39" t="s">
        <v>2822</v>
      </c>
      <c r="D1513" s="39">
        <f t="shared" si="15"/>
        <v>815</v>
      </c>
      <c r="E1513" s="39" t="s">
        <v>15</v>
      </c>
      <c r="F1513" s="39">
        <f t="shared" si="16"/>
        <v>1</v>
      </c>
      <c r="G1513" s="39" t="s">
        <v>521</v>
      </c>
      <c r="H1513" s="39">
        <f t="shared" si="17"/>
        <v>6</v>
      </c>
      <c r="K1513" s="38" t="s">
        <v>5540</v>
      </c>
      <c r="L1513" s="39">
        <v>1512</v>
      </c>
    </row>
    <row r="1514" spans="1:12" ht="15.75" customHeight="1">
      <c r="A1514" s="43">
        <v>6.8</v>
      </c>
      <c r="B1514" s="39">
        <v>2009</v>
      </c>
      <c r="C1514" s="39" t="s">
        <v>247</v>
      </c>
      <c r="D1514" s="39">
        <f t="shared" si="15"/>
        <v>61</v>
      </c>
      <c r="E1514" s="39" t="s">
        <v>15</v>
      </c>
      <c r="F1514" s="39">
        <f t="shared" si="16"/>
        <v>1</v>
      </c>
      <c r="G1514" s="39" t="s">
        <v>1769</v>
      </c>
      <c r="H1514" s="39">
        <f t="shared" si="17"/>
        <v>7</v>
      </c>
      <c r="K1514" s="38" t="s">
        <v>5544</v>
      </c>
      <c r="L1514" s="39">
        <v>1513</v>
      </c>
    </row>
    <row r="1515" spans="1:12" ht="15.75" customHeight="1">
      <c r="A1515" s="43">
        <v>6.8</v>
      </c>
      <c r="B1515" s="39">
        <v>2011</v>
      </c>
      <c r="C1515" s="39" t="s">
        <v>705</v>
      </c>
      <c r="D1515" s="39">
        <f t="shared" si="15"/>
        <v>191</v>
      </c>
      <c r="E1515" s="39" t="s">
        <v>15</v>
      </c>
      <c r="F1515" s="39">
        <f t="shared" si="16"/>
        <v>1</v>
      </c>
      <c r="G1515" s="39" t="s">
        <v>334</v>
      </c>
      <c r="H1515" s="39">
        <f t="shared" si="17"/>
        <v>2</v>
      </c>
      <c r="K1515" s="38" t="s">
        <v>5546</v>
      </c>
      <c r="L1515" s="39">
        <v>1514</v>
      </c>
    </row>
    <row r="1516" spans="1:12" ht="15.75" customHeight="1">
      <c r="A1516" s="43">
        <v>6.8</v>
      </c>
      <c r="B1516" s="39">
        <v>1981</v>
      </c>
      <c r="C1516" s="39" t="s">
        <v>2827</v>
      </c>
      <c r="D1516" s="39">
        <f t="shared" si="15"/>
        <v>816</v>
      </c>
      <c r="E1516" s="39" t="s">
        <v>15</v>
      </c>
      <c r="F1516" s="39">
        <f t="shared" si="16"/>
        <v>1</v>
      </c>
      <c r="G1516" s="39" t="s">
        <v>334</v>
      </c>
      <c r="H1516" s="39">
        <f t="shared" si="17"/>
        <v>2</v>
      </c>
      <c r="K1516" s="38" t="s">
        <v>5549</v>
      </c>
      <c r="L1516" s="39">
        <v>1515</v>
      </c>
    </row>
    <row r="1517" spans="1:12" ht="15.75" customHeight="1">
      <c r="A1517" s="43">
        <v>6.8</v>
      </c>
      <c r="B1517" s="39">
        <v>2007</v>
      </c>
      <c r="C1517" s="39" t="s">
        <v>1731</v>
      </c>
      <c r="D1517" s="39">
        <f t="shared" si="15"/>
        <v>489</v>
      </c>
      <c r="E1517" s="39" t="s">
        <v>15</v>
      </c>
      <c r="F1517" s="39">
        <f t="shared" si="16"/>
        <v>1</v>
      </c>
      <c r="G1517" s="39" t="s">
        <v>42</v>
      </c>
      <c r="H1517" s="39">
        <f t="shared" si="17"/>
        <v>5</v>
      </c>
      <c r="K1517" s="38" t="s">
        <v>5551</v>
      </c>
      <c r="L1517" s="39">
        <v>1516</v>
      </c>
    </row>
    <row r="1518" spans="1:12" ht="15.75" customHeight="1">
      <c r="A1518" s="43">
        <v>6.8</v>
      </c>
      <c r="B1518" s="39">
        <v>2007</v>
      </c>
      <c r="C1518" s="39" t="s">
        <v>2830</v>
      </c>
      <c r="D1518" s="39">
        <f t="shared" si="15"/>
        <v>817</v>
      </c>
      <c r="E1518" s="39" t="s">
        <v>15</v>
      </c>
      <c r="F1518" s="39">
        <f t="shared" si="16"/>
        <v>1</v>
      </c>
      <c r="G1518" s="39" t="s">
        <v>521</v>
      </c>
      <c r="H1518" s="39">
        <f t="shared" si="17"/>
        <v>6</v>
      </c>
      <c r="K1518" s="38" t="s">
        <v>5553</v>
      </c>
      <c r="L1518" s="39">
        <v>1517</v>
      </c>
    </row>
    <row r="1519" spans="1:12" ht="15.75" customHeight="1">
      <c r="A1519" s="43">
        <v>6.8</v>
      </c>
      <c r="B1519" s="39">
        <v>2001</v>
      </c>
      <c r="C1519" s="39" t="s">
        <v>391</v>
      </c>
      <c r="D1519" s="39">
        <f t="shared" si="15"/>
        <v>104</v>
      </c>
      <c r="E1519" s="39" t="s">
        <v>15</v>
      </c>
      <c r="F1519" s="39">
        <f t="shared" si="16"/>
        <v>1</v>
      </c>
      <c r="G1519" s="39" t="s">
        <v>521</v>
      </c>
      <c r="H1519" s="39">
        <f t="shared" si="17"/>
        <v>6</v>
      </c>
      <c r="K1519" s="38" t="s">
        <v>5557</v>
      </c>
      <c r="L1519" s="39">
        <v>1518</v>
      </c>
    </row>
    <row r="1520" spans="1:12" ht="15.75" customHeight="1">
      <c r="A1520" s="43">
        <v>6.8</v>
      </c>
      <c r="B1520" s="39">
        <v>2011</v>
      </c>
      <c r="C1520" s="39" t="s">
        <v>1911</v>
      </c>
      <c r="D1520" s="39">
        <f t="shared" si="15"/>
        <v>540</v>
      </c>
      <c r="E1520" s="39" t="s">
        <v>15</v>
      </c>
      <c r="F1520" s="39">
        <f t="shared" si="16"/>
        <v>1</v>
      </c>
      <c r="G1520" s="39" t="s">
        <v>334</v>
      </c>
      <c r="H1520" s="39">
        <f t="shared" si="17"/>
        <v>2</v>
      </c>
      <c r="K1520" s="38" t="s">
        <v>5561</v>
      </c>
      <c r="L1520" s="39">
        <v>1519</v>
      </c>
    </row>
    <row r="1521" spans="1:12" ht="15.75" customHeight="1">
      <c r="A1521" s="43">
        <v>6.8</v>
      </c>
      <c r="B1521" s="39">
        <v>1994</v>
      </c>
      <c r="C1521" s="39" t="s">
        <v>2835</v>
      </c>
      <c r="D1521" s="39">
        <f t="shared" si="15"/>
        <v>818</v>
      </c>
      <c r="E1521" s="39" t="s">
        <v>15</v>
      </c>
      <c r="F1521" s="39">
        <f t="shared" si="16"/>
        <v>1</v>
      </c>
      <c r="G1521" s="39" t="s">
        <v>521</v>
      </c>
      <c r="H1521" s="39">
        <f t="shared" si="17"/>
        <v>6</v>
      </c>
      <c r="K1521" s="38" t="s">
        <v>5563</v>
      </c>
      <c r="L1521" s="39">
        <v>1520</v>
      </c>
    </row>
    <row r="1522" spans="1:12" ht="15.75" customHeight="1">
      <c r="A1522" s="43">
        <v>6.8</v>
      </c>
      <c r="B1522" s="39">
        <v>2004</v>
      </c>
      <c r="C1522" s="39" t="s">
        <v>2837</v>
      </c>
      <c r="D1522" s="39">
        <f t="shared" si="15"/>
        <v>819</v>
      </c>
      <c r="E1522" s="39" t="s">
        <v>15</v>
      </c>
      <c r="F1522" s="39">
        <f t="shared" si="16"/>
        <v>1</v>
      </c>
      <c r="G1522" s="39" t="s">
        <v>521</v>
      </c>
      <c r="H1522" s="39">
        <f t="shared" si="17"/>
        <v>6</v>
      </c>
      <c r="K1522" s="38" t="s">
        <v>5565</v>
      </c>
      <c r="L1522" s="39">
        <v>1521</v>
      </c>
    </row>
    <row r="1523" spans="1:12" ht="15.75" customHeight="1">
      <c r="A1523" s="43">
        <v>6.8</v>
      </c>
      <c r="B1523" s="39">
        <v>2014</v>
      </c>
      <c r="C1523" s="39" t="s">
        <v>2656</v>
      </c>
      <c r="D1523" s="39">
        <f t="shared" si="15"/>
        <v>766</v>
      </c>
      <c r="E1523" s="39" t="s">
        <v>15</v>
      </c>
      <c r="F1523" s="39">
        <f t="shared" si="16"/>
        <v>1</v>
      </c>
      <c r="G1523" s="39" t="s">
        <v>42</v>
      </c>
      <c r="H1523" s="39">
        <f t="shared" si="17"/>
        <v>5</v>
      </c>
      <c r="K1523" s="38" t="s">
        <v>5568</v>
      </c>
      <c r="L1523" s="39">
        <v>1522</v>
      </c>
    </row>
    <row r="1524" spans="1:12" ht="15.75" customHeight="1">
      <c r="A1524" s="43">
        <v>6.8</v>
      </c>
      <c r="B1524" s="39">
        <v>2008</v>
      </c>
      <c r="C1524" s="39" t="s">
        <v>395</v>
      </c>
      <c r="D1524" s="39">
        <f t="shared" si="15"/>
        <v>105</v>
      </c>
      <c r="E1524" s="39" t="s">
        <v>15</v>
      </c>
      <c r="F1524" s="39">
        <f t="shared" si="16"/>
        <v>1</v>
      </c>
      <c r="G1524" s="39" t="s">
        <v>42</v>
      </c>
      <c r="H1524" s="39">
        <f t="shared" si="17"/>
        <v>5</v>
      </c>
      <c r="K1524" s="38" t="s">
        <v>5572</v>
      </c>
      <c r="L1524" s="39">
        <v>1523</v>
      </c>
    </row>
    <row r="1525" spans="1:12" ht="15.75" customHeight="1">
      <c r="A1525" s="43">
        <v>6.8</v>
      </c>
      <c r="B1525" s="39">
        <v>1995</v>
      </c>
      <c r="C1525" s="39" t="s">
        <v>1347</v>
      </c>
      <c r="D1525" s="39">
        <f t="shared" si="15"/>
        <v>382</v>
      </c>
      <c r="E1525" s="39" t="s">
        <v>15</v>
      </c>
      <c r="F1525" s="39">
        <f t="shared" si="16"/>
        <v>1</v>
      </c>
      <c r="G1525" s="39" t="s">
        <v>334</v>
      </c>
      <c r="H1525" s="39">
        <f t="shared" si="17"/>
        <v>2</v>
      </c>
      <c r="K1525" s="38" t="s">
        <v>5576</v>
      </c>
      <c r="L1525" s="39">
        <v>1524</v>
      </c>
    </row>
    <row r="1526" spans="1:12" ht="15.75" customHeight="1">
      <c r="A1526" s="43">
        <v>6.8</v>
      </c>
      <c r="B1526" s="39">
        <v>1991</v>
      </c>
      <c r="C1526" s="39" t="s">
        <v>2843</v>
      </c>
      <c r="D1526" s="39">
        <f t="shared" si="15"/>
        <v>820</v>
      </c>
      <c r="E1526" s="39" t="s">
        <v>15</v>
      </c>
      <c r="F1526" s="39">
        <f t="shared" si="16"/>
        <v>1</v>
      </c>
      <c r="G1526" s="39" t="s">
        <v>521</v>
      </c>
      <c r="H1526" s="39">
        <f t="shared" si="17"/>
        <v>6</v>
      </c>
      <c r="K1526" s="38" t="s">
        <v>5580</v>
      </c>
      <c r="L1526" s="39">
        <v>1525</v>
      </c>
    </row>
    <row r="1527" spans="1:12" ht="15.75" customHeight="1">
      <c r="A1527" s="43">
        <v>6.8</v>
      </c>
      <c r="B1527" s="39">
        <v>2007</v>
      </c>
      <c r="C1527" s="39" t="s">
        <v>2844</v>
      </c>
      <c r="D1527" s="39">
        <f t="shared" si="15"/>
        <v>821</v>
      </c>
      <c r="E1527" s="39" t="s">
        <v>15</v>
      </c>
      <c r="F1527" s="39">
        <f t="shared" si="16"/>
        <v>1</v>
      </c>
      <c r="G1527" s="39" t="s">
        <v>6387</v>
      </c>
      <c r="H1527" s="39">
        <f t="shared" si="17"/>
        <v>13</v>
      </c>
      <c r="K1527" s="38" t="s">
        <v>5583</v>
      </c>
      <c r="L1527" s="39">
        <v>1526</v>
      </c>
    </row>
    <row r="1528" spans="1:12" ht="15.75" customHeight="1">
      <c r="A1528" s="43">
        <v>6.8</v>
      </c>
      <c r="B1528" s="39">
        <v>2013</v>
      </c>
      <c r="C1528" s="39" t="s">
        <v>1689</v>
      </c>
      <c r="D1528" s="39">
        <f t="shared" si="15"/>
        <v>475</v>
      </c>
      <c r="E1528" s="39" t="s">
        <v>15</v>
      </c>
      <c r="F1528" s="39">
        <f t="shared" si="16"/>
        <v>1</v>
      </c>
      <c r="G1528" s="39" t="s">
        <v>6383</v>
      </c>
      <c r="H1528" s="39">
        <f t="shared" si="17"/>
        <v>1</v>
      </c>
      <c r="K1528" s="38" t="s">
        <v>5591</v>
      </c>
      <c r="L1528" s="39">
        <v>1527</v>
      </c>
    </row>
    <row r="1529" spans="1:12" ht="15.75" customHeight="1">
      <c r="A1529" s="43">
        <v>6.8</v>
      </c>
      <c r="B1529" s="39">
        <v>2002</v>
      </c>
      <c r="C1529" s="39" t="s">
        <v>1544</v>
      </c>
      <c r="D1529" s="39">
        <f t="shared" si="15"/>
        <v>436</v>
      </c>
      <c r="E1529" s="39" t="s">
        <v>15</v>
      </c>
      <c r="F1529" s="39">
        <f t="shared" si="16"/>
        <v>1</v>
      </c>
      <c r="G1529" s="39" t="s">
        <v>334</v>
      </c>
      <c r="H1529" s="39">
        <f t="shared" si="17"/>
        <v>2</v>
      </c>
      <c r="K1529" s="38" t="s">
        <v>5593</v>
      </c>
      <c r="L1529" s="39">
        <v>1528</v>
      </c>
    </row>
    <row r="1530" spans="1:12" ht="15.75" customHeight="1">
      <c r="A1530" s="43">
        <v>6.8</v>
      </c>
      <c r="B1530" s="39">
        <v>1999</v>
      </c>
      <c r="C1530" s="39" t="s">
        <v>839</v>
      </c>
      <c r="D1530" s="39">
        <f t="shared" si="15"/>
        <v>232</v>
      </c>
      <c r="E1530" s="39" t="s">
        <v>15</v>
      </c>
      <c r="F1530" s="39">
        <f t="shared" si="16"/>
        <v>1</v>
      </c>
      <c r="G1530" s="39" t="s">
        <v>488</v>
      </c>
      <c r="H1530" s="39">
        <f t="shared" si="17"/>
        <v>8</v>
      </c>
      <c r="K1530" s="38" t="s">
        <v>5597</v>
      </c>
      <c r="L1530" s="39">
        <v>1529</v>
      </c>
    </row>
    <row r="1531" spans="1:12" ht="15.75" customHeight="1">
      <c r="A1531" s="43">
        <v>6.8</v>
      </c>
      <c r="B1531" s="39">
        <v>2015</v>
      </c>
      <c r="C1531" s="39" t="s">
        <v>689</v>
      </c>
      <c r="D1531" s="39">
        <f t="shared" si="15"/>
        <v>186</v>
      </c>
      <c r="E1531" s="39" t="s">
        <v>15</v>
      </c>
      <c r="F1531" s="39">
        <f t="shared" si="16"/>
        <v>1</v>
      </c>
      <c r="G1531" s="39" t="s">
        <v>1769</v>
      </c>
      <c r="H1531" s="39">
        <f t="shared" si="17"/>
        <v>7</v>
      </c>
      <c r="K1531" s="38" t="s">
        <v>5599</v>
      </c>
      <c r="L1531" s="39">
        <v>1530</v>
      </c>
    </row>
    <row r="1532" spans="1:12" ht="15.75" customHeight="1">
      <c r="A1532" s="43">
        <v>6.8</v>
      </c>
      <c r="B1532" s="39">
        <v>2008</v>
      </c>
      <c r="C1532" s="39" t="s">
        <v>881</v>
      </c>
      <c r="D1532" s="39">
        <f t="shared" ref="D1532:D1786" si="18">VLOOKUP(C1532, $K$2:$L$1751, 2, FALSE)</f>
        <v>242</v>
      </c>
      <c r="E1532" s="39" t="s">
        <v>15</v>
      </c>
      <c r="F1532" s="39">
        <f t="shared" ref="F1532:F1786" si="19">VLOOKUP(E1532, $N$2:$O$39, 2, FALSE)</f>
        <v>1</v>
      </c>
      <c r="G1532" s="39" t="s">
        <v>334</v>
      </c>
      <c r="H1532" s="39">
        <f t="shared" ref="H1532:H1786" si="20">VLOOKUP(G1532, $Q$2:$R$18, 2, FALSE)</f>
        <v>2</v>
      </c>
      <c r="K1532" s="38" t="s">
        <v>5603</v>
      </c>
      <c r="L1532" s="39">
        <v>1531</v>
      </c>
    </row>
    <row r="1533" spans="1:12" ht="15.75" customHeight="1">
      <c r="A1533" s="43">
        <v>6.8</v>
      </c>
      <c r="B1533" s="39">
        <v>1990</v>
      </c>
      <c r="C1533" s="39" t="s">
        <v>2852</v>
      </c>
      <c r="D1533" s="39">
        <f t="shared" si="18"/>
        <v>822</v>
      </c>
      <c r="E1533" s="39" t="s">
        <v>15</v>
      </c>
      <c r="F1533" s="39">
        <f t="shared" si="19"/>
        <v>1</v>
      </c>
      <c r="G1533" s="39" t="s">
        <v>334</v>
      </c>
      <c r="H1533" s="39">
        <f t="shared" si="20"/>
        <v>2</v>
      </c>
      <c r="K1533" s="38" t="s">
        <v>5606</v>
      </c>
      <c r="L1533" s="39">
        <v>1532</v>
      </c>
    </row>
    <row r="1534" spans="1:12" ht="15.75" customHeight="1">
      <c r="A1534" s="43">
        <v>6.8</v>
      </c>
      <c r="B1534" s="39">
        <v>1995</v>
      </c>
      <c r="C1534" s="39" t="s">
        <v>229</v>
      </c>
      <c r="D1534" s="39">
        <f t="shared" si="18"/>
        <v>55</v>
      </c>
      <c r="E1534" s="39" t="s">
        <v>15</v>
      </c>
      <c r="F1534" s="39">
        <f t="shared" si="19"/>
        <v>1</v>
      </c>
      <c r="G1534" s="39" t="s">
        <v>521</v>
      </c>
      <c r="H1534" s="39">
        <f t="shared" si="20"/>
        <v>6</v>
      </c>
      <c r="K1534" s="38" t="s">
        <v>5608</v>
      </c>
      <c r="L1534" s="39">
        <v>1533</v>
      </c>
    </row>
    <row r="1535" spans="1:12" ht="15.75" customHeight="1">
      <c r="A1535" s="43">
        <v>6.8</v>
      </c>
      <c r="B1535" s="39">
        <v>1996</v>
      </c>
      <c r="C1535" s="39" t="s">
        <v>391</v>
      </c>
      <c r="D1535" s="39">
        <f t="shared" si="18"/>
        <v>104</v>
      </c>
      <c r="E1535" s="39" t="s">
        <v>15</v>
      </c>
      <c r="F1535" s="39">
        <f t="shared" si="19"/>
        <v>1</v>
      </c>
      <c r="G1535" s="39" t="s">
        <v>521</v>
      </c>
      <c r="H1535" s="39">
        <f t="shared" si="20"/>
        <v>6</v>
      </c>
      <c r="K1535" s="38" t="s">
        <v>5611</v>
      </c>
      <c r="L1535" s="39">
        <v>1534</v>
      </c>
    </row>
    <row r="1536" spans="1:12" ht="15.75" customHeight="1">
      <c r="A1536" s="43">
        <v>6.8</v>
      </c>
      <c r="B1536" s="39">
        <v>2007</v>
      </c>
      <c r="C1536" s="39" t="s">
        <v>674</v>
      </c>
      <c r="D1536" s="39">
        <f t="shared" si="18"/>
        <v>182</v>
      </c>
      <c r="E1536" s="39" t="s">
        <v>15</v>
      </c>
      <c r="F1536" s="39">
        <f t="shared" si="19"/>
        <v>1</v>
      </c>
      <c r="G1536" s="39" t="s">
        <v>334</v>
      </c>
      <c r="H1536" s="39">
        <f t="shared" si="20"/>
        <v>2</v>
      </c>
      <c r="K1536" s="38" t="s">
        <v>5615</v>
      </c>
      <c r="L1536" s="39">
        <v>1535</v>
      </c>
    </row>
    <row r="1537" spans="1:12" ht="15.75" customHeight="1">
      <c r="A1537" s="43">
        <v>6.8</v>
      </c>
      <c r="B1537" s="39">
        <v>1989</v>
      </c>
      <c r="C1537" s="39" t="s">
        <v>2858</v>
      </c>
      <c r="D1537" s="39">
        <f t="shared" si="18"/>
        <v>823</v>
      </c>
      <c r="E1537" s="39" t="s">
        <v>15</v>
      </c>
      <c r="F1537" s="39">
        <f t="shared" si="19"/>
        <v>1</v>
      </c>
      <c r="G1537" s="39" t="s">
        <v>6383</v>
      </c>
      <c r="H1537" s="39">
        <f t="shared" si="20"/>
        <v>1</v>
      </c>
      <c r="K1537" s="38" t="s">
        <v>5621</v>
      </c>
      <c r="L1537" s="39">
        <v>1536</v>
      </c>
    </row>
    <row r="1538" spans="1:12" ht="15.75" customHeight="1">
      <c r="A1538" s="43">
        <v>6.8</v>
      </c>
      <c r="B1538" s="39">
        <v>1980</v>
      </c>
      <c r="C1538" s="39" t="s">
        <v>264</v>
      </c>
      <c r="D1538" s="39">
        <f t="shared" si="18"/>
        <v>66</v>
      </c>
      <c r="E1538" s="39" t="s">
        <v>15</v>
      </c>
      <c r="F1538" s="39">
        <f t="shared" si="19"/>
        <v>1</v>
      </c>
      <c r="G1538" s="39" t="s">
        <v>6387</v>
      </c>
      <c r="H1538" s="39">
        <f t="shared" si="20"/>
        <v>13</v>
      </c>
      <c r="K1538" s="38" t="s">
        <v>5627</v>
      </c>
      <c r="L1538" s="39">
        <v>1537</v>
      </c>
    </row>
    <row r="1539" spans="1:12" ht="15.75" customHeight="1">
      <c r="A1539" s="43">
        <v>6.8</v>
      </c>
      <c r="B1539" s="39">
        <v>1985</v>
      </c>
      <c r="C1539" s="39" t="s">
        <v>458</v>
      </c>
      <c r="D1539" s="39">
        <f t="shared" si="18"/>
        <v>122</v>
      </c>
      <c r="E1539" s="39" t="s">
        <v>15</v>
      </c>
      <c r="F1539" s="39">
        <f t="shared" si="19"/>
        <v>1</v>
      </c>
      <c r="G1539" s="39" t="s">
        <v>1769</v>
      </c>
      <c r="H1539" s="39">
        <f t="shared" si="20"/>
        <v>7</v>
      </c>
      <c r="K1539" s="38" t="s">
        <v>5633</v>
      </c>
      <c r="L1539" s="39">
        <v>1538</v>
      </c>
    </row>
    <row r="1540" spans="1:12" ht="15.75" customHeight="1">
      <c r="A1540" s="43">
        <v>6.8</v>
      </c>
      <c r="B1540" s="39">
        <v>2010</v>
      </c>
      <c r="C1540" s="39" t="s">
        <v>2272</v>
      </c>
      <c r="D1540" s="39">
        <f t="shared" si="18"/>
        <v>660</v>
      </c>
      <c r="E1540" s="39" t="s">
        <v>15</v>
      </c>
      <c r="F1540" s="39">
        <f t="shared" si="19"/>
        <v>1</v>
      </c>
      <c r="G1540" s="39" t="s">
        <v>334</v>
      </c>
      <c r="H1540" s="39">
        <f t="shared" si="20"/>
        <v>2</v>
      </c>
      <c r="K1540" s="38" t="s">
        <v>5635</v>
      </c>
      <c r="L1540" s="39">
        <v>1539</v>
      </c>
    </row>
    <row r="1541" spans="1:12" ht="15.75" customHeight="1">
      <c r="A1541" s="43">
        <v>6.8</v>
      </c>
      <c r="B1541" s="39">
        <v>1991</v>
      </c>
      <c r="C1541" s="39" t="s">
        <v>2863</v>
      </c>
      <c r="D1541" s="39">
        <f t="shared" si="18"/>
        <v>824</v>
      </c>
      <c r="E1541" s="39" t="s">
        <v>15</v>
      </c>
      <c r="F1541" s="39">
        <f t="shared" si="19"/>
        <v>1</v>
      </c>
      <c r="G1541" s="39" t="s">
        <v>521</v>
      </c>
      <c r="H1541" s="39">
        <f t="shared" si="20"/>
        <v>6</v>
      </c>
      <c r="K1541" s="38" t="s">
        <v>5639</v>
      </c>
      <c r="L1541" s="39">
        <v>1540</v>
      </c>
    </row>
    <row r="1542" spans="1:12" ht="15.75" customHeight="1">
      <c r="A1542" s="43">
        <v>6.8</v>
      </c>
      <c r="B1542" s="39">
        <v>1999</v>
      </c>
      <c r="C1542" s="39" t="s">
        <v>2865</v>
      </c>
      <c r="D1542" s="39">
        <f t="shared" si="18"/>
        <v>825</v>
      </c>
      <c r="E1542" s="39" t="s">
        <v>15</v>
      </c>
      <c r="F1542" s="39">
        <f t="shared" si="19"/>
        <v>1</v>
      </c>
      <c r="G1542" s="39" t="s">
        <v>521</v>
      </c>
      <c r="H1542" s="39">
        <f t="shared" si="20"/>
        <v>6</v>
      </c>
      <c r="K1542" s="38" t="s">
        <v>5642</v>
      </c>
      <c r="L1542" s="39">
        <v>1541</v>
      </c>
    </row>
    <row r="1543" spans="1:12" ht="15.75" customHeight="1">
      <c r="A1543" s="43">
        <v>6.8</v>
      </c>
      <c r="B1543" s="39">
        <v>2008</v>
      </c>
      <c r="C1543" s="39" t="s">
        <v>2867</v>
      </c>
      <c r="D1543" s="39">
        <f t="shared" si="18"/>
        <v>826</v>
      </c>
      <c r="E1543" s="39" t="s">
        <v>15</v>
      </c>
      <c r="F1543" s="39">
        <f t="shared" si="19"/>
        <v>1</v>
      </c>
      <c r="G1543" s="39" t="s">
        <v>42</v>
      </c>
      <c r="H1543" s="39">
        <f t="shared" si="20"/>
        <v>5</v>
      </c>
      <c r="K1543" s="38" t="s">
        <v>5644</v>
      </c>
      <c r="L1543" s="39">
        <v>1542</v>
      </c>
    </row>
    <row r="1544" spans="1:12" ht="15.75" customHeight="1">
      <c r="A1544" s="43">
        <v>6.8</v>
      </c>
      <c r="B1544" s="39">
        <v>2000</v>
      </c>
      <c r="C1544" s="39" t="s">
        <v>2869</v>
      </c>
      <c r="D1544" s="39">
        <f t="shared" si="18"/>
        <v>827</v>
      </c>
      <c r="E1544" s="39" t="s">
        <v>15</v>
      </c>
      <c r="F1544" s="39">
        <f t="shared" si="19"/>
        <v>1</v>
      </c>
      <c r="G1544" s="39" t="s">
        <v>521</v>
      </c>
      <c r="H1544" s="39">
        <f t="shared" si="20"/>
        <v>6</v>
      </c>
      <c r="K1544" s="38" t="s">
        <v>5646</v>
      </c>
      <c r="L1544" s="39">
        <v>1543</v>
      </c>
    </row>
    <row r="1545" spans="1:12" ht="15.75" customHeight="1">
      <c r="A1545" s="43">
        <v>6.8</v>
      </c>
      <c r="B1545" s="39">
        <v>2014</v>
      </c>
      <c r="C1545" s="39" t="s">
        <v>920</v>
      </c>
      <c r="D1545" s="39">
        <f t="shared" si="18"/>
        <v>256</v>
      </c>
      <c r="E1545" s="39" t="s">
        <v>15</v>
      </c>
      <c r="F1545" s="39">
        <f t="shared" si="19"/>
        <v>1</v>
      </c>
      <c r="G1545" s="39" t="s">
        <v>6383</v>
      </c>
      <c r="H1545" s="39">
        <f t="shared" si="20"/>
        <v>1</v>
      </c>
      <c r="K1545" s="38" t="s">
        <v>5651</v>
      </c>
      <c r="L1545" s="39">
        <v>1544</v>
      </c>
    </row>
    <row r="1546" spans="1:12" ht="15.75" customHeight="1">
      <c r="A1546" s="43">
        <v>6.8</v>
      </c>
      <c r="B1546" s="39">
        <v>1995</v>
      </c>
      <c r="C1546" s="39" t="s">
        <v>1585</v>
      </c>
      <c r="D1546" s="39">
        <f t="shared" si="18"/>
        <v>445</v>
      </c>
      <c r="E1546" s="39" t="s">
        <v>15</v>
      </c>
      <c r="F1546" s="39">
        <f t="shared" si="19"/>
        <v>1</v>
      </c>
      <c r="G1546" s="39" t="s">
        <v>6383</v>
      </c>
      <c r="H1546" s="39">
        <f t="shared" si="20"/>
        <v>1</v>
      </c>
      <c r="K1546" s="38" t="s">
        <v>5653</v>
      </c>
      <c r="L1546" s="39">
        <v>1545</v>
      </c>
    </row>
    <row r="1547" spans="1:12" ht="15.75" customHeight="1">
      <c r="A1547" s="43">
        <v>6.8</v>
      </c>
      <c r="B1547" s="39">
        <v>1996</v>
      </c>
      <c r="C1547" s="39" t="s">
        <v>1006</v>
      </c>
      <c r="D1547" s="39">
        <f t="shared" si="18"/>
        <v>283</v>
      </c>
      <c r="E1547" s="39" t="s">
        <v>15</v>
      </c>
      <c r="F1547" s="39">
        <f t="shared" si="19"/>
        <v>1</v>
      </c>
      <c r="G1547" s="39" t="s">
        <v>42</v>
      </c>
      <c r="H1547" s="39">
        <f t="shared" si="20"/>
        <v>5</v>
      </c>
      <c r="K1547" s="38" t="s">
        <v>5656</v>
      </c>
      <c r="L1547" s="39">
        <v>1546</v>
      </c>
    </row>
    <row r="1548" spans="1:12" ht="15.75" customHeight="1">
      <c r="A1548" s="43">
        <v>6.8</v>
      </c>
      <c r="B1548" s="39">
        <v>2014</v>
      </c>
      <c r="C1548" s="39" t="s">
        <v>903</v>
      </c>
      <c r="D1548" s="39">
        <f t="shared" si="18"/>
        <v>250</v>
      </c>
      <c r="E1548" s="39" t="s">
        <v>15</v>
      </c>
      <c r="F1548" s="39">
        <f t="shared" si="19"/>
        <v>1</v>
      </c>
      <c r="G1548" s="39" t="s">
        <v>6384</v>
      </c>
      <c r="H1548" s="39">
        <f t="shared" si="20"/>
        <v>3</v>
      </c>
      <c r="K1548" s="38" t="s">
        <v>5658</v>
      </c>
      <c r="L1548" s="39">
        <v>1547</v>
      </c>
    </row>
    <row r="1549" spans="1:12" ht="15.75" customHeight="1">
      <c r="A1549" s="43">
        <v>6.8</v>
      </c>
      <c r="B1549" s="39">
        <v>1995</v>
      </c>
      <c r="C1549" s="39" t="s">
        <v>2875</v>
      </c>
      <c r="D1549" s="39">
        <f t="shared" si="18"/>
        <v>828</v>
      </c>
      <c r="E1549" s="39" t="s">
        <v>15</v>
      </c>
      <c r="F1549" s="39">
        <f t="shared" si="19"/>
        <v>1</v>
      </c>
      <c r="G1549" s="39" t="s">
        <v>521</v>
      </c>
      <c r="H1549" s="39">
        <f t="shared" si="20"/>
        <v>6</v>
      </c>
      <c r="K1549" s="38" t="s">
        <v>5660</v>
      </c>
      <c r="L1549" s="39">
        <v>1548</v>
      </c>
    </row>
    <row r="1550" spans="1:12" ht="15.75" customHeight="1">
      <c r="A1550" s="43">
        <v>6.8</v>
      </c>
      <c r="B1550" s="39">
        <v>2016</v>
      </c>
      <c r="C1550" s="39" t="s">
        <v>2612</v>
      </c>
      <c r="D1550" s="39">
        <f t="shared" si="18"/>
        <v>753</v>
      </c>
      <c r="E1550" s="39" t="s">
        <v>15</v>
      </c>
      <c r="F1550" s="39">
        <f t="shared" si="19"/>
        <v>1</v>
      </c>
      <c r="G1550" s="39" t="s">
        <v>42</v>
      </c>
      <c r="H1550" s="39">
        <f t="shared" si="20"/>
        <v>5</v>
      </c>
      <c r="K1550" s="38" t="s">
        <v>5662</v>
      </c>
      <c r="L1550" s="39">
        <v>1549</v>
      </c>
    </row>
    <row r="1551" spans="1:12" ht="15.75" customHeight="1">
      <c r="A1551" s="43">
        <v>6.8</v>
      </c>
      <c r="B1551" s="39">
        <v>1988</v>
      </c>
      <c r="C1551" s="39" t="s">
        <v>2878</v>
      </c>
      <c r="D1551" s="39">
        <f t="shared" si="18"/>
        <v>829</v>
      </c>
      <c r="E1551" s="39" t="s">
        <v>15</v>
      </c>
      <c r="F1551" s="39">
        <f t="shared" si="19"/>
        <v>1</v>
      </c>
      <c r="G1551" s="39" t="s">
        <v>334</v>
      </c>
      <c r="H1551" s="39">
        <f t="shared" si="20"/>
        <v>2</v>
      </c>
      <c r="K1551" s="38" t="s">
        <v>5664</v>
      </c>
      <c r="L1551" s="39">
        <v>1550</v>
      </c>
    </row>
    <row r="1552" spans="1:12" ht="15.75" customHeight="1">
      <c r="A1552" s="43">
        <v>6.8</v>
      </c>
      <c r="B1552" s="39">
        <v>2016</v>
      </c>
      <c r="C1552" s="39" t="s">
        <v>2313</v>
      </c>
      <c r="D1552" s="39">
        <f t="shared" si="18"/>
        <v>669</v>
      </c>
      <c r="E1552" s="39" t="s">
        <v>15</v>
      </c>
      <c r="F1552" s="39">
        <f t="shared" si="19"/>
        <v>1</v>
      </c>
      <c r="G1552" s="39" t="s">
        <v>42</v>
      </c>
      <c r="H1552" s="39">
        <f t="shared" si="20"/>
        <v>5</v>
      </c>
      <c r="K1552" s="38" t="s">
        <v>5667</v>
      </c>
      <c r="L1552" s="39">
        <v>1551</v>
      </c>
    </row>
    <row r="1553" spans="1:12" ht="15.75" customHeight="1">
      <c r="A1553" s="43">
        <v>6.8</v>
      </c>
      <c r="B1553" s="39">
        <v>2007</v>
      </c>
      <c r="C1553" s="39" t="s">
        <v>2428</v>
      </c>
      <c r="D1553" s="39">
        <f t="shared" si="18"/>
        <v>701</v>
      </c>
      <c r="E1553" s="39" t="s">
        <v>15</v>
      </c>
      <c r="F1553" s="39">
        <f t="shared" si="19"/>
        <v>1</v>
      </c>
      <c r="G1553" s="39" t="s">
        <v>42</v>
      </c>
      <c r="H1553" s="39">
        <f t="shared" si="20"/>
        <v>5</v>
      </c>
      <c r="K1553" s="38" t="s">
        <v>5669</v>
      </c>
      <c r="L1553" s="39">
        <v>1552</v>
      </c>
    </row>
    <row r="1554" spans="1:12" ht="15.75" customHeight="1">
      <c r="A1554" s="43">
        <v>6.8</v>
      </c>
      <c r="B1554" s="39">
        <v>2016</v>
      </c>
      <c r="C1554" s="39" t="s">
        <v>2884</v>
      </c>
      <c r="D1554" s="39">
        <f t="shared" si="18"/>
        <v>830</v>
      </c>
      <c r="E1554" s="39" t="s">
        <v>15</v>
      </c>
      <c r="F1554" s="39">
        <f t="shared" si="19"/>
        <v>1</v>
      </c>
      <c r="G1554" s="39" t="s">
        <v>334</v>
      </c>
      <c r="H1554" s="39">
        <f t="shared" si="20"/>
        <v>2</v>
      </c>
      <c r="K1554" s="38" t="s">
        <v>5671</v>
      </c>
      <c r="L1554" s="39">
        <v>1553</v>
      </c>
    </row>
    <row r="1555" spans="1:12" ht="15.75" customHeight="1">
      <c r="A1555" s="43">
        <v>6.8</v>
      </c>
      <c r="B1555" s="39">
        <v>1996</v>
      </c>
      <c r="C1555" s="39" t="s">
        <v>759</v>
      </c>
      <c r="D1555" s="39">
        <f t="shared" si="18"/>
        <v>207</v>
      </c>
      <c r="E1555" s="39" t="s">
        <v>15</v>
      </c>
      <c r="F1555" s="39">
        <f t="shared" si="19"/>
        <v>1</v>
      </c>
      <c r="G1555" s="39" t="s">
        <v>1769</v>
      </c>
      <c r="H1555" s="39">
        <f t="shared" si="20"/>
        <v>7</v>
      </c>
      <c r="K1555" s="38" t="s">
        <v>5674</v>
      </c>
      <c r="L1555" s="39">
        <v>1554</v>
      </c>
    </row>
    <row r="1556" spans="1:12" ht="15.75" customHeight="1">
      <c r="A1556" s="43">
        <v>6.8</v>
      </c>
      <c r="B1556" s="39">
        <v>2002</v>
      </c>
      <c r="C1556" s="39" t="s">
        <v>1886</v>
      </c>
      <c r="D1556" s="39">
        <f t="shared" si="18"/>
        <v>530</v>
      </c>
      <c r="E1556" s="39" t="s">
        <v>15</v>
      </c>
      <c r="F1556" s="39">
        <f t="shared" si="19"/>
        <v>1</v>
      </c>
      <c r="G1556" s="39" t="s">
        <v>42</v>
      </c>
      <c r="H1556" s="39">
        <f t="shared" si="20"/>
        <v>5</v>
      </c>
      <c r="K1556" s="38" t="s">
        <v>5676</v>
      </c>
      <c r="L1556" s="39">
        <v>1555</v>
      </c>
    </row>
    <row r="1557" spans="1:12" ht="15.75" customHeight="1">
      <c r="A1557" s="43">
        <v>6.8</v>
      </c>
      <c r="B1557" s="39">
        <v>2013</v>
      </c>
      <c r="C1557" s="39" t="s">
        <v>175</v>
      </c>
      <c r="D1557" s="39">
        <f t="shared" si="18"/>
        <v>40</v>
      </c>
      <c r="E1557" s="39" t="s">
        <v>15</v>
      </c>
      <c r="F1557" s="39">
        <f t="shared" si="19"/>
        <v>1</v>
      </c>
      <c r="G1557" s="39" t="s">
        <v>42</v>
      </c>
      <c r="H1557" s="39">
        <f t="shared" si="20"/>
        <v>5</v>
      </c>
      <c r="K1557" s="38" t="s">
        <v>5678</v>
      </c>
      <c r="L1557" s="39">
        <v>1556</v>
      </c>
    </row>
    <row r="1558" spans="1:12" ht="15.75" customHeight="1">
      <c r="A1558" s="43">
        <v>6.8</v>
      </c>
      <c r="B1558" s="39">
        <v>2009</v>
      </c>
      <c r="C1558" s="39" t="s">
        <v>1013</v>
      </c>
      <c r="D1558" s="39">
        <f t="shared" si="18"/>
        <v>286</v>
      </c>
      <c r="E1558" s="39" t="s">
        <v>15</v>
      </c>
      <c r="F1558" s="39">
        <f t="shared" si="19"/>
        <v>1</v>
      </c>
      <c r="G1558" s="39" t="s">
        <v>42</v>
      </c>
      <c r="H1558" s="39">
        <f t="shared" si="20"/>
        <v>5</v>
      </c>
      <c r="K1558" s="38" t="s">
        <v>5680</v>
      </c>
      <c r="L1558" s="39">
        <v>1557</v>
      </c>
    </row>
    <row r="1559" spans="1:12" ht="15.75" customHeight="1">
      <c r="A1559" s="43">
        <v>6.8</v>
      </c>
      <c r="B1559" s="39">
        <v>2014</v>
      </c>
      <c r="C1559" s="39" t="s">
        <v>2891</v>
      </c>
      <c r="D1559" s="39">
        <f t="shared" si="18"/>
        <v>831</v>
      </c>
      <c r="E1559" s="39" t="s">
        <v>15</v>
      </c>
      <c r="F1559" s="39">
        <f t="shared" si="19"/>
        <v>1</v>
      </c>
      <c r="G1559" s="39" t="s">
        <v>42</v>
      </c>
      <c r="H1559" s="39">
        <f t="shared" si="20"/>
        <v>5</v>
      </c>
      <c r="K1559" s="38" t="s">
        <v>5682</v>
      </c>
      <c r="L1559" s="39">
        <v>1558</v>
      </c>
    </row>
    <row r="1560" spans="1:12" ht="15.75" customHeight="1">
      <c r="A1560" s="43">
        <v>6.8</v>
      </c>
      <c r="B1560" s="39">
        <v>2012</v>
      </c>
      <c r="C1560" s="39" t="s">
        <v>2894</v>
      </c>
      <c r="D1560" s="39">
        <f t="shared" si="18"/>
        <v>832</v>
      </c>
      <c r="E1560" s="39" t="s">
        <v>15</v>
      </c>
      <c r="F1560" s="39">
        <f t="shared" si="19"/>
        <v>1</v>
      </c>
      <c r="G1560" s="39" t="s">
        <v>521</v>
      </c>
      <c r="H1560" s="39">
        <f t="shared" si="20"/>
        <v>6</v>
      </c>
      <c r="K1560" s="38" t="s">
        <v>5685</v>
      </c>
      <c r="L1560" s="39">
        <v>1559</v>
      </c>
    </row>
    <row r="1561" spans="1:12" ht="15.75" customHeight="1">
      <c r="A1561" s="43">
        <v>6.8</v>
      </c>
      <c r="B1561" s="39">
        <v>2006</v>
      </c>
      <c r="C1561" s="39" t="s">
        <v>2896</v>
      </c>
      <c r="D1561" s="39">
        <f t="shared" si="18"/>
        <v>833</v>
      </c>
      <c r="E1561" s="39" t="s">
        <v>15</v>
      </c>
      <c r="F1561" s="39">
        <f t="shared" si="19"/>
        <v>1</v>
      </c>
      <c r="G1561" s="39" t="s">
        <v>6384</v>
      </c>
      <c r="H1561" s="39">
        <f t="shared" si="20"/>
        <v>3</v>
      </c>
      <c r="K1561" s="38" t="s">
        <v>5687</v>
      </c>
      <c r="L1561" s="39">
        <v>1560</v>
      </c>
    </row>
    <row r="1562" spans="1:12" ht="15.75" customHeight="1">
      <c r="A1562" s="43">
        <v>6.8</v>
      </c>
      <c r="B1562" s="39">
        <v>2006</v>
      </c>
      <c r="C1562" s="39" t="s">
        <v>1629</v>
      </c>
      <c r="D1562" s="39">
        <f t="shared" si="18"/>
        <v>455</v>
      </c>
      <c r="E1562" s="39" t="s">
        <v>15</v>
      </c>
      <c r="F1562" s="39">
        <f t="shared" si="19"/>
        <v>1</v>
      </c>
      <c r="G1562" s="39" t="s">
        <v>521</v>
      </c>
      <c r="H1562" s="39">
        <f t="shared" si="20"/>
        <v>6</v>
      </c>
      <c r="K1562" s="38" t="s">
        <v>5689</v>
      </c>
      <c r="L1562" s="39">
        <v>1561</v>
      </c>
    </row>
    <row r="1563" spans="1:12" ht="15.75" customHeight="1">
      <c r="A1563" s="43">
        <v>6.8</v>
      </c>
      <c r="B1563" s="39">
        <v>2005</v>
      </c>
      <c r="C1563" s="39" t="s">
        <v>2564</v>
      </c>
      <c r="D1563" s="39">
        <f t="shared" si="18"/>
        <v>742</v>
      </c>
      <c r="E1563" s="39" t="s">
        <v>15</v>
      </c>
      <c r="F1563" s="39">
        <f t="shared" si="19"/>
        <v>1</v>
      </c>
      <c r="G1563" s="39" t="s">
        <v>521</v>
      </c>
      <c r="H1563" s="39">
        <f t="shared" si="20"/>
        <v>6</v>
      </c>
      <c r="K1563" s="38" t="s">
        <v>5699</v>
      </c>
      <c r="L1563" s="39">
        <v>1562</v>
      </c>
    </row>
    <row r="1564" spans="1:12" ht="15.75" customHeight="1">
      <c r="A1564" s="43">
        <v>6.8</v>
      </c>
      <c r="B1564" s="39">
        <v>2002</v>
      </c>
      <c r="C1564" s="39" t="s">
        <v>839</v>
      </c>
      <c r="D1564" s="39">
        <f t="shared" si="18"/>
        <v>232</v>
      </c>
      <c r="E1564" s="39" t="s">
        <v>15</v>
      </c>
      <c r="F1564" s="39">
        <f t="shared" si="19"/>
        <v>1</v>
      </c>
      <c r="G1564" s="39" t="s">
        <v>42</v>
      </c>
      <c r="H1564" s="39">
        <f t="shared" si="20"/>
        <v>5</v>
      </c>
      <c r="K1564" s="38" t="s">
        <v>5704</v>
      </c>
      <c r="L1564" s="39">
        <v>1563</v>
      </c>
    </row>
    <row r="1565" spans="1:12" ht="15.75" customHeight="1">
      <c r="A1565" s="43">
        <v>6.8</v>
      </c>
      <c r="B1565" s="39">
        <v>1996</v>
      </c>
      <c r="C1565" s="39" t="s">
        <v>569</v>
      </c>
      <c r="D1565" s="39">
        <f t="shared" si="18"/>
        <v>154</v>
      </c>
      <c r="E1565" s="39" t="s">
        <v>15</v>
      </c>
      <c r="F1565" s="39">
        <f t="shared" si="19"/>
        <v>1</v>
      </c>
      <c r="G1565" s="39" t="s">
        <v>334</v>
      </c>
      <c r="H1565" s="39">
        <f t="shared" si="20"/>
        <v>2</v>
      </c>
      <c r="K1565" s="38" t="s">
        <v>5711</v>
      </c>
      <c r="L1565" s="39">
        <v>1564</v>
      </c>
    </row>
    <row r="1566" spans="1:12" ht="15.75" customHeight="1">
      <c r="A1566" s="43">
        <v>6.8</v>
      </c>
      <c r="B1566" s="39">
        <v>1969</v>
      </c>
      <c r="C1566" s="39" t="s">
        <v>2903</v>
      </c>
      <c r="D1566" s="39">
        <f t="shared" si="18"/>
        <v>834</v>
      </c>
      <c r="E1566" s="39" t="s">
        <v>15</v>
      </c>
      <c r="F1566" s="39">
        <f t="shared" si="19"/>
        <v>1</v>
      </c>
      <c r="G1566" s="39" t="s">
        <v>334</v>
      </c>
      <c r="H1566" s="39">
        <f t="shared" si="20"/>
        <v>2</v>
      </c>
      <c r="K1566" s="38" t="s">
        <v>5714</v>
      </c>
      <c r="L1566" s="39">
        <v>1565</v>
      </c>
    </row>
    <row r="1567" spans="1:12" ht="15.75" customHeight="1">
      <c r="A1567" s="43">
        <v>6.8</v>
      </c>
      <c r="B1567" s="39">
        <v>1997</v>
      </c>
      <c r="C1567" s="39" t="s">
        <v>244</v>
      </c>
      <c r="D1567" s="39">
        <f t="shared" si="18"/>
        <v>60</v>
      </c>
      <c r="E1567" s="39" t="s">
        <v>15</v>
      </c>
      <c r="F1567" s="39">
        <f t="shared" si="19"/>
        <v>1</v>
      </c>
      <c r="G1567" s="39" t="s">
        <v>6384</v>
      </c>
      <c r="H1567" s="39">
        <f t="shared" si="20"/>
        <v>3</v>
      </c>
      <c r="K1567" s="38" t="s">
        <v>5719</v>
      </c>
      <c r="L1567" s="39">
        <v>1566</v>
      </c>
    </row>
    <row r="1568" spans="1:12" ht="15.75" customHeight="1">
      <c r="A1568" s="43">
        <v>6.8</v>
      </c>
      <c r="B1568" s="39">
        <v>2006</v>
      </c>
      <c r="C1568" s="39" t="s">
        <v>2907</v>
      </c>
      <c r="D1568" s="39">
        <f t="shared" si="18"/>
        <v>835</v>
      </c>
      <c r="E1568" s="39" t="s">
        <v>15</v>
      </c>
      <c r="F1568" s="39">
        <f t="shared" si="19"/>
        <v>1</v>
      </c>
      <c r="G1568" s="39" t="s">
        <v>521</v>
      </c>
      <c r="H1568" s="39">
        <f t="shared" si="20"/>
        <v>6</v>
      </c>
      <c r="K1568" s="38" t="s">
        <v>5723</v>
      </c>
      <c r="L1568" s="39">
        <v>1567</v>
      </c>
    </row>
    <row r="1569" spans="1:12" ht="15.75" customHeight="1">
      <c r="A1569" s="43">
        <v>6.8</v>
      </c>
      <c r="B1569" s="39">
        <v>1973</v>
      </c>
      <c r="C1569" s="39" t="s">
        <v>780</v>
      </c>
      <c r="D1569" s="39">
        <f t="shared" si="18"/>
        <v>216</v>
      </c>
      <c r="E1569" s="39" t="s">
        <v>15</v>
      </c>
      <c r="F1569" s="39">
        <f t="shared" si="19"/>
        <v>1</v>
      </c>
      <c r="G1569" s="39" t="s">
        <v>334</v>
      </c>
      <c r="H1569" s="39">
        <f t="shared" si="20"/>
        <v>2</v>
      </c>
      <c r="K1569" s="38" t="s">
        <v>5726</v>
      </c>
      <c r="L1569" s="39">
        <v>1568</v>
      </c>
    </row>
    <row r="1570" spans="1:12" ht="15.75" customHeight="1">
      <c r="A1570" s="43">
        <v>6.8</v>
      </c>
      <c r="B1570" s="39">
        <v>1976</v>
      </c>
      <c r="C1570" s="39" t="s">
        <v>2910</v>
      </c>
      <c r="D1570" s="39">
        <f t="shared" si="18"/>
        <v>836</v>
      </c>
      <c r="E1570" s="39" t="s">
        <v>15</v>
      </c>
      <c r="F1570" s="39">
        <f t="shared" si="19"/>
        <v>1</v>
      </c>
      <c r="G1570" s="39" t="s">
        <v>334</v>
      </c>
      <c r="H1570" s="39">
        <f t="shared" si="20"/>
        <v>2</v>
      </c>
      <c r="K1570" s="38" t="s">
        <v>5734</v>
      </c>
      <c r="L1570" s="39">
        <v>1569</v>
      </c>
    </row>
    <row r="1571" spans="1:12" ht="15.75" customHeight="1">
      <c r="A1571" s="43">
        <v>6.8</v>
      </c>
      <c r="B1571" s="39">
        <v>1974</v>
      </c>
      <c r="C1571" s="39" t="s">
        <v>780</v>
      </c>
      <c r="D1571" s="39">
        <f t="shared" si="18"/>
        <v>216</v>
      </c>
      <c r="E1571" s="39" t="s">
        <v>15</v>
      </c>
      <c r="F1571" s="39">
        <f t="shared" si="19"/>
        <v>1</v>
      </c>
      <c r="G1571" s="39" t="s">
        <v>334</v>
      </c>
      <c r="H1571" s="39">
        <f t="shared" si="20"/>
        <v>2</v>
      </c>
      <c r="K1571" s="38" t="s">
        <v>5736</v>
      </c>
      <c r="L1571" s="39">
        <v>1570</v>
      </c>
    </row>
    <row r="1572" spans="1:12" ht="15.75" customHeight="1">
      <c r="A1572" s="43">
        <v>6.8</v>
      </c>
      <c r="B1572" s="39">
        <v>1996</v>
      </c>
      <c r="C1572" s="39" t="s">
        <v>602</v>
      </c>
      <c r="D1572" s="39">
        <f t="shared" si="18"/>
        <v>162</v>
      </c>
      <c r="E1572" s="39" t="s">
        <v>15</v>
      </c>
      <c r="F1572" s="39">
        <f t="shared" si="19"/>
        <v>1</v>
      </c>
      <c r="G1572" s="39" t="s">
        <v>521</v>
      </c>
      <c r="H1572" s="39">
        <f t="shared" si="20"/>
        <v>6</v>
      </c>
      <c r="K1572" s="38" t="s">
        <v>5738</v>
      </c>
      <c r="L1572" s="39">
        <v>1571</v>
      </c>
    </row>
    <row r="1573" spans="1:12" ht="15.75" customHeight="1">
      <c r="A1573" s="43">
        <v>6.8</v>
      </c>
      <c r="B1573" s="39">
        <v>2008</v>
      </c>
      <c r="C1573" s="39" t="s">
        <v>1525</v>
      </c>
      <c r="D1573" s="39">
        <f t="shared" si="18"/>
        <v>431</v>
      </c>
      <c r="E1573" s="39" t="s">
        <v>15</v>
      </c>
      <c r="F1573" s="39">
        <f t="shared" si="19"/>
        <v>1</v>
      </c>
      <c r="G1573" s="39" t="s">
        <v>42</v>
      </c>
      <c r="H1573" s="39">
        <f t="shared" si="20"/>
        <v>5</v>
      </c>
      <c r="K1573" s="38" t="s">
        <v>5745</v>
      </c>
      <c r="L1573" s="39">
        <v>1572</v>
      </c>
    </row>
    <row r="1574" spans="1:12" ht="15.75" customHeight="1">
      <c r="A1574" s="43">
        <v>6.8</v>
      </c>
      <c r="B1574" s="39">
        <v>1987</v>
      </c>
      <c r="C1574" s="39" t="s">
        <v>2915</v>
      </c>
      <c r="D1574" s="39">
        <f t="shared" si="18"/>
        <v>837</v>
      </c>
      <c r="E1574" s="39" t="s">
        <v>15</v>
      </c>
      <c r="F1574" s="39">
        <f t="shared" si="19"/>
        <v>1</v>
      </c>
      <c r="G1574" s="39" t="s">
        <v>6384</v>
      </c>
      <c r="H1574" s="39">
        <f t="shared" si="20"/>
        <v>3</v>
      </c>
      <c r="K1574" s="38" t="s">
        <v>5747</v>
      </c>
      <c r="L1574" s="39">
        <v>1573</v>
      </c>
    </row>
    <row r="1575" spans="1:12" ht="15.75" customHeight="1">
      <c r="A1575" s="43">
        <v>6.8</v>
      </c>
      <c r="B1575" s="39">
        <v>2004</v>
      </c>
      <c r="C1575" s="39" t="s">
        <v>2917</v>
      </c>
      <c r="D1575" s="39">
        <f t="shared" si="18"/>
        <v>838</v>
      </c>
      <c r="E1575" s="39" t="s">
        <v>15</v>
      </c>
      <c r="F1575" s="39">
        <f t="shared" si="19"/>
        <v>1</v>
      </c>
      <c r="G1575" s="39" t="s">
        <v>42</v>
      </c>
      <c r="H1575" s="39">
        <f t="shared" si="20"/>
        <v>5</v>
      </c>
      <c r="K1575" s="38" t="s">
        <v>5749</v>
      </c>
      <c r="L1575" s="39">
        <v>1574</v>
      </c>
    </row>
    <row r="1576" spans="1:12" ht="15.75" customHeight="1">
      <c r="A1576" s="43">
        <v>6.8</v>
      </c>
      <c r="B1576" s="39">
        <v>1998</v>
      </c>
      <c r="C1576" s="39" t="s">
        <v>2919</v>
      </c>
      <c r="D1576" s="39">
        <f t="shared" si="18"/>
        <v>839</v>
      </c>
      <c r="E1576" s="39" t="s">
        <v>15</v>
      </c>
      <c r="F1576" s="39">
        <f t="shared" si="19"/>
        <v>1</v>
      </c>
      <c r="G1576" s="39" t="s">
        <v>521</v>
      </c>
      <c r="H1576" s="39">
        <f t="shared" si="20"/>
        <v>6</v>
      </c>
      <c r="K1576" s="38" t="s">
        <v>5751</v>
      </c>
      <c r="L1576" s="39">
        <v>1575</v>
      </c>
    </row>
    <row r="1577" spans="1:12" ht="15.75" customHeight="1">
      <c r="A1577" s="43">
        <v>6.8</v>
      </c>
      <c r="B1577" s="39">
        <v>2011</v>
      </c>
      <c r="C1577" s="39" t="s">
        <v>395</v>
      </c>
      <c r="D1577" s="39">
        <f t="shared" si="18"/>
        <v>105</v>
      </c>
      <c r="E1577" s="39" t="s">
        <v>15</v>
      </c>
      <c r="F1577" s="39">
        <f t="shared" si="19"/>
        <v>1</v>
      </c>
      <c r="G1577" s="39" t="s">
        <v>521</v>
      </c>
      <c r="H1577" s="39">
        <f t="shared" si="20"/>
        <v>6</v>
      </c>
      <c r="K1577" s="38" t="s">
        <v>5754</v>
      </c>
      <c r="L1577" s="39">
        <v>1576</v>
      </c>
    </row>
    <row r="1578" spans="1:12" ht="15.75" customHeight="1">
      <c r="A1578" s="43">
        <v>6.8</v>
      </c>
      <c r="B1578" s="39">
        <v>1953</v>
      </c>
      <c r="C1578" s="39" t="s">
        <v>2922</v>
      </c>
      <c r="D1578" s="39">
        <f t="shared" si="18"/>
        <v>840</v>
      </c>
      <c r="E1578" s="39" t="s">
        <v>15</v>
      </c>
      <c r="F1578" s="39">
        <f t="shared" si="19"/>
        <v>1</v>
      </c>
      <c r="G1578" s="39" t="s">
        <v>42</v>
      </c>
      <c r="H1578" s="39">
        <f t="shared" si="20"/>
        <v>5</v>
      </c>
      <c r="K1578" s="38" t="s">
        <v>5756</v>
      </c>
      <c r="L1578" s="39">
        <v>1577</v>
      </c>
    </row>
    <row r="1579" spans="1:12" ht="15.75" customHeight="1">
      <c r="A1579" s="43">
        <v>6.8</v>
      </c>
      <c r="B1579" s="39">
        <v>2015</v>
      </c>
      <c r="C1579" s="39" t="s">
        <v>2924</v>
      </c>
      <c r="D1579" s="39">
        <f t="shared" si="18"/>
        <v>841</v>
      </c>
      <c r="E1579" s="39" t="s">
        <v>15</v>
      </c>
      <c r="F1579" s="39">
        <f t="shared" si="19"/>
        <v>1</v>
      </c>
      <c r="G1579" s="39" t="s">
        <v>334</v>
      </c>
      <c r="H1579" s="39">
        <f t="shared" si="20"/>
        <v>2</v>
      </c>
      <c r="K1579" s="38" t="s">
        <v>5759</v>
      </c>
      <c r="L1579" s="39">
        <v>1578</v>
      </c>
    </row>
    <row r="1580" spans="1:12" ht="15.75" customHeight="1">
      <c r="A1580" s="43">
        <v>6.8</v>
      </c>
      <c r="B1580" s="39">
        <v>2008</v>
      </c>
      <c r="C1580" s="39" t="s">
        <v>2232</v>
      </c>
      <c r="D1580" s="39">
        <f t="shared" si="18"/>
        <v>646</v>
      </c>
      <c r="E1580" s="39" t="s">
        <v>15</v>
      </c>
      <c r="F1580" s="39">
        <f t="shared" si="19"/>
        <v>1</v>
      </c>
      <c r="G1580" s="39" t="s">
        <v>521</v>
      </c>
      <c r="H1580" s="39">
        <f t="shared" si="20"/>
        <v>6</v>
      </c>
      <c r="K1580" s="38" t="s">
        <v>5761</v>
      </c>
      <c r="L1580" s="39">
        <v>1579</v>
      </c>
    </row>
    <row r="1581" spans="1:12" ht="15.75" customHeight="1">
      <c r="A1581" s="43">
        <v>6.8</v>
      </c>
      <c r="B1581" s="39">
        <v>1992</v>
      </c>
      <c r="C1581" s="39" t="s">
        <v>2927</v>
      </c>
      <c r="D1581" s="39">
        <f t="shared" si="18"/>
        <v>842</v>
      </c>
      <c r="E1581" s="39" t="s">
        <v>15</v>
      </c>
      <c r="F1581" s="39">
        <f t="shared" si="19"/>
        <v>1</v>
      </c>
      <c r="G1581" s="39" t="s">
        <v>6383</v>
      </c>
      <c r="H1581" s="39">
        <f t="shared" si="20"/>
        <v>1</v>
      </c>
      <c r="K1581" s="38" t="s">
        <v>5763</v>
      </c>
      <c r="L1581" s="39">
        <v>1580</v>
      </c>
    </row>
    <row r="1582" spans="1:12" ht="15.75" customHeight="1">
      <c r="A1582" s="43">
        <v>6.8</v>
      </c>
      <c r="B1582" s="39">
        <v>2005</v>
      </c>
      <c r="C1582" s="39" t="s">
        <v>2929</v>
      </c>
      <c r="D1582" s="39">
        <f t="shared" si="18"/>
        <v>843</v>
      </c>
      <c r="E1582" s="39" t="s">
        <v>15</v>
      </c>
      <c r="F1582" s="39">
        <f t="shared" si="19"/>
        <v>1</v>
      </c>
      <c r="G1582" s="39" t="s">
        <v>521</v>
      </c>
      <c r="H1582" s="39">
        <f t="shared" si="20"/>
        <v>6</v>
      </c>
      <c r="K1582" s="38" t="s">
        <v>5766</v>
      </c>
      <c r="L1582" s="39">
        <v>1581</v>
      </c>
    </row>
    <row r="1583" spans="1:12" ht="15.75" customHeight="1">
      <c r="A1583" s="43">
        <v>6.8</v>
      </c>
      <c r="B1583" s="39">
        <v>2002</v>
      </c>
      <c r="C1583" s="39" t="s">
        <v>2931</v>
      </c>
      <c r="D1583" s="39">
        <f t="shared" si="18"/>
        <v>844</v>
      </c>
      <c r="E1583" s="39" t="s">
        <v>15</v>
      </c>
      <c r="F1583" s="39">
        <f t="shared" si="19"/>
        <v>1</v>
      </c>
      <c r="G1583" s="39" t="s">
        <v>521</v>
      </c>
      <c r="H1583" s="39">
        <f t="shared" si="20"/>
        <v>6</v>
      </c>
      <c r="K1583" s="38" t="s">
        <v>5768</v>
      </c>
      <c r="L1583" s="39">
        <v>1582</v>
      </c>
    </row>
    <row r="1584" spans="1:12" ht="15.75" customHeight="1">
      <c r="A1584" s="43">
        <v>6.8</v>
      </c>
      <c r="B1584" s="39">
        <v>1965</v>
      </c>
      <c r="C1584" s="39" t="s">
        <v>2933</v>
      </c>
      <c r="D1584" s="39">
        <f t="shared" si="18"/>
        <v>845</v>
      </c>
      <c r="E1584" s="39" t="s">
        <v>15</v>
      </c>
      <c r="F1584" s="39">
        <f t="shared" si="19"/>
        <v>1</v>
      </c>
      <c r="G1584" s="39" t="s">
        <v>1769</v>
      </c>
      <c r="H1584" s="39">
        <f t="shared" si="20"/>
        <v>7</v>
      </c>
      <c r="K1584" s="38" t="s">
        <v>5770</v>
      </c>
      <c r="L1584" s="39">
        <v>1583</v>
      </c>
    </row>
    <row r="1585" spans="1:12" ht="15.75" customHeight="1">
      <c r="A1585" s="43">
        <v>6.8</v>
      </c>
      <c r="B1585" s="39">
        <v>2009</v>
      </c>
      <c r="C1585" s="39" t="s">
        <v>2936</v>
      </c>
      <c r="D1585" s="39">
        <f t="shared" si="18"/>
        <v>846</v>
      </c>
      <c r="E1585" s="39" t="s">
        <v>15</v>
      </c>
      <c r="F1585" s="39">
        <f t="shared" si="19"/>
        <v>1</v>
      </c>
      <c r="G1585" s="39" t="s">
        <v>521</v>
      </c>
      <c r="H1585" s="39">
        <f t="shared" si="20"/>
        <v>6</v>
      </c>
      <c r="K1585" s="38" t="s">
        <v>5775</v>
      </c>
      <c r="L1585" s="39">
        <v>1584</v>
      </c>
    </row>
    <row r="1586" spans="1:12" ht="15.75" customHeight="1">
      <c r="A1586" s="43">
        <v>6.8</v>
      </c>
      <c r="B1586" s="39">
        <v>2015</v>
      </c>
      <c r="C1586" s="39" t="s">
        <v>2938</v>
      </c>
      <c r="D1586" s="39">
        <f t="shared" si="18"/>
        <v>847</v>
      </c>
      <c r="E1586" s="39" t="s">
        <v>15</v>
      </c>
      <c r="F1586" s="39">
        <f t="shared" si="19"/>
        <v>1</v>
      </c>
      <c r="G1586" s="39" t="s">
        <v>488</v>
      </c>
      <c r="H1586" s="39">
        <f t="shared" si="20"/>
        <v>8</v>
      </c>
      <c r="K1586" s="38" t="s">
        <v>5799</v>
      </c>
      <c r="L1586" s="39">
        <v>1585</v>
      </c>
    </row>
    <row r="1587" spans="1:12" ht="15.75" customHeight="1">
      <c r="A1587" s="43">
        <v>6.8</v>
      </c>
      <c r="B1587" s="39">
        <v>1998</v>
      </c>
      <c r="C1587" s="39" t="s">
        <v>2940</v>
      </c>
      <c r="D1587" s="39">
        <f t="shared" si="18"/>
        <v>848</v>
      </c>
      <c r="E1587" s="39" t="s">
        <v>281</v>
      </c>
      <c r="F1587" s="39">
        <f t="shared" si="19"/>
        <v>12</v>
      </c>
      <c r="G1587" s="39" t="s">
        <v>42</v>
      </c>
      <c r="H1587" s="39">
        <f t="shared" si="20"/>
        <v>5</v>
      </c>
      <c r="K1587" s="38" t="s">
        <v>5802</v>
      </c>
      <c r="L1587" s="39">
        <v>1586</v>
      </c>
    </row>
    <row r="1588" spans="1:12" ht="15.75" customHeight="1">
      <c r="A1588" s="43">
        <v>6.8</v>
      </c>
      <c r="B1588" s="39">
        <v>2012</v>
      </c>
      <c r="C1588" s="39" t="s">
        <v>2942</v>
      </c>
      <c r="D1588" s="39">
        <f t="shared" si="18"/>
        <v>849</v>
      </c>
      <c r="E1588" s="39" t="s">
        <v>15</v>
      </c>
      <c r="F1588" s="39">
        <f t="shared" si="19"/>
        <v>1</v>
      </c>
      <c r="G1588" s="39" t="s">
        <v>488</v>
      </c>
      <c r="H1588" s="39">
        <f t="shared" si="20"/>
        <v>8</v>
      </c>
      <c r="K1588" s="38" t="s">
        <v>5804</v>
      </c>
      <c r="L1588" s="39">
        <v>1587</v>
      </c>
    </row>
    <row r="1589" spans="1:12" ht="15.75" customHeight="1">
      <c r="A1589" s="43">
        <v>6.8</v>
      </c>
      <c r="B1589" s="39">
        <v>2003</v>
      </c>
      <c r="C1589" s="39" t="s">
        <v>2944</v>
      </c>
      <c r="D1589" s="39">
        <f t="shared" si="18"/>
        <v>850</v>
      </c>
      <c r="E1589" s="39" t="s">
        <v>150</v>
      </c>
      <c r="F1589" s="39">
        <f t="shared" si="19"/>
        <v>8</v>
      </c>
      <c r="G1589" s="39" t="s">
        <v>488</v>
      </c>
      <c r="H1589" s="39">
        <f t="shared" si="20"/>
        <v>8</v>
      </c>
      <c r="K1589" s="38" t="s">
        <v>5806</v>
      </c>
      <c r="L1589" s="39">
        <v>1588</v>
      </c>
    </row>
    <row r="1590" spans="1:12" ht="15.75" customHeight="1">
      <c r="A1590" s="43">
        <v>6.8</v>
      </c>
      <c r="B1590" s="39">
        <v>2010</v>
      </c>
      <c r="C1590" s="39" t="s">
        <v>309</v>
      </c>
      <c r="D1590" s="39">
        <f t="shared" si="18"/>
        <v>79</v>
      </c>
      <c r="E1590" s="39" t="s">
        <v>15</v>
      </c>
      <c r="F1590" s="39">
        <f t="shared" si="19"/>
        <v>1</v>
      </c>
      <c r="G1590" s="39" t="s">
        <v>521</v>
      </c>
      <c r="H1590" s="39">
        <f t="shared" si="20"/>
        <v>6</v>
      </c>
      <c r="K1590" s="38" t="s">
        <v>5813</v>
      </c>
      <c r="L1590" s="39">
        <v>1589</v>
      </c>
    </row>
    <row r="1591" spans="1:12" ht="15.75" customHeight="1">
      <c r="A1591" s="43">
        <v>6.8</v>
      </c>
      <c r="B1591" s="39">
        <v>1996</v>
      </c>
      <c r="C1591" s="39" t="s">
        <v>620</v>
      </c>
      <c r="D1591" s="39">
        <f t="shared" si="18"/>
        <v>169</v>
      </c>
      <c r="E1591" s="39" t="s">
        <v>15</v>
      </c>
      <c r="F1591" s="39">
        <f t="shared" si="19"/>
        <v>1</v>
      </c>
      <c r="G1591" s="39" t="s">
        <v>42</v>
      </c>
      <c r="H1591" s="39">
        <f t="shared" si="20"/>
        <v>5</v>
      </c>
      <c r="K1591" s="38" t="s">
        <v>5819</v>
      </c>
      <c r="L1591" s="39">
        <v>1590</v>
      </c>
    </row>
    <row r="1592" spans="1:12" ht="15.75" customHeight="1">
      <c r="A1592" s="43">
        <v>6.8</v>
      </c>
      <c r="B1592" s="39">
        <v>2003</v>
      </c>
      <c r="C1592" s="39" t="s">
        <v>2101</v>
      </c>
      <c r="D1592" s="39">
        <f t="shared" si="18"/>
        <v>603</v>
      </c>
      <c r="E1592" s="39" t="s">
        <v>15</v>
      </c>
      <c r="F1592" s="39">
        <f t="shared" si="19"/>
        <v>1</v>
      </c>
      <c r="G1592" s="39" t="s">
        <v>42</v>
      </c>
      <c r="H1592" s="39">
        <f t="shared" si="20"/>
        <v>5</v>
      </c>
      <c r="K1592" s="38" t="s">
        <v>5821</v>
      </c>
      <c r="L1592" s="39">
        <v>1591</v>
      </c>
    </row>
    <row r="1593" spans="1:12" ht="15.75" customHeight="1">
      <c r="A1593" s="43">
        <v>6.8</v>
      </c>
      <c r="B1593" s="39">
        <v>2005</v>
      </c>
      <c r="C1593" s="39" t="s">
        <v>2949</v>
      </c>
      <c r="D1593" s="39">
        <f t="shared" si="18"/>
        <v>851</v>
      </c>
      <c r="E1593" s="39" t="s">
        <v>15</v>
      </c>
      <c r="F1593" s="39">
        <f t="shared" si="19"/>
        <v>1</v>
      </c>
      <c r="G1593" s="39" t="s">
        <v>6384</v>
      </c>
      <c r="H1593" s="39">
        <f t="shared" si="20"/>
        <v>3</v>
      </c>
      <c r="K1593" s="38" t="s">
        <v>5823</v>
      </c>
      <c r="L1593" s="39">
        <v>1592</v>
      </c>
    </row>
    <row r="1594" spans="1:12" ht="15.75" customHeight="1">
      <c r="A1594" s="43">
        <v>6.8</v>
      </c>
      <c r="B1594" s="39">
        <v>2002</v>
      </c>
      <c r="C1594" s="39" t="s">
        <v>2952</v>
      </c>
      <c r="D1594" s="39">
        <f t="shared" si="18"/>
        <v>852</v>
      </c>
      <c r="E1594" s="39" t="s">
        <v>281</v>
      </c>
      <c r="F1594" s="39">
        <f t="shared" si="19"/>
        <v>12</v>
      </c>
      <c r="G1594" s="39" t="s">
        <v>42</v>
      </c>
      <c r="H1594" s="39">
        <f t="shared" si="20"/>
        <v>5</v>
      </c>
      <c r="K1594" s="38" t="s">
        <v>5826</v>
      </c>
      <c r="L1594" s="39">
        <v>1593</v>
      </c>
    </row>
    <row r="1595" spans="1:12" ht="15.75" customHeight="1">
      <c r="A1595" s="43">
        <v>6.8</v>
      </c>
      <c r="B1595" s="39">
        <v>2004</v>
      </c>
      <c r="C1595" s="39" t="s">
        <v>2954</v>
      </c>
      <c r="D1595" s="39">
        <f t="shared" si="18"/>
        <v>853</v>
      </c>
      <c r="E1595" s="39" t="s">
        <v>15</v>
      </c>
      <c r="F1595" s="39">
        <f t="shared" si="19"/>
        <v>1</v>
      </c>
      <c r="G1595" s="39" t="s">
        <v>42</v>
      </c>
      <c r="H1595" s="39">
        <f t="shared" si="20"/>
        <v>5</v>
      </c>
      <c r="K1595" s="38" t="s">
        <v>5828</v>
      </c>
      <c r="L1595" s="39">
        <v>1594</v>
      </c>
    </row>
    <row r="1596" spans="1:12" ht="15.75" customHeight="1">
      <c r="A1596" s="43">
        <v>6.8</v>
      </c>
      <c r="B1596" s="39">
        <v>1988</v>
      </c>
      <c r="C1596" s="39" t="s">
        <v>2956</v>
      </c>
      <c r="D1596" s="39">
        <f t="shared" si="18"/>
        <v>854</v>
      </c>
      <c r="E1596" s="39" t="s">
        <v>15</v>
      </c>
      <c r="F1596" s="39">
        <f t="shared" si="19"/>
        <v>1</v>
      </c>
      <c r="G1596" s="39" t="s">
        <v>334</v>
      </c>
      <c r="H1596" s="39">
        <f t="shared" si="20"/>
        <v>2</v>
      </c>
      <c r="K1596" s="38" t="s">
        <v>5831</v>
      </c>
      <c r="L1596" s="39">
        <v>1595</v>
      </c>
    </row>
    <row r="1597" spans="1:12" ht="15.75" customHeight="1">
      <c r="A1597" s="43">
        <v>6.8</v>
      </c>
      <c r="B1597" s="39">
        <v>2010</v>
      </c>
      <c r="C1597" s="39" t="s">
        <v>674</v>
      </c>
      <c r="D1597" s="39">
        <f t="shared" si="18"/>
        <v>182</v>
      </c>
      <c r="E1597" s="39" t="s">
        <v>15</v>
      </c>
      <c r="F1597" s="39">
        <f t="shared" si="19"/>
        <v>1</v>
      </c>
      <c r="G1597" s="39" t="s">
        <v>6387</v>
      </c>
      <c r="H1597" s="39">
        <f t="shared" si="20"/>
        <v>13</v>
      </c>
      <c r="K1597" s="38" t="s">
        <v>5836</v>
      </c>
      <c r="L1597" s="39">
        <v>1596</v>
      </c>
    </row>
    <row r="1598" spans="1:12" ht="15.75" customHeight="1">
      <c r="A1598" s="43">
        <v>6.8</v>
      </c>
      <c r="B1598" s="39">
        <v>2005</v>
      </c>
      <c r="C1598" s="39" t="s">
        <v>2959</v>
      </c>
      <c r="D1598" s="39">
        <f t="shared" si="18"/>
        <v>855</v>
      </c>
      <c r="E1598" s="39" t="s">
        <v>15</v>
      </c>
      <c r="F1598" s="39">
        <f t="shared" si="19"/>
        <v>1</v>
      </c>
      <c r="G1598" s="39" t="s">
        <v>521</v>
      </c>
      <c r="H1598" s="39">
        <f t="shared" si="20"/>
        <v>6</v>
      </c>
      <c r="K1598" s="38" t="s">
        <v>5838</v>
      </c>
      <c r="L1598" s="39">
        <v>1597</v>
      </c>
    </row>
    <row r="1599" spans="1:12" ht="15.75" customHeight="1">
      <c r="A1599" s="43">
        <v>6.8</v>
      </c>
      <c r="B1599" s="39">
        <v>1980</v>
      </c>
      <c r="C1599" s="39" t="s">
        <v>264</v>
      </c>
      <c r="D1599" s="39">
        <f t="shared" si="18"/>
        <v>66</v>
      </c>
      <c r="E1599" s="39" t="s">
        <v>15</v>
      </c>
      <c r="F1599" s="39">
        <f t="shared" si="19"/>
        <v>1</v>
      </c>
      <c r="G1599" s="39" t="s">
        <v>6387</v>
      </c>
      <c r="H1599" s="39">
        <f t="shared" si="20"/>
        <v>13</v>
      </c>
      <c r="K1599" s="38" t="s">
        <v>5841</v>
      </c>
      <c r="L1599" s="39">
        <v>1598</v>
      </c>
    </row>
    <row r="1600" spans="1:12" ht="15.75" customHeight="1">
      <c r="A1600" s="43">
        <v>6.8</v>
      </c>
      <c r="B1600" s="39">
        <v>1996</v>
      </c>
      <c r="C1600" s="39" t="s">
        <v>2184</v>
      </c>
      <c r="D1600" s="39">
        <f t="shared" si="18"/>
        <v>629</v>
      </c>
      <c r="E1600" s="39" t="s">
        <v>15</v>
      </c>
      <c r="F1600" s="39">
        <f t="shared" si="19"/>
        <v>1</v>
      </c>
      <c r="G1600" s="39" t="s">
        <v>521</v>
      </c>
      <c r="H1600" s="39">
        <f t="shared" si="20"/>
        <v>6</v>
      </c>
      <c r="K1600" s="38" t="s">
        <v>5843</v>
      </c>
      <c r="L1600" s="39">
        <v>1599</v>
      </c>
    </row>
    <row r="1601" spans="1:12" ht="15.75" customHeight="1">
      <c r="A1601" s="43">
        <v>6.8</v>
      </c>
      <c r="B1601" s="39">
        <v>2014</v>
      </c>
      <c r="C1601" s="39" t="s">
        <v>2962</v>
      </c>
      <c r="D1601" s="39">
        <f t="shared" si="18"/>
        <v>856</v>
      </c>
      <c r="E1601" s="39" t="s">
        <v>15</v>
      </c>
      <c r="F1601" s="39">
        <f t="shared" si="19"/>
        <v>1</v>
      </c>
      <c r="G1601" s="39" t="s">
        <v>456</v>
      </c>
      <c r="H1601" s="39">
        <f t="shared" si="20"/>
        <v>10</v>
      </c>
      <c r="K1601" s="38" t="s">
        <v>5845</v>
      </c>
      <c r="L1601" s="39">
        <v>1600</v>
      </c>
    </row>
    <row r="1602" spans="1:12" ht="15.75" customHeight="1">
      <c r="A1602" s="43">
        <v>6.8</v>
      </c>
      <c r="B1602" s="39">
        <v>2010</v>
      </c>
      <c r="C1602" s="39" t="s">
        <v>2964</v>
      </c>
      <c r="D1602" s="39">
        <f t="shared" si="18"/>
        <v>857</v>
      </c>
      <c r="E1602" s="39" t="s">
        <v>15</v>
      </c>
      <c r="F1602" s="39">
        <f t="shared" si="19"/>
        <v>1</v>
      </c>
      <c r="G1602" s="39" t="s">
        <v>521</v>
      </c>
      <c r="H1602" s="39">
        <f t="shared" si="20"/>
        <v>6</v>
      </c>
      <c r="K1602" s="38" t="s">
        <v>5848</v>
      </c>
      <c r="L1602" s="39">
        <v>1601</v>
      </c>
    </row>
    <row r="1603" spans="1:12" ht="15.75" customHeight="1">
      <c r="A1603" s="43">
        <v>6.8</v>
      </c>
      <c r="B1603" s="39">
        <v>2003</v>
      </c>
      <c r="C1603" s="39" t="s">
        <v>2966</v>
      </c>
      <c r="D1603" s="39">
        <f t="shared" si="18"/>
        <v>858</v>
      </c>
      <c r="E1603" s="39" t="s">
        <v>15</v>
      </c>
      <c r="F1603" s="39">
        <f t="shared" si="19"/>
        <v>1</v>
      </c>
      <c r="G1603" s="39" t="s">
        <v>334</v>
      </c>
      <c r="H1603" s="39">
        <f t="shared" si="20"/>
        <v>2</v>
      </c>
      <c r="K1603" s="38" t="s">
        <v>5852</v>
      </c>
      <c r="L1603" s="39">
        <v>1602</v>
      </c>
    </row>
    <row r="1604" spans="1:12" ht="15.75" customHeight="1">
      <c r="A1604" s="43">
        <v>6.8</v>
      </c>
      <c r="B1604" s="39">
        <v>2011</v>
      </c>
      <c r="C1604" s="39" t="s">
        <v>2969</v>
      </c>
      <c r="D1604" s="39">
        <f t="shared" si="18"/>
        <v>859</v>
      </c>
      <c r="E1604" s="39" t="s">
        <v>15</v>
      </c>
      <c r="F1604" s="39">
        <f t="shared" si="19"/>
        <v>1</v>
      </c>
      <c r="G1604" s="39" t="s">
        <v>456</v>
      </c>
      <c r="H1604" s="39">
        <f t="shared" si="20"/>
        <v>10</v>
      </c>
      <c r="K1604" s="38" t="s">
        <v>5854</v>
      </c>
      <c r="L1604" s="39">
        <v>1603</v>
      </c>
    </row>
    <row r="1605" spans="1:12" ht="15.75" customHeight="1">
      <c r="A1605" s="43">
        <v>6.8</v>
      </c>
      <c r="B1605" s="39">
        <v>2014</v>
      </c>
      <c r="C1605" s="39" t="s">
        <v>2971</v>
      </c>
      <c r="D1605" s="39">
        <f t="shared" si="18"/>
        <v>860</v>
      </c>
      <c r="E1605" s="39" t="s">
        <v>15</v>
      </c>
      <c r="F1605" s="39">
        <f t="shared" si="19"/>
        <v>1</v>
      </c>
      <c r="G1605" s="39" t="s">
        <v>334</v>
      </c>
      <c r="H1605" s="39">
        <f t="shared" si="20"/>
        <v>2</v>
      </c>
      <c r="K1605" s="38" t="s">
        <v>5871</v>
      </c>
      <c r="L1605" s="39">
        <v>1604</v>
      </c>
    </row>
    <row r="1606" spans="1:12" ht="15.75" customHeight="1">
      <c r="A1606" s="43">
        <v>6.8</v>
      </c>
      <c r="B1606" s="39">
        <v>2013</v>
      </c>
      <c r="C1606" s="39" t="s">
        <v>2974</v>
      </c>
      <c r="D1606" s="39">
        <f t="shared" si="18"/>
        <v>861</v>
      </c>
      <c r="E1606" s="39" t="s">
        <v>15</v>
      </c>
      <c r="F1606" s="39">
        <f t="shared" si="19"/>
        <v>1</v>
      </c>
      <c r="G1606" s="39" t="s">
        <v>521</v>
      </c>
      <c r="H1606" s="39">
        <f t="shared" si="20"/>
        <v>6</v>
      </c>
      <c r="K1606" s="38" t="s">
        <v>5874</v>
      </c>
      <c r="L1606" s="39">
        <v>1605</v>
      </c>
    </row>
    <row r="1607" spans="1:12" ht="15.75" customHeight="1">
      <c r="A1607" s="43">
        <v>6.7</v>
      </c>
      <c r="B1607" s="39">
        <v>2008</v>
      </c>
      <c r="C1607" s="39" t="s">
        <v>705</v>
      </c>
      <c r="D1607" s="39">
        <f t="shared" si="18"/>
        <v>191</v>
      </c>
      <c r="E1607" s="39" t="s">
        <v>15</v>
      </c>
      <c r="F1607" s="39">
        <f t="shared" si="19"/>
        <v>1</v>
      </c>
      <c r="G1607" s="39" t="s">
        <v>334</v>
      </c>
      <c r="H1607" s="39">
        <f t="shared" si="20"/>
        <v>2</v>
      </c>
      <c r="K1607" s="38" t="s">
        <v>5877</v>
      </c>
      <c r="L1607" s="39">
        <v>1606</v>
      </c>
    </row>
    <row r="1608" spans="1:12" ht="15.75" customHeight="1">
      <c r="A1608" s="43">
        <v>6.7</v>
      </c>
      <c r="B1608" s="39">
        <v>2011</v>
      </c>
      <c r="C1608" s="39" t="s">
        <v>1537</v>
      </c>
      <c r="D1608" s="39">
        <f t="shared" si="18"/>
        <v>435</v>
      </c>
      <c r="E1608" s="39" t="s">
        <v>15</v>
      </c>
      <c r="F1608" s="39">
        <f t="shared" si="19"/>
        <v>1</v>
      </c>
      <c r="G1608" s="39" t="s">
        <v>334</v>
      </c>
      <c r="H1608" s="39">
        <f t="shared" si="20"/>
        <v>2</v>
      </c>
      <c r="K1608" s="38" t="s">
        <v>5882</v>
      </c>
      <c r="L1608" s="39">
        <v>1607</v>
      </c>
    </row>
    <row r="1609" spans="1:12" ht="15.75" customHeight="1">
      <c r="A1609" s="43">
        <v>6.7</v>
      </c>
      <c r="B1609" s="39">
        <v>2010</v>
      </c>
      <c r="C1609" s="39" t="s">
        <v>91</v>
      </c>
      <c r="D1609" s="39">
        <f t="shared" si="18"/>
        <v>22</v>
      </c>
      <c r="E1609" s="39" t="s">
        <v>15</v>
      </c>
      <c r="F1609" s="39">
        <f t="shared" si="19"/>
        <v>1</v>
      </c>
      <c r="G1609" s="39" t="s">
        <v>334</v>
      </c>
      <c r="H1609" s="39">
        <f t="shared" si="20"/>
        <v>2</v>
      </c>
      <c r="K1609" s="38" t="s">
        <v>5888</v>
      </c>
      <c r="L1609" s="39">
        <v>1608</v>
      </c>
    </row>
    <row r="1610" spans="1:12" ht="15.75" customHeight="1">
      <c r="A1610" s="43">
        <v>6.7</v>
      </c>
      <c r="B1610" s="39">
        <v>2014</v>
      </c>
      <c r="C1610" s="39" t="s">
        <v>915</v>
      </c>
      <c r="D1610" s="39">
        <f t="shared" si="18"/>
        <v>254</v>
      </c>
      <c r="E1610" s="39" t="s">
        <v>15</v>
      </c>
      <c r="F1610" s="39">
        <f t="shared" si="19"/>
        <v>1</v>
      </c>
      <c r="G1610" s="39" t="s">
        <v>334</v>
      </c>
      <c r="H1610" s="39">
        <f t="shared" si="20"/>
        <v>2</v>
      </c>
      <c r="K1610" s="38" t="s">
        <v>5891</v>
      </c>
      <c r="L1610" s="39">
        <v>1609</v>
      </c>
    </row>
    <row r="1611" spans="1:12" ht="15.75" customHeight="1">
      <c r="A1611" s="43">
        <v>6.7</v>
      </c>
      <c r="B1611" s="39">
        <v>2001</v>
      </c>
      <c r="C1611" s="39" t="s">
        <v>2982</v>
      </c>
      <c r="D1611" s="39">
        <f t="shared" si="18"/>
        <v>862</v>
      </c>
      <c r="E1611" s="39" t="s">
        <v>15</v>
      </c>
      <c r="F1611" s="39">
        <f t="shared" si="19"/>
        <v>1</v>
      </c>
      <c r="G1611" s="39" t="s">
        <v>334</v>
      </c>
      <c r="H1611" s="39">
        <f t="shared" si="20"/>
        <v>2</v>
      </c>
      <c r="K1611" s="38" t="s">
        <v>5893</v>
      </c>
      <c r="L1611" s="39">
        <v>1610</v>
      </c>
    </row>
    <row r="1612" spans="1:12" ht="15.75" customHeight="1">
      <c r="A1612" s="43">
        <v>6.7</v>
      </c>
      <c r="B1612" s="39">
        <v>2005</v>
      </c>
      <c r="C1612" s="39" t="s">
        <v>433</v>
      </c>
      <c r="D1612" s="39">
        <f t="shared" si="18"/>
        <v>116</v>
      </c>
      <c r="E1612" s="39" t="s">
        <v>15</v>
      </c>
      <c r="F1612" s="39">
        <f t="shared" si="19"/>
        <v>1</v>
      </c>
      <c r="G1612" s="39" t="s">
        <v>1769</v>
      </c>
      <c r="H1612" s="39">
        <f t="shared" si="20"/>
        <v>7</v>
      </c>
      <c r="K1612" s="38" t="s">
        <v>5896</v>
      </c>
      <c r="L1612" s="39">
        <v>1611</v>
      </c>
    </row>
    <row r="1613" spans="1:12" ht="15.75" customHeight="1">
      <c r="A1613" s="43">
        <v>6.7</v>
      </c>
      <c r="B1613" s="39">
        <v>2008</v>
      </c>
      <c r="C1613" s="39" t="s">
        <v>2519</v>
      </c>
      <c r="D1613" s="39">
        <f t="shared" si="18"/>
        <v>735</v>
      </c>
      <c r="E1613" s="39" t="s">
        <v>15</v>
      </c>
      <c r="F1613" s="39">
        <f t="shared" si="19"/>
        <v>1</v>
      </c>
      <c r="G1613" s="39" t="s">
        <v>334</v>
      </c>
      <c r="H1613" s="39">
        <f t="shared" si="20"/>
        <v>2</v>
      </c>
      <c r="K1613" s="38" t="s">
        <v>5898</v>
      </c>
      <c r="L1613" s="39">
        <v>1612</v>
      </c>
    </row>
    <row r="1614" spans="1:12" ht="15.75" customHeight="1">
      <c r="A1614" s="43">
        <v>6.7</v>
      </c>
      <c r="B1614" s="39">
        <v>2009</v>
      </c>
      <c r="C1614" s="39" t="s">
        <v>1731</v>
      </c>
      <c r="D1614" s="39">
        <f t="shared" si="18"/>
        <v>489</v>
      </c>
      <c r="E1614" s="39" t="s">
        <v>15</v>
      </c>
      <c r="F1614" s="39">
        <f t="shared" si="19"/>
        <v>1</v>
      </c>
      <c r="G1614" s="39" t="s">
        <v>334</v>
      </c>
      <c r="H1614" s="39">
        <f t="shared" si="20"/>
        <v>2</v>
      </c>
      <c r="K1614" s="38" t="s">
        <v>5916</v>
      </c>
      <c r="L1614" s="39">
        <v>1613</v>
      </c>
    </row>
    <row r="1615" spans="1:12" ht="15.75" customHeight="1">
      <c r="A1615" s="43">
        <v>6.7</v>
      </c>
      <c r="B1615" s="39">
        <v>2003</v>
      </c>
      <c r="C1615" s="39" t="s">
        <v>51</v>
      </c>
      <c r="D1615" s="39">
        <f t="shared" si="18"/>
        <v>11</v>
      </c>
      <c r="E1615" s="39" t="s">
        <v>15</v>
      </c>
      <c r="F1615" s="39">
        <f t="shared" si="19"/>
        <v>1</v>
      </c>
      <c r="G1615" s="39" t="s">
        <v>334</v>
      </c>
      <c r="H1615" s="39">
        <f t="shared" si="20"/>
        <v>2</v>
      </c>
      <c r="K1615" s="38" t="s">
        <v>5918</v>
      </c>
      <c r="L1615" s="39">
        <v>1614</v>
      </c>
    </row>
    <row r="1616" spans="1:12" ht="15.75" customHeight="1">
      <c r="A1616" s="43">
        <v>6.7</v>
      </c>
      <c r="B1616" s="39">
        <v>2009</v>
      </c>
      <c r="C1616" s="39" t="s">
        <v>257</v>
      </c>
      <c r="D1616" s="39">
        <f t="shared" si="18"/>
        <v>64</v>
      </c>
      <c r="E1616" s="39" t="s">
        <v>15</v>
      </c>
      <c r="F1616" s="39">
        <f t="shared" si="19"/>
        <v>1</v>
      </c>
      <c r="G1616" s="39" t="s">
        <v>6385</v>
      </c>
      <c r="H1616" s="39">
        <f t="shared" si="20"/>
        <v>9</v>
      </c>
      <c r="K1616" s="38" t="s">
        <v>5930</v>
      </c>
      <c r="L1616" s="39">
        <v>1615</v>
      </c>
    </row>
    <row r="1617" spans="1:12" ht="15.75" customHeight="1">
      <c r="A1617" s="43">
        <v>6.7</v>
      </c>
      <c r="B1617" s="39">
        <v>2006</v>
      </c>
      <c r="C1617" s="39" t="s">
        <v>2990</v>
      </c>
      <c r="D1617" s="39">
        <f t="shared" si="18"/>
        <v>863</v>
      </c>
      <c r="E1617" s="39" t="s">
        <v>15</v>
      </c>
      <c r="F1617" s="39">
        <f t="shared" si="19"/>
        <v>1</v>
      </c>
      <c r="G1617" s="39" t="s">
        <v>1769</v>
      </c>
      <c r="H1617" s="39">
        <f t="shared" si="20"/>
        <v>7</v>
      </c>
      <c r="K1617" s="38" t="s">
        <v>5933</v>
      </c>
      <c r="L1617" s="39">
        <v>1616</v>
      </c>
    </row>
    <row r="1618" spans="1:12" ht="15.75" customHeight="1">
      <c r="A1618" s="43">
        <v>6.7</v>
      </c>
      <c r="B1618" s="39">
        <v>2014</v>
      </c>
      <c r="C1618" s="39" t="s">
        <v>2519</v>
      </c>
      <c r="D1618" s="39">
        <f t="shared" si="18"/>
        <v>735</v>
      </c>
      <c r="E1618" s="39" t="s">
        <v>15</v>
      </c>
      <c r="F1618" s="39">
        <f t="shared" si="19"/>
        <v>1</v>
      </c>
      <c r="G1618" s="39" t="s">
        <v>1769</v>
      </c>
      <c r="H1618" s="39">
        <f t="shared" si="20"/>
        <v>7</v>
      </c>
      <c r="K1618" s="38" t="s">
        <v>5936</v>
      </c>
      <c r="L1618" s="39">
        <v>1617</v>
      </c>
    </row>
    <row r="1619" spans="1:12" ht="15.75" customHeight="1">
      <c r="A1619" s="43">
        <v>6.7</v>
      </c>
      <c r="B1619" s="39">
        <v>2015</v>
      </c>
      <c r="C1619" s="39" t="s">
        <v>2764</v>
      </c>
      <c r="D1619" s="39">
        <f t="shared" si="18"/>
        <v>800</v>
      </c>
      <c r="E1619" s="39" t="s">
        <v>15</v>
      </c>
      <c r="F1619" s="39">
        <f t="shared" si="19"/>
        <v>1</v>
      </c>
      <c r="G1619" s="39" t="s">
        <v>1769</v>
      </c>
      <c r="H1619" s="39">
        <f t="shared" si="20"/>
        <v>7</v>
      </c>
      <c r="K1619" s="38" t="s">
        <v>5938</v>
      </c>
      <c r="L1619" s="39">
        <v>1618</v>
      </c>
    </row>
    <row r="1620" spans="1:12" ht="15.75" customHeight="1">
      <c r="A1620" s="43">
        <v>6.7</v>
      </c>
      <c r="B1620" s="39">
        <v>2011</v>
      </c>
      <c r="C1620" s="39" t="s">
        <v>2995</v>
      </c>
      <c r="D1620" s="39">
        <f t="shared" si="18"/>
        <v>864</v>
      </c>
      <c r="E1620" s="39" t="s">
        <v>15</v>
      </c>
      <c r="F1620" s="39">
        <f t="shared" si="19"/>
        <v>1</v>
      </c>
      <c r="G1620" s="39" t="s">
        <v>334</v>
      </c>
      <c r="H1620" s="39">
        <f t="shared" si="20"/>
        <v>2</v>
      </c>
      <c r="K1620" s="38" t="s">
        <v>5942</v>
      </c>
      <c r="L1620" s="39">
        <v>1619</v>
      </c>
    </row>
    <row r="1621" spans="1:12" ht="15.75" customHeight="1">
      <c r="A1621" s="43">
        <v>6.7</v>
      </c>
      <c r="B1621" s="39">
        <v>2014</v>
      </c>
      <c r="C1621" s="39" t="s">
        <v>985</v>
      </c>
      <c r="D1621" s="39">
        <f t="shared" si="18"/>
        <v>279</v>
      </c>
      <c r="E1621" s="39" t="s">
        <v>15</v>
      </c>
      <c r="F1621" s="39">
        <f t="shared" si="19"/>
        <v>1</v>
      </c>
      <c r="G1621" s="39" t="s">
        <v>1769</v>
      </c>
      <c r="H1621" s="39">
        <f t="shared" si="20"/>
        <v>7</v>
      </c>
      <c r="K1621" s="38" t="s">
        <v>5947</v>
      </c>
      <c r="L1621" s="39">
        <v>1620</v>
      </c>
    </row>
    <row r="1622" spans="1:12" ht="15.75" customHeight="1">
      <c r="A1622" s="43">
        <v>6.7</v>
      </c>
      <c r="B1622" s="39">
        <v>2012</v>
      </c>
      <c r="C1622" s="39" t="s">
        <v>1619</v>
      </c>
      <c r="D1622" s="39">
        <f t="shared" si="18"/>
        <v>453</v>
      </c>
      <c r="E1622" s="39" t="s">
        <v>15</v>
      </c>
      <c r="F1622" s="39">
        <f t="shared" si="19"/>
        <v>1</v>
      </c>
      <c r="G1622" s="39" t="s">
        <v>334</v>
      </c>
      <c r="H1622" s="39">
        <f t="shared" si="20"/>
        <v>2</v>
      </c>
      <c r="K1622" s="38" t="s">
        <v>5961</v>
      </c>
      <c r="L1622" s="39">
        <v>1621</v>
      </c>
    </row>
    <row r="1623" spans="1:12" ht="15.75" customHeight="1">
      <c r="A1623" s="43">
        <v>6.7</v>
      </c>
      <c r="B1623" s="39">
        <v>2004</v>
      </c>
      <c r="C1623" s="39" t="s">
        <v>2107</v>
      </c>
      <c r="D1623" s="39">
        <f t="shared" si="18"/>
        <v>605</v>
      </c>
      <c r="E1623" s="39" t="s">
        <v>15</v>
      </c>
      <c r="F1623" s="39">
        <f t="shared" si="19"/>
        <v>1</v>
      </c>
      <c r="G1623" s="39" t="s">
        <v>334</v>
      </c>
      <c r="H1623" s="39">
        <f t="shared" si="20"/>
        <v>2</v>
      </c>
      <c r="K1623" s="38" t="s">
        <v>5964</v>
      </c>
      <c r="L1623" s="39">
        <v>1622</v>
      </c>
    </row>
    <row r="1624" spans="1:12" ht="15.75" customHeight="1">
      <c r="A1624" s="43">
        <v>6.7</v>
      </c>
      <c r="B1624" s="39">
        <v>2002</v>
      </c>
      <c r="C1624" s="39" t="s">
        <v>57</v>
      </c>
      <c r="D1624" s="39">
        <f t="shared" si="18"/>
        <v>13</v>
      </c>
      <c r="E1624" s="39" t="s">
        <v>15</v>
      </c>
      <c r="F1624" s="39">
        <f t="shared" si="19"/>
        <v>1</v>
      </c>
      <c r="G1624" s="39" t="s">
        <v>334</v>
      </c>
      <c r="H1624" s="39">
        <f t="shared" si="20"/>
        <v>2</v>
      </c>
      <c r="K1624" s="38" t="s">
        <v>5966</v>
      </c>
      <c r="L1624" s="39">
        <v>1623</v>
      </c>
    </row>
    <row r="1625" spans="1:12" ht="15.75" customHeight="1">
      <c r="A1625" s="43">
        <v>6.7</v>
      </c>
      <c r="B1625" s="39">
        <v>2013</v>
      </c>
      <c r="C1625" s="39" t="s">
        <v>566</v>
      </c>
      <c r="D1625" s="39">
        <f t="shared" si="18"/>
        <v>153</v>
      </c>
      <c r="E1625" s="39" t="s">
        <v>15</v>
      </c>
      <c r="F1625" s="39">
        <f t="shared" si="19"/>
        <v>1</v>
      </c>
      <c r="G1625" s="39" t="s">
        <v>334</v>
      </c>
      <c r="H1625" s="39">
        <f t="shared" si="20"/>
        <v>2</v>
      </c>
      <c r="K1625" s="38" t="s">
        <v>5968</v>
      </c>
      <c r="L1625" s="39">
        <v>1624</v>
      </c>
    </row>
    <row r="1626" spans="1:12" ht="15.75" customHeight="1">
      <c r="A1626" s="43">
        <v>6.7</v>
      </c>
      <c r="B1626" s="39">
        <v>2013</v>
      </c>
      <c r="C1626" s="39" t="s">
        <v>1731</v>
      </c>
      <c r="D1626" s="39">
        <f t="shared" si="18"/>
        <v>489</v>
      </c>
      <c r="E1626" s="39" t="s">
        <v>15</v>
      </c>
      <c r="F1626" s="39">
        <f t="shared" si="19"/>
        <v>1</v>
      </c>
      <c r="G1626" s="39" t="s">
        <v>334</v>
      </c>
      <c r="H1626" s="39">
        <f t="shared" si="20"/>
        <v>2</v>
      </c>
      <c r="K1626" s="38" t="s">
        <v>5970</v>
      </c>
      <c r="L1626" s="39">
        <v>1625</v>
      </c>
    </row>
    <row r="1627" spans="1:12" ht="15.75" customHeight="1">
      <c r="A1627" s="43">
        <v>6.7</v>
      </c>
      <c r="B1627" s="39">
        <v>2010</v>
      </c>
      <c r="C1627" s="39" t="s">
        <v>694</v>
      </c>
      <c r="D1627" s="39">
        <f t="shared" si="18"/>
        <v>188</v>
      </c>
      <c r="E1627" s="39" t="s">
        <v>15</v>
      </c>
      <c r="F1627" s="39">
        <f t="shared" si="19"/>
        <v>1</v>
      </c>
      <c r="G1627" s="39" t="s">
        <v>334</v>
      </c>
      <c r="H1627" s="39">
        <f t="shared" si="20"/>
        <v>2</v>
      </c>
      <c r="K1627" s="38" t="s">
        <v>5976</v>
      </c>
      <c r="L1627" s="39">
        <v>1626</v>
      </c>
    </row>
    <row r="1628" spans="1:12" ht="15.75" customHeight="1">
      <c r="A1628" s="43">
        <v>6.7</v>
      </c>
      <c r="B1628" s="39">
        <v>2012</v>
      </c>
      <c r="C1628" s="39" t="s">
        <v>2766</v>
      </c>
      <c r="D1628" s="39">
        <f t="shared" si="18"/>
        <v>801</v>
      </c>
      <c r="E1628" s="39" t="s">
        <v>15</v>
      </c>
      <c r="F1628" s="39">
        <f t="shared" si="19"/>
        <v>1</v>
      </c>
      <c r="G1628" s="39" t="s">
        <v>334</v>
      </c>
      <c r="H1628" s="39">
        <f t="shared" si="20"/>
        <v>2</v>
      </c>
      <c r="K1628" s="38" t="s">
        <v>5983</v>
      </c>
      <c r="L1628" s="39">
        <v>1627</v>
      </c>
    </row>
    <row r="1629" spans="1:12" ht="15.75" customHeight="1">
      <c r="A1629" s="43">
        <v>6.7</v>
      </c>
      <c r="B1629" s="39">
        <v>2013</v>
      </c>
      <c r="C1629" s="39" t="s">
        <v>1000</v>
      </c>
      <c r="D1629" s="39">
        <f t="shared" si="18"/>
        <v>282</v>
      </c>
      <c r="E1629" s="39" t="s">
        <v>15</v>
      </c>
      <c r="F1629" s="39">
        <f t="shared" si="19"/>
        <v>1</v>
      </c>
      <c r="G1629" s="39" t="s">
        <v>1769</v>
      </c>
      <c r="H1629" s="39">
        <f t="shared" si="20"/>
        <v>7</v>
      </c>
      <c r="K1629" s="38" t="s">
        <v>5985</v>
      </c>
      <c r="L1629" s="39">
        <v>1628</v>
      </c>
    </row>
    <row r="1630" spans="1:12" ht="15.75" customHeight="1">
      <c r="A1630" s="43">
        <v>6.7</v>
      </c>
      <c r="B1630" s="39">
        <v>2009</v>
      </c>
      <c r="C1630" s="39" t="s">
        <v>24</v>
      </c>
      <c r="D1630" s="39">
        <f t="shared" si="18"/>
        <v>4</v>
      </c>
      <c r="E1630" s="39" t="s">
        <v>15</v>
      </c>
      <c r="F1630" s="39">
        <f t="shared" si="19"/>
        <v>1</v>
      </c>
      <c r="G1630" s="39" t="s">
        <v>42</v>
      </c>
      <c r="H1630" s="39">
        <f t="shared" si="20"/>
        <v>5</v>
      </c>
      <c r="K1630" s="38" t="s">
        <v>5987</v>
      </c>
      <c r="L1630" s="39">
        <v>1629</v>
      </c>
    </row>
    <row r="1631" spans="1:12" ht="15.75" customHeight="1">
      <c r="A1631" s="43">
        <v>6.7</v>
      </c>
      <c r="B1631" s="39">
        <v>2002</v>
      </c>
      <c r="C1631" s="39" t="s">
        <v>1080</v>
      </c>
      <c r="D1631" s="39">
        <f t="shared" si="18"/>
        <v>301</v>
      </c>
      <c r="E1631" s="39" t="s">
        <v>15</v>
      </c>
      <c r="F1631" s="39">
        <f t="shared" si="19"/>
        <v>1</v>
      </c>
      <c r="G1631" s="39" t="s">
        <v>42</v>
      </c>
      <c r="H1631" s="39">
        <f t="shared" si="20"/>
        <v>5</v>
      </c>
      <c r="K1631" s="38" t="s">
        <v>5989</v>
      </c>
      <c r="L1631" s="39">
        <v>1630</v>
      </c>
    </row>
    <row r="1632" spans="1:12" ht="15.75" customHeight="1">
      <c r="A1632" s="43">
        <v>6.7</v>
      </c>
      <c r="B1632" s="39">
        <v>2014</v>
      </c>
      <c r="C1632" s="39" t="s">
        <v>1071</v>
      </c>
      <c r="D1632" s="39">
        <f t="shared" si="18"/>
        <v>298</v>
      </c>
      <c r="E1632" s="39" t="s">
        <v>15</v>
      </c>
      <c r="F1632" s="39">
        <f t="shared" si="19"/>
        <v>1</v>
      </c>
      <c r="G1632" s="39" t="s">
        <v>1769</v>
      </c>
      <c r="H1632" s="39">
        <f t="shared" si="20"/>
        <v>7</v>
      </c>
      <c r="K1632" s="38" t="s">
        <v>5991</v>
      </c>
      <c r="L1632" s="39">
        <v>1631</v>
      </c>
    </row>
    <row r="1633" spans="1:12" ht="15.75" customHeight="1">
      <c r="A1633" s="43">
        <v>6.7</v>
      </c>
      <c r="B1633" s="39">
        <v>2003</v>
      </c>
      <c r="C1633" s="39" t="s">
        <v>1024</v>
      </c>
      <c r="D1633" s="39">
        <f t="shared" si="18"/>
        <v>289</v>
      </c>
      <c r="E1633" s="39" t="s">
        <v>15</v>
      </c>
      <c r="F1633" s="39">
        <f t="shared" si="19"/>
        <v>1</v>
      </c>
      <c r="G1633" s="39" t="s">
        <v>334</v>
      </c>
      <c r="H1633" s="39">
        <f t="shared" si="20"/>
        <v>2</v>
      </c>
      <c r="K1633" s="38" t="s">
        <v>5993</v>
      </c>
      <c r="L1633" s="39">
        <v>1632</v>
      </c>
    </row>
    <row r="1634" spans="1:12" ht="15.75" customHeight="1">
      <c r="A1634" s="43">
        <v>6.7</v>
      </c>
      <c r="B1634" s="39">
        <v>2003</v>
      </c>
      <c r="C1634" s="39" t="s">
        <v>2650</v>
      </c>
      <c r="D1634" s="39">
        <f t="shared" si="18"/>
        <v>764</v>
      </c>
      <c r="E1634" s="39" t="s">
        <v>15</v>
      </c>
      <c r="F1634" s="39">
        <f t="shared" si="19"/>
        <v>1</v>
      </c>
      <c r="G1634" s="39" t="s">
        <v>521</v>
      </c>
      <c r="H1634" s="39">
        <f t="shared" si="20"/>
        <v>6</v>
      </c>
      <c r="K1634" s="38" t="s">
        <v>5998</v>
      </c>
      <c r="L1634" s="39">
        <v>1633</v>
      </c>
    </row>
    <row r="1635" spans="1:12" ht="15.75" customHeight="1">
      <c r="A1635" s="43">
        <v>6.7</v>
      </c>
      <c r="B1635" s="39">
        <v>2013</v>
      </c>
      <c r="C1635" s="39" t="s">
        <v>1571</v>
      </c>
      <c r="D1635" s="39">
        <f t="shared" si="18"/>
        <v>442</v>
      </c>
      <c r="E1635" s="39" t="s">
        <v>15</v>
      </c>
      <c r="F1635" s="39">
        <f t="shared" si="19"/>
        <v>1</v>
      </c>
      <c r="G1635" s="39" t="s">
        <v>334</v>
      </c>
      <c r="H1635" s="39">
        <f t="shared" si="20"/>
        <v>2</v>
      </c>
      <c r="K1635" s="38" t="s">
        <v>6004</v>
      </c>
      <c r="L1635" s="39">
        <v>1634</v>
      </c>
    </row>
    <row r="1636" spans="1:12" ht="15.75" customHeight="1">
      <c r="A1636" s="43">
        <v>6.7</v>
      </c>
      <c r="B1636" s="39">
        <v>2003</v>
      </c>
      <c r="C1636" s="39" t="s">
        <v>1815</v>
      </c>
      <c r="D1636" s="39">
        <f t="shared" si="18"/>
        <v>509</v>
      </c>
      <c r="E1636" s="39" t="s">
        <v>15</v>
      </c>
      <c r="F1636" s="39">
        <f t="shared" si="19"/>
        <v>1</v>
      </c>
      <c r="G1636" s="39" t="s">
        <v>521</v>
      </c>
      <c r="H1636" s="39">
        <f t="shared" si="20"/>
        <v>6</v>
      </c>
      <c r="K1636" s="38" t="s">
        <v>6006</v>
      </c>
      <c r="L1636" s="39">
        <v>1635</v>
      </c>
    </row>
    <row r="1637" spans="1:12" ht="15.75" customHeight="1">
      <c r="A1637" s="43">
        <v>6.7</v>
      </c>
      <c r="B1637" s="39">
        <v>1997</v>
      </c>
      <c r="C1637" s="39" t="s">
        <v>1554</v>
      </c>
      <c r="D1637" s="39">
        <f t="shared" si="18"/>
        <v>438</v>
      </c>
      <c r="E1637" s="39" t="s">
        <v>15</v>
      </c>
      <c r="F1637" s="39">
        <f t="shared" si="19"/>
        <v>1</v>
      </c>
      <c r="G1637" s="39" t="s">
        <v>334</v>
      </c>
      <c r="H1637" s="39">
        <f t="shared" si="20"/>
        <v>2</v>
      </c>
      <c r="K1637" s="38" t="s">
        <v>6012</v>
      </c>
      <c r="L1637" s="39">
        <v>1636</v>
      </c>
    </row>
    <row r="1638" spans="1:12" ht="15.75" customHeight="1">
      <c r="A1638" s="43">
        <v>6.7</v>
      </c>
      <c r="B1638" s="39">
        <v>2015</v>
      </c>
      <c r="C1638" s="39" t="s">
        <v>2024</v>
      </c>
      <c r="D1638" s="39">
        <f t="shared" si="18"/>
        <v>582</v>
      </c>
      <c r="E1638" s="39" t="s">
        <v>15</v>
      </c>
      <c r="F1638" s="39">
        <f t="shared" si="19"/>
        <v>1</v>
      </c>
      <c r="G1638" s="39" t="s">
        <v>6386</v>
      </c>
      <c r="H1638" s="39">
        <f t="shared" si="20"/>
        <v>12</v>
      </c>
      <c r="K1638" s="38" t="s">
        <v>6014</v>
      </c>
      <c r="L1638" s="39">
        <v>1637</v>
      </c>
    </row>
    <row r="1639" spans="1:12" ht="15.75" customHeight="1">
      <c r="A1639" s="43">
        <v>6.7</v>
      </c>
      <c r="B1639" s="39">
        <v>2004</v>
      </c>
      <c r="C1639" s="39" t="s">
        <v>2521</v>
      </c>
      <c r="D1639" s="39">
        <f t="shared" si="18"/>
        <v>736</v>
      </c>
      <c r="E1639" s="39" t="s">
        <v>15</v>
      </c>
      <c r="F1639" s="39">
        <f t="shared" si="19"/>
        <v>1</v>
      </c>
      <c r="G1639" s="39" t="s">
        <v>334</v>
      </c>
      <c r="H1639" s="39">
        <f t="shared" si="20"/>
        <v>2</v>
      </c>
      <c r="K1639" s="38" t="s">
        <v>6017</v>
      </c>
      <c r="L1639" s="39">
        <v>1638</v>
      </c>
    </row>
    <row r="1640" spans="1:12" ht="15.75" customHeight="1">
      <c r="A1640" s="43">
        <v>6.7</v>
      </c>
      <c r="B1640" s="39">
        <v>2008</v>
      </c>
      <c r="C1640" s="39" t="s">
        <v>3020</v>
      </c>
      <c r="D1640" s="39">
        <f t="shared" si="18"/>
        <v>865</v>
      </c>
      <c r="E1640" s="39" t="s">
        <v>15</v>
      </c>
      <c r="F1640" s="39">
        <f t="shared" si="19"/>
        <v>1</v>
      </c>
      <c r="G1640" s="39" t="s">
        <v>334</v>
      </c>
      <c r="H1640" s="39">
        <f t="shared" si="20"/>
        <v>2</v>
      </c>
      <c r="K1640" s="38" t="s">
        <v>6019</v>
      </c>
      <c r="L1640" s="39">
        <v>1639</v>
      </c>
    </row>
    <row r="1641" spans="1:12" ht="15.75" customHeight="1">
      <c r="A1641" s="43">
        <v>6.7</v>
      </c>
      <c r="B1641" s="39">
        <v>2007</v>
      </c>
      <c r="C1641" s="39" t="s">
        <v>1433</v>
      </c>
      <c r="D1641" s="39">
        <f t="shared" si="18"/>
        <v>403</v>
      </c>
      <c r="E1641" s="39" t="s">
        <v>15</v>
      </c>
      <c r="F1641" s="39">
        <f t="shared" si="19"/>
        <v>1</v>
      </c>
      <c r="G1641" s="39" t="s">
        <v>521</v>
      </c>
      <c r="H1641" s="39">
        <f t="shared" si="20"/>
        <v>6</v>
      </c>
      <c r="K1641" s="38" t="s">
        <v>6022</v>
      </c>
      <c r="L1641" s="39">
        <v>1640</v>
      </c>
    </row>
    <row r="1642" spans="1:12" ht="15.75" customHeight="1">
      <c r="A1642" s="43">
        <v>6.7</v>
      </c>
      <c r="B1642" s="39">
        <v>1999</v>
      </c>
      <c r="C1642" s="39" t="s">
        <v>2355</v>
      </c>
      <c r="D1642" s="39">
        <f t="shared" si="18"/>
        <v>681</v>
      </c>
      <c r="E1642" s="39" t="s">
        <v>15</v>
      </c>
      <c r="F1642" s="39">
        <f t="shared" si="19"/>
        <v>1</v>
      </c>
      <c r="G1642" s="39" t="s">
        <v>42</v>
      </c>
      <c r="H1642" s="39">
        <f t="shared" si="20"/>
        <v>5</v>
      </c>
      <c r="K1642" s="38" t="s">
        <v>6025</v>
      </c>
      <c r="L1642" s="39">
        <v>1641</v>
      </c>
    </row>
    <row r="1643" spans="1:12" ht="15.75" customHeight="1">
      <c r="A1643" s="43">
        <v>6.7</v>
      </c>
      <c r="B1643" s="39">
        <v>2002</v>
      </c>
      <c r="C1643" s="39" t="s">
        <v>337</v>
      </c>
      <c r="D1643" s="39">
        <f t="shared" si="18"/>
        <v>86</v>
      </c>
      <c r="E1643" s="39" t="s">
        <v>15</v>
      </c>
      <c r="F1643" s="39">
        <f t="shared" si="19"/>
        <v>1</v>
      </c>
      <c r="G1643" s="39" t="s">
        <v>42</v>
      </c>
      <c r="H1643" s="39">
        <f t="shared" si="20"/>
        <v>5</v>
      </c>
      <c r="K1643" s="38" t="s">
        <v>6028</v>
      </c>
      <c r="L1643" s="39">
        <v>1642</v>
      </c>
    </row>
    <row r="1644" spans="1:12" ht="15.75" customHeight="1">
      <c r="A1644" s="43">
        <v>6.7</v>
      </c>
      <c r="B1644" s="39">
        <v>1991</v>
      </c>
      <c r="C1644" s="39" t="s">
        <v>27</v>
      </c>
      <c r="D1644" s="39">
        <f t="shared" si="18"/>
        <v>5</v>
      </c>
      <c r="E1644" s="39" t="s">
        <v>15</v>
      </c>
      <c r="F1644" s="39">
        <f t="shared" si="19"/>
        <v>1</v>
      </c>
      <c r="G1644" s="39" t="s">
        <v>1769</v>
      </c>
      <c r="H1644" s="39">
        <f t="shared" si="20"/>
        <v>7</v>
      </c>
      <c r="K1644" s="38" t="s">
        <v>6031</v>
      </c>
      <c r="L1644" s="39">
        <v>1643</v>
      </c>
    </row>
    <row r="1645" spans="1:12" ht="15.75" customHeight="1">
      <c r="A1645" s="43">
        <v>6.7</v>
      </c>
      <c r="B1645" s="39">
        <v>2013</v>
      </c>
      <c r="C1645" s="39" t="s">
        <v>2844</v>
      </c>
      <c r="D1645" s="39">
        <f t="shared" si="18"/>
        <v>821</v>
      </c>
      <c r="E1645" s="39" t="s">
        <v>15</v>
      </c>
      <c r="F1645" s="39">
        <f t="shared" si="19"/>
        <v>1</v>
      </c>
      <c r="G1645" s="39" t="s">
        <v>334</v>
      </c>
      <c r="H1645" s="39">
        <f t="shared" si="20"/>
        <v>2</v>
      </c>
      <c r="K1645" s="38" t="s">
        <v>6041</v>
      </c>
      <c r="L1645" s="39">
        <v>1644</v>
      </c>
    </row>
    <row r="1646" spans="1:12" ht="15.75" customHeight="1">
      <c r="A1646" s="43">
        <v>6.7</v>
      </c>
      <c r="B1646" s="39">
        <v>1998</v>
      </c>
      <c r="C1646" s="39" t="s">
        <v>424</v>
      </c>
      <c r="D1646" s="39">
        <f t="shared" si="18"/>
        <v>114</v>
      </c>
      <c r="E1646" s="39" t="s">
        <v>15</v>
      </c>
      <c r="F1646" s="39">
        <f t="shared" si="19"/>
        <v>1</v>
      </c>
      <c r="G1646" s="39" t="s">
        <v>334</v>
      </c>
      <c r="H1646" s="39">
        <f t="shared" si="20"/>
        <v>2</v>
      </c>
      <c r="K1646" s="38" t="s">
        <v>6045</v>
      </c>
      <c r="L1646" s="39">
        <v>1645</v>
      </c>
    </row>
    <row r="1647" spans="1:12" ht="15.75" customHeight="1">
      <c r="A1647" s="43">
        <v>6.7</v>
      </c>
      <c r="B1647" s="39">
        <v>1998</v>
      </c>
      <c r="C1647" s="39" t="s">
        <v>1588</v>
      </c>
      <c r="D1647" s="39">
        <f t="shared" si="18"/>
        <v>446</v>
      </c>
      <c r="E1647" s="39" t="s">
        <v>15</v>
      </c>
      <c r="F1647" s="39">
        <f t="shared" si="19"/>
        <v>1</v>
      </c>
      <c r="G1647" s="39" t="s">
        <v>521</v>
      </c>
      <c r="H1647" s="39">
        <f t="shared" si="20"/>
        <v>6</v>
      </c>
      <c r="K1647" s="38" t="s">
        <v>6048</v>
      </c>
      <c r="L1647" s="39">
        <v>1646</v>
      </c>
    </row>
    <row r="1648" spans="1:12" ht="15.75" customHeight="1">
      <c r="A1648" s="43">
        <v>6.7</v>
      </c>
      <c r="B1648" s="39">
        <v>1996</v>
      </c>
      <c r="C1648" s="39" t="s">
        <v>2039</v>
      </c>
      <c r="D1648" s="39">
        <f t="shared" si="18"/>
        <v>586</v>
      </c>
      <c r="E1648" s="39" t="s">
        <v>15</v>
      </c>
      <c r="F1648" s="39">
        <f t="shared" si="19"/>
        <v>1</v>
      </c>
      <c r="G1648" s="39" t="s">
        <v>334</v>
      </c>
      <c r="H1648" s="39">
        <f t="shared" si="20"/>
        <v>2</v>
      </c>
      <c r="K1648" s="38" t="s">
        <v>6050</v>
      </c>
      <c r="L1648" s="39">
        <v>1647</v>
      </c>
    </row>
    <row r="1649" spans="1:12" ht="15.75" customHeight="1">
      <c r="A1649" s="43">
        <v>6.7</v>
      </c>
      <c r="B1649" s="39">
        <v>2013</v>
      </c>
      <c r="C1649" s="39" t="s">
        <v>2045</v>
      </c>
      <c r="D1649" s="39">
        <f t="shared" si="18"/>
        <v>588</v>
      </c>
      <c r="E1649" s="39" t="s">
        <v>15</v>
      </c>
      <c r="F1649" s="39">
        <f t="shared" si="19"/>
        <v>1</v>
      </c>
      <c r="G1649" s="39" t="s">
        <v>334</v>
      </c>
      <c r="H1649" s="39">
        <f t="shared" si="20"/>
        <v>2</v>
      </c>
      <c r="K1649" s="38" t="s">
        <v>6053</v>
      </c>
      <c r="L1649" s="39">
        <v>1648</v>
      </c>
    </row>
    <row r="1650" spans="1:12" ht="15.75" customHeight="1">
      <c r="A1650" s="43">
        <v>6.7</v>
      </c>
      <c r="B1650" s="39">
        <v>2000</v>
      </c>
      <c r="C1650" s="39" t="s">
        <v>1788</v>
      </c>
      <c r="D1650" s="39">
        <f t="shared" si="18"/>
        <v>505</v>
      </c>
      <c r="E1650" s="39" t="s">
        <v>15</v>
      </c>
      <c r="F1650" s="39">
        <f t="shared" si="19"/>
        <v>1</v>
      </c>
      <c r="G1650" s="39" t="s">
        <v>521</v>
      </c>
      <c r="H1650" s="39">
        <f t="shared" si="20"/>
        <v>6</v>
      </c>
      <c r="K1650" s="38" t="s">
        <v>6056</v>
      </c>
      <c r="L1650" s="39">
        <v>1649</v>
      </c>
    </row>
    <row r="1651" spans="1:12" ht="15.75" customHeight="1">
      <c r="A1651" s="43">
        <v>6.7</v>
      </c>
      <c r="B1651" s="39">
        <v>2013</v>
      </c>
      <c r="C1651" s="39" t="s">
        <v>872</v>
      </c>
      <c r="D1651" s="39">
        <f t="shared" si="18"/>
        <v>241</v>
      </c>
      <c r="E1651" s="39" t="s">
        <v>15</v>
      </c>
      <c r="F1651" s="39">
        <f t="shared" si="19"/>
        <v>1</v>
      </c>
      <c r="G1651" s="39" t="s">
        <v>334</v>
      </c>
      <c r="H1651" s="39">
        <f t="shared" si="20"/>
        <v>2</v>
      </c>
      <c r="K1651" s="38" t="s">
        <v>6060</v>
      </c>
      <c r="L1651" s="39">
        <v>1650</v>
      </c>
    </row>
    <row r="1652" spans="1:12" ht="15.75" customHeight="1">
      <c r="A1652" s="43">
        <v>6.7</v>
      </c>
      <c r="B1652" s="39">
        <v>2009</v>
      </c>
      <c r="C1652" s="39" t="s">
        <v>691</v>
      </c>
      <c r="D1652" s="39">
        <f t="shared" si="18"/>
        <v>187</v>
      </c>
      <c r="E1652" s="39" t="s">
        <v>15</v>
      </c>
      <c r="F1652" s="39">
        <f t="shared" si="19"/>
        <v>1</v>
      </c>
      <c r="G1652" s="39" t="s">
        <v>6384</v>
      </c>
      <c r="H1652" s="39">
        <f t="shared" si="20"/>
        <v>3</v>
      </c>
      <c r="K1652" s="38" t="s">
        <v>6062</v>
      </c>
      <c r="L1652" s="39">
        <v>1651</v>
      </c>
    </row>
    <row r="1653" spans="1:12" ht="15.75" customHeight="1">
      <c r="A1653" s="43">
        <v>6.7</v>
      </c>
      <c r="B1653" s="39">
        <v>2000</v>
      </c>
      <c r="C1653" s="39" t="s">
        <v>766</v>
      </c>
      <c r="D1653" s="39">
        <f t="shared" si="18"/>
        <v>210</v>
      </c>
      <c r="E1653" s="39" t="s">
        <v>15</v>
      </c>
      <c r="F1653" s="39">
        <f t="shared" si="19"/>
        <v>1</v>
      </c>
      <c r="G1653" s="39" t="s">
        <v>42</v>
      </c>
      <c r="H1653" s="39">
        <f t="shared" si="20"/>
        <v>5</v>
      </c>
      <c r="K1653" s="38" t="s">
        <v>6064</v>
      </c>
      <c r="L1653" s="39">
        <v>1652</v>
      </c>
    </row>
    <row r="1654" spans="1:12" ht="15.75" customHeight="1">
      <c r="A1654" s="43">
        <v>6.7</v>
      </c>
      <c r="B1654" s="39">
        <v>2003</v>
      </c>
      <c r="C1654" s="39" t="s">
        <v>3041</v>
      </c>
      <c r="D1654" s="39">
        <f t="shared" si="18"/>
        <v>866</v>
      </c>
      <c r="E1654" s="39" t="s">
        <v>15</v>
      </c>
      <c r="F1654" s="39">
        <f t="shared" si="19"/>
        <v>1</v>
      </c>
      <c r="G1654" s="39" t="s">
        <v>1769</v>
      </c>
      <c r="H1654" s="39">
        <f t="shared" si="20"/>
        <v>7</v>
      </c>
      <c r="K1654" s="38" t="s">
        <v>6069</v>
      </c>
      <c r="L1654" s="39">
        <v>1653</v>
      </c>
    </row>
    <row r="1655" spans="1:12" ht="15.75" customHeight="1">
      <c r="A1655" s="43">
        <v>6.7</v>
      </c>
      <c r="B1655" s="39">
        <v>1997</v>
      </c>
      <c r="C1655" s="39" t="s">
        <v>3044</v>
      </c>
      <c r="D1655" s="39">
        <f t="shared" si="18"/>
        <v>867</v>
      </c>
      <c r="E1655" s="39" t="s">
        <v>15</v>
      </c>
      <c r="F1655" s="39">
        <f t="shared" si="19"/>
        <v>1</v>
      </c>
      <c r="G1655" s="39" t="s">
        <v>488</v>
      </c>
      <c r="H1655" s="39">
        <f t="shared" si="20"/>
        <v>8</v>
      </c>
      <c r="K1655" s="38" t="s">
        <v>6071</v>
      </c>
      <c r="L1655" s="39">
        <v>1654</v>
      </c>
    </row>
    <row r="1656" spans="1:12" ht="15.75" customHeight="1">
      <c r="A1656" s="43">
        <v>6.7</v>
      </c>
      <c r="B1656" s="39">
        <v>2005</v>
      </c>
      <c r="C1656" s="39" t="s">
        <v>1431</v>
      </c>
      <c r="D1656" s="39">
        <f t="shared" si="18"/>
        <v>402</v>
      </c>
      <c r="E1656" s="39" t="s">
        <v>3046</v>
      </c>
      <c r="F1656" s="39">
        <f t="shared" si="19"/>
        <v>35</v>
      </c>
      <c r="G1656" s="39" t="s">
        <v>334</v>
      </c>
      <c r="H1656" s="39">
        <f t="shared" si="20"/>
        <v>2</v>
      </c>
      <c r="K1656" s="38" t="s">
        <v>6073</v>
      </c>
      <c r="L1656" s="39">
        <v>1655</v>
      </c>
    </row>
    <row r="1657" spans="1:12" ht="15.75" customHeight="1">
      <c r="A1657" s="43">
        <v>6.7</v>
      </c>
      <c r="B1657" s="39">
        <v>2005</v>
      </c>
      <c r="C1657" s="39" t="s">
        <v>2384</v>
      </c>
      <c r="D1657" s="39">
        <f t="shared" si="18"/>
        <v>686</v>
      </c>
      <c r="E1657" s="39" t="s">
        <v>15</v>
      </c>
      <c r="F1657" s="39">
        <f t="shared" si="19"/>
        <v>1</v>
      </c>
      <c r="G1657" s="39" t="s">
        <v>521</v>
      </c>
      <c r="H1657" s="39">
        <f t="shared" si="20"/>
        <v>6</v>
      </c>
      <c r="K1657" s="38" t="s">
        <v>6075</v>
      </c>
      <c r="L1657" s="39">
        <v>1656</v>
      </c>
    </row>
    <row r="1658" spans="1:12" ht="15.75" customHeight="1">
      <c r="A1658" s="43">
        <v>6.7</v>
      </c>
      <c r="B1658" s="39">
        <v>1998</v>
      </c>
      <c r="C1658" s="39" t="s">
        <v>3049</v>
      </c>
      <c r="D1658" s="39">
        <f t="shared" si="18"/>
        <v>868</v>
      </c>
      <c r="E1658" s="39" t="s">
        <v>15</v>
      </c>
      <c r="F1658" s="39">
        <f t="shared" si="19"/>
        <v>1</v>
      </c>
      <c r="G1658" s="39" t="s">
        <v>42</v>
      </c>
      <c r="H1658" s="39">
        <f t="shared" si="20"/>
        <v>5</v>
      </c>
      <c r="K1658" s="38" t="s">
        <v>6079</v>
      </c>
      <c r="L1658" s="39">
        <v>1657</v>
      </c>
    </row>
    <row r="1659" spans="1:12" ht="15.75" customHeight="1">
      <c r="A1659" s="43">
        <v>6.7</v>
      </c>
      <c r="B1659" s="39">
        <v>2012</v>
      </c>
      <c r="C1659" s="39" t="s">
        <v>2322</v>
      </c>
      <c r="D1659" s="39">
        <f t="shared" si="18"/>
        <v>672</v>
      </c>
      <c r="E1659" s="39" t="s">
        <v>15</v>
      </c>
      <c r="F1659" s="39">
        <f t="shared" si="19"/>
        <v>1</v>
      </c>
      <c r="G1659" s="39" t="s">
        <v>1769</v>
      </c>
      <c r="H1659" s="39">
        <f t="shared" si="20"/>
        <v>7</v>
      </c>
      <c r="K1659" s="38" t="s">
        <v>6087</v>
      </c>
      <c r="L1659" s="39">
        <v>1658</v>
      </c>
    </row>
    <row r="1660" spans="1:12" ht="15.75" customHeight="1">
      <c r="A1660" s="43">
        <v>6.7</v>
      </c>
      <c r="B1660" s="39">
        <v>2002</v>
      </c>
      <c r="C1660" s="39" t="s">
        <v>279</v>
      </c>
      <c r="D1660" s="39">
        <f t="shared" si="18"/>
        <v>70</v>
      </c>
      <c r="E1660" s="39" t="s">
        <v>15</v>
      </c>
      <c r="F1660" s="39">
        <f t="shared" si="19"/>
        <v>1</v>
      </c>
      <c r="G1660" s="39" t="s">
        <v>334</v>
      </c>
      <c r="H1660" s="39">
        <f t="shared" si="20"/>
        <v>2</v>
      </c>
      <c r="K1660" s="38" t="s">
        <v>6090</v>
      </c>
      <c r="L1660" s="39">
        <v>1659</v>
      </c>
    </row>
    <row r="1661" spans="1:12" ht="15.75" customHeight="1">
      <c r="A1661" s="43">
        <v>6.7</v>
      </c>
      <c r="B1661" s="39">
        <v>1998</v>
      </c>
      <c r="C1661" s="39" t="s">
        <v>2650</v>
      </c>
      <c r="D1661" s="39">
        <f t="shared" si="18"/>
        <v>764</v>
      </c>
      <c r="E1661" s="39" t="s">
        <v>15</v>
      </c>
      <c r="F1661" s="39">
        <f t="shared" si="19"/>
        <v>1</v>
      </c>
      <c r="G1661" s="39" t="s">
        <v>6384</v>
      </c>
      <c r="H1661" s="39">
        <f t="shared" si="20"/>
        <v>3</v>
      </c>
      <c r="K1661" s="38" t="s">
        <v>6092</v>
      </c>
      <c r="L1661" s="39">
        <v>1660</v>
      </c>
    </row>
    <row r="1662" spans="1:12" ht="15.75" customHeight="1">
      <c r="A1662" s="43">
        <v>6.7</v>
      </c>
      <c r="B1662" s="39">
        <v>1998</v>
      </c>
      <c r="C1662" s="39" t="s">
        <v>1176</v>
      </c>
      <c r="D1662" s="39">
        <f t="shared" si="18"/>
        <v>333</v>
      </c>
      <c r="E1662" s="39" t="s">
        <v>15</v>
      </c>
      <c r="F1662" s="39">
        <f t="shared" si="19"/>
        <v>1</v>
      </c>
      <c r="G1662" s="39" t="s">
        <v>521</v>
      </c>
      <c r="H1662" s="39">
        <f t="shared" si="20"/>
        <v>6</v>
      </c>
      <c r="K1662" s="38" t="s">
        <v>6099</v>
      </c>
      <c r="L1662" s="39">
        <v>1661</v>
      </c>
    </row>
    <row r="1663" spans="1:12" ht="15.75" customHeight="1">
      <c r="A1663" s="43">
        <v>6.7</v>
      </c>
      <c r="B1663" s="39">
        <v>2002</v>
      </c>
      <c r="C1663" s="39" t="s">
        <v>2640</v>
      </c>
      <c r="D1663" s="39">
        <f t="shared" si="18"/>
        <v>761</v>
      </c>
      <c r="E1663" s="39" t="s">
        <v>15</v>
      </c>
      <c r="F1663" s="39">
        <f t="shared" si="19"/>
        <v>1</v>
      </c>
      <c r="G1663" s="39" t="s">
        <v>42</v>
      </c>
      <c r="H1663" s="39">
        <f t="shared" si="20"/>
        <v>5</v>
      </c>
      <c r="K1663" s="38" t="s">
        <v>6102</v>
      </c>
      <c r="L1663" s="39">
        <v>1662</v>
      </c>
    </row>
    <row r="1664" spans="1:12" ht="15.75" customHeight="1">
      <c r="A1664" s="43">
        <v>6.7</v>
      </c>
      <c r="B1664" s="39">
        <v>1997</v>
      </c>
      <c r="C1664" s="39" t="s">
        <v>216</v>
      </c>
      <c r="D1664" s="39">
        <f t="shared" si="18"/>
        <v>50</v>
      </c>
      <c r="E1664" s="39" t="s">
        <v>15</v>
      </c>
      <c r="F1664" s="39">
        <f t="shared" si="19"/>
        <v>1</v>
      </c>
      <c r="G1664" s="39" t="s">
        <v>334</v>
      </c>
      <c r="H1664" s="39">
        <f t="shared" si="20"/>
        <v>2</v>
      </c>
      <c r="K1664" s="38" t="s">
        <v>6113</v>
      </c>
      <c r="L1664" s="39">
        <v>1663</v>
      </c>
    </row>
    <row r="1665" spans="1:12" ht="15.75" customHeight="1">
      <c r="A1665" s="43">
        <v>6.7</v>
      </c>
      <c r="B1665" s="39">
        <v>2012</v>
      </c>
      <c r="C1665" s="39" t="s">
        <v>3058</v>
      </c>
      <c r="D1665" s="39">
        <f t="shared" si="18"/>
        <v>869</v>
      </c>
      <c r="E1665" s="39" t="s">
        <v>15</v>
      </c>
      <c r="F1665" s="39">
        <f t="shared" si="19"/>
        <v>1</v>
      </c>
      <c r="G1665" s="39" t="s">
        <v>521</v>
      </c>
      <c r="H1665" s="39">
        <f t="shared" si="20"/>
        <v>6</v>
      </c>
      <c r="K1665" s="38" t="s">
        <v>6116</v>
      </c>
      <c r="L1665" s="39">
        <v>1664</v>
      </c>
    </row>
    <row r="1666" spans="1:12" ht="15.75" customHeight="1">
      <c r="A1666" s="43">
        <v>6.7</v>
      </c>
      <c r="B1666" s="39">
        <v>2016</v>
      </c>
      <c r="C1666" s="39" t="s">
        <v>1533</v>
      </c>
      <c r="D1666" s="39">
        <f t="shared" si="18"/>
        <v>434</v>
      </c>
      <c r="E1666" s="39" t="s">
        <v>15</v>
      </c>
      <c r="F1666" s="39">
        <f t="shared" si="19"/>
        <v>1</v>
      </c>
      <c r="G1666" s="39" t="s">
        <v>334</v>
      </c>
      <c r="H1666" s="39">
        <f t="shared" si="20"/>
        <v>2</v>
      </c>
      <c r="K1666" s="38" t="s">
        <v>6126</v>
      </c>
      <c r="L1666" s="39">
        <v>1665</v>
      </c>
    </row>
    <row r="1667" spans="1:12" ht="15.75" customHeight="1">
      <c r="A1667" s="43">
        <v>6.7</v>
      </c>
      <c r="B1667" s="39">
        <v>1999</v>
      </c>
      <c r="C1667" s="39" t="s">
        <v>1288</v>
      </c>
      <c r="D1667" s="39">
        <f t="shared" si="18"/>
        <v>365</v>
      </c>
      <c r="E1667" s="39" t="s">
        <v>15</v>
      </c>
      <c r="F1667" s="39">
        <f t="shared" si="19"/>
        <v>1</v>
      </c>
      <c r="G1667" s="39" t="s">
        <v>6383</v>
      </c>
      <c r="H1667" s="39">
        <f t="shared" si="20"/>
        <v>1</v>
      </c>
      <c r="K1667" s="38" t="s">
        <v>6128</v>
      </c>
      <c r="L1667" s="39">
        <v>1666</v>
      </c>
    </row>
    <row r="1668" spans="1:12" ht="15.75" customHeight="1">
      <c r="A1668" s="43">
        <v>6.7</v>
      </c>
      <c r="B1668" s="39">
        <v>1994</v>
      </c>
      <c r="C1668" s="39" t="s">
        <v>1354</v>
      </c>
      <c r="D1668" s="39">
        <f t="shared" si="18"/>
        <v>384</v>
      </c>
      <c r="E1668" s="39" t="s">
        <v>15</v>
      </c>
      <c r="F1668" s="39">
        <f t="shared" si="19"/>
        <v>1</v>
      </c>
      <c r="G1668" s="39" t="s">
        <v>6383</v>
      </c>
      <c r="H1668" s="39">
        <f t="shared" si="20"/>
        <v>1</v>
      </c>
      <c r="K1668" s="38" t="s">
        <v>6131</v>
      </c>
      <c r="L1668" s="39">
        <v>1667</v>
      </c>
    </row>
    <row r="1669" spans="1:12" ht="15.75" customHeight="1">
      <c r="A1669" s="43">
        <v>6.7</v>
      </c>
      <c r="B1669" s="39">
        <v>2009</v>
      </c>
      <c r="C1669" s="39" t="s">
        <v>3064</v>
      </c>
      <c r="D1669" s="39">
        <f t="shared" si="18"/>
        <v>870</v>
      </c>
      <c r="E1669" s="39" t="s">
        <v>15</v>
      </c>
      <c r="F1669" s="39">
        <f t="shared" si="19"/>
        <v>1</v>
      </c>
      <c r="G1669" s="39" t="s">
        <v>521</v>
      </c>
      <c r="H1669" s="39">
        <f t="shared" si="20"/>
        <v>6</v>
      </c>
      <c r="K1669" s="38" t="s">
        <v>6133</v>
      </c>
      <c r="L1669" s="39">
        <v>1668</v>
      </c>
    </row>
    <row r="1670" spans="1:12" ht="15.75" customHeight="1">
      <c r="A1670" s="43">
        <v>6.7</v>
      </c>
      <c r="B1670" s="39">
        <v>1987</v>
      </c>
      <c r="C1670" s="39" t="s">
        <v>2827</v>
      </c>
      <c r="D1670" s="39">
        <f t="shared" si="18"/>
        <v>816</v>
      </c>
      <c r="E1670" s="39" t="s">
        <v>15</v>
      </c>
      <c r="F1670" s="39">
        <f t="shared" si="19"/>
        <v>1</v>
      </c>
      <c r="G1670" s="39" t="s">
        <v>334</v>
      </c>
      <c r="H1670" s="39">
        <f t="shared" si="20"/>
        <v>2</v>
      </c>
      <c r="K1670" s="38" t="s">
        <v>6135</v>
      </c>
      <c r="L1670" s="39">
        <v>1669</v>
      </c>
    </row>
    <row r="1671" spans="1:12" ht="15.75" customHeight="1">
      <c r="A1671" s="43">
        <v>6.7</v>
      </c>
      <c r="B1671" s="39">
        <v>2008</v>
      </c>
      <c r="C1671" s="39" t="s">
        <v>2081</v>
      </c>
      <c r="D1671" s="39">
        <f t="shared" si="18"/>
        <v>597</v>
      </c>
      <c r="E1671" s="39" t="s">
        <v>15</v>
      </c>
      <c r="F1671" s="39">
        <f t="shared" si="19"/>
        <v>1</v>
      </c>
      <c r="G1671" s="39" t="s">
        <v>6384</v>
      </c>
      <c r="H1671" s="39">
        <f t="shared" si="20"/>
        <v>3</v>
      </c>
      <c r="K1671" s="38" t="s">
        <v>6138</v>
      </c>
      <c r="L1671" s="39">
        <v>1670</v>
      </c>
    </row>
    <row r="1672" spans="1:12" ht="15.75" customHeight="1">
      <c r="A1672" s="43">
        <v>6.7</v>
      </c>
      <c r="B1672" s="39">
        <v>2001</v>
      </c>
      <c r="C1672" s="39" t="s">
        <v>3068</v>
      </c>
      <c r="D1672" s="39">
        <f t="shared" si="18"/>
        <v>871</v>
      </c>
      <c r="E1672" s="39" t="s">
        <v>15</v>
      </c>
      <c r="F1672" s="39">
        <f t="shared" si="19"/>
        <v>1</v>
      </c>
      <c r="G1672" s="39" t="s">
        <v>42</v>
      </c>
      <c r="H1672" s="39">
        <f t="shared" si="20"/>
        <v>5</v>
      </c>
      <c r="K1672" s="38" t="s">
        <v>6147</v>
      </c>
      <c r="L1672" s="39">
        <v>1671</v>
      </c>
    </row>
    <row r="1673" spans="1:12" ht="15.75" customHeight="1">
      <c r="A1673" s="43">
        <v>6.7</v>
      </c>
      <c r="B1673" s="39">
        <v>2001</v>
      </c>
      <c r="C1673" s="39" t="s">
        <v>2982</v>
      </c>
      <c r="D1673" s="39">
        <f t="shared" si="18"/>
        <v>862</v>
      </c>
      <c r="E1673" s="39" t="s">
        <v>15</v>
      </c>
      <c r="F1673" s="39">
        <f t="shared" si="19"/>
        <v>1</v>
      </c>
      <c r="G1673" s="39" t="s">
        <v>334</v>
      </c>
      <c r="H1673" s="39">
        <f t="shared" si="20"/>
        <v>2</v>
      </c>
      <c r="K1673" s="38" t="s">
        <v>6150</v>
      </c>
      <c r="L1673" s="39">
        <v>1672</v>
      </c>
    </row>
    <row r="1674" spans="1:12" ht="15.75" customHeight="1">
      <c r="A1674" s="43">
        <v>6.7</v>
      </c>
      <c r="B1674" s="39">
        <v>1999</v>
      </c>
      <c r="C1674" s="39" t="s">
        <v>107</v>
      </c>
      <c r="D1674" s="39">
        <f t="shared" si="18"/>
        <v>25</v>
      </c>
      <c r="E1674" s="39" t="s">
        <v>15</v>
      </c>
      <c r="F1674" s="39">
        <f t="shared" si="19"/>
        <v>1</v>
      </c>
      <c r="G1674" s="39" t="s">
        <v>6385</v>
      </c>
      <c r="H1674" s="39">
        <f t="shared" si="20"/>
        <v>9</v>
      </c>
      <c r="K1674" s="38" t="s">
        <v>6155</v>
      </c>
      <c r="L1674" s="39">
        <v>1673</v>
      </c>
    </row>
    <row r="1675" spans="1:12" ht="15.75" customHeight="1">
      <c r="A1675" s="43">
        <v>6.7</v>
      </c>
      <c r="B1675" s="39">
        <v>1996</v>
      </c>
      <c r="C1675" s="39" t="s">
        <v>365</v>
      </c>
      <c r="D1675" s="39">
        <f t="shared" si="18"/>
        <v>96</v>
      </c>
      <c r="E1675" s="39" t="s">
        <v>15</v>
      </c>
      <c r="F1675" s="39">
        <f t="shared" si="19"/>
        <v>1</v>
      </c>
      <c r="G1675" s="39" t="s">
        <v>42</v>
      </c>
      <c r="H1675" s="39">
        <f t="shared" si="20"/>
        <v>5</v>
      </c>
      <c r="K1675" s="38" t="s">
        <v>6158</v>
      </c>
      <c r="L1675" s="39">
        <v>1674</v>
      </c>
    </row>
    <row r="1676" spans="1:12" ht="15.75" customHeight="1">
      <c r="A1676" s="43">
        <v>6.7</v>
      </c>
      <c r="B1676" s="39">
        <v>1992</v>
      </c>
      <c r="C1676" s="39" t="s">
        <v>1554</v>
      </c>
      <c r="D1676" s="39">
        <f t="shared" si="18"/>
        <v>438</v>
      </c>
      <c r="E1676" s="39" t="s">
        <v>15</v>
      </c>
      <c r="F1676" s="39">
        <f t="shared" si="19"/>
        <v>1</v>
      </c>
      <c r="G1676" s="39" t="s">
        <v>334</v>
      </c>
      <c r="H1676" s="39">
        <f t="shared" si="20"/>
        <v>2</v>
      </c>
      <c r="K1676" s="38" t="s">
        <v>6160</v>
      </c>
      <c r="L1676" s="39">
        <v>1675</v>
      </c>
    </row>
    <row r="1677" spans="1:12" ht="15.75" customHeight="1">
      <c r="A1677" s="43">
        <v>6.7</v>
      </c>
      <c r="B1677" s="39">
        <v>2002</v>
      </c>
      <c r="C1677" s="39" t="s">
        <v>3044</v>
      </c>
      <c r="D1677" s="39">
        <f t="shared" si="18"/>
        <v>867</v>
      </c>
      <c r="E1677" s="39" t="s">
        <v>15</v>
      </c>
      <c r="F1677" s="39">
        <f t="shared" si="19"/>
        <v>1</v>
      </c>
      <c r="G1677" s="39" t="s">
        <v>334</v>
      </c>
      <c r="H1677" s="39">
        <f t="shared" si="20"/>
        <v>2</v>
      </c>
      <c r="K1677" s="38" t="s">
        <v>6169</v>
      </c>
      <c r="L1677" s="39">
        <v>1676</v>
      </c>
    </row>
    <row r="1678" spans="1:12" ht="15.75" customHeight="1">
      <c r="A1678" s="43">
        <v>6.7</v>
      </c>
      <c r="B1678" s="39">
        <v>2011</v>
      </c>
      <c r="C1678" s="39" t="s">
        <v>683</v>
      </c>
      <c r="D1678" s="39">
        <f t="shared" si="18"/>
        <v>183</v>
      </c>
      <c r="E1678" s="39" t="s">
        <v>15</v>
      </c>
      <c r="F1678" s="39">
        <f t="shared" si="19"/>
        <v>1</v>
      </c>
      <c r="G1678" s="39" t="s">
        <v>334</v>
      </c>
      <c r="H1678" s="39">
        <f t="shared" si="20"/>
        <v>2</v>
      </c>
      <c r="K1678" s="38" t="s">
        <v>6175</v>
      </c>
      <c r="L1678" s="39">
        <v>1677</v>
      </c>
    </row>
    <row r="1679" spans="1:12" ht="15.75" customHeight="1">
      <c r="A1679" s="43">
        <v>6.7</v>
      </c>
      <c r="B1679" s="39">
        <v>2007</v>
      </c>
      <c r="C1679" s="39" t="s">
        <v>2449</v>
      </c>
      <c r="D1679" s="39">
        <f t="shared" si="18"/>
        <v>709</v>
      </c>
      <c r="E1679" s="39" t="s">
        <v>15</v>
      </c>
      <c r="F1679" s="39">
        <f t="shared" si="19"/>
        <v>1</v>
      </c>
      <c r="G1679" s="39" t="s">
        <v>521</v>
      </c>
      <c r="H1679" s="39">
        <f t="shared" si="20"/>
        <v>6</v>
      </c>
      <c r="K1679" s="38" t="s">
        <v>6178</v>
      </c>
      <c r="L1679" s="39">
        <v>1678</v>
      </c>
    </row>
    <row r="1680" spans="1:12" ht="15.75" customHeight="1">
      <c r="A1680" s="43">
        <v>6.7</v>
      </c>
      <c r="B1680" s="39">
        <v>2011</v>
      </c>
      <c r="C1680" s="39" t="s">
        <v>1011</v>
      </c>
      <c r="D1680" s="39">
        <f t="shared" si="18"/>
        <v>285</v>
      </c>
      <c r="E1680" s="39" t="s">
        <v>15</v>
      </c>
      <c r="F1680" s="39">
        <f t="shared" si="19"/>
        <v>1</v>
      </c>
      <c r="G1680" s="39" t="s">
        <v>42</v>
      </c>
      <c r="H1680" s="39">
        <f t="shared" si="20"/>
        <v>5</v>
      </c>
      <c r="K1680" s="38" t="s">
        <v>6180</v>
      </c>
      <c r="L1680" s="39">
        <v>1679</v>
      </c>
    </row>
    <row r="1681" spans="1:12" ht="15.75" customHeight="1">
      <c r="A1681" s="43">
        <v>6.7</v>
      </c>
      <c r="B1681" s="39">
        <v>2013</v>
      </c>
      <c r="C1681" s="39" t="s">
        <v>3077</v>
      </c>
      <c r="D1681" s="39">
        <f t="shared" si="18"/>
        <v>872</v>
      </c>
      <c r="E1681" s="39" t="s">
        <v>15</v>
      </c>
      <c r="F1681" s="39">
        <f t="shared" si="19"/>
        <v>1</v>
      </c>
      <c r="G1681" s="39" t="s">
        <v>521</v>
      </c>
      <c r="H1681" s="39">
        <f t="shared" si="20"/>
        <v>6</v>
      </c>
      <c r="K1681" s="38" t="s">
        <v>6182</v>
      </c>
      <c r="L1681" s="39">
        <v>1680</v>
      </c>
    </row>
    <row r="1682" spans="1:12" ht="15.75" customHeight="1">
      <c r="A1682" s="43">
        <v>6.7</v>
      </c>
      <c r="B1682" s="39">
        <v>2004</v>
      </c>
      <c r="C1682" s="39" t="s">
        <v>2338</v>
      </c>
      <c r="D1682" s="39">
        <f t="shared" si="18"/>
        <v>676</v>
      </c>
      <c r="E1682" s="39" t="s">
        <v>15</v>
      </c>
      <c r="F1682" s="39">
        <f t="shared" si="19"/>
        <v>1</v>
      </c>
      <c r="G1682" s="39" t="s">
        <v>521</v>
      </c>
      <c r="H1682" s="39">
        <f t="shared" si="20"/>
        <v>6</v>
      </c>
      <c r="K1682" s="38" t="s">
        <v>6184</v>
      </c>
      <c r="L1682" s="39">
        <v>1681</v>
      </c>
    </row>
    <row r="1683" spans="1:12" ht="15.75" customHeight="1">
      <c r="A1683" s="43">
        <v>6.7</v>
      </c>
      <c r="B1683" s="39">
        <v>1999</v>
      </c>
      <c r="C1683" s="39" t="s">
        <v>368</v>
      </c>
      <c r="D1683" s="39">
        <f t="shared" si="18"/>
        <v>97</v>
      </c>
      <c r="E1683" s="39" t="s">
        <v>15</v>
      </c>
      <c r="F1683" s="39">
        <f t="shared" si="19"/>
        <v>1</v>
      </c>
      <c r="G1683" s="39" t="s">
        <v>521</v>
      </c>
      <c r="H1683" s="39">
        <f t="shared" si="20"/>
        <v>6</v>
      </c>
      <c r="K1683" s="38" t="s">
        <v>6187</v>
      </c>
      <c r="L1683" s="39">
        <v>1682</v>
      </c>
    </row>
    <row r="1684" spans="1:12" ht="15.75" customHeight="1">
      <c r="A1684" s="43">
        <v>6.7</v>
      </c>
      <c r="B1684" s="39">
        <v>2006</v>
      </c>
      <c r="C1684" s="39" t="s">
        <v>3081</v>
      </c>
      <c r="D1684" s="39">
        <f t="shared" si="18"/>
        <v>873</v>
      </c>
      <c r="E1684" s="39" t="s">
        <v>15</v>
      </c>
      <c r="F1684" s="39">
        <f t="shared" si="19"/>
        <v>1</v>
      </c>
      <c r="G1684" s="39" t="s">
        <v>42</v>
      </c>
      <c r="H1684" s="39">
        <f t="shared" si="20"/>
        <v>5</v>
      </c>
      <c r="K1684" s="38" t="s">
        <v>6189</v>
      </c>
      <c r="L1684" s="39">
        <v>1683</v>
      </c>
    </row>
    <row r="1685" spans="1:12" ht="15.75" customHeight="1">
      <c r="A1685" s="43">
        <v>6.7</v>
      </c>
      <c r="B1685" s="39">
        <v>2010</v>
      </c>
      <c r="C1685" s="39" t="s">
        <v>427</v>
      </c>
      <c r="D1685" s="39">
        <f t="shared" si="18"/>
        <v>115</v>
      </c>
      <c r="E1685" s="39" t="s">
        <v>15</v>
      </c>
      <c r="F1685" s="39">
        <f t="shared" si="19"/>
        <v>1</v>
      </c>
      <c r="G1685" s="39" t="s">
        <v>521</v>
      </c>
      <c r="H1685" s="39">
        <f t="shared" si="20"/>
        <v>6</v>
      </c>
      <c r="K1685" s="38" t="s">
        <v>6191</v>
      </c>
      <c r="L1685" s="39">
        <v>1684</v>
      </c>
    </row>
    <row r="1686" spans="1:12" ht="15.75" customHeight="1">
      <c r="A1686" s="43">
        <v>6.7</v>
      </c>
      <c r="B1686" s="39">
        <v>2008</v>
      </c>
      <c r="C1686" s="39" t="s">
        <v>272</v>
      </c>
      <c r="D1686" s="39">
        <f t="shared" si="18"/>
        <v>68</v>
      </c>
      <c r="E1686" s="39" t="s">
        <v>15</v>
      </c>
      <c r="F1686" s="39">
        <f t="shared" si="19"/>
        <v>1</v>
      </c>
      <c r="G1686" s="39" t="s">
        <v>6383</v>
      </c>
      <c r="H1686" s="39">
        <f t="shared" si="20"/>
        <v>1</v>
      </c>
      <c r="K1686" s="38" t="s">
        <v>6193</v>
      </c>
      <c r="L1686" s="39">
        <v>1685</v>
      </c>
    </row>
    <row r="1687" spans="1:12" ht="15.75" customHeight="1">
      <c r="A1687" s="43">
        <v>6.7</v>
      </c>
      <c r="B1687" s="39">
        <v>2005</v>
      </c>
      <c r="C1687" s="39" t="s">
        <v>1011</v>
      </c>
      <c r="D1687" s="39">
        <f t="shared" si="18"/>
        <v>285</v>
      </c>
      <c r="E1687" s="39" t="s">
        <v>15</v>
      </c>
      <c r="F1687" s="39">
        <f t="shared" si="19"/>
        <v>1</v>
      </c>
      <c r="G1687" s="39" t="s">
        <v>6384</v>
      </c>
      <c r="H1687" s="39">
        <f t="shared" si="20"/>
        <v>3</v>
      </c>
      <c r="K1687" s="38" t="s">
        <v>6195</v>
      </c>
      <c r="L1687" s="39">
        <v>1686</v>
      </c>
    </row>
    <row r="1688" spans="1:12" ht="15.75" customHeight="1">
      <c r="A1688" s="43">
        <v>6.7</v>
      </c>
      <c r="B1688" s="39">
        <v>2009</v>
      </c>
      <c r="C1688" s="39" t="s">
        <v>421</v>
      </c>
      <c r="D1688" s="39">
        <f t="shared" si="18"/>
        <v>113</v>
      </c>
      <c r="E1688" s="39" t="s">
        <v>15</v>
      </c>
      <c r="F1688" s="39">
        <f t="shared" si="19"/>
        <v>1</v>
      </c>
      <c r="G1688" s="39" t="s">
        <v>521</v>
      </c>
      <c r="H1688" s="39">
        <f t="shared" si="20"/>
        <v>6</v>
      </c>
      <c r="K1688" s="38" t="s">
        <v>6199</v>
      </c>
      <c r="L1688" s="39">
        <v>1687</v>
      </c>
    </row>
    <row r="1689" spans="1:12" ht="15.75" customHeight="1">
      <c r="A1689" s="43">
        <v>6.7</v>
      </c>
      <c r="B1689" s="39">
        <v>2013</v>
      </c>
      <c r="C1689" s="39" t="s">
        <v>757</v>
      </c>
      <c r="D1689" s="39">
        <f t="shared" si="18"/>
        <v>206</v>
      </c>
      <c r="E1689" s="39" t="s">
        <v>15</v>
      </c>
      <c r="F1689" s="39">
        <f t="shared" si="19"/>
        <v>1</v>
      </c>
      <c r="G1689" s="39" t="s">
        <v>42</v>
      </c>
      <c r="H1689" s="39">
        <f t="shared" si="20"/>
        <v>5</v>
      </c>
      <c r="K1689" s="38" t="s">
        <v>6201</v>
      </c>
      <c r="L1689" s="39">
        <v>1688</v>
      </c>
    </row>
    <row r="1690" spans="1:12" ht="15.75" customHeight="1">
      <c r="A1690" s="43">
        <v>6.7</v>
      </c>
      <c r="B1690" s="39">
        <v>1993</v>
      </c>
      <c r="C1690" s="39" t="s">
        <v>1550</v>
      </c>
      <c r="D1690" s="39">
        <f t="shared" si="18"/>
        <v>437</v>
      </c>
      <c r="E1690" s="39" t="s">
        <v>15</v>
      </c>
      <c r="F1690" s="39">
        <f t="shared" si="19"/>
        <v>1</v>
      </c>
      <c r="G1690" s="39" t="s">
        <v>521</v>
      </c>
      <c r="H1690" s="39">
        <f t="shared" si="20"/>
        <v>6</v>
      </c>
      <c r="K1690" s="38" t="s">
        <v>6203</v>
      </c>
      <c r="L1690" s="39">
        <v>1689</v>
      </c>
    </row>
    <row r="1691" spans="1:12" ht="15.75" customHeight="1">
      <c r="A1691" s="43">
        <v>6.7</v>
      </c>
      <c r="B1691" s="39">
        <v>1999</v>
      </c>
      <c r="C1691" s="39" t="s">
        <v>2308</v>
      </c>
      <c r="D1691" s="39">
        <f t="shared" si="18"/>
        <v>667</v>
      </c>
      <c r="E1691" s="39" t="s">
        <v>15</v>
      </c>
      <c r="F1691" s="39">
        <f t="shared" si="19"/>
        <v>1</v>
      </c>
      <c r="G1691" s="39" t="s">
        <v>521</v>
      </c>
      <c r="H1691" s="39">
        <f t="shared" si="20"/>
        <v>6</v>
      </c>
      <c r="K1691" s="38" t="s">
        <v>6206</v>
      </c>
      <c r="L1691" s="39">
        <v>1690</v>
      </c>
    </row>
    <row r="1692" spans="1:12" ht="15.75" customHeight="1">
      <c r="A1692" s="43">
        <v>6.7</v>
      </c>
      <c r="B1692" s="39">
        <v>2016</v>
      </c>
      <c r="C1692" s="39" t="s">
        <v>3091</v>
      </c>
      <c r="D1692" s="39">
        <f t="shared" si="18"/>
        <v>874</v>
      </c>
      <c r="E1692" s="39" t="s">
        <v>15</v>
      </c>
      <c r="F1692" s="39">
        <f t="shared" si="19"/>
        <v>1</v>
      </c>
      <c r="G1692" s="39" t="s">
        <v>6383</v>
      </c>
      <c r="H1692" s="39">
        <f t="shared" si="20"/>
        <v>1</v>
      </c>
      <c r="K1692" s="38" t="s">
        <v>6208</v>
      </c>
      <c r="L1692" s="39">
        <v>1691</v>
      </c>
    </row>
    <row r="1693" spans="1:12" ht="15.75" customHeight="1">
      <c r="A1693" s="43">
        <v>6.7</v>
      </c>
      <c r="B1693" s="39">
        <v>2014</v>
      </c>
      <c r="C1693" s="39" t="s">
        <v>2386</v>
      </c>
      <c r="D1693" s="39">
        <f t="shared" si="18"/>
        <v>687</v>
      </c>
      <c r="E1693" s="39" t="s">
        <v>15</v>
      </c>
      <c r="F1693" s="39">
        <f t="shared" si="19"/>
        <v>1</v>
      </c>
      <c r="G1693" s="39" t="s">
        <v>42</v>
      </c>
      <c r="H1693" s="39">
        <f t="shared" si="20"/>
        <v>5</v>
      </c>
      <c r="K1693" s="38" t="s">
        <v>6211</v>
      </c>
      <c r="L1693" s="39">
        <v>1692</v>
      </c>
    </row>
    <row r="1694" spans="1:12" ht="15.75" customHeight="1">
      <c r="A1694" s="43">
        <v>6.7</v>
      </c>
      <c r="B1694" s="39">
        <v>2001</v>
      </c>
      <c r="C1694" s="39" t="s">
        <v>3094</v>
      </c>
      <c r="D1694" s="39">
        <f t="shared" si="18"/>
        <v>875</v>
      </c>
      <c r="E1694" s="39" t="s">
        <v>15</v>
      </c>
      <c r="F1694" s="39">
        <f t="shared" si="19"/>
        <v>1</v>
      </c>
      <c r="G1694" s="39" t="s">
        <v>521</v>
      </c>
      <c r="H1694" s="39">
        <f t="shared" si="20"/>
        <v>6</v>
      </c>
      <c r="K1694" s="38" t="s">
        <v>6213</v>
      </c>
      <c r="L1694" s="39">
        <v>1693</v>
      </c>
    </row>
    <row r="1695" spans="1:12" ht="15.75" customHeight="1">
      <c r="A1695" s="43">
        <v>6.7</v>
      </c>
      <c r="B1695" s="39">
        <v>1997</v>
      </c>
      <c r="C1695" s="39" t="s">
        <v>3096</v>
      </c>
      <c r="D1695" s="39">
        <f t="shared" si="18"/>
        <v>876</v>
      </c>
      <c r="E1695" s="39" t="s">
        <v>15</v>
      </c>
      <c r="F1695" s="39">
        <f t="shared" si="19"/>
        <v>1</v>
      </c>
      <c r="G1695" s="39" t="s">
        <v>334</v>
      </c>
      <c r="H1695" s="39">
        <f t="shared" si="20"/>
        <v>2</v>
      </c>
      <c r="K1695" s="38" t="s">
        <v>6215</v>
      </c>
      <c r="L1695" s="39">
        <v>1694</v>
      </c>
    </row>
    <row r="1696" spans="1:12" ht="15.75" customHeight="1">
      <c r="A1696" s="43">
        <v>6.7</v>
      </c>
      <c r="B1696" s="39">
        <v>2006</v>
      </c>
      <c r="C1696" s="39" t="s">
        <v>757</v>
      </c>
      <c r="D1696" s="39">
        <f t="shared" si="18"/>
        <v>206</v>
      </c>
      <c r="E1696" s="39" t="s">
        <v>15</v>
      </c>
      <c r="F1696" s="39">
        <f t="shared" si="19"/>
        <v>1</v>
      </c>
      <c r="G1696" s="39" t="s">
        <v>521</v>
      </c>
      <c r="H1696" s="39">
        <f t="shared" si="20"/>
        <v>6</v>
      </c>
      <c r="K1696" s="38" t="s">
        <v>6218</v>
      </c>
      <c r="L1696" s="39">
        <v>1695</v>
      </c>
    </row>
    <row r="1697" spans="1:12" ht="15.75" customHeight="1">
      <c r="A1697" s="43">
        <v>6.7</v>
      </c>
      <c r="B1697" s="39">
        <v>2009</v>
      </c>
      <c r="C1697" s="39" t="s">
        <v>1674</v>
      </c>
      <c r="D1697" s="39">
        <f t="shared" si="18"/>
        <v>470</v>
      </c>
      <c r="E1697" s="39" t="s">
        <v>15</v>
      </c>
      <c r="F1697" s="39">
        <f t="shared" si="19"/>
        <v>1</v>
      </c>
      <c r="G1697" s="39" t="s">
        <v>6383</v>
      </c>
      <c r="H1697" s="39">
        <f t="shared" si="20"/>
        <v>1</v>
      </c>
      <c r="K1697" s="38" t="s">
        <v>6221</v>
      </c>
      <c r="L1697" s="39">
        <v>1696</v>
      </c>
    </row>
    <row r="1698" spans="1:12" ht="15.75" customHeight="1">
      <c r="A1698" s="43">
        <v>6.7</v>
      </c>
      <c r="B1698" s="39">
        <v>2000</v>
      </c>
      <c r="C1698" s="39" t="s">
        <v>1274</v>
      </c>
      <c r="D1698" s="39">
        <f t="shared" si="18"/>
        <v>359</v>
      </c>
      <c r="E1698" s="39" t="s">
        <v>15</v>
      </c>
      <c r="F1698" s="39">
        <f t="shared" si="19"/>
        <v>1</v>
      </c>
      <c r="G1698" s="39" t="s">
        <v>521</v>
      </c>
      <c r="H1698" s="39">
        <f t="shared" si="20"/>
        <v>6</v>
      </c>
      <c r="K1698" s="38" t="s">
        <v>6224</v>
      </c>
      <c r="L1698" s="39">
        <v>1697</v>
      </c>
    </row>
    <row r="1699" spans="1:12" ht="15.75" customHeight="1">
      <c r="A1699" s="43">
        <v>6.7</v>
      </c>
      <c r="B1699" s="39">
        <v>2004</v>
      </c>
      <c r="C1699" s="39" t="s">
        <v>3101</v>
      </c>
      <c r="D1699" s="39">
        <f t="shared" si="18"/>
        <v>877</v>
      </c>
      <c r="E1699" s="39" t="s">
        <v>15</v>
      </c>
      <c r="F1699" s="39">
        <f t="shared" si="19"/>
        <v>1</v>
      </c>
      <c r="G1699" s="39" t="s">
        <v>6384</v>
      </c>
      <c r="H1699" s="39">
        <f t="shared" si="20"/>
        <v>3</v>
      </c>
      <c r="K1699" s="38" t="s">
        <v>6226</v>
      </c>
      <c r="L1699" s="39">
        <v>1698</v>
      </c>
    </row>
    <row r="1700" spans="1:12" ht="15.75" customHeight="1">
      <c r="A1700" s="43">
        <v>6.7</v>
      </c>
      <c r="B1700" s="39">
        <v>2000</v>
      </c>
      <c r="C1700" s="39" t="s">
        <v>3103</v>
      </c>
      <c r="D1700" s="39">
        <f t="shared" si="18"/>
        <v>878</v>
      </c>
      <c r="E1700" s="39" t="s">
        <v>15</v>
      </c>
      <c r="F1700" s="39">
        <f t="shared" si="19"/>
        <v>1</v>
      </c>
      <c r="G1700" s="39" t="s">
        <v>488</v>
      </c>
      <c r="H1700" s="39">
        <f t="shared" si="20"/>
        <v>8</v>
      </c>
      <c r="K1700" s="38" t="s">
        <v>6229</v>
      </c>
      <c r="L1700" s="39">
        <v>1699</v>
      </c>
    </row>
    <row r="1701" spans="1:12" ht="15.75" customHeight="1">
      <c r="A1701" s="43">
        <v>6.7</v>
      </c>
      <c r="B1701" s="39">
        <v>1996</v>
      </c>
      <c r="C1701" s="39" t="s">
        <v>3105</v>
      </c>
      <c r="D1701" s="39">
        <f t="shared" si="18"/>
        <v>879</v>
      </c>
      <c r="E1701" s="39" t="s">
        <v>15</v>
      </c>
      <c r="F1701" s="39">
        <f t="shared" si="19"/>
        <v>1</v>
      </c>
      <c r="G1701" s="39" t="s">
        <v>42</v>
      </c>
      <c r="H1701" s="39">
        <f t="shared" si="20"/>
        <v>5</v>
      </c>
      <c r="K1701" s="38" t="s">
        <v>6231</v>
      </c>
      <c r="L1701" s="39">
        <v>1700</v>
      </c>
    </row>
    <row r="1702" spans="1:12" ht="15.75" customHeight="1">
      <c r="A1702" s="43">
        <v>6.7</v>
      </c>
      <c r="B1702" s="39">
        <v>2009</v>
      </c>
      <c r="C1702" s="39" t="s">
        <v>3107</v>
      </c>
      <c r="D1702" s="39">
        <f t="shared" si="18"/>
        <v>880</v>
      </c>
      <c r="E1702" s="39" t="s">
        <v>150</v>
      </c>
      <c r="F1702" s="39">
        <f t="shared" si="19"/>
        <v>8</v>
      </c>
      <c r="G1702" s="39" t="s">
        <v>6384</v>
      </c>
      <c r="H1702" s="39">
        <f t="shared" si="20"/>
        <v>3</v>
      </c>
      <c r="K1702" s="38" t="s">
        <v>6233</v>
      </c>
      <c r="L1702" s="39">
        <v>1701</v>
      </c>
    </row>
    <row r="1703" spans="1:12" ht="15.75" customHeight="1">
      <c r="A1703" s="43">
        <v>6.7</v>
      </c>
      <c r="B1703" s="39">
        <v>2004</v>
      </c>
      <c r="C1703" s="39" t="s">
        <v>602</v>
      </c>
      <c r="D1703" s="39">
        <f t="shared" si="18"/>
        <v>162</v>
      </c>
      <c r="E1703" s="39" t="s">
        <v>15</v>
      </c>
      <c r="F1703" s="39">
        <f t="shared" si="19"/>
        <v>1</v>
      </c>
      <c r="G1703" s="39" t="s">
        <v>521</v>
      </c>
      <c r="H1703" s="39">
        <f t="shared" si="20"/>
        <v>6</v>
      </c>
      <c r="K1703" s="38" t="s">
        <v>6235</v>
      </c>
      <c r="L1703" s="39">
        <v>1702</v>
      </c>
    </row>
    <row r="1704" spans="1:12" ht="15.75" customHeight="1">
      <c r="A1704" s="43">
        <v>6.7</v>
      </c>
      <c r="B1704" s="39">
        <v>2002</v>
      </c>
      <c r="C1704" s="39" t="s">
        <v>3049</v>
      </c>
      <c r="D1704" s="39">
        <f t="shared" si="18"/>
        <v>868</v>
      </c>
      <c r="E1704" s="39" t="s">
        <v>15</v>
      </c>
      <c r="F1704" s="39">
        <f t="shared" si="19"/>
        <v>1</v>
      </c>
      <c r="G1704" s="39" t="s">
        <v>42</v>
      </c>
      <c r="H1704" s="39">
        <f t="shared" si="20"/>
        <v>5</v>
      </c>
      <c r="K1704" s="38" t="s">
        <v>6237</v>
      </c>
      <c r="L1704" s="39">
        <v>1703</v>
      </c>
    </row>
    <row r="1705" spans="1:12" ht="15.75" customHeight="1">
      <c r="A1705" s="43">
        <v>6.7</v>
      </c>
      <c r="B1705" s="39">
        <v>2011</v>
      </c>
      <c r="C1705" s="39" t="s">
        <v>3091</v>
      </c>
      <c r="D1705" s="39">
        <f t="shared" si="18"/>
        <v>874</v>
      </c>
      <c r="E1705" s="39" t="s">
        <v>15</v>
      </c>
      <c r="F1705" s="39">
        <f t="shared" si="19"/>
        <v>1</v>
      </c>
      <c r="G1705" s="39" t="s">
        <v>42</v>
      </c>
      <c r="H1705" s="39">
        <f t="shared" si="20"/>
        <v>5</v>
      </c>
      <c r="K1705" s="38" t="s">
        <v>6239</v>
      </c>
      <c r="L1705" s="39">
        <v>1704</v>
      </c>
    </row>
    <row r="1706" spans="1:12" ht="15.75" customHeight="1">
      <c r="A1706" s="43">
        <v>6.7</v>
      </c>
      <c r="B1706" s="39">
        <v>2016</v>
      </c>
      <c r="C1706" s="39" t="s">
        <v>3112</v>
      </c>
      <c r="D1706" s="39">
        <f t="shared" si="18"/>
        <v>881</v>
      </c>
      <c r="E1706" s="39" t="s">
        <v>15</v>
      </c>
      <c r="F1706" s="39">
        <f t="shared" si="19"/>
        <v>1</v>
      </c>
      <c r="G1706" s="39" t="s">
        <v>521</v>
      </c>
      <c r="H1706" s="39">
        <f t="shared" si="20"/>
        <v>6</v>
      </c>
      <c r="K1706" s="38" t="s">
        <v>6241</v>
      </c>
      <c r="L1706" s="39">
        <v>1705</v>
      </c>
    </row>
    <row r="1707" spans="1:12" ht="15.75" customHeight="1">
      <c r="A1707" s="43">
        <v>6.7</v>
      </c>
      <c r="B1707" s="39">
        <v>1997</v>
      </c>
      <c r="C1707" s="39" t="s">
        <v>3114</v>
      </c>
      <c r="D1707" s="39">
        <f t="shared" si="18"/>
        <v>882</v>
      </c>
      <c r="E1707" s="39" t="s">
        <v>15</v>
      </c>
      <c r="F1707" s="39">
        <f t="shared" si="19"/>
        <v>1</v>
      </c>
      <c r="G1707" s="39" t="s">
        <v>6384</v>
      </c>
      <c r="H1707" s="39">
        <f t="shared" si="20"/>
        <v>3</v>
      </c>
      <c r="K1707" s="38" t="s">
        <v>6243</v>
      </c>
      <c r="L1707" s="39">
        <v>1706</v>
      </c>
    </row>
    <row r="1708" spans="1:12" ht="15.75" customHeight="1">
      <c r="A1708" s="43">
        <v>6.7</v>
      </c>
      <c r="B1708" s="39">
        <v>2008</v>
      </c>
      <c r="C1708" s="39" t="s">
        <v>2406</v>
      </c>
      <c r="D1708" s="39">
        <f t="shared" si="18"/>
        <v>693</v>
      </c>
      <c r="E1708" s="39" t="s">
        <v>15</v>
      </c>
      <c r="F1708" s="39">
        <f t="shared" si="19"/>
        <v>1</v>
      </c>
      <c r="G1708" s="39" t="s">
        <v>521</v>
      </c>
      <c r="H1708" s="39">
        <f t="shared" si="20"/>
        <v>6</v>
      </c>
      <c r="K1708" s="38" t="s">
        <v>6246</v>
      </c>
      <c r="L1708" s="39">
        <v>1707</v>
      </c>
    </row>
    <row r="1709" spans="1:12" ht="15.75" customHeight="1">
      <c r="A1709" s="43">
        <v>6.7</v>
      </c>
      <c r="B1709" s="39">
        <v>2014</v>
      </c>
      <c r="C1709" s="39" t="s">
        <v>352</v>
      </c>
      <c r="D1709" s="39">
        <f t="shared" si="18"/>
        <v>91</v>
      </c>
      <c r="E1709" s="39" t="s">
        <v>15</v>
      </c>
      <c r="F1709" s="39">
        <f t="shared" si="19"/>
        <v>1</v>
      </c>
      <c r="G1709" s="39" t="s">
        <v>521</v>
      </c>
      <c r="H1709" s="39">
        <f t="shared" si="20"/>
        <v>6</v>
      </c>
      <c r="K1709" s="38" t="s">
        <v>6249</v>
      </c>
      <c r="L1709" s="39">
        <v>1708</v>
      </c>
    </row>
    <row r="1710" spans="1:12" ht="15.75" customHeight="1">
      <c r="A1710" s="43">
        <v>6.7</v>
      </c>
      <c r="B1710" s="39">
        <v>2012</v>
      </c>
      <c r="C1710" s="39" t="s">
        <v>3118</v>
      </c>
      <c r="D1710" s="39">
        <f t="shared" si="18"/>
        <v>883</v>
      </c>
      <c r="E1710" s="39" t="s">
        <v>15</v>
      </c>
      <c r="F1710" s="39">
        <f t="shared" si="19"/>
        <v>1</v>
      </c>
      <c r="G1710" s="39" t="s">
        <v>1769</v>
      </c>
      <c r="H1710" s="39">
        <f t="shared" si="20"/>
        <v>7</v>
      </c>
      <c r="K1710" s="38" t="s">
        <v>6251</v>
      </c>
      <c r="L1710" s="39">
        <v>1709</v>
      </c>
    </row>
    <row r="1711" spans="1:12" ht="15.75" customHeight="1">
      <c r="A1711" s="43">
        <v>6.7</v>
      </c>
      <c r="B1711" s="39">
        <v>2005</v>
      </c>
      <c r="C1711" s="39" t="s">
        <v>2942</v>
      </c>
      <c r="D1711" s="39">
        <f t="shared" si="18"/>
        <v>849</v>
      </c>
      <c r="E1711" s="39" t="s">
        <v>15</v>
      </c>
      <c r="F1711" s="39">
        <f t="shared" si="19"/>
        <v>1</v>
      </c>
      <c r="G1711" s="39" t="s">
        <v>42</v>
      </c>
      <c r="H1711" s="39">
        <f t="shared" si="20"/>
        <v>5</v>
      </c>
      <c r="K1711" s="38" t="s">
        <v>6253</v>
      </c>
      <c r="L1711" s="39">
        <v>1710</v>
      </c>
    </row>
    <row r="1712" spans="1:12" ht="15.75" customHeight="1">
      <c r="A1712" s="43">
        <v>6.7</v>
      </c>
      <c r="B1712" s="39">
        <v>2003</v>
      </c>
      <c r="C1712" s="39" t="s">
        <v>3121</v>
      </c>
      <c r="D1712" s="39">
        <f t="shared" si="18"/>
        <v>884</v>
      </c>
      <c r="E1712" s="39" t="s">
        <v>15</v>
      </c>
      <c r="F1712" s="39">
        <f t="shared" si="19"/>
        <v>1</v>
      </c>
      <c r="G1712" s="39" t="s">
        <v>521</v>
      </c>
      <c r="H1712" s="39">
        <f t="shared" si="20"/>
        <v>6</v>
      </c>
      <c r="K1712" s="38" t="s">
        <v>6258</v>
      </c>
      <c r="L1712" s="39">
        <v>1711</v>
      </c>
    </row>
    <row r="1713" spans="1:12" ht="15.75" customHeight="1">
      <c r="A1713" s="43">
        <v>6.7</v>
      </c>
      <c r="B1713" s="39">
        <v>2000</v>
      </c>
      <c r="C1713" s="39" t="s">
        <v>391</v>
      </c>
      <c r="D1713" s="39">
        <f t="shared" si="18"/>
        <v>104</v>
      </c>
      <c r="E1713" s="39" t="s">
        <v>15</v>
      </c>
      <c r="F1713" s="39">
        <f t="shared" si="19"/>
        <v>1</v>
      </c>
      <c r="G1713" s="39" t="s">
        <v>521</v>
      </c>
      <c r="H1713" s="39">
        <f t="shared" si="20"/>
        <v>6</v>
      </c>
      <c r="K1713" s="38" t="s">
        <v>6260</v>
      </c>
      <c r="L1713" s="39">
        <v>1712</v>
      </c>
    </row>
    <row r="1714" spans="1:12" ht="15.75" customHeight="1">
      <c r="A1714" s="43">
        <v>6.7</v>
      </c>
      <c r="B1714" s="39">
        <v>2000</v>
      </c>
      <c r="C1714" s="39" t="s">
        <v>2714</v>
      </c>
      <c r="D1714" s="39">
        <f t="shared" si="18"/>
        <v>786</v>
      </c>
      <c r="E1714" s="39" t="s">
        <v>15</v>
      </c>
      <c r="F1714" s="39">
        <f t="shared" si="19"/>
        <v>1</v>
      </c>
      <c r="G1714" s="39" t="s">
        <v>42</v>
      </c>
      <c r="H1714" s="39">
        <f t="shared" si="20"/>
        <v>5</v>
      </c>
      <c r="K1714" s="38" t="s">
        <v>6268</v>
      </c>
      <c r="L1714" s="39">
        <v>1713</v>
      </c>
    </row>
    <row r="1715" spans="1:12" ht="15.75" customHeight="1">
      <c r="A1715" s="43">
        <v>6.7</v>
      </c>
      <c r="B1715" s="39">
        <v>1981</v>
      </c>
      <c r="C1715" s="39" t="s">
        <v>3125</v>
      </c>
      <c r="D1715" s="39">
        <f t="shared" si="18"/>
        <v>885</v>
      </c>
      <c r="E1715" s="39" t="s">
        <v>15</v>
      </c>
      <c r="F1715" s="39">
        <f t="shared" si="19"/>
        <v>1</v>
      </c>
      <c r="G1715" s="39" t="s">
        <v>334</v>
      </c>
      <c r="H1715" s="39">
        <f t="shared" si="20"/>
        <v>2</v>
      </c>
      <c r="K1715" s="38" t="s">
        <v>6272</v>
      </c>
      <c r="L1715" s="39">
        <v>1714</v>
      </c>
    </row>
    <row r="1716" spans="1:12" ht="15.75" customHeight="1">
      <c r="A1716" s="43">
        <v>6.7</v>
      </c>
      <c r="B1716" s="39">
        <v>2016</v>
      </c>
      <c r="C1716" s="39" t="s">
        <v>1438</v>
      </c>
      <c r="D1716" s="39">
        <f t="shared" si="18"/>
        <v>404</v>
      </c>
      <c r="E1716" s="39" t="s">
        <v>15</v>
      </c>
      <c r="F1716" s="39">
        <f t="shared" si="19"/>
        <v>1</v>
      </c>
      <c r="G1716" s="39" t="s">
        <v>1769</v>
      </c>
      <c r="H1716" s="39">
        <f t="shared" si="20"/>
        <v>7</v>
      </c>
      <c r="K1716" s="38" t="s">
        <v>6276</v>
      </c>
      <c r="L1716" s="39">
        <v>1715</v>
      </c>
    </row>
    <row r="1717" spans="1:12" ht="15.75" customHeight="1">
      <c r="A1717" s="43">
        <v>6.7</v>
      </c>
      <c r="B1717" s="39">
        <v>2006</v>
      </c>
      <c r="C1717" s="39" t="s">
        <v>3129</v>
      </c>
      <c r="D1717" s="39">
        <f t="shared" si="18"/>
        <v>886</v>
      </c>
      <c r="E1717" s="39" t="s">
        <v>15</v>
      </c>
      <c r="F1717" s="39">
        <f t="shared" si="19"/>
        <v>1</v>
      </c>
      <c r="G1717" s="39" t="s">
        <v>334</v>
      </c>
      <c r="H1717" s="39">
        <f t="shared" si="20"/>
        <v>2</v>
      </c>
      <c r="K1717" s="38" t="s">
        <v>6278</v>
      </c>
      <c r="L1717" s="39">
        <v>1716</v>
      </c>
    </row>
    <row r="1718" spans="1:12" ht="15.75" customHeight="1">
      <c r="A1718" s="43">
        <v>6.7</v>
      </c>
      <c r="B1718" s="39">
        <v>2013</v>
      </c>
      <c r="C1718" s="39" t="s">
        <v>3132</v>
      </c>
      <c r="D1718" s="39">
        <f t="shared" si="18"/>
        <v>887</v>
      </c>
      <c r="E1718" s="39" t="s">
        <v>15</v>
      </c>
      <c r="F1718" s="39">
        <f t="shared" si="19"/>
        <v>1</v>
      </c>
      <c r="G1718" s="39" t="s">
        <v>521</v>
      </c>
      <c r="H1718" s="39">
        <f t="shared" si="20"/>
        <v>6</v>
      </c>
      <c r="K1718" s="38" t="s">
        <v>6282</v>
      </c>
      <c r="L1718" s="39">
        <v>1717</v>
      </c>
    </row>
    <row r="1719" spans="1:12" ht="15.75" customHeight="1">
      <c r="A1719" s="43">
        <v>6.7</v>
      </c>
      <c r="B1719" s="39">
        <v>2006</v>
      </c>
      <c r="C1719" s="39" t="s">
        <v>1911</v>
      </c>
      <c r="D1719" s="39">
        <f t="shared" si="18"/>
        <v>540</v>
      </c>
      <c r="E1719" s="39" t="s">
        <v>15</v>
      </c>
      <c r="F1719" s="39">
        <f t="shared" si="19"/>
        <v>1</v>
      </c>
      <c r="G1719" s="39" t="s">
        <v>334</v>
      </c>
      <c r="H1719" s="39">
        <f t="shared" si="20"/>
        <v>2</v>
      </c>
      <c r="K1719" s="38" t="s">
        <v>6284</v>
      </c>
      <c r="L1719" s="39">
        <v>1718</v>
      </c>
    </row>
    <row r="1720" spans="1:12" ht="15.75" customHeight="1">
      <c r="A1720" s="43">
        <v>6.7</v>
      </c>
      <c r="B1720" s="39">
        <v>2009</v>
      </c>
      <c r="C1720" s="39" t="s">
        <v>842</v>
      </c>
      <c r="D1720" s="39">
        <f t="shared" si="18"/>
        <v>233</v>
      </c>
      <c r="E1720" s="39" t="s">
        <v>15</v>
      </c>
      <c r="F1720" s="39">
        <f t="shared" si="19"/>
        <v>1</v>
      </c>
      <c r="G1720" s="39" t="s">
        <v>6383</v>
      </c>
      <c r="H1720" s="39">
        <f t="shared" si="20"/>
        <v>1</v>
      </c>
      <c r="K1720" s="38" t="s">
        <v>6287</v>
      </c>
      <c r="L1720" s="39">
        <v>1719</v>
      </c>
    </row>
    <row r="1721" spans="1:12" ht="15.75" customHeight="1">
      <c r="A1721" s="43">
        <v>6.7</v>
      </c>
      <c r="B1721" s="39">
        <v>2005</v>
      </c>
      <c r="C1721" s="39" t="s">
        <v>595</v>
      </c>
      <c r="D1721" s="39">
        <f t="shared" si="18"/>
        <v>160</v>
      </c>
      <c r="E1721" s="39" t="s">
        <v>15</v>
      </c>
      <c r="F1721" s="39">
        <f t="shared" si="19"/>
        <v>1</v>
      </c>
      <c r="G1721" s="39" t="s">
        <v>42</v>
      </c>
      <c r="H1721" s="39">
        <f t="shared" si="20"/>
        <v>5</v>
      </c>
      <c r="K1721" s="38" t="s">
        <v>6290</v>
      </c>
      <c r="L1721" s="39">
        <v>1720</v>
      </c>
    </row>
    <row r="1722" spans="1:12" ht="15.75" customHeight="1">
      <c r="A1722" s="43">
        <v>6.7</v>
      </c>
      <c r="B1722" s="39">
        <v>2014</v>
      </c>
      <c r="C1722" s="39" t="s">
        <v>1806</v>
      </c>
      <c r="D1722" s="39">
        <f t="shared" si="18"/>
        <v>508</v>
      </c>
      <c r="E1722" s="39" t="s">
        <v>15</v>
      </c>
      <c r="F1722" s="39">
        <f t="shared" si="19"/>
        <v>1</v>
      </c>
      <c r="G1722" s="39" t="s">
        <v>42</v>
      </c>
      <c r="H1722" s="39">
        <f t="shared" si="20"/>
        <v>5</v>
      </c>
      <c r="K1722" s="38" t="s">
        <v>6293</v>
      </c>
      <c r="L1722" s="39">
        <v>1721</v>
      </c>
    </row>
    <row r="1723" spans="1:12" ht="15.75" customHeight="1">
      <c r="A1723" s="43">
        <v>6.7</v>
      </c>
      <c r="B1723" s="39">
        <v>2010</v>
      </c>
      <c r="C1723" s="39" t="s">
        <v>3138</v>
      </c>
      <c r="D1723" s="39">
        <f t="shared" si="18"/>
        <v>888</v>
      </c>
      <c r="E1723" s="39" t="s">
        <v>15</v>
      </c>
      <c r="F1723" s="39">
        <f t="shared" si="19"/>
        <v>1</v>
      </c>
      <c r="G1723" s="39" t="s">
        <v>1769</v>
      </c>
      <c r="H1723" s="39">
        <f t="shared" si="20"/>
        <v>7</v>
      </c>
      <c r="K1723" s="38" t="s">
        <v>6295</v>
      </c>
      <c r="L1723" s="39">
        <v>1722</v>
      </c>
    </row>
    <row r="1724" spans="1:12" ht="15.75" customHeight="1">
      <c r="A1724" s="43">
        <v>6.7</v>
      </c>
      <c r="B1724" s="39">
        <v>2002</v>
      </c>
      <c r="C1724" s="39" t="s">
        <v>2436</v>
      </c>
      <c r="D1724" s="39">
        <f t="shared" si="18"/>
        <v>704</v>
      </c>
      <c r="E1724" s="39" t="s">
        <v>15</v>
      </c>
      <c r="F1724" s="39">
        <f t="shared" si="19"/>
        <v>1</v>
      </c>
      <c r="G1724" s="39" t="s">
        <v>42</v>
      </c>
      <c r="H1724" s="39">
        <f t="shared" si="20"/>
        <v>5</v>
      </c>
      <c r="K1724" s="38" t="s">
        <v>6297</v>
      </c>
      <c r="L1724" s="39">
        <v>1723</v>
      </c>
    </row>
    <row r="1725" spans="1:12" ht="15.75" customHeight="1">
      <c r="A1725" s="43">
        <v>6.7</v>
      </c>
      <c r="B1725" s="39">
        <v>2003</v>
      </c>
      <c r="C1725" s="39" t="s">
        <v>745</v>
      </c>
      <c r="D1725" s="39">
        <f t="shared" si="18"/>
        <v>201</v>
      </c>
      <c r="E1725" s="39" t="s">
        <v>15</v>
      </c>
      <c r="F1725" s="39">
        <f t="shared" si="19"/>
        <v>1</v>
      </c>
      <c r="G1725" s="39" t="s">
        <v>6383</v>
      </c>
      <c r="H1725" s="39">
        <f t="shared" si="20"/>
        <v>1</v>
      </c>
      <c r="K1725" s="38" t="s">
        <v>6299</v>
      </c>
      <c r="L1725" s="39">
        <v>1724</v>
      </c>
    </row>
    <row r="1726" spans="1:12" ht="15.75" customHeight="1">
      <c r="A1726" s="43">
        <v>6.7</v>
      </c>
      <c r="B1726" s="39">
        <v>2007</v>
      </c>
      <c r="C1726" s="39" t="s">
        <v>2929</v>
      </c>
      <c r="D1726" s="39">
        <f t="shared" si="18"/>
        <v>843</v>
      </c>
      <c r="E1726" s="39" t="s">
        <v>15</v>
      </c>
      <c r="F1726" s="39">
        <f t="shared" si="19"/>
        <v>1</v>
      </c>
      <c r="G1726" s="39" t="s">
        <v>6384</v>
      </c>
      <c r="H1726" s="39">
        <f t="shared" si="20"/>
        <v>3</v>
      </c>
      <c r="K1726" s="38" t="s">
        <v>6303</v>
      </c>
      <c r="L1726" s="39">
        <v>1725</v>
      </c>
    </row>
    <row r="1727" spans="1:12" ht="15.75" customHeight="1">
      <c r="A1727" s="43">
        <v>6.7</v>
      </c>
      <c r="B1727" s="39">
        <v>2008</v>
      </c>
      <c r="C1727" s="39" t="s">
        <v>936</v>
      </c>
      <c r="D1727" s="39">
        <f t="shared" si="18"/>
        <v>263</v>
      </c>
      <c r="E1727" s="39" t="s">
        <v>15</v>
      </c>
      <c r="F1727" s="39">
        <f t="shared" si="19"/>
        <v>1</v>
      </c>
      <c r="G1727" s="39" t="s">
        <v>6383</v>
      </c>
      <c r="H1727" s="39">
        <f t="shared" si="20"/>
        <v>1</v>
      </c>
      <c r="K1727" s="38" t="s">
        <v>6305</v>
      </c>
      <c r="L1727" s="39">
        <v>1726</v>
      </c>
    </row>
    <row r="1728" spans="1:12" ht="15.75" customHeight="1">
      <c r="A1728" s="43">
        <v>6.7</v>
      </c>
      <c r="B1728" s="39">
        <v>1991</v>
      </c>
      <c r="C1728" s="39" t="s">
        <v>1924</v>
      </c>
      <c r="D1728" s="39">
        <f t="shared" si="18"/>
        <v>545</v>
      </c>
      <c r="E1728" s="39" t="s">
        <v>15</v>
      </c>
      <c r="F1728" s="39">
        <f t="shared" si="19"/>
        <v>1</v>
      </c>
      <c r="G1728" s="39" t="s">
        <v>1769</v>
      </c>
      <c r="H1728" s="39">
        <f t="shared" si="20"/>
        <v>7</v>
      </c>
      <c r="K1728" s="38" t="s">
        <v>6307</v>
      </c>
      <c r="L1728" s="39">
        <v>1727</v>
      </c>
    </row>
    <row r="1729" spans="1:12" ht="15.75" customHeight="1">
      <c r="A1729" s="43">
        <v>6.7</v>
      </c>
      <c r="B1729" s="39">
        <v>2006</v>
      </c>
      <c r="C1729" s="39" t="s">
        <v>1288</v>
      </c>
      <c r="D1729" s="39">
        <f t="shared" si="18"/>
        <v>365</v>
      </c>
      <c r="E1729" s="39" t="s">
        <v>15</v>
      </c>
      <c r="F1729" s="39">
        <f t="shared" si="19"/>
        <v>1</v>
      </c>
      <c r="G1729" s="39" t="s">
        <v>6384</v>
      </c>
      <c r="H1729" s="39">
        <f t="shared" si="20"/>
        <v>3</v>
      </c>
      <c r="K1729" s="38" t="s">
        <v>6311</v>
      </c>
      <c r="L1729" s="39">
        <v>1728</v>
      </c>
    </row>
    <row r="1730" spans="1:12" ht="15.75" customHeight="1">
      <c r="A1730" s="43">
        <v>6.7</v>
      </c>
      <c r="B1730" s="39">
        <v>1994</v>
      </c>
      <c r="C1730" s="39" t="s">
        <v>3147</v>
      </c>
      <c r="D1730" s="39">
        <f t="shared" si="18"/>
        <v>889</v>
      </c>
      <c r="E1730" s="39" t="s">
        <v>15</v>
      </c>
      <c r="F1730" s="39">
        <f t="shared" si="19"/>
        <v>1</v>
      </c>
      <c r="G1730" s="39" t="s">
        <v>521</v>
      </c>
      <c r="H1730" s="39">
        <f t="shared" si="20"/>
        <v>6</v>
      </c>
      <c r="K1730" s="38" t="s">
        <v>6314</v>
      </c>
      <c r="L1730" s="39">
        <v>1729</v>
      </c>
    </row>
    <row r="1731" spans="1:12" ht="15.75" customHeight="1">
      <c r="A1731" s="43">
        <v>6.7</v>
      </c>
      <c r="B1731" s="39">
        <v>2013</v>
      </c>
      <c r="C1731" s="39" t="s">
        <v>936</v>
      </c>
      <c r="D1731" s="39">
        <f t="shared" si="18"/>
        <v>263</v>
      </c>
      <c r="E1731" s="39" t="s">
        <v>15</v>
      </c>
      <c r="F1731" s="39">
        <f t="shared" si="19"/>
        <v>1</v>
      </c>
      <c r="G1731" s="39" t="s">
        <v>6383</v>
      </c>
      <c r="H1731" s="39">
        <f t="shared" si="20"/>
        <v>1</v>
      </c>
      <c r="K1731" s="38" t="s">
        <v>6317</v>
      </c>
      <c r="L1731" s="39">
        <v>1730</v>
      </c>
    </row>
    <row r="1732" spans="1:12" ht="15.75" customHeight="1">
      <c r="A1732" s="43">
        <v>6.7</v>
      </c>
      <c r="B1732" s="39">
        <v>1997</v>
      </c>
      <c r="C1732" s="39" t="s">
        <v>1645</v>
      </c>
      <c r="D1732" s="39">
        <f t="shared" si="18"/>
        <v>459</v>
      </c>
      <c r="E1732" s="39" t="s">
        <v>15</v>
      </c>
      <c r="F1732" s="39">
        <f t="shared" si="19"/>
        <v>1</v>
      </c>
      <c r="G1732" s="39" t="s">
        <v>42</v>
      </c>
      <c r="H1732" s="39">
        <f t="shared" si="20"/>
        <v>5</v>
      </c>
      <c r="K1732" s="38" t="s">
        <v>6319</v>
      </c>
      <c r="L1732" s="39">
        <v>1731</v>
      </c>
    </row>
    <row r="1733" spans="1:12" ht="15.75" customHeight="1">
      <c r="A1733" s="43">
        <v>6.7</v>
      </c>
      <c r="B1733" s="39">
        <v>2010</v>
      </c>
      <c r="C1733" s="39" t="s">
        <v>3151</v>
      </c>
      <c r="D1733" s="39">
        <f t="shared" si="18"/>
        <v>890</v>
      </c>
      <c r="E1733" s="39" t="s">
        <v>15</v>
      </c>
      <c r="F1733" s="39">
        <f t="shared" si="19"/>
        <v>1</v>
      </c>
      <c r="G1733" s="39" t="s">
        <v>334</v>
      </c>
      <c r="H1733" s="39">
        <f t="shared" si="20"/>
        <v>2</v>
      </c>
      <c r="K1733" s="38" t="s">
        <v>6321</v>
      </c>
      <c r="L1733" s="39">
        <v>1732</v>
      </c>
    </row>
    <row r="1734" spans="1:12" ht="15.75" customHeight="1">
      <c r="A1734" s="43">
        <v>6.7</v>
      </c>
      <c r="B1734" s="39">
        <v>2012</v>
      </c>
      <c r="C1734" s="39" t="s">
        <v>3153</v>
      </c>
      <c r="D1734" s="39">
        <f t="shared" si="18"/>
        <v>891</v>
      </c>
      <c r="E1734" s="39" t="s">
        <v>15</v>
      </c>
      <c r="F1734" s="39">
        <f t="shared" si="19"/>
        <v>1</v>
      </c>
      <c r="G1734" s="39" t="s">
        <v>521</v>
      </c>
      <c r="H1734" s="39">
        <f t="shared" si="20"/>
        <v>6</v>
      </c>
      <c r="K1734" s="38" t="s">
        <v>6323</v>
      </c>
      <c r="L1734" s="39">
        <v>1733</v>
      </c>
    </row>
    <row r="1735" spans="1:12" ht="15.75" customHeight="1">
      <c r="A1735" s="43">
        <v>6.7</v>
      </c>
      <c r="B1735" s="39">
        <v>1995</v>
      </c>
      <c r="C1735" s="39" t="s">
        <v>3155</v>
      </c>
      <c r="D1735" s="39">
        <f t="shared" si="18"/>
        <v>892</v>
      </c>
      <c r="E1735" s="39" t="s">
        <v>15</v>
      </c>
      <c r="F1735" s="39">
        <f t="shared" si="19"/>
        <v>1</v>
      </c>
      <c r="G1735" s="39" t="s">
        <v>334</v>
      </c>
      <c r="H1735" s="39">
        <f t="shared" si="20"/>
        <v>2</v>
      </c>
      <c r="K1735" s="38" t="s">
        <v>6325</v>
      </c>
      <c r="L1735" s="39">
        <v>1734</v>
      </c>
    </row>
    <row r="1736" spans="1:12" ht="15.75" customHeight="1">
      <c r="A1736" s="43">
        <v>6.7</v>
      </c>
      <c r="B1736" s="39">
        <v>2015</v>
      </c>
      <c r="C1736" s="39" t="s">
        <v>2764</v>
      </c>
      <c r="D1736" s="39">
        <f t="shared" si="18"/>
        <v>800</v>
      </c>
      <c r="E1736" s="39" t="s">
        <v>15</v>
      </c>
      <c r="F1736" s="39">
        <f t="shared" si="19"/>
        <v>1</v>
      </c>
      <c r="G1736" s="39" t="s">
        <v>1769</v>
      </c>
      <c r="H1736" s="39">
        <f t="shared" si="20"/>
        <v>7</v>
      </c>
      <c r="K1736" s="38" t="s">
        <v>6327</v>
      </c>
      <c r="L1736" s="39">
        <v>1735</v>
      </c>
    </row>
    <row r="1737" spans="1:12" ht="15.75" customHeight="1">
      <c r="A1737" s="43">
        <v>6.7</v>
      </c>
      <c r="B1737" s="39">
        <v>2008</v>
      </c>
      <c r="C1737" s="39" t="s">
        <v>1992</v>
      </c>
      <c r="D1737" s="39">
        <f t="shared" si="18"/>
        <v>572</v>
      </c>
      <c r="E1737" s="39" t="s">
        <v>15</v>
      </c>
      <c r="F1737" s="39">
        <f t="shared" si="19"/>
        <v>1</v>
      </c>
      <c r="G1737" s="39" t="s">
        <v>521</v>
      </c>
      <c r="H1737" s="39">
        <f t="shared" si="20"/>
        <v>6</v>
      </c>
      <c r="K1737" s="38" t="s">
        <v>6329</v>
      </c>
      <c r="L1737" s="39">
        <v>1736</v>
      </c>
    </row>
    <row r="1738" spans="1:12" ht="15.75" customHeight="1">
      <c r="A1738" s="43">
        <v>6.7</v>
      </c>
      <c r="B1738" s="39">
        <v>2008</v>
      </c>
      <c r="C1738" s="39" t="s">
        <v>3159</v>
      </c>
      <c r="D1738" s="39">
        <f t="shared" si="18"/>
        <v>893</v>
      </c>
      <c r="E1738" s="39" t="s">
        <v>15</v>
      </c>
      <c r="F1738" s="39">
        <f t="shared" si="19"/>
        <v>1</v>
      </c>
      <c r="G1738" s="39" t="s">
        <v>42</v>
      </c>
      <c r="H1738" s="39">
        <f t="shared" si="20"/>
        <v>5</v>
      </c>
      <c r="K1738" s="38" t="s">
        <v>6332</v>
      </c>
      <c r="L1738" s="39">
        <v>1737</v>
      </c>
    </row>
    <row r="1739" spans="1:12" ht="15.75" customHeight="1">
      <c r="A1739" s="43">
        <v>6.7</v>
      </c>
      <c r="B1739" s="39">
        <v>2012</v>
      </c>
      <c r="C1739" s="39" t="s">
        <v>3161</v>
      </c>
      <c r="D1739" s="39">
        <f t="shared" si="18"/>
        <v>894</v>
      </c>
      <c r="E1739" s="39" t="s">
        <v>15</v>
      </c>
      <c r="F1739" s="39">
        <f t="shared" si="19"/>
        <v>1</v>
      </c>
      <c r="G1739" s="39" t="s">
        <v>1769</v>
      </c>
      <c r="H1739" s="39">
        <f t="shared" si="20"/>
        <v>7</v>
      </c>
      <c r="K1739" s="38" t="s">
        <v>6334</v>
      </c>
      <c r="L1739" s="39">
        <v>1738</v>
      </c>
    </row>
    <row r="1740" spans="1:12" ht="15.75" customHeight="1">
      <c r="A1740" s="43">
        <v>6.7</v>
      </c>
      <c r="B1740" s="39">
        <v>2013</v>
      </c>
      <c r="C1740" s="39" t="s">
        <v>3164</v>
      </c>
      <c r="D1740" s="39">
        <f t="shared" si="18"/>
        <v>895</v>
      </c>
      <c r="E1740" s="39" t="s">
        <v>15</v>
      </c>
      <c r="F1740" s="39">
        <f t="shared" si="19"/>
        <v>1</v>
      </c>
      <c r="G1740" s="39" t="s">
        <v>521</v>
      </c>
      <c r="H1740" s="39">
        <f t="shared" si="20"/>
        <v>6</v>
      </c>
      <c r="K1740" s="38" t="s">
        <v>6337</v>
      </c>
      <c r="L1740" s="39">
        <v>1739</v>
      </c>
    </row>
    <row r="1741" spans="1:12" ht="15.75" customHeight="1">
      <c r="A1741" s="43">
        <v>6.7</v>
      </c>
      <c r="B1741" s="39">
        <v>2011</v>
      </c>
      <c r="C1741" s="39" t="s">
        <v>487</v>
      </c>
      <c r="D1741" s="39">
        <f t="shared" si="18"/>
        <v>132</v>
      </c>
      <c r="E1741" s="39" t="s">
        <v>15</v>
      </c>
      <c r="F1741" s="39">
        <f t="shared" si="19"/>
        <v>1</v>
      </c>
      <c r="G1741" s="39" t="s">
        <v>6383</v>
      </c>
      <c r="H1741" s="39">
        <f t="shared" si="20"/>
        <v>1</v>
      </c>
      <c r="K1741" s="38" t="s">
        <v>6340</v>
      </c>
      <c r="L1741" s="39">
        <v>1740</v>
      </c>
    </row>
    <row r="1742" spans="1:12" ht="15.75" customHeight="1">
      <c r="A1742" s="43">
        <v>6.7</v>
      </c>
      <c r="B1742" s="39">
        <v>2007</v>
      </c>
      <c r="C1742" s="39" t="s">
        <v>1267</v>
      </c>
      <c r="D1742" s="39">
        <f t="shared" si="18"/>
        <v>356</v>
      </c>
      <c r="E1742" s="39" t="s">
        <v>15</v>
      </c>
      <c r="F1742" s="39">
        <f t="shared" si="19"/>
        <v>1</v>
      </c>
      <c r="G1742" s="39" t="s">
        <v>42</v>
      </c>
      <c r="H1742" s="39">
        <f t="shared" si="20"/>
        <v>5</v>
      </c>
      <c r="K1742" s="38" t="s">
        <v>6344</v>
      </c>
      <c r="L1742" s="39">
        <v>1741</v>
      </c>
    </row>
    <row r="1743" spans="1:12" ht="15.75" customHeight="1">
      <c r="A1743" s="43">
        <v>6.7</v>
      </c>
      <c r="B1743" s="39">
        <v>2004</v>
      </c>
      <c r="C1743" s="39" t="s">
        <v>3168</v>
      </c>
      <c r="D1743" s="39">
        <f t="shared" si="18"/>
        <v>896</v>
      </c>
      <c r="E1743" s="39" t="s">
        <v>15</v>
      </c>
      <c r="F1743" s="39">
        <f t="shared" si="19"/>
        <v>1</v>
      </c>
      <c r="G1743" s="39" t="s">
        <v>521</v>
      </c>
      <c r="H1743" s="39">
        <f t="shared" si="20"/>
        <v>6</v>
      </c>
      <c r="K1743" s="38" t="s">
        <v>6346</v>
      </c>
      <c r="L1743" s="39">
        <v>1742</v>
      </c>
    </row>
    <row r="1744" spans="1:12" ht="15.75" customHeight="1">
      <c r="A1744" s="43">
        <v>6.7</v>
      </c>
      <c r="B1744" s="39">
        <v>2005</v>
      </c>
      <c r="C1744" s="39" t="s">
        <v>3170</v>
      </c>
      <c r="D1744" s="39">
        <f t="shared" si="18"/>
        <v>897</v>
      </c>
      <c r="E1744" s="39" t="s">
        <v>15</v>
      </c>
      <c r="F1744" s="39">
        <f t="shared" si="19"/>
        <v>1</v>
      </c>
      <c r="G1744" s="39" t="s">
        <v>42</v>
      </c>
      <c r="H1744" s="39">
        <f t="shared" si="20"/>
        <v>5</v>
      </c>
      <c r="K1744" s="38" t="s">
        <v>6348</v>
      </c>
      <c r="L1744" s="39">
        <v>1743</v>
      </c>
    </row>
    <row r="1745" spans="1:12" ht="15.75" customHeight="1">
      <c r="A1745" s="43">
        <v>6.7</v>
      </c>
      <c r="B1745" s="39">
        <v>1999</v>
      </c>
      <c r="C1745" s="39" t="s">
        <v>3132</v>
      </c>
      <c r="D1745" s="39">
        <f t="shared" si="18"/>
        <v>887</v>
      </c>
      <c r="E1745" s="39" t="s">
        <v>15</v>
      </c>
      <c r="F1745" s="39">
        <f t="shared" si="19"/>
        <v>1</v>
      </c>
      <c r="G1745" s="39" t="s">
        <v>521</v>
      </c>
      <c r="H1745" s="39">
        <f t="shared" si="20"/>
        <v>6</v>
      </c>
      <c r="K1745" s="38" t="s">
        <v>6351</v>
      </c>
      <c r="L1745" s="39">
        <v>1744</v>
      </c>
    </row>
    <row r="1746" spans="1:12" ht="15.75" customHeight="1">
      <c r="A1746" s="43">
        <v>6.7</v>
      </c>
      <c r="B1746" s="39">
        <v>2000</v>
      </c>
      <c r="C1746" s="39" t="s">
        <v>1334</v>
      </c>
      <c r="D1746" s="39">
        <f t="shared" si="18"/>
        <v>380</v>
      </c>
      <c r="E1746" s="39" t="s">
        <v>15</v>
      </c>
      <c r="F1746" s="39">
        <f t="shared" si="19"/>
        <v>1</v>
      </c>
      <c r="G1746" s="39" t="s">
        <v>334</v>
      </c>
      <c r="H1746" s="39">
        <f t="shared" si="20"/>
        <v>2</v>
      </c>
      <c r="K1746" s="38" t="s">
        <v>6354</v>
      </c>
      <c r="L1746" s="39">
        <v>1745</v>
      </c>
    </row>
    <row r="1747" spans="1:12" ht="15.75" customHeight="1">
      <c r="A1747" s="43">
        <v>6.7</v>
      </c>
      <c r="B1747" s="39">
        <v>2008</v>
      </c>
      <c r="C1747" s="39" t="s">
        <v>3174</v>
      </c>
      <c r="D1747" s="39">
        <f t="shared" si="18"/>
        <v>898</v>
      </c>
      <c r="E1747" s="39" t="s">
        <v>15</v>
      </c>
      <c r="F1747" s="39">
        <f t="shared" si="19"/>
        <v>1</v>
      </c>
      <c r="G1747" s="39" t="s">
        <v>488</v>
      </c>
      <c r="H1747" s="39">
        <f t="shared" si="20"/>
        <v>8</v>
      </c>
      <c r="K1747" s="38" t="s">
        <v>6358</v>
      </c>
      <c r="L1747" s="39">
        <v>1746</v>
      </c>
    </row>
    <row r="1748" spans="1:12" ht="15.75" customHeight="1">
      <c r="A1748" s="43">
        <v>6.7</v>
      </c>
      <c r="B1748" s="39">
        <v>1998</v>
      </c>
      <c r="C1748" s="39" t="s">
        <v>3177</v>
      </c>
      <c r="D1748" s="39">
        <f t="shared" si="18"/>
        <v>899</v>
      </c>
      <c r="E1748" s="39" t="s">
        <v>15</v>
      </c>
      <c r="F1748" s="39">
        <f t="shared" si="19"/>
        <v>1</v>
      </c>
      <c r="G1748" s="39" t="s">
        <v>521</v>
      </c>
      <c r="H1748" s="39">
        <f t="shared" si="20"/>
        <v>6</v>
      </c>
      <c r="K1748" s="38" t="s">
        <v>6360</v>
      </c>
      <c r="L1748" s="39">
        <v>1747</v>
      </c>
    </row>
    <row r="1749" spans="1:12" ht="15.75" customHeight="1">
      <c r="A1749" s="43">
        <v>6.7</v>
      </c>
      <c r="B1749" s="39">
        <v>1995</v>
      </c>
      <c r="C1749" s="39" t="s">
        <v>3179</v>
      </c>
      <c r="D1749" s="39">
        <f t="shared" si="18"/>
        <v>900</v>
      </c>
      <c r="E1749" s="39" t="s">
        <v>727</v>
      </c>
      <c r="F1749" s="39">
        <f t="shared" si="19"/>
        <v>20</v>
      </c>
      <c r="G1749" s="39" t="s">
        <v>334</v>
      </c>
      <c r="H1749" s="39">
        <f t="shared" si="20"/>
        <v>2</v>
      </c>
      <c r="K1749" s="38" t="s">
        <v>6364</v>
      </c>
      <c r="L1749" s="39">
        <v>1748</v>
      </c>
    </row>
    <row r="1750" spans="1:12" ht="15.75" customHeight="1">
      <c r="A1750" s="43">
        <v>6.7</v>
      </c>
      <c r="B1750" s="39">
        <v>2011</v>
      </c>
      <c r="C1750" s="39" t="s">
        <v>1919</v>
      </c>
      <c r="D1750" s="39">
        <f t="shared" si="18"/>
        <v>543</v>
      </c>
      <c r="E1750" s="39" t="s">
        <v>15</v>
      </c>
      <c r="F1750" s="39">
        <f t="shared" si="19"/>
        <v>1</v>
      </c>
      <c r="G1750" s="39" t="s">
        <v>42</v>
      </c>
      <c r="H1750" s="39">
        <f t="shared" si="20"/>
        <v>5</v>
      </c>
      <c r="K1750" s="38" t="s">
        <v>6369</v>
      </c>
      <c r="L1750" s="39">
        <v>1749</v>
      </c>
    </row>
    <row r="1751" spans="1:12" ht="15.75" customHeight="1">
      <c r="A1751" s="43">
        <v>6.7</v>
      </c>
      <c r="B1751" s="39">
        <v>1971</v>
      </c>
      <c r="C1751" s="39" t="s">
        <v>780</v>
      </c>
      <c r="D1751" s="39">
        <f t="shared" si="18"/>
        <v>216</v>
      </c>
      <c r="E1751" s="39" t="s">
        <v>15</v>
      </c>
      <c r="F1751" s="39">
        <f t="shared" si="19"/>
        <v>1</v>
      </c>
      <c r="G1751" s="39" t="s">
        <v>334</v>
      </c>
      <c r="H1751" s="39">
        <f t="shared" si="20"/>
        <v>2</v>
      </c>
      <c r="K1751" s="38" t="s">
        <v>6373</v>
      </c>
      <c r="L1751" s="39">
        <v>1750</v>
      </c>
    </row>
    <row r="1752" spans="1:12" ht="15.75" customHeight="1">
      <c r="A1752" s="43">
        <v>6.7</v>
      </c>
      <c r="B1752" s="39">
        <v>2002</v>
      </c>
      <c r="C1752" s="39" t="s">
        <v>3183</v>
      </c>
      <c r="D1752" s="39">
        <f t="shared" si="18"/>
        <v>901</v>
      </c>
      <c r="E1752" s="39" t="s">
        <v>15</v>
      </c>
      <c r="F1752" s="39">
        <f t="shared" si="19"/>
        <v>1</v>
      </c>
      <c r="G1752" s="39" t="s">
        <v>42</v>
      </c>
      <c r="H1752" s="39">
        <f t="shared" si="20"/>
        <v>5</v>
      </c>
    </row>
    <row r="1753" spans="1:12" ht="15.75" customHeight="1">
      <c r="A1753" s="43">
        <v>6.7</v>
      </c>
      <c r="B1753" s="39">
        <v>2014</v>
      </c>
      <c r="C1753" s="39" t="s">
        <v>1135</v>
      </c>
      <c r="D1753" s="39">
        <f t="shared" si="18"/>
        <v>319</v>
      </c>
      <c r="E1753" s="39" t="s">
        <v>15</v>
      </c>
      <c r="F1753" s="39">
        <f t="shared" si="19"/>
        <v>1</v>
      </c>
      <c r="G1753" s="39" t="s">
        <v>521</v>
      </c>
      <c r="H1753" s="39">
        <f t="shared" si="20"/>
        <v>6</v>
      </c>
    </row>
    <row r="1754" spans="1:12" ht="15.75" customHeight="1">
      <c r="A1754" s="43">
        <v>6.7</v>
      </c>
      <c r="B1754" s="39">
        <v>1993</v>
      </c>
      <c r="C1754" s="39" t="s">
        <v>3186</v>
      </c>
      <c r="D1754" s="39">
        <f t="shared" si="18"/>
        <v>902</v>
      </c>
      <c r="E1754" s="39" t="s">
        <v>15</v>
      </c>
      <c r="F1754" s="39">
        <f t="shared" si="19"/>
        <v>1</v>
      </c>
      <c r="G1754" s="39" t="s">
        <v>334</v>
      </c>
      <c r="H1754" s="39">
        <f t="shared" si="20"/>
        <v>2</v>
      </c>
    </row>
    <row r="1755" spans="1:12" ht="15.75" customHeight="1">
      <c r="A1755" s="43">
        <v>6.7</v>
      </c>
      <c r="B1755" s="39">
        <v>2009</v>
      </c>
      <c r="C1755" s="39" t="s">
        <v>3189</v>
      </c>
      <c r="D1755" s="39">
        <f t="shared" si="18"/>
        <v>903</v>
      </c>
      <c r="E1755" s="39" t="s">
        <v>15</v>
      </c>
      <c r="F1755" s="39">
        <f t="shared" si="19"/>
        <v>1</v>
      </c>
      <c r="G1755" s="39" t="s">
        <v>42</v>
      </c>
      <c r="H1755" s="39">
        <f t="shared" si="20"/>
        <v>5</v>
      </c>
    </row>
    <row r="1756" spans="1:12" ht="15.75" customHeight="1">
      <c r="A1756" s="43">
        <v>6.7</v>
      </c>
      <c r="B1756" s="39">
        <v>2002</v>
      </c>
      <c r="C1756" s="39" t="s">
        <v>3191</v>
      </c>
      <c r="D1756" s="39">
        <f t="shared" si="18"/>
        <v>904</v>
      </c>
      <c r="E1756" s="39" t="s">
        <v>15</v>
      </c>
      <c r="F1756" s="39">
        <f t="shared" si="19"/>
        <v>1</v>
      </c>
      <c r="G1756" s="39" t="s">
        <v>521</v>
      </c>
      <c r="H1756" s="39">
        <f t="shared" si="20"/>
        <v>6</v>
      </c>
    </row>
    <row r="1757" spans="1:12" ht="15.75" customHeight="1">
      <c r="A1757" s="43">
        <v>6.7</v>
      </c>
      <c r="B1757" s="39">
        <v>2003</v>
      </c>
      <c r="C1757" s="39" t="s">
        <v>3193</v>
      </c>
      <c r="D1757" s="39">
        <f t="shared" si="18"/>
        <v>905</v>
      </c>
      <c r="E1757" s="39" t="s">
        <v>15</v>
      </c>
      <c r="F1757" s="39">
        <f t="shared" si="19"/>
        <v>1</v>
      </c>
      <c r="G1757" s="39" t="s">
        <v>521</v>
      </c>
      <c r="H1757" s="39">
        <f t="shared" si="20"/>
        <v>6</v>
      </c>
    </row>
    <row r="1758" spans="1:12" ht="15.75" customHeight="1">
      <c r="A1758" s="43">
        <v>6.7</v>
      </c>
      <c r="B1758" s="39">
        <v>1988</v>
      </c>
      <c r="C1758" s="39" t="s">
        <v>3195</v>
      </c>
      <c r="D1758" s="39">
        <f t="shared" si="18"/>
        <v>906</v>
      </c>
      <c r="E1758" s="39" t="s">
        <v>15</v>
      </c>
      <c r="F1758" s="39">
        <f t="shared" si="19"/>
        <v>1</v>
      </c>
      <c r="G1758" s="39" t="s">
        <v>6387</v>
      </c>
      <c r="H1758" s="39">
        <f t="shared" si="20"/>
        <v>13</v>
      </c>
    </row>
    <row r="1759" spans="1:12" ht="15.75" customHeight="1">
      <c r="A1759" s="43">
        <v>6.7</v>
      </c>
      <c r="B1759" s="39">
        <v>1984</v>
      </c>
      <c r="C1759" s="39" t="s">
        <v>3197</v>
      </c>
      <c r="D1759" s="39">
        <f t="shared" si="18"/>
        <v>907</v>
      </c>
      <c r="E1759" s="39" t="s">
        <v>15</v>
      </c>
      <c r="F1759" s="39">
        <f t="shared" si="19"/>
        <v>1</v>
      </c>
      <c r="G1759" s="39" t="s">
        <v>521</v>
      </c>
      <c r="H1759" s="39">
        <f t="shared" si="20"/>
        <v>6</v>
      </c>
    </row>
    <row r="1760" spans="1:12" ht="15.75" customHeight="1">
      <c r="A1760" s="43">
        <v>6.7</v>
      </c>
      <c r="B1760" s="39">
        <v>1952</v>
      </c>
      <c r="C1760" s="39" t="s">
        <v>3199</v>
      </c>
      <c r="D1760" s="39">
        <f t="shared" si="18"/>
        <v>908</v>
      </c>
      <c r="E1760" s="39" t="s">
        <v>15</v>
      </c>
      <c r="F1760" s="39">
        <f t="shared" si="19"/>
        <v>1</v>
      </c>
      <c r="G1760" s="39" t="s">
        <v>42</v>
      </c>
      <c r="H1760" s="39">
        <f t="shared" si="20"/>
        <v>5</v>
      </c>
    </row>
    <row r="1761" spans="1:8" ht="15.75" customHeight="1">
      <c r="A1761" s="43">
        <v>6.7</v>
      </c>
      <c r="B1761" s="39">
        <v>2006</v>
      </c>
      <c r="C1761" s="39" t="s">
        <v>391</v>
      </c>
      <c r="D1761" s="39">
        <f t="shared" si="18"/>
        <v>104</v>
      </c>
      <c r="E1761" s="39" t="s">
        <v>15</v>
      </c>
      <c r="F1761" s="39">
        <f t="shared" si="19"/>
        <v>1</v>
      </c>
      <c r="G1761" s="39" t="s">
        <v>521</v>
      </c>
      <c r="H1761" s="39">
        <f t="shared" si="20"/>
        <v>6</v>
      </c>
    </row>
    <row r="1762" spans="1:8" ht="15.75" customHeight="1">
      <c r="A1762" s="43">
        <v>6.7</v>
      </c>
      <c r="B1762" s="39">
        <v>2002</v>
      </c>
      <c r="C1762" s="39" t="s">
        <v>3202</v>
      </c>
      <c r="D1762" s="39">
        <f t="shared" si="18"/>
        <v>909</v>
      </c>
      <c r="E1762" s="39" t="s">
        <v>15</v>
      </c>
      <c r="F1762" s="39">
        <f t="shared" si="19"/>
        <v>1</v>
      </c>
      <c r="G1762" s="39" t="s">
        <v>521</v>
      </c>
      <c r="H1762" s="39">
        <f t="shared" si="20"/>
        <v>6</v>
      </c>
    </row>
    <row r="1763" spans="1:8" ht="15.75" customHeight="1">
      <c r="A1763" s="43">
        <v>6.7</v>
      </c>
      <c r="B1763" s="39">
        <v>1995</v>
      </c>
      <c r="C1763" s="39" t="s">
        <v>3204</v>
      </c>
      <c r="D1763" s="39">
        <f t="shared" si="18"/>
        <v>910</v>
      </c>
      <c r="E1763" s="39" t="s">
        <v>15</v>
      </c>
      <c r="F1763" s="39">
        <f t="shared" si="19"/>
        <v>1</v>
      </c>
      <c r="G1763" s="39" t="s">
        <v>521</v>
      </c>
      <c r="H1763" s="39">
        <f t="shared" si="20"/>
        <v>6</v>
      </c>
    </row>
    <row r="1764" spans="1:8" ht="15.75" customHeight="1">
      <c r="A1764" s="43">
        <v>6.7</v>
      </c>
      <c r="B1764" s="39">
        <v>1999</v>
      </c>
      <c r="C1764" s="39" t="s">
        <v>3206</v>
      </c>
      <c r="D1764" s="39">
        <f t="shared" si="18"/>
        <v>911</v>
      </c>
      <c r="E1764" s="39" t="s">
        <v>15</v>
      </c>
      <c r="F1764" s="39">
        <f t="shared" si="19"/>
        <v>1</v>
      </c>
      <c r="G1764" s="39" t="s">
        <v>521</v>
      </c>
      <c r="H1764" s="39">
        <f t="shared" si="20"/>
        <v>6</v>
      </c>
    </row>
    <row r="1765" spans="1:8" ht="15.75" customHeight="1">
      <c r="A1765" s="43">
        <v>6.7</v>
      </c>
      <c r="B1765" s="39">
        <v>2013</v>
      </c>
      <c r="C1765" s="39" t="s">
        <v>3208</v>
      </c>
      <c r="D1765" s="39">
        <f t="shared" si="18"/>
        <v>912</v>
      </c>
      <c r="E1765" s="39" t="s">
        <v>15</v>
      </c>
      <c r="F1765" s="39">
        <f t="shared" si="19"/>
        <v>1</v>
      </c>
      <c r="G1765" s="39" t="s">
        <v>521</v>
      </c>
      <c r="H1765" s="39">
        <f t="shared" si="20"/>
        <v>6</v>
      </c>
    </row>
    <row r="1766" spans="1:8" ht="15.75" customHeight="1">
      <c r="A1766" s="43">
        <v>6.7</v>
      </c>
      <c r="B1766" s="39">
        <v>2004</v>
      </c>
      <c r="C1766" s="39" t="s">
        <v>2338</v>
      </c>
      <c r="D1766" s="39">
        <f t="shared" si="18"/>
        <v>676</v>
      </c>
      <c r="E1766" s="39" t="s">
        <v>15</v>
      </c>
      <c r="F1766" s="39">
        <f t="shared" si="19"/>
        <v>1</v>
      </c>
      <c r="G1766" s="39" t="s">
        <v>521</v>
      </c>
      <c r="H1766" s="39">
        <f t="shared" si="20"/>
        <v>6</v>
      </c>
    </row>
    <row r="1767" spans="1:8" ht="15.75" customHeight="1">
      <c r="A1767" s="43">
        <v>6.7</v>
      </c>
      <c r="B1767" s="39">
        <v>1998</v>
      </c>
      <c r="C1767" s="39" t="s">
        <v>3211</v>
      </c>
      <c r="D1767" s="39">
        <f t="shared" si="18"/>
        <v>913</v>
      </c>
      <c r="E1767" s="39" t="s">
        <v>15</v>
      </c>
      <c r="F1767" s="39">
        <f t="shared" si="19"/>
        <v>1</v>
      </c>
      <c r="G1767" s="39" t="s">
        <v>334</v>
      </c>
      <c r="H1767" s="39">
        <f t="shared" si="20"/>
        <v>2</v>
      </c>
    </row>
    <row r="1768" spans="1:8" ht="15.75" customHeight="1">
      <c r="A1768" s="43">
        <v>6.7</v>
      </c>
      <c r="B1768" s="39">
        <v>2002</v>
      </c>
      <c r="C1768" s="39" t="s">
        <v>3214</v>
      </c>
      <c r="D1768" s="39">
        <f t="shared" si="18"/>
        <v>914</v>
      </c>
      <c r="E1768" s="39" t="s">
        <v>15</v>
      </c>
      <c r="F1768" s="39">
        <f t="shared" si="19"/>
        <v>1</v>
      </c>
      <c r="G1768" s="39" t="s">
        <v>42</v>
      </c>
      <c r="H1768" s="39">
        <f t="shared" si="20"/>
        <v>5</v>
      </c>
    </row>
    <row r="1769" spans="1:8" ht="15.75" customHeight="1">
      <c r="A1769" s="43">
        <v>6.7</v>
      </c>
      <c r="B1769" s="39">
        <v>2001</v>
      </c>
      <c r="C1769" s="39" t="s">
        <v>1743</v>
      </c>
      <c r="D1769" s="39">
        <f t="shared" si="18"/>
        <v>494</v>
      </c>
      <c r="E1769" s="39" t="s">
        <v>15</v>
      </c>
      <c r="F1769" s="39">
        <f t="shared" si="19"/>
        <v>1</v>
      </c>
      <c r="G1769" s="39" t="s">
        <v>521</v>
      </c>
      <c r="H1769" s="39">
        <f t="shared" si="20"/>
        <v>6</v>
      </c>
    </row>
    <row r="1770" spans="1:8" ht="15.75" customHeight="1">
      <c r="A1770" s="43">
        <v>6.7</v>
      </c>
      <c r="B1770" s="39">
        <v>2005</v>
      </c>
      <c r="C1770" s="39" t="s">
        <v>3217</v>
      </c>
      <c r="D1770" s="39">
        <f t="shared" si="18"/>
        <v>915</v>
      </c>
      <c r="E1770" s="39" t="s">
        <v>15</v>
      </c>
      <c r="F1770" s="39">
        <f t="shared" si="19"/>
        <v>1</v>
      </c>
      <c r="G1770" s="39" t="s">
        <v>42</v>
      </c>
      <c r="H1770" s="39">
        <f t="shared" si="20"/>
        <v>5</v>
      </c>
    </row>
    <row r="1771" spans="1:8" ht="15.75" customHeight="1">
      <c r="A1771" s="43">
        <v>6.7</v>
      </c>
      <c r="B1771" s="39">
        <v>2008</v>
      </c>
      <c r="C1771" s="39" t="s">
        <v>3219</v>
      </c>
      <c r="D1771" s="39">
        <f t="shared" si="18"/>
        <v>916</v>
      </c>
      <c r="E1771" s="39" t="s">
        <v>15</v>
      </c>
      <c r="F1771" s="39">
        <f t="shared" si="19"/>
        <v>1</v>
      </c>
      <c r="G1771" s="39" t="s">
        <v>6387</v>
      </c>
      <c r="H1771" s="39">
        <f t="shared" si="20"/>
        <v>13</v>
      </c>
    </row>
    <row r="1772" spans="1:8" ht="15.75" customHeight="1">
      <c r="A1772" s="43">
        <v>6.7</v>
      </c>
      <c r="B1772" s="39">
        <v>2008</v>
      </c>
      <c r="C1772" s="39" t="s">
        <v>3221</v>
      </c>
      <c r="D1772" s="39">
        <f t="shared" si="18"/>
        <v>917</v>
      </c>
      <c r="E1772" s="39" t="s">
        <v>15</v>
      </c>
      <c r="F1772" s="39">
        <f t="shared" si="19"/>
        <v>1</v>
      </c>
      <c r="G1772" s="39" t="s">
        <v>42</v>
      </c>
      <c r="H1772" s="39">
        <f t="shared" si="20"/>
        <v>5</v>
      </c>
    </row>
    <row r="1773" spans="1:8" ht="15.75" customHeight="1">
      <c r="A1773" s="43">
        <v>6.7</v>
      </c>
      <c r="B1773" s="39">
        <v>2004</v>
      </c>
      <c r="C1773" s="39" t="s">
        <v>3223</v>
      </c>
      <c r="D1773" s="39">
        <f t="shared" si="18"/>
        <v>918</v>
      </c>
      <c r="E1773" s="39" t="s">
        <v>281</v>
      </c>
      <c r="F1773" s="39">
        <f t="shared" si="19"/>
        <v>12</v>
      </c>
      <c r="G1773" s="39" t="s">
        <v>42</v>
      </c>
      <c r="H1773" s="39">
        <f t="shared" si="20"/>
        <v>5</v>
      </c>
    </row>
    <row r="1774" spans="1:8" ht="15.75" customHeight="1">
      <c r="A1774" s="43">
        <v>6.7</v>
      </c>
      <c r="B1774" s="39">
        <v>1998</v>
      </c>
      <c r="C1774" s="39" t="s">
        <v>936</v>
      </c>
      <c r="D1774" s="39">
        <f t="shared" si="18"/>
        <v>263</v>
      </c>
      <c r="E1774" s="39" t="s">
        <v>15</v>
      </c>
      <c r="F1774" s="39">
        <f t="shared" si="19"/>
        <v>1</v>
      </c>
      <c r="G1774" s="39" t="s">
        <v>521</v>
      </c>
      <c r="H1774" s="39">
        <f t="shared" si="20"/>
        <v>6</v>
      </c>
    </row>
    <row r="1775" spans="1:8" ht="15.75" customHeight="1">
      <c r="A1775" s="43">
        <v>6.7</v>
      </c>
      <c r="B1775" s="39">
        <v>2002</v>
      </c>
      <c r="C1775" s="39" t="s">
        <v>3226</v>
      </c>
      <c r="D1775" s="39">
        <f t="shared" si="18"/>
        <v>919</v>
      </c>
      <c r="E1775" s="39" t="s">
        <v>15</v>
      </c>
      <c r="F1775" s="39">
        <f t="shared" si="19"/>
        <v>1</v>
      </c>
      <c r="G1775" s="39" t="s">
        <v>42</v>
      </c>
      <c r="H1775" s="39">
        <f t="shared" si="20"/>
        <v>5</v>
      </c>
    </row>
    <row r="1776" spans="1:8" ht="15.75" customHeight="1">
      <c r="A1776" s="43">
        <v>6.7</v>
      </c>
      <c r="B1776" s="39">
        <v>2009</v>
      </c>
      <c r="C1776" s="39" t="s">
        <v>24</v>
      </c>
      <c r="D1776" s="39">
        <f t="shared" si="18"/>
        <v>4</v>
      </c>
      <c r="E1776" s="39" t="s">
        <v>15</v>
      </c>
      <c r="F1776" s="39">
        <f t="shared" si="19"/>
        <v>1</v>
      </c>
      <c r="G1776" s="39" t="s">
        <v>42</v>
      </c>
      <c r="H1776" s="39">
        <f t="shared" si="20"/>
        <v>5</v>
      </c>
    </row>
    <row r="1777" spans="1:8" ht="15.75" customHeight="1">
      <c r="A1777" s="43">
        <v>6.7</v>
      </c>
      <c r="B1777" s="39">
        <v>2015</v>
      </c>
      <c r="C1777" s="39" t="s">
        <v>2764</v>
      </c>
      <c r="D1777" s="39">
        <f t="shared" si="18"/>
        <v>800</v>
      </c>
      <c r="E1777" s="39" t="s">
        <v>15</v>
      </c>
      <c r="F1777" s="39">
        <f t="shared" si="19"/>
        <v>1</v>
      </c>
      <c r="G1777" s="39" t="s">
        <v>1769</v>
      </c>
      <c r="H1777" s="39">
        <f t="shared" si="20"/>
        <v>7</v>
      </c>
    </row>
    <row r="1778" spans="1:8" ht="15.75" customHeight="1">
      <c r="A1778" s="43">
        <v>6.7</v>
      </c>
      <c r="B1778" s="39">
        <v>1999</v>
      </c>
      <c r="C1778" s="39" t="s">
        <v>272</v>
      </c>
      <c r="D1778" s="39">
        <f t="shared" si="18"/>
        <v>68</v>
      </c>
      <c r="E1778" s="39" t="s">
        <v>15</v>
      </c>
      <c r="F1778" s="39">
        <f t="shared" si="19"/>
        <v>1</v>
      </c>
      <c r="G1778" s="39" t="s">
        <v>521</v>
      </c>
      <c r="H1778" s="39">
        <f t="shared" si="20"/>
        <v>6</v>
      </c>
    </row>
    <row r="1779" spans="1:8" ht="15.75" customHeight="1">
      <c r="A1779" s="43">
        <v>6.7</v>
      </c>
      <c r="B1779" s="39">
        <v>2006</v>
      </c>
      <c r="C1779" s="39" t="s">
        <v>2255</v>
      </c>
      <c r="D1779" s="39">
        <f t="shared" si="18"/>
        <v>656</v>
      </c>
      <c r="E1779" s="39" t="s">
        <v>15</v>
      </c>
      <c r="F1779" s="39">
        <f t="shared" si="19"/>
        <v>1</v>
      </c>
      <c r="G1779" s="39" t="s">
        <v>42</v>
      </c>
      <c r="H1779" s="39">
        <f t="shared" si="20"/>
        <v>5</v>
      </c>
    </row>
    <row r="1780" spans="1:8" ht="15.75" customHeight="1">
      <c r="A1780" s="43">
        <v>6.7</v>
      </c>
      <c r="B1780" s="39">
        <v>2001</v>
      </c>
      <c r="C1780" s="39" t="s">
        <v>3230</v>
      </c>
      <c r="D1780" s="39">
        <f t="shared" si="18"/>
        <v>920</v>
      </c>
      <c r="E1780" s="39" t="s">
        <v>15</v>
      </c>
      <c r="F1780" s="39">
        <f t="shared" si="19"/>
        <v>1</v>
      </c>
      <c r="G1780" s="39" t="s">
        <v>521</v>
      </c>
      <c r="H1780" s="39">
        <f t="shared" si="20"/>
        <v>6</v>
      </c>
    </row>
    <row r="1781" spans="1:8" ht="15.75" customHeight="1">
      <c r="A1781" s="43">
        <v>6.7</v>
      </c>
      <c r="B1781" s="39">
        <v>2011</v>
      </c>
      <c r="C1781" s="39" t="s">
        <v>3232</v>
      </c>
      <c r="D1781" s="39">
        <f t="shared" si="18"/>
        <v>921</v>
      </c>
      <c r="E1781" s="39" t="s">
        <v>15</v>
      </c>
      <c r="F1781" s="39">
        <f t="shared" si="19"/>
        <v>1</v>
      </c>
      <c r="G1781" s="39" t="s">
        <v>42</v>
      </c>
      <c r="H1781" s="39">
        <f t="shared" si="20"/>
        <v>5</v>
      </c>
    </row>
    <row r="1782" spans="1:8" ht="15.75" customHeight="1">
      <c r="A1782" s="43">
        <v>6.7</v>
      </c>
      <c r="B1782" s="39">
        <v>1953</v>
      </c>
      <c r="C1782" s="39" t="s">
        <v>3234</v>
      </c>
      <c r="D1782" s="39">
        <f t="shared" si="18"/>
        <v>922</v>
      </c>
      <c r="E1782" s="39" t="s">
        <v>15</v>
      </c>
      <c r="F1782" s="39">
        <f t="shared" si="19"/>
        <v>1</v>
      </c>
      <c r="G1782" s="39" t="s">
        <v>1769</v>
      </c>
      <c r="H1782" s="39">
        <f t="shared" si="20"/>
        <v>7</v>
      </c>
    </row>
    <row r="1783" spans="1:8" ht="15.75" customHeight="1">
      <c r="A1783" s="43">
        <v>6.7</v>
      </c>
      <c r="B1783" s="39">
        <v>2011</v>
      </c>
      <c r="C1783" s="39" t="s">
        <v>3237</v>
      </c>
      <c r="D1783" s="39">
        <f t="shared" si="18"/>
        <v>923</v>
      </c>
      <c r="E1783" s="39" t="s">
        <v>15</v>
      </c>
      <c r="F1783" s="39">
        <f t="shared" si="19"/>
        <v>1</v>
      </c>
      <c r="G1783" s="39" t="s">
        <v>521</v>
      </c>
      <c r="H1783" s="39">
        <f t="shared" si="20"/>
        <v>6</v>
      </c>
    </row>
    <row r="1784" spans="1:8" ht="15.75" customHeight="1">
      <c r="A1784" s="43">
        <v>6.7</v>
      </c>
      <c r="B1784" s="39">
        <v>2006</v>
      </c>
      <c r="C1784" s="39" t="s">
        <v>2472</v>
      </c>
      <c r="D1784" s="39">
        <f t="shared" si="18"/>
        <v>716</v>
      </c>
      <c r="E1784" s="39" t="s">
        <v>15</v>
      </c>
      <c r="F1784" s="39">
        <f t="shared" si="19"/>
        <v>1</v>
      </c>
      <c r="G1784" s="39" t="s">
        <v>42</v>
      </c>
      <c r="H1784" s="39">
        <f t="shared" si="20"/>
        <v>5</v>
      </c>
    </row>
    <row r="1785" spans="1:8" ht="15.75" customHeight="1">
      <c r="A1785" s="43">
        <v>6.7</v>
      </c>
      <c r="B1785" s="39">
        <v>1971</v>
      </c>
      <c r="C1785" s="39" t="s">
        <v>3240</v>
      </c>
      <c r="D1785" s="39">
        <f t="shared" si="18"/>
        <v>924</v>
      </c>
      <c r="E1785" s="39" t="s">
        <v>15</v>
      </c>
      <c r="F1785" s="39">
        <f t="shared" si="19"/>
        <v>1</v>
      </c>
      <c r="G1785" s="39" t="s">
        <v>42</v>
      </c>
      <c r="H1785" s="39">
        <f t="shared" si="20"/>
        <v>5</v>
      </c>
    </row>
    <row r="1786" spans="1:8" ht="15.75" customHeight="1">
      <c r="A1786" s="43">
        <v>6.6</v>
      </c>
      <c r="B1786" s="39">
        <v>2012</v>
      </c>
      <c r="C1786" s="39" t="s">
        <v>142</v>
      </c>
      <c r="D1786" s="39">
        <f t="shared" si="18"/>
        <v>31</v>
      </c>
      <c r="E1786" s="39" t="s">
        <v>15</v>
      </c>
      <c r="F1786" s="39">
        <f t="shared" si="19"/>
        <v>1</v>
      </c>
      <c r="G1786" s="39" t="s">
        <v>334</v>
      </c>
      <c r="H1786" s="39">
        <f t="shared" si="20"/>
        <v>2</v>
      </c>
    </row>
    <row r="1787" spans="1:8" ht="15.75" customHeight="1">
      <c r="A1787" s="43">
        <v>6.6</v>
      </c>
      <c r="B1787" s="39">
        <v>2008</v>
      </c>
      <c r="C1787" s="39" t="s">
        <v>556</v>
      </c>
      <c r="D1787" s="39">
        <f t="shared" ref="D1787:D2041" si="21">VLOOKUP(C1787, $K$2:$L$1751, 2, FALSE)</f>
        <v>150</v>
      </c>
      <c r="E1787" s="39" t="s">
        <v>15</v>
      </c>
      <c r="F1787" s="39">
        <f t="shared" ref="F1787:F2041" si="22">VLOOKUP(E1787, $N$2:$O$39, 2, FALSE)</f>
        <v>1</v>
      </c>
      <c r="G1787" s="39" t="s">
        <v>334</v>
      </c>
      <c r="H1787" s="39">
        <f t="shared" ref="H1787:H2041" si="23">VLOOKUP(G1787, $Q$2:$R$18, 2, FALSE)</f>
        <v>2</v>
      </c>
    </row>
    <row r="1788" spans="1:8" ht="15.75" customHeight="1">
      <c r="A1788" s="43">
        <v>6.6</v>
      </c>
      <c r="B1788" s="39">
        <v>2009</v>
      </c>
      <c r="C1788" s="39" t="s">
        <v>2043</v>
      </c>
      <c r="D1788" s="39">
        <f t="shared" si="21"/>
        <v>587</v>
      </c>
      <c r="E1788" s="39" t="s">
        <v>15</v>
      </c>
      <c r="F1788" s="39">
        <f t="shared" si="22"/>
        <v>1</v>
      </c>
      <c r="G1788" s="39" t="s">
        <v>334</v>
      </c>
      <c r="H1788" s="39">
        <f t="shared" si="23"/>
        <v>2</v>
      </c>
    </row>
    <row r="1789" spans="1:8" ht="15.75" customHeight="1">
      <c r="A1789" s="43">
        <v>6.6</v>
      </c>
      <c r="B1789" s="39">
        <v>2010</v>
      </c>
      <c r="C1789" s="39" t="s">
        <v>687</v>
      </c>
      <c r="D1789" s="39">
        <f t="shared" si="21"/>
        <v>185</v>
      </c>
      <c r="E1789" s="39" t="s">
        <v>15</v>
      </c>
      <c r="F1789" s="39">
        <f t="shared" si="22"/>
        <v>1</v>
      </c>
      <c r="G1789" s="39" t="s">
        <v>334</v>
      </c>
      <c r="H1789" s="39">
        <f t="shared" si="23"/>
        <v>2</v>
      </c>
    </row>
    <row r="1790" spans="1:8" ht="15.75" customHeight="1">
      <c r="A1790" s="43">
        <v>6.6</v>
      </c>
      <c r="B1790" s="39">
        <v>2016</v>
      </c>
      <c r="C1790" s="39" t="s">
        <v>1168</v>
      </c>
      <c r="D1790" s="39">
        <f t="shared" si="21"/>
        <v>331</v>
      </c>
      <c r="E1790" s="39" t="s">
        <v>15</v>
      </c>
      <c r="F1790" s="39">
        <f t="shared" si="22"/>
        <v>1</v>
      </c>
      <c r="G1790" s="39" t="s">
        <v>334</v>
      </c>
      <c r="H1790" s="39">
        <f t="shared" si="23"/>
        <v>2</v>
      </c>
    </row>
    <row r="1791" spans="1:8" ht="15.75" customHeight="1">
      <c r="A1791" s="43">
        <v>6.6</v>
      </c>
      <c r="B1791" s="39">
        <v>2004</v>
      </c>
      <c r="C1791" s="39" t="s">
        <v>44</v>
      </c>
      <c r="D1791" s="39">
        <f t="shared" si="21"/>
        <v>9</v>
      </c>
      <c r="E1791" s="39" t="s">
        <v>15</v>
      </c>
      <c r="F1791" s="39">
        <f t="shared" si="22"/>
        <v>1</v>
      </c>
      <c r="G1791" s="39" t="s">
        <v>1769</v>
      </c>
      <c r="H1791" s="39">
        <f t="shared" si="23"/>
        <v>7</v>
      </c>
    </row>
    <row r="1792" spans="1:8" ht="15.75" customHeight="1">
      <c r="A1792" s="43">
        <v>6.6</v>
      </c>
      <c r="B1792" s="39">
        <v>2015</v>
      </c>
      <c r="C1792" s="39" t="s">
        <v>985</v>
      </c>
      <c r="D1792" s="39">
        <f t="shared" si="21"/>
        <v>279</v>
      </c>
      <c r="E1792" s="39" t="s">
        <v>15</v>
      </c>
      <c r="F1792" s="39">
        <f t="shared" si="22"/>
        <v>1</v>
      </c>
      <c r="G1792" s="39" t="s">
        <v>1769</v>
      </c>
      <c r="H1792" s="39">
        <f t="shared" si="23"/>
        <v>7</v>
      </c>
    </row>
    <row r="1793" spans="1:8" ht="15.75" customHeight="1">
      <c r="A1793" s="43">
        <v>6.6</v>
      </c>
      <c r="B1793" s="39">
        <v>2015</v>
      </c>
      <c r="C1793" s="39" t="s">
        <v>2010</v>
      </c>
      <c r="D1793" s="39">
        <f t="shared" si="21"/>
        <v>579</v>
      </c>
      <c r="E1793" s="39" t="s">
        <v>15</v>
      </c>
      <c r="F1793" s="39">
        <f t="shared" si="22"/>
        <v>1</v>
      </c>
      <c r="G1793" s="39" t="s">
        <v>334</v>
      </c>
      <c r="H1793" s="39">
        <f t="shared" si="23"/>
        <v>2</v>
      </c>
    </row>
    <row r="1794" spans="1:8" ht="15.75" customHeight="1">
      <c r="A1794" s="43">
        <v>6.6</v>
      </c>
      <c r="B1794" s="39">
        <v>1998</v>
      </c>
      <c r="C1794" s="39" t="s">
        <v>1347</v>
      </c>
      <c r="D1794" s="39">
        <f t="shared" si="21"/>
        <v>382</v>
      </c>
      <c r="E1794" s="39" t="s">
        <v>15</v>
      </c>
      <c r="F1794" s="39">
        <f t="shared" si="22"/>
        <v>1</v>
      </c>
      <c r="G1794" s="39" t="s">
        <v>334</v>
      </c>
      <c r="H1794" s="39">
        <f t="shared" si="23"/>
        <v>2</v>
      </c>
    </row>
    <row r="1795" spans="1:8" ht="15.75" customHeight="1">
      <c r="A1795" s="43">
        <v>6.6</v>
      </c>
      <c r="B1795" s="39">
        <v>1998</v>
      </c>
      <c r="C1795" s="39" t="s">
        <v>1554</v>
      </c>
      <c r="D1795" s="39">
        <f t="shared" si="21"/>
        <v>438</v>
      </c>
      <c r="E1795" s="39" t="s">
        <v>15</v>
      </c>
      <c r="F1795" s="39">
        <f t="shared" si="22"/>
        <v>1</v>
      </c>
      <c r="G1795" s="39" t="s">
        <v>334</v>
      </c>
      <c r="H1795" s="39">
        <f t="shared" si="23"/>
        <v>2</v>
      </c>
    </row>
    <row r="1796" spans="1:8" ht="15.75" customHeight="1">
      <c r="A1796" s="43">
        <v>6.6</v>
      </c>
      <c r="B1796" s="39">
        <v>2003</v>
      </c>
      <c r="C1796" s="39" t="s">
        <v>1347</v>
      </c>
      <c r="D1796" s="39">
        <f t="shared" si="21"/>
        <v>382</v>
      </c>
      <c r="E1796" s="39" t="s">
        <v>15</v>
      </c>
      <c r="F1796" s="39">
        <f t="shared" si="22"/>
        <v>1</v>
      </c>
      <c r="G1796" s="39" t="s">
        <v>334</v>
      </c>
      <c r="H1796" s="39">
        <f t="shared" si="23"/>
        <v>2</v>
      </c>
    </row>
    <row r="1797" spans="1:8" ht="15.75" customHeight="1">
      <c r="A1797" s="43">
        <v>6.6</v>
      </c>
      <c r="B1797" s="39">
        <v>2008</v>
      </c>
      <c r="C1797" s="39" t="s">
        <v>1006</v>
      </c>
      <c r="D1797" s="39">
        <f t="shared" si="21"/>
        <v>283</v>
      </c>
      <c r="E1797" s="39" t="s">
        <v>15</v>
      </c>
      <c r="F1797" s="39">
        <f t="shared" si="22"/>
        <v>1</v>
      </c>
      <c r="G1797" s="39" t="s">
        <v>1769</v>
      </c>
      <c r="H1797" s="39">
        <f t="shared" si="23"/>
        <v>7</v>
      </c>
    </row>
    <row r="1798" spans="1:8" ht="15.75" customHeight="1">
      <c r="A1798" s="43">
        <v>6.6</v>
      </c>
      <c r="B1798" s="39">
        <v>2006</v>
      </c>
      <c r="C1798" s="39" t="s">
        <v>257</v>
      </c>
      <c r="D1798" s="39">
        <f t="shared" si="21"/>
        <v>64</v>
      </c>
      <c r="E1798" s="39" t="s">
        <v>15</v>
      </c>
      <c r="F1798" s="39">
        <f t="shared" si="22"/>
        <v>1</v>
      </c>
      <c r="G1798" s="39" t="s">
        <v>6385</v>
      </c>
      <c r="H1798" s="39">
        <f t="shared" si="23"/>
        <v>9</v>
      </c>
    </row>
    <row r="1799" spans="1:8" ht="15.75" customHeight="1">
      <c r="A1799" s="43">
        <v>6.6</v>
      </c>
      <c r="B1799" s="39">
        <v>1999</v>
      </c>
      <c r="C1799" s="39" t="s">
        <v>267</v>
      </c>
      <c r="D1799" s="39">
        <f t="shared" si="21"/>
        <v>67</v>
      </c>
      <c r="E1799" s="39" t="s">
        <v>15</v>
      </c>
      <c r="F1799" s="39">
        <f t="shared" si="22"/>
        <v>1</v>
      </c>
      <c r="G1799" s="39" t="s">
        <v>334</v>
      </c>
      <c r="H1799" s="39">
        <f t="shared" si="23"/>
        <v>2</v>
      </c>
    </row>
    <row r="1800" spans="1:8" ht="15.75" customHeight="1">
      <c r="A1800" s="43">
        <v>6.6</v>
      </c>
      <c r="B1800" s="39">
        <v>2013</v>
      </c>
      <c r="C1800" s="39" t="s">
        <v>447</v>
      </c>
      <c r="D1800" s="39">
        <f t="shared" si="21"/>
        <v>119</v>
      </c>
      <c r="E1800" s="39" t="s">
        <v>15</v>
      </c>
      <c r="F1800" s="39">
        <f t="shared" si="22"/>
        <v>1</v>
      </c>
      <c r="G1800" s="39" t="s">
        <v>334</v>
      </c>
      <c r="H1800" s="39">
        <f t="shared" si="23"/>
        <v>2</v>
      </c>
    </row>
    <row r="1801" spans="1:8" ht="15.75" customHeight="1">
      <c r="A1801" s="43">
        <v>6.6</v>
      </c>
      <c r="B1801" s="39">
        <v>2012</v>
      </c>
      <c r="C1801" s="39" t="s">
        <v>1782</v>
      </c>
      <c r="D1801" s="39">
        <f t="shared" si="21"/>
        <v>504</v>
      </c>
      <c r="E1801" s="39" t="s">
        <v>15</v>
      </c>
      <c r="F1801" s="39">
        <f t="shared" si="22"/>
        <v>1</v>
      </c>
      <c r="G1801" s="39" t="s">
        <v>1769</v>
      </c>
      <c r="H1801" s="39">
        <f t="shared" si="23"/>
        <v>7</v>
      </c>
    </row>
    <row r="1802" spans="1:8" ht="15.75" customHeight="1">
      <c r="A1802" s="43">
        <v>6.6</v>
      </c>
      <c r="B1802" s="39">
        <v>2008</v>
      </c>
      <c r="C1802" s="39" t="s">
        <v>2384</v>
      </c>
      <c r="D1802" s="39">
        <f t="shared" si="21"/>
        <v>686</v>
      </c>
      <c r="E1802" s="39" t="s">
        <v>15</v>
      </c>
      <c r="F1802" s="39">
        <f t="shared" si="22"/>
        <v>1</v>
      </c>
      <c r="G1802" s="39" t="s">
        <v>1769</v>
      </c>
      <c r="H1802" s="39">
        <f t="shared" si="23"/>
        <v>7</v>
      </c>
    </row>
    <row r="1803" spans="1:8" ht="15.75" customHeight="1">
      <c r="A1803" s="43">
        <v>6.6</v>
      </c>
      <c r="B1803" s="39">
        <v>2001</v>
      </c>
      <c r="C1803" s="39" t="s">
        <v>1788</v>
      </c>
      <c r="D1803" s="39">
        <f t="shared" si="21"/>
        <v>505</v>
      </c>
      <c r="E1803" s="39" t="s">
        <v>15</v>
      </c>
      <c r="F1803" s="39">
        <f t="shared" si="22"/>
        <v>1</v>
      </c>
      <c r="G1803" s="39" t="s">
        <v>334</v>
      </c>
      <c r="H1803" s="39">
        <f t="shared" si="23"/>
        <v>2</v>
      </c>
    </row>
    <row r="1804" spans="1:8" ht="15.75" customHeight="1">
      <c r="A1804" s="43">
        <v>6.6</v>
      </c>
      <c r="B1804" s="39">
        <v>2000</v>
      </c>
      <c r="C1804" s="39" t="s">
        <v>44</v>
      </c>
      <c r="D1804" s="39">
        <f t="shared" si="21"/>
        <v>9</v>
      </c>
      <c r="E1804" s="39" t="s">
        <v>15</v>
      </c>
      <c r="F1804" s="39">
        <f t="shared" si="22"/>
        <v>1</v>
      </c>
      <c r="G1804" s="39" t="s">
        <v>42</v>
      </c>
      <c r="H1804" s="39">
        <f t="shared" si="23"/>
        <v>5</v>
      </c>
    </row>
    <row r="1805" spans="1:8" ht="15.75" customHeight="1">
      <c r="A1805" s="43">
        <v>6.6</v>
      </c>
      <c r="B1805" s="39">
        <v>2009</v>
      </c>
      <c r="C1805" s="39" t="s">
        <v>1815</v>
      </c>
      <c r="D1805" s="39">
        <f t="shared" si="21"/>
        <v>509</v>
      </c>
      <c r="E1805" s="39" t="s">
        <v>15</v>
      </c>
      <c r="F1805" s="39">
        <f t="shared" si="22"/>
        <v>1</v>
      </c>
      <c r="G1805" s="39" t="s">
        <v>521</v>
      </c>
      <c r="H1805" s="39">
        <f t="shared" si="23"/>
        <v>6</v>
      </c>
    </row>
    <row r="1806" spans="1:8" ht="15.75" customHeight="1">
      <c r="A1806" s="43">
        <v>6.6</v>
      </c>
      <c r="B1806" s="39">
        <v>2008</v>
      </c>
      <c r="C1806" s="39" t="s">
        <v>1871</v>
      </c>
      <c r="D1806" s="39">
        <f t="shared" si="21"/>
        <v>524</v>
      </c>
      <c r="E1806" s="39" t="s">
        <v>15</v>
      </c>
      <c r="F1806" s="39">
        <f t="shared" si="22"/>
        <v>1</v>
      </c>
      <c r="G1806" s="39" t="s">
        <v>334</v>
      </c>
      <c r="H1806" s="39">
        <f t="shared" si="23"/>
        <v>2</v>
      </c>
    </row>
    <row r="1807" spans="1:8" ht="15.75" customHeight="1">
      <c r="A1807" s="43">
        <v>6.6</v>
      </c>
      <c r="B1807" s="39">
        <v>2004</v>
      </c>
      <c r="C1807" s="39" t="s">
        <v>76</v>
      </c>
      <c r="D1807" s="39">
        <f t="shared" si="21"/>
        <v>17</v>
      </c>
      <c r="E1807" s="39" t="s">
        <v>15</v>
      </c>
      <c r="F1807" s="39">
        <f t="shared" si="22"/>
        <v>1</v>
      </c>
      <c r="G1807" s="39" t="s">
        <v>42</v>
      </c>
      <c r="H1807" s="39">
        <f t="shared" si="23"/>
        <v>5</v>
      </c>
    </row>
    <row r="1808" spans="1:8" ht="15.75" customHeight="1">
      <c r="A1808" s="43">
        <v>6.6</v>
      </c>
      <c r="B1808" s="39">
        <v>2003</v>
      </c>
      <c r="C1808" s="39" t="s">
        <v>842</v>
      </c>
      <c r="D1808" s="39">
        <f t="shared" si="21"/>
        <v>233</v>
      </c>
      <c r="E1808" s="39" t="s">
        <v>15</v>
      </c>
      <c r="F1808" s="39">
        <f t="shared" si="22"/>
        <v>1</v>
      </c>
      <c r="G1808" s="39" t="s">
        <v>334</v>
      </c>
      <c r="H1808" s="39">
        <f t="shared" si="23"/>
        <v>2</v>
      </c>
    </row>
    <row r="1809" spans="1:8" ht="15.75" customHeight="1">
      <c r="A1809" s="43">
        <v>6.6</v>
      </c>
      <c r="B1809" s="39">
        <v>2006</v>
      </c>
      <c r="C1809" s="39" t="s">
        <v>3268</v>
      </c>
      <c r="D1809" s="39">
        <f t="shared" si="21"/>
        <v>925</v>
      </c>
      <c r="E1809" s="39" t="s">
        <v>15</v>
      </c>
      <c r="F1809" s="39">
        <f t="shared" si="22"/>
        <v>1</v>
      </c>
      <c r="G1809" s="39" t="s">
        <v>6386</v>
      </c>
      <c r="H1809" s="39">
        <f t="shared" si="23"/>
        <v>12</v>
      </c>
    </row>
    <row r="1810" spans="1:8" ht="15.75" customHeight="1">
      <c r="A1810" s="43">
        <v>6.6</v>
      </c>
      <c r="B1810" s="39">
        <v>2001</v>
      </c>
      <c r="C1810" s="39" t="s">
        <v>458</v>
      </c>
      <c r="D1810" s="39">
        <f t="shared" si="21"/>
        <v>122</v>
      </c>
      <c r="E1810" s="39" t="s">
        <v>15</v>
      </c>
      <c r="F1810" s="39">
        <f t="shared" si="22"/>
        <v>1</v>
      </c>
      <c r="G1810" s="39" t="s">
        <v>521</v>
      </c>
      <c r="H1810" s="39">
        <f t="shared" si="23"/>
        <v>6</v>
      </c>
    </row>
    <row r="1811" spans="1:8" ht="15.75" customHeight="1">
      <c r="A1811" s="43">
        <v>6.6</v>
      </c>
      <c r="B1811" s="39">
        <v>2005</v>
      </c>
      <c r="C1811" s="39" t="s">
        <v>3272</v>
      </c>
      <c r="D1811" s="39">
        <f t="shared" si="21"/>
        <v>926</v>
      </c>
      <c r="E1811" s="39" t="s">
        <v>15</v>
      </c>
      <c r="F1811" s="39">
        <f t="shared" si="22"/>
        <v>1</v>
      </c>
      <c r="G1811" s="39" t="s">
        <v>334</v>
      </c>
      <c r="H1811" s="39">
        <f t="shared" si="23"/>
        <v>2</v>
      </c>
    </row>
    <row r="1812" spans="1:8" ht="15.75" customHeight="1">
      <c r="A1812" s="43">
        <v>6.6</v>
      </c>
      <c r="B1812" s="39">
        <v>2000</v>
      </c>
      <c r="C1812" s="39" t="s">
        <v>1661</v>
      </c>
      <c r="D1812" s="39">
        <f t="shared" si="21"/>
        <v>464</v>
      </c>
      <c r="E1812" s="39" t="s">
        <v>15</v>
      </c>
      <c r="F1812" s="39">
        <f t="shared" si="22"/>
        <v>1</v>
      </c>
      <c r="G1812" s="39" t="s">
        <v>334</v>
      </c>
      <c r="H1812" s="39">
        <f t="shared" si="23"/>
        <v>2</v>
      </c>
    </row>
    <row r="1813" spans="1:8" ht="15.75" customHeight="1">
      <c r="A1813" s="43">
        <v>6.6</v>
      </c>
      <c r="B1813" s="39">
        <v>2006</v>
      </c>
      <c r="C1813" s="39" t="s">
        <v>694</v>
      </c>
      <c r="D1813" s="39">
        <f t="shared" si="21"/>
        <v>188</v>
      </c>
      <c r="E1813" s="39" t="s">
        <v>15</v>
      </c>
      <c r="F1813" s="39">
        <f t="shared" si="22"/>
        <v>1</v>
      </c>
      <c r="G1813" s="39" t="s">
        <v>334</v>
      </c>
      <c r="H1813" s="39">
        <f t="shared" si="23"/>
        <v>2</v>
      </c>
    </row>
    <row r="1814" spans="1:8" ht="15.75" customHeight="1">
      <c r="A1814" s="43">
        <v>6.6</v>
      </c>
      <c r="B1814" s="39">
        <v>1996</v>
      </c>
      <c r="C1814" s="39" t="s">
        <v>257</v>
      </c>
      <c r="D1814" s="39">
        <f t="shared" si="21"/>
        <v>64</v>
      </c>
      <c r="E1814" s="39" t="s">
        <v>15</v>
      </c>
      <c r="F1814" s="39">
        <f t="shared" si="22"/>
        <v>1</v>
      </c>
      <c r="G1814" s="39" t="s">
        <v>6383</v>
      </c>
      <c r="H1814" s="39">
        <f t="shared" si="23"/>
        <v>1</v>
      </c>
    </row>
    <row r="1815" spans="1:8" ht="15.75" customHeight="1">
      <c r="A1815" s="43">
        <v>6.6</v>
      </c>
      <c r="B1815" s="39">
        <v>2010</v>
      </c>
      <c r="C1815" s="39" t="s">
        <v>685</v>
      </c>
      <c r="D1815" s="39">
        <f t="shared" si="21"/>
        <v>184</v>
      </c>
      <c r="E1815" s="39" t="s">
        <v>15</v>
      </c>
      <c r="F1815" s="39">
        <f t="shared" si="22"/>
        <v>1</v>
      </c>
      <c r="G1815" s="39" t="s">
        <v>521</v>
      </c>
      <c r="H1815" s="39">
        <f t="shared" si="23"/>
        <v>6</v>
      </c>
    </row>
    <row r="1816" spans="1:8" ht="15.75" customHeight="1">
      <c r="A1816" s="43">
        <v>6.6</v>
      </c>
      <c r="B1816" s="39">
        <v>2015</v>
      </c>
      <c r="C1816" s="39" t="s">
        <v>1360</v>
      </c>
      <c r="D1816" s="39">
        <f t="shared" si="21"/>
        <v>385</v>
      </c>
      <c r="E1816" s="39" t="s">
        <v>15</v>
      </c>
      <c r="F1816" s="39">
        <f t="shared" si="22"/>
        <v>1</v>
      </c>
      <c r="G1816" s="39" t="s">
        <v>521</v>
      </c>
      <c r="H1816" s="39">
        <f t="shared" si="23"/>
        <v>6</v>
      </c>
    </row>
    <row r="1817" spans="1:8" ht="15.75" customHeight="1">
      <c r="A1817" s="43">
        <v>6.6</v>
      </c>
      <c r="B1817" s="39">
        <v>1994</v>
      </c>
      <c r="C1817" s="39" t="s">
        <v>1845</v>
      </c>
      <c r="D1817" s="39">
        <f t="shared" si="21"/>
        <v>517</v>
      </c>
      <c r="E1817" s="39" t="s">
        <v>15</v>
      </c>
      <c r="F1817" s="39">
        <f t="shared" si="22"/>
        <v>1</v>
      </c>
      <c r="G1817" s="39" t="s">
        <v>1769</v>
      </c>
      <c r="H1817" s="39">
        <f t="shared" si="23"/>
        <v>7</v>
      </c>
    </row>
    <row r="1818" spans="1:8" ht="15.75" customHeight="1">
      <c r="A1818" s="43">
        <v>6.6</v>
      </c>
      <c r="B1818" s="39">
        <v>2000</v>
      </c>
      <c r="C1818" s="39" t="s">
        <v>2570</v>
      </c>
      <c r="D1818" s="39">
        <f t="shared" si="21"/>
        <v>744</v>
      </c>
      <c r="E1818" s="39" t="s">
        <v>15</v>
      </c>
      <c r="F1818" s="39">
        <f t="shared" si="22"/>
        <v>1</v>
      </c>
      <c r="G1818" s="39" t="s">
        <v>334</v>
      </c>
      <c r="H1818" s="39">
        <f t="shared" si="23"/>
        <v>2</v>
      </c>
    </row>
    <row r="1819" spans="1:8" ht="15.75" customHeight="1">
      <c r="A1819" s="43">
        <v>6.6</v>
      </c>
      <c r="B1819" s="39">
        <v>1998</v>
      </c>
      <c r="C1819" s="39" t="s">
        <v>2519</v>
      </c>
      <c r="D1819" s="39">
        <f t="shared" si="21"/>
        <v>735</v>
      </c>
      <c r="E1819" s="39" t="s">
        <v>15</v>
      </c>
      <c r="F1819" s="39">
        <f t="shared" si="22"/>
        <v>1</v>
      </c>
      <c r="G1819" s="39" t="s">
        <v>1769</v>
      </c>
      <c r="H1819" s="39">
        <f t="shared" si="23"/>
        <v>7</v>
      </c>
    </row>
    <row r="1820" spans="1:8" ht="15.75" customHeight="1">
      <c r="A1820" s="43">
        <v>6.6</v>
      </c>
      <c r="B1820" s="39">
        <v>2011</v>
      </c>
      <c r="C1820" s="39" t="s">
        <v>658</v>
      </c>
      <c r="D1820" s="39">
        <f t="shared" si="21"/>
        <v>178</v>
      </c>
      <c r="E1820" s="39" t="s">
        <v>15</v>
      </c>
      <c r="F1820" s="39">
        <f t="shared" si="22"/>
        <v>1</v>
      </c>
      <c r="G1820" s="39" t="s">
        <v>42</v>
      </c>
      <c r="H1820" s="39">
        <f t="shared" si="23"/>
        <v>5</v>
      </c>
    </row>
    <row r="1821" spans="1:8" ht="15.75" customHeight="1">
      <c r="A1821" s="43">
        <v>6.6</v>
      </c>
      <c r="B1821" s="39">
        <v>2015</v>
      </c>
      <c r="C1821" s="39" t="s">
        <v>602</v>
      </c>
      <c r="D1821" s="39">
        <f t="shared" si="21"/>
        <v>162</v>
      </c>
      <c r="E1821" s="39" t="s">
        <v>15</v>
      </c>
      <c r="F1821" s="39">
        <f t="shared" si="22"/>
        <v>1</v>
      </c>
      <c r="G1821" s="39" t="s">
        <v>6384</v>
      </c>
      <c r="H1821" s="39">
        <f t="shared" si="23"/>
        <v>3</v>
      </c>
    </row>
    <row r="1822" spans="1:8" ht="15.75" customHeight="1">
      <c r="A1822" s="43">
        <v>6.6</v>
      </c>
      <c r="B1822" s="39">
        <v>2010</v>
      </c>
      <c r="C1822" s="39" t="s">
        <v>424</v>
      </c>
      <c r="D1822" s="39">
        <f t="shared" si="21"/>
        <v>114</v>
      </c>
      <c r="E1822" s="39" t="s">
        <v>15</v>
      </c>
      <c r="F1822" s="39">
        <f t="shared" si="22"/>
        <v>1</v>
      </c>
      <c r="G1822" s="39" t="s">
        <v>6383</v>
      </c>
      <c r="H1822" s="39">
        <f t="shared" si="23"/>
        <v>1</v>
      </c>
    </row>
    <row r="1823" spans="1:8" ht="15.75" customHeight="1">
      <c r="A1823" s="43">
        <v>6.6</v>
      </c>
      <c r="B1823" s="39">
        <v>2006</v>
      </c>
      <c r="C1823" s="39" t="s">
        <v>3288</v>
      </c>
      <c r="D1823" s="39">
        <f t="shared" si="21"/>
        <v>927</v>
      </c>
      <c r="E1823" s="39" t="s">
        <v>15</v>
      </c>
      <c r="F1823" s="39">
        <f t="shared" si="22"/>
        <v>1</v>
      </c>
      <c r="G1823" s="39" t="s">
        <v>334</v>
      </c>
      <c r="H1823" s="39">
        <f t="shared" si="23"/>
        <v>2</v>
      </c>
    </row>
    <row r="1824" spans="1:8" ht="15.75" customHeight="1">
      <c r="A1824" s="43">
        <v>6.6</v>
      </c>
      <c r="B1824" s="39">
        <v>1995</v>
      </c>
      <c r="C1824" s="39" t="s">
        <v>3291</v>
      </c>
      <c r="D1824" s="39">
        <f t="shared" si="21"/>
        <v>928</v>
      </c>
      <c r="E1824" s="39" t="s">
        <v>15</v>
      </c>
      <c r="F1824" s="39">
        <f t="shared" si="22"/>
        <v>1</v>
      </c>
      <c r="G1824" s="39" t="s">
        <v>1769</v>
      </c>
      <c r="H1824" s="39">
        <f t="shared" si="23"/>
        <v>7</v>
      </c>
    </row>
    <row r="1825" spans="1:8" ht="15.75" customHeight="1">
      <c r="A1825" s="43">
        <v>6.6</v>
      </c>
      <c r="B1825" s="39">
        <v>2005</v>
      </c>
      <c r="C1825" s="39" t="s">
        <v>2355</v>
      </c>
      <c r="D1825" s="39">
        <f t="shared" si="21"/>
        <v>681</v>
      </c>
      <c r="E1825" s="39" t="s">
        <v>15</v>
      </c>
      <c r="F1825" s="39">
        <f t="shared" si="22"/>
        <v>1</v>
      </c>
      <c r="G1825" s="39" t="s">
        <v>521</v>
      </c>
      <c r="H1825" s="39">
        <f t="shared" si="23"/>
        <v>6</v>
      </c>
    </row>
    <row r="1826" spans="1:8" ht="15.75" customHeight="1">
      <c r="A1826" s="43">
        <v>6.6</v>
      </c>
      <c r="B1826" s="39">
        <v>2000</v>
      </c>
      <c r="C1826" s="39" t="s">
        <v>3295</v>
      </c>
      <c r="D1826" s="39">
        <f t="shared" si="21"/>
        <v>929</v>
      </c>
      <c r="E1826" s="39" t="s">
        <v>15</v>
      </c>
      <c r="F1826" s="39">
        <f t="shared" si="22"/>
        <v>1</v>
      </c>
      <c r="G1826" s="39" t="s">
        <v>334</v>
      </c>
      <c r="H1826" s="39">
        <f t="shared" si="23"/>
        <v>2</v>
      </c>
    </row>
    <row r="1827" spans="1:8" ht="15.75" customHeight="1">
      <c r="A1827" s="43">
        <v>6.6</v>
      </c>
      <c r="B1827" s="39">
        <v>2008</v>
      </c>
      <c r="C1827" s="39" t="s">
        <v>2517</v>
      </c>
      <c r="D1827" s="39">
        <f t="shared" si="21"/>
        <v>734</v>
      </c>
      <c r="E1827" s="39" t="s">
        <v>15</v>
      </c>
      <c r="F1827" s="39">
        <f t="shared" si="22"/>
        <v>1</v>
      </c>
      <c r="G1827" s="39" t="s">
        <v>334</v>
      </c>
      <c r="H1827" s="39">
        <f t="shared" si="23"/>
        <v>2</v>
      </c>
    </row>
    <row r="1828" spans="1:8" ht="15.75" customHeight="1">
      <c r="A1828" s="43">
        <v>6.6</v>
      </c>
      <c r="B1828" s="39">
        <v>2016</v>
      </c>
      <c r="C1828" s="39" t="s">
        <v>2338</v>
      </c>
      <c r="D1828" s="39">
        <f t="shared" si="21"/>
        <v>676</v>
      </c>
      <c r="E1828" s="39" t="s">
        <v>15</v>
      </c>
      <c r="F1828" s="39">
        <f t="shared" si="22"/>
        <v>1</v>
      </c>
      <c r="G1828" s="39" t="s">
        <v>334</v>
      </c>
      <c r="H1828" s="39">
        <f t="shared" si="23"/>
        <v>2</v>
      </c>
    </row>
    <row r="1829" spans="1:8" ht="15.75" customHeight="1">
      <c r="A1829" s="43">
        <v>6.6</v>
      </c>
      <c r="B1829" s="39">
        <v>1995</v>
      </c>
      <c r="C1829" s="39" t="s">
        <v>169</v>
      </c>
      <c r="D1829" s="39">
        <f t="shared" si="21"/>
        <v>38</v>
      </c>
      <c r="E1829" s="39" t="s">
        <v>15</v>
      </c>
      <c r="F1829" s="39">
        <f t="shared" si="22"/>
        <v>1</v>
      </c>
      <c r="G1829" s="39" t="s">
        <v>334</v>
      </c>
      <c r="H1829" s="39">
        <f t="shared" si="23"/>
        <v>2</v>
      </c>
    </row>
    <row r="1830" spans="1:8" ht="15.75" customHeight="1">
      <c r="A1830" s="43">
        <v>6.6</v>
      </c>
      <c r="B1830" s="39">
        <v>2006</v>
      </c>
      <c r="C1830" s="39" t="s">
        <v>3300</v>
      </c>
      <c r="D1830" s="39">
        <f t="shared" si="21"/>
        <v>930</v>
      </c>
      <c r="E1830" s="39" t="s">
        <v>15</v>
      </c>
      <c r="F1830" s="39">
        <f t="shared" si="22"/>
        <v>1</v>
      </c>
      <c r="G1830" s="39" t="s">
        <v>1769</v>
      </c>
      <c r="H1830" s="39">
        <f t="shared" si="23"/>
        <v>7</v>
      </c>
    </row>
    <row r="1831" spans="1:8" ht="15.75" customHeight="1">
      <c r="A1831" s="43">
        <v>6.6</v>
      </c>
      <c r="B1831" s="39">
        <v>2006</v>
      </c>
      <c r="C1831" s="39" t="s">
        <v>3302</v>
      </c>
      <c r="D1831" s="39">
        <f t="shared" si="21"/>
        <v>931</v>
      </c>
      <c r="E1831" s="39" t="s">
        <v>15</v>
      </c>
      <c r="F1831" s="39">
        <f t="shared" si="22"/>
        <v>1</v>
      </c>
      <c r="G1831" s="39" t="s">
        <v>1769</v>
      </c>
      <c r="H1831" s="39">
        <f t="shared" si="23"/>
        <v>7</v>
      </c>
    </row>
    <row r="1832" spans="1:8" ht="15.75" customHeight="1">
      <c r="A1832" s="43">
        <v>6.6</v>
      </c>
      <c r="B1832" s="39">
        <v>2000</v>
      </c>
      <c r="C1832" s="39" t="s">
        <v>296</v>
      </c>
      <c r="D1832" s="39">
        <f t="shared" si="21"/>
        <v>75</v>
      </c>
      <c r="E1832" s="39" t="s">
        <v>15</v>
      </c>
      <c r="F1832" s="39">
        <f t="shared" si="22"/>
        <v>1</v>
      </c>
      <c r="G1832" s="39" t="s">
        <v>1769</v>
      </c>
      <c r="H1832" s="39">
        <f t="shared" si="23"/>
        <v>7</v>
      </c>
    </row>
    <row r="1833" spans="1:8" ht="15.75" customHeight="1">
      <c r="A1833" s="43">
        <v>6.6</v>
      </c>
      <c r="B1833" s="39">
        <v>2015</v>
      </c>
      <c r="C1833" s="39" t="s">
        <v>2313</v>
      </c>
      <c r="D1833" s="39">
        <f t="shared" si="21"/>
        <v>669</v>
      </c>
      <c r="E1833" s="39" t="s">
        <v>15</v>
      </c>
      <c r="F1833" s="39">
        <f t="shared" si="22"/>
        <v>1</v>
      </c>
      <c r="G1833" s="39" t="s">
        <v>334</v>
      </c>
      <c r="H1833" s="39">
        <f t="shared" si="23"/>
        <v>2</v>
      </c>
    </row>
    <row r="1834" spans="1:8" ht="15.75" customHeight="1">
      <c r="A1834" s="43">
        <v>6.6</v>
      </c>
      <c r="B1834" s="39">
        <v>1996</v>
      </c>
      <c r="C1834" s="39" t="s">
        <v>427</v>
      </c>
      <c r="D1834" s="39">
        <f t="shared" si="21"/>
        <v>115</v>
      </c>
      <c r="E1834" s="39" t="s">
        <v>15</v>
      </c>
      <c r="F1834" s="39">
        <f t="shared" si="22"/>
        <v>1</v>
      </c>
      <c r="G1834" s="39" t="s">
        <v>334</v>
      </c>
      <c r="H1834" s="39">
        <f t="shared" si="23"/>
        <v>2</v>
      </c>
    </row>
    <row r="1835" spans="1:8" ht="15.75" customHeight="1">
      <c r="A1835" s="43">
        <v>6.6</v>
      </c>
      <c r="B1835" s="39">
        <v>1984</v>
      </c>
      <c r="C1835" s="39" t="s">
        <v>475</v>
      </c>
      <c r="D1835" s="39">
        <f t="shared" si="21"/>
        <v>128</v>
      </c>
      <c r="E1835" s="39" t="s">
        <v>15</v>
      </c>
      <c r="F1835" s="39">
        <f t="shared" si="22"/>
        <v>1</v>
      </c>
      <c r="G1835" s="39" t="s">
        <v>334</v>
      </c>
      <c r="H1835" s="39">
        <f t="shared" si="23"/>
        <v>2</v>
      </c>
    </row>
    <row r="1836" spans="1:8" ht="15.75" customHeight="1">
      <c r="A1836" s="43">
        <v>6.6</v>
      </c>
      <c r="B1836" s="39">
        <v>2006</v>
      </c>
      <c r="C1836" s="39" t="s">
        <v>1554</v>
      </c>
      <c r="D1836" s="39">
        <f t="shared" si="21"/>
        <v>438</v>
      </c>
      <c r="E1836" s="39" t="s">
        <v>15</v>
      </c>
      <c r="F1836" s="39">
        <f t="shared" si="22"/>
        <v>1</v>
      </c>
      <c r="G1836" s="39" t="s">
        <v>334</v>
      </c>
      <c r="H1836" s="39">
        <f t="shared" si="23"/>
        <v>2</v>
      </c>
    </row>
    <row r="1837" spans="1:8" ht="15.75" customHeight="1">
      <c r="A1837" s="43">
        <v>6.6</v>
      </c>
      <c r="B1837" s="39">
        <v>2011</v>
      </c>
      <c r="C1837" s="39" t="s">
        <v>2766</v>
      </c>
      <c r="D1837" s="39">
        <f t="shared" si="21"/>
        <v>801</v>
      </c>
      <c r="E1837" s="39" t="s">
        <v>15</v>
      </c>
      <c r="F1837" s="39">
        <f t="shared" si="22"/>
        <v>1</v>
      </c>
      <c r="G1837" s="39" t="s">
        <v>334</v>
      </c>
      <c r="H1837" s="39">
        <f t="shared" si="23"/>
        <v>2</v>
      </c>
    </row>
    <row r="1838" spans="1:8" ht="15.75" customHeight="1">
      <c r="A1838" s="43">
        <v>6.6</v>
      </c>
      <c r="B1838" s="39">
        <v>2013</v>
      </c>
      <c r="C1838" s="39" t="s">
        <v>2814</v>
      </c>
      <c r="D1838" s="39">
        <f t="shared" si="21"/>
        <v>813</v>
      </c>
      <c r="E1838" s="39" t="s">
        <v>15</v>
      </c>
      <c r="F1838" s="39">
        <f t="shared" si="22"/>
        <v>1</v>
      </c>
      <c r="G1838" s="39" t="s">
        <v>334</v>
      </c>
      <c r="H1838" s="39">
        <f t="shared" si="23"/>
        <v>2</v>
      </c>
    </row>
    <row r="1839" spans="1:8" ht="15.75" customHeight="1">
      <c r="A1839" s="43">
        <v>6.6</v>
      </c>
      <c r="B1839" s="39">
        <v>1989</v>
      </c>
      <c r="C1839" s="39" t="s">
        <v>2827</v>
      </c>
      <c r="D1839" s="39">
        <f t="shared" si="21"/>
        <v>816</v>
      </c>
      <c r="E1839" s="39" t="s">
        <v>15</v>
      </c>
      <c r="F1839" s="39">
        <f t="shared" si="22"/>
        <v>1</v>
      </c>
      <c r="G1839" s="39" t="s">
        <v>334</v>
      </c>
      <c r="H1839" s="39">
        <f t="shared" si="23"/>
        <v>2</v>
      </c>
    </row>
    <row r="1840" spans="1:8" ht="15.75" customHeight="1">
      <c r="A1840" s="43">
        <v>6.6</v>
      </c>
      <c r="B1840" s="39">
        <v>2014</v>
      </c>
      <c r="C1840" s="39" t="s">
        <v>3077</v>
      </c>
      <c r="D1840" s="39">
        <f t="shared" si="21"/>
        <v>872</v>
      </c>
      <c r="E1840" s="39" t="s">
        <v>15</v>
      </c>
      <c r="F1840" s="39">
        <f t="shared" si="22"/>
        <v>1</v>
      </c>
      <c r="G1840" s="39" t="s">
        <v>521</v>
      </c>
      <c r="H1840" s="39">
        <f t="shared" si="23"/>
        <v>6</v>
      </c>
    </row>
    <row r="1841" spans="1:8" ht="15.75" customHeight="1">
      <c r="A1841" s="43">
        <v>6.6</v>
      </c>
      <c r="B1841" s="39">
        <v>2012</v>
      </c>
      <c r="C1841" s="39" t="s">
        <v>3315</v>
      </c>
      <c r="D1841" s="39">
        <f t="shared" si="21"/>
        <v>932</v>
      </c>
      <c r="E1841" s="39" t="s">
        <v>15</v>
      </c>
      <c r="F1841" s="39">
        <f t="shared" si="22"/>
        <v>1</v>
      </c>
      <c r="G1841" s="39" t="s">
        <v>334</v>
      </c>
      <c r="H1841" s="39">
        <f t="shared" si="23"/>
        <v>2</v>
      </c>
    </row>
    <row r="1842" spans="1:8" ht="15.75" customHeight="1">
      <c r="A1842" s="43">
        <v>6.6</v>
      </c>
      <c r="B1842" s="39">
        <v>2008</v>
      </c>
      <c r="C1842" s="39" t="s">
        <v>2032</v>
      </c>
      <c r="D1842" s="39">
        <f t="shared" si="21"/>
        <v>585</v>
      </c>
      <c r="E1842" s="39" t="s">
        <v>15</v>
      </c>
      <c r="F1842" s="39">
        <f t="shared" si="22"/>
        <v>1</v>
      </c>
      <c r="G1842" s="39" t="s">
        <v>6383</v>
      </c>
      <c r="H1842" s="39">
        <f t="shared" si="23"/>
        <v>1</v>
      </c>
    </row>
    <row r="1843" spans="1:8" ht="15.75" customHeight="1">
      <c r="A1843" s="43">
        <v>6.6</v>
      </c>
      <c r="B1843" s="39">
        <v>2004</v>
      </c>
      <c r="C1843" s="39" t="s">
        <v>2406</v>
      </c>
      <c r="D1843" s="39">
        <f t="shared" si="21"/>
        <v>693</v>
      </c>
      <c r="E1843" s="39" t="s">
        <v>15</v>
      </c>
      <c r="F1843" s="39">
        <f t="shared" si="22"/>
        <v>1</v>
      </c>
      <c r="G1843" s="39" t="s">
        <v>6385</v>
      </c>
      <c r="H1843" s="39">
        <f t="shared" si="23"/>
        <v>9</v>
      </c>
    </row>
    <row r="1844" spans="1:8" ht="15.75" customHeight="1">
      <c r="A1844" s="43">
        <v>6.6</v>
      </c>
      <c r="B1844" s="39">
        <v>2012</v>
      </c>
      <c r="C1844" s="39" t="s">
        <v>2253</v>
      </c>
      <c r="D1844" s="39">
        <f t="shared" si="21"/>
        <v>655</v>
      </c>
      <c r="E1844" s="39" t="s">
        <v>15</v>
      </c>
      <c r="F1844" s="39">
        <f t="shared" si="22"/>
        <v>1</v>
      </c>
      <c r="G1844" s="39" t="s">
        <v>521</v>
      </c>
      <c r="H1844" s="39">
        <f t="shared" si="23"/>
        <v>6</v>
      </c>
    </row>
    <row r="1845" spans="1:8" ht="15.75" customHeight="1">
      <c r="A1845" s="43">
        <v>6.6</v>
      </c>
      <c r="B1845" s="39">
        <v>1994</v>
      </c>
      <c r="C1845" s="39" t="s">
        <v>3321</v>
      </c>
      <c r="D1845" s="39">
        <f t="shared" si="21"/>
        <v>933</v>
      </c>
      <c r="E1845" s="39" t="s">
        <v>15</v>
      </c>
      <c r="F1845" s="39">
        <f t="shared" si="22"/>
        <v>1</v>
      </c>
      <c r="G1845" s="39" t="s">
        <v>334</v>
      </c>
      <c r="H1845" s="39">
        <f t="shared" si="23"/>
        <v>2</v>
      </c>
    </row>
    <row r="1846" spans="1:8" ht="15.75" customHeight="1">
      <c r="A1846" s="43">
        <v>6.6</v>
      </c>
      <c r="B1846" s="39">
        <v>1996</v>
      </c>
      <c r="C1846" s="39" t="s">
        <v>91</v>
      </c>
      <c r="D1846" s="39">
        <f t="shared" si="21"/>
        <v>22</v>
      </c>
      <c r="E1846" s="39" t="s">
        <v>15</v>
      </c>
      <c r="F1846" s="39">
        <f t="shared" si="22"/>
        <v>1</v>
      </c>
      <c r="G1846" s="39" t="s">
        <v>1769</v>
      </c>
      <c r="H1846" s="39">
        <f t="shared" si="23"/>
        <v>7</v>
      </c>
    </row>
    <row r="1847" spans="1:8" ht="15.75" customHeight="1">
      <c r="A1847" s="43">
        <v>6.6</v>
      </c>
      <c r="B1847" s="39">
        <v>1999</v>
      </c>
      <c r="C1847" s="39" t="s">
        <v>2308</v>
      </c>
      <c r="D1847" s="39">
        <f t="shared" si="21"/>
        <v>667</v>
      </c>
      <c r="E1847" s="39" t="s">
        <v>15</v>
      </c>
      <c r="F1847" s="39">
        <f t="shared" si="22"/>
        <v>1</v>
      </c>
      <c r="G1847" s="39" t="s">
        <v>334</v>
      </c>
      <c r="H1847" s="39">
        <f t="shared" si="23"/>
        <v>2</v>
      </c>
    </row>
    <row r="1848" spans="1:8" ht="15.75" customHeight="1">
      <c r="A1848" s="43">
        <v>6.6</v>
      </c>
      <c r="B1848" s="39">
        <v>2011</v>
      </c>
      <c r="C1848" s="39" t="s">
        <v>2186</v>
      </c>
      <c r="D1848" s="39">
        <f t="shared" si="21"/>
        <v>630</v>
      </c>
      <c r="E1848" s="39" t="s">
        <v>15</v>
      </c>
      <c r="F1848" s="39">
        <f t="shared" si="22"/>
        <v>1</v>
      </c>
      <c r="G1848" s="39" t="s">
        <v>521</v>
      </c>
      <c r="H1848" s="39">
        <f t="shared" si="23"/>
        <v>6</v>
      </c>
    </row>
    <row r="1849" spans="1:8" ht="15.75" customHeight="1">
      <c r="A1849" s="43">
        <v>6.6</v>
      </c>
      <c r="B1849" s="39">
        <v>2009</v>
      </c>
      <c r="C1849" s="39" t="s">
        <v>3327</v>
      </c>
      <c r="D1849" s="39">
        <f t="shared" si="21"/>
        <v>934</v>
      </c>
      <c r="E1849" s="39" t="s">
        <v>15</v>
      </c>
      <c r="F1849" s="39">
        <f t="shared" si="22"/>
        <v>1</v>
      </c>
      <c r="G1849" s="39" t="s">
        <v>334</v>
      </c>
      <c r="H1849" s="39">
        <f t="shared" si="23"/>
        <v>2</v>
      </c>
    </row>
    <row r="1850" spans="1:8" ht="15.75" customHeight="1">
      <c r="A1850" s="43">
        <v>6.6</v>
      </c>
      <c r="B1850" s="39">
        <v>2011</v>
      </c>
      <c r="C1850" s="39" t="s">
        <v>216</v>
      </c>
      <c r="D1850" s="39">
        <f t="shared" si="21"/>
        <v>50</v>
      </c>
      <c r="E1850" s="39" t="s">
        <v>15</v>
      </c>
      <c r="F1850" s="39">
        <f t="shared" si="22"/>
        <v>1</v>
      </c>
      <c r="G1850" s="39" t="s">
        <v>6384</v>
      </c>
      <c r="H1850" s="39">
        <f t="shared" si="23"/>
        <v>3</v>
      </c>
    </row>
    <row r="1851" spans="1:8" ht="15.75" customHeight="1">
      <c r="A1851" s="43">
        <v>6.6</v>
      </c>
      <c r="B1851" s="39">
        <v>1999</v>
      </c>
      <c r="C1851" s="39" t="s">
        <v>3197</v>
      </c>
      <c r="D1851" s="39">
        <f t="shared" si="21"/>
        <v>907</v>
      </c>
      <c r="E1851" s="39" t="s">
        <v>15</v>
      </c>
      <c r="F1851" s="39">
        <f t="shared" si="22"/>
        <v>1</v>
      </c>
      <c r="G1851" s="39" t="s">
        <v>521</v>
      </c>
      <c r="H1851" s="39">
        <f t="shared" si="23"/>
        <v>6</v>
      </c>
    </row>
    <row r="1852" spans="1:8" ht="15.75" customHeight="1">
      <c r="A1852" s="43">
        <v>6.6</v>
      </c>
      <c r="B1852" s="39">
        <v>1997</v>
      </c>
      <c r="C1852" s="39" t="s">
        <v>216</v>
      </c>
      <c r="D1852" s="39">
        <f t="shared" si="21"/>
        <v>50</v>
      </c>
      <c r="E1852" s="39" t="s">
        <v>15</v>
      </c>
      <c r="F1852" s="39">
        <f t="shared" si="22"/>
        <v>1</v>
      </c>
      <c r="G1852" s="39" t="s">
        <v>6383</v>
      </c>
      <c r="H1852" s="39">
        <f t="shared" si="23"/>
        <v>1</v>
      </c>
    </row>
    <row r="1853" spans="1:8" ht="15.75" customHeight="1">
      <c r="A1853" s="43">
        <v>6.6</v>
      </c>
      <c r="B1853" s="39">
        <v>1992</v>
      </c>
      <c r="C1853" s="39" t="s">
        <v>3333</v>
      </c>
      <c r="D1853" s="39">
        <f t="shared" si="21"/>
        <v>935</v>
      </c>
      <c r="E1853" s="39" t="s">
        <v>15</v>
      </c>
      <c r="F1853" s="39">
        <f t="shared" si="22"/>
        <v>1</v>
      </c>
      <c r="G1853" s="39" t="s">
        <v>6384</v>
      </c>
      <c r="H1853" s="39">
        <f t="shared" si="23"/>
        <v>3</v>
      </c>
    </row>
    <row r="1854" spans="1:8" ht="15.75" customHeight="1">
      <c r="A1854" s="43">
        <v>6.6</v>
      </c>
      <c r="B1854" s="39">
        <v>1991</v>
      </c>
      <c r="C1854" s="39" t="s">
        <v>3335</v>
      </c>
      <c r="D1854" s="39">
        <f t="shared" si="21"/>
        <v>936</v>
      </c>
      <c r="E1854" s="39" t="s">
        <v>15</v>
      </c>
      <c r="F1854" s="39">
        <f t="shared" si="22"/>
        <v>1</v>
      </c>
      <c r="G1854" s="39" t="s">
        <v>42</v>
      </c>
      <c r="H1854" s="39">
        <f t="shared" si="23"/>
        <v>5</v>
      </c>
    </row>
    <row r="1855" spans="1:8" ht="15.75" customHeight="1">
      <c r="A1855" s="43">
        <v>6.6</v>
      </c>
      <c r="B1855" s="39">
        <v>1989</v>
      </c>
      <c r="C1855" s="39" t="s">
        <v>91</v>
      </c>
      <c r="D1855" s="39">
        <f t="shared" si="21"/>
        <v>22</v>
      </c>
      <c r="E1855" s="39" t="s">
        <v>15</v>
      </c>
      <c r="F1855" s="39">
        <f t="shared" si="22"/>
        <v>1</v>
      </c>
      <c r="G1855" s="39" t="s">
        <v>334</v>
      </c>
      <c r="H1855" s="39">
        <f t="shared" si="23"/>
        <v>2</v>
      </c>
    </row>
    <row r="1856" spans="1:8" ht="15.75" customHeight="1">
      <c r="A1856" s="43">
        <v>6.6</v>
      </c>
      <c r="B1856" s="39">
        <v>2009</v>
      </c>
      <c r="C1856" s="39" t="s">
        <v>777</v>
      </c>
      <c r="D1856" s="39">
        <f t="shared" si="21"/>
        <v>215</v>
      </c>
      <c r="E1856" s="39" t="s">
        <v>15</v>
      </c>
      <c r="F1856" s="39">
        <f t="shared" si="22"/>
        <v>1</v>
      </c>
      <c r="G1856" s="39" t="s">
        <v>488</v>
      </c>
      <c r="H1856" s="39">
        <f t="shared" si="23"/>
        <v>8</v>
      </c>
    </row>
    <row r="1857" spans="1:8" ht="15.75" customHeight="1">
      <c r="A1857" s="43">
        <v>6.6</v>
      </c>
      <c r="B1857" s="39">
        <v>2007</v>
      </c>
      <c r="C1857" s="39" t="s">
        <v>2243</v>
      </c>
      <c r="D1857" s="39">
        <f t="shared" si="21"/>
        <v>651</v>
      </c>
      <c r="E1857" s="39" t="s">
        <v>15</v>
      </c>
      <c r="F1857" s="39">
        <f t="shared" si="22"/>
        <v>1</v>
      </c>
      <c r="G1857" s="39" t="s">
        <v>488</v>
      </c>
      <c r="H1857" s="39">
        <f t="shared" si="23"/>
        <v>8</v>
      </c>
    </row>
    <row r="1858" spans="1:8" ht="15.75" customHeight="1">
      <c r="A1858" s="43">
        <v>6.6</v>
      </c>
      <c r="B1858" s="39">
        <v>1987</v>
      </c>
      <c r="C1858" s="39" t="s">
        <v>3340</v>
      </c>
      <c r="D1858" s="39">
        <f t="shared" si="21"/>
        <v>937</v>
      </c>
      <c r="E1858" s="39" t="s">
        <v>15</v>
      </c>
      <c r="F1858" s="39">
        <f t="shared" si="22"/>
        <v>1</v>
      </c>
      <c r="G1858" s="39" t="s">
        <v>334</v>
      </c>
      <c r="H1858" s="39">
        <f t="shared" si="23"/>
        <v>2</v>
      </c>
    </row>
    <row r="1859" spans="1:8" ht="15.75" customHeight="1">
      <c r="A1859" s="43">
        <v>6.6</v>
      </c>
      <c r="B1859" s="39">
        <v>2002</v>
      </c>
      <c r="C1859" s="39" t="s">
        <v>1013</v>
      </c>
      <c r="D1859" s="39">
        <f t="shared" si="21"/>
        <v>286</v>
      </c>
      <c r="E1859" s="39" t="s">
        <v>15</v>
      </c>
      <c r="F1859" s="39">
        <f t="shared" si="22"/>
        <v>1</v>
      </c>
      <c r="G1859" s="39" t="s">
        <v>334</v>
      </c>
      <c r="H1859" s="39">
        <f t="shared" si="23"/>
        <v>2</v>
      </c>
    </row>
    <row r="1860" spans="1:8" ht="15.75" customHeight="1">
      <c r="A1860" s="43">
        <v>6.6</v>
      </c>
      <c r="B1860" s="39">
        <v>2013</v>
      </c>
      <c r="C1860" s="39" t="s">
        <v>2528</v>
      </c>
      <c r="D1860" s="39">
        <f t="shared" si="21"/>
        <v>738</v>
      </c>
      <c r="E1860" s="39" t="s">
        <v>15</v>
      </c>
      <c r="F1860" s="39">
        <f t="shared" si="22"/>
        <v>1</v>
      </c>
      <c r="G1860" s="39" t="s">
        <v>521</v>
      </c>
      <c r="H1860" s="39">
        <f t="shared" si="23"/>
        <v>6</v>
      </c>
    </row>
    <row r="1861" spans="1:8" ht="15.75" customHeight="1">
      <c r="A1861" s="43">
        <v>6.6</v>
      </c>
      <c r="B1861" s="39">
        <v>2001</v>
      </c>
      <c r="C1861" s="39" t="s">
        <v>1530</v>
      </c>
      <c r="D1861" s="39">
        <f t="shared" si="21"/>
        <v>433</v>
      </c>
      <c r="E1861" s="39" t="s">
        <v>15</v>
      </c>
      <c r="F1861" s="39">
        <f t="shared" si="22"/>
        <v>1</v>
      </c>
      <c r="G1861" s="39" t="s">
        <v>521</v>
      </c>
      <c r="H1861" s="39">
        <f t="shared" si="23"/>
        <v>6</v>
      </c>
    </row>
    <row r="1862" spans="1:8" ht="15.75" customHeight="1">
      <c r="A1862" s="43">
        <v>6.6</v>
      </c>
      <c r="B1862" s="39">
        <v>2013</v>
      </c>
      <c r="C1862" s="39" t="s">
        <v>3345</v>
      </c>
      <c r="D1862" s="39">
        <f t="shared" si="21"/>
        <v>938</v>
      </c>
      <c r="E1862" s="39" t="s">
        <v>15</v>
      </c>
      <c r="F1862" s="39">
        <f t="shared" si="22"/>
        <v>1</v>
      </c>
      <c r="G1862" s="39" t="s">
        <v>334</v>
      </c>
      <c r="H1862" s="39">
        <f t="shared" si="23"/>
        <v>2</v>
      </c>
    </row>
    <row r="1863" spans="1:8" ht="15.75" customHeight="1">
      <c r="A1863" s="43">
        <v>6.6</v>
      </c>
      <c r="B1863" s="39">
        <v>1983</v>
      </c>
      <c r="C1863" s="39" t="s">
        <v>2827</v>
      </c>
      <c r="D1863" s="39">
        <f t="shared" si="21"/>
        <v>816</v>
      </c>
      <c r="E1863" s="39" t="s">
        <v>15</v>
      </c>
      <c r="F1863" s="39">
        <f t="shared" si="22"/>
        <v>1</v>
      </c>
      <c r="G1863" s="39" t="s">
        <v>334</v>
      </c>
      <c r="H1863" s="39">
        <f t="shared" si="23"/>
        <v>2</v>
      </c>
    </row>
    <row r="1864" spans="1:8" ht="15.75" customHeight="1">
      <c r="A1864" s="43">
        <v>6.6</v>
      </c>
      <c r="B1864" s="39">
        <v>1997</v>
      </c>
      <c r="C1864" s="39" t="s">
        <v>1585</v>
      </c>
      <c r="D1864" s="39">
        <f t="shared" si="21"/>
        <v>445</v>
      </c>
      <c r="E1864" s="39" t="s">
        <v>15</v>
      </c>
      <c r="F1864" s="39">
        <f t="shared" si="22"/>
        <v>1</v>
      </c>
      <c r="G1864" s="39" t="s">
        <v>6383</v>
      </c>
      <c r="H1864" s="39">
        <f t="shared" si="23"/>
        <v>1</v>
      </c>
    </row>
    <row r="1865" spans="1:8" ht="15.75" customHeight="1">
      <c r="A1865" s="43">
        <v>6.6</v>
      </c>
      <c r="B1865" s="39">
        <v>1990</v>
      </c>
      <c r="C1865" s="39" t="s">
        <v>1354</v>
      </c>
      <c r="D1865" s="39">
        <f t="shared" si="21"/>
        <v>384</v>
      </c>
      <c r="E1865" s="39" t="s">
        <v>15</v>
      </c>
      <c r="F1865" s="39">
        <f t="shared" si="22"/>
        <v>1</v>
      </c>
      <c r="G1865" s="39" t="s">
        <v>42</v>
      </c>
      <c r="H1865" s="39">
        <f t="shared" si="23"/>
        <v>5</v>
      </c>
    </row>
    <row r="1866" spans="1:8" ht="15.75" customHeight="1">
      <c r="A1866" s="43">
        <v>6.6</v>
      </c>
      <c r="B1866" s="39">
        <v>2005</v>
      </c>
      <c r="C1866" s="39" t="s">
        <v>1468</v>
      </c>
      <c r="D1866" s="39">
        <f t="shared" si="21"/>
        <v>411</v>
      </c>
      <c r="E1866" s="39" t="s">
        <v>15</v>
      </c>
      <c r="F1866" s="39">
        <f t="shared" si="22"/>
        <v>1</v>
      </c>
      <c r="G1866" s="39" t="s">
        <v>521</v>
      </c>
      <c r="H1866" s="39">
        <f t="shared" si="23"/>
        <v>6</v>
      </c>
    </row>
    <row r="1867" spans="1:8" ht="15.75" customHeight="1">
      <c r="A1867" s="43">
        <v>6.6</v>
      </c>
      <c r="B1867" s="39">
        <v>2005</v>
      </c>
      <c r="C1867" s="39" t="s">
        <v>3351</v>
      </c>
      <c r="D1867" s="39">
        <f t="shared" si="21"/>
        <v>939</v>
      </c>
      <c r="E1867" s="39" t="s">
        <v>15</v>
      </c>
      <c r="F1867" s="39">
        <f t="shared" si="22"/>
        <v>1</v>
      </c>
      <c r="G1867" s="39" t="s">
        <v>521</v>
      </c>
      <c r="H1867" s="39">
        <f t="shared" si="23"/>
        <v>6</v>
      </c>
    </row>
    <row r="1868" spans="1:8" ht="15.75" customHeight="1">
      <c r="A1868" s="43">
        <v>6.6</v>
      </c>
      <c r="B1868" s="39">
        <v>2001</v>
      </c>
      <c r="C1868" s="39" t="s">
        <v>3353</v>
      </c>
      <c r="D1868" s="39">
        <f t="shared" si="21"/>
        <v>940</v>
      </c>
      <c r="E1868" s="39" t="s">
        <v>15</v>
      </c>
      <c r="F1868" s="39">
        <f t="shared" si="22"/>
        <v>1</v>
      </c>
      <c r="G1868" s="39" t="s">
        <v>334</v>
      </c>
      <c r="H1868" s="39">
        <f t="shared" si="23"/>
        <v>2</v>
      </c>
    </row>
    <row r="1869" spans="1:8" ht="15.75" customHeight="1">
      <c r="A1869" s="43">
        <v>6.6</v>
      </c>
      <c r="B1869" s="39">
        <v>2005</v>
      </c>
      <c r="C1869" s="39" t="s">
        <v>1909</v>
      </c>
      <c r="D1869" s="39">
        <f t="shared" si="21"/>
        <v>539</v>
      </c>
      <c r="E1869" s="39" t="s">
        <v>15</v>
      </c>
      <c r="F1869" s="39">
        <f t="shared" si="22"/>
        <v>1</v>
      </c>
      <c r="G1869" s="39" t="s">
        <v>521</v>
      </c>
      <c r="H1869" s="39">
        <f t="shared" si="23"/>
        <v>6</v>
      </c>
    </row>
    <row r="1870" spans="1:8" ht="15.75" customHeight="1">
      <c r="A1870" s="43">
        <v>6.6</v>
      </c>
      <c r="B1870" s="39">
        <v>2004</v>
      </c>
      <c r="C1870" s="39" t="s">
        <v>3356</v>
      </c>
      <c r="D1870" s="39">
        <f t="shared" si="21"/>
        <v>941</v>
      </c>
      <c r="E1870" s="39" t="s">
        <v>15</v>
      </c>
      <c r="F1870" s="39">
        <f t="shared" si="22"/>
        <v>1</v>
      </c>
      <c r="G1870" s="39" t="s">
        <v>521</v>
      </c>
      <c r="H1870" s="39">
        <f t="shared" si="23"/>
        <v>6</v>
      </c>
    </row>
    <row r="1871" spans="1:8" ht="15.75" customHeight="1">
      <c r="A1871" s="43">
        <v>6.6</v>
      </c>
      <c r="B1871" s="39">
        <v>2008</v>
      </c>
      <c r="C1871" s="39" t="s">
        <v>61</v>
      </c>
      <c r="D1871" s="39">
        <f t="shared" si="21"/>
        <v>15</v>
      </c>
      <c r="E1871" s="39" t="s">
        <v>15</v>
      </c>
      <c r="F1871" s="39">
        <f t="shared" si="22"/>
        <v>1</v>
      </c>
      <c r="G1871" s="39" t="s">
        <v>42</v>
      </c>
      <c r="H1871" s="39">
        <f t="shared" si="23"/>
        <v>5</v>
      </c>
    </row>
    <row r="1872" spans="1:8" ht="15.75" customHeight="1">
      <c r="A1872" s="43">
        <v>6.6</v>
      </c>
      <c r="B1872" s="39">
        <v>2008</v>
      </c>
      <c r="C1872" s="39" t="s">
        <v>808</v>
      </c>
      <c r="D1872" s="39">
        <f t="shared" si="21"/>
        <v>226</v>
      </c>
      <c r="E1872" s="39" t="s">
        <v>15</v>
      </c>
      <c r="F1872" s="39">
        <f t="shared" si="22"/>
        <v>1</v>
      </c>
      <c r="G1872" s="39" t="s">
        <v>521</v>
      </c>
      <c r="H1872" s="39">
        <f t="shared" si="23"/>
        <v>6</v>
      </c>
    </row>
    <row r="1873" spans="1:8" ht="15.75" customHeight="1">
      <c r="A1873" s="43">
        <v>6.6</v>
      </c>
      <c r="B1873" s="39">
        <v>2001</v>
      </c>
      <c r="C1873" s="39" t="s">
        <v>1431</v>
      </c>
      <c r="D1873" s="39">
        <f t="shared" si="21"/>
        <v>402</v>
      </c>
      <c r="E1873" s="39" t="s">
        <v>15</v>
      </c>
      <c r="F1873" s="39">
        <f t="shared" si="22"/>
        <v>1</v>
      </c>
      <c r="G1873" s="39" t="s">
        <v>6385</v>
      </c>
      <c r="H1873" s="39">
        <f t="shared" si="23"/>
        <v>9</v>
      </c>
    </row>
    <row r="1874" spans="1:8" ht="15.75" customHeight="1">
      <c r="A1874" s="43">
        <v>6.6</v>
      </c>
      <c r="B1874" s="39">
        <v>2005</v>
      </c>
      <c r="C1874" s="39" t="s">
        <v>2844</v>
      </c>
      <c r="D1874" s="39">
        <f t="shared" si="21"/>
        <v>821</v>
      </c>
      <c r="E1874" s="39" t="s">
        <v>15</v>
      </c>
      <c r="F1874" s="39">
        <f t="shared" si="22"/>
        <v>1</v>
      </c>
      <c r="G1874" s="39" t="s">
        <v>42</v>
      </c>
      <c r="H1874" s="39">
        <f t="shared" si="23"/>
        <v>5</v>
      </c>
    </row>
    <row r="1875" spans="1:8" ht="15.75" customHeight="1">
      <c r="A1875" s="43">
        <v>6.6</v>
      </c>
      <c r="B1875" s="39">
        <v>1999</v>
      </c>
      <c r="C1875" s="39" t="s">
        <v>620</v>
      </c>
      <c r="D1875" s="39">
        <f t="shared" si="21"/>
        <v>169</v>
      </c>
      <c r="E1875" s="39" t="s">
        <v>15</v>
      </c>
      <c r="F1875" s="39">
        <f t="shared" si="22"/>
        <v>1</v>
      </c>
      <c r="G1875" s="39" t="s">
        <v>6383</v>
      </c>
      <c r="H1875" s="39">
        <f t="shared" si="23"/>
        <v>1</v>
      </c>
    </row>
    <row r="1876" spans="1:8" ht="15.75" customHeight="1">
      <c r="A1876" s="43">
        <v>6.6</v>
      </c>
      <c r="B1876" s="39">
        <v>2008</v>
      </c>
      <c r="C1876" s="39" t="s">
        <v>3345</v>
      </c>
      <c r="D1876" s="39">
        <f t="shared" si="21"/>
        <v>938</v>
      </c>
      <c r="E1876" s="39" t="s">
        <v>15</v>
      </c>
      <c r="F1876" s="39">
        <f t="shared" si="22"/>
        <v>1</v>
      </c>
      <c r="G1876" s="39" t="s">
        <v>334</v>
      </c>
      <c r="H1876" s="39">
        <f t="shared" si="23"/>
        <v>2</v>
      </c>
    </row>
    <row r="1877" spans="1:8" ht="15.75" customHeight="1">
      <c r="A1877" s="43">
        <v>6.6</v>
      </c>
      <c r="B1877" s="39">
        <v>1992</v>
      </c>
      <c r="C1877" s="39" t="s">
        <v>1176</v>
      </c>
      <c r="D1877" s="39">
        <f t="shared" si="21"/>
        <v>333</v>
      </c>
      <c r="E1877" s="39" t="s">
        <v>15</v>
      </c>
      <c r="F1877" s="39">
        <f t="shared" si="22"/>
        <v>1</v>
      </c>
      <c r="G1877" s="39" t="s">
        <v>1769</v>
      </c>
      <c r="H1877" s="39">
        <f t="shared" si="23"/>
        <v>7</v>
      </c>
    </row>
    <row r="1878" spans="1:8" ht="15.75" customHeight="1">
      <c r="A1878" s="43">
        <v>6.6</v>
      </c>
      <c r="B1878" s="39">
        <v>2014</v>
      </c>
      <c r="C1878" s="39" t="s">
        <v>2015</v>
      </c>
      <c r="D1878" s="39">
        <f t="shared" si="21"/>
        <v>581</v>
      </c>
      <c r="E1878" s="39" t="s">
        <v>15</v>
      </c>
      <c r="F1878" s="39">
        <f t="shared" si="22"/>
        <v>1</v>
      </c>
      <c r="G1878" s="39" t="s">
        <v>521</v>
      </c>
      <c r="H1878" s="39">
        <f t="shared" si="23"/>
        <v>6</v>
      </c>
    </row>
    <row r="1879" spans="1:8" ht="15.75" customHeight="1">
      <c r="A1879" s="43">
        <v>6.6</v>
      </c>
      <c r="B1879" s="39">
        <v>1995</v>
      </c>
      <c r="C1879" s="39" t="s">
        <v>3368</v>
      </c>
      <c r="D1879" s="39">
        <f t="shared" si="21"/>
        <v>942</v>
      </c>
      <c r="E1879" s="39" t="s">
        <v>15</v>
      </c>
      <c r="F1879" s="39">
        <f t="shared" si="22"/>
        <v>1</v>
      </c>
      <c r="G1879" s="39" t="s">
        <v>6383</v>
      </c>
      <c r="H1879" s="39">
        <f t="shared" si="23"/>
        <v>1</v>
      </c>
    </row>
    <row r="1880" spans="1:8" ht="15.75" customHeight="1">
      <c r="A1880" s="43">
        <v>6.6</v>
      </c>
      <c r="B1880" s="39">
        <v>1995</v>
      </c>
      <c r="C1880" s="39" t="s">
        <v>3091</v>
      </c>
      <c r="D1880" s="39">
        <f t="shared" si="21"/>
        <v>874</v>
      </c>
      <c r="E1880" s="39" t="s">
        <v>15</v>
      </c>
      <c r="F1880" s="39">
        <f t="shared" si="22"/>
        <v>1</v>
      </c>
      <c r="G1880" s="39" t="s">
        <v>521</v>
      </c>
      <c r="H1880" s="39">
        <f t="shared" si="23"/>
        <v>6</v>
      </c>
    </row>
    <row r="1881" spans="1:8" ht="15.75" customHeight="1">
      <c r="A1881" s="43">
        <v>6.6</v>
      </c>
      <c r="B1881" s="39">
        <v>1965</v>
      </c>
      <c r="C1881" s="39" t="s">
        <v>3371</v>
      </c>
      <c r="D1881" s="39">
        <f t="shared" si="21"/>
        <v>943</v>
      </c>
      <c r="E1881" s="39" t="s">
        <v>15</v>
      </c>
      <c r="F1881" s="39">
        <f t="shared" si="22"/>
        <v>1</v>
      </c>
      <c r="G1881" s="39" t="s">
        <v>6384</v>
      </c>
      <c r="H1881" s="39">
        <f t="shared" si="23"/>
        <v>3</v>
      </c>
    </row>
    <row r="1882" spans="1:8" ht="15.75" customHeight="1">
      <c r="A1882" s="43">
        <v>6.6</v>
      </c>
      <c r="B1882" s="39">
        <v>1997</v>
      </c>
      <c r="C1882" s="39" t="s">
        <v>3368</v>
      </c>
      <c r="D1882" s="39">
        <f t="shared" si="21"/>
        <v>942</v>
      </c>
      <c r="E1882" s="39" t="s">
        <v>15</v>
      </c>
      <c r="F1882" s="39">
        <f t="shared" si="22"/>
        <v>1</v>
      </c>
      <c r="G1882" s="39" t="s">
        <v>334</v>
      </c>
      <c r="H1882" s="39">
        <f t="shared" si="23"/>
        <v>2</v>
      </c>
    </row>
    <row r="1883" spans="1:8" ht="15.75" customHeight="1">
      <c r="A1883" s="43">
        <v>6.6</v>
      </c>
      <c r="B1883" s="39">
        <v>2005</v>
      </c>
      <c r="C1883" s="39" t="s">
        <v>320</v>
      </c>
      <c r="D1883" s="39">
        <f t="shared" si="21"/>
        <v>83</v>
      </c>
      <c r="E1883" s="39" t="s">
        <v>15</v>
      </c>
      <c r="F1883" s="39">
        <f t="shared" si="22"/>
        <v>1</v>
      </c>
      <c r="G1883" s="39" t="s">
        <v>521</v>
      </c>
      <c r="H1883" s="39">
        <f t="shared" si="23"/>
        <v>6</v>
      </c>
    </row>
    <row r="1884" spans="1:8" ht="15.75" customHeight="1">
      <c r="A1884" s="43">
        <v>6.6</v>
      </c>
      <c r="B1884" s="39">
        <v>2015</v>
      </c>
      <c r="C1884" s="39" t="s">
        <v>1604</v>
      </c>
      <c r="D1884" s="39">
        <f t="shared" si="21"/>
        <v>450</v>
      </c>
      <c r="E1884" s="39" t="s">
        <v>15</v>
      </c>
      <c r="F1884" s="39">
        <f t="shared" si="22"/>
        <v>1</v>
      </c>
      <c r="G1884" s="39" t="s">
        <v>521</v>
      </c>
      <c r="H1884" s="39">
        <f t="shared" si="23"/>
        <v>6</v>
      </c>
    </row>
    <row r="1885" spans="1:8" ht="15.75" customHeight="1">
      <c r="A1885" s="43">
        <v>6.6</v>
      </c>
      <c r="B1885" s="39">
        <v>1984</v>
      </c>
      <c r="C1885" s="39" t="s">
        <v>1612</v>
      </c>
      <c r="D1885" s="39">
        <f t="shared" si="21"/>
        <v>451</v>
      </c>
      <c r="E1885" s="39" t="s">
        <v>15</v>
      </c>
      <c r="F1885" s="39">
        <f t="shared" si="22"/>
        <v>1</v>
      </c>
      <c r="G1885" s="39" t="s">
        <v>334</v>
      </c>
      <c r="H1885" s="39">
        <f t="shared" si="23"/>
        <v>2</v>
      </c>
    </row>
    <row r="1886" spans="1:8" ht="15.75" customHeight="1">
      <c r="A1886" s="43">
        <v>6.6</v>
      </c>
      <c r="B1886" s="39">
        <v>2011</v>
      </c>
      <c r="C1886" s="39" t="s">
        <v>2990</v>
      </c>
      <c r="D1886" s="39">
        <f t="shared" si="21"/>
        <v>863</v>
      </c>
      <c r="E1886" s="39" t="s">
        <v>15</v>
      </c>
      <c r="F1886" s="39">
        <f t="shared" si="22"/>
        <v>1</v>
      </c>
      <c r="G1886" s="39" t="s">
        <v>521</v>
      </c>
      <c r="H1886" s="39">
        <f t="shared" si="23"/>
        <v>6</v>
      </c>
    </row>
    <row r="1887" spans="1:8" ht="15.75" customHeight="1">
      <c r="A1887" s="43">
        <v>6.6</v>
      </c>
      <c r="B1887" s="39">
        <v>2014</v>
      </c>
      <c r="C1887" s="39" t="s">
        <v>3378</v>
      </c>
      <c r="D1887" s="39">
        <f t="shared" si="21"/>
        <v>944</v>
      </c>
      <c r="E1887" s="39" t="s">
        <v>15</v>
      </c>
      <c r="F1887" s="39">
        <f t="shared" si="22"/>
        <v>1</v>
      </c>
      <c r="G1887" s="39" t="s">
        <v>6383</v>
      </c>
      <c r="H1887" s="39">
        <f t="shared" si="23"/>
        <v>1</v>
      </c>
    </row>
    <row r="1888" spans="1:8" ht="15.75" customHeight="1">
      <c r="A1888" s="43">
        <v>6.6</v>
      </c>
      <c r="B1888" s="39">
        <v>2002</v>
      </c>
      <c r="C1888" s="39" t="s">
        <v>391</v>
      </c>
      <c r="D1888" s="39">
        <f t="shared" si="21"/>
        <v>104</v>
      </c>
      <c r="E1888" s="39" t="s">
        <v>15</v>
      </c>
      <c r="F1888" s="39">
        <f t="shared" si="22"/>
        <v>1</v>
      </c>
      <c r="G1888" s="39" t="s">
        <v>521</v>
      </c>
      <c r="H1888" s="39">
        <f t="shared" si="23"/>
        <v>6</v>
      </c>
    </row>
    <row r="1889" spans="1:8" ht="15.75" customHeight="1">
      <c r="A1889" s="43">
        <v>6.6</v>
      </c>
      <c r="B1889" s="39">
        <v>2013</v>
      </c>
      <c r="C1889" s="39" t="s">
        <v>2158</v>
      </c>
      <c r="D1889" s="39">
        <f t="shared" si="21"/>
        <v>620</v>
      </c>
      <c r="E1889" s="39" t="s">
        <v>15</v>
      </c>
      <c r="F1889" s="39">
        <f t="shared" si="22"/>
        <v>1</v>
      </c>
      <c r="G1889" s="39" t="s">
        <v>42</v>
      </c>
      <c r="H1889" s="39">
        <f t="shared" si="23"/>
        <v>5</v>
      </c>
    </row>
    <row r="1890" spans="1:8" ht="15.75" customHeight="1">
      <c r="A1890" s="43">
        <v>6.6</v>
      </c>
      <c r="B1890" s="39">
        <v>2014</v>
      </c>
      <c r="C1890" s="39" t="s">
        <v>1262</v>
      </c>
      <c r="D1890" s="39">
        <f t="shared" si="21"/>
        <v>354</v>
      </c>
      <c r="E1890" s="39" t="s">
        <v>15</v>
      </c>
      <c r="F1890" s="39">
        <f t="shared" si="22"/>
        <v>1</v>
      </c>
      <c r="G1890" s="39" t="s">
        <v>42</v>
      </c>
      <c r="H1890" s="39">
        <f t="shared" si="23"/>
        <v>5</v>
      </c>
    </row>
    <row r="1891" spans="1:8" ht="15.75" customHeight="1">
      <c r="A1891" s="43">
        <v>6.6</v>
      </c>
      <c r="B1891" s="39">
        <v>2001</v>
      </c>
      <c r="C1891" s="39" t="s">
        <v>3383</v>
      </c>
      <c r="D1891" s="39">
        <f t="shared" si="21"/>
        <v>945</v>
      </c>
      <c r="E1891" s="39" t="s">
        <v>150</v>
      </c>
      <c r="F1891" s="39">
        <f t="shared" si="22"/>
        <v>8</v>
      </c>
      <c r="G1891" s="39" t="s">
        <v>334</v>
      </c>
      <c r="H1891" s="39">
        <f t="shared" si="23"/>
        <v>2</v>
      </c>
    </row>
    <row r="1892" spans="1:8" ht="15.75" customHeight="1">
      <c r="A1892" s="43">
        <v>6.6</v>
      </c>
      <c r="B1892" s="39">
        <v>2013</v>
      </c>
      <c r="C1892" s="39" t="s">
        <v>2117</v>
      </c>
      <c r="D1892" s="39">
        <f t="shared" si="21"/>
        <v>609</v>
      </c>
      <c r="E1892" s="39" t="s">
        <v>15</v>
      </c>
      <c r="F1892" s="39">
        <f t="shared" si="22"/>
        <v>1</v>
      </c>
      <c r="G1892" s="39" t="s">
        <v>521</v>
      </c>
      <c r="H1892" s="39">
        <f t="shared" si="23"/>
        <v>6</v>
      </c>
    </row>
    <row r="1893" spans="1:8" ht="15.75" customHeight="1">
      <c r="A1893" s="43">
        <v>6.6</v>
      </c>
      <c r="B1893" s="39">
        <v>2009</v>
      </c>
      <c r="C1893" s="39" t="s">
        <v>3386</v>
      </c>
      <c r="D1893" s="39">
        <f t="shared" si="21"/>
        <v>946</v>
      </c>
      <c r="E1893" s="39" t="s">
        <v>15</v>
      </c>
      <c r="F1893" s="39">
        <f t="shared" si="22"/>
        <v>1</v>
      </c>
      <c r="G1893" s="39" t="s">
        <v>6383</v>
      </c>
      <c r="H1893" s="39">
        <f t="shared" si="23"/>
        <v>1</v>
      </c>
    </row>
    <row r="1894" spans="1:8" ht="15.75" customHeight="1">
      <c r="A1894" s="43">
        <v>6.6</v>
      </c>
      <c r="B1894" s="39">
        <v>2004</v>
      </c>
      <c r="C1894" s="39" t="s">
        <v>1253</v>
      </c>
      <c r="D1894" s="39">
        <f t="shared" si="21"/>
        <v>353</v>
      </c>
      <c r="E1894" s="39" t="s">
        <v>15</v>
      </c>
      <c r="F1894" s="39">
        <f t="shared" si="22"/>
        <v>1</v>
      </c>
      <c r="G1894" s="39" t="s">
        <v>6384</v>
      </c>
      <c r="H1894" s="39">
        <f t="shared" si="23"/>
        <v>3</v>
      </c>
    </row>
    <row r="1895" spans="1:8" ht="15.75" customHeight="1">
      <c r="A1895" s="43">
        <v>6.6</v>
      </c>
      <c r="B1895" s="39">
        <v>2002</v>
      </c>
      <c r="C1895" s="39" t="s">
        <v>3390</v>
      </c>
      <c r="D1895" s="39">
        <f t="shared" si="21"/>
        <v>947</v>
      </c>
      <c r="E1895" s="39" t="s">
        <v>15</v>
      </c>
      <c r="F1895" s="39">
        <f t="shared" si="22"/>
        <v>1</v>
      </c>
      <c r="G1895" s="39" t="s">
        <v>6383</v>
      </c>
      <c r="H1895" s="39">
        <f t="shared" si="23"/>
        <v>1</v>
      </c>
    </row>
    <row r="1896" spans="1:8" ht="15.75" customHeight="1">
      <c r="A1896" s="43">
        <v>6.6</v>
      </c>
      <c r="B1896" s="39">
        <v>2012</v>
      </c>
      <c r="C1896" s="39" t="s">
        <v>229</v>
      </c>
      <c r="D1896" s="39">
        <f t="shared" si="21"/>
        <v>55</v>
      </c>
      <c r="E1896" s="39" t="s">
        <v>15</v>
      </c>
      <c r="F1896" s="39">
        <f t="shared" si="22"/>
        <v>1</v>
      </c>
      <c r="G1896" s="39" t="s">
        <v>42</v>
      </c>
      <c r="H1896" s="39">
        <f t="shared" si="23"/>
        <v>5</v>
      </c>
    </row>
    <row r="1897" spans="1:8" ht="15.75" customHeight="1">
      <c r="A1897" s="43">
        <v>6.6</v>
      </c>
      <c r="B1897" s="39">
        <v>2002</v>
      </c>
      <c r="C1897" s="39" t="s">
        <v>3393</v>
      </c>
      <c r="D1897" s="39">
        <f t="shared" si="21"/>
        <v>948</v>
      </c>
      <c r="E1897" s="39" t="s">
        <v>15</v>
      </c>
      <c r="F1897" s="39">
        <f t="shared" si="22"/>
        <v>1</v>
      </c>
      <c r="G1897" s="39" t="s">
        <v>1769</v>
      </c>
      <c r="H1897" s="39">
        <f t="shared" si="23"/>
        <v>7</v>
      </c>
    </row>
    <row r="1898" spans="1:8" ht="15.75" customHeight="1">
      <c r="A1898" s="43">
        <v>6.6</v>
      </c>
      <c r="B1898" s="39">
        <v>1999</v>
      </c>
      <c r="C1898" s="39" t="s">
        <v>3396</v>
      </c>
      <c r="D1898" s="39">
        <f t="shared" si="21"/>
        <v>949</v>
      </c>
      <c r="E1898" s="39" t="s">
        <v>15</v>
      </c>
      <c r="F1898" s="39">
        <f t="shared" si="22"/>
        <v>1</v>
      </c>
      <c r="G1898" s="39" t="s">
        <v>42</v>
      </c>
      <c r="H1898" s="39">
        <f t="shared" si="23"/>
        <v>5</v>
      </c>
    </row>
    <row r="1899" spans="1:8" ht="15.75" customHeight="1">
      <c r="A1899" s="43">
        <v>6.6</v>
      </c>
      <c r="B1899" s="39">
        <v>2011</v>
      </c>
      <c r="C1899" s="39" t="s">
        <v>3398</v>
      </c>
      <c r="D1899" s="39">
        <f t="shared" si="21"/>
        <v>950</v>
      </c>
      <c r="E1899" s="39" t="s">
        <v>15</v>
      </c>
      <c r="F1899" s="39">
        <f t="shared" si="22"/>
        <v>1</v>
      </c>
      <c r="G1899" s="39" t="s">
        <v>334</v>
      </c>
      <c r="H1899" s="39">
        <f t="shared" si="23"/>
        <v>2</v>
      </c>
    </row>
    <row r="1900" spans="1:8" ht="15.75" customHeight="1">
      <c r="A1900" s="43">
        <v>6.6</v>
      </c>
      <c r="B1900" s="39">
        <v>2009</v>
      </c>
      <c r="C1900" s="39" t="s">
        <v>1360</v>
      </c>
      <c r="D1900" s="39">
        <f t="shared" si="21"/>
        <v>385</v>
      </c>
      <c r="E1900" s="39" t="s">
        <v>15</v>
      </c>
      <c r="F1900" s="39">
        <f t="shared" si="22"/>
        <v>1</v>
      </c>
      <c r="G1900" s="39" t="s">
        <v>6384</v>
      </c>
      <c r="H1900" s="39">
        <f t="shared" si="23"/>
        <v>3</v>
      </c>
    </row>
    <row r="1901" spans="1:8" ht="15.75" customHeight="1">
      <c r="A1901" s="43">
        <v>6.6</v>
      </c>
      <c r="B1901" s="39">
        <v>1996</v>
      </c>
      <c r="C1901" s="39" t="s">
        <v>3403</v>
      </c>
      <c r="D1901" s="39">
        <f t="shared" si="21"/>
        <v>951</v>
      </c>
      <c r="E1901" s="39" t="s">
        <v>15</v>
      </c>
      <c r="F1901" s="39">
        <f t="shared" si="22"/>
        <v>1</v>
      </c>
      <c r="G1901" s="39" t="s">
        <v>6383</v>
      </c>
      <c r="H1901" s="39">
        <f t="shared" si="23"/>
        <v>1</v>
      </c>
    </row>
    <row r="1902" spans="1:8" ht="15.75" customHeight="1">
      <c r="A1902" s="43">
        <v>6.6</v>
      </c>
      <c r="B1902" s="39">
        <v>2012</v>
      </c>
      <c r="C1902" s="39" t="s">
        <v>3405</v>
      </c>
      <c r="D1902" s="39">
        <f t="shared" si="21"/>
        <v>952</v>
      </c>
      <c r="E1902" s="39" t="s">
        <v>15</v>
      </c>
      <c r="F1902" s="39">
        <f t="shared" si="22"/>
        <v>1</v>
      </c>
      <c r="G1902" s="39" t="s">
        <v>521</v>
      </c>
      <c r="H1902" s="39">
        <f t="shared" si="23"/>
        <v>6</v>
      </c>
    </row>
    <row r="1903" spans="1:8" ht="15.75" customHeight="1">
      <c r="A1903" s="43">
        <v>6.6</v>
      </c>
      <c r="B1903" s="39">
        <v>2008</v>
      </c>
      <c r="C1903" s="39" t="s">
        <v>3058</v>
      </c>
      <c r="D1903" s="39">
        <f t="shared" si="21"/>
        <v>869</v>
      </c>
      <c r="E1903" s="39" t="s">
        <v>15</v>
      </c>
      <c r="F1903" s="39">
        <f t="shared" si="22"/>
        <v>1</v>
      </c>
      <c r="G1903" s="39" t="s">
        <v>1769</v>
      </c>
      <c r="H1903" s="39">
        <f t="shared" si="23"/>
        <v>7</v>
      </c>
    </row>
    <row r="1904" spans="1:8" ht="15.75" customHeight="1">
      <c r="A1904" s="43">
        <v>6.6</v>
      </c>
      <c r="B1904" s="39">
        <v>1983</v>
      </c>
      <c r="C1904" s="39" t="s">
        <v>3335</v>
      </c>
      <c r="D1904" s="39">
        <f t="shared" si="21"/>
        <v>936</v>
      </c>
      <c r="E1904" s="39" t="s">
        <v>15</v>
      </c>
      <c r="F1904" s="39">
        <f t="shared" si="22"/>
        <v>1</v>
      </c>
      <c r="G1904" s="39" t="s">
        <v>42</v>
      </c>
      <c r="H1904" s="39">
        <f t="shared" si="23"/>
        <v>5</v>
      </c>
    </row>
    <row r="1905" spans="1:8" ht="15.75" customHeight="1">
      <c r="A1905" s="43">
        <v>6.6</v>
      </c>
      <c r="B1905" s="39">
        <v>1998</v>
      </c>
      <c r="C1905" s="39" t="s">
        <v>1236</v>
      </c>
      <c r="D1905" s="39">
        <f t="shared" si="21"/>
        <v>346</v>
      </c>
      <c r="E1905" s="39" t="s">
        <v>15</v>
      </c>
      <c r="F1905" s="39">
        <f t="shared" si="22"/>
        <v>1</v>
      </c>
      <c r="G1905" s="39" t="s">
        <v>521</v>
      </c>
      <c r="H1905" s="39">
        <f t="shared" si="23"/>
        <v>6</v>
      </c>
    </row>
    <row r="1906" spans="1:8" ht="15.75" customHeight="1">
      <c r="A1906" s="43">
        <v>6.6</v>
      </c>
      <c r="B1906" s="39">
        <v>2012</v>
      </c>
      <c r="C1906" s="39" t="s">
        <v>3410</v>
      </c>
      <c r="D1906" s="39">
        <f t="shared" si="21"/>
        <v>953</v>
      </c>
      <c r="E1906" s="39" t="s">
        <v>15</v>
      </c>
      <c r="F1906" s="39">
        <f t="shared" si="22"/>
        <v>1</v>
      </c>
      <c r="G1906" s="39" t="s">
        <v>42</v>
      </c>
      <c r="H1906" s="39">
        <f t="shared" si="23"/>
        <v>5</v>
      </c>
    </row>
    <row r="1907" spans="1:8" ht="15.75" customHeight="1">
      <c r="A1907" s="43">
        <v>6.6</v>
      </c>
      <c r="B1907" s="39">
        <v>1989</v>
      </c>
      <c r="C1907" s="39" t="s">
        <v>3412</v>
      </c>
      <c r="D1907" s="39">
        <f t="shared" si="21"/>
        <v>954</v>
      </c>
      <c r="E1907" s="39" t="s">
        <v>15</v>
      </c>
      <c r="F1907" s="39">
        <f t="shared" si="22"/>
        <v>1</v>
      </c>
      <c r="G1907" s="39" t="s">
        <v>6387</v>
      </c>
      <c r="H1907" s="39">
        <f t="shared" si="23"/>
        <v>13</v>
      </c>
    </row>
    <row r="1908" spans="1:8" ht="15.75" customHeight="1">
      <c r="A1908" s="43">
        <v>6.6</v>
      </c>
      <c r="B1908" s="39">
        <v>2012</v>
      </c>
      <c r="C1908" s="39" t="s">
        <v>3414</v>
      </c>
      <c r="D1908" s="39">
        <f t="shared" si="21"/>
        <v>955</v>
      </c>
      <c r="E1908" s="39" t="s">
        <v>281</v>
      </c>
      <c r="F1908" s="39">
        <f t="shared" si="22"/>
        <v>12</v>
      </c>
      <c r="G1908" s="39" t="s">
        <v>42</v>
      </c>
      <c r="H1908" s="39">
        <f t="shared" si="23"/>
        <v>5</v>
      </c>
    </row>
    <row r="1909" spans="1:8" ht="15.75" customHeight="1">
      <c r="A1909" s="43">
        <v>6.6</v>
      </c>
      <c r="B1909" s="39">
        <v>2015</v>
      </c>
      <c r="C1909" s="39" t="s">
        <v>1672</v>
      </c>
      <c r="D1909" s="39">
        <f t="shared" si="21"/>
        <v>469</v>
      </c>
      <c r="E1909" s="39" t="s">
        <v>15</v>
      </c>
      <c r="F1909" s="39">
        <f t="shared" si="22"/>
        <v>1</v>
      </c>
      <c r="G1909" s="39" t="s">
        <v>521</v>
      </c>
      <c r="H1909" s="39">
        <f t="shared" si="23"/>
        <v>6</v>
      </c>
    </row>
    <row r="1910" spans="1:8" ht="15.75" customHeight="1">
      <c r="A1910" s="43">
        <v>6.6</v>
      </c>
      <c r="B1910" s="39">
        <v>2014</v>
      </c>
      <c r="C1910" s="39" t="s">
        <v>1244</v>
      </c>
      <c r="D1910" s="39">
        <f t="shared" si="21"/>
        <v>349</v>
      </c>
      <c r="E1910" s="39" t="s">
        <v>15</v>
      </c>
      <c r="F1910" s="39">
        <f t="shared" si="22"/>
        <v>1</v>
      </c>
      <c r="G1910" s="39" t="s">
        <v>42</v>
      </c>
      <c r="H1910" s="39">
        <f t="shared" si="23"/>
        <v>5</v>
      </c>
    </row>
    <row r="1911" spans="1:8" ht="15.75" customHeight="1">
      <c r="A1911" s="43">
        <v>6.6</v>
      </c>
      <c r="B1911" s="39">
        <v>1993</v>
      </c>
      <c r="C1911" s="39" t="s">
        <v>3418</v>
      </c>
      <c r="D1911" s="39">
        <f t="shared" si="21"/>
        <v>956</v>
      </c>
      <c r="E1911" s="39" t="s">
        <v>15</v>
      </c>
      <c r="F1911" s="39">
        <f t="shared" si="22"/>
        <v>1</v>
      </c>
      <c r="G1911" s="39" t="s">
        <v>334</v>
      </c>
      <c r="H1911" s="39">
        <f t="shared" si="23"/>
        <v>2</v>
      </c>
    </row>
    <row r="1912" spans="1:8" ht="15.75" customHeight="1">
      <c r="A1912" s="43">
        <v>6.6</v>
      </c>
      <c r="B1912" s="39">
        <v>1997</v>
      </c>
      <c r="C1912" s="39" t="s">
        <v>3420</v>
      </c>
      <c r="D1912" s="39">
        <f t="shared" si="21"/>
        <v>957</v>
      </c>
      <c r="E1912" s="39" t="s">
        <v>150</v>
      </c>
      <c r="F1912" s="39">
        <f t="shared" si="22"/>
        <v>8</v>
      </c>
      <c r="G1912" s="39" t="s">
        <v>521</v>
      </c>
      <c r="H1912" s="39">
        <f t="shared" si="23"/>
        <v>6</v>
      </c>
    </row>
    <row r="1913" spans="1:8" ht="15.75" customHeight="1">
      <c r="A1913" s="43">
        <v>6.6</v>
      </c>
      <c r="B1913" s="39">
        <v>2014</v>
      </c>
      <c r="C1913" s="39" t="s">
        <v>3422</v>
      </c>
      <c r="D1913" s="39">
        <f t="shared" si="21"/>
        <v>958</v>
      </c>
      <c r="E1913" s="39" t="s">
        <v>15</v>
      </c>
      <c r="F1913" s="39">
        <f t="shared" si="22"/>
        <v>1</v>
      </c>
      <c r="G1913" s="39" t="s">
        <v>6384</v>
      </c>
      <c r="H1913" s="39">
        <f t="shared" si="23"/>
        <v>3</v>
      </c>
    </row>
    <row r="1914" spans="1:8" ht="15.75" customHeight="1">
      <c r="A1914" s="43">
        <v>6.6</v>
      </c>
      <c r="B1914" s="39">
        <v>2006</v>
      </c>
      <c r="C1914" s="39" t="s">
        <v>3424</v>
      </c>
      <c r="D1914" s="39">
        <f t="shared" si="21"/>
        <v>959</v>
      </c>
      <c r="E1914" s="39" t="s">
        <v>15</v>
      </c>
      <c r="F1914" s="39">
        <f t="shared" si="22"/>
        <v>1</v>
      </c>
      <c r="G1914" s="39" t="s">
        <v>521</v>
      </c>
      <c r="H1914" s="39">
        <f t="shared" si="23"/>
        <v>6</v>
      </c>
    </row>
    <row r="1915" spans="1:8" ht="15.75" customHeight="1">
      <c r="A1915" s="43">
        <v>6.6</v>
      </c>
      <c r="B1915" s="39">
        <v>2010</v>
      </c>
      <c r="C1915" s="39" t="s">
        <v>3427</v>
      </c>
      <c r="D1915" s="39">
        <f t="shared" si="21"/>
        <v>960</v>
      </c>
      <c r="E1915" s="39" t="s">
        <v>15</v>
      </c>
      <c r="F1915" s="39">
        <f t="shared" si="22"/>
        <v>1</v>
      </c>
      <c r="G1915" s="39" t="s">
        <v>6384</v>
      </c>
      <c r="H1915" s="39">
        <f t="shared" si="23"/>
        <v>3</v>
      </c>
    </row>
    <row r="1916" spans="1:8" ht="15.75" customHeight="1">
      <c r="A1916" s="43">
        <v>6.6</v>
      </c>
      <c r="B1916" s="39">
        <v>2001</v>
      </c>
      <c r="C1916" s="39" t="s">
        <v>3429</v>
      </c>
      <c r="D1916" s="39">
        <f t="shared" si="21"/>
        <v>961</v>
      </c>
      <c r="E1916" s="39" t="s">
        <v>2202</v>
      </c>
      <c r="F1916" s="39">
        <f t="shared" si="22"/>
        <v>33</v>
      </c>
      <c r="G1916" s="39" t="s">
        <v>334</v>
      </c>
      <c r="H1916" s="39">
        <f t="shared" si="23"/>
        <v>2</v>
      </c>
    </row>
    <row r="1917" spans="1:8" ht="15.75" customHeight="1">
      <c r="A1917" s="43">
        <v>6.6</v>
      </c>
      <c r="B1917" s="39">
        <v>2006</v>
      </c>
      <c r="C1917" s="39" t="s">
        <v>1948</v>
      </c>
      <c r="D1917" s="39">
        <f t="shared" si="21"/>
        <v>554</v>
      </c>
      <c r="E1917" s="39" t="s">
        <v>15</v>
      </c>
      <c r="F1917" s="39">
        <f t="shared" si="22"/>
        <v>1</v>
      </c>
      <c r="G1917" s="39" t="s">
        <v>42</v>
      </c>
      <c r="H1917" s="39">
        <f t="shared" si="23"/>
        <v>5</v>
      </c>
    </row>
    <row r="1918" spans="1:8" ht="15.75" customHeight="1">
      <c r="A1918" s="43">
        <v>6.6</v>
      </c>
      <c r="B1918" s="39">
        <v>1998</v>
      </c>
      <c r="C1918" s="39" t="s">
        <v>1364</v>
      </c>
      <c r="D1918" s="39">
        <f t="shared" si="21"/>
        <v>386</v>
      </c>
      <c r="E1918" s="39" t="s">
        <v>15</v>
      </c>
      <c r="F1918" s="39">
        <f t="shared" si="22"/>
        <v>1</v>
      </c>
      <c r="G1918" s="39" t="s">
        <v>521</v>
      </c>
      <c r="H1918" s="39">
        <f t="shared" si="23"/>
        <v>6</v>
      </c>
    </row>
    <row r="1919" spans="1:8" ht="15.75" customHeight="1">
      <c r="A1919" s="43">
        <v>6.6</v>
      </c>
      <c r="B1919" s="39">
        <v>2004</v>
      </c>
      <c r="C1919" s="39" t="s">
        <v>234</v>
      </c>
      <c r="D1919" s="39">
        <f t="shared" si="21"/>
        <v>57</v>
      </c>
      <c r="E1919" s="39" t="s">
        <v>15</v>
      </c>
      <c r="F1919" s="39">
        <f t="shared" si="22"/>
        <v>1</v>
      </c>
      <c r="G1919" s="39" t="s">
        <v>521</v>
      </c>
      <c r="H1919" s="39">
        <f t="shared" si="23"/>
        <v>6</v>
      </c>
    </row>
    <row r="1920" spans="1:8" ht="15.75" customHeight="1">
      <c r="A1920" s="43">
        <v>6.6</v>
      </c>
      <c r="B1920" s="39">
        <v>2002</v>
      </c>
      <c r="C1920" s="39" t="s">
        <v>2927</v>
      </c>
      <c r="D1920" s="39">
        <f t="shared" si="21"/>
        <v>842</v>
      </c>
      <c r="E1920" s="39" t="s">
        <v>15</v>
      </c>
      <c r="F1920" s="39">
        <f t="shared" si="22"/>
        <v>1</v>
      </c>
      <c r="G1920" s="39" t="s">
        <v>6384</v>
      </c>
      <c r="H1920" s="39">
        <f t="shared" si="23"/>
        <v>3</v>
      </c>
    </row>
    <row r="1921" spans="1:8" ht="15.75" customHeight="1">
      <c r="A1921" s="43">
        <v>6.6</v>
      </c>
      <c r="B1921" s="39">
        <v>2005</v>
      </c>
      <c r="C1921" s="39" t="s">
        <v>3435</v>
      </c>
      <c r="D1921" s="39">
        <f t="shared" si="21"/>
        <v>962</v>
      </c>
      <c r="E1921" s="39" t="s">
        <v>15</v>
      </c>
      <c r="F1921" s="39">
        <f t="shared" si="22"/>
        <v>1</v>
      </c>
      <c r="G1921" s="39" t="s">
        <v>42</v>
      </c>
      <c r="H1921" s="39">
        <f t="shared" si="23"/>
        <v>5</v>
      </c>
    </row>
    <row r="1922" spans="1:8" ht="15.75" customHeight="1">
      <c r="A1922" s="43">
        <v>6.6</v>
      </c>
      <c r="B1922" s="39">
        <v>2009</v>
      </c>
      <c r="C1922" s="39" t="s">
        <v>3437</v>
      </c>
      <c r="D1922" s="39">
        <f t="shared" si="21"/>
        <v>963</v>
      </c>
      <c r="E1922" s="39" t="s">
        <v>281</v>
      </c>
      <c r="F1922" s="39">
        <f t="shared" si="22"/>
        <v>12</v>
      </c>
      <c r="G1922" s="39" t="s">
        <v>488</v>
      </c>
      <c r="H1922" s="39">
        <f t="shared" si="23"/>
        <v>8</v>
      </c>
    </row>
    <row r="1923" spans="1:8" ht="15.75" customHeight="1">
      <c r="A1923" s="43">
        <v>6.6</v>
      </c>
      <c r="B1923" s="39">
        <v>2013</v>
      </c>
      <c r="C1923" s="39" t="s">
        <v>3439</v>
      </c>
      <c r="D1923" s="39">
        <f t="shared" si="21"/>
        <v>964</v>
      </c>
      <c r="E1923" s="39" t="s">
        <v>15</v>
      </c>
      <c r="F1923" s="39">
        <f t="shared" si="22"/>
        <v>1</v>
      </c>
      <c r="G1923" s="39" t="s">
        <v>521</v>
      </c>
      <c r="H1923" s="39">
        <f t="shared" si="23"/>
        <v>6</v>
      </c>
    </row>
    <row r="1924" spans="1:8" ht="15.75" customHeight="1">
      <c r="A1924" s="43">
        <v>6.6</v>
      </c>
      <c r="B1924" s="39">
        <v>2003</v>
      </c>
      <c r="C1924" s="39" t="s">
        <v>3441</v>
      </c>
      <c r="D1924" s="39">
        <f t="shared" si="21"/>
        <v>965</v>
      </c>
      <c r="E1924" s="39" t="s">
        <v>15</v>
      </c>
      <c r="F1924" s="39">
        <f t="shared" si="22"/>
        <v>1</v>
      </c>
      <c r="G1924" s="39" t="s">
        <v>6383</v>
      </c>
      <c r="H1924" s="39">
        <f t="shared" si="23"/>
        <v>1</v>
      </c>
    </row>
    <row r="1925" spans="1:8" ht="15.75" customHeight="1">
      <c r="A1925" s="43">
        <v>6.6</v>
      </c>
      <c r="B1925" s="39">
        <v>2013</v>
      </c>
      <c r="C1925" s="39" t="s">
        <v>674</v>
      </c>
      <c r="D1925" s="39">
        <f t="shared" si="21"/>
        <v>182</v>
      </c>
      <c r="E1925" s="39" t="s">
        <v>15</v>
      </c>
      <c r="F1925" s="39">
        <f t="shared" si="22"/>
        <v>1</v>
      </c>
      <c r="G1925" s="39" t="s">
        <v>6387</v>
      </c>
      <c r="H1925" s="39">
        <f t="shared" si="23"/>
        <v>13</v>
      </c>
    </row>
    <row r="1926" spans="1:8" ht="15.75" customHeight="1">
      <c r="A1926" s="43">
        <v>6.6</v>
      </c>
      <c r="B1926" s="39">
        <v>2005</v>
      </c>
      <c r="C1926" s="39" t="s">
        <v>3174</v>
      </c>
      <c r="D1926" s="39">
        <f t="shared" si="21"/>
        <v>898</v>
      </c>
      <c r="E1926" s="39" t="s">
        <v>15</v>
      </c>
      <c r="F1926" s="39">
        <f t="shared" si="22"/>
        <v>1</v>
      </c>
      <c r="G1926" s="39" t="s">
        <v>488</v>
      </c>
      <c r="H1926" s="39">
        <f t="shared" si="23"/>
        <v>8</v>
      </c>
    </row>
    <row r="1927" spans="1:8" ht="15.75" customHeight="1">
      <c r="A1927" s="43">
        <v>6.6</v>
      </c>
      <c r="B1927" s="39">
        <v>2002</v>
      </c>
      <c r="C1927" s="39" t="s">
        <v>2117</v>
      </c>
      <c r="D1927" s="39">
        <f t="shared" si="21"/>
        <v>609</v>
      </c>
      <c r="E1927" s="39" t="s">
        <v>15</v>
      </c>
      <c r="F1927" s="39">
        <f t="shared" si="22"/>
        <v>1</v>
      </c>
      <c r="G1927" s="39" t="s">
        <v>521</v>
      </c>
      <c r="H1927" s="39">
        <f t="shared" si="23"/>
        <v>6</v>
      </c>
    </row>
    <row r="1928" spans="1:8" ht="15.75" customHeight="1">
      <c r="A1928" s="43">
        <v>6.6</v>
      </c>
      <c r="B1928" s="39">
        <v>1987</v>
      </c>
      <c r="C1928" s="39" t="s">
        <v>2627</v>
      </c>
      <c r="D1928" s="39">
        <f t="shared" si="21"/>
        <v>757</v>
      </c>
      <c r="E1928" s="39" t="s">
        <v>15</v>
      </c>
      <c r="F1928" s="39">
        <f t="shared" si="22"/>
        <v>1</v>
      </c>
      <c r="G1928" s="39" t="s">
        <v>334</v>
      </c>
      <c r="H1928" s="39">
        <f t="shared" si="23"/>
        <v>2</v>
      </c>
    </row>
    <row r="1929" spans="1:8" ht="15.75" customHeight="1">
      <c r="A1929" s="43">
        <v>6.6</v>
      </c>
      <c r="B1929" s="39">
        <v>2002</v>
      </c>
      <c r="C1929" s="39" t="s">
        <v>3447</v>
      </c>
      <c r="D1929" s="39">
        <f t="shared" si="21"/>
        <v>966</v>
      </c>
      <c r="E1929" s="39" t="s">
        <v>15</v>
      </c>
      <c r="F1929" s="39">
        <f t="shared" si="22"/>
        <v>1</v>
      </c>
      <c r="G1929" s="39" t="s">
        <v>521</v>
      </c>
      <c r="H1929" s="39">
        <f t="shared" si="23"/>
        <v>6</v>
      </c>
    </row>
    <row r="1930" spans="1:8" ht="15.75" customHeight="1">
      <c r="A1930" s="43">
        <v>6.6</v>
      </c>
      <c r="B1930" s="39">
        <v>1998</v>
      </c>
      <c r="C1930" s="39" t="s">
        <v>3450</v>
      </c>
      <c r="D1930" s="39">
        <f t="shared" si="21"/>
        <v>967</v>
      </c>
      <c r="E1930" s="39" t="s">
        <v>15</v>
      </c>
      <c r="F1930" s="39">
        <f t="shared" si="22"/>
        <v>1</v>
      </c>
      <c r="G1930" s="39" t="s">
        <v>521</v>
      </c>
      <c r="H1930" s="39">
        <f t="shared" si="23"/>
        <v>6</v>
      </c>
    </row>
    <row r="1931" spans="1:8" ht="15.75" customHeight="1">
      <c r="A1931" s="43">
        <v>6.6</v>
      </c>
      <c r="B1931" s="39">
        <v>2005</v>
      </c>
      <c r="C1931" s="39" t="s">
        <v>1950</v>
      </c>
      <c r="D1931" s="39">
        <f t="shared" si="21"/>
        <v>555</v>
      </c>
      <c r="E1931" s="39" t="s">
        <v>15</v>
      </c>
      <c r="F1931" s="39">
        <f t="shared" si="22"/>
        <v>1</v>
      </c>
      <c r="G1931" s="39" t="s">
        <v>521</v>
      </c>
      <c r="H1931" s="39">
        <f t="shared" si="23"/>
        <v>6</v>
      </c>
    </row>
    <row r="1932" spans="1:8" ht="15.75" customHeight="1">
      <c r="A1932" s="43">
        <v>6.6</v>
      </c>
      <c r="B1932" s="39">
        <v>1997</v>
      </c>
      <c r="C1932" s="39" t="s">
        <v>3453</v>
      </c>
      <c r="D1932" s="39">
        <f t="shared" si="21"/>
        <v>968</v>
      </c>
      <c r="E1932" s="39" t="s">
        <v>15</v>
      </c>
      <c r="F1932" s="39">
        <f t="shared" si="22"/>
        <v>1</v>
      </c>
      <c r="G1932" s="39" t="s">
        <v>521</v>
      </c>
      <c r="H1932" s="39">
        <f t="shared" si="23"/>
        <v>6</v>
      </c>
    </row>
    <row r="1933" spans="1:8" ht="15.75" customHeight="1">
      <c r="A1933" s="43">
        <v>6.6</v>
      </c>
      <c r="B1933" s="39">
        <v>2000</v>
      </c>
      <c r="C1933" s="39" t="s">
        <v>620</v>
      </c>
      <c r="D1933" s="39">
        <f t="shared" si="21"/>
        <v>169</v>
      </c>
      <c r="E1933" s="39" t="s">
        <v>15</v>
      </c>
      <c r="F1933" s="39">
        <f t="shared" si="22"/>
        <v>1</v>
      </c>
      <c r="G1933" s="39" t="s">
        <v>521</v>
      </c>
      <c r="H1933" s="39">
        <f t="shared" si="23"/>
        <v>6</v>
      </c>
    </row>
    <row r="1934" spans="1:8" ht="15.75" customHeight="1">
      <c r="A1934" s="43">
        <v>6.6</v>
      </c>
      <c r="B1934" s="39">
        <v>2003</v>
      </c>
      <c r="C1934" s="39" t="s">
        <v>3457</v>
      </c>
      <c r="D1934" s="39">
        <f t="shared" si="21"/>
        <v>969</v>
      </c>
      <c r="E1934" s="39" t="s">
        <v>15</v>
      </c>
      <c r="F1934" s="39">
        <f t="shared" si="22"/>
        <v>1</v>
      </c>
      <c r="G1934" s="39" t="s">
        <v>521</v>
      </c>
      <c r="H1934" s="39">
        <f t="shared" si="23"/>
        <v>6</v>
      </c>
    </row>
    <row r="1935" spans="1:8" ht="15.75" customHeight="1">
      <c r="A1935" s="43">
        <v>6.6</v>
      </c>
      <c r="B1935" s="39">
        <v>2006</v>
      </c>
      <c r="C1935" s="39" t="s">
        <v>3459</v>
      </c>
      <c r="D1935" s="39">
        <f t="shared" si="21"/>
        <v>970</v>
      </c>
      <c r="E1935" s="39" t="s">
        <v>15</v>
      </c>
      <c r="F1935" s="39">
        <f t="shared" si="22"/>
        <v>1</v>
      </c>
      <c r="G1935" s="39" t="s">
        <v>42</v>
      </c>
      <c r="H1935" s="39">
        <f t="shared" si="23"/>
        <v>5</v>
      </c>
    </row>
    <row r="1936" spans="1:8" ht="15.75" customHeight="1">
      <c r="A1936" s="43">
        <v>6.6</v>
      </c>
      <c r="B1936" s="39">
        <v>2005</v>
      </c>
      <c r="C1936" s="39" t="s">
        <v>3461</v>
      </c>
      <c r="D1936" s="39">
        <f t="shared" si="21"/>
        <v>971</v>
      </c>
      <c r="E1936" s="39" t="s">
        <v>15</v>
      </c>
      <c r="F1936" s="39">
        <f t="shared" si="22"/>
        <v>1</v>
      </c>
      <c r="G1936" s="39" t="s">
        <v>42</v>
      </c>
      <c r="H1936" s="39">
        <f t="shared" si="23"/>
        <v>5</v>
      </c>
    </row>
    <row r="1937" spans="1:8" ht="15.75" customHeight="1">
      <c r="A1937" s="43">
        <v>6.6</v>
      </c>
      <c r="B1937" s="39">
        <v>2006</v>
      </c>
      <c r="C1937" s="39" t="s">
        <v>3463</v>
      </c>
      <c r="D1937" s="39">
        <f t="shared" si="21"/>
        <v>972</v>
      </c>
      <c r="E1937" s="39" t="s">
        <v>15</v>
      </c>
      <c r="F1937" s="39">
        <f t="shared" si="22"/>
        <v>1</v>
      </c>
      <c r="G1937" s="39" t="s">
        <v>42</v>
      </c>
      <c r="H1937" s="39">
        <f t="shared" si="23"/>
        <v>5</v>
      </c>
    </row>
    <row r="1938" spans="1:8" ht="15.75" customHeight="1">
      <c r="A1938" s="43">
        <v>6.6</v>
      </c>
      <c r="B1938" s="39">
        <v>2011</v>
      </c>
      <c r="C1938" s="39" t="s">
        <v>1755</v>
      </c>
      <c r="D1938" s="39">
        <f t="shared" si="21"/>
        <v>499</v>
      </c>
      <c r="E1938" s="39" t="s">
        <v>15</v>
      </c>
      <c r="F1938" s="39">
        <f t="shared" si="22"/>
        <v>1</v>
      </c>
      <c r="G1938" s="39" t="s">
        <v>521</v>
      </c>
      <c r="H1938" s="39">
        <f t="shared" si="23"/>
        <v>6</v>
      </c>
    </row>
    <row r="1939" spans="1:8" ht="15.75" customHeight="1">
      <c r="A1939" s="43">
        <v>6.6</v>
      </c>
      <c r="B1939" s="39">
        <v>2004</v>
      </c>
      <c r="C1939" s="39" t="s">
        <v>3466</v>
      </c>
      <c r="D1939" s="39">
        <f t="shared" si="21"/>
        <v>973</v>
      </c>
      <c r="E1939" s="39" t="s">
        <v>15</v>
      </c>
      <c r="F1939" s="39">
        <f t="shared" si="22"/>
        <v>1</v>
      </c>
      <c r="G1939" s="39" t="s">
        <v>1769</v>
      </c>
      <c r="H1939" s="39">
        <f t="shared" si="23"/>
        <v>7</v>
      </c>
    </row>
    <row r="1940" spans="1:8" ht="15.75" customHeight="1">
      <c r="A1940" s="43">
        <v>6.6</v>
      </c>
      <c r="B1940" s="39">
        <v>1999</v>
      </c>
      <c r="C1940" s="39" t="s">
        <v>3469</v>
      </c>
      <c r="D1940" s="39">
        <f t="shared" si="21"/>
        <v>974</v>
      </c>
      <c r="E1940" s="39" t="s">
        <v>15</v>
      </c>
      <c r="F1940" s="39">
        <f t="shared" si="22"/>
        <v>1</v>
      </c>
      <c r="G1940" s="39" t="s">
        <v>521</v>
      </c>
      <c r="H1940" s="39">
        <f t="shared" si="23"/>
        <v>6</v>
      </c>
    </row>
    <row r="1941" spans="1:8" ht="15.75" customHeight="1">
      <c r="A1941" s="43">
        <v>6.6</v>
      </c>
      <c r="B1941" s="39">
        <v>1981</v>
      </c>
      <c r="C1941" s="39" t="s">
        <v>1896</v>
      </c>
      <c r="D1941" s="39">
        <f t="shared" si="21"/>
        <v>533</v>
      </c>
      <c r="E1941" s="39" t="s">
        <v>15</v>
      </c>
      <c r="F1941" s="39">
        <f t="shared" si="22"/>
        <v>1</v>
      </c>
      <c r="G1941" s="39" t="s">
        <v>488</v>
      </c>
      <c r="H1941" s="39">
        <f t="shared" si="23"/>
        <v>8</v>
      </c>
    </row>
    <row r="1942" spans="1:8" ht="15.75" customHeight="1">
      <c r="A1942" s="43">
        <v>6.6</v>
      </c>
      <c r="B1942" s="39">
        <v>2002</v>
      </c>
      <c r="C1942" s="39" t="s">
        <v>1071</v>
      </c>
      <c r="D1942" s="39">
        <f t="shared" si="21"/>
        <v>298</v>
      </c>
      <c r="E1942" s="39" t="s">
        <v>15</v>
      </c>
      <c r="F1942" s="39">
        <f t="shared" si="22"/>
        <v>1</v>
      </c>
      <c r="G1942" s="39" t="s">
        <v>42</v>
      </c>
      <c r="H1942" s="39">
        <f t="shared" si="23"/>
        <v>5</v>
      </c>
    </row>
    <row r="1943" spans="1:8" ht="15.75" customHeight="1">
      <c r="A1943" s="43">
        <v>6.6</v>
      </c>
      <c r="B1943" s="39">
        <v>1998</v>
      </c>
      <c r="C1943" s="39" t="s">
        <v>3473</v>
      </c>
      <c r="D1943" s="39">
        <f t="shared" si="21"/>
        <v>975</v>
      </c>
      <c r="E1943" s="39" t="s">
        <v>15</v>
      </c>
      <c r="F1943" s="39">
        <f t="shared" si="22"/>
        <v>1</v>
      </c>
      <c r="G1943" s="39" t="s">
        <v>42</v>
      </c>
      <c r="H1943" s="39">
        <f t="shared" si="23"/>
        <v>5</v>
      </c>
    </row>
    <row r="1944" spans="1:8" ht="15.75" customHeight="1">
      <c r="A1944" s="43">
        <v>6.6</v>
      </c>
      <c r="B1944" s="39">
        <v>2005</v>
      </c>
      <c r="C1944" s="39" t="s">
        <v>1974</v>
      </c>
      <c r="D1944" s="39">
        <f t="shared" si="21"/>
        <v>564</v>
      </c>
      <c r="E1944" s="39" t="s">
        <v>15</v>
      </c>
      <c r="F1944" s="39">
        <f t="shared" si="22"/>
        <v>1</v>
      </c>
      <c r="G1944" s="39" t="s">
        <v>521</v>
      </c>
      <c r="H1944" s="39">
        <f t="shared" si="23"/>
        <v>6</v>
      </c>
    </row>
    <row r="1945" spans="1:8" ht="15.75" customHeight="1">
      <c r="A1945" s="43">
        <v>6.6</v>
      </c>
      <c r="B1945" s="39">
        <v>1995</v>
      </c>
      <c r="C1945" s="39" t="s">
        <v>3476</v>
      </c>
      <c r="D1945" s="39">
        <f t="shared" si="21"/>
        <v>976</v>
      </c>
      <c r="E1945" s="39" t="s">
        <v>15</v>
      </c>
      <c r="F1945" s="39">
        <f t="shared" si="22"/>
        <v>1</v>
      </c>
      <c r="G1945" s="39" t="s">
        <v>334</v>
      </c>
      <c r="H1945" s="39">
        <f t="shared" si="23"/>
        <v>2</v>
      </c>
    </row>
    <row r="1946" spans="1:8" ht="15.75" customHeight="1">
      <c r="A1946" s="43">
        <v>6.6</v>
      </c>
      <c r="B1946" s="39">
        <v>2004</v>
      </c>
      <c r="C1946" s="39" t="s">
        <v>3479</v>
      </c>
      <c r="D1946" s="39">
        <f t="shared" si="21"/>
        <v>977</v>
      </c>
      <c r="E1946" s="39" t="s">
        <v>15</v>
      </c>
      <c r="F1946" s="39">
        <f t="shared" si="22"/>
        <v>1</v>
      </c>
      <c r="G1946" s="39" t="s">
        <v>42</v>
      </c>
      <c r="H1946" s="39">
        <f t="shared" si="23"/>
        <v>5</v>
      </c>
    </row>
    <row r="1947" spans="1:8" ht="15.75" customHeight="1">
      <c r="A1947" s="43">
        <v>6.6</v>
      </c>
      <c r="B1947" s="39">
        <v>2000</v>
      </c>
      <c r="C1947" s="39" t="s">
        <v>3481</v>
      </c>
      <c r="D1947" s="39">
        <f t="shared" si="21"/>
        <v>978</v>
      </c>
      <c r="E1947" s="39" t="s">
        <v>15</v>
      </c>
      <c r="F1947" s="39">
        <f t="shared" si="22"/>
        <v>1</v>
      </c>
      <c r="G1947" s="39" t="s">
        <v>521</v>
      </c>
      <c r="H1947" s="39">
        <f t="shared" si="23"/>
        <v>6</v>
      </c>
    </row>
    <row r="1948" spans="1:8" ht="15.75" customHeight="1">
      <c r="A1948" s="43">
        <v>6.6</v>
      </c>
      <c r="B1948" s="39">
        <v>2009</v>
      </c>
      <c r="C1948" s="39" t="s">
        <v>3386</v>
      </c>
      <c r="D1948" s="39">
        <f t="shared" si="21"/>
        <v>946</v>
      </c>
      <c r="E1948" s="39" t="s">
        <v>15</v>
      </c>
      <c r="F1948" s="39">
        <f t="shared" si="22"/>
        <v>1</v>
      </c>
      <c r="G1948" s="39" t="s">
        <v>6383</v>
      </c>
      <c r="H1948" s="39">
        <f t="shared" si="23"/>
        <v>1</v>
      </c>
    </row>
    <row r="1949" spans="1:8" ht="15.75" customHeight="1">
      <c r="A1949" s="43">
        <v>6.6</v>
      </c>
      <c r="B1949" s="39">
        <v>1995</v>
      </c>
      <c r="C1949" s="39" t="s">
        <v>3483</v>
      </c>
      <c r="D1949" s="39">
        <f t="shared" si="21"/>
        <v>979</v>
      </c>
      <c r="E1949" s="39" t="s">
        <v>15</v>
      </c>
      <c r="F1949" s="39">
        <f t="shared" si="22"/>
        <v>1</v>
      </c>
      <c r="G1949" s="39" t="s">
        <v>521</v>
      </c>
      <c r="H1949" s="39">
        <f t="shared" si="23"/>
        <v>6</v>
      </c>
    </row>
    <row r="1950" spans="1:8" ht="15.75" customHeight="1">
      <c r="A1950" s="43">
        <v>6.6</v>
      </c>
      <c r="B1950" s="39">
        <v>2005</v>
      </c>
      <c r="C1950" s="39" t="s">
        <v>3485</v>
      </c>
      <c r="D1950" s="39">
        <f t="shared" si="21"/>
        <v>980</v>
      </c>
      <c r="E1950" s="39" t="s">
        <v>15</v>
      </c>
      <c r="F1950" s="39">
        <f t="shared" si="22"/>
        <v>1</v>
      </c>
      <c r="G1950" s="39" t="s">
        <v>521</v>
      </c>
      <c r="H1950" s="39">
        <f t="shared" si="23"/>
        <v>6</v>
      </c>
    </row>
    <row r="1951" spans="1:8" ht="15.75" customHeight="1">
      <c r="A1951" s="43">
        <v>6.6</v>
      </c>
      <c r="B1951" s="39">
        <v>2004</v>
      </c>
      <c r="C1951" s="39" t="s">
        <v>3487</v>
      </c>
      <c r="D1951" s="39">
        <f t="shared" si="21"/>
        <v>981</v>
      </c>
      <c r="E1951" s="39" t="s">
        <v>15</v>
      </c>
      <c r="F1951" s="39">
        <f t="shared" si="22"/>
        <v>1</v>
      </c>
      <c r="G1951" s="39" t="s">
        <v>456</v>
      </c>
      <c r="H1951" s="39">
        <f t="shared" si="23"/>
        <v>10</v>
      </c>
    </row>
    <row r="1952" spans="1:8" ht="15.75" customHeight="1">
      <c r="A1952" s="43">
        <v>6.5</v>
      </c>
      <c r="B1952" s="39">
        <v>2013</v>
      </c>
      <c r="C1952" s="39" t="s">
        <v>320</v>
      </c>
      <c r="D1952" s="39">
        <f t="shared" si="21"/>
        <v>83</v>
      </c>
      <c r="E1952" s="39" t="s">
        <v>15</v>
      </c>
      <c r="F1952" s="39">
        <f t="shared" si="22"/>
        <v>1</v>
      </c>
      <c r="G1952" s="39" t="s">
        <v>334</v>
      </c>
      <c r="H1952" s="39">
        <f t="shared" si="23"/>
        <v>2</v>
      </c>
    </row>
    <row r="1953" spans="1:8" ht="15.75" customHeight="1">
      <c r="A1953" s="43">
        <v>6.5</v>
      </c>
      <c r="B1953" s="39">
        <v>2010</v>
      </c>
      <c r="C1953" s="39" t="s">
        <v>433</v>
      </c>
      <c r="D1953" s="39">
        <f t="shared" si="21"/>
        <v>116</v>
      </c>
      <c r="E1953" s="39" t="s">
        <v>15</v>
      </c>
      <c r="F1953" s="39">
        <f t="shared" si="22"/>
        <v>1</v>
      </c>
      <c r="G1953" s="39" t="s">
        <v>1769</v>
      </c>
      <c r="H1953" s="39">
        <f t="shared" si="23"/>
        <v>7</v>
      </c>
    </row>
    <row r="1954" spans="1:8" ht="15.75" customHeight="1">
      <c r="A1954" s="43">
        <v>6.5</v>
      </c>
      <c r="B1954" s="39">
        <v>2009</v>
      </c>
      <c r="C1954" s="39" t="s">
        <v>3491</v>
      </c>
      <c r="D1954" s="39">
        <f t="shared" si="21"/>
        <v>982</v>
      </c>
      <c r="E1954" s="39" t="s">
        <v>15</v>
      </c>
      <c r="F1954" s="39">
        <f t="shared" si="22"/>
        <v>1</v>
      </c>
      <c r="G1954" s="39" t="s">
        <v>334</v>
      </c>
      <c r="H1954" s="39">
        <f t="shared" si="23"/>
        <v>2</v>
      </c>
    </row>
    <row r="1955" spans="1:8" ht="15.75" customHeight="1">
      <c r="A1955" s="43">
        <v>6.5</v>
      </c>
      <c r="B1955" s="39">
        <v>2015</v>
      </c>
      <c r="C1955" s="39" t="s">
        <v>416</v>
      </c>
      <c r="D1955" s="39">
        <f t="shared" si="21"/>
        <v>111</v>
      </c>
      <c r="E1955" s="39" t="s">
        <v>15</v>
      </c>
      <c r="F1955" s="39">
        <f t="shared" si="22"/>
        <v>1</v>
      </c>
      <c r="G1955" s="39" t="s">
        <v>334</v>
      </c>
      <c r="H1955" s="39">
        <f t="shared" si="23"/>
        <v>2</v>
      </c>
    </row>
    <row r="1956" spans="1:8" ht="15.75" customHeight="1">
      <c r="A1956" s="43">
        <v>6.5</v>
      </c>
      <c r="B1956" s="39">
        <v>2013</v>
      </c>
      <c r="C1956" s="39" t="s">
        <v>3496</v>
      </c>
      <c r="D1956" s="39">
        <f t="shared" si="21"/>
        <v>983</v>
      </c>
      <c r="E1956" s="39" t="s">
        <v>15</v>
      </c>
      <c r="F1956" s="39">
        <f t="shared" si="22"/>
        <v>1</v>
      </c>
      <c r="G1956" s="39" t="s">
        <v>1769</v>
      </c>
      <c r="H1956" s="39">
        <f t="shared" si="23"/>
        <v>7</v>
      </c>
    </row>
    <row r="1957" spans="1:8" ht="15.75" customHeight="1">
      <c r="A1957" s="43">
        <v>6.5</v>
      </c>
      <c r="B1957" s="39">
        <v>2005</v>
      </c>
      <c r="C1957" s="39" t="s">
        <v>27</v>
      </c>
      <c r="D1957" s="39">
        <f t="shared" si="21"/>
        <v>5</v>
      </c>
      <c r="E1957" s="39" t="s">
        <v>15</v>
      </c>
      <c r="F1957" s="39">
        <f t="shared" si="22"/>
        <v>1</v>
      </c>
      <c r="G1957" s="39" t="s">
        <v>1769</v>
      </c>
      <c r="H1957" s="39">
        <f t="shared" si="23"/>
        <v>7</v>
      </c>
    </row>
    <row r="1958" spans="1:8" ht="15.75" customHeight="1">
      <c r="A1958" s="43">
        <v>6.5</v>
      </c>
      <c r="B1958" s="39">
        <v>2000</v>
      </c>
      <c r="C1958" s="39" t="s">
        <v>3499</v>
      </c>
      <c r="D1958" s="39">
        <f t="shared" si="21"/>
        <v>984</v>
      </c>
      <c r="E1958" s="39" t="s">
        <v>15</v>
      </c>
      <c r="F1958" s="39">
        <f t="shared" si="22"/>
        <v>1</v>
      </c>
      <c r="G1958" s="39" t="s">
        <v>1769</v>
      </c>
      <c r="H1958" s="39">
        <f t="shared" si="23"/>
        <v>7</v>
      </c>
    </row>
    <row r="1959" spans="1:8" ht="15.75" customHeight="1">
      <c r="A1959" s="43">
        <v>6.5</v>
      </c>
      <c r="B1959" s="39">
        <v>1999</v>
      </c>
      <c r="C1959" s="39" t="s">
        <v>57</v>
      </c>
      <c r="D1959" s="39">
        <f t="shared" si="21"/>
        <v>13</v>
      </c>
      <c r="E1959" s="39" t="s">
        <v>15</v>
      </c>
      <c r="F1959" s="39">
        <f t="shared" si="22"/>
        <v>1</v>
      </c>
      <c r="G1959" s="39" t="s">
        <v>334</v>
      </c>
      <c r="H1959" s="39">
        <f t="shared" si="23"/>
        <v>2</v>
      </c>
    </row>
    <row r="1960" spans="1:8" ht="15.75" customHeight="1">
      <c r="A1960" s="43">
        <v>6.5</v>
      </c>
      <c r="B1960" s="39">
        <v>1997</v>
      </c>
      <c r="C1960" s="39" t="s">
        <v>2133</v>
      </c>
      <c r="D1960" s="39">
        <f t="shared" si="21"/>
        <v>611</v>
      </c>
      <c r="E1960" s="39" t="s">
        <v>15</v>
      </c>
      <c r="F1960" s="39">
        <f t="shared" si="22"/>
        <v>1</v>
      </c>
      <c r="G1960" s="39" t="s">
        <v>334</v>
      </c>
      <c r="H1960" s="39">
        <f t="shared" si="23"/>
        <v>2</v>
      </c>
    </row>
    <row r="1961" spans="1:8" ht="15.75" customHeight="1">
      <c r="A1961" s="43">
        <v>6.5</v>
      </c>
      <c r="B1961" s="39">
        <v>2005</v>
      </c>
      <c r="C1961" s="39" t="s">
        <v>536</v>
      </c>
      <c r="D1961" s="39">
        <f t="shared" si="21"/>
        <v>145</v>
      </c>
      <c r="E1961" s="39" t="s">
        <v>15</v>
      </c>
      <c r="F1961" s="39">
        <f t="shared" si="22"/>
        <v>1</v>
      </c>
      <c r="G1961" s="39" t="s">
        <v>334</v>
      </c>
      <c r="H1961" s="39">
        <f t="shared" si="23"/>
        <v>2</v>
      </c>
    </row>
    <row r="1962" spans="1:8" ht="15.75" customHeight="1">
      <c r="A1962" s="43">
        <v>6.5</v>
      </c>
      <c r="B1962" s="39">
        <v>2000</v>
      </c>
      <c r="C1962" s="39" t="s">
        <v>3505</v>
      </c>
      <c r="D1962" s="39">
        <f t="shared" si="21"/>
        <v>985</v>
      </c>
      <c r="E1962" s="39" t="s">
        <v>15</v>
      </c>
      <c r="F1962" s="39">
        <f t="shared" si="22"/>
        <v>1</v>
      </c>
      <c r="G1962" s="39" t="s">
        <v>334</v>
      </c>
      <c r="H1962" s="39">
        <f t="shared" si="23"/>
        <v>2</v>
      </c>
    </row>
    <row r="1963" spans="1:8" ht="15.75" customHeight="1">
      <c r="A1963" s="43">
        <v>6.5</v>
      </c>
      <c r="B1963" s="39">
        <v>2006</v>
      </c>
      <c r="C1963" s="39" t="s">
        <v>311</v>
      </c>
      <c r="D1963" s="39">
        <f t="shared" si="21"/>
        <v>80</v>
      </c>
      <c r="E1963" s="39" t="s">
        <v>15</v>
      </c>
      <c r="F1963" s="39">
        <f t="shared" si="22"/>
        <v>1</v>
      </c>
      <c r="G1963" s="39" t="s">
        <v>6386</v>
      </c>
      <c r="H1963" s="39">
        <f t="shared" si="23"/>
        <v>12</v>
      </c>
    </row>
    <row r="1964" spans="1:8" ht="15.75" customHeight="1">
      <c r="A1964" s="43">
        <v>6.5</v>
      </c>
      <c r="B1964" s="39">
        <v>2010</v>
      </c>
      <c r="C1964" s="39" t="s">
        <v>1853</v>
      </c>
      <c r="D1964" s="39">
        <f t="shared" si="21"/>
        <v>520</v>
      </c>
      <c r="E1964" s="39" t="s">
        <v>15</v>
      </c>
      <c r="F1964" s="39">
        <f t="shared" si="22"/>
        <v>1</v>
      </c>
      <c r="G1964" s="39" t="s">
        <v>334</v>
      </c>
      <c r="H1964" s="39">
        <f t="shared" si="23"/>
        <v>2</v>
      </c>
    </row>
    <row r="1965" spans="1:8" ht="15.75" customHeight="1">
      <c r="A1965" s="43">
        <v>6.5</v>
      </c>
      <c r="B1965" s="39">
        <v>2011</v>
      </c>
      <c r="C1965" s="39" t="s">
        <v>685</v>
      </c>
      <c r="D1965" s="39">
        <f t="shared" si="21"/>
        <v>184</v>
      </c>
      <c r="E1965" s="39" t="s">
        <v>15</v>
      </c>
      <c r="F1965" s="39">
        <f t="shared" si="22"/>
        <v>1</v>
      </c>
      <c r="G1965" s="39" t="s">
        <v>521</v>
      </c>
      <c r="H1965" s="39">
        <f t="shared" si="23"/>
        <v>6</v>
      </c>
    </row>
    <row r="1966" spans="1:8" ht="15.75" customHeight="1">
      <c r="A1966" s="43">
        <v>6.5</v>
      </c>
      <c r="B1966" s="39">
        <v>2008</v>
      </c>
      <c r="C1966" s="39" t="s">
        <v>2770</v>
      </c>
      <c r="D1966" s="39">
        <f t="shared" si="21"/>
        <v>803</v>
      </c>
      <c r="E1966" s="39" t="s">
        <v>15</v>
      </c>
      <c r="F1966" s="39">
        <f t="shared" si="22"/>
        <v>1</v>
      </c>
      <c r="G1966" s="39" t="s">
        <v>334</v>
      </c>
      <c r="H1966" s="39">
        <f t="shared" si="23"/>
        <v>2</v>
      </c>
    </row>
    <row r="1967" spans="1:8" ht="15.75" customHeight="1">
      <c r="A1967" s="43">
        <v>6.5</v>
      </c>
      <c r="B1967" s="39">
        <v>2001</v>
      </c>
      <c r="C1967" s="39" t="s">
        <v>3505</v>
      </c>
      <c r="D1967" s="39">
        <f t="shared" si="21"/>
        <v>985</v>
      </c>
      <c r="E1967" s="39" t="s">
        <v>15</v>
      </c>
      <c r="F1967" s="39">
        <f t="shared" si="22"/>
        <v>1</v>
      </c>
      <c r="G1967" s="39" t="s">
        <v>334</v>
      </c>
      <c r="H1967" s="39">
        <f t="shared" si="23"/>
        <v>2</v>
      </c>
    </row>
    <row r="1968" spans="1:8" ht="15.75" customHeight="1">
      <c r="A1968" s="43">
        <v>6.5</v>
      </c>
      <c r="B1968" s="39">
        <v>2013</v>
      </c>
      <c r="C1968" s="39" t="s">
        <v>3513</v>
      </c>
      <c r="D1968" s="39">
        <f t="shared" si="21"/>
        <v>986</v>
      </c>
      <c r="E1968" s="39" t="s">
        <v>15</v>
      </c>
      <c r="F1968" s="39">
        <f t="shared" si="22"/>
        <v>1</v>
      </c>
      <c r="G1968" s="39" t="s">
        <v>6386</v>
      </c>
      <c r="H1968" s="39">
        <f t="shared" si="23"/>
        <v>12</v>
      </c>
    </row>
    <row r="1969" spans="1:8" ht="15.75" customHeight="1">
      <c r="A1969" s="43">
        <v>6.5</v>
      </c>
      <c r="B1969" s="39">
        <v>1997</v>
      </c>
      <c r="C1969" s="39" t="s">
        <v>27</v>
      </c>
      <c r="D1969" s="39">
        <f t="shared" si="21"/>
        <v>5</v>
      </c>
      <c r="E1969" s="39" t="s">
        <v>15</v>
      </c>
      <c r="F1969" s="39">
        <f t="shared" si="22"/>
        <v>1</v>
      </c>
      <c r="G1969" s="39" t="s">
        <v>334</v>
      </c>
      <c r="H1969" s="39">
        <f t="shared" si="23"/>
        <v>2</v>
      </c>
    </row>
    <row r="1970" spans="1:8" ht="15.75" customHeight="1">
      <c r="A1970" s="43">
        <v>6.5</v>
      </c>
      <c r="B1970" s="39">
        <v>2006</v>
      </c>
      <c r="C1970" s="39" t="s">
        <v>1305</v>
      </c>
      <c r="D1970" s="39">
        <f t="shared" si="21"/>
        <v>370</v>
      </c>
      <c r="E1970" s="39" t="s">
        <v>15</v>
      </c>
      <c r="F1970" s="39">
        <f t="shared" si="22"/>
        <v>1</v>
      </c>
      <c r="G1970" s="39" t="s">
        <v>42</v>
      </c>
      <c r="H1970" s="39">
        <f t="shared" si="23"/>
        <v>5</v>
      </c>
    </row>
    <row r="1971" spans="1:8" ht="15.75" customHeight="1">
      <c r="A1971" s="43">
        <v>6.5</v>
      </c>
      <c r="B1971" s="39">
        <v>2004</v>
      </c>
      <c r="C1971" s="39" t="s">
        <v>837</v>
      </c>
      <c r="D1971" s="39">
        <f t="shared" si="21"/>
        <v>231</v>
      </c>
      <c r="E1971" s="39" t="s">
        <v>15</v>
      </c>
      <c r="F1971" s="39">
        <f t="shared" si="22"/>
        <v>1</v>
      </c>
      <c r="G1971" s="39" t="s">
        <v>521</v>
      </c>
      <c r="H1971" s="39">
        <f t="shared" si="23"/>
        <v>6</v>
      </c>
    </row>
    <row r="1972" spans="1:8" ht="15.75" customHeight="1">
      <c r="A1972" s="43">
        <v>6.5</v>
      </c>
      <c r="B1972" s="39">
        <v>2004</v>
      </c>
      <c r="C1972" s="39" t="s">
        <v>337</v>
      </c>
      <c r="D1972" s="39">
        <f t="shared" si="21"/>
        <v>86</v>
      </c>
      <c r="E1972" s="39" t="s">
        <v>15</v>
      </c>
      <c r="F1972" s="39">
        <f t="shared" si="22"/>
        <v>1</v>
      </c>
      <c r="G1972" s="39" t="s">
        <v>42</v>
      </c>
      <c r="H1972" s="39">
        <f t="shared" si="23"/>
        <v>5</v>
      </c>
    </row>
    <row r="1973" spans="1:8" ht="15.75" customHeight="1">
      <c r="A1973" s="43">
        <v>6.5</v>
      </c>
      <c r="B1973" s="39">
        <v>2013</v>
      </c>
      <c r="C1973" s="39" t="s">
        <v>842</v>
      </c>
      <c r="D1973" s="39">
        <f t="shared" si="21"/>
        <v>233</v>
      </c>
      <c r="E1973" s="39" t="s">
        <v>15</v>
      </c>
      <c r="F1973" s="39">
        <f t="shared" si="22"/>
        <v>1</v>
      </c>
      <c r="G1973" s="39" t="s">
        <v>334</v>
      </c>
      <c r="H1973" s="39">
        <f t="shared" si="23"/>
        <v>2</v>
      </c>
    </row>
    <row r="1974" spans="1:8" ht="15.75" customHeight="1">
      <c r="A1974" s="43">
        <v>6.5</v>
      </c>
      <c r="B1974" s="39">
        <v>2011</v>
      </c>
      <c r="C1974" s="39" t="s">
        <v>3522</v>
      </c>
      <c r="D1974" s="39">
        <f t="shared" si="21"/>
        <v>987</v>
      </c>
      <c r="E1974" s="39" t="s">
        <v>15</v>
      </c>
      <c r="F1974" s="39">
        <f t="shared" si="22"/>
        <v>1</v>
      </c>
      <c r="G1974" s="39" t="s">
        <v>334</v>
      </c>
      <c r="H1974" s="39">
        <f t="shared" si="23"/>
        <v>2</v>
      </c>
    </row>
    <row r="1975" spans="1:8" ht="15.75" customHeight="1">
      <c r="A1975" s="43">
        <v>6.5</v>
      </c>
      <c r="B1975" s="39">
        <v>2014</v>
      </c>
      <c r="C1975" s="39" t="s">
        <v>3524</v>
      </c>
      <c r="D1975" s="39">
        <f t="shared" si="21"/>
        <v>988</v>
      </c>
      <c r="E1975" s="39" t="s">
        <v>15</v>
      </c>
      <c r="F1975" s="39">
        <f t="shared" si="22"/>
        <v>1</v>
      </c>
      <c r="G1975" s="39" t="s">
        <v>334</v>
      </c>
      <c r="H1975" s="39">
        <f t="shared" si="23"/>
        <v>2</v>
      </c>
    </row>
    <row r="1976" spans="1:8" ht="15.75" customHeight="1">
      <c r="A1976" s="43">
        <v>6.5</v>
      </c>
      <c r="B1976" s="39">
        <v>1998</v>
      </c>
      <c r="C1976" s="39" t="s">
        <v>2328</v>
      </c>
      <c r="D1976" s="39">
        <f t="shared" si="21"/>
        <v>674</v>
      </c>
      <c r="E1976" s="39" t="s">
        <v>15</v>
      </c>
      <c r="F1976" s="39">
        <f t="shared" si="22"/>
        <v>1</v>
      </c>
      <c r="G1976" s="39" t="s">
        <v>521</v>
      </c>
      <c r="H1976" s="39">
        <f t="shared" si="23"/>
        <v>6</v>
      </c>
    </row>
    <row r="1977" spans="1:8" ht="15.75" customHeight="1">
      <c r="A1977" s="43">
        <v>6.5</v>
      </c>
      <c r="B1977" s="39">
        <v>2014</v>
      </c>
      <c r="C1977" s="39" t="s">
        <v>339</v>
      </c>
      <c r="D1977" s="39">
        <f t="shared" si="21"/>
        <v>87</v>
      </c>
      <c r="E1977" s="39" t="s">
        <v>15</v>
      </c>
      <c r="F1977" s="39">
        <f t="shared" si="22"/>
        <v>1</v>
      </c>
      <c r="G1977" s="39" t="s">
        <v>334</v>
      </c>
      <c r="H1977" s="39">
        <f t="shared" si="23"/>
        <v>2</v>
      </c>
    </row>
    <row r="1978" spans="1:8" ht="15.75" customHeight="1">
      <c r="A1978" s="43">
        <v>6.5</v>
      </c>
      <c r="B1978" s="39">
        <v>1998</v>
      </c>
      <c r="C1978" s="39" t="s">
        <v>766</v>
      </c>
      <c r="D1978" s="39">
        <f t="shared" si="21"/>
        <v>210</v>
      </c>
      <c r="E1978" s="39" t="s">
        <v>15</v>
      </c>
      <c r="F1978" s="39">
        <f t="shared" si="22"/>
        <v>1</v>
      </c>
      <c r="G1978" s="39" t="s">
        <v>42</v>
      </c>
      <c r="H1978" s="39">
        <f t="shared" si="23"/>
        <v>5</v>
      </c>
    </row>
    <row r="1979" spans="1:8" ht="15.75" customHeight="1">
      <c r="A1979" s="43">
        <v>6.5</v>
      </c>
      <c r="B1979" s="39">
        <v>2004</v>
      </c>
      <c r="C1979" s="39" t="s">
        <v>2436</v>
      </c>
      <c r="D1979" s="39">
        <f t="shared" si="21"/>
        <v>704</v>
      </c>
      <c r="E1979" s="39" t="s">
        <v>15</v>
      </c>
      <c r="F1979" s="39">
        <f t="shared" si="22"/>
        <v>1</v>
      </c>
      <c r="G1979" s="39" t="s">
        <v>334</v>
      </c>
      <c r="H1979" s="39">
        <f t="shared" si="23"/>
        <v>2</v>
      </c>
    </row>
    <row r="1980" spans="1:8" ht="15.75" customHeight="1">
      <c r="A1980" s="43">
        <v>6.5</v>
      </c>
      <c r="B1980" s="39">
        <v>1998</v>
      </c>
      <c r="C1980" s="39" t="s">
        <v>3530</v>
      </c>
      <c r="D1980" s="39">
        <f t="shared" si="21"/>
        <v>989</v>
      </c>
      <c r="E1980" s="39" t="s">
        <v>15</v>
      </c>
      <c r="F1980" s="39">
        <f t="shared" si="22"/>
        <v>1</v>
      </c>
      <c r="G1980" s="39" t="s">
        <v>42</v>
      </c>
      <c r="H1980" s="39">
        <f t="shared" si="23"/>
        <v>5</v>
      </c>
    </row>
    <row r="1981" spans="1:8" ht="15.75" customHeight="1">
      <c r="A1981" s="43">
        <v>6.5</v>
      </c>
      <c r="B1981" s="39">
        <v>2003</v>
      </c>
      <c r="C1981" s="39" t="s">
        <v>424</v>
      </c>
      <c r="D1981" s="39">
        <f t="shared" si="21"/>
        <v>114</v>
      </c>
      <c r="E1981" s="39" t="s">
        <v>15</v>
      </c>
      <c r="F1981" s="39">
        <f t="shared" si="22"/>
        <v>1</v>
      </c>
      <c r="G1981" s="39" t="s">
        <v>1769</v>
      </c>
      <c r="H1981" s="39">
        <f t="shared" si="23"/>
        <v>7</v>
      </c>
    </row>
    <row r="1982" spans="1:8" ht="15.75" customHeight="1">
      <c r="A1982" s="43">
        <v>6.5</v>
      </c>
      <c r="B1982" s="39">
        <v>1999</v>
      </c>
      <c r="C1982" s="39" t="s">
        <v>2528</v>
      </c>
      <c r="D1982" s="39">
        <f t="shared" si="21"/>
        <v>738</v>
      </c>
      <c r="E1982" s="39" t="s">
        <v>15</v>
      </c>
      <c r="F1982" s="39">
        <f t="shared" si="22"/>
        <v>1</v>
      </c>
      <c r="G1982" s="39" t="s">
        <v>42</v>
      </c>
      <c r="H1982" s="39">
        <f t="shared" si="23"/>
        <v>5</v>
      </c>
    </row>
    <row r="1983" spans="1:8" ht="15.75" customHeight="1">
      <c r="A1983" s="43">
        <v>6.5</v>
      </c>
      <c r="B1983" s="39">
        <v>2010</v>
      </c>
      <c r="C1983" s="39" t="s">
        <v>578</v>
      </c>
      <c r="D1983" s="39">
        <f t="shared" si="21"/>
        <v>157</v>
      </c>
      <c r="E1983" s="39" t="s">
        <v>15</v>
      </c>
      <c r="F1983" s="39">
        <f t="shared" si="22"/>
        <v>1</v>
      </c>
      <c r="G1983" s="39" t="s">
        <v>334</v>
      </c>
      <c r="H1983" s="39">
        <f t="shared" si="23"/>
        <v>2</v>
      </c>
    </row>
    <row r="1984" spans="1:8" ht="15.75" customHeight="1">
      <c r="A1984" s="43">
        <v>6.5</v>
      </c>
      <c r="B1984" s="39">
        <v>2000</v>
      </c>
      <c r="C1984" s="39" t="s">
        <v>2112</v>
      </c>
      <c r="D1984" s="39">
        <f t="shared" si="21"/>
        <v>607</v>
      </c>
      <c r="E1984" s="39" t="s">
        <v>15</v>
      </c>
      <c r="F1984" s="39">
        <f t="shared" si="22"/>
        <v>1</v>
      </c>
      <c r="G1984" s="39" t="s">
        <v>521</v>
      </c>
      <c r="H1984" s="39">
        <f t="shared" si="23"/>
        <v>6</v>
      </c>
    </row>
    <row r="1985" spans="1:8" ht="15.75" customHeight="1">
      <c r="A1985" s="43">
        <v>6.5</v>
      </c>
      <c r="B1985" s="39">
        <v>2000</v>
      </c>
      <c r="C1985" s="39" t="s">
        <v>3536</v>
      </c>
      <c r="D1985" s="39">
        <f t="shared" si="21"/>
        <v>990</v>
      </c>
      <c r="E1985" s="39" t="s">
        <v>15</v>
      </c>
      <c r="F1985" s="39">
        <f t="shared" si="22"/>
        <v>1</v>
      </c>
      <c r="G1985" s="39" t="s">
        <v>521</v>
      </c>
      <c r="H1985" s="39">
        <f t="shared" si="23"/>
        <v>6</v>
      </c>
    </row>
    <row r="1986" spans="1:8" ht="15.75" customHeight="1">
      <c r="A1986" s="43">
        <v>6.5</v>
      </c>
      <c r="B1986" s="39">
        <v>2003</v>
      </c>
      <c r="C1986" s="39" t="s">
        <v>2346</v>
      </c>
      <c r="D1986" s="39">
        <f t="shared" si="21"/>
        <v>679</v>
      </c>
      <c r="E1986" s="39" t="s">
        <v>15</v>
      </c>
      <c r="F1986" s="39">
        <f t="shared" si="22"/>
        <v>1</v>
      </c>
      <c r="G1986" s="39" t="s">
        <v>6383</v>
      </c>
      <c r="H1986" s="39">
        <f t="shared" si="23"/>
        <v>1</v>
      </c>
    </row>
    <row r="1987" spans="1:8" ht="15.75" customHeight="1">
      <c r="A1987" s="43">
        <v>6.5</v>
      </c>
      <c r="B1987" s="39">
        <v>1999</v>
      </c>
      <c r="C1987" s="39" t="s">
        <v>777</v>
      </c>
      <c r="D1987" s="39">
        <f t="shared" si="21"/>
        <v>215</v>
      </c>
      <c r="E1987" s="39" t="s">
        <v>15</v>
      </c>
      <c r="F1987" s="39">
        <f t="shared" si="22"/>
        <v>1</v>
      </c>
      <c r="G1987" s="39" t="s">
        <v>42</v>
      </c>
      <c r="H1987" s="39">
        <f t="shared" si="23"/>
        <v>5</v>
      </c>
    </row>
    <row r="1988" spans="1:8" ht="15.75" customHeight="1">
      <c r="A1988" s="43">
        <v>6.5</v>
      </c>
      <c r="B1988" s="39">
        <v>2010</v>
      </c>
      <c r="C1988" s="39" t="s">
        <v>216</v>
      </c>
      <c r="D1988" s="39">
        <f t="shared" si="21"/>
        <v>50</v>
      </c>
      <c r="E1988" s="39" t="s">
        <v>15</v>
      </c>
      <c r="F1988" s="39">
        <f t="shared" si="22"/>
        <v>1</v>
      </c>
      <c r="G1988" s="39" t="s">
        <v>42</v>
      </c>
      <c r="H1988" s="39">
        <f t="shared" si="23"/>
        <v>5</v>
      </c>
    </row>
    <row r="1989" spans="1:8" ht="15.75" customHeight="1">
      <c r="A1989" s="43">
        <v>6.5</v>
      </c>
      <c r="B1989" s="39">
        <v>2003</v>
      </c>
      <c r="C1989" s="39" t="s">
        <v>267</v>
      </c>
      <c r="D1989" s="39">
        <f t="shared" si="21"/>
        <v>67</v>
      </c>
      <c r="E1989" s="39" t="s">
        <v>15</v>
      </c>
      <c r="F1989" s="39">
        <f t="shared" si="22"/>
        <v>1</v>
      </c>
      <c r="G1989" s="39" t="s">
        <v>334</v>
      </c>
      <c r="H1989" s="39">
        <f t="shared" si="23"/>
        <v>2</v>
      </c>
    </row>
    <row r="1990" spans="1:8" ht="15.75" customHeight="1">
      <c r="A1990" s="43">
        <v>6.5</v>
      </c>
      <c r="B1990" s="39">
        <v>2009</v>
      </c>
      <c r="C1990" s="39" t="s">
        <v>799</v>
      </c>
      <c r="D1990" s="39">
        <f t="shared" si="21"/>
        <v>222</v>
      </c>
      <c r="E1990" s="39" t="s">
        <v>15</v>
      </c>
      <c r="F1990" s="39">
        <f t="shared" si="22"/>
        <v>1</v>
      </c>
      <c r="G1990" s="39" t="s">
        <v>334</v>
      </c>
      <c r="H1990" s="39">
        <f t="shared" si="23"/>
        <v>2</v>
      </c>
    </row>
    <row r="1991" spans="1:8" ht="15.75" customHeight="1">
      <c r="A1991" s="43">
        <v>6.5</v>
      </c>
      <c r="B1991" s="39">
        <v>1984</v>
      </c>
      <c r="C1991" s="39" t="s">
        <v>18</v>
      </c>
      <c r="D1991" s="39">
        <f t="shared" si="21"/>
        <v>2</v>
      </c>
      <c r="E1991" s="39" t="s">
        <v>15</v>
      </c>
      <c r="F1991" s="39">
        <f t="shared" si="22"/>
        <v>1</v>
      </c>
      <c r="G1991" s="39" t="s">
        <v>6383</v>
      </c>
      <c r="H1991" s="39">
        <f t="shared" si="23"/>
        <v>1</v>
      </c>
    </row>
    <row r="1992" spans="1:8" ht="15.75" customHeight="1">
      <c r="A1992" s="43">
        <v>6.5</v>
      </c>
      <c r="B1992" s="39">
        <v>1993</v>
      </c>
      <c r="C1992" s="39" t="s">
        <v>3544</v>
      </c>
      <c r="D1992" s="39">
        <f t="shared" si="21"/>
        <v>991</v>
      </c>
      <c r="E1992" s="39" t="s">
        <v>15</v>
      </c>
      <c r="F1992" s="39">
        <f t="shared" si="22"/>
        <v>1</v>
      </c>
      <c r="G1992" s="39" t="s">
        <v>6383</v>
      </c>
      <c r="H1992" s="39">
        <f t="shared" si="23"/>
        <v>1</v>
      </c>
    </row>
    <row r="1993" spans="1:8" ht="15.75" customHeight="1">
      <c r="A1993" s="43">
        <v>6.5</v>
      </c>
      <c r="B1993" s="39">
        <v>2002</v>
      </c>
      <c r="C1993" s="39" t="s">
        <v>2320</v>
      </c>
      <c r="D1993" s="39">
        <f t="shared" si="21"/>
        <v>671</v>
      </c>
      <c r="E1993" s="39" t="s">
        <v>15</v>
      </c>
      <c r="F1993" s="39">
        <f t="shared" si="22"/>
        <v>1</v>
      </c>
      <c r="G1993" s="39" t="s">
        <v>42</v>
      </c>
      <c r="H1993" s="39">
        <f t="shared" si="23"/>
        <v>5</v>
      </c>
    </row>
    <row r="1994" spans="1:8" ht="15.75" customHeight="1">
      <c r="A1994" s="43">
        <v>6.5</v>
      </c>
      <c r="B1994" s="39">
        <v>2014</v>
      </c>
      <c r="C1994" s="39" t="s">
        <v>3547</v>
      </c>
      <c r="D1994" s="39">
        <f t="shared" si="21"/>
        <v>992</v>
      </c>
      <c r="E1994" s="39" t="s">
        <v>15</v>
      </c>
      <c r="F1994" s="39">
        <f t="shared" si="22"/>
        <v>1</v>
      </c>
      <c r="G1994" s="39" t="s">
        <v>521</v>
      </c>
      <c r="H1994" s="39">
        <f t="shared" si="23"/>
        <v>6</v>
      </c>
    </row>
    <row r="1995" spans="1:8" ht="15.75" customHeight="1">
      <c r="A1995" s="43">
        <v>6.5</v>
      </c>
      <c r="B1995" s="39">
        <v>2012</v>
      </c>
      <c r="C1995" s="39" t="s">
        <v>384</v>
      </c>
      <c r="D1995" s="39">
        <f t="shared" si="21"/>
        <v>102</v>
      </c>
      <c r="E1995" s="39" t="s">
        <v>15</v>
      </c>
      <c r="F1995" s="39">
        <f t="shared" si="22"/>
        <v>1</v>
      </c>
      <c r="G1995" s="39" t="s">
        <v>6383</v>
      </c>
      <c r="H1995" s="39">
        <f t="shared" si="23"/>
        <v>1</v>
      </c>
    </row>
    <row r="1996" spans="1:8" ht="15.75" customHeight="1">
      <c r="A1996" s="43">
        <v>6.5</v>
      </c>
      <c r="B1996" s="39">
        <v>2004</v>
      </c>
      <c r="C1996" s="39" t="s">
        <v>3550</v>
      </c>
      <c r="D1996" s="39">
        <f t="shared" si="21"/>
        <v>993</v>
      </c>
      <c r="E1996" s="39" t="s">
        <v>15</v>
      </c>
      <c r="F1996" s="39">
        <f t="shared" si="22"/>
        <v>1</v>
      </c>
      <c r="G1996" s="39" t="s">
        <v>334</v>
      </c>
      <c r="H1996" s="39">
        <f t="shared" si="23"/>
        <v>2</v>
      </c>
    </row>
    <row r="1997" spans="1:8" ht="15.75" customHeight="1">
      <c r="A1997" s="43">
        <v>6.5</v>
      </c>
      <c r="B1997" s="39">
        <v>2002</v>
      </c>
      <c r="C1997" s="39" t="s">
        <v>1527</v>
      </c>
      <c r="D1997" s="39">
        <f t="shared" si="21"/>
        <v>432</v>
      </c>
      <c r="E1997" s="39" t="s">
        <v>15</v>
      </c>
      <c r="F1997" s="39">
        <f t="shared" si="22"/>
        <v>1</v>
      </c>
      <c r="G1997" s="39" t="s">
        <v>521</v>
      </c>
      <c r="H1997" s="39">
        <f t="shared" si="23"/>
        <v>6</v>
      </c>
    </row>
    <row r="1998" spans="1:8" ht="15.75" customHeight="1">
      <c r="A1998" s="43">
        <v>6.5</v>
      </c>
      <c r="B1998" s="39">
        <v>2010</v>
      </c>
      <c r="C1998" s="39" t="s">
        <v>2432</v>
      </c>
      <c r="D1998" s="39">
        <f t="shared" si="21"/>
        <v>703</v>
      </c>
      <c r="E1998" s="39" t="s">
        <v>15</v>
      </c>
      <c r="F1998" s="39">
        <f t="shared" si="22"/>
        <v>1</v>
      </c>
      <c r="G1998" s="39" t="s">
        <v>42</v>
      </c>
      <c r="H1998" s="39">
        <f t="shared" si="23"/>
        <v>5</v>
      </c>
    </row>
    <row r="1999" spans="1:8" ht="15.75" customHeight="1">
      <c r="A1999" s="43">
        <v>6.5</v>
      </c>
      <c r="B1999" s="39">
        <v>2012</v>
      </c>
      <c r="C1999" s="39" t="s">
        <v>3547</v>
      </c>
      <c r="D1999" s="39">
        <f t="shared" si="21"/>
        <v>992</v>
      </c>
      <c r="E1999" s="39" t="s">
        <v>15</v>
      </c>
      <c r="F1999" s="39">
        <f t="shared" si="22"/>
        <v>1</v>
      </c>
      <c r="G1999" s="39" t="s">
        <v>334</v>
      </c>
      <c r="H1999" s="39">
        <f t="shared" si="23"/>
        <v>2</v>
      </c>
    </row>
    <row r="2000" spans="1:8" ht="15.75" customHeight="1">
      <c r="A2000" s="43">
        <v>6.5</v>
      </c>
      <c r="B2000" s="39">
        <v>1996</v>
      </c>
      <c r="C2000" s="39" t="s">
        <v>3335</v>
      </c>
      <c r="D2000" s="39">
        <f t="shared" si="21"/>
        <v>936</v>
      </c>
      <c r="E2000" s="39" t="s">
        <v>15</v>
      </c>
      <c r="F2000" s="39">
        <f t="shared" si="22"/>
        <v>1</v>
      </c>
      <c r="G2000" s="39" t="s">
        <v>521</v>
      </c>
      <c r="H2000" s="39">
        <f t="shared" si="23"/>
        <v>6</v>
      </c>
    </row>
    <row r="2001" spans="1:8" ht="15.75" customHeight="1">
      <c r="A2001" s="43">
        <v>6.5</v>
      </c>
      <c r="B2001" s="39">
        <v>2002</v>
      </c>
      <c r="C2001" s="39" t="s">
        <v>1860</v>
      </c>
      <c r="D2001" s="39">
        <f t="shared" si="21"/>
        <v>522</v>
      </c>
      <c r="E2001" s="39" t="s">
        <v>15</v>
      </c>
      <c r="F2001" s="39">
        <f t="shared" si="22"/>
        <v>1</v>
      </c>
      <c r="G2001" s="39" t="s">
        <v>42</v>
      </c>
      <c r="H2001" s="39">
        <f t="shared" si="23"/>
        <v>5</v>
      </c>
    </row>
    <row r="2002" spans="1:8" ht="15.75" customHeight="1">
      <c r="A2002" s="43">
        <v>6.5</v>
      </c>
      <c r="B2002" s="39">
        <v>2005</v>
      </c>
      <c r="C2002" s="39" t="s">
        <v>1366</v>
      </c>
      <c r="D2002" s="39">
        <f t="shared" si="21"/>
        <v>387</v>
      </c>
      <c r="E2002" s="39" t="s">
        <v>15</v>
      </c>
      <c r="F2002" s="39">
        <f t="shared" si="22"/>
        <v>1</v>
      </c>
      <c r="G2002" s="39" t="s">
        <v>488</v>
      </c>
      <c r="H2002" s="39">
        <f t="shared" si="23"/>
        <v>8</v>
      </c>
    </row>
    <row r="2003" spans="1:8" ht="15.75" customHeight="1">
      <c r="A2003" s="43">
        <v>6.5</v>
      </c>
      <c r="B2003" s="39">
        <v>1999</v>
      </c>
      <c r="C2003" s="39" t="s">
        <v>1354</v>
      </c>
      <c r="D2003" s="39">
        <f t="shared" si="21"/>
        <v>384</v>
      </c>
      <c r="E2003" s="39" t="s">
        <v>15</v>
      </c>
      <c r="F2003" s="39">
        <f t="shared" si="22"/>
        <v>1</v>
      </c>
      <c r="G2003" s="39" t="s">
        <v>6385</v>
      </c>
      <c r="H2003" s="39">
        <f t="shared" si="23"/>
        <v>9</v>
      </c>
    </row>
    <row r="2004" spans="1:8" ht="15.75" customHeight="1">
      <c r="A2004" s="43">
        <v>6.5</v>
      </c>
      <c r="B2004" s="39">
        <v>2010</v>
      </c>
      <c r="C2004" s="39" t="s">
        <v>2320</v>
      </c>
      <c r="D2004" s="39">
        <f t="shared" si="21"/>
        <v>671</v>
      </c>
      <c r="E2004" s="39" t="s">
        <v>15</v>
      </c>
      <c r="F2004" s="39">
        <f t="shared" si="22"/>
        <v>1</v>
      </c>
      <c r="G2004" s="39" t="s">
        <v>521</v>
      </c>
      <c r="H2004" s="39">
        <f t="shared" si="23"/>
        <v>6</v>
      </c>
    </row>
    <row r="2005" spans="1:8" ht="15.75" customHeight="1">
      <c r="A2005" s="43">
        <v>6.5</v>
      </c>
      <c r="B2005" s="39">
        <v>2012</v>
      </c>
      <c r="C2005" s="39" t="s">
        <v>3351</v>
      </c>
      <c r="D2005" s="39">
        <f t="shared" si="21"/>
        <v>939</v>
      </c>
      <c r="E2005" s="39" t="s">
        <v>15</v>
      </c>
      <c r="F2005" s="39">
        <f t="shared" si="22"/>
        <v>1</v>
      </c>
      <c r="G2005" s="39" t="s">
        <v>6384</v>
      </c>
      <c r="H2005" s="39">
        <f t="shared" si="23"/>
        <v>3</v>
      </c>
    </row>
    <row r="2006" spans="1:8" ht="15.75" customHeight="1">
      <c r="A2006" s="43">
        <v>6.5</v>
      </c>
      <c r="B2006" s="39">
        <v>2009</v>
      </c>
      <c r="C2006" s="39" t="s">
        <v>2804</v>
      </c>
      <c r="D2006" s="39">
        <f t="shared" si="21"/>
        <v>810</v>
      </c>
      <c r="E2006" s="39" t="s">
        <v>15</v>
      </c>
      <c r="F2006" s="39">
        <f t="shared" si="22"/>
        <v>1</v>
      </c>
      <c r="G2006" s="39" t="s">
        <v>521</v>
      </c>
      <c r="H2006" s="39">
        <f t="shared" si="23"/>
        <v>6</v>
      </c>
    </row>
    <row r="2007" spans="1:8" ht="15.75" customHeight="1">
      <c r="A2007" s="43">
        <v>6.5</v>
      </c>
      <c r="B2007" s="39">
        <v>2013</v>
      </c>
      <c r="C2007" s="39" t="s">
        <v>1267</v>
      </c>
      <c r="D2007" s="39">
        <f t="shared" si="21"/>
        <v>356</v>
      </c>
      <c r="E2007" s="39" t="s">
        <v>560</v>
      </c>
      <c r="F2007" s="39">
        <f t="shared" si="22"/>
        <v>16</v>
      </c>
      <c r="G2007" s="39" t="s">
        <v>334</v>
      </c>
      <c r="H2007" s="39">
        <f t="shared" si="23"/>
        <v>2</v>
      </c>
    </row>
    <row r="2008" spans="1:8" ht="15.75" customHeight="1">
      <c r="A2008" s="43">
        <v>6.5</v>
      </c>
      <c r="B2008" s="39">
        <v>2008</v>
      </c>
      <c r="C2008" s="39" t="s">
        <v>3268</v>
      </c>
      <c r="D2008" s="39">
        <f t="shared" si="21"/>
        <v>925</v>
      </c>
      <c r="E2008" s="39" t="s">
        <v>15</v>
      </c>
      <c r="F2008" s="39">
        <f t="shared" si="22"/>
        <v>1</v>
      </c>
      <c r="G2008" s="39" t="s">
        <v>1769</v>
      </c>
      <c r="H2008" s="39">
        <f t="shared" si="23"/>
        <v>7</v>
      </c>
    </row>
    <row r="2009" spans="1:8" ht="15.75" customHeight="1">
      <c r="A2009" s="43">
        <v>6.5</v>
      </c>
      <c r="B2009" s="39">
        <v>2012</v>
      </c>
      <c r="C2009" s="39" t="s">
        <v>2406</v>
      </c>
      <c r="D2009" s="39">
        <f t="shared" si="21"/>
        <v>693</v>
      </c>
      <c r="E2009" s="39" t="s">
        <v>15</v>
      </c>
      <c r="F2009" s="39">
        <f t="shared" si="22"/>
        <v>1</v>
      </c>
      <c r="G2009" s="39" t="s">
        <v>334</v>
      </c>
      <c r="H2009" s="39">
        <f t="shared" si="23"/>
        <v>2</v>
      </c>
    </row>
    <row r="2010" spans="1:8" ht="15.75" customHeight="1">
      <c r="A2010" s="43">
        <v>6.5</v>
      </c>
      <c r="B2010" s="39">
        <v>2002</v>
      </c>
      <c r="C2010" s="39" t="s">
        <v>1228</v>
      </c>
      <c r="D2010" s="39">
        <f t="shared" si="21"/>
        <v>343</v>
      </c>
      <c r="E2010" s="39" t="s">
        <v>15</v>
      </c>
      <c r="F2010" s="39">
        <f t="shared" si="22"/>
        <v>1</v>
      </c>
      <c r="G2010" s="39" t="s">
        <v>1769</v>
      </c>
      <c r="H2010" s="39">
        <f t="shared" si="23"/>
        <v>7</v>
      </c>
    </row>
    <row r="2011" spans="1:8" ht="15.75" customHeight="1">
      <c r="A2011" s="43">
        <v>6.5</v>
      </c>
      <c r="B2011" s="39">
        <v>2012</v>
      </c>
      <c r="C2011" s="39" t="s">
        <v>3569</v>
      </c>
      <c r="D2011" s="39">
        <f t="shared" si="21"/>
        <v>994</v>
      </c>
      <c r="E2011" s="39" t="s">
        <v>15</v>
      </c>
      <c r="F2011" s="39">
        <f t="shared" si="22"/>
        <v>1</v>
      </c>
      <c r="G2011" s="39" t="s">
        <v>42</v>
      </c>
      <c r="H2011" s="39">
        <f t="shared" si="23"/>
        <v>5</v>
      </c>
    </row>
    <row r="2012" spans="1:8" ht="15.75" customHeight="1">
      <c r="A2012" s="43">
        <v>6.5</v>
      </c>
      <c r="B2012" s="39">
        <v>2004</v>
      </c>
      <c r="C2012" s="39" t="s">
        <v>3571</v>
      </c>
      <c r="D2012" s="39">
        <f t="shared" si="21"/>
        <v>995</v>
      </c>
      <c r="E2012" s="39" t="s">
        <v>15</v>
      </c>
      <c r="F2012" s="39">
        <f t="shared" si="22"/>
        <v>1</v>
      </c>
      <c r="G2012" s="39" t="s">
        <v>334</v>
      </c>
      <c r="H2012" s="39">
        <f t="shared" si="23"/>
        <v>2</v>
      </c>
    </row>
    <row r="2013" spans="1:8" ht="15.75" customHeight="1">
      <c r="A2013" s="43">
        <v>6.5</v>
      </c>
      <c r="B2013" s="39">
        <v>2012</v>
      </c>
      <c r="C2013" s="39" t="s">
        <v>689</v>
      </c>
      <c r="D2013" s="39">
        <f t="shared" si="21"/>
        <v>186</v>
      </c>
      <c r="E2013" s="39" t="s">
        <v>15</v>
      </c>
      <c r="F2013" s="39">
        <f t="shared" si="22"/>
        <v>1</v>
      </c>
      <c r="G2013" s="39" t="s">
        <v>334</v>
      </c>
      <c r="H2013" s="39">
        <f t="shared" si="23"/>
        <v>2</v>
      </c>
    </row>
    <row r="2014" spans="1:8" ht="15.75" customHeight="1">
      <c r="A2014" s="43">
        <v>6.5</v>
      </c>
      <c r="B2014" s="39">
        <v>2010</v>
      </c>
      <c r="C2014" s="39" t="s">
        <v>3574</v>
      </c>
      <c r="D2014" s="39">
        <f t="shared" si="21"/>
        <v>996</v>
      </c>
      <c r="E2014" s="39" t="s">
        <v>15</v>
      </c>
      <c r="F2014" s="39">
        <f t="shared" si="22"/>
        <v>1</v>
      </c>
      <c r="G2014" s="39" t="s">
        <v>42</v>
      </c>
      <c r="H2014" s="39">
        <f t="shared" si="23"/>
        <v>5</v>
      </c>
    </row>
    <row r="2015" spans="1:8" ht="15.75" customHeight="1">
      <c r="A2015" s="43">
        <v>6.5</v>
      </c>
      <c r="B2015" s="39">
        <v>2010</v>
      </c>
      <c r="C2015" s="39" t="s">
        <v>3576</v>
      </c>
      <c r="D2015" s="39">
        <f t="shared" si="21"/>
        <v>997</v>
      </c>
      <c r="E2015" s="39" t="s">
        <v>15</v>
      </c>
      <c r="F2015" s="39">
        <f t="shared" si="22"/>
        <v>1</v>
      </c>
      <c r="G2015" s="39" t="s">
        <v>521</v>
      </c>
      <c r="H2015" s="39">
        <f t="shared" si="23"/>
        <v>6</v>
      </c>
    </row>
    <row r="2016" spans="1:8" ht="15.75" customHeight="1">
      <c r="A2016" s="43">
        <v>6.5</v>
      </c>
      <c r="B2016" s="39">
        <v>2013</v>
      </c>
      <c r="C2016" s="39" t="s">
        <v>3578</v>
      </c>
      <c r="D2016" s="39">
        <f t="shared" si="21"/>
        <v>998</v>
      </c>
      <c r="E2016" s="39" t="s">
        <v>15</v>
      </c>
      <c r="F2016" s="39">
        <f t="shared" si="22"/>
        <v>1</v>
      </c>
      <c r="G2016" s="39" t="s">
        <v>334</v>
      </c>
      <c r="H2016" s="39">
        <f t="shared" si="23"/>
        <v>2</v>
      </c>
    </row>
    <row r="2017" spans="1:8" ht="15.75" customHeight="1">
      <c r="A2017" s="43">
        <v>6.5</v>
      </c>
      <c r="B2017" s="39">
        <v>2015</v>
      </c>
      <c r="C2017" s="39" t="s">
        <v>3580</v>
      </c>
      <c r="D2017" s="39">
        <f t="shared" si="21"/>
        <v>999</v>
      </c>
      <c r="E2017" s="39" t="s">
        <v>15</v>
      </c>
      <c r="F2017" s="39">
        <f t="shared" si="22"/>
        <v>1</v>
      </c>
      <c r="G2017" s="39" t="s">
        <v>521</v>
      </c>
      <c r="H2017" s="39">
        <f t="shared" si="23"/>
        <v>6</v>
      </c>
    </row>
    <row r="2018" spans="1:8" ht="15.75" customHeight="1">
      <c r="A2018" s="43">
        <v>6.5</v>
      </c>
      <c r="B2018" s="39">
        <v>2008</v>
      </c>
      <c r="C2018" s="39" t="s">
        <v>3582</v>
      </c>
      <c r="D2018" s="39">
        <f t="shared" si="21"/>
        <v>1000</v>
      </c>
      <c r="E2018" s="39" t="s">
        <v>15</v>
      </c>
      <c r="F2018" s="39">
        <f t="shared" si="22"/>
        <v>1</v>
      </c>
      <c r="G2018" s="39" t="s">
        <v>521</v>
      </c>
      <c r="H2018" s="39">
        <f t="shared" si="23"/>
        <v>6</v>
      </c>
    </row>
    <row r="2019" spans="1:8" ht="15.75" customHeight="1">
      <c r="A2019" s="43">
        <v>6.5</v>
      </c>
      <c r="B2019" s="39">
        <v>2014</v>
      </c>
      <c r="C2019" s="39" t="s">
        <v>3584</v>
      </c>
      <c r="D2019" s="39">
        <f t="shared" si="21"/>
        <v>1001</v>
      </c>
      <c r="E2019" s="39" t="s">
        <v>15</v>
      </c>
      <c r="F2019" s="39">
        <f t="shared" si="22"/>
        <v>1</v>
      </c>
      <c r="G2019" s="39" t="s">
        <v>6383</v>
      </c>
      <c r="H2019" s="39">
        <f t="shared" si="23"/>
        <v>1</v>
      </c>
    </row>
    <row r="2020" spans="1:8" ht="15.75" customHeight="1">
      <c r="A2020" s="43">
        <v>6.5</v>
      </c>
      <c r="B2020" s="39">
        <v>2005</v>
      </c>
      <c r="C2020" s="39" t="s">
        <v>1203</v>
      </c>
      <c r="D2020" s="39">
        <f t="shared" si="21"/>
        <v>338</v>
      </c>
      <c r="E2020" s="39" t="s">
        <v>15</v>
      </c>
      <c r="F2020" s="39">
        <f t="shared" si="22"/>
        <v>1</v>
      </c>
      <c r="G2020" s="39" t="s">
        <v>6385</v>
      </c>
      <c r="H2020" s="39">
        <f t="shared" si="23"/>
        <v>9</v>
      </c>
    </row>
    <row r="2021" spans="1:8" ht="15.75" customHeight="1">
      <c r="A2021" s="43">
        <v>6.5</v>
      </c>
      <c r="B2021" s="39">
        <v>2013</v>
      </c>
      <c r="C2021" s="39" t="s">
        <v>1347</v>
      </c>
      <c r="D2021" s="39">
        <f t="shared" si="21"/>
        <v>382</v>
      </c>
      <c r="E2021" s="39" t="s">
        <v>15</v>
      </c>
      <c r="F2021" s="39">
        <f t="shared" si="22"/>
        <v>1</v>
      </c>
      <c r="G2021" s="39" t="s">
        <v>521</v>
      </c>
      <c r="H2021" s="39">
        <f t="shared" si="23"/>
        <v>6</v>
      </c>
    </row>
    <row r="2022" spans="1:8" ht="15.75" customHeight="1">
      <c r="A2022" s="43">
        <v>6.5</v>
      </c>
      <c r="B2022" s="39">
        <v>2004</v>
      </c>
      <c r="C2022" s="39" t="s">
        <v>2402</v>
      </c>
      <c r="D2022" s="39">
        <f t="shared" si="21"/>
        <v>692</v>
      </c>
      <c r="E2022" s="39" t="s">
        <v>15</v>
      </c>
      <c r="F2022" s="39">
        <f t="shared" si="22"/>
        <v>1</v>
      </c>
      <c r="G2022" s="39" t="s">
        <v>521</v>
      </c>
      <c r="H2022" s="39">
        <f t="shared" si="23"/>
        <v>6</v>
      </c>
    </row>
    <row r="2023" spans="1:8" ht="15.75" customHeight="1">
      <c r="A2023" s="43">
        <v>6.5</v>
      </c>
      <c r="B2023" s="39">
        <v>2015</v>
      </c>
      <c r="C2023" s="39" t="s">
        <v>3589</v>
      </c>
      <c r="D2023" s="39">
        <f t="shared" si="21"/>
        <v>1002</v>
      </c>
      <c r="E2023" s="39" t="s">
        <v>15</v>
      </c>
      <c r="F2023" s="39">
        <f t="shared" si="22"/>
        <v>1</v>
      </c>
      <c r="G2023" s="39" t="s">
        <v>334</v>
      </c>
      <c r="H2023" s="39">
        <f t="shared" si="23"/>
        <v>2</v>
      </c>
    </row>
    <row r="2024" spans="1:8" ht="15.75" customHeight="1">
      <c r="A2024" s="43">
        <v>6.5</v>
      </c>
      <c r="B2024" s="39">
        <v>2012</v>
      </c>
      <c r="C2024" s="39" t="s">
        <v>926</v>
      </c>
      <c r="D2024" s="39">
        <f t="shared" si="21"/>
        <v>259</v>
      </c>
      <c r="E2024" s="39" t="s">
        <v>15</v>
      </c>
      <c r="F2024" s="39">
        <f t="shared" si="22"/>
        <v>1</v>
      </c>
      <c r="G2024" s="39" t="s">
        <v>42</v>
      </c>
      <c r="H2024" s="39">
        <f t="shared" si="23"/>
        <v>5</v>
      </c>
    </row>
    <row r="2025" spans="1:8" ht="15.75" customHeight="1">
      <c r="A2025" s="43">
        <v>6.5</v>
      </c>
      <c r="B2025" s="39">
        <v>2012</v>
      </c>
      <c r="C2025" s="39" t="s">
        <v>2045</v>
      </c>
      <c r="D2025" s="39">
        <f t="shared" si="21"/>
        <v>588</v>
      </c>
      <c r="E2025" s="39" t="s">
        <v>15</v>
      </c>
      <c r="F2025" s="39">
        <f t="shared" si="22"/>
        <v>1</v>
      </c>
      <c r="G2025" s="39" t="s">
        <v>334</v>
      </c>
      <c r="H2025" s="39">
        <f t="shared" si="23"/>
        <v>2</v>
      </c>
    </row>
    <row r="2026" spans="1:8" ht="15.75" customHeight="1">
      <c r="A2026" s="43">
        <v>6.5</v>
      </c>
      <c r="B2026" s="39">
        <v>2014</v>
      </c>
      <c r="C2026" s="39" t="s">
        <v>1288</v>
      </c>
      <c r="D2026" s="39">
        <f t="shared" si="21"/>
        <v>365</v>
      </c>
      <c r="E2026" s="39" t="s">
        <v>15</v>
      </c>
      <c r="F2026" s="39">
        <f t="shared" si="22"/>
        <v>1</v>
      </c>
      <c r="G2026" s="39" t="s">
        <v>42</v>
      </c>
      <c r="H2026" s="39">
        <f t="shared" si="23"/>
        <v>5</v>
      </c>
    </row>
    <row r="2027" spans="1:8" ht="15.75" customHeight="1">
      <c r="A2027" s="43">
        <v>6.5</v>
      </c>
      <c r="B2027" s="39">
        <v>2013</v>
      </c>
      <c r="C2027" s="39" t="s">
        <v>2104</v>
      </c>
      <c r="D2027" s="39">
        <f t="shared" si="21"/>
        <v>604</v>
      </c>
      <c r="E2027" s="39" t="s">
        <v>15</v>
      </c>
      <c r="F2027" s="39">
        <f t="shared" si="22"/>
        <v>1</v>
      </c>
      <c r="G2027" s="39" t="s">
        <v>6383</v>
      </c>
      <c r="H2027" s="39">
        <f t="shared" si="23"/>
        <v>1</v>
      </c>
    </row>
    <row r="2028" spans="1:8" ht="15.75" customHeight="1">
      <c r="A2028" s="43">
        <v>6.5</v>
      </c>
      <c r="B2028" s="39">
        <v>2008</v>
      </c>
      <c r="C2028" s="39" t="s">
        <v>1146</v>
      </c>
      <c r="D2028" s="39">
        <f t="shared" si="21"/>
        <v>324</v>
      </c>
      <c r="E2028" s="39" t="s">
        <v>15</v>
      </c>
      <c r="F2028" s="39">
        <f t="shared" si="22"/>
        <v>1</v>
      </c>
      <c r="G2028" s="39" t="s">
        <v>42</v>
      </c>
      <c r="H2028" s="39">
        <f t="shared" si="23"/>
        <v>5</v>
      </c>
    </row>
    <row r="2029" spans="1:8" ht="15.75" customHeight="1">
      <c r="A2029" s="43">
        <v>6.5</v>
      </c>
      <c r="B2029" s="39">
        <v>2005</v>
      </c>
      <c r="C2029" s="39" t="s">
        <v>934</v>
      </c>
      <c r="D2029" s="39">
        <f t="shared" si="21"/>
        <v>262</v>
      </c>
      <c r="E2029" s="39" t="s">
        <v>15</v>
      </c>
      <c r="F2029" s="39">
        <f t="shared" si="22"/>
        <v>1</v>
      </c>
      <c r="G2029" s="39" t="s">
        <v>6383</v>
      </c>
      <c r="H2029" s="39">
        <f t="shared" si="23"/>
        <v>1</v>
      </c>
    </row>
    <row r="2030" spans="1:8" ht="15.75" customHeight="1">
      <c r="A2030" s="43">
        <v>6.5</v>
      </c>
      <c r="B2030" s="39">
        <v>2014</v>
      </c>
      <c r="C2030" s="39" t="s">
        <v>3597</v>
      </c>
      <c r="D2030" s="39">
        <f t="shared" si="21"/>
        <v>1003</v>
      </c>
      <c r="E2030" s="39" t="s">
        <v>727</v>
      </c>
      <c r="F2030" s="39">
        <f t="shared" si="22"/>
        <v>20</v>
      </c>
      <c r="G2030" s="39" t="s">
        <v>334</v>
      </c>
      <c r="H2030" s="39">
        <f t="shared" si="23"/>
        <v>2</v>
      </c>
    </row>
    <row r="2031" spans="1:8" ht="15.75" customHeight="1">
      <c r="A2031" s="43">
        <v>6.5</v>
      </c>
      <c r="B2031" s="39">
        <v>1984</v>
      </c>
      <c r="C2031" s="39" t="s">
        <v>3599</v>
      </c>
      <c r="D2031" s="39">
        <f t="shared" si="21"/>
        <v>1004</v>
      </c>
      <c r="E2031" s="39" t="s">
        <v>15</v>
      </c>
      <c r="F2031" s="39">
        <f t="shared" si="22"/>
        <v>1</v>
      </c>
      <c r="G2031" s="39" t="s">
        <v>42</v>
      </c>
      <c r="H2031" s="39">
        <f t="shared" si="23"/>
        <v>5</v>
      </c>
    </row>
    <row r="2032" spans="1:8" ht="15.75" customHeight="1">
      <c r="A2032" s="43">
        <v>6.5</v>
      </c>
      <c r="B2032" s="39">
        <v>2010</v>
      </c>
      <c r="C2032" s="39" t="s">
        <v>1830</v>
      </c>
      <c r="D2032" s="39">
        <f t="shared" si="21"/>
        <v>513</v>
      </c>
      <c r="E2032" s="39" t="s">
        <v>15</v>
      </c>
      <c r="F2032" s="39">
        <f t="shared" si="22"/>
        <v>1</v>
      </c>
      <c r="G2032" s="39" t="s">
        <v>334</v>
      </c>
      <c r="H2032" s="39">
        <f t="shared" si="23"/>
        <v>2</v>
      </c>
    </row>
    <row r="2033" spans="1:8" ht="15.75" customHeight="1">
      <c r="A2033" s="43">
        <v>6.5</v>
      </c>
      <c r="B2033" s="39">
        <v>2009</v>
      </c>
      <c r="C2033" s="39" t="s">
        <v>658</v>
      </c>
      <c r="D2033" s="39">
        <f t="shared" si="21"/>
        <v>178</v>
      </c>
      <c r="E2033" s="39" t="s">
        <v>15</v>
      </c>
      <c r="F2033" s="39">
        <f t="shared" si="22"/>
        <v>1</v>
      </c>
      <c r="G2033" s="39" t="s">
        <v>521</v>
      </c>
      <c r="H2033" s="39">
        <f t="shared" si="23"/>
        <v>6</v>
      </c>
    </row>
    <row r="2034" spans="1:8" ht="15.75" customHeight="1">
      <c r="A2034" s="43">
        <v>6.5</v>
      </c>
      <c r="B2034" s="39">
        <v>2013</v>
      </c>
      <c r="C2034" s="39" t="s">
        <v>1585</v>
      </c>
      <c r="D2034" s="39">
        <f t="shared" si="21"/>
        <v>445</v>
      </c>
      <c r="E2034" s="39" t="s">
        <v>15</v>
      </c>
      <c r="F2034" s="39">
        <f t="shared" si="22"/>
        <v>1</v>
      </c>
      <c r="G2034" s="39" t="s">
        <v>334</v>
      </c>
      <c r="H2034" s="39">
        <f t="shared" si="23"/>
        <v>2</v>
      </c>
    </row>
    <row r="2035" spans="1:8" ht="15.75" customHeight="1">
      <c r="A2035" s="43">
        <v>6.5</v>
      </c>
      <c r="B2035" s="39">
        <v>1996</v>
      </c>
      <c r="C2035" s="39" t="s">
        <v>2770</v>
      </c>
      <c r="D2035" s="39">
        <f t="shared" si="21"/>
        <v>803</v>
      </c>
      <c r="E2035" s="39" t="s">
        <v>15</v>
      </c>
      <c r="F2035" s="39">
        <f t="shared" si="22"/>
        <v>1</v>
      </c>
      <c r="G2035" s="39" t="s">
        <v>1769</v>
      </c>
      <c r="H2035" s="39">
        <f t="shared" si="23"/>
        <v>7</v>
      </c>
    </row>
    <row r="2036" spans="1:8" ht="15.75" customHeight="1">
      <c r="A2036" s="43">
        <v>6.5</v>
      </c>
      <c r="B2036" s="39">
        <v>1998</v>
      </c>
      <c r="C2036" s="39" t="s">
        <v>3605</v>
      </c>
      <c r="D2036" s="39">
        <f t="shared" si="21"/>
        <v>1005</v>
      </c>
      <c r="E2036" s="39" t="s">
        <v>15</v>
      </c>
      <c r="F2036" s="39">
        <f t="shared" si="22"/>
        <v>1</v>
      </c>
      <c r="G2036" s="39" t="s">
        <v>6383</v>
      </c>
      <c r="H2036" s="39">
        <f t="shared" si="23"/>
        <v>1</v>
      </c>
    </row>
    <row r="2037" spans="1:8" ht="15.75" customHeight="1">
      <c r="A2037" s="43">
        <v>6.5</v>
      </c>
      <c r="B2037" s="39">
        <v>2009</v>
      </c>
      <c r="C2037" s="39" t="s">
        <v>3607</v>
      </c>
      <c r="D2037" s="39">
        <f t="shared" si="21"/>
        <v>1006</v>
      </c>
      <c r="E2037" s="39" t="s">
        <v>15</v>
      </c>
      <c r="F2037" s="39">
        <f t="shared" si="22"/>
        <v>1</v>
      </c>
      <c r="G2037" s="39" t="s">
        <v>334</v>
      </c>
      <c r="H2037" s="39">
        <f t="shared" si="23"/>
        <v>2</v>
      </c>
    </row>
    <row r="2038" spans="1:8" ht="15.75" customHeight="1">
      <c r="A2038" s="43">
        <v>6.5</v>
      </c>
      <c r="B2038" s="39">
        <v>2011</v>
      </c>
      <c r="C2038" s="39" t="s">
        <v>839</v>
      </c>
      <c r="D2038" s="39">
        <f t="shared" si="21"/>
        <v>232</v>
      </c>
      <c r="E2038" s="39" t="s">
        <v>15</v>
      </c>
      <c r="F2038" s="39">
        <f t="shared" si="22"/>
        <v>1</v>
      </c>
      <c r="G2038" s="39" t="s">
        <v>6384</v>
      </c>
      <c r="H2038" s="39">
        <f t="shared" si="23"/>
        <v>3</v>
      </c>
    </row>
    <row r="2039" spans="1:8" ht="15.75" customHeight="1">
      <c r="A2039" s="43">
        <v>6.5</v>
      </c>
      <c r="B2039" s="39">
        <v>2010</v>
      </c>
      <c r="C2039" s="39" t="s">
        <v>3610</v>
      </c>
      <c r="D2039" s="39">
        <f t="shared" si="21"/>
        <v>1007</v>
      </c>
      <c r="E2039" s="39" t="s">
        <v>15</v>
      </c>
      <c r="F2039" s="39">
        <f t="shared" si="22"/>
        <v>1</v>
      </c>
      <c r="G2039" s="39" t="s">
        <v>488</v>
      </c>
      <c r="H2039" s="39">
        <f t="shared" si="23"/>
        <v>8</v>
      </c>
    </row>
    <row r="2040" spans="1:8" ht="15.75" customHeight="1">
      <c r="A2040" s="43">
        <v>6.5</v>
      </c>
      <c r="B2040" s="39">
        <v>2008</v>
      </c>
      <c r="C2040" s="39" t="s">
        <v>3612</v>
      </c>
      <c r="D2040" s="39">
        <f t="shared" si="21"/>
        <v>1008</v>
      </c>
      <c r="E2040" s="39" t="s">
        <v>15</v>
      </c>
      <c r="F2040" s="39">
        <f t="shared" si="22"/>
        <v>1</v>
      </c>
      <c r="G2040" s="39" t="s">
        <v>1769</v>
      </c>
      <c r="H2040" s="39">
        <f t="shared" si="23"/>
        <v>7</v>
      </c>
    </row>
    <row r="2041" spans="1:8" ht="15.75" customHeight="1">
      <c r="A2041" s="43">
        <v>6.5</v>
      </c>
      <c r="B2041" s="39">
        <v>2009</v>
      </c>
      <c r="C2041" s="39" t="s">
        <v>3481</v>
      </c>
      <c r="D2041" s="39">
        <f t="shared" si="21"/>
        <v>978</v>
      </c>
      <c r="E2041" s="39" t="s">
        <v>15</v>
      </c>
      <c r="F2041" s="39">
        <f t="shared" si="22"/>
        <v>1</v>
      </c>
      <c r="G2041" s="39" t="s">
        <v>521</v>
      </c>
      <c r="H2041" s="39">
        <f t="shared" si="23"/>
        <v>6</v>
      </c>
    </row>
    <row r="2042" spans="1:8" ht="15.75" customHeight="1">
      <c r="A2042" s="43">
        <v>6.5</v>
      </c>
      <c r="B2042" s="39">
        <v>2005</v>
      </c>
      <c r="C2042" s="39" t="s">
        <v>3616</v>
      </c>
      <c r="D2042" s="39">
        <f t="shared" ref="D2042:D2296" si="24">VLOOKUP(C2042, $K$2:$L$1751, 2, FALSE)</f>
        <v>1009</v>
      </c>
      <c r="E2042" s="39" t="s">
        <v>15</v>
      </c>
      <c r="F2042" s="39">
        <f t="shared" ref="F2042:F2296" si="25">VLOOKUP(E2042, $N$2:$O$39, 2, FALSE)</f>
        <v>1</v>
      </c>
      <c r="G2042" s="39" t="s">
        <v>334</v>
      </c>
      <c r="H2042" s="39">
        <f t="shared" ref="H2042:H2296" si="26">VLOOKUP(G2042, $Q$2:$R$18, 2, FALSE)</f>
        <v>2</v>
      </c>
    </row>
    <row r="2043" spans="1:8" ht="15.75" customHeight="1">
      <c r="A2043" s="43">
        <v>6.5</v>
      </c>
      <c r="B2043" s="39">
        <v>2014</v>
      </c>
      <c r="C2043" s="39" t="s">
        <v>2837</v>
      </c>
      <c r="D2043" s="39">
        <f t="shared" si="24"/>
        <v>819</v>
      </c>
      <c r="E2043" s="39" t="s">
        <v>15</v>
      </c>
      <c r="F2043" s="39">
        <f t="shared" si="25"/>
        <v>1</v>
      </c>
      <c r="G2043" s="39" t="s">
        <v>521</v>
      </c>
      <c r="H2043" s="39">
        <f t="shared" si="26"/>
        <v>6</v>
      </c>
    </row>
    <row r="2044" spans="1:8" ht="15.75" customHeight="1">
      <c r="A2044" s="43">
        <v>6.5</v>
      </c>
      <c r="B2044" s="39">
        <v>2013</v>
      </c>
      <c r="C2044" s="39" t="s">
        <v>3620</v>
      </c>
      <c r="D2044" s="39">
        <f t="shared" si="24"/>
        <v>1010</v>
      </c>
      <c r="E2044" s="39" t="s">
        <v>15</v>
      </c>
      <c r="F2044" s="39">
        <f t="shared" si="25"/>
        <v>1</v>
      </c>
      <c r="G2044" s="39" t="s">
        <v>488</v>
      </c>
      <c r="H2044" s="39">
        <f t="shared" si="26"/>
        <v>8</v>
      </c>
    </row>
    <row r="2045" spans="1:8" ht="15.75" customHeight="1">
      <c r="A2045" s="43">
        <v>6.5</v>
      </c>
      <c r="B2045" s="39">
        <v>2006</v>
      </c>
      <c r="C2045" s="39" t="s">
        <v>2214</v>
      </c>
      <c r="D2045" s="39">
        <f t="shared" si="24"/>
        <v>639</v>
      </c>
      <c r="E2045" s="39" t="s">
        <v>15</v>
      </c>
      <c r="F2045" s="39">
        <f t="shared" si="25"/>
        <v>1</v>
      </c>
      <c r="G2045" s="39" t="s">
        <v>6384</v>
      </c>
      <c r="H2045" s="39">
        <f t="shared" si="26"/>
        <v>3</v>
      </c>
    </row>
    <row r="2046" spans="1:8" ht="15.75" customHeight="1">
      <c r="A2046" s="43">
        <v>6.5</v>
      </c>
      <c r="B2046" s="39">
        <v>2000</v>
      </c>
      <c r="C2046" s="39" t="s">
        <v>685</v>
      </c>
      <c r="D2046" s="39">
        <f t="shared" si="24"/>
        <v>184</v>
      </c>
      <c r="E2046" s="39" t="s">
        <v>15</v>
      </c>
      <c r="F2046" s="39">
        <f t="shared" si="25"/>
        <v>1</v>
      </c>
      <c r="G2046" s="39" t="s">
        <v>521</v>
      </c>
      <c r="H2046" s="39">
        <f t="shared" si="26"/>
        <v>6</v>
      </c>
    </row>
    <row r="2047" spans="1:8" ht="15.75" customHeight="1">
      <c r="A2047" s="43">
        <v>6.5</v>
      </c>
      <c r="B2047" s="39">
        <v>2006</v>
      </c>
      <c r="C2047" s="39" t="s">
        <v>309</v>
      </c>
      <c r="D2047" s="39">
        <f t="shared" si="24"/>
        <v>79</v>
      </c>
      <c r="E2047" s="39" t="s">
        <v>15</v>
      </c>
      <c r="F2047" s="39">
        <f t="shared" si="25"/>
        <v>1</v>
      </c>
      <c r="G2047" s="39" t="s">
        <v>521</v>
      </c>
      <c r="H2047" s="39">
        <f t="shared" si="26"/>
        <v>6</v>
      </c>
    </row>
    <row r="2048" spans="1:8" ht="15.75" customHeight="1">
      <c r="A2048" s="43">
        <v>6.5</v>
      </c>
      <c r="B2048" s="39">
        <v>2013</v>
      </c>
      <c r="C2048" s="39" t="s">
        <v>3625</v>
      </c>
      <c r="D2048" s="39">
        <f t="shared" si="24"/>
        <v>1011</v>
      </c>
      <c r="E2048" s="39" t="s">
        <v>15</v>
      </c>
      <c r="F2048" s="39">
        <f t="shared" si="25"/>
        <v>1</v>
      </c>
      <c r="G2048" s="39" t="s">
        <v>334</v>
      </c>
      <c r="H2048" s="39">
        <f t="shared" si="26"/>
        <v>2</v>
      </c>
    </row>
    <row r="2049" spans="1:8" ht="15.75" customHeight="1">
      <c r="A2049" s="43">
        <v>6.5</v>
      </c>
      <c r="B2049" s="39">
        <v>1999</v>
      </c>
      <c r="C2049" s="39" t="s">
        <v>3627</v>
      </c>
      <c r="D2049" s="39">
        <f t="shared" si="24"/>
        <v>1012</v>
      </c>
      <c r="E2049" s="39" t="s">
        <v>15</v>
      </c>
      <c r="F2049" s="39">
        <f t="shared" si="25"/>
        <v>1</v>
      </c>
      <c r="G2049" s="39" t="s">
        <v>42</v>
      </c>
      <c r="H2049" s="39">
        <f t="shared" si="26"/>
        <v>5</v>
      </c>
    </row>
    <row r="2050" spans="1:8" ht="15.75" customHeight="1">
      <c r="A2050" s="43">
        <v>6.5</v>
      </c>
      <c r="B2050" s="39">
        <v>2007</v>
      </c>
      <c r="C2050" s="39" t="s">
        <v>608</v>
      </c>
      <c r="D2050" s="39">
        <f t="shared" si="24"/>
        <v>164</v>
      </c>
      <c r="E2050" s="39" t="s">
        <v>15</v>
      </c>
      <c r="F2050" s="39">
        <f t="shared" si="25"/>
        <v>1</v>
      </c>
      <c r="G2050" s="39" t="s">
        <v>6383</v>
      </c>
      <c r="H2050" s="39">
        <f t="shared" si="26"/>
        <v>1</v>
      </c>
    </row>
    <row r="2051" spans="1:8" ht="15.75" customHeight="1">
      <c r="A2051" s="43">
        <v>6.5</v>
      </c>
      <c r="B2051" s="39">
        <v>2009</v>
      </c>
      <c r="C2051" s="39" t="s">
        <v>2107</v>
      </c>
      <c r="D2051" s="39">
        <f t="shared" si="24"/>
        <v>605</v>
      </c>
      <c r="E2051" s="39" t="s">
        <v>15</v>
      </c>
      <c r="F2051" s="39">
        <f t="shared" si="25"/>
        <v>1</v>
      </c>
      <c r="G2051" s="39" t="s">
        <v>1769</v>
      </c>
      <c r="H2051" s="39">
        <f t="shared" si="26"/>
        <v>7</v>
      </c>
    </row>
    <row r="2052" spans="1:8" ht="15.75" customHeight="1">
      <c r="A2052" s="43">
        <v>6.5</v>
      </c>
      <c r="B2052" s="39">
        <v>1978</v>
      </c>
      <c r="C2052" s="39" t="s">
        <v>3632</v>
      </c>
      <c r="D2052" s="39">
        <f t="shared" si="24"/>
        <v>1013</v>
      </c>
      <c r="E2052" s="39" t="s">
        <v>15</v>
      </c>
      <c r="F2052" s="39">
        <f t="shared" si="25"/>
        <v>1</v>
      </c>
      <c r="G2052" s="39" t="s">
        <v>334</v>
      </c>
      <c r="H2052" s="39">
        <f t="shared" si="26"/>
        <v>2</v>
      </c>
    </row>
    <row r="2053" spans="1:8" ht="15.75" customHeight="1">
      <c r="A2053" s="43">
        <v>6.5</v>
      </c>
      <c r="B2053" s="39">
        <v>2011</v>
      </c>
      <c r="C2053" s="39" t="s">
        <v>956</v>
      </c>
      <c r="D2053" s="39">
        <f t="shared" si="24"/>
        <v>270</v>
      </c>
      <c r="E2053" s="39" t="s">
        <v>15</v>
      </c>
      <c r="F2053" s="39">
        <f t="shared" si="25"/>
        <v>1</v>
      </c>
      <c r="G2053" s="39" t="s">
        <v>42</v>
      </c>
      <c r="H2053" s="39">
        <f t="shared" si="26"/>
        <v>5</v>
      </c>
    </row>
    <row r="2054" spans="1:8" ht="15.75" customHeight="1">
      <c r="A2054" s="43">
        <v>6.5</v>
      </c>
      <c r="B2054" s="39">
        <v>2001</v>
      </c>
      <c r="C2054" s="39" t="s">
        <v>3635</v>
      </c>
      <c r="D2054" s="39">
        <f t="shared" si="24"/>
        <v>1014</v>
      </c>
      <c r="E2054" s="39" t="s">
        <v>15</v>
      </c>
      <c r="F2054" s="39">
        <f t="shared" si="25"/>
        <v>1</v>
      </c>
      <c r="G2054" s="39" t="s">
        <v>42</v>
      </c>
      <c r="H2054" s="39">
        <f t="shared" si="26"/>
        <v>5</v>
      </c>
    </row>
    <row r="2055" spans="1:8" ht="15.75" customHeight="1">
      <c r="A2055" s="43">
        <v>6.5</v>
      </c>
      <c r="B2055" s="39">
        <v>2000</v>
      </c>
      <c r="C2055" s="39" t="s">
        <v>2929</v>
      </c>
      <c r="D2055" s="39">
        <f t="shared" si="24"/>
        <v>843</v>
      </c>
      <c r="E2055" s="39" t="s">
        <v>15</v>
      </c>
      <c r="F2055" s="39">
        <f t="shared" si="25"/>
        <v>1</v>
      </c>
      <c r="G2055" s="39" t="s">
        <v>42</v>
      </c>
      <c r="H2055" s="39">
        <f t="shared" si="26"/>
        <v>5</v>
      </c>
    </row>
    <row r="2056" spans="1:8" ht="15.75" customHeight="1">
      <c r="A2056" s="43">
        <v>6.5</v>
      </c>
      <c r="B2056" s="39">
        <v>2012</v>
      </c>
      <c r="C2056" s="39" t="s">
        <v>3638</v>
      </c>
      <c r="D2056" s="39">
        <f t="shared" si="24"/>
        <v>1015</v>
      </c>
      <c r="E2056" s="39" t="s">
        <v>15</v>
      </c>
      <c r="F2056" s="39">
        <f t="shared" si="25"/>
        <v>1</v>
      </c>
      <c r="G2056" s="39" t="s">
        <v>334</v>
      </c>
      <c r="H2056" s="39">
        <f t="shared" si="26"/>
        <v>2</v>
      </c>
    </row>
    <row r="2057" spans="1:8" ht="15.75" customHeight="1">
      <c r="A2057" s="43">
        <v>6.5</v>
      </c>
      <c r="B2057" s="39">
        <v>2006</v>
      </c>
      <c r="C2057" s="39" t="s">
        <v>3064</v>
      </c>
      <c r="D2057" s="39">
        <f t="shared" si="24"/>
        <v>870</v>
      </c>
      <c r="E2057" s="39" t="s">
        <v>15</v>
      </c>
      <c r="F2057" s="39">
        <f t="shared" si="25"/>
        <v>1</v>
      </c>
      <c r="G2057" s="39" t="s">
        <v>6383</v>
      </c>
      <c r="H2057" s="39">
        <f t="shared" si="26"/>
        <v>1</v>
      </c>
    </row>
    <row r="2058" spans="1:8" ht="15.75" customHeight="1">
      <c r="A2058" s="43">
        <v>6.5</v>
      </c>
      <c r="B2058" s="39">
        <v>2014</v>
      </c>
      <c r="C2058" s="39" t="s">
        <v>3643</v>
      </c>
      <c r="D2058" s="39">
        <f t="shared" si="24"/>
        <v>1016</v>
      </c>
      <c r="E2058" s="39" t="s">
        <v>15</v>
      </c>
      <c r="F2058" s="39">
        <f t="shared" si="25"/>
        <v>1</v>
      </c>
      <c r="G2058" s="39" t="s">
        <v>521</v>
      </c>
      <c r="H2058" s="39">
        <f t="shared" si="26"/>
        <v>6</v>
      </c>
    </row>
    <row r="2059" spans="1:8" ht="15.75" customHeight="1">
      <c r="A2059" s="43">
        <v>6.5</v>
      </c>
      <c r="B2059" s="39">
        <v>2007</v>
      </c>
      <c r="C2059" s="39" t="s">
        <v>3645</v>
      </c>
      <c r="D2059" s="39">
        <f t="shared" si="24"/>
        <v>1017</v>
      </c>
      <c r="E2059" s="39" t="s">
        <v>15</v>
      </c>
      <c r="F2059" s="39">
        <f t="shared" si="25"/>
        <v>1</v>
      </c>
      <c r="G2059" s="39" t="s">
        <v>521</v>
      </c>
      <c r="H2059" s="39">
        <f t="shared" si="26"/>
        <v>6</v>
      </c>
    </row>
    <row r="2060" spans="1:8" ht="15.75" customHeight="1">
      <c r="A2060" s="43">
        <v>6.5</v>
      </c>
      <c r="B2060" s="39">
        <v>2001</v>
      </c>
      <c r="C2060" s="39" t="s">
        <v>3647</v>
      </c>
      <c r="D2060" s="39">
        <f t="shared" si="24"/>
        <v>1018</v>
      </c>
      <c r="E2060" s="39" t="s">
        <v>15</v>
      </c>
      <c r="F2060" s="39">
        <f t="shared" si="25"/>
        <v>1</v>
      </c>
      <c r="G2060" s="39" t="s">
        <v>6386</v>
      </c>
      <c r="H2060" s="39">
        <f t="shared" si="26"/>
        <v>12</v>
      </c>
    </row>
    <row r="2061" spans="1:8" ht="15.75" customHeight="1">
      <c r="A2061" s="43">
        <v>6.5</v>
      </c>
      <c r="B2061" s="39">
        <v>1983</v>
      </c>
      <c r="C2061" s="39" t="s">
        <v>1896</v>
      </c>
      <c r="D2061" s="39">
        <f t="shared" si="24"/>
        <v>533</v>
      </c>
      <c r="E2061" s="39" t="s">
        <v>15</v>
      </c>
      <c r="F2061" s="39">
        <f t="shared" si="25"/>
        <v>1</v>
      </c>
      <c r="G2061" s="39" t="s">
        <v>6387</v>
      </c>
      <c r="H2061" s="39">
        <f t="shared" si="26"/>
        <v>13</v>
      </c>
    </row>
    <row r="2062" spans="1:8" ht="15.75" customHeight="1">
      <c r="A2062" s="43">
        <v>6.5</v>
      </c>
      <c r="B2062" s="39">
        <v>1989</v>
      </c>
      <c r="C2062" s="39" t="s">
        <v>3651</v>
      </c>
      <c r="D2062" s="39">
        <f t="shared" si="24"/>
        <v>1019</v>
      </c>
      <c r="E2062" s="39" t="s">
        <v>15</v>
      </c>
      <c r="F2062" s="39">
        <f t="shared" si="25"/>
        <v>1</v>
      </c>
      <c r="G2062" s="39" t="s">
        <v>334</v>
      </c>
      <c r="H2062" s="39">
        <f t="shared" si="26"/>
        <v>2</v>
      </c>
    </row>
    <row r="2063" spans="1:8" ht="15.75" customHeight="1">
      <c r="A2063" s="43">
        <v>6.5</v>
      </c>
      <c r="B2063" s="39">
        <v>1998</v>
      </c>
      <c r="C2063" s="39" t="s">
        <v>3653</v>
      </c>
      <c r="D2063" s="39">
        <f t="shared" si="24"/>
        <v>1020</v>
      </c>
      <c r="E2063" s="39" t="s">
        <v>15</v>
      </c>
      <c r="F2063" s="39">
        <f t="shared" si="25"/>
        <v>1</v>
      </c>
      <c r="G2063" s="39" t="s">
        <v>521</v>
      </c>
      <c r="H2063" s="39">
        <f t="shared" si="26"/>
        <v>6</v>
      </c>
    </row>
    <row r="2064" spans="1:8" ht="15.75" customHeight="1">
      <c r="A2064" s="43">
        <v>6.5</v>
      </c>
      <c r="B2064" s="39">
        <v>1990</v>
      </c>
      <c r="C2064" s="39" t="s">
        <v>620</v>
      </c>
      <c r="D2064" s="39">
        <f t="shared" si="24"/>
        <v>169</v>
      </c>
      <c r="E2064" s="39" t="s">
        <v>15</v>
      </c>
      <c r="F2064" s="39">
        <f t="shared" si="25"/>
        <v>1</v>
      </c>
      <c r="G2064" s="39" t="s">
        <v>42</v>
      </c>
      <c r="H2064" s="39">
        <f t="shared" si="26"/>
        <v>5</v>
      </c>
    </row>
    <row r="2065" spans="1:8" ht="15.75" customHeight="1">
      <c r="A2065" s="43">
        <v>6.5</v>
      </c>
      <c r="B2065" s="39">
        <v>1999</v>
      </c>
      <c r="C2065" s="39" t="s">
        <v>3656</v>
      </c>
      <c r="D2065" s="39">
        <f t="shared" si="24"/>
        <v>1021</v>
      </c>
      <c r="E2065" s="39" t="s">
        <v>15</v>
      </c>
      <c r="F2065" s="39">
        <f t="shared" si="25"/>
        <v>1</v>
      </c>
      <c r="G2065" s="39" t="s">
        <v>521</v>
      </c>
      <c r="H2065" s="39">
        <f t="shared" si="26"/>
        <v>6</v>
      </c>
    </row>
    <row r="2066" spans="1:8" ht="15.75" customHeight="1">
      <c r="A2066" s="43">
        <v>6.5</v>
      </c>
      <c r="B2066" s="39">
        <v>2011</v>
      </c>
      <c r="C2066" s="39" t="s">
        <v>3485</v>
      </c>
      <c r="D2066" s="39">
        <f t="shared" si="24"/>
        <v>980</v>
      </c>
      <c r="E2066" s="39" t="s">
        <v>15</v>
      </c>
      <c r="F2066" s="39">
        <f t="shared" si="25"/>
        <v>1</v>
      </c>
      <c r="G2066" s="39" t="s">
        <v>521</v>
      </c>
      <c r="H2066" s="39">
        <f t="shared" si="26"/>
        <v>6</v>
      </c>
    </row>
    <row r="2067" spans="1:8" ht="15.75" customHeight="1">
      <c r="A2067" s="43">
        <v>6.5</v>
      </c>
      <c r="B2067" s="39">
        <v>2000</v>
      </c>
      <c r="C2067" s="39" t="s">
        <v>620</v>
      </c>
      <c r="D2067" s="39">
        <f t="shared" si="24"/>
        <v>169</v>
      </c>
      <c r="E2067" s="39" t="s">
        <v>15</v>
      </c>
      <c r="F2067" s="39">
        <f t="shared" si="25"/>
        <v>1</v>
      </c>
      <c r="G2067" s="39" t="s">
        <v>521</v>
      </c>
      <c r="H2067" s="39">
        <f t="shared" si="26"/>
        <v>6</v>
      </c>
    </row>
    <row r="2068" spans="1:8" ht="15.75" customHeight="1">
      <c r="A2068" s="43">
        <v>6.5</v>
      </c>
      <c r="B2068" s="39">
        <v>2009</v>
      </c>
      <c r="C2068" s="39" t="s">
        <v>3661</v>
      </c>
      <c r="D2068" s="39">
        <f t="shared" si="24"/>
        <v>1022</v>
      </c>
      <c r="E2068" s="39" t="s">
        <v>15</v>
      </c>
      <c r="F2068" s="39">
        <f t="shared" si="25"/>
        <v>1</v>
      </c>
      <c r="G2068" s="39" t="s">
        <v>521</v>
      </c>
      <c r="H2068" s="39">
        <f t="shared" si="26"/>
        <v>6</v>
      </c>
    </row>
    <row r="2069" spans="1:8" ht="15.75" customHeight="1">
      <c r="A2069" s="43">
        <v>6.5</v>
      </c>
      <c r="B2069" s="39">
        <v>1988</v>
      </c>
      <c r="C2069" s="39" t="s">
        <v>3663</v>
      </c>
      <c r="D2069" s="39">
        <f t="shared" si="24"/>
        <v>1023</v>
      </c>
      <c r="E2069" s="39" t="s">
        <v>15</v>
      </c>
      <c r="F2069" s="39">
        <f t="shared" si="25"/>
        <v>1</v>
      </c>
      <c r="G2069" s="39" t="s">
        <v>6387</v>
      </c>
      <c r="H2069" s="39">
        <f t="shared" si="26"/>
        <v>13</v>
      </c>
    </row>
    <row r="2070" spans="1:8" ht="15.75" customHeight="1">
      <c r="A2070" s="43">
        <v>6.5</v>
      </c>
      <c r="B2070" s="39">
        <v>2014</v>
      </c>
      <c r="C2070" s="39" t="s">
        <v>3665</v>
      </c>
      <c r="D2070" s="39">
        <f t="shared" si="24"/>
        <v>1024</v>
      </c>
      <c r="E2070" s="39" t="s">
        <v>15</v>
      </c>
      <c r="F2070" s="39">
        <f t="shared" si="25"/>
        <v>1</v>
      </c>
      <c r="G2070" s="39" t="s">
        <v>334</v>
      </c>
      <c r="H2070" s="39">
        <f t="shared" si="26"/>
        <v>2</v>
      </c>
    </row>
    <row r="2071" spans="1:8" ht="15.75" customHeight="1">
      <c r="A2071" s="43">
        <v>6.5</v>
      </c>
      <c r="B2071" s="39">
        <v>1994</v>
      </c>
      <c r="C2071" s="39" t="s">
        <v>3667</v>
      </c>
      <c r="D2071" s="39">
        <f t="shared" si="24"/>
        <v>1025</v>
      </c>
      <c r="E2071" s="39" t="s">
        <v>15</v>
      </c>
      <c r="F2071" s="39">
        <f t="shared" si="25"/>
        <v>1</v>
      </c>
      <c r="G2071" s="39" t="s">
        <v>521</v>
      </c>
      <c r="H2071" s="39">
        <f t="shared" si="26"/>
        <v>6</v>
      </c>
    </row>
    <row r="2072" spans="1:8" ht="15.75" customHeight="1">
      <c r="A2072" s="43">
        <v>6.5</v>
      </c>
      <c r="B2072" s="39">
        <v>1986</v>
      </c>
      <c r="C2072" s="39" t="s">
        <v>3669</v>
      </c>
      <c r="D2072" s="39">
        <f t="shared" si="24"/>
        <v>1026</v>
      </c>
      <c r="E2072" s="39" t="s">
        <v>15</v>
      </c>
      <c r="F2072" s="39">
        <f t="shared" si="25"/>
        <v>1</v>
      </c>
      <c r="G2072" s="39" t="s">
        <v>1769</v>
      </c>
      <c r="H2072" s="39">
        <f t="shared" si="26"/>
        <v>7</v>
      </c>
    </row>
    <row r="2073" spans="1:8" ht="15.75" customHeight="1">
      <c r="A2073" s="43">
        <v>6.5</v>
      </c>
      <c r="B2073" s="39">
        <v>2007</v>
      </c>
      <c r="C2073" s="39" t="s">
        <v>3671</v>
      </c>
      <c r="D2073" s="39">
        <f t="shared" si="24"/>
        <v>1027</v>
      </c>
      <c r="E2073" s="39" t="s">
        <v>15</v>
      </c>
      <c r="F2073" s="39">
        <f t="shared" si="25"/>
        <v>1</v>
      </c>
      <c r="G2073" s="39" t="s">
        <v>6383</v>
      </c>
      <c r="H2073" s="39">
        <f t="shared" si="26"/>
        <v>1</v>
      </c>
    </row>
    <row r="2074" spans="1:8" ht="15.75" customHeight="1">
      <c r="A2074" s="43">
        <v>6.5</v>
      </c>
      <c r="B2074" s="39">
        <v>2015</v>
      </c>
      <c r="C2074" s="39" t="s">
        <v>3673</v>
      </c>
      <c r="D2074" s="39">
        <f t="shared" si="24"/>
        <v>1028</v>
      </c>
      <c r="E2074" s="39" t="s">
        <v>15</v>
      </c>
      <c r="F2074" s="39">
        <f t="shared" si="25"/>
        <v>1</v>
      </c>
      <c r="G2074" s="39" t="s">
        <v>521</v>
      </c>
      <c r="H2074" s="39">
        <f t="shared" si="26"/>
        <v>6</v>
      </c>
    </row>
    <row r="2075" spans="1:8" ht="15.75" customHeight="1">
      <c r="A2075" s="43">
        <v>6.5</v>
      </c>
      <c r="B2075" s="39">
        <v>2002</v>
      </c>
      <c r="C2075" s="39" t="s">
        <v>1698</v>
      </c>
      <c r="D2075" s="39">
        <f t="shared" si="24"/>
        <v>478</v>
      </c>
      <c r="E2075" s="39" t="s">
        <v>15</v>
      </c>
      <c r="F2075" s="39">
        <f t="shared" si="25"/>
        <v>1</v>
      </c>
      <c r="G2075" s="39" t="s">
        <v>521</v>
      </c>
      <c r="H2075" s="39">
        <f t="shared" si="26"/>
        <v>6</v>
      </c>
    </row>
    <row r="2076" spans="1:8" ht="15.75" customHeight="1">
      <c r="A2076" s="43">
        <v>6.5</v>
      </c>
      <c r="B2076" s="39">
        <v>2002</v>
      </c>
      <c r="C2076" s="39" t="s">
        <v>3481</v>
      </c>
      <c r="D2076" s="39">
        <f t="shared" si="24"/>
        <v>978</v>
      </c>
      <c r="E2076" s="39" t="s">
        <v>15</v>
      </c>
      <c r="F2076" s="39">
        <f t="shared" si="25"/>
        <v>1</v>
      </c>
      <c r="G2076" s="39" t="s">
        <v>42</v>
      </c>
      <c r="H2076" s="39">
        <f t="shared" si="26"/>
        <v>5</v>
      </c>
    </row>
    <row r="2077" spans="1:8" ht="15.75" customHeight="1">
      <c r="A2077" s="43">
        <v>6.5</v>
      </c>
      <c r="B2077" s="39">
        <v>2005</v>
      </c>
      <c r="C2077" s="39" t="s">
        <v>3677</v>
      </c>
      <c r="D2077" s="39">
        <f t="shared" si="24"/>
        <v>1029</v>
      </c>
      <c r="E2077" s="39" t="s">
        <v>15</v>
      </c>
      <c r="F2077" s="39">
        <f t="shared" si="25"/>
        <v>1</v>
      </c>
      <c r="G2077" s="39" t="s">
        <v>42</v>
      </c>
      <c r="H2077" s="39">
        <f t="shared" si="26"/>
        <v>5</v>
      </c>
    </row>
    <row r="2078" spans="1:8" ht="15.75" customHeight="1">
      <c r="A2078" s="43">
        <v>6.5</v>
      </c>
      <c r="B2078" s="39">
        <v>1989</v>
      </c>
      <c r="C2078" s="39" t="s">
        <v>3679</v>
      </c>
      <c r="D2078" s="39">
        <f t="shared" si="24"/>
        <v>1030</v>
      </c>
      <c r="E2078" s="39" t="s">
        <v>15</v>
      </c>
      <c r="F2078" s="39">
        <f t="shared" si="25"/>
        <v>1</v>
      </c>
      <c r="G2078" s="39" t="s">
        <v>334</v>
      </c>
      <c r="H2078" s="39">
        <f t="shared" si="26"/>
        <v>2</v>
      </c>
    </row>
    <row r="2079" spans="1:8" ht="15.75" customHeight="1">
      <c r="A2079" s="43">
        <v>6.5</v>
      </c>
      <c r="B2079" s="39">
        <v>2001</v>
      </c>
      <c r="C2079" s="39" t="s">
        <v>3682</v>
      </c>
      <c r="D2079" s="39">
        <f t="shared" si="24"/>
        <v>1031</v>
      </c>
      <c r="E2079" s="39" t="s">
        <v>15</v>
      </c>
      <c r="F2079" s="39">
        <f t="shared" si="25"/>
        <v>1</v>
      </c>
      <c r="G2079" s="39" t="s">
        <v>1769</v>
      </c>
      <c r="H2079" s="39">
        <f t="shared" si="26"/>
        <v>7</v>
      </c>
    </row>
    <row r="2080" spans="1:8" ht="15.75" customHeight="1">
      <c r="A2080" s="43">
        <v>6.5</v>
      </c>
      <c r="B2080" s="39">
        <v>2009</v>
      </c>
      <c r="C2080" s="39" t="s">
        <v>3684</v>
      </c>
      <c r="D2080" s="39">
        <f t="shared" si="24"/>
        <v>1032</v>
      </c>
      <c r="E2080" s="39" t="s">
        <v>15</v>
      </c>
      <c r="F2080" s="39">
        <f t="shared" si="25"/>
        <v>1</v>
      </c>
      <c r="G2080" s="39" t="s">
        <v>42</v>
      </c>
      <c r="H2080" s="39">
        <f t="shared" si="26"/>
        <v>5</v>
      </c>
    </row>
    <row r="2081" spans="1:8" ht="15.75" customHeight="1">
      <c r="A2081" s="43">
        <v>6.5</v>
      </c>
      <c r="B2081" s="39">
        <v>2015</v>
      </c>
      <c r="C2081" s="39" t="s">
        <v>1992</v>
      </c>
      <c r="D2081" s="39">
        <f t="shared" si="24"/>
        <v>572</v>
      </c>
      <c r="E2081" s="39" t="s">
        <v>15</v>
      </c>
      <c r="F2081" s="39">
        <f t="shared" si="25"/>
        <v>1</v>
      </c>
      <c r="G2081" s="39" t="s">
        <v>6384</v>
      </c>
      <c r="H2081" s="39">
        <f t="shared" si="26"/>
        <v>3</v>
      </c>
    </row>
    <row r="2082" spans="1:8" ht="15.75" customHeight="1">
      <c r="A2082" s="43">
        <v>6.5</v>
      </c>
      <c r="B2082" s="39">
        <v>2003</v>
      </c>
      <c r="C2082" s="39" t="s">
        <v>435</v>
      </c>
      <c r="D2082" s="39">
        <f t="shared" si="24"/>
        <v>117</v>
      </c>
      <c r="E2082" s="39" t="s">
        <v>34</v>
      </c>
      <c r="F2082" s="39">
        <f t="shared" si="25"/>
        <v>2</v>
      </c>
      <c r="G2082" s="39" t="s">
        <v>521</v>
      </c>
      <c r="H2082" s="39">
        <f t="shared" si="26"/>
        <v>6</v>
      </c>
    </row>
    <row r="2083" spans="1:8" ht="15.75" customHeight="1">
      <c r="A2083" s="43">
        <v>6.5</v>
      </c>
      <c r="B2083" s="39">
        <v>2008</v>
      </c>
      <c r="C2083" s="39" t="s">
        <v>3688</v>
      </c>
      <c r="D2083" s="39">
        <f t="shared" si="24"/>
        <v>1033</v>
      </c>
      <c r="E2083" s="39" t="s">
        <v>15</v>
      </c>
      <c r="F2083" s="39">
        <f t="shared" si="25"/>
        <v>1</v>
      </c>
      <c r="G2083" s="39" t="s">
        <v>1769</v>
      </c>
      <c r="H2083" s="39">
        <f t="shared" si="26"/>
        <v>7</v>
      </c>
    </row>
    <row r="2084" spans="1:8" ht="15.75" customHeight="1">
      <c r="A2084" s="43">
        <v>6.5</v>
      </c>
      <c r="B2084" s="39">
        <v>2013</v>
      </c>
      <c r="C2084" s="39" t="s">
        <v>3691</v>
      </c>
      <c r="D2084" s="39">
        <f t="shared" si="24"/>
        <v>1034</v>
      </c>
      <c r="E2084" s="39" t="s">
        <v>15</v>
      </c>
      <c r="F2084" s="39">
        <f t="shared" si="25"/>
        <v>1</v>
      </c>
      <c r="G2084" s="39" t="s">
        <v>488</v>
      </c>
      <c r="H2084" s="39">
        <f t="shared" si="26"/>
        <v>8</v>
      </c>
    </row>
    <row r="2085" spans="1:8" ht="15.75" customHeight="1">
      <c r="A2085" s="43">
        <v>6.5</v>
      </c>
      <c r="B2085" s="39">
        <v>2001</v>
      </c>
      <c r="C2085" s="39" t="s">
        <v>3693</v>
      </c>
      <c r="D2085" s="39">
        <f t="shared" si="24"/>
        <v>1035</v>
      </c>
      <c r="E2085" s="39" t="s">
        <v>15</v>
      </c>
      <c r="F2085" s="39">
        <f t="shared" si="25"/>
        <v>1</v>
      </c>
      <c r="G2085" s="39" t="s">
        <v>521</v>
      </c>
      <c r="H2085" s="39">
        <f t="shared" si="26"/>
        <v>6</v>
      </c>
    </row>
    <row r="2086" spans="1:8" ht="15.75" customHeight="1">
      <c r="A2086" s="43">
        <v>6.5</v>
      </c>
      <c r="B2086" s="39">
        <v>2004</v>
      </c>
      <c r="C2086" s="39" t="s">
        <v>3020</v>
      </c>
      <c r="D2086" s="39">
        <f t="shared" si="24"/>
        <v>865</v>
      </c>
      <c r="E2086" s="39" t="s">
        <v>3696</v>
      </c>
      <c r="F2086" s="39">
        <f t="shared" si="25"/>
        <v>36</v>
      </c>
      <c r="G2086" s="39" t="s">
        <v>6387</v>
      </c>
      <c r="H2086" s="39">
        <f t="shared" si="26"/>
        <v>13</v>
      </c>
    </row>
    <row r="2087" spans="1:8" ht="15.75" customHeight="1">
      <c r="A2087" s="43">
        <v>6.5</v>
      </c>
      <c r="B2087" s="39">
        <v>2007</v>
      </c>
      <c r="C2087" s="39" t="s">
        <v>1431</v>
      </c>
      <c r="D2087" s="39">
        <f t="shared" si="24"/>
        <v>402</v>
      </c>
      <c r="E2087" s="39" t="s">
        <v>15</v>
      </c>
      <c r="F2087" s="39">
        <f t="shared" si="25"/>
        <v>1</v>
      </c>
      <c r="G2087" s="39" t="s">
        <v>521</v>
      </c>
      <c r="H2087" s="39">
        <f t="shared" si="26"/>
        <v>6</v>
      </c>
    </row>
    <row r="2088" spans="1:8" ht="15.75" customHeight="1">
      <c r="A2088" s="43">
        <v>6.5</v>
      </c>
      <c r="B2088" s="39">
        <v>2010</v>
      </c>
      <c r="C2088" s="39" t="s">
        <v>3700</v>
      </c>
      <c r="D2088" s="39">
        <f t="shared" si="24"/>
        <v>1036</v>
      </c>
      <c r="E2088" s="39" t="s">
        <v>15</v>
      </c>
      <c r="F2088" s="39">
        <f t="shared" si="25"/>
        <v>1</v>
      </c>
      <c r="G2088" s="39" t="s">
        <v>42</v>
      </c>
      <c r="H2088" s="39">
        <f t="shared" si="26"/>
        <v>5</v>
      </c>
    </row>
    <row r="2089" spans="1:8" ht="15.75" customHeight="1">
      <c r="A2089" s="43">
        <v>6.5</v>
      </c>
      <c r="B2089" s="39">
        <v>2006</v>
      </c>
      <c r="C2089" s="39" t="s">
        <v>3702</v>
      </c>
      <c r="D2089" s="39">
        <f t="shared" si="24"/>
        <v>1037</v>
      </c>
      <c r="E2089" s="39" t="s">
        <v>15</v>
      </c>
      <c r="F2089" s="39">
        <f t="shared" si="25"/>
        <v>1</v>
      </c>
      <c r="G2089" s="39" t="s">
        <v>521</v>
      </c>
      <c r="H2089" s="39">
        <f t="shared" si="26"/>
        <v>6</v>
      </c>
    </row>
    <row r="2090" spans="1:8" ht="15.75" customHeight="1">
      <c r="A2090" s="43">
        <v>6.5</v>
      </c>
      <c r="B2090" s="39">
        <v>2008</v>
      </c>
      <c r="C2090" s="39" t="s">
        <v>3704</v>
      </c>
      <c r="D2090" s="39">
        <f t="shared" si="24"/>
        <v>1038</v>
      </c>
      <c r="E2090" s="39" t="s">
        <v>15</v>
      </c>
      <c r="F2090" s="39">
        <f t="shared" si="25"/>
        <v>1</v>
      </c>
      <c r="G2090" s="39" t="s">
        <v>521</v>
      </c>
      <c r="H2090" s="39">
        <f t="shared" si="26"/>
        <v>6</v>
      </c>
    </row>
    <row r="2091" spans="1:8" ht="15.75" customHeight="1">
      <c r="A2091" s="43">
        <v>6.5</v>
      </c>
      <c r="B2091" s="39">
        <v>1988</v>
      </c>
      <c r="C2091" s="39" t="s">
        <v>3706</v>
      </c>
      <c r="D2091" s="39">
        <f t="shared" si="24"/>
        <v>1039</v>
      </c>
      <c r="E2091" s="39" t="s">
        <v>15</v>
      </c>
      <c r="F2091" s="39">
        <f t="shared" si="25"/>
        <v>1</v>
      </c>
      <c r="G2091" s="39" t="s">
        <v>334</v>
      </c>
      <c r="H2091" s="39">
        <f t="shared" si="26"/>
        <v>2</v>
      </c>
    </row>
    <row r="2092" spans="1:8" ht="15.75" customHeight="1">
      <c r="A2092" s="43">
        <v>6.5</v>
      </c>
      <c r="B2092" s="39">
        <v>2010</v>
      </c>
      <c r="C2092" s="39" t="s">
        <v>433</v>
      </c>
      <c r="D2092" s="39">
        <f t="shared" si="24"/>
        <v>116</v>
      </c>
      <c r="E2092" s="39" t="s">
        <v>15</v>
      </c>
      <c r="F2092" s="39">
        <f t="shared" si="25"/>
        <v>1</v>
      </c>
      <c r="G2092" s="39" t="s">
        <v>1769</v>
      </c>
      <c r="H2092" s="39">
        <f t="shared" si="26"/>
        <v>7</v>
      </c>
    </row>
    <row r="2093" spans="1:8" ht="15.75" customHeight="1">
      <c r="A2093" s="43">
        <v>6.5</v>
      </c>
      <c r="B2093" s="39">
        <v>2005</v>
      </c>
      <c r="C2093" s="39" t="s">
        <v>3709</v>
      </c>
      <c r="D2093" s="39">
        <f t="shared" si="24"/>
        <v>1040</v>
      </c>
      <c r="E2093" s="39" t="s">
        <v>15</v>
      </c>
      <c r="F2093" s="39">
        <f t="shared" si="25"/>
        <v>1</v>
      </c>
      <c r="G2093" s="39" t="s">
        <v>521</v>
      </c>
      <c r="H2093" s="39">
        <f t="shared" si="26"/>
        <v>6</v>
      </c>
    </row>
    <row r="2094" spans="1:8" ht="15.75" customHeight="1">
      <c r="A2094" s="43">
        <v>6.5</v>
      </c>
      <c r="B2094" s="39">
        <v>2006</v>
      </c>
      <c r="C2094" s="39" t="s">
        <v>768</v>
      </c>
      <c r="D2094" s="39">
        <f t="shared" si="24"/>
        <v>211</v>
      </c>
      <c r="E2094" s="39" t="s">
        <v>15</v>
      </c>
      <c r="F2094" s="39">
        <f t="shared" si="25"/>
        <v>1</v>
      </c>
      <c r="G2094" s="39" t="s">
        <v>521</v>
      </c>
      <c r="H2094" s="39">
        <f t="shared" si="26"/>
        <v>6</v>
      </c>
    </row>
    <row r="2095" spans="1:8" ht="15.75" customHeight="1">
      <c r="A2095" s="43">
        <v>6.5</v>
      </c>
      <c r="B2095" s="39">
        <v>1993</v>
      </c>
      <c r="C2095" s="39" t="s">
        <v>3202</v>
      </c>
      <c r="D2095" s="39">
        <f t="shared" si="24"/>
        <v>909</v>
      </c>
      <c r="E2095" s="39" t="s">
        <v>15</v>
      </c>
      <c r="F2095" s="39">
        <f t="shared" si="25"/>
        <v>1</v>
      </c>
      <c r="G2095" s="39" t="s">
        <v>6383</v>
      </c>
      <c r="H2095" s="39">
        <f t="shared" si="26"/>
        <v>1</v>
      </c>
    </row>
    <row r="2096" spans="1:8" ht="15.75" customHeight="1">
      <c r="A2096" s="43">
        <v>6.5</v>
      </c>
      <c r="B2096" s="39">
        <v>2001</v>
      </c>
      <c r="C2096" s="39" t="s">
        <v>936</v>
      </c>
      <c r="D2096" s="39">
        <f t="shared" si="24"/>
        <v>263</v>
      </c>
      <c r="E2096" s="39" t="s">
        <v>15</v>
      </c>
      <c r="F2096" s="39">
        <f t="shared" si="25"/>
        <v>1</v>
      </c>
      <c r="G2096" s="39" t="s">
        <v>488</v>
      </c>
      <c r="H2096" s="39">
        <f t="shared" si="26"/>
        <v>8</v>
      </c>
    </row>
    <row r="2097" spans="1:8" ht="15.75" customHeight="1">
      <c r="A2097" s="43">
        <v>6.5</v>
      </c>
      <c r="B2097" s="39">
        <v>2002</v>
      </c>
      <c r="C2097" s="39" t="s">
        <v>3714</v>
      </c>
      <c r="D2097" s="39">
        <f t="shared" si="24"/>
        <v>1041</v>
      </c>
      <c r="E2097" s="39" t="s">
        <v>15</v>
      </c>
      <c r="F2097" s="39">
        <f t="shared" si="25"/>
        <v>1</v>
      </c>
      <c r="G2097" s="39" t="s">
        <v>42</v>
      </c>
      <c r="H2097" s="39">
        <f t="shared" si="26"/>
        <v>5</v>
      </c>
    </row>
    <row r="2098" spans="1:8" ht="15.75" customHeight="1">
      <c r="A2098" s="43">
        <v>6.5</v>
      </c>
      <c r="B2098" s="39">
        <v>1999</v>
      </c>
      <c r="C2098" s="39" t="s">
        <v>3716</v>
      </c>
      <c r="D2098" s="39">
        <f t="shared" si="24"/>
        <v>1042</v>
      </c>
      <c r="E2098" s="39" t="s">
        <v>15</v>
      </c>
      <c r="F2098" s="39">
        <f t="shared" si="25"/>
        <v>1</v>
      </c>
      <c r="G2098" s="39" t="s">
        <v>42</v>
      </c>
      <c r="H2098" s="39">
        <f t="shared" si="26"/>
        <v>5</v>
      </c>
    </row>
    <row r="2099" spans="1:8" ht="15.75" customHeight="1">
      <c r="A2099" s="43">
        <v>6.5</v>
      </c>
      <c r="B2099" s="39">
        <v>2013</v>
      </c>
      <c r="C2099" s="39" t="s">
        <v>3625</v>
      </c>
      <c r="D2099" s="39">
        <f t="shared" si="24"/>
        <v>1011</v>
      </c>
      <c r="E2099" s="39" t="s">
        <v>15</v>
      </c>
      <c r="F2099" s="39">
        <f t="shared" si="25"/>
        <v>1</v>
      </c>
      <c r="G2099" s="39" t="s">
        <v>334</v>
      </c>
      <c r="H2099" s="39">
        <f t="shared" si="26"/>
        <v>2</v>
      </c>
    </row>
    <row r="2100" spans="1:8" ht="15.75" customHeight="1">
      <c r="A2100" s="43">
        <v>6.5</v>
      </c>
      <c r="B2100" s="39">
        <v>1999</v>
      </c>
      <c r="C2100" s="39" t="s">
        <v>2428</v>
      </c>
      <c r="D2100" s="39">
        <f t="shared" si="24"/>
        <v>701</v>
      </c>
      <c r="E2100" s="39" t="s">
        <v>15</v>
      </c>
      <c r="F2100" s="39">
        <f t="shared" si="25"/>
        <v>1</v>
      </c>
      <c r="G2100" s="39" t="s">
        <v>42</v>
      </c>
      <c r="H2100" s="39">
        <f t="shared" si="26"/>
        <v>5</v>
      </c>
    </row>
    <row r="2101" spans="1:8" ht="15.75" customHeight="1">
      <c r="A2101" s="43">
        <v>6.5</v>
      </c>
      <c r="B2101" s="39">
        <v>1998</v>
      </c>
      <c r="C2101" s="39" t="s">
        <v>3719</v>
      </c>
      <c r="D2101" s="39">
        <f t="shared" si="24"/>
        <v>1043</v>
      </c>
      <c r="E2101" s="39" t="s">
        <v>15</v>
      </c>
      <c r="F2101" s="39">
        <f t="shared" si="25"/>
        <v>1</v>
      </c>
      <c r="G2101" s="39" t="s">
        <v>42</v>
      </c>
      <c r="H2101" s="39">
        <f t="shared" si="26"/>
        <v>5</v>
      </c>
    </row>
    <row r="2102" spans="1:8" ht="15.75" customHeight="1">
      <c r="A2102" s="43">
        <v>6.5</v>
      </c>
      <c r="B2102" s="39">
        <v>1997</v>
      </c>
      <c r="C2102" s="39" t="s">
        <v>3721</v>
      </c>
      <c r="D2102" s="39">
        <f t="shared" si="24"/>
        <v>1044</v>
      </c>
      <c r="E2102" s="39" t="s">
        <v>15</v>
      </c>
      <c r="F2102" s="39">
        <f t="shared" si="25"/>
        <v>1</v>
      </c>
      <c r="G2102" s="39" t="s">
        <v>521</v>
      </c>
      <c r="H2102" s="39">
        <f t="shared" si="26"/>
        <v>6</v>
      </c>
    </row>
    <row r="2103" spans="1:8" ht="15.75" customHeight="1">
      <c r="A2103" s="43">
        <v>6.5</v>
      </c>
      <c r="B2103" s="39">
        <v>2008</v>
      </c>
      <c r="C2103" s="39" t="s">
        <v>2472</v>
      </c>
      <c r="D2103" s="39">
        <f t="shared" si="24"/>
        <v>716</v>
      </c>
      <c r="E2103" s="39" t="s">
        <v>15</v>
      </c>
      <c r="F2103" s="39">
        <f t="shared" si="25"/>
        <v>1</v>
      </c>
      <c r="G2103" s="39" t="s">
        <v>42</v>
      </c>
      <c r="H2103" s="39">
        <f t="shared" si="26"/>
        <v>5</v>
      </c>
    </row>
    <row r="2104" spans="1:8" ht="15.75" customHeight="1">
      <c r="A2104" s="43">
        <v>6.5</v>
      </c>
      <c r="B2104" s="39">
        <v>2000</v>
      </c>
      <c r="C2104" s="39" t="s">
        <v>3724</v>
      </c>
      <c r="D2104" s="39">
        <f t="shared" si="24"/>
        <v>1045</v>
      </c>
      <c r="E2104" s="39" t="s">
        <v>15</v>
      </c>
      <c r="F2104" s="39">
        <f t="shared" si="25"/>
        <v>1</v>
      </c>
      <c r="G2104" s="39" t="s">
        <v>42</v>
      </c>
      <c r="H2104" s="39">
        <f t="shared" si="26"/>
        <v>5</v>
      </c>
    </row>
    <row r="2105" spans="1:8" ht="15.75" customHeight="1">
      <c r="A2105" s="43">
        <v>6.5</v>
      </c>
      <c r="B2105" s="39">
        <v>1997</v>
      </c>
      <c r="C2105" s="39" t="s">
        <v>3726</v>
      </c>
      <c r="D2105" s="39">
        <f t="shared" si="24"/>
        <v>1046</v>
      </c>
      <c r="E2105" s="39" t="s">
        <v>15</v>
      </c>
      <c r="F2105" s="39">
        <f t="shared" si="25"/>
        <v>1</v>
      </c>
      <c r="G2105" s="39" t="s">
        <v>6383</v>
      </c>
      <c r="H2105" s="39">
        <f t="shared" si="26"/>
        <v>1</v>
      </c>
    </row>
    <row r="2106" spans="1:8" ht="15.75" customHeight="1">
      <c r="A2106" s="43">
        <v>6.5</v>
      </c>
      <c r="B2106" s="39">
        <v>2007</v>
      </c>
      <c r="C2106" s="39" t="s">
        <v>3728</v>
      </c>
      <c r="D2106" s="39">
        <f t="shared" si="24"/>
        <v>1047</v>
      </c>
      <c r="E2106" s="39" t="s">
        <v>15</v>
      </c>
      <c r="F2106" s="39">
        <f t="shared" si="25"/>
        <v>1</v>
      </c>
      <c r="G2106" s="39" t="s">
        <v>521</v>
      </c>
      <c r="H2106" s="39">
        <f t="shared" si="26"/>
        <v>6</v>
      </c>
    </row>
    <row r="2107" spans="1:8" ht="15.75" customHeight="1">
      <c r="A2107" s="43">
        <v>6.5</v>
      </c>
      <c r="B2107" s="39">
        <v>1995</v>
      </c>
      <c r="C2107" s="39" t="s">
        <v>3730</v>
      </c>
      <c r="D2107" s="39">
        <f t="shared" si="24"/>
        <v>1048</v>
      </c>
      <c r="E2107" s="39" t="s">
        <v>15</v>
      </c>
      <c r="F2107" s="39">
        <f t="shared" si="25"/>
        <v>1</v>
      </c>
      <c r="G2107" s="39" t="s">
        <v>521</v>
      </c>
      <c r="H2107" s="39">
        <f t="shared" si="26"/>
        <v>6</v>
      </c>
    </row>
    <row r="2108" spans="1:8" ht="15.75" customHeight="1">
      <c r="A2108" s="43">
        <v>6.5</v>
      </c>
      <c r="B2108" s="39">
        <v>2012</v>
      </c>
      <c r="C2108" s="39" t="s">
        <v>1239</v>
      </c>
      <c r="D2108" s="39">
        <f t="shared" si="24"/>
        <v>347</v>
      </c>
      <c r="E2108" s="39" t="s">
        <v>15</v>
      </c>
      <c r="F2108" s="39">
        <f t="shared" si="25"/>
        <v>1</v>
      </c>
      <c r="G2108" s="39" t="s">
        <v>42</v>
      </c>
      <c r="H2108" s="39">
        <f t="shared" si="26"/>
        <v>5</v>
      </c>
    </row>
    <row r="2109" spans="1:8" ht="15.75" customHeight="1">
      <c r="A2109" s="43">
        <v>6.5</v>
      </c>
      <c r="B2109" s="39">
        <v>1986</v>
      </c>
      <c r="C2109" s="39" t="s">
        <v>620</v>
      </c>
      <c r="D2109" s="39">
        <f t="shared" si="24"/>
        <v>169</v>
      </c>
      <c r="E2109" s="39" t="s">
        <v>15</v>
      </c>
      <c r="F2109" s="39">
        <f t="shared" si="25"/>
        <v>1</v>
      </c>
      <c r="G2109" s="39" t="s">
        <v>521</v>
      </c>
      <c r="H2109" s="39">
        <f t="shared" si="26"/>
        <v>6</v>
      </c>
    </row>
    <row r="2110" spans="1:8" ht="15.75" customHeight="1">
      <c r="A2110" s="43">
        <v>6.4</v>
      </c>
      <c r="B2110" s="39">
        <v>2013</v>
      </c>
      <c r="C2110" s="39" t="s">
        <v>777</v>
      </c>
      <c r="D2110" s="39">
        <f t="shared" si="24"/>
        <v>215</v>
      </c>
      <c r="E2110" s="39" t="s">
        <v>15</v>
      </c>
      <c r="F2110" s="39">
        <f t="shared" si="25"/>
        <v>1</v>
      </c>
      <c r="G2110" s="39" t="s">
        <v>1769</v>
      </c>
      <c r="H2110" s="39">
        <f t="shared" si="26"/>
        <v>7</v>
      </c>
    </row>
    <row r="2111" spans="1:8" ht="15.75" customHeight="1">
      <c r="A2111" s="43">
        <v>6.4</v>
      </c>
      <c r="B2111" s="39">
        <v>2010</v>
      </c>
      <c r="C2111" s="39" t="s">
        <v>3735</v>
      </c>
      <c r="D2111" s="39">
        <f t="shared" si="24"/>
        <v>1049</v>
      </c>
      <c r="E2111" s="39" t="s">
        <v>15</v>
      </c>
      <c r="F2111" s="39">
        <f t="shared" si="25"/>
        <v>1</v>
      </c>
      <c r="G2111" s="39" t="s">
        <v>1769</v>
      </c>
      <c r="H2111" s="39">
        <f t="shared" si="26"/>
        <v>7</v>
      </c>
    </row>
    <row r="2112" spans="1:8" ht="15.75" customHeight="1">
      <c r="A2112" s="43">
        <v>6.4</v>
      </c>
      <c r="B2112" s="39">
        <v>2003</v>
      </c>
      <c r="C2112" s="39" t="s">
        <v>2570</v>
      </c>
      <c r="D2112" s="39">
        <f t="shared" si="24"/>
        <v>744</v>
      </c>
      <c r="E2112" s="39" t="s">
        <v>15</v>
      </c>
      <c r="F2112" s="39">
        <f t="shared" si="25"/>
        <v>1</v>
      </c>
      <c r="G2112" s="39" t="s">
        <v>334</v>
      </c>
      <c r="H2112" s="39">
        <f t="shared" si="26"/>
        <v>2</v>
      </c>
    </row>
    <row r="2113" spans="1:8" ht="15.75" customHeight="1">
      <c r="A2113" s="43">
        <v>6.4</v>
      </c>
      <c r="B2113" s="39">
        <v>2016</v>
      </c>
      <c r="C2113" s="39" t="s">
        <v>2063</v>
      </c>
      <c r="D2113" s="39">
        <f t="shared" si="24"/>
        <v>592</v>
      </c>
      <c r="E2113" s="39" t="s">
        <v>15</v>
      </c>
      <c r="F2113" s="39">
        <f t="shared" si="25"/>
        <v>1</v>
      </c>
      <c r="G2113" s="39" t="s">
        <v>1769</v>
      </c>
      <c r="H2113" s="39">
        <f t="shared" si="26"/>
        <v>7</v>
      </c>
    </row>
    <row r="2114" spans="1:8" ht="15.75" customHeight="1">
      <c r="A2114" s="43">
        <v>6.4</v>
      </c>
      <c r="B2114" s="39">
        <v>2008</v>
      </c>
      <c r="C2114" s="39" t="s">
        <v>1024</v>
      </c>
      <c r="D2114" s="39">
        <f t="shared" si="24"/>
        <v>289</v>
      </c>
      <c r="E2114" s="39" t="s">
        <v>15</v>
      </c>
      <c r="F2114" s="39">
        <f t="shared" si="25"/>
        <v>1</v>
      </c>
      <c r="G2114" s="39" t="s">
        <v>334</v>
      </c>
      <c r="H2114" s="39">
        <f t="shared" si="26"/>
        <v>2</v>
      </c>
    </row>
    <row r="2115" spans="1:8" ht="15.75" customHeight="1">
      <c r="A2115" s="43">
        <v>6.4</v>
      </c>
      <c r="B2115" s="39">
        <v>2013</v>
      </c>
      <c r="C2115" s="39" t="s">
        <v>2013</v>
      </c>
      <c r="D2115" s="39">
        <f t="shared" si="24"/>
        <v>580</v>
      </c>
      <c r="E2115" s="39" t="s">
        <v>15</v>
      </c>
      <c r="F2115" s="39">
        <f t="shared" si="25"/>
        <v>1</v>
      </c>
      <c r="G2115" s="39" t="s">
        <v>334</v>
      </c>
      <c r="H2115" s="39">
        <f t="shared" si="26"/>
        <v>2</v>
      </c>
    </row>
    <row r="2116" spans="1:8" ht="15.75" customHeight="1">
      <c r="A2116" s="43">
        <v>6.4</v>
      </c>
      <c r="B2116" s="39">
        <v>2001</v>
      </c>
      <c r="C2116" s="39" t="s">
        <v>3741</v>
      </c>
      <c r="D2116" s="39">
        <f t="shared" si="24"/>
        <v>1050</v>
      </c>
      <c r="E2116" s="39" t="s">
        <v>15</v>
      </c>
      <c r="F2116" s="39">
        <f t="shared" si="25"/>
        <v>1</v>
      </c>
      <c r="G2116" s="39" t="s">
        <v>334</v>
      </c>
      <c r="H2116" s="39">
        <f t="shared" si="26"/>
        <v>2</v>
      </c>
    </row>
    <row r="2117" spans="1:8" ht="15.75" customHeight="1">
      <c r="A2117" s="43">
        <v>6.4</v>
      </c>
      <c r="B2117" s="39">
        <v>1999</v>
      </c>
      <c r="C2117" s="39" t="s">
        <v>1866</v>
      </c>
      <c r="D2117" s="39">
        <f t="shared" si="24"/>
        <v>523</v>
      </c>
      <c r="E2117" s="39" t="s">
        <v>15</v>
      </c>
      <c r="F2117" s="39">
        <f t="shared" si="25"/>
        <v>1</v>
      </c>
      <c r="G2117" s="39" t="s">
        <v>334</v>
      </c>
      <c r="H2117" s="39">
        <f t="shared" si="26"/>
        <v>2</v>
      </c>
    </row>
    <row r="2118" spans="1:8" ht="15.75" customHeight="1">
      <c r="A2118" s="43">
        <v>6.4</v>
      </c>
      <c r="B2118" s="39">
        <v>2010</v>
      </c>
      <c r="C2118" s="39" t="s">
        <v>1288</v>
      </c>
      <c r="D2118" s="39">
        <f t="shared" si="24"/>
        <v>365</v>
      </c>
      <c r="E2118" s="39" t="s">
        <v>15</v>
      </c>
      <c r="F2118" s="39">
        <f t="shared" si="25"/>
        <v>1</v>
      </c>
      <c r="G2118" s="39" t="s">
        <v>334</v>
      </c>
      <c r="H2118" s="39">
        <f t="shared" si="26"/>
        <v>2</v>
      </c>
    </row>
    <row r="2119" spans="1:8" ht="15.75" customHeight="1">
      <c r="A2119" s="43">
        <v>6.4</v>
      </c>
      <c r="B2119" s="39">
        <v>2014</v>
      </c>
      <c r="C2119" s="39" t="s">
        <v>2284</v>
      </c>
      <c r="D2119" s="39">
        <f t="shared" si="24"/>
        <v>661</v>
      </c>
      <c r="E2119" s="39" t="s">
        <v>15</v>
      </c>
      <c r="F2119" s="39">
        <f t="shared" si="25"/>
        <v>1</v>
      </c>
      <c r="G2119" s="39" t="s">
        <v>1769</v>
      </c>
      <c r="H2119" s="39">
        <f t="shared" si="26"/>
        <v>7</v>
      </c>
    </row>
    <row r="2120" spans="1:8" ht="15.75" customHeight="1">
      <c r="A2120" s="43">
        <v>6.4</v>
      </c>
      <c r="B2120" s="39">
        <v>2004</v>
      </c>
      <c r="C2120" s="39" t="s">
        <v>2013</v>
      </c>
      <c r="D2120" s="39">
        <f t="shared" si="24"/>
        <v>580</v>
      </c>
      <c r="E2120" s="39" t="s">
        <v>15</v>
      </c>
      <c r="F2120" s="39">
        <f t="shared" si="25"/>
        <v>1</v>
      </c>
      <c r="G2120" s="39" t="s">
        <v>334</v>
      </c>
      <c r="H2120" s="39">
        <f t="shared" si="26"/>
        <v>2</v>
      </c>
    </row>
    <row r="2121" spans="1:8" ht="15.75" customHeight="1">
      <c r="A2121" s="43">
        <v>6.4</v>
      </c>
      <c r="B2121" s="39">
        <v>2000</v>
      </c>
      <c r="C2121" s="39" t="s">
        <v>169</v>
      </c>
      <c r="D2121" s="39">
        <f t="shared" si="24"/>
        <v>38</v>
      </c>
      <c r="E2121" s="39" t="s">
        <v>15</v>
      </c>
      <c r="F2121" s="39">
        <f t="shared" si="25"/>
        <v>1</v>
      </c>
      <c r="G2121" s="39" t="s">
        <v>334</v>
      </c>
      <c r="H2121" s="39">
        <f t="shared" si="26"/>
        <v>2</v>
      </c>
    </row>
    <row r="2122" spans="1:8" ht="15.75" customHeight="1">
      <c r="A2122" s="43">
        <v>6.4</v>
      </c>
      <c r="B2122" s="39">
        <v>2006</v>
      </c>
      <c r="C2122" s="39" t="s">
        <v>2015</v>
      </c>
      <c r="D2122" s="39">
        <f t="shared" si="24"/>
        <v>581</v>
      </c>
      <c r="E2122" s="39" t="s">
        <v>15</v>
      </c>
      <c r="F2122" s="39">
        <f t="shared" si="25"/>
        <v>1</v>
      </c>
      <c r="G2122" s="39" t="s">
        <v>334</v>
      </c>
      <c r="H2122" s="39">
        <f t="shared" si="26"/>
        <v>2</v>
      </c>
    </row>
    <row r="2123" spans="1:8" ht="15.75" customHeight="1">
      <c r="A2123" s="43">
        <v>6.4</v>
      </c>
      <c r="B2123" s="39">
        <v>2004</v>
      </c>
      <c r="C2123" s="39" t="s">
        <v>658</v>
      </c>
      <c r="D2123" s="39">
        <f t="shared" si="24"/>
        <v>178</v>
      </c>
      <c r="E2123" s="39" t="s">
        <v>15</v>
      </c>
      <c r="F2123" s="39">
        <f t="shared" si="25"/>
        <v>1</v>
      </c>
      <c r="G2123" s="39" t="s">
        <v>6383</v>
      </c>
      <c r="H2123" s="39">
        <f t="shared" si="26"/>
        <v>1</v>
      </c>
    </row>
    <row r="2124" spans="1:8" ht="15.75" customHeight="1">
      <c r="A2124" s="43">
        <v>6.4</v>
      </c>
      <c r="B2124" s="39">
        <v>2009</v>
      </c>
      <c r="C2124" s="39" t="s">
        <v>481</v>
      </c>
      <c r="D2124" s="39">
        <f t="shared" si="24"/>
        <v>130</v>
      </c>
      <c r="E2124" s="39" t="s">
        <v>15</v>
      </c>
      <c r="F2124" s="39">
        <f t="shared" si="25"/>
        <v>1</v>
      </c>
      <c r="G2124" s="39" t="s">
        <v>334</v>
      </c>
      <c r="H2124" s="39">
        <f t="shared" si="26"/>
        <v>2</v>
      </c>
    </row>
    <row r="2125" spans="1:8" ht="15.75" customHeight="1">
      <c r="A2125" s="43">
        <v>6.4</v>
      </c>
      <c r="B2125" s="39">
        <v>2005</v>
      </c>
      <c r="C2125" s="39" t="s">
        <v>1416</v>
      </c>
      <c r="D2125" s="39">
        <f t="shared" si="24"/>
        <v>398</v>
      </c>
      <c r="E2125" s="39" t="s">
        <v>1290</v>
      </c>
      <c r="F2125" s="39">
        <f t="shared" si="25"/>
        <v>24</v>
      </c>
      <c r="G2125" s="39" t="s">
        <v>6383</v>
      </c>
      <c r="H2125" s="39">
        <f t="shared" si="26"/>
        <v>1</v>
      </c>
    </row>
    <row r="2126" spans="1:8" ht="15.75" customHeight="1">
      <c r="A2126" s="43">
        <v>6.4</v>
      </c>
      <c r="B2126" s="39">
        <v>1997</v>
      </c>
      <c r="C2126" s="39" t="s">
        <v>169</v>
      </c>
      <c r="D2126" s="39">
        <f t="shared" si="24"/>
        <v>38</v>
      </c>
      <c r="E2126" s="39" t="s">
        <v>15</v>
      </c>
      <c r="F2126" s="39">
        <f t="shared" si="25"/>
        <v>1</v>
      </c>
      <c r="G2126" s="39" t="s">
        <v>334</v>
      </c>
      <c r="H2126" s="39">
        <f t="shared" si="26"/>
        <v>2</v>
      </c>
    </row>
    <row r="2127" spans="1:8" ht="15.75" customHeight="1">
      <c r="A2127" s="43">
        <v>6.4</v>
      </c>
      <c r="B2127" s="39">
        <v>2006</v>
      </c>
      <c r="C2127" s="39" t="s">
        <v>3547</v>
      </c>
      <c r="D2127" s="39">
        <f t="shared" si="24"/>
        <v>992</v>
      </c>
      <c r="E2127" s="39" t="s">
        <v>15</v>
      </c>
      <c r="F2127" s="39">
        <f t="shared" si="25"/>
        <v>1</v>
      </c>
      <c r="G2127" s="39" t="s">
        <v>521</v>
      </c>
      <c r="H2127" s="39">
        <f t="shared" si="26"/>
        <v>6</v>
      </c>
    </row>
    <row r="2128" spans="1:8" ht="15.75" customHeight="1">
      <c r="A2128" s="43">
        <v>6.4</v>
      </c>
      <c r="B2128" s="39">
        <v>2005</v>
      </c>
      <c r="C2128" s="39" t="s">
        <v>2770</v>
      </c>
      <c r="D2128" s="39">
        <f t="shared" si="24"/>
        <v>803</v>
      </c>
      <c r="E2128" s="39" t="s">
        <v>15</v>
      </c>
      <c r="F2128" s="39">
        <f t="shared" si="25"/>
        <v>1</v>
      </c>
      <c r="G2128" s="39" t="s">
        <v>521</v>
      </c>
      <c r="H2128" s="39">
        <f t="shared" si="26"/>
        <v>6</v>
      </c>
    </row>
    <row r="2129" spans="1:8" ht="15.75" customHeight="1">
      <c r="A2129" s="43">
        <v>6.4</v>
      </c>
      <c r="B2129" s="39">
        <v>2011</v>
      </c>
      <c r="C2129" s="39" t="s">
        <v>2419</v>
      </c>
      <c r="D2129" s="39">
        <f t="shared" si="24"/>
        <v>698</v>
      </c>
      <c r="E2129" s="39" t="s">
        <v>15</v>
      </c>
      <c r="F2129" s="39">
        <f t="shared" si="25"/>
        <v>1</v>
      </c>
      <c r="G2129" s="39" t="s">
        <v>521</v>
      </c>
      <c r="H2129" s="39">
        <f t="shared" si="26"/>
        <v>6</v>
      </c>
    </row>
    <row r="2130" spans="1:8" ht="15.75" customHeight="1">
      <c r="A2130" s="43">
        <v>6.4</v>
      </c>
      <c r="B2130" s="39">
        <v>2015</v>
      </c>
      <c r="C2130" s="39" t="s">
        <v>3759</v>
      </c>
      <c r="D2130" s="39">
        <f t="shared" si="24"/>
        <v>1051</v>
      </c>
      <c r="E2130" s="39" t="s">
        <v>15</v>
      </c>
      <c r="F2130" s="39">
        <f t="shared" si="25"/>
        <v>1</v>
      </c>
      <c r="G2130" s="39" t="s">
        <v>334</v>
      </c>
      <c r="H2130" s="39">
        <f t="shared" si="26"/>
        <v>2</v>
      </c>
    </row>
    <row r="2131" spans="1:8" ht="15.75" customHeight="1">
      <c r="A2131" s="43">
        <v>6.4</v>
      </c>
      <c r="B2131" s="39">
        <v>2009</v>
      </c>
      <c r="C2131" s="39" t="s">
        <v>2095</v>
      </c>
      <c r="D2131" s="39">
        <f t="shared" si="24"/>
        <v>601</v>
      </c>
      <c r="E2131" s="39" t="s">
        <v>15</v>
      </c>
      <c r="F2131" s="39">
        <f t="shared" si="25"/>
        <v>1</v>
      </c>
      <c r="G2131" s="39" t="s">
        <v>521</v>
      </c>
      <c r="H2131" s="39">
        <f t="shared" si="26"/>
        <v>6</v>
      </c>
    </row>
    <row r="2132" spans="1:8" ht="15.75" customHeight="1">
      <c r="A2132" s="43">
        <v>6.4</v>
      </c>
      <c r="B2132" s="39">
        <v>1998</v>
      </c>
      <c r="C2132" s="39" t="s">
        <v>1020</v>
      </c>
      <c r="D2132" s="39">
        <f t="shared" si="24"/>
        <v>288</v>
      </c>
      <c r="E2132" s="39" t="s">
        <v>15</v>
      </c>
      <c r="F2132" s="39">
        <f t="shared" si="25"/>
        <v>1</v>
      </c>
      <c r="G2132" s="39" t="s">
        <v>334</v>
      </c>
      <c r="H2132" s="39">
        <f t="shared" si="26"/>
        <v>2</v>
      </c>
    </row>
    <row r="2133" spans="1:8" ht="15.75" customHeight="1">
      <c r="A2133" s="43">
        <v>6.4</v>
      </c>
      <c r="B2133" s="39">
        <v>2012</v>
      </c>
      <c r="C2133" s="39" t="s">
        <v>3763</v>
      </c>
      <c r="D2133" s="39">
        <f t="shared" si="24"/>
        <v>1052</v>
      </c>
      <c r="E2133" s="39" t="s">
        <v>15</v>
      </c>
      <c r="F2133" s="39">
        <f t="shared" si="25"/>
        <v>1</v>
      </c>
      <c r="G2133" s="39" t="s">
        <v>334</v>
      </c>
      <c r="H2133" s="39">
        <f t="shared" si="26"/>
        <v>2</v>
      </c>
    </row>
    <row r="2134" spans="1:8" ht="15.75" customHeight="1">
      <c r="A2134" s="43">
        <v>6.4</v>
      </c>
      <c r="B2134" s="39">
        <v>2002</v>
      </c>
      <c r="C2134" s="39" t="s">
        <v>3766</v>
      </c>
      <c r="D2134" s="39">
        <f t="shared" si="24"/>
        <v>1053</v>
      </c>
      <c r="E2134" s="39" t="s">
        <v>15</v>
      </c>
      <c r="F2134" s="39">
        <f t="shared" si="25"/>
        <v>1</v>
      </c>
      <c r="G2134" s="39" t="s">
        <v>334</v>
      </c>
      <c r="H2134" s="39">
        <f t="shared" si="26"/>
        <v>2</v>
      </c>
    </row>
    <row r="2135" spans="1:8" ht="15.75" customHeight="1">
      <c r="A2135" s="43">
        <v>6.4</v>
      </c>
      <c r="B2135" s="39">
        <v>2015</v>
      </c>
      <c r="C2135" s="39" t="s">
        <v>2311</v>
      </c>
      <c r="D2135" s="39">
        <f t="shared" si="24"/>
        <v>668</v>
      </c>
      <c r="E2135" s="39" t="s">
        <v>15</v>
      </c>
      <c r="F2135" s="39">
        <f t="shared" si="25"/>
        <v>1</v>
      </c>
      <c r="G2135" s="39" t="s">
        <v>521</v>
      </c>
      <c r="H2135" s="39">
        <f t="shared" si="26"/>
        <v>6</v>
      </c>
    </row>
    <row r="2136" spans="1:8" ht="15.75" customHeight="1">
      <c r="A2136" s="43">
        <v>6.4</v>
      </c>
      <c r="B2136" s="39">
        <v>2000</v>
      </c>
      <c r="C2136" s="39" t="s">
        <v>1815</v>
      </c>
      <c r="D2136" s="39">
        <f t="shared" si="24"/>
        <v>509</v>
      </c>
      <c r="E2136" s="39" t="s">
        <v>15</v>
      </c>
      <c r="F2136" s="39">
        <f t="shared" si="25"/>
        <v>1</v>
      </c>
      <c r="G2136" s="39" t="s">
        <v>521</v>
      </c>
      <c r="H2136" s="39">
        <f t="shared" si="26"/>
        <v>6</v>
      </c>
    </row>
    <row r="2137" spans="1:8" ht="15.75" customHeight="1">
      <c r="A2137" s="43">
        <v>6.4</v>
      </c>
      <c r="B2137" s="39">
        <v>2000</v>
      </c>
      <c r="C2137" s="39" t="s">
        <v>216</v>
      </c>
      <c r="D2137" s="39">
        <f t="shared" si="24"/>
        <v>50</v>
      </c>
      <c r="E2137" s="39" t="s">
        <v>15</v>
      </c>
      <c r="F2137" s="39">
        <f t="shared" si="25"/>
        <v>1</v>
      </c>
      <c r="G2137" s="39" t="s">
        <v>334</v>
      </c>
      <c r="H2137" s="39">
        <f t="shared" si="26"/>
        <v>2</v>
      </c>
    </row>
    <row r="2138" spans="1:8" ht="15.75" customHeight="1">
      <c r="A2138" s="43">
        <v>6.4</v>
      </c>
      <c r="B2138" s="39">
        <v>1993</v>
      </c>
      <c r="C2138" s="39" t="s">
        <v>2039</v>
      </c>
      <c r="D2138" s="39">
        <f t="shared" si="24"/>
        <v>586</v>
      </c>
      <c r="E2138" s="39" t="s">
        <v>15</v>
      </c>
      <c r="F2138" s="39">
        <f t="shared" si="25"/>
        <v>1</v>
      </c>
      <c r="G2138" s="39" t="s">
        <v>334</v>
      </c>
      <c r="H2138" s="39">
        <f t="shared" si="26"/>
        <v>2</v>
      </c>
    </row>
    <row r="2139" spans="1:8" ht="15.75" customHeight="1">
      <c r="A2139" s="43">
        <v>6.4</v>
      </c>
      <c r="B2139" s="39">
        <v>2003</v>
      </c>
      <c r="C2139" s="39" t="s">
        <v>687</v>
      </c>
      <c r="D2139" s="39">
        <f t="shared" si="24"/>
        <v>185</v>
      </c>
      <c r="E2139" s="39" t="s">
        <v>15</v>
      </c>
      <c r="F2139" s="39">
        <f t="shared" si="25"/>
        <v>1</v>
      </c>
      <c r="G2139" s="39" t="s">
        <v>42</v>
      </c>
      <c r="H2139" s="39">
        <f t="shared" si="26"/>
        <v>5</v>
      </c>
    </row>
    <row r="2140" spans="1:8" ht="15.75" customHeight="1">
      <c r="A2140" s="43">
        <v>6.4</v>
      </c>
      <c r="B2140" s="39">
        <v>2012</v>
      </c>
      <c r="C2140" s="39" t="s">
        <v>944</v>
      </c>
      <c r="D2140" s="39">
        <f t="shared" si="24"/>
        <v>266</v>
      </c>
      <c r="E2140" s="39" t="s">
        <v>15</v>
      </c>
      <c r="F2140" s="39">
        <f t="shared" si="25"/>
        <v>1</v>
      </c>
      <c r="G2140" s="39" t="s">
        <v>521</v>
      </c>
      <c r="H2140" s="39">
        <f t="shared" si="26"/>
        <v>6</v>
      </c>
    </row>
    <row r="2141" spans="1:8" ht="15.75" customHeight="1">
      <c r="A2141" s="43">
        <v>6.4</v>
      </c>
      <c r="B2141" s="39">
        <v>2008</v>
      </c>
      <c r="C2141" s="39" t="s">
        <v>3044</v>
      </c>
      <c r="D2141" s="39">
        <f t="shared" si="24"/>
        <v>867</v>
      </c>
      <c r="E2141" s="39" t="s">
        <v>15</v>
      </c>
      <c r="F2141" s="39">
        <f t="shared" si="25"/>
        <v>1</v>
      </c>
      <c r="G2141" s="39" t="s">
        <v>334</v>
      </c>
      <c r="H2141" s="39">
        <f t="shared" si="26"/>
        <v>2</v>
      </c>
    </row>
    <row r="2142" spans="1:8" ht="15.75" customHeight="1">
      <c r="A2142" s="43">
        <v>6.4</v>
      </c>
      <c r="B2142" s="39">
        <v>2015</v>
      </c>
      <c r="C2142" s="39" t="s">
        <v>2810</v>
      </c>
      <c r="D2142" s="39">
        <f t="shared" si="24"/>
        <v>811</v>
      </c>
      <c r="E2142" s="39" t="s">
        <v>15</v>
      </c>
      <c r="F2142" s="39">
        <f t="shared" si="25"/>
        <v>1</v>
      </c>
      <c r="G2142" s="39" t="s">
        <v>334</v>
      </c>
      <c r="H2142" s="39">
        <f t="shared" si="26"/>
        <v>2</v>
      </c>
    </row>
    <row r="2143" spans="1:8" ht="15.75" customHeight="1">
      <c r="A2143" s="43">
        <v>6.4</v>
      </c>
      <c r="B2143" s="39">
        <v>2002</v>
      </c>
      <c r="C2143" s="39" t="s">
        <v>3776</v>
      </c>
      <c r="D2143" s="39">
        <f t="shared" si="24"/>
        <v>1054</v>
      </c>
      <c r="E2143" s="39" t="s">
        <v>15</v>
      </c>
      <c r="F2143" s="39">
        <f t="shared" si="25"/>
        <v>1</v>
      </c>
      <c r="G2143" s="39" t="s">
        <v>334</v>
      </c>
      <c r="H2143" s="39">
        <f t="shared" si="26"/>
        <v>2</v>
      </c>
    </row>
    <row r="2144" spans="1:8" ht="15.75" customHeight="1">
      <c r="A2144" s="43">
        <v>6.4</v>
      </c>
      <c r="B2144" s="39">
        <v>2015</v>
      </c>
      <c r="C2144" s="39" t="s">
        <v>3491</v>
      </c>
      <c r="D2144" s="39">
        <f t="shared" si="24"/>
        <v>982</v>
      </c>
      <c r="E2144" s="39" t="s">
        <v>15</v>
      </c>
      <c r="F2144" s="39">
        <f t="shared" si="25"/>
        <v>1</v>
      </c>
      <c r="G2144" s="39" t="s">
        <v>1769</v>
      </c>
      <c r="H2144" s="39">
        <f t="shared" si="26"/>
        <v>7</v>
      </c>
    </row>
    <row r="2145" spans="1:8" ht="15.75" customHeight="1">
      <c r="A2145" s="43">
        <v>6.4</v>
      </c>
      <c r="B2145" s="39">
        <v>1996</v>
      </c>
      <c r="C2145" s="39" t="s">
        <v>2982</v>
      </c>
      <c r="D2145" s="39">
        <f t="shared" si="24"/>
        <v>862</v>
      </c>
      <c r="E2145" s="39" t="s">
        <v>15</v>
      </c>
      <c r="F2145" s="39">
        <f t="shared" si="25"/>
        <v>1</v>
      </c>
      <c r="G2145" s="39" t="s">
        <v>334</v>
      </c>
      <c r="H2145" s="39">
        <f t="shared" si="26"/>
        <v>2</v>
      </c>
    </row>
    <row r="2146" spans="1:8" ht="15.75" customHeight="1">
      <c r="A2146" s="43">
        <v>6.4</v>
      </c>
      <c r="B2146" s="39">
        <v>1999</v>
      </c>
      <c r="C2146" s="39" t="s">
        <v>1399</v>
      </c>
      <c r="D2146" s="39">
        <f t="shared" si="24"/>
        <v>393</v>
      </c>
      <c r="E2146" s="39" t="s">
        <v>15</v>
      </c>
      <c r="F2146" s="39">
        <f t="shared" si="25"/>
        <v>1</v>
      </c>
      <c r="G2146" s="39" t="s">
        <v>521</v>
      </c>
      <c r="H2146" s="39">
        <f t="shared" si="26"/>
        <v>6</v>
      </c>
    </row>
    <row r="2147" spans="1:8" ht="15.75" customHeight="1">
      <c r="A2147" s="43">
        <v>6.4</v>
      </c>
      <c r="B2147" s="39">
        <v>1992</v>
      </c>
      <c r="C2147" s="39" t="s">
        <v>44</v>
      </c>
      <c r="D2147" s="39">
        <f t="shared" si="24"/>
        <v>9</v>
      </c>
      <c r="E2147" s="39" t="s">
        <v>15</v>
      </c>
      <c r="F2147" s="39">
        <f t="shared" si="25"/>
        <v>1</v>
      </c>
      <c r="G2147" s="39" t="s">
        <v>521</v>
      </c>
      <c r="H2147" s="39">
        <f t="shared" si="26"/>
        <v>6</v>
      </c>
    </row>
    <row r="2148" spans="1:8" ht="15.75" customHeight="1">
      <c r="A2148" s="43">
        <v>6.4</v>
      </c>
      <c r="B2148" s="39">
        <v>1996</v>
      </c>
      <c r="C2148" s="39" t="s">
        <v>3776</v>
      </c>
      <c r="D2148" s="39">
        <f t="shared" si="24"/>
        <v>1054</v>
      </c>
      <c r="E2148" s="39" t="s">
        <v>15</v>
      </c>
      <c r="F2148" s="39">
        <f t="shared" si="25"/>
        <v>1</v>
      </c>
      <c r="G2148" s="39" t="s">
        <v>334</v>
      </c>
      <c r="H2148" s="39">
        <f t="shared" si="26"/>
        <v>2</v>
      </c>
    </row>
    <row r="2149" spans="1:8" ht="15.75" customHeight="1">
      <c r="A2149" s="43">
        <v>6.4</v>
      </c>
      <c r="B2149" s="39">
        <v>1992</v>
      </c>
      <c r="C2149" s="39" t="s">
        <v>41</v>
      </c>
      <c r="D2149" s="39">
        <f t="shared" si="24"/>
        <v>8</v>
      </c>
      <c r="E2149" s="39" t="s">
        <v>15</v>
      </c>
      <c r="F2149" s="39">
        <f t="shared" si="25"/>
        <v>1</v>
      </c>
      <c r="G2149" s="39" t="s">
        <v>334</v>
      </c>
      <c r="H2149" s="39">
        <f t="shared" si="26"/>
        <v>2</v>
      </c>
    </row>
    <row r="2150" spans="1:8" ht="15.75" customHeight="1">
      <c r="A2150" s="43">
        <v>6.4</v>
      </c>
      <c r="B2150" s="39">
        <v>2014</v>
      </c>
      <c r="C2150" s="39" t="s">
        <v>2063</v>
      </c>
      <c r="D2150" s="39">
        <f t="shared" si="24"/>
        <v>592</v>
      </c>
      <c r="E2150" s="39" t="s">
        <v>15</v>
      </c>
      <c r="F2150" s="39">
        <f t="shared" si="25"/>
        <v>1</v>
      </c>
      <c r="G2150" s="39" t="s">
        <v>1769</v>
      </c>
      <c r="H2150" s="39">
        <f t="shared" si="26"/>
        <v>7</v>
      </c>
    </row>
    <row r="2151" spans="1:8" ht="15.75" customHeight="1">
      <c r="A2151" s="43">
        <v>6.4</v>
      </c>
      <c r="B2151" s="39">
        <v>2010</v>
      </c>
      <c r="C2151" s="39" t="s">
        <v>3787</v>
      </c>
      <c r="D2151" s="39">
        <f t="shared" si="24"/>
        <v>1055</v>
      </c>
      <c r="E2151" s="39" t="s">
        <v>15</v>
      </c>
      <c r="F2151" s="39">
        <f t="shared" si="25"/>
        <v>1</v>
      </c>
      <c r="G2151" s="39" t="s">
        <v>42</v>
      </c>
      <c r="H2151" s="39">
        <f t="shared" si="26"/>
        <v>5</v>
      </c>
    </row>
    <row r="2152" spans="1:8" ht="15.75" customHeight="1">
      <c r="A2152" s="43">
        <v>6.4</v>
      </c>
      <c r="B2152" s="39">
        <v>2005</v>
      </c>
      <c r="C2152" s="39" t="s">
        <v>552</v>
      </c>
      <c r="D2152" s="39">
        <f t="shared" si="24"/>
        <v>149</v>
      </c>
      <c r="E2152" s="39" t="s">
        <v>15</v>
      </c>
      <c r="F2152" s="39">
        <f t="shared" si="25"/>
        <v>1</v>
      </c>
      <c r="G2152" s="39" t="s">
        <v>521</v>
      </c>
      <c r="H2152" s="39">
        <f t="shared" si="26"/>
        <v>6</v>
      </c>
    </row>
    <row r="2153" spans="1:8" ht="15.75" customHeight="1">
      <c r="A2153" s="43">
        <v>6.4</v>
      </c>
      <c r="B2153" s="39">
        <v>2011</v>
      </c>
      <c r="C2153" s="39" t="s">
        <v>1364</v>
      </c>
      <c r="D2153" s="39">
        <f t="shared" si="24"/>
        <v>386</v>
      </c>
      <c r="E2153" s="39" t="s">
        <v>15</v>
      </c>
      <c r="F2153" s="39">
        <f t="shared" si="25"/>
        <v>1</v>
      </c>
      <c r="G2153" s="39" t="s">
        <v>521</v>
      </c>
      <c r="H2153" s="39">
        <f t="shared" si="26"/>
        <v>6</v>
      </c>
    </row>
    <row r="2154" spans="1:8" ht="15.75" customHeight="1">
      <c r="A2154" s="43">
        <v>6.4</v>
      </c>
      <c r="B2154" s="39">
        <v>2003</v>
      </c>
      <c r="C2154" s="39" t="s">
        <v>3792</v>
      </c>
      <c r="D2154" s="39">
        <f t="shared" si="24"/>
        <v>1056</v>
      </c>
      <c r="E2154" s="39" t="s">
        <v>15</v>
      </c>
      <c r="F2154" s="39">
        <f t="shared" si="25"/>
        <v>1</v>
      </c>
      <c r="G2154" s="39" t="s">
        <v>521</v>
      </c>
      <c r="H2154" s="39">
        <f t="shared" si="26"/>
        <v>6</v>
      </c>
    </row>
    <row r="2155" spans="1:8" ht="15.75" customHeight="1">
      <c r="A2155" s="43">
        <v>6.4</v>
      </c>
      <c r="B2155" s="39">
        <v>2009</v>
      </c>
      <c r="C2155" s="39" t="s">
        <v>261</v>
      </c>
      <c r="D2155" s="39">
        <f t="shared" si="24"/>
        <v>65</v>
      </c>
      <c r="E2155" s="39" t="s">
        <v>15</v>
      </c>
      <c r="F2155" s="39">
        <f t="shared" si="25"/>
        <v>1</v>
      </c>
      <c r="G2155" s="39" t="s">
        <v>334</v>
      </c>
      <c r="H2155" s="39">
        <f t="shared" si="26"/>
        <v>2</v>
      </c>
    </row>
    <row r="2156" spans="1:8" ht="15.75" customHeight="1">
      <c r="A2156" s="43">
        <v>6.4</v>
      </c>
      <c r="B2156" s="39">
        <v>2002</v>
      </c>
      <c r="C2156" s="39" t="s">
        <v>216</v>
      </c>
      <c r="D2156" s="39">
        <f t="shared" si="24"/>
        <v>50</v>
      </c>
      <c r="E2156" s="39" t="s">
        <v>15</v>
      </c>
      <c r="F2156" s="39">
        <f t="shared" si="25"/>
        <v>1</v>
      </c>
      <c r="G2156" s="39" t="s">
        <v>334</v>
      </c>
      <c r="H2156" s="39">
        <f t="shared" si="26"/>
        <v>2</v>
      </c>
    </row>
    <row r="2157" spans="1:8" ht="15.75" customHeight="1">
      <c r="A2157" s="43">
        <v>6.4</v>
      </c>
      <c r="B2157" s="39">
        <v>1999</v>
      </c>
      <c r="C2157" s="39" t="s">
        <v>819</v>
      </c>
      <c r="D2157" s="39">
        <f t="shared" si="24"/>
        <v>228</v>
      </c>
      <c r="E2157" s="39" t="s">
        <v>15</v>
      </c>
      <c r="F2157" s="39">
        <f t="shared" si="25"/>
        <v>1</v>
      </c>
      <c r="G2157" s="39" t="s">
        <v>1769</v>
      </c>
      <c r="H2157" s="39">
        <f t="shared" si="26"/>
        <v>7</v>
      </c>
    </row>
    <row r="2158" spans="1:8" ht="15.75" customHeight="1">
      <c r="A2158" s="43">
        <v>6.4</v>
      </c>
      <c r="B2158" s="39">
        <v>2002</v>
      </c>
      <c r="C2158" s="39" t="s">
        <v>3333</v>
      </c>
      <c r="D2158" s="39">
        <f t="shared" si="24"/>
        <v>935</v>
      </c>
      <c r="E2158" s="39" t="s">
        <v>15</v>
      </c>
      <c r="F2158" s="39">
        <f t="shared" si="25"/>
        <v>1</v>
      </c>
      <c r="G2158" s="39" t="s">
        <v>521</v>
      </c>
      <c r="H2158" s="39">
        <f t="shared" si="26"/>
        <v>6</v>
      </c>
    </row>
    <row r="2159" spans="1:8" ht="15.75" customHeight="1">
      <c r="A2159" s="43">
        <v>6.4</v>
      </c>
      <c r="B2159" s="39">
        <v>2015</v>
      </c>
      <c r="C2159" s="39" t="s">
        <v>2762</v>
      </c>
      <c r="D2159" s="39">
        <f t="shared" si="24"/>
        <v>799</v>
      </c>
      <c r="E2159" s="39" t="s">
        <v>15</v>
      </c>
      <c r="F2159" s="39">
        <f t="shared" si="25"/>
        <v>1</v>
      </c>
      <c r="G2159" s="39" t="s">
        <v>6383</v>
      </c>
      <c r="H2159" s="39">
        <f t="shared" si="26"/>
        <v>1</v>
      </c>
    </row>
    <row r="2160" spans="1:8" ht="15.75" customHeight="1">
      <c r="A2160" s="43">
        <v>6.4</v>
      </c>
      <c r="B2160" s="39">
        <v>2001</v>
      </c>
      <c r="C2160" s="39" t="s">
        <v>2364</v>
      </c>
      <c r="D2160" s="39">
        <f t="shared" si="24"/>
        <v>682</v>
      </c>
      <c r="E2160" s="39" t="s">
        <v>15</v>
      </c>
      <c r="F2160" s="39">
        <f t="shared" si="25"/>
        <v>1</v>
      </c>
      <c r="G2160" s="39" t="s">
        <v>1769</v>
      </c>
      <c r="H2160" s="39">
        <f t="shared" si="26"/>
        <v>7</v>
      </c>
    </row>
    <row r="2161" spans="1:8" ht="15.75" customHeight="1">
      <c r="A2161" s="43">
        <v>6.4</v>
      </c>
      <c r="B2161" s="39">
        <v>2001</v>
      </c>
      <c r="C2161" s="39" t="s">
        <v>566</v>
      </c>
      <c r="D2161" s="39">
        <f t="shared" si="24"/>
        <v>153</v>
      </c>
      <c r="E2161" s="39" t="s">
        <v>15</v>
      </c>
      <c r="F2161" s="39">
        <f t="shared" si="25"/>
        <v>1</v>
      </c>
      <c r="G2161" s="39" t="s">
        <v>521</v>
      </c>
      <c r="H2161" s="39">
        <f t="shared" si="26"/>
        <v>6</v>
      </c>
    </row>
    <row r="2162" spans="1:8" ht="15.75" customHeight="1">
      <c r="A2162" s="43">
        <v>6.4</v>
      </c>
      <c r="B2162" s="39">
        <v>2001</v>
      </c>
      <c r="C2162" s="39" t="s">
        <v>1625</v>
      </c>
      <c r="D2162" s="39">
        <f t="shared" si="24"/>
        <v>454</v>
      </c>
      <c r="E2162" s="39" t="s">
        <v>15</v>
      </c>
      <c r="F2162" s="39">
        <f t="shared" si="25"/>
        <v>1</v>
      </c>
      <c r="G2162" s="39" t="s">
        <v>6384</v>
      </c>
      <c r="H2162" s="39">
        <f t="shared" si="26"/>
        <v>3</v>
      </c>
    </row>
    <row r="2163" spans="1:8" ht="15.75" customHeight="1">
      <c r="A2163" s="43">
        <v>6.4</v>
      </c>
      <c r="B2163" s="39">
        <v>2006</v>
      </c>
      <c r="C2163" s="39" t="s">
        <v>3802</v>
      </c>
      <c r="D2163" s="39">
        <f t="shared" si="24"/>
        <v>1057</v>
      </c>
      <c r="E2163" s="39" t="s">
        <v>15</v>
      </c>
      <c r="F2163" s="39">
        <f t="shared" si="25"/>
        <v>1</v>
      </c>
      <c r="G2163" s="39" t="s">
        <v>1769</v>
      </c>
      <c r="H2163" s="39">
        <f t="shared" si="26"/>
        <v>7</v>
      </c>
    </row>
    <row r="2164" spans="1:8" ht="15.75" customHeight="1">
      <c r="A2164" s="43">
        <v>6.4</v>
      </c>
      <c r="B2164" s="39">
        <v>2005</v>
      </c>
      <c r="C2164" s="39" t="s">
        <v>3804</v>
      </c>
      <c r="D2164" s="39">
        <f t="shared" si="24"/>
        <v>1058</v>
      </c>
      <c r="E2164" s="39" t="s">
        <v>15</v>
      </c>
      <c r="F2164" s="39">
        <f t="shared" si="25"/>
        <v>1</v>
      </c>
      <c r="G2164" s="39" t="s">
        <v>521</v>
      </c>
      <c r="H2164" s="39">
        <f t="shared" si="26"/>
        <v>6</v>
      </c>
    </row>
    <row r="2165" spans="1:8" ht="15.75" customHeight="1">
      <c r="A2165" s="43">
        <v>6.4</v>
      </c>
      <c r="B2165" s="39">
        <v>2007</v>
      </c>
      <c r="C2165" s="39" t="s">
        <v>687</v>
      </c>
      <c r="D2165" s="39">
        <f t="shared" si="24"/>
        <v>185</v>
      </c>
      <c r="E2165" s="39" t="s">
        <v>15</v>
      </c>
      <c r="F2165" s="39">
        <f t="shared" si="25"/>
        <v>1</v>
      </c>
      <c r="G2165" s="39" t="s">
        <v>42</v>
      </c>
      <c r="H2165" s="39">
        <f t="shared" si="26"/>
        <v>5</v>
      </c>
    </row>
    <row r="2166" spans="1:8" ht="15.75" customHeight="1">
      <c r="A2166" s="43">
        <v>6.4</v>
      </c>
      <c r="B2166" s="39">
        <v>1985</v>
      </c>
      <c r="C2166" s="39" t="s">
        <v>702</v>
      </c>
      <c r="D2166" s="39">
        <f t="shared" si="24"/>
        <v>190</v>
      </c>
      <c r="E2166" s="39" t="s">
        <v>15</v>
      </c>
      <c r="F2166" s="39">
        <f t="shared" si="25"/>
        <v>1</v>
      </c>
      <c r="G2166" s="39" t="s">
        <v>334</v>
      </c>
      <c r="H2166" s="39">
        <f t="shared" si="26"/>
        <v>2</v>
      </c>
    </row>
    <row r="2167" spans="1:8" ht="15.75" customHeight="1">
      <c r="A2167" s="43">
        <v>6.4</v>
      </c>
      <c r="B2167" s="39">
        <v>1999</v>
      </c>
      <c r="C2167" s="39" t="s">
        <v>1445</v>
      </c>
      <c r="D2167" s="39">
        <f t="shared" si="24"/>
        <v>406</v>
      </c>
      <c r="E2167" s="39" t="s">
        <v>15</v>
      </c>
      <c r="F2167" s="39">
        <f t="shared" si="25"/>
        <v>1</v>
      </c>
      <c r="G2167" s="39" t="s">
        <v>6383</v>
      </c>
      <c r="H2167" s="39">
        <f t="shared" si="26"/>
        <v>1</v>
      </c>
    </row>
    <row r="2168" spans="1:8" ht="15.75" customHeight="1">
      <c r="A2168" s="43">
        <v>6.4</v>
      </c>
      <c r="B2168" s="39">
        <v>2014</v>
      </c>
      <c r="C2168" s="39" t="s">
        <v>819</v>
      </c>
      <c r="D2168" s="39">
        <f t="shared" si="24"/>
        <v>228</v>
      </c>
      <c r="E2168" s="39" t="s">
        <v>15</v>
      </c>
      <c r="F2168" s="39">
        <f t="shared" si="25"/>
        <v>1</v>
      </c>
      <c r="G2168" s="39" t="s">
        <v>334</v>
      </c>
      <c r="H2168" s="39">
        <f t="shared" si="26"/>
        <v>2</v>
      </c>
    </row>
    <row r="2169" spans="1:8" ht="15.75" customHeight="1">
      <c r="A2169" s="43">
        <v>6.4</v>
      </c>
      <c r="B2169" s="39">
        <v>2009</v>
      </c>
      <c r="C2169" s="39" t="s">
        <v>3351</v>
      </c>
      <c r="D2169" s="39">
        <f t="shared" si="24"/>
        <v>939</v>
      </c>
      <c r="E2169" s="39" t="s">
        <v>15</v>
      </c>
      <c r="F2169" s="39">
        <f t="shared" si="25"/>
        <v>1</v>
      </c>
      <c r="G2169" s="39" t="s">
        <v>521</v>
      </c>
      <c r="H2169" s="39">
        <f t="shared" si="26"/>
        <v>6</v>
      </c>
    </row>
    <row r="2170" spans="1:8" ht="15.75" customHeight="1">
      <c r="A2170" s="43">
        <v>6.4</v>
      </c>
      <c r="B2170" s="39">
        <v>2009</v>
      </c>
      <c r="C2170" s="39" t="s">
        <v>2432</v>
      </c>
      <c r="D2170" s="39">
        <f t="shared" si="24"/>
        <v>703</v>
      </c>
      <c r="E2170" s="39" t="s">
        <v>15</v>
      </c>
      <c r="F2170" s="39">
        <f t="shared" si="25"/>
        <v>1</v>
      </c>
      <c r="G2170" s="39" t="s">
        <v>521</v>
      </c>
      <c r="H2170" s="39">
        <f t="shared" si="26"/>
        <v>6</v>
      </c>
    </row>
    <row r="2171" spans="1:8" ht="15.75" customHeight="1">
      <c r="A2171" s="43">
        <v>6.4</v>
      </c>
      <c r="B2171" s="39">
        <v>2001</v>
      </c>
      <c r="C2171" s="39" t="s">
        <v>3813</v>
      </c>
      <c r="D2171" s="39">
        <f t="shared" si="24"/>
        <v>1059</v>
      </c>
      <c r="E2171" s="39" t="s">
        <v>15</v>
      </c>
      <c r="F2171" s="39">
        <f t="shared" si="25"/>
        <v>1</v>
      </c>
      <c r="G2171" s="39" t="s">
        <v>334</v>
      </c>
      <c r="H2171" s="39">
        <f t="shared" si="26"/>
        <v>2</v>
      </c>
    </row>
    <row r="2172" spans="1:8" ht="15.75" customHeight="1">
      <c r="A2172" s="43">
        <v>6.4</v>
      </c>
      <c r="B2172" s="39">
        <v>2010</v>
      </c>
      <c r="C2172" s="39" t="s">
        <v>3815</v>
      </c>
      <c r="D2172" s="39">
        <f t="shared" si="24"/>
        <v>1060</v>
      </c>
      <c r="E2172" s="39" t="s">
        <v>15</v>
      </c>
      <c r="F2172" s="39">
        <f t="shared" si="25"/>
        <v>1</v>
      </c>
      <c r="G2172" s="39" t="s">
        <v>334</v>
      </c>
      <c r="H2172" s="39">
        <f t="shared" si="26"/>
        <v>2</v>
      </c>
    </row>
    <row r="2173" spans="1:8" ht="15.75" customHeight="1">
      <c r="A2173" s="43">
        <v>6.4</v>
      </c>
      <c r="B2173" s="39">
        <v>2011</v>
      </c>
      <c r="C2173" s="39" t="s">
        <v>3817</v>
      </c>
      <c r="D2173" s="39">
        <f t="shared" si="24"/>
        <v>1061</v>
      </c>
      <c r="E2173" s="39" t="s">
        <v>15</v>
      </c>
      <c r="F2173" s="39">
        <f t="shared" si="25"/>
        <v>1</v>
      </c>
      <c r="G2173" s="39" t="s">
        <v>334</v>
      </c>
      <c r="H2173" s="39">
        <f t="shared" si="26"/>
        <v>2</v>
      </c>
    </row>
    <row r="2174" spans="1:8" ht="15.75" customHeight="1">
      <c r="A2174" s="43">
        <v>6.4</v>
      </c>
      <c r="B2174" s="39">
        <v>2006</v>
      </c>
      <c r="C2174" s="39" t="s">
        <v>773</v>
      </c>
      <c r="D2174" s="39">
        <f t="shared" si="24"/>
        <v>213</v>
      </c>
      <c r="E2174" s="39" t="s">
        <v>15</v>
      </c>
      <c r="F2174" s="39">
        <f t="shared" si="25"/>
        <v>1</v>
      </c>
      <c r="G2174" s="39" t="s">
        <v>6384</v>
      </c>
      <c r="H2174" s="39">
        <f t="shared" si="26"/>
        <v>3</v>
      </c>
    </row>
    <row r="2175" spans="1:8" ht="15.75" customHeight="1">
      <c r="A2175" s="43">
        <v>6.4</v>
      </c>
      <c r="B2175" s="39">
        <v>2013</v>
      </c>
      <c r="C2175" s="39" t="s">
        <v>2770</v>
      </c>
      <c r="D2175" s="39">
        <f t="shared" si="24"/>
        <v>803</v>
      </c>
      <c r="E2175" s="39" t="s">
        <v>15</v>
      </c>
      <c r="F2175" s="39">
        <f t="shared" si="25"/>
        <v>1</v>
      </c>
      <c r="G2175" s="39" t="s">
        <v>521</v>
      </c>
      <c r="H2175" s="39">
        <f t="shared" si="26"/>
        <v>6</v>
      </c>
    </row>
    <row r="2176" spans="1:8" ht="15.75" customHeight="1">
      <c r="A2176" s="43">
        <v>6.4</v>
      </c>
      <c r="B2176" s="39">
        <v>2013</v>
      </c>
      <c r="C2176" s="39" t="s">
        <v>2107</v>
      </c>
      <c r="D2176" s="39">
        <f t="shared" si="24"/>
        <v>605</v>
      </c>
      <c r="E2176" s="39" t="s">
        <v>15</v>
      </c>
      <c r="F2176" s="39">
        <f t="shared" si="25"/>
        <v>1</v>
      </c>
      <c r="G2176" s="39" t="s">
        <v>334</v>
      </c>
      <c r="H2176" s="39">
        <f t="shared" si="26"/>
        <v>2</v>
      </c>
    </row>
    <row r="2177" spans="1:8" ht="15.75" customHeight="1">
      <c r="A2177" s="43">
        <v>6.4</v>
      </c>
      <c r="B2177" s="39">
        <v>1997</v>
      </c>
      <c r="C2177" s="39" t="s">
        <v>3822</v>
      </c>
      <c r="D2177" s="39">
        <f t="shared" si="24"/>
        <v>1062</v>
      </c>
      <c r="E2177" s="39" t="s">
        <v>15</v>
      </c>
      <c r="F2177" s="39">
        <f t="shared" si="25"/>
        <v>1</v>
      </c>
      <c r="G2177" s="39" t="s">
        <v>6383</v>
      </c>
      <c r="H2177" s="39">
        <f t="shared" si="26"/>
        <v>1</v>
      </c>
    </row>
    <row r="2178" spans="1:8" ht="15.75" customHeight="1">
      <c r="A2178" s="43">
        <v>6.4</v>
      </c>
      <c r="B2178" s="39">
        <v>2010</v>
      </c>
      <c r="C2178" s="39" t="s">
        <v>3824</v>
      </c>
      <c r="D2178" s="39">
        <f t="shared" si="24"/>
        <v>1063</v>
      </c>
      <c r="E2178" s="39" t="s">
        <v>15</v>
      </c>
      <c r="F2178" s="39">
        <f t="shared" si="25"/>
        <v>1</v>
      </c>
      <c r="G2178" s="39" t="s">
        <v>521</v>
      </c>
      <c r="H2178" s="39">
        <f t="shared" si="26"/>
        <v>6</v>
      </c>
    </row>
    <row r="2179" spans="1:8" ht="15.75" customHeight="1">
      <c r="A2179" s="43">
        <v>6.4</v>
      </c>
      <c r="B2179" s="39">
        <v>2014</v>
      </c>
      <c r="C2179" s="39" t="s">
        <v>2568</v>
      </c>
      <c r="D2179" s="39">
        <f t="shared" si="24"/>
        <v>743</v>
      </c>
      <c r="E2179" s="39" t="s">
        <v>15</v>
      </c>
      <c r="F2179" s="39">
        <f t="shared" si="25"/>
        <v>1</v>
      </c>
      <c r="G2179" s="39" t="s">
        <v>42</v>
      </c>
      <c r="H2179" s="39">
        <f t="shared" si="26"/>
        <v>5</v>
      </c>
    </row>
    <row r="2180" spans="1:8" ht="15.75" customHeight="1">
      <c r="A2180" s="43">
        <v>6.4</v>
      </c>
      <c r="B2180" s="39">
        <v>1979</v>
      </c>
      <c r="C2180" s="39" t="s">
        <v>502</v>
      </c>
      <c r="D2180" s="39">
        <f t="shared" si="24"/>
        <v>136</v>
      </c>
      <c r="E2180" s="39" t="s">
        <v>15</v>
      </c>
      <c r="F2180" s="39">
        <f t="shared" si="25"/>
        <v>1</v>
      </c>
      <c r="G2180" s="39" t="s">
        <v>1769</v>
      </c>
      <c r="H2180" s="39">
        <f t="shared" si="26"/>
        <v>7</v>
      </c>
    </row>
    <row r="2181" spans="1:8" ht="15.75" customHeight="1">
      <c r="A2181" s="43">
        <v>6.4</v>
      </c>
      <c r="B2181" s="39">
        <v>1998</v>
      </c>
      <c r="C2181" s="39" t="s">
        <v>1826</v>
      </c>
      <c r="D2181" s="39">
        <f t="shared" si="24"/>
        <v>512</v>
      </c>
      <c r="E2181" s="39" t="s">
        <v>15</v>
      </c>
      <c r="F2181" s="39">
        <f t="shared" si="25"/>
        <v>1</v>
      </c>
      <c r="G2181" s="39" t="s">
        <v>334</v>
      </c>
      <c r="H2181" s="39">
        <f t="shared" si="26"/>
        <v>2</v>
      </c>
    </row>
    <row r="2182" spans="1:8" ht="15.75" customHeight="1">
      <c r="A2182" s="43">
        <v>6.4</v>
      </c>
      <c r="B2182" s="39">
        <v>1997</v>
      </c>
      <c r="C2182" s="39" t="s">
        <v>3830</v>
      </c>
      <c r="D2182" s="39">
        <f t="shared" si="24"/>
        <v>1064</v>
      </c>
      <c r="E2182" s="39" t="s">
        <v>15</v>
      </c>
      <c r="F2182" s="39">
        <f t="shared" si="25"/>
        <v>1</v>
      </c>
      <c r="G2182" s="39" t="s">
        <v>334</v>
      </c>
      <c r="H2182" s="39">
        <f t="shared" si="26"/>
        <v>2</v>
      </c>
    </row>
    <row r="2183" spans="1:8" ht="15.75" customHeight="1">
      <c r="A2183" s="43">
        <v>6.4</v>
      </c>
      <c r="B2183" s="39">
        <v>1996</v>
      </c>
      <c r="C2183" s="39" t="s">
        <v>2528</v>
      </c>
      <c r="D2183" s="39">
        <f t="shared" si="24"/>
        <v>738</v>
      </c>
      <c r="E2183" s="39" t="s">
        <v>15</v>
      </c>
      <c r="F2183" s="39">
        <f t="shared" si="25"/>
        <v>1</v>
      </c>
      <c r="G2183" s="39" t="s">
        <v>42</v>
      </c>
      <c r="H2183" s="39">
        <f t="shared" si="26"/>
        <v>5</v>
      </c>
    </row>
    <row r="2184" spans="1:8" ht="15.75" customHeight="1">
      <c r="A2184" s="43">
        <v>6.4</v>
      </c>
      <c r="B2184" s="39">
        <v>2007</v>
      </c>
      <c r="C2184" s="39" t="s">
        <v>1354</v>
      </c>
      <c r="D2184" s="39">
        <f t="shared" si="24"/>
        <v>384</v>
      </c>
      <c r="E2184" s="39" t="s">
        <v>15</v>
      </c>
      <c r="F2184" s="39">
        <f t="shared" si="25"/>
        <v>1</v>
      </c>
      <c r="G2184" s="39" t="s">
        <v>6385</v>
      </c>
      <c r="H2184" s="39">
        <f t="shared" si="26"/>
        <v>9</v>
      </c>
    </row>
    <row r="2185" spans="1:8" ht="15.75" customHeight="1">
      <c r="A2185" s="43">
        <v>6.4</v>
      </c>
      <c r="B2185" s="39">
        <v>1995</v>
      </c>
      <c r="C2185" s="39" t="s">
        <v>777</v>
      </c>
      <c r="D2185" s="39">
        <f t="shared" si="24"/>
        <v>215</v>
      </c>
      <c r="E2185" s="39" t="s">
        <v>15</v>
      </c>
      <c r="F2185" s="39">
        <f t="shared" si="25"/>
        <v>1</v>
      </c>
      <c r="G2185" s="39" t="s">
        <v>334</v>
      </c>
      <c r="H2185" s="39">
        <f t="shared" si="26"/>
        <v>2</v>
      </c>
    </row>
    <row r="2186" spans="1:8" ht="15.75" customHeight="1">
      <c r="A2186" s="43">
        <v>6.4</v>
      </c>
      <c r="B2186" s="39">
        <v>1999</v>
      </c>
      <c r="C2186" s="39" t="s">
        <v>2419</v>
      </c>
      <c r="D2186" s="39">
        <f t="shared" si="24"/>
        <v>698</v>
      </c>
      <c r="E2186" s="39" t="s">
        <v>15</v>
      </c>
      <c r="F2186" s="39">
        <f t="shared" si="25"/>
        <v>1</v>
      </c>
      <c r="G2186" s="39" t="s">
        <v>521</v>
      </c>
      <c r="H2186" s="39">
        <f t="shared" si="26"/>
        <v>6</v>
      </c>
    </row>
    <row r="2187" spans="1:8" ht="15.75" customHeight="1">
      <c r="A2187" s="43">
        <v>6.4</v>
      </c>
      <c r="B2187" s="39">
        <v>2001</v>
      </c>
      <c r="C2187" s="39" t="s">
        <v>3837</v>
      </c>
      <c r="D2187" s="39">
        <f t="shared" si="24"/>
        <v>1065</v>
      </c>
      <c r="E2187" s="39" t="s">
        <v>15</v>
      </c>
      <c r="F2187" s="39">
        <f t="shared" si="25"/>
        <v>1</v>
      </c>
      <c r="G2187" s="39" t="s">
        <v>521</v>
      </c>
      <c r="H2187" s="39">
        <f t="shared" si="26"/>
        <v>6</v>
      </c>
    </row>
    <row r="2188" spans="1:8" ht="15.75" customHeight="1">
      <c r="A2188" s="43">
        <v>6.4</v>
      </c>
      <c r="B2188" s="39">
        <v>1994</v>
      </c>
      <c r="C2188" s="39" t="s">
        <v>2770</v>
      </c>
      <c r="D2188" s="39">
        <f t="shared" si="24"/>
        <v>803</v>
      </c>
      <c r="E2188" s="39" t="s">
        <v>15</v>
      </c>
      <c r="F2188" s="39">
        <f t="shared" si="25"/>
        <v>1</v>
      </c>
      <c r="G2188" s="39" t="s">
        <v>521</v>
      </c>
      <c r="H2188" s="39">
        <f t="shared" si="26"/>
        <v>6</v>
      </c>
    </row>
    <row r="2189" spans="1:8" ht="15.75" customHeight="1">
      <c r="A2189" s="43">
        <v>6.4</v>
      </c>
      <c r="B2189" s="39">
        <v>2011</v>
      </c>
      <c r="C2189" s="39" t="s">
        <v>1427</v>
      </c>
      <c r="D2189" s="39">
        <f t="shared" si="24"/>
        <v>401</v>
      </c>
      <c r="E2189" s="39" t="s">
        <v>15</v>
      </c>
      <c r="F2189" s="39">
        <f t="shared" si="25"/>
        <v>1</v>
      </c>
      <c r="G2189" s="39" t="s">
        <v>521</v>
      </c>
      <c r="H2189" s="39">
        <f t="shared" si="26"/>
        <v>6</v>
      </c>
    </row>
    <row r="2190" spans="1:8" ht="15.75" customHeight="1">
      <c r="A2190" s="43">
        <v>6.4</v>
      </c>
      <c r="B2190" s="39">
        <v>2013</v>
      </c>
      <c r="C2190" s="39" t="s">
        <v>1684</v>
      </c>
      <c r="D2190" s="39">
        <f t="shared" si="24"/>
        <v>473</v>
      </c>
      <c r="E2190" s="39" t="s">
        <v>15</v>
      </c>
      <c r="F2190" s="39">
        <f t="shared" si="25"/>
        <v>1</v>
      </c>
      <c r="G2190" s="39" t="s">
        <v>334</v>
      </c>
      <c r="H2190" s="39">
        <f t="shared" si="26"/>
        <v>2</v>
      </c>
    </row>
    <row r="2191" spans="1:8" ht="15.75" customHeight="1">
      <c r="A2191" s="43">
        <v>6.4</v>
      </c>
      <c r="B2191" s="39">
        <v>2000</v>
      </c>
      <c r="C2191" s="39" t="s">
        <v>3842</v>
      </c>
      <c r="D2191" s="39">
        <f t="shared" si="24"/>
        <v>1066</v>
      </c>
      <c r="E2191" s="39" t="s">
        <v>15</v>
      </c>
      <c r="F2191" s="39">
        <f t="shared" si="25"/>
        <v>1</v>
      </c>
      <c r="G2191" s="39" t="s">
        <v>521</v>
      </c>
      <c r="H2191" s="39">
        <f t="shared" si="26"/>
        <v>6</v>
      </c>
    </row>
    <row r="2192" spans="1:8" ht="15.75" customHeight="1">
      <c r="A2192" s="43">
        <v>6.4</v>
      </c>
      <c r="B2192" s="39">
        <v>2003</v>
      </c>
      <c r="C2192" s="39" t="s">
        <v>1008</v>
      </c>
      <c r="D2192" s="39">
        <f t="shared" si="24"/>
        <v>284</v>
      </c>
      <c r="E2192" s="39" t="s">
        <v>15</v>
      </c>
      <c r="F2192" s="39">
        <f t="shared" si="25"/>
        <v>1</v>
      </c>
      <c r="G2192" s="39" t="s">
        <v>334</v>
      </c>
      <c r="H2192" s="39">
        <f t="shared" si="26"/>
        <v>2</v>
      </c>
    </row>
    <row r="2193" spans="1:8" ht="15.75" customHeight="1">
      <c r="A2193" s="43">
        <v>6.4</v>
      </c>
      <c r="B2193" s="39">
        <v>1999</v>
      </c>
      <c r="C2193" s="39" t="s">
        <v>1354</v>
      </c>
      <c r="D2193" s="39">
        <f t="shared" si="24"/>
        <v>384</v>
      </c>
      <c r="E2193" s="39" t="s">
        <v>15</v>
      </c>
      <c r="F2193" s="39">
        <f t="shared" si="25"/>
        <v>1</v>
      </c>
      <c r="G2193" s="39" t="s">
        <v>521</v>
      </c>
      <c r="H2193" s="39">
        <f t="shared" si="26"/>
        <v>6</v>
      </c>
    </row>
    <row r="2194" spans="1:8" ht="15.75" customHeight="1">
      <c r="A2194" s="43">
        <v>6.4</v>
      </c>
      <c r="B2194" s="39">
        <v>2004</v>
      </c>
      <c r="C2194" s="39" t="s">
        <v>2039</v>
      </c>
      <c r="D2194" s="39">
        <f t="shared" si="24"/>
        <v>586</v>
      </c>
      <c r="E2194" s="39" t="s">
        <v>15</v>
      </c>
      <c r="F2194" s="39">
        <f t="shared" si="25"/>
        <v>1</v>
      </c>
      <c r="G2194" s="39" t="s">
        <v>6383</v>
      </c>
      <c r="H2194" s="39">
        <f t="shared" si="26"/>
        <v>1</v>
      </c>
    </row>
    <row r="2195" spans="1:8" ht="15.75" customHeight="1">
      <c r="A2195" s="43">
        <v>6.4</v>
      </c>
      <c r="B2195" s="39">
        <v>2012</v>
      </c>
      <c r="C2195" s="39" t="s">
        <v>261</v>
      </c>
      <c r="D2195" s="39">
        <f t="shared" si="24"/>
        <v>65</v>
      </c>
      <c r="E2195" s="39" t="s">
        <v>15</v>
      </c>
      <c r="F2195" s="39">
        <f t="shared" si="25"/>
        <v>1</v>
      </c>
      <c r="G2195" s="39" t="s">
        <v>6383</v>
      </c>
      <c r="H2195" s="39">
        <f t="shared" si="26"/>
        <v>1</v>
      </c>
    </row>
    <row r="2196" spans="1:8" ht="15.75" customHeight="1">
      <c r="A2196" s="43">
        <v>6.4</v>
      </c>
      <c r="B2196" s="39">
        <v>2008</v>
      </c>
      <c r="C2196" s="39" t="s">
        <v>384</v>
      </c>
      <c r="D2196" s="39">
        <f t="shared" si="24"/>
        <v>102</v>
      </c>
      <c r="E2196" s="39" t="s">
        <v>15</v>
      </c>
      <c r="F2196" s="39">
        <f t="shared" si="25"/>
        <v>1</v>
      </c>
      <c r="G2196" s="39" t="s">
        <v>6384</v>
      </c>
      <c r="H2196" s="39">
        <f t="shared" si="26"/>
        <v>3</v>
      </c>
    </row>
    <row r="2197" spans="1:8" ht="15.75" customHeight="1">
      <c r="A2197" s="43">
        <v>6.4</v>
      </c>
      <c r="B2197" s="39">
        <v>2006</v>
      </c>
      <c r="C2197" s="39" t="s">
        <v>3849</v>
      </c>
      <c r="D2197" s="39">
        <f t="shared" si="24"/>
        <v>1067</v>
      </c>
      <c r="E2197" s="39" t="s">
        <v>15</v>
      </c>
      <c r="F2197" s="39">
        <f t="shared" si="25"/>
        <v>1</v>
      </c>
      <c r="G2197" s="39" t="s">
        <v>521</v>
      </c>
      <c r="H2197" s="39">
        <f t="shared" si="26"/>
        <v>6</v>
      </c>
    </row>
    <row r="2198" spans="1:8" ht="15.75" customHeight="1">
      <c r="A2198" s="43">
        <v>6.4</v>
      </c>
      <c r="B2198" s="39">
        <v>2010</v>
      </c>
      <c r="C2198" s="39" t="s">
        <v>3851</v>
      </c>
      <c r="D2198" s="39">
        <f t="shared" si="24"/>
        <v>1068</v>
      </c>
      <c r="E2198" s="39" t="s">
        <v>15</v>
      </c>
      <c r="F2198" s="39">
        <f t="shared" si="25"/>
        <v>1</v>
      </c>
      <c r="G2198" s="39" t="s">
        <v>334</v>
      </c>
      <c r="H2198" s="39">
        <f t="shared" si="26"/>
        <v>2</v>
      </c>
    </row>
    <row r="2199" spans="1:8" ht="15.75" customHeight="1">
      <c r="A2199" s="43">
        <v>6.4</v>
      </c>
      <c r="B2199" s="39">
        <v>1999</v>
      </c>
      <c r="C2199" s="39" t="s">
        <v>3853</v>
      </c>
      <c r="D2199" s="39">
        <f t="shared" si="24"/>
        <v>1069</v>
      </c>
      <c r="E2199" s="39" t="s">
        <v>15</v>
      </c>
      <c r="F2199" s="39">
        <f t="shared" si="25"/>
        <v>1</v>
      </c>
      <c r="G2199" s="39" t="s">
        <v>42</v>
      </c>
      <c r="H2199" s="39">
        <f t="shared" si="26"/>
        <v>5</v>
      </c>
    </row>
    <row r="2200" spans="1:8" ht="15.75" customHeight="1">
      <c r="A2200" s="43">
        <v>6.4</v>
      </c>
      <c r="B2200" s="39">
        <v>1994</v>
      </c>
      <c r="C2200" s="39" t="s">
        <v>3855</v>
      </c>
      <c r="D2200" s="39">
        <f t="shared" si="24"/>
        <v>1070</v>
      </c>
      <c r="E2200" s="39" t="s">
        <v>15</v>
      </c>
      <c r="F2200" s="39">
        <f t="shared" si="25"/>
        <v>1</v>
      </c>
      <c r="G2200" s="39" t="s">
        <v>521</v>
      </c>
      <c r="H2200" s="39">
        <f t="shared" si="26"/>
        <v>6</v>
      </c>
    </row>
    <row r="2201" spans="1:8" ht="15.75" customHeight="1">
      <c r="A2201" s="43">
        <v>6.4</v>
      </c>
      <c r="B2201" s="39">
        <v>2013</v>
      </c>
      <c r="C2201" s="39" t="s">
        <v>3857</v>
      </c>
      <c r="D2201" s="39">
        <f t="shared" si="24"/>
        <v>1071</v>
      </c>
      <c r="E2201" s="39" t="s">
        <v>15</v>
      </c>
      <c r="F2201" s="39">
        <f t="shared" si="25"/>
        <v>1</v>
      </c>
      <c r="G2201" s="39" t="s">
        <v>521</v>
      </c>
      <c r="H2201" s="39">
        <f t="shared" si="26"/>
        <v>6</v>
      </c>
    </row>
    <row r="2202" spans="1:8" ht="15.75" customHeight="1">
      <c r="A2202" s="43">
        <v>6.4</v>
      </c>
      <c r="B2202" s="39">
        <v>2012</v>
      </c>
      <c r="C2202" s="39" t="s">
        <v>2990</v>
      </c>
      <c r="D2202" s="39">
        <f t="shared" si="24"/>
        <v>863</v>
      </c>
      <c r="E2202" s="39" t="s">
        <v>15</v>
      </c>
      <c r="F2202" s="39">
        <f t="shared" si="25"/>
        <v>1</v>
      </c>
      <c r="G2202" s="39" t="s">
        <v>521</v>
      </c>
      <c r="H2202" s="39">
        <f t="shared" si="26"/>
        <v>6</v>
      </c>
    </row>
    <row r="2203" spans="1:8" ht="15.75" customHeight="1">
      <c r="A2203" s="43">
        <v>6.4</v>
      </c>
      <c r="B2203" s="39">
        <v>2016</v>
      </c>
      <c r="C2203" s="39" t="s">
        <v>350</v>
      </c>
      <c r="D2203" s="39">
        <f t="shared" si="24"/>
        <v>90</v>
      </c>
      <c r="E2203" s="39" t="s">
        <v>15</v>
      </c>
      <c r="F2203" s="39">
        <f t="shared" si="25"/>
        <v>1</v>
      </c>
      <c r="G2203" s="39" t="s">
        <v>521</v>
      </c>
      <c r="H2203" s="39">
        <f t="shared" si="26"/>
        <v>6</v>
      </c>
    </row>
    <row r="2204" spans="1:8" ht="15.75" customHeight="1">
      <c r="A2204" s="43">
        <v>6.4</v>
      </c>
      <c r="B2204" s="39">
        <v>1987</v>
      </c>
      <c r="C2204" s="39" t="s">
        <v>481</v>
      </c>
      <c r="D2204" s="39">
        <f t="shared" si="24"/>
        <v>130</v>
      </c>
      <c r="E2204" s="39" t="s">
        <v>15</v>
      </c>
      <c r="F2204" s="39">
        <f t="shared" si="25"/>
        <v>1</v>
      </c>
      <c r="G2204" s="39" t="s">
        <v>334</v>
      </c>
      <c r="H2204" s="39">
        <f t="shared" si="26"/>
        <v>2</v>
      </c>
    </row>
    <row r="2205" spans="1:8" ht="15.75" customHeight="1">
      <c r="A2205" s="43">
        <v>6.4</v>
      </c>
      <c r="B2205" s="39">
        <v>2010</v>
      </c>
      <c r="C2205" s="39" t="s">
        <v>3863</v>
      </c>
      <c r="D2205" s="39">
        <f t="shared" si="24"/>
        <v>1072</v>
      </c>
      <c r="E2205" s="39" t="s">
        <v>15</v>
      </c>
      <c r="F2205" s="39">
        <f t="shared" si="25"/>
        <v>1</v>
      </c>
      <c r="G2205" s="39" t="s">
        <v>521</v>
      </c>
      <c r="H2205" s="39">
        <f t="shared" si="26"/>
        <v>6</v>
      </c>
    </row>
    <row r="2206" spans="1:8" ht="15.75" customHeight="1">
      <c r="A2206" s="43">
        <v>6.4</v>
      </c>
      <c r="B2206" s="39">
        <v>2005</v>
      </c>
      <c r="C2206" s="39" t="s">
        <v>3865</v>
      </c>
      <c r="D2206" s="39">
        <f t="shared" si="24"/>
        <v>1073</v>
      </c>
      <c r="E2206" s="39" t="s">
        <v>15</v>
      </c>
      <c r="F2206" s="39">
        <f t="shared" si="25"/>
        <v>1</v>
      </c>
      <c r="G2206" s="39" t="s">
        <v>6386</v>
      </c>
      <c r="H2206" s="39">
        <f t="shared" si="26"/>
        <v>12</v>
      </c>
    </row>
    <row r="2207" spans="1:8" ht="15.75" customHeight="1">
      <c r="A2207" s="43">
        <v>6.4</v>
      </c>
      <c r="B2207" s="39">
        <v>2008</v>
      </c>
      <c r="C2207" s="39" t="s">
        <v>206</v>
      </c>
      <c r="D2207" s="39">
        <f t="shared" si="24"/>
        <v>48</v>
      </c>
      <c r="E2207" s="39" t="s">
        <v>15</v>
      </c>
      <c r="F2207" s="39">
        <f t="shared" si="25"/>
        <v>1</v>
      </c>
      <c r="G2207" s="39" t="s">
        <v>521</v>
      </c>
      <c r="H2207" s="39">
        <f t="shared" si="26"/>
        <v>6</v>
      </c>
    </row>
    <row r="2208" spans="1:8" ht="15.75" customHeight="1">
      <c r="A2208" s="43">
        <v>6.4</v>
      </c>
      <c r="B2208" s="39">
        <v>2009</v>
      </c>
      <c r="C2208" s="39" t="s">
        <v>3869</v>
      </c>
      <c r="D2208" s="39">
        <f t="shared" si="24"/>
        <v>1074</v>
      </c>
      <c r="E2208" s="39" t="s">
        <v>15</v>
      </c>
      <c r="F2208" s="39">
        <f t="shared" si="25"/>
        <v>1</v>
      </c>
      <c r="G2208" s="39" t="s">
        <v>521</v>
      </c>
      <c r="H2208" s="39">
        <f t="shared" si="26"/>
        <v>6</v>
      </c>
    </row>
    <row r="2209" spans="1:8" ht="15.75" customHeight="1">
      <c r="A2209" s="43">
        <v>6.4</v>
      </c>
      <c r="B2209" s="39">
        <v>2000</v>
      </c>
      <c r="C2209" s="39" t="s">
        <v>2158</v>
      </c>
      <c r="D2209" s="39">
        <f t="shared" si="24"/>
        <v>620</v>
      </c>
      <c r="E2209" s="39" t="s">
        <v>15</v>
      </c>
      <c r="F2209" s="39">
        <f t="shared" si="25"/>
        <v>1</v>
      </c>
      <c r="G2209" s="39" t="s">
        <v>6383</v>
      </c>
      <c r="H2209" s="39">
        <f t="shared" si="26"/>
        <v>1</v>
      </c>
    </row>
    <row r="2210" spans="1:8" ht="15.75" customHeight="1">
      <c r="A2210" s="43">
        <v>6.4</v>
      </c>
      <c r="B2210" s="39">
        <v>1994</v>
      </c>
      <c r="C2210" s="39" t="s">
        <v>851</v>
      </c>
      <c r="D2210" s="39">
        <f t="shared" si="24"/>
        <v>235</v>
      </c>
      <c r="E2210" s="39" t="s">
        <v>15</v>
      </c>
      <c r="F2210" s="39">
        <f t="shared" si="25"/>
        <v>1</v>
      </c>
      <c r="G2210" s="39" t="s">
        <v>334</v>
      </c>
      <c r="H2210" s="39">
        <f t="shared" si="26"/>
        <v>2</v>
      </c>
    </row>
    <row r="2211" spans="1:8" ht="15.75" customHeight="1">
      <c r="A2211" s="43">
        <v>6.4</v>
      </c>
      <c r="B2211" s="39">
        <v>2010</v>
      </c>
      <c r="C2211" s="39" t="s">
        <v>2678</v>
      </c>
      <c r="D2211" s="39">
        <f t="shared" si="24"/>
        <v>772</v>
      </c>
      <c r="E2211" s="39" t="s">
        <v>15</v>
      </c>
      <c r="F2211" s="39">
        <f t="shared" si="25"/>
        <v>1</v>
      </c>
      <c r="G2211" s="39" t="s">
        <v>521</v>
      </c>
      <c r="H2211" s="39">
        <f t="shared" si="26"/>
        <v>6</v>
      </c>
    </row>
    <row r="2212" spans="1:8" ht="15.75" customHeight="1">
      <c r="A2212" s="43">
        <v>6.4</v>
      </c>
      <c r="B2212" s="39">
        <v>2009</v>
      </c>
      <c r="C2212" s="39" t="s">
        <v>3875</v>
      </c>
      <c r="D2212" s="39">
        <f t="shared" si="24"/>
        <v>1075</v>
      </c>
      <c r="E2212" s="39" t="s">
        <v>15</v>
      </c>
      <c r="F2212" s="39">
        <f t="shared" si="25"/>
        <v>1</v>
      </c>
      <c r="G2212" s="39" t="s">
        <v>521</v>
      </c>
      <c r="H2212" s="39">
        <f t="shared" si="26"/>
        <v>6</v>
      </c>
    </row>
    <row r="2213" spans="1:8" ht="15.75" customHeight="1">
      <c r="A2213" s="43">
        <v>6.4</v>
      </c>
      <c r="B2213" s="39">
        <v>2014</v>
      </c>
      <c r="C2213" s="39" t="s">
        <v>1839</v>
      </c>
      <c r="D2213" s="39">
        <f t="shared" si="24"/>
        <v>515</v>
      </c>
      <c r="E2213" s="39" t="s">
        <v>15</v>
      </c>
      <c r="F2213" s="39">
        <f t="shared" si="25"/>
        <v>1</v>
      </c>
      <c r="G2213" s="39" t="s">
        <v>521</v>
      </c>
      <c r="H2213" s="39">
        <f t="shared" si="26"/>
        <v>6</v>
      </c>
    </row>
    <row r="2214" spans="1:8" ht="15.75" customHeight="1">
      <c r="A2214" s="43">
        <v>6.4</v>
      </c>
      <c r="B2214" s="39">
        <v>2003</v>
      </c>
      <c r="C2214" s="39" t="s">
        <v>391</v>
      </c>
      <c r="D2214" s="39">
        <f t="shared" si="24"/>
        <v>104</v>
      </c>
      <c r="E2214" s="39" t="s">
        <v>15</v>
      </c>
      <c r="F2214" s="39">
        <f t="shared" si="25"/>
        <v>1</v>
      </c>
      <c r="G2214" s="39" t="s">
        <v>521</v>
      </c>
      <c r="H2214" s="39">
        <f t="shared" si="26"/>
        <v>6</v>
      </c>
    </row>
    <row r="2215" spans="1:8" ht="15.75" customHeight="1">
      <c r="A2215" s="43">
        <v>6.4</v>
      </c>
      <c r="B2215" s="39">
        <v>2006</v>
      </c>
      <c r="C2215" s="39" t="s">
        <v>2944</v>
      </c>
      <c r="D2215" s="39">
        <f t="shared" si="24"/>
        <v>850</v>
      </c>
      <c r="E2215" s="39" t="s">
        <v>15</v>
      </c>
      <c r="F2215" s="39">
        <f t="shared" si="25"/>
        <v>1</v>
      </c>
      <c r="G2215" s="39" t="s">
        <v>488</v>
      </c>
      <c r="H2215" s="39">
        <f t="shared" si="26"/>
        <v>8</v>
      </c>
    </row>
    <row r="2216" spans="1:8" ht="15.75" customHeight="1">
      <c r="A2216" s="43">
        <v>6.4</v>
      </c>
      <c r="B2216" s="39">
        <v>1981</v>
      </c>
      <c r="C2216" s="39" t="s">
        <v>3880</v>
      </c>
      <c r="D2216" s="39">
        <f t="shared" si="24"/>
        <v>1076</v>
      </c>
      <c r="E2216" s="39" t="s">
        <v>15</v>
      </c>
      <c r="F2216" s="39">
        <f t="shared" si="25"/>
        <v>1</v>
      </c>
      <c r="G2216" s="39" t="s">
        <v>1769</v>
      </c>
      <c r="H2216" s="39">
        <f t="shared" si="26"/>
        <v>7</v>
      </c>
    </row>
    <row r="2217" spans="1:8" ht="15.75" customHeight="1">
      <c r="A2217" s="43">
        <v>6.4</v>
      </c>
      <c r="B2217" s="39">
        <v>1999</v>
      </c>
      <c r="C2217" s="39" t="s">
        <v>3882</v>
      </c>
      <c r="D2217" s="39">
        <f t="shared" si="24"/>
        <v>1077</v>
      </c>
      <c r="E2217" s="39" t="s">
        <v>15</v>
      </c>
      <c r="F2217" s="39">
        <f t="shared" si="25"/>
        <v>1</v>
      </c>
      <c r="G2217" s="39" t="s">
        <v>521</v>
      </c>
      <c r="H2217" s="39">
        <f t="shared" si="26"/>
        <v>6</v>
      </c>
    </row>
    <row r="2218" spans="1:8" ht="15.75" customHeight="1">
      <c r="A2218" s="43">
        <v>6.4</v>
      </c>
      <c r="B2218" s="39">
        <v>2001</v>
      </c>
      <c r="C2218" s="39" t="s">
        <v>761</v>
      </c>
      <c r="D2218" s="39">
        <f t="shared" si="24"/>
        <v>208</v>
      </c>
      <c r="E2218" s="39" t="s">
        <v>15</v>
      </c>
      <c r="F2218" s="39">
        <f t="shared" si="25"/>
        <v>1</v>
      </c>
      <c r="G2218" s="39" t="s">
        <v>6383</v>
      </c>
      <c r="H2218" s="39">
        <f t="shared" si="26"/>
        <v>1</v>
      </c>
    </row>
    <row r="2219" spans="1:8" ht="15.75" customHeight="1">
      <c r="A2219" s="43">
        <v>6.4</v>
      </c>
      <c r="B2219" s="39">
        <v>2012</v>
      </c>
      <c r="C2219" s="39" t="s">
        <v>3885</v>
      </c>
      <c r="D2219" s="39">
        <f t="shared" si="24"/>
        <v>1078</v>
      </c>
      <c r="E2219" s="39" t="s">
        <v>15</v>
      </c>
      <c r="F2219" s="39">
        <f t="shared" si="25"/>
        <v>1</v>
      </c>
      <c r="G2219" s="39" t="s">
        <v>42</v>
      </c>
      <c r="H2219" s="39">
        <f t="shared" si="26"/>
        <v>5</v>
      </c>
    </row>
    <row r="2220" spans="1:8" ht="15.75" customHeight="1">
      <c r="A2220" s="43">
        <v>6.4</v>
      </c>
      <c r="B2220" s="39">
        <v>1998</v>
      </c>
      <c r="C2220" s="39" t="s">
        <v>1008</v>
      </c>
      <c r="D2220" s="39">
        <f t="shared" si="24"/>
        <v>284</v>
      </c>
      <c r="E2220" s="39" t="s">
        <v>15</v>
      </c>
      <c r="F2220" s="39">
        <f t="shared" si="25"/>
        <v>1</v>
      </c>
      <c r="G2220" s="39" t="s">
        <v>488</v>
      </c>
      <c r="H2220" s="39">
        <f t="shared" si="26"/>
        <v>8</v>
      </c>
    </row>
    <row r="2221" spans="1:8" ht="15.75" customHeight="1">
      <c r="A2221" s="43">
        <v>6.4</v>
      </c>
      <c r="B2221" s="39">
        <v>2005</v>
      </c>
      <c r="C2221" s="39" t="s">
        <v>3802</v>
      </c>
      <c r="D2221" s="39">
        <f t="shared" si="24"/>
        <v>1057</v>
      </c>
      <c r="E2221" s="39" t="s">
        <v>15</v>
      </c>
      <c r="F2221" s="39">
        <f t="shared" si="25"/>
        <v>1</v>
      </c>
      <c r="G2221" s="39" t="s">
        <v>521</v>
      </c>
      <c r="H2221" s="39">
        <f t="shared" si="26"/>
        <v>6</v>
      </c>
    </row>
    <row r="2222" spans="1:8" ht="15.75" customHeight="1">
      <c r="A2222" s="43">
        <v>6.4</v>
      </c>
      <c r="B2222" s="39">
        <v>2016</v>
      </c>
      <c r="C2222" s="39" t="s">
        <v>3890</v>
      </c>
      <c r="D2222" s="39">
        <f t="shared" si="24"/>
        <v>1079</v>
      </c>
      <c r="E2222" s="39" t="s">
        <v>15</v>
      </c>
      <c r="F2222" s="39">
        <f t="shared" si="25"/>
        <v>1</v>
      </c>
      <c r="G2222" s="39" t="s">
        <v>334</v>
      </c>
      <c r="H2222" s="39">
        <f t="shared" si="26"/>
        <v>2</v>
      </c>
    </row>
    <row r="2223" spans="1:8" ht="15.75" customHeight="1">
      <c r="A2223" s="43">
        <v>6.4</v>
      </c>
      <c r="B2223" s="39">
        <v>1989</v>
      </c>
      <c r="C2223" s="39" t="s">
        <v>391</v>
      </c>
      <c r="D2223" s="39">
        <f t="shared" si="24"/>
        <v>104</v>
      </c>
      <c r="E2223" s="39" t="s">
        <v>15</v>
      </c>
      <c r="F2223" s="39">
        <f t="shared" si="25"/>
        <v>1</v>
      </c>
      <c r="G2223" s="39" t="s">
        <v>521</v>
      </c>
      <c r="H2223" s="39">
        <f t="shared" si="26"/>
        <v>6</v>
      </c>
    </row>
    <row r="2224" spans="1:8" ht="15.75" customHeight="1">
      <c r="A2224" s="43">
        <v>6.4</v>
      </c>
      <c r="B2224" s="39">
        <v>2015</v>
      </c>
      <c r="C2224" s="39" t="s">
        <v>3893</v>
      </c>
      <c r="D2224" s="39">
        <f t="shared" si="24"/>
        <v>1080</v>
      </c>
      <c r="E2224" s="39" t="s">
        <v>560</v>
      </c>
      <c r="F2224" s="39">
        <f t="shared" si="25"/>
        <v>16</v>
      </c>
      <c r="G2224" s="39" t="s">
        <v>334</v>
      </c>
      <c r="H2224" s="39">
        <f t="shared" si="26"/>
        <v>2</v>
      </c>
    </row>
    <row r="2225" spans="1:8" ht="15.75" customHeight="1">
      <c r="A2225" s="43">
        <v>6.4</v>
      </c>
      <c r="B2225" s="39">
        <v>2011</v>
      </c>
      <c r="C2225" s="39" t="s">
        <v>3895</v>
      </c>
      <c r="D2225" s="39">
        <f t="shared" si="24"/>
        <v>1081</v>
      </c>
      <c r="E2225" s="39" t="s">
        <v>15</v>
      </c>
      <c r="F2225" s="39">
        <f t="shared" si="25"/>
        <v>1</v>
      </c>
      <c r="G2225" s="39" t="s">
        <v>6384</v>
      </c>
      <c r="H2225" s="39">
        <f t="shared" si="26"/>
        <v>3</v>
      </c>
    </row>
    <row r="2226" spans="1:8" ht="15.75" customHeight="1">
      <c r="A2226" s="43">
        <v>6.4</v>
      </c>
      <c r="B2226" s="39">
        <v>1998</v>
      </c>
      <c r="C2226" s="39" t="s">
        <v>3897</v>
      </c>
      <c r="D2226" s="39">
        <f t="shared" si="24"/>
        <v>1082</v>
      </c>
      <c r="E2226" s="39" t="s">
        <v>15</v>
      </c>
      <c r="F2226" s="39">
        <f t="shared" si="25"/>
        <v>1</v>
      </c>
      <c r="G2226" s="39" t="s">
        <v>521</v>
      </c>
      <c r="H2226" s="39">
        <f t="shared" si="26"/>
        <v>6</v>
      </c>
    </row>
    <row r="2227" spans="1:8" ht="15.75" customHeight="1">
      <c r="A2227" s="43">
        <v>6.4</v>
      </c>
      <c r="B2227" s="39">
        <v>2009</v>
      </c>
      <c r="C2227" s="39" t="s">
        <v>3899</v>
      </c>
      <c r="D2227" s="39">
        <f t="shared" si="24"/>
        <v>1083</v>
      </c>
      <c r="E2227" s="39" t="s">
        <v>15</v>
      </c>
      <c r="F2227" s="39">
        <f t="shared" si="25"/>
        <v>1</v>
      </c>
      <c r="G2227" s="39" t="s">
        <v>521</v>
      </c>
      <c r="H2227" s="39">
        <f t="shared" si="26"/>
        <v>6</v>
      </c>
    </row>
    <row r="2228" spans="1:8" ht="15.75" customHeight="1">
      <c r="A2228" s="43">
        <v>6.4</v>
      </c>
      <c r="B2228" s="39">
        <v>2015</v>
      </c>
      <c r="C2228" s="39" t="s">
        <v>2227</v>
      </c>
      <c r="D2228" s="39">
        <f t="shared" si="24"/>
        <v>644</v>
      </c>
      <c r="E2228" s="39" t="s">
        <v>15</v>
      </c>
      <c r="F2228" s="39">
        <f t="shared" si="25"/>
        <v>1</v>
      </c>
      <c r="G2228" s="39" t="s">
        <v>42</v>
      </c>
      <c r="H2228" s="39">
        <f t="shared" si="26"/>
        <v>5</v>
      </c>
    </row>
    <row r="2229" spans="1:8" ht="15.75" customHeight="1">
      <c r="A2229" s="43">
        <v>6.4</v>
      </c>
      <c r="B2229" s="39">
        <v>2015</v>
      </c>
      <c r="C2229" s="39" t="s">
        <v>3902</v>
      </c>
      <c r="D2229" s="39">
        <f t="shared" si="24"/>
        <v>1084</v>
      </c>
      <c r="E2229" s="39" t="s">
        <v>15</v>
      </c>
      <c r="F2229" s="39">
        <f t="shared" si="25"/>
        <v>1</v>
      </c>
      <c r="G2229" s="39" t="s">
        <v>4167</v>
      </c>
      <c r="H2229" s="39">
        <f t="shared" si="26"/>
        <v>11</v>
      </c>
    </row>
    <row r="2230" spans="1:8" ht="15.75" customHeight="1">
      <c r="A2230" s="43">
        <v>6.4</v>
      </c>
      <c r="B2230" s="39">
        <v>2002</v>
      </c>
      <c r="C2230" s="39" t="s">
        <v>250</v>
      </c>
      <c r="D2230" s="39">
        <f t="shared" si="24"/>
        <v>62</v>
      </c>
      <c r="E2230" s="39" t="s">
        <v>15</v>
      </c>
      <c r="F2230" s="39">
        <f t="shared" si="25"/>
        <v>1</v>
      </c>
      <c r="G2230" s="39" t="s">
        <v>521</v>
      </c>
      <c r="H2230" s="39">
        <f t="shared" si="26"/>
        <v>6</v>
      </c>
    </row>
    <row r="2231" spans="1:8" ht="15.75" customHeight="1">
      <c r="A2231" s="43">
        <v>6.4</v>
      </c>
      <c r="B2231" s="39">
        <v>2007</v>
      </c>
      <c r="C2231" s="39" t="s">
        <v>1074</v>
      </c>
      <c r="D2231" s="39">
        <f t="shared" si="24"/>
        <v>299</v>
      </c>
      <c r="E2231" s="39" t="s">
        <v>15</v>
      </c>
      <c r="F2231" s="39">
        <f t="shared" si="25"/>
        <v>1</v>
      </c>
      <c r="G2231" s="39" t="s">
        <v>42</v>
      </c>
      <c r="H2231" s="39">
        <f t="shared" si="26"/>
        <v>5</v>
      </c>
    </row>
    <row r="2232" spans="1:8" ht="15.75" customHeight="1">
      <c r="A2232" s="43">
        <v>6.4</v>
      </c>
      <c r="B2232" s="39">
        <v>2006</v>
      </c>
      <c r="C2232" s="39" t="s">
        <v>3906</v>
      </c>
      <c r="D2232" s="39">
        <f t="shared" si="24"/>
        <v>1085</v>
      </c>
      <c r="E2232" s="39" t="s">
        <v>15</v>
      </c>
      <c r="F2232" s="39">
        <f t="shared" si="25"/>
        <v>1</v>
      </c>
      <c r="G2232" s="39" t="s">
        <v>6383</v>
      </c>
      <c r="H2232" s="39">
        <f t="shared" si="26"/>
        <v>1</v>
      </c>
    </row>
    <row r="2233" spans="1:8" ht="15.75" customHeight="1">
      <c r="A2233" s="43">
        <v>6.4</v>
      </c>
      <c r="B2233" s="39">
        <v>1994</v>
      </c>
      <c r="C2233" s="39" t="s">
        <v>3908</v>
      </c>
      <c r="D2233" s="39">
        <f t="shared" si="24"/>
        <v>1086</v>
      </c>
      <c r="E2233" s="39" t="s">
        <v>15</v>
      </c>
      <c r="F2233" s="39">
        <f t="shared" si="25"/>
        <v>1</v>
      </c>
      <c r="G2233" s="39" t="s">
        <v>521</v>
      </c>
      <c r="H2233" s="39">
        <f t="shared" si="26"/>
        <v>6</v>
      </c>
    </row>
    <row r="2234" spans="1:8" ht="15.75" customHeight="1">
      <c r="A2234" s="43">
        <v>6.4</v>
      </c>
      <c r="B2234" s="39">
        <v>1992</v>
      </c>
      <c r="C2234" s="39" t="s">
        <v>1592</v>
      </c>
      <c r="D2234" s="39">
        <f t="shared" si="24"/>
        <v>447</v>
      </c>
      <c r="E2234" s="39" t="s">
        <v>15</v>
      </c>
      <c r="F2234" s="39">
        <f t="shared" si="25"/>
        <v>1</v>
      </c>
      <c r="G2234" s="39" t="s">
        <v>521</v>
      </c>
      <c r="H2234" s="39">
        <f t="shared" si="26"/>
        <v>6</v>
      </c>
    </row>
    <row r="2235" spans="1:8" ht="15.75" customHeight="1">
      <c r="A2235" s="43">
        <v>6.4</v>
      </c>
      <c r="B2235" s="39">
        <v>2008</v>
      </c>
      <c r="C2235" s="39" t="s">
        <v>3911</v>
      </c>
      <c r="D2235" s="39">
        <f t="shared" si="24"/>
        <v>1087</v>
      </c>
      <c r="E2235" s="39" t="s">
        <v>15</v>
      </c>
      <c r="F2235" s="39">
        <f t="shared" si="25"/>
        <v>1</v>
      </c>
      <c r="G2235" s="39" t="s">
        <v>521</v>
      </c>
      <c r="H2235" s="39">
        <f t="shared" si="26"/>
        <v>6</v>
      </c>
    </row>
    <row r="2236" spans="1:8" ht="15.75" customHeight="1">
      <c r="A2236" s="43">
        <v>6.4</v>
      </c>
      <c r="B2236" s="39">
        <v>1994</v>
      </c>
      <c r="C2236" s="39" t="s">
        <v>1203</v>
      </c>
      <c r="D2236" s="39">
        <f t="shared" si="24"/>
        <v>338</v>
      </c>
      <c r="E2236" s="39" t="s">
        <v>15</v>
      </c>
      <c r="F2236" s="39">
        <f t="shared" si="25"/>
        <v>1</v>
      </c>
      <c r="G2236" s="39" t="s">
        <v>6387</v>
      </c>
      <c r="H2236" s="39">
        <f t="shared" si="26"/>
        <v>13</v>
      </c>
    </row>
    <row r="2237" spans="1:8" ht="15.75" customHeight="1">
      <c r="A2237" s="43">
        <v>6.4</v>
      </c>
      <c r="B2237" s="39">
        <v>2007</v>
      </c>
      <c r="C2237" s="39" t="s">
        <v>3914</v>
      </c>
      <c r="D2237" s="39">
        <f t="shared" si="24"/>
        <v>1088</v>
      </c>
      <c r="E2237" s="39" t="s">
        <v>15</v>
      </c>
      <c r="F2237" s="39">
        <f t="shared" si="25"/>
        <v>1</v>
      </c>
      <c r="G2237" s="39" t="s">
        <v>6383</v>
      </c>
      <c r="H2237" s="39">
        <f t="shared" si="26"/>
        <v>1</v>
      </c>
    </row>
    <row r="2238" spans="1:8" ht="15.75" customHeight="1">
      <c r="A2238" s="43">
        <v>6.4</v>
      </c>
      <c r="B2238" s="39">
        <v>2006</v>
      </c>
      <c r="C2238" s="39" t="s">
        <v>3916</v>
      </c>
      <c r="D2238" s="39">
        <f t="shared" si="24"/>
        <v>1089</v>
      </c>
      <c r="E2238" s="39" t="s">
        <v>15</v>
      </c>
      <c r="F2238" s="39">
        <f t="shared" si="25"/>
        <v>1</v>
      </c>
      <c r="G2238" s="39" t="s">
        <v>6383</v>
      </c>
      <c r="H2238" s="39">
        <f t="shared" si="26"/>
        <v>1</v>
      </c>
    </row>
    <row r="2239" spans="1:8" ht="15.75" customHeight="1">
      <c r="A2239" s="43">
        <v>6.4</v>
      </c>
      <c r="B2239" s="39">
        <v>1999</v>
      </c>
      <c r="C2239" s="39" t="s">
        <v>3914</v>
      </c>
      <c r="D2239" s="39">
        <f t="shared" si="24"/>
        <v>1088</v>
      </c>
      <c r="E2239" s="39" t="s">
        <v>15</v>
      </c>
      <c r="F2239" s="39">
        <f t="shared" si="25"/>
        <v>1</v>
      </c>
      <c r="G2239" s="39" t="s">
        <v>521</v>
      </c>
      <c r="H2239" s="39">
        <f t="shared" si="26"/>
        <v>6</v>
      </c>
    </row>
    <row r="2240" spans="1:8" ht="15.75" customHeight="1">
      <c r="A2240" s="43">
        <v>6.4</v>
      </c>
      <c r="B2240" s="39">
        <v>2006</v>
      </c>
      <c r="C2240" s="39" t="s">
        <v>3919</v>
      </c>
      <c r="D2240" s="39">
        <f t="shared" si="24"/>
        <v>1090</v>
      </c>
      <c r="E2240" s="39" t="s">
        <v>15</v>
      </c>
      <c r="F2240" s="39">
        <f t="shared" si="25"/>
        <v>1</v>
      </c>
      <c r="G2240" s="39" t="s">
        <v>6384</v>
      </c>
      <c r="H2240" s="39">
        <f t="shared" si="26"/>
        <v>3</v>
      </c>
    </row>
    <row r="2241" spans="1:8" ht="15.75" customHeight="1">
      <c r="A2241" s="43">
        <v>6.4</v>
      </c>
      <c r="B2241" s="39">
        <v>2003</v>
      </c>
      <c r="C2241" s="39" t="s">
        <v>3921</v>
      </c>
      <c r="D2241" s="39">
        <f t="shared" si="24"/>
        <v>1091</v>
      </c>
      <c r="E2241" s="39" t="s">
        <v>15</v>
      </c>
      <c r="F2241" s="39">
        <f t="shared" si="25"/>
        <v>1</v>
      </c>
      <c r="G2241" s="39" t="s">
        <v>6383</v>
      </c>
      <c r="H2241" s="39">
        <f t="shared" si="26"/>
        <v>1</v>
      </c>
    </row>
    <row r="2242" spans="1:8" ht="15.75" customHeight="1">
      <c r="A2242" s="43">
        <v>6.4</v>
      </c>
      <c r="B2242" s="39">
        <v>2002</v>
      </c>
      <c r="C2242" s="39" t="s">
        <v>3923</v>
      </c>
      <c r="D2242" s="39">
        <f t="shared" si="24"/>
        <v>1092</v>
      </c>
      <c r="E2242" s="39" t="s">
        <v>15</v>
      </c>
      <c r="F2242" s="39">
        <f t="shared" si="25"/>
        <v>1</v>
      </c>
      <c r="G2242" s="39" t="s">
        <v>521</v>
      </c>
      <c r="H2242" s="39">
        <f t="shared" si="26"/>
        <v>6</v>
      </c>
    </row>
    <row r="2243" spans="1:8" ht="15.75" customHeight="1">
      <c r="A2243" s="43">
        <v>6.4</v>
      </c>
      <c r="B2243" s="39">
        <v>2011</v>
      </c>
      <c r="C2243" s="39" t="s">
        <v>3925</v>
      </c>
      <c r="D2243" s="39">
        <f t="shared" si="24"/>
        <v>1093</v>
      </c>
      <c r="E2243" s="39" t="s">
        <v>15</v>
      </c>
      <c r="F2243" s="39">
        <f t="shared" si="25"/>
        <v>1</v>
      </c>
      <c r="G2243" s="39" t="s">
        <v>521</v>
      </c>
      <c r="H2243" s="39">
        <f t="shared" si="26"/>
        <v>6</v>
      </c>
    </row>
    <row r="2244" spans="1:8" ht="15.75" customHeight="1">
      <c r="A2244" s="43">
        <v>6.4</v>
      </c>
      <c r="B2244" s="39">
        <v>2001</v>
      </c>
      <c r="C2244" s="39" t="s">
        <v>534</v>
      </c>
      <c r="D2244" s="39">
        <f t="shared" si="24"/>
        <v>144</v>
      </c>
      <c r="E2244" s="39" t="s">
        <v>15</v>
      </c>
      <c r="F2244" s="39">
        <f t="shared" si="25"/>
        <v>1</v>
      </c>
      <c r="G2244" s="39" t="s">
        <v>521</v>
      </c>
      <c r="H2244" s="39">
        <f t="shared" si="26"/>
        <v>6</v>
      </c>
    </row>
    <row r="2245" spans="1:8" ht="15.75" customHeight="1">
      <c r="A2245" s="43">
        <v>6.4</v>
      </c>
      <c r="B2245" s="39">
        <v>2010</v>
      </c>
      <c r="C2245" s="39" t="s">
        <v>3928</v>
      </c>
      <c r="D2245" s="39">
        <f t="shared" si="24"/>
        <v>1094</v>
      </c>
      <c r="E2245" s="39" t="s">
        <v>15</v>
      </c>
      <c r="F2245" s="39">
        <f t="shared" si="25"/>
        <v>1</v>
      </c>
      <c r="G2245" s="39" t="s">
        <v>521</v>
      </c>
      <c r="H2245" s="39">
        <f t="shared" si="26"/>
        <v>6</v>
      </c>
    </row>
    <row r="2246" spans="1:8" ht="15.75" customHeight="1">
      <c r="A2246" s="43">
        <v>6.4</v>
      </c>
      <c r="B2246" s="39">
        <v>2005</v>
      </c>
      <c r="C2246" s="39" t="s">
        <v>3930</v>
      </c>
      <c r="D2246" s="39">
        <f t="shared" si="24"/>
        <v>1095</v>
      </c>
      <c r="E2246" s="39" t="s">
        <v>15</v>
      </c>
      <c r="F2246" s="39">
        <f t="shared" si="25"/>
        <v>1</v>
      </c>
      <c r="G2246" s="39" t="s">
        <v>521</v>
      </c>
      <c r="H2246" s="39">
        <f t="shared" si="26"/>
        <v>6</v>
      </c>
    </row>
    <row r="2247" spans="1:8" ht="15.75" customHeight="1">
      <c r="A2247" s="43">
        <v>6.4</v>
      </c>
      <c r="B2247" s="39">
        <v>1999</v>
      </c>
      <c r="C2247" s="39" t="s">
        <v>3932</v>
      </c>
      <c r="D2247" s="39">
        <f t="shared" si="24"/>
        <v>1096</v>
      </c>
      <c r="E2247" s="39" t="s">
        <v>15</v>
      </c>
      <c r="F2247" s="39">
        <f t="shared" si="25"/>
        <v>1</v>
      </c>
      <c r="G2247" s="39" t="s">
        <v>42</v>
      </c>
      <c r="H2247" s="39">
        <f t="shared" si="26"/>
        <v>5</v>
      </c>
    </row>
    <row r="2248" spans="1:8" ht="15.75" customHeight="1">
      <c r="A2248" s="43">
        <v>6.4</v>
      </c>
      <c r="B2248" s="39">
        <v>2010</v>
      </c>
      <c r="C2248" s="39" t="s">
        <v>3934</v>
      </c>
      <c r="D2248" s="39">
        <f t="shared" si="24"/>
        <v>1097</v>
      </c>
      <c r="E2248" s="39" t="s">
        <v>15</v>
      </c>
      <c r="F2248" s="39">
        <f t="shared" si="25"/>
        <v>1</v>
      </c>
      <c r="G2248" s="39" t="s">
        <v>456</v>
      </c>
      <c r="H2248" s="39">
        <f t="shared" si="26"/>
        <v>10</v>
      </c>
    </row>
    <row r="2249" spans="1:8" ht="15.75" customHeight="1">
      <c r="A2249" s="43">
        <v>6.4</v>
      </c>
      <c r="B2249" s="39">
        <v>2003</v>
      </c>
      <c r="C2249" s="39" t="s">
        <v>1746</v>
      </c>
      <c r="D2249" s="39">
        <f t="shared" si="24"/>
        <v>495</v>
      </c>
      <c r="E2249" s="39" t="s">
        <v>15</v>
      </c>
      <c r="F2249" s="39">
        <f t="shared" si="25"/>
        <v>1</v>
      </c>
      <c r="G2249" s="39" t="s">
        <v>42</v>
      </c>
      <c r="H2249" s="39">
        <f t="shared" si="26"/>
        <v>5</v>
      </c>
    </row>
    <row r="2250" spans="1:8" ht="15.75" customHeight="1">
      <c r="A2250" s="43">
        <v>6.4</v>
      </c>
      <c r="B2250" s="39">
        <v>2015</v>
      </c>
      <c r="C2250" s="39" t="s">
        <v>3491</v>
      </c>
      <c r="D2250" s="39">
        <f t="shared" si="24"/>
        <v>982</v>
      </c>
      <c r="E2250" s="39" t="s">
        <v>15</v>
      </c>
      <c r="F2250" s="39">
        <f t="shared" si="25"/>
        <v>1</v>
      </c>
      <c r="G2250" s="39" t="s">
        <v>1769</v>
      </c>
      <c r="H2250" s="39">
        <f t="shared" si="26"/>
        <v>7</v>
      </c>
    </row>
    <row r="2251" spans="1:8" ht="15.75" customHeight="1">
      <c r="A2251" s="43">
        <v>6.4</v>
      </c>
      <c r="B2251" s="39">
        <v>2009</v>
      </c>
      <c r="C2251" s="39" t="s">
        <v>3937</v>
      </c>
      <c r="D2251" s="39">
        <f t="shared" si="24"/>
        <v>1098</v>
      </c>
      <c r="E2251" s="39" t="s">
        <v>15</v>
      </c>
      <c r="F2251" s="39">
        <f t="shared" si="25"/>
        <v>1</v>
      </c>
      <c r="G2251" s="39" t="s">
        <v>488</v>
      </c>
      <c r="H2251" s="39">
        <f t="shared" si="26"/>
        <v>8</v>
      </c>
    </row>
    <row r="2252" spans="1:8" ht="15.75" customHeight="1">
      <c r="A2252" s="43">
        <v>6.4</v>
      </c>
      <c r="B2252" s="39">
        <v>2005</v>
      </c>
      <c r="C2252" s="39" t="s">
        <v>3469</v>
      </c>
      <c r="D2252" s="39">
        <f t="shared" si="24"/>
        <v>974</v>
      </c>
      <c r="E2252" s="39" t="s">
        <v>15</v>
      </c>
      <c r="F2252" s="39">
        <f t="shared" si="25"/>
        <v>1</v>
      </c>
      <c r="G2252" s="39" t="s">
        <v>42</v>
      </c>
      <c r="H2252" s="39">
        <f t="shared" si="26"/>
        <v>5</v>
      </c>
    </row>
    <row r="2253" spans="1:8" ht="15.75" customHeight="1">
      <c r="A2253" s="43">
        <v>6.4</v>
      </c>
      <c r="B2253" s="39">
        <v>2012</v>
      </c>
      <c r="C2253" s="39" t="s">
        <v>3940</v>
      </c>
      <c r="D2253" s="39">
        <f t="shared" si="24"/>
        <v>1099</v>
      </c>
      <c r="E2253" s="39" t="s">
        <v>15</v>
      </c>
      <c r="F2253" s="39">
        <f t="shared" si="25"/>
        <v>1</v>
      </c>
      <c r="G2253" s="39" t="s">
        <v>521</v>
      </c>
      <c r="H2253" s="39">
        <f t="shared" si="26"/>
        <v>6</v>
      </c>
    </row>
    <row r="2254" spans="1:8" ht="15.75" customHeight="1">
      <c r="A2254" s="43">
        <v>6.4</v>
      </c>
      <c r="B2254" s="39">
        <v>2009</v>
      </c>
      <c r="C2254" s="39" t="s">
        <v>3943</v>
      </c>
      <c r="D2254" s="39">
        <f t="shared" si="24"/>
        <v>1100</v>
      </c>
      <c r="E2254" s="39" t="s">
        <v>1116</v>
      </c>
      <c r="F2254" s="39">
        <f t="shared" si="25"/>
        <v>22</v>
      </c>
      <c r="G2254" s="39" t="s">
        <v>521</v>
      </c>
      <c r="H2254" s="39">
        <f t="shared" si="26"/>
        <v>6</v>
      </c>
    </row>
    <row r="2255" spans="1:8" ht="15.75" customHeight="1">
      <c r="A2255" s="43">
        <v>6.4</v>
      </c>
      <c r="B2255" s="39">
        <v>1999</v>
      </c>
      <c r="C2255" s="39" t="s">
        <v>3945</v>
      </c>
      <c r="D2255" s="39">
        <f t="shared" si="24"/>
        <v>1101</v>
      </c>
      <c r="E2255" s="39" t="s">
        <v>15</v>
      </c>
      <c r="F2255" s="39">
        <f t="shared" si="25"/>
        <v>1</v>
      </c>
      <c r="G2255" s="39" t="s">
        <v>488</v>
      </c>
      <c r="H2255" s="39">
        <f t="shared" si="26"/>
        <v>8</v>
      </c>
    </row>
    <row r="2256" spans="1:8" ht="15.75" customHeight="1">
      <c r="A2256" s="43">
        <v>6.4</v>
      </c>
      <c r="B2256" s="39">
        <v>2002</v>
      </c>
      <c r="C2256" s="39" t="s">
        <v>3947</v>
      </c>
      <c r="D2256" s="39">
        <f t="shared" si="24"/>
        <v>1102</v>
      </c>
      <c r="E2256" s="39" t="s">
        <v>15</v>
      </c>
      <c r="F2256" s="39">
        <f t="shared" si="25"/>
        <v>1</v>
      </c>
      <c r="G2256" s="39" t="s">
        <v>521</v>
      </c>
      <c r="H2256" s="39">
        <f t="shared" si="26"/>
        <v>6</v>
      </c>
    </row>
    <row r="2257" spans="1:8" ht="15.75" customHeight="1">
      <c r="A2257" s="43">
        <v>6.4</v>
      </c>
      <c r="B2257" s="39">
        <v>2010</v>
      </c>
      <c r="C2257" s="39" t="s">
        <v>3949</v>
      </c>
      <c r="D2257" s="39">
        <f t="shared" si="24"/>
        <v>1103</v>
      </c>
      <c r="E2257" s="39" t="s">
        <v>15</v>
      </c>
      <c r="F2257" s="39">
        <f t="shared" si="25"/>
        <v>1</v>
      </c>
      <c r="G2257" s="39" t="s">
        <v>42</v>
      </c>
      <c r="H2257" s="39">
        <f t="shared" si="26"/>
        <v>5</v>
      </c>
    </row>
    <row r="2258" spans="1:8" ht="15.75" customHeight="1">
      <c r="A2258" s="43">
        <v>6.4</v>
      </c>
      <c r="B2258" s="39">
        <v>2013</v>
      </c>
      <c r="C2258" s="39" t="s">
        <v>777</v>
      </c>
      <c r="D2258" s="39">
        <f t="shared" si="24"/>
        <v>215</v>
      </c>
      <c r="E2258" s="39" t="s">
        <v>15</v>
      </c>
      <c r="F2258" s="39">
        <f t="shared" si="25"/>
        <v>1</v>
      </c>
      <c r="G2258" s="39" t="s">
        <v>1769</v>
      </c>
      <c r="H2258" s="39">
        <f t="shared" si="26"/>
        <v>7</v>
      </c>
    </row>
    <row r="2259" spans="1:8" ht="15.75" customHeight="1">
      <c r="A2259" s="43">
        <v>6.4</v>
      </c>
      <c r="B2259" s="39">
        <v>2012</v>
      </c>
      <c r="C2259" s="39" t="s">
        <v>3951</v>
      </c>
      <c r="D2259" s="39">
        <f t="shared" si="24"/>
        <v>1104</v>
      </c>
      <c r="E2259" s="39" t="s">
        <v>15</v>
      </c>
      <c r="F2259" s="39">
        <f t="shared" si="25"/>
        <v>1</v>
      </c>
      <c r="G2259" s="39" t="s">
        <v>6384</v>
      </c>
      <c r="H2259" s="39">
        <f t="shared" si="26"/>
        <v>3</v>
      </c>
    </row>
    <row r="2260" spans="1:8" ht="15.75" customHeight="1">
      <c r="A2260" s="43">
        <v>6.4</v>
      </c>
      <c r="B2260" s="39">
        <v>1996</v>
      </c>
      <c r="C2260" s="39" t="s">
        <v>3953</v>
      </c>
      <c r="D2260" s="39">
        <f t="shared" si="24"/>
        <v>1105</v>
      </c>
      <c r="E2260" s="39" t="s">
        <v>15</v>
      </c>
      <c r="F2260" s="39">
        <f t="shared" si="25"/>
        <v>1</v>
      </c>
      <c r="G2260" s="39" t="s">
        <v>521</v>
      </c>
      <c r="H2260" s="39">
        <f t="shared" si="26"/>
        <v>6</v>
      </c>
    </row>
    <row r="2261" spans="1:8" ht="15.75" customHeight="1">
      <c r="A2261" s="43">
        <v>6.4</v>
      </c>
      <c r="B2261" s="39">
        <v>2010</v>
      </c>
      <c r="C2261" s="39" t="s">
        <v>3955</v>
      </c>
      <c r="D2261" s="39">
        <f t="shared" si="24"/>
        <v>1106</v>
      </c>
      <c r="E2261" s="39" t="s">
        <v>15</v>
      </c>
      <c r="F2261" s="39">
        <f t="shared" si="25"/>
        <v>1</v>
      </c>
      <c r="G2261" s="39" t="s">
        <v>42</v>
      </c>
      <c r="H2261" s="39">
        <f t="shared" si="26"/>
        <v>5</v>
      </c>
    </row>
    <row r="2262" spans="1:8" ht="15.75" customHeight="1">
      <c r="A2262" s="43">
        <v>6.4</v>
      </c>
      <c r="B2262" s="39">
        <v>2011</v>
      </c>
      <c r="C2262" s="39" t="s">
        <v>3483</v>
      </c>
      <c r="D2262" s="39">
        <f t="shared" si="24"/>
        <v>979</v>
      </c>
      <c r="E2262" s="39" t="s">
        <v>15</v>
      </c>
      <c r="F2262" s="39">
        <f t="shared" si="25"/>
        <v>1</v>
      </c>
      <c r="G2262" s="39" t="s">
        <v>521</v>
      </c>
      <c r="H2262" s="39">
        <f t="shared" si="26"/>
        <v>6</v>
      </c>
    </row>
    <row r="2263" spans="1:8" ht="15.75" customHeight="1">
      <c r="A2263" s="43">
        <v>6.3</v>
      </c>
      <c r="B2263" s="39">
        <v>2011</v>
      </c>
      <c r="C2263" s="39" t="s">
        <v>202</v>
      </c>
      <c r="D2263" s="39">
        <f t="shared" si="24"/>
        <v>46</v>
      </c>
      <c r="E2263" s="39" t="s">
        <v>15</v>
      </c>
      <c r="F2263" s="39">
        <f t="shared" si="25"/>
        <v>1</v>
      </c>
      <c r="G2263" s="39" t="s">
        <v>1769</v>
      </c>
      <c r="H2263" s="39">
        <f t="shared" si="26"/>
        <v>7</v>
      </c>
    </row>
    <row r="2264" spans="1:8" ht="15.75" customHeight="1">
      <c r="A2264" s="43">
        <v>6.3</v>
      </c>
      <c r="B2264" s="39">
        <v>2013</v>
      </c>
      <c r="C2264" s="39" t="s">
        <v>84</v>
      </c>
      <c r="D2264" s="39">
        <f t="shared" si="24"/>
        <v>20</v>
      </c>
      <c r="E2264" s="39" t="s">
        <v>15</v>
      </c>
      <c r="F2264" s="39">
        <f t="shared" si="25"/>
        <v>1</v>
      </c>
      <c r="G2264" s="39" t="s">
        <v>1769</v>
      </c>
      <c r="H2264" s="39">
        <f t="shared" si="26"/>
        <v>7</v>
      </c>
    </row>
    <row r="2265" spans="1:8" ht="15.75" customHeight="1">
      <c r="A2265" s="43">
        <v>6.3</v>
      </c>
      <c r="B2265" s="39">
        <v>2011</v>
      </c>
      <c r="C2265" s="39" t="s">
        <v>1347</v>
      </c>
      <c r="D2265" s="39">
        <f t="shared" si="24"/>
        <v>382</v>
      </c>
      <c r="E2265" s="39" t="s">
        <v>15</v>
      </c>
      <c r="F2265" s="39">
        <f t="shared" si="25"/>
        <v>1</v>
      </c>
      <c r="G2265" s="39" t="s">
        <v>334</v>
      </c>
      <c r="H2265" s="39">
        <f t="shared" si="26"/>
        <v>2</v>
      </c>
    </row>
    <row r="2266" spans="1:8" ht="15.75" customHeight="1">
      <c r="A2266" s="43">
        <v>6.3</v>
      </c>
      <c r="B2266" s="39">
        <v>2013</v>
      </c>
      <c r="C2266" s="39" t="s">
        <v>3961</v>
      </c>
      <c r="D2266" s="39">
        <f t="shared" si="24"/>
        <v>1107</v>
      </c>
      <c r="E2266" s="39" t="s">
        <v>15</v>
      </c>
      <c r="F2266" s="39">
        <f t="shared" si="25"/>
        <v>1</v>
      </c>
      <c r="G2266" s="39" t="s">
        <v>334</v>
      </c>
      <c r="H2266" s="39">
        <f t="shared" si="26"/>
        <v>2</v>
      </c>
    </row>
    <row r="2267" spans="1:8" ht="15.75" customHeight="1">
      <c r="A2267" s="43">
        <v>6.3</v>
      </c>
      <c r="B2267" s="39">
        <v>2010</v>
      </c>
      <c r="C2267" s="39" t="s">
        <v>1866</v>
      </c>
      <c r="D2267" s="39">
        <f t="shared" si="24"/>
        <v>523</v>
      </c>
      <c r="E2267" s="39" t="s">
        <v>15</v>
      </c>
      <c r="F2267" s="39">
        <f t="shared" si="25"/>
        <v>1</v>
      </c>
      <c r="G2267" s="39" t="s">
        <v>1769</v>
      </c>
      <c r="H2267" s="39">
        <f t="shared" si="26"/>
        <v>7</v>
      </c>
    </row>
    <row r="2268" spans="1:8" ht="15.75" customHeight="1">
      <c r="A2268" s="43">
        <v>6.3</v>
      </c>
      <c r="B2268" s="39">
        <v>2007</v>
      </c>
      <c r="C2268" s="39" t="s">
        <v>44</v>
      </c>
      <c r="D2268" s="39">
        <f t="shared" si="24"/>
        <v>9</v>
      </c>
      <c r="E2268" s="39" t="s">
        <v>15</v>
      </c>
      <c r="F2268" s="39">
        <f t="shared" si="25"/>
        <v>1</v>
      </c>
      <c r="G2268" s="39" t="s">
        <v>334</v>
      </c>
      <c r="H2268" s="39">
        <f t="shared" si="26"/>
        <v>2</v>
      </c>
    </row>
    <row r="2269" spans="1:8" ht="15.75" customHeight="1">
      <c r="A2269" s="43">
        <v>6.3</v>
      </c>
      <c r="B2269" s="39">
        <v>2010</v>
      </c>
      <c r="C2269" s="39" t="s">
        <v>566</v>
      </c>
      <c r="D2269" s="39">
        <f t="shared" si="24"/>
        <v>153</v>
      </c>
      <c r="E2269" s="39" t="s">
        <v>15</v>
      </c>
      <c r="F2269" s="39">
        <f t="shared" si="25"/>
        <v>1</v>
      </c>
      <c r="G2269" s="39" t="s">
        <v>334</v>
      </c>
      <c r="H2269" s="39">
        <f t="shared" si="26"/>
        <v>2</v>
      </c>
    </row>
    <row r="2270" spans="1:8" ht="15.75" customHeight="1">
      <c r="A2270" s="43">
        <v>6.3</v>
      </c>
      <c r="B2270" s="39">
        <v>2016</v>
      </c>
      <c r="C2270" s="39" t="s">
        <v>3968</v>
      </c>
      <c r="D2270" s="39">
        <f t="shared" si="24"/>
        <v>1108</v>
      </c>
      <c r="E2270" s="39" t="s">
        <v>15</v>
      </c>
      <c r="F2270" s="39">
        <f t="shared" si="25"/>
        <v>1</v>
      </c>
      <c r="G2270" s="39" t="s">
        <v>334</v>
      </c>
      <c r="H2270" s="39">
        <f t="shared" si="26"/>
        <v>2</v>
      </c>
    </row>
    <row r="2271" spans="1:8" ht="15.75" customHeight="1">
      <c r="A2271" s="43">
        <v>6.3</v>
      </c>
      <c r="B2271" s="39">
        <v>2015</v>
      </c>
      <c r="C2271" s="39" t="s">
        <v>2050</v>
      </c>
      <c r="D2271" s="39">
        <f t="shared" si="24"/>
        <v>590</v>
      </c>
      <c r="E2271" s="39" t="s">
        <v>15</v>
      </c>
      <c r="F2271" s="39">
        <f t="shared" si="25"/>
        <v>1</v>
      </c>
      <c r="G2271" s="39" t="s">
        <v>1769</v>
      </c>
      <c r="H2271" s="39">
        <f t="shared" si="26"/>
        <v>7</v>
      </c>
    </row>
    <row r="2272" spans="1:8" ht="15.75" customHeight="1">
      <c r="A2272" s="43">
        <v>6.3</v>
      </c>
      <c r="B2272" s="39">
        <v>2001</v>
      </c>
      <c r="C2272" s="39" t="s">
        <v>3971</v>
      </c>
      <c r="D2272" s="39">
        <f t="shared" si="24"/>
        <v>1109</v>
      </c>
      <c r="E2272" s="39" t="s">
        <v>15</v>
      </c>
      <c r="F2272" s="39">
        <f t="shared" si="25"/>
        <v>1</v>
      </c>
      <c r="G2272" s="39" t="s">
        <v>334</v>
      </c>
      <c r="H2272" s="39">
        <f t="shared" si="26"/>
        <v>2</v>
      </c>
    </row>
    <row r="2273" spans="1:8" ht="15.75" customHeight="1">
      <c r="A2273" s="43">
        <v>6.3</v>
      </c>
      <c r="B2273" s="39">
        <v>2014</v>
      </c>
      <c r="C2273" s="39" t="s">
        <v>3974</v>
      </c>
      <c r="D2273" s="39">
        <f t="shared" si="24"/>
        <v>1110</v>
      </c>
      <c r="E2273" s="39" t="s">
        <v>15</v>
      </c>
      <c r="F2273" s="39">
        <f t="shared" si="25"/>
        <v>1</v>
      </c>
      <c r="G2273" s="39" t="s">
        <v>42</v>
      </c>
      <c r="H2273" s="39">
        <f t="shared" si="26"/>
        <v>5</v>
      </c>
    </row>
    <row r="2274" spans="1:8" ht="15.75" customHeight="1">
      <c r="A2274" s="43">
        <v>6.3</v>
      </c>
      <c r="B2274" s="39">
        <v>1996</v>
      </c>
      <c r="C2274" s="39" t="s">
        <v>1835</v>
      </c>
      <c r="D2274" s="39">
        <f t="shared" si="24"/>
        <v>514</v>
      </c>
      <c r="E2274" s="39" t="s">
        <v>15</v>
      </c>
      <c r="F2274" s="39">
        <f t="shared" si="25"/>
        <v>1</v>
      </c>
      <c r="G2274" s="39" t="s">
        <v>334</v>
      </c>
      <c r="H2274" s="39">
        <f t="shared" si="26"/>
        <v>2</v>
      </c>
    </row>
    <row r="2275" spans="1:8" ht="15.75" customHeight="1">
      <c r="A2275" s="43">
        <v>6.3</v>
      </c>
      <c r="B2275" s="39">
        <v>2005</v>
      </c>
      <c r="C2275" s="39" t="s">
        <v>1000</v>
      </c>
      <c r="D2275" s="39">
        <f t="shared" si="24"/>
        <v>282</v>
      </c>
      <c r="E2275" s="39" t="s">
        <v>15</v>
      </c>
      <c r="F2275" s="39">
        <f t="shared" si="25"/>
        <v>1</v>
      </c>
      <c r="G2275" s="39" t="s">
        <v>1769</v>
      </c>
      <c r="H2275" s="39">
        <f t="shared" si="26"/>
        <v>7</v>
      </c>
    </row>
    <row r="2276" spans="1:8" ht="15.75" customHeight="1">
      <c r="A2276" s="43">
        <v>6.3</v>
      </c>
      <c r="B2276" s="39">
        <v>1996</v>
      </c>
      <c r="C2276" s="39" t="s">
        <v>3979</v>
      </c>
      <c r="D2276" s="39">
        <f t="shared" si="24"/>
        <v>1111</v>
      </c>
      <c r="E2276" s="39" t="s">
        <v>15</v>
      </c>
      <c r="F2276" s="39">
        <f t="shared" si="25"/>
        <v>1</v>
      </c>
      <c r="G2276" s="39" t="s">
        <v>1769</v>
      </c>
      <c r="H2276" s="39">
        <f t="shared" si="26"/>
        <v>7</v>
      </c>
    </row>
    <row r="2277" spans="1:8" ht="15.75" customHeight="1">
      <c r="A2277" s="43">
        <v>6.3</v>
      </c>
      <c r="B2277" s="39">
        <v>1996</v>
      </c>
      <c r="C2277" s="39" t="s">
        <v>433</v>
      </c>
      <c r="D2277" s="39">
        <f t="shared" si="24"/>
        <v>116</v>
      </c>
      <c r="E2277" s="39" t="s">
        <v>15</v>
      </c>
      <c r="F2277" s="39">
        <f t="shared" si="25"/>
        <v>1</v>
      </c>
      <c r="G2277" s="39" t="s">
        <v>334</v>
      </c>
      <c r="H2277" s="39">
        <f t="shared" si="26"/>
        <v>2</v>
      </c>
    </row>
    <row r="2278" spans="1:8" ht="15.75" customHeight="1">
      <c r="A2278" s="43">
        <v>6.3</v>
      </c>
      <c r="B2278" s="39">
        <v>2009</v>
      </c>
      <c r="C2278" s="39" t="s">
        <v>2570</v>
      </c>
      <c r="D2278" s="39">
        <f t="shared" si="24"/>
        <v>744</v>
      </c>
      <c r="E2278" s="39" t="s">
        <v>15</v>
      </c>
      <c r="F2278" s="39">
        <f t="shared" si="25"/>
        <v>1</v>
      </c>
      <c r="G2278" s="39" t="s">
        <v>334</v>
      </c>
      <c r="H2278" s="39">
        <f t="shared" si="26"/>
        <v>2</v>
      </c>
    </row>
    <row r="2279" spans="1:8" ht="15.75" customHeight="1">
      <c r="A2279" s="43">
        <v>6.3</v>
      </c>
      <c r="B2279" s="39">
        <v>2016</v>
      </c>
      <c r="C2279" s="39" t="s">
        <v>3984</v>
      </c>
      <c r="D2279" s="39">
        <f t="shared" si="24"/>
        <v>1112</v>
      </c>
      <c r="E2279" s="39" t="s">
        <v>15</v>
      </c>
      <c r="F2279" s="39">
        <f t="shared" si="25"/>
        <v>1</v>
      </c>
      <c r="G2279" s="39" t="s">
        <v>334</v>
      </c>
      <c r="H2279" s="39">
        <f t="shared" si="26"/>
        <v>2</v>
      </c>
    </row>
    <row r="2280" spans="1:8" ht="15.75" customHeight="1">
      <c r="A2280" s="43">
        <v>6.3</v>
      </c>
      <c r="B2280" s="39">
        <v>2010</v>
      </c>
      <c r="C2280" s="39" t="s">
        <v>384</v>
      </c>
      <c r="D2280" s="39">
        <f t="shared" si="24"/>
        <v>102</v>
      </c>
      <c r="E2280" s="39" t="s">
        <v>15</v>
      </c>
      <c r="F2280" s="39">
        <f t="shared" si="25"/>
        <v>1</v>
      </c>
      <c r="G2280" s="39" t="s">
        <v>42</v>
      </c>
      <c r="H2280" s="39">
        <f t="shared" si="26"/>
        <v>5</v>
      </c>
    </row>
    <row r="2281" spans="1:8" ht="15.75" customHeight="1">
      <c r="A2281" s="43">
        <v>6.3</v>
      </c>
      <c r="B2281" s="39">
        <v>2014</v>
      </c>
      <c r="C2281" s="39" t="s">
        <v>3988</v>
      </c>
      <c r="D2281" s="39">
        <f t="shared" si="24"/>
        <v>1113</v>
      </c>
      <c r="E2281" s="39" t="s">
        <v>15</v>
      </c>
      <c r="F2281" s="39">
        <f t="shared" si="25"/>
        <v>1</v>
      </c>
      <c r="G2281" s="39" t="s">
        <v>334</v>
      </c>
      <c r="H2281" s="39">
        <f t="shared" si="26"/>
        <v>2</v>
      </c>
    </row>
    <row r="2282" spans="1:8" ht="15.75" customHeight="1">
      <c r="A2282" s="43">
        <v>6.3</v>
      </c>
      <c r="B2282" s="39">
        <v>1998</v>
      </c>
      <c r="C2282" s="39" t="s">
        <v>427</v>
      </c>
      <c r="D2282" s="39">
        <f t="shared" si="24"/>
        <v>115</v>
      </c>
      <c r="E2282" s="39" t="s">
        <v>15</v>
      </c>
      <c r="F2282" s="39">
        <f t="shared" si="25"/>
        <v>1</v>
      </c>
      <c r="G2282" s="39" t="s">
        <v>334</v>
      </c>
      <c r="H2282" s="39">
        <f t="shared" si="26"/>
        <v>2</v>
      </c>
    </row>
    <row r="2283" spans="1:8" ht="15.75" customHeight="1">
      <c r="A2283" s="43">
        <v>6.3</v>
      </c>
      <c r="B2283" s="39">
        <v>2002</v>
      </c>
      <c r="C2283" s="39" t="s">
        <v>1595</v>
      </c>
      <c r="D2283" s="39">
        <f t="shared" si="24"/>
        <v>448</v>
      </c>
      <c r="E2283" s="39" t="s">
        <v>15</v>
      </c>
      <c r="F2283" s="39">
        <f t="shared" si="25"/>
        <v>1</v>
      </c>
      <c r="G2283" s="39" t="s">
        <v>42</v>
      </c>
      <c r="H2283" s="39">
        <f t="shared" si="26"/>
        <v>5</v>
      </c>
    </row>
    <row r="2284" spans="1:8" ht="15.75" customHeight="1">
      <c r="A2284" s="43">
        <v>6.3</v>
      </c>
      <c r="B2284" s="39">
        <v>2012</v>
      </c>
      <c r="C2284" s="39" t="s">
        <v>2043</v>
      </c>
      <c r="D2284" s="39">
        <f t="shared" si="24"/>
        <v>587</v>
      </c>
      <c r="E2284" s="39" t="s">
        <v>15</v>
      </c>
      <c r="F2284" s="39">
        <f t="shared" si="25"/>
        <v>1</v>
      </c>
      <c r="G2284" s="39" t="s">
        <v>334</v>
      </c>
      <c r="H2284" s="39">
        <f t="shared" si="26"/>
        <v>2</v>
      </c>
    </row>
    <row r="2285" spans="1:8" ht="15.75" customHeight="1">
      <c r="A2285" s="43">
        <v>6.3</v>
      </c>
      <c r="B2285" s="39">
        <v>2009</v>
      </c>
      <c r="C2285" s="39" t="s">
        <v>2990</v>
      </c>
      <c r="D2285" s="39">
        <f t="shared" si="24"/>
        <v>863</v>
      </c>
      <c r="E2285" s="39" t="s">
        <v>15</v>
      </c>
      <c r="F2285" s="39">
        <f t="shared" si="25"/>
        <v>1</v>
      </c>
      <c r="G2285" s="39" t="s">
        <v>334</v>
      </c>
      <c r="H2285" s="39">
        <f t="shared" si="26"/>
        <v>2</v>
      </c>
    </row>
    <row r="2286" spans="1:8" ht="15.75" customHeight="1">
      <c r="A2286" s="43">
        <v>6.3</v>
      </c>
      <c r="B2286" s="39">
        <v>2007</v>
      </c>
      <c r="C2286" s="39" t="s">
        <v>3995</v>
      </c>
      <c r="D2286" s="39">
        <f t="shared" si="24"/>
        <v>1114</v>
      </c>
      <c r="E2286" s="39" t="s">
        <v>15</v>
      </c>
      <c r="F2286" s="39">
        <f t="shared" si="25"/>
        <v>1</v>
      </c>
      <c r="G2286" s="39" t="s">
        <v>521</v>
      </c>
      <c r="H2286" s="39">
        <f t="shared" si="26"/>
        <v>6</v>
      </c>
    </row>
    <row r="2287" spans="1:8" ht="15.75" customHeight="1">
      <c r="A2287" s="43">
        <v>6.3</v>
      </c>
      <c r="B2287" s="39">
        <v>2004</v>
      </c>
      <c r="C2287" s="39" t="s">
        <v>2308</v>
      </c>
      <c r="D2287" s="39">
        <f t="shared" si="24"/>
        <v>667</v>
      </c>
      <c r="E2287" s="39" t="s">
        <v>15</v>
      </c>
      <c r="F2287" s="39">
        <f t="shared" si="25"/>
        <v>1</v>
      </c>
      <c r="G2287" s="39" t="s">
        <v>521</v>
      </c>
      <c r="H2287" s="39">
        <f t="shared" si="26"/>
        <v>6</v>
      </c>
    </row>
    <row r="2288" spans="1:8" ht="15.75" customHeight="1">
      <c r="A2288" s="43">
        <v>6.3</v>
      </c>
      <c r="B2288" s="39">
        <v>1999</v>
      </c>
      <c r="C2288" s="39" t="s">
        <v>2766</v>
      </c>
      <c r="D2288" s="39">
        <f t="shared" si="24"/>
        <v>801</v>
      </c>
      <c r="E2288" s="39" t="s">
        <v>15</v>
      </c>
      <c r="F2288" s="39">
        <f t="shared" si="25"/>
        <v>1</v>
      </c>
      <c r="G2288" s="39" t="s">
        <v>42</v>
      </c>
      <c r="H2288" s="39">
        <f t="shared" si="26"/>
        <v>5</v>
      </c>
    </row>
    <row r="2289" spans="1:8" ht="15.75" customHeight="1">
      <c r="A2289" s="43">
        <v>6.3</v>
      </c>
      <c r="B2289" s="39">
        <v>1997</v>
      </c>
      <c r="C2289" s="39" t="s">
        <v>2601</v>
      </c>
      <c r="D2289" s="39">
        <f t="shared" si="24"/>
        <v>751</v>
      </c>
      <c r="E2289" s="39" t="s">
        <v>15</v>
      </c>
      <c r="F2289" s="39">
        <f t="shared" si="25"/>
        <v>1</v>
      </c>
      <c r="G2289" s="39" t="s">
        <v>334</v>
      </c>
      <c r="H2289" s="39">
        <f t="shared" si="26"/>
        <v>2</v>
      </c>
    </row>
    <row r="2290" spans="1:8" ht="15.75" customHeight="1">
      <c r="A2290" s="43">
        <v>6.3</v>
      </c>
      <c r="B2290" s="39">
        <v>2003</v>
      </c>
      <c r="C2290" s="39" t="s">
        <v>1377</v>
      </c>
      <c r="D2290" s="39">
        <f t="shared" si="24"/>
        <v>389</v>
      </c>
      <c r="E2290" s="39" t="s">
        <v>15</v>
      </c>
      <c r="F2290" s="39">
        <f t="shared" si="25"/>
        <v>1</v>
      </c>
      <c r="G2290" s="39" t="s">
        <v>334</v>
      </c>
      <c r="H2290" s="39">
        <f t="shared" si="26"/>
        <v>2</v>
      </c>
    </row>
    <row r="2291" spans="1:8" ht="15.75" customHeight="1">
      <c r="A2291" s="43">
        <v>6.3</v>
      </c>
      <c r="B2291" s="39">
        <v>1997</v>
      </c>
      <c r="C2291" s="39" t="s">
        <v>148</v>
      </c>
      <c r="D2291" s="39">
        <f t="shared" si="24"/>
        <v>33</v>
      </c>
      <c r="E2291" s="39" t="s">
        <v>15</v>
      </c>
      <c r="F2291" s="39">
        <f t="shared" si="25"/>
        <v>1</v>
      </c>
      <c r="G2291" s="39" t="s">
        <v>334</v>
      </c>
      <c r="H2291" s="39">
        <f t="shared" si="26"/>
        <v>2</v>
      </c>
    </row>
    <row r="2292" spans="1:8" ht="15.75" customHeight="1">
      <c r="A2292" s="43">
        <v>6.3</v>
      </c>
      <c r="B2292" s="39">
        <v>2003</v>
      </c>
      <c r="C2292" s="39" t="s">
        <v>284</v>
      </c>
      <c r="D2292" s="39">
        <f t="shared" si="24"/>
        <v>71</v>
      </c>
      <c r="E2292" s="39" t="s">
        <v>15</v>
      </c>
      <c r="F2292" s="39">
        <f t="shared" si="25"/>
        <v>1</v>
      </c>
      <c r="G2292" s="39" t="s">
        <v>521</v>
      </c>
      <c r="H2292" s="39">
        <f t="shared" si="26"/>
        <v>6</v>
      </c>
    </row>
    <row r="2293" spans="1:8" ht="15.75" customHeight="1">
      <c r="A2293" s="43">
        <v>6.3</v>
      </c>
      <c r="B2293" s="39">
        <v>2013</v>
      </c>
      <c r="C2293" s="39" t="s">
        <v>2015</v>
      </c>
      <c r="D2293" s="39">
        <f t="shared" si="24"/>
        <v>581</v>
      </c>
      <c r="E2293" s="39" t="s">
        <v>15</v>
      </c>
      <c r="F2293" s="39">
        <f t="shared" si="25"/>
        <v>1</v>
      </c>
      <c r="G2293" s="39" t="s">
        <v>521</v>
      </c>
      <c r="H2293" s="39">
        <f t="shared" si="26"/>
        <v>6</v>
      </c>
    </row>
    <row r="2294" spans="1:8" ht="15.75" customHeight="1">
      <c r="A2294" s="43">
        <v>6.3</v>
      </c>
      <c r="B2294" s="39">
        <v>2004</v>
      </c>
      <c r="C2294" s="39" t="s">
        <v>1788</v>
      </c>
      <c r="D2294" s="39">
        <f t="shared" si="24"/>
        <v>505</v>
      </c>
      <c r="E2294" s="39" t="s">
        <v>15</v>
      </c>
      <c r="F2294" s="39">
        <f t="shared" si="25"/>
        <v>1</v>
      </c>
      <c r="G2294" s="39" t="s">
        <v>334</v>
      </c>
      <c r="H2294" s="39">
        <f t="shared" si="26"/>
        <v>2</v>
      </c>
    </row>
    <row r="2295" spans="1:8" ht="15.75" customHeight="1">
      <c r="A2295" s="43">
        <v>6.3</v>
      </c>
      <c r="B2295" s="39">
        <v>2003</v>
      </c>
      <c r="C2295" s="39" t="s">
        <v>4006</v>
      </c>
      <c r="D2295" s="39">
        <f t="shared" si="24"/>
        <v>1115</v>
      </c>
      <c r="E2295" s="39" t="s">
        <v>15</v>
      </c>
      <c r="F2295" s="39">
        <f t="shared" si="25"/>
        <v>1</v>
      </c>
      <c r="G2295" s="39" t="s">
        <v>521</v>
      </c>
      <c r="H2295" s="39">
        <f t="shared" si="26"/>
        <v>6</v>
      </c>
    </row>
    <row r="2296" spans="1:8" ht="15.75" customHeight="1">
      <c r="A2296" s="43">
        <v>6.3</v>
      </c>
      <c r="B2296" s="39">
        <v>2010</v>
      </c>
      <c r="C2296" s="39" t="s">
        <v>2015</v>
      </c>
      <c r="D2296" s="39">
        <f t="shared" si="24"/>
        <v>581</v>
      </c>
      <c r="E2296" s="39" t="s">
        <v>15</v>
      </c>
      <c r="F2296" s="39">
        <f t="shared" si="25"/>
        <v>1</v>
      </c>
      <c r="G2296" s="39" t="s">
        <v>521</v>
      </c>
      <c r="H2296" s="39">
        <f t="shared" si="26"/>
        <v>6</v>
      </c>
    </row>
    <row r="2297" spans="1:8" ht="15.75" customHeight="1">
      <c r="A2297" s="43">
        <v>6.3</v>
      </c>
      <c r="B2297" s="39">
        <v>1989</v>
      </c>
      <c r="C2297" s="39" t="s">
        <v>4009</v>
      </c>
      <c r="D2297" s="39">
        <f t="shared" ref="D2297:D2551" si="27">VLOOKUP(C2297, $K$2:$L$1751, 2, FALSE)</f>
        <v>1116</v>
      </c>
      <c r="E2297" s="39" t="s">
        <v>15</v>
      </c>
      <c r="F2297" s="39">
        <f t="shared" ref="F2297:F2551" si="28">VLOOKUP(E2297, $N$2:$O$39, 2, FALSE)</f>
        <v>1</v>
      </c>
      <c r="G2297" s="39" t="s">
        <v>334</v>
      </c>
      <c r="H2297" s="39">
        <f t="shared" ref="H2297:H2551" si="29">VLOOKUP(G2297, $Q$2:$R$18, 2, FALSE)</f>
        <v>2</v>
      </c>
    </row>
    <row r="2298" spans="1:8" ht="15.75" customHeight="1">
      <c r="A2298" s="43">
        <v>6.3</v>
      </c>
      <c r="B2298" s="39">
        <v>1996</v>
      </c>
      <c r="C2298" s="39" t="s">
        <v>1195</v>
      </c>
      <c r="D2298" s="39">
        <f t="shared" si="27"/>
        <v>335</v>
      </c>
      <c r="E2298" s="39" t="s">
        <v>15</v>
      </c>
      <c r="F2298" s="39">
        <f t="shared" si="28"/>
        <v>1</v>
      </c>
      <c r="G2298" s="39" t="s">
        <v>6384</v>
      </c>
      <c r="H2298" s="39">
        <f t="shared" si="29"/>
        <v>3</v>
      </c>
    </row>
    <row r="2299" spans="1:8" ht="15.75" customHeight="1">
      <c r="A2299" s="43">
        <v>6.3</v>
      </c>
      <c r="B2299" s="39">
        <v>2003</v>
      </c>
      <c r="C2299" s="39" t="s">
        <v>868</v>
      </c>
      <c r="D2299" s="39">
        <f t="shared" si="27"/>
        <v>239</v>
      </c>
      <c r="E2299" s="39" t="s">
        <v>15</v>
      </c>
      <c r="F2299" s="39">
        <f t="shared" si="28"/>
        <v>1</v>
      </c>
      <c r="G2299" s="39" t="s">
        <v>42</v>
      </c>
      <c r="H2299" s="39">
        <f t="shared" si="29"/>
        <v>5</v>
      </c>
    </row>
    <row r="2300" spans="1:8" ht="15.75" customHeight="1">
      <c r="A2300" s="43">
        <v>6.3</v>
      </c>
      <c r="B2300" s="39">
        <v>2008</v>
      </c>
      <c r="C2300" s="39" t="s">
        <v>3895</v>
      </c>
      <c r="D2300" s="39">
        <f t="shared" si="27"/>
        <v>1081</v>
      </c>
      <c r="E2300" s="39" t="s">
        <v>15</v>
      </c>
      <c r="F2300" s="39">
        <f t="shared" si="28"/>
        <v>1</v>
      </c>
      <c r="G2300" s="39" t="s">
        <v>521</v>
      </c>
      <c r="H2300" s="39">
        <f t="shared" si="29"/>
        <v>6</v>
      </c>
    </row>
    <row r="2301" spans="1:8" ht="15.75" customHeight="1">
      <c r="A2301" s="43">
        <v>6.3</v>
      </c>
      <c r="B2301" s="39">
        <v>2013</v>
      </c>
      <c r="C2301" s="39" t="s">
        <v>694</v>
      </c>
      <c r="D2301" s="39">
        <f t="shared" si="27"/>
        <v>188</v>
      </c>
      <c r="E2301" s="39" t="s">
        <v>15</v>
      </c>
      <c r="F2301" s="39">
        <f t="shared" si="28"/>
        <v>1</v>
      </c>
      <c r="G2301" s="39" t="s">
        <v>521</v>
      </c>
      <c r="H2301" s="39">
        <f t="shared" si="29"/>
        <v>6</v>
      </c>
    </row>
    <row r="2302" spans="1:8" ht="15.75" customHeight="1">
      <c r="A2302" s="43">
        <v>6.3</v>
      </c>
      <c r="B2302" s="39">
        <v>2001</v>
      </c>
      <c r="C2302" s="39" t="s">
        <v>1585</v>
      </c>
      <c r="D2302" s="39">
        <f t="shared" si="27"/>
        <v>445</v>
      </c>
      <c r="E2302" s="39" t="s">
        <v>15</v>
      </c>
      <c r="F2302" s="39">
        <f t="shared" si="28"/>
        <v>1</v>
      </c>
      <c r="G2302" s="39" t="s">
        <v>6383</v>
      </c>
      <c r="H2302" s="39">
        <f t="shared" si="29"/>
        <v>1</v>
      </c>
    </row>
    <row r="2303" spans="1:8" ht="15.75" customHeight="1">
      <c r="A2303" s="43">
        <v>6.3</v>
      </c>
      <c r="B2303" s="39">
        <v>1990</v>
      </c>
      <c r="C2303" s="39" t="s">
        <v>1896</v>
      </c>
      <c r="D2303" s="39">
        <f t="shared" si="27"/>
        <v>533</v>
      </c>
      <c r="E2303" s="39" t="s">
        <v>15</v>
      </c>
      <c r="F2303" s="39">
        <f t="shared" si="28"/>
        <v>1</v>
      </c>
      <c r="G2303" s="39" t="s">
        <v>521</v>
      </c>
      <c r="H2303" s="39">
        <f t="shared" si="29"/>
        <v>6</v>
      </c>
    </row>
    <row r="2304" spans="1:8" ht="15.75" customHeight="1">
      <c r="A2304" s="43">
        <v>6.3</v>
      </c>
      <c r="B2304" s="39">
        <v>1995</v>
      </c>
      <c r="C2304" s="39" t="s">
        <v>1554</v>
      </c>
      <c r="D2304" s="39">
        <f t="shared" si="27"/>
        <v>438</v>
      </c>
      <c r="E2304" s="39" t="s">
        <v>15</v>
      </c>
      <c r="F2304" s="39">
        <f t="shared" si="28"/>
        <v>1</v>
      </c>
      <c r="G2304" s="39" t="s">
        <v>334</v>
      </c>
      <c r="H2304" s="39">
        <f t="shared" si="29"/>
        <v>2</v>
      </c>
    </row>
    <row r="2305" spans="1:8" ht="15.75" customHeight="1">
      <c r="A2305" s="43">
        <v>6.3</v>
      </c>
      <c r="B2305" s="39">
        <v>1990</v>
      </c>
      <c r="C2305" s="39" t="s">
        <v>2039</v>
      </c>
      <c r="D2305" s="39">
        <f t="shared" si="27"/>
        <v>586</v>
      </c>
      <c r="E2305" s="39" t="s">
        <v>15</v>
      </c>
      <c r="F2305" s="39">
        <f t="shared" si="28"/>
        <v>1</v>
      </c>
      <c r="G2305" s="39" t="s">
        <v>334</v>
      </c>
      <c r="H2305" s="39">
        <f t="shared" si="29"/>
        <v>2</v>
      </c>
    </row>
    <row r="2306" spans="1:8" ht="15.75" customHeight="1">
      <c r="A2306" s="43">
        <v>6.3</v>
      </c>
      <c r="B2306" s="39">
        <v>1997</v>
      </c>
      <c r="C2306" s="39" t="s">
        <v>4022</v>
      </c>
      <c r="D2306" s="39">
        <f t="shared" si="27"/>
        <v>1117</v>
      </c>
      <c r="E2306" s="39" t="s">
        <v>15</v>
      </c>
      <c r="F2306" s="39">
        <f t="shared" si="28"/>
        <v>1</v>
      </c>
      <c r="G2306" s="39" t="s">
        <v>521</v>
      </c>
      <c r="H2306" s="39">
        <f t="shared" si="29"/>
        <v>6</v>
      </c>
    </row>
    <row r="2307" spans="1:8" ht="15.75" customHeight="1">
      <c r="A2307" s="43">
        <v>6.3</v>
      </c>
      <c r="B2307" s="39">
        <v>2012</v>
      </c>
      <c r="C2307" s="39" t="s">
        <v>3817</v>
      </c>
      <c r="D2307" s="39">
        <f t="shared" si="27"/>
        <v>1061</v>
      </c>
      <c r="E2307" s="39" t="s">
        <v>15</v>
      </c>
      <c r="F2307" s="39">
        <f t="shared" si="28"/>
        <v>1</v>
      </c>
      <c r="G2307" s="39" t="s">
        <v>334</v>
      </c>
      <c r="H2307" s="39">
        <f t="shared" si="29"/>
        <v>2</v>
      </c>
    </row>
    <row r="2308" spans="1:8" ht="15.75" customHeight="1">
      <c r="A2308" s="43">
        <v>6.3</v>
      </c>
      <c r="B2308" s="39">
        <v>1996</v>
      </c>
      <c r="C2308" s="39" t="s">
        <v>3390</v>
      </c>
      <c r="D2308" s="39">
        <f t="shared" si="27"/>
        <v>947</v>
      </c>
      <c r="E2308" s="39" t="s">
        <v>15</v>
      </c>
      <c r="F2308" s="39">
        <f t="shared" si="28"/>
        <v>1</v>
      </c>
      <c r="G2308" s="39" t="s">
        <v>521</v>
      </c>
      <c r="H2308" s="39">
        <f t="shared" si="29"/>
        <v>6</v>
      </c>
    </row>
    <row r="2309" spans="1:8" ht="15.75" customHeight="1">
      <c r="A2309" s="43">
        <v>6.3</v>
      </c>
      <c r="B2309" s="39">
        <v>2007</v>
      </c>
      <c r="C2309" s="39" t="s">
        <v>1880</v>
      </c>
      <c r="D2309" s="39">
        <f t="shared" si="27"/>
        <v>528</v>
      </c>
      <c r="E2309" s="39" t="s">
        <v>15</v>
      </c>
      <c r="F2309" s="39">
        <f t="shared" si="28"/>
        <v>1</v>
      </c>
      <c r="G2309" s="39" t="s">
        <v>334</v>
      </c>
      <c r="H2309" s="39">
        <f t="shared" si="29"/>
        <v>2</v>
      </c>
    </row>
    <row r="2310" spans="1:8" ht="15.75" customHeight="1">
      <c r="A2310" s="43">
        <v>6.3</v>
      </c>
      <c r="B2310" s="39">
        <v>1994</v>
      </c>
      <c r="C2310" s="39" t="s">
        <v>200</v>
      </c>
      <c r="D2310" s="39">
        <f t="shared" si="27"/>
        <v>45</v>
      </c>
      <c r="E2310" s="39" t="s">
        <v>15</v>
      </c>
      <c r="F2310" s="39">
        <f t="shared" si="28"/>
        <v>1</v>
      </c>
      <c r="G2310" s="39" t="s">
        <v>334</v>
      </c>
      <c r="H2310" s="39">
        <f t="shared" si="29"/>
        <v>2</v>
      </c>
    </row>
    <row r="2311" spans="1:8" ht="15.75" customHeight="1">
      <c r="A2311" s="43">
        <v>6.3</v>
      </c>
      <c r="B2311" s="39">
        <v>2011</v>
      </c>
      <c r="C2311" s="39" t="s">
        <v>2635</v>
      </c>
      <c r="D2311" s="39">
        <f t="shared" si="27"/>
        <v>759</v>
      </c>
      <c r="E2311" s="39" t="s">
        <v>15</v>
      </c>
      <c r="F2311" s="39">
        <f t="shared" si="28"/>
        <v>1</v>
      </c>
      <c r="G2311" s="39" t="s">
        <v>334</v>
      </c>
      <c r="H2311" s="39">
        <f t="shared" si="29"/>
        <v>2</v>
      </c>
    </row>
    <row r="2312" spans="1:8" ht="15.75" customHeight="1">
      <c r="A2312" s="43">
        <v>6.3</v>
      </c>
      <c r="B2312" s="39">
        <v>2002</v>
      </c>
      <c r="C2312" s="39" t="s">
        <v>2346</v>
      </c>
      <c r="D2312" s="39">
        <f t="shared" si="27"/>
        <v>679</v>
      </c>
      <c r="E2312" s="39" t="s">
        <v>15</v>
      </c>
      <c r="F2312" s="39">
        <f t="shared" si="28"/>
        <v>1</v>
      </c>
      <c r="G2312" s="39" t="s">
        <v>6383</v>
      </c>
      <c r="H2312" s="39">
        <f t="shared" si="29"/>
        <v>1</v>
      </c>
    </row>
    <row r="2313" spans="1:8" ht="15.75" customHeight="1">
      <c r="A2313" s="43">
        <v>6.3</v>
      </c>
      <c r="B2313" s="39">
        <v>2010</v>
      </c>
      <c r="C2313" s="39" t="s">
        <v>4030</v>
      </c>
      <c r="D2313" s="39">
        <f t="shared" si="27"/>
        <v>1118</v>
      </c>
      <c r="E2313" s="39" t="s">
        <v>15</v>
      </c>
      <c r="F2313" s="39">
        <f t="shared" si="28"/>
        <v>1</v>
      </c>
      <c r="G2313" s="39" t="s">
        <v>334</v>
      </c>
      <c r="H2313" s="39">
        <f t="shared" si="29"/>
        <v>2</v>
      </c>
    </row>
    <row r="2314" spans="1:8" ht="15.75" customHeight="1">
      <c r="A2314" s="43">
        <v>6.3</v>
      </c>
      <c r="B2314" s="39">
        <v>2014</v>
      </c>
      <c r="C2314" s="39" t="s">
        <v>3612</v>
      </c>
      <c r="D2314" s="39">
        <f t="shared" si="27"/>
        <v>1008</v>
      </c>
      <c r="E2314" s="39" t="s">
        <v>15</v>
      </c>
      <c r="F2314" s="39">
        <f t="shared" si="28"/>
        <v>1</v>
      </c>
      <c r="G2314" s="39" t="s">
        <v>521</v>
      </c>
      <c r="H2314" s="39">
        <f t="shared" si="29"/>
        <v>6</v>
      </c>
    </row>
    <row r="2315" spans="1:8" ht="15.75" customHeight="1">
      <c r="A2315" s="43">
        <v>6.3</v>
      </c>
      <c r="B2315" s="39">
        <v>1999</v>
      </c>
      <c r="C2315" s="39" t="s">
        <v>4034</v>
      </c>
      <c r="D2315" s="39">
        <f t="shared" si="27"/>
        <v>1119</v>
      </c>
      <c r="E2315" s="39" t="s">
        <v>15</v>
      </c>
      <c r="F2315" s="39">
        <f t="shared" si="28"/>
        <v>1</v>
      </c>
      <c r="G2315" s="39" t="s">
        <v>42</v>
      </c>
      <c r="H2315" s="39">
        <f t="shared" si="29"/>
        <v>5</v>
      </c>
    </row>
    <row r="2316" spans="1:8" ht="15.75" customHeight="1">
      <c r="A2316" s="43">
        <v>6.3</v>
      </c>
      <c r="B2316" s="39">
        <v>1999</v>
      </c>
      <c r="C2316" s="39" t="s">
        <v>4036</v>
      </c>
      <c r="D2316" s="39">
        <f t="shared" si="27"/>
        <v>1120</v>
      </c>
      <c r="E2316" s="39" t="s">
        <v>15</v>
      </c>
      <c r="F2316" s="39">
        <f t="shared" si="28"/>
        <v>1</v>
      </c>
      <c r="G2316" s="39" t="s">
        <v>334</v>
      </c>
      <c r="H2316" s="39">
        <f t="shared" si="29"/>
        <v>2</v>
      </c>
    </row>
    <row r="2317" spans="1:8" ht="15.75" customHeight="1">
      <c r="A2317" s="43">
        <v>6.3</v>
      </c>
      <c r="B2317" s="39">
        <v>2015</v>
      </c>
      <c r="C2317" s="39" t="s">
        <v>2095</v>
      </c>
      <c r="D2317" s="39">
        <f t="shared" si="27"/>
        <v>601</v>
      </c>
      <c r="E2317" s="39" t="s">
        <v>15</v>
      </c>
      <c r="F2317" s="39">
        <f t="shared" si="28"/>
        <v>1</v>
      </c>
      <c r="G2317" s="39" t="s">
        <v>521</v>
      </c>
      <c r="H2317" s="39">
        <f t="shared" si="29"/>
        <v>6</v>
      </c>
    </row>
    <row r="2318" spans="1:8" ht="15.75" customHeight="1">
      <c r="A2318" s="43">
        <v>6.3</v>
      </c>
      <c r="B2318" s="39">
        <v>1997</v>
      </c>
      <c r="C2318" s="39" t="s">
        <v>1399</v>
      </c>
      <c r="D2318" s="39">
        <f t="shared" si="27"/>
        <v>393</v>
      </c>
      <c r="E2318" s="39" t="s">
        <v>15</v>
      </c>
      <c r="F2318" s="39">
        <f t="shared" si="28"/>
        <v>1</v>
      </c>
      <c r="G2318" s="39" t="s">
        <v>521</v>
      </c>
      <c r="H2318" s="39">
        <f t="shared" si="29"/>
        <v>6</v>
      </c>
    </row>
    <row r="2319" spans="1:8" ht="15.75" customHeight="1">
      <c r="A2319" s="43">
        <v>6.3</v>
      </c>
      <c r="B2319" s="39">
        <v>2000</v>
      </c>
      <c r="C2319" s="39" t="s">
        <v>3589</v>
      </c>
      <c r="D2319" s="39">
        <f t="shared" si="27"/>
        <v>1002</v>
      </c>
      <c r="E2319" s="39" t="s">
        <v>15</v>
      </c>
      <c r="F2319" s="39">
        <f t="shared" si="28"/>
        <v>1</v>
      </c>
      <c r="G2319" s="39" t="s">
        <v>488</v>
      </c>
      <c r="H2319" s="39">
        <f t="shared" si="29"/>
        <v>8</v>
      </c>
    </row>
    <row r="2320" spans="1:8" ht="15.75" customHeight="1">
      <c r="A2320" s="43">
        <v>6.3</v>
      </c>
      <c r="B2320" s="39">
        <v>2007</v>
      </c>
      <c r="C2320" s="39" t="s">
        <v>4041</v>
      </c>
      <c r="D2320" s="39">
        <f t="shared" si="27"/>
        <v>1121</v>
      </c>
      <c r="E2320" s="39" t="s">
        <v>15</v>
      </c>
      <c r="F2320" s="39">
        <f t="shared" si="28"/>
        <v>1</v>
      </c>
      <c r="G2320" s="39" t="s">
        <v>334</v>
      </c>
      <c r="H2320" s="39">
        <f t="shared" si="29"/>
        <v>2</v>
      </c>
    </row>
    <row r="2321" spans="1:8" ht="15.75" customHeight="1">
      <c r="A2321" s="43">
        <v>6.3</v>
      </c>
      <c r="B2321" s="39">
        <v>2004</v>
      </c>
      <c r="C2321" s="39" t="s">
        <v>4044</v>
      </c>
      <c r="D2321" s="39">
        <f t="shared" si="27"/>
        <v>1122</v>
      </c>
      <c r="E2321" s="39" t="s">
        <v>15</v>
      </c>
      <c r="F2321" s="39">
        <f t="shared" si="28"/>
        <v>1</v>
      </c>
      <c r="G2321" s="39" t="s">
        <v>521</v>
      </c>
      <c r="H2321" s="39">
        <f t="shared" si="29"/>
        <v>6</v>
      </c>
    </row>
    <row r="2322" spans="1:8" ht="15.75" customHeight="1">
      <c r="A2322" s="43">
        <v>6.3</v>
      </c>
      <c r="B2322" s="39">
        <v>2004</v>
      </c>
      <c r="C2322" s="39" t="s">
        <v>1281</v>
      </c>
      <c r="D2322" s="39">
        <f t="shared" si="27"/>
        <v>362</v>
      </c>
      <c r="E2322" s="39" t="s">
        <v>15</v>
      </c>
      <c r="F2322" s="39">
        <f t="shared" si="28"/>
        <v>1</v>
      </c>
      <c r="G2322" s="39" t="s">
        <v>521</v>
      </c>
      <c r="H2322" s="39">
        <f t="shared" si="29"/>
        <v>6</v>
      </c>
    </row>
    <row r="2323" spans="1:8" ht="15.75" customHeight="1">
      <c r="A2323" s="43">
        <v>6.3</v>
      </c>
      <c r="B2323" s="39">
        <v>2002</v>
      </c>
      <c r="C2323" s="39" t="s">
        <v>204</v>
      </c>
      <c r="D2323" s="39">
        <f t="shared" si="27"/>
        <v>47</v>
      </c>
      <c r="E2323" s="39" t="s">
        <v>15</v>
      </c>
      <c r="F2323" s="39">
        <f t="shared" si="28"/>
        <v>1</v>
      </c>
      <c r="G2323" s="39" t="s">
        <v>6383</v>
      </c>
      <c r="H2323" s="39">
        <f t="shared" si="29"/>
        <v>1</v>
      </c>
    </row>
    <row r="2324" spans="1:8" ht="15.75" customHeight="1">
      <c r="A2324" s="43">
        <v>6.3</v>
      </c>
      <c r="B2324" s="39">
        <v>2013</v>
      </c>
      <c r="C2324" s="39" t="s">
        <v>4048</v>
      </c>
      <c r="D2324" s="39">
        <f t="shared" si="27"/>
        <v>1123</v>
      </c>
      <c r="E2324" s="39" t="s">
        <v>15</v>
      </c>
      <c r="F2324" s="39">
        <f t="shared" si="28"/>
        <v>1</v>
      </c>
      <c r="G2324" s="39" t="s">
        <v>1769</v>
      </c>
      <c r="H2324" s="39">
        <f t="shared" si="29"/>
        <v>7</v>
      </c>
    </row>
    <row r="2325" spans="1:8" ht="15.75" customHeight="1">
      <c r="A2325" s="43">
        <v>6.3</v>
      </c>
      <c r="B2325" s="39">
        <v>2005</v>
      </c>
      <c r="C2325" s="39" t="s">
        <v>1544</v>
      </c>
      <c r="D2325" s="39">
        <f t="shared" si="27"/>
        <v>436</v>
      </c>
      <c r="E2325" s="39" t="s">
        <v>15</v>
      </c>
      <c r="F2325" s="39">
        <f t="shared" si="28"/>
        <v>1</v>
      </c>
      <c r="G2325" s="39" t="s">
        <v>334</v>
      </c>
      <c r="H2325" s="39">
        <f t="shared" si="29"/>
        <v>2</v>
      </c>
    </row>
    <row r="2326" spans="1:8" ht="15.75" customHeight="1">
      <c r="A2326" s="43">
        <v>6.3</v>
      </c>
      <c r="B2326" s="39">
        <v>2010</v>
      </c>
      <c r="C2326" s="39" t="s">
        <v>4051</v>
      </c>
      <c r="D2326" s="39">
        <f t="shared" si="27"/>
        <v>1124</v>
      </c>
      <c r="E2326" s="39" t="s">
        <v>15</v>
      </c>
      <c r="F2326" s="39">
        <f t="shared" si="28"/>
        <v>1</v>
      </c>
      <c r="G2326" s="39" t="s">
        <v>334</v>
      </c>
      <c r="H2326" s="39">
        <f t="shared" si="29"/>
        <v>2</v>
      </c>
    </row>
    <row r="2327" spans="1:8" ht="15.75" customHeight="1">
      <c r="A2327" s="43">
        <v>6.3</v>
      </c>
      <c r="B2327" s="39">
        <v>2010</v>
      </c>
      <c r="C2327" s="39" t="s">
        <v>4053</v>
      </c>
      <c r="D2327" s="39">
        <f t="shared" si="27"/>
        <v>1125</v>
      </c>
      <c r="E2327" s="39" t="s">
        <v>15</v>
      </c>
      <c r="F2327" s="39">
        <f t="shared" si="28"/>
        <v>1</v>
      </c>
      <c r="G2327" s="39" t="s">
        <v>521</v>
      </c>
      <c r="H2327" s="39">
        <f t="shared" si="29"/>
        <v>6</v>
      </c>
    </row>
    <row r="2328" spans="1:8" ht="15.75" customHeight="1">
      <c r="A2328" s="43">
        <v>6.3</v>
      </c>
      <c r="B2328" s="39">
        <v>2016</v>
      </c>
      <c r="C2328" s="39" t="s">
        <v>2664</v>
      </c>
      <c r="D2328" s="39">
        <f t="shared" si="27"/>
        <v>768</v>
      </c>
      <c r="E2328" s="39" t="s">
        <v>15</v>
      </c>
      <c r="F2328" s="39">
        <f t="shared" si="28"/>
        <v>1</v>
      </c>
      <c r="G2328" s="39" t="s">
        <v>334</v>
      </c>
      <c r="H2328" s="39">
        <f t="shared" si="29"/>
        <v>2</v>
      </c>
    </row>
    <row r="2329" spans="1:8" ht="15.75" customHeight="1">
      <c r="A2329" s="43">
        <v>6.3</v>
      </c>
      <c r="B2329" s="39">
        <v>1979</v>
      </c>
      <c r="C2329" s="39" t="s">
        <v>2150</v>
      </c>
      <c r="D2329" s="39">
        <f t="shared" si="27"/>
        <v>617</v>
      </c>
      <c r="E2329" s="39" t="s">
        <v>15</v>
      </c>
      <c r="F2329" s="39">
        <f t="shared" si="28"/>
        <v>1</v>
      </c>
      <c r="G2329" s="39" t="s">
        <v>334</v>
      </c>
      <c r="H2329" s="39">
        <f t="shared" si="29"/>
        <v>2</v>
      </c>
    </row>
    <row r="2330" spans="1:8" ht="15.75" customHeight="1">
      <c r="A2330" s="43">
        <v>6.3</v>
      </c>
      <c r="B2330" s="39">
        <v>1990</v>
      </c>
      <c r="C2330" s="39" t="s">
        <v>1577</v>
      </c>
      <c r="D2330" s="39">
        <f t="shared" si="27"/>
        <v>443</v>
      </c>
      <c r="E2330" s="39" t="s">
        <v>15</v>
      </c>
      <c r="F2330" s="39">
        <f t="shared" si="28"/>
        <v>1</v>
      </c>
      <c r="G2330" s="39" t="s">
        <v>521</v>
      </c>
      <c r="H2330" s="39">
        <f t="shared" si="29"/>
        <v>6</v>
      </c>
    </row>
    <row r="2331" spans="1:8" ht="15.75" customHeight="1">
      <c r="A2331" s="43">
        <v>6.3</v>
      </c>
      <c r="B2331" s="39">
        <v>1995</v>
      </c>
      <c r="C2331" s="39" t="s">
        <v>3096</v>
      </c>
      <c r="D2331" s="39">
        <f t="shared" si="27"/>
        <v>876</v>
      </c>
      <c r="E2331" s="39" t="s">
        <v>15</v>
      </c>
      <c r="F2331" s="39">
        <f t="shared" si="28"/>
        <v>1</v>
      </c>
      <c r="G2331" s="39" t="s">
        <v>1769</v>
      </c>
      <c r="H2331" s="39">
        <f t="shared" si="29"/>
        <v>7</v>
      </c>
    </row>
    <row r="2332" spans="1:8" ht="15.75" customHeight="1">
      <c r="A2332" s="43">
        <v>6.3</v>
      </c>
      <c r="B2332" s="39">
        <v>2012</v>
      </c>
      <c r="C2332" s="39" t="s">
        <v>2048</v>
      </c>
      <c r="D2332" s="39">
        <f t="shared" si="27"/>
        <v>589</v>
      </c>
      <c r="E2332" s="39" t="s">
        <v>15</v>
      </c>
      <c r="F2332" s="39">
        <f t="shared" si="28"/>
        <v>1</v>
      </c>
      <c r="G2332" s="39" t="s">
        <v>521</v>
      </c>
      <c r="H2332" s="39">
        <f t="shared" si="29"/>
        <v>6</v>
      </c>
    </row>
    <row r="2333" spans="1:8" ht="15.75" customHeight="1">
      <c r="A2333" s="43">
        <v>6.3</v>
      </c>
      <c r="B2333" s="39">
        <v>1985</v>
      </c>
      <c r="C2333" s="39" t="s">
        <v>2827</v>
      </c>
      <c r="D2333" s="39">
        <f t="shared" si="27"/>
        <v>816</v>
      </c>
      <c r="E2333" s="39" t="s">
        <v>15</v>
      </c>
      <c r="F2333" s="39">
        <f t="shared" si="28"/>
        <v>1</v>
      </c>
      <c r="G2333" s="39" t="s">
        <v>334</v>
      </c>
      <c r="H2333" s="39">
        <f t="shared" si="29"/>
        <v>2</v>
      </c>
    </row>
    <row r="2334" spans="1:8" ht="15.75" customHeight="1">
      <c r="A2334" s="43">
        <v>6.3</v>
      </c>
      <c r="B2334" s="39">
        <v>2005</v>
      </c>
      <c r="C2334" s="39" t="s">
        <v>4062</v>
      </c>
      <c r="D2334" s="39">
        <f t="shared" si="27"/>
        <v>1126</v>
      </c>
      <c r="E2334" s="39" t="s">
        <v>15</v>
      </c>
      <c r="F2334" s="39">
        <f t="shared" si="28"/>
        <v>1</v>
      </c>
      <c r="G2334" s="39" t="s">
        <v>334</v>
      </c>
      <c r="H2334" s="39">
        <f t="shared" si="29"/>
        <v>2</v>
      </c>
    </row>
    <row r="2335" spans="1:8" ht="15.75" customHeight="1">
      <c r="A2335" s="43">
        <v>6.3</v>
      </c>
      <c r="B2335" s="39">
        <v>2001</v>
      </c>
      <c r="C2335" s="39" t="s">
        <v>2135</v>
      </c>
      <c r="D2335" s="39">
        <f t="shared" si="27"/>
        <v>612</v>
      </c>
      <c r="E2335" s="39" t="s">
        <v>15</v>
      </c>
      <c r="F2335" s="39">
        <f t="shared" si="28"/>
        <v>1</v>
      </c>
      <c r="G2335" s="39" t="s">
        <v>6383</v>
      </c>
      <c r="H2335" s="39">
        <f t="shared" si="29"/>
        <v>1</v>
      </c>
    </row>
    <row r="2336" spans="1:8" ht="15.75" customHeight="1">
      <c r="A2336" s="43">
        <v>6.3</v>
      </c>
      <c r="B2336" s="39">
        <v>2007</v>
      </c>
      <c r="C2336" s="39" t="s">
        <v>926</v>
      </c>
      <c r="D2336" s="39">
        <f t="shared" si="27"/>
        <v>259</v>
      </c>
      <c r="E2336" s="39" t="s">
        <v>15</v>
      </c>
      <c r="F2336" s="39">
        <f t="shared" si="28"/>
        <v>1</v>
      </c>
      <c r="G2336" s="39" t="s">
        <v>521</v>
      </c>
      <c r="H2336" s="39">
        <f t="shared" si="29"/>
        <v>6</v>
      </c>
    </row>
    <row r="2337" spans="1:8" ht="15.75" customHeight="1">
      <c r="A2337" s="43">
        <v>6.3</v>
      </c>
      <c r="B2337" s="39">
        <v>2001</v>
      </c>
      <c r="C2337" s="39" t="s">
        <v>4066</v>
      </c>
      <c r="D2337" s="39">
        <f t="shared" si="27"/>
        <v>1127</v>
      </c>
      <c r="E2337" s="39" t="s">
        <v>15</v>
      </c>
      <c r="F2337" s="39">
        <f t="shared" si="28"/>
        <v>1</v>
      </c>
      <c r="G2337" s="39" t="s">
        <v>334</v>
      </c>
      <c r="H2337" s="39">
        <f t="shared" si="29"/>
        <v>2</v>
      </c>
    </row>
    <row r="2338" spans="1:8" ht="15.75" customHeight="1">
      <c r="A2338" s="43">
        <v>6.3</v>
      </c>
      <c r="B2338" s="39">
        <v>2007</v>
      </c>
      <c r="C2338" s="39" t="s">
        <v>4068</v>
      </c>
      <c r="D2338" s="39">
        <f t="shared" si="27"/>
        <v>1128</v>
      </c>
      <c r="E2338" s="39" t="s">
        <v>15</v>
      </c>
      <c r="F2338" s="39">
        <f t="shared" si="28"/>
        <v>1</v>
      </c>
      <c r="G2338" s="39" t="s">
        <v>521</v>
      </c>
      <c r="H2338" s="39">
        <f t="shared" si="29"/>
        <v>6</v>
      </c>
    </row>
    <row r="2339" spans="1:8" ht="15.75" customHeight="1">
      <c r="A2339" s="43">
        <v>6.3</v>
      </c>
      <c r="B2339" s="39">
        <v>2010</v>
      </c>
      <c r="C2339" s="39" t="s">
        <v>757</v>
      </c>
      <c r="D2339" s="39">
        <f t="shared" si="27"/>
        <v>206</v>
      </c>
      <c r="E2339" s="39" t="s">
        <v>15</v>
      </c>
      <c r="F2339" s="39">
        <f t="shared" si="28"/>
        <v>1</v>
      </c>
      <c r="G2339" s="39" t="s">
        <v>42</v>
      </c>
      <c r="H2339" s="39">
        <f t="shared" si="29"/>
        <v>5</v>
      </c>
    </row>
    <row r="2340" spans="1:8" ht="15.75" customHeight="1">
      <c r="A2340" s="43">
        <v>6.3</v>
      </c>
      <c r="B2340" s="39">
        <v>2007</v>
      </c>
      <c r="C2340" s="39" t="s">
        <v>4071</v>
      </c>
      <c r="D2340" s="39">
        <f t="shared" si="27"/>
        <v>1129</v>
      </c>
      <c r="E2340" s="39" t="s">
        <v>15</v>
      </c>
      <c r="F2340" s="39">
        <f t="shared" si="28"/>
        <v>1</v>
      </c>
      <c r="G2340" s="39" t="s">
        <v>334</v>
      </c>
      <c r="H2340" s="39">
        <f t="shared" si="29"/>
        <v>2</v>
      </c>
    </row>
    <row r="2341" spans="1:8" ht="15.75" customHeight="1">
      <c r="A2341" s="43">
        <v>6.3</v>
      </c>
      <c r="B2341" s="39">
        <v>2000</v>
      </c>
      <c r="C2341" s="39" t="s">
        <v>1758</v>
      </c>
      <c r="D2341" s="39">
        <f t="shared" si="27"/>
        <v>500</v>
      </c>
      <c r="E2341" s="39" t="s">
        <v>15</v>
      </c>
      <c r="F2341" s="39">
        <f t="shared" si="28"/>
        <v>1</v>
      </c>
      <c r="G2341" s="39" t="s">
        <v>521</v>
      </c>
      <c r="H2341" s="39">
        <f t="shared" si="29"/>
        <v>6</v>
      </c>
    </row>
    <row r="2342" spans="1:8" ht="15.75" customHeight="1">
      <c r="A2342" s="43">
        <v>6.3</v>
      </c>
      <c r="B2342" s="39">
        <v>2014</v>
      </c>
      <c r="C2342" s="39" t="s">
        <v>4074</v>
      </c>
      <c r="D2342" s="39">
        <f t="shared" si="27"/>
        <v>1130</v>
      </c>
      <c r="E2342" s="39" t="s">
        <v>15</v>
      </c>
      <c r="F2342" s="39">
        <f t="shared" si="28"/>
        <v>1</v>
      </c>
      <c r="G2342" s="39" t="s">
        <v>42</v>
      </c>
      <c r="H2342" s="39">
        <f t="shared" si="29"/>
        <v>5</v>
      </c>
    </row>
    <row r="2343" spans="1:8" ht="15.75" customHeight="1">
      <c r="A2343" s="43">
        <v>6.3</v>
      </c>
      <c r="B2343" s="39">
        <v>2012</v>
      </c>
      <c r="C2343" s="39" t="s">
        <v>391</v>
      </c>
      <c r="D2343" s="39">
        <f t="shared" si="27"/>
        <v>104</v>
      </c>
      <c r="E2343" s="39" t="s">
        <v>15</v>
      </c>
      <c r="F2343" s="39">
        <f t="shared" si="28"/>
        <v>1</v>
      </c>
      <c r="G2343" s="39" t="s">
        <v>521</v>
      </c>
      <c r="H2343" s="39">
        <f t="shared" si="29"/>
        <v>6</v>
      </c>
    </row>
    <row r="2344" spans="1:8" ht="15.75" customHeight="1">
      <c r="A2344" s="43">
        <v>6.3</v>
      </c>
      <c r="B2344" s="39">
        <v>2001</v>
      </c>
      <c r="C2344" s="39" t="s">
        <v>3882</v>
      </c>
      <c r="D2344" s="39">
        <f t="shared" si="27"/>
        <v>1077</v>
      </c>
      <c r="E2344" s="39" t="s">
        <v>15</v>
      </c>
      <c r="F2344" s="39">
        <f t="shared" si="28"/>
        <v>1</v>
      </c>
      <c r="G2344" s="39" t="s">
        <v>42</v>
      </c>
      <c r="H2344" s="39">
        <f t="shared" si="29"/>
        <v>5</v>
      </c>
    </row>
    <row r="2345" spans="1:8" ht="15.75" customHeight="1">
      <c r="A2345" s="43">
        <v>6.3</v>
      </c>
      <c r="B2345" s="39">
        <v>2000</v>
      </c>
      <c r="C2345" s="39" t="s">
        <v>4078</v>
      </c>
      <c r="D2345" s="39">
        <f t="shared" si="27"/>
        <v>1131</v>
      </c>
      <c r="E2345" s="39" t="s">
        <v>15</v>
      </c>
      <c r="F2345" s="39">
        <f t="shared" si="28"/>
        <v>1</v>
      </c>
      <c r="G2345" s="39" t="s">
        <v>6386</v>
      </c>
      <c r="H2345" s="39">
        <f t="shared" si="29"/>
        <v>12</v>
      </c>
    </row>
    <row r="2346" spans="1:8" ht="15.75" customHeight="1">
      <c r="A2346" s="43">
        <v>6.3</v>
      </c>
      <c r="B2346" s="39">
        <v>2010</v>
      </c>
      <c r="C2346" s="39" t="s">
        <v>920</v>
      </c>
      <c r="D2346" s="39">
        <f t="shared" si="27"/>
        <v>256</v>
      </c>
      <c r="E2346" s="39" t="s">
        <v>15</v>
      </c>
      <c r="F2346" s="39">
        <f t="shared" si="28"/>
        <v>1</v>
      </c>
      <c r="G2346" s="39" t="s">
        <v>6383</v>
      </c>
      <c r="H2346" s="39">
        <f t="shared" si="29"/>
        <v>1</v>
      </c>
    </row>
    <row r="2347" spans="1:8" ht="15.75" customHeight="1">
      <c r="A2347" s="43">
        <v>6.3</v>
      </c>
      <c r="B2347" s="39">
        <v>2016</v>
      </c>
      <c r="C2347" s="39" t="s">
        <v>851</v>
      </c>
      <c r="D2347" s="39">
        <f t="shared" si="27"/>
        <v>235</v>
      </c>
      <c r="E2347" s="39" t="s">
        <v>15</v>
      </c>
      <c r="F2347" s="39">
        <f t="shared" si="28"/>
        <v>1</v>
      </c>
      <c r="G2347" s="39" t="s">
        <v>334</v>
      </c>
      <c r="H2347" s="39">
        <f t="shared" si="29"/>
        <v>2</v>
      </c>
    </row>
    <row r="2348" spans="1:8" ht="15.75" customHeight="1">
      <c r="A2348" s="43">
        <v>6.3</v>
      </c>
      <c r="B2348" s="39">
        <v>2011</v>
      </c>
      <c r="C2348" s="39" t="s">
        <v>4084</v>
      </c>
      <c r="D2348" s="39">
        <f t="shared" si="27"/>
        <v>1132</v>
      </c>
      <c r="E2348" s="39" t="s">
        <v>15</v>
      </c>
      <c r="F2348" s="39">
        <f t="shared" si="28"/>
        <v>1</v>
      </c>
      <c r="G2348" s="39" t="s">
        <v>1769</v>
      </c>
      <c r="H2348" s="39">
        <f t="shared" si="29"/>
        <v>7</v>
      </c>
    </row>
    <row r="2349" spans="1:8" ht="15.75" customHeight="1">
      <c r="A2349" s="43">
        <v>6.3</v>
      </c>
      <c r="B2349" s="39">
        <v>2014</v>
      </c>
      <c r="C2349" s="39" t="s">
        <v>3189</v>
      </c>
      <c r="D2349" s="39">
        <f t="shared" si="27"/>
        <v>903</v>
      </c>
      <c r="E2349" s="39" t="s">
        <v>15</v>
      </c>
      <c r="F2349" s="39">
        <f t="shared" si="28"/>
        <v>1</v>
      </c>
      <c r="G2349" s="39" t="s">
        <v>42</v>
      </c>
      <c r="H2349" s="39">
        <f t="shared" si="29"/>
        <v>5</v>
      </c>
    </row>
    <row r="2350" spans="1:8" ht="15.75" customHeight="1">
      <c r="A2350" s="43">
        <v>6.3</v>
      </c>
      <c r="B2350" s="39">
        <v>2006</v>
      </c>
      <c r="C2350" s="39" t="s">
        <v>4087</v>
      </c>
      <c r="D2350" s="39">
        <f t="shared" si="27"/>
        <v>1133</v>
      </c>
      <c r="E2350" s="39" t="s">
        <v>15</v>
      </c>
      <c r="F2350" s="39">
        <f t="shared" si="28"/>
        <v>1</v>
      </c>
      <c r="G2350" s="39" t="s">
        <v>6384</v>
      </c>
      <c r="H2350" s="39">
        <f t="shared" si="29"/>
        <v>3</v>
      </c>
    </row>
    <row r="2351" spans="1:8" ht="15.75" customHeight="1">
      <c r="A2351" s="43">
        <v>6.3</v>
      </c>
      <c r="B2351" s="39">
        <v>2016</v>
      </c>
      <c r="C2351" s="39" t="s">
        <v>1406</v>
      </c>
      <c r="D2351" s="39">
        <f t="shared" si="27"/>
        <v>395</v>
      </c>
      <c r="E2351" s="39" t="s">
        <v>15</v>
      </c>
      <c r="F2351" s="39">
        <f t="shared" si="28"/>
        <v>1</v>
      </c>
      <c r="G2351" s="39" t="s">
        <v>334</v>
      </c>
      <c r="H2351" s="39">
        <f t="shared" si="29"/>
        <v>2</v>
      </c>
    </row>
    <row r="2352" spans="1:8" ht="15.75" customHeight="1">
      <c r="A2352" s="43">
        <v>6.3</v>
      </c>
      <c r="B2352" s="39">
        <v>2004</v>
      </c>
      <c r="C2352" s="39" t="s">
        <v>4090</v>
      </c>
      <c r="D2352" s="39">
        <f t="shared" si="27"/>
        <v>1134</v>
      </c>
      <c r="E2352" s="39" t="s">
        <v>15</v>
      </c>
      <c r="F2352" s="39">
        <f t="shared" si="28"/>
        <v>1</v>
      </c>
      <c r="G2352" s="39" t="s">
        <v>521</v>
      </c>
      <c r="H2352" s="39">
        <f t="shared" si="29"/>
        <v>6</v>
      </c>
    </row>
    <row r="2353" spans="1:8" ht="15.75" customHeight="1">
      <c r="A2353" s="43">
        <v>6.3</v>
      </c>
      <c r="B2353" s="39">
        <v>2011</v>
      </c>
      <c r="C2353" s="39" t="s">
        <v>4093</v>
      </c>
      <c r="D2353" s="39">
        <f t="shared" si="27"/>
        <v>1135</v>
      </c>
      <c r="E2353" s="39" t="s">
        <v>15</v>
      </c>
      <c r="F2353" s="39">
        <f t="shared" si="28"/>
        <v>1</v>
      </c>
      <c r="G2353" s="39" t="s">
        <v>521</v>
      </c>
      <c r="H2353" s="39">
        <f t="shared" si="29"/>
        <v>6</v>
      </c>
    </row>
    <row r="2354" spans="1:8" ht="15.75" customHeight="1">
      <c r="A2354" s="43">
        <v>6.3</v>
      </c>
      <c r="B2354" s="39">
        <v>1996</v>
      </c>
      <c r="C2354" s="39" t="s">
        <v>1629</v>
      </c>
      <c r="D2354" s="39">
        <f t="shared" si="27"/>
        <v>455</v>
      </c>
      <c r="E2354" s="39" t="s">
        <v>15</v>
      </c>
      <c r="F2354" s="39">
        <f t="shared" si="28"/>
        <v>1</v>
      </c>
      <c r="G2354" s="39" t="s">
        <v>6383</v>
      </c>
      <c r="H2354" s="39">
        <f t="shared" si="29"/>
        <v>1</v>
      </c>
    </row>
    <row r="2355" spans="1:8" ht="15.75" customHeight="1">
      <c r="A2355" s="43">
        <v>6.3</v>
      </c>
      <c r="B2355" s="39">
        <v>2005</v>
      </c>
      <c r="C2355" s="39" t="s">
        <v>4097</v>
      </c>
      <c r="D2355" s="39">
        <f t="shared" si="27"/>
        <v>1136</v>
      </c>
      <c r="E2355" s="39" t="s">
        <v>15</v>
      </c>
      <c r="F2355" s="39">
        <f t="shared" si="28"/>
        <v>1</v>
      </c>
      <c r="G2355" s="39" t="s">
        <v>521</v>
      </c>
      <c r="H2355" s="39">
        <f t="shared" si="29"/>
        <v>6</v>
      </c>
    </row>
    <row r="2356" spans="1:8" ht="15.75" customHeight="1">
      <c r="A2356" s="43">
        <v>6.3</v>
      </c>
      <c r="B2356" s="39">
        <v>1986</v>
      </c>
      <c r="C2356" s="39" t="s">
        <v>18</v>
      </c>
      <c r="D2356" s="39">
        <f t="shared" si="27"/>
        <v>2</v>
      </c>
      <c r="E2356" s="39" t="s">
        <v>15</v>
      </c>
      <c r="F2356" s="39">
        <f t="shared" si="28"/>
        <v>1</v>
      </c>
      <c r="G2356" s="39" t="s">
        <v>521</v>
      </c>
      <c r="H2356" s="39">
        <f t="shared" si="29"/>
        <v>6</v>
      </c>
    </row>
    <row r="2357" spans="1:8" ht="15.75" customHeight="1">
      <c r="A2357" s="43">
        <v>6.3</v>
      </c>
      <c r="B2357" s="39">
        <v>2007</v>
      </c>
      <c r="C2357" s="39" t="s">
        <v>4100</v>
      </c>
      <c r="D2357" s="39">
        <f t="shared" si="27"/>
        <v>1137</v>
      </c>
      <c r="E2357" s="39" t="s">
        <v>15</v>
      </c>
      <c r="F2357" s="39">
        <f t="shared" si="28"/>
        <v>1</v>
      </c>
      <c r="G2357" s="39" t="s">
        <v>334</v>
      </c>
      <c r="H2357" s="39">
        <f t="shared" si="29"/>
        <v>2</v>
      </c>
    </row>
    <row r="2358" spans="1:8" ht="15.75" customHeight="1">
      <c r="A2358" s="43">
        <v>6.3</v>
      </c>
      <c r="B2358" s="39">
        <v>2006</v>
      </c>
      <c r="C2358" s="39" t="s">
        <v>2241</v>
      </c>
      <c r="D2358" s="39">
        <f t="shared" si="27"/>
        <v>650</v>
      </c>
      <c r="E2358" s="39" t="s">
        <v>15</v>
      </c>
      <c r="F2358" s="39">
        <f t="shared" si="28"/>
        <v>1</v>
      </c>
      <c r="G2358" s="39" t="s">
        <v>521</v>
      </c>
      <c r="H2358" s="39">
        <f t="shared" si="29"/>
        <v>6</v>
      </c>
    </row>
    <row r="2359" spans="1:8" ht="15.75" customHeight="1">
      <c r="A2359" s="43">
        <v>6.3</v>
      </c>
      <c r="B2359" s="39">
        <v>2007</v>
      </c>
      <c r="C2359" s="39" t="s">
        <v>4103</v>
      </c>
      <c r="D2359" s="39">
        <f t="shared" si="27"/>
        <v>1138</v>
      </c>
      <c r="E2359" s="39" t="s">
        <v>15</v>
      </c>
      <c r="F2359" s="39">
        <f t="shared" si="28"/>
        <v>1</v>
      </c>
      <c r="G2359" s="39" t="s">
        <v>521</v>
      </c>
      <c r="H2359" s="39">
        <f t="shared" si="29"/>
        <v>6</v>
      </c>
    </row>
    <row r="2360" spans="1:8" ht="15.75" customHeight="1">
      <c r="A2360" s="43">
        <v>6.3</v>
      </c>
      <c r="B2360" s="39">
        <v>2010</v>
      </c>
      <c r="C2360" s="39" t="s">
        <v>3189</v>
      </c>
      <c r="D2360" s="39">
        <f t="shared" si="27"/>
        <v>903</v>
      </c>
      <c r="E2360" s="39" t="s">
        <v>15</v>
      </c>
      <c r="F2360" s="39">
        <f t="shared" si="28"/>
        <v>1</v>
      </c>
      <c r="G2360" s="39" t="s">
        <v>42</v>
      </c>
      <c r="H2360" s="39">
        <f t="shared" si="29"/>
        <v>5</v>
      </c>
    </row>
    <row r="2361" spans="1:8" ht="15.75" customHeight="1">
      <c r="A2361" s="43">
        <v>6.3</v>
      </c>
      <c r="B2361" s="39">
        <v>2014</v>
      </c>
      <c r="C2361" s="39" t="s">
        <v>581</v>
      </c>
      <c r="D2361" s="39">
        <f t="shared" si="27"/>
        <v>158</v>
      </c>
      <c r="E2361" s="39" t="s">
        <v>15</v>
      </c>
      <c r="F2361" s="39">
        <f t="shared" si="28"/>
        <v>1</v>
      </c>
      <c r="G2361" s="39" t="s">
        <v>334</v>
      </c>
      <c r="H2361" s="39">
        <f t="shared" si="29"/>
        <v>2</v>
      </c>
    </row>
    <row r="2362" spans="1:8" ht="15.75" customHeight="1">
      <c r="A2362" s="43">
        <v>6.3</v>
      </c>
      <c r="B2362" s="39">
        <v>2010</v>
      </c>
      <c r="C2362" s="39" t="s">
        <v>391</v>
      </c>
      <c r="D2362" s="39">
        <f t="shared" si="27"/>
        <v>104</v>
      </c>
      <c r="E2362" s="39" t="s">
        <v>15</v>
      </c>
      <c r="F2362" s="39">
        <f t="shared" si="28"/>
        <v>1</v>
      </c>
      <c r="G2362" s="39" t="s">
        <v>521</v>
      </c>
      <c r="H2362" s="39">
        <f t="shared" si="29"/>
        <v>6</v>
      </c>
    </row>
    <row r="2363" spans="1:8" ht="15.75" customHeight="1">
      <c r="A2363" s="43">
        <v>6.3</v>
      </c>
      <c r="B2363" s="39">
        <v>1999</v>
      </c>
      <c r="C2363" s="39" t="s">
        <v>4109</v>
      </c>
      <c r="D2363" s="39">
        <f t="shared" si="27"/>
        <v>1139</v>
      </c>
      <c r="E2363" s="39" t="s">
        <v>15</v>
      </c>
      <c r="F2363" s="39">
        <f t="shared" si="28"/>
        <v>1</v>
      </c>
      <c r="G2363" s="39" t="s">
        <v>521</v>
      </c>
      <c r="H2363" s="39">
        <f t="shared" si="29"/>
        <v>6</v>
      </c>
    </row>
    <row r="2364" spans="1:8" ht="15.75" customHeight="1">
      <c r="A2364" s="43">
        <v>6.3</v>
      </c>
      <c r="B2364" s="39">
        <v>2006</v>
      </c>
      <c r="C2364" s="39" t="s">
        <v>1746</v>
      </c>
      <c r="D2364" s="39">
        <f t="shared" si="27"/>
        <v>495</v>
      </c>
      <c r="E2364" s="39" t="s">
        <v>15</v>
      </c>
      <c r="F2364" s="39">
        <f t="shared" si="28"/>
        <v>1</v>
      </c>
      <c r="G2364" s="39" t="s">
        <v>1769</v>
      </c>
      <c r="H2364" s="39">
        <f t="shared" si="29"/>
        <v>7</v>
      </c>
    </row>
    <row r="2365" spans="1:8" ht="15.75" customHeight="1">
      <c r="A2365" s="43">
        <v>6.3</v>
      </c>
      <c r="B2365" s="39">
        <v>2009</v>
      </c>
      <c r="C2365" s="39" t="s">
        <v>934</v>
      </c>
      <c r="D2365" s="39">
        <f t="shared" si="27"/>
        <v>262</v>
      </c>
      <c r="E2365" s="39" t="s">
        <v>15</v>
      </c>
      <c r="F2365" s="39">
        <f t="shared" si="28"/>
        <v>1</v>
      </c>
      <c r="G2365" s="39" t="s">
        <v>42</v>
      </c>
      <c r="H2365" s="39">
        <f t="shared" si="29"/>
        <v>5</v>
      </c>
    </row>
    <row r="2366" spans="1:8" ht="15.75" customHeight="1">
      <c r="A2366" s="43">
        <v>6.3</v>
      </c>
      <c r="B2366" s="39">
        <v>2002</v>
      </c>
      <c r="C2366" s="39" t="s">
        <v>3405</v>
      </c>
      <c r="D2366" s="39">
        <f t="shared" si="27"/>
        <v>952</v>
      </c>
      <c r="E2366" s="39" t="s">
        <v>15</v>
      </c>
      <c r="F2366" s="39">
        <f t="shared" si="28"/>
        <v>1</v>
      </c>
      <c r="G2366" s="39" t="s">
        <v>521</v>
      </c>
      <c r="H2366" s="39">
        <f t="shared" si="29"/>
        <v>6</v>
      </c>
    </row>
    <row r="2367" spans="1:8" ht="15.75" customHeight="1">
      <c r="A2367" s="43">
        <v>6.3</v>
      </c>
      <c r="B2367" s="39">
        <v>2011</v>
      </c>
      <c r="C2367" s="39" t="s">
        <v>1105</v>
      </c>
      <c r="D2367" s="39">
        <f t="shared" si="27"/>
        <v>308</v>
      </c>
      <c r="E2367" s="39" t="s">
        <v>15</v>
      </c>
      <c r="F2367" s="39">
        <f t="shared" si="28"/>
        <v>1</v>
      </c>
      <c r="G2367" s="39" t="s">
        <v>521</v>
      </c>
      <c r="H2367" s="39">
        <f t="shared" si="29"/>
        <v>6</v>
      </c>
    </row>
    <row r="2368" spans="1:8" ht="15.75" customHeight="1">
      <c r="A2368" s="43">
        <v>6.3</v>
      </c>
      <c r="B2368" s="39">
        <v>2006</v>
      </c>
      <c r="C2368" s="39" t="s">
        <v>1130</v>
      </c>
      <c r="D2368" s="39">
        <f t="shared" si="27"/>
        <v>317</v>
      </c>
      <c r="E2368" s="39" t="s">
        <v>15</v>
      </c>
      <c r="F2368" s="39">
        <f t="shared" si="28"/>
        <v>1</v>
      </c>
      <c r="G2368" s="39" t="s">
        <v>521</v>
      </c>
      <c r="H2368" s="39">
        <f t="shared" si="29"/>
        <v>6</v>
      </c>
    </row>
    <row r="2369" spans="1:8" ht="15.75" customHeight="1">
      <c r="A2369" s="43">
        <v>6.3</v>
      </c>
      <c r="B2369" s="39">
        <v>1998</v>
      </c>
      <c r="C2369" s="39" t="s">
        <v>391</v>
      </c>
      <c r="D2369" s="39">
        <f t="shared" si="27"/>
        <v>104</v>
      </c>
      <c r="E2369" s="39" t="s">
        <v>15</v>
      </c>
      <c r="F2369" s="39">
        <f t="shared" si="28"/>
        <v>1</v>
      </c>
      <c r="G2369" s="39" t="s">
        <v>521</v>
      </c>
      <c r="H2369" s="39">
        <f t="shared" si="29"/>
        <v>6</v>
      </c>
    </row>
    <row r="2370" spans="1:8" ht="15.75" customHeight="1">
      <c r="A2370" s="43">
        <v>6.3</v>
      </c>
      <c r="B2370" s="39">
        <v>2007</v>
      </c>
      <c r="C2370" s="39" t="s">
        <v>4117</v>
      </c>
      <c r="D2370" s="39">
        <f t="shared" si="27"/>
        <v>1140</v>
      </c>
      <c r="E2370" s="39" t="s">
        <v>15</v>
      </c>
      <c r="F2370" s="39">
        <f t="shared" si="28"/>
        <v>1</v>
      </c>
      <c r="G2370" s="39" t="s">
        <v>6383</v>
      </c>
      <c r="H2370" s="39">
        <f t="shared" si="29"/>
        <v>1</v>
      </c>
    </row>
    <row r="2371" spans="1:8" ht="15.75" customHeight="1">
      <c r="A2371" s="43">
        <v>6.3</v>
      </c>
      <c r="B2371" s="39">
        <v>2001</v>
      </c>
      <c r="C2371" s="39" t="s">
        <v>4119</v>
      </c>
      <c r="D2371" s="39">
        <f t="shared" si="27"/>
        <v>1141</v>
      </c>
      <c r="E2371" s="39" t="s">
        <v>15</v>
      </c>
      <c r="F2371" s="39">
        <f t="shared" si="28"/>
        <v>1</v>
      </c>
      <c r="G2371" s="39" t="s">
        <v>521</v>
      </c>
      <c r="H2371" s="39">
        <f t="shared" si="29"/>
        <v>6</v>
      </c>
    </row>
    <row r="2372" spans="1:8" ht="15.75" customHeight="1">
      <c r="A2372" s="43">
        <v>6.3</v>
      </c>
      <c r="B2372" s="39">
        <v>2010</v>
      </c>
      <c r="C2372" s="39" t="s">
        <v>2924</v>
      </c>
      <c r="D2372" s="39">
        <f t="shared" si="27"/>
        <v>841</v>
      </c>
      <c r="E2372" s="39" t="s">
        <v>15</v>
      </c>
      <c r="F2372" s="39">
        <f t="shared" si="28"/>
        <v>1</v>
      </c>
      <c r="G2372" s="39" t="s">
        <v>488</v>
      </c>
      <c r="H2372" s="39">
        <f t="shared" si="29"/>
        <v>8</v>
      </c>
    </row>
    <row r="2373" spans="1:8" ht="15.75" customHeight="1">
      <c r="A2373" s="43">
        <v>6.3</v>
      </c>
      <c r="B2373" s="39">
        <v>1998</v>
      </c>
      <c r="C2373" s="39" t="s">
        <v>1024</v>
      </c>
      <c r="D2373" s="39">
        <f t="shared" si="27"/>
        <v>289</v>
      </c>
      <c r="E2373" s="39" t="s">
        <v>15</v>
      </c>
      <c r="F2373" s="39">
        <f t="shared" si="28"/>
        <v>1</v>
      </c>
      <c r="G2373" s="39" t="s">
        <v>521</v>
      </c>
      <c r="H2373" s="39">
        <f t="shared" si="29"/>
        <v>6</v>
      </c>
    </row>
    <row r="2374" spans="1:8" ht="15.75" customHeight="1">
      <c r="A2374" s="43">
        <v>6.3</v>
      </c>
      <c r="B2374" s="39">
        <v>2014</v>
      </c>
      <c r="C2374" s="39" t="s">
        <v>1478</v>
      </c>
      <c r="D2374" s="39">
        <f t="shared" si="27"/>
        <v>414</v>
      </c>
      <c r="E2374" s="39" t="s">
        <v>15</v>
      </c>
      <c r="F2374" s="39">
        <f t="shared" si="28"/>
        <v>1</v>
      </c>
      <c r="G2374" s="39" t="s">
        <v>521</v>
      </c>
      <c r="H2374" s="39">
        <f t="shared" si="29"/>
        <v>6</v>
      </c>
    </row>
    <row r="2375" spans="1:8" ht="15.75" customHeight="1">
      <c r="A2375" s="43">
        <v>6.3</v>
      </c>
      <c r="B2375" s="39">
        <v>2005</v>
      </c>
      <c r="C2375" s="39" t="s">
        <v>4124</v>
      </c>
      <c r="D2375" s="39">
        <f t="shared" si="27"/>
        <v>1142</v>
      </c>
      <c r="E2375" s="39" t="s">
        <v>15</v>
      </c>
      <c r="F2375" s="39">
        <f t="shared" si="28"/>
        <v>1</v>
      </c>
      <c r="G2375" s="39" t="s">
        <v>42</v>
      </c>
      <c r="H2375" s="39">
        <f t="shared" si="29"/>
        <v>5</v>
      </c>
    </row>
    <row r="2376" spans="1:8" ht="15.75" customHeight="1">
      <c r="A2376" s="43">
        <v>6.3</v>
      </c>
      <c r="B2376" s="39">
        <v>2009</v>
      </c>
      <c r="C2376" s="39" t="s">
        <v>4126</v>
      </c>
      <c r="D2376" s="39">
        <f t="shared" si="27"/>
        <v>1143</v>
      </c>
      <c r="E2376" s="39" t="s">
        <v>15</v>
      </c>
      <c r="F2376" s="39">
        <f t="shared" si="28"/>
        <v>1</v>
      </c>
      <c r="G2376" s="39" t="s">
        <v>334</v>
      </c>
      <c r="H2376" s="39">
        <f t="shared" si="29"/>
        <v>2</v>
      </c>
    </row>
    <row r="2377" spans="1:8" ht="15.75" customHeight="1">
      <c r="A2377" s="43">
        <v>6.3</v>
      </c>
      <c r="B2377" s="39">
        <v>2003</v>
      </c>
      <c r="C2377" s="39" t="s">
        <v>2929</v>
      </c>
      <c r="D2377" s="39">
        <f t="shared" si="27"/>
        <v>843</v>
      </c>
      <c r="E2377" s="39" t="s">
        <v>15</v>
      </c>
      <c r="F2377" s="39">
        <f t="shared" si="28"/>
        <v>1</v>
      </c>
      <c r="G2377" s="39" t="s">
        <v>42</v>
      </c>
      <c r="H2377" s="39">
        <f t="shared" si="29"/>
        <v>5</v>
      </c>
    </row>
    <row r="2378" spans="1:8" ht="15.75" customHeight="1">
      <c r="A2378" s="43">
        <v>6.3</v>
      </c>
      <c r="B2378" s="39">
        <v>2010</v>
      </c>
      <c r="C2378" s="39" t="s">
        <v>3485</v>
      </c>
      <c r="D2378" s="39">
        <f t="shared" si="27"/>
        <v>980</v>
      </c>
      <c r="E2378" s="39" t="s">
        <v>15</v>
      </c>
      <c r="F2378" s="39">
        <f t="shared" si="28"/>
        <v>1</v>
      </c>
      <c r="G2378" s="39" t="s">
        <v>521</v>
      </c>
      <c r="H2378" s="39">
        <f t="shared" si="29"/>
        <v>6</v>
      </c>
    </row>
    <row r="2379" spans="1:8" ht="15.75" customHeight="1">
      <c r="A2379" s="43">
        <v>6.3</v>
      </c>
      <c r="B2379" s="39">
        <v>1999</v>
      </c>
      <c r="C2379" s="39" t="s">
        <v>4131</v>
      </c>
      <c r="D2379" s="39">
        <f t="shared" si="27"/>
        <v>1144</v>
      </c>
      <c r="E2379" s="39" t="s">
        <v>15</v>
      </c>
      <c r="F2379" s="39">
        <f t="shared" si="28"/>
        <v>1</v>
      </c>
      <c r="G2379" s="39" t="s">
        <v>42</v>
      </c>
      <c r="H2379" s="39">
        <f t="shared" si="29"/>
        <v>5</v>
      </c>
    </row>
    <row r="2380" spans="1:8" ht="15.75" customHeight="1">
      <c r="A2380" s="43">
        <v>6.3</v>
      </c>
      <c r="B2380" s="39">
        <v>1977</v>
      </c>
      <c r="C2380" s="39" t="s">
        <v>4133</v>
      </c>
      <c r="D2380" s="39">
        <f t="shared" si="27"/>
        <v>1145</v>
      </c>
      <c r="E2380" s="39" t="s">
        <v>15</v>
      </c>
      <c r="F2380" s="39">
        <f t="shared" si="28"/>
        <v>1</v>
      </c>
      <c r="G2380" s="39" t="s">
        <v>1769</v>
      </c>
      <c r="H2380" s="39">
        <f t="shared" si="29"/>
        <v>7</v>
      </c>
    </row>
    <row r="2381" spans="1:8" ht="15.75" customHeight="1">
      <c r="A2381" s="43">
        <v>6.3</v>
      </c>
      <c r="B2381" s="39">
        <v>2010</v>
      </c>
      <c r="C2381" s="39" t="s">
        <v>773</v>
      </c>
      <c r="D2381" s="39">
        <f t="shared" si="27"/>
        <v>213</v>
      </c>
      <c r="E2381" s="39" t="s">
        <v>15</v>
      </c>
      <c r="F2381" s="39">
        <f t="shared" si="28"/>
        <v>1</v>
      </c>
      <c r="G2381" s="39" t="s">
        <v>521</v>
      </c>
      <c r="H2381" s="39">
        <f t="shared" si="29"/>
        <v>6</v>
      </c>
    </row>
    <row r="2382" spans="1:8" ht="15.75" customHeight="1">
      <c r="A2382" s="43">
        <v>6.3</v>
      </c>
      <c r="B2382" s="39">
        <v>2009</v>
      </c>
      <c r="C2382" s="39" t="s">
        <v>4136</v>
      </c>
      <c r="D2382" s="39">
        <f t="shared" si="27"/>
        <v>1146</v>
      </c>
      <c r="E2382" s="39" t="s">
        <v>15</v>
      </c>
      <c r="F2382" s="39">
        <f t="shared" si="28"/>
        <v>1</v>
      </c>
      <c r="G2382" s="39" t="s">
        <v>521</v>
      </c>
      <c r="H2382" s="39">
        <f t="shared" si="29"/>
        <v>6</v>
      </c>
    </row>
    <row r="2383" spans="1:8" ht="15.75" customHeight="1">
      <c r="A2383" s="43">
        <v>6.3</v>
      </c>
      <c r="B2383" s="39">
        <v>2001</v>
      </c>
      <c r="C2383" s="39" t="s">
        <v>4139</v>
      </c>
      <c r="D2383" s="39">
        <f t="shared" si="27"/>
        <v>1147</v>
      </c>
      <c r="E2383" s="39" t="s">
        <v>15</v>
      </c>
      <c r="F2383" s="39">
        <f t="shared" si="28"/>
        <v>1</v>
      </c>
      <c r="G2383" s="39" t="s">
        <v>521</v>
      </c>
      <c r="H2383" s="39">
        <f t="shared" si="29"/>
        <v>6</v>
      </c>
    </row>
    <row r="2384" spans="1:8" ht="15.75" customHeight="1">
      <c r="A2384" s="43">
        <v>6.3</v>
      </c>
      <c r="B2384" s="39">
        <v>2012</v>
      </c>
      <c r="C2384" s="39" t="s">
        <v>4141</v>
      </c>
      <c r="D2384" s="39">
        <f t="shared" si="27"/>
        <v>1148</v>
      </c>
      <c r="E2384" s="39" t="s">
        <v>15</v>
      </c>
      <c r="F2384" s="39">
        <f t="shared" si="28"/>
        <v>1</v>
      </c>
      <c r="G2384" s="39" t="s">
        <v>6383</v>
      </c>
      <c r="H2384" s="39">
        <f t="shared" si="29"/>
        <v>1</v>
      </c>
    </row>
    <row r="2385" spans="1:8" ht="15.75" customHeight="1">
      <c r="A2385" s="43">
        <v>6.3</v>
      </c>
      <c r="B2385" s="39">
        <v>1983</v>
      </c>
      <c r="C2385" s="39" t="s">
        <v>4143</v>
      </c>
      <c r="D2385" s="39">
        <f t="shared" si="27"/>
        <v>1149</v>
      </c>
      <c r="E2385" s="39" t="s">
        <v>15</v>
      </c>
      <c r="F2385" s="39">
        <f t="shared" si="28"/>
        <v>1</v>
      </c>
      <c r="G2385" s="39" t="s">
        <v>334</v>
      </c>
      <c r="H2385" s="39">
        <f t="shared" si="29"/>
        <v>2</v>
      </c>
    </row>
    <row r="2386" spans="1:8" ht="15.75" customHeight="1">
      <c r="A2386" s="43">
        <v>6.3</v>
      </c>
      <c r="B2386" s="39">
        <v>2003</v>
      </c>
      <c r="C2386" s="39" t="s">
        <v>2949</v>
      </c>
      <c r="D2386" s="39">
        <f t="shared" si="27"/>
        <v>851</v>
      </c>
      <c r="E2386" s="39" t="s">
        <v>15</v>
      </c>
      <c r="F2386" s="39">
        <f t="shared" si="28"/>
        <v>1</v>
      </c>
      <c r="G2386" s="39" t="s">
        <v>6384</v>
      </c>
      <c r="H2386" s="39">
        <f t="shared" si="29"/>
        <v>3</v>
      </c>
    </row>
    <row r="2387" spans="1:8" ht="15.75" customHeight="1">
      <c r="A2387" s="43">
        <v>6.3</v>
      </c>
      <c r="B2387" s="39">
        <v>2000</v>
      </c>
      <c r="C2387" s="39" t="s">
        <v>4146</v>
      </c>
      <c r="D2387" s="39">
        <f t="shared" si="27"/>
        <v>1150</v>
      </c>
      <c r="E2387" s="39" t="s">
        <v>15</v>
      </c>
      <c r="F2387" s="39">
        <f t="shared" si="28"/>
        <v>1</v>
      </c>
      <c r="G2387" s="39" t="s">
        <v>521</v>
      </c>
      <c r="H2387" s="39">
        <f t="shared" si="29"/>
        <v>6</v>
      </c>
    </row>
    <row r="2388" spans="1:8" ht="15.75" customHeight="1">
      <c r="A2388" s="43">
        <v>6.3</v>
      </c>
      <c r="B2388" s="39">
        <v>1999</v>
      </c>
      <c r="C2388" s="39" t="s">
        <v>4149</v>
      </c>
      <c r="D2388" s="39">
        <f t="shared" si="27"/>
        <v>1151</v>
      </c>
      <c r="E2388" s="39" t="s">
        <v>15</v>
      </c>
      <c r="F2388" s="39">
        <f t="shared" si="28"/>
        <v>1</v>
      </c>
      <c r="G2388" s="39" t="s">
        <v>521</v>
      </c>
      <c r="H2388" s="39">
        <f t="shared" si="29"/>
        <v>6</v>
      </c>
    </row>
    <row r="2389" spans="1:8" ht="15.75" customHeight="1">
      <c r="A2389" s="43">
        <v>6.3</v>
      </c>
      <c r="B2389" s="39">
        <v>2000</v>
      </c>
      <c r="C2389" s="39" t="s">
        <v>458</v>
      </c>
      <c r="D2389" s="39">
        <f t="shared" si="27"/>
        <v>122</v>
      </c>
      <c r="E2389" s="39" t="s">
        <v>15</v>
      </c>
      <c r="F2389" s="39">
        <f t="shared" si="28"/>
        <v>1</v>
      </c>
      <c r="G2389" s="39" t="s">
        <v>521</v>
      </c>
      <c r="H2389" s="39">
        <f t="shared" si="29"/>
        <v>6</v>
      </c>
    </row>
    <row r="2390" spans="1:8" ht="15.75" customHeight="1">
      <c r="A2390" s="43">
        <v>6.3</v>
      </c>
      <c r="B2390" s="39">
        <v>2010</v>
      </c>
      <c r="C2390" s="39" t="s">
        <v>4152</v>
      </c>
      <c r="D2390" s="39">
        <f t="shared" si="27"/>
        <v>1152</v>
      </c>
      <c r="E2390" s="39" t="s">
        <v>15</v>
      </c>
      <c r="F2390" s="39">
        <f t="shared" si="28"/>
        <v>1</v>
      </c>
      <c r="G2390" s="39" t="s">
        <v>42</v>
      </c>
      <c r="H2390" s="39">
        <f t="shared" si="29"/>
        <v>5</v>
      </c>
    </row>
    <row r="2391" spans="1:8" ht="15.75" customHeight="1">
      <c r="A2391" s="43">
        <v>6.3</v>
      </c>
      <c r="B2391" s="39">
        <v>2010</v>
      </c>
      <c r="C2391" s="39" t="s">
        <v>4154</v>
      </c>
      <c r="D2391" s="39">
        <f t="shared" si="27"/>
        <v>1153</v>
      </c>
      <c r="E2391" s="39" t="s">
        <v>15</v>
      </c>
      <c r="F2391" s="39">
        <f t="shared" si="28"/>
        <v>1</v>
      </c>
      <c r="G2391" s="39" t="s">
        <v>488</v>
      </c>
      <c r="H2391" s="39">
        <f t="shared" si="29"/>
        <v>8</v>
      </c>
    </row>
    <row r="2392" spans="1:8" ht="15.75" customHeight="1">
      <c r="A2392" s="43">
        <v>6.3</v>
      </c>
      <c r="B2392" s="39">
        <v>1999</v>
      </c>
      <c r="C2392" s="39" t="s">
        <v>4156</v>
      </c>
      <c r="D2392" s="39">
        <f t="shared" si="27"/>
        <v>1154</v>
      </c>
      <c r="E2392" s="39" t="s">
        <v>15</v>
      </c>
      <c r="F2392" s="39">
        <f t="shared" si="28"/>
        <v>1</v>
      </c>
      <c r="G2392" s="39" t="s">
        <v>521</v>
      </c>
      <c r="H2392" s="39">
        <f t="shared" si="29"/>
        <v>6</v>
      </c>
    </row>
    <row r="2393" spans="1:8" ht="15.75" customHeight="1">
      <c r="A2393" s="43">
        <v>6.3</v>
      </c>
      <c r="B2393" s="39">
        <v>2007</v>
      </c>
      <c r="C2393" s="39" t="s">
        <v>4158</v>
      </c>
      <c r="D2393" s="39">
        <f t="shared" si="27"/>
        <v>1155</v>
      </c>
      <c r="E2393" s="39" t="s">
        <v>15</v>
      </c>
      <c r="F2393" s="39">
        <f t="shared" si="28"/>
        <v>1</v>
      </c>
      <c r="G2393" s="39" t="s">
        <v>521</v>
      </c>
      <c r="H2393" s="39">
        <f t="shared" si="29"/>
        <v>6</v>
      </c>
    </row>
    <row r="2394" spans="1:8" ht="15.75" customHeight="1">
      <c r="A2394" s="43">
        <v>6.3</v>
      </c>
      <c r="B2394" s="39">
        <v>2011</v>
      </c>
      <c r="C2394" s="39" t="s">
        <v>4160</v>
      </c>
      <c r="D2394" s="39">
        <f t="shared" si="27"/>
        <v>1156</v>
      </c>
      <c r="E2394" s="39" t="s">
        <v>15</v>
      </c>
      <c r="F2394" s="39">
        <f t="shared" si="28"/>
        <v>1</v>
      </c>
      <c r="G2394" s="39" t="s">
        <v>6383</v>
      </c>
      <c r="H2394" s="39">
        <f t="shared" si="29"/>
        <v>1</v>
      </c>
    </row>
    <row r="2395" spans="1:8" ht="15.75" customHeight="1">
      <c r="A2395" s="43">
        <v>6.3</v>
      </c>
      <c r="B2395" s="39">
        <v>2007</v>
      </c>
      <c r="C2395" s="39" t="s">
        <v>4162</v>
      </c>
      <c r="D2395" s="39">
        <f t="shared" si="27"/>
        <v>1157</v>
      </c>
      <c r="E2395" s="39" t="s">
        <v>15</v>
      </c>
      <c r="F2395" s="39">
        <f t="shared" si="28"/>
        <v>1</v>
      </c>
      <c r="G2395" s="39" t="s">
        <v>488</v>
      </c>
      <c r="H2395" s="39">
        <f t="shared" si="29"/>
        <v>8</v>
      </c>
    </row>
    <row r="2396" spans="1:8" ht="15.75" customHeight="1">
      <c r="A2396" s="43">
        <v>6.3</v>
      </c>
      <c r="B2396" s="39">
        <v>1929</v>
      </c>
      <c r="C2396" s="39" t="s">
        <v>4164</v>
      </c>
      <c r="D2396" s="39">
        <f t="shared" si="27"/>
        <v>1158</v>
      </c>
      <c r="E2396" s="39" t="s">
        <v>15</v>
      </c>
      <c r="F2396" s="39">
        <f t="shared" si="28"/>
        <v>1</v>
      </c>
      <c r="G2396" s="39" t="s">
        <v>6389</v>
      </c>
      <c r="H2396" s="39">
        <f t="shared" si="29"/>
        <v>15</v>
      </c>
    </row>
    <row r="2397" spans="1:8" ht="15.75" customHeight="1">
      <c r="A2397" s="43">
        <v>6.3</v>
      </c>
      <c r="B2397" s="39">
        <v>1997</v>
      </c>
      <c r="C2397" s="39" t="s">
        <v>4166</v>
      </c>
      <c r="D2397" s="39">
        <f t="shared" si="27"/>
        <v>1159</v>
      </c>
      <c r="E2397" s="39" t="s">
        <v>15</v>
      </c>
      <c r="F2397" s="39">
        <f t="shared" si="28"/>
        <v>1</v>
      </c>
      <c r="G2397" s="39" t="s">
        <v>4167</v>
      </c>
      <c r="H2397" s="39">
        <f t="shared" si="29"/>
        <v>11</v>
      </c>
    </row>
    <row r="2398" spans="1:8" ht="15.75" customHeight="1">
      <c r="A2398" s="43">
        <v>6.3</v>
      </c>
      <c r="B2398" s="39">
        <v>2000</v>
      </c>
      <c r="C2398" s="39" t="s">
        <v>3576</v>
      </c>
      <c r="D2398" s="39">
        <f t="shared" si="27"/>
        <v>997</v>
      </c>
      <c r="E2398" s="39" t="s">
        <v>15</v>
      </c>
      <c r="F2398" s="39">
        <f t="shared" si="28"/>
        <v>1</v>
      </c>
      <c r="G2398" s="39" t="s">
        <v>521</v>
      </c>
      <c r="H2398" s="39">
        <f t="shared" si="29"/>
        <v>6</v>
      </c>
    </row>
    <row r="2399" spans="1:8" ht="15.75" customHeight="1">
      <c r="A2399" s="43">
        <v>6.3</v>
      </c>
      <c r="B2399" s="39">
        <v>2010</v>
      </c>
      <c r="C2399" s="39" t="s">
        <v>4170</v>
      </c>
      <c r="D2399" s="39">
        <f t="shared" si="27"/>
        <v>1160</v>
      </c>
      <c r="E2399" s="39" t="s">
        <v>15</v>
      </c>
      <c r="F2399" s="39">
        <f t="shared" si="28"/>
        <v>1</v>
      </c>
      <c r="G2399" s="39" t="s">
        <v>521</v>
      </c>
      <c r="H2399" s="39">
        <f t="shared" si="29"/>
        <v>6</v>
      </c>
    </row>
    <row r="2400" spans="1:8" ht="15.75" customHeight="1">
      <c r="A2400" s="43">
        <v>6.3</v>
      </c>
      <c r="B2400" s="39">
        <v>2005</v>
      </c>
      <c r="C2400" s="39" t="s">
        <v>4172</v>
      </c>
      <c r="D2400" s="39">
        <f t="shared" si="27"/>
        <v>1161</v>
      </c>
      <c r="E2400" s="39" t="s">
        <v>15</v>
      </c>
      <c r="F2400" s="39">
        <f t="shared" si="28"/>
        <v>1</v>
      </c>
      <c r="G2400" s="39" t="s">
        <v>4173</v>
      </c>
      <c r="H2400" s="39">
        <f t="shared" si="29"/>
        <v>17</v>
      </c>
    </row>
    <row r="2401" spans="1:8" ht="15.75" customHeight="1">
      <c r="A2401" s="43">
        <v>6.2</v>
      </c>
      <c r="B2401" s="39">
        <v>2007</v>
      </c>
      <c r="C2401" s="39" t="s">
        <v>777</v>
      </c>
      <c r="D2401" s="39">
        <f t="shared" si="27"/>
        <v>215</v>
      </c>
      <c r="E2401" s="39" t="s">
        <v>15</v>
      </c>
      <c r="F2401" s="39">
        <f t="shared" si="28"/>
        <v>1</v>
      </c>
      <c r="G2401" s="39" t="s">
        <v>334</v>
      </c>
      <c r="H2401" s="39">
        <f t="shared" si="29"/>
        <v>2</v>
      </c>
    </row>
    <row r="2402" spans="1:8" ht="15.75" customHeight="1">
      <c r="A2402" s="43">
        <v>6.2</v>
      </c>
      <c r="B2402" s="39">
        <v>2008</v>
      </c>
      <c r="C2402" s="39" t="s">
        <v>27</v>
      </c>
      <c r="D2402" s="39">
        <f t="shared" si="27"/>
        <v>5</v>
      </c>
      <c r="E2402" s="39" t="s">
        <v>15</v>
      </c>
      <c r="F2402" s="39">
        <f t="shared" si="28"/>
        <v>1</v>
      </c>
      <c r="G2402" s="39" t="s">
        <v>334</v>
      </c>
      <c r="H2402" s="39">
        <f t="shared" si="29"/>
        <v>2</v>
      </c>
    </row>
    <row r="2403" spans="1:8" ht="15.75" customHeight="1">
      <c r="A2403" s="43">
        <v>6.2</v>
      </c>
      <c r="B2403" s="39">
        <v>2007</v>
      </c>
      <c r="C2403" s="39" t="s">
        <v>1788</v>
      </c>
      <c r="D2403" s="39">
        <f t="shared" si="27"/>
        <v>505</v>
      </c>
      <c r="E2403" s="39" t="s">
        <v>15</v>
      </c>
      <c r="F2403" s="39">
        <f t="shared" si="28"/>
        <v>1</v>
      </c>
      <c r="G2403" s="39" t="s">
        <v>334</v>
      </c>
      <c r="H2403" s="39">
        <f t="shared" si="29"/>
        <v>2</v>
      </c>
    </row>
    <row r="2404" spans="1:8" ht="15.75" customHeight="1">
      <c r="A2404" s="43">
        <v>6.2</v>
      </c>
      <c r="B2404" s="39">
        <v>2012</v>
      </c>
      <c r="C2404" s="39" t="s">
        <v>433</v>
      </c>
      <c r="D2404" s="39">
        <f t="shared" si="27"/>
        <v>116</v>
      </c>
      <c r="E2404" s="39" t="s">
        <v>15</v>
      </c>
      <c r="F2404" s="39">
        <f t="shared" si="28"/>
        <v>1</v>
      </c>
      <c r="G2404" s="39" t="s">
        <v>521</v>
      </c>
      <c r="H2404" s="39">
        <f t="shared" si="29"/>
        <v>6</v>
      </c>
    </row>
    <row r="2405" spans="1:8" ht="15.75" customHeight="1">
      <c r="A2405" s="43">
        <v>6.2</v>
      </c>
      <c r="B2405" s="39">
        <v>2007</v>
      </c>
      <c r="C2405" s="39" t="s">
        <v>4180</v>
      </c>
      <c r="D2405" s="39">
        <f t="shared" si="27"/>
        <v>1162</v>
      </c>
      <c r="E2405" s="39" t="s">
        <v>15</v>
      </c>
      <c r="F2405" s="39">
        <f t="shared" si="28"/>
        <v>1</v>
      </c>
      <c r="G2405" s="39" t="s">
        <v>1769</v>
      </c>
      <c r="H2405" s="39">
        <f t="shared" si="29"/>
        <v>7</v>
      </c>
    </row>
    <row r="2406" spans="1:8" ht="15.75" customHeight="1">
      <c r="A2406" s="43">
        <v>6.2</v>
      </c>
      <c r="B2406" s="39">
        <v>2014</v>
      </c>
      <c r="C2406" s="39" t="s">
        <v>2015</v>
      </c>
      <c r="D2406" s="39">
        <f t="shared" si="27"/>
        <v>581</v>
      </c>
      <c r="E2406" s="39" t="s">
        <v>15</v>
      </c>
      <c r="F2406" s="39">
        <f t="shared" si="28"/>
        <v>1</v>
      </c>
      <c r="G2406" s="39" t="s">
        <v>1769</v>
      </c>
      <c r="H2406" s="39">
        <f t="shared" si="29"/>
        <v>7</v>
      </c>
    </row>
    <row r="2407" spans="1:8" ht="15.75" customHeight="1">
      <c r="A2407" s="43">
        <v>6.2</v>
      </c>
      <c r="B2407" s="39">
        <v>2014</v>
      </c>
      <c r="C2407" s="39" t="s">
        <v>381</v>
      </c>
      <c r="D2407" s="39">
        <f t="shared" si="27"/>
        <v>101</v>
      </c>
      <c r="E2407" s="39" t="s">
        <v>15</v>
      </c>
      <c r="F2407" s="39">
        <f t="shared" si="28"/>
        <v>1</v>
      </c>
      <c r="G2407" s="39" t="s">
        <v>334</v>
      </c>
      <c r="H2407" s="39">
        <f t="shared" si="29"/>
        <v>2</v>
      </c>
    </row>
    <row r="2408" spans="1:8" ht="15.75" customHeight="1">
      <c r="A2408" s="43">
        <v>6.2</v>
      </c>
      <c r="B2408" s="39">
        <v>2014</v>
      </c>
      <c r="C2408" s="39" t="s">
        <v>4184</v>
      </c>
      <c r="D2408" s="39">
        <f t="shared" si="27"/>
        <v>1163</v>
      </c>
      <c r="E2408" s="39" t="s">
        <v>15</v>
      </c>
      <c r="F2408" s="39">
        <f t="shared" si="28"/>
        <v>1</v>
      </c>
      <c r="G2408" s="39" t="s">
        <v>334</v>
      </c>
      <c r="H2408" s="39">
        <f t="shared" si="29"/>
        <v>2</v>
      </c>
    </row>
    <row r="2409" spans="1:8" ht="15.75" customHeight="1">
      <c r="A2409" s="43">
        <v>6.2</v>
      </c>
      <c r="B2409" s="39">
        <v>2012</v>
      </c>
      <c r="C2409" s="39" t="s">
        <v>2308</v>
      </c>
      <c r="D2409" s="39">
        <f t="shared" si="27"/>
        <v>667</v>
      </c>
      <c r="E2409" s="39" t="s">
        <v>15</v>
      </c>
      <c r="F2409" s="39">
        <f t="shared" si="28"/>
        <v>1</v>
      </c>
      <c r="G2409" s="39" t="s">
        <v>521</v>
      </c>
      <c r="H2409" s="39">
        <f t="shared" si="29"/>
        <v>6</v>
      </c>
    </row>
    <row r="2410" spans="1:8" ht="15.75" customHeight="1">
      <c r="A2410" s="43">
        <v>6.2</v>
      </c>
      <c r="B2410" s="39">
        <v>1997</v>
      </c>
      <c r="C2410" s="39" t="s">
        <v>1288</v>
      </c>
      <c r="D2410" s="39">
        <f t="shared" si="27"/>
        <v>365</v>
      </c>
      <c r="E2410" s="39" t="s">
        <v>15</v>
      </c>
      <c r="F2410" s="39">
        <f t="shared" si="28"/>
        <v>1</v>
      </c>
      <c r="G2410" s="39" t="s">
        <v>334</v>
      </c>
      <c r="H2410" s="39">
        <f t="shared" si="29"/>
        <v>2</v>
      </c>
    </row>
    <row r="2411" spans="1:8" ht="15.75" customHeight="1">
      <c r="A2411" s="43">
        <v>6.2</v>
      </c>
      <c r="B2411" s="39">
        <v>2011</v>
      </c>
      <c r="C2411" s="39" t="s">
        <v>1788</v>
      </c>
      <c r="D2411" s="39">
        <f t="shared" si="27"/>
        <v>505</v>
      </c>
      <c r="E2411" s="39" t="s">
        <v>15</v>
      </c>
      <c r="F2411" s="39">
        <f t="shared" si="28"/>
        <v>1</v>
      </c>
      <c r="G2411" s="39" t="s">
        <v>334</v>
      </c>
      <c r="H2411" s="39">
        <f t="shared" si="29"/>
        <v>2</v>
      </c>
    </row>
    <row r="2412" spans="1:8" ht="15.75" customHeight="1">
      <c r="A2412" s="43">
        <v>6.2</v>
      </c>
      <c r="B2412" s="39">
        <v>2006</v>
      </c>
      <c r="C2412" s="39" t="s">
        <v>100</v>
      </c>
      <c r="D2412" s="39">
        <f t="shared" si="27"/>
        <v>24</v>
      </c>
      <c r="E2412" s="39" t="s">
        <v>15</v>
      </c>
      <c r="F2412" s="39">
        <f t="shared" si="28"/>
        <v>1</v>
      </c>
      <c r="G2412" s="39" t="s">
        <v>1769</v>
      </c>
      <c r="H2412" s="39">
        <f t="shared" si="29"/>
        <v>7</v>
      </c>
    </row>
    <row r="2413" spans="1:8" ht="15.75" customHeight="1">
      <c r="A2413" s="43">
        <v>6.2</v>
      </c>
      <c r="B2413" s="39">
        <v>1993</v>
      </c>
      <c r="C2413" s="39" t="s">
        <v>267</v>
      </c>
      <c r="D2413" s="39">
        <f t="shared" si="27"/>
        <v>67</v>
      </c>
      <c r="E2413" s="39" t="s">
        <v>15</v>
      </c>
      <c r="F2413" s="39">
        <f t="shared" si="28"/>
        <v>1</v>
      </c>
      <c r="G2413" s="39" t="s">
        <v>334</v>
      </c>
      <c r="H2413" s="39">
        <f t="shared" si="29"/>
        <v>2</v>
      </c>
    </row>
    <row r="2414" spans="1:8" ht="15.75" customHeight="1">
      <c r="A2414" s="43">
        <v>6.2</v>
      </c>
      <c r="B2414" s="39">
        <v>1994</v>
      </c>
      <c r="C2414" s="39" t="s">
        <v>1588</v>
      </c>
      <c r="D2414" s="39">
        <f t="shared" si="27"/>
        <v>446</v>
      </c>
      <c r="E2414" s="39" t="s">
        <v>15</v>
      </c>
      <c r="F2414" s="39">
        <f t="shared" si="28"/>
        <v>1</v>
      </c>
      <c r="G2414" s="39" t="s">
        <v>42</v>
      </c>
      <c r="H2414" s="39">
        <f t="shared" si="29"/>
        <v>5</v>
      </c>
    </row>
    <row r="2415" spans="1:8" ht="15.75" customHeight="1">
      <c r="A2415" s="43">
        <v>6.2</v>
      </c>
      <c r="B2415" s="39">
        <v>2001</v>
      </c>
      <c r="C2415" s="39" t="s">
        <v>2112</v>
      </c>
      <c r="D2415" s="39">
        <f t="shared" si="27"/>
        <v>607</v>
      </c>
      <c r="E2415" s="39" t="s">
        <v>15</v>
      </c>
      <c r="F2415" s="39">
        <f t="shared" si="28"/>
        <v>1</v>
      </c>
      <c r="G2415" s="39" t="s">
        <v>334</v>
      </c>
      <c r="H2415" s="39">
        <f t="shared" si="29"/>
        <v>2</v>
      </c>
    </row>
    <row r="2416" spans="1:8" ht="15.75" customHeight="1">
      <c r="A2416" s="43">
        <v>6.2</v>
      </c>
      <c r="B2416" s="39">
        <v>1999</v>
      </c>
      <c r="C2416" s="39" t="s">
        <v>3368</v>
      </c>
      <c r="D2416" s="39">
        <f t="shared" si="27"/>
        <v>942</v>
      </c>
      <c r="E2416" s="39" t="s">
        <v>15</v>
      </c>
      <c r="F2416" s="39">
        <f t="shared" si="28"/>
        <v>1</v>
      </c>
      <c r="G2416" s="39" t="s">
        <v>334</v>
      </c>
      <c r="H2416" s="39">
        <f t="shared" si="29"/>
        <v>2</v>
      </c>
    </row>
    <row r="2417" spans="1:8" ht="15.75" customHeight="1">
      <c r="A2417" s="43">
        <v>6.2</v>
      </c>
      <c r="B2417" s="39">
        <v>2000</v>
      </c>
      <c r="C2417" s="39" t="s">
        <v>445</v>
      </c>
      <c r="D2417" s="39">
        <f t="shared" si="27"/>
        <v>118</v>
      </c>
      <c r="E2417" s="39" t="s">
        <v>15</v>
      </c>
      <c r="F2417" s="39">
        <f t="shared" si="28"/>
        <v>1</v>
      </c>
      <c r="G2417" s="39" t="s">
        <v>334</v>
      </c>
      <c r="H2417" s="39">
        <f t="shared" si="29"/>
        <v>2</v>
      </c>
    </row>
    <row r="2418" spans="1:8" ht="15.75" customHeight="1">
      <c r="A2418" s="43">
        <v>6.2</v>
      </c>
      <c r="B2418" s="39">
        <v>2002</v>
      </c>
      <c r="C2418" s="39" t="s">
        <v>2308</v>
      </c>
      <c r="D2418" s="39">
        <f t="shared" si="27"/>
        <v>667</v>
      </c>
      <c r="E2418" s="39" t="s">
        <v>15</v>
      </c>
      <c r="F2418" s="39">
        <f t="shared" si="28"/>
        <v>1</v>
      </c>
      <c r="G2418" s="39" t="s">
        <v>334</v>
      </c>
      <c r="H2418" s="39">
        <f t="shared" si="29"/>
        <v>2</v>
      </c>
    </row>
    <row r="2419" spans="1:8" ht="15.75" customHeight="1">
      <c r="A2419" s="43">
        <v>6.2</v>
      </c>
      <c r="B2419" s="39">
        <v>2014</v>
      </c>
      <c r="C2419" s="39" t="s">
        <v>733</v>
      </c>
      <c r="D2419" s="39">
        <f t="shared" si="27"/>
        <v>198</v>
      </c>
      <c r="E2419" s="39" t="s">
        <v>15</v>
      </c>
      <c r="F2419" s="39">
        <f t="shared" si="28"/>
        <v>1</v>
      </c>
      <c r="G2419" s="39" t="s">
        <v>334</v>
      </c>
      <c r="H2419" s="39">
        <f t="shared" si="29"/>
        <v>2</v>
      </c>
    </row>
    <row r="2420" spans="1:8" ht="15.75" customHeight="1">
      <c r="A2420" s="43">
        <v>6.2</v>
      </c>
      <c r="B2420" s="39">
        <v>2002</v>
      </c>
      <c r="C2420" s="39" t="s">
        <v>2298</v>
      </c>
      <c r="D2420" s="39">
        <f t="shared" si="27"/>
        <v>664</v>
      </c>
      <c r="E2420" s="39" t="s">
        <v>15</v>
      </c>
      <c r="F2420" s="39">
        <f t="shared" si="28"/>
        <v>1</v>
      </c>
      <c r="G2420" s="39" t="s">
        <v>334</v>
      </c>
      <c r="H2420" s="39">
        <f t="shared" si="29"/>
        <v>2</v>
      </c>
    </row>
    <row r="2421" spans="1:8" ht="15.75" customHeight="1">
      <c r="A2421" s="43">
        <v>6.2</v>
      </c>
      <c r="B2421" s="39">
        <v>2009</v>
      </c>
      <c r="C2421" s="39" t="s">
        <v>1619</v>
      </c>
      <c r="D2421" s="39">
        <f t="shared" si="27"/>
        <v>453</v>
      </c>
      <c r="E2421" s="39" t="s">
        <v>15</v>
      </c>
      <c r="F2421" s="39">
        <f t="shared" si="28"/>
        <v>1</v>
      </c>
      <c r="G2421" s="39" t="s">
        <v>521</v>
      </c>
      <c r="H2421" s="39">
        <f t="shared" si="29"/>
        <v>6</v>
      </c>
    </row>
    <row r="2422" spans="1:8" ht="15.75" customHeight="1">
      <c r="A2422" s="43">
        <v>6.2</v>
      </c>
      <c r="B2422" s="39">
        <v>2014</v>
      </c>
      <c r="C2422" s="39" t="s">
        <v>4202</v>
      </c>
      <c r="D2422" s="39">
        <f t="shared" si="27"/>
        <v>1164</v>
      </c>
      <c r="E2422" s="39" t="s">
        <v>15</v>
      </c>
      <c r="F2422" s="39">
        <f t="shared" si="28"/>
        <v>1</v>
      </c>
      <c r="G2422" s="39" t="s">
        <v>42</v>
      </c>
      <c r="H2422" s="39">
        <f t="shared" si="29"/>
        <v>5</v>
      </c>
    </row>
    <row r="2423" spans="1:8" ht="15.75" customHeight="1">
      <c r="A2423" s="43">
        <v>6.2</v>
      </c>
      <c r="B2423" s="39">
        <v>2004</v>
      </c>
      <c r="C2423" s="39" t="s">
        <v>4205</v>
      </c>
      <c r="D2423" s="39">
        <f t="shared" si="27"/>
        <v>1165</v>
      </c>
      <c r="E2423" s="39" t="s">
        <v>15</v>
      </c>
      <c r="F2423" s="39">
        <f t="shared" si="28"/>
        <v>1</v>
      </c>
      <c r="G2423" s="39" t="s">
        <v>334</v>
      </c>
      <c r="H2423" s="39">
        <f t="shared" si="29"/>
        <v>2</v>
      </c>
    </row>
    <row r="2424" spans="1:8" ht="15.75" customHeight="1">
      <c r="A2424" s="43">
        <v>6.2</v>
      </c>
      <c r="B2424" s="39">
        <v>2005</v>
      </c>
      <c r="C2424" s="39" t="s">
        <v>2050</v>
      </c>
      <c r="D2424" s="39">
        <f t="shared" si="27"/>
        <v>590</v>
      </c>
      <c r="E2424" s="39" t="s">
        <v>15</v>
      </c>
      <c r="F2424" s="39">
        <f t="shared" si="28"/>
        <v>1</v>
      </c>
      <c r="G2424" s="39" t="s">
        <v>42</v>
      </c>
      <c r="H2424" s="39">
        <f t="shared" si="29"/>
        <v>5</v>
      </c>
    </row>
    <row r="2425" spans="1:8" ht="15.75" customHeight="1">
      <c r="A2425" s="43">
        <v>6.2</v>
      </c>
      <c r="B2425" s="39">
        <v>2006</v>
      </c>
      <c r="C2425" s="39" t="s">
        <v>3530</v>
      </c>
      <c r="D2425" s="39">
        <f t="shared" si="27"/>
        <v>989</v>
      </c>
      <c r="E2425" s="39" t="s">
        <v>15</v>
      </c>
      <c r="F2425" s="39">
        <f t="shared" si="28"/>
        <v>1</v>
      </c>
      <c r="G2425" s="39" t="s">
        <v>42</v>
      </c>
      <c r="H2425" s="39">
        <f t="shared" si="29"/>
        <v>5</v>
      </c>
    </row>
    <row r="2426" spans="1:8" ht="15.75" customHeight="1">
      <c r="A2426" s="43">
        <v>6.2</v>
      </c>
      <c r="B2426" s="39">
        <v>2009</v>
      </c>
      <c r="C2426" s="39" t="s">
        <v>865</v>
      </c>
      <c r="D2426" s="39">
        <f t="shared" si="27"/>
        <v>238</v>
      </c>
      <c r="E2426" s="39" t="s">
        <v>15</v>
      </c>
      <c r="F2426" s="39">
        <f t="shared" si="28"/>
        <v>1</v>
      </c>
      <c r="G2426" s="39" t="s">
        <v>42</v>
      </c>
      <c r="H2426" s="39">
        <f t="shared" si="29"/>
        <v>5</v>
      </c>
    </row>
    <row r="2427" spans="1:8" ht="15.75" customHeight="1">
      <c r="A2427" s="43">
        <v>6.2</v>
      </c>
      <c r="B2427" s="39">
        <v>2003</v>
      </c>
      <c r="C2427" s="39" t="s">
        <v>1364</v>
      </c>
      <c r="D2427" s="39">
        <f t="shared" si="27"/>
        <v>386</v>
      </c>
      <c r="E2427" s="39" t="s">
        <v>15</v>
      </c>
      <c r="F2427" s="39">
        <f t="shared" si="28"/>
        <v>1</v>
      </c>
      <c r="G2427" s="39" t="s">
        <v>334</v>
      </c>
      <c r="H2427" s="39">
        <f t="shared" si="29"/>
        <v>2</v>
      </c>
    </row>
    <row r="2428" spans="1:8" ht="15.75" customHeight="1">
      <c r="A2428" s="43">
        <v>6.2</v>
      </c>
      <c r="B2428" s="39">
        <v>2004</v>
      </c>
      <c r="C2428" s="39" t="s">
        <v>4212</v>
      </c>
      <c r="D2428" s="39">
        <f t="shared" si="27"/>
        <v>1166</v>
      </c>
      <c r="E2428" s="39" t="s">
        <v>15</v>
      </c>
      <c r="F2428" s="39">
        <f t="shared" si="28"/>
        <v>1</v>
      </c>
      <c r="G2428" s="39" t="s">
        <v>334</v>
      </c>
      <c r="H2428" s="39">
        <f t="shared" si="29"/>
        <v>2</v>
      </c>
    </row>
    <row r="2429" spans="1:8" ht="15.75" customHeight="1">
      <c r="A2429" s="43">
        <v>6.2</v>
      </c>
      <c r="B2429" s="39">
        <v>2007</v>
      </c>
      <c r="C2429" s="39" t="s">
        <v>4214</v>
      </c>
      <c r="D2429" s="39">
        <f t="shared" si="27"/>
        <v>1167</v>
      </c>
      <c r="E2429" s="39" t="s">
        <v>15</v>
      </c>
      <c r="F2429" s="39">
        <f t="shared" si="28"/>
        <v>1</v>
      </c>
      <c r="G2429" s="39" t="s">
        <v>6383</v>
      </c>
      <c r="H2429" s="39">
        <f t="shared" si="29"/>
        <v>1</v>
      </c>
    </row>
    <row r="2430" spans="1:8" ht="15.75" customHeight="1">
      <c r="A2430" s="43">
        <v>6.2</v>
      </c>
      <c r="B2430" s="39">
        <v>1997</v>
      </c>
      <c r="C2430" s="39" t="s">
        <v>1649</v>
      </c>
      <c r="D2430" s="39">
        <f t="shared" si="27"/>
        <v>460</v>
      </c>
      <c r="E2430" s="39" t="s">
        <v>15</v>
      </c>
      <c r="F2430" s="39">
        <f t="shared" si="28"/>
        <v>1</v>
      </c>
      <c r="G2430" s="39" t="s">
        <v>6383</v>
      </c>
      <c r="H2430" s="39">
        <f t="shared" si="29"/>
        <v>1</v>
      </c>
    </row>
    <row r="2431" spans="1:8" ht="15.75" customHeight="1">
      <c r="A2431" s="43">
        <v>6.2</v>
      </c>
      <c r="B2431" s="39">
        <v>2013</v>
      </c>
      <c r="C2431" s="39" t="s">
        <v>1236</v>
      </c>
      <c r="D2431" s="39">
        <f t="shared" si="27"/>
        <v>346</v>
      </c>
      <c r="E2431" s="39" t="s">
        <v>15</v>
      </c>
      <c r="F2431" s="39">
        <f t="shared" si="28"/>
        <v>1</v>
      </c>
      <c r="G2431" s="39" t="s">
        <v>42</v>
      </c>
      <c r="H2431" s="39">
        <f t="shared" si="29"/>
        <v>5</v>
      </c>
    </row>
    <row r="2432" spans="1:8" ht="15.75" customHeight="1">
      <c r="A2432" s="43">
        <v>6.2</v>
      </c>
      <c r="B2432" s="39">
        <v>2000</v>
      </c>
      <c r="C2432" s="39" t="s">
        <v>3792</v>
      </c>
      <c r="D2432" s="39">
        <f t="shared" si="27"/>
        <v>1056</v>
      </c>
      <c r="E2432" s="39" t="s">
        <v>15</v>
      </c>
      <c r="F2432" s="39">
        <f t="shared" si="28"/>
        <v>1</v>
      </c>
      <c r="G2432" s="39" t="s">
        <v>334</v>
      </c>
      <c r="H2432" s="39">
        <f t="shared" si="29"/>
        <v>2</v>
      </c>
    </row>
    <row r="2433" spans="1:8" ht="15.75" customHeight="1">
      <c r="A2433" s="43">
        <v>6.2</v>
      </c>
      <c r="B2433" s="39">
        <v>2011</v>
      </c>
      <c r="C2433" s="39" t="s">
        <v>2048</v>
      </c>
      <c r="D2433" s="39">
        <f t="shared" si="27"/>
        <v>589</v>
      </c>
      <c r="E2433" s="39" t="s">
        <v>15</v>
      </c>
      <c r="F2433" s="39">
        <f t="shared" si="28"/>
        <v>1</v>
      </c>
      <c r="G2433" s="39" t="s">
        <v>521</v>
      </c>
      <c r="H2433" s="39">
        <f t="shared" si="29"/>
        <v>6</v>
      </c>
    </row>
    <row r="2434" spans="1:8" ht="15.75" customHeight="1">
      <c r="A2434" s="43">
        <v>6.2</v>
      </c>
      <c r="B2434" s="39">
        <v>2011</v>
      </c>
      <c r="C2434" s="39" t="s">
        <v>1203</v>
      </c>
      <c r="D2434" s="39">
        <f t="shared" si="27"/>
        <v>338</v>
      </c>
      <c r="E2434" s="39" t="s">
        <v>15</v>
      </c>
      <c r="F2434" s="39">
        <f t="shared" si="28"/>
        <v>1</v>
      </c>
      <c r="G2434" s="39" t="s">
        <v>488</v>
      </c>
      <c r="H2434" s="39">
        <f t="shared" si="29"/>
        <v>8</v>
      </c>
    </row>
    <row r="2435" spans="1:8" ht="15.75" customHeight="1">
      <c r="A2435" s="43">
        <v>6.2</v>
      </c>
      <c r="B2435" s="39">
        <v>2005</v>
      </c>
      <c r="C2435" s="39" t="s">
        <v>2112</v>
      </c>
      <c r="D2435" s="39">
        <f t="shared" si="27"/>
        <v>607</v>
      </c>
      <c r="E2435" s="39" t="s">
        <v>15</v>
      </c>
      <c r="F2435" s="39">
        <f t="shared" si="28"/>
        <v>1</v>
      </c>
      <c r="G2435" s="39" t="s">
        <v>521</v>
      </c>
      <c r="H2435" s="39">
        <f t="shared" si="29"/>
        <v>6</v>
      </c>
    </row>
    <row r="2436" spans="1:8" ht="15.75" customHeight="1">
      <c r="A2436" s="43">
        <v>6.2</v>
      </c>
      <c r="B2436" s="39">
        <v>1998</v>
      </c>
      <c r="C2436" s="39" t="s">
        <v>4223</v>
      </c>
      <c r="D2436" s="39">
        <f t="shared" si="27"/>
        <v>1168</v>
      </c>
      <c r="E2436" s="39" t="s">
        <v>15</v>
      </c>
      <c r="F2436" s="39">
        <f t="shared" si="28"/>
        <v>1</v>
      </c>
      <c r="G2436" s="39" t="s">
        <v>1769</v>
      </c>
      <c r="H2436" s="39">
        <f t="shared" si="29"/>
        <v>7</v>
      </c>
    </row>
    <row r="2437" spans="1:8" ht="15.75" customHeight="1">
      <c r="A2437" s="43">
        <v>6.2</v>
      </c>
      <c r="B2437" s="39">
        <v>2002</v>
      </c>
      <c r="C2437" s="39" t="s">
        <v>2601</v>
      </c>
      <c r="D2437" s="39">
        <f t="shared" si="27"/>
        <v>751</v>
      </c>
      <c r="E2437" s="39" t="s">
        <v>15</v>
      </c>
      <c r="F2437" s="39">
        <f t="shared" si="28"/>
        <v>1</v>
      </c>
      <c r="G2437" s="39" t="s">
        <v>6383</v>
      </c>
      <c r="H2437" s="39">
        <f t="shared" si="29"/>
        <v>1</v>
      </c>
    </row>
    <row r="2438" spans="1:8" ht="15.75" customHeight="1">
      <c r="A2438" s="43">
        <v>6.2</v>
      </c>
      <c r="B2438" s="39">
        <v>1996</v>
      </c>
      <c r="C2438" s="39" t="s">
        <v>2858</v>
      </c>
      <c r="D2438" s="39">
        <f t="shared" si="27"/>
        <v>823</v>
      </c>
      <c r="E2438" s="39" t="s">
        <v>15</v>
      </c>
      <c r="F2438" s="39">
        <f t="shared" si="28"/>
        <v>1</v>
      </c>
      <c r="G2438" s="39" t="s">
        <v>42</v>
      </c>
      <c r="H2438" s="39">
        <f t="shared" si="29"/>
        <v>5</v>
      </c>
    </row>
    <row r="2439" spans="1:8" ht="15.75" customHeight="1">
      <c r="A2439" s="43">
        <v>6.2</v>
      </c>
      <c r="B2439" s="39">
        <v>2004</v>
      </c>
      <c r="C2439" s="39" t="s">
        <v>4228</v>
      </c>
      <c r="D2439" s="39">
        <f t="shared" si="27"/>
        <v>1169</v>
      </c>
      <c r="E2439" s="39" t="s">
        <v>15</v>
      </c>
      <c r="F2439" s="39">
        <f t="shared" si="28"/>
        <v>1</v>
      </c>
      <c r="G2439" s="39" t="s">
        <v>521</v>
      </c>
      <c r="H2439" s="39">
        <f t="shared" si="29"/>
        <v>6</v>
      </c>
    </row>
    <row r="2440" spans="1:8" ht="15.75" customHeight="1">
      <c r="A2440" s="43">
        <v>6.2</v>
      </c>
      <c r="B2440" s="39">
        <v>2001</v>
      </c>
      <c r="C2440" s="39" t="s">
        <v>1585</v>
      </c>
      <c r="D2440" s="39">
        <f t="shared" si="27"/>
        <v>445</v>
      </c>
      <c r="E2440" s="39" t="s">
        <v>15</v>
      </c>
      <c r="F2440" s="39">
        <f t="shared" si="28"/>
        <v>1</v>
      </c>
      <c r="G2440" s="39" t="s">
        <v>42</v>
      </c>
      <c r="H2440" s="39">
        <f t="shared" si="29"/>
        <v>5</v>
      </c>
    </row>
    <row r="2441" spans="1:8" ht="15.75" customHeight="1">
      <c r="A2441" s="43">
        <v>6.2</v>
      </c>
      <c r="B2441" s="39">
        <v>1995</v>
      </c>
      <c r="C2441" s="39" t="s">
        <v>1366</v>
      </c>
      <c r="D2441" s="39">
        <f t="shared" si="27"/>
        <v>387</v>
      </c>
      <c r="E2441" s="39" t="s">
        <v>15</v>
      </c>
      <c r="F2441" s="39">
        <f t="shared" si="28"/>
        <v>1</v>
      </c>
      <c r="G2441" s="39" t="s">
        <v>521</v>
      </c>
      <c r="H2441" s="39">
        <f t="shared" si="29"/>
        <v>6</v>
      </c>
    </row>
    <row r="2442" spans="1:8" ht="15.75" customHeight="1">
      <c r="A2442" s="43">
        <v>6.2</v>
      </c>
      <c r="B2442" s="39">
        <v>2001</v>
      </c>
      <c r="C2442" s="39" t="s">
        <v>4232</v>
      </c>
      <c r="D2442" s="39">
        <f t="shared" si="27"/>
        <v>1170</v>
      </c>
      <c r="E2442" s="39" t="s">
        <v>15</v>
      </c>
      <c r="F2442" s="39">
        <f t="shared" si="28"/>
        <v>1</v>
      </c>
      <c r="G2442" s="39" t="s">
        <v>521</v>
      </c>
      <c r="H2442" s="39">
        <f t="shared" si="29"/>
        <v>6</v>
      </c>
    </row>
    <row r="2443" spans="1:8" ht="15.75" customHeight="1">
      <c r="A2443" s="43">
        <v>6.2</v>
      </c>
      <c r="B2443" s="39">
        <v>2001</v>
      </c>
      <c r="C2443" s="39" t="s">
        <v>1592</v>
      </c>
      <c r="D2443" s="39">
        <f t="shared" si="27"/>
        <v>447</v>
      </c>
      <c r="E2443" s="39" t="s">
        <v>15</v>
      </c>
      <c r="F2443" s="39">
        <f t="shared" si="28"/>
        <v>1</v>
      </c>
      <c r="G2443" s="39" t="s">
        <v>42</v>
      </c>
      <c r="H2443" s="39">
        <f t="shared" si="29"/>
        <v>5</v>
      </c>
    </row>
    <row r="2444" spans="1:8" ht="15.75" customHeight="1">
      <c r="A2444" s="43">
        <v>6.2</v>
      </c>
      <c r="B2444" s="39">
        <v>1983</v>
      </c>
      <c r="C2444" s="39" t="s">
        <v>47</v>
      </c>
      <c r="D2444" s="39">
        <f t="shared" si="27"/>
        <v>10</v>
      </c>
      <c r="E2444" s="39" t="s">
        <v>15</v>
      </c>
      <c r="F2444" s="39">
        <f t="shared" si="28"/>
        <v>1</v>
      </c>
      <c r="G2444" s="39" t="s">
        <v>334</v>
      </c>
      <c r="H2444" s="39">
        <f t="shared" si="29"/>
        <v>2</v>
      </c>
    </row>
    <row r="2445" spans="1:8" ht="15.75" customHeight="1">
      <c r="A2445" s="43">
        <v>6.2</v>
      </c>
      <c r="B2445" s="39">
        <v>2005</v>
      </c>
      <c r="C2445" s="39" t="s">
        <v>3735</v>
      </c>
      <c r="D2445" s="39">
        <f t="shared" si="27"/>
        <v>1049</v>
      </c>
      <c r="E2445" s="39" t="s">
        <v>15</v>
      </c>
      <c r="F2445" s="39">
        <f t="shared" si="28"/>
        <v>1</v>
      </c>
      <c r="G2445" s="39" t="s">
        <v>1769</v>
      </c>
      <c r="H2445" s="39">
        <f t="shared" si="29"/>
        <v>7</v>
      </c>
    </row>
    <row r="2446" spans="1:8" ht="15.75" customHeight="1">
      <c r="A2446" s="43">
        <v>6.2</v>
      </c>
      <c r="B2446" s="39">
        <v>2012</v>
      </c>
      <c r="C2446" s="39" t="s">
        <v>2095</v>
      </c>
      <c r="D2446" s="39">
        <f t="shared" si="27"/>
        <v>601</v>
      </c>
      <c r="E2446" s="39" t="s">
        <v>15</v>
      </c>
      <c r="F2446" s="39">
        <f t="shared" si="28"/>
        <v>1</v>
      </c>
      <c r="G2446" s="39" t="s">
        <v>521</v>
      </c>
      <c r="H2446" s="39">
        <f t="shared" si="29"/>
        <v>6</v>
      </c>
    </row>
    <row r="2447" spans="1:8" ht="15.75" customHeight="1">
      <c r="A2447" s="43">
        <v>6.2</v>
      </c>
      <c r="B2447" s="39">
        <v>2004</v>
      </c>
      <c r="C2447" s="39" t="s">
        <v>350</v>
      </c>
      <c r="D2447" s="39">
        <f t="shared" si="27"/>
        <v>90</v>
      </c>
      <c r="E2447" s="39" t="s">
        <v>15</v>
      </c>
      <c r="F2447" s="39">
        <f t="shared" si="28"/>
        <v>1</v>
      </c>
      <c r="G2447" s="39" t="s">
        <v>521</v>
      </c>
      <c r="H2447" s="39">
        <f t="shared" si="29"/>
        <v>6</v>
      </c>
    </row>
    <row r="2448" spans="1:8" ht="15.75" customHeight="1">
      <c r="A2448" s="43">
        <v>6.2</v>
      </c>
      <c r="B2448" s="39">
        <v>2008</v>
      </c>
      <c r="C2448" s="39" t="s">
        <v>2944</v>
      </c>
      <c r="D2448" s="39">
        <f t="shared" si="27"/>
        <v>850</v>
      </c>
      <c r="E2448" s="39" t="s">
        <v>15</v>
      </c>
      <c r="F2448" s="39">
        <f t="shared" si="28"/>
        <v>1</v>
      </c>
      <c r="G2448" s="39" t="s">
        <v>488</v>
      </c>
      <c r="H2448" s="39">
        <f t="shared" si="29"/>
        <v>8</v>
      </c>
    </row>
    <row r="2449" spans="1:8" ht="15.75" customHeight="1">
      <c r="A2449" s="43">
        <v>6.2</v>
      </c>
      <c r="B2449" s="39">
        <v>1990</v>
      </c>
      <c r="C2449" s="39" t="s">
        <v>2779</v>
      </c>
      <c r="D2449" s="39">
        <f t="shared" si="27"/>
        <v>805</v>
      </c>
      <c r="E2449" s="39" t="s">
        <v>15</v>
      </c>
      <c r="F2449" s="39">
        <f t="shared" si="28"/>
        <v>1</v>
      </c>
      <c r="G2449" s="39" t="s">
        <v>334</v>
      </c>
      <c r="H2449" s="39">
        <f t="shared" si="29"/>
        <v>2</v>
      </c>
    </row>
    <row r="2450" spans="1:8" ht="15.75" customHeight="1">
      <c r="A2450" s="43">
        <v>6.2</v>
      </c>
      <c r="B2450" s="39">
        <v>2008</v>
      </c>
      <c r="C2450" s="39" t="s">
        <v>1595</v>
      </c>
      <c r="D2450" s="39">
        <f t="shared" si="27"/>
        <v>448</v>
      </c>
      <c r="E2450" s="39" t="s">
        <v>15</v>
      </c>
      <c r="F2450" s="39">
        <f t="shared" si="28"/>
        <v>1</v>
      </c>
      <c r="G2450" s="39" t="s">
        <v>6383</v>
      </c>
      <c r="H2450" s="39">
        <f t="shared" si="29"/>
        <v>1</v>
      </c>
    </row>
    <row r="2451" spans="1:8" ht="15.75" customHeight="1">
      <c r="A2451" s="43">
        <v>6.2</v>
      </c>
      <c r="B2451" s="39">
        <v>2004</v>
      </c>
      <c r="C2451" s="39" t="s">
        <v>808</v>
      </c>
      <c r="D2451" s="39">
        <f t="shared" si="27"/>
        <v>226</v>
      </c>
      <c r="E2451" s="39" t="s">
        <v>15</v>
      </c>
      <c r="F2451" s="39">
        <f t="shared" si="28"/>
        <v>1</v>
      </c>
      <c r="G2451" s="39" t="s">
        <v>521</v>
      </c>
      <c r="H2451" s="39">
        <f t="shared" si="29"/>
        <v>6</v>
      </c>
    </row>
    <row r="2452" spans="1:8" ht="15.75" customHeight="1">
      <c r="A2452" s="43">
        <v>6.2</v>
      </c>
      <c r="B2452" s="39">
        <v>2013</v>
      </c>
      <c r="C2452" s="39" t="s">
        <v>4244</v>
      </c>
      <c r="D2452" s="39">
        <f t="shared" si="27"/>
        <v>1171</v>
      </c>
      <c r="E2452" s="39" t="s">
        <v>15</v>
      </c>
      <c r="F2452" s="39">
        <f t="shared" si="28"/>
        <v>1</v>
      </c>
      <c r="G2452" s="39" t="s">
        <v>6383</v>
      </c>
      <c r="H2452" s="39">
        <f t="shared" si="29"/>
        <v>1</v>
      </c>
    </row>
    <row r="2453" spans="1:8" ht="15.75" customHeight="1">
      <c r="A2453" s="43">
        <v>6.2</v>
      </c>
      <c r="B2453" s="39">
        <v>2013</v>
      </c>
      <c r="C2453" s="39" t="s">
        <v>445</v>
      </c>
      <c r="D2453" s="39">
        <f t="shared" si="27"/>
        <v>118</v>
      </c>
      <c r="E2453" s="39" t="s">
        <v>15</v>
      </c>
      <c r="F2453" s="39">
        <f t="shared" si="28"/>
        <v>1</v>
      </c>
      <c r="G2453" s="39" t="s">
        <v>334</v>
      </c>
      <c r="H2453" s="39">
        <f t="shared" si="29"/>
        <v>2</v>
      </c>
    </row>
    <row r="2454" spans="1:8" ht="15.75" customHeight="1">
      <c r="A2454" s="43">
        <v>6.2</v>
      </c>
      <c r="B2454" s="39">
        <v>2007</v>
      </c>
      <c r="C2454" s="39" t="s">
        <v>766</v>
      </c>
      <c r="D2454" s="39">
        <f t="shared" si="27"/>
        <v>210</v>
      </c>
      <c r="E2454" s="39" t="s">
        <v>15</v>
      </c>
      <c r="F2454" s="39">
        <f t="shared" si="28"/>
        <v>1</v>
      </c>
      <c r="G2454" s="39" t="s">
        <v>42</v>
      </c>
      <c r="H2454" s="39">
        <f t="shared" si="29"/>
        <v>5</v>
      </c>
    </row>
    <row r="2455" spans="1:8" ht="15.75" customHeight="1">
      <c r="A2455" s="43">
        <v>6.2</v>
      </c>
      <c r="B2455" s="39">
        <v>1999</v>
      </c>
      <c r="C2455" s="39" t="s">
        <v>4248</v>
      </c>
      <c r="D2455" s="39">
        <f t="shared" si="27"/>
        <v>1172</v>
      </c>
      <c r="E2455" s="39" t="s">
        <v>15</v>
      </c>
      <c r="F2455" s="39">
        <f t="shared" si="28"/>
        <v>1</v>
      </c>
      <c r="G2455" s="39" t="s">
        <v>488</v>
      </c>
      <c r="H2455" s="39">
        <f t="shared" si="29"/>
        <v>8</v>
      </c>
    </row>
    <row r="2456" spans="1:8" ht="15.75" customHeight="1">
      <c r="A2456" s="43">
        <v>6.2</v>
      </c>
      <c r="B2456" s="39">
        <v>2010</v>
      </c>
      <c r="C2456" s="39" t="s">
        <v>4250</v>
      </c>
      <c r="D2456" s="39">
        <f t="shared" si="27"/>
        <v>1173</v>
      </c>
      <c r="E2456" s="39" t="s">
        <v>15</v>
      </c>
      <c r="F2456" s="39">
        <f t="shared" si="28"/>
        <v>1</v>
      </c>
      <c r="G2456" s="39" t="s">
        <v>334</v>
      </c>
      <c r="H2456" s="39">
        <f t="shared" si="29"/>
        <v>2</v>
      </c>
    </row>
    <row r="2457" spans="1:8" ht="15.75" customHeight="1">
      <c r="A2457" s="43">
        <v>6.2</v>
      </c>
      <c r="B2457" s="39">
        <v>2001</v>
      </c>
      <c r="C2457" s="39" t="s">
        <v>2642</v>
      </c>
      <c r="D2457" s="39">
        <f t="shared" si="27"/>
        <v>762</v>
      </c>
      <c r="E2457" s="39" t="s">
        <v>15</v>
      </c>
      <c r="F2457" s="39">
        <f t="shared" si="28"/>
        <v>1</v>
      </c>
      <c r="G2457" s="39" t="s">
        <v>521</v>
      </c>
      <c r="H2457" s="39">
        <f t="shared" si="29"/>
        <v>6</v>
      </c>
    </row>
    <row r="2458" spans="1:8" ht="15.75" customHeight="1">
      <c r="A2458" s="43">
        <v>6.2</v>
      </c>
      <c r="B2458" s="39">
        <v>1996</v>
      </c>
      <c r="C2458" s="39" t="s">
        <v>3197</v>
      </c>
      <c r="D2458" s="39">
        <f t="shared" si="27"/>
        <v>907</v>
      </c>
      <c r="E2458" s="39" t="s">
        <v>15</v>
      </c>
      <c r="F2458" s="39">
        <f t="shared" si="28"/>
        <v>1</v>
      </c>
      <c r="G2458" s="39" t="s">
        <v>521</v>
      </c>
      <c r="H2458" s="39">
        <f t="shared" si="29"/>
        <v>6</v>
      </c>
    </row>
    <row r="2459" spans="1:8" ht="15.75" customHeight="1">
      <c r="A2459" s="43">
        <v>6.2</v>
      </c>
      <c r="B2459" s="39">
        <v>2010</v>
      </c>
      <c r="C2459" s="39" t="s">
        <v>2535</v>
      </c>
      <c r="D2459" s="39">
        <f t="shared" si="27"/>
        <v>740</v>
      </c>
      <c r="E2459" s="39" t="s">
        <v>15</v>
      </c>
      <c r="F2459" s="39">
        <f t="shared" si="28"/>
        <v>1</v>
      </c>
      <c r="G2459" s="39" t="s">
        <v>42</v>
      </c>
      <c r="H2459" s="39">
        <f t="shared" si="29"/>
        <v>5</v>
      </c>
    </row>
    <row r="2460" spans="1:8" ht="15.75" customHeight="1">
      <c r="A2460" s="43">
        <v>6.2</v>
      </c>
      <c r="B2460" s="39">
        <v>2014</v>
      </c>
      <c r="C2460" s="39" t="s">
        <v>2942</v>
      </c>
      <c r="D2460" s="39">
        <f t="shared" si="27"/>
        <v>849</v>
      </c>
      <c r="E2460" s="39" t="s">
        <v>15</v>
      </c>
      <c r="F2460" s="39">
        <f t="shared" si="28"/>
        <v>1</v>
      </c>
      <c r="G2460" s="39" t="s">
        <v>488</v>
      </c>
      <c r="H2460" s="39">
        <f t="shared" si="29"/>
        <v>8</v>
      </c>
    </row>
    <row r="2461" spans="1:8" ht="15.75" customHeight="1">
      <c r="A2461" s="43">
        <v>6.2</v>
      </c>
      <c r="B2461" s="39">
        <v>2012</v>
      </c>
      <c r="C2461" s="39" t="s">
        <v>1839</v>
      </c>
      <c r="D2461" s="39">
        <f t="shared" si="27"/>
        <v>515</v>
      </c>
      <c r="E2461" s="39" t="s">
        <v>15</v>
      </c>
      <c r="F2461" s="39">
        <f t="shared" si="28"/>
        <v>1</v>
      </c>
      <c r="G2461" s="39" t="s">
        <v>521</v>
      </c>
      <c r="H2461" s="39">
        <f t="shared" si="29"/>
        <v>6</v>
      </c>
    </row>
    <row r="2462" spans="1:8" ht="15.75" customHeight="1">
      <c r="A2462" s="43">
        <v>6.2</v>
      </c>
      <c r="B2462" s="39">
        <v>2014</v>
      </c>
      <c r="C2462" s="39" t="s">
        <v>3481</v>
      </c>
      <c r="D2462" s="39">
        <f t="shared" si="27"/>
        <v>978</v>
      </c>
      <c r="E2462" s="39" t="s">
        <v>15</v>
      </c>
      <c r="F2462" s="39">
        <f t="shared" si="28"/>
        <v>1</v>
      </c>
      <c r="G2462" s="39" t="s">
        <v>521</v>
      </c>
      <c r="H2462" s="39">
        <f t="shared" si="29"/>
        <v>6</v>
      </c>
    </row>
    <row r="2463" spans="1:8" ht="15.75" customHeight="1">
      <c r="A2463" s="43">
        <v>6.2</v>
      </c>
      <c r="B2463" s="39">
        <v>2014</v>
      </c>
      <c r="C2463" s="39" t="s">
        <v>2043</v>
      </c>
      <c r="D2463" s="39">
        <f t="shared" si="27"/>
        <v>587</v>
      </c>
      <c r="E2463" s="39" t="s">
        <v>15</v>
      </c>
      <c r="F2463" s="39">
        <f t="shared" si="28"/>
        <v>1</v>
      </c>
      <c r="G2463" s="39" t="s">
        <v>334</v>
      </c>
      <c r="H2463" s="39">
        <f t="shared" si="29"/>
        <v>2</v>
      </c>
    </row>
    <row r="2464" spans="1:8" ht="15.75" customHeight="1">
      <c r="A2464" s="43">
        <v>6.2</v>
      </c>
      <c r="B2464" s="39">
        <v>2009</v>
      </c>
      <c r="C2464" s="39" t="s">
        <v>2800</v>
      </c>
      <c r="D2464" s="39">
        <f t="shared" si="27"/>
        <v>809</v>
      </c>
      <c r="E2464" s="39" t="s">
        <v>15</v>
      </c>
      <c r="F2464" s="39">
        <f t="shared" si="28"/>
        <v>1</v>
      </c>
      <c r="G2464" s="39" t="s">
        <v>488</v>
      </c>
      <c r="H2464" s="39">
        <f t="shared" si="29"/>
        <v>8</v>
      </c>
    </row>
    <row r="2465" spans="1:8" ht="15.75" customHeight="1">
      <c r="A2465" s="43">
        <v>6.2</v>
      </c>
      <c r="B2465" s="39">
        <v>2003</v>
      </c>
      <c r="C2465" s="39" t="s">
        <v>493</v>
      </c>
      <c r="D2465" s="39">
        <f t="shared" si="27"/>
        <v>133</v>
      </c>
      <c r="E2465" s="39" t="s">
        <v>15</v>
      </c>
      <c r="F2465" s="39">
        <f t="shared" si="28"/>
        <v>1</v>
      </c>
      <c r="G2465" s="39" t="s">
        <v>42</v>
      </c>
      <c r="H2465" s="39">
        <f t="shared" si="29"/>
        <v>5</v>
      </c>
    </row>
    <row r="2466" spans="1:8" ht="15.75" customHeight="1">
      <c r="A2466" s="43">
        <v>6.2</v>
      </c>
      <c r="B2466" s="39">
        <v>2003</v>
      </c>
      <c r="C2466" s="39" t="s">
        <v>3550</v>
      </c>
      <c r="D2466" s="39">
        <f t="shared" si="27"/>
        <v>993</v>
      </c>
      <c r="E2466" s="39" t="s">
        <v>15</v>
      </c>
      <c r="F2466" s="39">
        <f t="shared" si="28"/>
        <v>1</v>
      </c>
      <c r="G2466" s="39" t="s">
        <v>488</v>
      </c>
      <c r="H2466" s="39">
        <f t="shared" si="29"/>
        <v>8</v>
      </c>
    </row>
    <row r="2467" spans="1:8" ht="15.75" customHeight="1">
      <c r="A2467" s="43">
        <v>6.2</v>
      </c>
      <c r="B2467" s="39">
        <v>2013</v>
      </c>
      <c r="C2467" s="39" t="s">
        <v>1305</v>
      </c>
      <c r="D2467" s="39">
        <f t="shared" si="27"/>
        <v>370</v>
      </c>
      <c r="E2467" s="39" t="s">
        <v>15</v>
      </c>
      <c r="F2467" s="39">
        <f t="shared" si="28"/>
        <v>1</v>
      </c>
      <c r="G2467" s="39" t="s">
        <v>6384</v>
      </c>
      <c r="H2467" s="39">
        <f t="shared" si="29"/>
        <v>3</v>
      </c>
    </row>
    <row r="2468" spans="1:8" ht="15.75" customHeight="1">
      <c r="A2468" s="43">
        <v>6.2</v>
      </c>
      <c r="B2468" s="39">
        <v>2014</v>
      </c>
      <c r="C2468" s="39" t="s">
        <v>3405</v>
      </c>
      <c r="D2468" s="39">
        <f t="shared" si="27"/>
        <v>952</v>
      </c>
      <c r="E2468" s="39" t="s">
        <v>15</v>
      </c>
      <c r="F2468" s="39">
        <f t="shared" si="28"/>
        <v>1</v>
      </c>
      <c r="G2468" s="39" t="s">
        <v>334</v>
      </c>
      <c r="H2468" s="39">
        <f t="shared" si="29"/>
        <v>2</v>
      </c>
    </row>
    <row r="2469" spans="1:8" ht="15.75" customHeight="1">
      <c r="A2469" s="43">
        <v>6.2</v>
      </c>
      <c r="B2469" s="39">
        <v>2011</v>
      </c>
      <c r="C2469" s="39" t="s">
        <v>2656</v>
      </c>
      <c r="D2469" s="39">
        <f t="shared" si="27"/>
        <v>766</v>
      </c>
      <c r="E2469" s="39" t="s">
        <v>15</v>
      </c>
      <c r="F2469" s="39">
        <f t="shared" si="28"/>
        <v>1</v>
      </c>
      <c r="G2469" s="39" t="s">
        <v>521</v>
      </c>
      <c r="H2469" s="39">
        <f t="shared" si="29"/>
        <v>6</v>
      </c>
    </row>
    <row r="2470" spans="1:8" ht="15.75" customHeight="1">
      <c r="A2470" s="43">
        <v>6.2</v>
      </c>
      <c r="B2470" s="39">
        <v>1996</v>
      </c>
      <c r="C2470" s="39" t="s">
        <v>4265</v>
      </c>
      <c r="D2470" s="39">
        <f t="shared" si="27"/>
        <v>1174</v>
      </c>
      <c r="E2470" s="39" t="s">
        <v>15</v>
      </c>
      <c r="F2470" s="39">
        <f t="shared" si="28"/>
        <v>1</v>
      </c>
      <c r="G2470" s="39" t="s">
        <v>521</v>
      </c>
      <c r="H2470" s="39">
        <f t="shared" si="29"/>
        <v>6</v>
      </c>
    </row>
    <row r="2471" spans="1:8" ht="15.75" customHeight="1">
      <c r="A2471" s="43">
        <v>6.2</v>
      </c>
      <c r="B2471" s="39">
        <v>2009</v>
      </c>
      <c r="C2471" s="39" t="s">
        <v>4267</v>
      </c>
      <c r="D2471" s="39">
        <f t="shared" si="27"/>
        <v>1175</v>
      </c>
      <c r="E2471" s="39" t="s">
        <v>15</v>
      </c>
      <c r="F2471" s="39">
        <f t="shared" si="28"/>
        <v>1</v>
      </c>
      <c r="G2471" s="39" t="s">
        <v>521</v>
      </c>
      <c r="H2471" s="39">
        <f t="shared" si="29"/>
        <v>6</v>
      </c>
    </row>
    <row r="2472" spans="1:8" ht="15.75" customHeight="1">
      <c r="A2472" s="43">
        <v>6.2</v>
      </c>
      <c r="B2472" s="39">
        <v>1999</v>
      </c>
      <c r="C2472" s="39" t="s">
        <v>4270</v>
      </c>
      <c r="D2472" s="39">
        <f t="shared" si="27"/>
        <v>1176</v>
      </c>
      <c r="E2472" s="39" t="s">
        <v>15</v>
      </c>
      <c r="F2472" s="39">
        <f t="shared" si="28"/>
        <v>1</v>
      </c>
      <c r="G2472" s="39" t="s">
        <v>1769</v>
      </c>
      <c r="H2472" s="39">
        <f t="shared" si="29"/>
        <v>7</v>
      </c>
    </row>
    <row r="2473" spans="1:8" ht="15.75" customHeight="1">
      <c r="A2473" s="43">
        <v>6.2</v>
      </c>
      <c r="B2473" s="39">
        <v>2009</v>
      </c>
      <c r="C2473" s="39" t="s">
        <v>870</v>
      </c>
      <c r="D2473" s="39">
        <f t="shared" si="27"/>
        <v>240</v>
      </c>
      <c r="E2473" s="39" t="s">
        <v>15</v>
      </c>
      <c r="F2473" s="39">
        <f t="shared" si="28"/>
        <v>1</v>
      </c>
      <c r="G2473" s="39" t="s">
        <v>521</v>
      </c>
      <c r="H2473" s="39">
        <f t="shared" si="29"/>
        <v>6</v>
      </c>
    </row>
    <row r="2474" spans="1:8" ht="15.75" customHeight="1">
      <c r="A2474" s="43">
        <v>6.2</v>
      </c>
      <c r="B2474" s="39">
        <v>2004</v>
      </c>
      <c r="C2474" s="39" t="s">
        <v>1483</v>
      </c>
      <c r="D2474" s="39">
        <f t="shared" si="27"/>
        <v>416</v>
      </c>
      <c r="E2474" s="39" t="s">
        <v>15</v>
      </c>
      <c r="F2474" s="39">
        <f t="shared" si="28"/>
        <v>1</v>
      </c>
      <c r="G2474" s="39" t="s">
        <v>42</v>
      </c>
      <c r="H2474" s="39">
        <f t="shared" si="29"/>
        <v>5</v>
      </c>
    </row>
    <row r="2475" spans="1:8" ht="15.75" customHeight="1">
      <c r="A2475" s="43">
        <v>6.2</v>
      </c>
      <c r="B2475" s="39">
        <v>2007</v>
      </c>
      <c r="C2475" s="39" t="s">
        <v>3849</v>
      </c>
      <c r="D2475" s="39">
        <f t="shared" si="27"/>
        <v>1067</v>
      </c>
      <c r="E2475" s="39" t="s">
        <v>15</v>
      </c>
      <c r="F2475" s="39">
        <f t="shared" si="28"/>
        <v>1</v>
      </c>
      <c r="G2475" s="39" t="s">
        <v>521</v>
      </c>
      <c r="H2475" s="39">
        <f t="shared" si="29"/>
        <v>6</v>
      </c>
    </row>
    <row r="2476" spans="1:8" ht="15.75" customHeight="1">
      <c r="A2476" s="43">
        <v>6.2</v>
      </c>
      <c r="B2476" s="39">
        <v>1970</v>
      </c>
      <c r="C2476" s="39" t="s">
        <v>4277</v>
      </c>
      <c r="D2476" s="39">
        <f t="shared" si="27"/>
        <v>1177</v>
      </c>
      <c r="E2476" s="39" t="s">
        <v>15</v>
      </c>
      <c r="F2476" s="39">
        <f t="shared" si="28"/>
        <v>1</v>
      </c>
      <c r="G2476" s="39" t="s">
        <v>521</v>
      </c>
      <c r="H2476" s="39">
        <f t="shared" si="29"/>
        <v>6</v>
      </c>
    </row>
    <row r="2477" spans="1:8" ht="15.75" customHeight="1">
      <c r="A2477" s="43">
        <v>6.2</v>
      </c>
      <c r="B2477" s="39">
        <v>1991</v>
      </c>
      <c r="C2477" s="39" t="s">
        <v>4280</v>
      </c>
      <c r="D2477" s="39">
        <f t="shared" si="27"/>
        <v>1178</v>
      </c>
      <c r="E2477" s="39" t="s">
        <v>15</v>
      </c>
      <c r="F2477" s="39">
        <f t="shared" si="28"/>
        <v>1</v>
      </c>
      <c r="G2477" s="39" t="s">
        <v>1769</v>
      </c>
      <c r="H2477" s="39">
        <f t="shared" si="29"/>
        <v>7</v>
      </c>
    </row>
    <row r="2478" spans="1:8" ht="15.75" customHeight="1">
      <c r="A2478" s="43">
        <v>6.2</v>
      </c>
      <c r="B2478" s="39">
        <v>2006</v>
      </c>
      <c r="C2478" s="39" t="s">
        <v>458</v>
      </c>
      <c r="D2478" s="39">
        <f t="shared" si="27"/>
        <v>122</v>
      </c>
      <c r="E2478" s="39" t="s">
        <v>15</v>
      </c>
      <c r="F2478" s="39">
        <f t="shared" si="28"/>
        <v>1</v>
      </c>
      <c r="G2478" s="39" t="s">
        <v>521</v>
      </c>
      <c r="H2478" s="39">
        <f t="shared" si="29"/>
        <v>6</v>
      </c>
    </row>
    <row r="2479" spans="1:8" ht="15.75" customHeight="1">
      <c r="A2479" s="43">
        <v>6.2</v>
      </c>
      <c r="B2479" s="39">
        <v>2009</v>
      </c>
      <c r="C2479" s="39" t="s">
        <v>2408</v>
      </c>
      <c r="D2479" s="39">
        <f t="shared" si="27"/>
        <v>694</v>
      </c>
      <c r="E2479" s="39" t="s">
        <v>15</v>
      </c>
      <c r="F2479" s="39">
        <f t="shared" si="28"/>
        <v>1</v>
      </c>
      <c r="G2479" s="39" t="s">
        <v>334</v>
      </c>
      <c r="H2479" s="39">
        <f t="shared" si="29"/>
        <v>2</v>
      </c>
    </row>
    <row r="2480" spans="1:8" ht="15.75" customHeight="1">
      <c r="A2480" s="43">
        <v>6.2</v>
      </c>
      <c r="B2480" s="39">
        <v>2003</v>
      </c>
      <c r="C2480" s="39" t="s">
        <v>4285</v>
      </c>
      <c r="D2480" s="39">
        <f t="shared" si="27"/>
        <v>1179</v>
      </c>
      <c r="E2480" s="39" t="s">
        <v>15</v>
      </c>
      <c r="F2480" s="39">
        <f t="shared" si="28"/>
        <v>1</v>
      </c>
      <c r="G2480" s="39" t="s">
        <v>42</v>
      </c>
      <c r="H2480" s="39">
        <f t="shared" si="29"/>
        <v>5</v>
      </c>
    </row>
    <row r="2481" spans="1:8" ht="15.75" customHeight="1">
      <c r="A2481" s="43">
        <v>6.2</v>
      </c>
      <c r="B2481" s="39">
        <v>2005</v>
      </c>
      <c r="C2481" s="39" t="s">
        <v>4287</v>
      </c>
      <c r="D2481" s="39">
        <f t="shared" si="27"/>
        <v>1180</v>
      </c>
      <c r="E2481" s="39" t="s">
        <v>15</v>
      </c>
      <c r="F2481" s="39">
        <f t="shared" si="28"/>
        <v>1</v>
      </c>
      <c r="G2481" s="39" t="s">
        <v>42</v>
      </c>
      <c r="H2481" s="39">
        <f t="shared" si="29"/>
        <v>5</v>
      </c>
    </row>
    <row r="2482" spans="1:8" ht="15.75" customHeight="1">
      <c r="A2482" s="43">
        <v>6.2</v>
      </c>
      <c r="B2482" s="39">
        <v>2005</v>
      </c>
      <c r="C2482" s="39" t="s">
        <v>4289</v>
      </c>
      <c r="D2482" s="39">
        <f t="shared" si="27"/>
        <v>1181</v>
      </c>
      <c r="E2482" s="39" t="s">
        <v>15</v>
      </c>
      <c r="F2482" s="39">
        <f t="shared" si="28"/>
        <v>1</v>
      </c>
      <c r="G2482" s="39" t="s">
        <v>488</v>
      </c>
      <c r="H2482" s="39">
        <f t="shared" si="29"/>
        <v>8</v>
      </c>
    </row>
    <row r="2483" spans="1:8" ht="15.75" customHeight="1">
      <c r="A2483" s="43">
        <v>6.2</v>
      </c>
      <c r="B2483" s="39">
        <v>2001</v>
      </c>
      <c r="C2483" s="39" t="s">
        <v>2804</v>
      </c>
      <c r="D2483" s="39">
        <f t="shared" si="27"/>
        <v>810</v>
      </c>
      <c r="E2483" s="39" t="s">
        <v>15</v>
      </c>
      <c r="F2483" s="39">
        <f t="shared" si="28"/>
        <v>1</v>
      </c>
      <c r="G2483" s="39" t="s">
        <v>521</v>
      </c>
      <c r="H2483" s="39">
        <f t="shared" si="29"/>
        <v>6</v>
      </c>
    </row>
    <row r="2484" spans="1:8" ht="15.75" customHeight="1">
      <c r="A2484" s="43">
        <v>6.2</v>
      </c>
      <c r="B2484" s="39">
        <v>1999</v>
      </c>
      <c r="C2484" s="39" t="s">
        <v>4292</v>
      </c>
      <c r="D2484" s="39">
        <f t="shared" si="27"/>
        <v>1182</v>
      </c>
      <c r="E2484" s="39" t="s">
        <v>15</v>
      </c>
      <c r="F2484" s="39">
        <f t="shared" si="28"/>
        <v>1</v>
      </c>
      <c r="G2484" s="39" t="s">
        <v>334</v>
      </c>
      <c r="H2484" s="39">
        <f t="shared" si="29"/>
        <v>2</v>
      </c>
    </row>
    <row r="2485" spans="1:8" ht="15.75" customHeight="1">
      <c r="A2485" s="43">
        <v>6.2</v>
      </c>
      <c r="B2485" s="39">
        <v>2008</v>
      </c>
      <c r="C2485" s="39" t="s">
        <v>2535</v>
      </c>
      <c r="D2485" s="39">
        <f t="shared" si="27"/>
        <v>740</v>
      </c>
      <c r="E2485" s="39" t="s">
        <v>15</v>
      </c>
      <c r="F2485" s="39">
        <f t="shared" si="28"/>
        <v>1</v>
      </c>
      <c r="G2485" s="39" t="s">
        <v>42</v>
      </c>
      <c r="H2485" s="39">
        <f t="shared" si="29"/>
        <v>5</v>
      </c>
    </row>
    <row r="2486" spans="1:8" ht="15.75" customHeight="1">
      <c r="A2486" s="43">
        <v>6.2</v>
      </c>
      <c r="B2486" s="39">
        <v>1998</v>
      </c>
      <c r="C2486" s="39" t="s">
        <v>4296</v>
      </c>
      <c r="D2486" s="39">
        <f t="shared" si="27"/>
        <v>1183</v>
      </c>
      <c r="E2486" s="39" t="s">
        <v>15</v>
      </c>
      <c r="F2486" s="39">
        <f t="shared" si="28"/>
        <v>1</v>
      </c>
      <c r="G2486" s="39" t="s">
        <v>521</v>
      </c>
      <c r="H2486" s="39">
        <f t="shared" si="29"/>
        <v>6</v>
      </c>
    </row>
    <row r="2487" spans="1:8" ht="15.75" customHeight="1">
      <c r="A2487" s="43">
        <v>6.2</v>
      </c>
      <c r="B2487" s="39">
        <v>2008</v>
      </c>
      <c r="C2487" s="39" t="s">
        <v>4298</v>
      </c>
      <c r="D2487" s="39">
        <f t="shared" si="27"/>
        <v>1184</v>
      </c>
      <c r="E2487" s="39" t="s">
        <v>15</v>
      </c>
      <c r="F2487" s="39">
        <f t="shared" si="28"/>
        <v>1</v>
      </c>
      <c r="G2487" s="39" t="s">
        <v>42</v>
      </c>
      <c r="H2487" s="39">
        <f t="shared" si="29"/>
        <v>5</v>
      </c>
    </row>
    <row r="2488" spans="1:8" ht="15.75" customHeight="1">
      <c r="A2488" s="43">
        <v>6.2</v>
      </c>
      <c r="B2488" s="39">
        <v>2010</v>
      </c>
      <c r="C2488" s="39" t="s">
        <v>4300</v>
      </c>
      <c r="D2488" s="39">
        <f t="shared" si="27"/>
        <v>1185</v>
      </c>
      <c r="E2488" s="39" t="s">
        <v>15</v>
      </c>
      <c r="F2488" s="39">
        <f t="shared" si="28"/>
        <v>1</v>
      </c>
      <c r="G2488" s="39" t="s">
        <v>521</v>
      </c>
      <c r="H2488" s="39">
        <f t="shared" si="29"/>
        <v>6</v>
      </c>
    </row>
    <row r="2489" spans="1:8" ht="15.75" customHeight="1">
      <c r="A2489" s="43">
        <v>6.2</v>
      </c>
      <c r="B2489" s="39">
        <v>2013</v>
      </c>
      <c r="C2489" s="39" t="s">
        <v>4302</v>
      </c>
      <c r="D2489" s="39">
        <f t="shared" si="27"/>
        <v>1186</v>
      </c>
      <c r="E2489" s="39" t="s">
        <v>15</v>
      </c>
      <c r="F2489" s="39">
        <f t="shared" si="28"/>
        <v>1</v>
      </c>
      <c r="G2489" s="39" t="s">
        <v>6387</v>
      </c>
      <c r="H2489" s="39">
        <f t="shared" si="29"/>
        <v>13</v>
      </c>
    </row>
    <row r="2490" spans="1:8" ht="15.75" customHeight="1">
      <c r="A2490" s="43">
        <v>6.2</v>
      </c>
      <c r="B2490" s="39">
        <v>2015</v>
      </c>
      <c r="C2490" s="39" t="s">
        <v>4304</v>
      </c>
      <c r="D2490" s="39">
        <f t="shared" si="27"/>
        <v>1187</v>
      </c>
      <c r="E2490" s="39" t="s">
        <v>15</v>
      </c>
      <c r="F2490" s="39">
        <f t="shared" si="28"/>
        <v>1</v>
      </c>
      <c r="G2490" s="39" t="s">
        <v>521</v>
      </c>
      <c r="H2490" s="39">
        <f t="shared" si="29"/>
        <v>6</v>
      </c>
    </row>
    <row r="2491" spans="1:8" ht="15.75" customHeight="1">
      <c r="A2491" s="43">
        <v>6.2</v>
      </c>
      <c r="B2491" s="39">
        <v>1996</v>
      </c>
      <c r="C2491" s="39" t="s">
        <v>3911</v>
      </c>
      <c r="D2491" s="39">
        <f t="shared" si="27"/>
        <v>1087</v>
      </c>
      <c r="E2491" s="39" t="s">
        <v>15</v>
      </c>
      <c r="F2491" s="39">
        <f t="shared" si="28"/>
        <v>1</v>
      </c>
      <c r="G2491" s="39" t="s">
        <v>42</v>
      </c>
      <c r="H2491" s="39">
        <f t="shared" si="29"/>
        <v>5</v>
      </c>
    </row>
    <row r="2492" spans="1:8" ht="15.75" customHeight="1">
      <c r="A2492" s="43">
        <v>6.2</v>
      </c>
      <c r="B2492" s="39">
        <v>2006</v>
      </c>
      <c r="C2492" s="39" t="s">
        <v>2917</v>
      </c>
      <c r="D2492" s="39">
        <f t="shared" si="27"/>
        <v>838</v>
      </c>
      <c r="E2492" s="39" t="s">
        <v>15</v>
      </c>
      <c r="F2492" s="39">
        <f t="shared" si="28"/>
        <v>1</v>
      </c>
      <c r="G2492" s="39" t="s">
        <v>1769</v>
      </c>
      <c r="H2492" s="39">
        <f t="shared" si="29"/>
        <v>7</v>
      </c>
    </row>
    <row r="2493" spans="1:8" ht="15.75" customHeight="1">
      <c r="A2493" s="43">
        <v>6.2</v>
      </c>
      <c r="B2493" s="39">
        <v>2012</v>
      </c>
      <c r="C2493" s="39" t="s">
        <v>1216</v>
      </c>
      <c r="D2493" s="39">
        <f t="shared" si="27"/>
        <v>340</v>
      </c>
      <c r="E2493" s="39" t="s">
        <v>15</v>
      </c>
      <c r="F2493" s="39">
        <f t="shared" si="28"/>
        <v>1</v>
      </c>
      <c r="G2493" s="39" t="s">
        <v>6383</v>
      </c>
      <c r="H2493" s="39">
        <f t="shared" si="29"/>
        <v>1</v>
      </c>
    </row>
    <row r="2494" spans="1:8" ht="15.75" customHeight="1">
      <c r="A2494" s="43">
        <v>6.2</v>
      </c>
      <c r="B2494" s="39">
        <v>2006</v>
      </c>
      <c r="C2494" s="39" t="s">
        <v>4309</v>
      </c>
      <c r="D2494" s="39">
        <f t="shared" si="27"/>
        <v>1188</v>
      </c>
      <c r="E2494" s="39" t="s">
        <v>15</v>
      </c>
      <c r="F2494" s="39">
        <f t="shared" si="28"/>
        <v>1</v>
      </c>
      <c r="G2494" s="39" t="s">
        <v>6383</v>
      </c>
      <c r="H2494" s="39">
        <f t="shared" si="29"/>
        <v>1</v>
      </c>
    </row>
    <row r="2495" spans="1:8" ht="15.75" customHeight="1">
      <c r="A2495" s="43">
        <v>6.2</v>
      </c>
      <c r="B2495" s="39">
        <v>2008</v>
      </c>
      <c r="C2495" s="39" t="s">
        <v>1948</v>
      </c>
      <c r="D2495" s="39">
        <f t="shared" si="27"/>
        <v>554</v>
      </c>
      <c r="E2495" s="39" t="s">
        <v>15</v>
      </c>
      <c r="F2495" s="39">
        <f t="shared" si="28"/>
        <v>1</v>
      </c>
      <c r="G2495" s="39" t="s">
        <v>521</v>
      </c>
      <c r="H2495" s="39">
        <f t="shared" si="29"/>
        <v>6</v>
      </c>
    </row>
    <row r="2496" spans="1:8" ht="15.75" customHeight="1">
      <c r="A2496" s="43">
        <v>6.2</v>
      </c>
      <c r="B2496" s="39">
        <v>1999</v>
      </c>
      <c r="C2496" s="39" t="s">
        <v>4313</v>
      </c>
      <c r="D2496" s="39">
        <f t="shared" si="27"/>
        <v>1189</v>
      </c>
      <c r="E2496" s="39" t="s">
        <v>15</v>
      </c>
      <c r="F2496" s="39">
        <f t="shared" si="28"/>
        <v>1</v>
      </c>
      <c r="G2496" s="39" t="s">
        <v>521</v>
      </c>
      <c r="H2496" s="39">
        <f t="shared" si="29"/>
        <v>6</v>
      </c>
    </row>
    <row r="2497" spans="1:8" ht="15.75" customHeight="1">
      <c r="A2497" s="43">
        <v>6.2</v>
      </c>
      <c r="B2497" s="39">
        <v>2008</v>
      </c>
      <c r="C2497" s="39" t="s">
        <v>4315</v>
      </c>
      <c r="D2497" s="39">
        <f t="shared" si="27"/>
        <v>1190</v>
      </c>
      <c r="E2497" s="39" t="s">
        <v>2202</v>
      </c>
      <c r="F2497" s="39">
        <f t="shared" si="28"/>
        <v>33</v>
      </c>
      <c r="G2497" s="39" t="s">
        <v>334</v>
      </c>
      <c r="H2497" s="39">
        <f t="shared" si="29"/>
        <v>2</v>
      </c>
    </row>
    <row r="2498" spans="1:8" ht="15.75" customHeight="1">
      <c r="A2498" s="43">
        <v>6.2</v>
      </c>
      <c r="B2498" s="39">
        <v>2014</v>
      </c>
      <c r="C2498" s="39" t="s">
        <v>381</v>
      </c>
      <c r="D2498" s="39">
        <f t="shared" si="27"/>
        <v>101</v>
      </c>
      <c r="E2498" s="39" t="s">
        <v>15</v>
      </c>
      <c r="F2498" s="39">
        <f t="shared" si="28"/>
        <v>1</v>
      </c>
      <c r="G2498" s="39" t="s">
        <v>334</v>
      </c>
      <c r="H2498" s="39">
        <f t="shared" si="29"/>
        <v>2</v>
      </c>
    </row>
    <row r="2499" spans="1:8" ht="15.75" customHeight="1">
      <c r="A2499" s="43">
        <v>6.2</v>
      </c>
      <c r="B2499" s="39">
        <v>2010</v>
      </c>
      <c r="C2499" s="39" t="s">
        <v>3919</v>
      </c>
      <c r="D2499" s="39">
        <f t="shared" si="27"/>
        <v>1090</v>
      </c>
      <c r="E2499" s="39" t="s">
        <v>15</v>
      </c>
      <c r="F2499" s="39">
        <f t="shared" si="28"/>
        <v>1</v>
      </c>
      <c r="G2499" s="39" t="s">
        <v>6384</v>
      </c>
      <c r="H2499" s="39">
        <f t="shared" si="29"/>
        <v>3</v>
      </c>
    </row>
    <row r="2500" spans="1:8" ht="15.75" customHeight="1">
      <c r="A2500" s="43">
        <v>6.2</v>
      </c>
      <c r="B2500" s="39">
        <v>2001</v>
      </c>
      <c r="C2500" s="39" t="s">
        <v>4006</v>
      </c>
      <c r="D2500" s="39">
        <f t="shared" si="27"/>
        <v>1115</v>
      </c>
      <c r="E2500" s="39" t="s">
        <v>15</v>
      </c>
      <c r="F2500" s="39">
        <f t="shared" si="28"/>
        <v>1</v>
      </c>
      <c r="G2500" s="39" t="s">
        <v>521</v>
      </c>
      <c r="H2500" s="39">
        <f t="shared" si="29"/>
        <v>6</v>
      </c>
    </row>
    <row r="2501" spans="1:8" ht="15.75" customHeight="1">
      <c r="A2501" s="43">
        <v>6.2</v>
      </c>
      <c r="B2501" s="39">
        <v>2006</v>
      </c>
      <c r="C2501" s="39" t="s">
        <v>4319</v>
      </c>
      <c r="D2501" s="39">
        <f t="shared" si="27"/>
        <v>1191</v>
      </c>
      <c r="E2501" s="39" t="s">
        <v>15</v>
      </c>
      <c r="F2501" s="39">
        <f t="shared" si="28"/>
        <v>1</v>
      </c>
      <c r="G2501" s="39" t="s">
        <v>521</v>
      </c>
      <c r="H2501" s="39">
        <f t="shared" si="29"/>
        <v>6</v>
      </c>
    </row>
    <row r="2502" spans="1:8" ht="15.75" customHeight="1">
      <c r="A2502" s="43">
        <v>6.2</v>
      </c>
      <c r="B2502" s="39">
        <v>1995</v>
      </c>
      <c r="C2502" s="39" t="s">
        <v>1483</v>
      </c>
      <c r="D2502" s="39">
        <f t="shared" si="27"/>
        <v>416</v>
      </c>
      <c r="E2502" s="39" t="s">
        <v>15</v>
      </c>
      <c r="F2502" s="39">
        <f t="shared" si="28"/>
        <v>1</v>
      </c>
      <c r="G2502" s="39" t="s">
        <v>521</v>
      </c>
      <c r="H2502" s="39">
        <f t="shared" si="29"/>
        <v>6</v>
      </c>
    </row>
    <row r="2503" spans="1:8" ht="15.75" customHeight="1">
      <c r="A2503" s="43">
        <v>6.2</v>
      </c>
      <c r="B2503" s="39">
        <v>2001</v>
      </c>
      <c r="C2503" s="39" t="s">
        <v>4322</v>
      </c>
      <c r="D2503" s="39">
        <f t="shared" si="27"/>
        <v>1192</v>
      </c>
      <c r="E2503" s="39" t="s">
        <v>15</v>
      </c>
      <c r="F2503" s="39">
        <f t="shared" si="28"/>
        <v>1</v>
      </c>
      <c r="G2503" s="39" t="s">
        <v>42</v>
      </c>
      <c r="H2503" s="39">
        <f t="shared" si="29"/>
        <v>5</v>
      </c>
    </row>
    <row r="2504" spans="1:8" ht="15.75" customHeight="1">
      <c r="A2504" s="43">
        <v>6.2</v>
      </c>
      <c r="B2504" s="39">
        <v>2006</v>
      </c>
      <c r="C2504" s="39" t="s">
        <v>3174</v>
      </c>
      <c r="D2504" s="39">
        <f t="shared" si="27"/>
        <v>898</v>
      </c>
      <c r="E2504" s="39" t="s">
        <v>15</v>
      </c>
      <c r="F2504" s="39">
        <f t="shared" si="28"/>
        <v>1</v>
      </c>
      <c r="G2504" s="39" t="s">
        <v>488</v>
      </c>
      <c r="H2504" s="39">
        <f t="shared" si="29"/>
        <v>8</v>
      </c>
    </row>
    <row r="2505" spans="1:8" ht="15.75" customHeight="1">
      <c r="A2505" s="43">
        <v>6.2</v>
      </c>
      <c r="B2505" s="39">
        <v>1985</v>
      </c>
      <c r="C2505" s="39" t="s">
        <v>311</v>
      </c>
      <c r="D2505" s="39">
        <f t="shared" si="27"/>
        <v>80</v>
      </c>
      <c r="E2505" s="39" t="s">
        <v>15</v>
      </c>
      <c r="F2505" s="39">
        <f t="shared" si="28"/>
        <v>1</v>
      </c>
      <c r="G2505" s="39" t="s">
        <v>334</v>
      </c>
      <c r="H2505" s="39">
        <f t="shared" si="29"/>
        <v>2</v>
      </c>
    </row>
    <row r="2506" spans="1:8" ht="15.75" customHeight="1">
      <c r="A2506" s="43">
        <v>6.2</v>
      </c>
      <c r="B2506" s="39">
        <v>2002</v>
      </c>
      <c r="C2506" s="39" t="s">
        <v>3096</v>
      </c>
      <c r="D2506" s="39">
        <f t="shared" si="27"/>
        <v>876</v>
      </c>
      <c r="E2506" s="39" t="s">
        <v>15</v>
      </c>
      <c r="F2506" s="39">
        <f t="shared" si="28"/>
        <v>1</v>
      </c>
      <c r="G2506" s="39" t="s">
        <v>334</v>
      </c>
      <c r="H2506" s="39">
        <f t="shared" si="29"/>
        <v>2</v>
      </c>
    </row>
    <row r="2507" spans="1:8" ht="15.75" customHeight="1">
      <c r="A2507" s="43">
        <v>6.2</v>
      </c>
      <c r="B2507" s="39">
        <v>2000</v>
      </c>
      <c r="C2507" s="39" t="s">
        <v>3147</v>
      </c>
      <c r="D2507" s="39">
        <f t="shared" si="27"/>
        <v>889</v>
      </c>
      <c r="E2507" s="39" t="s">
        <v>15</v>
      </c>
      <c r="F2507" s="39">
        <f t="shared" si="28"/>
        <v>1</v>
      </c>
      <c r="G2507" s="39" t="s">
        <v>521</v>
      </c>
      <c r="H2507" s="39">
        <f t="shared" si="29"/>
        <v>6</v>
      </c>
    </row>
    <row r="2508" spans="1:8" ht="15.75" customHeight="1">
      <c r="A2508" s="43">
        <v>6.2</v>
      </c>
      <c r="B2508" s="39">
        <v>2001</v>
      </c>
      <c r="C2508" s="39" t="s">
        <v>4328</v>
      </c>
      <c r="D2508" s="39">
        <f t="shared" si="27"/>
        <v>1193</v>
      </c>
      <c r="E2508" s="39" t="s">
        <v>15</v>
      </c>
      <c r="F2508" s="39">
        <f t="shared" si="28"/>
        <v>1</v>
      </c>
      <c r="G2508" s="39" t="s">
        <v>334</v>
      </c>
      <c r="H2508" s="39">
        <f t="shared" si="29"/>
        <v>2</v>
      </c>
    </row>
    <row r="2509" spans="1:8" ht="15.75" customHeight="1">
      <c r="A2509" s="43">
        <v>6.2</v>
      </c>
      <c r="B2509" s="39">
        <v>2013</v>
      </c>
      <c r="C2509" s="39" t="s">
        <v>4331</v>
      </c>
      <c r="D2509" s="39">
        <f t="shared" si="27"/>
        <v>1194</v>
      </c>
      <c r="E2509" s="39" t="s">
        <v>281</v>
      </c>
      <c r="F2509" s="39">
        <f t="shared" si="28"/>
        <v>12</v>
      </c>
      <c r="G2509" s="39" t="s">
        <v>42</v>
      </c>
      <c r="H2509" s="39">
        <f t="shared" si="29"/>
        <v>5</v>
      </c>
    </row>
    <row r="2510" spans="1:8" ht="15.75" customHeight="1">
      <c r="A2510" s="43">
        <v>6.2</v>
      </c>
      <c r="B2510" s="39">
        <v>2007</v>
      </c>
      <c r="C2510" s="39" t="s">
        <v>4333</v>
      </c>
      <c r="D2510" s="39">
        <f t="shared" si="27"/>
        <v>1195</v>
      </c>
      <c r="E2510" s="39" t="s">
        <v>15</v>
      </c>
      <c r="F2510" s="39">
        <f t="shared" si="28"/>
        <v>1</v>
      </c>
      <c r="G2510" s="39" t="s">
        <v>6384</v>
      </c>
      <c r="H2510" s="39">
        <f t="shared" si="29"/>
        <v>3</v>
      </c>
    </row>
    <row r="2511" spans="1:8" ht="15.75" customHeight="1">
      <c r="A2511" s="43">
        <v>6.2</v>
      </c>
      <c r="B2511" s="39">
        <v>2009</v>
      </c>
      <c r="C2511" s="39" t="s">
        <v>4335</v>
      </c>
      <c r="D2511" s="39">
        <f t="shared" si="27"/>
        <v>1196</v>
      </c>
      <c r="E2511" s="39" t="s">
        <v>15</v>
      </c>
      <c r="F2511" s="39">
        <f t="shared" si="28"/>
        <v>1</v>
      </c>
      <c r="G2511" s="39" t="s">
        <v>42</v>
      </c>
      <c r="H2511" s="39">
        <f t="shared" si="29"/>
        <v>5</v>
      </c>
    </row>
    <row r="2512" spans="1:8" ht="15.75" customHeight="1">
      <c r="A2512" s="43">
        <v>6.2</v>
      </c>
      <c r="B2512" s="39">
        <v>1984</v>
      </c>
      <c r="C2512" s="39" t="s">
        <v>257</v>
      </c>
      <c r="D2512" s="39">
        <f t="shared" si="27"/>
        <v>64</v>
      </c>
      <c r="E2512" s="39" t="s">
        <v>15</v>
      </c>
      <c r="F2512" s="39">
        <f t="shared" si="28"/>
        <v>1</v>
      </c>
      <c r="G2512" s="39" t="s">
        <v>521</v>
      </c>
      <c r="H2512" s="39">
        <f t="shared" si="29"/>
        <v>6</v>
      </c>
    </row>
    <row r="2513" spans="1:8" ht="15.75" customHeight="1">
      <c r="A2513" s="43">
        <v>6.2</v>
      </c>
      <c r="B2513" s="39">
        <v>2009</v>
      </c>
      <c r="C2513" s="39" t="s">
        <v>759</v>
      </c>
      <c r="D2513" s="39">
        <f t="shared" si="27"/>
        <v>207</v>
      </c>
      <c r="E2513" s="39" t="s">
        <v>15</v>
      </c>
      <c r="F2513" s="39">
        <f t="shared" si="28"/>
        <v>1</v>
      </c>
      <c r="G2513" s="39" t="s">
        <v>521</v>
      </c>
      <c r="H2513" s="39">
        <f t="shared" si="29"/>
        <v>6</v>
      </c>
    </row>
    <row r="2514" spans="1:8" ht="15.75" customHeight="1">
      <c r="A2514" s="43">
        <v>6.2</v>
      </c>
      <c r="B2514" s="39">
        <v>2007</v>
      </c>
      <c r="C2514" s="39" t="s">
        <v>777</v>
      </c>
      <c r="D2514" s="39">
        <f t="shared" si="27"/>
        <v>215</v>
      </c>
      <c r="E2514" s="39" t="s">
        <v>15</v>
      </c>
      <c r="F2514" s="39">
        <f t="shared" si="28"/>
        <v>1</v>
      </c>
      <c r="G2514" s="39" t="s">
        <v>334</v>
      </c>
      <c r="H2514" s="39">
        <f t="shared" si="29"/>
        <v>2</v>
      </c>
    </row>
    <row r="2515" spans="1:8" ht="15.75" customHeight="1">
      <c r="A2515" s="43">
        <v>6.2</v>
      </c>
      <c r="B2515" s="39">
        <v>1989</v>
      </c>
      <c r="C2515" s="39" t="s">
        <v>4339</v>
      </c>
      <c r="D2515" s="39">
        <f t="shared" si="27"/>
        <v>1197</v>
      </c>
      <c r="E2515" s="39" t="s">
        <v>15</v>
      </c>
      <c r="F2515" s="39">
        <f t="shared" si="28"/>
        <v>1</v>
      </c>
      <c r="G2515" s="39" t="s">
        <v>334</v>
      </c>
      <c r="H2515" s="39">
        <f t="shared" si="29"/>
        <v>2</v>
      </c>
    </row>
    <row r="2516" spans="1:8" ht="15.75" customHeight="1">
      <c r="A2516" s="43">
        <v>6.2</v>
      </c>
      <c r="B2516" s="39">
        <v>2004</v>
      </c>
      <c r="C2516" s="39" t="s">
        <v>3191</v>
      </c>
      <c r="D2516" s="39">
        <f t="shared" si="27"/>
        <v>904</v>
      </c>
      <c r="E2516" s="39" t="s">
        <v>15</v>
      </c>
      <c r="F2516" s="39">
        <f t="shared" si="28"/>
        <v>1</v>
      </c>
      <c r="G2516" s="39" t="s">
        <v>521</v>
      </c>
      <c r="H2516" s="39">
        <f t="shared" si="29"/>
        <v>6</v>
      </c>
    </row>
    <row r="2517" spans="1:8" ht="15.75" customHeight="1">
      <c r="A2517" s="43">
        <v>6.2</v>
      </c>
      <c r="B2517" s="39">
        <v>1992</v>
      </c>
      <c r="C2517" s="39" t="s">
        <v>4343</v>
      </c>
      <c r="D2517" s="39">
        <f t="shared" si="27"/>
        <v>1198</v>
      </c>
      <c r="E2517" s="39" t="s">
        <v>15</v>
      </c>
      <c r="F2517" s="39">
        <f t="shared" si="28"/>
        <v>1</v>
      </c>
      <c r="G2517" s="39" t="s">
        <v>334</v>
      </c>
      <c r="H2517" s="39">
        <f t="shared" si="29"/>
        <v>2</v>
      </c>
    </row>
    <row r="2518" spans="1:8" ht="15.75" customHeight="1">
      <c r="A2518" s="43">
        <v>6.2</v>
      </c>
      <c r="B2518" s="39">
        <v>2002</v>
      </c>
      <c r="C2518" s="39" t="s">
        <v>229</v>
      </c>
      <c r="D2518" s="39">
        <f t="shared" si="27"/>
        <v>55</v>
      </c>
      <c r="E2518" s="39" t="s">
        <v>15</v>
      </c>
      <c r="F2518" s="39">
        <f t="shared" si="28"/>
        <v>1</v>
      </c>
      <c r="G2518" s="39" t="s">
        <v>1769</v>
      </c>
      <c r="H2518" s="39">
        <f t="shared" si="29"/>
        <v>7</v>
      </c>
    </row>
    <row r="2519" spans="1:8" ht="15.75" customHeight="1">
      <c r="A2519" s="43">
        <v>6.2</v>
      </c>
      <c r="B2519" s="39">
        <v>1993</v>
      </c>
      <c r="C2519" s="39" t="s">
        <v>3971</v>
      </c>
      <c r="D2519" s="39">
        <f t="shared" si="27"/>
        <v>1109</v>
      </c>
      <c r="E2519" s="39" t="s">
        <v>15</v>
      </c>
      <c r="F2519" s="39">
        <f t="shared" si="28"/>
        <v>1</v>
      </c>
      <c r="G2519" s="39" t="s">
        <v>1769</v>
      </c>
      <c r="H2519" s="39">
        <f t="shared" si="29"/>
        <v>7</v>
      </c>
    </row>
    <row r="2520" spans="1:8" ht="15.75" customHeight="1">
      <c r="A2520" s="43">
        <v>6.2</v>
      </c>
      <c r="B2520" s="39">
        <v>1988</v>
      </c>
      <c r="C2520" s="39" t="s">
        <v>3792</v>
      </c>
      <c r="D2520" s="39">
        <f t="shared" si="27"/>
        <v>1056</v>
      </c>
      <c r="E2520" s="39" t="s">
        <v>15</v>
      </c>
      <c r="F2520" s="39">
        <f t="shared" si="28"/>
        <v>1</v>
      </c>
      <c r="G2520" s="39" t="s">
        <v>521</v>
      </c>
      <c r="H2520" s="39">
        <f t="shared" si="29"/>
        <v>6</v>
      </c>
    </row>
    <row r="2521" spans="1:8" ht="15.75" customHeight="1">
      <c r="A2521" s="43">
        <v>6.2</v>
      </c>
      <c r="B2521" s="39">
        <v>2006</v>
      </c>
      <c r="C2521" s="39" t="s">
        <v>4350</v>
      </c>
      <c r="D2521" s="39">
        <f t="shared" si="27"/>
        <v>1199</v>
      </c>
      <c r="E2521" s="39" t="s">
        <v>15</v>
      </c>
      <c r="F2521" s="39">
        <f t="shared" si="28"/>
        <v>1</v>
      </c>
      <c r="G2521" s="39" t="s">
        <v>42</v>
      </c>
      <c r="H2521" s="39">
        <f t="shared" si="29"/>
        <v>5</v>
      </c>
    </row>
    <row r="2522" spans="1:8" ht="15.75" customHeight="1">
      <c r="A2522" s="43">
        <v>6.2</v>
      </c>
      <c r="B2522" s="39">
        <v>2001</v>
      </c>
      <c r="C2522" s="39" t="s">
        <v>1948</v>
      </c>
      <c r="D2522" s="39">
        <f t="shared" si="27"/>
        <v>554</v>
      </c>
      <c r="E2522" s="39" t="s">
        <v>15</v>
      </c>
      <c r="F2522" s="39">
        <f t="shared" si="28"/>
        <v>1</v>
      </c>
      <c r="G2522" s="39" t="s">
        <v>521</v>
      </c>
      <c r="H2522" s="39">
        <f t="shared" si="29"/>
        <v>6</v>
      </c>
    </row>
    <row r="2523" spans="1:8" ht="15.75" customHeight="1">
      <c r="A2523" s="43">
        <v>6.2</v>
      </c>
      <c r="B2523" s="39">
        <v>1986</v>
      </c>
      <c r="C2523" s="39" t="s">
        <v>4353</v>
      </c>
      <c r="D2523" s="39">
        <f t="shared" si="27"/>
        <v>1200</v>
      </c>
      <c r="E2523" s="39" t="s">
        <v>15</v>
      </c>
      <c r="F2523" s="39">
        <f t="shared" si="28"/>
        <v>1</v>
      </c>
      <c r="G2523" s="39" t="s">
        <v>488</v>
      </c>
      <c r="H2523" s="39">
        <f t="shared" si="29"/>
        <v>8</v>
      </c>
    </row>
    <row r="2524" spans="1:8" ht="15.75" customHeight="1">
      <c r="A2524" s="43">
        <v>6.2</v>
      </c>
      <c r="B2524" s="39">
        <v>1998</v>
      </c>
      <c r="C2524" s="39" t="s">
        <v>3726</v>
      </c>
      <c r="D2524" s="39">
        <f t="shared" si="27"/>
        <v>1046</v>
      </c>
      <c r="E2524" s="39" t="s">
        <v>15</v>
      </c>
      <c r="F2524" s="39">
        <f t="shared" si="28"/>
        <v>1</v>
      </c>
      <c r="G2524" s="39" t="s">
        <v>42</v>
      </c>
      <c r="H2524" s="39">
        <f t="shared" si="29"/>
        <v>5</v>
      </c>
    </row>
    <row r="2525" spans="1:8" ht="15.75" customHeight="1">
      <c r="A2525" s="43">
        <v>6.2</v>
      </c>
      <c r="B2525" s="39">
        <v>2015</v>
      </c>
      <c r="C2525" s="39" t="s">
        <v>337</v>
      </c>
      <c r="D2525" s="39">
        <f t="shared" si="27"/>
        <v>86</v>
      </c>
      <c r="E2525" s="39" t="s">
        <v>15</v>
      </c>
      <c r="F2525" s="39">
        <f t="shared" si="28"/>
        <v>1</v>
      </c>
      <c r="G2525" s="39" t="s">
        <v>488</v>
      </c>
      <c r="H2525" s="39">
        <f t="shared" si="29"/>
        <v>8</v>
      </c>
    </row>
    <row r="2526" spans="1:8" ht="15.75" customHeight="1">
      <c r="A2526" s="43">
        <v>6.2</v>
      </c>
      <c r="B2526" s="39">
        <v>2007</v>
      </c>
      <c r="C2526" s="39" t="s">
        <v>204</v>
      </c>
      <c r="D2526" s="39">
        <f t="shared" si="27"/>
        <v>47</v>
      </c>
      <c r="E2526" s="39" t="s">
        <v>15</v>
      </c>
      <c r="F2526" s="39">
        <f t="shared" si="28"/>
        <v>1</v>
      </c>
      <c r="G2526" s="39" t="s">
        <v>6383</v>
      </c>
      <c r="H2526" s="39">
        <f t="shared" si="29"/>
        <v>1</v>
      </c>
    </row>
    <row r="2527" spans="1:8" ht="15.75" customHeight="1">
      <c r="A2527" s="43">
        <v>6.2</v>
      </c>
      <c r="B2527" s="39">
        <v>1981</v>
      </c>
      <c r="C2527" s="39" t="s">
        <v>4359</v>
      </c>
      <c r="D2527" s="39">
        <f t="shared" si="27"/>
        <v>1201</v>
      </c>
      <c r="E2527" s="39" t="s">
        <v>15</v>
      </c>
      <c r="F2527" s="39">
        <f t="shared" si="28"/>
        <v>1</v>
      </c>
      <c r="G2527" s="39" t="s">
        <v>521</v>
      </c>
      <c r="H2527" s="39">
        <f t="shared" si="29"/>
        <v>6</v>
      </c>
    </row>
    <row r="2528" spans="1:8" ht="15.75" customHeight="1">
      <c r="A2528" s="43">
        <v>6.2</v>
      </c>
      <c r="B2528" s="39">
        <v>2013</v>
      </c>
      <c r="C2528" s="39" t="s">
        <v>3107</v>
      </c>
      <c r="D2528" s="39">
        <f t="shared" si="27"/>
        <v>880</v>
      </c>
      <c r="E2528" s="39" t="s">
        <v>15</v>
      </c>
      <c r="F2528" s="39">
        <f t="shared" si="28"/>
        <v>1</v>
      </c>
      <c r="G2528" s="39" t="s">
        <v>42</v>
      </c>
      <c r="H2528" s="39">
        <f t="shared" si="29"/>
        <v>5</v>
      </c>
    </row>
    <row r="2529" spans="1:8" ht="15.75" customHeight="1">
      <c r="A2529" s="43">
        <v>6.2</v>
      </c>
      <c r="B2529" s="39">
        <v>2008</v>
      </c>
      <c r="C2529" s="39" t="s">
        <v>4362</v>
      </c>
      <c r="D2529" s="39">
        <f t="shared" si="27"/>
        <v>1202</v>
      </c>
      <c r="E2529" s="39" t="s">
        <v>15</v>
      </c>
      <c r="F2529" s="39">
        <f t="shared" si="28"/>
        <v>1</v>
      </c>
      <c r="G2529" s="39" t="s">
        <v>521</v>
      </c>
      <c r="H2529" s="39">
        <f t="shared" si="29"/>
        <v>6</v>
      </c>
    </row>
    <row r="2530" spans="1:8" ht="15.75" customHeight="1">
      <c r="A2530" s="43">
        <v>6.2</v>
      </c>
      <c r="B2530" s="39">
        <v>2009</v>
      </c>
      <c r="C2530" s="39" t="s">
        <v>4364</v>
      </c>
      <c r="D2530" s="39">
        <f t="shared" si="27"/>
        <v>1203</v>
      </c>
      <c r="E2530" s="39" t="s">
        <v>15</v>
      </c>
      <c r="F2530" s="39">
        <f t="shared" si="28"/>
        <v>1</v>
      </c>
      <c r="G2530" s="39" t="s">
        <v>42</v>
      </c>
      <c r="H2530" s="39">
        <f t="shared" si="29"/>
        <v>5</v>
      </c>
    </row>
    <row r="2531" spans="1:8" ht="15.75" customHeight="1">
      <c r="A2531" s="43">
        <v>6.2</v>
      </c>
      <c r="B2531" s="39">
        <v>2006</v>
      </c>
      <c r="C2531" s="39" t="s">
        <v>4366</v>
      </c>
      <c r="D2531" s="39">
        <f t="shared" si="27"/>
        <v>1204</v>
      </c>
      <c r="E2531" s="39" t="s">
        <v>15</v>
      </c>
      <c r="F2531" s="39">
        <f t="shared" si="28"/>
        <v>1</v>
      </c>
      <c r="G2531" s="39" t="s">
        <v>521</v>
      </c>
      <c r="H2531" s="39">
        <f t="shared" si="29"/>
        <v>6</v>
      </c>
    </row>
    <row r="2532" spans="1:8" ht="15.75" customHeight="1">
      <c r="A2532" s="43">
        <v>6.2</v>
      </c>
      <c r="B2532" s="39">
        <v>2003</v>
      </c>
      <c r="C2532" s="39" t="s">
        <v>4368</v>
      </c>
      <c r="D2532" s="39">
        <f t="shared" si="27"/>
        <v>1205</v>
      </c>
      <c r="E2532" s="39" t="s">
        <v>15</v>
      </c>
      <c r="F2532" s="39">
        <f t="shared" si="28"/>
        <v>1</v>
      </c>
      <c r="G2532" s="39" t="s">
        <v>521</v>
      </c>
      <c r="H2532" s="39">
        <f t="shared" si="29"/>
        <v>6</v>
      </c>
    </row>
    <row r="2533" spans="1:8" ht="15.75" customHeight="1">
      <c r="A2533" s="43">
        <v>6.2</v>
      </c>
      <c r="B2533" s="39">
        <v>2007</v>
      </c>
      <c r="C2533" s="39" t="s">
        <v>4370</v>
      </c>
      <c r="D2533" s="39">
        <f t="shared" si="27"/>
        <v>1206</v>
      </c>
      <c r="E2533" s="39" t="s">
        <v>15</v>
      </c>
      <c r="F2533" s="39">
        <f t="shared" si="28"/>
        <v>1</v>
      </c>
      <c r="G2533" s="39" t="s">
        <v>521</v>
      </c>
      <c r="H2533" s="39">
        <f t="shared" si="29"/>
        <v>6</v>
      </c>
    </row>
    <row r="2534" spans="1:8" ht="15.75" customHeight="1">
      <c r="A2534" s="43">
        <v>6.2</v>
      </c>
      <c r="B2534" s="39">
        <v>1993</v>
      </c>
      <c r="C2534" s="39" t="s">
        <v>2298</v>
      </c>
      <c r="D2534" s="39">
        <f t="shared" si="27"/>
        <v>664</v>
      </c>
      <c r="E2534" s="39" t="s">
        <v>15</v>
      </c>
      <c r="F2534" s="39">
        <f t="shared" si="28"/>
        <v>1</v>
      </c>
      <c r="G2534" s="39" t="s">
        <v>1769</v>
      </c>
      <c r="H2534" s="39">
        <f t="shared" si="29"/>
        <v>7</v>
      </c>
    </row>
    <row r="2535" spans="1:8" ht="15.75" customHeight="1">
      <c r="A2535" s="43">
        <v>6.2</v>
      </c>
      <c r="B2535" s="39">
        <v>1970</v>
      </c>
      <c r="C2535" s="39" t="s">
        <v>4374</v>
      </c>
      <c r="D2535" s="39">
        <f t="shared" si="27"/>
        <v>1207</v>
      </c>
      <c r="E2535" s="39" t="s">
        <v>15</v>
      </c>
      <c r="F2535" s="39">
        <f t="shared" si="28"/>
        <v>1</v>
      </c>
      <c r="G2535" s="39" t="s">
        <v>521</v>
      </c>
      <c r="H2535" s="39">
        <f t="shared" si="29"/>
        <v>6</v>
      </c>
    </row>
    <row r="2536" spans="1:8" ht="15.75" customHeight="1">
      <c r="A2536" s="43">
        <v>6.2</v>
      </c>
      <c r="B2536" s="39">
        <v>2000</v>
      </c>
      <c r="C2536" s="39" t="s">
        <v>4376</v>
      </c>
      <c r="D2536" s="39">
        <f t="shared" si="27"/>
        <v>1208</v>
      </c>
      <c r="E2536" s="39" t="s">
        <v>500</v>
      </c>
      <c r="F2536" s="39">
        <f t="shared" si="28"/>
        <v>14</v>
      </c>
      <c r="G2536" s="39" t="s">
        <v>42</v>
      </c>
      <c r="H2536" s="39">
        <f t="shared" si="29"/>
        <v>5</v>
      </c>
    </row>
    <row r="2537" spans="1:8" ht="15.75" customHeight="1">
      <c r="A2537" s="43">
        <v>6.2</v>
      </c>
      <c r="B2537" s="39">
        <v>1997</v>
      </c>
      <c r="C2537" s="39" t="s">
        <v>721</v>
      </c>
      <c r="D2537" s="39">
        <f t="shared" si="27"/>
        <v>196</v>
      </c>
      <c r="E2537" s="39" t="s">
        <v>15</v>
      </c>
      <c r="F2537" s="39">
        <f t="shared" si="28"/>
        <v>1</v>
      </c>
      <c r="G2537" s="39" t="s">
        <v>521</v>
      </c>
      <c r="H2537" s="39">
        <f t="shared" si="29"/>
        <v>6</v>
      </c>
    </row>
    <row r="2538" spans="1:8" ht="15.75" customHeight="1">
      <c r="A2538" s="43">
        <v>6.2</v>
      </c>
      <c r="B2538" s="39">
        <v>2007</v>
      </c>
      <c r="C2538" s="39" t="s">
        <v>1171</v>
      </c>
      <c r="D2538" s="39">
        <f t="shared" si="27"/>
        <v>332</v>
      </c>
      <c r="E2538" s="39" t="s">
        <v>15</v>
      </c>
      <c r="F2538" s="39">
        <f t="shared" si="28"/>
        <v>1</v>
      </c>
      <c r="G2538" s="39" t="s">
        <v>521</v>
      </c>
      <c r="H2538" s="39">
        <f t="shared" si="29"/>
        <v>6</v>
      </c>
    </row>
    <row r="2539" spans="1:8" ht="15.75" customHeight="1">
      <c r="A2539" s="43">
        <v>6.2</v>
      </c>
      <c r="B2539" s="39">
        <v>2006</v>
      </c>
      <c r="C2539" s="39" t="s">
        <v>4380</v>
      </c>
      <c r="D2539" s="39">
        <f t="shared" si="27"/>
        <v>1209</v>
      </c>
      <c r="E2539" s="39" t="s">
        <v>15</v>
      </c>
      <c r="F2539" s="39">
        <f t="shared" si="28"/>
        <v>1</v>
      </c>
      <c r="G2539" s="39" t="s">
        <v>521</v>
      </c>
      <c r="H2539" s="39">
        <f t="shared" si="29"/>
        <v>6</v>
      </c>
    </row>
    <row r="2540" spans="1:8" ht="15.75" customHeight="1">
      <c r="A2540" s="43">
        <v>6.2</v>
      </c>
      <c r="B2540" s="39">
        <v>2009</v>
      </c>
      <c r="C2540" s="39" t="s">
        <v>4382</v>
      </c>
      <c r="D2540" s="39">
        <f t="shared" si="27"/>
        <v>1210</v>
      </c>
      <c r="E2540" s="39" t="s">
        <v>15</v>
      </c>
      <c r="F2540" s="39">
        <f t="shared" si="28"/>
        <v>1</v>
      </c>
      <c r="G2540" s="39" t="s">
        <v>4383</v>
      </c>
      <c r="H2540" s="39">
        <f t="shared" si="29"/>
        <v>16</v>
      </c>
    </row>
    <row r="2541" spans="1:8" ht="15.75" customHeight="1">
      <c r="A2541" s="43">
        <v>6.1</v>
      </c>
      <c r="B2541" s="39">
        <v>2006</v>
      </c>
      <c r="C2541" s="39" t="s">
        <v>84</v>
      </c>
      <c r="D2541" s="39">
        <f t="shared" si="27"/>
        <v>20</v>
      </c>
      <c r="E2541" s="39" t="s">
        <v>15</v>
      </c>
      <c r="F2541" s="39">
        <f t="shared" si="28"/>
        <v>1</v>
      </c>
      <c r="G2541" s="39" t="s">
        <v>334</v>
      </c>
      <c r="H2541" s="39">
        <f t="shared" si="29"/>
        <v>2</v>
      </c>
    </row>
    <row r="2542" spans="1:8" ht="15.75" customHeight="1">
      <c r="A2542" s="43">
        <v>6.1</v>
      </c>
      <c r="B2542" s="39">
        <v>2007</v>
      </c>
      <c r="C2542" s="39" t="s">
        <v>1901</v>
      </c>
      <c r="D2542" s="39">
        <f t="shared" si="27"/>
        <v>535</v>
      </c>
      <c r="E2542" s="39" t="s">
        <v>15</v>
      </c>
      <c r="F2542" s="39">
        <f t="shared" si="28"/>
        <v>1</v>
      </c>
      <c r="G2542" s="39" t="s">
        <v>1769</v>
      </c>
      <c r="H2542" s="39">
        <f t="shared" si="29"/>
        <v>7</v>
      </c>
    </row>
    <row r="2543" spans="1:8" ht="15.75" customHeight="1">
      <c r="A2543" s="43">
        <v>6.1</v>
      </c>
      <c r="B2543" s="39">
        <v>1995</v>
      </c>
      <c r="C2543" s="39" t="s">
        <v>851</v>
      </c>
      <c r="D2543" s="39">
        <f t="shared" si="27"/>
        <v>235</v>
      </c>
      <c r="E2543" s="39" t="s">
        <v>15</v>
      </c>
      <c r="F2543" s="39">
        <f t="shared" si="28"/>
        <v>1</v>
      </c>
      <c r="G2543" s="39" t="s">
        <v>334</v>
      </c>
      <c r="H2543" s="39">
        <f t="shared" si="29"/>
        <v>2</v>
      </c>
    </row>
    <row r="2544" spans="1:8" ht="15.75" customHeight="1">
      <c r="A2544" s="43">
        <v>6.1</v>
      </c>
      <c r="B2544" s="39">
        <v>2012</v>
      </c>
      <c r="C2544" s="39" t="s">
        <v>4388</v>
      </c>
      <c r="D2544" s="39">
        <f t="shared" si="27"/>
        <v>1211</v>
      </c>
      <c r="E2544" s="39" t="s">
        <v>15</v>
      </c>
      <c r="F2544" s="39">
        <f t="shared" si="28"/>
        <v>1</v>
      </c>
      <c r="G2544" s="39" t="s">
        <v>334</v>
      </c>
      <c r="H2544" s="39">
        <f t="shared" si="29"/>
        <v>2</v>
      </c>
    </row>
    <row r="2545" spans="1:8" ht="15.75" customHeight="1">
      <c r="A2545" s="43">
        <v>6.1</v>
      </c>
      <c r="B2545" s="39">
        <v>2010</v>
      </c>
      <c r="C2545" s="39" t="s">
        <v>2528</v>
      </c>
      <c r="D2545" s="39">
        <f t="shared" si="27"/>
        <v>738</v>
      </c>
      <c r="E2545" s="39" t="s">
        <v>15</v>
      </c>
      <c r="F2545" s="39">
        <f t="shared" si="28"/>
        <v>1</v>
      </c>
      <c r="G2545" s="39" t="s">
        <v>334</v>
      </c>
      <c r="H2545" s="39">
        <f t="shared" si="29"/>
        <v>2</v>
      </c>
    </row>
    <row r="2546" spans="1:8" ht="15.75" customHeight="1">
      <c r="A2546" s="43">
        <v>6.1</v>
      </c>
      <c r="B2546" s="39">
        <v>2007</v>
      </c>
      <c r="C2546" s="39" t="s">
        <v>2995</v>
      </c>
      <c r="D2546" s="39">
        <f t="shared" si="27"/>
        <v>864</v>
      </c>
      <c r="E2546" s="39" t="s">
        <v>15</v>
      </c>
      <c r="F2546" s="39">
        <f t="shared" si="28"/>
        <v>1</v>
      </c>
      <c r="G2546" s="39" t="s">
        <v>1769</v>
      </c>
      <c r="H2546" s="39">
        <f t="shared" si="29"/>
        <v>7</v>
      </c>
    </row>
    <row r="2547" spans="1:8" ht="15.75" customHeight="1">
      <c r="A2547" s="43">
        <v>6.1</v>
      </c>
      <c r="B2547" s="39">
        <v>2001</v>
      </c>
      <c r="C2547" s="39" t="s">
        <v>1347</v>
      </c>
      <c r="D2547" s="39">
        <f t="shared" si="27"/>
        <v>382</v>
      </c>
      <c r="E2547" s="39" t="s">
        <v>15</v>
      </c>
      <c r="F2547" s="39">
        <f t="shared" si="28"/>
        <v>1</v>
      </c>
      <c r="G2547" s="39" t="s">
        <v>334</v>
      </c>
      <c r="H2547" s="39">
        <f t="shared" si="29"/>
        <v>2</v>
      </c>
    </row>
    <row r="2548" spans="1:8" ht="15.75" customHeight="1">
      <c r="A2548" s="43">
        <v>6.1</v>
      </c>
      <c r="B2548" s="39">
        <v>2002</v>
      </c>
      <c r="C2548" s="39" t="s">
        <v>2135</v>
      </c>
      <c r="D2548" s="39">
        <f t="shared" si="27"/>
        <v>612</v>
      </c>
      <c r="E2548" s="39" t="s">
        <v>15</v>
      </c>
      <c r="F2548" s="39">
        <f t="shared" si="28"/>
        <v>1</v>
      </c>
      <c r="G2548" s="39" t="s">
        <v>334</v>
      </c>
      <c r="H2548" s="39">
        <f t="shared" si="29"/>
        <v>2</v>
      </c>
    </row>
    <row r="2549" spans="1:8" ht="15.75" customHeight="1">
      <c r="A2549" s="43">
        <v>6.1</v>
      </c>
      <c r="B2549" s="39">
        <v>2002</v>
      </c>
      <c r="C2549" s="39" t="s">
        <v>1527</v>
      </c>
      <c r="D2549" s="39">
        <f t="shared" si="27"/>
        <v>432</v>
      </c>
      <c r="E2549" s="39" t="s">
        <v>15</v>
      </c>
      <c r="F2549" s="39">
        <f t="shared" si="28"/>
        <v>1</v>
      </c>
      <c r="G2549" s="39" t="s">
        <v>334</v>
      </c>
      <c r="H2549" s="39">
        <f t="shared" si="29"/>
        <v>2</v>
      </c>
    </row>
    <row r="2550" spans="1:8" ht="15.75" customHeight="1">
      <c r="A2550" s="43">
        <v>6.1</v>
      </c>
      <c r="B2550" s="39">
        <v>2005</v>
      </c>
      <c r="C2550" s="39" t="s">
        <v>1571</v>
      </c>
      <c r="D2550" s="39">
        <f t="shared" si="27"/>
        <v>442</v>
      </c>
      <c r="E2550" s="39" t="s">
        <v>15</v>
      </c>
      <c r="F2550" s="39">
        <f t="shared" si="28"/>
        <v>1</v>
      </c>
      <c r="G2550" s="39" t="s">
        <v>521</v>
      </c>
      <c r="H2550" s="39">
        <f t="shared" si="29"/>
        <v>6</v>
      </c>
    </row>
    <row r="2551" spans="1:8" ht="15.75" customHeight="1">
      <c r="A2551" s="43">
        <v>6.1</v>
      </c>
      <c r="B2551" s="39">
        <v>2014</v>
      </c>
      <c r="C2551" s="39" t="s">
        <v>91</v>
      </c>
      <c r="D2551" s="39">
        <f t="shared" si="27"/>
        <v>22</v>
      </c>
      <c r="E2551" s="39" t="s">
        <v>15</v>
      </c>
      <c r="F2551" s="39">
        <f t="shared" si="28"/>
        <v>1</v>
      </c>
      <c r="G2551" s="39" t="s">
        <v>334</v>
      </c>
      <c r="H2551" s="39">
        <f t="shared" si="29"/>
        <v>2</v>
      </c>
    </row>
    <row r="2552" spans="1:8" ht="15.75" customHeight="1">
      <c r="A2552" s="43">
        <v>6.1</v>
      </c>
      <c r="B2552" s="39">
        <v>2000</v>
      </c>
      <c r="C2552" s="39" t="s">
        <v>1377</v>
      </c>
      <c r="D2552" s="39">
        <f t="shared" ref="D2552:D2806" si="30">VLOOKUP(C2552, $K$2:$L$1751, 2, FALSE)</f>
        <v>389</v>
      </c>
      <c r="E2552" s="39" t="s">
        <v>15</v>
      </c>
      <c r="F2552" s="39">
        <f t="shared" ref="F2552:F2806" si="31">VLOOKUP(E2552, $N$2:$O$39, 2, FALSE)</f>
        <v>1</v>
      </c>
      <c r="G2552" s="39" t="s">
        <v>334</v>
      </c>
      <c r="H2552" s="39">
        <f t="shared" ref="H2552:H2806" si="32">VLOOKUP(G2552, $Q$2:$R$18, 2, FALSE)</f>
        <v>2</v>
      </c>
    </row>
    <row r="2553" spans="1:8" ht="15.75" customHeight="1">
      <c r="A2553" s="43">
        <v>6.1</v>
      </c>
      <c r="B2553" s="39">
        <v>2008</v>
      </c>
      <c r="C2553" s="39" t="s">
        <v>51</v>
      </c>
      <c r="D2553" s="39">
        <f t="shared" si="30"/>
        <v>11</v>
      </c>
      <c r="E2553" s="39" t="s">
        <v>15</v>
      </c>
      <c r="F2553" s="39">
        <f t="shared" si="31"/>
        <v>1</v>
      </c>
      <c r="G2553" s="39" t="s">
        <v>334</v>
      </c>
      <c r="H2553" s="39">
        <f t="shared" si="32"/>
        <v>2</v>
      </c>
    </row>
    <row r="2554" spans="1:8" ht="15.75" customHeight="1">
      <c r="A2554" s="43">
        <v>6.1</v>
      </c>
      <c r="B2554" s="39">
        <v>2016</v>
      </c>
      <c r="C2554" s="39" t="s">
        <v>4401</v>
      </c>
      <c r="D2554" s="39">
        <f t="shared" si="30"/>
        <v>1212</v>
      </c>
      <c r="E2554" s="39" t="s">
        <v>15</v>
      </c>
      <c r="F2554" s="39">
        <f t="shared" si="31"/>
        <v>1</v>
      </c>
      <c r="G2554" s="39" t="s">
        <v>334</v>
      </c>
      <c r="H2554" s="39">
        <f t="shared" si="32"/>
        <v>2</v>
      </c>
    </row>
    <row r="2555" spans="1:8" ht="15.75" customHeight="1">
      <c r="A2555" s="43">
        <v>6.1</v>
      </c>
      <c r="B2555" s="39">
        <v>2015</v>
      </c>
      <c r="C2555" s="39" t="s">
        <v>4403</v>
      </c>
      <c r="D2555" s="39">
        <f t="shared" si="30"/>
        <v>1213</v>
      </c>
      <c r="E2555" s="39" t="s">
        <v>15</v>
      </c>
      <c r="F2555" s="39">
        <f t="shared" si="31"/>
        <v>1</v>
      </c>
      <c r="G2555" s="39" t="s">
        <v>334</v>
      </c>
      <c r="H2555" s="39">
        <f t="shared" si="32"/>
        <v>2</v>
      </c>
    </row>
    <row r="2556" spans="1:8" ht="15.75" customHeight="1">
      <c r="A2556" s="43">
        <v>6.1</v>
      </c>
      <c r="B2556" s="39">
        <v>1996</v>
      </c>
      <c r="C2556" s="39" t="s">
        <v>2627</v>
      </c>
      <c r="D2556" s="39">
        <f t="shared" si="30"/>
        <v>757</v>
      </c>
      <c r="E2556" s="39" t="s">
        <v>15</v>
      </c>
      <c r="F2556" s="39">
        <f t="shared" si="31"/>
        <v>1</v>
      </c>
      <c r="G2556" s="39" t="s">
        <v>334</v>
      </c>
      <c r="H2556" s="39">
        <f t="shared" si="32"/>
        <v>2</v>
      </c>
    </row>
    <row r="2557" spans="1:8" ht="15.75" customHeight="1">
      <c r="A2557" s="43">
        <v>6.1</v>
      </c>
      <c r="B2557" s="39">
        <v>2014</v>
      </c>
      <c r="C2557" s="39" t="s">
        <v>4407</v>
      </c>
      <c r="D2557" s="39">
        <f t="shared" si="30"/>
        <v>1214</v>
      </c>
      <c r="E2557" s="39" t="s">
        <v>15</v>
      </c>
      <c r="F2557" s="39">
        <f t="shared" si="31"/>
        <v>1</v>
      </c>
      <c r="G2557" s="39" t="s">
        <v>334</v>
      </c>
      <c r="H2557" s="39">
        <f t="shared" si="32"/>
        <v>2</v>
      </c>
    </row>
    <row r="2558" spans="1:8" ht="15.75" customHeight="1">
      <c r="A2558" s="43">
        <v>6.1</v>
      </c>
      <c r="B2558" s="39">
        <v>1997</v>
      </c>
      <c r="C2558" s="39" t="s">
        <v>3544</v>
      </c>
      <c r="D2558" s="39">
        <f t="shared" si="30"/>
        <v>991</v>
      </c>
      <c r="E2558" s="39" t="s">
        <v>15</v>
      </c>
      <c r="F2558" s="39">
        <f t="shared" si="31"/>
        <v>1</v>
      </c>
      <c r="G2558" s="39" t="s">
        <v>334</v>
      </c>
      <c r="H2558" s="39">
        <f t="shared" si="32"/>
        <v>2</v>
      </c>
    </row>
    <row r="2559" spans="1:8" ht="15.75" customHeight="1">
      <c r="A2559" s="43">
        <v>6.1</v>
      </c>
      <c r="B2559" s="39">
        <v>2008</v>
      </c>
      <c r="C2559" s="39" t="s">
        <v>536</v>
      </c>
      <c r="D2559" s="39">
        <f t="shared" si="30"/>
        <v>145</v>
      </c>
      <c r="E2559" s="39" t="s">
        <v>15</v>
      </c>
      <c r="F2559" s="39">
        <f t="shared" si="31"/>
        <v>1</v>
      </c>
      <c r="G2559" s="39" t="s">
        <v>334</v>
      </c>
      <c r="H2559" s="39">
        <f t="shared" si="32"/>
        <v>2</v>
      </c>
    </row>
    <row r="2560" spans="1:8" ht="15.75" customHeight="1">
      <c r="A2560" s="43">
        <v>6.1</v>
      </c>
      <c r="B2560" s="39">
        <v>1998</v>
      </c>
      <c r="C2560" s="39" t="s">
        <v>1821</v>
      </c>
      <c r="D2560" s="39">
        <f t="shared" si="30"/>
        <v>510</v>
      </c>
      <c r="E2560" s="39" t="s">
        <v>15</v>
      </c>
      <c r="F2560" s="39">
        <f t="shared" si="31"/>
        <v>1</v>
      </c>
      <c r="G2560" s="39" t="s">
        <v>334</v>
      </c>
      <c r="H2560" s="39">
        <f t="shared" si="32"/>
        <v>2</v>
      </c>
    </row>
    <row r="2561" spans="1:8" ht="15.75" customHeight="1">
      <c r="A2561" s="43">
        <v>6.1</v>
      </c>
      <c r="B2561" s="39">
        <v>2008</v>
      </c>
      <c r="C2561" s="39" t="s">
        <v>1433</v>
      </c>
      <c r="D2561" s="39">
        <f t="shared" si="30"/>
        <v>403</v>
      </c>
      <c r="E2561" s="39" t="s">
        <v>15</v>
      </c>
      <c r="F2561" s="39">
        <f t="shared" si="31"/>
        <v>1</v>
      </c>
      <c r="G2561" s="39" t="s">
        <v>521</v>
      </c>
      <c r="H2561" s="39">
        <f t="shared" si="32"/>
        <v>6</v>
      </c>
    </row>
    <row r="2562" spans="1:8" ht="15.75" customHeight="1">
      <c r="A2562" s="43">
        <v>6.1</v>
      </c>
      <c r="B2562" s="39">
        <v>2011</v>
      </c>
      <c r="C2562" s="39" t="s">
        <v>3589</v>
      </c>
      <c r="D2562" s="39">
        <f t="shared" si="30"/>
        <v>1002</v>
      </c>
      <c r="E2562" s="39" t="s">
        <v>15</v>
      </c>
      <c r="F2562" s="39">
        <f t="shared" si="31"/>
        <v>1</v>
      </c>
      <c r="G2562" s="39" t="s">
        <v>334</v>
      </c>
      <c r="H2562" s="39">
        <f t="shared" si="32"/>
        <v>2</v>
      </c>
    </row>
    <row r="2563" spans="1:8" ht="15.75" customHeight="1">
      <c r="A2563" s="43">
        <v>6.1</v>
      </c>
      <c r="B2563" s="39">
        <v>2004</v>
      </c>
      <c r="C2563" s="39" t="s">
        <v>3813</v>
      </c>
      <c r="D2563" s="39">
        <f t="shared" si="30"/>
        <v>1059</v>
      </c>
      <c r="E2563" s="39" t="s">
        <v>15</v>
      </c>
      <c r="F2563" s="39">
        <f t="shared" si="31"/>
        <v>1</v>
      </c>
      <c r="G2563" s="39" t="s">
        <v>334</v>
      </c>
      <c r="H2563" s="39">
        <f t="shared" si="32"/>
        <v>2</v>
      </c>
    </row>
    <row r="2564" spans="1:8" ht="15.75" customHeight="1">
      <c r="A2564" s="43">
        <v>6.1</v>
      </c>
      <c r="B2564" s="39">
        <v>2011</v>
      </c>
      <c r="C2564" s="39" t="s">
        <v>813</v>
      </c>
      <c r="D2564" s="39">
        <f t="shared" si="30"/>
        <v>227</v>
      </c>
      <c r="E2564" s="39" t="s">
        <v>15</v>
      </c>
      <c r="F2564" s="39">
        <f t="shared" si="31"/>
        <v>1</v>
      </c>
      <c r="G2564" s="39" t="s">
        <v>334</v>
      </c>
      <c r="H2564" s="39">
        <f t="shared" si="32"/>
        <v>2</v>
      </c>
    </row>
    <row r="2565" spans="1:8" ht="15.75" customHeight="1">
      <c r="A2565" s="43">
        <v>6.1</v>
      </c>
      <c r="B2565" s="39">
        <v>2014</v>
      </c>
      <c r="C2565" s="39" t="s">
        <v>1286</v>
      </c>
      <c r="D2565" s="39">
        <f t="shared" si="30"/>
        <v>364</v>
      </c>
      <c r="E2565" s="39" t="s">
        <v>15</v>
      </c>
      <c r="F2565" s="39">
        <f t="shared" si="31"/>
        <v>1</v>
      </c>
      <c r="G2565" s="39" t="s">
        <v>42</v>
      </c>
      <c r="H2565" s="39">
        <f t="shared" si="32"/>
        <v>5</v>
      </c>
    </row>
    <row r="2566" spans="1:8" ht="15.75" customHeight="1">
      <c r="A2566" s="43">
        <v>6.1</v>
      </c>
      <c r="B2566" s="39">
        <v>2004</v>
      </c>
      <c r="C2566" s="39" t="s">
        <v>4420</v>
      </c>
      <c r="D2566" s="39">
        <f t="shared" si="30"/>
        <v>1215</v>
      </c>
      <c r="E2566" s="39" t="s">
        <v>15</v>
      </c>
      <c r="F2566" s="39">
        <f t="shared" si="31"/>
        <v>1</v>
      </c>
      <c r="G2566" s="39" t="s">
        <v>334</v>
      </c>
      <c r="H2566" s="39">
        <f t="shared" si="32"/>
        <v>2</v>
      </c>
    </row>
    <row r="2567" spans="1:8" ht="15.75" customHeight="1">
      <c r="A2567" s="43">
        <v>6.1</v>
      </c>
      <c r="B2567" s="39">
        <v>2000</v>
      </c>
      <c r="C2567" s="39" t="s">
        <v>2528</v>
      </c>
      <c r="D2567" s="39">
        <f t="shared" si="30"/>
        <v>738</v>
      </c>
      <c r="E2567" s="39" t="s">
        <v>15</v>
      </c>
      <c r="F2567" s="39">
        <f t="shared" si="31"/>
        <v>1</v>
      </c>
      <c r="G2567" s="39" t="s">
        <v>521</v>
      </c>
      <c r="H2567" s="39">
        <f t="shared" si="32"/>
        <v>6</v>
      </c>
    </row>
    <row r="2568" spans="1:8" ht="15.75" customHeight="1">
      <c r="A2568" s="43">
        <v>6.1</v>
      </c>
      <c r="B2568" s="39">
        <v>2005</v>
      </c>
      <c r="C2568" s="39" t="s">
        <v>534</v>
      </c>
      <c r="D2568" s="39">
        <f t="shared" si="30"/>
        <v>144</v>
      </c>
      <c r="E2568" s="39" t="s">
        <v>15</v>
      </c>
      <c r="F2568" s="39">
        <f t="shared" si="31"/>
        <v>1</v>
      </c>
      <c r="G2568" s="39" t="s">
        <v>334</v>
      </c>
      <c r="H2568" s="39">
        <f t="shared" si="32"/>
        <v>2</v>
      </c>
    </row>
    <row r="2569" spans="1:8" ht="15.75" customHeight="1">
      <c r="A2569" s="43">
        <v>6.1</v>
      </c>
      <c r="B2569" s="39">
        <v>2015</v>
      </c>
      <c r="C2569" s="39" t="s">
        <v>4424</v>
      </c>
      <c r="D2569" s="39">
        <f t="shared" si="30"/>
        <v>1216</v>
      </c>
      <c r="E2569" s="39" t="s">
        <v>560</v>
      </c>
      <c r="F2569" s="39">
        <f t="shared" si="31"/>
        <v>16</v>
      </c>
      <c r="G2569" s="39" t="s">
        <v>334</v>
      </c>
      <c r="H2569" s="39">
        <f t="shared" si="32"/>
        <v>2</v>
      </c>
    </row>
    <row r="2570" spans="1:8" ht="15.75" customHeight="1">
      <c r="A2570" s="43">
        <v>6.1</v>
      </c>
      <c r="B2570" s="39">
        <v>2002</v>
      </c>
      <c r="C2570" s="39" t="s">
        <v>4426</v>
      </c>
      <c r="D2570" s="39">
        <f t="shared" si="30"/>
        <v>1217</v>
      </c>
      <c r="E2570" s="39" t="s">
        <v>15</v>
      </c>
      <c r="F2570" s="39">
        <f t="shared" si="31"/>
        <v>1</v>
      </c>
      <c r="G2570" s="39" t="s">
        <v>521</v>
      </c>
      <c r="H2570" s="39">
        <f t="shared" si="32"/>
        <v>6</v>
      </c>
    </row>
    <row r="2571" spans="1:8" ht="15.75" customHeight="1">
      <c r="A2571" s="43">
        <v>6.1</v>
      </c>
      <c r="B2571" s="39">
        <v>2004</v>
      </c>
      <c r="C2571" s="39" t="s">
        <v>685</v>
      </c>
      <c r="D2571" s="39">
        <f t="shared" si="30"/>
        <v>184</v>
      </c>
      <c r="E2571" s="39" t="s">
        <v>15</v>
      </c>
      <c r="F2571" s="39">
        <f t="shared" si="31"/>
        <v>1</v>
      </c>
      <c r="G2571" s="39" t="s">
        <v>521</v>
      </c>
      <c r="H2571" s="39">
        <f t="shared" si="32"/>
        <v>6</v>
      </c>
    </row>
    <row r="2572" spans="1:8" ht="15.75" customHeight="1">
      <c r="A2572" s="43">
        <v>6.1</v>
      </c>
      <c r="B2572" s="39">
        <v>1996</v>
      </c>
      <c r="C2572" s="39" t="s">
        <v>4429</v>
      </c>
      <c r="D2572" s="39">
        <f t="shared" si="30"/>
        <v>1218</v>
      </c>
      <c r="E2572" s="39" t="s">
        <v>15</v>
      </c>
      <c r="F2572" s="39">
        <f t="shared" si="31"/>
        <v>1</v>
      </c>
      <c r="G2572" s="39" t="s">
        <v>42</v>
      </c>
      <c r="H2572" s="39">
        <f t="shared" si="32"/>
        <v>5</v>
      </c>
    </row>
    <row r="2573" spans="1:8" ht="15.75" customHeight="1">
      <c r="A2573" s="43">
        <v>6.1</v>
      </c>
      <c r="B2573" s="39">
        <v>2008</v>
      </c>
      <c r="C2573" s="39" t="s">
        <v>4431</v>
      </c>
      <c r="D2573" s="39">
        <f t="shared" si="30"/>
        <v>1219</v>
      </c>
      <c r="E2573" s="39" t="s">
        <v>15</v>
      </c>
      <c r="F2573" s="39">
        <f t="shared" si="31"/>
        <v>1</v>
      </c>
      <c r="G2573" s="39" t="s">
        <v>1769</v>
      </c>
      <c r="H2573" s="39">
        <f t="shared" si="32"/>
        <v>7</v>
      </c>
    </row>
    <row r="2574" spans="1:8" ht="15.75" customHeight="1">
      <c r="A2574" s="43">
        <v>6.1</v>
      </c>
      <c r="B2574" s="39">
        <v>1998</v>
      </c>
      <c r="C2574" s="39" t="s">
        <v>4433</v>
      </c>
      <c r="D2574" s="39">
        <f t="shared" si="30"/>
        <v>1220</v>
      </c>
      <c r="E2574" s="39" t="s">
        <v>15</v>
      </c>
      <c r="F2574" s="39">
        <f t="shared" si="31"/>
        <v>1</v>
      </c>
      <c r="G2574" s="39" t="s">
        <v>521</v>
      </c>
      <c r="H2574" s="39">
        <f t="shared" si="32"/>
        <v>6</v>
      </c>
    </row>
    <row r="2575" spans="1:8" ht="15.75" customHeight="1">
      <c r="A2575" s="43">
        <v>6.1</v>
      </c>
      <c r="B2575" s="39">
        <v>2006</v>
      </c>
      <c r="C2575" s="39" t="s">
        <v>4435</v>
      </c>
      <c r="D2575" s="39">
        <f t="shared" si="30"/>
        <v>1221</v>
      </c>
      <c r="E2575" s="39" t="s">
        <v>15</v>
      </c>
      <c r="F2575" s="39">
        <f t="shared" si="31"/>
        <v>1</v>
      </c>
      <c r="G2575" s="39" t="s">
        <v>334</v>
      </c>
      <c r="H2575" s="39">
        <f t="shared" si="32"/>
        <v>2</v>
      </c>
    </row>
    <row r="2576" spans="1:8" ht="15.75" customHeight="1">
      <c r="A2576" s="43">
        <v>6.1</v>
      </c>
      <c r="B2576" s="39">
        <v>2009</v>
      </c>
      <c r="C2576" s="39" t="s">
        <v>4437</v>
      </c>
      <c r="D2576" s="39">
        <f t="shared" si="30"/>
        <v>1222</v>
      </c>
      <c r="E2576" s="39" t="s">
        <v>15</v>
      </c>
      <c r="F2576" s="39">
        <f t="shared" si="31"/>
        <v>1</v>
      </c>
      <c r="G2576" s="39" t="s">
        <v>1769</v>
      </c>
      <c r="H2576" s="39">
        <f t="shared" si="32"/>
        <v>7</v>
      </c>
    </row>
    <row r="2577" spans="1:8" ht="15.75" customHeight="1">
      <c r="A2577" s="43">
        <v>6.1</v>
      </c>
      <c r="B2577" s="39">
        <v>1998</v>
      </c>
      <c r="C2577" s="39" t="s">
        <v>2858</v>
      </c>
      <c r="D2577" s="39">
        <f t="shared" si="30"/>
        <v>823</v>
      </c>
      <c r="E2577" s="39" t="s">
        <v>15</v>
      </c>
      <c r="F2577" s="39">
        <f t="shared" si="31"/>
        <v>1</v>
      </c>
      <c r="G2577" s="39" t="s">
        <v>334</v>
      </c>
      <c r="H2577" s="39">
        <f t="shared" si="32"/>
        <v>2</v>
      </c>
    </row>
    <row r="2578" spans="1:8" ht="15.75" customHeight="1">
      <c r="A2578" s="43">
        <v>6.1</v>
      </c>
      <c r="B2578" s="39">
        <v>2002</v>
      </c>
      <c r="C2578" s="39" t="s">
        <v>2650</v>
      </c>
      <c r="D2578" s="39">
        <f t="shared" si="30"/>
        <v>764</v>
      </c>
      <c r="E2578" s="39" t="s">
        <v>15</v>
      </c>
      <c r="F2578" s="39">
        <f t="shared" si="31"/>
        <v>1</v>
      </c>
      <c r="G2578" s="39" t="s">
        <v>42</v>
      </c>
      <c r="H2578" s="39">
        <f t="shared" si="32"/>
        <v>5</v>
      </c>
    </row>
    <row r="2579" spans="1:8" ht="15.75" customHeight="1">
      <c r="A2579" s="43">
        <v>6.1</v>
      </c>
      <c r="B2579" s="39">
        <v>1999</v>
      </c>
      <c r="C2579" s="39" t="s">
        <v>257</v>
      </c>
      <c r="D2579" s="39">
        <f t="shared" si="30"/>
        <v>64</v>
      </c>
      <c r="E2579" s="39" t="s">
        <v>15</v>
      </c>
      <c r="F2579" s="39">
        <f t="shared" si="31"/>
        <v>1</v>
      </c>
      <c r="G2579" s="39" t="s">
        <v>521</v>
      </c>
      <c r="H2579" s="39">
        <f t="shared" si="32"/>
        <v>6</v>
      </c>
    </row>
    <row r="2580" spans="1:8" ht="15.75" customHeight="1">
      <c r="A2580" s="43">
        <v>6.1</v>
      </c>
      <c r="B2580" s="39">
        <v>2008</v>
      </c>
      <c r="C2580" s="39" t="s">
        <v>1366</v>
      </c>
      <c r="D2580" s="39">
        <f t="shared" si="30"/>
        <v>387</v>
      </c>
      <c r="E2580" s="39" t="s">
        <v>15</v>
      </c>
      <c r="F2580" s="39">
        <f t="shared" si="31"/>
        <v>1</v>
      </c>
      <c r="G2580" s="39" t="s">
        <v>1769</v>
      </c>
      <c r="H2580" s="39">
        <f t="shared" si="32"/>
        <v>7</v>
      </c>
    </row>
    <row r="2581" spans="1:8" ht="15.75" customHeight="1">
      <c r="A2581" s="43">
        <v>6.1</v>
      </c>
      <c r="B2581" s="39">
        <v>2015</v>
      </c>
      <c r="C2581" s="39" t="s">
        <v>3612</v>
      </c>
      <c r="D2581" s="39">
        <f t="shared" si="30"/>
        <v>1008</v>
      </c>
      <c r="E2581" s="39" t="s">
        <v>15</v>
      </c>
      <c r="F2581" s="39">
        <f t="shared" si="31"/>
        <v>1</v>
      </c>
      <c r="G2581" s="39" t="s">
        <v>521</v>
      </c>
      <c r="H2581" s="39">
        <f t="shared" si="32"/>
        <v>6</v>
      </c>
    </row>
    <row r="2582" spans="1:8" ht="15.75" customHeight="1">
      <c r="A2582" s="43">
        <v>6.1</v>
      </c>
      <c r="B2582" s="39">
        <v>2013</v>
      </c>
      <c r="C2582" s="39" t="s">
        <v>3943</v>
      </c>
      <c r="D2582" s="39">
        <f t="shared" si="30"/>
        <v>1100</v>
      </c>
      <c r="E2582" s="39" t="s">
        <v>15</v>
      </c>
      <c r="F2582" s="39">
        <f t="shared" si="31"/>
        <v>1</v>
      </c>
      <c r="G2582" s="39" t="s">
        <v>334</v>
      </c>
      <c r="H2582" s="39">
        <f t="shared" si="32"/>
        <v>2</v>
      </c>
    </row>
    <row r="2583" spans="1:8" ht="15.75" customHeight="1">
      <c r="A2583" s="43">
        <v>6.1</v>
      </c>
      <c r="B2583" s="39">
        <v>2011</v>
      </c>
      <c r="C2583" s="39" t="s">
        <v>1871</v>
      </c>
      <c r="D2583" s="39">
        <f t="shared" si="30"/>
        <v>524</v>
      </c>
      <c r="E2583" s="39" t="s">
        <v>15</v>
      </c>
      <c r="F2583" s="39">
        <f t="shared" si="31"/>
        <v>1</v>
      </c>
      <c r="G2583" s="39" t="s">
        <v>334</v>
      </c>
      <c r="H2583" s="39">
        <f t="shared" si="32"/>
        <v>2</v>
      </c>
    </row>
    <row r="2584" spans="1:8" ht="15.75" customHeight="1">
      <c r="A2584" s="43">
        <v>6.1</v>
      </c>
      <c r="B2584" s="39">
        <v>2002</v>
      </c>
      <c r="C2584" s="39" t="s">
        <v>4447</v>
      </c>
      <c r="D2584" s="39">
        <f t="shared" si="30"/>
        <v>1223</v>
      </c>
      <c r="E2584" s="39" t="s">
        <v>15</v>
      </c>
      <c r="F2584" s="39">
        <f t="shared" si="31"/>
        <v>1</v>
      </c>
      <c r="G2584" s="39" t="s">
        <v>6383</v>
      </c>
      <c r="H2584" s="39">
        <f t="shared" si="32"/>
        <v>1</v>
      </c>
    </row>
    <row r="2585" spans="1:8" ht="15.75" customHeight="1">
      <c r="A2585" s="43">
        <v>6.1</v>
      </c>
      <c r="B2585" s="39">
        <v>1990</v>
      </c>
      <c r="C2585" s="39" t="s">
        <v>2822</v>
      </c>
      <c r="D2585" s="39">
        <f t="shared" si="30"/>
        <v>815</v>
      </c>
      <c r="E2585" s="39" t="s">
        <v>15</v>
      </c>
      <c r="F2585" s="39">
        <f t="shared" si="31"/>
        <v>1</v>
      </c>
      <c r="G2585" s="39" t="s">
        <v>334</v>
      </c>
      <c r="H2585" s="39">
        <f t="shared" si="32"/>
        <v>2</v>
      </c>
    </row>
    <row r="2586" spans="1:8" ht="15.75" customHeight="1">
      <c r="A2586" s="43">
        <v>6.1</v>
      </c>
      <c r="B2586" s="39">
        <v>2003</v>
      </c>
      <c r="C2586" s="39" t="s">
        <v>2919</v>
      </c>
      <c r="D2586" s="39">
        <f t="shared" si="30"/>
        <v>839</v>
      </c>
      <c r="E2586" s="39" t="s">
        <v>15</v>
      </c>
      <c r="F2586" s="39">
        <f t="shared" si="31"/>
        <v>1</v>
      </c>
      <c r="G2586" s="39" t="s">
        <v>334</v>
      </c>
      <c r="H2586" s="39">
        <f t="shared" si="32"/>
        <v>2</v>
      </c>
    </row>
    <row r="2587" spans="1:8" ht="15.75" customHeight="1">
      <c r="A2587" s="43">
        <v>6.1</v>
      </c>
      <c r="B2587" s="39">
        <v>2001</v>
      </c>
      <c r="C2587" s="39" t="s">
        <v>4452</v>
      </c>
      <c r="D2587" s="39">
        <f t="shared" si="30"/>
        <v>1224</v>
      </c>
      <c r="E2587" s="39" t="s">
        <v>15</v>
      </c>
      <c r="F2587" s="39">
        <f t="shared" si="31"/>
        <v>1</v>
      </c>
      <c r="G2587" s="39" t="s">
        <v>334</v>
      </c>
      <c r="H2587" s="39">
        <f t="shared" si="32"/>
        <v>2</v>
      </c>
    </row>
    <row r="2588" spans="1:8" ht="15.75" customHeight="1">
      <c r="A2588" s="43">
        <v>6.1</v>
      </c>
      <c r="B2588" s="39">
        <v>2001</v>
      </c>
      <c r="C2588" s="39" t="s">
        <v>320</v>
      </c>
      <c r="D2588" s="39">
        <f t="shared" si="30"/>
        <v>83</v>
      </c>
      <c r="E2588" s="39" t="s">
        <v>15</v>
      </c>
      <c r="F2588" s="39">
        <f t="shared" si="31"/>
        <v>1</v>
      </c>
      <c r="G2588" s="39" t="s">
        <v>1769</v>
      </c>
      <c r="H2588" s="39">
        <f t="shared" si="32"/>
        <v>7</v>
      </c>
    </row>
    <row r="2589" spans="1:8" ht="15.75" customHeight="1">
      <c r="A2589" s="43">
        <v>6.1</v>
      </c>
      <c r="B2589" s="39">
        <v>2004</v>
      </c>
      <c r="C2589" s="39" t="s">
        <v>2599</v>
      </c>
      <c r="D2589" s="39">
        <f t="shared" si="30"/>
        <v>750</v>
      </c>
      <c r="E2589" s="39" t="s">
        <v>15</v>
      </c>
      <c r="F2589" s="39">
        <f t="shared" si="31"/>
        <v>1</v>
      </c>
      <c r="G2589" s="39" t="s">
        <v>521</v>
      </c>
      <c r="H2589" s="39">
        <f t="shared" si="32"/>
        <v>6</v>
      </c>
    </row>
    <row r="2590" spans="1:8" ht="15.75" customHeight="1">
      <c r="A2590" s="43">
        <v>6.1</v>
      </c>
      <c r="B2590" s="39">
        <v>1998</v>
      </c>
      <c r="C2590" s="39" t="s">
        <v>1896</v>
      </c>
      <c r="D2590" s="39">
        <f t="shared" si="30"/>
        <v>533</v>
      </c>
      <c r="E2590" s="39" t="s">
        <v>15</v>
      </c>
      <c r="F2590" s="39">
        <f t="shared" si="31"/>
        <v>1</v>
      </c>
      <c r="G2590" s="39" t="s">
        <v>334</v>
      </c>
      <c r="H2590" s="39">
        <f t="shared" si="32"/>
        <v>2</v>
      </c>
    </row>
    <row r="2591" spans="1:8" ht="15.75" customHeight="1">
      <c r="A2591" s="43">
        <v>6.1</v>
      </c>
      <c r="B2591" s="39">
        <v>2014</v>
      </c>
      <c r="C2591" s="39" t="s">
        <v>2311</v>
      </c>
      <c r="D2591" s="39">
        <f t="shared" si="30"/>
        <v>668</v>
      </c>
      <c r="E2591" s="39" t="s">
        <v>15</v>
      </c>
      <c r="F2591" s="39">
        <f t="shared" si="31"/>
        <v>1</v>
      </c>
      <c r="G2591" s="39" t="s">
        <v>521</v>
      </c>
      <c r="H2591" s="39">
        <f t="shared" si="32"/>
        <v>6</v>
      </c>
    </row>
    <row r="2592" spans="1:8" ht="15.75" customHeight="1">
      <c r="A2592" s="43">
        <v>6.1</v>
      </c>
      <c r="B2592" s="39">
        <v>1994</v>
      </c>
      <c r="C2592" s="39" t="s">
        <v>1625</v>
      </c>
      <c r="D2592" s="39">
        <f t="shared" si="30"/>
        <v>454</v>
      </c>
      <c r="E2592" s="39" t="s">
        <v>15</v>
      </c>
      <c r="F2592" s="39">
        <f t="shared" si="31"/>
        <v>1</v>
      </c>
      <c r="G2592" s="39" t="s">
        <v>521</v>
      </c>
      <c r="H2592" s="39">
        <f t="shared" si="32"/>
        <v>6</v>
      </c>
    </row>
    <row r="2593" spans="1:8" ht="15.75" customHeight="1">
      <c r="A2593" s="43">
        <v>6.1</v>
      </c>
      <c r="B2593" s="39">
        <v>2002</v>
      </c>
      <c r="C2593" s="39" t="s">
        <v>2355</v>
      </c>
      <c r="D2593" s="39">
        <f t="shared" si="30"/>
        <v>681</v>
      </c>
      <c r="E2593" s="39" t="s">
        <v>15</v>
      </c>
      <c r="F2593" s="39">
        <f t="shared" si="31"/>
        <v>1</v>
      </c>
      <c r="G2593" s="39" t="s">
        <v>521</v>
      </c>
      <c r="H2593" s="39">
        <f t="shared" si="32"/>
        <v>6</v>
      </c>
    </row>
    <row r="2594" spans="1:8" ht="15.75" customHeight="1">
      <c r="A2594" s="43">
        <v>6.1</v>
      </c>
      <c r="B2594" s="39">
        <v>1996</v>
      </c>
      <c r="C2594" s="39" t="s">
        <v>1866</v>
      </c>
      <c r="D2594" s="39">
        <f t="shared" si="30"/>
        <v>523</v>
      </c>
      <c r="E2594" s="39" t="s">
        <v>15</v>
      </c>
      <c r="F2594" s="39">
        <f t="shared" si="31"/>
        <v>1</v>
      </c>
      <c r="G2594" s="39" t="s">
        <v>6383</v>
      </c>
      <c r="H2594" s="39">
        <f t="shared" si="32"/>
        <v>1</v>
      </c>
    </row>
    <row r="2595" spans="1:8" ht="15.75" customHeight="1">
      <c r="A2595" s="43">
        <v>6.1</v>
      </c>
      <c r="B2595" s="39">
        <v>2016</v>
      </c>
      <c r="C2595" s="39" t="s">
        <v>4463</v>
      </c>
      <c r="D2595" s="39">
        <f t="shared" si="30"/>
        <v>1225</v>
      </c>
      <c r="E2595" s="39" t="s">
        <v>15</v>
      </c>
      <c r="F2595" s="39">
        <f t="shared" si="31"/>
        <v>1</v>
      </c>
      <c r="G2595" s="39" t="s">
        <v>521</v>
      </c>
      <c r="H2595" s="39">
        <f t="shared" si="32"/>
        <v>6</v>
      </c>
    </row>
    <row r="2596" spans="1:8" ht="15.75" customHeight="1">
      <c r="A2596" s="43">
        <v>6.1</v>
      </c>
      <c r="B2596" s="39">
        <v>2003</v>
      </c>
      <c r="C2596" s="39" t="s">
        <v>569</v>
      </c>
      <c r="D2596" s="39">
        <f t="shared" si="30"/>
        <v>154</v>
      </c>
      <c r="E2596" s="39" t="s">
        <v>15</v>
      </c>
      <c r="F2596" s="39">
        <f t="shared" si="31"/>
        <v>1</v>
      </c>
      <c r="G2596" s="39" t="s">
        <v>334</v>
      </c>
      <c r="H2596" s="39">
        <f t="shared" si="32"/>
        <v>2</v>
      </c>
    </row>
    <row r="2597" spans="1:8" ht="15.75" customHeight="1">
      <c r="A2597" s="43">
        <v>6.1</v>
      </c>
      <c r="B2597" s="39">
        <v>2010</v>
      </c>
      <c r="C2597" s="39" t="s">
        <v>4466</v>
      </c>
      <c r="D2597" s="39">
        <f t="shared" si="30"/>
        <v>1226</v>
      </c>
      <c r="E2597" s="39" t="s">
        <v>15</v>
      </c>
      <c r="F2597" s="39">
        <f t="shared" si="31"/>
        <v>1</v>
      </c>
      <c r="G2597" s="39" t="s">
        <v>521</v>
      </c>
      <c r="H2597" s="39">
        <f t="shared" si="32"/>
        <v>6</v>
      </c>
    </row>
    <row r="2598" spans="1:8" ht="15.75" customHeight="1">
      <c r="A2598" s="43">
        <v>6.1</v>
      </c>
      <c r="B2598" s="39">
        <v>2006</v>
      </c>
      <c r="C2598" s="39" t="s">
        <v>658</v>
      </c>
      <c r="D2598" s="39">
        <f t="shared" si="30"/>
        <v>178</v>
      </c>
      <c r="E2598" s="39" t="s">
        <v>15</v>
      </c>
      <c r="F2598" s="39">
        <f t="shared" si="31"/>
        <v>1</v>
      </c>
      <c r="G2598" s="39" t="s">
        <v>42</v>
      </c>
      <c r="H2598" s="39">
        <f t="shared" si="32"/>
        <v>5</v>
      </c>
    </row>
    <row r="2599" spans="1:8" ht="15.75" customHeight="1">
      <c r="A2599" s="43">
        <v>6.1</v>
      </c>
      <c r="B2599" s="39">
        <v>2015</v>
      </c>
      <c r="C2599" s="39" t="s">
        <v>4469</v>
      </c>
      <c r="D2599" s="39">
        <f t="shared" si="30"/>
        <v>1227</v>
      </c>
      <c r="E2599" s="39" t="s">
        <v>15</v>
      </c>
      <c r="F2599" s="39">
        <f t="shared" si="31"/>
        <v>1</v>
      </c>
      <c r="G2599" s="39" t="s">
        <v>1769</v>
      </c>
      <c r="H2599" s="39">
        <f t="shared" si="32"/>
        <v>7</v>
      </c>
    </row>
    <row r="2600" spans="1:8" ht="15.75" customHeight="1">
      <c r="A2600" s="43">
        <v>6.1</v>
      </c>
      <c r="B2600" s="39">
        <v>2008</v>
      </c>
      <c r="C2600" s="39" t="s">
        <v>3064</v>
      </c>
      <c r="D2600" s="39">
        <f t="shared" si="30"/>
        <v>870</v>
      </c>
      <c r="E2600" s="39" t="s">
        <v>15</v>
      </c>
      <c r="F2600" s="39">
        <f t="shared" si="31"/>
        <v>1</v>
      </c>
      <c r="G2600" s="39" t="s">
        <v>521</v>
      </c>
      <c r="H2600" s="39">
        <f t="shared" si="32"/>
        <v>6</v>
      </c>
    </row>
    <row r="2601" spans="1:8" ht="15.75" customHeight="1">
      <c r="A2601" s="43">
        <v>6.1</v>
      </c>
      <c r="B2601" s="39">
        <v>2000</v>
      </c>
      <c r="C2601" s="39" t="s">
        <v>4472</v>
      </c>
      <c r="D2601" s="39">
        <f t="shared" si="30"/>
        <v>1228</v>
      </c>
      <c r="E2601" s="39" t="s">
        <v>15</v>
      </c>
      <c r="F2601" s="39">
        <f t="shared" si="31"/>
        <v>1</v>
      </c>
      <c r="G2601" s="39" t="s">
        <v>1769</v>
      </c>
      <c r="H2601" s="39">
        <f t="shared" si="32"/>
        <v>7</v>
      </c>
    </row>
    <row r="2602" spans="1:8" ht="15.75" customHeight="1">
      <c r="A2602" s="43">
        <v>6.1</v>
      </c>
      <c r="B2602" s="39">
        <v>2004</v>
      </c>
      <c r="C2602" s="39" t="s">
        <v>3576</v>
      </c>
      <c r="D2602" s="39">
        <f t="shared" si="30"/>
        <v>997</v>
      </c>
      <c r="E2602" s="39" t="s">
        <v>15</v>
      </c>
      <c r="F2602" s="39">
        <f t="shared" si="31"/>
        <v>1</v>
      </c>
      <c r="G2602" s="39" t="s">
        <v>521</v>
      </c>
      <c r="H2602" s="39">
        <f t="shared" si="32"/>
        <v>6</v>
      </c>
    </row>
    <row r="2603" spans="1:8" ht="15.75" customHeight="1">
      <c r="A2603" s="43">
        <v>6.1</v>
      </c>
      <c r="B2603" s="39">
        <v>1999</v>
      </c>
      <c r="C2603" s="39" t="s">
        <v>4475</v>
      </c>
      <c r="D2603" s="39">
        <f t="shared" si="30"/>
        <v>1229</v>
      </c>
      <c r="E2603" s="39" t="s">
        <v>15</v>
      </c>
      <c r="F2603" s="39">
        <f t="shared" si="31"/>
        <v>1</v>
      </c>
      <c r="G2603" s="39" t="s">
        <v>42</v>
      </c>
      <c r="H2603" s="39">
        <f t="shared" si="32"/>
        <v>5</v>
      </c>
    </row>
    <row r="2604" spans="1:8" ht="15.75" customHeight="1">
      <c r="A2604" s="43">
        <v>6.1</v>
      </c>
      <c r="B2604" s="39">
        <v>2011</v>
      </c>
      <c r="C2604" s="39" t="s">
        <v>2720</v>
      </c>
      <c r="D2604" s="39">
        <f t="shared" si="30"/>
        <v>789</v>
      </c>
      <c r="E2604" s="39" t="s">
        <v>15</v>
      </c>
      <c r="F2604" s="39">
        <f t="shared" si="31"/>
        <v>1</v>
      </c>
      <c r="G2604" s="39" t="s">
        <v>521</v>
      </c>
      <c r="H2604" s="39">
        <f t="shared" si="32"/>
        <v>6</v>
      </c>
    </row>
    <row r="2605" spans="1:8" ht="15.75" customHeight="1">
      <c r="A2605" s="43">
        <v>6.1</v>
      </c>
      <c r="B2605" s="39">
        <v>1998</v>
      </c>
      <c r="C2605" s="39" t="s">
        <v>842</v>
      </c>
      <c r="D2605" s="39">
        <f t="shared" si="30"/>
        <v>233</v>
      </c>
      <c r="E2605" s="39" t="s">
        <v>15</v>
      </c>
      <c r="F2605" s="39">
        <f t="shared" si="31"/>
        <v>1</v>
      </c>
      <c r="G2605" s="39" t="s">
        <v>334</v>
      </c>
      <c r="H2605" s="39">
        <f t="shared" si="32"/>
        <v>2</v>
      </c>
    </row>
    <row r="2606" spans="1:8" ht="15.75" customHeight="1">
      <c r="A2606" s="43">
        <v>6.1</v>
      </c>
      <c r="B2606" s="39">
        <v>2004</v>
      </c>
      <c r="C2606" s="39" t="s">
        <v>4479</v>
      </c>
      <c r="D2606" s="39">
        <f t="shared" si="30"/>
        <v>1230</v>
      </c>
      <c r="E2606" s="39" t="s">
        <v>15</v>
      </c>
      <c r="F2606" s="39">
        <f t="shared" si="31"/>
        <v>1</v>
      </c>
      <c r="G2606" s="39" t="s">
        <v>521</v>
      </c>
      <c r="H2606" s="39">
        <f t="shared" si="32"/>
        <v>6</v>
      </c>
    </row>
    <row r="2607" spans="1:8" ht="15.75" customHeight="1">
      <c r="A2607" s="43">
        <v>6.1</v>
      </c>
      <c r="B2607" s="39">
        <v>2001</v>
      </c>
      <c r="C2607" s="39" t="s">
        <v>2919</v>
      </c>
      <c r="D2607" s="39">
        <f t="shared" si="30"/>
        <v>839</v>
      </c>
      <c r="E2607" s="39" t="s">
        <v>15</v>
      </c>
      <c r="F2607" s="39">
        <f t="shared" si="31"/>
        <v>1</v>
      </c>
      <c r="G2607" s="39" t="s">
        <v>334</v>
      </c>
      <c r="H2607" s="39">
        <f t="shared" si="32"/>
        <v>2</v>
      </c>
    </row>
    <row r="2608" spans="1:8" ht="15.75" customHeight="1">
      <c r="A2608" s="43">
        <v>6.1</v>
      </c>
      <c r="B2608" s="39">
        <v>2011</v>
      </c>
      <c r="C2608" s="39" t="s">
        <v>872</v>
      </c>
      <c r="D2608" s="39">
        <f t="shared" si="30"/>
        <v>241</v>
      </c>
      <c r="E2608" s="39" t="s">
        <v>15</v>
      </c>
      <c r="F2608" s="39">
        <f t="shared" si="31"/>
        <v>1</v>
      </c>
      <c r="G2608" s="39" t="s">
        <v>334</v>
      </c>
      <c r="H2608" s="39">
        <f t="shared" si="32"/>
        <v>2</v>
      </c>
    </row>
    <row r="2609" spans="1:8" ht="15.75" customHeight="1">
      <c r="A2609" s="43">
        <v>6.1</v>
      </c>
      <c r="B2609" s="39">
        <v>2015</v>
      </c>
      <c r="C2609" s="39" t="s">
        <v>1330</v>
      </c>
      <c r="D2609" s="39">
        <f t="shared" si="30"/>
        <v>378</v>
      </c>
      <c r="E2609" s="39" t="s">
        <v>15</v>
      </c>
      <c r="F2609" s="39">
        <f t="shared" si="31"/>
        <v>1</v>
      </c>
      <c r="G2609" s="39" t="s">
        <v>521</v>
      </c>
      <c r="H2609" s="39">
        <f t="shared" si="32"/>
        <v>6</v>
      </c>
    </row>
    <row r="2610" spans="1:8" ht="15.75" customHeight="1">
      <c r="A2610" s="43">
        <v>6.1</v>
      </c>
      <c r="B2610" s="39">
        <v>2003</v>
      </c>
      <c r="C2610" s="39" t="s">
        <v>2384</v>
      </c>
      <c r="D2610" s="39">
        <f t="shared" si="30"/>
        <v>686</v>
      </c>
      <c r="E2610" s="39" t="s">
        <v>15</v>
      </c>
      <c r="F2610" s="39">
        <f t="shared" si="31"/>
        <v>1</v>
      </c>
      <c r="G2610" s="39" t="s">
        <v>521</v>
      </c>
      <c r="H2610" s="39">
        <f t="shared" si="32"/>
        <v>6</v>
      </c>
    </row>
    <row r="2611" spans="1:8" ht="15.75" customHeight="1">
      <c r="A2611" s="43">
        <v>6.1</v>
      </c>
      <c r="B2611" s="39">
        <v>1996</v>
      </c>
      <c r="C2611" s="39" t="s">
        <v>4486</v>
      </c>
      <c r="D2611" s="39">
        <f t="shared" si="30"/>
        <v>1231</v>
      </c>
      <c r="E2611" s="39" t="s">
        <v>15</v>
      </c>
      <c r="F2611" s="39">
        <f t="shared" si="31"/>
        <v>1</v>
      </c>
      <c r="G2611" s="39" t="s">
        <v>6383</v>
      </c>
      <c r="H2611" s="39">
        <f t="shared" si="32"/>
        <v>1</v>
      </c>
    </row>
    <row r="2612" spans="1:8" ht="15.75" customHeight="1">
      <c r="A2612" s="43">
        <v>6.1</v>
      </c>
      <c r="B2612" s="39">
        <v>1992</v>
      </c>
      <c r="C2612" s="39" t="s">
        <v>4488</v>
      </c>
      <c r="D2612" s="39">
        <f t="shared" si="30"/>
        <v>1232</v>
      </c>
      <c r="E2612" s="39" t="s">
        <v>15</v>
      </c>
      <c r="F2612" s="39">
        <f t="shared" si="31"/>
        <v>1</v>
      </c>
      <c r="G2612" s="39" t="s">
        <v>334</v>
      </c>
      <c r="H2612" s="39">
        <f t="shared" si="32"/>
        <v>2</v>
      </c>
    </row>
    <row r="2613" spans="1:8" ht="15.75" customHeight="1">
      <c r="A2613" s="43">
        <v>6.1</v>
      </c>
      <c r="B2613" s="39">
        <v>2012</v>
      </c>
      <c r="C2613" s="39" t="s">
        <v>3849</v>
      </c>
      <c r="D2613" s="39">
        <f t="shared" si="30"/>
        <v>1067</v>
      </c>
      <c r="E2613" s="39" t="s">
        <v>15</v>
      </c>
      <c r="F2613" s="39">
        <f t="shared" si="31"/>
        <v>1</v>
      </c>
      <c r="G2613" s="39" t="s">
        <v>521</v>
      </c>
      <c r="H2613" s="39">
        <f t="shared" si="32"/>
        <v>6</v>
      </c>
    </row>
    <row r="2614" spans="1:8" ht="15.75" customHeight="1">
      <c r="A2614" s="43">
        <v>6.1</v>
      </c>
      <c r="B2614" s="39">
        <v>2000</v>
      </c>
      <c r="C2614" s="39" t="s">
        <v>4492</v>
      </c>
      <c r="D2614" s="39">
        <f t="shared" si="30"/>
        <v>1233</v>
      </c>
      <c r="E2614" s="39" t="s">
        <v>15</v>
      </c>
      <c r="F2614" s="39">
        <f t="shared" si="31"/>
        <v>1</v>
      </c>
      <c r="G2614" s="39" t="s">
        <v>334</v>
      </c>
      <c r="H2614" s="39">
        <f t="shared" si="32"/>
        <v>2</v>
      </c>
    </row>
    <row r="2615" spans="1:8" ht="15.75" customHeight="1">
      <c r="A2615" s="43">
        <v>6.1</v>
      </c>
      <c r="B2615" s="39">
        <v>1997</v>
      </c>
      <c r="C2615" s="39" t="s">
        <v>1788</v>
      </c>
      <c r="D2615" s="39">
        <f t="shared" si="30"/>
        <v>505</v>
      </c>
      <c r="E2615" s="39" t="s">
        <v>15</v>
      </c>
      <c r="F2615" s="39">
        <f t="shared" si="31"/>
        <v>1</v>
      </c>
      <c r="G2615" s="39" t="s">
        <v>334</v>
      </c>
      <c r="H2615" s="39">
        <f t="shared" si="32"/>
        <v>2</v>
      </c>
    </row>
    <row r="2616" spans="1:8" ht="15.75" customHeight="1">
      <c r="A2616" s="43">
        <v>6.1</v>
      </c>
      <c r="B2616" s="39">
        <v>2012</v>
      </c>
      <c r="C2616" s="39" t="s">
        <v>518</v>
      </c>
      <c r="D2616" s="39">
        <f t="shared" si="30"/>
        <v>141</v>
      </c>
      <c r="E2616" s="39" t="s">
        <v>15</v>
      </c>
      <c r="F2616" s="39">
        <f t="shared" si="31"/>
        <v>1</v>
      </c>
      <c r="G2616" s="39" t="s">
        <v>1769</v>
      </c>
      <c r="H2616" s="39">
        <f t="shared" si="32"/>
        <v>7</v>
      </c>
    </row>
    <row r="2617" spans="1:8" ht="15.75" customHeight="1">
      <c r="A2617" s="43">
        <v>6.1</v>
      </c>
      <c r="B2617" s="39">
        <v>1997</v>
      </c>
      <c r="C2617" s="39" t="s">
        <v>1203</v>
      </c>
      <c r="D2617" s="39">
        <f t="shared" si="30"/>
        <v>338</v>
      </c>
      <c r="E2617" s="39" t="s">
        <v>15</v>
      </c>
      <c r="F2617" s="39">
        <f t="shared" si="31"/>
        <v>1</v>
      </c>
      <c r="G2617" s="39" t="s">
        <v>488</v>
      </c>
      <c r="H2617" s="39">
        <f t="shared" si="32"/>
        <v>8</v>
      </c>
    </row>
    <row r="2618" spans="1:8" ht="15.75" customHeight="1">
      <c r="A2618" s="43">
        <v>6.1</v>
      </c>
      <c r="B2618" s="39">
        <v>1998</v>
      </c>
      <c r="C2618" s="39" t="s">
        <v>3547</v>
      </c>
      <c r="D2618" s="39">
        <f t="shared" si="30"/>
        <v>992</v>
      </c>
      <c r="E2618" s="39" t="s">
        <v>15</v>
      </c>
      <c r="F2618" s="39">
        <f t="shared" si="31"/>
        <v>1</v>
      </c>
      <c r="G2618" s="39" t="s">
        <v>521</v>
      </c>
      <c r="H2618" s="39">
        <f t="shared" si="32"/>
        <v>6</v>
      </c>
    </row>
    <row r="2619" spans="1:8" ht="15.75" customHeight="1">
      <c r="A2619" s="43">
        <v>6.1</v>
      </c>
      <c r="B2619" s="39">
        <v>2001</v>
      </c>
      <c r="C2619" s="39" t="s">
        <v>3396</v>
      </c>
      <c r="D2619" s="39">
        <f t="shared" si="30"/>
        <v>949</v>
      </c>
      <c r="E2619" s="39" t="s">
        <v>15</v>
      </c>
      <c r="F2619" s="39">
        <f t="shared" si="31"/>
        <v>1</v>
      </c>
      <c r="G2619" s="39" t="s">
        <v>521</v>
      </c>
      <c r="H2619" s="39">
        <f t="shared" si="32"/>
        <v>6</v>
      </c>
    </row>
    <row r="2620" spans="1:8" ht="15.75" customHeight="1">
      <c r="A2620" s="43">
        <v>6.1</v>
      </c>
      <c r="B2620" s="39">
        <v>1999</v>
      </c>
      <c r="C2620" s="39" t="s">
        <v>3802</v>
      </c>
      <c r="D2620" s="39">
        <f t="shared" si="30"/>
        <v>1057</v>
      </c>
      <c r="E2620" s="39" t="s">
        <v>15</v>
      </c>
      <c r="F2620" s="39">
        <f t="shared" si="31"/>
        <v>1</v>
      </c>
      <c r="G2620" s="39" t="s">
        <v>521</v>
      </c>
      <c r="H2620" s="39">
        <f t="shared" si="32"/>
        <v>6</v>
      </c>
    </row>
    <row r="2621" spans="1:8" ht="15.75" customHeight="1">
      <c r="A2621" s="43">
        <v>6.1</v>
      </c>
      <c r="B2621" s="39">
        <v>2012</v>
      </c>
      <c r="C2621" s="39" t="s">
        <v>4500</v>
      </c>
      <c r="D2621" s="39">
        <f t="shared" si="30"/>
        <v>1234</v>
      </c>
      <c r="E2621" s="39" t="s">
        <v>15</v>
      </c>
      <c r="F2621" s="39">
        <f t="shared" si="31"/>
        <v>1</v>
      </c>
      <c r="G2621" s="39" t="s">
        <v>334</v>
      </c>
      <c r="H2621" s="39">
        <f t="shared" si="32"/>
        <v>2</v>
      </c>
    </row>
    <row r="2622" spans="1:8" ht="15.75" customHeight="1">
      <c r="A2622" s="43">
        <v>6.1</v>
      </c>
      <c r="B2622" s="39">
        <v>2008</v>
      </c>
      <c r="C2622" s="39" t="s">
        <v>4502</v>
      </c>
      <c r="D2622" s="39">
        <f t="shared" si="30"/>
        <v>1235</v>
      </c>
      <c r="E2622" s="39" t="s">
        <v>15</v>
      </c>
      <c r="F2622" s="39">
        <f t="shared" si="31"/>
        <v>1</v>
      </c>
      <c r="G2622" s="39" t="s">
        <v>521</v>
      </c>
      <c r="H2622" s="39">
        <f t="shared" si="32"/>
        <v>6</v>
      </c>
    </row>
    <row r="2623" spans="1:8" ht="15.75" customHeight="1">
      <c r="A2623" s="43">
        <v>6.1</v>
      </c>
      <c r="B2623" s="39">
        <v>2008</v>
      </c>
      <c r="C2623" s="39" t="s">
        <v>1758</v>
      </c>
      <c r="D2623" s="39">
        <f t="shared" si="30"/>
        <v>500</v>
      </c>
      <c r="E2623" s="39" t="s">
        <v>15</v>
      </c>
      <c r="F2623" s="39">
        <f t="shared" si="31"/>
        <v>1</v>
      </c>
      <c r="G2623" s="39" t="s">
        <v>6383</v>
      </c>
      <c r="H2623" s="39">
        <f t="shared" si="32"/>
        <v>1</v>
      </c>
    </row>
    <row r="2624" spans="1:8" ht="15.75" customHeight="1">
      <c r="A2624" s="43">
        <v>6.1</v>
      </c>
      <c r="B2624" s="39">
        <v>1996</v>
      </c>
      <c r="C2624" s="39" t="s">
        <v>4505</v>
      </c>
      <c r="D2624" s="39">
        <f t="shared" si="30"/>
        <v>1236</v>
      </c>
      <c r="E2624" s="39" t="s">
        <v>15</v>
      </c>
      <c r="F2624" s="39">
        <f t="shared" si="31"/>
        <v>1</v>
      </c>
      <c r="G2624" s="39" t="s">
        <v>6383</v>
      </c>
      <c r="H2624" s="39">
        <f t="shared" si="32"/>
        <v>1</v>
      </c>
    </row>
    <row r="2625" spans="1:8" ht="15.75" customHeight="1">
      <c r="A2625" s="43">
        <v>6.1</v>
      </c>
      <c r="B2625" s="39">
        <v>1998</v>
      </c>
      <c r="C2625" s="39" t="s">
        <v>264</v>
      </c>
      <c r="D2625" s="39">
        <f t="shared" si="30"/>
        <v>66</v>
      </c>
      <c r="E2625" s="39" t="s">
        <v>15</v>
      </c>
      <c r="F2625" s="39">
        <f t="shared" si="31"/>
        <v>1</v>
      </c>
      <c r="G2625" s="39" t="s">
        <v>334</v>
      </c>
      <c r="H2625" s="39">
        <f t="shared" si="32"/>
        <v>2</v>
      </c>
    </row>
    <row r="2626" spans="1:8" ht="15.75" customHeight="1">
      <c r="A2626" s="43">
        <v>6.1</v>
      </c>
      <c r="B2626" s="39">
        <v>2012</v>
      </c>
      <c r="C2626" s="39" t="s">
        <v>4508</v>
      </c>
      <c r="D2626" s="39">
        <f t="shared" si="30"/>
        <v>1237</v>
      </c>
      <c r="E2626" s="39" t="s">
        <v>15</v>
      </c>
      <c r="F2626" s="39">
        <f t="shared" si="31"/>
        <v>1</v>
      </c>
      <c r="G2626" s="39" t="s">
        <v>334</v>
      </c>
      <c r="H2626" s="39">
        <f t="shared" si="32"/>
        <v>2</v>
      </c>
    </row>
    <row r="2627" spans="1:8" ht="15.75" customHeight="1">
      <c r="A2627" s="43">
        <v>6.1</v>
      </c>
      <c r="B2627" s="39">
        <v>2002</v>
      </c>
      <c r="C2627" s="39" t="s">
        <v>4510</v>
      </c>
      <c r="D2627" s="39">
        <f t="shared" si="30"/>
        <v>1238</v>
      </c>
      <c r="E2627" s="39" t="s">
        <v>15</v>
      </c>
      <c r="F2627" s="39">
        <f t="shared" si="31"/>
        <v>1</v>
      </c>
      <c r="G2627" s="39" t="s">
        <v>334</v>
      </c>
      <c r="H2627" s="39">
        <f t="shared" si="32"/>
        <v>2</v>
      </c>
    </row>
    <row r="2628" spans="1:8" ht="15.75" customHeight="1">
      <c r="A2628" s="43">
        <v>6.1</v>
      </c>
      <c r="B2628" s="39">
        <v>1999</v>
      </c>
      <c r="C2628" s="39" t="s">
        <v>4513</v>
      </c>
      <c r="D2628" s="39">
        <f t="shared" si="30"/>
        <v>1239</v>
      </c>
      <c r="E2628" s="39" t="s">
        <v>15</v>
      </c>
      <c r="F2628" s="39">
        <f t="shared" si="31"/>
        <v>1</v>
      </c>
      <c r="G2628" s="39" t="s">
        <v>521</v>
      </c>
      <c r="H2628" s="39">
        <f t="shared" si="32"/>
        <v>6</v>
      </c>
    </row>
    <row r="2629" spans="1:8" ht="15.75" customHeight="1">
      <c r="A2629" s="43">
        <v>6.1</v>
      </c>
      <c r="B2629" s="39">
        <v>2004</v>
      </c>
      <c r="C2629" s="39" t="s">
        <v>4515</v>
      </c>
      <c r="D2629" s="39">
        <f t="shared" si="30"/>
        <v>1240</v>
      </c>
      <c r="E2629" s="39" t="s">
        <v>15</v>
      </c>
      <c r="F2629" s="39">
        <f t="shared" si="31"/>
        <v>1</v>
      </c>
      <c r="G2629" s="39" t="s">
        <v>42</v>
      </c>
      <c r="H2629" s="39">
        <f t="shared" si="32"/>
        <v>5</v>
      </c>
    </row>
    <row r="2630" spans="1:8" ht="15.75" customHeight="1">
      <c r="A2630" s="43">
        <v>6.1</v>
      </c>
      <c r="B2630" s="39">
        <v>2010</v>
      </c>
      <c r="C2630" s="39" t="s">
        <v>3995</v>
      </c>
      <c r="D2630" s="39">
        <f t="shared" si="30"/>
        <v>1114</v>
      </c>
      <c r="E2630" s="39" t="s">
        <v>15</v>
      </c>
      <c r="F2630" s="39">
        <f t="shared" si="31"/>
        <v>1</v>
      </c>
      <c r="G2630" s="39" t="s">
        <v>521</v>
      </c>
      <c r="H2630" s="39">
        <f t="shared" si="32"/>
        <v>6</v>
      </c>
    </row>
    <row r="2631" spans="1:8" ht="15.75" customHeight="1">
      <c r="A2631" s="43">
        <v>6.1</v>
      </c>
      <c r="B2631" s="39">
        <v>2016</v>
      </c>
      <c r="C2631" s="39" t="s">
        <v>1468</v>
      </c>
      <c r="D2631" s="39">
        <f t="shared" si="30"/>
        <v>411</v>
      </c>
      <c r="E2631" s="39" t="s">
        <v>15</v>
      </c>
      <c r="F2631" s="39">
        <f t="shared" si="31"/>
        <v>1</v>
      </c>
      <c r="G2631" s="39" t="s">
        <v>521</v>
      </c>
      <c r="H2631" s="39">
        <f t="shared" si="32"/>
        <v>6</v>
      </c>
    </row>
    <row r="2632" spans="1:8" ht="15.75" customHeight="1">
      <c r="A2632" s="43">
        <v>6.1</v>
      </c>
      <c r="B2632" s="39">
        <v>2001</v>
      </c>
      <c r="C2632" s="39" t="s">
        <v>4519</v>
      </c>
      <c r="D2632" s="39">
        <f t="shared" si="30"/>
        <v>1241</v>
      </c>
      <c r="E2632" s="39" t="s">
        <v>15</v>
      </c>
      <c r="F2632" s="39">
        <f t="shared" si="31"/>
        <v>1</v>
      </c>
      <c r="G2632" s="39" t="s">
        <v>42</v>
      </c>
      <c r="H2632" s="39">
        <f t="shared" si="32"/>
        <v>5</v>
      </c>
    </row>
    <row r="2633" spans="1:8" ht="15.75" customHeight="1">
      <c r="A2633" s="43">
        <v>6.1</v>
      </c>
      <c r="B2633" s="39">
        <v>1980</v>
      </c>
      <c r="C2633" s="39" t="s">
        <v>2863</v>
      </c>
      <c r="D2633" s="39">
        <f t="shared" si="30"/>
        <v>824</v>
      </c>
      <c r="E2633" s="39" t="s">
        <v>15</v>
      </c>
      <c r="F2633" s="39">
        <f t="shared" si="31"/>
        <v>1</v>
      </c>
      <c r="G2633" s="39" t="s">
        <v>521</v>
      </c>
      <c r="H2633" s="39">
        <f t="shared" si="32"/>
        <v>6</v>
      </c>
    </row>
    <row r="2634" spans="1:8" ht="15.75" customHeight="1">
      <c r="A2634" s="43">
        <v>6.1</v>
      </c>
      <c r="B2634" s="39">
        <v>2005</v>
      </c>
      <c r="C2634" s="39" t="s">
        <v>4522</v>
      </c>
      <c r="D2634" s="39">
        <f t="shared" si="30"/>
        <v>1242</v>
      </c>
      <c r="E2634" s="39" t="s">
        <v>15</v>
      </c>
      <c r="F2634" s="39">
        <f t="shared" si="31"/>
        <v>1</v>
      </c>
      <c r="G2634" s="39" t="s">
        <v>521</v>
      </c>
      <c r="H2634" s="39">
        <f t="shared" si="32"/>
        <v>6</v>
      </c>
    </row>
    <row r="2635" spans="1:8" ht="15.75" customHeight="1">
      <c r="A2635" s="43">
        <v>6.1</v>
      </c>
      <c r="B2635" s="39">
        <v>2008</v>
      </c>
      <c r="C2635" s="39" t="s">
        <v>4524</v>
      </c>
      <c r="D2635" s="39">
        <f t="shared" si="30"/>
        <v>1243</v>
      </c>
      <c r="E2635" s="39" t="s">
        <v>15</v>
      </c>
      <c r="F2635" s="39">
        <f t="shared" si="31"/>
        <v>1</v>
      </c>
      <c r="G2635" s="39" t="s">
        <v>6387</v>
      </c>
      <c r="H2635" s="39">
        <f t="shared" si="32"/>
        <v>13</v>
      </c>
    </row>
    <row r="2636" spans="1:8" ht="15.75" customHeight="1">
      <c r="A2636" s="43">
        <v>6.1</v>
      </c>
      <c r="B2636" s="39">
        <v>2001</v>
      </c>
      <c r="C2636" s="39" t="s">
        <v>1806</v>
      </c>
      <c r="D2636" s="39">
        <f t="shared" si="30"/>
        <v>508</v>
      </c>
      <c r="E2636" s="39" t="s">
        <v>15</v>
      </c>
      <c r="F2636" s="39">
        <f t="shared" si="31"/>
        <v>1</v>
      </c>
      <c r="G2636" s="39" t="s">
        <v>42</v>
      </c>
      <c r="H2636" s="39">
        <f t="shared" si="32"/>
        <v>5</v>
      </c>
    </row>
    <row r="2637" spans="1:8" ht="15.75" customHeight="1">
      <c r="A2637" s="43">
        <v>6.1</v>
      </c>
      <c r="B2637" s="39">
        <v>2014</v>
      </c>
      <c r="C2637" s="39" t="s">
        <v>3824</v>
      </c>
      <c r="D2637" s="39">
        <f t="shared" si="30"/>
        <v>1063</v>
      </c>
      <c r="E2637" s="39" t="s">
        <v>15</v>
      </c>
      <c r="F2637" s="39">
        <f t="shared" si="31"/>
        <v>1</v>
      </c>
      <c r="G2637" s="39" t="s">
        <v>521</v>
      </c>
      <c r="H2637" s="39">
        <f t="shared" si="32"/>
        <v>6</v>
      </c>
    </row>
    <row r="2638" spans="1:8" ht="15.75" customHeight="1">
      <c r="A2638" s="43">
        <v>6.1</v>
      </c>
      <c r="B2638" s="39">
        <v>1993</v>
      </c>
      <c r="C2638" s="39" t="s">
        <v>4529</v>
      </c>
      <c r="D2638" s="39">
        <f t="shared" si="30"/>
        <v>1244</v>
      </c>
      <c r="E2638" s="39" t="s">
        <v>15</v>
      </c>
      <c r="F2638" s="39">
        <f t="shared" si="31"/>
        <v>1</v>
      </c>
      <c r="G2638" s="39" t="s">
        <v>334</v>
      </c>
      <c r="H2638" s="39">
        <f t="shared" si="32"/>
        <v>2</v>
      </c>
    </row>
    <row r="2639" spans="1:8" ht="15.75" customHeight="1">
      <c r="A2639" s="43">
        <v>6.1</v>
      </c>
      <c r="B2639" s="39">
        <v>2007</v>
      </c>
      <c r="C2639" s="39" t="s">
        <v>4531</v>
      </c>
      <c r="D2639" s="39">
        <f t="shared" si="30"/>
        <v>1245</v>
      </c>
      <c r="E2639" s="39" t="s">
        <v>15</v>
      </c>
      <c r="F2639" s="39">
        <f t="shared" si="31"/>
        <v>1</v>
      </c>
      <c r="G2639" s="39" t="s">
        <v>521</v>
      </c>
      <c r="H2639" s="39">
        <f t="shared" si="32"/>
        <v>6</v>
      </c>
    </row>
    <row r="2640" spans="1:8" ht="15.75" customHeight="1">
      <c r="A2640" s="43">
        <v>6.1</v>
      </c>
      <c r="B2640" s="39">
        <v>1998</v>
      </c>
      <c r="C2640" s="39" t="s">
        <v>4533</v>
      </c>
      <c r="D2640" s="39">
        <f t="shared" si="30"/>
        <v>1246</v>
      </c>
      <c r="E2640" s="39" t="s">
        <v>15</v>
      </c>
      <c r="F2640" s="39">
        <f t="shared" si="31"/>
        <v>1</v>
      </c>
      <c r="G2640" s="39" t="s">
        <v>334</v>
      </c>
      <c r="H2640" s="39">
        <f t="shared" si="32"/>
        <v>2</v>
      </c>
    </row>
    <row r="2641" spans="1:8" ht="15.75" customHeight="1">
      <c r="A2641" s="43">
        <v>6.1</v>
      </c>
      <c r="B2641" s="39">
        <v>2001</v>
      </c>
      <c r="C2641" s="39" t="s">
        <v>4535</v>
      </c>
      <c r="D2641" s="39">
        <f t="shared" si="30"/>
        <v>1247</v>
      </c>
      <c r="E2641" s="39" t="s">
        <v>15</v>
      </c>
      <c r="F2641" s="39">
        <f t="shared" si="31"/>
        <v>1</v>
      </c>
      <c r="G2641" s="39" t="s">
        <v>521</v>
      </c>
      <c r="H2641" s="39">
        <f t="shared" si="32"/>
        <v>6</v>
      </c>
    </row>
    <row r="2642" spans="1:8" ht="15.75" customHeight="1">
      <c r="A2642" s="43">
        <v>6.1</v>
      </c>
      <c r="B2642" s="39">
        <v>1999</v>
      </c>
      <c r="C2642" s="39" t="s">
        <v>3911</v>
      </c>
      <c r="D2642" s="39">
        <f t="shared" si="30"/>
        <v>1087</v>
      </c>
      <c r="E2642" s="39" t="s">
        <v>15</v>
      </c>
      <c r="F2642" s="39">
        <f t="shared" si="31"/>
        <v>1</v>
      </c>
      <c r="G2642" s="39" t="s">
        <v>521</v>
      </c>
      <c r="H2642" s="39">
        <f t="shared" si="32"/>
        <v>6</v>
      </c>
    </row>
    <row r="2643" spans="1:8" ht="15.75" customHeight="1">
      <c r="A2643" s="43">
        <v>6.1</v>
      </c>
      <c r="B2643" s="39">
        <v>2001</v>
      </c>
      <c r="C2643" s="39" t="s">
        <v>4538</v>
      </c>
      <c r="D2643" s="39">
        <f t="shared" si="30"/>
        <v>1248</v>
      </c>
      <c r="E2643" s="39" t="s">
        <v>15</v>
      </c>
      <c r="F2643" s="39">
        <f t="shared" si="31"/>
        <v>1</v>
      </c>
      <c r="G2643" s="39" t="s">
        <v>521</v>
      </c>
      <c r="H2643" s="39">
        <f t="shared" si="32"/>
        <v>6</v>
      </c>
    </row>
    <row r="2644" spans="1:8" ht="15.75" customHeight="1">
      <c r="A2644" s="43">
        <v>6.1</v>
      </c>
      <c r="B2644" s="39">
        <v>2010</v>
      </c>
      <c r="C2644" s="39" t="s">
        <v>2929</v>
      </c>
      <c r="D2644" s="39">
        <f t="shared" si="30"/>
        <v>843</v>
      </c>
      <c r="E2644" s="39" t="s">
        <v>15</v>
      </c>
      <c r="F2644" s="39">
        <f t="shared" si="31"/>
        <v>1</v>
      </c>
      <c r="G2644" s="39" t="s">
        <v>6383</v>
      </c>
      <c r="H2644" s="39">
        <f t="shared" si="32"/>
        <v>1</v>
      </c>
    </row>
    <row r="2645" spans="1:8" ht="15.75" customHeight="1">
      <c r="A2645" s="43">
        <v>6.1</v>
      </c>
      <c r="B2645" s="39">
        <v>2016</v>
      </c>
      <c r="C2645" s="39" t="s">
        <v>3665</v>
      </c>
      <c r="D2645" s="39">
        <f t="shared" si="30"/>
        <v>1024</v>
      </c>
      <c r="E2645" s="39" t="s">
        <v>15</v>
      </c>
      <c r="F2645" s="39">
        <f t="shared" si="31"/>
        <v>1</v>
      </c>
      <c r="G2645" s="39" t="s">
        <v>334</v>
      </c>
      <c r="H2645" s="39">
        <f t="shared" si="32"/>
        <v>2</v>
      </c>
    </row>
    <row r="2646" spans="1:8" ht="15.75" customHeight="1">
      <c r="A2646" s="43">
        <v>6.1</v>
      </c>
      <c r="B2646" s="39">
        <v>2001</v>
      </c>
      <c r="C2646" s="39" t="s">
        <v>1677</v>
      </c>
      <c r="D2646" s="39">
        <f t="shared" si="30"/>
        <v>471</v>
      </c>
      <c r="E2646" s="39" t="s">
        <v>15</v>
      </c>
      <c r="F2646" s="39">
        <f t="shared" si="31"/>
        <v>1</v>
      </c>
      <c r="G2646" s="39" t="s">
        <v>488</v>
      </c>
      <c r="H2646" s="39">
        <f t="shared" si="32"/>
        <v>8</v>
      </c>
    </row>
    <row r="2647" spans="1:8" ht="15.75" customHeight="1">
      <c r="A2647" s="43">
        <v>6.1</v>
      </c>
      <c r="B2647" s="39">
        <v>2015</v>
      </c>
      <c r="C2647" s="39" t="s">
        <v>4543</v>
      </c>
      <c r="D2647" s="39">
        <f t="shared" si="30"/>
        <v>1249</v>
      </c>
      <c r="E2647" s="39" t="s">
        <v>15</v>
      </c>
      <c r="F2647" s="39">
        <f t="shared" si="31"/>
        <v>1</v>
      </c>
      <c r="G2647" s="39" t="s">
        <v>6387</v>
      </c>
      <c r="H2647" s="39">
        <f t="shared" si="32"/>
        <v>13</v>
      </c>
    </row>
    <row r="2648" spans="1:8" ht="15.75" customHeight="1">
      <c r="A2648" s="43">
        <v>6.1</v>
      </c>
      <c r="B2648" s="39">
        <v>2003</v>
      </c>
      <c r="C2648" s="39" t="s">
        <v>4545</v>
      </c>
      <c r="D2648" s="39">
        <f t="shared" si="30"/>
        <v>1250</v>
      </c>
      <c r="E2648" s="39" t="s">
        <v>15</v>
      </c>
      <c r="F2648" s="39">
        <f t="shared" si="31"/>
        <v>1</v>
      </c>
      <c r="G2648" s="39" t="s">
        <v>488</v>
      </c>
      <c r="H2648" s="39">
        <f t="shared" si="32"/>
        <v>8</v>
      </c>
    </row>
    <row r="2649" spans="1:8" ht="15.75" customHeight="1">
      <c r="A2649" s="43">
        <v>6.1</v>
      </c>
      <c r="B2649" s="39">
        <v>2012</v>
      </c>
      <c r="C2649" s="39" t="s">
        <v>4547</v>
      </c>
      <c r="D2649" s="39">
        <f t="shared" si="30"/>
        <v>1251</v>
      </c>
      <c r="E2649" s="39" t="s">
        <v>15</v>
      </c>
      <c r="F2649" s="39">
        <f t="shared" si="31"/>
        <v>1</v>
      </c>
      <c r="G2649" s="39" t="s">
        <v>334</v>
      </c>
      <c r="H2649" s="39">
        <f t="shared" si="32"/>
        <v>2</v>
      </c>
    </row>
    <row r="2650" spans="1:8" ht="15.75" customHeight="1">
      <c r="A2650" s="43">
        <v>6.1</v>
      </c>
      <c r="B2650" s="39">
        <v>2008</v>
      </c>
      <c r="C2650" s="39" t="s">
        <v>4549</v>
      </c>
      <c r="D2650" s="39">
        <f t="shared" si="30"/>
        <v>1252</v>
      </c>
      <c r="E2650" s="39" t="s">
        <v>15</v>
      </c>
      <c r="F2650" s="39">
        <f t="shared" si="31"/>
        <v>1</v>
      </c>
      <c r="G2650" s="39" t="s">
        <v>6383</v>
      </c>
      <c r="H2650" s="39">
        <f t="shared" si="32"/>
        <v>1</v>
      </c>
    </row>
    <row r="2651" spans="1:8" ht="15.75" customHeight="1">
      <c r="A2651" s="43">
        <v>6.1</v>
      </c>
      <c r="B2651" s="39">
        <v>2000</v>
      </c>
      <c r="C2651" s="39" t="s">
        <v>4551</v>
      </c>
      <c r="D2651" s="39">
        <f t="shared" si="30"/>
        <v>1253</v>
      </c>
      <c r="E2651" s="39" t="s">
        <v>15</v>
      </c>
      <c r="F2651" s="39">
        <f t="shared" si="31"/>
        <v>1</v>
      </c>
      <c r="G2651" s="39" t="s">
        <v>521</v>
      </c>
      <c r="H2651" s="39">
        <f t="shared" si="32"/>
        <v>6</v>
      </c>
    </row>
    <row r="2652" spans="1:8" ht="15.75" customHeight="1">
      <c r="A2652" s="43">
        <v>6.1</v>
      </c>
      <c r="B2652" s="39">
        <v>1990</v>
      </c>
      <c r="C2652" s="39" t="s">
        <v>4553</v>
      </c>
      <c r="D2652" s="39">
        <f t="shared" si="30"/>
        <v>1254</v>
      </c>
      <c r="E2652" s="39" t="s">
        <v>15</v>
      </c>
      <c r="F2652" s="39">
        <f t="shared" si="31"/>
        <v>1</v>
      </c>
      <c r="G2652" s="39" t="s">
        <v>488</v>
      </c>
      <c r="H2652" s="39">
        <f t="shared" si="32"/>
        <v>8</v>
      </c>
    </row>
    <row r="2653" spans="1:8" ht="15.75" customHeight="1">
      <c r="A2653" s="43">
        <v>6.1</v>
      </c>
      <c r="B2653" s="39">
        <v>2014</v>
      </c>
      <c r="C2653" s="39" t="s">
        <v>4555</v>
      </c>
      <c r="D2653" s="39">
        <f t="shared" si="30"/>
        <v>1255</v>
      </c>
      <c r="E2653" s="39" t="s">
        <v>15</v>
      </c>
      <c r="F2653" s="39">
        <f t="shared" si="31"/>
        <v>1</v>
      </c>
      <c r="G2653" s="39" t="s">
        <v>521</v>
      </c>
      <c r="H2653" s="39">
        <f t="shared" si="32"/>
        <v>6</v>
      </c>
    </row>
    <row r="2654" spans="1:8" ht="15.75" customHeight="1">
      <c r="A2654" s="43">
        <v>6.1</v>
      </c>
      <c r="B2654" s="39">
        <v>1983</v>
      </c>
      <c r="C2654" s="39" t="s">
        <v>2640</v>
      </c>
      <c r="D2654" s="39">
        <f t="shared" si="30"/>
        <v>761</v>
      </c>
      <c r="E2654" s="39" t="s">
        <v>15</v>
      </c>
      <c r="F2654" s="39">
        <f t="shared" si="31"/>
        <v>1</v>
      </c>
      <c r="G2654" s="39" t="s">
        <v>42</v>
      </c>
      <c r="H2654" s="39">
        <f t="shared" si="32"/>
        <v>5</v>
      </c>
    </row>
    <row r="2655" spans="1:8" ht="15.75" customHeight="1">
      <c r="A2655" s="43">
        <v>6.1</v>
      </c>
      <c r="B2655" s="39">
        <v>2012</v>
      </c>
      <c r="C2655" s="39" t="s">
        <v>658</v>
      </c>
      <c r="D2655" s="39">
        <f t="shared" si="30"/>
        <v>178</v>
      </c>
      <c r="E2655" s="39" t="s">
        <v>15</v>
      </c>
      <c r="F2655" s="39">
        <f t="shared" si="31"/>
        <v>1</v>
      </c>
      <c r="G2655" s="39" t="s">
        <v>521</v>
      </c>
      <c r="H2655" s="39">
        <f t="shared" si="32"/>
        <v>6</v>
      </c>
    </row>
    <row r="2656" spans="1:8" ht="15.75" customHeight="1">
      <c r="A2656" s="43">
        <v>6.1</v>
      </c>
      <c r="B2656" s="39">
        <v>1999</v>
      </c>
      <c r="C2656" s="39" t="s">
        <v>4559</v>
      </c>
      <c r="D2656" s="39">
        <f t="shared" si="30"/>
        <v>1256</v>
      </c>
      <c r="E2656" s="39" t="s">
        <v>15</v>
      </c>
      <c r="F2656" s="39">
        <f t="shared" si="31"/>
        <v>1</v>
      </c>
      <c r="G2656" s="39" t="s">
        <v>6383</v>
      </c>
      <c r="H2656" s="39">
        <f t="shared" si="32"/>
        <v>1</v>
      </c>
    </row>
    <row r="2657" spans="1:8" ht="15.75" customHeight="1">
      <c r="A2657" s="43">
        <v>6.1</v>
      </c>
      <c r="B2657" s="39">
        <v>1995</v>
      </c>
      <c r="C2657" s="39" t="s">
        <v>4561</v>
      </c>
      <c r="D2657" s="39">
        <f t="shared" si="30"/>
        <v>1257</v>
      </c>
      <c r="E2657" s="39" t="s">
        <v>15</v>
      </c>
      <c r="F2657" s="39">
        <f t="shared" si="31"/>
        <v>1</v>
      </c>
      <c r="G2657" s="39" t="s">
        <v>521</v>
      </c>
      <c r="H2657" s="39">
        <f t="shared" si="32"/>
        <v>6</v>
      </c>
    </row>
    <row r="2658" spans="1:8" ht="15.75" customHeight="1">
      <c r="A2658" s="43">
        <v>6.1</v>
      </c>
      <c r="B2658" s="39">
        <v>2011</v>
      </c>
      <c r="C2658" s="39" t="s">
        <v>3802</v>
      </c>
      <c r="D2658" s="39">
        <f t="shared" si="30"/>
        <v>1057</v>
      </c>
      <c r="E2658" s="39" t="s">
        <v>15</v>
      </c>
      <c r="F2658" s="39">
        <f t="shared" si="31"/>
        <v>1</v>
      </c>
      <c r="G2658" s="39" t="s">
        <v>42</v>
      </c>
      <c r="H2658" s="39">
        <f t="shared" si="32"/>
        <v>5</v>
      </c>
    </row>
    <row r="2659" spans="1:8" ht="15.75" customHeight="1">
      <c r="A2659" s="43">
        <v>6.1</v>
      </c>
      <c r="B2659" s="39">
        <v>2002</v>
      </c>
      <c r="C2659" s="39" t="s">
        <v>4447</v>
      </c>
      <c r="D2659" s="39">
        <f t="shared" si="30"/>
        <v>1223</v>
      </c>
      <c r="E2659" s="39" t="s">
        <v>15</v>
      </c>
      <c r="F2659" s="39">
        <f t="shared" si="31"/>
        <v>1</v>
      </c>
      <c r="G2659" s="39" t="s">
        <v>6383</v>
      </c>
      <c r="H2659" s="39">
        <f t="shared" si="32"/>
        <v>1</v>
      </c>
    </row>
    <row r="2660" spans="1:8" ht="15.75" customHeight="1">
      <c r="A2660" s="43">
        <v>6.1</v>
      </c>
      <c r="B2660" s="39">
        <v>2013</v>
      </c>
      <c r="C2660" s="39" t="s">
        <v>4564</v>
      </c>
      <c r="D2660" s="39">
        <f t="shared" si="30"/>
        <v>1258</v>
      </c>
      <c r="E2660" s="39" t="s">
        <v>67</v>
      </c>
      <c r="F2660" s="39">
        <f t="shared" si="31"/>
        <v>4</v>
      </c>
      <c r="G2660" s="39" t="s">
        <v>521</v>
      </c>
      <c r="H2660" s="39">
        <f t="shared" si="32"/>
        <v>6</v>
      </c>
    </row>
    <row r="2661" spans="1:8" ht="15.75" customHeight="1">
      <c r="A2661" s="43">
        <v>6.1</v>
      </c>
      <c r="B2661" s="39">
        <v>2014</v>
      </c>
      <c r="C2661" s="39" t="s">
        <v>2924</v>
      </c>
      <c r="D2661" s="39">
        <f t="shared" si="30"/>
        <v>841</v>
      </c>
      <c r="E2661" s="39" t="s">
        <v>15</v>
      </c>
      <c r="F2661" s="39">
        <f t="shared" si="31"/>
        <v>1</v>
      </c>
      <c r="G2661" s="39" t="s">
        <v>488</v>
      </c>
      <c r="H2661" s="39">
        <f t="shared" si="32"/>
        <v>8</v>
      </c>
    </row>
    <row r="2662" spans="1:8" ht="15.75" customHeight="1">
      <c r="A2662" s="43">
        <v>6.1</v>
      </c>
      <c r="B2662" s="39">
        <v>2009</v>
      </c>
      <c r="C2662" s="39" t="s">
        <v>4567</v>
      </c>
      <c r="D2662" s="39">
        <f t="shared" si="30"/>
        <v>1259</v>
      </c>
      <c r="E2662" s="39" t="s">
        <v>15</v>
      </c>
      <c r="F2662" s="39">
        <f t="shared" si="31"/>
        <v>1</v>
      </c>
      <c r="G2662" s="39" t="s">
        <v>42</v>
      </c>
      <c r="H2662" s="39">
        <f t="shared" si="32"/>
        <v>5</v>
      </c>
    </row>
    <row r="2663" spans="1:8" ht="15.75" customHeight="1">
      <c r="A2663" s="43">
        <v>6.1</v>
      </c>
      <c r="B2663" s="39">
        <v>1996</v>
      </c>
      <c r="C2663" s="39" t="s">
        <v>3101</v>
      </c>
      <c r="D2663" s="39">
        <f t="shared" si="30"/>
        <v>877</v>
      </c>
      <c r="E2663" s="39" t="s">
        <v>15</v>
      </c>
      <c r="F2663" s="39">
        <f t="shared" si="31"/>
        <v>1</v>
      </c>
      <c r="G2663" s="39" t="s">
        <v>6383</v>
      </c>
      <c r="H2663" s="39">
        <f t="shared" si="32"/>
        <v>1</v>
      </c>
    </row>
    <row r="2664" spans="1:8" ht="15.75" customHeight="1">
      <c r="A2664" s="43">
        <v>6.1</v>
      </c>
      <c r="B2664" s="39">
        <v>2012</v>
      </c>
      <c r="C2664" s="39" t="s">
        <v>4570</v>
      </c>
      <c r="D2664" s="39">
        <f t="shared" si="30"/>
        <v>1260</v>
      </c>
      <c r="E2664" s="39" t="s">
        <v>15</v>
      </c>
      <c r="F2664" s="39">
        <f t="shared" si="31"/>
        <v>1</v>
      </c>
      <c r="G2664" s="39" t="s">
        <v>334</v>
      </c>
      <c r="H2664" s="39">
        <f t="shared" si="32"/>
        <v>2</v>
      </c>
    </row>
    <row r="2665" spans="1:8" ht="15.75" customHeight="1">
      <c r="A2665" s="43">
        <v>6.1</v>
      </c>
      <c r="B2665" s="39">
        <v>2014</v>
      </c>
      <c r="C2665" s="39" t="s">
        <v>91</v>
      </c>
      <c r="D2665" s="39">
        <f t="shared" si="30"/>
        <v>22</v>
      </c>
      <c r="E2665" s="39" t="s">
        <v>15</v>
      </c>
      <c r="F2665" s="39">
        <f t="shared" si="31"/>
        <v>1</v>
      </c>
      <c r="G2665" s="39" t="s">
        <v>334</v>
      </c>
      <c r="H2665" s="39">
        <f t="shared" si="32"/>
        <v>2</v>
      </c>
    </row>
    <row r="2666" spans="1:8" ht="15.75" customHeight="1">
      <c r="A2666" s="43">
        <v>6.1</v>
      </c>
      <c r="B2666" s="39">
        <v>2014</v>
      </c>
      <c r="C2666" s="39" t="s">
        <v>4572</v>
      </c>
      <c r="D2666" s="39">
        <f t="shared" si="30"/>
        <v>1261</v>
      </c>
      <c r="E2666" s="39" t="s">
        <v>62</v>
      </c>
      <c r="F2666" s="39">
        <f t="shared" si="31"/>
        <v>3</v>
      </c>
      <c r="G2666" s="39" t="s">
        <v>42</v>
      </c>
      <c r="H2666" s="39">
        <f t="shared" si="32"/>
        <v>5</v>
      </c>
    </row>
    <row r="2667" spans="1:8" ht="15.75" customHeight="1">
      <c r="A2667" s="43">
        <v>6.1</v>
      </c>
      <c r="B2667" s="39">
        <v>1996</v>
      </c>
      <c r="C2667" s="39" t="s">
        <v>3483</v>
      </c>
      <c r="D2667" s="39">
        <f t="shared" si="30"/>
        <v>979</v>
      </c>
      <c r="E2667" s="39" t="s">
        <v>15</v>
      </c>
      <c r="F2667" s="39">
        <f t="shared" si="31"/>
        <v>1</v>
      </c>
      <c r="G2667" s="39" t="s">
        <v>521</v>
      </c>
      <c r="H2667" s="39">
        <f t="shared" si="32"/>
        <v>6</v>
      </c>
    </row>
    <row r="2668" spans="1:8" ht="15.75" customHeight="1">
      <c r="A2668" s="43">
        <v>6.1</v>
      </c>
      <c r="B2668" s="39">
        <v>2011</v>
      </c>
      <c r="C2668" s="39" t="s">
        <v>4575</v>
      </c>
      <c r="D2668" s="39">
        <f t="shared" si="30"/>
        <v>1262</v>
      </c>
      <c r="E2668" s="39" t="s">
        <v>15</v>
      </c>
      <c r="F2668" s="39">
        <f t="shared" si="31"/>
        <v>1</v>
      </c>
      <c r="G2668" s="39" t="s">
        <v>334</v>
      </c>
      <c r="H2668" s="39">
        <f t="shared" si="32"/>
        <v>2</v>
      </c>
    </row>
    <row r="2669" spans="1:8" ht="15.75" customHeight="1">
      <c r="A2669" s="43">
        <v>6.1</v>
      </c>
      <c r="B2669" s="39">
        <v>2000</v>
      </c>
      <c r="C2669" s="39" t="s">
        <v>4141</v>
      </c>
      <c r="D2669" s="39">
        <f t="shared" si="30"/>
        <v>1148</v>
      </c>
      <c r="E2669" s="39" t="s">
        <v>134</v>
      </c>
      <c r="F2669" s="39">
        <f t="shared" si="31"/>
        <v>6</v>
      </c>
      <c r="G2669" s="39" t="s">
        <v>488</v>
      </c>
      <c r="H2669" s="39">
        <f t="shared" si="32"/>
        <v>8</v>
      </c>
    </row>
    <row r="2670" spans="1:8" ht="15.75" customHeight="1">
      <c r="A2670" s="43">
        <v>6.1</v>
      </c>
      <c r="B2670" s="39">
        <v>2015</v>
      </c>
      <c r="C2670" s="39" t="s">
        <v>4578</v>
      </c>
      <c r="D2670" s="39">
        <f t="shared" si="30"/>
        <v>1263</v>
      </c>
      <c r="E2670" s="39" t="s">
        <v>15</v>
      </c>
      <c r="F2670" s="39">
        <f t="shared" si="31"/>
        <v>1</v>
      </c>
      <c r="G2670" s="39" t="s">
        <v>42</v>
      </c>
      <c r="H2670" s="39">
        <f t="shared" si="32"/>
        <v>5</v>
      </c>
    </row>
    <row r="2671" spans="1:8" ht="15.75" customHeight="1">
      <c r="A2671" s="43">
        <v>6.1</v>
      </c>
      <c r="B2671" s="39">
        <v>2015</v>
      </c>
      <c r="C2671" s="39" t="s">
        <v>4580</v>
      </c>
      <c r="D2671" s="39">
        <f t="shared" si="30"/>
        <v>1264</v>
      </c>
      <c r="E2671" s="39" t="s">
        <v>15</v>
      </c>
      <c r="F2671" s="39">
        <f t="shared" si="31"/>
        <v>1</v>
      </c>
      <c r="G2671" s="39" t="s">
        <v>521</v>
      </c>
      <c r="H2671" s="39">
        <f t="shared" si="32"/>
        <v>6</v>
      </c>
    </row>
    <row r="2672" spans="1:8" ht="15.75" customHeight="1">
      <c r="A2672" s="43">
        <v>6.1</v>
      </c>
      <c r="B2672" s="39">
        <v>1998</v>
      </c>
      <c r="C2672" s="39" t="s">
        <v>2858</v>
      </c>
      <c r="D2672" s="39">
        <f t="shared" si="30"/>
        <v>823</v>
      </c>
      <c r="E2672" s="39" t="s">
        <v>15</v>
      </c>
      <c r="F2672" s="39">
        <f t="shared" si="31"/>
        <v>1</v>
      </c>
      <c r="G2672" s="39" t="s">
        <v>334</v>
      </c>
      <c r="H2672" s="39">
        <f t="shared" si="32"/>
        <v>2</v>
      </c>
    </row>
    <row r="2673" spans="1:8" ht="15.75" customHeight="1">
      <c r="A2673" s="43">
        <v>6.1</v>
      </c>
      <c r="B2673" s="39">
        <v>1981</v>
      </c>
      <c r="C2673" s="39" t="s">
        <v>4339</v>
      </c>
      <c r="D2673" s="39">
        <f t="shared" si="30"/>
        <v>1197</v>
      </c>
      <c r="E2673" s="39" t="s">
        <v>15</v>
      </c>
      <c r="F2673" s="39">
        <f t="shared" si="31"/>
        <v>1</v>
      </c>
      <c r="G2673" s="39" t="s">
        <v>488</v>
      </c>
      <c r="H2673" s="39">
        <f t="shared" si="32"/>
        <v>8</v>
      </c>
    </row>
    <row r="2674" spans="1:8" ht="15.75" customHeight="1">
      <c r="A2674" s="43">
        <v>6.1</v>
      </c>
      <c r="B2674" s="39">
        <v>2001</v>
      </c>
      <c r="C2674" s="39" t="s">
        <v>4583</v>
      </c>
      <c r="D2674" s="39">
        <f t="shared" si="30"/>
        <v>1265</v>
      </c>
      <c r="E2674" s="39" t="s">
        <v>15</v>
      </c>
      <c r="F2674" s="39">
        <f t="shared" si="31"/>
        <v>1</v>
      </c>
      <c r="G2674" s="39" t="s">
        <v>521</v>
      </c>
      <c r="H2674" s="39">
        <f t="shared" si="32"/>
        <v>6</v>
      </c>
    </row>
    <row r="2675" spans="1:8" ht="15.75" customHeight="1">
      <c r="A2675" s="43">
        <v>6.1</v>
      </c>
      <c r="B2675" s="39">
        <v>2010</v>
      </c>
      <c r="C2675" s="39" t="s">
        <v>4585</v>
      </c>
      <c r="D2675" s="39">
        <f t="shared" si="30"/>
        <v>1266</v>
      </c>
      <c r="E2675" s="39" t="s">
        <v>15</v>
      </c>
      <c r="F2675" s="39">
        <f t="shared" si="31"/>
        <v>1</v>
      </c>
      <c r="G2675" s="39" t="s">
        <v>4167</v>
      </c>
      <c r="H2675" s="39">
        <f t="shared" si="32"/>
        <v>11</v>
      </c>
    </row>
    <row r="2676" spans="1:8" ht="15.75" customHeight="1">
      <c r="A2676" s="43">
        <v>6.1</v>
      </c>
      <c r="B2676" s="39">
        <v>2003</v>
      </c>
      <c r="C2676" s="39" t="s">
        <v>4587</v>
      </c>
      <c r="D2676" s="39">
        <f t="shared" si="30"/>
        <v>1267</v>
      </c>
      <c r="E2676" s="39" t="s">
        <v>15</v>
      </c>
      <c r="F2676" s="39">
        <f t="shared" si="31"/>
        <v>1</v>
      </c>
      <c r="G2676" s="39" t="s">
        <v>521</v>
      </c>
      <c r="H2676" s="39">
        <f t="shared" si="32"/>
        <v>6</v>
      </c>
    </row>
    <row r="2677" spans="1:8" ht="15.75" customHeight="1">
      <c r="A2677" s="43">
        <v>6.1</v>
      </c>
      <c r="B2677" s="39">
        <v>1998</v>
      </c>
      <c r="C2677" s="39" t="s">
        <v>2070</v>
      </c>
      <c r="D2677" s="39">
        <f t="shared" si="30"/>
        <v>594</v>
      </c>
      <c r="E2677" s="39" t="s">
        <v>15</v>
      </c>
      <c r="F2677" s="39">
        <f t="shared" si="31"/>
        <v>1</v>
      </c>
      <c r="G2677" s="39" t="s">
        <v>521</v>
      </c>
      <c r="H2677" s="39">
        <f t="shared" si="32"/>
        <v>6</v>
      </c>
    </row>
    <row r="2678" spans="1:8" ht="15.75" customHeight="1">
      <c r="A2678" s="43">
        <v>6.1</v>
      </c>
      <c r="B2678" s="39">
        <v>2006</v>
      </c>
      <c r="C2678" s="39" t="s">
        <v>4590</v>
      </c>
      <c r="D2678" s="39">
        <f t="shared" si="30"/>
        <v>1268</v>
      </c>
      <c r="E2678" s="39" t="s">
        <v>15</v>
      </c>
      <c r="F2678" s="39">
        <f t="shared" si="31"/>
        <v>1</v>
      </c>
      <c r="G2678" s="39" t="s">
        <v>6383</v>
      </c>
      <c r="H2678" s="39">
        <f t="shared" si="32"/>
        <v>1</v>
      </c>
    </row>
    <row r="2679" spans="1:8" ht="15.75" customHeight="1">
      <c r="A2679" s="43">
        <v>6.1</v>
      </c>
      <c r="B2679" s="39">
        <v>1974</v>
      </c>
      <c r="C2679" s="39" t="s">
        <v>4592</v>
      </c>
      <c r="D2679" s="39">
        <f t="shared" si="30"/>
        <v>1269</v>
      </c>
      <c r="E2679" s="39" t="s">
        <v>15</v>
      </c>
      <c r="F2679" s="39">
        <f t="shared" si="31"/>
        <v>1</v>
      </c>
      <c r="G2679" s="39" t="s">
        <v>1769</v>
      </c>
      <c r="H2679" s="39">
        <f t="shared" si="32"/>
        <v>7</v>
      </c>
    </row>
    <row r="2680" spans="1:8" ht="15.75" customHeight="1">
      <c r="A2680" s="43">
        <v>6.1</v>
      </c>
      <c r="B2680" s="39">
        <v>2002</v>
      </c>
      <c r="C2680" s="39" t="s">
        <v>4595</v>
      </c>
      <c r="D2680" s="39">
        <f t="shared" si="30"/>
        <v>1270</v>
      </c>
      <c r="E2680" s="39" t="s">
        <v>15</v>
      </c>
      <c r="F2680" s="39">
        <f t="shared" si="31"/>
        <v>1</v>
      </c>
      <c r="G2680" s="39" t="s">
        <v>42</v>
      </c>
      <c r="H2680" s="39">
        <f t="shared" si="32"/>
        <v>5</v>
      </c>
    </row>
    <row r="2681" spans="1:8" ht="15.75" customHeight="1">
      <c r="A2681" s="43">
        <v>6.1</v>
      </c>
      <c r="B2681" s="39">
        <v>2008</v>
      </c>
      <c r="C2681" s="39" t="s">
        <v>3574</v>
      </c>
      <c r="D2681" s="39">
        <f t="shared" si="30"/>
        <v>996</v>
      </c>
      <c r="E2681" s="39" t="s">
        <v>15</v>
      </c>
      <c r="F2681" s="39">
        <f t="shared" si="31"/>
        <v>1</v>
      </c>
      <c r="G2681" s="39" t="s">
        <v>521</v>
      </c>
      <c r="H2681" s="39">
        <f t="shared" si="32"/>
        <v>6</v>
      </c>
    </row>
    <row r="2682" spans="1:8" ht="15.75" customHeight="1">
      <c r="A2682" s="43">
        <v>6.1</v>
      </c>
      <c r="B2682" s="39">
        <v>2012</v>
      </c>
      <c r="C2682" s="39" t="s">
        <v>4598</v>
      </c>
      <c r="D2682" s="39">
        <f t="shared" si="30"/>
        <v>1271</v>
      </c>
      <c r="E2682" s="39" t="s">
        <v>15</v>
      </c>
      <c r="F2682" s="39">
        <f t="shared" si="31"/>
        <v>1</v>
      </c>
      <c r="G2682" s="39" t="s">
        <v>488</v>
      </c>
      <c r="H2682" s="39">
        <f t="shared" si="32"/>
        <v>8</v>
      </c>
    </row>
    <row r="2683" spans="1:8" ht="15.75" customHeight="1">
      <c r="A2683" s="43">
        <v>6.1</v>
      </c>
      <c r="B2683" s="39">
        <v>1999</v>
      </c>
      <c r="C2683" s="39" t="s">
        <v>3204</v>
      </c>
      <c r="D2683" s="39">
        <f t="shared" si="30"/>
        <v>910</v>
      </c>
      <c r="E2683" s="39" t="s">
        <v>15</v>
      </c>
      <c r="F2683" s="39">
        <f t="shared" si="31"/>
        <v>1</v>
      </c>
      <c r="G2683" s="39" t="s">
        <v>521</v>
      </c>
      <c r="H2683" s="39">
        <f t="shared" si="32"/>
        <v>6</v>
      </c>
    </row>
    <row r="2684" spans="1:8" ht="15.75" customHeight="1">
      <c r="A2684" s="43">
        <v>6.1</v>
      </c>
      <c r="B2684" s="39">
        <v>1972</v>
      </c>
      <c r="C2684" s="39" t="s">
        <v>3147</v>
      </c>
      <c r="D2684" s="39">
        <f t="shared" si="30"/>
        <v>889</v>
      </c>
      <c r="E2684" s="39" t="s">
        <v>15</v>
      </c>
      <c r="F2684" s="39">
        <f t="shared" si="31"/>
        <v>1</v>
      </c>
      <c r="G2684" s="39" t="s">
        <v>521</v>
      </c>
      <c r="H2684" s="39">
        <f t="shared" si="32"/>
        <v>6</v>
      </c>
    </row>
    <row r="2685" spans="1:8" ht="15.75" customHeight="1">
      <c r="A2685" s="43">
        <v>6</v>
      </c>
      <c r="B2685" s="39">
        <v>2009</v>
      </c>
      <c r="C2685" s="39" t="s">
        <v>1347</v>
      </c>
      <c r="D2685" s="39">
        <f t="shared" si="30"/>
        <v>382</v>
      </c>
      <c r="E2685" s="39" t="s">
        <v>15</v>
      </c>
      <c r="F2685" s="39">
        <f t="shared" si="31"/>
        <v>1</v>
      </c>
      <c r="G2685" s="39" t="s">
        <v>334</v>
      </c>
      <c r="H2685" s="39">
        <f t="shared" si="32"/>
        <v>2</v>
      </c>
    </row>
    <row r="2686" spans="1:8" ht="15.75" customHeight="1">
      <c r="A2686" s="43">
        <v>6</v>
      </c>
      <c r="B2686" s="39">
        <v>2005</v>
      </c>
      <c r="C2686" s="39" t="s">
        <v>3610</v>
      </c>
      <c r="D2686" s="39">
        <f t="shared" si="30"/>
        <v>1007</v>
      </c>
      <c r="E2686" s="39" t="s">
        <v>15</v>
      </c>
      <c r="F2686" s="39">
        <f t="shared" si="31"/>
        <v>1</v>
      </c>
      <c r="G2686" s="39" t="s">
        <v>334</v>
      </c>
      <c r="H2686" s="39">
        <f t="shared" si="32"/>
        <v>2</v>
      </c>
    </row>
    <row r="2687" spans="1:8" ht="15.75" customHeight="1">
      <c r="A2687" s="43">
        <v>6</v>
      </c>
      <c r="B2687" s="39">
        <v>2000</v>
      </c>
      <c r="C2687" s="39" t="s">
        <v>257</v>
      </c>
      <c r="D2687" s="39">
        <f t="shared" si="30"/>
        <v>64</v>
      </c>
      <c r="E2687" s="39" t="s">
        <v>15</v>
      </c>
      <c r="F2687" s="39">
        <f t="shared" si="31"/>
        <v>1</v>
      </c>
      <c r="G2687" s="39" t="s">
        <v>521</v>
      </c>
      <c r="H2687" s="39">
        <f t="shared" si="32"/>
        <v>6</v>
      </c>
    </row>
    <row r="2688" spans="1:8" ht="15.75" customHeight="1">
      <c r="A2688" s="43">
        <v>6</v>
      </c>
      <c r="B2688" s="39">
        <v>2002</v>
      </c>
      <c r="C2688" s="39" t="s">
        <v>1377</v>
      </c>
      <c r="D2688" s="39">
        <f t="shared" si="30"/>
        <v>389</v>
      </c>
      <c r="E2688" s="39" t="s">
        <v>15</v>
      </c>
      <c r="F2688" s="39">
        <f t="shared" si="31"/>
        <v>1</v>
      </c>
      <c r="G2688" s="39" t="s">
        <v>334</v>
      </c>
      <c r="H2688" s="39">
        <f t="shared" si="32"/>
        <v>2</v>
      </c>
    </row>
    <row r="2689" spans="1:8" ht="15.75" customHeight="1">
      <c r="A2689" s="43">
        <v>6</v>
      </c>
      <c r="B2689" s="39">
        <v>2010</v>
      </c>
      <c r="C2689" s="39" t="s">
        <v>132</v>
      </c>
      <c r="D2689" s="39">
        <f t="shared" si="30"/>
        <v>29</v>
      </c>
      <c r="E2689" s="39" t="s">
        <v>15</v>
      </c>
      <c r="F2689" s="39">
        <f t="shared" si="31"/>
        <v>1</v>
      </c>
      <c r="G2689" s="39" t="s">
        <v>334</v>
      </c>
      <c r="H2689" s="39">
        <f t="shared" si="32"/>
        <v>2</v>
      </c>
    </row>
    <row r="2690" spans="1:8" ht="15.75" customHeight="1">
      <c r="A2690" s="43">
        <v>6</v>
      </c>
      <c r="B2690" s="39">
        <v>2014</v>
      </c>
      <c r="C2690" s="39" t="s">
        <v>1788</v>
      </c>
      <c r="D2690" s="39">
        <f t="shared" si="30"/>
        <v>505</v>
      </c>
      <c r="E2690" s="39" t="s">
        <v>15</v>
      </c>
      <c r="F2690" s="39">
        <f t="shared" si="31"/>
        <v>1</v>
      </c>
      <c r="G2690" s="39" t="s">
        <v>334</v>
      </c>
      <c r="H2690" s="39">
        <f t="shared" si="32"/>
        <v>2</v>
      </c>
    </row>
    <row r="2691" spans="1:8" ht="15.75" customHeight="1">
      <c r="A2691" s="43">
        <v>6</v>
      </c>
      <c r="B2691" s="39">
        <v>2004</v>
      </c>
      <c r="C2691" s="39" t="s">
        <v>856</v>
      </c>
      <c r="D2691" s="39">
        <f t="shared" si="30"/>
        <v>237</v>
      </c>
      <c r="E2691" s="39" t="s">
        <v>15</v>
      </c>
      <c r="F2691" s="39">
        <f t="shared" si="31"/>
        <v>1</v>
      </c>
      <c r="G2691" s="39" t="s">
        <v>42</v>
      </c>
      <c r="H2691" s="39">
        <f t="shared" si="32"/>
        <v>5</v>
      </c>
    </row>
    <row r="2692" spans="1:8" ht="15.75" customHeight="1">
      <c r="A2692" s="43">
        <v>6</v>
      </c>
      <c r="B2692" s="39">
        <v>2006</v>
      </c>
      <c r="C2692" s="39" t="s">
        <v>1171</v>
      </c>
      <c r="D2692" s="39">
        <f t="shared" si="30"/>
        <v>332</v>
      </c>
      <c r="E2692" s="39" t="s">
        <v>15</v>
      </c>
      <c r="F2692" s="39">
        <f t="shared" si="31"/>
        <v>1</v>
      </c>
      <c r="G2692" s="39" t="s">
        <v>334</v>
      </c>
      <c r="H2692" s="39">
        <f t="shared" si="32"/>
        <v>2</v>
      </c>
    </row>
    <row r="2693" spans="1:8" ht="15.75" customHeight="1">
      <c r="A2693" s="43">
        <v>6</v>
      </c>
      <c r="B2693" s="39">
        <v>1997</v>
      </c>
      <c r="C2693" s="39" t="s">
        <v>463</v>
      </c>
      <c r="D2693" s="39">
        <f t="shared" si="30"/>
        <v>124</v>
      </c>
      <c r="E2693" s="39" t="s">
        <v>15</v>
      </c>
      <c r="F2693" s="39">
        <f t="shared" si="31"/>
        <v>1</v>
      </c>
      <c r="G2693" s="39" t="s">
        <v>334</v>
      </c>
      <c r="H2693" s="39">
        <f t="shared" si="32"/>
        <v>2</v>
      </c>
    </row>
    <row r="2694" spans="1:8" ht="15.75" customHeight="1">
      <c r="A2694" s="43">
        <v>6</v>
      </c>
      <c r="B2694" s="39">
        <v>2015</v>
      </c>
      <c r="C2694" s="39" t="s">
        <v>3610</v>
      </c>
      <c r="D2694" s="39">
        <f t="shared" si="30"/>
        <v>1007</v>
      </c>
      <c r="E2694" s="39" t="s">
        <v>15</v>
      </c>
      <c r="F2694" s="39">
        <f t="shared" si="31"/>
        <v>1</v>
      </c>
      <c r="G2694" s="39" t="s">
        <v>334</v>
      </c>
      <c r="H2694" s="39">
        <f t="shared" si="32"/>
        <v>2</v>
      </c>
    </row>
    <row r="2695" spans="1:8" ht="15.75" customHeight="1">
      <c r="A2695" s="43">
        <v>6</v>
      </c>
      <c r="B2695" s="39">
        <v>2006</v>
      </c>
      <c r="C2695" s="39" t="s">
        <v>819</v>
      </c>
      <c r="D2695" s="39">
        <f t="shared" si="30"/>
        <v>228</v>
      </c>
      <c r="E2695" s="39" t="s">
        <v>15</v>
      </c>
      <c r="F2695" s="39">
        <f t="shared" si="31"/>
        <v>1</v>
      </c>
      <c r="G2695" s="39" t="s">
        <v>1769</v>
      </c>
      <c r="H2695" s="39">
        <f t="shared" si="32"/>
        <v>7</v>
      </c>
    </row>
    <row r="2696" spans="1:8" ht="15.75" customHeight="1">
      <c r="A2696" s="43">
        <v>6</v>
      </c>
      <c r="B2696" s="39">
        <v>2010</v>
      </c>
      <c r="C2696" s="39" t="s">
        <v>2419</v>
      </c>
      <c r="D2696" s="39">
        <f t="shared" si="30"/>
        <v>698</v>
      </c>
      <c r="E2696" s="39" t="s">
        <v>15</v>
      </c>
      <c r="F2696" s="39">
        <f t="shared" si="31"/>
        <v>1</v>
      </c>
      <c r="G2696" s="39" t="s">
        <v>521</v>
      </c>
      <c r="H2696" s="39">
        <f t="shared" si="32"/>
        <v>6</v>
      </c>
    </row>
    <row r="2697" spans="1:8" ht="15.75" customHeight="1">
      <c r="A2697" s="43">
        <v>6</v>
      </c>
      <c r="B2697" s="39">
        <v>2004</v>
      </c>
      <c r="C2697" s="39" t="s">
        <v>2532</v>
      </c>
      <c r="D2697" s="39">
        <f t="shared" si="30"/>
        <v>739</v>
      </c>
      <c r="E2697" s="39" t="s">
        <v>15</v>
      </c>
      <c r="F2697" s="39">
        <f t="shared" si="31"/>
        <v>1</v>
      </c>
      <c r="G2697" s="39" t="s">
        <v>1769</v>
      </c>
      <c r="H2697" s="39">
        <f t="shared" si="32"/>
        <v>7</v>
      </c>
    </row>
    <row r="2698" spans="1:8" ht="15.75" customHeight="1">
      <c r="A2698" s="43">
        <v>6</v>
      </c>
      <c r="B2698" s="39">
        <v>1998</v>
      </c>
      <c r="C2698" s="39" t="s">
        <v>3044</v>
      </c>
      <c r="D2698" s="39">
        <f t="shared" si="30"/>
        <v>867</v>
      </c>
      <c r="E2698" s="39" t="s">
        <v>15</v>
      </c>
      <c r="F2698" s="39">
        <f t="shared" si="31"/>
        <v>1</v>
      </c>
      <c r="G2698" s="39" t="s">
        <v>334</v>
      </c>
      <c r="H2698" s="39">
        <f t="shared" si="32"/>
        <v>2</v>
      </c>
    </row>
    <row r="2699" spans="1:8" ht="15.75" customHeight="1">
      <c r="A2699" s="43">
        <v>6</v>
      </c>
      <c r="B2699" s="39">
        <v>1998</v>
      </c>
      <c r="C2699" s="39" t="s">
        <v>458</v>
      </c>
      <c r="D2699" s="39">
        <f t="shared" si="30"/>
        <v>122</v>
      </c>
      <c r="E2699" s="39" t="s">
        <v>15</v>
      </c>
      <c r="F2699" s="39">
        <f t="shared" si="31"/>
        <v>1</v>
      </c>
      <c r="G2699" s="39" t="s">
        <v>42</v>
      </c>
      <c r="H2699" s="39">
        <f t="shared" si="32"/>
        <v>5</v>
      </c>
    </row>
    <row r="2700" spans="1:8" ht="15.75" customHeight="1">
      <c r="A2700" s="43">
        <v>6</v>
      </c>
      <c r="B2700" s="39">
        <v>2015</v>
      </c>
      <c r="C2700" s="39" t="s">
        <v>4621</v>
      </c>
      <c r="D2700" s="39">
        <f t="shared" si="30"/>
        <v>1272</v>
      </c>
      <c r="E2700" s="39" t="s">
        <v>15</v>
      </c>
      <c r="F2700" s="39">
        <f t="shared" si="31"/>
        <v>1</v>
      </c>
      <c r="G2700" s="39" t="s">
        <v>1769</v>
      </c>
      <c r="H2700" s="39">
        <f t="shared" si="32"/>
        <v>7</v>
      </c>
    </row>
    <row r="2701" spans="1:8" ht="15.75" customHeight="1">
      <c r="A2701" s="43">
        <v>6</v>
      </c>
      <c r="B2701" s="39">
        <v>2003</v>
      </c>
      <c r="C2701" s="39" t="s">
        <v>4435</v>
      </c>
      <c r="D2701" s="39">
        <f t="shared" si="30"/>
        <v>1221</v>
      </c>
      <c r="E2701" s="39" t="s">
        <v>15</v>
      </c>
      <c r="F2701" s="39">
        <f t="shared" si="31"/>
        <v>1</v>
      </c>
      <c r="G2701" s="39" t="s">
        <v>334</v>
      </c>
      <c r="H2701" s="39">
        <f t="shared" si="32"/>
        <v>2</v>
      </c>
    </row>
    <row r="2702" spans="1:8" ht="15.75" customHeight="1">
      <c r="A2702" s="43">
        <v>6</v>
      </c>
      <c r="B2702" s="39">
        <v>1999</v>
      </c>
      <c r="C2702" s="39" t="s">
        <v>4624</v>
      </c>
      <c r="D2702" s="39">
        <f t="shared" si="30"/>
        <v>1273</v>
      </c>
      <c r="E2702" s="39" t="s">
        <v>15</v>
      </c>
      <c r="F2702" s="39">
        <f t="shared" si="31"/>
        <v>1</v>
      </c>
      <c r="G2702" s="39" t="s">
        <v>334</v>
      </c>
      <c r="H2702" s="39">
        <f t="shared" si="32"/>
        <v>2</v>
      </c>
    </row>
    <row r="2703" spans="1:8" ht="15.75" customHeight="1">
      <c r="A2703" s="43">
        <v>6</v>
      </c>
      <c r="B2703" s="39">
        <v>1996</v>
      </c>
      <c r="C2703" s="39" t="s">
        <v>1377</v>
      </c>
      <c r="D2703" s="39">
        <f t="shared" si="30"/>
        <v>389</v>
      </c>
      <c r="E2703" s="39" t="s">
        <v>15</v>
      </c>
      <c r="F2703" s="39">
        <f t="shared" si="31"/>
        <v>1</v>
      </c>
      <c r="G2703" s="39" t="s">
        <v>334</v>
      </c>
      <c r="H2703" s="39">
        <f t="shared" si="32"/>
        <v>2</v>
      </c>
    </row>
    <row r="2704" spans="1:8" ht="15.75" customHeight="1">
      <c r="A2704" s="43">
        <v>6</v>
      </c>
      <c r="B2704" s="39">
        <v>2006</v>
      </c>
      <c r="C2704" s="39" t="s">
        <v>384</v>
      </c>
      <c r="D2704" s="39">
        <f t="shared" si="30"/>
        <v>102</v>
      </c>
      <c r="E2704" s="39" t="s">
        <v>15</v>
      </c>
      <c r="F2704" s="39">
        <f t="shared" si="31"/>
        <v>1</v>
      </c>
      <c r="G2704" s="39" t="s">
        <v>42</v>
      </c>
      <c r="H2704" s="39">
        <f t="shared" si="32"/>
        <v>5</v>
      </c>
    </row>
    <row r="2705" spans="1:8" ht="15.75" customHeight="1">
      <c r="A2705" s="43">
        <v>6</v>
      </c>
      <c r="B2705" s="39">
        <v>2008</v>
      </c>
      <c r="C2705" s="39" t="s">
        <v>4429</v>
      </c>
      <c r="D2705" s="39">
        <f t="shared" si="30"/>
        <v>1218</v>
      </c>
      <c r="E2705" s="39" t="s">
        <v>15</v>
      </c>
      <c r="F2705" s="39">
        <f t="shared" si="31"/>
        <v>1</v>
      </c>
      <c r="G2705" s="39" t="s">
        <v>334</v>
      </c>
      <c r="H2705" s="39">
        <f t="shared" si="32"/>
        <v>2</v>
      </c>
    </row>
    <row r="2706" spans="1:8" ht="15.75" customHeight="1">
      <c r="A2706" s="43">
        <v>6</v>
      </c>
      <c r="B2706" s="39">
        <v>2013</v>
      </c>
      <c r="C2706" s="39" t="s">
        <v>4630</v>
      </c>
      <c r="D2706" s="39">
        <f t="shared" si="30"/>
        <v>1274</v>
      </c>
      <c r="E2706" s="39" t="s">
        <v>15</v>
      </c>
      <c r="F2706" s="39">
        <f t="shared" si="31"/>
        <v>1</v>
      </c>
      <c r="G2706" s="39" t="s">
        <v>6387</v>
      </c>
      <c r="H2706" s="39">
        <f t="shared" si="32"/>
        <v>13</v>
      </c>
    </row>
    <row r="2707" spans="1:8" ht="15.75" customHeight="1">
      <c r="A2707" s="43">
        <v>6</v>
      </c>
      <c r="B2707" s="39">
        <v>2008</v>
      </c>
      <c r="C2707" s="39" t="s">
        <v>1286</v>
      </c>
      <c r="D2707" s="39">
        <f t="shared" si="30"/>
        <v>364</v>
      </c>
      <c r="E2707" s="39" t="s">
        <v>15</v>
      </c>
      <c r="F2707" s="39">
        <f t="shared" si="31"/>
        <v>1</v>
      </c>
      <c r="G2707" s="39" t="s">
        <v>521</v>
      </c>
      <c r="H2707" s="39">
        <f t="shared" si="32"/>
        <v>6</v>
      </c>
    </row>
    <row r="2708" spans="1:8" ht="15.75" customHeight="1">
      <c r="A2708" s="43">
        <v>6</v>
      </c>
      <c r="B2708" s="39">
        <v>1995</v>
      </c>
      <c r="C2708" s="39" t="s">
        <v>3049</v>
      </c>
      <c r="D2708" s="39">
        <f t="shared" si="30"/>
        <v>868</v>
      </c>
      <c r="E2708" s="39" t="s">
        <v>15</v>
      </c>
      <c r="F2708" s="39">
        <f t="shared" si="31"/>
        <v>1</v>
      </c>
      <c r="G2708" s="39" t="s">
        <v>521</v>
      </c>
      <c r="H2708" s="39">
        <f t="shared" si="32"/>
        <v>6</v>
      </c>
    </row>
    <row r="2709" spans="1:8" ht="15.75" customHeight="1">
      <c r="A2709" s="43">
        <v>6</v>
      </c>
      <c r="B2709" s="39">
        <v>1994</v>
      </c>
      <c r="C2709" s="39" t="s">
        <v>458</v>
      </c>
      <c r="D2709" s="39">
        <f t="shared" si="30"/>
        <v>122</v>
      </c>
      <c r="E2709" s="39" t="s">
        <v>15</v>
      </c>
      <c r="F2709" s="39">
        <f t="shared" si="31"/>
        <v>1</v>
      </c>
      <c r="G2709" s="39" t="s">
        <v>42</v>
      </c>
      <c r="H2709" s="39">
        <f t="shared" si="32"/>
        <v>5</v>
      </c>
    </row>
    <row r="2710" spans="1:8" ht="15.75" customHeight="1">
      <c r="A2710" s="43">
        <v>6</v>
      </c>
      <c r="B2710" s="39">
        <v>2011</v>
      </c>
      <c r="C2710" s="39" t="s">
        <v>2384</v>
      </c>
      <c r="D2710" s="39">
        <f t="shared" si="30"/>
        <v>686</v>
      </c>
      <c r="E2710" s="39" t="s">
        <v>15</v>
      </c>
      <c r="F2710" s="39">
        <f t="shared" si="31"/>
        <v>1</v>
      </c>
      <c r="G2710" s="39" t="s">
        <v>521</v>
      </c>
      <c r="H2710" s="39">
        <f t="shared" si="32"/>
        <v>6</v>
      </c>
    </row>
    <row r="2711" spans="1:8" ht="15.75" customHeight="1">
      <c r="A2711" s="43">
        <v>6</v>
      </c>
      <c r="B2711" s="39">
        <v>2003</v>
      </c>
      <c r="C2711" s="39" t="s">
        <v>487</v>
      </c>
      <c r="D2711" s="39">
        <f t="shared" si="30"/>
        <v>132</v>
      </c>
      <c r="E2711" s="39" t="s">
        <v>15</v>
      </c>
      <c r="F2711" s="39">
        <f t="shared" si="31"/>
        <v>1</v>
      </c>
      <c r="G2711" s="39" t="s">
        <v>334</v>
      </c>
      <c r="H2711" s="39">
        <f t="shared" si="32"/>
        <v>2</v>
      </c>
    </row>
    <row r="2712" spans="1:8" ht="15.75" customHeight="1">
      <c r="A2712" s="43">
        <v>6</v>
      </c>
      <c r="B2712" s="39">
        <v>2014</v>
      </c>
      <c r="C2712" s="39" t="s">
        <v>1537</v>
      </c>
      <c r="D2712" s="39">
        <f t="shared" si="30"/>
        <v>435</v>
      </c>
      <c r="E2712" s="39" t="s">
        <v>15</v>
      </c>
      <c r="F2712" s="39">
        <f t="shared" si="31"/>
        <v>1</v>
      </c>
      <c r="G2712" s="39" t="s">
        <v>1769</v>
      </c>
      <c r="H2712" s="39">
        <f t="shared" si="32"/>
        <v>7</v>
      </c>
    </row>
    <row r="2713" spans="1:8" ht="15.75" customHeight="1">
      <c r="A2713" s="43">
        <v>6</v>
      </c>
      <c r="B2713" s="39">
        <v>2004</v>
      </c>
      <c r="C2713" s="39" t="s">
        <v>2642</v>
      </c>
      <c r="D2713" s="39">
        <f t="shared" si="30"/>
        <v>762</v>
      </c>
      <c r="E2713" s="39" t="s">
        <v>15</v>
      </c>
      <c r="F2713" s="39">
        <f t="shared" si="31"/>
        <v>1</v>
      </c>
      <c r="G2713" s="39" t="s">
        <v>521</v>
      </c>
      <c r="H2713" s="39">
        <f t="shared" si="32"/>
        <v>6</v>
      </c>
    </row>
    <row r="2714" spans="1:8" ht="15.75" customHeight="1">
      <c r="A2714" s="43">
        <v>6</v>
      </c>
      <c r="B2714" s="39">
        <v>2011</v>
      </c>
      <c r="C2714" s="39" t="s">
        <v>2097</v>
      </c>
      <c r="D2714" s="39">
        <f t="shared" si="30"/>
        <v>602</v>
      </c>
      <c r="E2714" s="39" t="s">
        <v>15</v>
      </c>
      <c r="F2714" s="39">
        <f t="shared" si="31"/>
        <v>1</v>
      </c>
      <c r="G2714" s="39" t="s">
        <v>42</v>
      </c>
      <c r="H2714" s="39">
        <f t="shared" si="32"/>
        <v>5</v>
      </c>
    </row>
    <row r="2715" spans="1:8" ht="15.75" customHeight="1">
      <c r="A2715" s="43">
        <v>6</v>
      </c>
      <c r="B2715" s="39">
        <v>2005</v>
      </c>
      <c r="C2715" s="39" t="s">
        <v>481</v>
      </c>
      <c r="D2715" s="39">
        <f t="shared" si="30"/>
        <v>130</v>
      </c>
      <c r="E2715" s="39" t="s">
        <v>15</v>
      </c>
      <c r="F2715" s="39">
        <f t="shared" si="31"/>
        <v>1</v>
      </c>
      <c r="G2715" s="39" t="s">
        <v>334</v>
      </c>
      <c r="H2715" s="39">
        <f t="shared" si="32"/>
        <v>2</v>
      </c>
    </row>
    <row r="2716" spans="1:8" ht="15.75" customHeight="1">
      <c r="A2716" s="43">
        <v>6</v>
      </c>
      <c r="B2716" s="39">
        <v>2000</v>
      </c>
      <c r="C2716" s="39" t="s">
        <v>368</v>
      </c>
      <c r="D2716" s="39">
        <f t="shared" si="30"/>
        <v>97</v>
      </c>
      <c r="E2716" s="39" t="s">
        <v>15</v>
      </c>
      <c r="F2716" s="39">
        <f t="shared" si="31"/>
        <v>1</v>
      </c>
      <c r="G2716" s="39" t="s">
        <v>521</v>
      </c>
      <c r="H2716" s="39">
        <f t="shared" si="32"/>
        <v>6</v>
      </c>
    </row>
    <row r="2717" spans="1:8" ht="15.75" customHeight="1">
      <c r="A2717" s="43">
        <v>6</v>
      </c>
      <c r="B2717" s="39">
        <v>2014</v>
      </c>
      <c r="C2717" s="39" t="s">
        <v>3817</v>
      </c>
      <c r="D2717" s="39">
        <f t="shared" si="30"/>
        <v>1061</v>
      </c>
      <c r="E2717" s="39" t="s">
        <v>15</v>
      </c>
      <c r="F2717" s="39">
        <f t="shared" si="31"/>
        <v>1</v>
      </c>
      <c r="G2717" s="39" t="s">
        <v>334</v>
      </c>
      <c r="H2717" s="39">
        <f t="shared" si="32"/>
        <v>2</v>
      </c>
    </row>
    <row r="2718" spans="1:8" ht="15.75" customHeight="1">
      <c r="A2718" s="43">
        <v>6</v>
      </c>
      <c r="B2718" s="39">
        <v>1996</v>
      </c>
      <c r="C2718" s="39" t="s">
        <v>1530</v>
      </c>
      <c r="D2718" s="39">
        <f t="shared" si="30"/>
        <v>433</v>
      </c>
      <c r="E2718" s="39" t="s">
        <v>15</v>
      </c>
      <c r="F2718" s="39">
        <f t="shared" si="31"/>
        <v>1</v>
      </c>
      <c r="G2718" s="39" t="s">
        <v>521</v>
      </c>
      <c r="H2718" s="39">
        <f t="shared" si="32"/>
        <v>6</v>
      </c>
    </row>
    <row r="2719" spans="1:8" ht="15.75" customHeight="1">
      <c r="A2719" s="43">
        <v>6</v>
      </c>
      <c r="B2719" s="39">
        <v>1996</v>
      </c>
      <c r="C2719" s="39" t="s">
        <v>368</v>
      </c>
      <c r="D2719" s="39">
        <f t="shared" si="30"/>
        <v>97</v>
      </c>
      <c r="E2719" s="39" t="s">
        <v>15</v>
      </c>
      <c r="F2719" s="39">
        <f t="shared" si="31"/>
        <v>1</v>
      </c>
      <c r="G2719" s="39" t="s">
        <v>521</v>
      </c>
      <c r="H2719" s="39">
        <f t="shared" si="32"/>
        <v>6</v>
      </c>
    </row>
    <row r="2720" spans="1:8" ht="15.75" customHeight="1">
      <c r="A2720" s="43">
        <v>6</v>
      </c>
      <c r="B2720" s="39">
        <v>1998</v>
      </c>
      <c r="C2720" s="39" t="s">
        <v>3971</v>
      </c>
      <c r="D2720" s="39">
        <f t="shared" si="30"/>
        <v>1109</v>
      </c>
      <c r="E2720" s="39" t="s">
        <v>15</v>
      </c>
      <c r="F2720" s="39">
        <f t="shared" si="31"/>
        <v>1</v>
      </c>
      <c r="G2720" s="39" t="s">
        <v>334</v>
      </c>
      <c r="H2720" s="39">
        <f t="shared" si="32"/>
        <v>2</v>
      </c>
    </row>
    <row r="2721" spans="1:8" ht="15.75" customHeight="1">
      <c r="A2721" s="43">
        <v>6</v>
      </c>
      <c r="B2721" s="39">
        <v>2008</v>
      </c>
      <c r="C2721" s="39" t="s">
        <v>620</v>
      </c>
      <c r="D2721" s="39">
        <f t="shared" si="30"/>
        <v>169</v>
      </c>
      <c r="E2721" s="39" t="s">
        <v>15</v>
      </c>
      <c r="F2721" s="39">
        <f t="shared" si="31"/>
        <v>1</v>
      </c>
      <c r="G2721" s="39" t="s">
        <v>334</v>
      </c>
      <c r="H2721" s="39">
        <f t="shared" si="32"/>
        <v>2</v>
      </c>
    </row>
    <row r="2722" spans="1:8" ht="15.75" customHeight="1">
      <c r="A2722" s="43">
        <v>6</v>
      </c>
      <c r="B2722" s="39">
        <v>2015</v>
      </c>
      <c r="C2722" s="39" t="s">
        <v>698</v>
      </c>
      <c r="D2722" s="39">
        <f t="shared" si="30"/>
        <v>189</v>
      </c>
      <c r="E2722" s="39" t="s">
        <v>15</v>
      </c>
      <c r="F2722" s="39">
        <f t="shared" si="31"/>
        <v>1</v>
      </c>
      <c r="G2722" s="39" t="s">
        <v>42</v>
      </c>
      <c r="H2722" s="39">
        <f t="shared" si="32"/>
        <v>5</v>
      </c>
    </row>
    <row r="2723" spans="1:8" ht="15.75" customHeight="1">
      <c r="A2723" s="43">
        <v>6</v>
      </c>
      <c r="B2723" s="39">
        <v>2000</v>
      </c>
      <c r="C2723" s="39" t="s">
        <v>4654</v>
      </c>
      <c r="D2723" s="39">
        <f t="shared" si="30"/>
        <v>1275</v>
      </c>
      <c r="E2723" s="39" t="s">
        <v>15</v>
      </c>
      <c r="F2723" s="39">
        <f t="shared" si="31"/>
        <v>1</v>
      </c>
      <c r="G2723" s="39" t="s">
        <v>521</v>
      </c>
      <c r="H2723" s="39">
        <f t="shared" si="32"/>
        <v>6</v>
      </c>
    </row>
    <row r="2724" spans="1:8" ht="15.75" customHeight="1">
      <c r="A2724" s="43">
        <v>6</v>
      </c>
      <c r="B2724" s="39">
        <v>2015</v>
      </c>
      <c r="C2724" s="39" t="s">
        <v>4656</v>
      </c>
      <c r="D2724" s="39">
        <f t="shared" si="30"/>
        <v>1276</v>
      </c>
      <c r="E2724" s="39" t="s">
        <v>15</v>
      </c>
      <c r="F2724" s="39">
        <f t="shared" si="31"/>
        <v>1</v>
      </c>
      <c r="G2724" s="39" t="s">
        <v>521</v>
      </c>
      <c r="H2724" s="39">
        <f t="shared" si="32"/>
        <v>6</v>
      </c>
    </row>
    <row r="2725" spans="1:8" ht="15.75" customHeight="1">
      <c r="A2725" s="43">
        <v>6</v>
      </c>
      <c r="B2725" s="39">
        <v>2014</v>
      </c>
      <c r="C2725" s="39" t="s">
        <v>563</v>
      </c>
      <c r="D2725" s="39">
        <f t="shared" si="30"/>
        <v>152</v>
      </c>
      <c r="E2725" s="39" t="s">
        <v>15</v>
      </c>
      <c r="F2725" s="39">
        <f t="shared" si="31"/>
        <v>1</v>
      </c>
      <c r="G2725" s="39" t="s">
        <v>521</v>
      </c>
      <c r="H2725" s="39">
        <f t="shared" si="32"/>
        <v>6</v>
      </c>
    </row>
    <row r="2726" spans="1:8" ht="15.75" customHeight="1">
      <c r="A2726" s="43">
        <v>6</v>
      </c>
      <c r="B2726" s="39">
        <v>1992</v>
      </c>
      <c r="C2726" s="39" t="s">
        <v>267</v>
      </c>
      <c r="D2726" s="39">
        <f t="shared" si="30"/>
        <v>67</v>
      </c>
      <c r="E2726" s="39" t="s">
        <v>15</v>
      </c>
      <c r="F2726" s="39">
        <f t="shared" si="31"/>
        <v>1</v>
      </c>
      <c r="G2726" s="39" t="s">
        <v>1769</v>
      </c>
      <c r="H2726" s="39">
        <f t="shared" si="32"/>
        <v>7</v>
      </c>
    </row>
    <row r="2727" spans="1:8" ht="15.75" customHeight="1">
      <c r="A2727" s="43">
        <v>6</v>
      </c>
      <c r="B2727" s="39">
        <v>1994</v>
      </c>
      <c r="C2727" s="39" t="s">
        <v>1880</v>
      </c>
      <c r="D2727" s="39">
        <f t="shared" si="30"/>
        <v>528</v>
      </c>
      <c r="E2727" s="39" t="s">
        <v>15</v>
      </c>
      <c r="F2727" s="39">
        <f t="shared" si="31"/>
        <v>1</v>
      </c>
      <c r="G2727" s="39" t="s">
        <v>334</v>
      </c>
      <c r="H2727" s="39">
        <f t="shared" si="32"/>
        <v>2</v>
      </c>
    </row>
    <row r="2728" spans="1:8" ht="15.75" customHeight="1">
      <c r="A2728" s="43">
        <v>6</v>
      </c>
      <c r="B2728" s="39">
        <v>2005</v>
      </c>
      <c r="C2728" s="39" t="s">
        <v>1632</v>
      </c>
      <c r="D2728" s="39">
        <f t="shared" si="30"/>
        <v>456</v>
      </c>
      <c r="E2728" s="39" t="s">
        <v>4662</v>
      </c>
      <c r="F2728" s="39">
        <f t="shared" si="31"/>
        <v>37</v>
      </c>
      <c r="G2728" s="39" t="s">
        <v>42</v>
      </c>
      <c r="H2728" s="39">
        <f t="shared" si="32"/>
        <v>5</v>
      </c>
    </row>
    <row r="2729" spans="1:8" ht="15.75" customHeight="1">
      <c r="A2729" s="43">
        <v>6</v>
      </c>
      <c r="B2729" s="39">
        <v>2008</v>
      </c>
      <c r="C2729" s="39" t="s">
        <v>4664</v>
      </c>
      <c r="D2729" s="39">
        <f t="shared" si="30"/>
        <v>1277</v>
      </c>
      <c r="E2729" s="39" t="s">
        <v>15</v>
      </c>
      <c r="F2729" s="39">
        <f t="shared" si="31"/>
        <v>1</v>
      </c>
      <c r="G2729" s="39" t="s">
        <v>1769</v>
      </c>
      <c r="H2729" s="39">
        <f t="shared" si="32"/>
        <v>7</v>
      </c>
    </row>
    <row r="2730" spans="1:8" ht="15.75" customHeight="1">
      <c r="A2730" s="43">
        <v>6</v>
      </c>
      <c r="B2730" s="39">
        <v>2011</v>
      </c>
      <c r="C2730" s="39" t="s">
        <v>2844</v>
      </c>
      <c r="D2730" s="39">
        <f t="shared" si="30"/>
        <v>821</v>
      </c>
      <c r="E2730" s="39" t="s">
        <v>15</v>
      </c>
      <c r="F2730" s="39">
        <f t="shared" si="31"/>
        <v>1</v>
      </c>
      <c r="G2730" s="39" t="s">
        <v>42</v>
      </c>
      <c r="H2730" s="39">
        <f t="shared" si="32"/>
        <v>5</v>
      </c>
    </row>
    <row r="2731" spans="1:8" ht="15.75" customHeight="1">
      <c r="A2731" s="43">
        <v>6</v>
      </c>
      <c r="B2731" s="39">
        <v>2016</v>
      </c>
      <c r="C2731" s="39" t="s">
        <v>1839</v>
      </c>
      <c r="D2731" s="39">
        <f t="shared" si="30"/>
        <v>515</v>
      </c>
      <c r="E2731" s="39" t="s">
        <v>15</v>
      </c>
      <c r="F2731" s="39">
        <f t="shared" si="31"/>
        <v>1</v>
      </c>
      <c r="G2731" s="39" t="s">
        <v>521</v>
      </c>
      <c r="H2731" s="39">
        <f t="shared" si="32"/>
        <v>6</v>
      </c>
    </row>
    <row r="2732" spans="1:8" ht="15.75" customHeight="1">
      <c r="A2732" s="43">
        <v>6</v>
      </c>
      <c r="B2732" s="39">
        <v>2001</v>
      </c>
      <c r="C2732" s="39" t="s">
        <v>4036</v>
      </c>
      <c r="D2732" s="39">
        <f t="shared" si="30"/>
        <v>1120</v>
      </c>
      <c r="E2732" s="39" t="s">
        <v>15</v>
      </c>
      <c r="F2732" s="39">
        <f t="shared" si="31"/>
        <v>1</v>
      </c>
      <c r="G2732" s="39" t="s">
        <v>334</v>
      </c>
      <c r="H2732" s="39">
        <f t="shared" si="32"/>
        <v>2</v>
      </c>
    </row>
    <row r="2733" spans="1:8" ht="15.75" customHeight="1">
      <c r="A2733" s="43">
        <v>6</v>
      </c>
      <c r="B2733" s="39">
        <v>2008</v>
      </c>
      <c r="C2733" s="39" t="s">
        <v>4670</v>
      </c>
      <c r="D2733" s="39">
        <f t="shared" si="30"/>
        <v>1278</v>
      </c>
      <c r="E2733" s="39" t="s">
        <v>15</v>
      </c>
      <c r="F2733" s="39">
        <f t="shared" si="31"/>
        <v>1</v>
      </c>
      <c r="G2733" s="39" t="s">
        <v>334</v>
      </c>
      <c r="H2733" s="39">
        <f t="shared" si="32"/>
        <v>2</v>
      </c>
    </row>
    <row r="2734" spans="1:8" ht="15.75" customHeight="1">
      <c r="A2734" s="43">
        <v>6</v>
      </c>
      <c r="B2734" s="39">
        <v>1999</v>
      </c>
      <c r="C2734" s="39" t="s">
        <v>687</v>
      </c>
      <c r="D2734" s="39">
        <f t="shared" si="30"/>
        <v>185</v>
      </c>
      <c r="E2734" s="39" t="s">
        <v>15</v>
      </c>
      <c r="F2734" s="39">
        <f t="shared" si="31"/>
        <v>1</v>
      </c>
      <c r="G2734" s="39" t="s">
        <v>521</v>
      </c>
      <c r="H2734" s="39">
        <f t="shared" si="32"/>
        <v>6</v>
      </c>
    </row>
    <row r="2735" spans="1:8" ht="15.75" customHeight="1">
      <c r="A2735" s="43">
        <v>6</v>
      </c>
      <c r="B2735" s="39">
        <v>2008</v>
      </c>
      <c r="C2735" s="39" t="s">
        <v>1916</v>
      </c>
      <c r="D2735" s="39">
        <f t="shared" si="30"/>
        <v>542</v>
      </c>
      <c r="E2735" s="39" t="s">
        <v>15</v>
      </c>
      <c r="F2735" s="39">
        <f t="shared" si="31"/>
        <v>1</v>
      </c>
      <c r="G2735" s="39" t="s">
        <v>334</v>
      </c>
      <c r="H2735" s="39">
        <f t="shared" si="32"/>
        <v>2</v>
      </c>
    </row>
    <row r="2736" spans="1:8" ht="15.75" customHeight="1">
      <c r="A2736" s="43">
        <v>6</v>
      </c>
      <c r="B2736" s="39">
        <v>2008</v>
      </c>
      <c r="C2736" s="39" t="s">
        <v>4674</v>
      </c>
      <c r="D2736" s="39">
        <f t="shared" si="30"/>
        <v>1279</v>
      </c>
      <c r="E2736" s="39" t="s">
        <v>15</v>
      </c>
      <c r="F2736" s="39">
        <f t="shared" si="31"/>
        <v>1</v>
      </c>
      <c r="G2736" s="39" t="s">
        <v>521</v>
      </c>
      <c r="H2736" s="39">
        <f t="shared" si="32"/>
        <v>6</v>
      </c>
    </row>
    <row r="2737" spans="1:8" ht="15.75" customHeight="1">
      <c r="A2737" s="43">
        <v>6</v>
      </c>
      <c r="B2737" s="39">
        <v>2011</v>
      </c>
      <c r="C2737" s="39" t="s">
        <v>4675</v>
      </c>
      <c r="D2737" s="39">
        <f t="shared" si="30"/>
        <v>1280</v>
      </c>
      <c r="E2737" s="39" t="s">
        <v>560</v>
      </c>
      <c r="F2737" s="39">
        <f t="shared" si="31"/>
        <v>16</v>
      </c>
      <c r="G2737" s="39" t="s">
        <v>334</v>
      </c>
      <c r="H2737" s="39">
        <f t="shared" si="32"/>
        <v>2</v>
      </c>
    </row>
    <row r="2738" spans="1:8" ht="15.75" customHeight="1">
      <c r="A2738" s="43">
        <v>6</v>
      </c>
      <c r="B2738" s="39">
        <v>2002</v>
      </c>
      <c r="C2738" s="39" t="s">
        <v>4677</v>
      </c>
      <c r="D2738" s="39">
        <f t="shared" si="30"/>
        <v>1281</v>
      </c>
      <c r="E2738" s="39" t="s">
        <v>15</v>
      </c>
      <c r="F2738" s="39">
        <f t="shared" si="31"/>
        <v>1</v>
      </c>
      <c r="G2738" s="39" t="s">
        <v>42</v>
      </c>
      <c r="H2738" s="39">
        <f t="shared" si="32"/>
        <v>5</v>
      </c>
    </row>
    <row r="2739" spans="1:8" ht="15.75" customHeight="1">
      <c r="A2739" s="43">
        <v>6</v>
      </c>
      <c r="B2739" s="39">
        <v>1998</v>
      </c>
      <c r="C2739" s="39" t="s">
        <v>395</v>
      </c>
      <c r="D2739" s="39">
        <f t="shared" si="30"/>
        <v>105</v>
      </c>
      <c r="E2739" s="39" t="s">
        <v>15</v>
      </c>
      <c r="F2739" s="39">
        <f t="shared" si="31"/>
        <v>1</v>
      </c>
      <c r="G2739" s="39" t="s">
        <v>334</v>
      </c>
      <c r="H2739" s="39">
        <f t="shared" si="32"/>
        <v>2</v>
      </c>
    </row>
    <row r="2740" spans="1:8" ht="15.75" customHeight="1">
      <c r="A2740" s="43">
        <v>6</v>
      </c>
      <c r="B2740" s="39">
        <v>1990</v>
      </c>
      <c r="C2740" s="39" t="s">
        <v>2656</v>
      </c>
      <c r="D2740" s="39">
        <f t="shared" si="30"/>
        <v>766</v>
      </c>
      <c r="E2740" s="39" t="s">
        <v>15</v>
      </c>
      <c r="F2740" s="39">
        <f t="shared" si="31"/>
        <v>1</v>
      </c>
      <c r="G2740" s="39" t="s">
        <v>334</v>
      </c>
      <c r="H2740" s="39">
        <f t="shared" si="32"/>
        <v>2</v>
      </c>
    </row>
    <row r="2741" spans="1:8" ht="15.75" customHeight="1">
      <c r="A2741" s="43">
        <v>6</v>
      </c>
      <c r="B2741" s="39">
        <v>2001</v>
      </c>
      <c r="C2741" s="39" t="s">
        <v>4682</v>
      </c>
      <c r="D2741" s="39">
        <f t="shared" si="30"/>
        <v>1282</v>
      </c>
      <c r="E2741" s="39" t="s">
        <v>15</v>
      </c>
      <c r="F2741" s="39">
        <f t="shared" si="31"/>
        <v>1</v>
      </c>
      <c r="G2741" s="39" t="s">
        <v>42</v>
      </c>
      <c r="H2741" s="39">
        <f t="shared" si="32"/>
        <v>5</v>
      </c>
    </row>
    <row r="2742" spans="1:8" ht="15.75" customHeight="1">
      <c r="A2742" s="43">
        <v>6</v>
      </c>
      <c r="B2742" s="39">
        <v>2001</v>
      </c>
      <c r="C2742" s="39" t="s">
        <v>4684</v>
      </c>
      <c r="D2742" s="39">
        <f t="shared" si="30"/>
        <v>1283</v>
      </c>
      <c r="E2742" s="39" t="s">
        <v>15</v>
      </c>
      <c r="F2742" s="39">
        <f t="shared" si="31"/>
        <v>1</v>
      </c>
      <c r="G2742" s="39" t="s">
        <v>334</v>
      </c>
      <c r="H2742" s="39">
        <f t="shared" si="32"/>
        <v>2</v>
      </c>
    </row>
    <row r="2743" spans="1:8" ht="15.75" customHeight="1">
      <c r="A2743" s="43">
        <v>6</v>
      </c>
      <c r="B2743" s="39">
        <v>1991</v>
      </c>
      <c r="C2743" s="39" t="s">
        <v>4686</v>
      </c>
      <c r="D2743" s="39">
        <f t="shared" si="30"/>
        <v>1284</v>
      </c>
      <c r="E2743" s="39" t="s">
        <v>15</v>
      </c>
      <c r="F2743" s="39">
        <f t="shared" si="31"/>
        <v>1</v>
      </c>
      <c r="G2743" s="39" t="s">
        <v>334</v>
      </c>
      <c r="H2743" s="39">
        <f t="shared" si="32"/>
        <v>2</v>
      </c>
    </row>
    <row r="2744" spans="1:8" ht="15.75" customHeight="1">
      <c r="A2744" s="43">
        <v>6</v>
      </c>
      <c r="B2744" s="39">
        <v>2014</v>
      </c>
      <c r="C2744" s="39" t="s">
        <v>989</v>
      </c>
      <c r="D2744" s="39">
        <f t="shared" si="30"/>
        <v>280</v>
      </c>
      <c r="E2744" s="39" t="s">
        <v>15</v>
      </c>
      <c r="F2744" s="39">
        <f t="shared" si="31"/>
        <v>1</v>
      </c>
      <c r="G2744" s="39" t="s">
        <v>6383</v>
      </c>
      <c r="H2744" s="39">
        <f t="shared" si="32"/>
        <v>1</v>
      </c>
    </row>
    <row r="2745" spans="1:8" ht="15.75" customHeight="1">
      <c r="A2745" s="43">
        <v>6</v>
      </c>
      <c r="B2745" s="39">
        <v>1991</v>
      </c>
      <c r="C2745" s="39" t="s">
        <v>2852</v>
      </c>
      <c r="D2745" s="39">
        <f t="shared" si="30"/>
        <v>822</v>
      </c>
      <c r="E2745" s="39" t="s">
        <v>15</v>
      </c>
      <c r="F2745" s="39">
        <f t="shared" si="31"/>
        <v>1</v>
      </c>
      <c r="G2745" s="39" t="s">
        <v>334</v>
      </c>
      <c r="H2745" s="39">
        <f t="shared" si="32"/>
        <v>2</v>
      </c>
    </row>
    <row r="2746" spans="1:8" ht="15.75" customHeight="1">
      <c r="A2746" s="43">
        <v>6</v>
      </c>
      <c r="B2746" s="39">
        <v>2015</v>
      </c>
      <c r="C2746" s="39" t="s">
        <v>698</v>
      </c>
      <c r="D2746" s="39">
        <f t="shared" si="30"/>
        <v>189</v>
      </c>
      <c r="E2746" s="39" t="s">
        <v>15</v>
      </c>
      <c r="F2746" s="39">
        <f t="shared" si="31"/>
        <v>1</v>
      </c>
      <c r="G2746" s="39" t="s">
        <v>42</v>
      </c>
      <c r="H2746" s="39">
        <f t="shared" si="32"/>
        <v>5</v>
      </c>
    </row>
    <row r="2747" spans="1:8" ht="15.75" customHeight="1">
      <c r="A2747" s="43">
        <v>6</v>
      </c>
      <c r="B2747" s="39">
        <v>2011</v>
      </c>
      <c r="C2747" s="39" t="s">
        <v>4690</v>
      </c>
      <c r="D2747" s="39">
        <f t="shared" si="30"/>
        <v>1285</v>
      </c>
      <c r="E2747" s="39" t="s">
        <v>15</v>
      </c>
      <c r="F2747" s="39">
        <f t="shared" si="31"/>
        <v>1</v>
      </c>
      <c r="G2747" s="39" t="s">
        <v>521</v>
      </c>
      <c r="H2747" s="39">
        <f t="shared" si="32"/>
        <v>6</v>
      </c>
    </row>
    <row r="2748" spans="1:8" ht="15.75" customHeight="1">
      <c r="A2748" s="43">
        <v>6</v>
      </c>
      <c r="B2748" s="39">
        <v>1989</v>
      </c>
      <c r="C2748" s="39" t="s">
        <v>1013</v>
      </c>
      <c r="D2748" s="39">
        <f t="shared" si="30"/>
        <v>286</v>
      </c>
      <c r="E2748" s="39" t="s">
        <v>15</v>
      </c>
      <c r="F2748" s="39">
        <f t="shared" si="31"/>
        <v>1</v>
      </c>
      <c r="G2748" s="39" t="s">
        <v>521</v>
      </c>
      <c r="H2748" s="39">
        <f t="shared" si="32"/>
        <v>6</v>
      </c>
    </row>
    <row r="2749" spans="1:8" ht="15.75" customHeight="1">
      <c r="A2749" s="43">
        <v>6</v>
      </c>
      <c r="B2749" s="39">
        <v>1998</v>
      </c>
      <c r="C2749" s="39" t="s">
        <v>2439</v>
      </c>
      <c r="D2749" s="39">
        <f t="shared" si="30"/>
        <v>705</v>
      </c>
      <c r="E2749" s="39" t="s">
        <v>150</v>
      </c>
      <c r="F2749" s="39">
        <f t="shared" si="31"/>
        <v>8</v>
      </c>
      <c r="G2749" s="39" t="s">
        <v>521</v>
      </c>
      <c r="H2749" s="39">
        <f t="shared" si="32"/>
        <v>6</v>
      </c>
    </row>
    <row r="2750" spans="1:8" ht="15.75" customHeight="1">
      <c r="A2750" s="43">
        <v>6</v>
      </c>
      <c r="B2750" s="39">
        <v>2005</v>
      </c>
      <c r="C2750" s="39" t="s">
        <v>4695</v>
      </c>
      <c r="D2750" s="39">
        <f t="shared" si="30"/>
        <v>1286</v>
      </c>
      <c r="E2750" s="39" t="s">
        <v>15</v>
      </c>
      <c r="F2750" s="39">
        <f t="shared" si="31"/>
        <v>1</v>
      </c>
      <c r="G2750" s="39" t="s">
        <v>42</v>
      </c>
      <c r="H2750" s="39">
        <f t="shared" si="32"/>
        <v>5</v>
      </c>
    </row>
    <row r="2751" spans="1:8" ht="15.75" customHeight="1">
      <c r="A2751" s="43">
        <v>6</v>
      </c>
      <c r="B2751" s="39">
        <v>2002</v>
      </c>
      <c r="C2751" s="39" t="s">
        <v>4697</v>
      </c>
      <c r="D2751" s="39">
        <f t="shared" si="30"/>
        <v>1287</v>
      </c>
      <c r="E2751" s="39" t="s">
        <v>15</v>
      </c>
      <c r="F2751" s="39">
        <f t="shared" si="31"/>
        <v>1</v>
      </c>
      <c r="G2751" s="39" t="s">
        <v>6383</v>
      </c>
      <c r="H2751" s="39">
        <f t="shared" si="32"/>
        <v>1</v>
      </c>
    </row>
    <row r="2752" spans="1:8" ht="15.75" customHeight="1">
      <c r="A2752" s="43">
        <v>6</v>
      </c>
      <c r="B2752" s="39">
        <v>2000</v>
      </c>
      <c r="C2752" s="39" t="s">
        <v>4699</v>
      </c>
      <c r="D2752" s="39">
        <f t="shared" si="30"/>
        <v>1288</v>
      </c>
      <c r="E2752" s="39" t="s">
        <v>15</v>
      </c>
      <c r="F2752" s="39">
        <f t="shared" si="31"/>
        <v>1</v>
      </c>
      <c r="G2752" s="39" t="s">
        <v>521</v>
      </c>
      <c r="H2752" s="39">
        <f t="shared" si="32"/>
        <v>6</v>
      </c>
    </row>
    <row r="2753" spans="1:8" ht="15.75" customHeight="1">
      <c r="A2753" s="43">
        <v>6</v>
      </c>
      <c r="B2753" s="39">
        <v>1988</v>
      </c>
      <c r="C2753" s="39" t="s">
        <v>2656</v>
      </c>
      <c r="D2753" s="39">
        <f t="shared" si="30"/>
        <v>766</v>
      </c>
      <c r="E2753" s="39" t="s">
        <v>15</v>
      </c>
      <c r="F2753" s="39">
        <f t="shared" si="31"/>
        <v>1</v>
      </c>
      <c r="G2753" s="39" t="s">
        <v>521</v>
      </c>
      <c r="H2753" s="39">
        <f t="shared" si="32"/>
        <v>6</v>
      </c>
    </row>
    <row r="2754" spans="1:8" ht="15.75" customHeight="1">
      <c r="A2754" s="43">
        <v>6</v>
      </c>
      <c r="B2754" s="39">
        <v>1998</v>
      </c>
      <c r="C2754" s="39" t="s">
        <v>2714</v>
      </c>
      <c r="D2754" s="39">
        <f t="shared" si="30"/>
        <v>786</v>
      </c>
      <c r="E2754" s="39" t="s">
        <v>15</v>
      </c>
      <c r="F2754" s="39">
        <f t="shared" si="31"/>
        <v>1</v>
      </c>
      <c r="G2754" s="39" t="s">
        <v>521</v>
      </c>
      <c r="H2754" s="39">
        <f t="shared" si="32"/>
        <v>6</v>
      </c>
    </row>
    <row r="2755" spans="1:8" ht="15.75" customHeight="1">
      <c r="A2755" s="43">
        <v>6</v>
      </c>
      <c r="B2755" s="39">
        <v>1984</v>
      </c>
      <c r="C2755" s="39" t="s">
        <v>4703</v>
      </c>
      <c r="D2755" s="39">
        <f t="shared" si="30"/>
        <v>1289</v>
      </c>
      <c r="E2755" s="39" t="s">
        <v>15</v>
      </c>
      <c r="F2755" s="39">
        <f t="shared" si="31"/>
        <v>1</v>
      </c>
      <c r="G2755" s="39" t="s">
        <v>334</v>
      </c>
      <c r="H2755" s="39">
        <f t="shared" si="32"/>
        <v>2</v>
      </c>
    </row>
    <row r="2756" spans="1:8" ht="15.75" customHeight="1">
      <c r="A2756" s="43">
        <v>6</v>
      </c>
      <c r="B2756" s="39">
        <v>1998</v>
      </c>
      <c r="C2756" s="39" t="s">
        <v>4705</v>
      </c>
      <c r="D2756" s="39">
        <f t="shared" si="30"/>
        <v>1290</v>
      </c>
      <c r="E2756" s="39" t="s">
        <v>15</v>
      </c>
      <c r="F2756" s="39">
        <f t="shared" si="31"/>
        <v>1</v>
      </c>
      <c r="G2756" s="39" t="s">
        <v>521</v>
      </c>
      <c r="H2756" s="39">
        <f t="shared" si="32"/>
        <v>6</v>
      </c>
    </row>
    <row r="2757" spans="1:8" ht="15.75" customHeight="1">
      <c r="A2757" s="43">
        <v>6</v>
      </c>
      <c r="B2757" s="39">
        <v>1999</v>
      </c>
      <c r="C2757" s="39" t="s">
        <v>4707</v>
      </c>
      <c r="D2757" s="39">
        <f t="shared" si="30"/>
        <v>1291</v>
      </c>
      <c r="E2757" s="39" t="s">
        <v>15</v>
      </c>
      <c r="F2757" s="39">
        <f t="shared" si="31"/>
        <v>1</v>
      </c>
      <c r="G2757" s="39" t="s">
        <v>42</v>
      </c>
      <c r="H2757" s="39">
        <f t="shared" si="32"/>
        <v>5</v>
      </c>
    </row>
    <row r="2758" spans="1:8" ht="15.75" customHeight="1">
      <c r="A2758" s="43">
        <v>6</v>
      </c>
      <c r="B2758" s="39">
        <v>2008</v>
      </c>
      <c r="C2758" s="39" t="s">
        <v>2924</v>
      </c>
      <c r="D2758" s="39">
        <f t="shared" si="30"/>
        <v>841</v>
      </c>
      <c r="E2758" s="39" t="s">
        <v>15</v>
      </c>
      <c r="F2758" s="39">
        <f t="shared" si="31"/>
        <v>1</v>
      </c>
      <c r="G2758" s="39" t="s">
        <v>488</v>
      </c>
      <c r="H2758" s="39">
        <f t="shared" si="32"/>
        <v>8</v>
      </c>
    </row>
    <row r="2759" spans="1:8" ht="15.75" customHeight="1">
      <c r="A2759" s="43">
        <v>6</v>
      </c>
      <c r="B2759" s="39">
        <v>1997</v>
      </c>
      <c r="C2759" s="39" t="s">
        <v>736</v>
      </c>
      <c r="D2759" s="39">
        <f t="shared" si="30"/>
        <v>199</v>
      </c>
      <c r="E2759" s="39" t="s">
        <v>15</v>
      </c>
      <c r="F2759" s="39">
        <f t="shared" si="31"/>
        <v>1</v>
      </c>
      <c r="G2759" s="39" t="s">
        <v>521</v>
      </c>
      <c r="H2759" s="39">
        <f t="shared" si="32"/>
        <v>6</v>
      </c>
    </row>
    <row r="2760" spans="1:8" ht="15.75" customHeight="1">
      <c r="A2760" s="43">
        <v>6</v>
      </c>
      <c r="B2760" s="39">
        <v>2016</v>
      </c>
      <c r="C2760" s="39" t="s">
        <v>4711</v>
      </c>
      <c r="D2760" s="39">
        <f t="shared" si="30"/>
        <v>1292</v>
      </c>
      <c r="E2760" s="39" t="s">
        <v>15</v>
      </c>
      <c r="F2760" s="39">
        <f t="shared" si="31"/>
        <v>1</v>
      </c>
      <c r="G2760" s="39" t="s">
        <v>521</v>
      </c>
      <c r="H2760" s="39">
        <f t="shared" si="32"/>
        <v>6</v>
      </c>
    </row>
    <row r="2761" spans="1:8" ht="15.75" customHeight="1">
      <c r="A2761" s="43">
        <v>6</v>
      </c>
      <c r="B2761" s="39">
        <v>2009</v>
      </c>
      <c r="C2761" s="39" t="s">
        <v>4713</v>
      </c>
      <c r="D2761" s="39">
        <f t="shared" si="30"/>
        <v>1293</v>
      </c>
      <c r="E2761" s="39" t="s">
        <v>15</v>
      </c>
      <c r="F2761" s="39">
        <f t="shared" si="31"/>
        <v>1</v>
      </c>
      <c r="G2761" s="39" t="s">
        <v>488</v>
      </c>
      <c r="H2761" s="39">
        <f t="shared" si="32"/>
        <v>8</v>
      </c>
    </row>
    <row r="2762" spans="1:8" ht="15.75" customHeight="1">
      <c r="A2762" s="43">
        <v>6</v>
      </c>
      <c r="B2762" s="39">
        <v>1992</v>
      </c>
      <c r="C2762" s="39" t="s">
        <v>204</v>
      </c>
      <c r="D2762" s="39">
        <f t="shared" si="30"/>
        <v>47</v>
      </c>
      <c r="E2762" s="39" t="s">
        <v>15</v>
      </c>
      <c r="F2762" s="39">
        <f t="shared" si="31"/>
        <v>1</v>
      </c>
      <c r="G2762" s="39" t="s">
        <v>6383</v>
      </c>
      <c r="H2762" s="39">
        <f t="shared" si="32"/>
        <v>1</v>
      </c>
    </row>
    <row r="2763" spans="1:8" ht="15.75" customHeight="1">
      <c r="A2763" s="43">
        <v>6</v>
      </c>
      <c r="B2763" s="39">
        <v>2006</v>
      </c>
      <c r="C2763" s="39" t="s">
        <v>499</v>
      </c>
      <c r="D2763" s="39">
        <f t="shared" si="30"/>
        <v>135</v>
      </c>
      <c r="E2763" s="39" t="s">
        <v>500</v>
      </c>
      <c r="F2763" s="39">
        <f t="shared" si="31"/>
        <v>14</v>
      </c>
      <c r="G2763" s="39" t="s">
        <v>42</v>
      </c>
      <c r="H2763" s="39">
        <f t="shared" si="32"/>
        <v>5</v>
      </c>
    </row>
    <row r="2764" spans="1:8" ht="15.75" customHeight="1">
      <c r="A2764" s="43">
        <v>6</v>
      </c>
      <c r="B2764" s="39">
        <v>2016</v>
      </c>
      <c r="C2764" s="39" t="s">
        <v>4717</v>
      </c>
      <c r="D2764" s="39">
        <f t="shared" si="30"/>
        <v>1294</v>
      </c>
      <c r="E2764" s="39" t="s">
        <v>15</v>
      </c>
      <c r="F2764" s="39">
        <f t="shared" si="31"/>
        <v>1</v>
      </c>
      <c r="G2764" s="39" t="s">
        <v>488</v>
      </c>
      <c r="H2764" s="39">
        <f t="shared" si="32"/>
        <v>8</v>
      </c>
    </row>
    <row r="2765" spans="1:8" ht="15.75" customHeight="1">
      <c r="A2765" s="43">
        <v>6</v>
      </c>
      <c r="B2765" s="39">
        <v>1999</v>
      </c>
      <c r="C2765" s="39" t="s">
        <v>745</v>
      </c>
      <c r="D2765" s="39">
        <f t="shared" si="30"/>
        <v>201</v>
      </c>
      <c r="E2765" s="39" t="s">
        <v>15</v>
      </c>
      <c r="F2765" s="39">
        <f t="shared" si="31"/>
        <v>1</v>
      </c>
      <c r="G2765" s="39" t="s">
        <v>334</v>
      </c>
      <c r="H2765" s="39">
        <f t="shared" si="32"/>
        <v>2</v>
      </c>
    </row>
    <row r="2766" spans="1:8" ht="15.75" customHeight="1">
      <c r="A2766" s="43">
        <v>6</v>
      </c>
      <c r="B2766" s="39">
        <v>2010</v>
      </c>
      <c r="C2766" s="39" t="s">
        <v>132</v>
      </c>
      <c r="D2766" s="39">
        <f t="shared" si="30"/>
        <v>29</v>
      </c>
      <c r="E2766" s="39" t="s">
        <v>15</v>
      </c>
      <c r="F2766" s="39">
        <f t="shared" si="31"/>
        <v>1</v>
      </c>
      <c r="G2766" s="39" t="s">
        <v>334</v>
      </c>
      <c r="H2766" s="39">
        <f t="shared" si="32"/>
        <v>2</v>
      </c>
    </row>
    <row r="2767" spans="1:8" ht="15.75" customHeight="1">
      <c r="A2767" s="43">
        <v>6</v>
      </c>
      <c r="B2767" s="39">
        <v>2010</v>
      </c>
      <c r="C2767" s="39" t="s">
        <v>4720</v>
      </c>
      <c r="D2767" s="39">
        <f t="shared" si="30"/>
        <v>1295</v>
      </c>
      <c r="E2767" s="39" t="s">
        <v>15</v>
      </c>
      <c r="F2767" s="39">
        <f t="shared" si="31"/>
        <v>1</v>
      </c>
      <c r="G2767" s="39" t="s">
        <v>334</v>
      </c>
      <c r="H2767" s="39">
        <f t="shared" si="32"/>
        <v>2</v>
      </c>
    </row>
    <row r="2768" spans="1:8" ht="15.75" customHeight="1">
      <c r="A2768" s="43">
        <v>6</v>
      </c>
      <c r="B2768" s="39">
        <v>1991</v>
      </c>
      <c r="C2768" s="39" t="s">
        <v>4703</v>
      </c>
      <c r="D2768" s="39">
        <f t="shared" si="30"/>
        <v>1289</v>
      </c>
      <c r="E2768" s="39" t="s">
        <v>15</v>
      </c>
      <c r="F2768" s="39">
        <f t="shared" si="31"/>
        <v>1</v>
      </c>
      <c r="G2768" s="39" t="s">
        <v>334</v>
      </c>
      <c r="H2768" s="39">
        <f t="shared" si="32"/>
        <v>2</v>
      </c>
    </row>
    <row r="2769" spans="1:8" ht="15.75" customHeight="1">
      <c r="A2769" s="43">
        <v>6</v>
      </c>
      <c r="B2769" s="39">
        <v>2008</v>
      </c>
      <c r="C2769" s="39" t="s">
        <v>4724</v>
      </c>
      <c r="D2769" s="39">
        <f t="shared" si="30"/>
        <v>1296</v>
      </c>
      <c r="E2769" s="39" t="s">
        <v>15</v>
      </c>
      <c r="F2769" s="39">
        <f t="shared" si="31"/>
        <v>1</v>
      </c>
      <c r="G2769" s="39" t="s">
        <v>6383</v>
      </c>
      <c r="H2769" s="39">
        <f t="shared" si="32"/>
        <v>1</v>
      </c>
    </row>
    <row r="2770" spans="1:8" ht="15.75" customHeight="1">
      <c r="A2770" s="43">
        <v>6</v>
      </c>
      <c r="B2770" s="39">
        <v>1984</v>
      </c>
      <c r="C2770" s="39" t="s">
        <v>4726</v>
      </c>
      <c r="D2770" s="39">
        <f t="shared" si="30"/>
        <v>1297</v>
      </c>
      <c r="E2770" s="39" t="s">
        <v>15</v>
      </c>
      <c r="F2770" s="39">
        <f t="shared" si="31"/>
        <v>1</v>
      </c>
      <c r="G2770" s="39" t="s">
        <v>521</v>
      </c>
      <c r="H2770" s="39">
        <f t="shared" si="32"/>
        <v>6</v>
      </c>
    </row>
    <row r="2771" spans="1:8" ht="15.75" customHeight="1">
      <c r="A2771" s="43">
        <v>6</v>
      </c>
      <c r="B2771" s="39">
        <v>2002</v>
      </c>
      <c r="C2771" s="39" t="s">
        <v>4728</v>
      </c>
      <c r="D2771" s="39">
        <f t="shared" si="30"/>
        <v>1298</v>
      </c>
      <c r="E2771" s="39" t="s">
        <v>15</v>
      </c>
      <c r="F2771" s="39">
        <f t="shared" si="31"/>
        <v>1</v>
      </c>
      <c r="G2771" s="39" t="s">
        <v>521</v>
      </c>
      <c r="H2771" s="39">
        <f t="shared" si="32"/>
        <v>6</v>
      </c>
    </row>
    <row r="2772" spans="1:8" ht="15.75" customHeight="1">
      <c r="A2772" s="43">
        <v>6</v>
      </c>
      <c r="B2772" s="39">
        <v>2003</v>
      </c>
      <c r="C2772" s="39" t="s">
        <v>2689</v>
      </c>
      <c r="D2772" s="39">
        <f t="shared" si="30"/>
        <v>776</v>
      </c>
      <c r="E2772" s="39" t="s">
        <v>15</v>
      </c>
      <c r="F2772" s="39">
        <f t="shared" si="31"/>
        <v>1</v>
      </c>
      <c r="G2772" s="39" t="s">
        <v>488</v>
      </c>
      <c r="H2772" s="39">
        <f t="shared" si="32"/>
        <v>8</v>
      </c>
    </row>
    <row r="2773" spans="1:8" ht="15.75" customHeight="1">
      <c r="A2773" s="43">
        <v>6</v>
      </c>
      <c r="B2773" s="39">
        <v>2010</v>
      </c>
      <c r="C2773" s="39" t="s">
        <v>4731</v>
      </c>
      <c r="D2773" s="39">
        <f t="shared" si="30"/>
        <v>1299</v>
      </c>
      <c r="E2773" s="39" t="s">
        <v>15</v>
      </c>
      <c r="F2773" s="39">
        <f t="shared" si="31"/>
        <v>1</v>
      </c>
      <c r="G2773" s="39" t="s">
        <v>521</v>
      </c>
      <c r="H2773" s="39">
        <f t="shared" si="32"/>
        <v>6</v>
      </c>
    </row>
    <row r="2774" spans="1:8" ht="15.75" customHeight="1">
      <c r="A2774" s="43">
        <v>6</v>
      </c>
      <c r="B2774" s="39">
        <v>2014</v>
      </c>
      <c r="C2774" s="39" t="s">
        <v>4733</v>
      </c>
      <c r="D2774" s="39">
        <f t="shared" si="30"/>
        <v>1300</v>
      </c>
      <c r="E2774" s="39" t="s">
        <v>15</v>
      </c>
      <c r="F2774" s="39">
        <f t="shared" si="31"/>
        <v>1</v>
      </c>
      <c r="G2774" s="39" t="s">
        <v>6384</v>
      </c>
      <c r="H2774" s="39">
        <f t="shared" si="32"/>
        <v>3</v>
      </c>
    </row>
    <row r="2775" spans="1:8" ht="15.75" customHeight="1">
      <c r="A2775" s="43">
        <v>6</v>
      </c>
      <c r="B2775" s="39">
        <v>1987</v>
      </c>
      <c r="C2775" s="39" t="s">
        <v>4735</v>
      </c>
      <c r="D2775" s="39">
        <f t="shared" si="30"/>
        <v>1301</v>
      </c>
      <c r="E2775" s="39" t="s">
        <v>15</v>
      </c>
      <c r="F2775" s="39">
        <f t="shared" si="31"/>
        <v>1</v>
      </c>
      <c r="G2775" s="39" t="s">
        <v>521</v>
      </c>
      <c r="H2775" s="39">
        <f t="shared" si="32"/>
        <v>6</v>
      </c>
    </row>
    <row r="2776" spans="1:8" ht="15.75" customHeight="1">
      <c r="A2776" s="43">
        <v>6</v>
      </c>
      <c r="B2776" s="39">
        <v>1996</v>
      </c>
      <c r="C2776" s="39" t="s">
        <v>1483</v>
      </c>
      <c r="D2776" s="39">
        <f t="shared" si="30"/>
        <v>416</v>
      </c>
      <c r="E2776" s="39" t="s">
        <v>15</v>
      </c>
      <c r="F2776" s="39">
        <f t="shared" si="31"/>
        <v>1</v>
      </c>
      <c r="G2776" s="39" t="s">
        <v>6383</v>
      </c>
      <c r="H2776" s="39">
        <f t="shared" si="32"/>
        <v>1</v>
      </c>
    </row>
    <row r="2777" spans="1:8" ht="15.75" customHeight="1">
      <c r="A2777" s="43">
        <v>6</v>
      </c>
      <c r="B2777" s="39">
        <v>2014</v>
      </c>
      <c r="C2777" s="39" t="s">
        <v>989</v>
      </c>
      <c r="D2777" s="39">
        <f t="shared" si="30"/>
        <v>280</v>
      </c>
      <c r="E2777" s="39" t="s">
        <v>15</v>
      </c>
      <c r="F2777" s="39">
        <f t="shared" si="31"/>
        <v>1</v>
      </c>
      <c r="G2777" s="39" t="s">
        <v>6383</v>
      </c>
      <c r="H2777" s="39">
        <f t="shared" si="32"/>
        <v>1</v>
      </c>
    </row>
    <row r="2778" spans="1:8" ht="15.75" customHeight="1">
      <c r="A2778" s="43">
        <v>6</v>
      </c>
      <c r="B2778" s="39">
        <v>2006</v>
      </c>
      <c r="C2778" s="39" t="s">
        <v>4739</v>
      </c>
      <c r="D2778" s="39">
        <f t="shared" si="30"/>
        <v>1302</v>
      </c>
      <c r="E2778" s="39" t="s">
        <v>15</v>
      </c>
      <c r="F2778" s="39">
        <f t="shared" si="31"/>
        <v>1</v>
      </c>
      <c r="G2778" s="39" t="s">
        <v>521</v>
      </c>
      <c r="H2778" s="39">
        <f t="shared" si="32"/>
        <v>6</v>
      </c>
    </row>
    <row r="2779" spans="1:8" ht="15.75" customHeight="1">
      <c r="A2779" s="43">
        <v>6</v>
      </c>
      <c r="B2779" s="39">
        <v>2013</v>
      </c>
      <c r="C2779" s="39" t="s">
        <v>4741</v>
      </c>
      <c r="D2779" s="39">
        <f t="shared" si="30"/>
        <v>1303</v>
      </c>
      <c r="E2779" s="39" t="s">
        <v>15</v>
      </c>
      <c r="F2779" s="39">
        <f t="shared" si="31"/>
        <v>1</v>
      </c>
      <c r="G2779" s="39" t="s">
        <v>42</v>
      </c>
      <c r="H2779" s="39">
        <f t="shared" si="32"/>
        <v>5</v>
      </c>
    </row>
    <row r="2780" spans="1:8" ht="15.75" customHeight="1">
      <c r="A2780" s="43">
        <v>6</v>
      </c>
      <c r="B2780" s="39">
        <v>2012</v>
      </c>
      <c r="C2780" s="39" t="s">
        <v>4743</v>
      </c>
      <c r="D2780" s="39">
        <f t="shared" si="30"/>
        <v>1304</v>
      </c>
      <c r="E2780" s="39" t="s">
        <v>15</v>
      </c>
      <c r="F2780" s="39">
        <f t="shared" si="31"/>
        <v>1</v>
      </c>
      <c r="G2780" s="39" t="s">
        <v>521</v>
      </c>
      <c r="H2780" s="39">
        <f t="shared" si="32"/>
        <v>6</v>
      </c>
    </row>
    <row r="2781" spans="1:8" ht="15.75" customHeight="1">
      <c r="A2781" s="43">
        <v>6</v>
      </c>
      <c r="B2781" s="39">
        <v>1999</v>
      </c>
      <c r="C2781" s="39" t="s">
        <v>4745</v>
      </c>
      <c r="D2781" s="39">
        <f t="shared" si="30"/>
        <v>1305</v>
      </c>
      <c r="E2781" s="39" t="s">
        <v>67</v>
      </c>
      <c r="F2781" s="39">
        <f t="shared" si="31"/>
        <v>4</v>
      </c>
      <c r="G2781" s="39" t="s">
        <v>334</v>
      </c>
      <c r="H2781" s="39">
        <f t="shared" si="32"/>
        <v>2</v>
      </c>
    </row>
    <row r="2782" spans="1:8" ht="15.75" customHeight="1">
      <c r="A2782" s="43">
        <v>6</v>
      </c>
      <c r="B2782" s="39">
        <v>2000</v>
      </c>
      <c r="C2782" s="39" t="s">
        <v>4747</v>
      </c>
      <c r="D2782" s="39">
        <f t="shared" si="30"/>
        <v>1306</v>
      </c>
      <c r="E2782" s="39" t="s">
        <v>15</v>
      </c>
      <c r="F2782" s="39">
        <f t="shared" si="31"/>
        <v>1</v>
      </c>
      <c r="G2782" s="39" t="s">
        <v>334</v>
      </c>
      <c r="H2782" s="39">
        <f t="shared" si="32"/>
        <v>2</v>
      </c>
    </row>
    <row r="2783" spans="1:8" ht="15.75" customHeight="1">
      <c r="A2783" s="43">
        <v>6</v>
      </c>
      <c r="B2783" s="39">
        <v>2012</v>
      </c>
      <c r="C2783" s="39" t="s">
        <v>4749</v>
      </c>
      <c r="D2783" s="39">
        <f t="shared" si="30"/>
        <v>1307</v>
      </c>
      <c r="E2783" s="39" t="s">
        <v>15</v>
      </c>
      <c r="F2783" s="39">
        <f t="shared" si="31"/>
        <v>1</v>
      </c>
      <c r="G2783" s="39" t="s">
        <v>521</v>
      </c>
      <c r="H2783" s="39">
        <f t="shared" si="32"/>
        <v>6</v>
      </c>
    </row>
    <row r="2784" spans="1:8" ht="15.75" customHeight="1">
      <c r="A2784" s="43">
        <v>6</v>
      </c>
      <c r="B2784" s="39">
        <v>2003</v>
      </c>
      <c r="C2784" s="39" t="s">
        <v>3947</v>
      </c>
      <c r="D2784" s="39">
        <f t="shared" si="30"/>
        <v>1102</v>
      </c>
      <c r="E2784" s="39" t="s">
        <v>15</v>
      </c>
      <c r="F2784" s="39">
        <f t="shared" si="31"/>
        <v>1</v>
      </c>
      <c r="G2784" s="39" t="s">
        <v>521</v>
      </c>
      <c r="H2784" s="39">
        <f t="shared" si="32"/>
        <v>6</v>
      </c>
    </row>
    <row r="2785" spans="1:8" ht="15.75" customHeight="1">
      <c r="A2785" s="43">
        <v>6</v>
      </c>
      <c r="B2785" s="39">
        <v>2001</v>
      </c>
      <c r="C2785" s="39" t="s">
        <v>4753</v>
      </c>
      <c r="D2785" s="39">
        <f t="shared" si="30"/>
        <v>1308</v>
      </c>
      <c r="E2785" s="39" t="s">
        <v>15</v>
      </c>
      <c r="F2785" s="39">
        <f t="shared" si="31"/>
        <v>1</v>
      </c>
      <c r="G2785" s="39" t="s">
        <v>521</v>
      </c>
      <c r="H2785" s="39">
        <f t="shared" si="32"/>
        <v>6</v>
      </c>
    </row>
    <row r="2786" spans="1:8" ht="15.75" customHeight="1">
      <c r="A2786" s="43">
        <v>5.9</v>
      </c>
      <c r="B2786" s="39">
        <v>2012</v>
      </c>
      <c r="C2786" s="39" t="s">
        <v>1024</v>
      </c>
      <c r="D2786" s="39">
        <f t="shared" si="30"/>
        <v>289</v>
      </c>
      <c r="E2786" s="39" t="s">
        <v>15</v>
      </c>
      <c r="F2786" s="39">
        <f t="shared" si="31"/>
        <v>1</v>
      </c>
      <c r="G2786" s="39" t="s">
        <v>334</v>
      </c>
      <c r="H2786" s="39">
        <f t="shared" si="32"/>
        <v>2</v>
      </c>
    </row>
    <row r="2787" spans="1:8" ht="15.75" customHeight="1">
      <c r="A2787" s="43">
        <v>5.9</v>
      </c>
      <c r="B2787" s="39">
        <v>2009</v>
      </c>
      <c r="C2787" s="39" t="s">
        <v>2015</v>
      </c>
      <c r="D2787" s="39">
        <f t="shared" si="30"/>
        <v>581</v>
      </c>
      <c r="E2787" s="39" t="s">
        <v>15</v>
      </c>
      <c r="F2787" s="39">
        <f t="shared" si="31"/>
        <v>1</v>
      </c>
      <c r="G2787" s="39" t="s">
        <v>1769</v>
      </c>
      <c r="H2787" s="39">
        <f t="shared" si="32"/>
        <v>7</v>
      </c>
    </row>
    <row r="2788" spans="1:8" ht="15.75" customHeight="1">
      <c r="A2788" s="43">
        <v>5.9</v>
      </c>
      <c r="B2788" s="39">
        <v>2011</v>
      </c>
      <c r="C2788" s="39" t="s">
        <v>311</v>
      </c>
      <c r="D2788" s="39">
        <f t="shared" si="30"/>
        <v>80</v>
      </c>
      <c r="E2788" s="39" t="s">
        <v>15</v>
      </c>
      <c r="F2788" s="39">
        <f t="shared" si="31"/>
        <v>1</v>
      </c>
      <c r="G2788" s="39" t="s">
        <v>6386</v>
      </c>
      <c r="H2788" s="39">
        <f t="shared" si="32"/>
        <v>12</v>
      </c>
    </row>
    <row r="2789" spans="1:8" ht="15.75" customHeight="1">
      <c r="A2789" s="43">
        <v>5.9</v>
      </c>
      <c r="B2789" s="39">
        <v>2014</v>
      </c>
      <c r="C2789" s="39" t="s">
        <v>4759</v>
      </c>
      <c r="D2789" s="39">
        <f t="shared" si="30"/>
        <v>1309</v>
      </c>
      <c r="E2789" s="39" t="s">
        <v>15</v>
      </c>
      <c r="F2789" s="39">
        <f t="shared" si="31"/>
        <v>1</v>
      </c>
      <c r="G2789" s="39" t="s">
        <v>334</v>
      </c>
      <c r="H2789" s="39">
        <f t="shared" si="32"/>
        <v>2</v>
      </c>
    </row>
    <row r="2790" spans="1:8" ht="15.75" customHeight="1">
      <c r="A2790" s="43">
        <v>5.9</v>
      </c>
      <c r="B2790" s="39">
        <v>1999</v>
      </c>
      <c r="C2790" s="39" t="s">
        <v>2517</v>
      </c>
      <c r="D2790" s="39">
        <f t="shared" si="30"/>
        <v>734</v>
      </c>
      <c r="E2790" s="39" t="s">
        <v>15</v>
      </c>
      <c r="F2790" s="39">
        <f t="shared" si="31"/>
        <v>1</v>
      </c>
      <c r="G2790" s="39" t="s">
        <v>1769</v>
      </c>
      <c r="H2790" s="39">
        <f t="shared" si="32"/>
        <v>7</v>
      </c>
    </row>
    <row r="2791" spans="1:8" ht="15.75" customHeight="1">
      <c r="A2791" s="43">
        <v>5.9</v>
      </c>
      <c r="B2791" s="39">
        <v>2001</v>
      </c>
      <c r="C2791" s="39" t="s">
        <v>2521</v>
      </c>
      <c r="D2791" s="39">
        <f t="shared" si="30"/>
        <v>736</v>
      </c>
      <c r="E2791" s="39" t="s">
        <v>15</v>
      </c>
      <c r="F2791" s="39">
        <f t="shared" si="31"/>
        <v>1</v>
      </c>
      <c r="G2791" s="39" t="s">
        <v>334</v>
      </c>
      <c r="H2791" s="39">
        <f t="shared" si="32"/>
        <v>2</v>
      </c>
    </row>
    <row r="2792" spans="1:8" ht="15.75" customHeight="1">
      <c r="A2792" s="43">
        <v>5.9</v>
      </c>
      <c r="B2792" s="39">
        <v>2010</v>
      </c>
      <c r="C2792" s="39" t="s">
        <v>1176</v>
      </c>
      <c r="D2792" s="39">
        <f t="shared" si="30"/>
        <v>333</v>
      </c>
      <c r="E2792" s="39" t="s">
        <v>15</v>
      </c>
      <c r="F2792" s="39">
        <f t="shared" si="31"/>
        <v>1</v>
      </c>
      <c r="G2792" s="39" t="s">
        <v>1769</v>
      </c>
      <c r="H2792" s="39">
        <f t="shared" si="32"/>
        <v>7</v>
      </c>
    </row>
    <row r="2793" spans="1:8" ht="15.75" customHeight="1">
      <c r="A2793" s="43">
        <v>5.9</v>
      </c>
      <c r="B2793" s="39">
        <v>2013</v>
      </c>
      <c r="C2793" s="39" t="s">
        <v>4300</v>
      </c>
      <c r="D2793" s="39">
        <f t="shared" si="30"/>
        <v>1185</v>
      </c>
      <c r="E2793" s="39" t="s">
        <v>15</v>
      </c>
      <c r="F2793" s="39">
        <f t="shared" si="31"/>
        <v>1</v>
      </c>
      <c r="G2793" s="39" t="s">
        <v>1769</v>
      </c>
      <c r="H2793" s="39">
        <f t="shared" si="32"/>
        <v>7</v>
      </c>
    </row>
    <row r="2794" spans="1:8" ht="15.75" customHeight="1">
      <c r="A2794" s="43">
        <v>5.9</v>
      </c>
      <c r="B2794" s="39">
        <v>2000</v>
      </c>
      <c r="C2794" s="39" t="s">
        <v>2133</v>
      </c>
      <c r="D2794" s="39">
        <f t="shared" si="30"/>
        <v>611</v>
      </c>
      <c r="E2794" s="39" t="s">
        <v>15</v>
      </c>
      <c r="F2794" s="39">
        <f t="shared" si="31"/>
        <v>1</v>
      </c>
      <c r="G2794" s="39" t="s">
        <v>334</v>
      </c>
      <c r="H2794" s="39">
        <f t="shared" si="32"/>
        <v>2</v>
      </c>
    </row>
    <row r="2795" spans="1:8" ht="15.75" customHeight="1">
      <c r="A2795" s="43">
        <v>5.9</v>
      </c>
      <c r="B2795" s="39">
        <v>2002</v>
      </c>
      <c r="C2795" s="39" t="s">
        <v>4766</v>
      </c>
      <c r="D2795" s="39">
        <f t="shared" si="30"/>
        <v>1310</v>
      </c>
      <c r="E2795" s="39" t="s">
        <v>15</v>
      </c>
      <c r="F2795" s="39">
        <f t="shared" si="31"/>
        <v>1</v>
      </c>
      <c r="G2795" s="39" t="s">
        <v>334</v>
      </c>
      <c r="H2795" s="39">
        <f t="shared" si="32"/>
        <v>2</v>
      </c>
    </row>
    <row r="2796" spans="1:8" ht="15.75" customHeight="1">
      <c r="A2796" s="43">
        <v>5.9</v>
      </c>
      <c r="B2796" s="39">
        <v>2005</v>
      </c>
      <c r="C2796" s="39" t="s">
        <v>424</v>
      </c>
      <c r="D2796" s="39">
        <f t="shared" si="30"/>
        <v>114</v>
      </c>
      <c r="E2796" s="39" t="s">
        <v>281</v>
      </c>
      <c r="F2796" s="39">
        <f t="shared" si="31"/>
        <v>12</v>
      </c>
      <c r="G2796" s="39" t="s">
        <v>334</v>
      </c>
      <c r="H2796" s="39">
        <f t="shared" si="32"/>
        <v>2</v>
      </c>
    </row>
    <row r="2797" spans="1:8" ht="15.75" customHeight="1">
      <c r="A2797" s="43">
        <v>5.9</v>
      </c>
      <c r="B2797" s="39">
        <v>2005</v>
      </c>
      <c r="C2797" s="39" t="s">
        <v>247</v>
      </c>
      <c r="D2797" s="39">
        <f t="shared" si="30"/>
        <v>61</v>
      </c>
      <c r="E2797" s="39" t="s">
        <v>15</v>
      </c>
      <c r="F2797" s="39">
        <f t="shared" si="31"/>
        <v>1</v>
      </c>
      <c r="G2797" s="39" t="s">
        <v>334</v>
      </c>
      <c r="H2797" s="39">
        <f t="shared" si="32"/>
        <v>2</v>
      </c>
    </row>
    <row r="2798" spans="1:8" ht="15.75" customHeight="1">
      <c r="A2798" s="43">
        <v>5.9</v>
      </c>
      <c r="B2798" s="39">
        <v>2003</v>
      </c>
      <c r="C2798" s="39" t="s">
        <v>761</v>
      </c>
      <c r="D2798" s="39">
        <f t="shared" si="30"/>
        <v>208</v>
      </c>
      <c r="E2798" s="39" t="s">
        <v>15</v>
      </c>
      <c r="F2798" s="39">
        <f t="shared" si="31"/>
        <v>1</v>
      </c>
      <c r="G2798" s="39" t="s">
        <v>334</v>
      </c>
      <c r="H2798" s="39">
        <f t="shared" si="32"/>
        <v>2</v>
      </c>
    </row>
    <row r="2799" spans="1:8" ht="15.75" customHeight="1">
      <c r="A2799" s="43">
        <v>5.9</v>
      </c>
      <c r="B2799" s="39">
        <v>2007</v>
      </c>
      <c r="C2799" s="39" t="s">
        <v>218</v>
      </c>
      <c r="D2799" s="39">
        <f t="shared" si="30"/>
        <v>51</v>
      </c>
      <c r="E2799" s="39" t="s">
        <v>15</v>
      </c>
      <c r="F2799" s="39">
        <f t="shared" si="31"/>
        <v>1</v>
      </c>
      <c r="G2799" s="39" t="s">
        <v>4167</v>
      </c>
      <c r="H2799" s="39">
        <f t="shared" si="32"/>
        <v>11</v>
      </c>
    </row>
    <row r="2800" spans="1:8" ht="15.75" customHeight="1">
      <c r="A2800" s="43">
        <v>5.9</v>
      </c>
      <c r="B2800" s="39">
        <v>2000</v>
      </c>
      <c r="C2800" s="39" t="s">
        <v>424</v>
      </c>
      <c r="D2800" s="39">
        <f t="shared" si="30"/>
        <v>114</v>
      </c>
      <c r="E2800" s="39" t="s">
        <v>15</v>
      </c>
      <c r="F2800" s="39">
        <f t="shared" si="31"/>
        <v>1</v>
      </c>
      <c r="G2800" s="39" t="s">
        <v>334</v>
      </c>
      <c r="H2800" s="39">
        <f t="shared" si="32"/>
        <v>2</v>
      </c>
    </row>
    <row r="2801" spans="1:8" ht="15.75" customHeight="1">
      <c r="A2801" s="43">
        <v>5.9</v>
      </c>
      <c r="B2801" s="39">
        <v>1995</v>
      </c>
      <c r="C2801" s="39" t="s">
        <v>2364</v>
      </c>
      <c r="D2801" s="39">
        <f t="shared" si="30"/>
        <v>682</v>
      </c>
      <c r="E2801" s="39" t="s">
        <v>15</v>
      </c>
      <c r="F2801" s="39">
        <f t="shared" si="31"/>
        <v>1</v>
      </c>
      <c r="G2801" s="39" t="s">
        <v>334</v>
      </c>
      <c r="H2801" s="39">
        <f t="shared" si="32"/>
        <v>2</v>
      </c>
    </row>
    <row r="2802" spans="1:8" ht="15.75" customHeight="1">
      <c r="A2802" s="43">
        <v>5.9</v>
      </c>
      <c r="B2802" s="39">
        <v>1998</v>
      </c>
      <c r="C2802" s="39" t="s">
        <v>204</v>
      </c>
      <c r="D2802" s="39">
        <f t="shared" si="30"/>
        <v>47</v>
      </c>
      <c r="E2802" s="39" t="s">
        <v>15</v>
      </c>
      <c r="F2802" s="39">
        <f t="shared" si="31"/>
        <v>1</v>
      </c>
      <c r="G2802" s="39" t="s">
        <v>6383</v>
      </c>
      <c r="H2802" s="39">
        <f t="shared" si="32"/>
        <v>1</v>
      </c>
    </row>
    <row r="2803" spans="1:8" ht="15.75" customHeight="1">
      <c r="A2803" s="43">
        <v>5.9</v>
      </c>
      <c r="B2803" s="39">
        <v>2012</v>
      </c>
      <c r="C2803" s="39" t="s">
        <v>1433</v>
      </c>
      <c r="D2803" s="39">
        <f t="shared" si="30"/>
        <v>403</v>
      </c>
      <c r="E2803" s="39" t="s">
        <v>15</v>
      </c>
      <c r="F2803" s="39">
        <f t="shared" si="31"/>
        <v>1</v>
      </c>
      <c r="G2803" s="39" t="s">
        <v>521</v>
      </c>
      <c r="H2803" s="39">
        <f t="shared" si="32"/>
        <v>6</v>
      </c>
    </row>
    <row r="2804" spans="1:8" ht="15.75" customHeight="1">
      <c r="A2804" s="43">
        <v>5.9</v>
      </c>
      <c r="B2804" s="39">
        <v>2011</v>
      </c>
      <c r="C2804" s="39" t="s">
        <v>2112</v>
      </c>
      <c r="D2804" s="39">
        <f t="shared" si="30"/>
        <v>607</v>
      </c>
      <c r="E2804" s="39" t="s">
        <v>15</v>
      </c>
      <c r="F2804" s="39">
        <f t="shared" si="31"/>
        <v>1</v>
      </c>
      <c r="G2804" s="39" t="s">
        <v>521</v>
      </c>
      <c r="H2804" s="39">
        <f t="shared" si="32"/>
        <v>6</v>
      </c>
    </row>
    <row r="2805" spans="1:8" ht="15.75" customHeight="1">
      <c r="A2805" s="43">
        <v>5.9</v>
      </c>
      <c r="B2805" s="39">
        <v>2012</v>
      </c>
      <c r="C2805" s="39" t="s">
        <v>3020</v>
      </c>
      <c r="D2805" s="39">
        <f t="shared" si="30"/>
        <v>865</v>
      </c>
      <c r="E2805" s="39" t="s">
        <v>15</v>
      </c>
      <c r="F2805" s="39">
        <f t="shared" si="31"/>
        <v>1</v>
      </c>
      <c r="G2805" s="39" t="s">
        <v>334</v>
      </c>
      <c r="H2805" s="39">
        <f t="shared" si="32"/>
        <v>2</v>
      </c>
    </row>
    <row r="2806" spans="1:8" ht="15.75" customHeight="1">
      <c r="A2806" s="43">
        <v>5.9</v>
      </c>
      <c r="B2806" s="39">
        <v>2004</v>
      </c>
      <c r="C2806" s="39" t="s">
        <v>4780</v>
      </c>
      <c r="D2806" s="39">
        <f t="shared" si="30"/>
        <v>1311</v>
      </c>
      <c r="E2806" s="39" t="s">
        <v>15</v>
      </c>
      <c r="F2806" s="39">
        <f t="shared" si="31"/>
        <v>1</v>
      </c>
      <c r="G2806" s="39" t="s">
        <v>334</v>
      </c>
      <c r="H2806" s="39">
        <f t="shared" si="32"/>
        <v>2</v>
      </c>
    </row>
    <row r="2807" spans="1:8" ht="15.75" customHeight="1">
      <c r="A2807" s="43">
        <v>5.9</v>
      </c>
      <c r="B2807" s="39">
        <v>2001</v>
      </c>
      <c r="C2807" s="39" t="s">
        <v>4783</v>
      </c>
      <c r="D2807" s="39">
        <f t="shared" ref="D2807:D3061" si="33">VLOOKUP(C2807, $K$2:$L$1751, 2, FALSE)</f>
        <v>1312</v>
      </c>
      <c r="E2807" s="39" t="s">
        <v>15</v>
      </c>
      <c r="F2807" s="39">
        <f t="shared" ref="F2807:F3061" si="34">VLOOKUP(E2807, $N$2:$O$39, 2, FALSE)</f>
        <v>1</v>
      </c>
      <c r="G2807" s="39" t="s">
        <v>334</v>
      </c>
      <c r="H2807" s="39">
        <f t="shared" ref="H2807:H3061" si="35">VLOOKUP(G2807, $Q$2:$R$18, 2, FALSE)</f>
        <v>2</v>
      </c>
    </row>
    <row r="2808" spans="1:8" ht="15.75" customHeight="1">
      <c r="A2808" s="43">
        <v>5.9</v>
      </c>
      <c r="B2808" s="39">
        <v>1990</v>
      </c>
      <c r="C2808" s="39" t="s">
        <v>481</v>
      </c>
      <c r="D2808" s="39">
        <f t="shared" si="33"/>
        <v>130</v>
      </c>
      <c r="E2808" s="39" t="s">
        <v>15</v>
      </c>
      <c r="F2808" s="39">
        <f t="shared" si="34"/>
        <v>1</v>
      </c>
      <c r="G2808" s="39" t="s">
        <v>334</v>
      </c>
      <c r="H2808" s="39">
        <f t="shared" si="35"/>
        <v>2</v>
      </c>
    </row>
    <row r="2809" spans="1:8" ht="15.75" customHeight="1">
      <c r="A2809" s="43">
        <v>5.9</v>
      </c>
      <c r="B2809" s="39">
        <v>2016</v>
      </c>
      <c r="C2809" s="39" t="s">
        <v>4786</v>
      </c>
      <c r="D2809" s="39">
        <f t="shared" si="33"/>
        <v>1313</v>
      </c>
      <c r="E2809" s="39" t="s">
        <v>15</v>
      </c>
      <c r="F2809" s="39">
        <f t="shared" si="34"/>
        <v>1</v>
      </c>
      <c r="G2809" s="39" t="s">
        <v>334</v>
      </c>
      <c r="H2809" s="39">
        <f t="shared" si="35"/>
        <v>2</v>
      </c>
    </row>
    <row r="2810" spans="1:8" ht="15.75" customHeight="1">
      <c r="A2810" s="43">
        <v>5.9</v>
      </c>
      <c r="B2810" s="39">
        <v>2002</v>
      </c>
      <c r="C2810" s="39" t="s">
        <v>368</v>
      </c>
      <c r="D2810" s="39">
        <f t="shared" si="33"/>
        <v>97</v>
      </c>
      <c r="E2810" s="39" t="s">
        <v>15</v>
      </c>
      <c r="F2810" s="39">
        <f t="shared" si="34"/>
        <v>1</v>
      </c>
      <c r="G2810" s="39" t="s">
        <v>521</v>
      </c>
      <c r="H2810" s="39">
        <f t="shared" si="35"/>
        <v>6</v>
      </c>
    </row>
    <row r="2811" spans="1:8" ht="15.75" customHeight="1">
      <c r="A2811" s="43">
        <v>5.9</v>
      </c>
      <c r="B2811" s="39">
        <v>2010</v>
      </c>
      <c r="C2811" s="39" t="s">
        <v>3044</v>
      </c>
      <c r="D2811" s="39">
        <f t="shared" si="33"/>
        <v>867</v>
      </c>
      <c r="E2811" s="39" t="s">
        <v>15</v>
      </c>
      <c r="F2811" s="39">
        <f t="shared" si="34"/>
        <v>1</v>
      </c>
      <c r="G2811" s="39" t="s">
        <v>334</v>
      </c>
      <c r="H2811" s="39">
        <f t="shared" si="35"/>
        <v>2</v>
      </c>
    </row>
    <row r="2812" spans="1:8" ht="15.75" customHeight="1">
      <c r="A2812" s="43">
        <v>5.9</v>
      </c>
      <c r="B2812" s="39">
        <v>2012</v>
      </c>
      <c r="C2812" s="39" t="s">
        <v>4790</v>
      </c>
      <c r="D2812" s="39">
        <f t="shared" si="33"/>
        <v>1314</v>
      </c>
      <c r="E2812" s="39" t="s">
        <v>15</v>
      </c>
      <c r="F2812" s="39">
        <f t="shared" si="34"/>
        <v>1</v>
      </c>
      <c r="G2812" s="39" t="s">
        <v>334</v>
      </c>
      <c r="H2812" s="39">
        <f t="shared" si="35"/>
        <v>2</v>
      </c>
    </row>
    <row r="2813" spans="1:8" ht="15.75" customHeight="1">
      <c r="A2813" s="43">
        <v>5.9</v>
      </c>
      <c r="B2813" s="39">
        <v>2001</v>
      </c>
      <c r="C2813" s="39" t="s">
        <v>1672</v>
      </c>
      <c r="D2813" s="39">
        <f t="shared" si="33"/>
        <v>469</v>
      </c>
      <c r="E2813" s="39" t="s">
        <v>15</v>
      </c>
      <c r="F2813" s="39">
        <f t="shared" si="34"/>
        <v>1</v>
      </c>
      <c r="G2813" s="39" t="s">
        <v>42</v>
      </c>
      <c r="H2813" s="39">
        <f t="shared" si="35"/>
        <v>5</v>
      </c>
    </row>
    <row r="2814" spans="1:8" ht="15.75" customHeight="1">
      <c r="A2814" s="43">
        <v>5.9</v>
      </c>
      <c r="B2814" s="39">
        <v>2013</v>
      </c>
      <c r="C2814" s="39" t="s">
        <v>4794</v>
      </c>
      <c r="D2814" s="39">
        <f t="shared" si="33"/>
        <v>1315</v>
      </c>
      <c r="E2814" s="39" t="s">
        <v>15</v>
      </c>
      <c r="F2814" s="39">
        <f t="shared" si="34"/>
        <v>1</v>
      </c>
      <c r="G2814" s="39" t="s">
        <v>1769</v>
      </c>
      <c r="H2814" s="39">
        <f t="shared" si="35"/>
        <v>7</v>
      </c>
    </row>
    <row r="2815" spans="1:8" ht="15.75" customHeight="1">
      <c r="A2815" s="43">
        <v>5.9</v>
      </c>
      <c r="B2815" s="39">
        <v>2000</v>
      </c>
      <c r="C2815" s="39" t="s">
        <v>761</v>
      </c>
      <c r="D2815" s="39">
        <f t="shared" si="33"/>
        <v>208</v>
      </c>
      <c r="E2815" s="39" t="s">
        <v>15</v>
      </c>
      <c r="F2815" s="39">
        <f t="shared" si="34"/>
        <v>1</v>
      </c>
      <c r="G2815" s="39" t="s">
        <v>334</v>
      </c>
      <c r="H2815" s="39">
        <f t="shared" si="35"/>
        <v>2</v>
      </c>
    </row>
    <row r="2816" spans="1:8" ht="15.75" customHeight="1">
      <c r="A2816" s="43">
        <v>5.9</v>
      </c>
      <c r="B2816" s="39">
        <v>1998</v>
      </c>
      <c r="C2816" s="39" t="s">
        <v>76</v>
      </c>
      <c r="D2816" s="39">
        <f t="shared" si="33"/>
        <v>17</v>
      </c>
      <c r="E2816" s="39" t="s">
        <v>15</v>
      </c>
      <c r="F2816" s="39">
        <f t="shared" si="34"/>
        <v>1</v>
      </c>
      <c r="G2816" s="39" t="s">
        <v>42</v>
      </c>
      <c r="H2816" s="39">
        <f t="shared" si="35"/>
        <v>5</v>
      </c>
    </row>
    <row r="2817" spans="1:8" ht="15.75" customHeight="1">
      <c r="A2817" s="43">
        <v>5.9</v>
      </c>
      <c r="B2817" s="39">
        <v>2007</v>
      </c>
      <c r="C2817" s="39" t="s">
        <v>200</v>
      </c>
      <c r="D2817" s="39">
        <f t="shared" si="33"/>
        <v>45</v>
      </c>
      <c r="E2817" s="39" t="s">
        <v>15</v>
      </c>
      <c r="F2817" s="39">
        <f t="shared" si="34"/>
        <v>1</v>
      </c>
      <c r="G2817" s="39" t="s">
        <v>42</v>
      </c>
      <c r="H2817" s="39">
        <f t="shared" si="35"/>
        <v>5</v>
      </c>
    </row>
    <row r="2818" spans="1:8" ht="15.75" customHeight="1">
      <c r="A2818" s="43">
        <v>5.9</v>
      </c>
      <c r="B2818" s="39">
        <v>1997</v>
      </c>
      <c r="C2818" s="39" t="s">
        <v>1821</v>
      </c>
      <c r="D2818" s="39">
        <f t="shared" si="33"/>
        <v>510</v>
      </c>
      <c r="E2818" s="39" t="s">
        <v>15</v>
      </c>
      <c r="F2818" s="39">
        <f t="shared" si="34"/>
        <v>1</v>
      </c>
      <c r="G2818" s="39" t="s">
        <v>334</v>
      </c>
      <c r="H2818" s="39">
        <f t="shared" si="35"/>
        <v>2</v>
      </c>
    </row>
    <row r="2819" spans="1:8" ht="15.75" customHeight="1">
      <c r="A2819" s="43">
        <v>5.9</v>
      </c>
      <c r="B2819" s="39">
        <v>2004</v>
      </c>
      <c r="C2819" s="39" t="s">
        <v>4801</v>
      </c>
      <c r="D2819" s="39">
        <f t="shared" si="33"/>
        <v>1316</v>
      </c>
      <c r="E2819" s="39" t="s">
        <v>15</v>
      </c>
      <c r="F2819" s="39">
        <f t="shared" si="34"/>
        <v>1</v>
      </c>
      <c r="G2819" s="39" t="s">
        <v>521</v>
      </c>
      <c r="H2819" s="39">
        <f t="shared" si="35"/>
        <v>6</v>
      </c>
    </row>
    <row r="2820" spans="1:8" ht="15.75" customHeight="1">
      <c r="A2820" s="43">
        <v>5.9</v>
      </c>
      <c r="B2820" s="39">
        <v>1999</v>
      </c>
      <c r="C2820" s="39" t="s">
        <v>365</v>
      </c>
      <c r="D2820" s="39">
        <f t="shared" si="33"/>
        <v>96</v>
      </c>
      <c r="E2820" s="39" t="s">
        <v>15</v>
      </c>
      <c r="F2820" s="39">
        <f t="shared" si="34"/>
        <v>1</v>
      </c>
      <c r="G2820" s="39" t="s">
        <v>521</v>
      </c>
      <c r="H2820" s="39">
        <f t="shared" si="35"/>
        <v>6</v>
      </c>
    </row>
    <row r="2821" spans="1:8" ht="15.75" customHeight="1">
      <c r="A2821" s="43">
        <v>5.9</v>
      </c>
      <c r="B2821" s="39">
        <v>2013</v>
      </c>
      <c r="C2821" s="39" t="s">
        <v>683</v>
      </c>
      <c r="D2821" s="39">
        <f t="shared" si="33"/>
        <v>183</v>
      </c>
      <c r="E2821" s="39" t="s">
        <v>15</v>
      </c>
      <c r="F2821" s="39">
        <f t="shared" si="34"/>
        <v>1</v>
      </c>
      <c r="G2821" s="39" t="s">
        <v>334</v>
      </c>
      <c r="H2821" s="39">
        <f t="shared" si="35"/>
        <v>2</v>
      </c>
    </row>
    <row r="2822" spans="1:8" ht="15.75" customHeight="1">
      <c r="A2822" s="43">
        <v>5.9</v>
      </c>
      <c r="B2822" s="39">
        <v>1994</v>
      </c>
      <c r="C2822" s="39" t="s">
        <v>4804</v>
      </c>
      <c r="D2822" s="39">
        <f t="shared" si="33"/>
        <v>1317</v>
      </c>
      <c r="E2822" s="39" t="s">
        <v>15</v>
      </c>
      <c r="F2822" s="39">
        <f t="shared" si="34"/>
        <v>1</v>
      </c>
      <c r="G2822" s="39" t="s">
        <v>1769</v>
      </c>
      <c r="H2822" s="39">
        <f t="shared" si="35"/>
        <v>7</v>
      </c>
    </row>
    <row r="2823" spans="1:8" ht="15.75" customHeight="1">
      <c r="A2823" s="43">
        <v>5.9</v>
      </c>
      <c r="B2823" s="39">
        <v>2001</v>
      </c>
      <c r="C2823" s="39" t="s">
        <v>3103</v>
      </c>
      <c r="D2823" s="39">
        <f t="shared" si="33"/>
        <v>878</v>
      </c>
      <c r="E2823" s="39" t="s">
        <v>15</v>
      </c>
      <c r="F2823" s="39">
        <f t="shared" si="34"/>
        <v>1</v>
      </c>
      <c r="G2823" s="39" t="s">
        <v>334</v>
      </c>
      <c r="H2823" s="39">
        <f t="shared" si="35"/>
        <v>2</v>
      </c>
    </row>
    <row r="2824" spans="1:8" ht="15.75" customHeight="1">
      <c r="A2824" s="43">
        <v>5.9</v>
      </c>
      <c r="B2824" s="39">
        <v>1995</v>
      </c>
      <c r="C2824" s="39" t="s">
        <v>1399</v>
      </c>
      <c r="D2824" s="39">
        <f t="shared" si="33"/>
        <v>393</v>
      </c>
      <c r="E2824" s="39" t="s">
        <v>15</v>
      </c>
      <c r="F2824" s="39">
        <f t="shared" si="34"/>
        <v>1</v>
      </c>
      <c r="G2824" s="39" t="s">
        <v>42</v>
      </c>
      <c r="H2824" s="39">
        <f t="shared" si="35"/>
        <v>5</v>
      </c>
    </row>
    <row r="2825" spans="1:8" ht="15.75" customHeight="1">
      <c r="A2825" s="43">
        <v>5.9</v>
      </c>
      <c r="B2825" s="39">
        <v>2006</v>
      </c>
      <c r="C2825" s="39" t="s">
        <v>4684</v>
      </c>
      <c r="D2825" s="39">
        <f t="shared" si="33"/>
        <v>1283</v>
      </c>
      <c r="E2825" s="39" t="s">
        <v>15</v>
      </c>
      <c r="F2825" s="39">
        <f t="shared" si="34"/>
        <v>1</v>
      </c>
      <c r="G2825" s="39" t="s">
        <v>1769</v>
      </c>
      <c r="H2825" s="39">
        <f t="shared" si="35"/>
        <v>7</v>
      </c>
    </row>
    <row r="2826" spans="1:8" ht="15.75" customHeight="1">
      <c r="A2826" s="43">
        <v>5.9</v>
      </c>
      <c r="B2826" s="39">
        <v>2004</v>
      </c>
      <c r="C2826" s="39" t="s">
        <v>2070</v>
      </c>
      <c r="D2826" s="39">
        <f t="shared" si="33"/>
        <v>594</v>
      </c>
      <c r="E2826" s="39" t="s">
        <v>15</v>
      </c>
      <c r="F2826" s="39">
        <f t="shared" si="34"/>
        <v>1</v>
      </c>
      <c r="G2826" s="39" t="s">
        <v>521</v>
      </c>
      <c r="H2826" s="39">
        <f t="shared" si="35"/>
        <v>6</v>
      </c>
    </row>
    <row r="2827" spans="1:8" ht="15.75" customHeight="1">
      <c r="A2827" s="43">
        <v>5.9</v>
      </c>
      <c r="B2827" s="39">
        <v>2016</v>
      </c>
      <c r="C2827" s="39" t="s">
        <v>3405</v>
      </c>
      <c r="D2827" s="39">
        <f t="shared" si="33"/>
        <v>952</v>
      </c>
      <c r="E2827" s="39" t="s">
        <v>15</v>
      </c>
      <c r="F2827" s="39">
        <f t="shared" si="34"/>
        <v>1</v>
      </c>
      <c r="G2827" s="39" t="s">
        <v>334</v>
      </c>
      <c r="H2827" s="39">
        <f t="shared" si="35"/>
        <v>2</v>
      </c>
    </row>
    <row r="2828" spans="1:8" ht="15.75" customHeight="1">
      <c r="A2828" s="43">
        <v>5.9</v>
      </c>
      <c r="B2828" s="39">
        <v>2001</v>
      </c>
      <c r="C2828" s="39" t="s">
        <v>2112</v>
      </c>
      <c r="D2828" s="39">
        <f t="shared" si="33"/>
        <v>607</v>
      </c>
      <c r="E2828" s="39" t="s">
        <v>15</v>
      </c>
      <c r="F2828" s="39">
        <f t="shared" si="34"/>
        <v>1</v>
      </c>
      <c r="G2828" s="39" t="s">
        <v>521</v>
      </c>
      <c r="H2828" s="39">
        <f t="shared" si="35"/>
        <v>6</v>
      </c>
    </row>
    <row r="2829" spans="1:8" ht="15.75" customHeight="1">
      <c r="A2829" s="43">
        <v>5.9</v>
      </c>
      <c r="B2829" s="39">
        <v>2013</v>
      </c>
      <c r="C2829" s="39" t="s">
        <v>4813</v>
      </c>
      <c r="D2829" s="39">
        <f t="shared" si="33"/>
        <v>1318</v>
      </c>
      <c r="E2829" s="39" t="s">
        <v>15</v>
      </c>
      <c r="F2829" s="39">
        <f t="shared" si="34"/>
        <v>1</v>
      </c>
      <c r="G2829" s="39" t="s">
        <v>1769</v>
      </c>
      <c r="H2829" s="39">
        <f t="shared" si="35"/>
        <v>7</v>
      </c>
    </row>
    <row r="2830" spans="1:8" ht="15.75" customHeight="1">
      <c r="A2830" s="43">
        <v>5.9</v>
      </c>
      <c r="B2830" s="39">
        <v>1986</v>
      </c>
      <c r="C2830" s="39" t="s">
        <v>2656</v>
      </c>
      <c r="D2830" s="39">
        <f t="shared" si="33"/>
        <v>766</v>
      </c>
      <c r="E2830" s="39" t="s">
        <v>15</v>
      </c>
      <c r="F2830" s="39">
        <f t="shared" si="34"/>
        <v>1</v>
      </c>
      <c r="G2830" s="39" t="s">
        <v>521</v>
      </c>
      <c r="H2830" s="39">
        <f t="shared" si="35"/>
        <v>6</v>
      </c>
    </row>
    <row r="2831" spans="1:8" ht="15.75" customHeight="1">
      <c r="A2831" s="43">
        <v>5.9</v>
      </c>
      <c r="B2831" s="39">
        <v>2011</v>
      </c>
      <c r="C2831" s="39" t="s">
        <v>4816</v>
      </c>
      <c r="D2831" s="39">
        <f t="shared" si="33"/>
        <v>1319</v>
      </c>
      <c r="E2831" s="39" t="s">
        <v>15</v>
      </c>
      <c r="F2831" s="39">
        <f t="shared" si="34"/>
        <v>1</v>
      </c>
      <c r="G2831" s="39" t="s">
        <v>488</v>
      </c>
      <c r="H2831" s="39">
        <f t="shared" si="35"/>
        <v>8</v>
      </c>
    </row>
    <row r="2832" spans="1:8" ht="15.75" customHeight="1">
      <c r="A2832" s="43">
        <v>5.9</v>
      </c>
      <c r="B2832" s="39">
        <v>1999</v>
      </c>
      <c r="C2832" s="39" t="s">
        <v>1253</v>
      </c>
      <c r="D2832" s="39">
        <f t="shared" si="33"/>
        <v>353</v>
      </c>
      <c r="E2832" s="39" t="s">
        <v>15</v>
      </c>
      <c r="F2832" s="39">
        <f t="shared" si="34"/>
        <v>1</v>
      </c>
      <c r="G2832" s="39" t="s">
        <v>42</v>
      </c>
      <c r="H2832" s="39">
        <f t="shared" si="35"/>
        <v>5</v>
      </c>
    </row>
    <row r="2833" spans="1:8" ht="15.75" customHeight="1">
      <c r="A2833" s="43">
        <v>5.9</v>
      </c>
      <c r="B2833" s="39">
        <v>1995</v>
      </c>
      <c r="C2833" s="39" t="s">
        <v>4447</v>
      </c>
      <c r="D2833" s="39">
        <f t="shared" si="33"/>
        <v>1223</v>
      </c>
      <c r="E2833" s="39" t="s">
        <v>15</v>
      </c>
      <c r="F2833" s="39">
        <f t="shared" si="34"/>
        <v>1</v>
      </c>
      <c r="G2833" s="39" t="s">
        <v>334</v>
      </c>
      <c r="H2833" s="39">
        <f t="shared" si="35"/>
        <v>2</v>
      </c>
    </row>
    <row r="2834" spans="1:8" ht="15.75" customHeight="1">
      <c r="A2834" s="43">
        <v>5.9</v>
      </c>
      <c r="B2834" s="39">
        <v>1992</v>
      </c>
      <c r="C2834" s="39" t="s">
        <v>264</v>
      </c>
      <c r="D2834" s="39">
        <f t="shared" si="33"/>
        <v>66</v>
      </c>
      <c r="E2834" s="39" t="s">
        <v>15</v>
      </c>
      <c r="F2834" s="39">
        <f t="shared" si="34"/>
        <v>1</v>
      </c>
      <c r="G2834" s="39" t="s">
        <v>521</v>
      </c>
      <c r="H2834" s="39">
        <f t="shared" si="35"/>
        <v>6</v>
      </c>
    </row>
    <row r="2835" spans="1:8" ht="15.75" customHeight="1">
      <c r="A2835" s="43">
        <v>5.9</v>
      </c>
      <c r="B2835" s="39">
        <v>2009</v>
      </c>
      <c r="C2835" s="39" t="s">
        <v>2402</v>
      </c>
      <c r="D2835" s="39">
        <f t="shared" si="33"/>
        <v>692</v>
      </c>
      <c r="E2835" s="39" t="s">
        <v>15</v>
      </c>
      <c r="F2835" s="39">
        <f t="shared" si="34"/>
        <v>1</v>
      </c>
      <c r="G2835" s="39" t="s">
        <v>334</v>
      </c>
      <c r="H2835" s="39">
        <f t="shared" si="35"/>
        <v>2</v>
      </c>
    </row>
    <row r="2836" spans="1:8" ht="15.75" customHeight="1">
      <c r="A2836" s="43">
        <v>5.9</v>
      </c>
      <c r="B2836" s="39">
        <v>2012</v>
      </c>
      <c r="C2836" s="39" t="s">
        <v>3882</v>
      </c>
      <c r="D2836" s="39">
        <f t="shared" si="33"/>
        <v>1077</v>
      </c>
      <c r="E2836" s="39" t="s">
        <v>15</v>
      </c>
      <c r="F2836" s="39">
        <f t="shared" si="34"/>
        <v>1</v>
      </c>
      <c r="G2836" s="39" t="s">
        <v>521</v>
      </c>
      <c r="H2836" s="39">
        <f t="shared" si="35"/>
        <v>6</v>
      </c>
    </row>
    <row r="2837" spans="1:8" ht="15.75" customHeight="1">
      <c r="A2837" s="43">
        <v>5.9</v>
      </c>
      <c r="B2837" s="39">
        <v>2011</v>
      </c>
      <c r="C2837" s="39" t="s">
        <v>4824</v>
      </c>
      <c r="D2837" s="39">
        <f t="shared" si="33"/>
        <v>1320</v>
      </c>
      <c r="E2837" s="39" t="s">
        <v>15</v>
      </c>
      <c r="F2837" s="39">
        <f t="shared" si="34"/>
        <v>1</v>
      </c>
      <c r="G2837" s="39" t="s">
        <v>6384</v>
      </c>
      <c r="H2837" s="39">
        <f t="shared" si="35"/>
        <v>3</v>
      </c>
    </row>
    <row r="2838" spans="1:8" ht="15.75" customHeight="1">
      <c r="A2838" s="43">
        <v>5.9</v>
      </c>
      <c r="B2838" s="39">
        <v>2005</v>
      </c>
      <c r="C2838" s="39" t="s">
        <v>4826</v>
      </c>
      <c r="D2838" s="39">
        <f t="shared" si="33"/>
        <v>1321</v>
      </c>
      <c r="E2838" s="39" t="s">
        <v>15</v>
      </c>
      <c r="F2838" s="39">
        <f t="shared" si="34"/>
        <v>1</v>
      </c>
      <c r="G2838" s="39" t="s">
        <v>521</v>
      </c>
      <c r="H2838" s="39">
        <f t="shared" si="35"/>
        <v>6</v>
      </c>
    </row>
    <row r="2839" spans="1:8" ht="15.75" customHeight="1">
      <c r="A2839" s="43">
        <v>5.9</v>
      </c>
      <c r="B2839" s="39">
        <v>2005</v>
      </c>
      <c r="C2839" s="39" t="s">
        <v>4828</v>
      </c>
      <c r="D2839" s="39">
        <f t="shared" si="33"/>
        <v>1322</v>
      </c>
      <c r="E2839" s="39" t="s">
        <v>15</v>
      </c>
      <c r="F2839" s="39">
        <f t="shared" si="34"/>
        <v>1</v>
      </c>
      <c r="G2839" s="39" t="s">
        <v>521</v>
      </c>
      <c r="H2839" s="39">
        <f t="shared" si="35"/>
        <v>6</v>
      </c>
    </row>
    <row r="2840" spans="1:8" ht="15.75" customHeight="1">
      <c r="A2840" s="43">
        <v>5.9</v>
      </c>
      <c r="B2840" s="39">
        <v>2011</v>
      </c>
      <c r="C2840" s="39" t="s">
        <v>2837</v>
      </c>
      <c r="D2840" s="39">
        <f t="shared" si="33"/>
        <v>819</v>
      </c>
      <c r="E2840" s="39" t="s">
        <v>15</v>
      </c>
      <c r="F2840" s="39">
        <f t="shared" si="34"/>
        <v>1</v>
      </c>
      <c r="G2840" s="39" t="s">
        <v>521</v>
      </c>
      <c r="H2840" s="39">
        <f t="shared" si="35"/>
        <v>6</v>
      </c>
    </row>
    <row r="2841" spans="1:8" ht="15.75" customHeight="1">
      <c r="A2841" s="43">
        <v>5.9</v>
      </c>
      <c r="B2841" s="39">
        <v>2008</v>
      </c>
      <c r="C2841" s="39" t="s">
        <v>4831</v>
      </c>
      <c r="D2841" s="39">
        <f t="shared" si="33"/>
        <v>1323</v>
      </c>
      <c r="E2841" s="39" t="s">
        <v>15</v>
      </c>
      <c r="F2841" s="39">
        <f t="shared" si="34"/>
        <v>1</v>
      </c>
      <c r="G2841" s="39" t="s">
        <v>42</v>
      </c>
      <c r="H2841" s="39">
        <f t="shared" si="35"/>
        <v>5</v>
      </c>
    </row>
    <row r="2842" spans="1:8" ht="15.75" customHeight="1">
      <c r="A2842" s="43">
        <v>5.9</v>
      </c>
      <c r="B2842" s="39">
        <v>2004</v>
      </c>
      <c r="C2842" s="39" t="s">
        <v>2919</v>
      </c>
      <c r="D2842" s="39">
        <f t="shared" si="33"/>
        <v>839</v>
      </c>
      <c r="E2842" s="39" t="s">
        <v>15</v>
      </c>
      <c r="F2842" s="39">
        <f t="shared" si="34"/>
        <v>1</v>
      </c>
      <c r="G2842" s="39" t="s">
        <v>521</v>
      </c>
      <c r="H2842" s="39">
        <f t="shared" si="35"/>
        <v>6</v>
      </c>
    </row>
    <row r="2843" spans="1:8" ht="15.75" customHeight="1">
      <c r="A2843" s="43">
        <v>5.9</v>
      </c>
      <c r="B2843" s="39">
        <v>2013</v>
      </c>
      <c r="C2843" s="39" t="s">
        <v>4834</v>
      </c>
      <c r="D2843" s="39">
        <f t="shared" si="33"/>
        <v>1324</v>
      </c>
      <c r="E2843" s="39" t="s">
        <v>15</v>
      </c>
      <c r="F2843" s="39">
        <f t="shared" si="34"/>
        <v>1</v>
      </c>
      <c r="G2843" s="39" t="s">
        <v>521</v>
      </c>
      <c r="H2843" s="39">
        <f t="shared" si="35"/>
        <v>6</v>
      </c>
    </row>
    <row r="2844" spans="1:8" ht="15.75" customHeight="1">
      <c r="A2844" s="43">
        <v>5.9</v>
      </c>
      <c r="B2844" s="39">
        <v>1998</v>
      </c>
      <c r="C2844" s="39" t="s">
        <v>4836</v>
      </c>
      <c r="D2844" s="39">
        <f t="shared" si="33"/>
        <v>1325</v>
      </c>
      <c r="E2844" s="39" t="s">
        <v>15</v>
      </c>
      <c r="F2844" s="39">
        <f t="shared" si="34"/>
        <v>1</v>
      </c>
      <c r="G2844" s="39" t="s">
        <v>42</v>
      </c>
      <c r="H2844" s="39">
        <f t="shared" si="35"/>
        <v>5</v>
      </c>
    </row>
    <row r="2845" spans="1:8" ht="15.75" customHeight="1">
      <c r="A2845" s="43">
        <v>5.9</v>
      </c>
      <c r="B2845" s="39">
        <v>2004</v>
      </c>
      <c r="C2845" s="39" t="s">
        <v>4838</v>
      </c>
      <c r="D2845" s="39">
        <f t="shared" si="33"/>
        <v>1326</v>
      </c>
      <c r="E2845" s="39" t="s">
        <v>15</v>
      </c>
      <c r="F2845" s="39">
        <f t="shared" si="34"/>
        <v>1</v>
      </c>
      <c r="G2845" s="39" t="s">
        <v>1769</v>
      </c>
      <c r="H2845" s="39">
        <f t="shared" si="35"/>
        <v>7</v>
      </c>
    </row>
    <row r="2846" spans="1:8" ht="15.75" customHeight="1">
      <c r="A2846" s="43">
        <v>5.9</v>
      </c>
      <c r="B2846" s="39">
        <v>2013</v>
      </c>
      <c r="C2846" s="39" t="s">
        <v>1146</v>
      </c>
      <c r="D2846" s="39">
        <f t="shared" si="33"/>
        <v>324</v>
      </c>
      <c r="E2846" s="39" t="s">
        <v>15</v>
      </c>
      <c r="F2846" s="39">
        <f t="shared" si="34"/>
        <v>1</v>
      </c>
      <c r="G2846" s="39" t="s">
        <v>42</v>
      </c>
      <c r="H2846" s="39">
        <f t="shared" si="35"/>
        <v>5</v>
      </c>
    </row>
    <row r="2847" spans="1:8" ht="15.75" customHeight="1">
      <c r="A2847" s="43">
        <v>5.9</v>
      </c>
      <c r="B2847" s="39">
        <v>2011</v>
      </c>
      <c r="C2847" s="39" t="s">
        <v>4842</v>
      </c>
      <c r="D2847" s="39">
        <f t="shared" si="33"/>
        <v>1327</v>
      </c>
      <c r="E2847" s="39" t="s">
        <v>15</v>
      </c>
      <c r="F2847" s="39">
        <f t="shared" si="34"/>
        <v>1</v>
      </c>
      <c r="G2847" s="39" t="s">
        <v>1769</v>
      </c>
      <c r="H2847" s="39">
        <f t="shared" si="35"/>
        <v>7</v>
      </c>
    </row>
    <row r="2848" spans="1:8" ht="15.75" customHeight="1">
      <c r="A2848" s="43">
        <v>5.9</v>
      </c>
      <c r="B2848" s="39">
        <v>2007</v>
      </c>
      <c r="C2848" s="39" t="s">
        <v>4429</v>
      </c>
      <c r="D2848" s="39">
        <f t="shared" si="33"/>
        <v>1218</v>
      </c>
      <c r="E2848" s="39" t="s">
        <v>15</v>
      </c>
      <c r="F2848" s="39">
        <f t="shared" si="34"/>
        <v>1</v>
      </c>
      <c r="G2848" s="39" t="s">
        <v>6383</v>
      </c>
      <c r="H2848" s="39">
        <f t="shared" si="35"/>
        <v>1</v>
      </c>
    </row>
    <row r="2849" spans="1:8" ht="15.75" customHeight="1">
      <c r="A2849" s="43">
        <v>5.9</v>
      </c>
      <c r="B2849" s="39">
        <v>1998</v>
      </c>
      <c r="C2849" s="39" t="s">
        <v>4845</v>
      </c>
      <c r="D2849" s="39">
        <f t="shared" si="33"/>
        <v>1328</v>
      </c>
      <c r="E2849" s="39" t="s">
        <v>15</v>
      </c>
      <c r="F2849" s="39">
        <f t="shared" si="34"/>
        <v>1</v>
      </c>
      <c r="G2849" s="39" t="s">
        <v>1769</v>
      </c>
      <c r="H2849" s="39">
        <f t="shared" si="35"/>
        <v>7</v>
      </c>
    </row>
    <row r="2850" spans="1:8" ht="15.75" customHeight="1">
      <c r="A2850" s="43">
        <v>5.9</v>
      </c>
      <c r="B2850" s="39">
        <v>2004</v>
      </c>
      <c r="C2850" s="39" t="s">
        <v>2675</v>
      </c>
      <c r="D2850" s="39">
        <f t="shared" si="33"/>
        <v>771</v>
      </c>
      <c r="E2850" s="39" t="s">
        <v>15</v>
      </c>
      <c r="F2850" s="39">
        <f t="shared" si="34"/>
        <v>1</v>
      </c>
      <c r="G2850" s="39" t="s">
        <v>6383</v>
      </c>
      <c r="H2850" s="39">
        <f t="shared" si="35"/>
        <v>1</v>
      </c>
    </row>
    <row r="2851" spans="1:8" ht="15.75" customHeight="1">
      <c r="A2851" s="43">
        <v>5.9</v>
      </c>
      <c r="B2851" s="39">
        <v>2005</v>
      </c>
      <c r="C2851" s="39" t="s">
        <v>4848</v>
      </c>
      <c r="D2851" s="39">
        <f t="shared" si="33"/>
        <v>1329</v>
      </c>
      <c r="E2851" s="39" t="s">
        <v>15</v>
      </c>
      <c r="F2851" s="39">
        <f t="shared" si="34"/>
        <v>1</v>
      </c>
      <c r="G2851" s="39" t="s">
        <v>42</v>
      </c>
      <c r="H2851" s="39">
        <f t="shared" si="35"/>
        <v>5</v>
      </c>
    </row>
    <row r="2852" spans="1:8" ht="15.75" customHeight="1">
      <c r="A2852" s="43">
        <v>5.9</v>
      </c>
      <c r="B2852" s="39">
        <v>2008</v>
      </c>
      <c r="C2852" s="39" t="s">
        <v>4850</v>
      </c>
      <c r="D2852" s="39">
        <f t="shared" si="33"/>
        <v>1330</v>
      </c>
      <c r="E2852" s="39" t="s">
        <v>15</v>
      </c>
      <c r="F2852" s="39">
        <f t="shared" si="34"/>
        <v>1</v>
      </c>
      <c r="G2852" s="39" t="s">
        <v>488</v>
      </c>
      <c r="H2852" s="39">
        <f t="shared" si="35"/>
        <v>8</v>
      </c>
    </row>
    <row r="2853" spans="1:8" ht="15.75" customHeight="1">
      <c r="A2853" s="43">
        <v>5.9</v>
      </c>
      <c r="B2853" s="39">
        <v>2012</v>
      </c>
      <c r="C2853" s="39" t="s">
        <v>4852</v>
      </c>
      <c r="D2853" s="39">
        <f t="shared" si="33"/>
        <v>1331</v>
      </c>
      <c r="E2853" s="39" t="s">
        <v>15</v>
      </c>
      <c r="F2853" s="39">
        <f t="shared" si="34"/>
        <v>1</v>
      </c>
      <c r="G2853" s="39" t="s">
        <v>488</v>
      </c>
      <c r="H2853" s="39">
        <f t="shared" si="35"/>
        <v>8</v>
      </c>
    </row>
    <row r="2854" spans="1:8" ht="15.75" customHeight="1">
      <c r="A2854" s="43">
        <v>5.9</v>
      </c>
      <c r="B2854" s="39">
        <v>1991</v>
      </c>
      <c r="C2854" s="39" t="s">
        <v>4854</v>
      </c>
      <c r="D2854" s="39">
        <f t="shared" si="33"/>
        <v>1332</v>
      </c>
      <c r="E2854" s="39" t="s">
        <v>15</v>
      </c>
      <c r="F2854" s="39">
        <f t="shared" si="34"/>
        <v>1</v>
      </c>
      <c r="G2854" s="39" t="s">
        <v>334</v>
      </c>
      <c r="H2854" s="39">
        <f t="shared" si="35"/>
        <v>2</v>
      </c>
    </row>
    <row r="2855" spans="1:8" ht="15.75" customHeight="1">
      <c r="A2855" s="43">
        <v>5.9</v>
      </c>
      <c r="B2855" s="39">
        <v>2001</v>
      </c>
      <c r="C2855" s="39" t="s">
        <v>2419</v>
      </c>
      <c r="D2855" s="39">
        <f t="shared" si="33"/>
        <v>698</v>
      </c>
      <c r="E2855" s="39" t="s">
        <v>15</v>
      </c>
      <c r="F2855" s="39">
        <f t="shared" si="34"/>
        <v>1</v>
      </c>
      <c r="G2855" s="39" t="s">
        <v>521</v>
      </c>
      <c r="H2855" s="39">
        <f t="shared" si="35"/>
        <v>6</v>
      </c>
    </row>
    <row r="2856" spans="1:8" ht="15.75" customHeight="1">
      <c r="A2856" s="43">
        <v>5.9</v>
      </c>
      <c r="B2856" s="39">
        <v>1982</v>
      </c>
      <c r="C2856" s="39" t="s">
        <v>216</v>
      </c>
      <c r="D2856" s="39">
        <f t="shared" si="33"/>
        <v>50</v>
      </c>
      <c r="E2856" s="39" t="s">
        <v>15</v>
      </c>
      <c r="F2856" s="39">
        <f t="shared" si="34"/>
        <v>1</v>
      </c>
      <c r="G2856" s="39" t="s">
        <v>334</v>
      </c>
      <c r="H2856" s="39">
        <f t="shared" si="35"/>
        <v>2</v>
      </c>
    </row>
    <row r="2857" spans="1:8" ht="15.75" customHeight="1">
      <c r="A2857" s="43">
        <v>5.9</v>
      </c>
      <c r="B2857" s="39">
        <v>2007</v>
      </c>
      <c r="C2857" s="39" t="s">
        <v>4858</v>
      </c>
      <c r="D2857" s="39">
        <f t="shared" si="33"/>
        <v>1333</v>
      </c>
      <c r="E2857" s="39" t="s">
        <v>15</v>
      </c>
      <c r="F2857" s="39">
        <f t="shared" si="34"/>
        <v>1</v>
      </c>
      <c r="G2857" s="39" t="s">
        <v>42</v>
      </c>
      <c r="H2857" s="39">
        <f t="shared" si="35"/>
        <v>5</v>
      </c>
    </row>
    <row r="2858" spans="1:8" ht="15.75" customHeight="1">
      <c r="A2858" s="43">
        <v>5.9</v>
      </c>
      <c r="B2858" s="39">
        <v>2007</v>
      </c>
      <c r="C2858" s="39" t="s">
        <v>3911</v>
      </c>
      <c r="D2858" s="39">
        <f t="shared" si="33"/>
        <v>1087</v>
      </c>
      <c r="E2858" s="39" t="s">
        <v>15</v>
      </c>
      <c r="F2858" s="39">
        <f t="shared" si="34"/>
        <v>1</v>
      </c>
      <c r="G2858" s="39" t="s">
        <v>521</v>
      </c>
      <c r="H2858" s="39">
        <f t="shared" si="35"/>
        <v>6</v>
      </c>
    </row>
    <row r="2859" spans="1:8" ht="15.75" customHeight="1">
      <c r="A2859" s="43">
        <v>5.9</v>
      </c>
      <c r="B2859" s="39">
        <v>2008</v>
      </c>
      <c r="C2859" s="39" t="s">
        <v>3536</v>
      </c>
      <c r="D2859" s="39">
        <f t="shared" si="33"/>
        <v>990</v>
      </c>
      <c r="E2859" s="39" t="s">
        <v>15</v>
      </c>
      <c r="F2859" s="39">
        <f t="shared" si="34"/>
        <v>1</v>
      </c>
      <c r="G2859" s="39" t="s">
        <v>521</v>
      </c>
      <c r="H2859" s="39">
        <f t="shared" si="35"/>
        <v>6</v>
      </c>
    </row>
    <row r="2860" spans="1:8" ht="15.75" customHeight="1">
      <c r="A2860" s="43">
        <v>5.9</v>
      </c>
      <c r="B2860" s="39">
        <v>2007</v>
      </c>
      <c r="C2860" s="39" t="s">
        <v>2642</v>
      </c>
      <c r="D2860" s="39">
        <f t="shared" si="33"/>
        <v>762</v>
      </c>
      <c r="E2860" s="39" t="s">
        <v>15</v>
      </c>
      <c r="F2860" s="39">
        <f t="shared" si="34"/>
        <v>1</v>
      </c>
      <c r="G2860" s="39" t="s">
        <v>521</v>
      </c>
      <c r="H2860" s="39">
        <f t="shared" si="35"/>
        <v>6</v>
      </c>
    </row>
    <row r="2861" spans="1:8" ht="15.75" customHeight="1">
      <c r="A2861" s="43">
        <v>5.9</v>
      </c>
      <c r="B2861" s="39">
        <v>2006</v>
      </c>
      <c r="C2861" s="39" t="s">
        <v>685</v>
      </c>
      <c r="D2861" s="39">
        <f t="shared" si="33"/>
        <v>184</v>
      </c>
      <c r="E2861" s="39" t="s">
        <v>15</v>
      </c>
      <c r="F2861" s="39">
        <f t="shared" si="34"/>
        <v>1</v>
      </c>
      <c r="G2861" s="39" t="s">
        <v>521</v>
      </c>
      <c r="H2861" s="39">
        <f t="shared" si="35"/>
        <v>6</v>
      </c>
    </row>
    <row r="2862" spans="1:8" ht="15.75" customHeight="1">
      <c r="A2862" s="43">
        <v>5.9</v>
      </c>
      <c r="B2862" s="39">
        <v>2004</v>
      </c>
      <c r="C2862" s="39" t="s">
        <v>4865</v>
      </c>
      <c r="D2862" s="39">
        <f t="shared" si="33"/>
        <v>1334</v>
      </c>
      <c r="E2862" s="39" t="s">
        <v>15</v>
      </c>
      <c r="F2862" s="39">
        <f t="shared" si="34"/>
        <v>1</v>
      </c>
      <c r="G2862" s="39" t="s">
        <v>521</v>
      </c>
      <c r="H2862" s="39">
        <f t="shared" si="35"/>
        <v>6</v>
      </c>
    </row>
    <row r="2863" spans="1:8" ht="15.75" customHeight="1">
      <c r="A2863" s="43">
        <v>5.9</v>
      </c>
      <c r="B2863" s="39">
        <v>1986</v>
      </c>
      <c r="C2863" s="39" t="s">
        <v>2640</v>
      </c>
      <c r="D2863" s="39">
        <f t="shared" si="33"/>
        <v>761</v>
      </c>
      <c r="E2863" s="39" t="s">
        <v>15</v>
      </c>
      <c r="F2863" s="39">
        <f t="shared" si="34"/>
        <v>1</v>
      </c>
      <c r="G2863" s="39" t="s">
        <v>42</v>
      </c>
      <c r="H2863" s="39">
        <f t="shared" si="35"/>
        <v>5</v>
      </c>
    </row>
    <row r="2864" spans="1:8" ht="15.75" customHeight="1">
      <c r="A2864" s="43">
        <v>5.9</v>
      </c>
      <c r="B2864" s="39">
        <v>1986</v>
      </c>
      <c r="C2864" s="39" t="s">
        <v>4868</v>
      </c>
      <c r="D2864" s="39">
        <f t="shared" si="33"/>
        <v>1335</v>
      </c>
      <c r="E2864" s="39" t="s">
        <v>15</v>
      </c>
      <c r="F2864" s="39">
        <f t="shared" si="34"/>
        <v>1</v>
      </c>
      <c r="G2864" s="39" t="s">
        <v>334</v>
      </c>
      <c r="H2864" s="39">
        <f t="shared" si="35"/>
        <v>2</v>
      </c>
    </row>
    <row r="2865" spans="1:8" ht="15.75" customHeight="1">
      <c r="A2865" s="43">
        <v>5.9</v>
      </c>
      <c r="B2865" s="39">
        <v>2009</v>
      </c>
      <c r="C2865" s="39" t="s">
        <v>3792</v>
      </c>
      <c r="D2865" s="39">
        <f t="shared" si="33"/>
        <v>1056</v>
      </c>
      <c r="E2865" s="39" t="s">
        <v>15</v>
      </c>
      <c r="F2865" s="39">
        <f t="shared" si="34"/>
        <v>1</v>
      </c>
      <c r="G2865" s="39" t="s">
        <v>521</v>
      </c>
      <c r="H2865" s="39">
        <f t="shared" si="35"/>
        <v>6</v>
      </c>
    </row>
    <row r="2866" spans="1:8" ht="15.75" customHeight="1">
      <c r="A2866" s="43">
        <v>5.9</v>
      </c>
      <c r="B2866" s="39">
        <v>2006</v>
      </c>
      <c r="C2866" s="39" t="s">
        <v>4759</v>
      </c>
      <c r="D2866" s="39">
        <f t="shared" si="33"/>
        <v>1309</v>
      </c>
      <c r="E2866" s="39" t="s">
        <v>15</v>
      </c>
      <c r="F2866" s="39">
        <f t="shared" si="34"/>
        <v>1</v>
      </c>
      <c r="G2866" s="39" t="s">
        <v>488</v>
      </c>
      <c r="H2866" s="39">
        <f t="shared" si="35"/>
        <v>8</v>
      </c>
    </row>
    <row r="2867" spans="1:8" ht="15.75" customHeight="1">
      <c r="A2867" s="43">
        <v>5.9</v>
      </c>
      <c r="B2867" s="39">
        <v>2001</v>
      </c>
      <c r="C2867" s="39" t="s">
        <v>4873</v>
      </c>
      <c r="D2867" s="39">
        <f t="shared" si="33"/>
        <v>1336</v>
      </c>
      <c r="E2867" s="39" t="s">
        <v>15</v>
      </c>
      <c r="F2867" s="39">
        <f t="shared" si="34"/>
        <v>1</v>
      </c>
      <c r="G2867" s="39" t="s">
        <v>1769</v>
      </c>
      <c r="H2867" s="39">
        <f t="shared" si="35"/>
        <v>7</v>
      </c>
    </row>
    <row r="2868" spans="1:8" ht="15.75" customHeight="1">
      <c r="A2868" s="43">
        <v>5.9</v>
      </c>
      <c r="B2868" s="39">
        <v>2005</v>
      </c>
      <c r="C2868" s="39" t="s">
        <v>4875</v>
      </c>
      <c r="D2868" s="39">
        <f t="shared" si="33"/>
        <v>1337</v>
      </c>
      <c r="E2868" s="39" t="s">
        <v>15</v>
      </c>
      <c r="F2868" s="39">
        <f t="shared" si="34"/>
        <v>1</v>
      </c>
      <c r="G2868" s="39" t="s">
        <v>42</v>
      </c>
      <c r="H2868" s="39">
        <f t="shared" si="35"/>
        <v>5</v>
      </c>
    </row>
    <row r="2869" spans="1:8" ht="15.75" customHeight="1">
      <c r="A2869" s="43">
        <v>5.9</v>
      </c>
      <c r="B2869" s="39">
        <v>1987</v>
      </c>
      <c r="C2869" s="39" t="s">
        <v>1612</v>
      </c>
      <c r="D2869" s="39">
        <f t="shared" si="33"/>
        <v>451</v>
      </c>
      <c r="E2869" s="39" t="s">
        <v>15</v>
      </c>
      <c r="F2869" s="39">
        <f t="shared" si="34"/>
        <v>1</v>
      </c>
      <c r="G2869" s="39" t="s">
        <v>521</v>
      </c>
      <c r="H2869" s="39">
        <f t="shared" si="35"/>
        <v>6</v>
      </c>
    </row>
    <row r="2870" spans="1:8" ht="15.75" customHeight="1">
      <c r="A2870" s="43">
        <v>5.9</v>
      </c>
      <c r="B2870" s="39">
        <v>2004</v>
      </c>
      <c r="C2870" s="39" t="s">
        <v>2139</v>
      </c>
      <c r="D2870" s="39">
        <f t="shared" si="33"/>
        <v>613</v>
      </c>
      <c r="E2870" s="39" t="s">
        <v>15</v>
      </c>
      <c r="F2870" s="39">
        <f t="shared" si="34"/>
        <v>1</v>
      </c>
      <c r="G2870" s="39" t="s">
        <v>6388</v>
      </c>
      <c r="H2870" s="39">
        <f t="shared" si="35"/>
        <v>14</v>
      </c>
    </row>
    <row r="2871" spans="1:8" ht="15.75" customHeight="1">
      <c r="A2871" s="43">
        <v>5.9</v>
      </c>
      <c r="B2871" s="39">
        <v>2007</v>
      </c>
      <c r="C2871" s="39" t="s">
        <v>4880</v>
      </c>
      <c r="D2871" s="39">
        <f t="shared" si="33"/>
        <v>1338</v>
      </c>
      <c r="E2871" s="39" t="s">
        <v>15</v>
      </c>
      <c r="F2871" s="39">
        <f t="shared" si="34"/>
        <v>1</v>
      </c>
      <c r="G2871" s="39" t="s">
        <v>521</v>
      </c>
      <c r="H2871" s="39">
        <f t="shared" si="35"/>
        <v>6</v>
      </c>
    </row>
    <row r="2872" spans="1:8" ht="15.75" customHeight="1">
      <c r="A2872" s="43">
        <v>5.9</v>
      </c>
      <c r="B2872" s="39">
        <v>1993</v>
      </c>
      <c r="C2872" s="39" t="s">
        <v>761</v>
      </c>
      <c r="D2872" s="39">
        <f t="shared" si="33"/>
        <v>208</v>
      </c>
      <c r="E2872" s="39" t="s">
        <v>15</v>
      </c>
      <c r="F2872" s="39">
        <f t="shared" si="34"/>
        <v>1</v>
      </c>
      <c r="G2872" s="39" t="s">
        <v>42</v>
      </c>
      <c r="H2872" s="39">
        <f t="shared" si="35"/>
        <v>5</v>
      </c>
    </row>
    <row r="2873" spans="1:8" ht="15.75" customHeight="1">
      <c r="A2873" s="43">
        <v>5.9</v>
      </c>
      <c r="B2873" s="39">
        <v>2000</v>
      </c>
      <c r="C2873" s="39" t="s">
        <v>4333</v>
      </c>
      <c r="D2873" s="39">
        <f t="shared" si="33"/>
        <v>1195</v>
      </c>
      <c r="E2873" s="39" t="s">
        <v>15</v>
      </c>
      <c r="F2873" s="39">
        <f t="shared" si="34"/>
        <v>1</v>
      </c>
      <c r="G2873" s="39" t="s">
        <v>42</v>
      </c>
      <c r="H2873" s="39">
        <f t="shared" si="35"/>
        <v>5</v>
      </c>
    </row>
    <row r="2874" spans="1:8" ht="15.75" customHeight="1">
      <c r="A2874" s="43">
        <v>5.9</v>
      </c>
      <c r="B2874" s="39">
        <v>2014</v>
      </c>
      <c r="C2874" s="39" t="s">
        <v>4759</v>
      </c>
      <c r="D2874" s="39">
        <f t="shared" si="33"/>
        <v>1309</v>
      </c>
      <c r="E2874" s="39" t="s">
        <v>15</v>
      </c>
      <c r="F2874" s="39">
        <f t="shared" si="34"/>
        <v>1</v>
      </c>
      <c r="G2874" s="39" t="s">
        <v>334</v>
      </c>
      <c r="H2874" s="39">
        <f t="shared" si="35"/>
        <v>2</v>
      </c>
    </row>
    <row r="2875" spans="1:8" ht="15.75" customHeight="1">
      <c r="A2875" s="43">
        <v>5.9</v>
      </c>
      <c r="B2875" s="39">
        <v>2002</v>
      </c>
      <c r="C2875" s="39" t="s">
        <v>4885</v>
      </c>
      <c r="D2875" s="39">
        <f t="shared" si="33"/>
        <v>1339</v>
      </c>
      <c r="E2875" s="39" t="s">
        <v>15</v>
      </c>
      <c r="F2875" s="39">
        <f t="shared" si="34"/>
        <v>1</v>
      </c>
      <c r="G2875" s="39" t="s">
        <v>521</v>
      </c>
      <c r="H2875" s="39">
        <f t="shared" si="35"/>
        <v>6</v>
      </c>
    </row>
    <row r="2876" spans="1:8" ht="15.75" customHeight="1">
      <c r="A2876" s="43">
        <v>5.9</v>
      </c>
      <c r="B2876" s="39">
        <v>1996</v>
      </c>
      <c r="C2876" s="39" t="s">
        <v>4887</v>
      </c>
      <c r="D2876" s="39">
        <f t="shared" si="33"/>
        <v>1340</v>
      </c>
      <c r="E2876" s="39" t="s">
        <v>15</v>
      </c>
      <c r="F2876" s="39">
        <f t="shared" si="34"/>
        <v>1</v>
      </c>
      <c r="G2876" s="39" t="s">
        <v>521</v>
      </c>
      <c r="H2876" s="39">
        <f t="shared" si="35"/>
        <v>6</v>
      </c>
    </row>
    <row r="2877" spans="1:8" ht="15.75" customHeight="1">
      <c r="A2877" s="43">
        <v>5.9</v>
      </c>
      <c r="B2877" s="39">
        <v>2013</v>
      </c>
      <c r="C2877" s="39" t="s">
        <v>3112</v>
      </c>
      <c r="D2877" s="39">
        <f t="shared" si="33"/>
        <v>881</v>
      </c>
      <c r="E2877" s="39" t="s">
        <v>15</v>
      </c>
      <c r="F2877" s="39">
        <f t="shared" si="34"/>
        <v>1</v>
      </c>
      <c r="G2877" s="39" t="s">
        <v>521</v>
      </c>
      <c r="H2877" s="39">
        <f t="shared" si="35"/>
        <v>6</v>
      </c>
    </row>
    <row r="2878" spans="1:8" ht="15.75" customHeight="1">
      <c r="A2878" s="43">
        <v>5.9</v>
      </c>
      <c r="B2878" s="39">
        <v>1996</v>
      </c>
      <c r="C2878" s="39" t="s">
        <v>4890</v>
      </c>
      <c r="D2878" s="39">
        <f t="shared" si="33"/>
        <v>1341</v>
      </c>
      <c r="E2878" s="39" t="s">
        <v>15</v>
      </c>
      <c r="F2878" s="39">
        <f t="shared" si="34"/>
        <v>1</v>
      </c>
      <c r="G2878" s="39" t="s">
        <v>521</v>
      </c>
      <c r="H2878" s="39">
        <f t="shared" si="35"/>
        <v>6</v>
      </c>
    </row>
    <row r="2879" spans="1:8" ht="15.75" customHeight="1">
      <c r="A2879" s="43">
        <v>5.9</v>
      </c>
      <c r="B2879" s="39">
        <v>1986</v>
      </c>
      <c r="C2879" s="39" t="s">
        <v>4892</v>
      </c>
      <c r="D2879" s="39">
        <f t="shared" si="33"/>
        <v>1342</v>
      </c>
      <c r="E2879" s="39" t="s">
        <v>15</v>
      </c>
      <c r="F2879" s="39">
        <f t="shared" si="34"/>
        <v>1</v>
      </c>
      <c r="G2879" s="39" t="s">
        <v>334</v>
      </c>
      <c r="H2879" s="39">
        <f t="shared" si="35"/>
        <v>2</v>
      </c>
    </row>
    <row r="2880" spans="1:8" ht="15.75" customHeight="1">
      <c r="A2880" s="43">
        <v>5.9</v>
      </c>
      <c r="B2880" s="39">
        <v>2012</v>
      </c>
      <c r="C2880" s="39" t="s">
        <v>4895</v>
      </c>
      <c r="D2880" s="39">
        <f t="shared" si="33"/>
        <v>1343</v>
      </c>
      <c r="E2880" s="39" t="s">
        <v>15</v>
      </c>
      <c r="F2880" s="39">
        <f t="shared" si="34"/>
        <v>1</v>
      </c>
      <c r="G2880" s="39" t="s">
        <v>456</v>
      </c>
      <c r="H2880" s="39">
        <f t="shared" si="35"/>
        <v>10</v>
      </c>
    </row>
    <row r="2881" spans="1:8" ht="15.75" customHeight="1">
      <c r="A2881" s="43">
        <v>5.9</v>
      </c>
      <c r="B2881" s="39">
        <v>1992</v>
      </c>
      <c r="C2881" s="39" t="s">
        <v>4124</v>
      </c>
      <c r="D2881" s="39">
        <f t="shared" si="33"/>
        <v>1142</v>
      </c>
      <c r="E2881" s="39" t="s">
        <v>15</v>
      </c>
      <c r="F2881" s="39">
        <f t="shared" si="34"/>
        <v>1</v>
      </c>
      <c r="G2881" s="39" t="s">
        <v>334</v>
      </c>
      <c r="H2881" s="39">
        <f t="shared" si="35"/>
        <v>2</v>
      </c>
    </row>
    <row r="2882" spans="1:8" ht="15.75" customHeight="1">
      <c r="A2882" s="43">
        <v>5.9</v>
      </c>
      <c r="B2882" s="39">
        <v>2000</v>
      </c>
      <c r="C2882" s="39" t="s">
        <v>1339</v>
      </c>
      <c r="D2882" s="39">
        <f t="shared" si="33"/>
        <v>381</v>
      </c>
      <c r="E2882" s="39" t="s">
        <v>15</v>
      </c>
      <c r="F2882" s="39">
        <f t="shared" si="34"/>
        <v>1</v>
      </c>
      <c r="G2882" s="39" t="s">
        <v>521</v>
      </c>
      <c r="H2882" s="39">
        <f t="shared" si="35"/>
        <v>6</v>
      </c>
    </row>
    <row r="2883" spans="1:8" ht="15.75" customHeight="1">
      <c r="A2883" s="43">
        <v>5.9</v>
      </c>
      <c r="B2883" s="39">
        <v>2007</v>
      </c>
      <c r="C2883" s="39" t="s">
        <v>3174</v>
      </c>
      <c r="D2883" s="39">
        <f t="shared" si="33"/>
        <v>898</v>
      </c>
      <c r="E2883" s="39" t="s">
        <v>15</v>
      </c>
      <c r="F2883" s="39">
        <f t="shared" si="34"/>
        <v>1</v>
      </c>
      <c r="G2883" s="39" t="s">
        <v>488</v>
      </c>
      <c r="H2883" s="39">
        <f t="shared" si="35"/>
        <v>8</v>
      </c>
    </row>
    <row r="2884" spans="1:8" ht="15.75" customHeight="1">
      <c r="A2884" s="43">
        <v>5.9</v>
      </c>
      <c r="B2884" s="39">
        <v>2004</v>
      </c>
      <c r="C2884" s="39" t="s">
        <v>4900</v>
      </c>
      <c r="D2884" s="39">
        <f t="shared" si="33"/>
        <v>1344</v>
      </c>
      <c r="E2884" s="39" t="s">
        <v>15</v>
      </c>
      <c r="F2884" s="39">
        <f t="shared" si="34"/>
        <v>1</v>
      </c>
      <c r="G2884" s="39" t="s">
        <v>488</v>
      </c>
      <c r="H2884" s="39">
        <f t="shared" si="35"/>
        <v>8</v>
      </c>
    </row>
    <row r="2885" spans="1:8" ht="15.75" customHeight="1">
      <c r="A2885" s="43">
        <v>5.9</v>
      </c>
      <c r="B2885" s="39">
        <v>2009</v>
      </c>
      <c r="C2885" s="39" t="s">
        <v>4902</v>
      </c>
      <c r="D2885" s="39">
        <f t="shared" si="33"/>
        <v>1345</v>
      </c>
      <c r="E2885" s="39" t="s">
        <v>15</v>
      </c>
      <c r="F2885" s="39">
        <f t="shared" si="34"/>
        <v>1</v>
      </c>
      <c r="G2885" s="39" t="s">
        <v>6385</v>
      </c>
      <c r="H2885" s="39">
        <f t="shared" si="35"/>
        <v>9</v>
      </c>
    </row>
    <row r="2886" spans="1:8" ht="15.75" customHeight="1">
      <c r="A2886" s="43">
        <v>5.9</v>
      </c>
      <c r="B2886" s="39">
        <v>1993</v>
      </c>
      <c r="C2886" s="39" t="s">
        <v>4904</v>
      </c>
      <c r="D2886" s="39">
        <f t="shared" si="33"/>
        <v>1346</v>
      </c>
      <c r="E2886" s="39" t="s">
        <v>15</v>
      </c>
      <c r="F2886" s="39">
        <f t="shared" si="34"/>
        <v>1</v>
      </c>
      <c r="G2886" s="39" t="s">
        <v>42</v>
      </c>
      <c r="H2886" s="39">
        <f t="shared" si="35"/>
        <v>5</v>
      </c>
    </row>
    <row r="2887" spans="1:8" ht="15.75" customHeight="1">
      <c r="A2887" s="43">
        <v>5.9</v>
      </c>
      <c r="B2887" s="39">
        <v>2007</v>
      </c>
      <c r="C2887" s="39" t="s">
        <v>4906</v>
      </c>
      <c r="D2887" s="39">
        <f t="shared" si="33"/>
        <v>1347</v>
      </c>
      <c r="E2887" s="39" t="s">
        <v>15</v>
      </c>
      <c r="F2887" s="39">
        <f t="shared" si="34"/>
        <v>1</v>
      </c>
      <c r="G2887" s="39" t="s">
        <v>521</v>
      </c>
      <c r="H2887" s="39">
        <f t="shared" si="35"/>
        <v>6</v>
      </c>
    </row>
    <row r="2888" spans="1:8" ht="15.75" customHeight="1">
      <c r="A2888" s="43">
        <v>5.9</v>
      </c>
      <c r="B2888" s="39">
        <v>2002</v>
      </c>
      <c r="C2888" s="39" t="s">
        <v>4908</v>
      </c>
      <c r="D2888" s="39">
        <f t="shared" si="33"/>
        <v>1348</v>
      </c>
      <c r="E2888" s="39" t="s">
        <v>15</v>
      </c>
      <c r="F2888" s="39">
        <f t="shared" si="34"/>
        <v>1</v>
      </c>
      <c r="G2888" s="39" t="s">
        <v>1769</v>
      </c>
      <c r="H2888" s="39">
        <f t="shared" si="35"/>
        <v>7</v>
      </c>
    </row>
    <row r="2889" spans="1:8" ht="15.75" customHeight="1">
      <c r="A2889" s="43">
        <v>5.9</v>
      </c>
      <c r="B2889" s="39">
        <v>2009</v>
      </c>
      <c r="C2889" s="39" t="s">
        <v>4910</v>
      </c>
      <c r="D2889" s="39">
        <f t="shared" si="33"/>
        <v>1349</v>
      </c>
      <c r="E2889" s="39" t="s">
        <v>15</v>
      </c>
      <c r="F2889" s="39">
        <f t="shared" si="34"/>
        <v>1</v>
      </c>
      <c r="G2889" s="39" t="s">
        <v>521</v>
      </c>
      <c r="H2889" s="39">
        <f t="shared" si="35"/>
        <v>6</v>
      </c>
    </row>
    <row r="2890" spans="1:8" ht="15.75" customHeight="1">
      <c r="A2890" s="43">
        <v>5.9</v>
      </c>
      <c r="B2890" s="39">
        <v>2010</v>
      </c>
      <c r="C2890" s="39" t="s">
        <v>4912</v>
      </c>
      <c r="D2890" s="39">
        <f t="shared" si="33"/>
        <v>1350</v>
      </c>
      <c r="E2890" s="39" t="s">
        <v>15</v>
      </c>
      <c r="F2890" s="39">
        <f t="shared" si="34"/>
        <v>1</v>
      </c>
      <c r="G2890" s="39" t="s">
        <v>521</v>
      </c>
      <c r="H2890" s="39">
        <f t="shared" si="35"/>
        <v>6</v>
      </c>
    </row>
    <row r="2891" spans="1:8" ht="15.75" customHeight="1">
      <c r="A2891" s="43">
        <v>5.9</v>
      </c>
      <c r="B2891" s="39">
        <v>2006</v>
      </c>
      <c r="C2891" s="39" t="s">
        <v>2184</v>
      </c>
      <c r="D2891" s="39">
        <f t="shared" si="33"/>
        <v>629</v>
      </c>
      <c r="E2891" s="39" t="s">
        <v>15</v>
      </c>
      <c r="F2891" s="39">
        <f t="shared" si="34"/>
        <v>1</v>
      </c>
      <c r="G2891" s="39" t="s">
        <v>521</v>
      </c>
      <c r="H2891" s="39">
        <f t="shared" si="35"/>
        <v>6</v>
      </c>
    </row>
    <row r="2892" spans="1:8" ht="15.75" customHeight="1">
      <c r="A2892" s="43">
        <v>5.9</v>
      </c>
      <c r="B2892" s="39">
        <v>1999</v>
      </c>
      <c r="C2892" s="39" t="s">
        <v>4915</v>
      </c>
      <c r="D2892" s="39">
        <f t="shared" si="33"/>
        <v>1351</v>
      </c>
      <c r="E2892" s="39" t="s">
        <v>15</v>
      </c>
      <c r="F2892" s="39">
        <f t="shared" si="34"/>
        <v>1</v>
      </c>
      <c r="G2892" s="39" t="s">
        <v>521</v>
      </c>
      <c r="H2892" s="39">
        <f t="shared" si="35"/>
        <v>6</v>
      </c>
    </row>
    <row r="2893" spans="1:8" ht="15.75" customHeight="1">
      <c r="A2893" s="43">
        <v>5.9</v>
      </c>
      <c r="B2893" s="39">
        <v>1988</v>
      </c>
      <c r="C2893" s="39" t="s">
        <v>4917</v>
      </c>
      <c r="D2893" s="39">
        <f t="shared" si="33"/>
        <v>1352</v>
      </c>
      <c r="E2893" s="39" t="s">
        <v>15</v>
      </c>
      <c r="F2893" s="39">
        <f t="shared" si="34"/>
        <v>1</v>
      </c>
      <c r="G2893" s="39" t="s">
        <v>488</v>
      </c>
      <c r="H2893" s="39">
        <f t="shared" si="35"/>
        <v>8</v>
      </c>
    </row>
    <row r="2894" spans="1:8" ht="15.75" customHeight="1">
      <c r="A2894" s="43">
        <v>5.9</v>
      </c>
      <c r="B2894" s="39">
        <v>2000</v>
      </c>
      <c r="C2894" s="39" t="s">
        <v>4919</v>
      </c>
      <c r="D2894" s="39">
        <f t="shared" si="33"/>
        <v>1353</v>
      </c>
      <c r="E2894" s="39" t="s">
        <v>15</v>
      </c>
      <c r="F2894" s="39">
        <f t="shared" si="34"/>
        <v>1</v>
      </c>
      <c r="G2894" s="39" t="s">
        <v>334</v>
      </c>
      <c r="H2894" s="39">
        <f t="shared" si="35"/>
        <v>2</v>
      </c>
    </row>
    <row r="2895" spans="1:8" ht="15.75" customHeight="1">
      <c r="A2895" s="43">
        <v>5.9</v>
      </c>
      <c r="B2895" s="39">
        <v>2005</v>
      </c>
      <c r="C2895" s="39" t="s">
        <v>4921</v>
      </c>
      <c r="D2895" s="39">
        <f t="shared" si="33"/>
        <v>1354</v>
      </c>
      <c r="E2895" s="39" t="s">
        <v>15</v>
      </c>
      <c r="F2895" s="39">
        <f t="shared" si="34"/>
        <v>1</v>
      </c>
      <c r="G2895" s="39" t="s">
        <v>488</v>
      </c>
      <c r="H2895" s="39">
        <f t="shared" si="35"/>
        <v>8</v>
      </c>
    </row>
    <row r="2896" spans="1:8" ht="15.75" customHeight="1">
      <c r="A2896" s="43">
        <v>5.9</v>
      </c>
      <c r="B2896" s="39">
        <v>2007</v>
      </c>
      <c r="C2896" s="39" t="s">
        <v>4923</v>
      </c>
      <c r="D2896" s="39">
        <f t="shared" si="33"/>
        <v>1355</v>
      </c>
      <c r="E2896" s="39" t="s">
        <v>15</v>
      </c>
      <c r="F2896" s="39">
        <f t="shared" si="34"/>
        <v>1</v>
      </c>
      <c r="G2896" s="39" t="s">
        <v>42</v>
      </c>
      <c r="H2896" s="39">
        <f t="shared" si="35"/>
        <v>5</v>
      </c>
    </row>
    <row r="2897" spans="1:8" ht="15.75" customHeight="1">
      <c r="A2897" s="43">
        <v>5.9</v>
      </c>
      <c r="B2897" s="39">
        <v>2009</v>
      </c>
      <c r="C2897" s="39" t="s">
        <v>4925</v>
      </c>
      <c r="D2897" s="39">
        <f t="shared" si="33"/>
        <v>1356</v>
      </c>
      <c r="E2897" s="39" t="s">
        <v>15</v>
      </c>
      <c r="F2897" s="39">
        <f t="shared" si="34"/>
        <v>1</v>
      </c>
      <c r="G2897" s="39" t="s">
        <v>42</v>
      </c>
      <c r="H2897" s="39">
        <f t="shared" si="35"/>
        <v>5</v>
      </c>
    </row>
    <row r="2898" spans="1:8" ht="15.75" customHeight="1">
      <c r="A2898" s="43">
        <v>5.9</v>
      </c>
      <c r="B2898" s="39">
        <v>2006</v>
      </c>
      <c r="C2898" s="39" t="s">
        <v>4927</v>
      </c>
      <c r="D2898" s="39">
        <f t="shared" si="33"/>
        <v>1357</v>
      </c>
      <c r="E2898" s="39" t="s">
        <v>15</v>
      </c>
      <c r="F2898" s="39">
        <f t="shared" si="34"/>
        <v>1</v>
      </c>
      <c r="G2898" s="39" t="s">
        <v>6383</v>
      </c>
      <c r="H2898" s="39">
        <f t="shared" si="35"/>
        <v>1</v>
      </c>
    </row>
    <row r="2899" spans="1:8" ht="15.75" customHeight="1">
      <c r="A2899" s="43">
        <v>5.9</v>
      </c>
      <c r="B2899" s="39">
        <v>1987</v>
      </c>
      <c r="C2899" s="39" t="s">
        <v>2039</v>
      </c>
      <c r="D2899" s="39">
        <f t="shared" si="33"/>
        <v>586</v>
      </c>
      <c r="E2899" s="39" t="s">
        <v>15</v>
      </c>
      <c r="F2899" s="39">
        <f t="shared" si="34"/>
        <v>1</v>
      </c>
      <c r="G2899" s="39" t="s">
        <v>6383</v>
      </c>
      <c r="H2899" s="39">
        <f t="shared" si="35"/>
        <v>1</v>
      </c>
    </row>
    <row r="2900" spans="1:8" ht="15.75" customHeight="1">
      <c r="A2900" s="43">
        <v>5.9</v>
      </c>
      <c r="B2900" s="39">
        <v>1998</v>
      </c>
      <c r="C2900" s="39" t="s">
        <v>4930</v>
      </c>
      <c r="D2900" s="39">
        <f t="shared" si="33"/>
        <v>1358</v>
      </c>
      <c r="E2900" s="39" t="s">
        <v>15</v>
      </c>
      <c r="F2900" s="39">
        <f t="shared" si="34"/>
        <v>1</v>
      </c>
      <c r="G2900" s="39" t="s">
        <v>521</v>
      </c>
      <c r="H2900" s="39">
        <f t="shared" si="35"/>
        <v>6</v>
      </c>
    </row>
    <row r="2901" spans="1:8" ht="15.75" customHeight="1">
      <c r="A2901" s="43">
        <v>5.9</v>
      </c>
      <c r="B2901" s="39">
        <v>1986</v>
      </c>
      <c r="C2901" s="39" t="s">
        <v>4932</v>
      </c>
      <c r="D2901" s="39">
        <f t="shared" si="33"/>
        <v>1359</v>
      </c>
      <c r="E2901" s="39" t="s">
        <v>15</v>
      </c>
      <c r="F2901" s="39">
        <f t="shared" si="34"/>
        <v>1</v>
      </c>
      <c r="G2901" s="39" t="s">
        <v>488</v>
      </c>
      <c r="H2901" s="39">
        <f t="shared" si="35"/>
        <v>8</v>
      </c>
    </row>
    <row r="2902" spans="1:8" ht="15.75" customHeight="1">
      <c r="A2902" s="43">
        <v>5.9</v>
      </c>
      <c r="B2902" s="39">
        <v>2009</v>
      </c>
      <c r="C2902" s="39" t="s">
        <v>4934</v>
      </c>
      <c r="D2902" s="39">
        <f t="shared" si="33"/>
        <v>1360</v>
      </c>
      <c r="E2902" s="39" t="s">
        <v>15</v>
      </c>
      <c r="F2902" s="39">
        <f t="shared" si="34"/>
        <v>1</v>
      </c>
      <c r="G2902" s="39" t="s">
        <v>334</v>
      </c>
      <c r="H2902" s="39">
        <f t="shared" si="35"/>
        <v>2</v>
      </c>
    </row>
    <row r="2903" spans="1:8" ht="15.75" customHeight="1">
      <c r="A2903" s="43">
        <v>5.9</v>
      </c>
      <c r="B2903" s="39">
        <v>2011</v>
      </c>
      <c r="C2903" s="39" t="s">
        <v>4936</v>
      </c>
      <c r="D2903" s="39">
        <f t="shared" si="33"/>
        <v>1361</v>
      </c>
      <c r="E2903" s="39" t="s">
        <v>15</v>
      </c>
      <c r="F2903" s="39">
        <f t="shared" si="34"/>
        <v>1</v>
      </c>
      <c r="G2903" s="39" t="s">
        <v>42</v>
      </c>
      <c r="H2903" s="39">
        <f t="shared" si="35"/>
        <v>5</v>
      </c>
    </row>
    <row r="2904" spans="1:8" ht="15.75" customHeight="1">
      <c r="A2904" s="43">
        <v>5.9</v>
      </c>
      <c r="B2904" s="39">
        <v>2009</v>
      </c>
      <c r="C2904" s="39" t="s">
        <v>4938</v>
      </c>
      <c r="D2904" s="39">
        <f t="shared" si="33"/>
        <v>1362</v>
      </c>
      <c r="E2904" s="39" t="s">
        <v>15</v>
      </c>
      <c r="F2904" s="39">
        <f t="shared" si="34"/>
        <v>1</v>
      </c>
      <c r="G2904" s="39" t="s">
        <v>42</v>
      </c>
      <c r="H2904" s="39">
        <f t="shared" si="35"/>
        <v>5</v>
      </c>
    </row>
    <row r="2905" spans="1:8" ht="15.75" customHeight="1">
      <c r="A2905" s="43">
        <v>5.9</v>
      </c>
      <c r="B2905" s="39">
        <v>1984</v>
      </c>
      <c r="C2905" s="39" t="s">
        <v>4940</v>
      </c>
      <c r="D2905" s="39">
        <f t="shared" si="33"/>
        <v>1363</v>
      </c>
      <c r="E2905" s="39" t="s">
        <v>15</v>
      </c>
      <c r="F2905" s="39">
        <f t="shared" si="34"/>
        <v>1</v>
      </c>
      <c r="G2905" s="39" t="s">
        <v>488</v>
      </c>
      <c r="H2905" s="39">
        <f t="shared" si="35"/>
        <v>8</v>
      </c>
    </row>
    <row r="2906" spans="1:8" ht="15.75" customHeight="1">
      <c r="A2906" s="43">
        <v>5.9</v>
      </c>
      <c r="B2906" s="39">
        <v>2008</v>
      </c>
      <c r="C2906" s="39" t="s">
        <v>4942</v>
      </c>
      <c r="D2906" s="39">
        <f t="shared" si="33"/>
        <v>1364</v>
      </c>
      <c r="E2906" s="39" t="s">
        <v>281</v>
      </c>
      <c r="F2906" s="39">
        <f t="shared" si="34"/>
        <v>12</v>
      </c>
      <c r="G2906" s="39" t="s">
        <v>42</v>
      </c>
      <c r="H2906" s="39">
        <f t="shared" si="35"/>
        <v>5</v>
      </c>
    </row>
    <row r="2907" spans="1:8" ht="15.75" customHeight="1">
      <c r="A2907" s="43">
        <v>5.9</v>
      </c>
      <c r="B2907" s="39">
        <v>2007</v>
      </c>
      <c r="C2907" s="39" t="s">
        <v>4944</v>
      </c>
      <c r="D2907" s="39">
        <f t="shared" si="33"/>
        <v>1365</v>
      </c>
      <c r="E2907" s="39" t="s">
        <v>15</v>
      </c>
      <c r="F2907" s="39">
        <f t="shared" si="34"/>
        <v>1</v>
      </c>
      <c r="G2907" s="39" t="s">
        <v>42</v>
      </c>
      <c r="H2907" s="39">
        <f t="shared" si="35"/>
        <v>5</v>
      </c>
    </row>
    <row r="2908" spans="1:8" ht="15.75" customHeight="1">
      <c r="A2908" s="43">
        <v>5.9</v>
      </c>
      <c r="B2908" s="39">
        <v>2015</v>
      </c>
      <c r="C2908" s="39" t="s">
        <v>3487</v>
      </c>
      <c r="D2908" s="39">
        <f t="shared" si="33"/>
        <v>981</v>
      </c>
      <c r="E2908" s="39" t="s">
        <v>15</v>
      </c>
      <c r="F2908" s="39">
        <f t="shared" si="34"/>
        <v>1</v>
      </c>
      <c r="G2908" s="39" t="s">
        <v>42</v>
      </c>
      <c r="H2908" s="39">
        <f t="shared" si="35"/>
        <v>5</v>
      </c>
    </row>
    <row r="2909" spans="1:8" ht="15.75" customHeight="1">
      <c r="A2909" s="43">
        <v>5.9</v>
      </c>
      <c r="B2909" s="39">
        <v>2013</v>
      </c>
      <c r="C2909" s="39" t="s">
        <v>1146</v>
      </c>
      <c r="D2909" s="39">
        <f t="shared" si="33"/>
        <v>324</v>
      </c>
      <c r="E2909" s="39" t="s">
        <v>15</v>
      </c>
      <c r="F2909" s="39">
        <f t="shared" si="34"/>
        <v>1</v>
      </c>
      <c r="G2909" s="39" t="s">
        <v>42</v>
      </c>
      <c r="H2909" s="39">
        <f t="shared" si="35"/>
        <v>5</v>
      </c>
    </row>
    <row r="2910" spans="1:8" ht="15.75" customHeight="1">
      <c r="A2910" s="43">
        <v>5.9</v>
      </c>
      <c r="B2910" s="39">
        <v>1987</v>
      </c>
      <c r="C2910" s="39" t="s">
        <v>4947</v>
      </c>
      <c r="D2910" s="39">
        <f t="shared" si="33"/>
        <v>1366</v>
      </c>
      <c r="E2910" s="39" t="s">
        <v>15</v>
      </c>
      <c r="F2910" s="39">
        <f t="shared" si="34"/>
        <v>1</v>
      </c>
      <c r="G2910" s="39" t="s">
        <v>334</v>
      </c>
      <c r="H2910" s="39">
        <f t="shared" si="35"/>
        <v>2</v>
      </c>
    </row>
    <row r="2911" spans="1:8" ht="15.75" customHeight="1">
      <c r="A2911" s="43">
        <v>5.9</v>
      </c>
      <c r="B2911" s="39">
        <v>2005</v>
      </c>
      <c r="C2911" s="39" t="s">
        <v>3345</v>
      </c>
      <c r="D2911" s="39">
        <f t="shared" si="33"/>
        <v>938</v>
      </c>
      <c r="E2911" s="39" t="s">
        <v>15</v>
      </c>
      <c r="F2911" s="39">
        <f t="shared" si="34"/>
        <v>1</v>
      </c>
      <c r="G2911" s="39" t="s">
        <v>42</v>
      </c>
      <c r="H2911" s="39">
        <f t="shared" si="35"/>
        <v>5</v>
      </c>
    </row>
    <row r="2912" spans="1:8" ht="15.75" customHeight="1">
      <c r="A2912" s="43">
        <v>5.9</v>
      </c>
      <c r="B2912" s="39">
        <v>1977</v>
      </c>
      <c r="C2912" s="39" t="s">
        <v>4951</v>
      </c>
      <c r="D2912" s="39">
        <f t="shared" si="33"/>
        <v>1367</v>
      </c>
      <c r="E2912" s="39" t="s">
        <v>15</v>
      </c>
      <c r="F2912" s="39">
        <f t="shared" si="34"/>
        <v>1</v>
      </c>
      <c r="G2912" s="39" t="s">
        <v>488</v>
      </c>
      <c r="H2912" s="39">
        <f t="shared" si="35"/>
        <v>8</v>
      </c>
    </row>
    <row r="2913" spans="1:8" ht="15.75" customHeight="1">
      <c r="A2913" s="43">
        <v>5.9</v>
      </c>
      <c r="B2913" s="39">
        <v>1991</v>
      </c>
      <c r="C2913" s="39" t="s">
        <v>4953</v>
      </c>
      <c r="D2913" s="39">
        <f t="shared" si="33"/>
        <v>1368</v>
      </c>
      <c r="E2913" s="39" t="s">
        <v>15</v>
      </c>
      <c r="F2913" s="39">
        <f t="shared" si="34"/>
        <v>1</v>
      </c>
      <c r="G2913" s="39" t="s">
        <v>6383</v>
      </c>
      <c r="H2913" s="39">
        <f t="shared" si="35"/>
        <v>1</v>
      </c>
    </row>
    <row r="2914" spans="1:8" ht="15.75" customHeight="1">
      <c r="A2914" s="43">
        <v>5.8</v>
      </c>
      <c r="B2914" s="39">
        <v>2009</v>
      </c>
      <c r="C2914" s="39" t="s">
        <v>2013</v>
      </c>
      <c r="D2914" s="39">
        <f t="shared" si="33"/>
        <v>580</v>
      </c>
      <c r="E2914" s="39" t="s">
        <v>15</v>
      </c>
      <c r="F2914" s="39">
        <f t="shared" si="34"/>
        <v>1</v>
      </c>
      <c r="G2914" s="39" t="s">
        <v>334</v>
      </c>
      <c r="H2914" s="39">
        <f t="shared" si="35"/>
        <v>2</v>
      </c>
    </row>
    <row r="2915" spans="1:8" ht="15.75" customHeight="1">
      <c r="A2915" s="43">
        <v>5.8</v>
      </c>
      <c r="B2915" s="39">
        <v>2009</v>
      </c>
      <c r="C2915" s="39" t="s">
        <v>3971</v>
      </c>
      <c r="D2915" s="39">
        <f t="shared" si="33"/>
        <v>1109</v>
      </c>
      <c r="E2915" s="39" t="s">
        <v>15</v>
      </c>
      <c r="F2915" s="39">
        <f t="shared" si="34"/>
        <v>1</v>
      </c>
      <c r="G2915" s="39" t="s">
        <v>334</v>
      </c>
      <c r="H2915" s="39">
        <f t="shared" si="35"/>
        <v>2</v>
      </c>
    </row>
    <row r="2916" spans="1:8" ht="15.75" customHeight="1">
      <c r="A2916" s="43">
        <v>5.8</v>
      </c>
      <c r="B2916" s="39">
        <v>2012</v>
      </c>
      <c r="C2916" s="39" t="s">
        <v>4759</v>
      </c>
      <c r="D2916" s="39">
        <f t="shared" si="33"/>
        <v>1309</v>
      </c>
      <c r="E2916" s="39" t="s">
        <v>15</v>
      </c>
      <c r="F2916" s="39">
        <f t="shared" si="34"/>
        <v>1</v>
      </c>
      <c r="G2916" s="39" t="s">
        <v>334</v>
      </c>
      <c r="H2916" s="39">
        <f t="shared" si="35"/>
        <v>2</v>
      </c>
    </row>
    <row r="2917" spans="1:8" ht="15.75" customHeight="1">
      <c r="A2917" s="43">
        <v>5.8</v>
      </c>
      <c r="B2917" s="39">
        <v>2010</v>
      </c>
      <c r="C2917" s="39" t="s">
        <v>2521</v>
      </c>
      <c r="D2917" s="39">
        <f t="shared" si="33"/>
        <v>736</v>
      </c>
      <c r="E2917" s="39" t="s">
        <v>15</v>
      </c>
      <c r="F2917" s="39">
        <f t="shared" si="34"/>
        <v>1</v>
      </c>
      <c r="G2917" s="39" t="s">
        <v>42</v>
      </c>
      <c r="H2917" s="39">
        <f t="shared" si="35"/>
        <v>5</v>
      </c>
    </row>
    <row r="2918" spans="1:8" ht="15.75" customHeight="1">
      <c r="A2918" s="43">
        <v>5.8</v>
      </c>
      <c r="B2918" s="39">
        <v>2015</v>
      </c>
      <c r="C2918" s="39" t="s">
        <v>691</v>
      </c>
      <c r="D2918" s="39">
        <f t="shared" si="33"/>
        <v>187</v>
      </c>
      <c r="E2918" s="39" t="s">
        <v>15</v>
      </c>
      <c r="F2918" s="39">
        <f t="shared" si="34"/>
        <v>1</v>
      </c>
      <c r="G2918" s="39" t="s">
        <v>1769</v>
      </c>
      <c r="H2918" s="39">
        <f t="shared" si="35"/>
        <v>7</v>
      </c>
    </row>
    <row r="2919" spans="1:8" ht="15.75" customHeight="1">
      <c r="A2919" s="43">
        <v>5.8</v>
      </c>
      <c r="B2919" s="39">
        <v>2013</v>
      </c>
      <c r="C2919" s="39" t="s">
        <v>2535</v>
      </c>
      <c r="D2919" s="39">
        <f t="shared" si="33"/>
        <v>740</v>
      </c>
      <c r="E2919" s="39" t="s">
        <v>15</v>
      </c>
      <c r="F2919" s="39">
        <f t="shared" si="34"/>
        <v>1</v>
      </c>
      <c r="G2919" s="39" t="s">
        <v>334</v>
      </c>
      <c r="H2919" s="39">
        <f t="shared" si="35"/>
        <v>2</v>
      </c>
    </row>
    <row r="2920" spans="1:8" ht="15.75" customHeight="1">
      <c r="A2920" s="43">
        <v>5.8</v>
      </c>
      <c r="B2920" s="39">
        <v>2014</v>
      </c>
      <c r="C2920" s="39" t="s">
        <v>173</v>
      </c>
      <c r="D2920" s="39">
        <f t="shared" si="33"/>
        <v>39</v>
      </c>
      <c r="E2920" s="39" t="s">
        <v>15</v>
      </c>
      <c r="F2920" s="39">
        <f t="shared" si="34"/>
        <v>1</v>
      </c>
      <c r="G2920" s="39" t="s">
        <v>334</v>
      </c>
      <c r="H2920" s="39">
        <f t="shared" si="35"/>
        <v>2</v>
      </c>
    </row>
    <row r="2921" spans="1:8" ht="15.75" customHeight="1">
      <c r="A2921" s="43">
        <v>5.8</v>
      </c>
      <c r="B2921" s="39">
        <v>2010</v>
      </c>
      <c r="C2921" s="39" t="s">
        <v>1544</v>
      </c>
      <c r="D2921" s="39">
        <f t="shared" si="33"/>
        <v>436</v>
      </c>
      <c r="E2921" s="39" t="s">
        <v>15</v>
      </c>
      <c r="F2921" s="39">
        <f t="shared" si="34"/>
        <v>1</v>
      </c>
      <c r="G2921" s="39" t="s">
        <v>334</v>
      </c>
      <c r="H2921" s="39">
        <f t="shared" si="35"/>
        <v>2</v>
      </c>
    </row>
    <row r="2922" spans="1:8" ht="15.75" customHeight="1">
      <c r="A2922" s="43">
        <v>5.8</v>
      </c>
      <c r="B2922" s="39">
        <v>1997</v>
      </c>
      <c r="C2922" s="39" t="s">
        <v>581</v>
      </c>
      <c r="D2922" s="39">
        <f t="shared" si="33"/>
        <v>158</v>
      </c>
      <c r="E2922" s="39" t="s">
        <v>15</v>
      </c>
      <c r="F2922" s="39">
        <f t="shared" si="34"/>
        <v>1</v>
      </c>
      <c r="G2922" s="39" t="s">
        <v>334</v>
      </c>
      <c r="H2922" s="39">
        <f t="shared" si="35"/>
        <v>2</v>
      </c>
    </row>
    <row r="2923" spans="1:8" ht="15.75" customHeight="1">
      <c r="A2923" s="43">
        <v>5.8</v>
      </c>
      <c r="B2923" s="39">
        <v>2011</v>
      </c>
      <c r="C2923" s="39" t="s">
        <v>206</v>
      </c>
      <c r="D2923" s="39">
        <f t="shared" si="33"/>
        <v>48</v>
      </c>
      <c r="E2923" s="39" t="s">
        <v>15</v>
      </c>
      <c r="F2923" s="39">
        <f t="shared" si="34"/>
        <v>1</v>
      </c>
      <c r="G2923" s="39" t="s">
        <v>334</v>
      </c>
      <c r="H2923" s="39">
        <f t="shared" si="35"/>
        <v>2</v>
      </c>
    </row>
    <row r="2924" spans="1:8" ht="15.75" customHeight="1">
      <c r="A2924" s="43">
        <v>5.8</v>
      </c>
      <c r="B2924" s="39">
        <v>2016</v>
      </c>
      <c r="C2924" s="39" t="s">
        <v>2050</v>
      </c>
      <c r="D2924" s="39">
        <f t="shared" si="33"/>
        <v>590</v>
      </c>
      <c r="E2924" s="39" t="s">
        <v>15</v>
      </c>
      <c r="F2924" s="39">
        <f t="shared" si="34"/>
        <v>1</v>
      </c>
      <c r="G2924" s="39" t="s">
        <v>334</v>
      </c>
      <c r="H2924" s="39">
        <f t="shared" si="35"/>
        <v>2</v>
      </c>
    </row>
    <row r="2925" spans="1:8" ht="15.75" customHeight="1">
      <c r="A2925" s="43">
        <v>5.8</v>
      </c>
      <c r="B2925" s="39">
        <v>2004</v>
      </c>
      <c r="C2925" s="39" t="s">
        <v>3547</v>
      </c>
      <c r="D2925" s="39">
        <f t="shared" si="33"/>
        <v>992</v>
      </c>
      <c r="E2925" s="39" t="s">
        <v>15</v>
      </c>
      <c r="F2925" s="39">
        <f t="shared" si="34"/>
        <v>1</v>
      </c>
      <c r="G2925" s="39" t="s">
        <v>334</v>
      </c>
      <c r="H2925" s="39">
        <f t="shared" si="35"/>
        <v>2</v>
      </c>
    </row>
    <row r="2926" spans="1:8" ht="15.75" customHeight="1">
      <c r="A2926" s="43">
        <v>5.8</v>
      </c>
      <c r="B2926" s="39">
        <v>2011</v>
      </c>
      <c r="C2926" s="39" t="s">
        <v>3044</v>
      </c>
      <c r="D2926" s="39">
        <f t="shared" si="33"/>
        <v>867</v>
      </c>
      <c r="E2926" s="39" t="s">
        <v>15</v>
      </c>
      <c r="F2926" s="39">
        <f t="shared" si="34"/>
        <v>1</v>
      </c>
      <c r="G2926" s="39" t="s">
        <v>334</v>
      </c>
      <c r="H2926" s="39">
        <f t="shared" si="35"/>
        <v>2</v>
      </c>
    </row>
    <row r="2927" spans="1:8" ht="15.75" customHeight="1">
      <c r="A2927" s="43">
        <v>5.8</v>
      </c>
      <c r="B2927" s="39">
        <v>1996</v>
      </c>
      <c r="C2927" s="39" t="s">
        <v>2982</v>
      </c>
      <c r="D2927" s="39">
        <f t="shared" si="33"/>
        <v>862</v>
      </c>
      <c r="E2927" s="39" t="s">
        <v>15</v>
      </c>
      <c r="F2927" s="39">
        <f t="shared" si="34"/>
        <v>1</v>
      </c>
      <c r="G2927" s="39" t="s">
        <v>334</v>
      </c>
      <c r="H2927" s="39">
        <f t="shared" si="35"/>
        <v>2</v>
      </c>
    </row>
    <row r="2928" spans="1:8" ht="15.75" customHeight="1">
      <c r="A2928" s="43">
        <v>5.8</v>
      </c>
      <c r="B2928" s="39">
        <v>2009</v>
      </c>
      <c r="C2928" s="39" t="s">
        <v>1537</v>
      </c>
      <c r="D2928" s="39">
        <f t="shared" si="33"/>
        <v>435</v>
      </c>
      <c r="E2928" s="39" t="s">
        <v>15</v>
      </c>
      <c r="F2928" s="39">
        <f t="shared" si="34"/>
        <v>1</v>
      </c>
      <c r="G2928" s="39" t="s">
        <v>42</v>
      </c>
      <c r="H2928" s="39">
        <f t="shared" si="35"/>
        <v>5</v>
      </c>
    </row>
    <row r="2929" spans="1:8" ht="15.75" customHeight="1">
      <c r="A2929" s="43">
        <v>5.8</v>
      </c>
      <c r="B2929" s="39">
        <v>1998</v>
      </c>
      <c r="C2929" s="39" t="s">
        <v>311</v>
      </c>
      <c r="D2929" s="39">
        <f t="shared" si="33"/>
        <v>80</v>
      </c>
      <c r="E2929" s="39" t="s">
        <v>15</v>
      </c>
      <c r="F2929" s="39">
        <f t="shared" si="34"/>
        <v>1</v>
      </c>
      <c r="G2929" s="39" t="s">
        <v>1769</v>
      </c>
      <c r="H2929" s="39">
        <f t="shared" si="35"/>
        <v>7</v>
      </c>
    </row>
    <row r="2930" spans="1:8" ht="15.75" customHeight="1">
      <c r="A2930" s="43">
        <v>5.8</v>
      </c>
      <c r="B2930" s="39">
        <v>2012</v>
      </c>
      <c r="C2930" s="39" t="s">
        <v>4403</v>
      </c>
      <c r="D2930" s="39">
        <f t="shared" si="33"/>
        <v>1213</v>
      </c>
      <c r="E2930" s="39" t="s">
        <v>15</v>
      </c>
      <c r="F2930" s="39">
        <f t="shared" si="34"/>
        <v>1</v>
      </c>
      <c r="G2930" s="39" t="s">
        <v>334</v>
      </c>
      <c r="H2930" s="39">
        <f t="shared" si="35"/>
        <v>2</v>
      </c>
    </row>
    <row r="2931" spans="1:8" ht="15.75" customHeight="1">
      <c r="A2931" s="43">
        <v>5.8</v>
      </c>
      <c r="B2931" s="39">
        <v>2003</v>
      </c>
      <c r="C2931" s="39" t="s">
        <v>2066</v>
      </c>
      <c r="D2931" s="39">
        <f t="shared" si="33"/>
        <v>593</v>
      </c>
      <c r="E2931" s="39" t="s">
        <v>15</v>
      </c>
      <c r="F2931" s="39">
        <f t="shared" si="34"/>
        <v>1</v>
      </c>
      <c r="G2931" s="39" t="s">
        <v>334</v>
      </c>
      <c r="H2931" s="39">
        <f t="shared" si="35"/>
        <v>2</v>
      </c>
    </row>
    <row r="2932" spans="1:8" ht="15.75" customHeight="1">
      <c r="A2932" s="43">
        <v>5.8</v>
      </c>
      <c r="B2932" s="39">
        <v>2002</v>
      </c>
      <c r="C2932" s="39" t="s">
        <v>2982</v>
      </c>
      <c r="D2932" s="39">
        <f t="shared" si="33"/>
        <v>862</v>
      </c>
      <c r="E2932" s="39" t="s">
        <v>15</v>
      </c>
      <c r="F2932" s="39">
        <f t="shared" si="34"/>
        <v>1</v>
      </c>
      <c r="G2932" s="39" t="s">
        <v>334</v>
      </c>
      <c r="H2932" s="39">
        <f t="shared" si="35"/>
        <v>2</v>
      </c>
    </row>
    <row r="2933" spans="1:8" ht="15.75" customHeight="1">
      <c r="A2933" s="43">
        <v>5.8</v>
      </c>
      <c r="B2933" s="39">
        <v>2011</v>
      </c>
      <c r="C2933" s="39" t="s">
        <v>4759</v>
      </c>
      <c r="D2933" s="39">
        <f t="shared" si="33"/>
        <v>1309</v>
      </c>
      <c r="E2933" s="39" t="s">
        <v>15</v>
      </c>
      <c r="F2933" s="39">
        <f t="shared" si="34"/>
        <v>1</v>
      </c>
      <c r="G2933" s="39" t="s">
        <v>334</v>
      </c>
      <c r="H2933" s="39">
        <f t="shared" si="35"/>
        <v>2</v>
      </c>
    </row>
    <row r="2934" spans="1:8" ht="15.75" customHeight="1">
      <c r="A2934" s="43">
        <v>5.8</v>
      </c>
      <c r="B2934" s="39">
        <v>1998</v>
      </c>
      <c r="C2934" s="39" t="s">
        <v>4976</v>
      </c>
      <c r="D2934" s="39">
        <f t="shared" si="33"/>
        <v>1369</v>
      </c>
      <c r="E2934" s="39" t="s">
        <v>15</v>
      </c>
      <c r="F2934" s="39">
        <f t="shared" si="34"/>
        <v>1</v>
      </c>
      <c r="G2934" s="39" t="s">
        <v>334</v>
      </c>
      <c r="H2934" s="39">
        <f t="shared" si="35"/>
        <v>2</v>
      </c>
    </row>
    <row r="2935" spans="1:8" ht="15.75" customHeight="1">
      <c r="A2935" s="43">
        <v>5.8</v>
      </c>
      <c r="B2935" s="39">
        <v>2005</v>
      </c>
      <c r="C2935" s="39" t="s">
        <v>1523</v>
      </c>
      <c r="D2935" s="39">
        <f t="shared" si="33"/>
        <v>430</v>
      </c>
      <c r="E2935" s="39" t="s">
        <v>15</v>
      </c>
      <c r="F2935" s="39">
        <f t="shared" si="34"/>
        <v>1</v>
      </c>
      <c r="G2935" s="39" t="s">
        <v>1769</v>
      </c>
      <c r="H2935" s="39">
        <f t="shared" si="35"/>
        <v>7</v>
      </c>
    </row>
    <row r="2936" spans="1:8" ht="15.75" customHeight="1">
      <c r="A2936" s="43">
        <v>5.8</v>
      </c>
      <c r="B2936" s="39">
        <v>1999</v>
      </c>
      <c r="C2936" s="39" t="s">
        <v>2039</v>
      </c>
      <c r="D2936" s="39">
        <f t="shared" si="33"/>
        <v>586</v>
      </c>
      <c r="E2936" s="39" t="s">
        <v>15</v>
      </c>
      <c r="F2936" s="39">
        <f t="shared" si="34"/>
        <v>1</v>
      </c>
      <c r="G2936" s="39" t="s">
        <v>334</v>
      </c>
      <c r="H2936" s="39">
        <f t="shared" si="35"/>
        <v>2</v>
      </c>
    </row>
    <row r="2937" spans="1:8" ht="15.75" customHeight="1">
      <c r="A2937" s="43">
        <v>5.8</v>
      </c>
      <c r="B2937" s="39">
        <v>2003</v>
      </c>
      <c r="C2937" s="39" t="s">
        <v>2112</v>
      </c>
      <c r="D2937" s="39">
        <f t="shared" si="33"/>
        <v>607</v>
      </c>
      <c r="E2937" s="39" t="s">
        <v>15</v>
      </c>
      <c r="F2937" s="39">
        <f t="shared" si="34"/>
        <v>1</v>
      </c>
      <c r="G2937" s="39" t="s">
        <v>521</v>
      </c>
      <c r="H2937" s="39">
        <f t="shared" si="35"/>
        <v>6</v>
      </c>
    </row>
    <row r="2938" spans="1:8" ht="15.75" customHeight="1">
      <c r="A2938" s="43">
        <v>5.8</v>
      </c>
      <c r="B2938" s="39">
        <v>2008</v>
      </c>
      <c r="C2938" s="39" t="s">
        <v>4981</v>
      </c>
      <c r="D2938" s="39">
        <f t="shared" si="33"/>
        <v>1370</v>
      </c>
      <c r="E2938" s="39" t="s">
        <v>15</v>
      </c>
      <c r="F2938" s="39">
        <f t="shared" si="34"/>
        <v>1</v>
      </c>
      <c r="G2938" s="39" t="s">
        <v>521</v>
      </c>
      <c r="H2938" s="39">
        <f t="shared" si="35"/>
        <v>6</v>
      </c>
    </row>
    <row r="2939" spans="1:8" ht="15.75" customHeight="1">
      <c r="A2939" s="43">
        <v>5.8</v>
      </c>
      <c r="B2939" s="39">
        <v>1996</v>
      </c>
      <c r="C2939" s="39" t="s">
        <v>481</v>
      </c>
      <c r="D2939" s="39">
        <f t="shared" si="33"/>
        <v>130</v>
      </c>
      <c r="E2939" s="39" t="s">
        <v>15</v>
      </c>
      <c r="F2939" s="39">
        <f t="shared" si="34"/>
        <v>1</v>
      </c>
      <c r="G2939" s="39" t="s">
        <v>334</v>
      </c>
      <c r="H2939" s="39">
        <f t="shared" si="35"/>
        <v>2</v>
      </c>
    </row>
    <row r="2940" spans="1:8" ht="15.75" customHeight="1">
      <c r="A2940" s="43">
        <v>5.8</v>
      </c>
      <c r="B2940" s="39">
        <v>2006</v>
      </c>
      <c r="C2940" s="39" t="s">
        <v>1339</v>
      </c>
      <c r="D2940" s="39">
        <f t="shared" si="33"/>
        <v>381</v>
      </c>
      <c r="E2940" s="39" t="s">
        <v>15</v>
      </c>
      <c r="F2940" s="39">
        <f t="shared" si="34"/>
        <v>1</v>
      </c>
      <c r="G2940" s="39" t="s">
        <v>521</v>
      </c>
      <c r="H2940" s="39">
        <f t="shared" si="35"/>
        <v>6</v>
      </c>
    </row>
    <row r="2941" spans="1:8" ht="15.75" customHeight="1">
      <c r="A2941" s="43">
        <v>5.8</v>
      </c>
      <c r="B2941" s="39">
        <v>2002</v>
      </c>
      <c r="C2941" s="39" t="s">
        <v>4838</v>
      </c>
      <c r="D2941" s="39">
        <f t="shared" si="33"/>
        <v>1326</v>
      </c>
      <c r="E2941" s="39" t="s">
        <v>15</v>
      </c>
      <c r="F2941" s="39">
        <f t="shared" si="34"/>
        <v>1</v>
      </c>
      <c r="G2941" s="39" t="s">
        <v>521</v>
      </c>
      <c r="H2941" s="39">
        <f t="shared" si="35"/>
        <v>6</v>
      </c>
    </row>
    <row r="2942" spans="1:8" ht="15.75" customHeight="1">
      <c r="A2942" s="43">
        <v>5.8</v>
      </c>
      <c r="B2942" s="39">
        <v>2006</v>
      </c>
      <c r="C2942" s="39" t="s">
        <v>1281</v>
      </c>
      <c r="D2942" s="39">
        <f t="shared" si="33"/>
        <v>362</v>
      </c>
      <c r="E2942" s="39" t="s">
        <v>15</v>
      </c>
      <c r="F2942" s="39">
        <f t="shared" si="34"/>
        <v>1</v>
      </c>
      <c r="G2942" s="39" t="s">
        <v>6383</v>
      </c>
      <c r="H2942" s="39">
        <f t="shared" si="35"/>
        <v>1</v>
      </c>
    </row>
    <row r="2943" spans="1:8" ht="15.75" customHeight="1">
      <c r="A2943" s="43">
        <v>5.8</v>
      </c>
      <c r="B2943" s="39">
        <v>1997</v>
      </c>
      <c r="C2943" s="39" t="s">
        <v>91</v>
      </c>
      <c r="D2943" s="39">
        <f t="shared" si="33"/>
        <v>22</v>
      </c>
      <c r="E2943" s="39" t="s">
        <v>15</v>
      </c>
      <c r="F2943" s="39">
        <f t="shared" si="34"/>
        <v>1</v>
      </c>
      <c r="G2943" s="39" t="s">
        <v>334</v>
      </c>
      <c r="H2943" s="39">
        <f t="shared" si="35"/>
        <v>2</v>
      </c>
    </row>
    <row r="2944" spans="1:8" ht="15.75" customHeight="1">
      <c r="A2944" s="43">
        <v>5.8</v>
      </c>
      <c r="B2944" s="39">
        <v>2014</v>
      </c>
      <c r="C2944" s="39" t="s">
        <v>4816</v>
      </c>
      <c r="D2944" s="39">
        <f t="shared" si="33"/>
        <v>1319</v>
      </c>
      <c r="E2944" s="39" t="s">
        <v>15</v>
      </c>
      <c r="F2944" s="39">
        <f t="shared" si="34"/>
        <v>1</v>
      </c>
      <c r="G2944" s="39" t="s">
        <v>334</v>
      </c>
      <c r="H2944" s="39">
        <f t="shared" si="35"/>
        <v>2</v>
      </c>
    </row>
    <row r="2945" spans="1:8" ht="15.75" customHeight="1">
      <c r="A2945" s="43">
        <v>5.8</v>
      </c>
      <c r="B2945" s="39">
        <v>2005</v>
      </c>
      <c r="C2945" s="39" t="s">
        <v>3635</v>
      </c>
      <c r="D2945" s="39">
        <f t="shared" si="33"/>
        <v>1014</v>
      </c>
      <c r="E2945" s="39" t="s">
        <v>15</v>
      </c>
      <c r="F2945" s="39">
        <f t="shared" si="34"/>
        <v>1</v>
      </c>
      <c r="G2945" s="39" t="s">
        <v>334</v>
      </c>
      <c r="H2945" s="39">
        <f t="shared" si="35"/>
        <v>2</v>
      </c>
    </row>
    <row r="2946" spans="1:8" ht="15.75" customHeight="1">
      <c r="A2946" s="43">
        <v>5.8</v>
      </c>
      <c r="B2946" s="39">
        <v>2009</v>
      </c>
      <c r="C2946" s="39" t="s">
        <v>2408</v>
      </c>
      <c r="D2946" s="39">
        <f t="shared" si="33"/>
        <v>694</v>
      </c>
      <c r="E2946" s="39" t="s">
        <v>15</v>
      </c>
      <c r="F2946" s="39">
        <f t="shared" si="34"/>
        <v>1</v>
      </c>
      <c r="G2946" s="39" t="s">
        <v>334</v>
      </c>
      <c r="H2946" s="39">
        <f t="shared" si="35"/>
        <v>2</v>
      </c>
    </row>
    <row r="2947" spans="1:8" ht="15.75" customHeight="1">
      <c r="A2947" s="43">
        <v>5.8</v>
      </c>
      <c r="B2947" s="39">
        <v>1996</v>
      </c>
      <c r="C2947" s="39" t="s">
        <v>870</v>
      </c>
      <c r="D2947" s="39">
        <f t="shared" si="33"/>
        <v>240</v>
      </c>
      <c r="E2947" s="39" t="s">
        <v>15</v>
      </c>
      <c r="F2947" s="39">
        <f t="shared" si="34"/>
        <v>1</v>
      </c>
      <c r="G2947" s="39" t="s">
        <v>42</v>
      </c>
      <c r="H2947" s="39">
        <f t="shared" si="35"/>
        <v>5</v>
      </c>
    </row>
    <row r="2948" spans="1:8" ht="15.75" customHeight="1">
      <c r="A2948" s="43">
        <v>5.8</v>
      </c>
      <c r="B2948" s="39">
        <v>2008</v>
      </c>
      <c r="C2948" s="39" t="s">
        <v>4993</v>
      </c>
      <c r="D2948" s="39">
        <f t="shared" si="33"/>
        <v>1371</v>
      </c>
      <c r="E2948" s="39" t="s">
        <v>15</v>
      </c>
      <c r="F2948" s="39">
        <f t="shared" si="34"/>
        <v>1</v>
      </c>
      <c r="G2948" s="39" t="s">
        <v>334</v>
      </c>
      <c r="H2948" s="39">
        <f t="shared" si="35"/>
        <v>2</v>
      </c>
    </row>
    <row r="2949" spans="1:8" ht="15.75" customHeight="1">
      <c r="A2949" s="43">
        <v>5.8</v>
      </c>
      <c r="B2949" s="39">
        <v>2000</v>
      </c>
      <c r="C2949" s="39" t="s">
        <v>513</v>
      </c>
      <c r="D2949" s="39">
        <f t="shared" si="33"/>
        <v>140</v>
      </c>
      <c r="E2949" s="39" t="s">
        <v>15</v>
      </c>
      <c r="F2949" s="39">
        <f t="shared" si="34"/>
        <v>1</v>
      </c>
      <c r="G2949" s="39" t="s">
        <v>42</v>
      </c>
      <c r="H2949" s="39">
        <f t="shared" si="35"/>
        <v>5</v>
      </c>
    </row>
    <row r="2950" spans="1:8" ht="15.75" customHeight="1">
      <c r="A2950" s="43">
        <v>5.8</v>
      </c>
      <c r="B2950" s="39">
        <v>2009</v>
      </c>
      <c r="C2950" s="39" t="s">
        <v>944</v>
      </c>
      <c r="D2950" s="39">
        <f t="shared" si="33"/>
        <v>266</v>
      </c>
      <c r="E2950" s="39" t="s">
        <v>15</v>
      </c>
      <c r="F2950" s="39">
        <f t="shared" si="34"/>
        <v>1</v>
      </c>
      <c r="G2950" s="39" t="s">
        <v>521</v>
      </c>
      <c r="H2950" s="39">
        <f t="shared" si="35"/>
        <v>6</v>
      </c>
    </row>
    <row r="2951" spans="1:8" ht="15.75" customHeight="1">
      <c r="A2951" s="43">
        <v>5.8</v>
      </c>
      <c r="B2951" s="39">
        <v>2003</v>
      </c>
      <c r="C2951" s="39" t="s">
        <v>2015</v>
      </c>
      <c r="D2951" s="39">
        <f t="shared" si="33"/>
        <v>581</v>
      </c>
      <c r="E2951" s="39" t="s">
        <v>15</v>
      </c>
      <c r="F2951" s="39">
        <f t="shared" si="34"/>
        <v>1</v>
      </c>
      <c r="G2951" s="39" t="s">
        <v>521</v>
      </c>
      <c r="H2951" s="39">
        <f t="shared" si="35"/>
        <v>6</v>
      </c>
    </row>
    <row r="2952" spans="1:8" ht="15.75" customHeight="1">
      <c r="A2952" s="43">
        <v>5.8</v>
      </c>
      <c r="B2952" s="39">
        <v>2008</v>
      </c>
      <c r="C2952" s="39" t="s">
        <v>4999</v>
      </c>
      <c r="D2952" s="39">
        <f t="shared" si="33"/>
        <v>1372</v>
      </c>
      <c r="E2952" s="39" t="s">
        <v>15</v>
      </c>
      <c r="F2952" s="39">
        <f t="shared" si="34"/>
        <v>1</v>
      </c>
      <c r="G2952" s="39" t="s">
        <v>521</v>
      </c>
      <c r="H2952" s="39">
        <f t="shared" si="35"/>
        <v>6</v>
      </c>
    </row>
    <row r="2953" spans="1:8" ht="15.75" customHeight="1">
      <c r="A2953" s="43">
        <v>5.8</v>
      </c>
      <c r="B2953" s="39">
        <v>2003</v>
      </c>
      <c r="C2953" s="39" t="s">
        <v>5001</v>
      </c>
      <c r="D2953" s="39">
        <f t="shared" si="33"/>
        <v>1373</v>
      </c>
      <c r="E2953" s="39" t="s">
        <v>15</v>
      </c>
      <c r="F2953" s="39">
        <f t="shared" si="34"/>
        <v>1</v>
      </c>
      <c r="G2953" s="39" t="s">
        <v>488</v>
      </c>
      <c r="H2953" s="39">
        <f t="shared" si="35"/>
        <v>8</v>
      </c>
    </row>
    <row r="2954" spans="1:8" ht="15.75" customHeight="1">
      <c r="A2954" s="43">
        <v>5.8</v>
      </c>
      <c r="B2954" s="39">
        <v>2012</v>
      </c>
      <c r="C2954" s="39" t="s">
        <v>3064</v>
      </c>
      <c r="D2954" s="39">
        <f t="shared" si="33"/>
        <v>870</v>
      </c>
      <c r="E2954" s="39" t="s">
        <v>15</v>
      </c>
      <c r="F2954" s="39">
        <f t="shared" si="34"/>
        <v>1</v>
      </c>
      <c r="G2954" s="39" t="s">
        <v>521</v>
      </c>
      <c r="H2954" s="39">
        <f t="shared" si="35"/>
        <v>6</v>
      </c>
    </row>
    <row r="2955" spans="1:8" ht="15.75" customHeight="1">
      <c r="A2955" s="43">
        <v>5.8</v>
      </c>
      <c r="B2955" s="39">
        <v>1999</v>
      </c>
      <c r="C2955" s="39" t="s">
        <v>5004</v>
      </c>
      <c r="D2955" s="39">
        <f t="shared" si="33"/>
        <v>1374</v>
      </c>
      <c r="E2955" s="39" t="s">
        <v>15</v>
      </c>
      <c r="F2955" s="39">
        <f t="shared" si="34"/>
        <v>1</v>
      </c>
      <c r="G2955" s="39" t="s">
        <v>521</v>
      </c>
      <c r="H2955" s="39">
        <f t="shared" si="35"/>
        <v>6</v>
      </c>
    </row>
    <row r="2956" spans="1:8" ht="15.75" customHeight="1">
      <c r="A2956" s="43">
        <v>5.8</v>
      </c>
      <c r="B2956" s="39">
        <v>2002</v>
      </c>
      <c r="C2956" s="39" t="s">
        <v>1592</v>
      </c>
      <c r="D2956" s="39">
        <f t="shared" si="33"/>
        <v>447</v>
      </c>
      <c r="E2956" s="39" t="s">
        <v>15</v>
      </c>
      <c r="F2956" s="39">
        <f t="shared" si="34"/>
        <v>1</v>
      </c>
      <c r="G2956" s="39" t="s">
        <v>521</v>
      </c>
      <c r="H2956" s="39">
        <f t="shared" si="35"/>
        <v>6</v>
      </c>
    </row>
    <row r="2957" spans="1:8" ht="15.75" customHeight="1">
      <c r="A2957" s="43">
        <v>5.8</v>
      </c>
      <c r="B2957" s="39">
        <v>2003</v>
      </c>
      <c r="C2957" s="39" t="s">
        <v>3333</v>
      </c>
      <c r="D2957" s="39">
        <f t="shared" si="33"/>
        <v>935</v>
      </c>
      <c r="E2957" s="39" t="s">
        <v>15</v>
      </c>
      <c r="F2957" s="39">
        <f t="shared" si="34"/>
        <v>1</v>
      </c>
      <c r="G2957" s="39" t="s">
        <v>521</v>
      </c>
      <c r="H2957" s="39">
        <f t="shared" si="35"/>
        <v>6</v>
      </c>
    </row>
    <row r="2958" spans="1:8" ht="15.75" customHeight="1">
      <c r="A2958" s="43">
        <v>5.8</v>
      </c>
      <c r="B2958" s="39">
        <v>2001</v>
      </c>
      <c r="C2958" s="39" t="s">
        <v>2439</v>
      </c>
      <c r="D2958" s="39">
        <f t="shared" si="33"/>
        <v>705</v>
      </c>
      <c r="E2958" s="39" t="s">
        <v>15</v>
      </c>
      <c r="F2958" s="39">
        <f t="shared" si="34"/>
        <v>1</v>
      </c>
      <c r="G2958" s="39" t="s">
        <v>521</v>
      </c>
      <c r="H2958" s="39">
        <f t="shared" si="35"/>
        <v>6</v>
      </c>
    </row>
    <row r="2959" spans="1:8" ht="15.75" customHeight="1">
      <c r="A2959" s="43">
        <v>5.8</v>
      </c>
      <c r="B2959" s="39">
        <v>2015</v>
      </c>
      <c r="C2959" s="39" t="s">
        <v>578</v>
      </c>
      <c r="D2959" s="39">
        <f t="shared" si="33"/>
        <v>157</v>
      </c>
      <c r="E2959" s="39" t="s">
        <v>15</v>
      </c>
      <c r="F2959" s="39">
        <f t="shared" si="34"/>
        <v>1</v>
      </c>
      <c r="G2959" s="39" t="s">
        <v>334</v>
      </c>
      <c r="H2959" s="39">
        <f t="shared" si="35"/>
        <v>2</v>
      </c>
    </row>
    <row r="2960" spans="1:8" ht="15.75" customHeight="1">
      <c r="A2960" s="43">
        <v>5.8</v>
      </c>
      <c r="B2960" s="39">
        <v>1995</v>
      </c>
      <c r="C2960" s="39" t="s">
        <v>581</v>
      </c>
      <c r="D2960" s="39">
        <f t="shared" si="33"/>
        <v>158</v>
      </c>
      <c r="E2960" s="39" t="s">
        <v>15</v>
      </c>
      <c r="F2960" s="39">
        <f t="shared" si="34"/>
        <v>1</v>
      </c>
      <c r="G2960" s="39" t="s">
        <v>334</v>
      </c>
      <c r="H2960" s="39">
        <f t="shared" si="35"/>
        <v>2</v>
      </c>
    </row>
    <row r="2961" spans="1:8" ht="15.75" customHeight="1">
      <c r="A2961" s="43">
        <v>5.8</v>
      </c>
      <c r="B2961" s="39">
        <v>2014</v>
      </c>
      <c r="C2961" s="39" t="s">
        <v>5011</v>
      </c>
      <c r="D2961" s="39">
        <f t="shared" si="33"/>
        <v>1375</v>
      </c>
      <c r="E2961" s="39" t="s">
        <v>15</v>
      </c>
      <c r="F2961" s="39">
        <f t="shared" si="34"/>
        <v>1</v>
      </c>
      <c r="G2961" s="39" t="s">
        <v>1769</v>
      </c>
      <c r="H2961" s="39">
        <f t="shared" si="35"/>
        <v>7</v>
      </c>
    </row>
    <row r="2962" spans="1:8" ht="15.75" customHeight="1">
      <c r="A2962" s="43">
        <v>5.8</v>
      </c>
      <c r="B2962" s="39">
        <v>2009</v>
      </c>
      <c r="C2962" s="39" t="s">
        <v>1751</v>
      </c>
      <c r="D2962" s="39">
        <f t="shared" si="33"/>
        <v>497</v>
      </c>
      <c r="E2962" s="39" t="s">
        <v>15</v>
      </c>
      <c r="F2962" s="39">
        <f t="shared" si="34"/>
        <v>1</v>
      </c>
      <c r="G2962" s="39" t="s">
        <v>42</v>
      </c>
      <c r="H2962" s="39">
        <f t="shared" si="35"/>
        <v>5</v>
      </c>
    </row>
    <row r="2963" spans="1:8" ht="15.75" customHeight="1">
      <c r="A2963" s="43">
        <v>5.8</v>
      </c>
      <c r="B2963" s="39">
        <v>1997</v>
      </c>
      <c r="C2963" s="39" t="s">
        <v>4280</v>
      </c>
      <c r="D2963" s="39">
        <f t="shared" si="33"/>
        <v>1178</v>
      </c>
      <c r="E2963" s="39" t="s">
        <v>15</v>
      </c>
      <c r="F2963" s="39">
        <f t="shared" si="34"/>
        <v>1</v>
      </c>
      <c r="G2963" s="39" t="s">
        <v>1769</v>
      </c>
      <c r="H2963" s="39">
        <f t="shared" si="35"/>
        <v>7</v>
      </c>
    </row>
    <row r="2964" spans="1:8" ht="15.75" customHeight="1">
      <c r="A2964" s="43">
        <v>5.8</v>
      </c>
      <c r="B2964" s="39">
        <v>1994</v>
      </c>
      <c r="C2964" s="39" t="s">
        <v>5015</v>
      </c>
      <c r="D2964" s="39">
        <f t="shared" si="33"/>
        <v>1376</v>
      </c>
      <c r="E2964" s="39" t="s">
        <v>15</v>
      </c>
      <c r="F2964" s="39">
        <f t="shared" si="34"/>
        <v>1</v>
      </c>
      <c r="G2964" s="39" t="s">
        <v>334</v>
      </c>
      <c r="H2964" s="39">
        <f t="shared" si="35"/>
        <v>2</v>
      </c>
    </row>
    <row r="2965" spans="1:8" ht="15.75" customHeight="1">
      <c r="A2965" s="43">
        <v>5.8</v>
      </c>
      <c r="B2965" s="39">
        <v>2016</v>
      </c>
      <c r="C2965" s="39" t="s">
        <v>2432</v>
      </c>
      <c r="D2965" s="39">
        <f t="shared" si="33"/>
        <v>703</v>
      </c>
      <c r="E2965" s="39" t="s">
        <v>15</v>
      </c>
      <c r="F2965" s="39">
        <f t="shared" si="34"/>
        <v>1</v>
      </c>
      <c r="G2965" s="39" t="s">
        <v>334</v>
      </c>
      <c r="H2965" s="39">
        <f t="shared" si="35"/>
        <v>2</v>
      </c>
    </row>
    <row r="2966" spans="1:8" ht="15.75" customHeight="1">
      <c r="A2966" s="43">
        <v>5.8</v>
      </c>
      <c r="B2966" s="39">
        <v>2003</v>
      </c>
      <c r="C2966" s="39" t="s">
        <v>4066</v>
      </c>
      <c r="D2966" s="39">
        <f t="shared" si="33"/>
        <v>1127</v>
      </c>
      <c r="E2966" s="39" t="s">
        <v>15</v>
      </c>
      <c r="F2966" s="39">
        <f t="shared" si="34"/>
        <v>1</v>
      </c>
      <c r="G2966" s="39" t="s">
        <v>334</v>
      </c>
      <c r="H2966" s="39">
        <f t="shared" si="35"/>
        <v>2</v>
      </c>
    </row>
    <row r="2967" spans="1:8" ht="15.75" customHeight="1">
      <c r="A2967" s="43">
        <v>5.8</v>
      </c>
      <c r="B2967" s="39">
        <v>2006</v>
      </c>
      <c r="C2967" s="39" t="s">
        <v>3103</v>
      </c>
      <c r="D2967" s="39">
        <f t="shared" si="33"/>
        <v>878</v>
      </c>
      <c r="E2967" s="39" t="s">
        <v>15</v>
      </c>
      <c r="F2967" s="39">
        <f t="shared" si="34"/>
        <v>1</v>
      </c>
      <c r="G2967" s="39" t="s">
        <v>488</v>
      </c>
      <c r="H2967" s="39">
        <f t="shared" si="35"/>
        <v>8</v>
      </c>
    </row>
    <row r="2968" spans="1:8" ht="15.75" customHeight="1">
      <c r="A2968" s="43">
        <v>5.8</v>
      </c>
      <c r="B2968" s="39">
        <v>2002</v>
      </c>
      <c r="C2968" s="39" t="s">
        <v>3132</v>
      </c>
      <c r="D2968" s="39">
        <f t="shared" si="33"/>
        <v>887</v>
      </c>
      <c r="E2968" s="39" t="s">
        <v>15</v>
      </c>
      <c r="F2968" s="39">
        <f t="shared" si="34"/>
        <v>1</v>
      </c>
      <c r="G2968" s="39" t="s">
        <v>334</v>
      </c>
      <c r="H2968" s="39">
        <f t="shared" si="35"/>
        <v>2</v>
      </c>
    </row>
    <row r="2969" spans="1:8" ht="15.75" customHeight="1">
      <c r="A2969" s="43">
        <v>5.8</v>
      </c>
      <c r="B2969" s="39">
        <v>2003</v>
      </c>
      <c r="C2969" s="39" t="s">
        <v>4873</v>
      </c>
      <c r="D2969" s="39">
        <f t="shared" si="33"/>
        <v>1336</v>
      </c>
      <c r="E2969" s="39" t="s">
        <v>15</v>
      </c>
      <c r="F2969" s="39">
        <f t="shared" si="34"/>
        <v>1</v>
      </c>
      <c r="G2969" s="39" t="s">
        <v>521</v>
      </c>
      <c r="H2969" s="39">
        <f t="shared" si="35"/>
        <v>6</v>
      </c>
    </row>
    <row r="2970" spans="1:8" ht="15.75" customHeight="1">
      <c r="A2970" s="43">
        <v>5.8</v>
      </c>
      <c r="B2970" s="39">
        <v>2003</v>
      </c>
      <c r="C2970" s="39" t="s">
        <v>4492</v>
      </c>
      <c r="D2970" s="39">
        <f t="shared" si="33"/>
        <v>1233</v>
      </c>
      <c r="E2970" s="39" t="s">
        <v>15</v>
      </c>
      <c r="F2970" s="39">
        <f t="shared" si="34"/>
        <v>1</v>
      </c>
      <c r="G2970" s="39" t="s">
        <v>334</v>
      </c>
      <c r="H2970" s="39">
        <f t="shared" si="35"/>
        <v>2</v>
      </c>
    </row>
    <row r="2971" spans="1:8" ht="15.75" customHeight="1">
      <c r="A2971" s="43">
        <v>5.8</v>
      </c>
      <c r="B2971" s="39">
        <v>2011</v>
      </c>
      <c r="C2971" s="39" t="s">
        <v>2428</v>
      </c>
      <c r="D2971" s="39">
        <f t="shared" si="33"/>
        <v>701</v>
      </c>
      <c r="E2971" s="39" t="s">
        <v>15</v>
      </c>
      <c r="F2971" s="39">
        <f t="shared" si="34"/>
        <v>1</v>
      </c>
      <c r="G2971" s="39" t="s">
        <v>334</v>
      </c>
      <c r="H2971" s="39">
        <f t="shared" si="35"/>
        <v>2</v>
      </c>
    </row>
    <row r="2972" spans="1:8" ht="15.75" customHeight="1">
      <c r="A2972" s="43">
        <v>5.8</v>
      </c>
      <c r="B2972" s="39">
        <v>2016</v>
      </c>
      <c r="C2972" s="39" t="s">
        <v>272</v>
      </c>
      <c r="D2972" s="39">
        <f t="shared" si="33"/>
        <v>68</v>
      </c>
      <c r="E2972" s="39" t="s">
        <v>15</v>
      </c>
      <c r="F2972" s="39">
        <f t="shared" si="34"/>
        <v>1</v>
      </c>
      <c r="G2972" s="39" t="s">
        <v>334</v>
      </c>
      <c r="H2972" s="39">
        <f t="shared" si="35"/>
        <v>2</v>
      </c>
    </row>
    <row r="2973" spans="1:8" ht="15.75" customHeight="1">
      <c r="A2973" s="43">
        <v>5.8</v>
      </c>
      <c r="B2973" s="39">
        <v>2011</v>
      </c>
      <c r="C2973" s="39" t="s">
        <v>658</v>
      </c>
      <c r="D2973" s="39">
        <f t="shared" si="33"/>
        <v>178</v>
      </c>
      <c r="E2973" s="39" t="s">
        <v>15</v>
      </c>
      <c r="F2973" s="39">
        <f t="shared" si="34"/>
        <v>1</v>
      </c>
      <c r="G2973" s="39" t="s">
        <v>334</v>
      </c>
      <c r="H2973" s="39">
        <f t="shared" si="35"/>
        <v>2</v>
      </c>
    </row>
    <row r="2974" spans="1:8" ht="15.75" customHeight="1">
      <c r="A2974" s="43">
        <v>5.8</v>
      </c>
      <c r="B2974" s="39">
        <v>1995</v>
      </c>
      <c r="C2974" s="39" t="s">
        <v>1253</v>
      </c>
      <c r="D2974" s="39">
        <f t="shared" si="33"/>
        <v>353</v>
      </c>
      <c r="E2974" s="39" t="s">
        <v>15</v>
      </c>
      <c r="F2974" s="39">
        <f t="shared" si="34"/>
        <v>1</v>
      </c>
      <c r="G2974" s="39" t="s">
        <v>334</v>
      </c>
      <c r="H2974" s="39">
        <f t="shared" si="35"/>
        <v>2</v>
      </c>
    </row>
    <row r="2975" spans="1:8" ht="15.75" customHeight="1">
      <c r="A2975" s="43">
        <v>5.8</v>
      </c>
      <c r="B2975" s="39">
        <v>2001</v>
      </c>
      <c r="C2975" s="39" t="s">
        <v>5028</v>
      </c>
      <c r="D2975" s="39">
        <f t="shared" si="33"/>
        <v>1377</v>
      </c>
      <c r="E2975" s="39" t="s">
        <v>15</v>
      </c>
      <c r="F2975" s="39">
        <f t="shared" si="34"/>
        <v>1</v>
      </c>
      <c r="G2975" s="39" t="s">
        <v>6383</v>
      </c>
      <c r="H2975" s="39">
        <f t="shared" si="35"/>
        <v>1</v>
      </c>
    </row>
    <row r="2976" spans="1:8" ht="15.75" customHeight="1">
      <c r="A2976" s="43">
        <v>5.8</v>
      </c>
      <c r="B2976" s="39">
        <v>2008</v>
      </c>
      <c r="C2976" s="39" t="s">
        <v>4677</v>
      </c>
      <c r="D2976" s="39">
        <f t="shared" si="33"/>
        <v>1281</v>
      </c>
      <c r="E2976" s="39" t="s">
        <v>15</v>
      </c>
      <c r="F2976" s="39">
        <f t="shared" si="34"/>
        <v>1</v>
      </c>
      <c r="G2976" s="39" t="s">
        <v>521</v>
      </c>
      <c r="H2976" s="39">
        <f t="shared" si="35"/>
        <v>6</v>
      </c>
    </row>
    <row r="2977" spans="1:8" ht="15.75" customHeight="1">
      <c r="A2977" s="43">
        <v>5.8</v>
      </c>
      <c r="B2977" s="39">
        <v>1999</v>
      </c>
      <c r="C2977" s="39" t="s">
        <v>5031</v>
      </c>
      <c r="D2977" s="39">
        <f t="shared" si="33"/>
        <v>1378</v>
      </c>
      <c r="E2977" s="39" t="s">
        <v>15</v>
      </c>
      <c r="F2977" s="39">
        <f t="shared" si="34"/>
        <v>1</v>
      </c>
      <c r="G2977" s="39" t="s">
        <v>521</v>
      </c>
      <c r="H2977" s="39">
        <f t="shared" si="35"/>
        <v>6</v>
      </c>
    </row>
    <row r="2978" spans="1:8" ht="15.75" customHeight="1">
      <c r="A2978" s="43">
        <v>5.8</v>
      </c>
      <c r="B2978" s="39">
        <v>1982</v>
      </c>
      <c r="C2978" s="39" t="s">
        <v>5033</v>
      </c>
      <c r="D2978" s="39">
        <f t="shared" si="33"/>
        <v>1379</v>
      </c>
      <c r="E2978" s="39" t="s">
        <v>15</v>
      </c>
      <c r="F2978" s="39">
        <f t="shared" si="34"/>
        <v>1</v>
      </c>
      <c r="G2978" s="39" t="s">
        <v>521</v>
      </c>
      <c r="H2978" s="39">
        <f t="shared" si="35"/>
        <v>6</v>
      </c>
    </row>
    <row r="2979" spans="1:8" ht="15.75" customHeight="1">
      <c r="A2979" s="43">
        <v>5.8</v>
      </c>
      <c r="B2979" s="39">
        <v>1995</v>
      </c>
      <c r="C2979" s="39" t="s">
        <v>3044</v>
      </c>
      <c r="D2979" s="39">
        <f t="shared" si="33"/>
        <v>867</v>
      </c>
      <c r="E2979" s="39" t="s">
        <v>15</v>
      </c>
      <c r="F2979" s="39">
        <f t="shared" si="34"/>
        <v>1</v>
      </c>
      <c r="G2979" s="39" t="s">
        <v>334</v>
      </c>
      <c r="H2979" s="39">
        <f t="shared" si="35"/>
        <v>2</v>
      </c>
    </row>
    <row r="2980" spans="1:8" ht="15.75" customHeight="1">
      <c r="A2980" s="43">
        <v>5.8</v>
      </c>
      <c r="B2980" s="39">
        <v>2010</v>
      </c>
      <c r="C2980" s="39" t="s">
        <v>5036</v>
      </c>
      <c r="D2980" s="39">
        <f t="shared" si="33"/>
        <v>1380</v>
      </c>
      <c r="E2980" s="39" t="s">
        <v>15</v>
      </c>
      <c r="F2980" s="39">
        <f t="shared" si="34"/>
        <v>1</v>
      </c>
      <c r="G2980" s="39" t="s">
        <v>42</v>
      </c>
      <c r="H2980" s="39">
        <f t="shared" si="35"/>
        <v>5</v>
      </c>
    </row>
    <row r="2981" spans="1:8" ht="15.75" customHeight="1">
      <c r="A2981" s="43">
        <v>5.8</v>
      </c>
      <c r="B2981" s="39">
        <v>2002</v>
      </c>
      <c r="C2981" s="39" t="s">
        <v>5039</v>
      </c>
      <c r="D2981" s="39">
        <f t="shared" si="33"/>
        <v>1381</v>
      </c>
      <c r="E2981" s="39" t="s">
        <v>15</v>
      </c>
      <c r="F2981" s="39">
        <f t="shared" si="34"/>
        <v>1</v>
      </c>
      <c r="G2981" s="39" t="s">
        <v>1769</v>
      </c>
      <c r="H2981" s="39">
        <f t="shared" si="35"/>
        <v>7</v>
      </c>
    </row>
    <row r="2982" spans="1:8" ht="15.75" customHeight="1">
      <c r="A2982" s="43">
        <v>5.8</v>
      </c>
      <c r="B2982" s="39">
        <v>2010</v>
      </c>
      <c r="C2982" s="39" t="s">
        <v>3849</v>
      </c>
      <c r="D2982" s="39">
        <f t="shared" si="33"/>
        <v>1067</v>
      </c>
      <c r="E2982" s="39" t="s">
        <v>15</v>
      </c>
      <c r="F2982" s="39">
        <f t="shared" si="34"/>
        <v>1</v>
      </c>
      <c r="G2982" s="39" t="s">
        <v>521</v>
      </c>
      <c r="H2982" s="39">
        <f t="shared" si="35"/>
        <v>6</v>
      </c>
    </row>
    <row r="2983" spans="1:8" ht="15.75" customHeight="1">
      <c r="A2983" s="43">
        <v>5.8</v>
      </c>
      <c r="B2983" s="39">
        <v>2011</v>
      </c>
      <c r="C2983" s="39" t="s">
        <v>4097</v>
      </c>
      <c r="D2983" s="39">
        <f t="shared" si="33"/>
        <v>1136</v>
      </c>
      <c r="E2983" s="39" t="s">
        <v>15</v>
      </c>
      <c r="F2983" s="39">
        <f t="shared" si="34"/>
        <v>1</v>
      </c>
      <c r="G2983" s="39" t="s">
        <v>1769</v>
      </c>
      <c r="H2983" s="39">
        <f t="shared" si="35"/>
        <v>7</v>
      </c>
    </row>
    <row r="2984" spans="1:8" ht="15.75" customHeight="1">
      <c r="A2984" s="43">
        <v>5.8</v>
      </c>
      <c r="B2984" s="39">
        <v>2004</v>
      </c>
      <c r="C2984" s="39" t="s">
        <v>5044</v>
      </c>
      <c r="D2984" s="39">
        <f t="shared" si="33"/>
        <v>1382</v>
      </c>
      <c r="E2984" s="39" t="s">
        <v>15</v>
      </c>
      <c r="F2984" s="39">
        <f t="shared" si="34"/>
        <v>1</v>
      </c>
      <c r="G2984" s="39" t="s">
        <v>334</v>
      </c>
      <c r="H2984" s="39">
        <f t="shared" si="35"/>
        <v>2</v>
      </c>
    </row>
    <row r="2985" spans="1:8" ht="15.75" customHeight="1">
      <c r="A2985" s="43">
        <v>5.8</v>
      </c>
      <c r="B2985" s="39">
        <v>2009</v>
      </c>
      <c r="C2985" s="39" t="s">
        <v>5046</v>
      </c>
      <c r="D2985" s="39">
        <f t="shared" si="33"/>
        <v>1383</v>
      </c>
      <c r="E2985" s="39" t="s">
        <v>15</v>
      </c>
      <c r="F2985" s="39">
        <f t="shared" si="34"/>
        <v>1</v>
      </c>
      <c r="G2985" s="39" t="s">
        <v>521</v>
      </c>
      <c r="H2985" s="39">
        <f t="shared" si="35"/>
        <v>6</v>
      </c>
    </row>
    <row r="2986" spans="1:8" ht="15.75" customHeight="1">
      <c r="A2986" s="43">
        <v>5.8</v>
      </c>
      <c r="B2986" s="39">
        <v>1984</v>
      </c>
      <c r="C2986" s="39" t="s">
        <v>1230</v>
      </c>
      <c r="D2986" s="39">
        <f t="shared" si="33"/>
        <v>344</v>
      </c>
      <c r="E2986" s="39" t="s">
        <v>15</v>
      </c>
      <c r="F2986" s="39">
        <f t="shared" si="34"/>
        <v>1</v>
      </c>
      <c r="G2986" s="39" t="s">
        <v>334</v>
      </c>
      <c r="H2986" s="39">
        <f t="shared" si="35"/>
        <v>2</v>
      </c>
    </row>
    <row r="2987" spans="1:8" ht="15.75" customHeight="1">
      <c r="A2987" s="43">
        <v>5.8</v>
      </c>
      <c r="B2987" s="39">
        <v>1999</v>
      </c>
      <c r="C2987" s="39" t="s">
        <v>5049</v>
      </c>
      <c r="D2987" s="39">
        <f t="shared" si="33"/>
        <v>1384</v>
      </c>
      <c r="E2987" s="39" t="s">
        <v>15</v>
      </c>
      <c r="F2987" s="39">
        <f t="shared" si="34"/>
        <v>1</v>
      </c>
      <c r="G2987" s="39" t="s">
        <v>1769</v>
      </c>
      <c r="H2987" s="39">
        <f t="shared" si="35"/>
        <v>7</v>
      </c>
    </row>
    <row r="2988" spans="1:8" ht="15.75" customHeight="1">
      <c r="A2988" s="43">
        <v>5.8</v>
      </c>
      <c r="B2988" s="39">
        <v>2010</v>
      </c>
      <c r="C2988" s="39" t="s">
        <v>1544</v>
      </c>
      <c r="D2988" s="39">
        <f t="shared" si="33"/>
        <v>436</v>
      </c>
      <c r="E2988" s="39" t="s">
        <v>15</v>
      </c>
      <c r="F2988" s="39">
        <f t="shared" si="34"/>
        <v>1</v>
      </c>
      <c r="G2988" s="39" t="s">
        <v>334</v>
      </c>
      <c r="H2988" s="39">
        <f t="shared" si="35"/>
        <v>2</v>
      </c>
    </row>
    <row r="2989" spans="1:8" ht="15.75" customHeight="1">
      <c r="A2989" s="43">
        <v>5.8</v>
      </c>
      <c r="B2989" s="39">
        <v>2014</v>
      </c>
      <c r="C2989" s="39" t="s">
        <v>3968</v>
      </c>
      <c r="D2989" s="39">
        <f t="shared" si="33"/>
        <v>1108</v>
      </c>
      <c r="E2989" s="39" t="s">
        <v>15</v>
      </c>
      <c r="F2989" s="39">
        <f t="shared" si="34"/>
        <v>1</v>
      </c>
      <c r="G2989" s="39" t="s">
        <v>1769</v>
      </c>
      <c r="H2989" s="39">
        <f t="shared" si="35"/>
        <v>7</v>
      </c>
    </row>
    <row r="2990" spans="1:8" ht="15.75" customHeight="1">
      <c r="A2990" s="43">
        <v>5.8</v>
      </c>
      <c r="B2990" s="39">
        <v>1998</v>
      </c>
      <c r="C2990" s="39" t="s">
        <v>5053</v>
      </c>
      <c r="D2990" s="39">
        <f t="shared" si="33"/>
        <v>1385</v>
      </c>
      <c r="E2990" s="39" t="s">
        <v>15</v>
      </c>
      <c r="F2990" s="39">
        <f t="shared" si="34"/>
        <v>1</v>
      </c>
      <c r="G2990" s="39" t="s">
        <v>42</v>
      </c>
      <c r="H2990" s="39">
        <f t="shared" si="35"/>
        <v>5</v>
      </c>
    </row>
    <row r="2991" spans="1:8" ht="15.75" customHeight="1">
      <c r="A2991" s="43">
        <v>5.8</v>
      </c>
      <c r="B2991" s="39">
        <v>2014</v>
      </c>
      <c r="C2991" s="39" t="s">
        <v>1826</v>
      </c>
      <c r="D2991" s="39">
        <f t="shared" si="33"/>
        <v>512</v>
      </c>
      <c r="E2991" s="39" t="s">
        <v>15</v>
      </c>
      <c r="F2991" s="39">
        <f t="shared" si="34"/>
        <v>1</v>
      </c>
      <c r="G2991" s="39" t="s">
        <v>6384</v>
      </c>
      <c r="H2991" s="39">
        <f t="shared" si="35"/>
        <v>3</v>
      </c>
    </row>
    <row r="2992" spans="1:8" ht="15.75" customHeight="1">
      <c r="A2992" s="43">
        <v>5.8</v>
      </c>
      <c r="B2992" s="39">
        <v>2008</v>
      </c>
      <c r="C2992" s="39" t="s">
        <v>5056</v>
      </c>
      <c r="D2992" s="39">
        <f t="shared" si="33"/>
        <v>1386</v>
      </c>
      <c r="E2992" s="39" t="s">
        <v>15</v>
      </c>
      <c r="F2992" s="39">
        <f t="shared" si="34"/>
        <v>1</v>
      </c>
      <c r="G2992" s="39" t="s">
        <v>488</v>
      </c>
      <c r="H2992" s="39">
        <f t="shared" si="35"/>
        <v>8</v>
      </c>
    </row>
    <row r="2993" spans="1:8" ht="15.75" customHeight="1">
      <c r="A2993" s="43">
        <v>5.8</v>
      </c>
      <c r="B2993" s="39">
        <v>1999</v>
      </c>
      <c r="C2993" s="39" t="s">
        <v>5058</v>
      </c>
      <c r="D2993" s="39">
        <f t="shared" si="33"/>
        <v>1387</v>
      </c>
      <c r="E2993" s="39" t="s">
        <v>15</v>
      </c>
      <c r="F2993" s="39">
        <f t="shared" si="34"/>
        <v>1</v>
      </c>
      <c r="G2993" s="39" t="s">
        <v>521</v>
      </c>
      <c r="H2993" s="39">
        <f t="shared" si="35"/>
        <v>6</v>
      </c>
    </row>
    <row r="2994" spans="1:8" ht="15.75" customHeight="1">
      <c r="A2994" s="43">
        <v>5.8</v>
      </c>
      <c r="B2994" s="39">
        <v>2002</v>
      </c>
      <c r="C2994" s="39" t="s">
        <v>5060</v>
      </c>
      <c r="D2994" s="39">
        <f t="shared" si="33"/>
        <v>1388</v>
      </c>
      <c r="E2994" s="39" t="s">
        <v>15</v>
      </c>
      <c r="F2994" s="39">
        <f t="shared" si="34"/>
        <v>1</v>
      </c>
      <c r="G2994" s="39" t="s">
        <v>521</v>
      </c>
      <c r="H2994" s="39">
        <f t="shared" si="35"/>
        <v>6</v>
      </c>
    </row>
    <row r="2995" spans="1:8" ht="15.75" customHeight="1">
      <c r="A2995" s="43">
        <v>5.8</v>
      </c>
      <c r="B2995" s="39">
        <v>1994</v>
      </c>
      <c r="C2995" s="39" t="s">
        <v>5062</v>
      </c>
      <c r="D2995" s="39">
        <f t="shared" si="33"/>
        <v>1389</v>
      </c>
      <c r="E2995" s="39" t="s">
        <v>15</v>
      </c>
      <c r="F2995" s="39">
        <f t="shared" si="34"/>
        <v>1</v>
      </c>
      <c r="G2995" s="39" t="s">
        <v>334</v>
      </c>
      <c r="H2995" s="39">
        <f t="shared" si="35"/>
        <v>2</v>
      </c>
    </row>
    <row r="2996" spans="1:8" ht="15.75" customHeight="1">
      <c r="A2996" s="43">
        <v>5.8</v>
      </c>
      <c r="B2996" s="39">
        <v>2001</v>
      </c>
      <c r="C2996" s="39" t="s">
        <v>4044</v>
      </c>
      <c r="D2996" s="39">
        <f t="shared" si="33"/>
        <v>1122</v>
      </c>
      <c r="E2996" s="39" t="s">
        <v>15</v>
      </c>
      <c r="F2996" s="39">
        <f t="shared" si="34"/>
        <v>1</v>
      </c>
      <c r="G2996" s="39" t="s">
        <v>521</v>
      </c>
      <c r="H2996" s="39">
        <f t="shared" si="35"/>
        <v>6</v>
      </c>
    </row>
    <row r="2997" spans="1:8" ht="15.75" customHeight="1">
      <c r="A2997" s="43">
        <v>5.8</v>
      </c>
      <c r="B2997" s="39">
        <v>2004</v>
      </c>
      <c r="C2997" s="39" t="s">
        <v>5065</v>
      </c>
      <c r="D2997" s="39">
        <f t="shared" si="33"/>
        <v>1390</v>
      </c>
      <c r="E2997" s="39" t="s">
        <v>15</v>
      </c>
      <c r="F2997" s="39">
        <f t="shared" si="34"/>
        <v>1</v>
      </c>
      <c r="G2997" s="39" t="s">
        <v>6386</v>
      </c>
      <c r="H2997" s="39">
        <f t="shared" si="35"/>
        <v>12</v>
      </c>
    </row>
    <row r="2998" spans="1:8" ht="15.75" customHeight="1">
      <c r="A2998" s="43">
        <v>5.8</v>
      </c>
      <c r="B2998" s="39">
        <v>2004</v>
      </c>
      <c r="C2998" s="39" t="s">
        <v>3547</v>
      </c>
      <c r="D2998" s="39">
        <f t="shared" si="33"/>
        <v>992</v>
      </c>
      <c r="E2998" s="39" t="s">
        <v>15</v>
      </c>
      <c r="F2998" s="39">
        <f t="shared" si="34"/>
        <v>1</v>
      </c>
      <c r="G2998" s="39" t="s">
        <v>334</v>
      </c>
      <c r="H2998" s="39">
        <f t="shared" si="35"/>
        <v>2</v>
      </c>
    </row>
    <row r="2999" spans="1:8" ht="15.75" customHeight="1">
      <c r="A2999" s="43">
        <v>5.8</v>
      </c>
      <c r="B2999" s="39">
        <v>1988</v>
      </c>
      <c r="C2999" s="39" t="s">
        <v>620</v>
      </c>
      <c r="D2999" s="39">
        <f t="shared" si="33"/>
        <v>169</v>
      </c>
      <c r="E2999" s="39" t="s">
        <v>15</v>
      </c>
      <c r="F2999" s="39">
        <f t="shared" si="34"/>
        <v>1</v>
      </c>
      <c r="G2999" s="39" t="s">
        <v>521</v>
      </c>
      <c r="H2999" s="39">
        <f t="shared" si="35"/>
        <v>6</v>
      </c>
    </row>
    <row r="3000" spans="1:8" ht="15.75" customHeight="1">
      <c r="A3000" s="43">
        <v>5.8</v>
      </c>
      <c r="B3000" s="39">
        <v>2001</v>
      </c>
      <c r="C3000" s="39" t="s">
        <v>5068</v>
      </c>
      <c r="D3000" s="39">
        <f t="shared" si="33"/>
        <v>1391</v>
      </c>
      <c r="E3000" s="39" t="s">
        <v>15</v>
      </c>
      <c r="F3000" s="39">
        <f t="shared" si="34"/>
        <v>1</v>
      </c>
      <c r="G3000" s="39" t="s">
        <v>521</v>
      </c>
      <c r="H3000" s="39">
        <f t="shared" si="35"/>
        <v>6</v>
      </c>
    </row>
    <row r="3001" spans="1:8" ht="15.75" customHeight="1">
      <c r="A3001" s="43">
        <v>5.8</v>
      </c>
      <c r="B3001" s="39">
        <v>2014</v>
      </c>
      <c r="C3001" s="39" t="s">
        <v>5070</v>
      </c>
      <c r="D3001" s="39">
        <f t="shared" si="33"/>
        <v>1392</v>
      </c>
      <c r="E3001" s="39" t="s">
        <v>15</v>
      </c>
      <c r="F3001" s="39">
        <f t="shared" si="34"/>
        <v>1</v>
      </c>
      <c r="G3001" s="39" t="s">
        <v>42</v>
      </c>
      <c r="H3001" s="39">
        <f t="shared" si="35"/>
        <v>5</v>
      </c>
    </row>
    <row r="3002" spans="1:8" ht="15.75" customHeight="1">
      <c r="A3002" s="43">
        <v>5.8</v>
      </c>
      <c r="B3002" s="39">
        <v>2011</v>
      </c>
      <c r="C3002" s="39" t="s">
        <v>2124</v>
      </c>
      <c r="D3002" s="39">
        <f t="shared" si="33"/>
        <v>610</v>
      </c>
      <c r="E3002" s="39" t="s">
        <v>15</v>
      </c>
      <c r="F3002" s="39">
        <f t="shared" si="34"/>
        <v>1</v>
      </c>
      <c r="G3002" s="39" t="s">
        <v>488</v>
      </c>
      <c r="H3002" s="39">
        <f t="shared" si="35"/>
        <v>8</v>
      </c>
    </row>
    <row r="3003" spans="1:8" ht="15.75" customHeight="1">
      <c r="A3003" s="43">
        <v>5.8</v>
      </c>
      <c r="B3003" s="39">
        <v>2014</v>
      </c>
      <c r="C3003" s="39" t="s">
        <v>5073</v>
      </c>
      <c r="D3003" s="39">
        <f t="shared" si="33"/>
        <v>1393</v>
      </c>
      <c r="E3003" s="39" t="s">
        <v>15</v>
      </c>
      <c r="F3003" s="39">
        <f t="shared" si="34"/>
        <v>1</v>
      </c>
      <c r="G3003" s="39" t="s">
        <v>334</v>
      </c>
      <c r="H3003" s="39">
        <f t="shared" si="35"/>
        <v>2</v>
      </c>
    </row>
    <row r="3004" spans="1:8" ht="15.75" customHeight="1">
      <c r="A3004" s="43">
        <v>5.8</v>
      </c>
      <c r="B3004" s="39">
        <v>2015</v>
      </c>
      <c r="C3004" s="39" t="s">
        <v>691</v>
      </c>
      <c r="D3004" s="39">
        <f t="shared" si="33"/>
        <v>187</v>
      </c>
      <c r="E3004" s="39" t="s">
        <v>15</v>
      </c>
      <c r="F3004" s="39">
        <f t="shared" si="34"/>
        <v>1</v>
      </c>
      <c r="G3004" s="39" t="s">
        <v>1769</v>
      </c>
      <c r="H3004" s="39">
        <f t="shared" si="35"/>
        <v>7</v>
      </c>
    </row>
    <row r="3005" spans="1:8" ht="15.75" customHeight="1">
      <c r="A3005" s="43">
        <v>5.8</v>
      </c>
      <c r="B3005" s="39">
        <v>1999</v>
      </c>
      <c r="C3005" s="39" t="s">
        <v>5075</v>
      </c>
      <c r="D3005" s="39">
        <f t="shared" si="33"/>
        <v>1394</v>
      </c>
      <c r="E3005" s="39" t="s">
        <v>15</v>
      </c>
      <c r="F3005" s="39">
        <f t="shared" si="34"/>
        <v>1</v>
      </c>
      <c r="G3005" s="39" t="s">
        <v>521</v>
      </c>
      <c r="H3005" s="39">
        <f t="shared" si="35"/>
        <v>6</v>
      </c>
    </row>
    <row r="3006" spans="1:8" ht="15.75" customHeight="1">
      <c r="A3006" s="43">
        <v>5.8</v>
      </c>
      <c r="B3006" s="39">
        <v>1997</v>
      </c>
      <c r="C3006" s="39" t="s">
        <v>5077</v>
      </c>
      <c r="D3006" s="39">
        <f t="shared" si="33"/>
        <v>1395</v>
      </c>
      <c r="E3006" s="39" t="s">
        <v>15</v>
      </c>
      <c r="F3006" s="39">
        <f t="shared" si="34"/>
        <v>1</v>
      </c>
      <c r="G3006" s="39" t="s">
        <v>6384</v>
      </c>
      <c r="H3006" s="39">
        <f t="shared" si="35"/>
        <v>3</v>
      </c>
    </row>
    <row r="3007" spans="1:8" ht="15.75" customHeight="1">
      <c r="A3007" s="43">
        <v>5.8</v>
      </c>
      <c r="B3007" s="39">
        <v>2011</v>
      </c>
      <c r="C3007" s="39" t="s">
        <v>4100</v>
      </c>
      <c r="D3007" s="39">
        <f t="shared" si="33"/>
        <v>1137</v>
      </c>
      <c r="E3007" s="39" t="s">
        <v>15</v>
      </c>
      <c r="F3007" s="39">
        <f t="shared" si="34"/>
        <v>1</v>
      </c>
      <c r="G3007" s="39" t="s">
        <v>42</v>
      </c>
      <c r="H3007" s="39">
        <f t="shared" si="35"/>
        <v>5</v>
      </c>
    </row>
    <row r="3008" spans="1:8" ht="15.75" customHeight="1">
      <c r="A3008" s="43">
        <v>5.8</v>
      </c>
      <c r="B3008" s="39">
        <v>2009</v>
      </c>
      <c r="C3008" s="39" t="s">
        <v>5080</v>
      </c>
      <c r="D3008" s="39">
        <f t="shared" si="33"/>
        <v>1396</v>
      </c>
      <c r="E3008" s="39" t="s">
        <v>15</v>
      </c>
      <c r="F3008" s="39">
        <f t="shared" si="34"/>
        <v>1</v>
      </c>
      <c r="G3008" s="39" t="s">
        <v>521</v>
      </c>
      <c r="H3008" s="39">
        <f t="shared" si="35"/>
        <v>6</v>
      </c>
    </row>
    <row r="3009" spans="1:8" ht="15.75" customHeight="1">
      <c r="A3009" s="43">
        <v>5.8</v>
      </c>
      <c r="B3009" s="39">
        <v>2006</v>
      </c>
      <c r="C3009" s="39" t="s">
        <v>5082</v>
      </c>
      <c r="D3009" s="39">
        <f t="shared" si="33"/>
        <v>1397</v>
      </c>
      <c r="E3009" s="39" t="s">
        <v>150</v>
      </c>
      <c r="F3009" s="39">
        <f t="shared" si="34"/>
        <v>8</v>
      </c>
      <c r="G3009" s="39" t="s">
        <v>42</v>
      </c>
      <c r="H3009" s="39">
        <f t="shared" si="35"/>
        <v>5</v>
      </c>
    </row>
    <row r="3010" spans="1:8" ht="15.75" customHeight="1">
      <c r="A3010" s="43">
        <v>5.8</v>
      </c>
      <c r="B3010" s="39">
        <v>2013</v>
      </c>
      <c r="C3010" s="39" t="s">
        <v>5084</v>
      </c>
      <c r="D3010" s="39">
        <f t="shared" si="33"/>
        <v>1398</v>
      </c>
      <c r="E3010" s="39" t="s">
        <v>15</v>
      </c>
      <c r="F3010" s="39">
        <f t="shared" si="34"/>
        <v>1</v>
      </c>
      <c r="G3010" s="39" t="s">
        <v>521</v>
      </c>
      <c r="H3010" s="39">
        <f t="shared" si="35"/>
        <v>6</v>
      </c>
    </row>
    <row r="3011" spans="1:8" ht="15.75" customHeight="1">
      <c r="A3011" s="43">
        <v>5.8</v>
      </c>
      <c r="B3011" s="39">
        <v>2010</v>
      </c>
      <c r="C3011" s="39" t="s">
        <v>1124</v>
      </c>
      <c r="D3011" s="39">
        <f t="shared" si="33"/>
        <v>314</v>
      </c>
      <c r="E3011" s="39" t="s">
        <v>15</v>
      </c>
      <c r="F3011" s="39">
        <f t="shared" si="34"/>
        <v>1</v>
      </c>
      <c r="G3011" s="39" t="s">
        <v>42</v>
      </c>
      <c r="H3011" s="39">
        <f t="shared" si="35"/>
        <v>5</v>
      </c>
    </row>
    <row r="3012" spans="1:8" ht="15.75" customHeight="1">
      <c r="A3012" s="43">
        <v>5.8</v>
      </c>
      <c r="B3012" s="39">
        <v>2010</v>
      </c>
      <c r="C3012" s="39" t="s">
        <v>5087</v>
      </c>
      <c r="D3012" s="39">
        <f t="shared" si="33"/>
        <v>1399</v>
      </c>
      <c r="E3012" s="39" t="s">
        <v>15</v>
      </c>
      <c r="F3012" s="39">
        <f t="shared" si="34"/>
        <v>1</v>
      </c>
      <c r="G3012" s="39" t="s">
        <v>521</v>
      </c>
      <c r="H3012" s="39">
        <f t="shared" si="35"/>
        <v>6</v>
      </c>
    </row>
    <row r="3013" spans="1:8" ht="15.75" customHeight="1">
      <c r="A3013" s="43">
        <v>5.7</v>
      </c>
      <c r="B3013" s="39">
        <v>2014</v>
      </c>
      <c r="C3013" s="39" t="s">
        <v>1347</v>
      </c>
      <c r="D3013" s="39">
        <f t="shared" si="33"/>
        <v>382</v>
      </c>
      <c r="E3013" s="39" t="s">
        <v>15</v>
      </c>
      <c r="F3013" s="39">
        <f t="shared" si="34"/>
        <v>1</v>
      </c>
      <c r="G3013" s="39" t="s">
        <v>334</v>
      </c>
      <c r="H3013" s="39">
        <f t="shared" si="35"/>
        <v>2</v>
      </c>
    </row>
    <row r="3014" spans="1:8" ht="15.75" customHeight="1">
      <c r="A3014" s="43">
        <v>5.7</v>
      </c>
      <c r="B3014" s="39">
        <v>2003</v>
      </c>
      <c r="C3014" s="39" t="s">
        <v>421</v>
      </c>
      <c r="D3014" s="39">
        <f t="shared" si="33"/>
        <v>113</v>
      </c>
      <c r="E3014" s="39" t="s">
        <v>15</v>
      </c>
      <c r="F3014" s="39">
        <f t="shared" si="34"/>
        <v>1</v>
      </c>
      <c r="G3014" s="39" t="s">
        <v>334</v>
      </c>
      <c r="H3014" s="39">
        <f t="shared" si="35"/>
        <v>2</v>
      </c>
    </row>
    <row r="3015" spans="1:8" ht="15.75" customHeight="1">
      <c r="A3015" s="43">
        <v>5.7</v>
      </c>
      <c r="B3015" s="39">
        <v>2001</v>
      </c>
      <c r="C3015" s="39" t="s">
        <v>433</v>
      </c>
      <c r="D3015" s="39">
        <f t="shared" si="33"/>
        <v>116</v>
      </c>
      <c r="E3015" s="39" t="s">
        <v>15</v>
      </c>
      <c r="F3015" s="39">
        <f t="shared" si="34"/>
        <v>1</v>
      </c>
      <c r="G3015" s="39" t="s">
        <v>334</v>
      </c>
      <c r="H3015" s="39">
        <f t="shared" si="35"/>
        <v>2</v>
      </c>
    </row>
    <row r="3016" spans="1:8" ht="15.75" customHeight="1">
      <c r="A3016" s="43">
        <v>5.7</v>
      </c>
      <c r="B3016" s="39">
        <v>1999</v>
      </c>
      <c r="C3016" s="39" t="s">
        <v>5015</v>
      </c>
      <c r="D3016" s="39">
        <f t="shared" si="33"/>
        <v>1376</v>
      </c>
      <c r="E3016" s="39" t="s">
        <v>15</v>
      </c>
      <c r="F3016" s="39">
        <f t="shared" si="34"/>
        <v>1</v>
      </c>
      <c r="G3016" s="39" t="s">
        <v>334</v>
      </c>
      <c r="H3016" s="39">
        <f t="shared" si="35"/>
        <v>2</v>
      </c>
    </row>
    <row r="3017" spans="1:8" ht="15.75" customHeight="1">
      <c r="A3017" s="43">
        <v>5.7</v>
      </c>
      <c r="B3017" s="39">
        <v>2001</v>
      </c>
      <c r="C3017" s="39" t="s">
        <v>2766</v>
      </c>
      <c r="D3017" s="39">
        <f t="shared" si="33"/>
        <v>801</v>
      </c>
      <c r="E3017" s="39" t="s">
        <v>15</v>
      </c>
      <c r="F3017" s="39">
        <f t="shared" si="34"/>
        <v>1</v>
      </c>
      <c r="G3017" s="39" t="s">
        <v>334</v>
      </c>
      <c r="H3017" s="39">
        <f t="shared" si="35"/>
        <v>2</v>
      </c>
    </row>
    <row r="3018" spans="1:8" ht="15.75" customHeight="1">
      <c r="A3018" s="43">
        <v>5.7</v>
      </c>
      <c r="B3018" s="39">
        <v>2000</v>
      </c>
      <c r="C3018" s="39" t="s">
        <v>713</v>
      </c>
      <c r="D3018" s="39">
        <f t="shared" si="33"/>
        <v>194</v>
      </c>
      <c r="E3018" s="39" t="s">
        <v>15</v>
      </c>
      <c r="F3018" s="39">
        <f t="shared" si="34"/>
        <v>1</v>
      </c>
      <c r="G3018" s="39" t="s">
        <v>334</v>
      </c>
      <c r="H3018" s="39">
        <f t="shared" si="35"/>
        <v>2</v>
      </c>
    </row>
    <row r="3019" spans="1:8" ht="15.75" customHeight="1">
      <c r="A3019" s="43">
        <v>5.7</v>
      </c>
      <c r="B3019" s="39">
        <v>1998</v>
      </c>
      <c r="C3019" s="39" t="s">
        <v>2656</v>
      </c>
      <c r="D3019" s="39">
        <f t="shared" si="33"/>
        <v>766</v>
      </c>
      <c r="E3019" s="39" t="s">
        <v>15</v>
      </c>
      <c r="F3019" s="39">
        <f t="shared" si="34"/>
        <v>1</v>
      </c>
      <c r="G3019" s="39" t="s">
        <v>334</v>
      </c>
      <c r="H3019" s="39">
        <f t="shared" si="35"/>
        <v>2</v>
      </c>
    </row>
    <row r="3020" spans="1:8" ht="15.75" customHeight="1">
      <c r="A3020" s="43">
        <v>5.7</v>
      </c>
      <c r="B3020" s="39">
        <v>2003</v>
      </c>
      <c r="C3020" s="39" t="s">
        <v>1896</v>
      </c>
      <c r="D3020" s="39">
        <f t="shared" si="33"/>
        <v>533</v>
      </c>
      <c r="E3020" s="39" t="s">
        <v>15</v>
      </c>
      <c r="F3020" s="39">
        <f t="shared" si="34"/>
        <v>1</v>
      </c>
      <c r="G3020" s="39" t="s">
        <v>1769</v>
      </c>
      <c r="H3020" s="39">
        <f t="shared" si="35"/>
        <v>7</v>
      </c>
    </row>
    <row r="3021" spans="1:8" ht="15.75" customHeight="1">
      <c r="A3021" s="43">
        <v>5.7</v>
      </c>
      <c r="B3021" s="39">
        <v>2000</v>
      </c>
      <c r="C3021" s="39" t="s">
        <v>5099</v>
      </c>
      <c r="D3021" s="39">
        <f t="shared" si="33"/>
        <v>1400</v>
      </c>
      <c r="E3021" s="39" t="s">
        <v>15</v>
      </c>
      <c r="F3021" s="39">
        <f t="shared" si="34"/>
        <v>1</v>
      </c>
      <c r="G3021" s="39" t="s">
        <v>334</v>
      </c>
      <c r="H3021" s="39">
        <f t="shared" si="35"/>
        <v>2</v>
      </c>
    </row>
    <row r="3022" spans="1:8" ht="15.75" customHeight="1">
      <c r="A3022" s="43">
        <v>5.7</v>
      </c>
      <c r="B3022" s="39">
        <v>2005</v>
      </c>
      <c r="C3022" s="39" t="s">
        <v>569</v>
      </c>
      <c r="D3022" s="39">
        <f t="shared" si="33"/>
        <v>154</v>
      </c>
      <c r="E3022" s="39" t="s">
        <v>15</v>
      </c>
      <c r="F3022" s="39">
        <f t="shared" si="34"/>
        <v>1</v>
      </c>
      <c r="G3022" s="39" t="s">
        <v>521</v>
      </c>
      <c r="H3022" s="39">
        <f t="shared" si="35"/>
        <v>6</v>
      </c>
    </row>
    <row r="3023" spans="1:8" ht="15.75" customHeight="1">
      <c r="A3023" s="43">
        <v>5.7</v>
      </c>
      <c r="B3023" s="39">
        <v>1991</v>
      </c>
      <c r="C3023" s="39" t="s">
        <v>5102</v>
      </c>
      <c r="D3023" s="39">
        <f t="shared" si="33"/>
        <v>1401</v>
      </c>
      <c r="E3023" s="39" t="s">
        <v>15</v>
      </c>
      <c r="F3023" s="39">
        <f t="shared" si="34"/>
        <v>1</v>
      </c>
      <c r="G3023" s="39" t="s">
        <v>334</v>
      </c>
      <c r="H3023" s="39">
        <f t="shared" si="35"/>
        <v>2</v>
      </c>
    </row>
    <row r="3024" spans="1:8" ht="15.75" customHeight="1">
      <c r="A3024" s="43">
        <v>5.7</v>
      </c>
      <c r="B3024" s="39">
        <v>2010</v>
      </c>
      <c r="C3024" s="39" t="s">
        <v>4319</v>
      </c>
      <c r="D3024" s="39">
        <f t="shared" si="33"/>
        <v>1191</v>
      </c>
      <c r="E3024" s="39" t="s">
        <v>15</v>
      </c>
      <c r="F3024" s="39">
        <f t="shared" si="34"/>
        <v>1</v>
      </c>
      <c r="G3024" s="39" t="s">
        <v>42</v>
      </c>
      <c r="H3024" s="39">
        <f t="shared" si="35"/>
        <v>5</v>
      </c>
    </row>
    <row r="3025" spans="1:8" ht="15.75" customHeight="1">
      <c r="A3025" s="43">
        <v>5.7</v>
      </c>
      <c r="B3025" s="39">
        <v>1997</v>
      </c>
      <c r="C3025" s="39" t="s">
        <v>5015</v>
      </c>
      <c r="D3025" s="39">
        <f t="shared" si="33"/>
        <v>1376</v>
      </c>
      <c r="E3025" s="39" t="s">
        <v>15</v>
      </c>
      <c r="F3025" s="39">
        <f t="shared" si="34"/>
        <v>1</v>
      </c>
      <c r="G3025" s="39" t="s">
        <v>488</v>
      </c>
      <c r="H3025" s="39">
        <f t="shared" si="35"/>
        <v>8</v>
      </c>
    </row>
    <row r="3026" spans="1:8" ht="15.75" customHeight="1">
      <c r="A3026" s="43">
        <v>5.7</v>
      </c>
      <c r="B3026" s="39">
        <v>2011</v>
      </c>
      <c r="C3026" s="39" t="s">
        <v>5106</v>
      </c>
      <c r="D3026" s="39">
        <f t="shared" si="33"/>
        <v>1402</v>
      </c>
      <c r="E3026" s="39" t="s">
        <v>15</v>
      </c>
      <c r="F3026" s="39">
        <f t="shared" si="34"/>
        <v>1</v>
      </c>
      <c r="G3026" s="39" t="s">
        <v>334</v>
      </c>
      <c r="H3026" s="39">
        <f t="shared" si="35"/>
        <v>2</v>
      </c>
    </row>
    <row r="3027" spans="1:8" ht="15.75" customHeight="1">
      <c r="A3027" s="43">
        <v>5.7</v>
      </c>
      <c r="B3027" s="39">
        <v>1988</v>
      </c>
      <c r="C3027" s="39" t="s">
        <v>5108</v>
      </c>
      <c r="D3027" s="39">
        <f t="shared" si="33"/>
        <v>1403</v>
      </c>
      <c r="E3027" s="39" t="s">
        <v>15</v>
      </c>
      <c r="F3027" s="39">
        <f t="shared" si="34"/>
        <v>1</v>
      </c>
      <c r="G3027" s="39" t="s">
        <v>334</v>
      </c>
      <c r="H3027" s="39">
        <f t="shared" si="35"/>
        <v>2</v>
      </c>
    </row>
    <row r="3028" spans="1:8" ht="15.75" customHeight="1">
      <c r="A3028" s="43">
        <v>5.7</v>
      </c>
      <c r="B3028" s="39">
        <v>2012</v>
      </c>
      <c r="C3028" s="39" t="s">
        <v>5110</v>
      </c>
      <c r="D3028" s="39">
        <f t="shared" si="33"/>
        <v>1404</v>
      </c>
      <c r="E3028" s="39" t="s">
        <v>15</v>
      </c>
      <c r="F3028" s="39">
        <f t="shared" si="34"/>
        <v>1</v>
      </c>
      <c r="G3028" s="39" t="s">
        <v>334</v>
      </c>
      <c r="H3028" s="39">
        <f t="shared" si="35"/>
        <v>2</v>
      </c>
    </row>
    <row r="3029" spans="1:8" ht="15.75" customHeight="1">
      <c r="A3029" s="43">
        <v>5.7</v>
      </c>
      <c r="B3029" s="39">
        <v>2012</v>
      </c>
      <c r="C3029" s="39" t="s">
        <v>4510</v>
      </c>
      <c r="D3029" s="39">
        <f t="shared" si="33"/>
        <v>1238</v>
      </c>
      <c r="E3029" s="39" t="s">
        <v>15</v>
      </c>
      <c r="F3029" s="39">
        <f t="shared" si="34"/>
        <v>1</v>
      </c>
      <c r="G3029" s="39" t="s">
        <v>334</v>
      </c>
      <c r="H3029" s="39">
        <f t="shared" si="35"/>
        <v>2</v>
      </c>
    </row>
    <row r="3030" spans="1:8" ht="15.75" customHeight="1">
      <c r="A3030" s="43">
        <v>5.7</v>
      </c>
      <c r="B3030" s="39">
        <v>2010</v>
      </c>
      <c r="C3030" s="39" t="s">
        <v>2642</v>
      </c>
      <c r="D3030" s="39">
        <f t="shared" si="33"/>
        <v>762</v>
      </c>
      <c r="E3030" s="39" t="s">
        <v>15</v>
      </c>
      <c r="F3030" s="39">
        <f t="shared" si="34"/>
        <v>1</v>
      </c>
      <c r="G3030" s="39" t="s">
        <v>521</v>
      </c>
      <c r="H3030" s="39">
        <f t="shared" si="35"/>
        <v>6</v>
      </c>
    </row>
    <row r="3031" spans="1:8" ht="15.75" customHeight="1">
      <c r="A3031" s="43">
        <v>5.7</v>
      </c>
      <c r="B3031" s="39">
        <v>2009</v>
      </c>
      <c r="C3031" s="39" t="s">
        <v>3849</v>
      </c>
      <c r="D3031" s="39">
        <f t="shared" si="33"/>
        <v>1067</v>
      </c>
      <c r="E3031" s="39" t="s">
        <v>15</v>
      </c>
      <c r="F3031" s="39">
        <f t="shared" si="34"/>
        <v>1</v>
      </c>
      <c r="G3031" s="39" t="s">
        <v>334</v>
      </c>
      <c r="H3031" s="39">
        <f t="shared" si="35"/>
        <v>2</v>
      </c>
    </row>
    <row r="3032" spans="1:8" ht="15.75" customHeight="1">
      <c r="A3032" s="43">
        <v>5.7</v>
      </c>
      <c r="B3032" s="39">
        <v>1996</v>
      </c>
      <c r="C3032" s="39" t="s">
        <v>264</v>
      </c>
      <c r="D3032" s="39">
        <f t="shared" si="33"/>
        <v>66</v>
      </c>
      <c r="E3032" s="39" t="s">
        <v>15</v>
      </c>
      <c r="F3032" s="39">
        <f t="shared" si="34"/>
        <v>1</v>
      </c>
      <c r="G3032" s="39" t="s">
        <v>334</v>
      </c>
      <c r="H3032" s="39">
        <f t="shared" si="35"/>
        <v>2</v>
      </c>
    </row>
    <row r="3033" spans="1:8" ht="15.75" customHeight="1">
      <c r="A3033" s="43">
        <v>5.7</v>
      </c>
      <c r="B3033" s="39">
        <v>2001</v>
      </c>
      <c r="C3033" s="39" t="s">
        <v>5117</v>
      </c>
      <c r="D3033" s="39">
        <f t="shared" si="33"/>
        <v>1405</v>
      </c>
      <c r="E3033" s="39" t="s">
        <v>15</v>
      </c>
      <c r="F3033" s="39">
        <f t="shared" si="34"/>
        <v>1</v>
      </c>
      <c r="G3033" s="39" t="s">
        <v>521</v>
      </c>
      <c r="H3033" s="39">
        <f t="shared" si="35"/>
        <v>6</v>
      </c>
    </row>
    <row r="3034" spans="1:8" ht="15.75" customHeight="1">
      <c r="A3034" s="43">
        <v>5.7</v>
      </c>
      <c r="B3034" s="39">
        <v>2004</v>
      </c>
      <c r="C3034" s="39" t="s">
        <v>2642</v>
      </c>
      <c r="D3034" s="39">
        <f t="shared" si="33"/>
        <v>762</v>
      </c>
      <c r="E3034" s="39" t="s">
        <v>15</v>
      </c>
      <c r="F3034" s="39">
        <f t="shared" si="34"/>
        <v>1</v>
      </c>
      <c r="G3034" s="39" t="s">
        <v>521</v>
      </c>
      <c r="H3034" s="39">
        <f t="shared" si="35"/>
        <v>6</v>
      </c>
    </row>
    <row r="3035" spans="1:8" ht="15.75" customHeight="1">
      <c r="A3035" s="43">
        <v>5.7</v>
      </c>
      <c r="B3035" s="39">
        <v>2014</v>
      </c>
      <c r="C3035" s="39" t="s">
        <v>2112</v>
      </c>
      <c r="D3035" s="39">
        <f t="shared" si="33"/>
        <v>607</v>
      </c>
      <c r="E3035" s="39" t="s">
        <v>15</v>
      </c>
      <c r="F3035" s="39">
        <f t="shared" si="34"/>
        <v>1</v>
      </c>
      <c r="G3035" s="39" t="s">
        <v>521</v>
      </c>
      <c r="H3035" s="39">
        <f t="shared" si="35"/>
        <v>6</v>
      </c>
    </row>
    <row r="3036" spans="1:8" ht="15.75" customHeight="1">
      <c r="A3036" s="43">
        <v>5.7</v>
      </c>
      <c r="B3036" s="39">
        <v>2008</v>
      </c>
      <c r="C3036" s="39" t="s">
        <v>4838</v>
      </c>
      <c r="D3036" s="39">
        <f t="shared" si="33"/>
        <v>1326</v>
      </c>
      <c r="E3036" s="39" t="s">
        <v>15</v>
      </c>
      <c r="F3036" s="39">
        <f t="shared" si="34"/>
        <v>1</v>
      </c>
      <c r="G3036" s="39" t="s">
        <v>521</v>
      </c>
      <c r="H3036" s="39">
        <f t="shared" si="35"/>
        <v>6</v>
      </c>
    </row>
    <row r="3037" spans="1:8" ht="15.75" customHeight="1">
      <c r="A3037" s="43">
        <v>5.7</v>
      </c>
      <c r="B3037" s="39">
        <v>2000</v>
      </c>
      <c r="C3037" s="39" t="s">
        <v>5122</v>
      </c>
      <c r="D3037" s="39">
        <f t="shared" si="33"/>
        <v>1406</v>
      </c>
      <c r="E3037" s="39" t="s">
        <v>15</v>
      </c>
      <c r="F3037" s="39">
        <f t="shared" si="34"/>
        <v>1</v>
      </c>
      <c r="G3037" s="39" t="s">
        <v>334</v>
      </c>
      <c r="H3037" s="39">
        <f t="shared" si="35"/>
        <v>2</v>
      </c>
    </row>
    <row r="3038" spans="1:8" ht="15.75" customHeight="1">
      <c r="A3038" s="43">
        <v>5.7</v>
      </c>
      <c r="B3038" s="39">
        <v>2007</v>
      </c>
      <c r="C3038" s="39" t="s">
        <v>2779</v>
      </c>
      <c r="D3038" s="39">
        <f t="shared" si="33"/>
        <v>805</v>
      </c>
      <c r="E3038" s="39" t="s">
        <v>15</v>
      </c>
      <c r="F3038" s="39">
        <f t="shared" si="34"/>
        <v>1</v>
      </c>
      <c r="G3038" s="39" t="s">
        <v>488</v>
      </c>
      <c r="H3038" s="39">
        <f t="shared" si="35"/>
        <v>8</v>
      </c>
    </row>
    <row r="3039" spans="1:8" ht="15.75" customHeight="1">
      <c r="A3039" s="43">
        <v>5.7</v>
      </c>
      <c r="B3039" s="39">
        <v>1996</v>
      </c>
      <c r="C3039" s="39" t="s">
        <v>1274</v>
      </c>
      <c r="D3039" s="39">
        <f t="shared" si="33"/>
        <v>359</v>
      </c>
      <c r="E3039" s="39" t="s">
        <v>15</v>
      </c>
      <c r="F3039" s="39">
        <f t="shared" si="34"/>
        <v>1</v>
      </c>
      <c r="G3039" s="39" t="s">
        <v>521</v>
      </c>
      <c r="H3039" s="39">
        <f t="shared" si="35"/>
        <v>6</v>
      </c>
    </row>
    <row r="3040" spans="1:8" ht="15.75" customHeight="1">
      <c r="A3040" s="43">
        <v>5.7</v>
      </c>
      <c r="B3040" s="39">
        <v>2012</v>
      </c>
      <c r="C3040" s="39" t="s">
        <v>1468</v>
      </c>
      <c r="D3040" s="39">
        <f t="shared" si="33"/>
        <v>411</v>
      </c>
      <c r="E3040" s="39" t="s">
        <v>15</v>
      </c>
      <c r="F3040" s="39">
        <f t="shared" si="34"/>
        <v>1</v>
      </c>
      <c r="G3040" s="39" t="s">
        <v>521</v>
      </c>
      <c r="H3040" s="39">
        <f t="shared" si="35"/>
        <v>6</v>
      </c>
    </row>
    <row r="3041" spans="1:8" ht="15.75" customHeight="1">
      <c r="A3041" s="43">
        <v>5.7</v>
      </c>
      <c r="B3041" s="39">
        <v>2000</v>
      </c>
      <c r="C3041" s="39" t="s">
        <v>1558</v>
      </c>
      <c r="D3041" s="39">
        <f t="shared" si="33"/>
        <v>439</v>
      </c>
      <c r="E3041" s="39" t="s">
        <v>15</v>
      </c>
      <c r="F3041" s="39">
        <f t="shared" si="34"/>
        <v>1</v>
      </c>
      <c r="G3041" s="39" t="s">
        <v>334</v>
      </c>
      <c r="H3041" s="39">
        <f t="shared" si="35"/>
        <v>2</v>
      </c>
    </row>
    <row r="3042" spans="1:8" ht="15.75" customHeight="1">
      <c r="A3042" s="43">
        <v>5.7</v>
      </c>
      <c r="B3042" s="39">
        <v>2013</v>
      </c>
      <c r="C3042" s="39" t="s">
        <v>2572</v>
      </c>
      <c r="D3042" s="39">
        <f t="shared" si="33"/>
        <v>745</v>
      </c>
      <c r="E3042" s="39" t="s">
        <v>15</v>
      </c>
      <c r="F3042" s="39">
        <f t="shared" si="34"/>
        <v>1</v>
      </c>
      <c r="G3042" s="39" t="s">
        <v>521</v>
      </c>
      <c r="H3042" s="39">
        <f t="shared" si="35"/>
        <v>6</v>
      </c>
    </row>
    <row r="3043" spans="1:8" ht="15.75" customHeight="1">
      <c r="A3043" s="43">
        <v>5.7</v>
      </c>
      <c r="B3043" s="39">
        <v>1991</v>
      </c>
      <c r="C3043" s="39" t="s">
        <v>2538</v>
      </c>
      <c r="D3043" s="39">
        <f t="shared" si="33"/>
        <v>741</v>
      </c>
      <c r="E3043" s="39" t="s">
        <v>15</v>
      </c>
      <c r="F3043" s="39">
        <f t="shared" si="34"/>
        <v>1</v>
      </c>
      <c r="G3043" s="39" t="s">
        <v>334</v>
      </c>
      <c r="H3043" s="39">
        <f t="shared" si="35"/>
        <v>2</v>
      </c>
    </row>
    <row r="3044" spans="1:8" ht="15.75" customHeight="1">
      <c r="A3044" s="43">
        <v>5.7</v>
      </c>
      <c r="B3044" s="39">
        <v>2014</v>
      </c>
      <c r="C3044" s="39" t="s">
        <v>881</v>
      </c>
      <c r="D3044" s="39">
        <f t="shared" si="33"/>
        <v>242</v>
      </c>
      <c r="E3044" s="39" t="s">
        <v>15</v>
      </c>
      <c r="F3044" s="39">
        <f t="shared" si="34"/>
        <v>1</v>
      </c>
      <c r="G3044" s="39" t="s">
        <v>334</v>
      </c>
      <c r="H3044" s="39">
        <f t="shared" si="35"/>
        <v>2</v>
      </c>
    </row>
    <row r="3045" spans="1:8" ht="15.75" customHeight="1">
      <c r="A3045" s="43">
        <v>5.7</v>
      </c>
      <c r="B3045" s="39">
        <v>2012</v>
      </c>
      <c r="C3045" s="39" t="s">
        <v>435</v>
      </c>
      <c r="D3045" s="39">
        <f t="shared" si="33"/>
        <v>117</v>
      </c>
      <c r="E3045" s="39" t="s">
        <v>15</v>
      </c>
      <c r="F3045" s="39">
        <f t="shared" si="34"/>
        <v>1</v>
      </c>
      <c r="G3045" s="39" t="s">
        <v>521</v>
      </c>
      <c r="H3045" s="39">
        <f t="shared" si="35"/>
        <v>6</v>
      </c>
    </row>
    <row r="3046" spans="1:8" ht="15.75" customHeight="1">
      <c r="A3046" s="43">
        <v>5.7</v>
      </c>
      <c r="B3046" s="39">
        <v>2006</v>
      </c>
      <c r="C3046" s="39" t="s">
        <v>2734</v>
      </c>
      <c r="D3046" s="39">
        <f t="shared" si="33"/>
        <v>795</v>
      </c>
      <c r="E3046" s="39" t="s">
        <v>15</v>
      </c>
      <c r="F3046" s="39">
        <f t="shared" si="34"/>
        <v>1</v>
      </c>
      <c r="G3046" s="39" t="s">
        <v>521</v>
      </c>
      <c r="H3046" s="39">
        <f t="shared" si="35"/>
        <v>6</v>
      </c>
    </row>
    <row r="3047" spans="1:8" ht="15.75" customHeight="1">
      <c r="A3047" s="43">
        <v>5.7</v>
      </c>
      <c r="B3047" s="39">
        <v>2014</v>
      </c>
      <c r="C3047" s="39" t="s">
        <v>5134</v>
      </c>
      <c r="D3047" s="39">
        <f t="shared" si="33"/>
        <v>1407</v>
      </c>
      <c r="E3047" s="39" t="s">
        <v>15</v>
      </c>
      <c r="F3047" s="39">
        <f t="shared" si="34"/>
        <v>1</v>
      </c>
      <c r="G3047" s="39" t="s">
        <v>334</v>
      </c>
      <c r="H3047" s="39">
        <f t="shared" si="35"/>
        <v>2</v>
      </c>
    </row>
    <row r="3048" spans="1:8" ht="15.75" customHeight="1">
      <c r="A3048" s="43">
        <v>5.7</v>
      </c>
      <c r="B3048" s="39">
        <v>2012</v>
      </c>
      <c r="C3048" s="39" t="s">
        <v>3869</v>
      </c>
      <c r="D3048" s="39">
        <f t="shared" si="33"/>
        <v>1074</v>
      </c>
      <c r="E3048" s="39" t="s">
        <v>15</v>
      </c>
      <c r="F3048" s="39">
        <f t="shared" si="34"/>
        <v>1</v>
      </c>
      <c r="G3048" s="39" t="s">
        <v>521</v>
      </c>
      <c r="H3048" s="39">
        <f t="shared" si="35"/>
        <v>6</v>
      </c>
    </row>
    <row r="3049" spans="1:8" ht="15.75" customHeight="1">
      <c r="A3049" s="43">
        <v>5.7</v>
      </c>
      <c r="B3049" s="39">
        <v>2008</v>
      </c>
      <c r="C3049" s="39" t="s">
        <v>458</v>
      </c>
      <c r="D3049" s="39">
        <f t="shared" si="33"/>
        <v>122</v>
      </c>
      <c r="E3049" s="39" t="s">
        <v>15</v>
      </c>
      <c r="F3049" s="39">
        <f t="shared" si="34"/>
        <v>1</v>
      </c>
      <c r="G3049" s="39" t="s">
        <v>521</v>
      </c>
      <c r="H3049" s="39">
        <f t="shared" si="35"/>
        <v>6</v>
      </c>
    </row>
    <row r="3050" spans="1:8" ht="15.75" customHeight="1">
      <c r="A3050" s="43">
        <v>5.7</v>
      </c>
      <c r="B3050" s="39">
        <v>2011</v>
      </c>
      <c r="C3050" s="39" t="s">
        <v>2642</v>
      </c>
      <c r="D3050" s="39">
        <f t="shared" si="33"/>
        <v>762</v>
      </c>
      <c r="E3050" s="39" t="s">
        <v>15</v>
      </c>
      <c r="F3050" s="39">
        <f t="shared" si="34"/>
        <v>1</v>
      </c>
      <c r="G3050" s="39" t="s">
        <v>521</v>
      </c>
      <c r="H3050" s="39">
        <f t="shared" si="35"/>
        <v>6</v>
      </c>
    </row>
    <row r="3051" spans="1:8" ht="15.75" customHeight="1">
      <c r="A3051" s="43">
        <v>5.7</v>
      </c>
      <c r="B3051" s="39">
        <v>2010</v>
      </c>
      <c r="C3051" s="39" t="s">
        <v>445</v>
      </c>
      <c r="D3051" s="39">
        <f t="shared" si="33"/>
        <v>118</v>
      </c>
      <c r="E3051" s="39" t="s">
        <v>15</v>
      </c>
      <c r="F3051" s="39">
        <f t="shared" si="34"/>
        <v>1</v>
      </c>
      <c r="G3051" s="39" t="s">
        <v>521</v>
      </c>
      <c r="H3051" s="39">
        <f t="shared" si="35"/>
        <v>6</v>
      </c>
    </row>
    <row r="3052" spans="1:8" ht="15.75" customHeight="1">
      <c r="A3052" s="43">
        <v>5.7</v>
      </c>
      <c r="B3052" s="39">
        <v>2014</v>
      </c>
      <c r="C3052" s="39" t="s">
        <v>3405</v>
      </c>
      <c r="D3052" s="39">
        <f t="shared" si="33"/>
        <v>952</v>
      </c>
      <c r="E3052" s="39" t="s">
        <v>15</v>
      </c>
      <c r="F3052" s="39">
        <f t="shared" si="34"/>
        <v>1</v>
      </c>
      <c r="G3052" s="39" t="s">
        <v>521</v>
      </c>
      <c r="H3052" s="39">
        <f t="shared" si="35"/>
        <v>6</v>
      </c>
    </row>
    <row r="3053" spans="1:8" ht="15.75" customHeight="1">
      <c r="A3053" s="43">
        <v>5.7</v>
      </c>
      <c r="B3053" s="39">
        <v>2000</v>
      </c>
      <c r="C3053" s="39" t="s">
        <v>1409</v>
      </c>
      <c r="D3053" s="39">
        <f t="shared" si="33"/>
        <v>396</v>
      </c>
      <c r="E3053" s="39" t="s">
        <v>15</v>
      </c>
      <c r="F3053" s="39">
        <f t="shared" si="34"/>
        <v>1</v>
      </c>
      <c r="G3053" s="39" t="s">
        <v>1769</v>
      </c>
      <c r="H3053" s="39">
        <f t="shared" si="35"/>
        <v>7</v>
      </c>
    </row>
    <row r="3054" spans="1:8" ht="15.75" customHeight="1">
      <c r="A3054" s="43">
        <v>5.7</v>
      </c>
      <c r="B3054" s="39">
        <v>1978</v>
      </c>
      <c r="C3054" s="39" t="s">
        <v>5142</v>
      </c>
      <c r="D3054" s="39">
        <f t="shared" si="33"/>
        <v>1408</v>
      </c>
      <c r="E3054" s="39" t="s">
        <v>15</v>
      </c>
      <c r="F3054" s="39">
        <f t="shared" si="34"/>
        <v>1</v>
      </c>
      <c r="G3054" s="39" t="s">
        <v>1769</v>
      </c>
      <c r="H3054" s="39">
        <f t="shared" si="35"/>
        <v>7</v>
      </c>
    </row>
    <row r="3055" spans="1:8" ht="15.75" customHeight="1">
      <c r="A3055" s="43">
        <v>5.7</v>
      </c>
      <c r="B3055" s="39">
        <v>2002</v>
      </c>
      <c r="C3055" s="39" t="s">
        <v>5144</v>
      </c>
      <c r="D3055" s="39">
        <f t="shared" si="33"/>
        <v>1409</v>
      </c>
      <c r="E3055" s="39" t="s">
        <v>15</v>
      </c>
      <c r="F3055" s="39">
        <f t="shared" si="34"/>
        <v>1</v>
      </c>
      <c r="G3055" s="39" t="s">
        <v>521</v>
      </c>
      <c r="H3055" s="39">
        <f t="shared" si="35"/>
        <v>6</v>
      </c>
    </row>
    <row r="3056" spans="1:8" ht="15.75" customHeight="1">
      <c r="A3056" s="43">
        <v>5.7</v>
      </c>
      <c r="B3056" s="39">
        <v>2009</v>
      </c>
      <c r="C3056" s="39" t="s">
        <v>3815</v>
      </c>
      <c r="D3056" s="39">
        <f t="shared" si="33"/>
        <v>1060</v>
      </c>
      <c r="E3056" s="39" t="s">
        <v>15</v>
      </c>
      <c r="F3056" s="39">
        <f t="shared" si="34"/>
        <v>1</v>
      </c>
      <c r="G3056" s="39" t="s">
        <v>334</v>
      </c>
      <c r="H3056" s="39">
        <f t="shared" si="35"/>
        <v>2</v>
      </c>
    </row>
    <row r="3057" spans="1:8" ht="15.75" customHeight="1">
      <c r="A3057" s="43">
        <v>5.7</v>
      </c>
      <c r="B3057" s="39">
        <v>2011</v>
      </c>
      <c r="C3057" s="39" t="s">
        <v>2449</v>
      </c>
      <c r="D3057" s="39">
        <f t="shared" si="33"/>
        <v>709</v>
      </c>
      <c r="E3057" s="39" t="s">
        <v>15</v>
      </c>
      <c r="F3057" s="39">
        <f t="shared" si="34"/>
        <v>1</v>
      </c>
      <c r="G3057" s="39" t="s">
        <v>521</v>
      </c>
      <c r="H3057" s="39">
        <f t="shared" si="35"/>
        <v>6</v>
      </c>
    </row>
    <row r="3058" spans="1:8" ht="15.75" customHeight="1">
      <c r="A3058" s="43">
        <v>5.7</v>
      </c>
      <c r="B3058" s="39">
        <v>1993</v>
      </c>
      <c r="C3058" s="39" t="s">
        <v>5148</v>
      </c>
      <c r="D3058" s="39">
        <f t="shared" si="33"/>
        <v>1410</v>
      </c>
      <c r="E3058" s="39" t="s">
        <v>15</v>
      </c>
      <c r="F3058" s="39">
        <f t="shared" si="34"/>
        <v>1</v>
      </c>
      <c r="G3058" s="39" t="s">
        <v>6388</v>
      </c>
      <c r="H3058" s="39">
        <f t="shared" si="35"/>
        <v>14</v>
      </c>
    </row>
    <row r="3059" spans="1:8" ht="15.75" customHeight="1">
      <c r="A3059" s="43">
        <v>5.7</v>
      </c>
      <c r="B3059" s="39">
        <v>1999</v>
      </c>
      <c r="C3059" s="39" t="s">
        <v>3735</v>
      </c>
      <c r="D3059" s="39">
        <f t="shared" si="33"/>
        <v>1049</v>
      </c>
      <c r="E3059" s="39" t="s">
        <v>15</v>
      </c>
      <c r="F3059" s="39">
        <f t="shared" si="34"/>
        <v>1</v>
      </c>
      <c r="G3059" s="39" t="s">
        <v>521</v>
      </c>
      <c r="H3059" s="39">
        <f t="shared" si="35"/>
        <v>6</v>
      </c>
    </row>
    <row r="3060" spans="1:8" ht="15.75" customHeight="1">
      <c r="A3060" s="43">
        <v>5.7</v>
      </c>
      <c r="B3060" s="39">
        <v>2004</v>
      </c>
      <c r="C3060" s="39" t="s">
        <v>4826</v>
      </c>
      <c r="D3060" s="39">
        <f t="shared" si="33"/>
        <v>1321</v>
      </c>
      <c r="E3060" s="39" t="s">
        <v>15</v>
      </c>
      <c r="F3060" s="39">
        <f t="shared" si="34"/>
        <v>1</v>
      </c>
      <c r="G3060" s="39" t="s">
        <v>521</v>
      </c>
      <c r="H3060" s="39">
        <f t="shared" si="35"/>
        <v>6</v>
      </c>
    </row>
    <row r="3061" spans="1:8" ht="15.75" customHeight="1">
      <c r="A3061" s="43">
        <v>5.7</v>
      </c>
      <c r="B3061" s="39">
        <v>2015</v>
      </c>
      <c r="C3061" s="39" t="s">
        <v>1053</v>
      </c>
      <c r="D3061" s="39">
        <f t="shared" si="33"/>
        <v>294</v>
      </c>
      <c r="E3061" s="39" t="s">
        <v>15</v>
      </c>
      <c r="F3061" s="39">
        <f t="shared" si="34"/>
        <v>1</v>
      </c>
      <c r="G3061" s="39" t="s">
        <v>521</v>
      </c>
      <c r="H3061" s="39">
        <f t="shared" si="35"/>
        <v>6</v>
      </c>
    </row>
    <row r="3062" spans="1:8" ht="15.75" customHeight="1">
      <c r="A3062" s="43">
        <v>5.7</v>
      </c>
      <c r="B3062" s="39">
        <v>2014</v>
      </c>
      <c r="C3062" s="39" t="s">
        <v>365</v>
      </c>
      <c r="D3062" s="39">
        <f t="shared" ref="D3062:D3316" si="36">VLOOKUP(C3062, $K$2:$L$1751, 2, FALSE)</f>
        <v>96</v>
      </c>
      <c r="E3062" s="39" t="s">
        <v>15</v>
      </c>
      <c r="F3062" s="39">
        <f t="shared" ref="F3062:F3316" si="37">VLOOKUP(E3062, $N$2:$O$39, 2, FALSE)</f>
        <v>1</v>
      </c>
      <c r="G3062" s="39" t="s">
        <v>521</v>
      </c>
      <c r="H3062" s="39">
        <f t="shared" ref="H3062:H3316" si="38">VLOOKUP(G3062, $Q$2:$R$18, 2, FALSE)</f>
        <v>6</v>
      </c>
    </row>
    <row r="3063" spans="1:8" ht="15.75" customHeight="1">
      <c r="A3063" s="43">
        <v>5.7</v>
      </c>
      <c r="B3063" s="39">
        <v>2003</v>
      </c>
      <c r="C3063" s="39" t="s">
        <v>4522</v>
      </c>
      <c r="D3063" s="39">
        <f t="shared" si="36"/>
        <v>1242</v>
      </c>
      <c r="E3063" s="39" t="s">
        <v>15</v>
      </c>
      <c r="F3063" s="39">
        <f t="shared" si="37"/>
        <v>1</v>
      </c>
      <c r="G3063" s="39" t="s">
        <v>521</v>
      </c>
      <c r="H3063" s="39">
        <f t="shared" si="38"/>
        <v>6</v>
      </c>
    </row>
    <row r="3064" spans="1:8" ht="15.75" customHeight="1">
      <c r="A3064" s="43">
        <v>5.7</v>
      </c>
      <c r="B3064" s="39">
        <v>2001</v>
      </c>
      <c r="C3064" s="39" t="s">
        <v>5156</v>
      </c>
      <c r="D3064" s="39">
        <f t="shared" si="36"/>
        <v>1411</v>
      </c>
      <c r="E3064" s="39" t="s">
        <v>15</v>
      </c>
      <c r="F3064" s="39">
        <f t="shared" si="37"/>
        <v>1</v>
      </c>
      <c r="G3064" s="39" t="s">
        <v>521</v>
      </c>
      <c r="H3064" s="39">
        <f t="shared" si="38"/>
        <v>6</v>
      </c>
    </row>
    <row r="3065" spans="1:8" ht="15.75" customHeight="1">
      <c r="A3065" s="43">
        <v>5.7</v>
      </c>
      <c r="B3065" s="39">
        <v>2008</v>
      </c>
      <c r="C3065" s="39" t="s">
        <v>3393</v>
      </c>
      <c r="D3065" s="39">
        <f t="shared" si="36"/>
        <v>948</v>
      </c>
      <c r="E3065" s="39" t="s">
        <v>15</v>
      </c>
      <c r="F3065" s="39">
        <f t="shared" si="37"/>
        <v>1</v>
      </c>
      <c r="G3065" s="39" t="s">
        <v>1769</v>
      </c>
      <c r="H3065" s="39">
        <f t="shared" si="38"/>
        <v>7</v>
      </c>
    </row>
    <row r="3066" spans="1:8" ht="15.75" customHeight="1">
      <c r="A3066" s="43">
        <v>5.7</v>
      </c>
      <c r="B3066" s="39">
        <v>2015</v>
      </c>
      <c r="C3066" s="39" t="s">
        <v>5159</v>
      </c>
      <c r="D3066" s="39">
        <f t="shared" si="36"/>
        <v>1412</v>
      </c>
      <c r="E3066" s="39" t="s">
        <v>15</v>
      </c>
      <c r="F3066" s="39">
        <f t="shared" si="37"/>
        <v>1</v>
      </c>
      <c r="G3066" s="39" t="s">
        <v>521</v>
      </c>
      <c r="H3066" s="39">
        <f t="shared" si="38"/>
        <v>6</v>
      </c>
    </row>
    <row r="3067" spans="1:8" ht="15.75" customHeight="1">
      <c r="A3067" s="43">
        <v>5.7</v>
      </c>
      <c r="B3067" s="39">
        <v>2002</v>
      </c>
      <c r="C3067" s="39" t="s">
        <v>4205</v>
      </c>
      <c r="D3067" s="39">
        <f t="shared" si="36"/>
        <v>1165</v>
      </c>
      <c r="E3067" s="39" t="s">
        <v>15</v>
      </c>
      <c r="F3067" s="39">
        <f t="shared" si="37"/>
        <v>1</v>
      </c>
      <c r="G3067" s="39" t="s">
        <v>334</v>
      </c>
      <c r="H3067" s="39">
        <f t="shared" si="38"/>
        <v>2</v>
      </c>
    </row>
    <row r="3068" spans="1:8" ht="15.75" customHeight="1">
      <c r="A3068" s="43">
        <v>5.7</v>
      </c>
      <c r="B3068" s="39">
        <v>1996</v>
      </c>
      <c r="C3068" s="39" t="s">
        <v>3663</v>
      </c>
      <c r="D3068" s="39">
        <f t="shared" si="36"/>
        <v>1023</v>
      </c>
      <c r="E3068" s="39" t="s">
        <v>15</v>
      </c>
      <c r="F3068" s="39">
        <f t="shared" si="37"/>
        <v>1</v>
      </c>
      <c r="G3068" s="39" t="s">
        <v>6387</v>
      </c>
      <c r="H3068" s="39">
        <f t="shared" si="38"/>
        <v>13</v>
      </c>
    </row>
    <row r="3069" spans="1:8" ht="15.75" customHeight="1">
      <c r="A3069" s="43">
        <v>5.7</v>
      </c>
      <c r="B3069" s="39">
        <v>1995</v>
      </c>
      <c r="C3069" s="39" t="s">
        <v>595</v>
      </c>
      <c r="D3069" s="39">
        <f t="shared" si="36"/>
        <v>160</v>
      </c>
      <c r="E3069" s="39" t="s">
        <v>15</v>
      </c>
      <c r="F3069" s="39">
        <f t="shared" si="37"/>
        <v>1</v>
      </c>
      <c r="G3069" s="39" t="s">
        <v>6384</v>
      </c>
      <c r="H3069" s="39">
        <f t="shared" si="38"/>
        <v>3</v>
      </c>
    </row>
    <row r="3070" spans="1:8" ht="15.75" customHeight="1">
      <c r="A3070" s="43">
        <v>5.7</v>
      </c>
      <c r="B3070" s="39">
        <v>1988</v>
      </c>
      <c r="C3070" s="39" t="s">
        <v>2039</v>
      </c>
      <c r="D3070" s="39">
        <f t="shared" si="36"/>
        <v>586</v>
      </c>
      <c r="E3070" s="39" t="s">
        <v>15</v>
      </c>
      <c r="F3070" s="39">
        <f t="shared" si="37"/>
        <v>1</v>
      </c>
      <c r="G3070" s="39" t="s">
        <v>6387</v>
      </c>
      <c r="H3070" s="39">
        <f t="shared" si="38"/>
        <v>13</v>
      </c>
    </row>
    <row r="3071" spans="1:8" ht="15.75" customHeight="1">
      <c r="A3071" s="43">
        <v>5.7</v>
      </c>
      <c r="B3071" s="39">
        <v>1990</v>
      </c>
      <c r="C3071" s="39" t="s">
        <v>5165</v>
      </c>
      <c r="D3071" s="39">
        <f t="shared" si="36"/>
        <v>1413</v>
      </c>
      <c r="E3071" s="39" t="s">
        <v>15</v>
      </c>
      <c r="F3071" s="39">
        <f t="shared" si="37"/>
        <v>1</v>
      </c>
      <c r="G3071" s="39" t="s">
        <v>6387</v>
      </c>
      <c r="H3071" s="39">
        <f t="shared" si="38"/>
        <v>13</v>
      </c>
    </row>
    <row r="3072" spans="1:8" ht="15.75" customHeight="1">
      <c r="A3072" s="43">
        <v>5.7</v>
      </c>
      <c r="B3072" s="39">
        <v>2013</v>
      </c>
      <c r="C3072" s="39" t="s">
        <v>2402</v>
      </c>
      <c r="D3072" s="39">
        <f t="shared" si="36"/>
        <v>692</v>
      </c>
      <c r="E3072" s="39" t="s">
        <v>15</v>
      </c>
      <c r="F3072" s="39">
        <f t="shared" si="37"/>
        <v>1</v>
      </c>
      <c r="G3072" s="39" t="s">
        <v>521</v>
      </c>
      <c r="H3072" s="39">
        <f t="shared" si="38"/>
        <v>6</v>
      </c>
    </row>
    <row r="3073" spans="1:8" ht="15.75" customHeight="1">
      <c r="A3073" s="43">
        <v>5.7</v>
      </c>
      <c r="B3073" s="39">
        <v>2000</v>
      </c>
      <c r="C3073" s="39" t="s">
        <v>5168</v>
      </c>
      <c r="D3073" s="39">
        <f t="shared" si="36"/>
        <v>1414</v>
      </c>
      <c r="E3073" s="39" t="s">
        <v>15</v>
      </c>
      <c r="F3073" s="39">
        <f t="shared" si="37"/>
        <v>1</v>
      </c>
      <c r="G3073" s="39" t="s">
        <v>521</v>
      </c>
      <c r="H3073" s="39">
        <f t="shared" si="38"/>
        <v>6</v>
      </c>
    </row>
    <row r="3074" spans="1:8" ht="15.75" customHeight="1">
      <c r="A3074" s="43">
        <v>5.7</v>
      </c>
      <c r="B3074" s="39">
        <v>2012</v>
      </c>
      <c r="C3074" s="39" t="s">
        <v>5170</v>
      </c>
      <c r="D3074" s="39">
        <f t="shared" si="36"/>
        <v>1415</v>
      </c>
      <c r="E3074" s="39" t="s">
        <v>15</v>
      </c>
      <c r="F3074" s="39">
        <f t="shared" si="37"/>
        <v>1</v>
      </c>
      <c r="G3074" s="39" t="s">
        <v>42</v>
      </c>
      <c r="H3074" s="39">
        <f t="shared" si="38"/>
        <v>5</v>
      </c>
    </row>
    <row r="3075" spans="1:8" ht="15.75" customHeight="1">
      <c r="A3075" s="43">
        <v>5.7</v>
      </c>
      <c r="B3075" s="39">
        <v>2000</v>
      </c>
      <c r="C3075" s="39" t="s">
        <v>5172</v>
      </c>
      <c r="D3075" s="39">
        <f t="shared" si="36"/>
        <v>1416</v>
      </c>
      <c r="E3075" s="39" t="s">
        <v>15</v>
      </c>
      <c r="F3075" s="39">
        <f t="shared" si="37"/>
        <v>1</v>
      </c>
      <c r="G3075" s="39" t="s">
        <v>521</v>
      </c>
      <c r="H3075" s="39">
        <f t="shared" si="38"/>
        <v>6</v>
      </c>
    </row>
    <row r="3076" spans="1:8" ht="15.75" customHeight="1">
      <c r="A3076" s="43">
        <v>5.7</v>
      </c>
      <c r="B3076" s="39">
        <v>2008</v>
      </c>
      <c r="C3076" s="39" t="s">
        <v>5174</v>
      </c>
      <c r="D3076" s="39">
        <f t="shared" si="36"/>
        <v>1417</v>
      </c>
      <c r="E3076" s="39" t="s">
        <v>15</v>
      </c>
      <c r="F3076" s="39">
        <f t="shared" si="37"/>
        <v>1</v>
      </c>
      <c r="G3076" s="39" t="s">
        <v>334</v>
      </c>
      <c r="H3076" s="39">
        <f t="shared" si="38"/>
        <v>2</v>
      </c>
    </row>
    <row r="3077" spans="1:8" ht="15.75" customHeight="1">
      <c r="A3077" s="43">
        <v>5.7</v>
      </c>
      <c r="B3077" s="39">
        <v>2005</v>
      </c>
      <c r="C3077" s="39" t="s">
        <v>5176</v>
      </c>
      <c r="D3077" s="39">
        <f t="shared" si="36"/>
        <v>1418</v>
      </c>
      <c r="E3077" s="39" t="s">
        <v>15</v>
      </c>
      <c r="F3077" s="39">
        <f t="shared" si="37"/>
        <v>1</v>
      </c>
      <c r="G3077" s="39" t="s">
        <v>521</v>
      </c>
      <c r="H3077" s="39">
        <f t="shared" si="38"/>
        <v>6</v>
      </c>
    </row>
    <row r="3078" spans="1:8" ht="15.75" customHeight="1">
      <c r="A3078" s="43">
        <v>5.7</v>
      </c>
      <c r="B3078" s="39">
        <v>2014</v>
      </c>
      <c r="C3078" s="39" t="s">
        <v>5178</v>
      </c>
      <c r="D3078" s="39">
        <f t="shared" si="36"/>
        <v>1419</v>
      </c>
      <c r="E3078" s="39" t="s">
        <v>15</v>
      </c>
      <c r="F3078" s="39">
        <f t="shared" si="37"/>
        <v>1</v>
      </c>
      <c r="G3078" s="39" t="s">
        <v>334</v>
      </c>
      <c r="H3078" s="39">
        <f t="shared" si="38"/>
        <v>2</v>
      </c>
    </row>
    <row r="3079" spans="1:8" ht="15.75" customHeight="1">
      <c r="A3079" s="43">
        <v>5.7</v>
      </c>
      <c r="B3079" s="39">
        <v>1999</v>
      </c>
      <c r="C3079" s="39" t="s">
        <v>5180</v>
      </c>
      <c r="D3079" s="39">
        <f t="shared" si="36"/>
        <v>1420</v>
      </c>
      <c r="E3079" s="39" t="s">
        <v>15</v>
      </c>
      <c r="F3079" s="39">
        <f t="shared" si="37"/>
        <v>1</v>
      </c>
      <c r="G3079" s="39" t="s">
        <v>521</v>
      </c>
      <c r="H3079" s="39">
        <f t="shared" si="38"/>
        <v>6</v>
      </c>
    </row>
    <row r="3080" spans="1:8" ht="15.75" customHeight="1">
      <c r="A3080" s="43">
        <v>5.7</v>
      </c>
      <c r="B3080" s="39">
        <v>2011</v>
      </c>
      <c r="C3080" s="39" t="s">
        <v>5170</v>
      </c>
      <c r="D3080" s="39">
        <f t="shared" si="36"/>
        <v>1415</v>
      </c>
      <c r="E3080" s="39" t="s">
        <v>15</v>
      </c>
      <c r="F3080" s="39">
        <f t="shared" si="37"/>
        <v>1</v>
      </c>
      <c r="G3080" s="39" t="s">
        <v>521</v>
      </c>
      <c r="H3080" s="39">
        <f t="shared" si="38"/>
        <v>6</v>
      </c>
    </row>
    <row r="3081" spans="1:8" ht="15.75" customHeight="1">
      <c r="A3081" s="43">
        <v>5.7</v>
      </c>
      <c r="B3081" s="39">
        <v>2010</v>
      </c>
      <c r="C3081" s="39" t="s">
        <v>5183</v>
      </c>
      <c r="D3081" s="39">
        <f t="shared" si="36"/>
        <v>1421</v>
      </c>
      <c r="E3081" s="39" t="s">
        <v>15</v>
      </c>
      <c r="F3081" s="39">
        <f t="shared" si="37"/>
        <v>1</v>
      </c>
      <c r="G3081" s="39" t="s">
        <v>6384</v>
      </c>
      <c r="H3081" s="39">
        <f t="shared" si="38"/>
        <v>3</v>
      </c>
    </row>
    <row r="3082" spans="1:8" ht="15.75" customHeight="1">
      <c r="A3082" s="43">
        <v>5.7</v>
      </c>
      <c r="B3082" s="39">
        <v>2013</v>
      </c>
      <c r="C3082" s="39" t="s">
        <v>741</v>
      </c>
      <c r="D3082" s="39">
        <f t="shared" si="36"/>
        <v>200</v>
      </c>
      <c r="E3082" s="39" t="s">
        <v>15</v>
      </c>
      <c r="F3082" s="39">
        <f t="shared" si="37"/>
        <v>1</v>
      </c>
      <c r="G3082" s="39" t="s">
        <v>6383</v>
      </c>
      <c r="H3082" s="39">
        <f t="shared" si="38"/>
        <v>1</v>
      </c>
    </row>
    <row r="3083" spans="1:8" ht="15.75" customHeight="1">
      <c r="A3083" s="43">
        <v>5.7</v>
      </c>
      <c r="B3083" s="39">
        <v>2001</v>
      </c>
      <c r="C3083" s="39" t="s">
        <v>433</v>
      </c>
      <c r="D3083" s="39">
        <f t="shared" si="36"/>
        <v>116</v>
      </c>
      <c r="E3083" s="39" t="s">
        <v>15</v>
      </c>
      <c r="F3083" s="39">
        <f t="shared" si="37"/>
        <v>1</v>
      </c>
      <c r="G3083" s="39" t="s">
        <v>334</v>
      </c>
      <c r="H3083" s="39">
        <f t="shared" si="38"/>
        <v>2</v>
      </c>
    </row>
    <row r="3084" spans="1:8" ht="15.75" customHeight="1">
      <c r="A3084" s="43">
        <v>5.7</v>
      </c>
      <c r="B3084" s="39">
        <v>2012</v>
      </c>
      <c r="C3084" s="39" t="s">
        <v>5110</v>
      </c>
      <c r="D3084" s="39">
        <f t="shared" si="36"/>
        <v>1404</v>
      </c>
      <c r="E3084" s="39" t="s">
        <v>15</v>
      </c>
      <c r="F3084" s="39">
        <f t="shared" si="37"/>
        <v>1</v>
      </c>
      <c r="G3084" s="39" t="s">
        <v>334</v>
      </c>
      <c r="H3084" s="39">
        <f t="shared" si="38"/>
        <v>2</v>
      </c>
    </row>
    <row r="3085" spans="1:8" ht="15.75" customHeight="1">
      <c r="A3085" s="43">
        <v>5.7</v>
      </c>
      <c r="B3085" s="39">
        <v>2010</v>
      </c>
      <c r="C3085" s="39" t="s">
        <v>5186</v>
      </c>
      <c r="D3085" s="39">
        <f t="shared" si="36"/>
        <v>1422</v>
      </c>
      <c r="E3085" s="39" t="s">
        <v>15</v>
      </c>
      <c r="F3085" s="39">
        <f t="shared" si="37"/>
        <v>1</v>
      </c>
      <c r="G3085" s="39" t="s">
        <v>488</v>
      </c>
      <c r="H3085" s="39">
        <f t="shared" si="38"/>
        <v>8</v>
      </c>
    </row>
    <row r="3086" spans="1:8" ht="15.75" customHeight="1">
      <c r="A3086" s="43">
        <v>5.7</v>
      </c>
      <c r="B3086" s="39">
        <v>2013</v>
      </c>
      <c r="C3086" s="39" t="s">
        <v>3665</v>
      </c>
      <c r="D3086" s="39">
        <f t="shared" si="36"/>
        <v>1024</v>
      </c>
      <c r="E3086" s="39" t="s">
        <v>15</v>
      </c>
      <c r="F3086" s="39">
        <f t="shared" si="37"/>
        <v>1</v>
      </c>
      <c r="G3086" s="39" t="s">
        <v>488</v>
      </c>
      <c r="H3086" s="39">
        <f t="shared" si="38"/>
        <v>8</v>
      </c>
    </row>
    <row r="3087" spans="1:8" ht="15.75" customHeight="1">
      <c r="A3087" s="43">
        <v>5.7</v>
      </c>
      <c r="B3087" s="39">
        <v>2007</v>
      </c>
      <c r="C3087" s="39" t="s">
        <v>4289</v>
      </c>
      <c r="D3087" s="39">
        <f t="shared" si="36"/>
        <v>1181</v>
      </c>
      <c r="E3087" s="39" t="s">
        <v>15</v>
      </c>
      <c r="F3087" s="39">
        <f t="shared" si="37"/>
        <v>1</v>
      </c>
      <c r="G3087" s="39" t="s">
        <v>488</v>
      </c>
      <c r="H3087" s="39">
        <f t="shared" si="38"/>
        <v>8</v>
      </c>
    </row>
    <row r="3088" spans="1:8" ht="15.75" customHeight="1">
      <c r="A3088" s="43">
        <v>5.7</v>
      </c>
      <c r="B3088" s="39">
        <v>2006</v>
      </c>
      <c r="C3088" s="39" t="s">
        <v>5190</v>
      </c>
      <c r="D3088" s="39">
        <f t="shared" si="36"/>
        <v>1423</v>
      </c>
      <c r="E3088" s="39" t="s">
        <v>15</v>
      </c>
      <c r="F3088" s="39">
        <f t="shared" si="37"/>
        <v>1</v>
      </c>
      <c r="G3088" s="39" t="s">
        <v>521</v>
      </c>
      <c r="H3088" s="39">
        <f t="shared" si="38"/>
        <v>6</v>
      </c>
    </row>
    <row r="3089" spans="1:8" ht="15.75" customHeight="1">
      <c r="A3089" s="43">
        <v>5.7</v>
      </c>
      <c r="B3089" s="39">
        <v>1982</v>
      </c>
      <c r="C3089" s="39" t="s">
        <v>4339</v>
      </c>
      <c r="D3089" s="39">
        <f t="shared" si="36"/>
        <v>1197</v>
      </c>
      <c r="E3089" s="39" t="s">
        <v>15</v>
      </c>
      <c r="F3089" s="39">
        <f t="shared" si="37"/>
        <v>1</v>
      </c>
      <c r="G3089" s="39" t="s">
        <v>488</v>
      </c>
      <c r="H3089" s="39">
        <f t="shared" si="38"/>
        <v>8</v>
      </c>
    </row>
    <row r="3090" spans="1:8" ht="15.75" customHeight="1">
      <c r="A3090" s="43">
        <v>5.7</v>
      </c>
      <c r="B3090" s="39">
        <v>1986</v>
      </c>
      <c r="C3090" s="39" t="s">
        <v>5193</v>
      </c>
      <c r="D3090" s="39">
        <f t="shared" si="36"/>
        <v>1424</v>
      </c>
      <c r="E3090" s="39" t="s">
        <v>15</v>
      </c>
      <c r="F3090" s="39">
        <f t="shared" si="37"/>
        <v>1</v>
      </c>
      <c r="G3090" s="39" t="s">
        <v>488</v>
      </c>
      <c r="H3090" s="39">
        <f t="shared" si="38"/>
        <v>8</v>
      </c>
    </row>
    <row r="3091" spans="1:8" ht="15.75" customHeight="1">
      <c r="A3091" s="43">
        <v>5.7</v>
      </c>
      <c r="B3091" s="39">
        <v>2012</v>
      </c>
      <c r="C3091" s="39" t="s">
        <v>5195</v>
      </c>
      <c r="D3091" s="39">
        <f t="shared" si="36"/>
        <v>1425</v>
      </c>
      <c r="E3091" s="39" t="s">
        <v>15</v>
      </c>
      <c r="F3091" s="39">
        <f t="shared" si="37"/>
        <v>1</v>
      </c>
      <c r="G3091" s="39" t="s">
        <v>521</v>
      </c>
      <c r="H3091" s="39">
        <f t="shared" si="38"/>
        <v>6</v>
      </c>
    </row>
    <row r="3092" spans="1:8" ht="15.75" customHeight="1">
      <c r="A3092" s="43">
        <v>5.7</v>
      </c>
      <c r="B3092" s="39">
        <v>2012</v>
      </c>
      <c r="C3092" s="39" t="s">
        <v>5198</v>
      </c>
      <c r="D3092" s="39">
        <f t="shared" si="36"/>
        <v>1426</v>
      </c>
      <c r="E3092" s="39" t="s">
        <v>15</v>
      </c>
      <c r="F3092" s="39">
        <f t="shared" si="37"/>
        <v>1</v>
      </c>
      <c r="G3092" s="39" t="s">
        <v>521</v>
      </c>
      <c r="H3092" s="39">
        <f t="shared" si="38"/>
        <v>6</v>
      </c>
    </row>
    <row r="3093" spans="1:8" ht="15.75" customHeight="1">
      <c r="A3093" s="43">
        <v>5.7</v>
      </c>
      <c r="B3093" s="39">
        <v>2012</v>
      </c>
      <c r="C3093" s="39" t="s">
        <v>5200</v>
      </c>
      <c r="D3093" s="39">
        <f t="shared" si="36"/>
        <v>1427</v>
      </c>
      <c r="E3093" s="39" t="s">
        <v>15</v>
      </c>
      <c r="F3093" s="39">
        <f t="shared" si="37"/>
        <v>1</v>
      </c>
      <c r="G3093" s="39" t="s">
        <v>42</v>
      </c>
      <c r="H3093" s="39">
        <f t="shared" si="38"/>
        <v>5</v>
      </c>
    </row>
    <row r="3094" spans="1:8" ht="15.75" customHeight="1">
      <c r="A3094" s="43">
        <v>5.7</v>
      </c>
      <c r="B3094" s="39">
        <v>2014</v>
      </c>
      <c r="C3094" s="39" t="s">
        <v>5202</v>
      </c>
      <c r="D3094" s="39">
        <f t="shared" si="36"/>
        <v>1428</v>
      </c>
      <c r="E3094" s="39" t="s">
        <v>15</v>
      </c>
      <c r="F3094" s="39">
        <f t="shared" si="37"/>
        <v>1</v>
      </c>
      <c r="G3094" s="39" t="s">
        <v>488</v>
      </c>
      <c r="H3094" s="39">
        <f t="shared" si="38"/>
        <v>8</v>
      </c>
    </row>
    <row r="3095" spans="1:8" ht="15.75" customHeight="1">
      <c r="A3095" s="43">
        <v>5.7</v>
      </c>
      <c r="B3095" s="39">
        <v>2011</v>
      </c>
      <c r="C3095" s="39" t="s">
        <v>5204</v>
      </c>
      <c r="D3095" s="39">
        <f t="shared" si="36"/>
        <v>1429</v>
      </c>
      <c r="E3095" s="39" t="s">
        <v>15</v>
      </c>
      <c r="F3095" s="39">
        <f t="shared" si="37"/>
        <v>1</v>
      </c>
      <c r="G3095" s="39" t="s">
        <v>521</v>
      </c>
      <c r="H3095" s="39">
        <f t="shared" si="38"/>
        <v>6</v>
      </c>
    </row>
    <row r="3096" spans="1:8" ht="15.75" customHeight="1">
      <c r="A3096" s="43">
        <v>5.7</v>
      </c>
      <c r="B3096" s="39">
        <v>2003</v>
      </c>
      <c r="C3096" s="39" t="s">
        <v>5206</v>
      </c>
      <c r="D3096" s="39">
        <f t="shared" si="36"/>
        <v>1430</v>
      </c>
      <c r="E3096" s="39" t="s">
        <v>15</v>
      </c>
      <c r="F3096" s="39">
        <f t="shared" si="37"/>
        <v>1</v>
      </c>
      <c r="G3096" s="39" t="s">
        <v>1769</v>
      </c>
      <c r="H3096" s="39">
        <f t="shared" si="38"/>
        <v>7</v>
      </c>
    </row>
    <row r="3097" spans="1:8" ht="15.75" customHeight="1">
      <c r="A3097" s="43">
        <v>5.7</v>
      </c>
      <c r="B3097" s="39">
        <v>2007</v>
      </c>
      <c r="C3097" s="39" t="s">
        <v>1988</v>
      </c>
      <c r="D3097" s="39">
        <f t="shared" si="36"/>
        <v>570</v>
      </c>
      <c r="E3097" s="39" t="s">
        <v>15</v>
      </c>
      <c r="F3097" s="39">
        <f t="shared" si="37"/>
        <v>1</v>
      </c>
      <c r="G3097" s="39" t="s">
        <v>521</v>
      </c>
      <c r="H3097" s="39">
        <f t="shared" si="38"/>
        <v>6</v>
      </c>
    </row>
    <row r="3098" spans="1:8" ht="15.75" customHeight="1">
      <c r="A3098" s="43">
        <v>5.7</v>
      </c>
      <c r="B3098" s="39">
        <v>2014</v>
      </c>
      <c r="C3098" s="39" t="s">
        <v>881</v>
      </c>
      <c r="D3098" s="39">
        <f t="shared" si="36"/>
        <v>242</v>
      </c>
      <c r="E3098" s="39" t="s">
        <v>15</v>
      </c>
      <c r="F3098" s="39">
        <f t="shared" si="37"/>
        <v>1</v>
      </c>
      <c r="G3098" s="39" t="s">
        <v>334</v>
      </c>
      <c r="H3098" s="39">
        <f t="shared" si="38"/>
        <v>2</v>
      </c>
    </row>
    <row r="3099" spans="1:8" ht="15.75" customHeight="1">
      <c r="A3099" s="43">
        <v>5.6</v>
      </c>
      <c r="B3099" s="39">
        <v>2011</v>
      </c>
      <c r="C3099" s="39" t="s">
        <v>424</v>
      </c>
      <c r="D3099" s="39">
        <f t="shared" si="36"/>
        <v>114</v>
      </c>
      <c r="E3099" s="39" t="s">
        <v>15</v>
      </c>
      <c r="F3099" s="39">
        <f t="shared" si="37"/>
        <v>1</v>
      </c>
      <c r="G3099" s="39" t="s">
        <v>334</v>
      </c>
      <c r="H3099" s="39">
        <f t="shared" si="38"/>
        <v>2</v>
      </c>
    </row>
    <row r="3100" spans="1:8" ht="15.75" customHeight="1">
      <c r="A3100" s="43">
        <v>5.6</v>
      </c>
      <c r="B3100" s="39">
        <v>2006</v>
      </c>
      <c r="C3100" s="39" t="s">
        <v>169</v>
      </c>
      <c r="D3100" s="39">
        <f t="shared" si="36"/>
        <v>38</v>
      </c>
      <c r="E3100" s="39" t="s">
        <v>15</v>
      </c>
      <c r="F3100" s="39">
        <f t="shared" si="37"/>
        <v>1</v>
      </c>
      <c r="G3100" s="39" t="s">
        <v>334</v>
      </c>
      <c r="H3100" s="39">
        <f t="shared" si="38"/>
        <v>2</v>
      </c>
    </row>
    <row r="3101" spans="1:8" ht="15.75" customHeight="1">
      <c r="A3101" s="43">
        <v>5.6</v>
      </c>
      <c r="B3101" s="39">
        <v>2013</v>
      </c>
      <c r="C3101" s="39" t="s">
        <v>2050</v>
      </c>
      <c r="D3101" s="39">
        <f t="shared" si="36"/>
        <v>590</v>
      </c>
      <c r="E3101" s="39" t="s">
        <v>15</v>
      </c>
      <c r="F3101" s="39">
        <f t="shared" si="37"/>
        <v>1</v>
      </c>
      <c r="G3101" s="39" t="s">
        <v>334</v>
      </c>
      <c r="H3101" s="39">
        <f t="shared" si="38"/>
        <v>2</v>
      </c>
    </row>
    <row r="3102" spans="1:8" ht="15.75" customHeight="1">
      <c r="A3102" s="43">
        <v>5.6</v>
      </c>
      <c r="B3102" s="39">
        <v>2007</v>
      </c>
      <c r="C3102" s="39" t="s">
        <v>3405</v>
      </c>
      <c r="D3102" s="39">
        <f t="shared" si="36"/>
        <v>952</v>
      </c>
      <c r="E3102" s="39" t="s">
        <v>15</v>
      </c>
      <c r="F3102" s="39">
        <f t="shared" si="37"/>
        <v>1</v>
      </c>
      <c r="G3102" s="39" t="s">
        <v>334</v>
      </c>
      <c r="H3102" s="39">
        <f t="shared" si="38"/>
        <v>2</v>
      </c>
    </row>
    <row r="3103" spans="1:8" ht="15.75" customHeight="1">
      <c r="A3103" s="43">
        <v>5.6</v>
      </c>
      <c r="B3103" s="39">
        <v>1995</v>
      </c>
      <c r="C3103" s="39" t="s">
        <v>2039</v>
      </c>
      <c r="D3103" s="39">
        <f t="shared" si="36"/>
        <v>586</v>
      </c>
      <c r="E3103" s="39" t="s">
        <v>15</v>
      </c>
      <c r="F3103" s="39">
        <f t="shared" si="37"/>
        <v>1</v>
      </c>
      <c r="G3103" s="39" t="s">
        <v>334</v>
      </c>
      <c r="H3103" s="39">
        <f t="shared" si="38"/>
        <v>2</v>
      </c>
    </row>
    <row r="3104" spans="1:8" ht="15.75" customHeight="1">
      <c r="A3104" s="43">
        <v>5.6</v>
      </c>
      <c r="B3104" s="39">
        <v>2015</v>
      </c>
      <c r="C3104" s="39" t="s">
        <v>1176</v>
      </c>
      <c r="D3104" s="39">
        <f t="shared" si="36"/>
        <v>333</v>
      </c>
      <c r="E3104" s="39" t="s">
        <v>15</v>
      </c>
      <c r="F3104" s="39">
        <f t="shared" si="37"/>
        <v>1</v>
      </c>
      <c r="G3104" s="39" t="s">
        <v>334</v>
      </c>
      <c r="H3104" s="39">
        <f t="shared" si="38"/>
        <v>2</v>
      </c>
    </row>
    <row r="3105" spans="1:8" ht="15.75" customHeight="1">
      <c r="A3105" s="43">
        <v>5.6</v>
      </c>
      <c r="B3105" s="39">
        <v>2000</v>
      </c>
      <c r="C3105" s="39" t="s">
        <v>204</v>
      </c>
      <c r="D3105" s="39">
        <f t="shared" si="36"/>
        <v>47</v>
      </c>
      <c r="E3105" s="39" t="s">
        <v>15</v>
      </c>
      <c r="F3105" s="39">
        <f t="shared" si="37"/>
        <v>1</v>
      </c>
      <c r="G3105" s="39" t="s">
        <v>1769</v>
      </c>
      <c r="H3105" s="39">
        <f t="shared" si="38"/>
        <v>7</v>
      </c>
    </row>
    <row r="3106" spans="1:8" ht="15.75" customHeight="1">
      <c r="A3106" s="43">
        <v>5.6</v>
      </c>
      <c r="B3106" s="39">
        <v>2012</v>
      </c>
      <c r="C3106" s="39" t="s">
        <v>3589</v>
      </c>
      <c r="D3106" s="39">
        <f t="shared" si="36"/>
        <v>1002</v>
      </c>
      <c r="E3106" s="39" t="s">
        <v>15</v>
      </c>
      <c r="F3106" s="39">
        <f t="shared" si="37"/>
        <v>1</v>
      </c>
      <c r="G3106" s="39" t="s">
        <v>1769</v>
      </c>
      <c r="H3106" s="39">
        <f t="shared" si="38"/>
        <v>7</v>
      </c>
    </row>
    <row r="3107" spans="1:8" ht="15.75" customHeight="1">
      <c r="A3107" s="43">
        <v>5.6</v>
      </c>
      <c r="B3107" s="39">
        <v>2008</v>
      </c>
      <c r="C3107" s="39" t="s">
        <v>2572</v>
      </c>
      <c r="D3107" s="39">
        <f t="shared" si="36"/>
        <v>745</v>
      </c>
      <c r="E3107" s="39" t="s">
        <v>15</v>
      </c>
      <c r="F3107" s="39">
        <f t="shared" si="37"/>
        <v>1</v>
      </c>
      <c r="G3107" s="39" t="s">
        <v>521</v>
      </c>
      <c r="H3107" s="39">
        <f t="shared" si="38"/>
        <v>6</v>
      </c>
    </row>
    <row r="3108" spans="1:8" ht="15.75" customHeight="1">
      <c r="A3108" s="43">
        <v>5.6</v>
      </c>
      <c r="B3108" s="39">
        <v>2006</v>
      </c>
      <c r="C3108" s="39" t="s">
        <v>2015</v>
      </c>
      <c r="D3108" s="39">
        <f t="shared" si="36"/>
        <v>581</v>
      </c>
      <c r="E3108" s="39" t="s">
        <v>15</v>
      </c>
      <c r="F3108" s="39">
        <f t="shared" si="37"/>
        <v>1</v>
      </c>
      <c r="G3108" s="39" t="s">
        <v>1769</v>
      </c>
      <c r="H3108" s="39">
        <f t="shared" si="38"/>
        <v>7</v>
      </c>
    </row>
    <row r="3109" spans="1:8" ht="15.75" customHeight="1">
      <c r="A3109" s="43">
        <v>5.6</v>
      </c>
      <c r="B3109" s="39">
        <v>1998</v>
      </c>
      <c r="C3109" s="39" t="s">
        <v>2170</v>
      </c>
      <c r="D3109" s="39">
        <f t="shared" si="36"/>
        <v>624</v>
      </c>
      <c r="E3109" s="39" t="s">
        <v>15</v>
      </c>
      <c r="F3109" s="39">
        <f t="shared" si="37"/>
        <v>1</v>
      </c>
      <c r="G3109" s="39" t="s">
        <v>334</v>
      </c>
      <c r="H3109" s="39">
        <f t="shared" si="38"/>
        <v>2</v>
      </c>
    </row>
    <row r="3110" spans="1:8" ht="15.75" customHeight="1">
      <c r="A3110" s="43">
        <v>5.6</v>
      </c>
      <c r="B3110" s="39">
        <v>2003</v>
      </c>
      <c r="C3110" s="39" t="s">
        <v>1554</v>
      </c>
      <c r="D3110" s="39">
        <f t="shared" si="36"/>
        <v>438</v>
      </c>
      <c r="E3110" s="39" t="s">
        <v>15</v>
      </c>
      <c r="F3110" s="39">
        <f t="shared" si="37"/>
        <v>1</v>
      </c>
      <c r="G3110" s="39" t="s">
        <v>334</v>
      </c>
      <c r="H3110" s="39">
        <f t="shared" si="38"/>
        <v>2</v>
      </c>
    </row>
    <row r="3111" spans="1:8" ht="15.75" customHeight="1">
      <c r="A3111" s="43">
        <v>5.6</v>
      </c>
      <c r="B3111" s="39">
        <v>2014</v>
      </c>
      <c r="C3111" s="39" t="s">
        <v>3044</v>
      </c>
      <c r="D3111" s="39">
        <f t="shared" si="36"/>
        <v>867</v>
      </c>
      <c r="E3111" s="39" t="s">
        <v>15</v>
      </c>
      <c r="F3111" s="39">
        <f t="shared" si="37"/>
        <v>1</v>
      </c>
      <c r="G3111" s="39" t="s">
        <v>334</v>
      </c>
      <c r="H3111" s="39">
        <f t="shared" si="38"/>
        <v>2</v>
      </c>
    </row>
    <row r="3112" spans="1:8" ht="15.75" customHeight="1">
      <c r="A3112" s="43">
        <v>5.6</v>
      </c>
      <c r="B3112" s="39">
        <v>2008</v>
      </c>
      <c r="C3112" s="39" t="s">
        <v>2355</v>
      </c>
      <c r="D3112" s="39">
        <f t="shared" si="36"/>
        <v>681</v>
      </c>
      <c r="E3112" s="39" t="s">
        <v>15</v>
      </c>
      <c r="F3112" s="39">
        <f t="shared" si="37"/>
        <v>1</v>
      </c>
      <c r="G3112" s="39" t="s">
        <v>334</v>
      </c>
      <c r="H3112" s="39">
        <f t="shared" si="38"/>
        <v>2</v>
      </c>
    </row>
    <row r="3113" spans="1:8" ht="15.75" customHeight="1">
      <c r="A3113" s="43">
        <v>5.6</v>
      </c>
      <c r="B3113" s="39">
        <v>2006</v>
      </c>
      <c r="C3113" s="39" t="s">
        <v>337</v>
      </c>
      <c r="D3113" s="39">
        <f t="shared" si="36"/>
        <v>86</v>
      </c>
      <c r="E3113" s="39" t="s">
        <v>15</v>
      </c>
      <c r="F3113" s="39">
        <f t="shared" si="37"/>
        <v>1</v>
      </c>
      <c r="G3113" s="39" t="s">
        <v>42</v>
      </c>
      <c r="H3113" s="39">
        <f t="shared" si="38"/>
        <v>5</v>
      </c>
    </row>
    <row r="3114" spans="1:8" ht="15.75" customHeight="1">
      <c r="A3114" s="43">
        <v>5.6</v>
      </c>
      <c r="B3114" s="39">
        <v>2004</v>
      </c>
      <c r="C3114" s="39" t="s">
        <v>3044</v>
      </c>
      <c r="D3114" s="39">
        <f t="shared" si="36"/>
        <v>867</v>
      </c>
      <c r="E3114" s="39" t="s">
        <v>15</v>
      </c>
      <c r="F3114" s="39">
        <f t="shared" si="37"/>
        <v>1</v>
      </c>
      <c r="G3114" s="39" t="s">
        <v>334</v>
      </c>
      <c r="H3114" s="39">
        <f t="shared" si="38"/>
        <v>2</v>
      </c>
    </row>
    <row r="3115" spans="1:8" ht="15.75" customHeight="1">
      <c r="A3115" s="43">
        <v>5.6</v>
      </c>
      <c r="B3115" s="39">
        <v>2002</v>
      </c>
      <c r="C3115" s="39" t="s">
        <v>1354</v>
      </c>
      <c r="D3115" s="39">
        <f t="shared" si="36"/>
        <v>384</v>
      </c>
      <c r="E3115" s="39" t="s">
        <v>15</v>
      </c>
      <c r="F3115" s="39">
        <f t="shared" si="37"/>
        <v>1</v>
      </c>
      <c r="G3115" s="39" t="s">
        <v>334</v>
      </c>
      <c r="H3115" s="39">
        <f t="shared" si="38"/>
        <v>2</v>
      </c>
    </row>
    <row r="3116" spans="1:8" ht="15.75" customHeight="1">
      <c r="A3116" s="43">
        <v>5.6</v>
      </c>
      <c r="B3116" s="39">
        <v>2013</v>
      </c>
      <c r="C3116" s="39" t="s">
        <v>5233</v>
      </c>
      <c r="D3116" s="39">
        <f t="shared" si="36"/>
        <v>1431</v>
      </c>
      <c r="E3116" s="39" t="s">
        <v>15</v>
      </c>
      <c r="F3116" s="39">
        <f t="shared" si="37"/>
        <v>1</v>
      </c>
      <c r="G3116" s="39" t="s">
        <v>1769</v>
      </c>
      <c r="H3116" s="39">
        <f t="shared" si="38"/>
        <v>7</v>
      </c>
    </row>
    <row r="3117" spans="1:8" ht="15.75" customHeight="1">
      <c r="A3117" s="43">
        <v>5.6</v>
      </c>
      <c r="B3117" s="39">
        <v>1995</v>
      </c>
      <c r="C3117" s="39" t="s">
        <v>5236</v>
      </c>
      <c r="D3117" s="39">
        <f t="shared" si="36"/>
        <v>1432</v>
      </c>
      <c r="E3117" s="39" t="s">
        <v>15</v>
      </c>
      <c r="F3117" s="39">
        <f t="shared" si="37"/>
        <v>1</v>
      </c>
      <c r="G3117" s="39" t="s">
        <v>334</v>
      </c>
      <c r="H3117" s="39">
        <f t="shared" si="38"/>
        <v>2</v>
      </c>
    </row>
    <row r="3118" spans="1:8" ht="15.75" customHeight="1">
      <c r="A3118" s="43">
        <v>5.6</v>
      </c>
      <c r="B3118" s="39">
        <v>2006</v>
      </c>
      <c r="C3118" s="39" t="s">
        <v>204</v>
      </c>
      <c r="D3118" s="39">
        <f t="shared" si="36"/>
        <v>47</v>
      </c>
      <c r="E3118" s="39" t="s">
        <v>15</v>
      </c>
      <c r="F3118" s="39">
        <f t="shared" si="37"/>
        <v>1</v>
      </c>
      <c r="G3118" s="39" t="s">
        <v>6383</v>
      </c>
      <c r="H3118" s="39">
        <f t="shared" si="38"/>
        <v>1</v>
      </c>
    </row>
    <row r="3119" spans="1:8" ht="15.75" customHeight="1">
      <c r="A3119" s="43">
        <v>5.6</v>
      </c>
      <c r="B3119" s="39">
        <v>2005</v>
      </c>
      <c r="C3119" s="39" t="s">
        <v>518</v>
      </c>
      <c r="D3119" s="39">
        <f t="shared" si="36"/>
        <v>141</v>
      </c>
      <c r="E3119" s="39" t="s">
        <v>15</v>
      </c>
      <c r="F3119" s="39">
        <f t="shared" si="37"/>
        <v>1</v>
      </c>
      <c r="G3119" s="39" t="s">
        <v>42</v>
      </c>
      <c r="H3119" s="39">
        <f t="shared" si="38"/>
        <v>5</v>
      </c>
    </row>
    <row r="3120" spans="1:8" ht="15.75" customHeight="1">
      <c r="A3120" s="43">
        <v>5.6</v>
      </c>
      <c r="B3120" s="39">
        <v>2012</v>
      </c>
      <c r="C3120" s="39" t="s">
        <v>3612</v>
      </c>
      <c r="D3120" s="39">
        <f t="shared" si="36"/>
        <v>1008</v>
      </c>
      <c r="E3120" s="39" t="s">
        <v>15</v>
      </c>
      <c r="F3120" s="39">
        <f t="shared" si="37"/>
        <v>1</v>
      </c>
      <c r="G3120" s="39" t="s">
        <v>521</v>
      </c>
      <c r="H3120" s="39">
        <f t="shared" si="38"/>
        <v>6</v>
      </c>
    </row>
    <row r="3121" spans="1:8" ht="15.75" customHeight="1">
      <c r="A3121" s="43">
        <v>5.6</v>
      </c>
      <c r="B3121" s="39">
        <v>1996</v>
      </c>
      <c r="C3121" s="39" t="s">
        <v>2650</v>
      </c>
      <c r="D3121" s="39">
        <f t="shared" si="36"/>
        <v>764</v>
      </c>
      <c r="E3121" s="39" t="s">
        <v>15</v>
      </c>
      <c r="F3121" s="39">
        <f t="shared" si="37"/>
        <v>1</v>
      </c>
      <c r="G3121" s="39" t="s">
        <v>521</v>
      </c>
      <c r="H3121" s="39">
        <f t="shared" si="38"/>
        <v>6</v>
      </c>
    </row>
    <row r="3122" spans="1:8" ht="15.75" customHeight="1">
      <c r="A3122" s="43">
        <v>5.6</v>
      </c>
      <c r="B3122" s="39">
        <v>1996</v>
      </c>
      <c r="C3122" s="39" t="s">
        <v>670</v>
      </c>
      <c r="D3122" s="39">
        <f t="shared" si="36"/>
        <v>181</v>
      </c>
      <c r="E3122" s="39" t="s">
        <v>15</v>
      </c>
      <c r="F3122" s="39">
        <f t="shared" si="37"/>
        <v>1</v>
      </c>
      <c r="G3122" s="39" t="s">
        <v>334</v>
      </c>
      <c r="H3122" s="39">
        <f t="shared" si="38"/>
        <v>2</v>
      </c>
    </row>
    <row r="3123" spans="1:8" ht="15.75" customHeight="1">
      <c r="A3123" s="43">
        <v>5.6</v>
      </c>
      <c r="B3123" s="39">
        <v>2009</v>
      </c>
      <c r="C3123" s="39" t="s">
        <v>5243</v>
      </c>
      <c r="D3123" s="39">
        <f t="shared" si="36"/>
        <v>1433</v>
      </c>
      <c r="E3123" s="39" t="s">
        <v>15</v>
      </c>
      <c r="F3123" s="39">
        <f t="shared" si="37"/>
        <v>1</v>
      </c>
      <c r="G3123" s="39" t="s">
        <v>521</v>
      </c>
      <c r="H3123" s="39">
        <f t="shared" si="38"/>
        <v>6</v>
      </c>
    </row>
    <row r="3124" spans="1:8" ht="15.75" customHeight="1">
      <c r="A3124" s="43">
        <v>5.6</v>
      </c>
      <c r="B3124" s="39">
        <v>2006</v>
      </c>
      <c r="C3124" s="39" t="s">
        <v>250</v>
      </c>
      <c r="D3124" s="39">
        <f t="shared" si="36"/>
        <v>62</v>
      </c>
      <c r="E3124" s="39" t="s">
        <v>15</v>
      </c>
      <c r="F3124" s="39">
        <f t="shared" si="37"/>
        <v>1</v>
      </c>
      <c r="G3124" s="39" t="s">
        <v>521</v>
      </c>
      <c r="H3124" s="39">
        <f t="shared" si="38"/>
        <v>6</v>
      </c>
    </row>
    <row r="3125" spans="1:8" ht="15.75" customHeight="1">
      <c r="A3125" s="43">
        <v>5.6</v>
      </c>
      <c r="B3125" s="39">
        <v>2006</v>
      </c>
      <c r="C3125" s="39" t="s">
        <v>3096</v>
      </c>
      <c r="D3125" s="39">
        <f t="shared" si="36"/>
        <v>876</v>
      </c>
      <c r="E3125" s="39" t="s">
        <v>15</v>
      </c>
      <c r="F3125" s="39">
        <f t="shared" si="37"/>
        <v>1</v>
      </c>
      <c r="G3125" s="39" t="s">
        <v>6386</v>
      </c>
      <c r="H3125" s="39">
        <f t="shared" si="38"/>
        <v>12</v>
      </c>
    </row>
    <row r="3126" spans="1:8" ht="15.75" customHeight="1">
      <c r="A3126" s="43">
        <v>5.6</v>
      </c>
      <c r="B3126" s="39">
        <v>2006</v>
      </c>
      <c r="C3126" s="39" t="s">
        <v>3295</v>
      </c>
      <c r="D3126" s="39">
        <f t="shared" si="36"/>
        <v>929</v>
      </c>
      <c r="E3126" s="39" t="s">
        <v>15</v>
      </c>
      <c r="F3126" s="39">
        <f t="shared" si="37"/>
        <v>1</v>
      </c>
      <c r="G3126" s="39" t="s">
        <v>521</v>
      </c>
      <c r="H3126" s="39">
        <f t="shared" si="38"/>
        <v>6</v>
      </c>
    </row>
    <row r="3127" spans="1:8" ht="15.75" customHeight="1">
      <c r="A3127" s="43">
        <v>5.6</v>
      </c>
      <c r="B3127" s="39">
        <v>2011</v>
      </c>
      <c r="C3127" s="39" t="s">
        <v>1330</v>
      </c>
      <c r="D3127" s="39">
        <f t="shared" si="36"/>
        <v>378</v>
      </c>
      <c r="E3127" s="39" t="s">
        <v>15</v>
      </c>
      <c r="F3127" s="39">
        <f t="shared" si="37"/>
        <v>1</v>
      </c>
      <c r="G3127" s="39" t="s">
        <v>1769</v>
      </c>
      <c r="H3127" s="39">
        <f t="shared" si="38"/>
        <v>7</v>
      </c>
    </row>
    <row r="3128" spans="1:8" ht="15.75" customHeight="1">
      <c r="A3128" s="43">
        <v>5.6</v>
      </c>
      <c r="B3128" s="39">
        <v>2000</v>
      </c>
      <c r="C3128" s="39" t="s">
        <v>1588</v>
      </c>
      <c r="D3128" s="39">
        <f t="shared" si="36"/>
        <v>446</v>
      </c>
      <c r="E3128" s="39" t="s">
        <v>15</v>
      </c>
      <c r="F3128" s="39">
        <f t="shared" si="37"/>
        <v>1</v>
      </c>
      <c r="G3128" s="39" t="s">
        <v>521</v>
      </c>
      <c r="H3128" s="39">
        <f t="shared" si="38"/>
        <v>6</v>
      </c>
    </row>
    <row r="3129" spans="1:8" ht="15.75" customHeight="1">
      <c r="A3129" s="43">
        <v>5.6</v>
      </c>
      <c r="B3129" s="39">
        <v>2000</v>
      </c>
      <c r="C3129" s="39" t="s">
        <v>5250</v>
      </c>
      <c r="D3129" s="39">
        <f t="shared" si="36"/>
        <v>1434</v>
      </c>
      <c r="E3129" s="39" t="s">
        <v>15</v>
      </c>
      <c r="F3129" s="39">
        <f t="shared" si="37"/>
        <v>1</v>
      </c>
      <c r="G3129" s="39" t="s">
        <v>521</v>
      </c>
      <c r="H3129" s="39">
        <f t="shared" si="38"/>
        <v>6</v>
      </c>
    </row>
    <row r="3130" spans="1:8" ht="15.75" customHeight="1">
      <c r="A3130" s="43">
        <v>5.6</v>
      </c>
      <c r="B3130" s="39">
        <v>2005</v>
      </c>
      <c r="C3130" s="39" t="s">
        <v>4006</v>
      </c>
      <c r="D3130" s="39">
        <f t="shared" si="36"/>
        <v>1115</v>
      </c>
      <c r="E3130" s="39" t="s">
        <v>15</v>
      </c>
      <c r="F3130" s="39">
        <f t="shared" si="37"/>
        <v>1</v>
      </c>
      <c r="G3130" s="39" t="s">
        <v>521</v>
      </c>
      <c r="H3130" s="39">
        <f t="shared" si="38"/>
        <v>6</v>
      </c>
    </row>
    <row r="3131" spans="1:8" ht="15.75" customHeight="1">
      <c r="A3131" s="43">
        <v>5.6</v>
      </c>
      <c r="B3131" s="39">
        <v>2008</v>
      </c>
      <c r="C3131" s="39" t="s">
        <v>5001</v>
      </c>
      <c r="D3131" s="39">
        <f t="shared" si="36"/>
        <v>1373</v>
      </c>
      <c r="E3131" s="39" t="s">
        <v>15</v>
      </c>
      <c r="F3131" s="39">
        <f t="shared" si="37"/>
        <v>1</v>
      </c>
      <c r="G3131" s="39" t="s">
        <v>334</v>
      </c>
      <c r="H3131" s="39">
        <f t="shared" si="38"/>
        <v>2</v>
      </c>
    </row>
    <row r="3132" spans="1:8" ht="15.75" customHeight="1">
      <c r="A3132" s="43">
        <v>5.6</v>
      </c>
      <c r="B3132" s="39">
        <v>1996</v>
      </c>
      <c r="C3132" s="39" t="s">
        <v>5255</v>
      </c>
      <c r="D3132" s="39">
        <f t="shared" si="36"/>
        <v>1435</v>
      </c>
      <c r="E3132" s="39" t="s">
        <v>15</v>
      </c>
      <c r="F3132" s="39">
        <f t="shared" si="37"/>
        <v>1</v>
      </c>
      <c r="G3132" s="39" t="s">
        <v>42</v>
      </c>
      <c r="H3132" s="39">
        <f t="shared" si="38"/>
        <v>5</v>
      </c>
    </row>
    <row r="3133" spans="1:8" ht="15.75" customHeight="1">
      <c r="A3133" s="43">
        <v>5.6</v>
      </c>
      <c r="B3133" s="39">
        <v>2002</v>
      </c>
      <c r="C3133" s="39" t="s">
        <v>1866</v>
      </c>
      <c r="D3133" s="39">
        <f t="shared" si="36"/>
        <v>523</v>
      </c>
      <c r="E3133" s="39" t="s">
        <v>15</v>
      </c>
      <c r="F3133" s="39">
        <f t="shared" si="37"/>
        <v>1</v>
      </c>
      <c r="G3133" s="39" t="s">
        <v>6383</v>
      </c>
      <c r="H3133" s="39">
        <f t="shared" si="38"/>
        <v>1</v>
      </c>
    </row>
    <row r="3134" spans="1:8" ht="15.75" customHeight="1">
      <c r="A3134" s="43">
        <v>5.6</v>
      </c>
      <c r="B3134" s="39">
        <v>2001</v>
      </c>
      <c r="C3134" s="39" t="s">
        <v>4475</v>
      </c>
      <c r="D3134" s="39">
        <f t="shared" si="36"/>
        <v>1229</v>
      </c>
      <c r="E3134" s="39" t="s">
        <v>15</v>
      </c>
      <c r="F3134" s="39">
        <f t="shared" si="37"/>
        <v>1</v>
      </c>
      <c r="G3134" s="39" t="s">
        <v>42</v>
      </c>
      <c r="H3134" s="39">
        <f t="shared" si="38"/>
        <v>5</v>
      </c>
    </row>
    <row r="3135" spans="1:8" ht="15.75" customHeight="1">
      <c r="A3135" s="43">
        <v>5.6</v>
      </c>
      <c r="B3135" s="39">
        <v>2010</v>
      </c>
      <c r="C3135" s="39" t="s">
        <v>808</v>
      </c>
      <c r="D3135" s="39">
        <f t="shared" si="36"/>
        <v>226</v>
      </c>
      <c r="E3135" s="39" t="s">
        <v>15</v>
      </c>
      <c r="F3135" s="39">
        <f t="shared" si="37"/>
        <v>1</v>
      </c>
      <c r="G3135" s="39" t="s">
        <v>334</v>
      </c>
      <c r="H3135" s="39">
        <f t="shared" si="38"/>
        <v>2</v>
      </c>
    </row>
    <row r="3136" spans="1:8" ht="15.75" customHeight="1">
      <c r="A3136" s="43">
        <v>5.6</v>
      </c>
      <c r="B3136" s="39">
        <v>2006</v>
      </c>
      <c r="C3136" s="39" t="s">
        <v>2419</v>
      </c>
      <c r="D3136" s="39">
        <f t="shared" si="36"/>
        <v>698</v>
      </c>
      <c r="E3136" s="39" t="s">
        <v>15</v>
      </c>
      <c r="F3136" s="39">
        <f t="shared" si="37"/>
        <v>1</v>
      </c>
      <c r="G3136" s="39" t="s">
        <v>521</v>
      </c>
      <c r="H3136" s="39">
        <f t="shared" si="38"/>
        <v>6</v>
      </c>
    </row>
    <row r="3137" spans="1:8" ht="15.75" customHeight="1">
      <c r="A3137" s="43">
        <v>5.6</v>
      </c>
      <c r="B3137" s="39">
        <v>2005</v>
      </c>
      <c r="C3137" s="39" t="s">
        <v>5261</v>
      </c>
      <c r="D3137" s="39">
        <f t="shared" si="36"/>
        <v>1436</v>
      </c>
      <c r="E3137" s="39" t="s">
        <v>15</v>
      </c>
      <c r="F3137" s="39">
        <f t="shared" si="37"/>
        <v>1</v>
      </c>
      <c r="G3137" s="39" t="s">
        <v>1769</v>
      </c>
      <c r="H3137" s="39">
        <f t="shared" si="38"/>
        <v>7</v>
      </c>
    </row>
    <row r="3138" spans="1:8" ht="15.75" customHeight="1">
      <c r="A3138" s="43">
        <v>5.6</v>
      </c>
      <c r="B3138" s="39">
        <v>2000</v>
      </c>
      <c r="C3138" s="39" t="s">
        <v>1931</v>
      </c>
      <c r="D3138" s="39">
        <f t="shared" si="36"/>
        <v>547</v>
      </c>
      <c r="E3138" s="39" t="s">
        <v>15</v>
      </c>
      <c r="F3138" s="39">
        <f t="shared" si="37"/>
        <v>1</v>
      </c>
      <c r="G3138" s="39" t="s">
        <v>1769</v>
      </c>
      <c r="H3138" s="39">
        <f t="shared" si="38"/>
        <v>7</v>
      </c>
    </row>
    <row r="3139" spans="1:8" ht="15.75" customHeight="1">
      <c r="A3139" s="43">
        <v>5.6</v>
      </c>
      <c r="B3139" s="39">
        <v>2006</v>
      </c>
      <c r="C3139" s="39" t="s">
        <v>3550</v>
      </c>
      <c r="D3139" s="39">
        <f t="shared" si="36"/>
        <v>993</v>
      </c>
      <c r="E3139" s="39" t="s">
        <v>15</v>
      </c>
      <c r="F3139" s="39">
        <f t="shared" si="37"/>
        <v>1</v>
      </c>
      <c r="G3139" s="39" t="s">
        <v>334</v>
      </c>
      <c r="H3139" s="39">
        <f t="shared" si="38"/>
        <v>2</v>
      </c>
    </row>
    <row r="3140" spans="1:8" ht="15.75" customHeight="1">
      <c r="A3140" s="43">
        <v>5.6</v>
      </c>
      <c r="B3140" s="39">
        <v>2013</v>
      </c>
      <c r="C3140" s="39" t="s">
        <v>5267</v>
      </c>
      <c r="D3140" s="39">
        <f t="shared" si="36"/>
        <v>1437</v>
      </c>
      <c r="E3140" s="39" t="s">
        <v>15</v>
      </c>
      <c r="F3140" s="39">
        <f t="shared" si="37"/>
        <v>1</v>
      </c>
      <c r="G3140" s="39" t="s">
        <v>521</v>
      </c>
      <c r="H3140" s="39">
        <f t="shared" si="38"/>
        <v>6</v>
      </c>
    </row>
    <row r="3141" spans="1:8" ht="15.75" customHeight="1">
      <c r="A3141" s="43">
        <v>5.6</v>
      </c>
      <c r="B3141" s="39">
        <v>2002</v>
      </c>
      <c r="C3141" s="39" t="s">
        <v>3635</v>
      </c>
      <c r="D3141" s="39">
        <f t="shared" si="36"/>
        <v>1014</v>
      </c>
      <c r="E3141" s="39" t="s">
        <v>15</v>
      </c>
      <c r="F3141" s="39">
        <f t="shared" si="37"/>
        <v>1</v>
      </c>
      <c r="G3141" s="39" t="s">
        <v>42</v>
      </c>
      <c r="H3141" s="39">
        <f t="shared" si="38"/>
        <v>5</v>
      </c>
    </row>
    <row r="3142" spans="1:8" ht="15.75" customHeight="1">
      <c r="A3142" s="43">
        <v>5.6</v>
      </c>
      <c r="B3142" s="39">
        <v>2003</v>
      </c>
      <c r="C3142" s="39" t="s">
        <v>365</v>
      </c>
      <c r="D3142" s="39">
        <f t="shared" si="36"/>
        <v>96</v>
      </c>
      <c r="E3142" s="39" t="s">
        <v>15</v>
      </c>
      <c r="F3142" s="39">
        <f t="shared" si="37"/>
        <v>1</v>
      </c>
      <c r="G3142" s="39" t="s">
        <v>521</v>
      </c>
      <c r="H3142" s="39">
        <f t="shared" si="38"/>
        <v>6</v>
      </c>
    </row>
    <row r="3143" spans="1:8" ht="15.75" customHeight="1">
      <c r="A3143" s="43">
        <v>5.6</v>
      </c>
      <c r="B3143" s="39">
        <v>2013</v>
      </c>
      <c r="C3143" s="39" t="s">
        <v>1568</v>
      </c>
      <c r="D3143" s="39">
        <f t="shared" si="36"/>
        <v>441</v>
      </c>
      <c r="E3143" s="39" t="s">
        <v>15</v>
      </c>
      <c r="F3143" s="39">
        <f t="shared" si="37"/>
        <v>1</v>
      </c>
      <c r="G3143" s="39" t="s">
        <v>6383</v>
      </c>
      <c r="H3143" s="39">
        <f t="shared" si="38"/>
        <v>1</v>
      </c>
    </row>
    <row r="3144" spans="1:8" ht="15.75" customHeight="1">
      <c r="A3144" s="43">
        <v>5.6</v>
      </c>
      <c r="B3144" s="39">
        <v>2005</v>
      </c>
      <c r="C3144" s="39" t="s">
        <v>5272</v>
      </c>
      <c r="D3144" s="39">
        <f t="shared" si="36"/>
        <v>1438</v>
      </c>
      <c r="E3144" s="39" t="s">
        <v>560</v>
      </c>
      <c r="F3144" s="39">
        <f t="shared" si="37"/>
        <v>16</v>
      </c>
      <c r="G3144" s="39" t="s">
        <v>334</v>
      </c>
      <c r="H3144" s="39">
        <f t="shared" si="38"/>
        <v>2</v>
      </c>
    </row>
    <row r="3145" spans="1:8" ht="15.75" customHeight="1">
      <c r="A3145" s="43">
        <v>5.6</v>
      </c>
      <c r="B3145" s="39">
        <v>1999</v>
      </c>
      <c r="C3145" s="39" t="s">
        <v>4339</v>
      </c>
      <c r="D3145" s="39">
        <f t="shared" si="36"/>
        <v>1197</v>
      </c>
      <c r="E3145" s="39" t="s">
        <v>15</v>
      </c>
      <c r="F3145" s="39">
        <f t="shared" si="37"/>
        <v>1</v>
      </c>
      <c r="G3145" s="39" t="s">
        <v>334</v>
      </c>
      <c r="H3145" s="39">
        <f t="shared" si="38"/>
        <v>2</v>
      </c>
    </row>
    <row r="3146" spans="1:8" ht="15.75" customHeight="1">
      <c r="A3146" s="43">
        <v>5.6</v>
      </c>
      <c r="B3146" s="39">
        <v>2003</v>
      </c>
      <c r="C3146" s="39" t="s">
        <v>5276</v>
      </c>
      <c r="D3146" s="39">
        <f t="shared" si="36"/>
        <v>1439</v>
      </c>
      <c r="E3146" s="39" t="s">
        <v>15</v>
      </c>
      <c r="F3146" s="39">
        <f t="shared" si="37"/>
        <v>1</v>
      </c>
      <c r="G3146" s="39" t="s">
        <v>1769</v>
      </c>
      <c r="H3146" s="39">
        <f t="shared" si="38"/>
        <v>7</v>
      </c>
    </row>
    <row r="3147" spans="1:8" ht="15.75" customHeight="1">
      <c r="A3147" s="43">
        <v>5.6</v>
      </c>
      <c r="B3147" s="39">
        <v>2003</v>
      </c>
      <c r="C3147" s="39" t="s">
        <v>1677</v>
      </c>
      <c r="D3147" s="39">
        <f t="shared" si="36"/>
        <v>471</v>
      </c>
      <c r="E3147" s="39" t="s">
        <v>15</v>
      </c>
      <c r="F3147" s="39">
        <f t="shared" si="37"/>
        <v>1</v>
      </c>
      <c r="G3147" s="39" t="s">
        <v>488</v>
      </c>
      <c r="H3147" s="39">
        <f t="shared" si="38"/>
        <v>8</v>
      </c>
    </row>
    <row r="3148" spans="1:8" ht="15.75" customHeight="1">
      <c r="A3148" s="43">
        <v>5.6</v>
      </c>
      <c r="B3148" s="39">
        <v>2007</v>
      </c>
      <c r="C3148" s="39" t="s">
        <v>5279</v>
      </c>
      <c r="D3148" s="39">
        <f t="shared" si="36"/>
        <v>1440</v>
      </c>
      <c r="E3148" s="39" t="s">
        <v>15</v>
      </c>
      <c r="F3148" s="39">
        <f t="shared" si="37"/>
        <v>1</v>
      </c>
      <c r="G3148" s="39" t="s">
        <v>521</v>
      </c>
      <c r="H3148" s="39">
        <f t="shared" si="38"/>
        <v>6</v>
      </c>
    </row>
    <row r="3149" spans="1:8" ht="15.75" customHeight="1">
      <c r="A3149" s="43">
        <v>5.6</v>
      </c>
      <c r="B3149" s="39">
        <v>2010</v>
      </c>
      <c r="C3149" s="39" t="s">
        <v>5281</v>
      </c>
      <c r="D3149" s="39">
        <f t="shared" si="36"/>
        <v>1441</v>
      </c>
      <c r="E3149" s="39" t="s">
        <v>15</v>
      </c>
      <c r="F3149" s="39">
        <f t="shared" si="37"/>
        <v>1</v>
      </c>
      <c r="G3149" s="39" t="s">
        <v>6387</v>
      </c>
      <c r="H3149" s="39">
        <f t="shared" si="38"/>
        <v>13</v>
      </c>
    </row>
    <row r="3150" spans="1:8" ht="15.75" customHeight="1">
      <c r="A3150" s="43">
        <v>5.6</v>
      </c>
      <c r="B3150" s="39">
        <v>1988</v>
      </c>
      <c r="C3150" s="39" t="s">
        <v>5283</v>
      </c>
      <c r="D3150" s="39">
        <f t="shared" si="36"/>
        <v>1442</v>
      </c>
      <c r="E3150" s="39" t="s">
        <v>15</v>
      </c>
      <c r="F3150" s="39">
        <f t="shared" si="37"/>
        <v>1</v>
      </c>
      <c r="G3150" s="39" t="s">
        <v>42</v>
      </c>
      <c r="H3150" s="39">
        <f t="shared" si="38"/>
        <v>5</v>
      </c>
    </row>
    <row r="3151" spans="1:8" ht="15.75" customHeight="1">
      <c r="A3151" s="43">
        <v>5.6</v>
      </c>
      <c r="B3151" s="39">
        <v>2009</v>
      </c>
      <c r="C3151" s="39" t="s">
        <v>388</v>
      </c>
      <c r="D3151" s="39">
        <f t="shared" si="36"/>
        <v>103</v>
      </c>
      <c r="E3151" s="39" t="s">
        <v>15</v>
      </c>
      <c r="F3151" s="39">
        <f t="shared" si="37"/>
        <v>1</v>
      </c>
      <c r="G3151" s="39" t="s">
        <v>42</v>
      </c>
      <c r="H3151" s="39">
        <f t="shared" si="38"/>
        <v>5</v>
      </c>
    </row>
    <row r="3152" spans="1:8" ht="15.75" customHeight="1">
      <c r="A3152" s="43">
        <v>5.6</v>
      </c>
      <c r="B3152" s="39">
        <v>2006</v>
      </c>
      <c r="C3152" s="39" t="s">
        <v>3550</v>
      </c>
      <c r="D3152" s="39">
        <f t="shared" si="36"/>
        <v>993</v>
      </c>
      <c r="E3152" s="39" t="s">
        <v>15</v>
      </c>
      <c r="F3152" s="39">
        <f t="shared" si="37"/>
        <v>1</v>
      </c>
      <c r="G3152" s="39" t="s">
        <v>334</v>
      </c>
      <c r="H3152" s="39">
        <f t="shared" si="38"/>
        <v>2</v>
      </c>
    </row>
    <row r="3153" spans="1:8" ht="15.75" customHeight="1">
      <c r="A3153" s="43">
        <v>5.6</v>
      </c>
      <c r="B3153" s="39">
        <v>2004</v>
      </c>
      <c r="C3153" s="39" t="s">
        <v>2804</v>
      </c>
      <c r="D3153" s="39">
        <f t="shared" si="36"/>
        <v>810</v>
      </c>
      <c r="E3153" s="39" t="s">
        <v>15</v>
      </c>
      <c r="F3153" s="39">
        <f t="shared" si="37"/>
        <v>1</v>
      </c>
      <c r="G3153" s="39" t="s">
        <v>521</v>
      </c>
      <c r="H3153" s="39">
        <f t="shared" si="38"/>
        <v>6</v>
      </c>
    </row>
    <row r="3154" spans="1:8" ht="15.75" customHeight="1">
      <c r="A3154" s="43">
        <v>5.6</v>
      </c>
      <c r="B3154" s="39">
        <v>2000</v>
      </c>
      <c r="C3154" s="39" t="s">
        <v>5287</v>
      </c>
      <c r="D3154" s="39">
        <f t="shared" si="36"/>
        <v>1443</v>
      </c>
      <c r="E3154" s="39" t="s">
        <v>15</v>
      </c>
      <c r="F3154" s="39">
        <f t="shared" si="37"/>
        <v>1</v>
      </c>
      <c r="G3154" s="39" t="s">
        <v>521</v>
      </c>
      <c r="H3154" s="39">
        <f t="shared" si="38"/>
        <v>6</v>
      </c>
    </row>
    <row r="3155" spans="1:8" ht="15.75" customHeight="1">
      <c r="A3155" s="43">
        <v>5.6</v>
      </c>
      <c r="B3155" s="39">
        <v>2014</v>
      </c>
      <c r="C3155" s="39" t="s">
        <v>5289</v>
      </c>
      <c r="D3155" s="39">
        <f t="shared" si="36"/>
        <v>1444</v>
      </c>
      <c r="E3155" s="39" t="s">
        <v>15</v>
      </c>
      <c r="F3155" s="39">
        <f t="shared" si="37"/>
        <v>1</v>
      </c>
      <c r="G3155" s="39" t="s">
        <v>6384</v>
      </c>
      <c r="H3155" s="39">
        <f t="shared" si="38"/>
        <v>3</v>
      </c>
    </row>
    <row r="3156" spans="1:8" ht="15.75" customHeight="1">
      <c r="A3156" s="43">
        <v>5.6</v>
      </c>
      <c r="B3156" s="39">
        <v>2003</v>
      </c>
      <c r="C3156" s="39" t="s">
        <v>5291</v>
      </c>
      <c r="D3156" s="39">
        <f t="shared" si="36"/>
        <v>1445</v>
      </c>
      <c r="E3156" s="39" t="s">
        <v>15</v>
      </c>
      <c r="F3156" s="39">
        <f t="shared" si="37"/>
        <v>1</v>
      </c>
      <c r="G3156" s="39" t="s">
        <v>521</v>
      </c>
      <c r="H3156" s="39">
        <f t="shared" si="38"/>
        <v>6</v>
      </c>
    </row>
    <row r="3157" spans="1:8" ht="15.75" customHeight="1">
      <c r="A3157" s="43">
        <v>5.6</v>
      </c>
      <c r="B3157" s="39">
        <v>2009</v>
      </c>
      <c r="C3157" s="39" t="s">
        <v>2039</v>
      </c>
      <c r="D3157" s="39">
        <f t="shared" si="36"/>
        <v>586</v>
      </c>
      <c r="E3157" s="39" t="s">
        <v>15</v>
      </c>
      <c r="F3157" s="39">
        <f t="shared" si="37"/>
        <v>1</v>
      </c>
      <c r="G3157" s="39" t="s">
        <v>334</v>
      </c>
      <c r="H3157" s="39">
        <f t="shared" si="38"/>
        <v>2</v>
      </c>
    </row>
    <row r="3158" spans="1:8" ht="15.75" customHeight="1">
      <c r="A3158" s="43">
        <v>5.6</v>
      </c>
      <c r="B3158" s="39">
        <v>2013</v>
      </c>
      <c r="C3158" s="39" t="s">
        <v>1008</v>
      </c>
      <c r="D3158" s="39">
        <f t="shared" si="36"/>
        <v>284</v>
      </c>
      <c r="E3158" s="39" t="s">
        <v>15</v>
      </c>
      <c r="F3158" s="39">
        <f t="shared" si="37"/>
        <v>1</v>
      </c>
      <c r="G3158" s="39" t="s">
        <v>334</v>
      </c>
      <c r="H3158" s="39">
        <f t="shared" si="38"/>
        <v>2</v>
      </c>
    </row>
    <row r="3159" spans="1:8" ht="15.75" customHeight="1">
      <c r="A3159" s="43">
        <v>5.6</v>
      </c>
      <c r="B3159" s="39">
        <v>1999</v>
      </c>
      <c r="C3159" s="39" t="s">
        <v>5295</v>
      </c>
      <c r="D3159" s="39">
        <f t="shared" si="36"/>
        <v>1446</v>
      </c>
      <c r="E3159" s="39" t="s">
        <v>15</v>
      </c>
      <c r="F3159" s="39">
        <f t="shared" si="37"/>
        <v>1</v>
      </c>
      <c r="G3159" s="39" t="s">
        <v>488</v>
      </c>
      <c r="H3159" s="39">
        <f t="shared" si="38"/>
        <v>8</v>
      </c>
    </row>
    <row r="3160" spans="1:8" ht="15.75" customHeight="1">
      <c r="A3160" s="43">
        <v>5.6</v>
      </c>
      <c r="B3160" s="39">
        <v>2009</v>
      </c>
      <c r="C3160" s="39" t="s">
        <v>5297</v>
      </c>
      <c r="D3160" s="39">
        <f t="shared" si="36"/>
        <v>1447</v>
      </c>
      <c r="E3160" s="39" t="s">
        <v>15</v>
      </c>
      <c r="F3160" s="39">
        <f t="shared" si="37"/>
        <v>1</v>
      </c>
      <c r="G3160" s="39" t="s">
        <v>42</v>
      </c>
      <c r="H3160" s="39">
        <f t="shared" si="38"/>
        <v>5</v>
      </c>
    </row>
    <row r="3161" spans="1:8" ht="15.75" customHeight="1">
      <c r="A3161" s="43">
        <v>5.6</v>
      </c>
      <c r="B3161" s="39">
        <v>1997</v>
      </c>
      <c r="C3161" s="39" t="s">
        <v>5299</v>
      </c>
      <c r="D3161" s="39">
        <f t="shared" si="36"/>
        <v>1448</v>
      </c>
      <c r="E3161" s="39" t="s">
        <v>15</v>
      </c>
      <c r="F3161" s="39">
        <f t="shared" si="37"/>
        <v>1</v>
      </c>
      <c r="G3161" s="39" t="s">
        <v>488</v>
      </c>
      <c r="H3161" s="39">
        <f t="shared" si="38"/>
        <v>8</v>
      </c>
    </row>
    <row r="3162" spans="1:8" ht="15.75" customHeight="1">
      <c r="A3162" s="43">
        <v>5.6</v>
      </c>
      <c r="B3162" s="39">
        <v>2010</v>
      </c>
      <c r="C3162" s="39" t="s">
        <v>4713</v>
      </c>
      <c r="D3162" s="39">
        <f t="shared" si="36"/>
        <v>1293</v>
      </c>
      <c r="E3162" s="39" t="s">
        <v>15</v>
      </c>
      <c r="F3162" s="39">
        <f t="shared" si="37"/>
        <v>1</v>
      </c>
      <c r="G3162" s="39" t="s">
        <v>488</v>
      </c>
      <c r="H3162" s="39">
        <f t="shared" si="38"/>
        <v>8</v>
      </c>
    </row>
    <row r="3163" spans="1:8" ht="15.75" customHeight="1">
      <c r="A3163" s="43">
        <v>5.6</v>
      </c>
      <c r="B3163" s="39">
        <v>2002</v>
      </c>
      <c r="C3163" s="39" t="s">
        <v>5102</v>
      </c>
      <c r="D3163" s="39">
        <f t="shared" si="36"/>
        <v>1401</v>
      </c>
      <c r="E3163" s="39" t="s">
        <v>15</v>
      </c>
      <c r="F3163" s="39">
        <f t="shared" si="37"/>
        <v>1</v>
      </c>
      <c r="G3163" s="39" t="s">
        <v>521</v>
      </c>
      <c r="H3163" s="39">
        <f t="shared" si="38"/>
        <v>6</v>
      </c>
    </row>
    <row r="3164" spans="1:8" ht="15.75" customHeight="1">
      <c r="A3164" s="43">
        <v>5.6</v>
      </c>
      <c r="B3164" s="39">
        <v>2011</v>
      </c>
      <c r="C3164" s="39" t="s">
        <v>5303</v>
      </c>
      <c r="D3164" s="39">
        <f t="shared" si="36"/>
        <v>1449</v>
      </c>
      <c r="E3164" s="39" t="s">
        <v>15</v>
      </c>
      <c r="F3164" s="39">
        <f t="shared" si="37"/>
        <v>1</v>
      </c>
      <c r="G3164" s="39" t="s">
        <v>42</v>
      </c>
      <c r="H3164" s="39">
        <f t="shared" si="38"/>
        <v>5</v>
      </c>
    </row>
    <row r="3165" spans="1:8" ht="15.75" customHeight="1">
      <c r="A3165" s="43">
        <v>5.6</v>
      </c>
      <c r="B3165" s="39">
        <v>2003</v>
      </c>
      <c r="C3165" s="39" t="s">
        <v>5305</v>
      </c>
      <c r="D3165" s="39">
        <f t="shared" si="36"/>
        <v>1450</v>
      </c>
      <c r="E3165" s="39" t="s">
        <v>15</v>
      </c>
      <c r="F3165" s="39">
        <f t="shared" si="37"/>
        <v>1</v>
      </c>
      <c r="G3165" s="39" t="s">
        <v>521</v>
      </c>
      <c r="H3165" s="39">
        <f t="shared" si="38"/>
        <v>6</v>
      </c>
    </row>
    <row r="3166" spans="1:8" ht="15.75" customHeight="1">
      <c r="A3166" s="43">
        <v>5.6</v>
      </c>
      <c r="B3166" s="39">
        <v>2000</v>
      </c>
      <c r="C3166" s="39" t="s">
        <v>5307</v>
      </c>
      <c r="D3166" s="39">
        <f t="shared" si="36"/>
        <v>1451</v>
      </c>
      <c r="E3166" s="39" t="s">
        <v>15</v>
      </c>
      <c r="F3166" s="39">
        <f t="shared" si="37"/>
        <v>1</v>
      </c>
      <c r="G3166" s="39" t="s">
        <v>521</v>
      </c>
      <c r="H3166" s="39">
        <f t="shared" si="38"/>
        <v>6</v>
      </c>
    </row>
    <row r="3167" spans="1:8" ht="15.75" customHeight="1">
      <c r="A3167" s="43">
        <v>5.6</v>
      </c>
      <c r="B3167" s="39">
        <v>2007</v>
      </c>
      <c r="C3167" s="39" t="s">
        <v>5309</v>
      </c>
      <c r="D3167" s="39">
        <f t="shared" si="36"/>
        <v>1452</v>
      </c>
      <c r="E3167" s="39" t="s">
        <v>15</v>
      </c>
      <c r="F3167" s="39">
        <f t="shared" si="37"/>
        <v>1</v>
      </c>
      <c r="G3167" s="39" t="s">
        <v>521</v>
      </c>
      <c r="H3167" s="39">
        <f t="shared" si="38"/>
        <v>6</v>
      </c>
    </row>
    <row r="3168" spans="1:8" ht="15.75" customHeight="1">
      <c r="A3168" s="43">
        <v>5.6</v>
      </c>
      <c r="B3168" s="39">
        <v>2000</v>
      </c>
      <c r="C3168" s="39" t="s">
        <v>2982</v>
      </c>
      <c r="D3168" s="39">
        <f t="shared" si="36"/>
        <v>862</v>
      </c>
      <c r="E3168" s="39" t="s">
        <v>15</v>
      </c>
      <c r="F3168" s="39">
        <f t="shared" si="37"/>
        <v>1</v>
      </c>
      <c r="G3168" s="39" t="s">
        <v>334</v>
      </c>
      <c r="H3168" s="39">
        <f t="shared" si="38"/>
        <v>2</v>
      </c>
    </row>
    <row r="3169" spans="1:8" ht="15.75" customHeight="1">
      <c r="A3169" s="43">
        <v>5.6</v>
      </c>
      <c r="B3169" s="39">
        <v>1999</v>
      </c>
      <c r="C3169" s="39" t="s">
        <v>5312</v>
      </c>
      <c r="D3169" s="39">
        <f t="shared" si="36"/>
        <v>1453</v>
      </c>
      <c r="E3169" s="39" t="s">
        <v>15</v>
      </c>
      <c r="F3169" s="39">
        <f t="shared" si="37"/>
        <v>1</v>
      </c>
      <c r="G3169" s="39" t="s">
        <v>521</v>
      </c>
      <c r="H3169" s="39">
        <f t="shared" si="38"/>
        <v>6</v>
      </c>
    </row>
    <row r="3170" spans="1:8" ht="15.75" customHeight="1">
      <c r="A3170" s="43">
        <v>5.6</v>
      </c>
      <c r="B3170" s="39">
        <v>2006</v>
      </c>
      <c r="C3170" s="39" t="s">
        <v>5314</v>
      </c>
      <c r="D3170" s="39">
        <f t="shared" si="36"/>
        <v>1454</v>
      </c>
      <c r="E3170" s="39" t="s">
        <v>15</v>
      </c>
      <c r="F3170" s="39">
        <f t="shared" si="37"/>
        <v>1</v>
      </c>
      <c r="G3170" s="39" t="s">
        <v>1769</v>
      </c>
      <c r="H3170" s="39">
        <f t="shared" si="38"/>
        <v>7</v>
      </c>
    </row>
    <row r="3171" spans="1:8" ht="15.75" customHeight="1">
      <c r="A3171" s="43">
        <v>5.6</v>
      </c>
      <c r="B3171" s="39">
        <v>2014</v>
      </c>
      <c r="C3171" s="39" t="s">
        <v>4930</v>
      </c>
      <c r="D3171" s="39">
        <f t="shared" si="36"/>
        <v>1358</v>
      </c>
      <c r="E3171" s="39" t="s">
        <v>15</v>
      </c>
      <c r="F3171" s="39">
        <f t="shared" si="37"/>
        <v>1</v>
      </c>
      <c r="G3171" s="39" t="s">
        <v>6383</v>
      </c>
      <c r="H3171" s="39">
        <f t="shared" si="38"/>
        <v>1</v>
      </c>
    </row>
    <row r="3172" spans="1:8" ht="15.75" customHeight="1">
      <c r="A3172" s="43">
        <v>5.6</v>
      </c>
      <c r="B3172" s="39">
        <v>2001</v>
      </c>
      <c r="C3172" s="39" t="s">
        <v>5317</v>
      </c>
      <c r="D3172" s="39">
        <f t="shared" si="36"/>
        <v>1455</v>
      </c>
      <c r="E3172" s="39" t="s">
        <v>15</v>
      </c>
      <c r="F3172" s="39">
        <f t="shared" si="37"/>
        <v>1</v>
      </c>
      <c r="G3172" s="39" t="s">
        <v>1769</v>
      </c>
      <c r="H3172" s="39">
        <f t="shared" si="38"/>
        <v>7</v>
      </c>
    </row>
    <row r="3173" spans="1:8" ht="15.75" customHeight="1">
      <c r="A3173" s="43">
        <v>5.6</v>
      </c>
      <c r="B3173" s="39">
        <v>2011</v>
      </c>
      <c r="C3173" s="39" t="s">
        <v>2039</v>
      </c>
      <c r="D3173" s="39">
        <f t="shared" si="36"/>
        <v>586</v>
      </c>
      <c r="E3173" s="39" t="s">
        <v>15</v>
      </c>
      <c r="F3173" s="39">
        <f t="shared" si="37"/>
        <v>1</v>
      </c>
      <c r="G3173" s="39" t="s">
        <v>334</v>
      </c>
      <c r="H3173" s="39">
        <f t="shared" si="38"/>
        <v>2</v>
      </c>
    </row>
    <row r="3174" spans="1:8" ht="15.75" customHeight="1">
      <c r="A3174" s="43">
        <v>5.6</v>
      </c>
      <c r="B3174" s="39">
        <v>2002</v>
      </c>
      <c r="C3174" s="39" t="s">
        <v>5322</v>
      </c>
      <c r="D3174" s="39">
        <f t="shared" si="36"/>
        <v>1456</v>
      </c>
      <c r="E3174" s="39" t="s">
        <v>15</v>
      </c>
      <c r="F3174" s="39">
        <f t="shared" si="37"/>
        <v>1</v>
      </c>
      <c r="G3174" s="39" t="s">
        <v>521</v>
      </c>
      <c r="H3174" s="39">
        <f t="shared" si="38"/>
        <v>6</v>
      </c>
    </row>
    <row r="3175" spans="1:8" ht="15.75" customHeight="1">
      <c r="A3175" s="43">
        <v>5.6</v>
      </c>
      <c r="B3175" s="39">
        <v>2002</v>
      </c>
      <c r="C3175" s="39" t="s">
        <v>5324</v>
      </c>
      <c r="D3175" s="39">
        <f t="shared" si="36"/>
        <v>1457</v>
      </c>
      <c r="E3175" s="39" t="s">
        <v>15</v>
      </c>
      <c r="F3175" s="39">
        <f t="shared" si="37"/>
        <v>1</v>
      </c>
      <c r="G3175" s="39" t="s">
        <v>334</v>
      </c>
      <c r="H3175" s="39">
        <f t="shared" si="38"/>
        <v>2</v>
      </c>
    </row>
    <row r="3176" spans="1:8" ht="15.75" customHeight="1">
      <c r="A3176" s="43">
        <v>5.6</v>
      </c>
      <c r="B3176" s="39">
        <v>1987</v>
      </c>
      <c r="C3176" s="39" t="s">
        <v>5326</v>
      </c>
      <c r="D3176" s="39">
        <f t="shared" si="36"/>
        <v>1458</v>
      </c>
      <c r="E3176" s="39" t="s">
        <v>15</v>
      </c>
      <c r="F3176" s="39">
        <f t="shared" si="37"/>
        <v>1</v>
      </c>
      <c r="G3176" s="39" t="s">
        <v>334</v>
      </c>
      <c r="H3176" s="39">
        <f t="shared" si="38"/>
        <v>2</v>
      </c>
    </row>
    <row r="3177" spans="1:8" ht="15.75" customHeight="1">
      <c r="A3177" s="43">
        <v>5.6</v>
      </c>
      <c r="B3177" s="39">
        <v>2004</v>
      </c>
      <c r="C3177" s="39" t="s">
        <v>2241</v>
      </c>
      <c r="D3177" s="39">
        <f t="shared" si="36"/>
        <v>650</v>
      </c>
      <c r="E3177" s="39" t="s">
        <v>15</v>
      </c>
      <c r="F3177" s="39">
        <f t="shared" si="37"/>
        <v>1</v>
      </c>
      <c r="G3177" s="39" t="s">
        <v>521</v>
      </c>
      <c r="H3177" s="39">
        <f t="shared" si="38"/>
        <v>6</v>
      </c>
    </row>
    <row r="3178" spans="1:8" ht="15.75" customHeight="1">
      <c r="A3178" s="43">
        <v>5.6</v>
      </c>
      <c r="B3178" s="39">
        <v>1996</v>
      </c>
      <c r="C3178" s="39" t="s">
        <v>5329</v>
      </c>
      <c r="D3178" s="39">
        <f t="shared" si="36"/>
        <v>1459</v>
      </c>
      <c r="E3178" s="39" t="s">
        <v>15</v>
      </c>
      <c r="F3178" s="39">
        <f t="shared" si="37"/>
        <v>1</v>
      </c>
      <c r="G3178" s="39" t="s">
        <v>521</v>
      </c>
      <c r="H3178" s="39">
        <f t="shared" si="38"/>
        <v>6</v>
      </c>
    </row>
    <row r="3179" spans="1:8" ht="15.75" customHeight="1">
      <c r="A3179" s="43">
        <v>5.6</v>
      </c>
      <c r="B3179" s="39">
        <v>2009</v>
      </c>
      <c r="C3179" s="39" t="s">
        <v>5331</v>
      </c>
      <c r="D3179" s="39">
        <f t="shared" si="36"/>
        <v>1460</v>
      </c>
      <c r="E3179" s="39" t="s">
        <v>15</v>
      </c>
      <c r="F3179" s="39">
        <f t="shared" si="37"/>
        <v>1</v>
      </c>
      <c r="G3179" s="39" t="s">
        <v>521</v>
      </c>
      <c r="H3179" s="39">
        <f t="shared" si="38"/>
        <v>6</v>
      </c>
    </row>
    <row r="3180" spans="1:8" ht="15.75" customHeight="1">
      <c r="A3180" s="43">
        <v>5.6</v>
      </c>
      <c r="B3180" s="39">
        <v>2003</v>
      </c>
      <c r="C3180" s="39" t="s">
        <v>5333</v>
      </c>
      <c r="D3180" s="39">
        <f t="shared" si="36"/>
        <v>1461</v>
      </c>
      <c r="E3180" s="39" t="s">
        <v>15</v>
      </c>
      <c r="F3180" s="39">
        <f t="shared" si="37"/>
        <v>1</v>
      </c>
      <c r="G3180" s="39" t="s">
        <v>521</v>
      </c>
      <c r="H3180" s="39">
        <f t="shared" si="38"/>
        <v>6</v>
      </c>
    </row>
    <row r="3181" spans="1:8" ht="15.75" customHeight="1">
      <c r="A3181" s="43">
        <v>5.6</v>
      </c>
      <c r="B3181" s="39">
        <v>2012</v>
      </c>
      <c r="C3181" s="39" t="s">
        <v>5336</v>
      </c>
      <c r="D3181" s="39">
        <f t="shared" si="36"/>
        <v>1462</v>
      </c>
      <c r="E3181" s="39" t="s">
        <v>15</v>
      </c>
      <c r="F3181" s="39">
        <f t="shared" si="37"/>
        <v>1</v>
      </c>
      <c r="G3181" s="39" t="s">
        <v>42</v>
      </c>
      <c r="H3181" s="39">
        <f t="shared" si="38"/>
        <v>5</v>
      </c>
    </row>
    <row r="3182" spans="1:8" ht="15.75" customHeight="1">
      <c r="A3182" s="43">
        <v>5.6</v>
      </c>
      <c r="B3182" s="39">
        <v>2005</v>
      </c>
      <c r="C3182" s="39" t="s">
        <v>5338</v>
      </c>
      <c r="D3182" s="39">
        <f t="shared" si="36"/>
        <v>1463</v>
      </c>
      <c r="E3182" s="39" t="s">
        <v>15</v>
      </c>
      <c r="F3182" s="39">
        <f t="shared" si="37"/>
        <v>1</v>
      </c>
      <c r="G3182" s="39" t="s">
        <v>521</v>
      </c>
      <c r="H3182" s="39">
        <f t="shared" si="38"/>
        <v>6</v>
      </c>
    </row>
    <row r="3183" spans="1:8" ht="15.75" customHeight="1">
      <c r="A3183" s="43">
        <v>5.6</v>
      </c>
      <c r="B3183" s="39">
        <v>1998</v>
      </c>
      <c r="C3183" s="39" t="s">
        <v>5340</v>
      </c>
      <c r="D3183" s="39">
        <f t="shared" si="36"/>
        <v>1464</v>
      </c>
      <c r="E3183" s="39" t="s">
        <v>15</v>
      </c>
      <c r="F3183" s="39">
        <f t="shared" si="37"/>
        <v>1</v>
      </c>
      <c r="G3183" s="39" t="s">
        <v>521</v>
      </c>
      <c r="H3183" s="39">
        <f t="shared" si="38"/>
        <v>6</v>
      </c>
    </row>
    <row r="3184" spans="1:8" ht="15.75" customHeight="1">
      <c r="A3184" s="43">
        <v>5.6</v>
      </c>
      <c r="B3184" s="39">
        <v>2015</v>
      </c>
      <c r="C3184" s="39" t="s">
        <v>5342</v>
      </c>
      <c r="D3184" s="39">
        <f t="shared" si="36"/>
        <v>1465</v>
      </c>
      <c r="E3184" s="39" t="s">
        <v>15</v>
      </c>
      <c r="F3184" s="39">
        <f t="shared" si="37"/>
        <v>1</v>
      </c>
      <c r="G3184" s="39" t="s">
        <v>42</v>
      </c>
      <c r="H3184" s="39">
        <f t="shared" si="38"/>
        <v>5</v>
      </c>
    </row>
    <row r="3185" spans="1:8" ht="15.75" customHeight="1">
      <c r="A3185" s="43">
        <v>5.6</v>
      </c>
      <c r="B3185" s="39">
        <v>2010</v>
      </c>
      <c r="C3185" s="39" t="s">
        <v>5344</v>
      </c>
      <c r="D3185" s="39">
        <f t="shared" si="36"/>
        <v>1466</v>
      </c>
      <c r="E3185" s="39" t="s">
        <v>15</v>
      </c>
      <c r="F3185" s="39">
        <f t="shared" si="37"/>
        <v>1</v>
      </c>
      <c r="G3185" s="39" t="s">
        <v>42</v>
      </c>
      <c r="H3185" s="39">
        <f t="shared" si="38"/>
        <v>5</v>
      </c>
    </row>
    <row r="3186" spans="1:8" ht="15.75" customHeight="1">
      <c r="A3186" s="43">
        <v>5.6</v>
      </c>
      <c r="B3186" s="39">
        <v>1997</v>
      </c>
      <c r="C3186" s="39" t="s">
        <v>5346</v>
      </c>
      <c r="D3186" s="39">
        <f t="shared" si="36"/>
        <v>1467</v>
      </c>
      <c r="E3186" s="39" t="s">
        <v>15</v>
      </c>
      <c r="F3186" s="39">
        <f t="shared" si="37"/>
        <v>1</v>
      </c>
      <c r="G3186" s="39" t="s">
        <v>521</v>
      </c>
      <c r="H3186" s="39">
        <f t="shared" si="38"/>
        <v>6</v>
      </c>
    </row>
    <row r="3187" spans="1:8" ht="15.75" customHeight="1">
      <c r="A3187" s="43">
        <v>5.6</v>
      </c>
      <c r="B3187" s="39">
        <v>2012</v>
      </c>
      <c r="C3187" s="39" t="s">
        <v>5348</v>
      </c>
      <c r="D3187" s="39">
        <f t="shared" si="36"/>
        <v>1468</v>
      </c>
      <c r="E3187" s="39" t="s">
        <v>15</v>
      </c>
      <c r="F3187" s="39">
        <f t="shared" si="37"/>
        <v>1</v>
      </c>
      <c r="G3187" s="39" t="s">
        <v>334</v>
      </c>
      <c r="H3187" s="39">
        <f t="shared" si="38"/>
        <v>2</v>
      </c>
    </row>
    <row r="3188" spans="1:8" ht="15.75" customHeight="1">
      <c r="A3188" s="43">
        <v>5.6</v>
      </c>
      <c r="B3188" s="39">
        <v>2002</v>
      </c>
      <c r="C3188" s="39" t="s">
        <v>5350</v>
      </c>
      <c r="D3188" s="39">
        <f t="shared" si="36"/>
        <v>1469</v>
      </c>
      <c r="E3188" s="39" t="s">
        <v>15</v>
      </c>
      <c r="F3188" s="39">
        <f t="shared" si="37"/>
        <v>1</v>
      </c>
      <c r="G3188" s="39" t="s">
        <v>42</v>
      </c>
      <c r="H3188" s="39">
        <f t="shared" si="38"/>
        <v>5</v>
      </c>
    </row>
    <row r="3189" spans="1:8" ht="15.75" customHeight="1">
      <c r="A3189" s="43">
        <v>5.6</v>
      </c>
      <c r="B3189" s="39">
        <v>2000</v>
      </c>
      <c r="C3189" s="39" t="s">
        <v>3487</v>
      </c>
      <c r="D3189" s="39">
        <f t="shared" si="36"/>
        <v>981</v>
      </c>
      <c r="E3189" s="39" t="s">
        <v>15</v>
      </c>
      <c r="F3189" s="39">
        <f t="shared" si="37"/>
        <v>1</v>
      </c>
      <c r="G3189" s="39" t="s">
        <v>334</v>
      </c>
      <c r="H3189" s="39">
        <f t="shared" si="38"/>
        <v>2</v>
      </c>
    </row>
    <row r="3190" spans="1:8" ht="15.75" customHeight="1">
      <c r="A3190" s="43">
        <v>5.6</v>
      </c>
      <c r="B3190" s="39">
        <v>2011</v>
      </c>
      <c r="C3190" s="39" t="s">
        <v>5354</v>
      </c>
      <c r="D3190" s="39">
        <f t="shared" si="36"/>
        <v>1470</v>
      </c>
      <c r="E3190" s="39" t="s">
        <v>15</v>
      </c>
      <c r="F3190" s="39">
        <f t="shared" si="37"/>
        <v>1</v>
      </c>
      <c r="G3190" s="39" t="s">
        <v>521</v>
      </c>
      <c r="H3190" s="39">
        <f t="shared" si="38"/>
        <v>6</v>
      </c>
    </row>
    <row r="3191" spans="1:8" ht="15.75" customHeight="1">
      <c r="A3191" s="43">
        <v>5.6</v>
      </c>
      <c r="B3191" s="39">
        <v>2014</v>
      </c>
      <c r="C3191" s="39" t="s">
        <v>5356</v>
      </c>
      <c r="D3191" s="39">
        <f t="shared" si="36"/>
        <v>1471</v>
      </c>
      <c r="E3191" s="39" t="s">
        <v>15</v>
      </c>
      <c r="F3191" s="39">
        <f t="shared" si="37"/>
        <v>1</v>
      </c>
      <c r="G3191" s="39" t="s">
        <v>521</v>
      </c>
      <c r="H3191" s="39">
        <f t="shared" si="38"/>
        <v>6</v>
      </c>
    </row>
    <row r="3192" spans="1:8" ht="15.75" customHeight="1">
      <c r="A3192" s="43">
        <v>5.5</v>
      </c>
      <c r="B3192" s="39">
        <v>2016</v>
      </c>
      <c r="C3192" s="39" t="s">
        <v>2013</v>
      </c>
      <c r="D3192" s="39">
        <f t="shared" si="36"/>
        <v>580</v>
      </c>
      <c r="E3192" s="39" t="s">
        <v>15</v>
      </c>
      <c r="F3192" s="39">
        <f t="shared" si="37"/>
        <v>1</v>
      </c>
      <c r="G3192" s="39" t="s">
        <v>334</v>
      </c>
      <c r="H3192" s="39">
        <f t="shared" si="38"/>
        <v>2</v>
      </c>
    </row>
    <row r="3193" spans="1:8" ht="15.75" customHeight="1">
      <c r="A3193" s="43">
        <v>5.5</v>
      </c>
      <c r="B3193" s="39">
        <v>2004</v>
      </c>
      <c r="C3193" s="39" t="s">
        <v>384</v>
      </c>
      <c r="D3193" s="39">
        <f t="shared" si="36"/>
        <v>102</v>
      </c>
      <c r="E3193" s="39" t="s">
        <v>15</v>
      </c>
      <c r="F3193" s="39">
        <f t="shared" si="37"/>
        <v>1</v>
      </c>
      <c r="G3193" s="39" t="s">
        <v>334</v>
      </c>
      <c r="H3193" s="39">
        <f t="shared" si="38"/>
        <v>2</v>
      </c>
    </row>
    <row r="3194" spans="1:8" ht="15.75" customHeight="1">
      <c r="A3194" s="43">
        <v>5.5</v>
      </c>
      <c r="B3194" s="39">
        <v>2016</v>
      </c>
      <c r="C3194" s="39" t="s">
        <v>2814</v>
      </c>
      <c r="D3194" s="39">
        <f t="shared" si="36"/>
        <v>813</v>
      </c>
      <c r="E3194" s="39" t="s">
        <v>15</v>
      </c>
      <c r="F3194" s="39">
        <f t="shared" si="37"/>
        <v>1</v>
      </c>
      <c r="G3194" s="39" t="s">
        <v>334</v>
      </c>
      <c r="H3194" s="39">
        <f t="shared" si="38"/>
        <v>2</v>
      </c>
    </row>
    <row r="3195" spans="1:8" ht="15.75" customHeight="1">
      <c r="A3195" s="43">
        <v>5.5</v>
      </c>
      <c r="B3195" s="39">
        <v>2016</v>
      </c>
      <c r="C3195" s="39" t="s">
        <v>865</v>
      </c>
      <c r="D3195" s="39">
        <f t="shared" si="36"/>
        <v>238</v>
      </c>
      <c r="E3195" s="39" t="s">
        <v>15</v>
      </c>
      <c r="F3195" s="39">
        <f t="shared" si="37"/>
        <v>1</v>
      </c>
      <c r="G3195" s="39" t="s">
        <v>334</v>
      </c>
      <c r="H3195" s="39">
        <f t="shared" si="38"/>
        <v>2</v>
      </c>
    </row>
    <row r="3196" spans="1:8" ht="15.75" customHeight="1">
      <c r="A3196" s="43">
        <v>5.5</v>
      </c>
      <c r="B3196" s="39">
        <v>2012</v>
      </c>
      <c r="C3196" s="39" t="s">
        <v>1305</v>
      </c>
      <c r="D3196" s="39">
        <f t="shared" si="36"/>
        <v>370</v>
      </c>
      <c r="E3196" s="39" t="s">
        <v>15</v>
      </c>
      <c r="F3196" s="39">
        <f t="shared" si="37"/>
        <v>1</v>
      </c>
      <c r="G3196" s="39" t="s">
        <v>1769</v>
      </c>
      <c r="H3196" s="39">
        <f t="shared" si="38"/>
        <v>7</v>
      </c>
    </row>
    <row r="3197" spans="1:8" ht="15.75" customHeight="1">
      <c r="A3197" s="43">
        <v>5.5</v>
      </c>
      <c r="B3197" s="39">
        <v>2011</v>
      </c>
      <c r="C3197" s="39" t="s">
        <v>5365</v>
      </c>
      <c r="D3197" s="39">
        <f t="shared" si="36"/>
        <v>1472</v>
      </c>
      <c r="E3197" s="39" t="s">
        <v>15</v>
      </c>
      <c r="F3197" s="39">
        <f t="shared" si="37"/>
        <v>1</v>
      </c>
      <c r="G3197" s="39" t="s">
        <v>1769</v>
      </c>
      <c r="H3197" s="39">
        <f t="shared" si="38"/>
        <v>7</v>
      </c>
    </row>
    <row r="3198" spans="1:8" ht="15.75" customHeight="1">
      <c r="A3198" s="43">
        <v>5.5</v>
      </c>
      <c r="B3198" s="39">
        <v>2010</v>
      </c>
      <c r="C3198" s="39" t="s">
        <v>2402</v>
      </c>
      <c r="D3198" s="39">
        <f t="shared" si="36"/>
        <v>692</v>
      </c>
      <c r="E3198" s="39" t="s">
        <v>15</v>
      </c>
      <c r="F3198" s="39">
        <f t="shared" si="37"/>
        <v>1</v>
      </c>
      <c r="G3198" s="39" t="s">
        <v>521</v>
      </c>
      <c r="H3198" s="39">
        <f t="shared" si="38"/>
        <v>6</v>
      </c>
    </row>
    <row r="3199" spans="1:8" ht="15.75" customHeight="1">
      <c r="A3199" s="43">
        <v>5.5</v>
      </c>
      <c r="B3199" s="39">
        <v>2014</v>
      </c>
      <c r="C3199" s="39" t="s">
        <v>1632</v>
      </c>
      <c r="D3199" s="39">
        <f t="shared" si="36"/>
        <v>456</v>
      </c>
      <c r="E3199" s="39" t="s">
        <v>15</v>
      </c>
      <c r="F3199" s="39">
        <f t="shared" si="37"/>
        <v>1</v>
      </c>
      <c r="G3199" s="39" t="s">
        <v>334</v>
      </c>
      <c r="H3199" s="39">
        <f t="shared" si="38"/>
        <v>2</v>
      </c>
    </row>
    <row r="3200" spans="1:8" ht="15.75" customHeight="1">
      <c r="A3200" s="43">
        <v>5.5</v>
      </c>
      <c r="B3200" s="39">
        <v>2000</v>
      </c>
      <c r="C3200" s="39" t="s">
        <v>2043</v>
      </c>
      <c r="D3200" s="39">
        <f t="shared" si="36"/>
        <v>587</v>
      </c>
      <c r="E3200" s="39" t="s">
        <v>15</v>
      </c>
      <c r="F3200" s="39">
        <f t="shared" si="37"/>
        <v>1</v>
      </c>
      <c r="G3200" s="39" t="s">
        <v>334</v>
      </c>
      <c r="H3200" s="39">
        <f t="shared" si="38"/>
        <v>2</v>
      </c>
    </row>
    <row r="3201" spans="1:8" ht="15.75" customHeight="1">
      <c r="A3201" s="43">
        <v>5.5</v>
      </c>
      <c r="B3201" s="39">
        <v>2008</v>
      </c>
      <c r="C3201" s="39" t="s">
        <v>2419</v>
      </c>
      <c r="D3201" s="39">
        <f t="shared" si="36"/>
        <v>698</v>
      </c>
      <c r="E3201" s="39" t="s">
        <v>15</v>
      </c>
      <c r="F3201" s="39">
        <f t="shared" si="37"/>
        <v>1</v>
      </c>
      <c r="G3201" s="39" t="s">
        <v>334</v>
      </c>
      <c r="H3201" s="39">
        <f t="shared" si="38"/>
        <v>2</v>
      </c>
    </row>
    <row r="3202" spans="1:8" ht="15.75" customHeight="1">
      <c r="A3202" s="43">
        <v>5.5</v>
      </c>
      <c r="B3202" s="39">
        <v>2003</v>
      </c>
      <c r="C3202" s="39" t="s">
        <v>1835</v>
      </c>
      <c r="D3202" s="39">
        <f t="shared" si="36"/>
        <v>514</v>
      </c>
      <c r="E3202" s="39" t="s">
        <v>15</v>
      </c>
      <c r="F3202" s="39">
        <f t="shared" si="37"/>
        <v>1</v>
      </c>
      <c r="G3202" s="39" t="s">
        <v>334</v>
      </c>
      <c r="H3202" s="39">
        <f t="shared" si="38"/>
        <v>2</v>
      </c>
    </row>
    <row r="3203" spans="1:8" ht="15.75" customHeight="1">
      <c r="A3203" s="43">
        <v>5.5</v>
      </c>
      <c r="B3203" s="39">
        <v>2002</v>
      </c>
      <c r="C3203" s="39" t="s">
        <v>670</v>
      </c>
      <c r="D3203" s="39">
        <f t="shared" si="36"/>
        <v>181</v>
      </c>
      <c r="E3203" s="39" t="s">
        <v>15</v>
      </c>
      <c r="F3203" s="39">
        <f t="shared" si="37"/>
        <v>1</v>
      </c>
      <c r="G3203" s="39" t="s">
        <v>334</v>
      </c>
      <c r="H3203" s="39">
        <f t="shared" si="38"/>
        <v>2</v>
      </c>
    </row>
    <row r="3204" spans="1:8" ht="15.75" customHeight="1">
      <c r="A3204" s="43">
        <v>5.5</v>
      </c>
      <c r="B3204" s="39">
        <v>2008</v>
      </c>
      <c r="C3204" s="39" t="s">
        <v>2942</v>
      </c>
      <c r="D3204" s="39">
        <f t="shared" si="36"/>
        <v>849</v>
      </c>
      <c r="E3204" s="39" t="s">
        <v>15</v>
      </c>
      <c r="F3204" s="39">
        <f t="shared" si="37"/>
        <v>1</v>
      </c>
      <c r="G3204" s="39" t="s">
        <v>42</v>
      </c>
      <c r="H3204" s="39">
        <f t="shared" si="38"/>
        <v>5</v>
      </c>
    </row>
    <row r="3205" spans="1:8" ht="15.75" customHeight="1">
      <c r="A3205" s="43">
        <v>5.5</v>
      </c>
      <c r="B3205" s="39">
        <v>1999</v>
      </c>
      <c r="C3205" s="39" t="s">
        <v>2642</v>
      </c>
      <c r="D3205" s="39">
        <f t="shared" si="36"/>
        <v>762</v>
      </c>
      <c r="E3205" s="39" t="s">
        <v>15</v>
      </c>
      <c r="F3205" s="39">
        <f t="shared" si="37"/>
        <v>1</v>
      </c>
      <c r="G3205" s="39" t="s">
        <v>521</v>
      </c>
      <c r="H3205" s="39">
        <f t="shared" si="38"/>
        <v>6</v>
      </c>
    </row>
    <row r="3206" spans="1:8" ht="15.75" customHeight="1">
      <c r="A3206" s="43">
        <v>5.5</v>
      </c>
      <c r="B3206" s="39">
        <v>2003</v>
      </c>
      <c r="C3206" s="39" t="s">
        <v>1845</v>
      </c>
      <c r="D3206" s="39">
        <f t="shared" si="36"/>
        <v>517</v>
      </c>
      <c r="E3206" s="39" t="s">
        <v>15</v>
      </c>
      <c r="F3206" s="39">
        <f t="shared" si="37"/>
        <v>1</v>
      </c>
      <c r="G3206" s="39" t="s">
        <v>42</v>
      </c>
      <c r="H3206" s="39">
        <f t="shared" si="38"/>
        <v>5</v>
      </c>
    </row>
    <row r="3207" spans="1:8" ht="15.75" customHeight="1">
      <c r="A3207" s="43">
        <v>5.5</v>
      </c>
      <c r="B3207" s="39">
        <v>2002</v>
      </c>
      <c r="C3207" s="39" t="s">
        <v>4090</v>
      </c>
      <c r="D3207" s="39">
        <f t="shared" si="36"/>
        <v>1134</v>
      </c>
      <c r="E3207" s="39" t="s">
        <v>15</v>
      </c>
      <c r="F3207" s="39">
        <f t="shared" si="37"/>
        <v>1</v>
      </c>
      <c r="G3207" s="39" t="s">
        <v>521</v>
      </c>
      <c r="H3207" s="39">
        <f t="shared" si="38"/>
        <v>6</v>
      </c>
    </row>
    <row r="3208" spans="1:8" ht="15.75" customHeight="1">
      <c r="A3208" s="43">
        <v>5.5</v>
      </c>
      <c r="B3208" s="39">
        <v>2011</v>
      </c>
      <c r="C3208" s="39" t="s">
        <v>4270</v>
      </c>
      <c r="D3208" s="39">
        <f t="shared" si="36"/>
        <v>1176</v>
      </c>
      <c r="E3208" s="39" t="s">
        <v>15</v>
      </c>
      <c r="F3208" s="39">
        <f t="shared" si="37"/>
        <v>1</v>
      </c>
      <c r="G3208" s="39" t="s">
        <v>1769</v>
      </c>
      <c r="H3208" s="39">
        <f t="shared" si="38"/>
        <v>7</v>
      </c>
    </row>
    <row r="3209" spans="1:8" ht="15.75" customHeight="1">
      <c r="A3209" s="43">
        <v>5.5</v>
      </c>
      <c r="B3209" s="39">
        <v>2003</v>
      </c>
      <c r="C3209" s="39" t="s">
        <v>4551</v>
      </c>
      <c r="D3209" s="39">
        <f t="shared" si="36"/>
        <v>1253</v>
      </c>
      <c r="E3209" s="39" t="s">
        <v>15</v>
      </c>
      <c r="F3209" s="39">
        <f t="shared" si="37"/>
        <v>1</v>
      </c>
      <c r="G3209" s="39" t="s">
        <v>521</v>
      </c>
      <c r="H3209" s="39">
        <f t="shared" si="38"/>
        <v>6</v>
      </c>
    </row>
    <row r="3210" spans="1:8" ht="15.75" customHeight="1">
      <c r="A3210" s="43">
        <v>5.5</v>
      </c>
      <c r="B3210" s="39">
        <v>2009</v>
      </c>
      <c r="C3210" s="39" t="s">
        <v>5380</v>
      </c>
      <c r="D3210" s="39">
        <f t="shared" si="36"/>
        <v>1473</v>
      </c>
      <c r="E3210" s="39" t="s">
        <v>15</v>
      </c>
      <c r="F3210" s="39">
        <f t="shared" si="37"/>
        <v>1</v>
      </c>
      <c r="G3210" s="39" t="s">
        <v>521</v>
      </c>
      <c r="H3210" s="39">
        <f t="shared" si="38"/>
        <v>6</v>
      </c>
    </row>
    <row r="3211" spans="1:8" ht="15.75" customHeight="1">
      <c r="A3211" s="43">
        <v>5.5</v>
      </c>
      <c r="B3211" s="39">
        <v>2002</v>
      </c>
      <c r="C3211" s="39" t="s">
        <v>2627</v>
      </c>
      <c r="D3211" s="39">
        <f t="shared" si="36"/>
        <v>757</v>
      </c>
      <c r="E3211" s="39" t="s">
        <v>15</v>
      </c>
      <c r="F3211" s="39">
        <f t="shared" si="37"/>
        <v>1</v>
      </c>
      <c r="G3211" s="39" t="s">
        <v>334</v>
      </c>
      <c r="H3211" s="39">
        <f t="shared" si="38"/>
        <v>2</v>
      </c>
    </row>
    <row r="3212" spans="1:8" ht="15.75" customHeight="1">
      <c r="A3212" s="43">
        <v>5.5</v>
      </c>
      <c r="B3212" s="39">
        <v>2015</v>
      </c>
      <c r="C3212" s="39" t="s">
        <v>2406</v>
      </c>
      <c r="D3212" s="39">
        <f t="shared" si="36"/>
        <v>693</v>
      </c>
      <c r="E3212" s="39" t="s">
        <v>15</v>
      </c>
      <c r="F3212" s="39">
        <f t="shared" si="37"/>
        <v>1</v>
      </c>
      <c r="G3212" s="39" t="s">
        <v>334</v>
      </c>
      <c r="H3212" s="39">
        <f t="shared" si="38"/>
        <v>2</v>
      </c>
    </row>
    <row r="3213" spans="1:8" ht="15.75" customHeight="1">
      <c r="A3213" s="43">
        <v>5.5</v>
      </c>
      <c r="B3213" s="39">
        <v>2005</v>
      </c>
      <c r="C3213" s="39" t="s">
        <v>1433</v>
      </c>
      <c r="D3213" s="39">
        <f t="shared" si="36"/>
        <v>403</v>
      </c>
      <c r="E3213" s="39" t="s">
        <v>15</v>
      </c>
      <c r="F3213" s="39">
        <f t="shared" si="37"/>
        <v>1</v>
      </c>
      <c r="G3213" s="39" t="s">
        <v>334</v>
      </c>
      <c r="H3213" s="39">
        <f t="shared" si="38"/>
        <v>2</v>
      </c>
    </row>
    <row r="3214" spans="1:8" ht="15.75" customHeight="1">
      <c r="A3214" s="43">
        <v>5.5</v>
      </c>
      <c r="B3214" s="39">
        <v>2005</v>
      </c>
      <c r="C3214" s="39" t="s">
        <v>5387</v>
      </c>
      <c r="D3214" s="39">
        <f t="shared" si="36"/>
        <v>1474</v>
      </c>
      <c r="E3214" s="39" t="s">
        <v>15</v>
      </c>
      <c r="F3214" s="39">
        <f t="shared" si="37"/>
        <v>1</v>
      </c>
      <c r="G3214" s="39" t="s">
        <v>334</v>
      </c>
      <c r="H3214" s="39">
        <f t="shared" si="38"/>
        <v>2</v>
      </c>
    </row>
    <row r="3215" spans="1:8" ht="15.75" customHeight="1">
      <c r="A3215" s="43">
        <v>5.5</v>
      </c>
      <c r="B3215" s="39">
        <v>2001</v>
      </c>
      <c r="C3215" s="39" t="s">
        <v>2858</v>
      </c>
      <c r="D3215" s="39">
        <f t="shared" si="36"/>
        <v>823</v>
      </c>
      <c r="E3215" s="39" t="s">
        <v>15</v>
      </c>
      <c r="F3215" s="39">
        <f t="shared" si="37"/>
        <v>1</v>
      </c>
      <c r="G3215" s="39" t="s">
        <v>6383</v>
      </c>
      <c r="H3215" s="39">
        <f t="shared" si="38"/>
        <v>1</v>
      </c>
    </row>
    <row r="3216" spans="1:8" ht="15.75" customHeight="1">
      <c r="A3216" s="43">
        <v>5.5</v>
      </c>
      <c r="B3216" s="39">
        <v>2003</v>
      </c>
      <c r="C3216" s="39" t="s">
        <v>5390</v>
      </c>
      <c r="D3216" s="39">
        <f t="shared" si="36"/>
        <v>1475</v>
      </c>
      <c r="E3216" s="39" t="s">
        <v>15</v>
      </c>
      <c r="F3216" s="39">
        <f t="shared" si="37"/>
        <v>1</v>
      </c>
      <c r="G3216" s="39" t="s">
        <v>334</v>
      </c>
      <c r="H3216" s="39">
        <f t="shared" si="38"/>
        <v>2</v>
      </c>
    </row>
    <row r="3217" spans="1:8" ht="15.75" customHeight="1">
      <c r="A3217" s="43">
        <v>5.5</v>
      </c>
      <c r="B3217" s="39">
        <v>1994</v>
      </c>
      <c r="C3217" s="39" t="s">
        <v>572</v>
      </c>
      <c r="D3217" s="39">
        <f t="shared" si="36"/>
        <v>155</v>
      </c>
      <c r="E3217" s="39" t="s">
        <v>15</v>
      </c>
      <c r="F3217" s="39">
        <f t="shared" si="37"/>
        <v>1</v>
      </c>
      <c r="G3217" s="39" t="s">
        <v>334</v>
      </c>
      <c r="H3217" s="39">
        <f t="shared" si="38"/>
        <v>2</v>
      </c>
    </row>
    <row r="3218" spans="1:8" ht="15.75" customHeight="1">
      <c r="A3218" s="43">
        <v>5.5</v>
      </c>
      <c r="B3218" s="39">
        <v>2011</v>
      </c>
      <c r="C3218" s="39" t="s">
        <v>5393</v>
      </c>
      <c r="D3218" s="39">
        <f t="shared" si="36"/>
        <v>1476</v>
      </c>
      <c r="E3218" s="39" t="s">
        <v>15</v>
      </c>
      <c r="F3218" s="39">
        <f t="shared" si="37"/>
        <v>1</v>
      </c>
      <c r="G3218" s="39" t="s">
        <v>334</v>
      </c>
      <c r="H3218" s="39">
        <f t="shared" si="38"/>
        <v>2</v>
      </c>
    </row>
    <row r="3219" spans="1:8" ht="15.75" customHeight="1">
      <c r="A3219" s="43">
        <v>5.5</v>
      </c>
      <c r="B3219" s="39">
        <v>2003</v>
      </c>
      <c r="C3219" s="39" t="s">
        <v>2843</v>
      </c>
      <c r="D3219" s="39">
        <f t="shared" si="36"/>
        <v>820</v>
      </c>
      <c r="E3219" s="39" t="s">
        <v>15</v>
      </c>
      <c r="F3219" s="39">
        <f t="shared" si="37"/>
        <v>1</v>
      </c>
      <c r="G3219" s="39" t="s">
        <v>521</v>
      </c>
      <c r="H3219" s="39">
        <f t="shared" si="38"/>
        <v>6</v>
      </c>
    </row>
    <row r="3220" spans="1:8" ht="15.75" customHeight="1">
      <c r="A3220" s="43">
        <v>5.5</v>
      </c>
      <c r="B3220" s="39">
        <v>2005</v>
      </c>
      <c r="C3220" s="39" t="s">
        <v>2804</v>
      </c>
      <c r="D3220" s="39">
        <f t="shared" si="36"/>
        <v>810</v>
      </c>
      <c r="E3220" s="39" t="s">
        <v>15</v>
      </c>
      <c r="F3220" s="39">
        <f t="shared" si="37"/>
        <v>1</v>
      </c>
      <c r="G3220" s="39" t="s">
        <v>521</v>
      </c>
      <c r="H3220" s="39">
        <f t="shared" si="38"/>
        <v>6</v>
      </c>
    </row>
    <row r="3221" spans="1:8" ht="15.75" customHeight="1">
      <c r="A3221" s="43">
        <v>5.5</v>
      </c>
      <c r="B3221" s="39">
        <v>2010</v>
      </c>
      <c r="C3221" s="39" t="s">
        <v>2355</v>
      </c>
      <c r="D3221" s="39">
        <f t="shared" si="36"/>
        <v>681</v>
      </c>
      <c r="E3221" s="39" t="s">
        <v>15</v>
      </c>
      <c r="F3221" s="39">
        <f t="shared" si="37"/>
        <v>1</v>
      </c>
      <c r="G3221" s="39" t="s">
        <v>334</v>
      </c>
      <c r="H3221" s="39">
        <f t="shared" si="38"/>
        <v>2</v>
      </c>
    </row>
    <row r="3222" spans="1:8" ht="15.75" customHeight="1">
      <c r="A3222" s="43">
        <v>5.5</v>
      </c>
      <c r="B3222" s="39">
        <v>2000</v>
      </c>
      <c r="C3222" s="39" t="s">
        <v>1203</v>
      </c>
      <c r="D3222" s="39">
        <f t="shared" si="36"/>
        <v>338</v>
      </c>
      <c r="E3222" s="39" t="s">
        <v>15</v>
      </c>
      <c r="F3222" s="39">
        <f t="shared" si="37"/>
        <v>1</v>
      </c>
      <c r="G3222" s="39" t="s">
        <v>488</v>
      </c>
      <c r="H3222" s="39">
        <f t="shared" si="38"/>
        <v>8</v>
      </c>
    </row>
    <row r="3223" spans="1:8" ht="15.75" customHeight="1">
      <c r="A3223" s="43">
        <v>5.5</v>
      </c>
      <c r="B3223" s="39">
        <v>2000</v>
      </c>
      <c r="C3223" s="39" t="s">
        <v>5399</v>
      </c>
      <c r="D3223" s="39">
        <f t="shared" si="36"/>
        <v>1477</v>
      </c>
      <c r="E3223" s="39" t="s">
        <v>15</v>
      </c>
      <c r="F3223" s="39">
        <f t="shared" si="37"/>
        <v>1</v>
      </c>
      <c r="G3223" s="39" t="s">
        <v>42</v>
      </c>
      <c r="H3223" s="39">
        <f t="shared" si="38"/>
        <v>5</v>
      </c>
    </row>
    <row r="3224" spans="1:8" ht="15.75" customHeight="1">
      <c r="A3224" s="43">
        <v>5.5</v>
      </c>
      <c r="B3224" s="39">
        <v>2001</v>
      </c>
      <c r="C3224" s="39" t="s">
        <v>3855</v>
      </c>
      <c r="D3224" s="39">
        <f t="shared" si="36"/>
        <v>1070</v>
      </c>
      <c r="E3224" s="39" t="s">
        <v>15</v>
      </c>
      <c r="F3224" s="39">
        <f t="shared" si="37"/>
        <v>1</v>
      </c>
      <c r="G3224" s="39" t="s">
        <v>521</v>
      </c>
      <c r="H3224" s="39">
        <f t="shared" si="38"/>
        <v>6</v>
      </c>
    </row>
    <row r="3225" spans="1:8" ht="15.75" customHeight="1">
      <c r="A3225" s="43">
        <v>5.5</v>
      </c>
      <c r="B3225" s="39">
        <v>2009</v>
      </c>
      <c r="C3225" s="39" t="s">
        <v>3505</v>
      </c>
      <c r="D3225" s="39">
        <f t="shared" si="36"/>
        <v>985</v>
      </c>
      <c r="E3225" s="39" t="s">
        <v>15</v>
      </c>
      <c r="F3225" s="39">
        <f t="shared" si="37"/>
        <v>1</v>
      </c>
      <c r="G3225" s="39" t="s">
        <v>334</v>
      </c>
      <c r="H3225" s="39">
        <f t="shared" si="38"/>
        <v>2</v>
      </c>
    </row>
    <row r="3226" spans="1:8" ht="15.75" customHeight="1">
      <c r="A3226" s="43">
        <v>5.5</v>
      </c>
      <c r="B3226" s="39">
        <v>2012</v>
      </c>
      <c r="C3226" s="39" t="s">
        <v>2766</v>
      </c>
      <c r="D3226" s="39">
        <f t="shared" si="36"/>
        <v>801</v>
      </c>
      <c r="E3226" s="39" t="s">
        <v>15</v>
      </c>
      <c r="F3226" s="39">
        <f t="shared" si="37"/>
        <v>1</v>
      </c>
      <c r="G3226" s="39" t="s">
        <v>334</v>
      </c>
      <c r="H3226" s="39">
        <f t="shared" si="38"/>
        <v>2</v>
      </c>
    </row>
    <row r="3227" spans="1:8" ht="15.75" customHeight="1">
      <c r="A3227" s="43">
        <v>5.5</v>
      </c>
      <c r="B3227" s="39">
        <v>2001</v>
      </c>
      <c r="C3227" s="39" t="s">
        <v>4492</v>
      </c>
      <c r="D3227" s="39">
        <f t="shared" si="36"/>
        <v>1233</v>
      </c>
      <c r="E3227" s="39" t="s">
        <v>15</v>
      </c>
      <c r="F3227" s="39">
        <f t="shared" si="37"/>
        <v>1</v>
      </c>
      <c r="G3227" s="39" t="s">
        <v>334</v>
      </c>
      <c r="H3227" s="39">
        <f t="shared" si="38"/>
        <v>2</v>
      </c>
    </row>
    <row r="3228" spans="1:8" ht="15.75" customHeight="1">
      <c r="A3228" s="43">
        <v>5.5</v>
      </c>
      <c r="B3228" s="39">
        <v>2016</v>
      </c>
      <c r="C3228" s="39" t="s">
        <v>2814</v>
      </c>
      <c r="D3228" s="39">
        <f t="shared" si="36"/>
        <v>813</v>
      </c>
      <c r="E3228" s="39" t="s">
        <v>15</v>
      </c>
      <c r="F3228" s="39">
        <f t="shared" si="37"/>
        <v>1</v>
      </c>
      <c r="G3228" s="39" t="s">
        <v>334</v>
      </c>
      <c r="H3228" s="39">
        <f t="shared" si="38"/>
        <v>2</v>
      </c>
    </row>
    <row r="3229" spans="1:8" ht="15.75" customHeight="1">
      <c r="A3229" s="43">
        <v>5.5</v>
      </c>
      <c r="B3229" s="39">
        <v>2001</v>
      </c>
      <c r="C3229" s="39" t="s">
        <v>5305</v>
      </c>
      <c r="D3229" s="39">
        <f t="shared" si="36"/>
        <v>1450</v>
      </c>
      <c r="E3229" s="39" t="s">
        <v>15</v>
      </c>
      <c r="F3229" s="39">
        <f t="shared" si="37"/>
        <v>1</v>
      </c>
      <c r="G3229" s="39" t="s">
        <v>521</v>
      </c>
      <c r="H3229" s="39">
        <f t="shared" si="38"/>
        <v>6</v>
      </c>
    </row>
    <row r="3230" spans="1:8" ht="15.75" customHeight="1">
      <c r="A3230" s="43">
        <v>5.5</v>
      </c>
      <c r="B3230" s="39">
        <v>1995</v>
      </c>
      <c r="C3230" s="39" t="s">
        <v>5406</v>
      </c>
      <c r="D3230" s="39">
        <f t="shared" si="36"/>
        <v>1478</v>
      </c>
      <c r="E3230" s="39" t="s">
        <v>15</v>
      </c>
      <c r="F3230" s="39">
        <f t="shared" si="37"/>
        <v>1</v>
      </c>
      <c r="G3230" s="39" t="s">
        <v>334</v>
      </c>
      <c r="H3230" s="39">
        <f t="shared" si="38"/>
        <v>2</v>
      </c>
    </row>
    <row r="3231" spans="1:8" ht="15.75" customHeight="1">
      <c r="A3231" s="43">
        <v>5.5</v>
      </c>
      <c r="B3231" s="39">
        <v>2004</v>
      </c>
      <c r="C3231" s="39" t="s">
        <v>5144</v>
      </c>
      <c r="D3231" s="39">
        <f t="shared" si="36"/>
        <v>1409</v>
      </c>
      <c r="E3231" s="39" t="s">
        <v>15</v>
      </c>
      <c r="F3231" s="39">
        <f t="shared" si="37"/>
        <v>1</v>
      </c>
      <c r="G3231" s="39" t="s">
        <v>521</v>
      </c>
      <c r="H3231" s="39">
        <f t="shared" si="38"/>
        <v>6</v>
      </c>
    </row>
    <row r="3232" spans="1:8" ht="15.75" customHeight="1">
      <c r="A3232" s="43">
        <v>5.5</v>
      </c>
      <c r="B3232" s="39">
        <v>2004</v>
      </c>
      <c r="C3232" s="39" t="s">
        <v>3536</v>
      </c>
      <c r="D3232" s="39">
        <f t="shared" si="36"/>
        <v>990</v>
      </c>
      <c r="E3232" s="39" t="s">
        <v>15</v>
      </c>
      <c r="F3232" s="39">
        <f t="shared" si="37"/>
        <v>1</v>
      </c>
      <c r="G3232" s="39" t="s">
        <v>521</v>
      </c>
      <c r="H3232" s="39">
        <f t="shared" si="38"/>
        <v>6</v>
      </c>
    </row>
    <row r="3233" spans="1:8" ht="15.75" customHeight="1">
      <c r="A3233" s="43">
        <v>5.5</v>
      </c>
      <c r="B3233" s="39">
        <v>1999</v>
      </c>
      <c r="C3233" s="39" t="s">
        <v>1013</v>
      </c>
      <c r="D3233" s="39">
        <f t="shared" si="36"/>
        <v>286</v>
      </c>
      <c r="E3233" s="39" t="s">
        <v>15</v>
      </c>
      <c r="F3233" s="39">
        <f t="shared" si="37"/>
        <v>1</v>
      </c>
      <c r="G3233" s="39" t="s">
        <v>42</v>
      </c>
      <c r="H3233" s="39">
        <f t="shared" si="38"/>
        <v>5</v>
      </c>
    </row>
    <row r="3234" spans="1:8" ht="15.75" customHeight="1">
      <c r="A3234" s="43">
        <v>5.5</v>
      </c>
      <c r="B3234" s="39">
        <v>2008</v>
      </c>
      <c r="C3234" s="39" t="s">
        <v>5411</v>
      </c>
      <c r="D3234" s="39">
        <f t="shared" si="36"/>
        <v>1479</v>
      </c>
      <c r="E3234" s="39" t="s">
        <v>15</v>
      </c>
      <c r="F3234" s="39">
        <f t="shared" si="37"/>
        <v>1</v>
      </c>
      <c r="G3234" s="39" t="s">
        <v>521</v>
      </c>
      <c r="H3234" s="39">
        <f t="shared" si="38"/>
        <v>6</v>
      </c>
    </row>
    <row r="3235" spans="1:8" ht="15.75" customHeight="1">
      <c r="A3235" s="43">
        <v>5.5</v>
      </c>
      <c r="B3235" s="39">
        <v>2010</v>
      </c>
      <c r="C3235" s="39" t="s">
        <v>2944</v>
      </c>
      <c r="D3235" s="39">
        <f t="shared" si="36"/>
        <v>850</v>
      </c>
      <c r="E3235" s="39" t="s">
        <v>15</v>
      </c>
      <c r="F3235" s="39">
        <f t="shared" si="37"/>
        <v>1</v>
      </c>
      <c r="G3235" s="39" t="s">
        <v>521</v>
      </c>
      <c r="H3235" s="39">
        <f t="shared" si="38"/>
        <v>6</v>
      </c>
    </row>
    <row r="3236" spans="1:8" ht="15.75" customHeight="1">
      <c r="A3236" s="43">
        <v>5.5</v>
      </c>
      <c r="B3236" s="39">
        <v>2003</v>
      </c>
      <c r="C3236" s="39" t="s">
        <v>1433</v>
      </c>
      <c r="D3236" s="39">
        <f t="shared" si="36"/>
        <v>403</v>
      </c>
      <c r="E3236" s="39" t="s">
        <v>15</v>
      </c>
      <c r="F3236" s="39">
        <f t="shared" si="37"/>
        <v>1</v>
      </c>
      <c r="G3236" s="39" t="s">
        <v>521</v>
      </c>
      <c r="H3236" s="39">
        <f t="shared" si="38"/>
        <v>6</v>
      </c>
    </row>
    <row r="3237" spans="1:8" ht="15.75" customHeight="1">
      <c r="A3237" s="43">
        <v>5.5</v>
      </c>
      <c r="B3237" s="39">
        <v>1998</v>
      </c>
      <c r="C3237" s="39" t="s">
        <v>4826</v>
      </c>
      <c r="D3237" s="39">
        <f t="shared" si="36"/>
        <v>1321</v>
      </c>
      <c r="E3237" s="39" t="s">
        <v>15</v>
      </c>
      <c r="F3237" s="39">
        <f t="shared" si="37"/>
        <v>1</v>
      </c>
      <c r="G3237" s="39" t="s">
        <v>521</v>
      </c>
      <c r="H3237" s="39">
        <f t="shared" si="38"/>
        <v>6</v>
      </c>
    </row>
    <row r="3238" spans="1:8" ht="15.75" customHeight="1">
      <c r="A3238" s="43">
        <v>5.5</v>
      </c>
      <c r="B3238" s="39">
        <v>2002</v>
      </c>
      <c r="C3238" s="39" t="s">
        <v>5416</v>
      </c>
      <c r="D3238" s="39">
        <f t="shared" si="36"/>
        <v>1480</v>
      </c>
      <c r="E3238" s="39" t="s">
        <v>15</v>
      </c>
      <c r="F3238" s="39">
        <f t="shared" si="37"/>
        <v>1</v>
      </c>
      <c r="G3238" s="39" t="s">
        <v>488</v>
      </c>
      <c r="H3238" s="39">
        <f t="shared" si="38"/>
        <v>8</v>
      </c>
    </row>
    <row r="3239" spans="1:8" ht="15.75" customHeight="1">
      <c r="A3239" s="43">
        <v>5.5</v>
      </c>
      <c r="B3239" s="39">
        <v>2005</v>
      </c>
      <c r="C3239" s="39" t="s">
        <v>4036</v>
      </c>
      <c r="D3239" s="39">
        <f t="shared" si="36"/>
        <v>1120</v>
      </c>
      <c r="E3239" s="39" t="s">
        <v>15</v>
      </c>
      <c r="F3239" s="39">
        <f t="shared" si="37"/>
        <v>1</v>
      </c>
      <c r="G3239" s="39" t="s">
        <v>334</v>
      </c>
      <c r="H3239" s="39">
        <f t="shared" si="38"/>
        <v>2</v>
      </c>
    </row>
    <row r="3240" spans="1:8" ht="15.75" customHeight="1">
      <c r="A3240" s="43">
        <v>5.5</v>
      </c>
      <c r="B3240" s="39">
        <v>2002</v>
      </c>
      <c r="C3240" s="39" t="s">
        <v>5419</v>
      </c>
      <c r="D3240" s="39">
        <f t="shared" si="36"/>
        <v>1481</v>
      </c>
      <c r="E3240" s="39" t="s">
        <v>15</v>
      </c>
      <c r="F3240" s="39">
        <f t="shared" si="37"/>
        <v>1</v>
      </c>
      <c r="G3240" s="39" t="s">
        <v>6383</v>
      </c>
      <c r="H3240" s="39">
        <f t="shared" si="38"/>
        <v>1</v>
      </c>
    </row>
    <row r="3241" spans="1:8" ht="15.75" customHeight="1">
      <c r="A3241" s="43">
        <v>5.5</v>
      </c>
      <c r="B3241" s="39">
        <v>2001</v>
      </c>
      <c r="C3241" s="39" t="s">
        <v>5416</v>
      </c>
      <c r="D3241" s="39">
        <f t="shared" si="36"/>
        <v>1480</v>
      </c>
      <c r="E3241" s="39" t="s">
        <v>15</v>
      </c>
      <c r="F3241" s="39">
        <f t="shared" si="37"/>
        <v>1</v>
      </c>
      <c r="G3241" s="39" t="s">
        <v>488</v>
      </c>
      <c r="H3241" s="39">
        <f t="shared" si="38"/>
        <v>8</v>
      </c>
    </row>
    <row r="3242" spans="1:8" ht="15.75" customHeight="1">
      <c r="A3242" s="43">
        <v>5.5</v>
      </c>
      <c r="B3242" s="39">
        <v>1989</v>
      </c>
      <c r="C3242" s="39" t="s">
        <v>5422</v>
      </c>
      <c r="D3242" s="39">
        <f t="shared" si="36"/>
        <v>1482</v>
      </c>
      <c r="E3242" s="39" t="s">
        <v>15</v>
      </c>
      <c r="F3242" s="39">
        <f t="shared" si="37"/>
        <v>1</v>
      </c>
      <c r="G3242" s="39" t="s">
        <v>1769</v>
      </c>
      <c r="H3242" s="39">
        <f t="shared" si="38"/>
        <v>7</v>
      </c>
    </row>
    <row r="3243" spans="1:8" ht="15.75" customHeight="1">
      <c r="A3243" s="43">
        <v>5.5</v>
      </c>
      <c r="B3243" s="39">
        <v>2006</v>
      </c>
      <c r="C3243" s="39" t="s">
        <v>2402</v>
      </c>
      <c r="D3243" s="39">
        <f t="shared" si="36"/>
        <v>692</v>
      </c>
      <c r="E3243" s="39" t="s">
        <v>15</v>
      </c>
      <c r="F3243" s="39">
        <f t="shared" si="37"/>
        <v>1</v>
      </c>
      <c r="G3243" s="39" t="s">
        <v>521</v>
      </c>
      <c r="H3243" s="39">
        <f t="shared" si="38"/>
        <v>6</v>
      </c>
    </row>
    <row r="3244" spans="1:8" ht="15.75" customHeight="1">
      <c r="A3244" s="43">
        <v>5.5</v>
      </c>
      <c r="B3244" s="39">
        <v>2006</v>
      </c>
      <c r="C3244" s="39" t="s">
        <v>388</v>
      </c>
      <c r="D3244" s="39">
        <f t="shared" si="36"/>
        <v>103</v>
      </c>
      <c r="E3244" s="39" t="s">
        <v>15</v>
      </c>
      <c r="F3244" s="39">
        <f t="shared" si="37"/>
        <v>1</v>
      </c>
      <c r="G3244" s="39" t="s">
        <v>521</v>
      </c>
      <c r="H3244" s="39">
        <f t="shared" si="38"/>
        <v>6</v>
      </c>
    </row>
    <row r="3245" spans="1:8" ht="15.75" customHeight="1">
      <c r="A3245" s="43">
        <v>5.5</v>
      </c>
      <c r="B3245" s="39">
        <v>1991</v>
      </c>
      <c r="C3245" s="39" t="s">
        <v>3186</v>
      </c>
      <c r="D3245" s="39">
        <f t="shared" si="36"/>
        <v>902</v>
      </c>
      <c r="E3245" s="39" t="s">
        <v>15</v>
      </c>
      <c r="F3245" s="39">
        <f t="shared" si="37"/>
        <v>1</v>
      </c>
      <c r="G3245" s="39" t="s">
        <v>334</v>
      </c>
      <c r="H3245" s="39">
        <f t="shared" si="38"/>
        <v>2</v>
      </c>
    </row>
    <row r="3246" spans="1:8" ht="15.75" customHeight="1">
      <c r="A3246" s="43">
        <v>5.5</v>
      </c>
      <c r="B3246" s="39">
        <v>1993</v>
      </c>
      <c r="C3246" s="39" t="s">
        <v>5428</v>
      </c>
      <c r="D3246" s="39">
        <f t="shared" si="36"/>
        <v>1483</v>
      </c>
      <c r="E3246" s="39" t="s">
        <v>15</v>
      </c>
      <c r="F3246" s="39">
        <f t="shared" si="37"/>
        <v>1</v>
      </c>
      <c r="G3246" s="39" t="s">
        <v>334</v>
      </c>
      <c r="H3246" s="39">
        <f t="shared" si="38"/>
        <v>2</v>
      </c>
    </row>
    <row r="3247" spans="1:8" ht="15.75" customHeight="1">
      <c r="A3247" s="43">
        <v>5.5</v>
      </c>
      <c r="B3247" s="39">
        <v>1998</v>
      </c>
      <c r="C3247" s="39" t="s">
        <v>5430</v>
      </c>
      <c r="D3247" s="39">
        <f t="shared" si="36"/>
        <v>1484</v>
      </c>
      <c r="E3247" s="39" t="s">
        <v>15</v>
      </c>
      <c r="F3247" s="39">
        <f t="shared" si="37"/>
        <v>1</v>
      </c>
      <c r="G3247" s="39" t="s">
        <v>488</v>
      </c>
      <c r="H3247" s="39">
        <f t="shared" si="38"/>
        <v>8</v>
      </c>
    </row>
    <row r="3248" spans="1:8" ht="15.75" customHeight="1">
      <c r="A3248" s="43">
        <v>5.5</v>
      </c>
      <c r="B3248" s="39">
        <v>2000</v>
      </c>
      <c r="C3248" s="39" t="s">
        <v>5432</v>
      </c>
      <c r="D3248" s="39">
        <f t="shared" si="36"/>
        <v>1485</v>
      </c>
      <c r="E3248" s="39" t="s">
        <v>15</v>
      </c>
      <c r="F3248" s="39">
        <f t="shared" si="37"/>
        <v>1</v>
      </c>
      <c r="G3248" s="39" t="s">
        <v>521</v>
      </c>
      <c r="H3248" s="39">
        <f t="shared" si="38"/>
        <v>6</v>
      </c>
    </row>
    <row r="3249" spans="1:8" ht="15.75" customHeight="1">
      <c r="A3249" s="43">
        <v>5.5</v>
      </c>
      <c r="B3249" s="39">
        <v>1988</v>
      </c>
      <c r="C3249" s="39" t="s">
        <v>5434</v>
      </c>
      <c r="D3249" s="39">
        <f t="shared" si="36"/>
        <v>1486</v>
      </c>
      <c r="E3249" s="39" t="s">
        <v>15</v>
      </c>
      <c r="F3249" s="39">
        <f t="shared" si="37"/>
        <v>1</v>
      </c>
      <c r="G3249" s="39" t="s">
        <v>334</v>
      </c>
      <c r="H3249" s="39">
        <f t="shared" si="38"/>
        <v>2</v>
      </c>
    </row>
    <row r="3250" spans="1:8" ht="15.75" customHeight="1">
      <c r="A3250" s="43">
        <v>5.5</v>
      </c>
      <c r="B3250" s="39">
        <v>2009</v>
      </c>
      <c r="C3250" s="39" t="s">
        <v>5393</v>
      </c>
      <c r="D3250" s="39">
        <f t="shared" si="36"/>
        <v>1476</v>
      </c>
      <c r="E3250" s="39" t="s">
        <v>15</v>
      </c>
      <c r="F3250" s="39">
        <f t="shared" si="37"/>
        <v>1</v>
      </c>
      <c r="G3250" s="39" t="s">
        <v>488</v>
      </c>
      <c r="H3250" s="39">
        <f t="shared" si="38"/>
        <v>8</v>
      </c>
    </row>
    <row r="3251" spans="1:8" ht="15.75" customHeight="1">
      <c r="A3251" s="43">
        <v>5.5</v>
      </c>
      <c r="B3251" s="39">
        <v>1998</v>
      </c>
      <c r="C3251" s="39" t="s">
        <v>5437</v>
      </c>
      <c r="D3251" s="39">
        <f t="shared" si="36"/>
        <v>1487</v>
      </c>
      <c r="E3251" s="39" t="s">
        <v>15</v>
      </c>
      <c r="F3251" s="39">
        <f t="shared" si="37"/>
        <v>1</v>
      </c>
      <c r="G3251" s="39" t="s">
        <v>488</v>
      </c>
      <c r="H3251" s="39">
        <f t="shared" si="38"/>
        <v>8</v>
      </c>
    </row>
    <row r="3252" spans="1:8" ht="15.75" customHeight="1">
      <c r="A3252" s="43">
        <v>5.5</v>
      </c>
      <c r="B3252" s="39">
        <v>2000</v>
      </c>
      <c r="C3252" s="39" t="s">
        <v>2181</v>
      </c>
      <c r="D3252" s="39">
        <f t="shared" si="36"/>
        <v>628</v>
      </c>
      <c r="E3252" s="39" t="s">
        <v>15</v>
      </c>
      <c r="F3252" s="39">
        <f t="shared" si="37"/>
        <v>1</v>
      </c>
      <c r="G3252" s="39" t="s">
        <v>521</v>
      </c>
      <c r="H3252" s="39">
        <f t="shared" si="38"/>
        <v>6</v>
      </c>
    </row>
    <row r="3253" spans="1:8" ht="15.75" customHeight="1">
      <c r="A3253" s="43">
        <v>5.5</v>
      </c>
      <c r="B3253" s="39">
        <v>1986</v>
      </c>
      <c r="C3253" s="39" t="s">
        <v>1283</v>
      </c>
      <c r="D3253" s="39">
        <f t="shared" si="36"/>
        <v>363</v>
      </c>
      <c r="E3253" s="39" t="s">
        <v>15</v>
      </c>
      <c r="F3253" s="39">
        <f t="shared" si="37"/>
        <v>1</v>
      </c>
      <c r="G3253" s="39" t="s">
        <v>488</v>
      </c>
      <c r="H3253" s="39">
        <f t="shared" si="38"/>
        <v>8</v>
      </c>
    </row>
    <row r="3254" spans="1:8" ht="15.75" customHeight="1">
      <c r="A3254" s="43">
        <v>5.5</v>
      </c>
      <c r="B3254" s="39">
        <v>2013</v>
      </c>
      <c r="C3254" s="39" t="s">
        <v>5441</v>
      </c>
      <c r="D3254" s="39">
        <f t="shared" si="36"/>
        <v>1488</v>
      </c>
      <c r="E3254" s="39" t="s">
        <v>15</v>
      </c>
      <c r="F3254" s="39">
        <f t="shared" si="37"/>
        <v>1</v>
      </c>
      <c r="G3254" s="39" t="s">
        <v>488</v>
      </c>
      <c r="H3254" s="39">
        <f t="shared" si="38"/>
        <v>8</v>
      </c>
    </row>
    <row r="3255" spans="1:8" ht="15.75" customHeight="1">
      <c r="A3255" s="43">
        <v>5.5</v>
      </c>
      <c r="B3255" s="39">
        <v>2005</v>
      </c>
      <c r="C3255" s="39" t="s">
        <v>5443</v>
      </c>
      <c r="D3255" s="39">
        <f t="shared" si="36"/>
        <v>1489</v>
      </c>
      <c r="E3255" s="39" t="s">
        <v>15</v>
      </c>
      <c r="F3255" s="39">
        <f t="shared" si="37"/>
        <v>1</v>
      </c>
      <c r="G3255" s="39" t="s">
        <v>42</v>
      </c>
      <c r="H3255" s="39">
        <f t="shared" si="38"/>
        <v>5</v>
      </c>
    </row>
    <row r="3256" spans="1:8" ht="15.75" customHeight="1">
      <c r="A3256" s="43">
        <v>5.5</v>
      </c>
      <c r="B3256" s="39">
        <v>2006</v>
      </c>
      <c r="C3256" s="39" t="s">
        <v>5445</v>
      </c>
      <c r="D3256" s="39">
        <f t="shared" si="36"/>
        <v>1490</v>
      </c>
      <c r="E3256" s="39" t="s">
        <v>15</v>
      </c>
      <c r="F3256" s="39">
        <f t="shared" si="37"/>
        <v>1</v>
      </c>
      <c r="G3256" s="39" t="s">
        <v>521</v>
      </c>
      <c r="H3256" s="39">
        <f t="shared" si="38"/>
        <v>6</v>
      </c>
    </row>
    <row r="3257" spans="1:8" ht="15.75" customHeight="1">
      <c r="A3257" s="43">
        <v>5.5</v>
      </c>
      <c r="B3257" s="39">
        <v>2005</v>
      </c>
      <c r="C3257" s="39" t="s">
        <v>4865</v>
      </c>
      <c r="D3257" s="39">
        <f t="shared" si="36"/>
        <v>1334</v>
      </c>
      <c r="E3257" s="39" t="s">
        <v>15</v>
      </c>
      <c r="F3257" s="39">
        <f t="shared" si="37"/>
        <v>1</v>
      </c>
      <c r="G3257" s="39" t="s">
        <v>521</v>
      </c>
      <c r="H3257" s="39">
        <f t="shared" si="38"/>
        <v>6</v>
      </c>
    </row>
    <row r="3258" spans="1:8" ht="15.75" customHeight="1">
      <c r="A3258" s="43">
        <v>5.5</v>
      </c>
      <c r="B3258" s="39">
        <v>2010</v>
      </c>
      <c r="C3258" s="39" t="s">
        <v>5448</v>
      </c>
      <c r="D3258" s="39">
        <f t="shared" si="36"/>
        <v>1491</v>
      </c>
      <c r="E3258" s="39" t="s">
        <v>15</v>
      </c>
      <c r="F3258" s="39">
        <f t="shared" si="37"/>
        <v>1</v>
      </c>
      <c r="G3258" s="39" t="s">
        <v>334</v>
      </c>
      <c r="H3258" s="39">
        <f t="shared" si="38"/>
        <v>2</v>
      </c>
    </row>
    <row r="3259" spans="1:8" ht="15.75" customHeight="1">
      <c r="A3259" s="43">
        <v>5.5</v>
      </c>
      <c r="B3259" s="39">
        <v>2012</v>
      </c>
      <c r="C3259" s="39" t="s">
        <v>5450</v>
      </c>
      <c r="D3259" s="39">
        <f t="shared" si="36"/>
        <v>1492</v>
      </c>
      <c r="E3259" s="39" t="s">
        <v>15</v>
      </c>
      <c r="F3259" s="39">
        <f t="shared" si="37"/>
        <v>1</v>
      </c>
      <c r="G3259" s="39" t="s">
        <v>42</v>
      </c>
      <c r="H3259" s="39">
        <f t="shared" si="38"/>
        <v>5</v>
      </c>
    </row>
    <row r="3260" spans="1:8" ht="15.75" customHeight="1">
      <c r="A3260" s="43">
        <v>5.5</v>
      </c>
      <c r="B3260" s="39">
        <v>2009</v>
      </c>
      <c r="C3260" s="39" t="s">
        <v>5452</v>
      </c>
      <c r="D3260" s="39">
        <f t="shared" si="36"/>
        <v>1493</v>
      </c>
      <c r="E3260" s="39" t="s">
        <v>15</v>
      </c>
      <c r="F3260" s="39">
        <f t="shared" si="37"/>
        <v>1</v>
      </c>
      <c r="G3260" s="39" t="s">
        <v>521</v>
      </c>
      <c r="H3260" s="39">
        <f t="shared" si="38"/>
        <v>6</v>
      </c>
    </row>
    <row r="3261" spans="1:8" ht="15.75" customHeight="1">
      <c r="A3261" s="43">
        <v>5.5</v>
      </c>
      <c r="B3261" s="39">
        <v>2005</v>
      </c>
      <c r="C3261" s="39" t="s">
        <v>5454</v>
      </c>
      <c r="D3261" s="39">
        <f t="shared" si="36"/>
        <v>1494</v>
      </c>
      <c r="E3261" s="39" t="s">
        <v>15</v>
      </c>
      <c r="F3261" s="39">
        <f t="shared" si="37"/>
        <v>1</v>
      </c>
      <c r="G3261" s="39" t="s">
        <v>521</v>
      </c>
      <c r="H3261" s="39">
        <f t="shared" si="38"/>
        <v>6</v>
      </c>
    </row>
    <row r="3262" spans="1:8" ht="15.75" customHeight="1">
      <c r="A3262" s="43">
        <v>5.5</v>
      </c>
      <c r="B3262" s="39">
        <v>2012</v>
      </c>
      <c r="C3262" s="39" t="s">
        <v>5456</v>
      </c>
      <c r="D3262" s="39">
        <f t="shared" si="36"/>
        <v>1495</v>
      </c>
      <c r="E3262" s="39" t="s">
        <v>281</v>
      </c>
      <c r="F3262" s="39">
        <f t="shared" si="37"/>
        <v>12</v>
      </c>
      <c r="G3262" s="39" t="s">
        <v>521</v>
      </c>
      <c r="H3262" s="39">
        <f t="shared" si="38"/>
        <v>6</v>
      </c>
    </row>
    <row r="3263" spans="1:8" ht="15.75" customHeight="1">
      <c r="A3263" s="43">
        <v>5.5</v>
      </c>
      <c r="B3263" s="39">
        <v>1986</v>
      </c>
      <c r="C3263" s="39" t="s">
        <v>1283</v>
      </c>
      <c r="D3263" s="39">
        <f t="shared" si="36"/>
        <v>363</v>
      </c>
      <c r="E3263" s="39" t="s">
        <v>15</v>
      </c>
      <c r="F3263" s="39">
        <f t="shared" si="37"/>
        <v>1</v>
      </c>
      <c r="G3263" s="39" t="s">
        <v>521</v>
      </c>
      <c r="H3263" s="39">
        <f t="shared" si="38"/>
        <v>6</v>
      </c>
    </row>
    <row r="3264" spans="1:8" ht="15.75" customHeight="1">
      <c r="A3264" s="43">
        <v>5.5</v>
      </c>
      <c r="B3264" s="39">
        <v>2008</v>
      </c>
      <c r="C3264" s="39" t="s">
        <v>2942</v>
      </c>
      <c r="D3264" s="39">
        <f t="shared" si="36"/>
        <v>849</v>
      </c>
      <c r="E3264" s="39" t="s">
        <v>15</v>
      </c>
      <c r="F3264" s="39">
        <f t="shared" si="37"/>
        <v>1</v>
      </c>
      <c r="G3264" s="39" t="s">
        <v>42</v>
      </c>
      <c r="H3264" s="39">
        <f t="shared" si="38"/>
        <v>5</v>
      </c>
    </row>
    <row r="3265" spans="1:8" ht="15.75" customHeight="1">
      <c r="A3265" s="43">
        <v>5.5</v>
      </c>
      <c r="B3265" s="39">
        <v>2015</v>
      </c>
      <c r="C3265" s="39" t="s">
        <v>5459</v>
      </c>
      <c r="D3265" s="39">
        <f t="shared" si="36"/>
        <v>1496</v>
      </c>
      <c r="E3265" s="39" t="s">
        <v>15</v>
      </c>
      <c r="F3265" s="39">
        <f t="shared" si="37"/>
        <v>1</v>
      </c>
      <c r="G3265" s="39" t="s">
        <v>42</v>
      </c>
      <c r="H3265" s="39">
        <f t="shared" si="38"/>
        <v>5</v>
      </c>
    </row>
    <row r="3266" spans="1:8" ht="15.75" customHeight="1">
      <c r="A3266" s="43">
        <v>5.5</v>
      </c>
      <c r="B3266" s="39">
        <v>2011</v>
      </c>
      <c r="C3266" s="39" t="s">
        <v>3937</v>
      </c>
      <c r="D3266" s="39">
        <f t="shared" si="36"/>
        <v>1098</v>
      </c>
      <c r="E3266" s="39" t="s">
        <v>15</v>
      </c>
      <c r="F3266" s="39">
        <f t="shared" si="37"/>
        <v>1</v>
      </c>
      <c r="G3266" s="39" t="s">
        <v>488</v>
      </c>
      <c r="H3266" s="39">
        <f t="shared" si="38"/>
        <v>8</v>
      </c>
    </row>
    <row r="3267" spans="1:8" ht="15.75" customHeight="1">
      <c r="A3267" s="43">
        <v>5.5</v>
      </c>
      <c r="B3267" s="39">
        <v>1997</v>
      </c>
      <c r="C3267" s="39" t="s">
        <v>3925</v>
      </c>
      <c r="D3267" s="39">
        <f t="shared" si="36"/>
        <v>1093</v>
      </c>
      <c r="E3267" s="39" t="s">
        <v>15</v>
      </c>
      <c r="F3267" s="39">
        <f t="shared" si="37"/>
        <v>1</v>
      </c>
      <c r="G3267" s="39" t="s">
        <v>42</v>
      </c>
      <c r="H3267" s="39">
        <f t="shared" si="38"/>
        <v>5</v>
      </c>
    </row>
    <row r="3268" spans="1:8" ht="15.75" customHeight="1">
      <c r="A3268" s="43">
        <v>5.5</v>
      </c>
      <c r="B3268" s="39">
        <v>2004</v>
      </c>
      <c r="C3268" s="39" t="s">
        <v>3724</v>
      </c>
      <c r="D3268" s="39">
        <f t="shared" si="36"/>
        <v>1045</v>
      </c>
      <c r="E3268" s="39" t="s">
        <v>15</v>
      </c>
      <c r="F3268" s="39">
        <f t="shared" si="37"/>
        <v>1</v>
      </c>
      <c r="G3268" s="39" t="s">
        <v>42</v>
      </c>
      <c r="H3268" s="39">
        <f t="shared" si="38"/>
        <v>5</v>
      </c>
    </row>
    <row r="3269" spans="1:8" ht="15.75" customHeight="1">
      <c r="A3269" s="43">
        <v>5.5</v>
      </c>
      <c r="B3269" s="39">
        <v>1971</v>
      </c>
      <c r="C3269" s="39" t="s">
        <v>5464</v>
      </c>
      <c r="D3269" s="39">
        <f t="shared" si="36"/>
        <v>1497</v>
      </c>
      <c r="E3269" s="39" t="s">
        <v>15</v>
      </c>
      <c r="F3269" s="39">
        <f t="shared" si="37"/>
        <v>1</v>
      </c>
      <c r="G3269" s="39" t="s">
        <v>6383</v>
      </c>
      <c r="H3269" s="39">
        <f t="shared" si="38"/>
        <v>1</v>
      </c>
    </row>
    <row r="3270" spans="1:8" ht="15.75" customHeight="1">
      <c r="A3270" s="43">
        <v>5.4</v>
      </c>
      <c r="B3270" s="39">
        <v>2015</v>
      </c>
      <c r="C3270" s="39" t="s">
        <v>51</v>
      </c>
      <c r="D3270" s="39">
        <f t="shared" si="36"/>
        <v>11</v>
      </c>
      <c r="E3270" s="39" t="s">
        <v>15</v>
      </c>
      <c r="F3270" s="39">
        <f t="shared" si="37"/>
        <v>1</v>
      </c>
      <c r="G3270" s="39" t="s">
        <v>334</v>
      </c>
      <c r="H3270" s="39">
        <f t="shared" si="38"/>
        <v>2</v>
      </c>
    </row>
    <row r="3271" spans="1:8" ht="15.75" customHeight="1">
      <c r="A3271" s="43">
        <v>5.4</v>
      </c>
      <c r="B3271" s="39">
        <v>2007</v>
      </c>
      <c r="C3271" s="39" t="s">
        <v>2650</v>
      </c>
      <c r="D3271" s="39">
        <f t="shared" si="36"/>
        <v>764</v>
      </c>
      <c r="E3271" s="39" t="s">
        <v>15</v>
      </c>
      <c r="F3271" s="39">
        <f t="shared" si="37"/>
        <v>1</v>
      </c>
      <c r="G3271" s="39" t="s">
        <v>521</v>
      </c>
      <c r="H3271" s="39">
        <f t="shared" si="38"/>
        <v>6</v>
      </c>
    </row>
    <row r="3272" spans="1:8" ht="15.75" customHeight="1">
      <c r="A3272" s="43">
        <v>5.4</v>
      </c>
      <c r="B3272" s="39">
        <v>2011</v>
      </c>
      <c r="C3272" s="39" t="s">
        <v>4766</v>
      </c>
      <c r="D3272" s="39">
        <f t="shared" si="36"/>
        <v>1310</v>
      </c>
      <c r="E3272" s="39" t="s">
        <v>15</v>
      </c>
      <c r="F3272" s="39">
        <f t="shared" si="37"/>
        <v>1</v>
      </c>
      <c r="G3272" s="39" t="s">
        <v>334</v>
      </c>
      <c r="H3272" s="39">
        <f t="shared" si="38"/>
        <v>2</v>
      </c>
    </row>
    <row r="3273" spans="1:8" ht="15.75" customHeight="1">
      <c r="A3273" s="43">
        <v>5.4</v>
      </c>
      <c r="B3273" s="39">
        <v>2002</v>
      </c>
      <c r="C3273" s="39" t="s">
        <v>2517</v>
      </c>
      <c r="D3273" s="39">
        <f t="shared" si="36"/>
        <v>734</v>
      </c>
      <c r="E3273" s="39" t="s">
        <v>15</v>
      </c>
      <c r="F3273" s="39">
        <f t="shared" si="37"/>
        <v>1</v>
      </c>
      <c r="G3273" s="39" t="s">
        <v>1769</v>
      </c>
      <c r="H3273" s="39">
        <f t="shared" si="38"/>
        <v>7</v>
      </c>
    </row>
    <row r="3274" spans="1:8" ht="15.75" customHeight="1">
      <c r="A3274" s="43">
        <v>5.4</v>
      </c>
      <c r="B3274" s="39">
        <v>2004</v>
      </c>
      <c r="C3274" s="39" t="s">
        <v>5233</v>
      </c>
      <c r="D3274" s="39">
        <f t="shared" si="36"/>
        <v>1431</v>
      </c>
      <c r="E3274" s="39" t="s">
        <v>15</v>
      </c>
      <c r="F3274" s="39">
        <f t="shared" si="37"/>
        <v>1</v>
      </c>
      <c r="G3274" s="39" t="s">
        <v>6386</v>
      </c>
      <c r="H3274" s="39">
        <f t="shared" si="38"/>
        <v>12</v>
      </c>
    </row>
    <row r="3275" spans="1:8" ht="15.75" customHeight="1">
      <c r="A3275" s="43">
        <v>5.4</v>
      </c>
      <c r="B3275" s="39">
        <v>2013</v>
      </c>
      <c r="C3275" s="39" t="s">
        <v>5365</v>
      </c>
      <c r="D3275" s="39">
        <f t="shared" si="36"/>
        <v>1472</v>
      </c>
      <c r="E3275" s="39" t="s">
        <v>15</v>
      </c>
      <c r="F3275" s="39">
        <f t="shared" si="37"/>
        <v>1</v>
      </c>
      <c r="G3275" s="39" t="s">
        <v>1769</v>
      </c>
      <c r="H3275" s="39">
        <f t="shared" si="38"/>
        <v>7</v>
      </c>
    </row>
    <row r="3276" spans="1:8" ht="15.75" customHeight="1">
      <c r="A3276" s="43">
        <v>5.4</v>
      </c>
      <c r="B3276" s="39">
        <v>1995</v>
      </c>
      <c r="C3276" s="39" t="s">
        <v>1354</v>
      </c>
      <c r="D3276" s="39">
        <f t="shared" si="36"/>
        <v>384</v>
      </c>
      <c r="E3276" s="39" t="s">
        <v>15</v>
      </c>
      <c r="F3276" s="39">
        <f t="shared" si="37"/>
        <v>1</v>
      </c>
      <c r="G3276" s="39" t="s">
        <v>334</v>
      </c>
      <c r="H3276" s="39">
        <f t="shared" si="38"/>
        <v>2</v>
      </c>
    </row>
    <row r="3277" spans="1:8" ht="15.75" customHeight="1">
      <c r="A3277" s="43">
        <v>5.4</v>
      </c>
      <c r="B3277" s="39">
        <v>2009</v>
      </c>
      <c r="C3277" s="39" t="s">
        <v>3049</v>
      </c>
      <c r="D3277" s="39">
        <f t="shared" si="36"/>
        <v>868</v>
      </c>
      <c r="E3277" s="39" t="s">
        <v>15</v>
      </c>
      <c r="F3277" s="39">
        <f t="shared" si="37"/>
        <v>1</v>
      </c>
      <c r="G3277" s="39" t="s">
        <v>1769</v>
      </c>
      <c r="H3277" s="39">
        <f t="shared" si="38"/>
        <v>7</v>
      </c>
    </row>
    <row r="3278" spans="1:8" ht="15.75" customHeight="1">
      <c r="A3278" s="43">
        <v>5.4</v>
      </c>
      <c r="B3278" s="39">
        <v>1997</v>
      </c>
      <c r="C3278" s="39" t="s">
        <v>4488</v>
      </c>
      <c r="D3278" s="39">
        <f t="shared" si="36"/>
        <v>1232</v>
      </c>
      <c r="E3278" s="39" t="s">
        <v>15</v>
      </c>
      <c r="F3278" s="39">
        <f t="shared" si="37"/>
        <v>1</v>
      </c>
      <c r="G3278" s="39" t="s">
        <v>334</v>
      </c>
      <c r="H3278" s="39">
        <f t="shared" si="38"/>
        <v>2</v>
      </c>
    </row>
    <row r="3279" spans="1:8" ht="15.75" customHeight="1">
      <c r="A3279" s="43">
        <v>5.4</v>
      </c>
      <c r="B3279" s="39">
        <v>2003</v>
      </c>
      <c r="C3279" s="39" t="s">
        <v>3368</v>
      </c>
      <c r="D3279" s="39">
        <f t="shared" si="36"/>
        <v>942</v>
      </c>
      <c r="E3279" s="39" t="s">
        <v>15</v>
      </c>
      <c r="F3279" s="39">
        <f t="shared" si="37"/>
        <v>1</v>
      </c>
      <c r="G3279" s="39" t="s">
        <v>334</v>
      </c>
      <c r="H3279" s="39">
        <f t="shared" si="38"/>
        <v>2</v>
      </c>
    </row>
    <row r="3280" spans="1:8" ht="15.75" customHeight="1">
      <c r="A3280" s="43">
        <v>5.4</v>
      </c>
      <c r="B3280" s="39">
        <v>2013</v>
      </c>
      <c r="C3280" s="39" t="s">
        <v>2419</v>
      </c>
      <c r="D3280" s="39">
        <f t="shared" si="36"/>
        <v>698</v>
      </c>
      <c r="E3280" s="39" t="s">
        <v>15</v>
      </c>
      <c r="F3280" s="39">
        <f t="shared" si="37"/>
        <v>1</v>
      </c>
      <c r="G3280" s="39" t="s">
        <v>521</v>
      </c>
      <c r="H3280" s="39">
        <f t="shared" si="38"/>
        <v>6</v>
      </c>
    </row>
    <row r="3281" spans="1:8" ht="15.75" customHeight="1">
      <c r="A3281" s="43">
        <v>5.4</v>
      </c>
      <c r="B3281" s="39">
        <v>2009</v>
      </c>
      <c r="C3281" s="39" t="s">
        <v>4300</v>
      </c>
      <c r="D3281" s="39">
        <f t="shared" si="36"/>
        <v>1185</v>
      </c>
      <c r="E3281" s="39" t="s">
        <v>15</v>
      </c>
      <c r="F3281" s="39">
        <f t="shared" si="37"/>
        <v>1</v>
      </c>
      <c r="G3281" s="39" t="s">
        <v>521</v>
      </c>
      <c r="H3281" s="39">
        <f t="shared" si="38"/>
        <v>6</v>
      </c>
    </row>
    <row r="3282" spans="1:8" ht="15.75" customHeight="1">
      <c r="A3282" s="43">
        <v>5.4</v>
      </c>
      <c r="B3282" s="39">
        <v>2010</v>
      </c>
      <c r="C3282" s="39" t="s">
        <v>2804</v>
      </c>
      <c r="D3282" s="39">
        <f t="shared" si="36"/>
        <v>810</v>
      </c>
      <c r="E3282" s="39" t="s">
        <v>15</v>
      </c>
      <c r="F3282" s="39">
        <f t="shared" si="37"/>
        <v>1</v>
      </c>
      <c r="G3282" s="39" t="s">
        <v>334</v>
      </c>
      <c r="H3282" s="39">
        <f t="shared" si="38"/>
        <v>2</v>
      </c>
    </row>
    <row r="3283" spans="1:8" ht="15.75" customHeight="1">
      <c r="A3283" s="43">
        <v>5.4</v>
      </c>
      <c r="B3283" s="39">
        <v>2002</v>
      </c>
      <c r="C3283" s="39" t="s">
        <v>4654</v>
      </c>
      <c r="D3283" s="39">
        <f t="shared" si="36"/>
        <v>1275</v>
      </c>
      <c r="E3283" s="39" t="s">
        <v>15</v>
      </c>
      <c r="F3283" s="39">
        <f t="shared" si="37"/>
        <v>1</v>
      </c>
      <c r="G3283" s="39" t="s">
        <v>334</v>
      </c>
      <c r="H3283" s="39">
        <f t="shared" si="38"/>
        <v>2</v>
      </c>
    </row>
    <row r="3284" spans="1:8" ht="15.75" customHeight="1">
      <c r="A3284" s="43">
        <v>5.4</v>
      </c>
      <c r="B3284" s="39">
        <v>2015</v>
      </c>
      <c r="C3284" s="39" t="s">
        <v>546</v>
      </c>
      <c r="D3284" s="39">
        <f t="shared" si="36"/>
        <v>148</v>
      </c>
      <c r="E3284" s="39" t="s">
        <v>15</v>
      </c>
      <c r="F3284" s="39">
        <f t="shared" si="37"/>
        <v>1</v>
      </c>
      <c r="G3284" s="39" t="s">
        <v>334</v>
      </c>
      <c r="H3284" s="39">
        <f t="shared" si="38"/>
        <v>2</v>
      </c>
    </row>
    <row r="3285" spans="1:8" ht="15.75" customHeight="1">
      <c r="A3285" s="43">
        <v>5.4</v>
      </c>
      <c r="B3285" s="39">
        <v>2007</v>
      </c>
      <c r="C3285" s="39" t="s">
        <v>5483</v>
      </c>
      <c r="D3285" s="39">
        <f t="shared" si="36"/>
        <v>1498</v>
      </c>
      <c r="E3285" s="39" t="s">
        <v>15</v>
      </c>
      <c r="F3285" s="39">
        <f t="shared" si="37"/>
        <v>1</v>
      </c>
      <c r="G3285" s="39" t="s">
        <v>334</v>
      </c>
      <c r="H3285" s="39">
        <f t="shared" si="38"/>
        <v>2</v>
      </c>
    </row>
    <row r="3286" spans="1:8" ht="15.75" customHeight="1">
      <c r="A3286" s="43">
        <v>5.4</v>
      </c>
      <c r="B3286" s="39">
        <v>2012</v>
      </c>
      <c r="C3286" s="39" t="s">
        <v>3044</v>
      </c>
      <c r="D3286" s="39">
        <f t="shared" si="36"/>
        <v>867</v>
      </c>
      <c r="E3286" s="39" t="s">
        <v>15</v>
      </c>
      <c r="F3286" s="39">
        <f t="shared" si="37"/>
        <v>1</v>
      </c>
      <c r="G3286" s="39" t="s">
        <v>334</v>
      </c>
      <c r="H3286" s="39">
        <f t="shared" si="38"/>
        <v>2</v>
      </c>
    </row>
    <row r="3287" spans="1:8" ht="15.75" customHeight="1">
      <c r="A3287" s="43">
        <v>5.4</v>
      </c>
      <c r="B3287" s="39">
        <v>2005</v>
      </c>
      <c r="C3287" s="39" t="s">
        <v>1433</v>
      </c>
      <c r="D3287" s="39">
        <f t="shared" si="36"/>
        <v>403</v>
      </c>
      <c r="E3287" s="39" t="s">
        <v>15</v>
      </c>
      <c r="F3287" s="39">
        <f t="shared" si="37"/>
        <v>1</v>
      </c>
      <c r="G3287" s="39" t="s">
        <v>1769</v>
      </c>
      <c r="H3287" s="39">
        <f t="shared" si="38"/>
        <v>7</v>
      </c>
    </row>
    <row r="3288" spans="1:8" ht="15.75" customHeight="1">
      <c r="A3288" s="43">
        <v>5.4</v>
      </c>
      <c r="B3288" s="39">
        <v>1996</v>
      </c>
      <c r="C3288" s="39" t="s">
        <v>5488</v>
      </c>
      <c r="D3288" s="39">
        <f t="shared" si="36"/>
        <v>1499</v>
      </c>
      <c r="E3288" s="39" t="s">
        <v>15</v>
      </c>
      <c r="F3288" s="39">
        <f t="shared" si="37"/>
        <v>1</v>
      </c>
      <c r="G3288" s="39" t="s">
        <v>521</v>
      </c>
      <c r="H3288" s="39">
        <f t="shared" si="38"/>
        <v>6</v>
      </c>
    </row>
    <row r="3289" spans="1:8" ht="15.75" customHeight="1">
      <c r="A3289" s="43">
        <v>5.4</v>
      </c>
      <c r="B3289" s="39">
        <v>1995</v>
      </c>
      <c r="C3289" s="39" t="s">
        <v>5490</v>
      </c>
      <c r="D3289" s="39">
        <f t="shared" si="36"/>
        <v>1500</v>
      </c>
      <c r="E3289" s="39" t="s">
        <v>15</v>
      </c>
      <c r="F3289" s="39">
        <f t="shared" si="37"/>
        <v>1</v>
      </c>
      <c r="G3289" s="39" t="s">
        <v>334</v>
      </c>
      <c r="H3289" s="39">
        <f t="shared" si="38"/>
        <v>2</v>
      </c>
    </row>
    <row r="3290" spans="1:8" ht="15.75" customHeight="1">
      <c r="A3290" s="43">
        <v>5.4</v>
      </c>
      <c r="B3290" s="39">
        <v>1997</v>
      </c>
      <c r="C3290" s="39" t="s">
        <v>5305</v>
      </c>
      <c r="D3290" s="39">
        <f t="shared" si="36"/>
        <v>1450</v>
      </c>
      <c r="E3290" s="39" t="s">
        <v>15</v>
      </c>
      <c r="F3290" s="39">
        <f t="shared" si="37"/>
        <v>1</v>
      </c>
      <c r="G3290" s="39" t="s">
        <v>334</v>
      </c>
      <c r="H3290" s="39">
        <f t="shared" si="38"/>
        <v>2</v>
      </c>
    </row>
    <row r="3291" spans="1:8" ht="15.75" customHeight="1">
      <c r="A3291" s="43">
        <v>5.4</v>
      </c>
      <c r="B3291" s="39">
        <v>2005</v>
      </c>
      <c r="C3291" s="39" t="s">
        <v>1592</v>
      </c>
      <c r="D3291" s="39">
        <f t="shared" si="36"/>
        <v>447</v>
      </c>
      <c r="E3291" s="39" t="s">
        <v>15</v>
      </c>
      <c r="F3291" s="39">
        <f t="shared" si="37"/>
        <v>1</v>
      </c>
      <c r="G3291" s="39" t="s">
        <v>334</v>
      </c>
      <c r="H3291" s="39">
        <f t="shared" si="38"/>
        <v>2</v>
      </c>
    </row>
    <row r="3292" spans="1:8" ht="15.75" customHeight="1">
      <c r="A3292" s="43">
        <v>5.4</v>
      </c>
      <c r="B3292" s="39">
        <v>1994</v>
      </c>
      <c r="C3292" s="39" t="s">
        <v>5495</v>
      </c>
      <c r="D3292" s="39">
        <f t="shared" si="36"/>
        <v>1501</v>
      </c>
      <c r="E3292" s="39" t="s">
        <v>15</v>
      </c>
      <c r="F3292" s="39">
        <f t="shared" si="37"/>
        <v>1</v>
      </c>
      <c r="G3292" s="39" t="s">
        <v>334</v>
      </c>
      <c r="H3292" s="39">
        <f t="shared" si="38"/>
        <v>2</v>
      </c>
    </row>
    <row r="3293" spans="1:8" ht="15.75" customHeight="1">
      <c r="A3293" s="43">
        <v>5.4</v>
      </c>
      <c r="B3293" s="39">
        <v>2009</v>
      </c>
      <c r="C3293" s="39" t="s">
        <v>5180</v>
      </c>
      <c r="D3293" s="39">
        <f t="shared" si="36"/>
        <v>1420</v>
      </c>
      <c r="E3293" s="39" t="s">
        <v>15</v>
      </c>
      <c r="F3293" s="39">
        <f t="shared" si="37"/>
        <v>1</v>
      </c>
      <c r="G3293" s="39" t="s">
        <v>1769</v>
      </c>
      <c r="H3293" s="39">
        <f t="shared" si="38"/>
        <v>7</v>
      </c>
    </row>
    <row r="3294" spans="1:8" ht="15.75" customHeight="1">
      <c r="A3294" s="43">
        <v>5.4</v>
      </c>
      <c r="B3294" s="39">
        <v>2008</v>
      </c>
      <c r="C3294" s="39" t="s">
        <v>5500</v>
      </c>
      <c r="D3294" s="39">
        <f t="shared" si="36"/>
        <v>1502</v>
      </c>
      <c r="E3294" s="39" t="s">
        <v>15</v>
      </c>
      <c r="F3294" s="39">
        <f t="shared" si="37"/>
        <v>1</v>
      </c>
      <c r="G3294" s="39" t="s">
        <v>334</v>
      </c>
      <c r="H3294" s="39">
        <f t="shared" si="38"/>
        <v>2</v>
      </c>
    </row>
    <row r="3295" spans="1:8" ht="15.75" customHeight="1">
      <c r="A3295" s="43">
        <v>5.4</v>
      </c>
      <c r="B3295" s="39">
        <v>1992</v>
      </c>
      <c r="C3295" s="39" t="s">
        <v>5502</v>
      </c>
      <c r="D3295" s="39">
        <f t="shared" si="36"/>
        <v>1503</v>
      </c>
      <c r="E3295" s="39" t="s">
        <v>15</v>
      </c>
      <c r="F3295" s="39">
        <f t="shared" si="37"/>
        <v>1</v>
      </c>
      <c r="G3295" s="39" t="s">
        <v>521</v>
      </c>
      <c r="H3295" s="39">
        <f t="shared" si="38"/>
        <v>6</v>
      </c>
    </row>
    <row r="3296" spans="1:8" ht="15.75" customHeight="1">
      <c r="A3296" s="43">
        <v>5.4</v>
      </c>
      <c r="B3296" s="39">
        <v>2011</v>
      </c>
      <c r="C3296" s="39" t="s">
        <v>2101</v>
      </c>
      <c r="D3296" s="39">
        <f t="shared" si="36"/>
        <v>603</v>
      </c>
      <c r="E3296" s="39" t="s">
        <v>15</v>
      </c>
      <c r="F3296" s="39">
        <f t="shared" si="37"/>
        <v>1</v>
      </c>
      <c r="G3296" s="39" t="s">
        <v>6387</v>
      </c>
      <c r="H3296" s="39">
        <f t="shared" si="38"/>
        <v>13</v>
      </c>
    </row>
    <row r="3297" spans="1:8" ht="15.75" customHeight="1">
      <c r="A3297" s="43">
        <v>5.4</v>
      </c>
      <c r="B3297" s="39">
        <v>2015</v>
      </c>
      <c r="C3297" s="39" t="s">
        <v>552</v>
      </c>
      <c r="D3297" s="39">
        <f t="shared" si="36"/>
        <v>149</v>
      </c>
      <c r="E3297" s="39" t="s">
        <v>15</v>
      </c>
      <c r="F3297" s="39">
        <f t="shared" si="37"/>
        <v>1</v>
      </c>
      <c r="G3297" s="39" t="s">
        <v>521</v>
      </c>
      <c r="H3297" s="39">
        <f t="shared" si="38"/>
        <v>6</v>
      </c>
    </row>
    <row r="3298" spans="1:8" ht="15.75" customHeight="1">
      <c r="A3298" s="43">
        <v>5.4</v>
      </c>
      <c r="B3298" s="39">
        <v>2003</v>
      </c>
      <c r="C3298" s="39" t="s">
        <v>3643</v>
      </c>
      <c r="D3298" s="39">
        <f t="shared" si="36"/>
        <v>1016</v>
      </c>
      <c r="E3298" s="39" t="s">
        <v>15</v>
      </c>
      <c r="F3298" s="39">
        <f t="shared" si="37"/>
        <v>1</v>
      </c>
      <c r="G3298" s="39" t="s">
        <v>521</v>
      </c>
      <c r="H3298" s="39">
        <f t="shared" si="38"/>
        <v>6</v>
      </c>
    </row>
    <row r="3299" spans="1:8" ht="15.75" customHeight="1">
      <c r="A3299" s="43">
        <v>5.4</v>
      </c>
      <c r="B3299" s="39">
        <v>2001</v>
      </c>
      <c r="C3299" s="39" t="s">
        <v>1008</v>
      </c>
      <c r="D3299" s="39">
        <f t="shared" si="36"/>
        <v>284</v>
      </c>
      <c r="E3299" s="39" t="s">
        <v>15</v>
      </c>
      <c r="F3299" s="39">
        <f t="shared" si="37"/>
        <v>1</v>
      </c>
      <c r="G3299" s="39" t="s">
        <v>334</v>
      </c>
      <c r="H3299" s="39">
        <f t="shared" si="38"/>
        <v>2</v>
      </c>
    </row>
    <row r="3300" spans="1:8" ht="15.75" customHeight="1">
      <c r="A3300" s="43">
        <v>5.4</v>
      </c>
      <c r="B3300" s="39">
        <v>2009</v>
      </c>
      <c r="C3300" s="39" t="s">
        <v>3923</v>
      </c>
      <c r="D3300" s="39">
        <f t="shared" si="36"/>
        <v>1092</v>
      </c>
      <c r="E3300" s="39" t="s">
        <v>15</v>
      </c>
      <c r="F3300" s="39">
        <f t="shared" si="37"/>
        <v>1</v>
      </c>
      <c r="G3300" s="39" t="s">
        <v>521</v>
      </c>
      <c r="H3300" s="39">
        <f t="shared" si="38"/>
        <v>6</v>
      </c>
    </row>
    <row r="3301" spans="1:8" ht="15.75" customHeight="1">
      <c r="A3301" s="43">
        <v>5.4</v>
      </c>
      <c r="B3301" s="39">
        <v>2008</v>
      </c>
      <c r="C3301" s="39" t="s">
        <v>3813</v>
      </c>
      <c r="D3301" s="39">
        <f t="shared" si="36"/>
        <v>1059</v>
      </c>
      <c r="E3301" s="39" t="s">
        <v>15</v>
      </c>
      <c r="F3301" s="39">
        <f t="shared" si="37"/>
        <v>1</v>
      </c>
      <c r="G3301" s="39" t="s">
        <v>334</v>
      </c>
      <c r="H3301" s="39">
        <f t="shared" si="38"/>
        <v>2</v>
      </c>
    </row>
    <row r="3302" spans="1:8" ht="15.75" customHeight="1">
      <c r="A3302" s="43">
        <v>5.4</v>
      </c>
      <c r="B3302" s="39">
        <v>2015</v>
      </c>
      <c r="C3302" s="39" t="s">
        <v>3857</v>
      </c>
      <c r="D3302" s="39">
        <f t="shared" si="36"/>
        <v>1071</v>
      </c>
      <c r="E3302" s="39" t="s">
        <v>15</v>
      </c>
      <c r="F3302" s="39">
        <f t="shared" si="37"/>
        <v>1</v>
      </c>
      <c r="G3302" s="39" t="s">
        <v>521</v>
      </c>
      <c r="H3302" s="39">
        <f t="shared" si="38"/>
        <v>6</v>
      </c>
    </row>
    <row r="3303" spans="1:8" ht="15.75" customHeight="1">
      <c r="A3303" s="43">
        <v>5.4</v>
      </c>
      <c r="B3303" s="39">
        <v>2001</v>
      </c>
      <c r="C3303" s="39" t="s">
        <v>1901</v>
      </c>
      <c r="D3303" s="39">
        <f t="shared" si="36"/>
        <v>535</v>
      </c>
      <c r="E3303" s="39" t="s">
        <v>15</v>
      </c>
      <c r="F3303" s="39">
        <f t="shared" si="37"/>
        <v>1</v>
      </c>
      <c r="G3303" s="39" t="s">
        <v>521</v>
      </c>
      <c r="H3303" s="39">
        <f t="shared" si="38"/>
        <v>6</v>
      </c>
    </row>
    <row r="3304" spans="1:8" ht="15.75" customHeight="1">
      <c r="A3304" s="43">
        <v>5.4</v>
      </c>
      <c r="B3304" s="39">
        <v>2009</v>
      </c>
      <c r="C3304" s="39" t="s">
        <v>3576</v>
      </c>
      <c r="D3304" s="39">
        <f t="shared" si="36"/>
        <v>997</v>
      </c>
      <c r="E3304" s="39" t="s">
        <v>15</v>
      </c>
      <c r="F3304" s="39">
        <f t="shared" si="37"/>
        <v>1</v>
      </c>
      <c r="G3304" s="39" t="s">
        <v>521</v>
      </c>
      <c r="H3304" s="39">
        <f t="shared" si="38"/>
        <v>6</v>
      </c>
    </row>
    <row r="3305" spans="1:8" ht="15.75" customHeight="1">
      <c r="A3305" s="43">
        <v>5.4</v>
      </c>
      <c r="B3305" s="39">
        <v>1989</v>
      </c>
      <c r="C3305" s="39" t="s">
        <v>5513</v>
      </c>
      <c r="D3305" s="39">
        <f t="shared" si="36"/>
        <v>1504</v>
      </c>
      <c r="E3305" s="39" t="s">
        <v>15</v>
      </c>
      <c r="F3305" s="39">
        <f t="shared" si="37"/>
        <v>1</v>
      </c>
      <c r="G3305" s="39" t="s">
        <v>334</v>
      </c>
      <c r="H3305" s="39">
        <f t="shared" si="38"/>
        <v>2</v>
      </c>
    </row>
    <row r="3306" spans="1:8" ht="15.75" customHeight="1">
      <c r="A3306" s="43">
        <v>5.4</v>
      </c>
      <c r="B3306" s="39">
        <v>2002</v>
      </c>
      <c r="C3306" s="39" t="s">
        <v>5515</v>
      </c>
      <c r="D3306" s="39">
        <f t="shared" si="36"/>
        <v>1505</v>
      </c>
      <c r="E3306" s="39" t="s">
        <v>15</v>
      </c>
      <c r="F3306" s="39">
        <f t="shared" si="37"/>
        <v>1</v>
      </c>
      <c r="G3306" s="39" t="s">
        <v>334</v>
      </c>
      <c r="H3306" s="39">
        <f t="shared" si="38"/>
        <v>2</v>
      </c>
    </row>
    <row r="3307" spans="1:8" ht="15.75" customHeight="1">
      <c r="A3307" s="43">
        <v>5.4</v>
      </c>
      <c r="B3307" s="39">
        <v>2010</v>
      </c>
      <c r="C3307" s="39" t="s">
        <v>5488</v>
      </c>
      <c r="D3307" s="39">
        <f t="shared" si="36"/>
        <v>1499</v>
      </c>
      <c r="E3307" s="39" t="s">
        <v>15</v>
      </c>
      <c r="F3307" s="39">
        <f t="shared" si="37"/>
        <v>1</v>
      </c>
      <c r="G3307" s="39" t="s">
        <v>334</v>
      </c>
      <c r="H3307" s="39">
        <f t="shared" si="38"/>
        <v>2</v>
      </c>
    </row>
    <row r="3308" spans="1:8" ht="15.75" customHeight="1">
      <c r="A3308" s="43">
        <v>5.4</v>
      </c>
      <c r="B3308" s="39">
        <v>1997</v>
      </c>
      <c r="C3308" s="39" t="s">
        <v>4892</v>
      </c>
      <c r="D3308" s="39">
        <f t="shared" si="36"/>
        <v>1342</v>
      </c>
      <c r="E3308" s="39" t="s">
        <v>15</v>
      </c>
      <c r="F3308" s="39">
        <f t="shared" si="37"/>
        <v>1</v>
      </c>
      <c r="G3308" s="39" t="s">
        <v>521</v>
      </c>
      <c r="H3308" s="39">
        <f t="shared" si="38"/>
        <v>6</v>
      </c>
    </row>
    <row r="3309" spans="1:8" ht="15.75" customHeight="1">
      <c r="A3309" s="43">
        <v>5.4</v>
      </c>
      <c r="B3309" s="39">
        <v>1996</v>
      </c>
      <c r="C3309" s="39" t="s">
        <v>5520</v>
      </c>
      <c r="D3309" s="39">
        <f t="shared" si="36"/>
        <v>1506</v>
      </c>
      <c r="E3309" s="39" t="s">
        <v>15</v>
      </c>
      <c r="F3309" s="39">
        <f t="shared" si="37"/>
        <v>1</v>
      </c>
      <c r="G3309" s="39" t="s">
        <v>334</v>
      </c>
      <c r="H3309" s="39">
        <f t="shared" si="38"/>
        <v>2</v>
      </c>
    </row>
    <row r="3310" spans="1:8" ht="15.75" customHeight="1">
      <c r="A3310" s="43">
        <v>5.4</v>
      </c>
      <c r="B3310" s="39">
        <v>1999</v>
      </c>
      <c r="C3310" s="39" t="s">
        <v>3390</v>
      </c>
      <c r="D3310" s="39">
        <f t="shared" si="36"/>
        <v>947</v>
      </c>
      <c r="E3310" s="39" t="s">
        <v>15</v>
      </c>
      <c r="F3310" s="39">
        <f t="shared" si="37"/>
        <v>1</v>
      </c>
      <c r="G3310" s="39" t="s">
        <v>521</v>
      </c>
      <c r="H3310" s="39">
        <f t="shared" si="38"/>
        <v>6</v>
      </c>
    </row>
    <row r="3311" spans="1:8" ht="15.75" customHeight="1">
      <c r="A3311" s="43">
        <v>5.4</v>
      </c>
      <c r="B3311" s="39">
        <v>2013</v>
      </c>
      <c r="C3311" s="39" t="s">
        <v>5523</v>
      </c>
      <c r="D3311" s="39">
        <f t="shared" si="36"/>
        <v>1507</v>
      </c>
      <c r="E3311" s="39" t="s">
        <v>15</v>
      </c>
      <c r="F3311" s="39">
        <f t="shared" si="37"/>
        <v>1</v>
      </c>
      <c r="G3311" s="39" t="s">
        <v>1769</v>
      </c>
      <c r="H3311" s="39">
        <f t="shared" si="38"/>
        <v>7</v>
      </c>
    </row>
    <row r="3312" spans="1:8" ht="15.75" customHeight="1">
      <c r="A3312" s="43">
        <v>5.4</v>
      </c>
      <c r="B3312" s="39">
        <v>2010</v>
      </c>
      <c r="C3312" s="39" t="s">
        <v>1251</v>
      </c>
      <c r="D3312" s="39">
        <f t="shared" si="36"/>
        <v>352</v>
      </c>
      <c r="E3312" s="39" t="s">
        <v>15</v>
      </c>
      <c r="F3312" s="39">
        <f t="shared" si="37"/>
        <v>1</v>
      </c>
      <c r="G3312" s="39" t="s">
        <v>42</v>
      </c>
      <c r="H3312" s="39">
        <f t="shared" si="38"/>
        <v>5</v>
      </c>
    </row>
    <row r="3313" spans="1:8" ht="15.75" customHeight="1">
      <c r="A3313" s="43">
        <v>5.4</v>
      </c>
      <c r="B3313" s="39">
        <v>2004</v>
      </c>
      <c r="C3313" s="39" t="s">
        <v>5062</v>
      </c>
      <c r="D3313" s="39">
        <f t="shared" si="36"/>
        <v>1389</v>
      </c>
      <c r="E3313" s="39" t="s">
        <v>15</v>
      </c>
      <c r="F3313" s="39">
        <f t="shared" si="37"/>
        <v>1</v>
      </c>
      <c r="G3313" s="39" t="s">
        <v>521</v>
      </c>
      <c r="H3313" s="39">
        <f t="shared" si="38"/>
        <v>6</v>
      </c>
    </row>
    <row r="3314" spans="1:8" ht="15.75" customHeight="1">
      <c r="A3314" s="43">
        <v>5.4</v>
      </c>
      <c r="B3314" s="39">
        <v>2003</v>
      </c>
      <c r="C3314" s="39" t="s">
        <v>5527</v>
      </c>
      <c r="D3314" s="39">
        <f t="shared" si="36"/>
        <v>1508</v>
      </c>
      <c r="E3314" s="39" t="s">
        <v>15</v>
      </c>
      <c r="F3314" s="39">
        <f t="shared" si="37"/>
        <v>1</v>
      </c>
      <c r="G3314" s="39" t="s">
        <v>1769</v>
      </c>
      <c r="H3314" s="39">
        <f t="shared" si="38"/>
        <v>7</v>
      </c>
    </row>
    <row r="3315" spans="1:8" ht="15.75" customHeight="1">
      <c r="A3315" s="43">
        <v>5.4</v>
      </c>
      <c r="B3315" s="39">
        <v>1981</v>
      </c>
      <c r="C3315" s="39" t="s">
        <v>5530</v>
      </c>
      <c r="D3315" s="39">
        <f t="shared" si="36"/>
        <v>1509</v>
      </c>
      <c r="E3315" s="39" t="s">
        <v>15</v>
      </c>
      <c r="F3315" s="39">
        <f t="shared" si="37"/>
        <v>1</v>
      </c>
      <c r="G3315" s="39" t="s">
        <v>521</v>
      </c>
      <c r="H3315" s="39">
        <f t="shared" si="38"/>
        <v>6</v>
      </c>
    </row>
    <row r="3316" spans="1:8" ht="15.75" customHeight="1">
      <c r="A3316" s="43">
        <v>5.4</v>
      </c>
      <c r="B3316" s="39">
        <v>2010</v>
      </c>
      <c r="C3316" s="39" t="s">
        <v>1369</v>
      </c>
      <c r="D3316" s="39">
        <f t="shared" si="36"/>
        <v>388</v>
      </c>
      <c r="E3316" s="39" t="s">
        <v>15</v>
      </c>
      <c r="F3316" s="39">
        <f t="shared" si="37"/>
        <v>1</v>
      </c>
      <c r="G3316" s="39" t="s">
        <v>521</v>
      </c>
      <c r="H3316" s="39">
        <f t="shared" si="38"/>
        <v>6</v>
      </c>
    </row>
    <row r="3317" spans="1:8" ht="15.75" customHeight="1">
      <c r="A3317" s="43">
        <v>5.4</v>
      </c>
      <c r="B3317" s="39">
        <v>2003</v>
      </c>
      <c r="C3317" s="39" t="s">
        <v>2015</v>
      </c>
      <c r="D3317" s="39">
        <f t="shared" ref="D3317:D3571" si="39">VLOOKUP(C3317, $K$2:$L$1751, 2, FALSE)</f>
        <v>581</v>
      </c>
      <c r="E3317" s="39" t="s">
        <v>15</v>
      </c>
      <c r="F3317" s="39">
        <f t="shared" ref="F3317:F3571" si="40">VLOOKUP(E3317, $N$2:$O$39, 2, FALSE)</f>
        <v>1</v>
      </c>
      <c r="G3317" s="39" t="s">
        <v>521</v>
      </c>
      <c r="H3317" s="39">
        <f t="shared" ref="H3317:H3571" si="41">VLOOKUP(G3317, $Q$2:$R$18, 2, FALSE)</f>
        <v>6</v>
      </c>
    </row>
    <row r="3318" spans="1:8" ht="15.75" customHeight="1">
      <c r="A3318" s="43">
        <v>5.4</v>
      </c>
      <c r="B3318" s="39">
        <v>2016</v>
      </c>
      <c r="C3318" s="39" t="s">
        <v>5534</v>
      </c>
      <c r="D3318" s="39">
        <f t="shared" si="39"/>
        <v>1510</v>
      </c>
      <c r="E3318" s="39" t="s">
        <v>15</v>
      </c>
      <c r="F3318" s="39">
        <f t="shared" si="40"/>
        <v>1</v>
      </c>
      <c r="G3318" s="39" t="s">
        <v>42</v>
      </c>
      <c r="H3318" s="39">
        <f t="shared" si="41"/>
        <v>5</v>
      </c>
    </row>
    <row r="3319" spans="1:8" ht="15.75" customHeight="1">
      <c r="A3319" s="43">
        <v>5.4</v>
      </c>
      <c r="B3319" s="39">
        <v>2001</v>
      </c>
      <c r="C3319" s="39" t="s">
        <v>5536</v>
      </c>
      <c r="D3319" s="39">
        <f t="shared" si="39"/>
        <v>1511</v>
      </c>
      <c r="E3319" s="39" t="s">
        <v>15</v>
      </c>
      <c r="F3319" s="39">
        <f t="shared" si="40"/>
        <v>1</v>
      </c>
      <c r="G3319" s="39" t="s">
        <v>334</v>
      </c>
      <c r="H3319" s="39">
        <f t="shared" si="41"/>
        <v>2</v>
      </c>
    </row>
    <row r="3320" spans="1:8" ht="15.75" customHeight="1">
      <c r="A3320" s="43">
        <v>5.4</v>
      </c>
      <c r="B3320" s="39">
        <v>2002</v>
      </c>
      <c r="C3320" s="39" t="s">
        <v>2015</v>
      </c>
      <c r="D3320" s="39">
        <f t="shared" si="39"/>
        <v>581</v>
      </c>
      <c r="E3320" s="39" t="s">
        <v>15</v>
      </c>
      <c r="F3320" s="39">
        <f t="shared" si="40"/>
        <v>1</v>
      </c>
      <c r="G3320" s="39" t="s">
        <v>1769</v>
      </c>
      <c r="H3320" s="39">
        <f t="shared" si="41"/>
        <v>7</v>
      </c>
    </row>
    <row r="3321" spans="1:8" ht="15.75" customHeight="1">
      <c r="A3321" s="43">
        <v>5.4</v>
      </c>
      <c r="B3321" s="39">
        <v>2015</v>
      </c>
      <c r="C3321" s="39" t="s">
        <v>552</v>
      </c>
      <c r="D3321" s="39">
        <f t="shared" si="39"/>
        <v>149</v>
      </c>
      <c r="E3321" s="39" t="s">
        <v>15</v>
      </c>
      <c r="F3321" s="39">
        <f t="shared" si="40"/>
        <v>1</v>
      </c>
      <c r="G3321" s="39" t="s">
        <v>521</v>
      </c>
      <c r="H3321" s="39">
        <f t="shared" si="41"/>
        <v>6</v>
      </c>
    </row>
    <row r="3322" spans="1:8" ht="15.75" customHeight="1">
      <c r="A3322" s="43">
        <v>5.4</v>
      </c>
      <c r="B3322" s="39">
        <v>2012</v>
      </c>
      <c r="C3322" s="39" t="s">
        <v>5540</v>
      </c>
      <c r="D3322" s="39">
        <f t="shared" si="39"/>
        <v>1512</v>
      </c>
      <c r="E3322" s="39" t="s">
        <v>15</v>
      </c>
      <c r="F3322" s="39">
        <f t="shared" si="40"/>
        <v>1</v>
      </c>
      <c r="G3322" s="39" t="s">
        <v>334</v>
      </c>
      <c r="H3322" s="39">
        <f t="shared" si="41"/>
        <v>2</v>
      </c>
    </row>
    <row r="3323" spans="1:8" ht="15.75" customHeight="1">
      <c r="A3323" s="43">
        <v>5.4</v>
      </c>
      <c r="B3323" s="39">
        <v>2001</v>
      </c>
      <c r="C3323" s="39" t="s">
        <v>2384</v>
      </c>
      <c r="D3323" s="39">
        <f t="shared" si="39"/>
        <v>686</v>
      </c>
      <c r="E3323" s="39" t="s">
        <v>15</v>
      </c>
      <c r="F3323" s="39">
        <f t="shared" si="40"/>
        <v>1</v>
      </c>
      <c r="G3323" s="39" t="s">
        <v>521</v>
      </c>
      <c r="H3323" s="39">
        <f t="shared" si="41"/>
        <v>6</v>
      </c>
    </row>
    <row r="3324" spans="1:8" ht="15.75" customHeight="1">
      <c r="A3324" s="43">
        <v>5.4</v>
      </c>
      <c r="B3324" s="39">
        <v>2012</v>
      </c>
      <c r="C3324" s="39" t="s">
        <v>5544</v>
      </c>
      <c r="D3324" s="39">
        <f t="shared" si="39"/>
        <v>1513</v>
      </c>
      <c r="E3324" s="39" t="s">
        <v>15</v>
      </c>
      <c r="F3324" s="39">
        <f t="shared" si="40"/>
        <v>1</v>
      </c>
      <c r="G3324" s="39" t="s">
        <v>1769</v>
      </c>
      <c r="H3324" s="39">
        <f t="shared" si="41"/>
        <v>7</v>
      </c>
    </row>
    <row r="3325" spans="1:8" ht="15.75" customHeight="1">
      <c r="A3325" s="43">
        <v>5.4</v>
      </c>
      <c r="B3325" s="39">
        <v>2002</v>
      </c>
      <c r="C3325" s="39" t="s">
        <v>5546</v>
      </c>
      <c r="D3325" s="39">
        <f t="shared" si="39"/>
        <v>1514</v>
      </c>
      <c r="E3325" s="39" t="s">
        <v>15</v>
      </c>
      <c r="F3325" s="39">
        <f t="shared" si="40"/>
        <v>1</v>
      </c>
      <c r="G3325" s="39" t="s">
        <v>334</v>
      </c>
      <c r="H3325" s="39">
        <f t="shared" si="41"/>
        <v>2</v>
      </c>
    </row>
    <row r="3326" spans="1:8" ht="15.75" customHeight="1">
      <c r="A3326" s="43">
        <v>5.4</v>
      </c>
      <c r="B3326" s="39">
        <v>2008</v>
      </c>
      <c r="C3326" s="39" t="s">
        <v>5549</v>
      </c>
      <c r="D3326" s="39">
        <f t="shared" si="39"/>
        <v>1515</v>
      </c>
      <c r="E3326" s="39" t="s">
        <v>15</v>
      </c>
      <c r="F3326" s="39">
        <f t="shared" si="40"/>
        <v>1</v>
      </c>
      <c r="G3326" s="39" t="s">
        <v>488</v>
      </c>
      <c r="H3326" s="39">
        <f t="shared" si="41"/>
        <v>8</v>
      </c>
    </row>
    <row r="3327" spans="1:8" ht="15.75" customHeight="1">
      <c r="A3327" s="43">
        <v>5.4</v>
      </c>
      <c r="B3327" s="39">
        <v>2002</v>
      </c>
      <c r="C3327" s="39" t="s">
        <v>5551</v>
      </c>
      <c r="D3327" s="39">
        <f t="shared" si="39"/>
        <v>1516</v>
      </c>
      <c r="E3327" s="39" t="s">
        <v>15</v>
      </c>
      <c r="F3327" s="39">
        <f t="shared" si="40"/>
        <v>1</v>
      </c>
      <c r="G3327" s="39" t="s">
        <v>521</v>
      </c>
      <c r="H3327" s="39">
        <f t="shared" si="41"/>
        <v>6</v>
      </c>
    </row>
    <row r="3328" spans="1:8" ht="15.75" customHeight="1">
      <c r="A3328" s="43">
        <v>5.4</v>
      </c>
      <c r="B3328" s="39">
        <v>2002</v>
      </c>
      <c r="C3328" s="39" t="s">
        <v>5553</v>
      </c>
      <c r="D3328" s="39">
        <f t="shared" si="39"/>
        <v>1517</v>
      </c>
      <c r="E3328" s="39" t="s">
        <v>15</v>
      </c>
      <c r="F3328" s="39">
        <f t="shared" si="40"/>
        <v>1</v>
      </c>
      <c r="G3328" s="39" t="s">
        <v>521</v>
      </c>
      <c r="H3328" s="39">
        <f t="shared" si="41"/>
        <v>6</v>
      </c>
    </row>
    <row r="3329" spans="1:8" ht="15.75" customHeight="1">
      <c r="A3329" s="43">
        <v>5.4</v>
      </c>
      <c r="B3329" s="39">
        <v>2002</v>
      </c>
      <c r="C3329" s="39" t="s">
        <v>3437</v>
      </c>
      <c r="D3329" s="39">
        <f t="shared" si="39"/>
        <v>963</v>
      </c>
      <c r="E3329" s="39" t="s">
        <v>15</v>
      </c>
      <c r="F3329" s="39">
        <f t="shared" si="40"/>
        <v>1</v>
      </c>
      <c r="G3329" s="39" t="s">
        <v>488</v>
      </c>
      <c r="H3329" s="39">
        <f t="shared" si="41"/>
        <v>8</v>
      </c>
    </row>
    <row r="3330" spans="1:8" ht="15.75" customHeight="1">
      <c r="A3330" s="43">
        <v>5.4</v>
      </c>
      <c r="B3330" s="39">
        <v>1992</v>
      </c>
      <c r="C3330" s="39" t="s">
        <v>5406</v>
      </c>
      <c r="D3330" s="39">
        <f t="shared" si="39"/>
        <v>1478</v>
      </c>
      <c r="E3330" s="39" t="s">
        <v>15</v>
      </c>
      <c r="F3330" s="39">
        <f t="shared" si="40"/>
        <v>1</v>
      </c>
      <c r="G3330" s="39" t="s">
        <v>488</v>
      </c>
      <c r="H3330" s="39">
        <f t="shared" si="41"/>
        <v>8</v>
      </c>
    </row>
    <row r="3331" spans="1:8" ht="15.75" customHeight="1">
      <c r="A3331" s="43">
        <v>5.4</v>
      </c>
      <c r="B3331" s="39">
        <v>2011</v>
      </c>
      <c r="C3331" s="39" t="s">
        <v>5557</v>
      </c>
      <c r="D3331" s="39">
        <f t="shared" si="39"/>
        <v>1518</v>
      </c>
      <c r="E3331" s="39" t="s">
        <v>15</v>
      </c>
      <c r="F3331" s="39">
        <f t="shared" si="40"/>
        <v>1</v>
      </c>
      <c r="G3331" s="39" t="s">
        <v>456</v>
      </c>
      <c r="H3331" s="39">
        <f t="shared" si="41"/>
        <v>10</v>
      </c>
    </row>
    <row r="3332" spans="1:8" ht="15.75" customHeight="1">
      <c r="A3332" s="43">
        <v>5.4</v>
      </c>
      <c r="B3332" s="39">
        <v>2011</v>
      </c>
      <c r="C3332" s="39" t="s">
        <v>4103</v>
      </c>
      <c r="D3332" s="39">
        <f t="shared" si="39"/>
        <v>1138</v>
      </c>
      <c r="E3332" s="39" t="s">
        <v>15</v>
      </c>
      <c r="F3332" s="39">
        <f t="shared" si="40"/>
        <v>1</v>
      </c>
      <c r="G3332" s="39" t="s">
        <v>521</v>
      </c>
      <c r="H3332" s="39">
        <f t="shared" si="41"/>
        <v>6</v>
      </c>
    </row>
    <row r="3333" spans="1:8" ht="15.75" customHeight="1">
      <c r="A3333" s="43">
        <v>5.4</v>
      </c>
      <c r="B3333" s="39">
        <v>2007</v>
      </c>
      <c r="C3333" s="39" t="s">
        <v>4921</v>
      </c>
      <c r="D3333" s="39">
        <f t="shared" si="39"/>
        <v>1354</v>
      </c>
      <c r="E3333" s="39" t="s">
        <v>15</v>
      </c>
      <c r="F3333" s="39">
        <f t="shared" si="40"/>
        <v>1</v>
      </c>
      <c r="G3333" s="39" t="s">
        <v>488</v>
      </c>
      <c r="H3333" s="39">
        <f t="shared" si="41"/>
        <v>8</v>
      </c>
    </row>
    <row r="3334" spans="1:8" ht="15.75" customHeight="1">
      <c r="A3334" s="43">
        <v>5.4</v>
      </c>
      <c r="B3334" s="39">
        <v>2007</v>
      </c>
      <c r="C3334" s="39" t="s">
        <v>5561</v>
      </c>
      <c r="D3334" s="39">
        <f t="shared" si="39"/>
        <v>1519</v>
      </c>
      <c r="E3334" s="39" t="s">
        <v>500</v>
      </c>
      <c r="F3334" s="39">
        <f t="shared" si="40"/>
        <v>14</v>
      </c>
      <c r="G3334" s="39" t="s">
        <v>521</v>
      </c>
      <c r="H3334" s="39">
        <f t="shared" si="41"/>
        <v>6</v>
      </c>
    </row>
    <row r="3335" spans="1:8" ht="15.75" customHeight="1">
      <c r="A3335" s="43">
        <v>5.4</v>
      </c>
      <c r="B3335" s="39">
        <v>2014</v>
      </c>
      <c r="C3335" s="39" t="s">
        <v>5563</v>
      </c>
      <c r="D3335" s="39">
        <f t="shared" si="39"/>
        <v>1520</v>
      </c>
      <c r="E3335" s="39" t="s">
        <v>15</v>
      </c>
      <c r="F3335" s="39">
        <f t="shared" si="40"/>
        <v>1</v>
      </c>
      <c r="G3335" s="39" t="s">
        <v>488</v>
      </c>
      <c r="H3335" s="39">
        <f t="shared" si="41"/>
        <v>8</v>
      </c>
    </row>
    <row r="3336" spans="1:8" ht="15.75" customHeight="1">
      <c r="A3336" s="43">
        <v>5.4</v>
      </c>
      <c r="B3336" s="39">
        <v>2014</v>
      </c>
      <c r="C3336" s="39" t="s">
        <v>5565</v>
      </c>
      <c r="D3336" s="39">
        <f t="shared" si="39"/>
        <v>1521</v>
      </c>
      <c r="E3336" s="39" t="s">
        <v>15</v>
      </c>
      <c r="F3336" s="39">
        <f t="shared" si="40"/>
        <v>1</v>
      </c>
      <c r="G3336" s="39" t="s">
        <v>521</v>
      </c>
      <c r="H3336" s="39">
        <f t="shared" si="41"/>
        <v>6</v>
      </c>
    </row>
    <row r="3337" spans="1:8" ht="15.75" customHeight="1">
      <c r="A3337" s="43">
        <v>5.4</v>
      </c>
      <c r="B3337" s="39">
        <v>1999</v>
      </c>
      <c r="C3337" s="39" t="s">
        <v>1128</v>
      </c>
      <c r="D3337" s="39">
        <f t="shared" si="39"/>
        <v>316</v>
      </c>
      <c r="E3337" s="39" t="s">
        <v>15</v>
      </c>
      <c r="F3337" s="39">
        <f t="shared" si="40"/>
        <v>1</v>
      </c>
      <c r="G3337" s="39" t="s">
        <v>42</v>
      </c>
      <c r="H3337" s="39">
        <f t="shared" si="41"/>
        <v>5</v>
      </c>
    </row>
    <row r="3338" spans="1:8" ht="15.75" customHeight="1">
      <c r="A3338" s="43">
        <v>5.4</v>
      </c>
      <c r="B3338" s="39">
        <v>1985</v>
      </c>
      <c r="C3338" s="39" t="s">
        <v>5568</v>
      </c>
      <c r="D3338" s="39">
        <f t="shared" si="39"/>
        <v>1522</v>
      </c>
      <c r="E3338" s="39" t="s">
        <v>15</v>
      </c>
      <c r="F3338" s="39">
        <f t="shared" si="40"/>
        <v>1</v>
      </c>
      <c r="G3338" s="39" t="s">
        <v>6387</v>
      </c>
      <c r="H3338" s="39">
        <f t="shared" si="41"/>
        <v>13</v>
      </c>
    </row>
    <row r="3339" spans="1:8" ht="15.75" customHeight="1">
      <c r="A3339" s="43">
        <v>5.4</v>
      </c>
      <c r="B3339" s="39">
        <v>2002</v>
      </c>
      <c r="C3339" s="39" t="s">
        <v>5432</v>
      </c>
      <c r="D3339" s="39">
        <f t="shared" si="39"/>
        <v>1485</v>
      </c>
      <c r="E3339" s="39" t="s">
        <v>15</v>
      </c>
      <c r="F3339" s="39">
        <f t="shared" si="40"/>
        <v>1</v>
      </c>
      <c r="G3339" s="39" t="s">
        <v>6384</v>
      </c>
      <c r="H3339" s="39">
        <f t="shared" si="41"/>
        <v>3</v>
      </c>
    </row>
    <row r="3340" spans="1:8" ht="15.75" customHeight="1">
      <c r="A3340" s="43">
        <v>5.4</v>
      </c>
      <c r="B3340" s="39">
        <v>1999</v>
      </c>
      <c r="C3340" s="39" t="s">
        <v>5572</v>
      </c>
      <c r="D3340" s="39">
        <f t="shared" si="39"/>
        <v>1523</v>
      </c>
      <c r="E3340" s="39" t="s">
        <v>15</v>
      </c>
      <c r="F3340" s="39">
        <f t="shared" si="40"/>
        <v>1</v>
      </c>
      <c r="G3340" s="39" t="s">
        <v>521</v>
      </c>
      <c r="H3340" s="39">
        <f t="shared" si="41"/>
        <v>6</v>
      </c>
    </row>
    <row r="3341" spans="1:8" ht="15.75" customHeight="1">
      <c r="A3341" s="43">
        <v>5.4</v>
      </c>
      <c r="B3341" s="39">
        <v>2014</v>
      </c>
      <c r="C3341" s="39" t="s">
        <v>808</v>
      </c>
      <c r="D3341" s="39">
        <f t="shared" si="39"/>
        <v>226</v>
      </c>
      <c r="E3341" s="39" t="s">
        <v>15</v>
      </c>
      <c r="F3341" s="39">
        <f t="shared" si="40"/>
        <v>1</v>
      </c>
      <c r="G3341" s="39" t="s">
        <v>521</v>
      </c>
      <c r="H3341" s="39">
        <f t="shared" si="41"/>
        <v>6</v>
      </c>
    </row>
    <row r="3342" spans="1:8" ht="15.75" customHeight="1">
      <c r="A3342" s="43">
        <v>5.4</v>
      </c>
      <c r="B3342" s="39">
        <v>2003</v>
      </c>
      <c r="C3342" s="39" t="s">
        <v>5576</v>
      </c>
      <c r="D3342" s="39">
        <f t="shared" si="39"/>
        <v>1524</v>
      </c>
      <c r="E3342" s="39" t="s">
        <v>15</v>
      </c>
      <c r="F3342" s="39">
        <f t="shared" si="40"/>
        <v>1</v>
      </c>
      <c r="G3342" s="39" t="s">
        <v>42</v>
      </c>
      <c r="H3342" s="39">
        <f t="shared" si="41"/>
        <v>5</v>
      </c>
    </row>
    <row r="3343" spans="1:8" ht="15.75" customHeight="1">
      <c r="A3343" s="43">
        <v>5.4</v>
      </c>
      <c r="B3343" s="39">
        <v>2013</v>
      </c>
      <c r="C3343" s="39" t="s">
        <v>4921</v>
      </c>
      <c r="D3343" s="39">
        <f t="shared" si="39"/>
        <v>1354</v>
      </c>
      <c r="E3343" s="39" t="s">
        <v>15</v>
      </c>
      <c r="F3343" s="39">
        <f t="shared" si="40"/>
        <v>1</v>
      </c>
      <c r="G3343" s="39" t="s">
        <v>1769</v>
      </c>
      <c r="H3343" s="39">
        <f t="shared" si="41"/>
        <v>7</v>
      </c>
    </row>
    <row r="3344" spans="1:8" ht="15.75" customHeight="1">
      <c r="A3344" s="43">
        <v>5.4</v>
      </c>
      <c r="B3344" s="39">
        <v>2001</v>
      </c>
      <c r="C3344" s="39" t="s">
        <v>5580</v>
      </c>
      <c r="D3344" s="39">
        <f t="shared" si="39"/>
        <v>1525</v>
      </c>
      <c r="E3344" s="39" t="s">
        <v>15</v>
      </c>
      <c r="F3344" s="39">
        <f t="shared" si="40"/>
        <v>1</v>
      </c>
      <c r="G3344" s="39" t="s">
        <v>521</v>
      </c>
      <c r="H3344" s="39">
        <f t="shared" si="41"/>
        <v>6</v>
      </c>
    </row>
    <row r="3345" spans="1:8" ht="15.75" customHeight="1">
      <c r="A3345" s="43">
        <v>5.3</v>
      </c>
      <c r="B3345" s="39">
        <v>2010</v>
      </c>
      <c r="C3345" s="39" t="s">
        <v>837</v>
      </c>
      <c r="D3345" s="39">
        <f t="shared" si="39"/>
        <v>231</v>
      </c>
      <c r="E3345" s="39" t="s">
        <v>15</v>
      </c>
      <c r="F3345" s="39">
        <f t="shared" si="40"/>
        <v>1</v>
      </c>
      <c r="G3345" s="39" t="s">
        <v>521</v>
      </c>
      <c r="H3345" s="39">
        <f t="shared" si="41"/>
        <v>6</v>
      </c>
    </row>
    <row r="3346" spans="1:8" ht="15.75" customHeight="1">
      <c r="A3346" s="43">
        <v>5.3</v>
      </c>
      <c r="B3346" s="39">
        <v>2015</v>
      </c>
      <c r="C3346" s="39" t="s">
        <v>5583</v>
      </c>
      <c r="D3346" s="39">
        <f t="shared" si="39"/>
        <v>1526</v>
      </c>
      <c r="E3346" s="39" t="s">
        <v>15</v>
      </c>
      <c r="F3346" s="39">
        <f t="shared" si="40"/>
        <v>1</v>
      </c>
      <c r="G3346" s="39" t="s">
        <v>334</v>
      </c>
      <c r="H3346" s="39">
        <f t="shared" si="41"/>
        <v>2</v>
      </c>
    </row>
    <row r="3347" spans="1:8" ht="15.75" customHeight="1">
      <c r="A3347" s="43">
        <v>5.3</v>
      </c>
      <c r="B3347" s="39">
        <v>2013</v>
      </c>
      <c r="C3347" s="39" t="s">
        <v>3813</v>
      </c>
      <c r="D3347" s="39">
        <f t="shared" si="39"/>
        <v>1059</v>
      </c>
      <c r="E3347" s="39" t="s">
        <v>15</v>
      </c>
      <c r="F3347" s="39">
        <f t="shared" si="40"/>
        <v>1</v>
      </c>
      <c r="G3347" s="39" t="s">
        <v>334</v>
      </c>
      <c r="H3347" s="39">
        <f t="shared" si="41"/>
        <v>2</v>
      </c>
    </row>
    <row r="3348" spans="1:8" ht="15.75" customHeight="1">
      <c r="A3348" s="43">
        <v>5.3</v>
      </c>
      <c r="B3348" s="39">
        <v>2000</v>
      </c>
      <c r="C3348" s="39" t="s">
        <v>4838</v>
      </c>
      <c r="D3348" s="39">
        <f t="shared" si="39"/>
        <v>1326</v>
      </c>
      <c r="E3348" s="39" t="s">
        <v>15</v>
      </c>
      <c r="F3348" s="39">
        <f t="shared" si="40"/>
        <v>1</v>
      </c>
      <c r="G3348" s="39" t="s">
        <v>521</v>
      </c>
      <c r="H3348" s="39">
        <f t="shared" si="41"/>
        <v>6</v>
      </c>
    </row>
    <row r="3349" spans="1:8" ht="15.75" customHeight="1">
      <c r="A3349" s="43">
        <v>5.3</v>
      </c>
      <c r="B3349" s="39">
        <v>2003</v>
      </c>
      <c r="C3349" s="39" t="s">
        <v>3390</v>
      </c>
      <c r="D3349" s="39">
        <f t="shared" si="39"/>
        <v>947</v>
      </c>
      <c r="E3349" s="39" t="s">
        <v>15</v>
      </c>
      <c r="F3349" s="39">
        <f t="shared" si="40"/>
        <v>1</v>
      </c>
      <c r="G3349" s="39" t="s">
        <v>334</v>
      </c>
      <c r="H3349" s="39">
        <f t="shared" si="41"/>
        <v>2</v>
      </c>
    </row>
    <row r="3350" spans="1:8" ht="15.75" customHeight="1">
      <c r="A3350" s="43">
        <v>5.3</v>
      </c>
      <c r="B3350" s="39">
        <v>1998</v>
      </c>
      <c r="C3350" s="39" t="s">
        <v>4654</v>
      </c>
      <c r="D3350" s="39">
        <f t="shared" si="39"/>
        <v>1275</v>
      </c>
      <c r="E3350" s="39" t="s">
        <v>15</v>
      </c>
      <c r="F3350" s="39">
        <f t="shared" si="40"/>
        <v>1</v>
      </c>
      <c r="G3350" s="39" t="s">
        <v>521</v>
      </c>
      <c r="H3350" s="39">
        <f t="shared" si="41"/>
        <v>6</v>
      </c>
    </row>
    <row r="3351" spans="1:8" ht="15.75" customHeight="1">
      <c r="A3351" s="43">
        <v>5.3</v>
      </c>
      <c r="B3351" s="39">
        <v>2011</v>
      </c>
      <c r="C3351" s="39" t="s">
        <v>257</v>
      </c>
      <c r="D3351" s="39">
        <f t="shared" si="39"/>
        <v>64</v>
      </c>
      <c r="E3351" s="39" t="s">
        <v>15</v>
      </c>
      <c r="F3351" s="39">
        <f t="shared" si="40"/>
        <v>1</v>
      </c>
      <c r="G3351" s="39" t="s">
        <v>521</v>
      </c>
      <c r="H3351" s="39">
        <f t="shared" si="41"/>
        <v>6</v>
      </c>
    </row>
    <row r="3352" spans="1:8" ht="15.75" customHeight="1">
      <c r="A3352" s="43">
        <v>5.3</v>
      </c>
      <c r="B3352" s="39">
        <v>2002</v>
      </c>
      <c r="C3352" s="39" t="s">
        <v>5591</v>
      </c>
      <c r="D3352" s="39">
        <f t="shared" si="39"/>
        <v>1527</v>
      </c>
      <c r="E3352" s="39" t="s">
        <v>15</v>
      </c>
      <c r="F3352" s="39">
        <f t="shared" si="40"/>
        <v>1</v>
      </c>
      <c r="G3352" s="39" t="s">
        <v>334</v>
      </c>
      <c r="H3352" s="39">
        <f t="shared" si="41"/>
        <v>2</v>
      </c>
    </row>
    <row r="3353" spans="1:8" ht="15.75" customHeight="1">
      <c r="A3353" s="43">
        <v>5.3</v>
      </c>
      <c r="B3353" s="39">
        <v>1996</v>
      </c>
      <c r="C3353" s="39" t="s">
        <v>5593</v>
      </c>
      <c r="D3353" s="39">
        <f t="shared" si="39"/>
        <v>1528</v>
      </c>
      <c r="E3353" s="39" t="s">
        <v>15</v>
      </c>
      <c r="F3353" s="39">
        <f t="shared" si="40"/>
        <v>1</v>
      </c>
      <c r="G3353" s="39" t="s">
        <v>334</v>
      </c>
      <c r="H3353" s="39">
        <f t="shared" si="41"/>
        <v>2</v>
      </c>
    </row>
    <row r="3354" spans="1:8" ht="15.75" customHeight="1">
      <c r="A3354" s="43">
        <v>5.3</v>
      </c>
      <c r="B3354" s="39">
        <v>2012</v>
      </c>
      <c r="C3354" s="39" t="s">
        <v>5036</v>
      </c>
      <c r="D3354" s="39">
        <f t="shared" si="39"/>
        <v>1380</v>
      </c>
      <c r="E3354" s="39" t="s">
        <v>15</v>
      </c>
      <c r="F3354" s="39">
        <f t="shared" si="40"/>
        <v>1</v>
      </c>
      <c r="G3354" s="39" t="s">
        <v>334</v>
      </c>
      <c r="H3354" s="39">
        <f t="shared" si="41"/>
        <v>2</v>
      </c>
    </row>
    <row r="3355" spans="1:8" ht="15.75" customHeight="1">
      <c r="A3355" s="43">
        <v>5.3</v>
      </c>
      <c r="B3355" s="39">
        <v>1999</v>
      </c>
      <c r="C3355" s="39" t="s">
        <v>5305</v>
      </c>
      <c r="D3355" s="39">
        <f t="shared" si="39"/>
        <v>1450</v>
      </c>
      <c r="E3355" s="39" t="s">
        <v>15</v>
      </c>
      <c r="F3355" s="39">
        <f t="shared" si="40"/>
        <v>1</v>
      </c>
      <c r="G3355" s="39" t="s">
        <v>521</v>
      </c>
      <c r="H3355" s="39">
        <f t="shared" si="41"/>
        <v>6</v>
      </c>
    </row>
    <row r="3356" spans="1:8" ht="15.75" customHeight="1">
      <c r="A3356" s="43">
        <v>5.3</v>
      </c>
      <c r="B3356" s="39">
        <v>2004</v>
      </c>
      <c r="C3356" s="39" t="s">
        <v>5597</v>
      </c>
      <c r="D3356" s="39">
        <f t="shared" si="39"/>
        <v>1529</v>
      </c>
      <c r="E3356" s="39" t="s">
        <v>15</v>
      </c>
      <c r="F3356" s="39">
        <f t="shared" si="40"/>
        <v>1</v>
      </c>
      <c r="G3356" s="39" t="s">
        <v>6384</v>
      </c>
      <c r="H3356" s="39">
        <f t="shared" si="41"/>
        <v>3</v>
      </c>
    </row>
    <row r="3357" spans="1:8" ht="15.75" customHeight="1">
      <c r="A3357" s="43">
        <v>5.3</v>
      </c>
      <c r="B3357" s="39">
        <v>2000</v>
      </c>
      <c r="C3357" s="39" t="s">
        <v>5599</v>
      </c>
      <c r="D3357" s="39">
        <f t="shared" si="39"/>
        <v>1530</v>
      </c>
      <c r="E3357" s="39" t="s">
        <v>15</v>
      </c>
      <c r="F3357" s="39">
        <f t="shared" si="40"/>
        <v>1</v>
      </c>
      <c r="G3357" s="39" t="s">
        <v>6384</v>
      </c>
      <c r="H3357" s="39">
        <f t="shared" si="41"/>
        <v>3</v>
      </c>
    </row>
    <row r="3358" spans="1:8" ht="15.75" customHeight="1">
      <c r="A3358" s="43">
        <v>5.3</v>
      </c>
      <c r="B3358" s="39">
        <v>2007</v>
      </c>
      <c r="C3358" s="39" t="s">
        <v>3351</v>
      </c>
      <c r="D3358" s="39">
        <f t="shared" si="39"/>
        <v>939</v>
      </c>
      <c r="E3358" s="39" t="s">
        <v>15</v>
      </c>
      <c r="F3358" s="39">
        <f t="shared" si="40"/>
        <v>1</v>
      </c>
      <c r="G3358" s="39" t="s">
        <v>521</v>
      </c>
      <c r="H3358" s="39">
        <f t="shared" si="41"/>
        <v>6</v>
      </c>
    </row>
    <row r="3359" spans="1:8" ht="15.75" customHeight="1">
      <c r="A3359" s="43">
        <v>5.3</v>
      </c>
      <c r="B3359" s="39">
        <v>2010</v>
      </c>
      <c r="C3359" s="39" t="s">
        <v>5603</v>
      </c>
      <c r="D3359" s="39">
        <f t="shared" si="39"/>
        <v>1531</v>
      </c>
      <c r="E3359" s="39" t="s">
        <v>15</v>
      </c>
      <c r="F3359" s="39">
        <f t="shared" si="40"/>
        <v>1</v>
      </c>
      <c r="G3359" s="39" t="s">
        <v>521</v>
      </c>
      <c r="H3359" s="39">
        <f t="shared" si="41"/>
        <v>6</v>
      </c>
    </row>
    <row r="3360" spans="1:8" ht="15.75" customHeight="1">
      <c r="A3360" s="43">
        <v>5.3</v>
      </c>
      <c r="B3360" s="39">
        <v>2005</v>
      </c>
      <c r="C3360" s="39" t="s">
        <v>2313</v>
      </c>
      <c r="D3360" s="39">
        <f t="shared" si="39"/>
        <v>669</v>
      </c>
      <c r="E3360" s="39" t="s">
        <v>15</v>
      </c>
      <c r="F3360" s="39">
        <f t="shared" si="40"/>
        <v>1</v>
      </c>
      <c r="G3360" s="39" t="s">
        <v>488</v>
      </c>
      <c r="H3360" s="39">
        <f t="shared" si="41"/>
        <v>8</v>
      </c>
    </row>
    <row r="3361" spans="1:8" ht="15.75" customHeight="1">
      <c r="A3361" s="43">
        <v>5.3</v>
      </c>
      <c r="B3361" s="39">
        <v>1999</v>
      </c>
      <c r="C3361" s="39" t="s">
        <v>5606</v>
      </c>
      <c r="D3361" s="39">
        <f t="shared" si="39"/>
        <v>1532</v>
      </c>
      <c r="E3361" s="39" t="s">
        <v>15</v>
      </c>
      <c r="F3361" s="39">
        <f t="shared" si="40"/>
        <v>1</v>
      </c>
      <c r="G3361" s="39" t="s">
        <v>42</v>
      </c>
      <c r="H3361" s="39">
        <f t="shared" si="41"/>
        <v>5</v>
      </c>
    </row>
    <row r="3362" spans="1:8" ht="15.75" customHeight="1">
      <c r="A3362" s="43">
        <v>5.3</v>
      </c>
      <c r="B3362" s="39">
        <v>2000</v>
      </c>
      <c r="C3362" s="39" t="s">
        <v>5608</v>
      </c>
      <c r="D3362" s="39">
        <f t="shared" si="39"/>
        <v>1533</v>
      </c>
      <c r="E3362" s="39" t="s">
        <v>15</v>
      </c>
      <c r="F3362" s="39">
        <f t="shared" si="40"/>
        <v>1</v>
      </c>
      <c r="G3362" s="39" t="s">
        <v>6383</v>
      </c>
      <c r="H3362" s="39">
        <f t="shared" si="41"/>
        <v>1</v>
      </c>
    </row>
    <row r="3363" spans="1:8" ht="15.75" customHeight="1">
      <c r="A3363" s="43">
        <v>5.3</v>
      </c>
      <c r="B3363" s="39">
        <v>1996</v>
      </c>
      <c r="C3363" s="39" t="s">
        <v>493</v>
      </c>
      <c r="D3363" s="39">
        <f t="shared" si="39"/>
        <v>133</v>
      </c>
      <c r="E3363" s="39" t="s">
        <v>15</v>
      </c>
      <c r="F3363" s="39">
        <f t="shared" si="40"/>
        <v>1</v>
      </c>
      <c r="G3363" s="39" t="s">
        <v>521</v>
      </c>
      <c r="H3363" s="39">
        <f t="shared" si="41"/>
        <v>6</v>
      </c>
    </row>
    <row r="3364" spans="1:8" ht="15.75" customHeight="1">
      <c r="A3364" s="43">
        <v>5.3</v>
      </c>
      <c r="B3364" s="39">
        <v>1996</v>
      </c>
      <c r="C3364" s="39" t="s">
        <v>5611</v>
      </c>
      <c r="D3364" s="39">
        <f t="shared" si="39"/>
        <v>1534</v>
      </c>
      <c r="E3364" s="39" t="s">
        <v>15</v>
      </c>
      <c r="F3364" s="39">
        <f t="shared" si="40"/>
        <v>1</v>
      </c>
      <c r="G3364" s="39" t="s">
        <v>334</v>
      </c>
      <c r="H3364" s="39">
        <f t="shared" si="41"/>
        <v>2</v>
      </c>
    </row>
    <row r="3365" spans="1:8" ht="15.75" customHeight="1">
      <c r="A3365" s="43">
        <v>5.3</v>
      </c>
      <c r="B3365" s="39">
        <v>2002</v>
      </c>
      <c r="C3365" s="39" t="s">
        <v>5502</v>
      </c>
      <c r="D3365" s="39">
        <f t="shared" si="39"/>
        <v>1503</v>
      </c>
      <c r="E3365" s="39" t="s">
        <v>15</v>
      </c>
      <c r="F3365" s="39">
        <f t="shared" si="40"/>
        <v>1</v>
      </c>
      <c r="G3365" s="39" t="s">
        <v>521</v>
      </c>
      <c r="H3365" s="39">
        <f t="shared" si="41"/>
        <v>6</v>
      </c>
    </row>
    <row r="3366" spans="1:8" ht="15.75" customHeight="1">
      <c r="A3366" s="43">
        <v>5.3</v>
      </c>
      <c r="B3366" s="39">
        <v>2016</v>
      </c>
      <c r="C3366" s="39" t="s">
        <v>5615</v>
      </c>
      <c r="D3366" s="39">
        <f t="shared" si="39"/>
        <v>1535</v>
      </c>
      <c r="E3366" s="39" t="s">
        <v>15</v>
      </c>
      <c r="F3366" s="39">
        <f t="shared" si="40"/>
        <v>1</v>
      </c>
      <c r="G3366" s="39" t="s">
        <v>521</v>
      </c>
      <c r="H3366" s="39">
        <f t="shared" si="41"/>
        <v>6</v>
      </c>
    </row>
    <row r="3367" spans="1:8" ht="15.75" customHeight="1">
      <c r="A3367" s="43">
        <v>5.3</v>
      </c>
      <c r="B3367" s="39">
        <v>2006</v>
      </c>
      <c r="C3367" s="39" t="s">
        <v>3792</v>
      </c>
      <c r="D3367" s="39">
        <f t="shared" si="39"/>
        <v>1056</v>
      </c>
      <c r="E3367" s="39" t="s">
        <v>15</v>
      </c>
      <c r="F3367" s="39">
        <f t="shared" si="40"/>
        <v>1</v>
      </c>
      <c r="G3367" s="39" t="s">
        <v>521</v>
      </c>
      <c r="H3367" s="39">
        <f t="shared" si="41"/>
        <v>6</v>
      </c>
    </row>
    <row r="3368" spans="1:8" ht="15.75" customHeight="1">
      <c r="A3368" s="43">
        <v>5.3</v>
      </c>
      <c r="B3368" s="39">
        <v>2008</v>
      </c>
      <c r="C3368" s="39" t="s">
        <v>3132</v>
      </c>
      <c r="D3368" s="39">
        <f t="shared" si="39"/>
        <v>887</v>
      </c>
      <c r="E3368" s="39" t="s">
        <v>15</v>
      </c>
      <c r="F3368" s="39">
        <f t="shared" si="40"/>
        <v>1</v>
      </c>
      <c r="G3368" s="39" t="s">
        <v>521</v>
      </c>
      <c r="H3368" s="39">
        <f t="shared" si="41"/>
        <v>6</v>
      </c>
    </row>
    <row r="3369" spans="1:8" ht="15.75" customHeight="1">
      <c r="A3369" s="43">
        <v>5.3</v>
      </c>
      <c r="B3369" s="39">
        <v>1998</v>
      </c>
      <c r="C3369" s="39" t="s">
        <v>4066</v>
      </c>
      <c r="D3369" s="39">
        <f t="shared" si="39"/>
        <v>1127</v>
      </c>
      <c r="E3369" s="39" t="s">
        <v>15</v>
      </c>
      <c r="F3369" s="39">
        <f t="shared" si="40"/>
        <v>1</v>
      </c>
      <c r="G3369" s="39" t="s">
        <v>521</v>
      </c>
      <c r="H3369" s="39">
        <f t="shared" si="41"/>
        <v>6</v>
      </c>
    </row>
    <row r="3370" spans="1:8" ht="15.75" customHeight="1">
      <c r="A3370" s="43">
        <v>5.3</v>
      </c>
      <c r="B3370" s="39">
        <v>1996</v>
      </c>
      <c r="C3370" s="39" t="s">
        <v>5621</v>
      </c>
      <c r="D3370" s="39">
        <f t="shared" si="39"/>
        <v>1536</v>
      </c>
      <c r="E3370" s="39" t="s">
        <v>34</v>
      </c>
      <c r="F3370" s="39">
        <f t="shared" si="40"/>
        <v>2</v>
      </c>
      <c r="G3370" s="39" t="s">
        <v>1769</v>
      </c>
      <c r="H3370" s="39">
        <f t="shared" si="41"/>
        <v>7</v>
      </c>
    </row>
    <row r="3371" spans="1:8" ht="15.75" customHeight="1">
      <c r="A3371" s="43">
        <v>5.3</v>
      </c>
      <c r="B3371" s="39">
        <v>2013</v>
      </c>
      <c r="C3371" s="39" t="s">
        <v>91</v>
      </c>
      <c r="D3371" s="39">
        <f t="shared" si="39"/>
        <v>22</v>
      </c>
      <c r="E3371" s="39" t="s">
        <v>15</v>
      </c>
      <c r="F3371" s="39">
        <f t="shared" si="40"/>
        <v>1</v>
      </c>
      <c r="G3371" s="39" t="s">
        <v>6383</v>
      </c>
      <c r="H3371" s="39">
        <f t="shared" si="41"/>
        <v>1</v>
      </c>
    </row>
    <row r="3372" spans="1:8" ht="15.75" customHeight="1">
      <c r="A3372" s="43">
        <v>5.3</v>
      </c>
      <c r="B3372" s="39">
        <v>2015</v>
      </c>
      <c r="C3372" s="39" t="s">
        <v>5583</v>
      </c>
      <c r="D3372" s="39">
        <f t="shared" si="39"/>
        <v>1526</v>
      </c>
      <c r="E3372" s="39" t="s">
        <v>15</v>
      </c>
      <c r="F3372" s="39">
        <f t="shared" si="40"/>
        <v>1</v>
      </c>
      <c r="G3372" s="39" t="s">
        <v>334</v>
      </c>
      <c r="H3372" s="39">
        <f t="shared" si="41"/>
        <v>2</v>
      </c>
    </row>
    <row r="3373" spans="1:8" ht="15.75" customHeight="1">
      <c r="A3373" s="43">
        <v>5.3</v>
      </c>
      <c r="B3373" s="39">
        <v>2001</v>
      </c>
      <c r="C3373" s="39" t="s">
        <v>3457</v>
      </c>
      <c r="D3373" s="39">
        <f t="shared" si="39"/>
        <v>969</v>
      </c>
      <c r="E3373" s="39" t="s">
        <v>15</v>
      </c>
      <c r="F3373" s="39">
        <f t="shared" si="40"/>
        <v>1</v>
      </c>
      <c r="G3373" s="39" t="s">
        <v>334</v>
      </c>
      <c r="H3373" s="39">
        <f t="shared" si="41"/>
        <v>2</v>
      </c>
    </row>
    <row r="3374" spans="1:8" ht="15.75" customHeight="1">
      <c r="A3374" s="43">
        <v>5.3</v>
      </c>
      <c r="B3374" s="39">
        <v>2000</v>
      </c>
      <c r="C3374" s="39" t="s">
        <v>3882</v>
      </c>
      <c r="D3374" s="39">
        <f t="shared" si="39"/>
        <v>1077</v>
      </c>
      <c r="E3374" s="39" t="s">
        <v>15</v>
      </c>
      <c r="F3374" s="39">
        <f t="shared" si="40"/>
        <v>1</v>
      </c>
      <c r="G3374" s="39" t="s">
        <v>521</v>
      </c>
      <c r="H3374" s="39">
        <f t="shared" si="41"/>
        <v>6</v>
      </c>
    </row>
    <row r="3375" spans="1:8" ht="15.75" customHeight="1">
      <c r="A3375" s="43">
        <v>5.3</v>
      </c>
      <c r="B3375" s="39">
        <v>2001</v>
      </c>
      <c r="C3375" s="39" t="s">
        <v>3653</v>
      </c>
      <c r="D3375" s="39">
        <f t="shared" si="39"/>
        <v>1020</v>
      </c>
      <c r="E3375" s="39" t="s">
        <v>15</v>
      </c>
      <c r="F3375" s="39">
        <f t="shared" si="40"/>
        <v>1</v>
      </c>
      <c r="G3375" s="39" t="s">
        <v>521</v>
      </c>
      <c r="H3375" s="39">
        <f t="shared" si="41"/>
        <v>6</v>
      </c>
    </row>
    <row r="3376" spans="1:8" ht="15.75" customHeight="1">
      <c r="A3376" s="43">
        <v>5.3</v>
      </c>
      <c r="B3376" s="39">
        <v>2010</v>
      </c>
      <c r="C3376" s="39" t="s">
        <v>5627</v>
      </c>
      <c r="D3376" s="39">
        <f t="shared" si="39"/>
        <v>1537</v>
      </c>
      <c r="E3376" s="39" t="s">
        <v>15</v>
      </c>
      <c r="F3376" s="39">
        <f t="shared" si="40"/>
        <v>1</v>
      </c>
      <c r="G3376" s="39" t="s">
        <v>1769</v>
      </c>
      <c r="H3376" s="39">
        <f t="shared" si="41"/>
        <v>7</v>
      </c>
    </row>
    <row r="3377" spans="1:8" ht="15.75" customHeight="1">
      <c r="A3377" s="43">
        <v>5.3</v>
      </c>
      <c r="B3377" s="39">
        <v>2006</v>
      </c>
      <c r="C3377" s="39" t="s">
        <v>2039</v>
      </c>
      <c r="D3377" s="39">
        <f t="shared" si="39"/>
        <v>586</v>
      </c>
      <c r="E3377" s="39" t="s">
        <v>15</v>
      </c>
      <c r="F3377" s="39">
        <f t="shared" si="40"/>
        <v>1</v>
      </c>
      <c r="G3377" s="39" t="s">
        <v>334</v>
      </c>
      <c r="H3377" s="39">
        <f t="shared" si="41"/>
        <v>2</v>
      </c>
    </row>
    <row r="3378" spans="1:8" ht="15.75" customHeight="1">
      <c r="A3378" s="43">
        <v>5.3</v>
      </c>
      <c r="B3378" s="39">
        <v>2000</v>
      </c>
      <c r="C3378" s="39" t="s">
        <v>2875</v>
      </c>
      <c r="D3378" s="39">
        <f t="shared" si="39"/>
        <v>828</v>
      </c>
      <c r="E3378" s="39" t="s">
        <v>15</v>
      </c>
      <c r="F3378" s="39">
        <f t="shared" si="40"/>
        <v>1</v>
      </c>
      <c r="G3378" s="39" t="s">
        <v>521</v>
      </c>
      <c r="H3378" s="39">
        <f t="shared" si="41"/>
        <v>6</v>
      </c>
    </row>
    <row r="3379" spans="1:8" ht="15.75" customHeight="1">
      <c r="A3379" s="43">
        <v>5.3</v>
      </c>
      <c r="B3379" s="39">
        <v>2008</v>
      </c>
      <c r="C3379" s="39" t="s">
        <v>5411</v>
      </c>
      <c r="D3379" s="39">
        <f t="shared" si="39"/>
        <v>1479</v>
      </c>
      <c r="E3379" s="39" t="s">
        <v>15</v>
      </c>
      <c r="F3379" s="39">
        <f t="shared" si="40"/>
        <v>1</v>
      </c>
      <c r="G3379" s="39" t="s">
        <v>1769</v>
      </c>
      <c r="H3379" s="39">
        <f t="shared" si="41"/>
        <v>7</v>
      </c>
    </row>
    <row r="3380" spans="1:8" ht="15.75" customHeight="1">
      <c r="A3380" s="43">
        <v>5.3</v>
      </c>
      <c r="B3380" s="39">
        <v>2015</v>
      </c>
      <c r="C3380" s="39" t="s">
        <v>1797</v>
      </c>
      <c r="D3380" s="39">
        <f t="shared" si="39"/>
        <v>506</v>
      </c>
      <c r="E3380" s="39" t="s">
        <v>15</v>
      </c>
      <c r="F3380" s="39">
        <f t="shared" si="40"/>
        <v>1</v>
      </c>
      <c r="G3380" s="39" t="s">
        <v>42</v>
      </c>
      <c r="H3380" s="39">
        <f t="shared" si="41"/>
        <v>5</v>
      </c>
    </row>
    <row r="3381" spans="1:8" ht="15.75" customHeight="1">
      <c r="A3381" s="43">
        <v>5.3</v>
      </c>
      <c r="B3381" s="39">
        <v>2003</v>
      </c>
      <c r="C3381" s="39" t="s">
        <v>5633</v>
      </c>
      <c r="D3381" s="39">
        <f t="shared" si="39"/>
        <v>1538</v>
      </c>
      <c r="E3381" s="39" t="s">
        <v>15</v>
      </c>
      <c r="F3381" s="39">
        <f t="shared" si="40"/>
        <v>1</v>
      </c>
      <c r="G3381" s="39" t="s">
        <v>42</v>
      </c>
      <c r="H3381" s="39">
        <f t="shared" si="41"/>
        <v>5</v>
      </c>
    </row>
    <row r="3382" spans="1:8" ht="15.75" customHeight="1">
      <c r="A3382" s="43">
        <v>5.3</v>
      </c>
      <c r="B3382" s="39">
        <v>1996</v>
      </c>
      <c r="C3382" s="39" t="s">
        <v>5635</v>
      </c>
      <c r="D3382" s="39">
        <f t="shared" si="39"/>
        <v>1539</v>
      </c>
      <c r="E3382" s="39" t="s">
        <v>15</v>
      </c>
      <c r="F3382" s="39">
        <f t="shared" si="40"/>
        <v>1</v>
      </c>
      <c r="G3382" s="39" t="s">
        <v>334</v>
      </c>
      <c r="H3382" s="39">
        <f t="shared" si="41"/>
        <v>2</v>
      </c>
    </row>
    <row r="3383" spans="1:8" ht="15.75" customHeight="1">
      <c r="A3383" s="43">
        <v>5.3</v>
      </c>
      <c r="B3383" s="39">
        <v>2009</v>
      </c>
      <c r="C3383" s="39" t="s">
        <v>1176</v>
      </c>
      <c r="D3383" s="39">
        <f t="shared" si="39"/>
        <v>333</v>
      </c>
      <c r="E3383" s="39" t="s">
        <v>15</v>
      </c>
      <c r="F3383" s="39">
        <f t="shared" si="40"/>
        <v>1</v>
      </c>
      <c r="G3383" s="39" t="s">
        <v>521</v>
      </c>
      <c r="H3383" s="39">
        <f t="shared" si="41"/>
        <v>6</v>
      </c>
    </row>
    <row r="3384" spans="1:8" ht="15.75" customHeight="1">
      <c r="A3384" s="43">
        <v>5.3</v>
      </c>
      <c r="B3384" s="39">
        <v>2000</v>
      </c>
      <c r="C3384" s="39" t="s">
        <v>5058</v>
      </c>
      <c r="D3384" s="39">
        <f t="shared" si="39"/>
        <v>1387</v>
      </c>
      <c r="E3384" s="39" t="s">
        <v>15</v>
      </c>
      <c r="F3384" s="39">
        <f t="shared" si="40"/>
        <v>1</v>
      </c>
      <c r="G3384" s="39" t="s">
        <v>521</v>
      </c>
      <c r="H3384" s="39">
        <f t="shared" si="41"/>
        <v>6</v>
      </c>
    </row>
    <row r="3385" spans="1:8" ht="15.75" customHeight="1">
      <c r="A3385" s="43">
        <v>5.3</v>
      </c>
      <c r="B3385" s="39">
        <v>2003</v>
      </c>
      <c r="C3385" s="39" t="s">
        <v>5639</v>
      </c>
      <c r="D3385" s="39">
        <f t="shared" si="39"/>
        <v>1540</v>
      </c>
      <c r="E3385" s="39" t="s">
        <v>15</v>
      </c>
      <c r="F3385" s="39">
        <f t="shared" si="40"/>
        <v>1</v>
      </c>
      <c r="G3385" s="39" t="s">
        <v>1769</v>
      </c>
      <c r="H3385" s="39">
        <f t="shared" si="41"/>
        <v>7</v>
      </c>
    </row>
    <row r="3386" spans="1:8" ht="15.75" customHeight="1">
      <c r="A3386" s="43">
        <v>5.3</v>
      </c>
      <c r="B3386" s="39">
        <v>2013</v>
      </c>
      <c r="C3386" s="39" t="s">
        <v>5642</v>
      </c>
      <c r="D3386" s="39">
        <f t="shared" si="39"/>
        <v>1541</v>
      </c>
      <c r="E3386" s="39" t="s">
        <v>15</v>
      </c>
      <c r="F3386" s="39">
        <f t="shared" si="40"/>
        <v>1</v>
      </c>
      <c r="G3386" s="39" t="s">
        <v>521</v>
      </c>
      <c r="H3386" s="39">
        <f t="shared" si="41"/>
        <v>6</v>
      </c>
    </row>
    <row r="3387" spans="1:8" ht="15.75" customHeight="1">
      <c r="A3387" s="43">
        <v>5.3</v>
      </c>
      <c r="B3387" s="39">
        <v>2009</v>
      </c>
      <c r="C3387" s="39" t="s">
        <v>5644</v>
      </c>
      <c r="D3387" s="39">
        <f t="shared" si="39"/>
        <v>1542</v>
      </c>
      <c r="E3387" s="39" t="s">
        <v>15</v>
      </c>
      <c r="F3387" s="39">
        <f t="shared" si="40"/>
        <v>1</v>
      </c>
      <c r="G3387" s="39" t="s">
        <v>521</v>
      </c>
      <c r="H3387" s="39">
        <f t="shared" si="41"/>
        <v>6</v>
      </c>
    </row>
    <row r="3388" spans="1:8" ht="15.75" customHeight="1">
      <c r="A3388" s="43">
        <v>5.3</v>
      </c>
      <c r="B3388" s="39">
        <v>1986</v>
      </c>
      <c r="C3388" s="39" t="s">
        <v>5646</v>
      </c>
      <c r="D3388" s="39">
        <f t="shared" si="39"/>
        <v>1543</v>
      </c>
      <c r="E3388" s="39" t="s">
        <v>15</v>
      </c>
      <c r="F3388" s="39">
        <f t="shared" si="40"/>
        <v>1</v>
      </c>
      <c r="G3388" s="39" t="s">
        <v>1769</v>
      </c>
      <c r="H3388" s="39">
        <f t="shared" si="41"/>
        <v>7</v>
      </c>
    </row>
    <row r="3389" spans="1:8" ht="15.75" customHeight="1">
      <c r="A3389" s="43">
        <v>5.3</v>
      </c>
      <c r="B3389" s="39">
        <v>2006</v>
      </c>
      <c r="C3389" s="39" t="s">
        <v>3138</v>
      </c>
      <c r="D3389" s="39">
        <f t="shared" si="39"/>
        <v>888</v>
      </c>
      <c r="E3389" s="39" t="s">
        <v>15</v>
      </c>
      <c r="F3389" s="39">
        <f t="shared" si="40"/>
        <v>1</v>
      </c>
      <c r="G3389" s="39" t="s">
        <v>521</v>
      </c>
      <c r="H3389" s="39">
        <f t="shared" si="41"/>
        <v>6</v>
      </c>
    </row>
    <row r="3390" spans="1:8" ht="15.75" customHeight="1">
      <c r="A3390" s="43">
        <v>5.3</v>
      </c>
      <c r="B3390" s="39">
        <v>2001</v>
      </c>
      <c r="C3390" s="39" t="s">
        <v>4270</v>
      </c>
      <c r="D3390" s="39">
        <f t="shared" si="39"/>
        <v>1176</v>
      </c>
      <c r="E3390" s="39" t="s">
        <v>15</v>
      </c>
      <c r="F3390" s="39">
        <f t="shared" si="40"/>
        <v>1</v>
      </c>
      <c r="G3390" s="39" t="s">
        <v>521</v>
      </c>
      <c r="H3390" s="39">
        <f t="shared" si="41"/>
        <v>6</v>
      </c>
    </row>
    <row r="3391" spans="1:8" ht="15.75" customHeight="1">
      <c r="A3391" s="43">
        <v>5.3</v>
      </c>
      <c r="B3391" s="39">
        <v>2003</v>
      </c>
      <c r="C3391" s="39" t="s">
        <v>1107</v>
      </c>
      <c r="D3391" s="39">
        <f t="shared" si="39"/>
        <v>309</v>
      </c>
      <c r="E3391" s="39" t="s">
        <v>15</v>
      </c>
      <c r="F3391" s="39">
        <f t="shared" si="40"/>
        <v>1</v>
      </c>
      <c r="G3391" s="39" t="s">
        <v>6385</v>
      </c>
      <c r="H3391" s="39">
        <f t="shared" si="41"/>
        <v>9</v>
      </c>
    </row>
    <row r="3392" spans="1:8" ht="15.75" customHeight="1">
      <c r="A3392" s="43">
        <v>5.3</v>
      </c>
      <c r="B3392" s="39">
        <v>2001</v>
      </c>
      <c r="C3392" s="39" t="s">
        <v>5651</v>
      </c>
      <c r="D3392" s="39">
        <f t="shared" si="39"/>
        <v>1544</v>
      </c>
      <c r="E3392" s="39" t="s">
        <v>15</v>
      </c>
      <c r="F3392" s="39">
        <f t="shared" si="40"/>
        <v>1</v>
      </c>
      <c r="G3392" s="39" t="s">
        <v>521</v>
      </c>
      <c r="H3392" s="39">
        <f t="shared" si="41"/>
        <v>6</v>
      </c>
    </row>
    <row r="3393" spans="1:8" ht="15.75" customHeight="1">
      <c r="A3393" s="43">
        <v>5.3</v>
      </c>
      <c r="B3393" s="39">
        <v>2002</v>
      </c>
      <c r="C3393" s="39" t="s">
        <v>5653</v>
      </c>
      <c r="D3393" s="39">
        <f t="shared" si="39"/>
        <v>1545</v>
      </c>
      <c r="E3393" s="39" t="s">
        <v>15</v>
      </c>
      <c r="F3393" s="39">
        <f t="shared" si="40"/>
        <v>1</v>
      </c>
      <c r="G3393" s="39" t="s">
        <v>521</v>
      </c>
      <c r="H3393" s="39">
        <f t="shared" si="41"/>
        <v>6</v>
      </c>
    </row>
    <row r="3394" spans="1:8" ht="15.75" customHeight="1">
      <c r="A3394" s="43">
        <v>5.3</v>
      </c>
      <c r="B3394" s="39">
        <v>2004</v>
      </c>
      <c r="C3394" s="39" t="s">
        <v>4103</v>
      </c>
      <c r="D3394" s="39">
        <f t="shared" si="39"/>
        <v>1138</v>
      </c>
      <c r="E3394" s="39" t="s">
        <v>15</v>
      </c>
      <c r="F3394" s="39">
        <f t="shared" si="40"/>
        <v>1</v>
      </c>
      <c r="G3394" s="39" t="s">
        <v>521</v>
      </c>
      <c r="H3394" s="39">
        <f t="shared" si="41"/>
        <v>6</v>
      </c>
    </row>
    <row r="3395" spans="1:8" ht="15.75" customHeight="1">
      <c r="A3395" s="43">
        <v>5.3</v>
      </c>
      <c r="B3395" s="39">
        <v>2007</v>
      </c>
      <c r="C3395" s="39" t="s">
        <v>5656</v>
      </c>
      <c r="D3395" s="39">
        <f t="shared" si="39"/>
        <v>1546</v>
      </c>
      <c r="E3395" s="39" t="s">
        <v>15</v>
      </c>
      <c r="F3395" s="39">
        <f t="shared" si="40"/>
        <v>1</v>
      </c>
      <c r="G3395" s="39" t="s">
        <v>521</v>
      </c>
      <c r="H3395" s="39">
        <f t="shared" si="41"/>
        <v>6</v>
      </c>
    </row>
    <row r="3396" spans="1:8" ht="15.75" customHeight="1">
      <c r="A3396" s="43">
        <v>5.3</v>
      </c>
      <c r="B3396" s="39">
        <v>2000</v>
      </c>
      <c r="C3396" s="39" t="s">
        <v>5658</v>
      </c>
      <c r="D3396" s="39">
        <f t="shared" si="39"/>
        <v>1547</v>
      </c>
      <c r="E3396" s="39" t="s">
        <v>15</v>
      </c>
      <c r="F3396" s="39">
        <f t="shared" si="40"/>
        <v>1</v>
      </c>
      <c r="G3396" s="39" t="s">
        <v>521</v>
      </c>
      <c r="H3396" s="39">
        <f t="shared" si="41"/>
        <v>6</v>
      </c>
    </row>
    <row r="3397" spans="1:8" ht="15.75" customHeight="1">
      <c r="A3397" s="43">
        <v>5.3</v>
      </c>
      <c r="B3397" s="39">
        <v>2014</v>
      </c>
      <c r="C3397" s="39" t="s">
        <v>5660</v>
      </c>
      <c r="D3397" s="39">
        <f t="shared" si="39"/>
        <v>1548</v>
      </c>
      <c r="E3397" s="39" t="s">
        <v>15</v>
      </c>
      <c r="F3397" s="39">
        <f t="shared" si="40"/>
        <v>1</v>
      </c>
      <c r="G3397" s="39" t="s">
        <v>42</v>
      </c>
      <c r="H3397" s="39">
        <f t="shared" si="41"/>
        <v>5</v>
      </c>
    </row>
    <row r="3398" spans="1:8" ht="15.75" customHeight="1">
      <c r="A3398" s="43">
        <v>5.3</v>
      </c>
      <c r="B3398" s="39">
        <v>1999</v>
      </c>
      <c r="C3398" s="39" t="s">
        <v>5662</v>
      </c>
      <c r="D3398" s="39">
        <f t="shared" si="39"/>
        <v>1549</v>
      </c>
      <c r="E3398" s="39" t="s">
        <v>15</v>
      </c>
      <c r="F3398" s="39">
        <f t="shared" si="40"/>
        <v>1</v>
      </c>
      <c r="G3398" s="39" t="s">
        <v>521</v>
      </c>
      <c r="H3398" s="39">
        <f t="shared" si="41"/>
        <v>6</v>
      </c>
    </row>
    <row r="3399" spans="1:8" ht="15.75" customHeight="1">
      <c r="A3399" s="43">
        <v>5.3</v>
      </c>
      <c r="B3399" s="39">
        <v>2011</v>
      </c>
      <c r="C3399" s="39" t="s">
        <v>5664</v>
      </c>
      <c r="D3399" s="39">
        <f t="shared" si="39"/>
        <v>1550</v>
      </c>
      <c r="E3399" s="39" t="s">
        <v>15</v>
      </c>
      <c r="F3399" s="39">
        <f t="shared" si="40"/>
        <v>1</v>
      </c>
      <c r="G3399" s="39" t="s">
        <v>334</v>
      </c>
      <c r="H3399" s="39">
        <f t="shared" si="41"/>
        <v>2</v>
      </c>
    </row>
    <row r="3400" spans="1:8" ht="15.75" customHeight="1">
      <c r="A3400" s="43">
        <v>5.3</v>
      </c>
      <c r="B3400" s="39">
        <v>2012</v>
      </c>
      <c r="C3400" s="39" t="s">
        <v>5667</v>
      </c>
      <c r="D3400" s="39">
        <f t="shared" si="39"/>
        <v>1551</v>
      </c>
      <c r="E3400" s="39" t="s">
        <v>15</v>
      </c>
      <c r="F3400" s="39">
        <f t="shared" si="40"/>
        <v>1</v>
      </c>
      <c r="G3400" s="39" t="s">
        <v>6383</v>
      </c>
      <c r="H3400" s="39">
        <f t="shared" si="41"/>
        <v>1</v>
      </c>
    </row>
    <row r="3401" spans="1:8" ht="15.75" customHeight="1">
      <c r="A3401" s="43">
        <v>5.3</v>
      </c>
      <c r="B3401" s="39">
        <v>2001</v>
      </c>
      <c r="C3401" s="39" t="s">
        <v>5669</v>
      </c>
      <c r="D3401" s="39">
        <f t="shared" si="39"/>
        <v>1552</v>
      </c>
      <c r="E3401" s="39" t="s">
        <v>15</v>
      </c>
      <c r="F3401" s="39">
        <f t="shared" si="40"/>
        <v>1</v>
      </c>
      <c r="G3401" s="39" t="s">
        <v>488</v>
      </c>
      <c r="H3401" s="39">
        <f t="shared" si="41"/>
        <v>8</v>
      </c>
    </row>
    <row r="3402" spans="1:8" ht="15.75" customHeight="1">
      <c r="A3402" s="43">
        <v>5.3</v>
      </c>
      <c r="B3402" s="39">
        <v>2004</v>
      </c>
      <c r="C3402" s="39" t="s">
        <v>5671</v>
      </c>
      <c r="D3402" s="39">
        <f t="shared" si="39"/>
        <v>1553</v>
      </c>
      <c r="E3402" s="39" t="s">
        <v>15</v>
      </c>
      <c r="F3402" s="39">
        <f t="shared" si="40"/>
        <v>1</v>
      </c>
      <c r="G3402" s="39" t="s">
        <v>334</v>
      </c>
      <c r="H3402" s="39">
        <f t="shared" si="41"/>
        <v>2</v>
      </c>
    </row>
    <row r="3403" spans="1:8" ht="15.75" customHeight="1">
      <c r="A3403" s="43">
        <v>5.3</v>
      </c>
      <c r="B3403" s="39">
        <v>1990</v>
      </c>
      <c r="C3403" s="39" t="s">
        <v>4804</v>
      </c>
      <c r="D3403" s="39">
        <f t="shared" si="39"/>
        <v>1317</v>
      </c>
      <c r="E3403" s="39" t="s">
        <v>15</v>
      </c>
      <c r="F3403" s="39">
        <f t="shared" si="40"/>
        <v>1</v>
      </c>
      <c r="G3403" s="39" t="s">
        <v>1769</v>
      </c>
      <c r="H3403" s="39">
        <f t="shared" si="41"/>
        <v>7</v>
      </c>
    </row>
    <row r="3404" spans="1:8" ht="15.75" customHeight="1">
      <c r="A3404" s="43">
        <v>5.3</v>
      </c>
      <c r="B3404" s="39">
        <v>1993</v>
      </c>
      <c r="C3404" s="39" t="s">
        <v>5674</v>
      </c>
      <c r="D3404" s="39">
        <f t="shared" si="39"/>
        <v>1554</v>
      </c>
      <c r="E3404" s="39" t="s">
        <v>15</v>
      </c>
      <c r="F3404" s="39">
        <f t="shared" si="40"/>
        <v>1</v>
      </c>
      <c r="G3404" s="39" t="s">
        <v>6387</v>
      </c>
      <c r="H3404" s="39">
        <f t="shared" si="41"/>
        <v>13</v>
      </c>
    </row>
    <row r="3405" spans="1:8" ht="15.75" customHeight="1">
      <c r="A3405" s="43">
        <v>5.3</v>
      </c>
      <c r="B3405" s="39">
        <v>1997</v>
      </c>
      <c r="C3405" s="39" t="s">
        <v>5676</v>
      </c>
      <c r="D3405" s="39">
        <f t="shared" si="39"/>
        <v>1555</v>
      </c>
      <c r="E3405" s="39" t="s">
        <v>15</v>
      </c>
      <c r="F3405" s="39">
        <f t="shared" si="40"/>
        <v>1</v>
      </c>
      <c r="G3405" s="39" t="s">
        <v>521</v>
      </c>
      <c r="H3405" s="39">
        <f t="shared" si="41"/>
        <v>6</v>
      </c>
    </row>
    <row r="3406" spans="1:8" ht="15.75" customHeight="1">
      <c r="A3406" s="43">
        <v>5.3</v>
      </c>
      <c r="B3406" s="39">
        <v>2012</v>
      </c>
      <c r="C3406" s="39" t="s">
        <v>5678</v>
      </c>
      <c r="D3406" s="39">
        <f t="shared" si="39"/>
        <v>1556</v>
      </c>
      <c r="E3406" s="39" t="s">
        <v>15</v>
      </c>
      <c r="F3406" s="39">
        <f t="shared" si="40"/>
        <v>1</v>
      </c>
      <c r="G3406" s="39" t="s">
        <v>521</v>
      </c>
      <c r="H3406" s="39">
        <f t="shared" si="41"/>
        <v>6</v>
      </c>
    </row>
    <row r="3407" spans="1:8" ht="15.75" customHeight="1">
      <c r="A3407" s="43">
        <v>5.3</v>
      </c>
      <c r="B3407" s="39">
        <v>2012</v>
      </c>
      <c r="C3407" s="39" t="s">
        <v>5680</v>
      </c>
      <c r="D3407" s="39">
        <f t="shared" si="39"/>
        <v>1557</v>
      </c>
      <c r="E3407" s="39" t="s">
        <v>15</v>
      </c>
      <c r="F3407" s="39">
        <f t="shared" si="40"/>
        <v>1</v>
      </c>
      <c r="G3407" s="39" t="s">
        <v>521</v>
      </c>
      <c r="H3407" s="39">
        <f t="shared" si="41"/>
        <v>6</v>
      </c>
    </row>
    <row r="3408" spans="1:8" ht="15.75" customHeight="1">
      <c r="A3408" s="43">
        <v>5.3</v>
      </c>
      <c r="B3408" s="39">
        <v>1988</v>
      </c>
      <c r="C3408" s="39" t="s">
        <v>5682</v>
      </c>
      <c r="D3408" s="39">
        <f t="shared" si="39"/>
        <v>1558</v>
      </c>
      <c r="E3408" s="39" t="s">
        <v>15</v>
      </c>
      <c r="F3408" s="39">
        <f t="shared" si="40"/>
        <v>1</v>
      </c>
      <c r="G3408" s="39" t="s">
        <v>488</v>
      </c>
      <c r="H3408" s="39">
        <f t="shared" si="41"/>
        <v>8</v>
      </c>
    </row>
    <row r="3409" spans="1:8" ht="15.75" customHeight="1">
      <c r="A3409" s="43">
        <v>5.3</v>
      </c>
      <c r="B3409" s="39">
        <v>1999</v>
      </c>
      <c r="C3409" s="39" t="s">
        <v>5606</v>
      </c>
      <c r="D3409" s="39">
        <f t="shared" si="39"/>
        <v>1532</v>
      </c>
      <c r="E3409" s="39" t="s">
        <v>15</v>
      </c>
      <c r="F3409" s="39">
        <f t="shared" si="40"/>
        <v>1</v>
      </c>
      <c r="G3409" s="39" t="s">
        <v>42</v>
      </c>
      <c r="H3409" s="39">
        <f t="shared" si="41"/>
        <v>5</v>
      </c>
    </row>
    <row r="3410" spans="1:8" ht="15.75" customHeight="1">
      <c r="A3410" s="43">
        <v>5.3</v>
      </c>
      <c r="B3410" s="39">
        <v>2011</v>
      </c>
      <c r="C3410" s="39" t="s">
        <v>5206</v>
      </c>
      <c r="D3410" s="39">
        <f t="shared" si="39"/>
        <v>1430</v>
      </c>
      <c r="E3410" s="39" t="s">
        <v>15</v>
      </c>
      <c r="F3410" s="39">
        <f t="shared" si="40"/>
        <v>1</v>
      </c>
      <c r="G3410" s="39" t="s">
        <v>42</v>
      </c>
      <c r="H3410" s="39">
        <f t="shared" si="41"/>
        <v>5</v>
      </c>
    </row>
    <row r="3411" spans="1:8" ht="15.75" customHeight="1">
      <c r="A3411" s="43">
        <v>5.3</v>
      </c>
      <c r="B3411" s="39">
        <v>2015</v>
      </c>
      <c r="C3411" s="39" t="s">
        <v>5685</v>
      </c>
      <c r="D3411" s="39">
        <f t="shared" si="39"/>
        <v>1559</v>
      </c>
      <c r="E3411" s="39" t="s">
        <v>15</v>
      </c>
      <c r="F3411" s="39">
        <f t="shared" si="40"/>
        <v>1</v>
      </c>
      <c r="G3411" s="39" t="s">
        <v>6383</v>
      </c>
      <c r="H3411" s="39">
        <f t="shared" si="41"/>
        <v>1</v>
      </c>
    </row>
    <row r="3412" spans="1:8" ht="15.75" customHeight="1">
      <c r="A3412" s="43">
        <v>5.3</v>
      </c>
      <c r="B3412" s="39">
        <v>2005</v>
      </c>
      <c r="C3412" s="39" t="s">
        <v>2313</v>
      </c>
      <c r="D3412" s="39">
        <f t="shared" si="39"/>
        <v>669</v>
      </c>
      <c r="E3412" s="39" t="s">
        <v>15</v>
      </c>
      <c r="F3412" s="39">
        <f t="shared" si="40"/>
        <v>1</v>
      </c>
      <c r="G3412" s="39" t="s">
        <v>488</v>
      </c>
      <c r="H3412" s="39">
        <f t="shared" si="41"/>
        <v>8</v>
      </c>
    </row>
    <row r="3413" spans="1:8" ht="15.75" customHeight="1">
      <c r="A3413" s="43">
        <v>5.3</v>
      </c>
      <c r="B3413" s="39">
        <v>2002</v>
      </c>
      <c r="C3413" s="39" t="s">
        <v>5687</v>
      </c>
      <c r="D3413" s="39">
        <f t="shared" si="39"/>
        <v>1560</v>
      </c>
      <c r="E3413" s="39" t="s">
        <v>15</v>
      </c>
      <c r="F3413" s="39">
        <f t="shared" si="40"/>
        <v>1</v>
      </c>
      <c r="G3413" s="39" t="s">
        <v>6383</v>
      </c>
      <c r="H3413" s="39">
        <f t="shared" si="41"/>
        <v>1</v>
      </c>
    </row>
    <row r="3414" spans="1:8" ht="15.75" customHeight="1">
      <c r="A3414" s="43">
        <v>5.3</v>
      </c>
      <c r="B3414" s="39">
        <v>1998</v>
      </c>
      <c r="C3414" s="39" t="s">
        <v>5689</v>
      </c>
      <c r="D3414" s="39">
        <f t="shared" si="39"/>
        <v>1561</v>
      </c>
      <c r="E3414" s="39" t="s">
        <v>15</v>
      </c>
      <c r="F3414" s="39">
        <f t="shared" si="40"/>
        <v>1</v>
      </c>
      <c r="G3414" s="39" t="s">
        <v>6384</v>
      </c>
      <c r="H3414" s="39">
        <f t="shared" si="41"/>
        <v>3</v>
      </c>
    </row>
    <row r="3415" spans="1:8" ht="15.75" customHeight="1">
      <c r="A3415" s="43">
        <v>5.2</v>
      </c>
      <c r="B3415" s="39">
        <v>2008</v>
      </c>
      <c r="C3415" s="39" t="s">
        <v>2982</v>
      </c>
      <c r="D3415" s="39">
        <f t="shared" si="39"/>
        <v>862</v>
      </c>
      <c r="E3415" s="39" t="s">
        <v>15</v>
      </c>
      <c r="F3415" s="39">
        <f t="shared" si="40"/>
        <v>1</v>
      </c>
      <c r="G3415" s="39" t="s">
        <v>334</v>
      </c>
      <c r="H3415" s="39">
        <f t="shared" si="41"/>
        <v>2</v>
      </c>
    </row>
    <row r="3416" spans="1:8" ht="15.75" customHeight="1">
      <c r="A3416" s="43">
        <v>5.2</v>
      </c>
      <c r="B3416" s="39">
        <v>2007</v>
      </c>
      <c r="C3416" s="39" t="s">
        <v>2619</v>
      </c>
      <c r="D3416" s="39">
        <f t="shared" si="39"/>
        <v>755</v>
      </c>
      <c r="E3416" s="39" t="s">
        <v>15</v>
      </c>
      <c r="F3416" s="39">
        <f t="shared" si="40"/>
        <v>1</v>
      </c>
      <c r="G3416" s="39" t="s">
        <v>334</v>
      </c>
      <c r="H3416" s="39">
        <f t="shared" si="41"/>
        <v>2</v>
      </c>
    </row>
    <row r="3417" spans="1:8" ht="15.75" customHeight="1">
      <c r="A3417" s="43">
        <v>5.2</v>
      </c>
      <c r="B3417" s="39">
        <v>2004</v>
      </c>
      <c r="C3417" s="39" t="s">
        <v>1399</v>
      </c>
      <c r="D3417" s="39">
        <f t="shared" si="39"/>
        <v>393</v>
      </c>
      <c r="E3417" s="39" t="s">
        <v>15</v>
      </c>
      <c r="F3417" s="39">
        <f t="shared" si="40"/>
        <v>1</v>
      </c>
      <c r="G3417" s="39" t="s">
        <v>521</v>
      </c>
      <c r="H3417" s="39">
        <f t="shared" si="41"/>
        <v>6</v>
      </c>
    </row>
    <row r="3418" spans="1:8" ht="15.75" customHeight="1">
      <c r="A3418" s="43">
        <v>5.2</v>
      </c>
      <c r="B3418" s="39">
        <v>1997</v>
      </c>
      <c r="C3418" s="39" t="s">
        <v>4036</v>
      </c>
      <c r="D3418" s="39">
        <f t="shared" si="39"/>
        <v>1120</v>
      </c>
      <c r="E3418" s="39" t="s">
        <v>15</v>
      </c>
      <c r="F3418" s="39">
        <f t="shared" si="40"/>
        <v>1</v>
      </c>
      <c r="G3418" s="39" t="s">
        <v>521</v>
      </c>
      <c r="H3418" s="39">
        <f t="shared" si="41"/>
        <v>6</v>
      </c>
    </row>
    <row r="3419" spans="1:8" ht="15.75" customHeight="1">
      <c r="A3419" s="43">
        <v>5.2</v>
      </c>
      <c r="B3419" s="39">
        <v>2011</v>
      </c>
      <c r="C3419" s="39" t="s">
        <v>3547</v>
      </c>
      <c r="D3419" s="39">
        <f t="shared" si="39"/>
        <v>992</v>
      </c>
      <c r="E3419" s="39" t="s">
        <v>15</v>
      </c>
      <c r="F3419" s="39">
        <f t="shared" si="40"/>
        <v>1</v>
      </c>
      <c r="G3419" s="39" t="s">
        <v>521</v>
      </c>
      <c r="H3419" s="39">
        <f t="shared" si="41"/>
        <v>6</v>
      </c>
    </row>
    <row r="3420" spans="1:8" ht="15.75" customHeight="1">
      <c r="A3420" s="43">
        <v>5.2</v>
      </c>
      <c r="B3420" s="39">
        <v>2013</v>
      </c>
      <c r="C3420" s="39" t="s">
        <v>5699</v>
      </c>
      <c r="D3420" s="39">
        <f t="shared" si="39"/>
        <v>1562</v>
      </c>
      <c r="E3420" s="39" t="s">
        <v>15</v>
      </c>
      <c r="F3420" s="39">
        <f t="shared" si="40"/>
        <v>1</v>
      </c>
      <c r="G3420" s="39" t="s">
        <v>1769</v>
      </c>
      <c r="H3420" s="39">
        <f t="shared" si="41"/>
        <v>7</v>
      </c>
    </row>
    <row r="3421" spans="1:8" ht="15.75" customHeight="1">
      <c r="A3421" s="43">
        <v>5.2</v>
      </c>
      <c r="B3421" s="39">
        <v>2005</v>
      </c>
      <c r="C3421" s="39" t="s">
        <v>4492</v>
      </c>
      <c r="D3421" s="39">
        <f t="shared" si="39"/>
        <v>1233</v>
      </c>
      <c r="E3421" s="39" t="s">
        <v>15</v>
      </c>
      <c r="F3421" s="39">
        <f t="shared" si="40"/>
        <v>1</v>
      </c>
      <c r="G3421" s="39" t="s">
        <v>334</v>
      </c>
      <c r="H3421" s="39">
        <f t="shared" si="41"/>
        <v>2</v>
      </c>
    </row>
    <row r="3422" spans="1:8" ht="15.75" customHeight="1">
      <c r="A3422" s="43">
        <v>5.2</v>
      </c>
      <c r="B3422" s="39">
        <v>2014</v>
      </c>
      <c r="C3422" s="39" t="s">
        <v>2186</v>
      </c>
      <c r="D3422" s="39">
        <f t="shared" si="39"/>
        <v>630</v>
      </c>
      <c r="E3422" s="39" t="s">
        <v>15</v>
      </c>
      <c r="F3422" s="39">
        <f t="shared" si="40"/>
        <v>1</v>
      </c>
      <c r="G3422" s="39" t="s">
        <v>521</v>
      </c>
      <c r="H3422" s="39">
        <f t="shared" si="41"/>
        <v>6</v>
      </c>
    </row>
    <row r="3423" spans="1:8" ht="15.75" customHeight="1">
      <c r="A3423" s="43">
        <v>5.2</v>
      </c>
      <c r="B3423" s="39">
        <v>2001</v>
      </c>
      <c r="C3423" s="39" t="s">
        <v>5704</v>
      </c>
      <c r="D3423" s="39">
        <f t="shared" si="39"/>
        <v>1563</v>
      </c>
      <c r="E3423" s="39" t="s">
        <v>15</v>
      </c>
      <c r="F3423" s="39">
        <f t="shared" si="40"/>
        <v>1</v>
      </c>
      <c r="G3423" s="39" t="s">
        <v>334</v>
      </c>
      <c r="H3423" s="39">
        <f t="shared" si="41"/>
        <v>2</v>
      </c>
    </row>
    <row r="3424" spans="1:8" ht="15.75" customHeight="1">
      <c r="A3424" s="43">
        <v>5.2</v>
      </c>
      <c r="B3424" s="39">
        <v>2007</v>
      </c>
      <c r="C3424" s="39" t="s">
        <v>4270</v>
      </c>
      <c r="D3424" s="39">
        <f t="shared" si="39"/>
        <v>1176</v>
      </c>
      <c r="E3424" s="39" t="s">
        <v>15</v>
      </c>
      <c r="F3424" s="39">
        <f t="shared" si="40"/>
        <v>1</v>
      </c>
      <c r="G3424" s="39" t="s">
        <v>6386</v>
      </c>
      <c r="H3424" s="39">
        <f t="shared" si="41"/>
        <v>12</v>
      </c>
    </row>
    <row r="3425" spans="1:8" ht="15.75" customHeight="1">
      <c r="A3425" s="43">
        <v>5.2</v>
      </c>
      <c r="B3425" s="39">
        <v>2004</v>
      </c>
      <c r="C3425" s="39" t="s">
        <v>5117</v>
      </c>
      <c r="D3425" s="39">
        <f t="shared" si="39"/>
        <v>1405</v>
      </c>
      <c r="E3425" s="39" t="s">
        <v>15</v>
      </c>
      <c r="F3425" s="39">
        <f t="shared" si="40"/>
        <v>1</v>
      </c>
      <c r="G3425" s="39" t="s">
        <v>521</v>
      </c>
      <c r="H3425" s="39">
        <f t="shared" si="41"/>
        <v>6</v>
      </c>
    </row>
    <row r="3426" spans="1:8" ht="15.75" customHeight="1">
      <c r="A3426" s="43">
        <v>5.2</v>
      </c>
      <c r="B3426" s="39">
        <v>2001</v>
      </c>
      <c r="C3426" s="39" t="s">
        <v>5062</v>
      </c>
      <c r="D3426" s="39">
        <f t="shared" si="39"/>
        <v>1389</v>
      </c>
      <c r="E3426" s="39" t="s">
        <v>15</v>
      </c>
      <c r="F3426" s="39">
        <f t="shared" si="40"/>
        <v>1</v>
      </c>
      <c r="G3426" s="39" t="s">
        <v>521</v>
      </c>
      <c r="H3426" s="39">
        <f t="shared" si="41"/>
        <v>6</v>
      </c>
    </row>
    <row r="3427" spans="1:8" ht="15.75" customHeight="1">
      <c r="A3427" s="43">
        <v>5.2</v>
      </c>
      <c r="B3427" s="39">
        <v>2003</v>
      </c>
      <c r="C3427" s="39" t="s">
        <v>5711</v>
      </c>
      <c r="D3427" s="39">
        <f t="shared" si="39"/>
        <v>1564</v>
      </c>
      <c r="E3427" s="39" t="s">
        <v>15</v>
      </c>
      <c r="F3427" s="39">
        <f t="shared" si="40"/>
        <v>1</v>
      </c>
      <c r="G3427" s="39" t="s">
        <v>334</v>
      </c>
      <c r="H3427" s="39">
        <f t="shared" si="41"/>
        <v>2</v>
      </c>
    </row>
    <row r="3428" spans="1:8" ht="15.75" customHeight="1">
      <c r="A3428" s="43">
        <v>5.2</v>
      </c>
      <c r="B3428" s="39">
        <v>2009</v>
      </c>
      <c r="C3428" s="39" t="s">
        <v>3550</v>
      </c>
      <c r="D3428" s="39">
        <f t="shared" si="39"/>
        <v>993</v>
      </c>
      <c r="E3428" s="39" t="s">
        <v>15</v>
      </c>
      <c r="F3428" s="39">
        <f t="shared" si="40"/>
        <v>1</v>
      </c>
      <c r="G3428" s="39" t="s">
        <v>488</v>
      </c>
      <c r="H3428" s="39">
        <f t="shared" si="41"/>
        <v>8</v>
      </c>
    </row>
    <row r="3429" spans="1:8" ht="15.75" customHeight="1">
      <c r="A3429" s="43">
        <v>5.2</v>
      </c>
      <c r="B3429" s="39">
        <v>1997</v>
      </c>
      <c r="C3429" s="39" t="s">
        <v>5714</v>
      </c>
      <c r="D3429" s="39">
        <f t="shared" si="39"/>
        <v>1565</v>
      </c>
      <c r="E3429" s="39" t="s">
        <v>15</v>
      </c>
      <c r="F3429" s="39">
        <f t="shared" si="40"/>
        <v>1</v>
      </c>
      <c r="G3429" s="39" t="s">
        <v>334</v>
      </c>
      <c r="H3429" s="39">
        <f t="shared" si="41"/>
        <v>2</v>
      </c>
    </row>
    <row r="3430" spans="1:8" ht="15.75" customHeight="1">
      <c r="A3430" s="43">
        <v>5.2</v>
      </c>
      <c r="B3430" s="39">
        <v>1994</v>
      </c>
      <c r="C3430" s="39" t="s">
        <v>3792</v>
      </c>
      <c r="D3430" s="39">
        <f t="shared" si="39"/>
        <v>1056</v>
      </c>
      <c r="E3430" s="39" t="s">
        <v>15</v>
      </c>
      <c r="F3430" s="39">
        <f t="shared" si="40"/>
        <v>1</v>
      </c>
      <c r="G3430" s="39" t="s">
        <v>521</v>
      </c>
      <c r="H3430" s="39">
        <f t="shared" si="41"/>
        <v>6</v>
      </c>
    </row>
    <row r="3431" spans="1:8" ht="15.75" customHeight="1">
      <c r="A3431" s="43">
        <v>5.2</v>
      </c>
      <c r="B3431" s="39">
        <v>2001</v>
      </c>
      <c r="C3431" s="39" t="s">
        <v>4339</v>
      </c>
      <c r="D3431" s="39">
        <f t="shared" si="39"/>
        <v>1197</v>
      </c>
      <c r="E3431" s="39" t="s">
        <v>15</v>
      </c>
      <c r="F3431" s="39">
        <f t="shared" si="40"/>
        <v>1</v>
      </c>
      <c r="G3431" s="39" t="s">
        <v>334</v>
      </c>
      <c r="H3431" s="39">
        <f t="shared" si="41"/>
        <v>2</v>
      </c>
    </row>
    <row r="3432" spans="1:8" ht="15.75" customHeight="1">
      <c r="A3432" s="43">
        <v>5.2</v>
      </c>
      <c r="B3432" s="39">
        <v>2016</v>
      </c>
      <c r="C3432" s="39" t="s">
        <v>5719</v>
      </c>
      <c r="D3432" s="39">
        <f t="shared" si="39"/>
        <v>1566</v>
      </c>
      <c r="E3432" s="39" t="s">
        <v>15</v>
      </c>
      <c r="F3432" s="39">
        <f t="shared" si="40"/>
        <v>1</v>
      </c>
      <c r="G3432" s="39" t="s">
        <v>334</v>
      </c>
      <c r="H3432" s="39">
        <f t="shared" si="41"/>
        <v>2</v>
      </c>
    </row>
    <row r="3433" spans="1:8" ht="15.75" customHeight="1">
      <c r="A3433" s="43">
        <v>5.2</v>
      </c>
      <c r="B3433" s="39">
        <v>2008</v>
      </c>
      <c r="C3433" s="39" t="s">
        <v>2101</v>
      </c>
      <c r="D3433" s="39">
        <f t="shared" si="39"/>
        <v>603</v>
      </c>
      <c r="E3433" s="39" t="s">
        <v>15</v>
      </c>
      <c r="F3433" s="39">
        <f t="shared" si="40"/>
        <v>1</v>
      </c>
      <c r="G3433" s="39" t="s">
        <v>42</v>
      </c>
      <c r="H3433" s="39">
        <f t="shared" si="41"/>
        <v>5</v>
      </c>
    </row>
    <row r="3434" spans="1:8" ht="15.75" customHeight="1">
      <c r="A3434" s="43">
        <v>5.2</v>
      </c>
      <c r="B3434" s="39">
        <v>2002</v>
      </c>
      <c r="C3434" s="39" t="s">
        <v>4559</v>
      </c>
      <c r="D3434" s="39">
        <f t="shared" si="39"/>
        <v>1256</v>
      </c>
      <c r="E3434" s="39" t="s">
        <v>15</v>
      </c>
      <c r="F3434" s="39">
        <f t="shared" si="40"/>
        <v>1</v>
      </c>
      <c r="G3434" s="39" t="s">
        <v>42</v>
      </c>
      <c r="H3434" s="39">
        <f t="shared" si="41"/>
        <v>5</v>
      </c>
    </row>
    <row r="3435" spans="1:8" ht="15.75" customHeight="1">
      <c r="A3435" s="43">
        <v>5.2</v>
      </c>
      <c r="B3435" s="39">
        <v>1999</v>
      </c>
      <c r="C3435" s="39" t="s">
        <v>5723</v>
      </c>
      <c r="D3435" s="39">
        <f t="shared" si="39"/>
        <v>1567</v>
      </c>
      <c r="E3435" s="39" t="s">
        <v>15</v>
      </c>
      <c r="F3435" s="39">
        <f t="shared" si="40"/>
        <v>1</v>
      </c>
      <c r="G3435" s="39" t="s">
        <v>334</v>
      </c>
      <c r="H3435" s="39">
        <f t="shared" si="41"/>
        <v>2</v>
      </c>
    </row>
    <row r="3436" spans="1:8" ht="15.75" customHeight="1">
      <c r="A3436" s="43">
        <v>5.2</v>
      </c>
      <c r="B3436" s="39">
        <v>2004</v>
      </c>
      <c r="C3436" s="39" t="s">
        <v>5726</v>
      </c>
      <c r="D3436" s="39">
        <f t="shared" si="39"/>
        <v>1568</v>
      </c>
      <c r="E3436" s="39" t="s">
        <v>15</v>
      </c>
      <c r="F3436" s="39">
        <f t="shared" si="40"/>
        <v>1</v>
      </c>
      <c r="G3436" s="39" t="s">
        <v>521</v>
      </c>
      <c r="H3436" s="39">
        <f t="shared" si="41"/>
        <v>6</v>
      </c>
    </row>
    <row r="3437" spans="1:8" ht="15.75" customHeight="1">
      <c r="A3437" s="43">
        <v>5.2</v>
      </c>
      <c r="B3437" s="39">
        <v>2001</v>
      </c>
      <c r="C3437" s="39" t="s">
        <v>1433</v>
      </c>
      <c r="D3437" s="39">
        <f t="shared" si="39"/>
        <v>403</v>
      </c>
      <c r="E3437" s="39" t="s">
        <v>15</v>
      </c>
      <c r="F3437" s="39">
        <f t="shared" si="40"/>
        <v>1</v>
      </c>
      <c r="G3437" s="39" t="s">
        <v>521</v>
      </c>
      <c r="H3437" s="39">
        <f t="shared" si="41"/>
        <v>6</v>
      </c>
    </row>
    <row r="3438" spans="1:8" ht="15.75" customHeight="1">
      <c r="A3438" s="43">
        <v>5.2</v>
      </c>
      <c r="B3438" s="39">
        <v>2009</v>
      </c>
      <c r="C3438" s="39" t="s">
        <v>4551</v>
      </c>
      <c r="D3438" s="39">
        <f t="shared" si="39"/>
        <v>1253</v>
      </c>
      <c r="E3438" s="39" t="s">
        <v>15</v>
      </c>
      <c r="F3438" s="39">
        <f t="shared" si="40"/>
        <v>1</v>
      </c>
      <c r="G3438" s="39" t="s">
        <v>334</v>
      </c>
      <c r="H3438" s="39">
        <f t="shared" si="41"/>
        <v>2</v>
      </c>
    </row>
    <row r="3439" spans="1:8" ht="15.75" customHeight="1">
      <c r="A3439" s="43">
        <v>5.2</v>
      </c>
      <c r="B3439" s="39">
        <v>2010</v>
      </c>
      <c r="C3439" s="39" t="s">
        <v>5106</v>
      </c>
      <c r="D3439" s="39">
        <f t="shared" si="39"/>
        <v>1402</v>
      </c>
      <c r="E3439" s="39" t="s">
        <v>15</v>
      </c>
      <c r="F3439" s="39">
        <f t="shared" si="40"/>
        <v>1</v>
      </c>
      <c r="G3439" s="39" t="s">
        <v>334</v>
      </c>
      <c r="H3439" s="39">
        <f t="shared" si="41"/>
        <v>2</v>
      </c>
    </row>
    <row r="3440" spans="1:8" ht="15.75" customHeight="1">
      <c r="A3440" s="43">
        <v>5.2</v>
      </c>
      <c r="B3440" s="39">
        <v>2002</v>
      </c>
      <c r="C3440" s="39" t="s">
        <v>1020</v>
      </c>
      <c r="D3440" s="39">
        <f t="shared" si="39"/>
        <v>288</v>
      </c>
      <c r="E3440" s="39" t="s">
        <v>15</v>
      </c>
      <c r="F3440" s="39">
        <f t="shared" si="40"/>
        <v>1</v>
      </c>
      <c r="G3440" s="39" t="s">
        <v>334</v>
      </c>
      <c r="H3440" s="39">
        <f t="shared" si="41"/>
        <v>2</v>
      </c>
    </row>
    <row r="3441" spans="1:8" ht="15.75" customHeight="1">
      <c r="A3441" s="43">
        <v>5.2</v>
      </c>
      <c r="B3441" s="39">
        <v>2004</v>
      </c>
      <c r="C3441" s="39" t="s">
        <v>3792</v>
      </c>
      <c r="D3441" s="39">
        <f t="shared" si="39"/>
        <v>1056</v>
      </c>
      <c r="E3441" s="39" t="s">
        <v>15</v>
      </c>
      <c r="F3441" s="39">
        <f t="shared" si="40"/>
        <v>1</v>
      </c>
      <c r="G3441" s="39" t="s">
        <v>521</v>
      </c>
      <c r="H3441" s="39">
        <f t="shared" si="41"/>
        <v>6</v>
      </c>
    </row>
    <row r="3442" spans="1:8" ht="15.75" customHeight="1">
      <c r="A3442" s="43">
        <v>5.2</v>
      </c>
      <c r="B3442" s="39">
        <v>1996</v>
      </c>
      <c r="C3442" s="39" t="s">
        <v>5734</v>
      </c>
      <c r="D3442" s="39">
        <f t="shared" si="39"/>
        <v>1569</v>
      </c>
      <c r="E3442" s="39" t="s">
        <v>15</v>
      </c>
      <c r="F3442" s="39">
        <f t="shared" si="40"/>
        <v>1</v>
      </c>
      <c r="G3442" s="39" t="s">
        <v>1769</v>
      </c>
      <c r="H3442" s="39">
        <f t="shared" si="41"/>
        <v>7</v>
      </c>
    </row>
    <row r="3443" spans="1:8" ht="15.75" customHeight="1">
      <c r="A3443" s="43">
        <v>5.2</v>
      </c>
      <c r="B3443" s="39">
        <v>2002</v>
      </c>
      <c r="C3443" s="39" t="s">
        <v>5736</v>
      </c>
      <c r="D3443" s="39">
        <f t="shared" si="39"/>
        <v>1570</v>
      </c>
      <c r="E3443" s="39" t="s">
        <v>15</v>
      </c>
      <c r="F3443" s="39">
        <f t="shared" si="40"/>
        <v>1</v>
      </c>
      <c r="G3443" s="39" t="s">
        <v>1769</v>
      </c>
      <c r="H3443" s="39">
        <f t="shared" si="41"/>
        <v>7</v>
      </c>
    </row>
    <row r="3444" spans="1:8" ht="15.75" customHeight="1">
      <c r="A3444" s="43">
        <v>5.2</v>
      </c>
      <c r="B3444" s="39">
        <v>1995</v>
      </c>
      <c r="C3444" s="39" t="s">
        <v>5738</v>
      </c>
      <c r="D3444" s="39">
        <f t="shared" si="39"/>
        <v>1571</v>
      </c>
      <c r="E3444" s="39" t="s">
        <v>15</v>
      </c>
      <c r="F3444" s="39">
        <f t="shared" si="40"/>
        <v>1</v>
      </c>
      <c r="G3444" s="39" t="s">
        <v>334</v>
      </c>
      <c r="H3444" s="39">
        <f t="shared" si="41"/>
        <v>2</v>
      </c>
    </row>
    <row r="3445" spans="1:8" ht="15.75" customHeight="1">
      <c r="A3445" s="43">
        <v>5.2</v>
      </c>
      <c r="B3445" s="39">
        <v>1978</v>
      </c>
      <c r="C3445" s="39" t="s">
        <v>736</v>
      </c>
      <c r="D3445" s="39">
        <f t="shared" si="39"/>
        <v>199</v>
      </c>
      <c r="E3445" s="39" t="s">
        <v>15</v>
      </c>
      <c r="F3445" s="39">
        <f t="shared" si="40"/>
        <v>1</v>
      </c>
      <c r="G3445" s="39" t="s">
        <v>1769</v>
      </c>
      <c r="H3445" s="39">
        <f t="shared" si="41"/>
        <v>7</v>
      </c>
    </row>
    <row r="3446" spans="1:8" ht="15.75" customHeight="1">
      <c r="A3446" s="43">
        <v>5.2</v>
      </c>
      <c r="B3446" s="39">
        <v>2008</v>
      </c>
      <c r="C3446" s="39" t="s">
        <v>2101</v>
      </c>
      <c r="D3446" s="39">
        <f t="shared" si="39"/>
        <v>603</v>
      </c>
      <c r="E3446" s="39" t="s">
        <v>15</v>
      </c>
      <c r="F3446" s="39">
        <f t="shared" si="40"/>
        <v>1</v>
      </c>
      <c r="G3446" s="39" t="s">
        <v>42</v>
      </c>
      <c r="H3446" s="39">
        <f t="shared" si="41"/>
        <v>5</v>
      </c>
    </row>
    <row r="3447" spans="1:8" ht="15.75" customHeight="1">
      <c r="A3447" s="43">
        <v>5.2</v>
      </c>
      <c r="B3447" s="39">
        <v>2004</v>
      </c>
      <c r="C3447" s="39" t="s">
        <v>5176</v>
      </c>
      <c r="D3447" s="39">
        <f t="shared" si="39"/>
        <v>1418</v>
      </c>
      <c r="E3447" s="39" t="s">
        <v>15</v>
      </c>
      <c r="F3447" s="39">
        <f t="shared" si="40"/>
        <v>1</v>
      </c>
      <c r="G3447" s="39" t="s">
        <v>521</v>
      </c>
      <c r="H3447" s="39">
        <f t="shared" si="41"/>
        <v>6</v>
      </c>
    </row>
    <row r="3448" spans="1:8" ht="15.75" customHeight="1">
      <c r="A3448" s="43">
        <v>5.2</v>
      </c>
      <c r="B3448" s="39">
        <v>1988</v>
      </c>
      <c r="C3448" s="39" t="s">
        <v>4265</v>
      </c>
      <c r="D3448" s="39">
        <f t="shared" si="39"/>
        <v>1174</v>
      </c>
      <c r="E3448" s="39" t="s">
        <v>15</v>
      </c>
      <c r="F3448" s="39">
        <f t="shared" si="40"/>
        <v>1</v>
      </c>
      <c r="G3448" s="39" t="s">
        <v>521</v>
      </c>
      <c r="H3448" s="39">
        <f t="shared" si="41"/>
        <v>6</v>
      </c>
    </row>
    <row r="3449" spans="1:8" ht="15.75" customHeight="1">
      <c r="A3449" s="43">
        <v>5.2</v>
      </c>
      <c r="B3449" s="39">
        <v>2007</v>
      </c>
      <c r="C3449" s="39" t="s">
        <v>3851</v>
      </c>
      <c r="D3449" s="39">
        <f t="shared" si="39"/>
        <v>1068</v>
      </c>
      <c r="E3449" s="39" t="s">
        <v>15</v>
      </c>
      <c r="F3449" s="39">
        <f t="shared" si="40"/>
        <v>1</v>
      </c>
      <c r="G3449" s="39" t="s">
        <v>42</v>
      </c>
      <c r="H3449" s="39">
        <f t="shared" si="41"/>
        <v>5</v>
      </c>
    </row>
    <row r="3450" spans="1:8" ht="15.75" customHeight="1">
      <c r="A3450" s="43">
        <v>5.2</v>
      </c>
      <c r="B3450" s="39">
        <v>2015</v>
      </c>
      <c r="C3450" s="39" t="s">
        <v>5745</v>
      </c>
      <c r="D3450" s="39">
        <f t="shared" si="39"/>
        <v>1572</v>
      </c>
      <c r="E3450" s="39" t="s">
        <v>15</v>
      </c>
      <c r="F3450" s="39">
        <f t="shared" si="40"/>
        <v>1</v>
      </c>
      <c r="G3450" s="39" t="s">
        <v>488</v>
      </c>
      <c r="H3450" s="39">
        <f t="shared" si="41"/>
        <v>8</v>
      </c>
    </row>
    <row r="3451" spans="1:8" ht="15.75" customHeight="1">
      <c r="A3451" s="43">
        <v>5.2</v>
      </c>
      <c r="B3451" s="39">
        <v>2008</v>
      </c>
      <c r="C3451" s="39" t="s">
        <v>5747</v>
      </c>
      <c r="D3451" s="39">
        <f t="shared" si="39"/>
        <v>1573</v>
      </c>
      <c r="E3451" s="39" t="s">
        <v>15</v>
      </c>
      <c r="F3451" s="39">
        <f t="shared" si="40"/>
        <v>1</v>
      </c>
      <c r="G3451" s="39" t="s">
        <v>521</v>
      </c>
      <c r="H3451" s="39">
        <f t="shared" si="41"/>
        <v>6</v>
      </c>
    </row>
    <row r="3452" spans="1:8" ht="15.75" customHeight="1">
      <c r="A3452" s="43">
        <v>5.2</v>
      </c>
      <c r="B3452" s="39">
        <v>1981</v>
      </c>
      <c r="C3452" s="39" t="s">
        <v>5749</v>
      </c>
      <c r="D3452" s="39">
        <f t="shared" si="39"/>
        <v>1574</v>
      </c>
      <c r="E3452" s="39" t="s">
        <v>15</v>
      </c>
      <c r="F3452" s="39">
        <f t="shared" si="40"/>
        <v>1</v>
      </c>
      <c r="G3452" s="39" t="s">
        <v>1769</v>
      </c>
      <c r="H3452" s="39">
        <f t="shared" si="41"/>
        <v>7</v>
      </c>
    </row>
    <row r="3453" spans="1:8" ht="15.75" customHeight="1">
      <c r="A3453" s="43">
        <v>5.2</v>
      </c>
      <c r="B3453" s="39">
        <v>2008</v>
      </c>
      <c r="C3453" s="39" t="s">
        <v>5751</v>
      </c>
      <c r="D3453" s="39">
        <f t="shared" si="39"/>
        <v>1575</v>
      </c>
      <c r="E3453" s="39" t="s">
        <v>15</v>
      </c>
      <c r="F3453" s="39">
        <f t="shared" si="40"/>
        <v>1</v>
      </c>
      <c r="G3453" s="39" t="s">
        <v>488</v>
      </c>
      <c r="H3453" s="39">
        <f t="shared" si="41"/>
        <v>8</v>
      </c>
    </row>
    <row r="3454" spans="1:8" ht="15.75" customHeight="1">
      <c r="A3454" s="43">
        <v>5.2</v>
      </c>
      <c r="B3454" s="39">
        <v>1988</v>
      </c>
      <c r="C3454" s="39" t="s">
        <v>4854</v>
      </c>
      <c r="D3454" s="39">
        <f t="shared" si="39"/>
        <v>1332</v>
      </c>
      <c r="E3454" s="39" t="s">
        <v>15</v>
      </c>
      <c r="F3454" s="39">
        <f t="shared" si="40"/>
        <v>1</v>
      </c>
      <c r="G3454" s="39" t="s">
        <v>334</v>
      </c>
      <c r="H3454" s="39">
        <f t="shared" si="41"/>
        <v>2</v>
      </c>
    </row>
    <row r="3455" spans="1:8" ht="15.75" customHeight="1">
      <c r="A3455" s="43">
        <v>5.2</v>
      </c>
      <c r="B3455" s="39">
        <v>1989</v>
      </c>
      <c r="C3455" s="39" t="s">
        <v>5754</v>
      </c>
      <c r="D3455" s="39">
        <f t="shared" si="39"/>
        <v>1576</v>
      </c>
      <c r="E3455" s="39" t="s">
        <v>15</v>
      </c>
      <c r="F3455" s="39">
        <f t="shared" si="40"/>
        <v>1</v>
      </c>
      <c r="G3455" s="39" t="s">
        <v>488</v>
      </c>
      <c r="H3455" s="39">
        <f t="shared" si="41"/>
        <v>8</v>
      </c>
    </row>
    <row r="3456" spans="1:8" ht="15.75" customHeight="1">
      <c r="A3456" s="43">
        <v>5.2</v>
      </c>
      <c r="B3456" s="39">
        <v>2015</v>
      </c>
      <c r="C3456" s="39" t="s">
        <v>5756</v>
      </c>
      <c r="D3456" s="39">
        <f t="shared" si="39"/>
        <v>1577</v>
      </c>
      <c r="E3456" s="39" t="s">
        <v>15</v>
      </c>
      <c r="F3456" s="39">
        <f t="shared" si="40"/>
        <v>1</v>
      </c>
      <c r="G3456" s="39" t="s">
        <v>488</v>
      </c>
      <c r="H3456" s="39">
        <f t="shared" si="41"/>
        <v>8</v>
      </c>
    </row>
    <row r="3457" spans="1:8" ht="15.75" customHeight="1">
      <c r="A3457" s="43">
        <v>5.2</v>
      </c>
      <c r="B3457" s="39">
        <v>2014</v>
      </c>
      <c r="C3457" s="39" t="s">
        <v>5633</v>
      </c>
      <c r="D3457" s="39">
        <f t="shared" si="39"/>
        <v>1538</v>
      </c>
      <c r="E3457" s="39" t="s">
        <v>281</v>
      </c>
      <c r="F3457" s="39">
        <f t="shared" si="40"/>
        <v>12</v>
      </c>
      <c r="G3457" s="39" t="s">
        <v>42</v>
      </c>
      <c r="H3457" s="39">
        <f t="shared" si="41"/>
        <v>5</v>
      </c>
    </row>
    <row r="3458" spans="1:8" ht="15.75" customHeight="1">
      <c r="A3458" s="43">
        <v>5.2</v>
      </c>
      <c r="B3458" s="39">
        <v>2011</v>
      </c>
      <c r="C3458" s="39" t="s">
        <v>5759</v>
      </c>
      <c r="D3458" s="39">
        <f t="shared" si="39"/>
        <v>1578</v>
      </c>
      <c r="E3458" s="39" t="s">
        <v>15</v>
      </c>
      <c r="F3458" s="39">
        <f t="shared" si="40"/>
        <v>1</v>
      </c>
      <c r="G3458" s="39" t="s">
        <v>488</v>
      </c>
      <c r="H3458" s="39">
        <f t="shared" si="41"/>
        <v>8</v>
      </c>
    </row>
    <row r="3459" spans="1:8" ht="15.75" customHeight="1">
      <c r="A3459" s="43">
        <v>5.2</v>
      </c>
      <c r="B3459" s="39">
        <v>2012</v>
      </c>
      <c r="C3459" s="39" t="s">
        <v>5761</v>
      </c>
      <c r="D3459" s="39">
        <f t="shared" si="39"/>
        <v>1579</v>
      </c>
      <c r="E3459" s="39" t="s">
        <v>15</v>
      </c>
      <c r="F3459" s="39">
        <f t="shared" si="40"/>
        <v>1</v>
      </c>
      <c r="G3459" s="39" t="s">
        <v>42</v>
      </c>
      <c r="H3459" s="39">
        <f t="shared" si="41"/>
        <v>5</v>
      </c>
    </row>
    <row r="3460" spans="1:8" ht="15.75" customHeight="1">
      <c r="A3460" s="43">
        <v>5.2</v>
      </c>
      <c r="B3460" s="39">
        <v>2001</v>
      </c>
      <c r="C3460" s="39" t="s">
        <v>5763</v>
      </c>
      <c r="D3460" s="39">
        <f t="shared" si="39"/>
        <v>1580</v>
      </c>
      <c r="E3460" s="39" t="s">
        <v>15</v>
      </c>
      <c r="F3460" s="39">
        <f t="shared" si="40"/>
        <v>1</v>
      </c>
      <c r="G3460" s="39" t="s">
        <v>334</v>
      </c>
      <c r="H3460" s="39">
        <f t="shared" si="41"/>
        <v>2</v>
      </c>
    </row>
    <row r="3461" spans="1:8" ht="15.75" customHeight="1">
      <c r="A3461" s="43">
        <v>5.2</v>
      </c>
      <c r="B3461" s="39">
        <v>2008</v>
      </c>
      <c r="C3461" s="39" t="s">
        <v>5766</v>
      </c>
      <c r="D3461" s="39">
        <f t="shared" si="39"/>
        <v>1581</v>
      </c>
      <c r="E3461" s="39" t="s">
        <v>15</v>
      </c>
      <c r="F3461" s="39">
        <f t="shared" si="40"/>
        <v>1</v>
      </c>
      <c r="G3461" s="39" t="s">
        <v>6383</v>
      </c>
      <c r="H3461" s="39">
        <f t="shared" si="41"/>
        <v>1</v>
      </c>
    </row>
    <row r="3462" spans="1:8" ht="15.75" customHeight="1">
      <c r="A3462" s="43">
        <v>5.0999999999999996</v>
      </c>
      <c r="B3462" s="39">
        <v>2009</v>
      </c>
      <c r="C3462" s="39" t="s">
        <v>5768</v>
      </c>
      <c r="D3462" s="39">
        <f t="shared" si="39"/>
        <v>1582</v>
      </c>
      <c r="E3462" s="39" t="s">
        <v>15</v>
      </c>
      <c r="F3462" s="39">
        <f t="shared" si="40"/>
        <v>1</v>
      </c>
      <c r="G3462" s="39" t="s">
        <v>334</v>
      </c>
      <c r="H3462" s="39">
        <f t="shared" si="41"/>
        <v>2</v>
      </c>
    </row>
    <row r="3463" spans="1:8" ht="15.75" customHeight="1">
      <c r="A3463" s="43">
        <v>5.0999999999999996</v>
      </c>
      <c r="B3463" s="39">
        <v>2006</v>
      </c>
      <c r="C3463" s="39" t="s">
        <v>5770</v>
      </c>
      <c r="D3463" s="39">
        <f t="shared" si="39"/>
        <v>1583</v>
      </c>
      <c r="E3463" s="39" t="s">
        <v>15</v>
      </c>
      <c r="F3463" s="39">
        <f t="shared" si="40"/>
        <v>1</v>
      </c>
      <c r="G3463" s="39" t="s">
        <v>334</v>
      </c>
      <c r="H3463" s="39">
        <f t="shared" si="41"/>
        <v>2</v>
      </c>
    </row>
    <row r="3464" spans="1:8" ht="15.75" customHeight="1">
      <c r="A3464" s="43">
        <v>5.0999999999999996</v>
      </c>
      <c r="B3464" s="39">
        <v>1998</v>
      </c>
      <c r="C3464" s="39" t="s">
        <v>2779</v>
      </c>
      <c r="D3464" s="39">
        <f t="shared" si="39"/>
        <v>805</v>
      </c>
      <c r="E3464" s="39" t="s">
        <v>15</v>
      </c>
      <c r="F3464" s="39">
        <f t="shared" si="40"/>
        <v>1</v>
      </c>
      <c r="G3464" s="39" t="s">
        <v>334</v>
      </c>
      <c r="H3464" s="39">
        <f t="shared" si="41"/>
        <v>2</v>
      </c>
    </row>
    <row r="3465" spans="1:8" ht="15.75" customHeight="1">
      <c r="A3465" s="43">
        <v>5.0999999999999996</v>
      </c>
      <c r="B3465" s="39">
        <v>2004</v>
      </c>
      <c r="C3465" s="39" t="s">
        <v>2039</v>
      </c>
      <c r="D3465" s="39">
        <f t="shared" si="39"/>
        <v>586</v>
      </c>
      <c r="E3465" s="39" t="s">
        <v>15</v>
      </c>
      <c r="F3465" s="39">
        <f t="shared" si="40"/>
        <v>1</v>
      </c>
      <c r="G3465" s="39" t="s">
        <v>488</v>
      </c>
      <c r="H3465" s="39">
        <f t="shared" si="41"/>
        <v>8</v>
      </c>
    </row>
    <row r="3466" spans="1:8" ht="15.75" customHeight="1">
      <c r="A3466" s="43">
        <v>5.0999999999999996</v>
      </c>
      <c r="B3466" s="39">
        <v>2014</v>
      </c>
      <c r="C3466" s="39" t="s">
        <v>5775</v>
      </c>
      <c r="D3466" s="39">
        <f t="shared" si="39"/>
        <v>1584</v>
      </c>
      <c r="E3466" s="39" t="s">
        <v>15</v>
      </c>
      <c r="F3466" s="39">
        <f t="shared" si="40"/>
        <v>1</v>
      </c>
      <c r="G3466" s="39" t="s">
        <v>334</v>
      </c>
      <c r="H3466" s="39">
        <f t="shared" si="41"/>
        <v>2</v>
      </c>
    </row>
    <row r="3467" spans="1:8" ht="15.75" customHeight="1">
      <c r="A3467" s="43">
        <v>5.0999999999999996</v>
      </c>
      <c r="B3467" s="39">
        <v>1999</v>
      </c>
      <c r="C3467" s="39" t="s">
        <v>1416</v>
      </c>
      <c r="D3467" s="39">
        <f t="shared" si="39"/>
        <v>398</v>
      </c>
      <c r="E3467" s="39" t="s">
        <v>15</v>
      </c>
      <c r="F3467" s="39">
        <f t="shared" si="40"/>
        <v>1</v>
      </c>
      <c r="G3467" s="39" t="s">
        <v>42</v>
      </c>
      <c r="H3467" s="39">
        <f t="shared" si="41"/>
        <v>5</v>
      </c>
    </row>
    <row r="3468" spans="1:8" ht="15.75" customHeight="1">
      <c r="A3468" s="43">
        <v>5.0999999999999996</v>
      </c>
      <c r="B3468" s="39">
        <v>2002</v>
      </c>
      <c r="C3468" s="39" t="s">
        <v>3802</v>
      </c>
      <c r="D3468" s="39">
        <f t="shared" si="39"/>
        <v>1057</v>
      </c>
      <c r="E3468" s="39" t="s">
        <v>15</v>
      </c>
      <c r="F3468" s="39">
        <f t="shared" si="40"/>
        <v>1</v>
      </c>
      <c r="G3468" s="39" t="s">
        <v>521</v>
      </c>
      <c r="H3468" s="39">
        <f t="shared" si="41"/>
        <v>6</v>
      </c>
    </row>
    <row r="3469" spans="1:8" ht="15.75" customHeight="1">
      <c r="A3469" s="43">
        <v>5.0999999999999996</v>
      </c>
      <c r="B3469" s="39">
        <v>2005</v>
      </c>
      <c r="C3469" s="39" t="s">
        <v>2241</v>
      </c>
      <c r="D3469" s="39">
        <f t="shared" si="39"/>
        <v>650</v>
      </c>
      <c r="E3469" s="39" t="s">
        <v>15</v>
      </c>
      <c r="F3469" s="39">
        <f t="shared" si="40"/>
        <v>1</v>
      </c>
      <c r="G3469" s="39" t="s">
        <v>334</v>
      </c>
      <c r="H3469" s="39">
        <f t="shared" si="41"/>
        <v>2</v>
      </c>
    </row>
    <row r="3470" spans="1:8" ht="15.75" customHeight="1">
      <c r="A3470" s="43">
        <v>5.0999999999999996</v>
      </c>
      <c r="B3470" s="39">
        <v>1995</v>
      </c>
      <c r="C3470" s="39" t="s">
        <v>4824</v>
      </c>
      <c r="D3470" s="39">
        <f t="shared" si="39"/>
        <v>1320</v>
      </c>
      <c r="E3470" s="39" t="s">
        <v>15</v>
      </c>
      <c r="F3470" s="39">
        <f t="shared" si="40"/>
        <v>1</v>
      </c>
      <c r="G3470" s="39" t="s">
        <v>42</v>
      </c>
      <c r="H3470" s="39">
        <f t="shared" si="41"/>
        <v>5</v>
      </c>
    </row>
    <row r="3471" spans="1:8" ht="15.75" customHeight="1">
      <c r="A3471" s="43">
        <v>5.0999999999999996</v>
      </c>
      <c r="B3471" s="39">
        <v>1995</v>
      </c>
      <c r="C3471" s="39" t="s">
        <v>487</v>
      </c>
      <c r="D3471" s="39">
        <f t="shared" si="39"/>
        <v>132</v>
      </c>
      <c r="E3471" s="39" t="s">
        <v>15</v>
      </c>
      <c r="F3471" s="39">
        <f t="shared" si="40"/>
        <v>1</v>
      </c>
      <c r="G3471" s="39" t="s">
        <v>6383</v>
      </c>
      <c r="H3471" s="39">
        <f t="shared" si="41"/>
        <v>1</v>
      </c>
    </row>
    <row r="3472" spans="1:8" ht="15.75" customHeight="1">
      <c r="A3472" s="43">
        <v>5.0999999999999996</v>
      </c>
      <c r="B3472" s="39">
        <v>2002</v>
      </c>
      <c r="C3472" s="39" t="s">
        <v>2653</v>
      </c>
      <c r="D3472" s="39">
        <f t="shared" si="39"/>
        <v>765</v>
      </c>
      <c r="E3472" s="39" t="s">
        <v>15</v>
      </c>
      <c r="F3472" s="39">
        <f t="shared" si="40"/>
        <v>1</v>
      </c>
      <c r="G3472" s="39" t="s">
        <v>521</v>
      </c>
      <c r="H3472" s="39">
        <f t="shared" si="41"/>
        <v>6</v>
      </c>
    </row>
    <row r="3473" spans="1:8" ht="15.75" customHeight="1">
      <c r="A3473" s="43">
        <v>5.0999999999999996</v>
      </c>
      <c r="B3473" s="39">
        <v>2006</v>
      </c>
      <c r="C3473" s="39" t="s">
        <v>2843</v>
      </c>
      <c r="D3473" s="39">
        <f t="shared" si="39"/>
        <v>820</v>
      </c>
      <c r="E3473" s="39" t="s">
        <v>15</v>
      </c>
      <c r="F3473" s="39">
        <f t="shared" si="40"/>
        <v>1</v>
      </c>
      <c r="G3473" s="39" t="s">
        <v>521</v>
      </c>
      <c r="H3473" s="39">
        <f t="shared" si="41"/>
        <v>6</v>
      </c>
    </row>
    <row r="3474" spans="1:8" ht="15.75" customHeight="1">
      <c r="A3474" s="43">
        <v>5.0999999999999996</v>
      </c>
      <c r="B3474" s="39">
        <v>2014</v>
      </c>
      <c r="C3474" s="39" t="s">
        <v>2449</v>
      </c>
      <c r="D3474" s="39">
        <f t="shared" si="39"/>
        <v>709</v>
      </c>
      <c r="E3474" s="39" t="s">
        <v>15</v>
      </c>
      <c r="F3474" s="39">
        <f t="shared" si="40"/>
        <v>1</v>
      </c>
      <c r="G3474" s="39" t="s">
        <v>521</v>
      </c>
      <c r="H3474" s="39">
        <f t="shared" si="41"/>
        <v>6</v>
      </c>
    </row>
    <row r="3475" spans="1:8" ht="15.75" customHeight="1">
      <c r="A3475" s="43">
        <v>5.0999999999999996</v>
      </c>
      <c r="B3475" s="39">
        <v>2000</v>
      </c>
      <c r="C3475" s="39" t="s">
        <v>2627</v>
      </c>
      <c r="D3475" s="39">
        <f t="shared" si="39"/>
        <v>757</v>
      </c>
      <c r="E3475" s="39" t="s">
        <v>15</v>
      </c>
      <c r="F3475" s="39">
        <f t="shared" si="40"/>
        <v>1</v>
      </c>
      <c r="G3475" s="39" t="s">
        <v>6383</v>
      </c>
      <c r="H3475" s="39">
        <f t="shared" si="41"/>
        <v>1</v>
      </c>
    </row>
    <row r="3476" spans="1:8" ht="15.75" customHeight="1">
      <c r="A3476" s="43">
        <v>5.0999999999999996</v>
      </c>
      <c r="B3476" s="39">
        <v>2000</v>
      </c>
      <c r="C3476" s="39" t="s">
        <v>5077</v>
      </c>
      <c r="D3476" s="39">
        <f t="shared" si="39"/>
        <v>1395</v>
      </c>
      <c r="E3476" s="39" t="s">
        <v>15</v>
      </c>
      <c r="F3476" s="39">
        <f t="shared" si="40"/>
        <v>1</v>
      </c>
      <c r="G3476" s="39" t="s">
        <v>334</v>
      </c>
      <c r="H3476" s="39">
        <f t="shared" si="41"/>
        <v>2</v>
      </c>
    </row>
    <row r="3477" spans="1:8" ht="15.75" customHeight="1">
      <c r="A3477" s="43">
        <v>5.0999999999999996</v>
      </c>
      <c r="B3477" s="39">
        <v>2006</v>
      </c>
      <c r="C3477" s="39" t="s">
        <v>5443</v>
      </c>
      <c r="D3477" s="39">
        <f t="shared" si="39"/>
        <v>1489</v>
      </c>
      <c r="E3477" s="39" t="s">
        <v>15</v>
      </c>
      <c r="F3477" s="39">
        <f t="shared" si="40"/>
        <v>1</v>
      </c>
      <c r="G3477" s="39" t="s">
        <v>334</v>
      </c>
      <c r="H3477" s="39">
        <f t="shared" si="41"/>
        <v>2</v>
      </c>
    </row>
    <row r="3478" spans="1:8" ht="15.75" customHeight="1">
      <c r="A3478" s="43">
        <v>5.0999999999999996</v>
      </c>
      <c r="B3478" s="39">
        <v>2002</v>
      </c>
      <c r="C3478" s="39" t="s">
        <v>1008</v>
      </c>
      <c r="D3478" s="39">
        <f t="shared" si="39"/>
        <v>284</v>
      </c>
      <c r="E3478" s="39" t="s">
        <v>15</v>
      </c>
      <c r="F3478" s="39">
        <f t="shared" si="40"/>
        <v>1</v>
      </c>
      <c r="G3478" s="39" t="s">
        <v>334</v>
      </c>
      <c r="H3478" s="39">
        <f t="shared" si="41"/>
        <v>2</v>
      </c>
    </row>
    <row r="3479" spans="1:8" ht="15.75" customHeight="1">
      <c r="A3479" s="43">
        <v>5.0999999999999996</v>
      </c>
      <c r="B3479" s="39">
        <v>2012</v>
      </c>
      <c r="C3479" s="39" t="s">
        <v>2982</v>
      </c>
      <c r="D3479" s="39">
        <f t="shared" si="39"/>
        <v>862</v>
      </c>
      <c r="E3479" s="39" t="s">
        <v>15</v>
      </c>
      <c r="F3479" s="39">
        <f t="shared" si="40"/>
        <v>1</v>
      </c>
      <c r="G3479" s="39" t="s">
        <v>334</v>
      </c>
      <c r="H3479" s="39">
        <f t="shared" si="41"/>
        <v>2</v>
      </c>
    </row>
    <row r="3480" spans="1:8" ht="15.75" customHeight="1">
      <c r="A3480" s="43">
        <v>5.0999999999999996</v>
      </c>
      <c r="B3480" s="39">
        <v>2015</v>
      </c>
      <c r="C3480" s="39" t="s">
        <v>3064</v>
      </c>
      <c r="D3480" s="39">
        <f t="shared" si="39"/>
        <v>870</v>
      </c>
      <c r="E3480" s="39" t="s">
        <v>15</v>
      </c>
      <c r="F3480" s="39">
        <f t="shared" si="40"/>
        <v>1</v>
      </c>
      <c r="G3480" s="39" t="s">
        <v>334</v>
      </c>
      <c r="H3480" s="39">
        <f t="shared" si="41"/>
        <v>2</v>
      </c>
    </row>
    <row r="3481" spans="1:8" ht="15.75" customHeight="1">
      <c r="A3481" s="43">
        <v>5.0999999999999996</v>
      </c>
      <c r="B3481" s="39">
        <v>2003</v>
      </c>
      <c r="C3481" s="39" t="s">
        <v>1201</v>
      </c>
      <c r="D3481" s="39">
        <f t="shared" si="39"/>
        <v>337</v>
      </c>
      <c r="E3481" s="39" t="s">
        <v>15</v>
      </c>
      <c r="F3481" s="39">
        <f t="shared" si="40"/>
        <v>1</v>
      </c>
      <c r="G3481" s="39" t="s">
        <v>334</v>
      </c>
      <c r="H3481" s="39">
        <f t="shared" si="41"/>
        <v>2</v>
      </c>
    </row>
    <row r="3482" spans="1:8" ht="15.75" customHeight="1">
      <c r="A3482" s="43">
        <v>5.0999999999999996</v>
      </c>
      <c r="B3482" s="39">
        <v>2000</v>
      </c>
      <c r="C3482" s="39" t="s">
        <v>5365</v>
      </c>
      <c r="D3482" s="39">
        <f t="shared" si="39"/>
        <v>1472</v>
      </c>
      <c r="E3482" s="39" t="s">
        <v>15</v>
      </c>
      <c r="F3482" s="39">
        <f t="shared" si="40"/>
        <v>1</v>
      </c>
      <c r="G3482" s="39" t="s">
        <v>334</v>
      </c>
      <c r="H3482" s="39">
        <f t="shared" si="41"/>
        <v>2</v>
      </c>
    </row>
    <row r="3483" spans="1:8" ht="15.75" customHeight="1">
      <c r="A3483" s="43">
        <v>5.0999999999999996</v>
      </c>
      <c r="B3483" s="39">
        <v>2002</v>
      </c>
      <c r="C3483" s="39" t="s">
        <v>5488</v>
      </c>
      <c r="D3483" s="39">
        <f t="shared" si="39"/>
        <v>1499</v>
      </c>
      <c r="E3483" s="39" t="s">
        <v>15</v>
      </c>
      <c r="F3483" s="39">
        <f t="shared" si="40"/>
        <v>1</v>
      </c>
      <c r="G3483" s="39" t="s">
        <v>1769</v>
      </c>
      <c r="H3483" s="39">
        <f t="shared" si="41"/>
        <v>7</v>
      </c>
    </row>
    <row r="3484" spans="1:8" ht="15.75" customHeight="1">
      <c r="A3484" s="43">
        <v>5.0999999999999996</v>
      </c>
      <c r="B3484" s="39">
        <v>2002</v>
      </c>
      <c r="C3484" s="39" t="s">
        <v>5180</v>
      </c>
      <c r="D3484" s="39">
        <f t="shared" si="39"/>
        <v>1420</v>
      </c>
      <c r="E3484" s="39" t="s">
        <v>15</v>
      </c>
      <c r="F3484" s="39">
        <f t="shared" si="40"/>
        <v>1</v>
      </c>
      <c r="G3484" s="39" t="s">
        <v>521</v>
      </c>
      <c r="H3484" s="39">
        <f t="shared" si="41"/>
        <v>6</v>
      </c>
    </row>
    <row r="3485" spans="1:8" ht="15.75" customHeight="1">
      <c r="A3485" s="43">
        <v>5.0999999999999996</v>
      </c>
      <c r="B3485" s="39">
        <v>2006</v>
      </c>
      <c r="C3485" s="39" t="s">
        <v>2656</v>
      </c>
      <c r="D3485" s="39">
        <f t="shared" si="39"/>
        <v>766</v>
      </c>
      <c r="E3485" s="39" t="s">
        <v>15</v>
      </c>
      <c r="F3485" s="39">
        <f t="shared" si="40"/>
        <v>1</v>
      </c>
      <c r="G3485" s="39" t="s">
        <v>521</v>
      </c>
      <c r="H3485" s="39">
        <f t="shared" si="41"/>
        <v>6</v>
      </c>
    </row>
    <row r="3486" spans="1:8" ht="15.75" customHeight="1">
      <c r="A3486" s="43">
        <v>5.0999999999999996</v>
      </c>
      <c r="B3486" s="39">
        <v>2005</v>
      </c>
      <c r="C3486" s="39" t="s">
        <v>5799</v>
      </c>
      <c r="D3486" s="39">
        <f t="shared" si="39"/>
        <v>1585</v>
      </c>
      <c r="E3486" s="39" t="s">
        <v>15</v>
      </c>
      <c r="F3486" s="39">
        <f t="shared" si="40"/>
        <v>1</v>
      </c>
      <c r="G3486" s="39" t="s">
        <v>1769</v>
      </c>
      <c r="H3486" s="39">
        <f t="shared" si="41"/>
        <v>7</v>
      </c>
    </row>
    <row r="3487" spans="1:8" ht="15.75" customHeight="1">
      <c r="A3487" s="43">
        <v>5.0999999999999996</v>
      </c>
      <c r="B3487" s="39">
        <v>2006</v>
      </c>
      <c r="C3487" s="39" t="s">
        <v>2814</v>
      </c>
      <c r="D3487" s="39">
        <f t="shared" si="39"/>
        <v>813</v>
      </c>
      <c r="E3487" s="39" t="s">
        <v>15</v>
      </c>
      <c r="F3487" s="39">
        <f t="shared" si="40"/>
        <v>1</v>
      </c>
      <c r="G3487" s="39" t="s">
        <v>1769</v>
      </c>
      <c r="H3487" s="39">
        <f t="shared" si="41"/>
        <v>7</v>
      </c>
    </row>
    <row r="3488" spans="1:8" ht="15.75" customHeight="1">
      <c r="A3488" s="43">
        <v>5.0999999999999996</v>
      </c>
      <c r="B3488" s="39">
        <v>2002</v>
      </c>
      <c r="C3488" s="39" t="s">
        <v>5802</v>
      </c>
      <c r="D3488" s="39">
        <f t="shared" si="39"/>
        <v>1586</v>
      </c>
      <c r="E3488" s="39" t="s">
        <v>15</v>
      </c>
      <c r="F3488" s="39">
        <f t="shared" si="40"/>
        <v>1</v>
      </c>
      <c r="G3488" s="39" t="s">
        <v>521</v>
      </c>
      <c r="H3488" s="39">
        <f t="shared" si="41"/>
        <v>6</v>
      </c>
    </row>
    <row r="3489" spans="1:8" ht="15.75" customHeight="1">
      <c r="A3489" s="43">
        <v>5.0999999999999996</v>
      </c>
      <c r="B3489" s="39">
        <v>2004</v>
      </c>
      <c r="C3489" s="39" t="s">
        <v>5804</v>
      </c>
      <c r="D3489" s="39">
        <f t="shared" si="39"/>
        <v>1587</v>
      </c>
      <c r="E3489" s="39" t="s">
        <v>15</v>
      </c>
      <c r="F3489" s="39">
        <f t="shared" si="40"/>
        <v>1</v>
      </c>
      <c r="G3489" s="39" t="s">
        <v>42</v>
      </c>
      <c r="H3489" s="39">
        <f t="shared" si="41"/>
        <v>5</v>
      </c>
    </row>
    <row r="3490" spans="1:8" ht="15.75" customHeight="1">
      <c r="A3490" s="43">
        <v>5.0999999999999996</v>
      </c>
      <c r="B3490" s="39">
        <v>2008</v>
      </c>
      <c r="C3490" s="39" t="s">
        <v>5806</v>
      </c>
      <c r="D3490" s="39">
        <f t="shared" si="39"/>
        <v>1588</v>
      </c>
      <c r="E3490" s="39" t="s">
        <v>15</v>
      </c>
      <c r="F3490" s="39">
        <f t="shared" si="40"/>
        <v>1</v>
      </c>
      <c r="G3490" s="39" t="s">
        <v>6384</v>
      </c>
      <c r="H3490" s="39">
        <f t="shared" si="41"/>
        <v>3</v>
      </c>
    </row>
    <row r="3491" spans="1:8" ht="15.75" customHeight="1">
      <c r="A3491" s="43">
        <v>5.0999999999999996</v>
      </c>
      <c r="B3491" s="39">
        <v>2015</v>
      </c>
      <c r="C3491" s="39" t="s">
        <v>5134</v>
      </c>
      <c r="D3491" s="39">
        <f t="shared" si="39"/>
        <v>1407</v>
      </c>
      <c r="E3491" s="39" t="s">
        <v>15</v>
      </c>
      <c r="F3491" s="39">
        <f t="shared" si="40"/>
        <v>1</v>
      </c>
      <c r="G3491" s="39" t="s">
        <v>334</v>
      </c>
      <c r="H3491" s="39">
        <f t="shared" si="41"/>
        <v>2</v>
      </c>
    </row>
    <row r="3492" spans="1:8" ht="15.75" customHeight="1">
      <c r="A3492" s="43">
        <v>5.0999999999999996</v>
      </c>
      <c r="B3492" s="39">
        <v>2006</v>
      </c>
      <c r="C3492" s="39" t="s">
        <v>4717</v>
      </c>
      <c r="D3492" s="39">
        <f t="shared" si="39"/>
        <v>1294</v>
      </c>
      <c r="E3492" s="39" t="s">
        <v>15</v>
      </c>
      <c r="F3492" s="39">
        <f t="shared" si="40"/>
        <v>1</v>
      </c>
      <c r="G3492" s="39" t="s">
        <v>488</v>
      </c>
      <c r="H3492" s="39">
        <f t="shared" si="41"/>
        <v>8</v>
      </c>
    </row>
    <row r="3493" spans="1:8" ht="15.75" customHeight="1">
      <c r="A3493" s="43">
        <v>5.0999999999999996</v>
      </c>
      <c r="B3493" s="39">
        <v>2010</v>
      </c>
      <c r="C3493" s="39" t="s">
        <v>4041</v>
      </c>
      <c r="D3493" s="39">
        <f t="shared" si="39"/>
        <v>1121</v>
      </c>
      <c r="E3493" s="39" t="s">
        <v>15</v>
      </c>
      <c r="F3493" s="39">
        <f t="shared" si="40"/>
        <v>1</v>
      </c>
      <c r="G3493" s="39" t="s">
        <v>334</v>
      </c>
      <c r="H3493" s="39">
        <f t="shared" si="41"/>
        <v>2</v>
      </c>
    </row>
    <row r="3494" spans="1:8" ht="15.75" customHeight="1">
      <c r="A3494" s="43">
        <v>5.0999999999999996</v>
      </c>
      <c r="B3494" s="39">
        <v>2003</v>
      </c>
      <c r="C3494" s="39" t="s">
        <v>5813</v>
      </c>
      <c r="D3494" s="39">
        <f t="shared" si="39"/>
        <v>1589</v>
      </c>
      <c r="E3494" s="39" t="s">
        <v>15</v>
      </c>
      <c r="F3494" s="39">
        <f t="shared" si="40"/>
        <v>1</v>
      </c>
      <c r="G3494" s="39" t="s">
        <v>521</v>
      </c>
      <c r="H3494" s="39">
        <f t="shared" si="41"/>
        <v>6</v>
      </c>
    </row>
    <row r="3495" spans="1:8" ht="15.75" customHeight="1">
      <c r="A3495" s="43">
        <v>5.0999999999999996</v>
      </c>
      <c r="B3495" s="39">
        <v>2009</v>
      </c>
      <c r="C3495" s="39" t="s">
        <v>5387</v>
      </c>
      <c r="D3495" s="39">
        <f t="shared" si="39"/>
        <v>1474</v>
      </c>
      <c r="E3495" s="39" t="s">
        <v>15</v>
      </c>
      <c r="F3495" s="39">
        <f t="shared" si="40"/>
        <v>1</v>
      </c>
      <c r="G3495" s="39" t="s">
        <v>521</v>
      </c>
      <c r="H3495" s="39">
        <f t="shared" si="41"/>
        <v>6</v>
      </c>
    </row>
    <row r="3496" spans="1:8" ht="15.75" customHeight="1">
      <c r="A3496" s="43">
        <v>5.0999999999999996</v>
      </c>
      <c r="B3496" s="39">
        <v>2012</v>
      </c>
      <c r="C3496" s="39" t="s">
        <v>2875</v>
      </c>
      <c r="D3496" s="39">
        <f t="shared" si="39"/>
        <v>828</v>
      </c>
      <c r="E3496" s="39" t="s">
        <v>15</v>
      </c>
      <c r="F3496" s="39">
        <f t="shared" si="40"/>
        <v>1</v>
      </c>
      <c r="G3496" s="39" t="s">
        <v>521</v>
      </c>
      <c r="H3496" s="39">
        <f t="shared" si="41"/>
        <v>6</v>
      </c>
    </row>
    <row r="3497" spans="1:8" ht="15.75" customHeight="1">
      <c r="A3497" s="43">
        <v>5.0999999999999996</v>
      </c>
      <c r="B3497" s="39">
        <v>2003</v>
      </c>
      <c r="C3497" s="39" t="s">
        <v>5536</v>
      </c>
      <c r="D3497" s="39">
        <f t="shared" si="39"/>
        <v>1511</v>
      </c>
      <c r="E3497" s="39" t="s">
        <v>15</v>
      </c>
      <c r="F3497" s="39">
        <f t="shared" si="40"/>
        <v>1</v>
      </c>
      <c r="G3497" s="39" t="s">
        <v>521</v>
      </c>
      <c r="H3497" s="39">
        <f t="shared" si="41"/>
        <v>6</v>
      </c>
    </row>
    <row r="3498" spans="1:8" ht="15.75" customHeight="1">
      <c r="A3498" s="43">
        <v>5.0999999999999996</v>
      </c>
      <c r="B3498" s="39">
        <v>2007</v>
      </c>
      <c r="C3498" s="39" t="s">
        <v>5819</v>
      </c>
      <c r="D3498" s="39">
        <f t="shared" si="39"/>
        <v>1590</v>
      </c>
      <c r="E3498" s="39" t="s">
        <v>15</v>
      </c>
      <c r="F3498" s="39">
        <f t="shared" si="40"/>
        <v>1</v>
      </c>
      <c r="G3498" s="39" t="s">
        <v>488</v>
      </c>
      <c r="H3498" s="39">
        <f t="shared" si="41"/>
        <v>8</v>
      </c>
    </row>
    <row r="3499" spans="1:8" ht="15.75" customHeight="1">
      <c r="A3499" s="43">
        <v>5.0999999999999996</v>
      </c>
      <c r="B3499" s="39">
        <v>2000</v>
      </c>
      <c r="C3499" s="39" t="s">
        <v>5821</v>
      </c>
      <c r="D3499" s="39">
        <f t="shared" si="39"/>
        <v>1591</v>
      </c>
      <c r="E3499" s="39" t="s">
        <v>15</v>
      </c>
      <c r="F3499" s="39">
        <f t="shared" si="40"/>
        <v>1</v>
      </c>
      <c r="G3499" s="39" t="s">
        <v>42</v>
      </c>
      <c r="H3499" s="39">
        <f t="shared" si="41"/>
        <v>5</v>
      </c>
    </row>
    <row r="3500" spans="1:8" ht="15.75" customHeight="1">
      <c r="A3500" s="43">
        <v>5.0999999999999996</v>
      </c>
      <c r="B3500" s="39">
        <v>2011</v>
      </c>
      <c r="C3500" s="39" t="s">
        <v>5823</v>
      </c>
      <c r="D3500" s="39">
        <f t="shared" si="39"/>
        <v>1592</v>
      </c>
      <c r="E3500" s="39" t="s">
        <v>15</v>
      </c>
      <c r="F3500" s="39">
        <f t="shared" si="40"/>
        <v>1</v>
      </c>
      <c r="G3500" s="39" t="s">
        <v>6383</v>
      </c>
      <c r="H3500" s="39">
        <f t="shared" si="41"/>
        <v>1</v>
      </c>
    </row>
    <row r="3501" spans="1:8" ht="15.75" customHeight="1">
      <c r="A3501" s="43">
        <v>5.0999999999999996</v>
      </c>
      <c r="B3501" s="39">
        <v>2015</v>
      </c>
      <c r="C3501" s="39" t="s">
        <v>3824</v>
      </c>
      <c r="D3501" s="39">
        <f t="shared" si="39"/>
        <v>1063</v>
      </c>
      <c r="E3501" s="39" t="s">
        <v>15</v>
      </c>
      <c r="F3501" s="39">
        <f t="shared" si="40"/>
        <v>1</v>
      </c>
      <c r="G3501" s="39" t="s">
        <v>521</v>
      </c>
      <c r="H3501" s="39">
        <f t="shared" si="41"/>
        <v>6</v>
      </c>
    </row>
    <row r="3502" spans="1:8" ht="15.75" customHeight="1">
      <c r="A3502" s="43">
        <v>5.0999999999999996</v>
      </c>
      <c r="B3502" s="39">
        <v>1993</v>
      </c>
      <c r="C3502" s="39" t="s">
        <v>5826</v>
      </c>
      <c r="D3502" s="39">
        <f t="shared" si="39"/>
        <v>1593</v>
      </c>
      <c r="E3502" s="39" t="s">
        <v>15</v>
      </c>
      <c r="F3502" s="39">
        <f t="shared" si="40"/>
        <v>1</v>
      </c>
      <c r="G3502" s="39" t="s">
        <v>334</v>
      </c>
      <c r="H3502" s="39">
        <f t="shared" si="41"/>
        <v>2</v>
      </c>
    </row>
    <row r="3503" spans="1:8" ht="15.75" customHeight="1">
      <c r="A3503" s="43">
        <v>5.0999999999999996</v>
      </c>
      <c r="B3503" s="39">
        <v>2009</v>
      </c>
      <c r="C3503" s="39" t="s">
        <v>5828</v>
      </c>
      <c r="D3503" s="39">
        <f t="shared" si="39"/>
        <v>1594</v>
      </c>
      <c r="E3503" s="39" t="s">
        <v>15</v>
      </c>
      <c r="F3503" s="39">
        <f t="shared" si="40"/>
        <v>1</v>
      </c>
      <c r="G3503" s="39" t="s">
        <v>488</v>
      </c>
      <c r="H3503" s="39">
        <f t="shared" si="41"/>
        <v>8</v>
      </c>
    </row>
    <row r="3504" spans="1:8" ht="15.75" customHeight="1">
      <c r="A3504" s="43">
        <v>5.0999999999999996</v>
      </c>
      <c r="B3504" s="39">
        <v>2000</v>
      </c>
      <c r="C3504" s="39" t="s">
        <v>5502</v>
      </c>
      <c r="D3504" s="39">
        <f t="shared" si="39"/>
        <v>1503</v>
      </c>
      <c r="E3504" s="39" t="s">
        <v>15</v>
      </c>
      <c r="F3504" s="39">
        <f t="shared" si="40"/>
        <v>1</v>
      </c>
      <c r="G3504" s="39" t="s">
        <v>521</v>
      </c>
      <c r="H3504" s="39">
        <f t="shared" si="41"/>
        <v>6</v>
      </c>
    </row>
    <row r="3505" spans="1:8" ht="15.75" customHeight="1">
      <c r="A3505" s="43">
        <v>5.0999999999999996</v>
      </c>
      <c r="B3505" s="39">
        <v>1991</v>
      </c>
      <c r="C3505" s="39" t="s">
        <v>5831</v>
      </c>
      <c r="D3505" s="39">
        <f t="shared" si="39"/>
        <v>1595</v>
      </c>
      <c r="E3505" s="39" t="s">
        <v>15</v>
      </c>
      <c r="F3505" s="39">
        <f t="shared" si="40"/>
        <v>1</v>
      </c>
      <c r="G3505" s="39" t="s">
        <v>1769</v>
      </c>
      <c r="H3505" s="39">
        <f t="shared" si="41"/>
        <v>7</v>
      </c>
    </row>
    <row r="3506" spans="1:8" ht="15.75" customHeight="1">
      <c r="A3506" s="43">
        <v>5.0999999999999996</v>
      </c>
      <c r="B3506" s="39">
        <v>1999</v>
      </c>
      <c r="C3506" s="39" t="s">
        <v>5530</v>
      </c>
      <c r="D3506" s="39">
        <f t="shared" si="39"/>
        <v>1509</v>
      </c>
      <c r="E3506" s="39" t="s">
        <v>15</v>
      </c>
      <c r="F3506" s="39">
        <f t="shared" si="40"/>
        <v>1</v>
      </c>
      <c r="G3506" s="39" t="s">
        <v>521</v>
      </c>
      <c r="H3506" s="39">
        <f t="shared" si="41"/>
        <v>6</v>
      </c>
    </row>
    <row r="3507" spans="1:8" ht="15.75" customHeight="1">
      <c r="A3507" s="43">
        <v>5.0999999999999996</v>
      </c>
      <c r="B3507" s="39">
        <v>1989</v>
      </c>
      <c r="C3507" s="39" t="s">
        <v>2779</v>
      </c>
      <c r="D3507" s="39">
        <f t="shared" si="39"/>
        <v>805</v>
      </c>
      <c r="E3507" s="39" t="s">
        <v>15</v>
      </c>
      <c r="F3507" s="39">
        <f t="shared" si="40"/>
        <v>1</v>
      </c>
      <c r="G3507" s="39" t="s">
        <v>6387</v>
      </c>
      <c r="H3507" s="39">
        <f t="shared" si="41"/>
        <v>13</v>
      </c>
    </row>
    <row r="3508" spans="1:8" ht="15.75" customHeight="1">
      <c r="A3508" s="43">
        <v>5.0999999999999996</v>
      </c>
      <c r="B3508" s="39">
        <v>2009</v>
      </c>
      <c r="C3508" s="39" t="s">
        <v>5836</v>
      </c>
      <c r="D3508" s="39">
        <f t="shared" si="39"/>
        <v>1596</v>
      </c>
      <c r="E3508" s="39" t="s">
        <v>15</v>
      </c>
      <c r="F3508" s="39">
        <f t="shared" si="40"/>
        <v>1</v>
      </c>
      <c r="G3508" s="39" t="s">
        <v>521</v>
      </c>
      <c r="H3508" s="39">
        <f t="shared" si="41"/>
        <v>6</v>
      </c>
    </row>
    <row r="3509" spans="1:8" ht="15.75" customHeight="1">
      <c r="A3509" s="43">
        <v>5.0999999999999996</v>
      </c>
      <c r="B3509" s="39">
        <v>1991</v>
      </c>
      <c r="C3509" s="39" t="s">
        <v>5838</v>
      </c>
      <c r="D3509" s="39">
        <f t="shared" si="39"/>
        <v>1597</v>
      </c>
      <c r="E3509" s="39" t="s">
        <v>15</v>
      </c>
      <c r="F3509" s="39">
        <f t="shared" si="40"/>
        <v>1</v>
      </c>
      <c r="G3509" s="39" t="s">
        <v>521</v>
      </c>
      <c r="H3509" s="39">
        <f t="shared" si="41"/>
        <v>6</v>
      </c>
    </row>
    <row r="3510" spans="1:8" ht="15.75" customHeight="1">
      <c r="A3510" s="43">
        <v>5.0999999999999996</v>
      </c>
      <c r="B3510" s="39">
        <v>1997</v>
      </c>
      <c r="C3510" s="39" t="s">
        <v>2568</v>
      </c>
      <c r="D3510" s="39">
        <f t="shared" si="39"/>
        <v>743</v>
      </c>
      <c r="E3510" s="39" t="s">
        <v>15</v>
      </c>
      <c r="F3510" s="39">
        <f t="shared" si="40"/>
        <v>1</v>
      </c>
      <c r="G3510" s="39" t="s">
        <v>521</v>
      </c>
      <c r="H3510" s="39">
        <f t="shared" si="41"/>
        <v>6</v>
      </c>
    </row>
    <row r="3511" spans="1:8" ht="15.75" customHeight="1">
      <c r="A3511" s="43">
        <v>5.0999999999999996</v>
      </c>
      <c r="B3511" s="39">
        <v>2013</v>
      </c>
      <c r="C3511" s="39" t="s">
        <v>5841</v>
      </c>
      <c r="D3511" s="39">
        <f t="shared" si="39"/>
        <v>1598</v>
      </c>
      <c r="E3511" s="39" t="s">
        <v>15</v>
      </c>
      <c r="F3511" s="39">
        <f t="shared" si="40"/>
        <v>1</v>
      </c>
      <c r="G3511" s="39" t="s">
        <v>521</v>
      </c>
      <c r="H3511" s="39">
        <f t="shared" si="41"/>
        <v>6</v>
      </c>
    </row>
    <row r="3512" spans="1:8" ht="15.75" customHeight="1">
      <c r="A3512" s="43">
        <v>5.0999999999999996</v>
      </c>
      <c r="B3512" s="39">
        <v>2012</v>
      </c>
      <c r="C3512" s="39" t="s">
        <v>5843</v>
      </c>
      <c r="D3512" s="39">
        <f t="shared" si="39"/>
        <v>1599</v>
      </c>
      <c r="E3512" s="39" t="s">
        <v>15</v>
      </c>
      <c r="F3512" s="39">
        <f t="shared" si="40"/>
        <v>1</v>
      </c>
      <c r="G3512" s="39" t="s">
        <v>456</v>
      </c>
      <c r="H3512" s="39">
        <f t="shared" si="41"/>
        <v>10</v>
      </c>
    </row>
    <row r="3513" spans="1:8" ht="15.75" customHeight="1">
      <c r="A3513" s="43">
        <v>5.0999999999999996</v>
      </c>
      <c r="B3513" s="39">
        <v>2006</v>
      </c>
      <c r="C3513" s="39" t="s">
        <v>5845</v>
      </c>
      <c r="D3513" s="39">
        <f t="shared" si="39"/>
        <v>1600</v>
      </c>
      <c r="E3513" s="39" t="s">
        <v>15</v>
      </c>
      <c r="F3513" s="39">
        <f t="shared" si="40"/>
        <v>1</v>
      </c>
      <c r="G3513" s="39" t="s">
        <v>42</v>
      </c>
      <c r="H3513" s="39">
        <f t="shared" si="41"/>
        <v>5</v>
      </c>
    </row>
    <row r="3514" spans="1:8" ht="15.75" customHeight="1">
      <c r="A3514" s="43">
        <v>5.0999999999999996</v>
      </c>
      <c r="B3514" s="39">
        <v>1989</v>
      </c>
      <c r="C3514" s="39" t="s">
        <v>5848</v>
      </c>
      <c r="D3514" s="39">
        <f t="shared" si="39"/>
        <v>1601</v>
      </c>
      <c r="E3514" s="39" t="s">
        <v>15</v>
      </c>
      <c r="F3514" s="39">
        <f t="shared" si="40"/>
        <v>1</v>
      </c>
      <c r="G3514" s="39" t="s">
        <v>334</v>
      </c>
      <c r="H3514" s="39">
        <f t="shared" si="41"/>
        <v>2</v>
      </c>
    </row>
    <row r="3515" spans="1:8" ht="15.75" customHeight="1">
      <c r="A3515" s="43">
        <v>5.0999999999999996</v>
      </c>
      <c r="B3515" s="39">
        <v>2012</v>
      </c>
      <c r="C3515" s="39" t="s">
        <v>2689</v>
      </c>
      <c r="D3515" s="39">
        <f t="shared" si="39"/>
        <v>776</v>
      </c>
      <c r="E3515" s="39" t="s">
        <v>15</v>
      </c>
      <c r="F3515" s="39">
        <f t="shared" si="40"/>
        <v>1</v>
      </c>
      <c r="G3515" s="39" t="s">
        <v>42</v>
      </c>
      <c r="H3515" s="39">
        <f t="shared" si="41"/>
        <v>5</v>
      </c>
    </row>
    <row r="3516" spans="1:8" ht="15.75" customHeight="1">
      <c r="A3516" s="43">
        <v>5.0999999999999996</v>
      </c>
      <c r="B3516" s="39">
        <v>2014</v>
      </c>
      <c r="C3516" s="39" t="s">
        <v>5852</v>
      </c>
      <c r="D3516" s="39">
        <f t="shared" si="39"/>
        <v>1602</v>
      </c>
      <c r="E3516" s="39" t="s">
        <v>15</v>
      </c>
      <c r="F3516" s="39">
        <f t="shared" si="40"/>
        <v>1</v>
      </c>
      <c r="G3516" s="39" t="s">
        <v>521</v>
      </c>
      <c r="H3516" s="39">
        <f t="shared" si="41"/>
        <v>6</v>
      </c>
    </row>
    <row r="3517" spans="1:8" ht="15.75" customHeight="1">
      <c r="A3517" s="43">
        <v>5.0999999999999996</v>
      </c>
      <c r="B3517" s="39">
        <v>2010</v>
      </c>
      <c r="C3517" s="39" t="s">
        <v>5854</v>
      </c>
      <c r="D3517" s="39">
        <f t="shared" si="39"/>
        <v>1603</v>
      </c>
      <c r="E3517" s="39" t="s">
        <v>15</v>
      </c>
      <c r="F3517" s="39">
        <f t="shared" si="40"/>
        <v>1</v>
      </c>
      <c r="G3517" s="39" t="s">
        <v>456</v>
      </c>
      <c r="H3517" s="39">
        <f t="shared" si="41"/>
        <v>10</v>
      </c>
    </row>
    <row r="3518" spans="1:8" ht="15.75" customHeight="1">
      <c r="A3518" s="43">
        <v>5</v>
      </c>
      <c r="B3518" s="39">
        <v>2005</v>
      </c>
      <c r="C3518" s="39" t="s">
        <v>2982</v>
      </c>
      <c r="D3518" s="39">
        <f t="shared" si="39"/>
        <v>862</v>
      </c>
      <c r="E3518" s="39" t="s">
        <v>15</v>
      </c>
      <c r="F3518" s="39">
        <f t="shared" si="40"/>
        <v>1</v>
      </c>
      <c r="G3518" s="39" t="s">
        <v>334</v>
      </c>
      <c r="H3518" s="39">
        <f t="shared" si="41"/>
        <v>2</v>
      </c>
    </row>
    <row r="3519" spans="1:8" ht="15.75" customHeight="1">
      <c r="A3519" s="43">
        <v>5</v>
      </c>
      <c r="B3519" s="39">
        <v>2015</v>
      </c>
      <c r="C3519" s="39" t="s">
        <v>3923</v>
      </c>
      <c r="D3519" s="39">
        <f t="shared" si="39"/>
        <v>1092</v>
      </c>
      <c r="E3519" s="39" t="s">
        <v>15</v>
      </c>
      <c r="F3519" s="39">
        <f t="shared" si="40"/>
        <v>1</v>
      </c>
      <c r="G3519" s="39" t="s">
        <v>1769</v>
      </c>
      <c r="H3519" s="39">
        <f t="shared" si="41"/>
        <v>7</v>
      </c>
    </row>
    <row r="3520" spans="1:8" ht="15.75" customHeight="1">
      <c r="A3520" s="43">
        <v>5</v>
      </c>
      <c r="B3520" s="39">
        <v>2000</v>
      </c>
      <c r="C3520" s="39" t="s">
        <v>2328</v>
      </c>
      <c r="D3520" s="39">
        <f t="shared" si="39"/>
        <v>674</v>
      </c>
      <c r="E3520" s="39" t="s">
        <v>15</v>
      </c>
      <c r="F3520" s="39">
        <f t="shared" si="40"/>
        <v>1</v>
      </c>
      <c r="G3520" s="39" t="s">
        <v>521</v>
      </c>
      <c r="H3520" s="39">
        <f t="shared" si="41"/>
        <v>6</v>
      </c>
    </row>
    <row r="3521" spans="1:8" ht="15.75" customHeight="1">
      <c r="A3521" s="43">
        <v>5</v>
      </c>
      <c r="B3521" s="39">
        <v>2008</v>
      </c>
      <c r="C3521" s="39" t="s">
        <v>337</v>
      </c>
      <c r="D3521" s="39">
        <f t="shared" si="39"/>
        <v>86</v>
      </c>
      <c r="E3521" s="39" t="s">
        <v>15</v>
      </c>
      <c r="F3521" s="39">
        <f t="shared" si="40"/>
        <v>1</v>
      </c>
      <c r="G3521" s="39" t="s">
        <v>4167</v>
      </c>
      <c r="H3521" s="39">
        <f t="shared" si="41"/>
        <v>11</v>
      </c>
    </row>
    <row r="3522" spans="1:8" ht="15.75" customHeight="1">
      <c r="A3522" s="43">
        <v>5</v>
      </c>
      <c r="B3522" s="39">
        <v>2005</v>
      </c>
      <c r="C3522" s="39" t="s">
        <v>3855</v>
      </c>
      <c r="D3522" s="39">
        <f t="shared" si="39"/>
        <v>1070</v>
      </c>
      <c r="E3522" s="39" t="s">
        <v>15</v>
      </c>
      <c r="F3522" s="39">
        <f t="shared" si="40"/>
        <v>1</v>
      </c>
      <c r="G3522" s="39" t="s">
        <v>334</v>
      </c>
      <c r="H3522" s="39">
        <f t="shared" si="41"/>
        <v>2</v>
      </c>
    </row>
    <row r="3523" spans="1:8" ht="15.75" customHeight="1">
      <c r="A3523" s="43">
        <v>5</v>
      </c>
      <c r="B3523" s="39">
        <v>1995</v>
      </c>
      <c r="C3523" s="39" t="s">
        <v>1577</v>
      </c>
      <c r="D3523" s="39">
        <f t="shared" si="39"/>
        <v>443</v>
      </c>
      <c r="E3523" s="39" t="s">
        <v>15</v>
      </c>
      <c r="F3523" s="39">
        <f t="shared" si="40"/>
        <v>1</v>
      </c>
      <c r="G3523" s="39" t="s">
        <v>334</v>
      </c>
      <c r="H3523" s="39">
        <f t="shared" si="41"/>
        <v>2</v>
      </c>
    </row>
    <row r="3524" spans="1:8" ht="15.75" customHeight="1">
      <c r="A3524" s="43">
        <v>5</v>
      </c>
      <c r="B3524" s="39">
        <v>2004</v>
      </c>
      <c r="C3524" s="39" t="s">
        <v>4280</v>
      </c>
      <c r="D3524" s="39">
        <f t="shared" si="39"/>
        <v>1178</v>
      </c>
      <c r="E3524" s="39" t="s">
        <v>15</v>
      </c>
      <c r="F3524" s="39">
        <f t="shared" si="40"/>
        <v>1</v>
      </c>
      <c r="G3524" s="39" t="s">
        <v>6386</v>
      </c>
      <c r="H3524" s="39">
        <f t="shared" si="41"/>
        <v>12</v>
      </c>
    </row>
    <row r="3525" spans="1:8" ht="15.75" customHeight="1">
      <c r="A3525" s="43">
        <v>5</v>
      </c>
      <c r="B3525" s="39">
        <v>2005</v>
      </c>
      <c r="C3525" s="39" t="s">
        <v>2097</v>
      </c>
      <c r="D3525" s="39">
        <f t="shared" si="39"/>
        <v>602</v>
      </c>
      <c r="E3525" s="39" t="s">
        <v>15</v>
      </c>
      <c r="F3525" s="39">
        <f t="shared" si="40"/>
        <v>1</v>
      </c>
      <c r="G3525" s="39" t="s">
        <v>6384</v>
      </c>
      <c r="H3525" s="39">
        <f t="shared" si="41"/>
        <v>3</v>
      </c>
    </row>
    <row r="3526" spans="1:8" ht="15.75" customHeight="1">
      <c r="A3526" s="43">
        <v>5</v>
      </c>
      <c r="B3526" s="39">
        <v>2011</v>
      </c>
      <c r="C3526" s="39" t="s">
        <v>761</v>
      </c>
      <c r="D3526" s="39">
        <f t="shared" si="39"/>
        <v>208</v>
      </c>
      <c r="E3526" s="39" t="s">
        <v>15</v>
      </c>
      <c r="F3526" s="39">
        <f t="shared" si="40"/>
        <v>1</v>
      </c>
      <c r="G3526" s="39" t="s">
        <v>334</v>
      </c>
      <c r="H3526" s="39">
        <f t="shared" si="41"/>
        <v>2</v>
      </c>
    </row>
    <row r="3527" spans="1:8" ht="15.75" customHeight="1">
      <c r="A3527" s="43">
        <v>5</v>
      </c>
      <c r="B3527" s="39">
        <v>2005</v>
      </c>
      <c r="C3527" s="39" t="s">
        <v>1203</v>
      </c>
      <c r="D3527" s="39">
        <f t="shared" si="39"/>
        <v>338</v>
      </c>
      <c r="E3527" s="39" t="s">
        <v>15</v>
      </c>
      <c r="F3527" s="39">
        <f t="shared" si="40"/>
        <v>1</v>
      </c>
      <c r="G3527" s="39" t="s">
        <v>521</v>
      </c>
      <c r="H3527" s="39">
        <f t="shared" si="41"/>
        <v>6</v>
      </c>
    </row>
    <row r="3528" spans="1:8" ht="15.75" customHeight="1">
      <c r="A3528" s="43">
        <v>5</v>
      </c>
      <c r="B3528" s="39">
        <v>2003</v>
      </c>
      <c r="C3528" s="39" t="s">
        <v>4630</v>
      </c>
      <c r="D3528" s="39">
        <f t="shared" si="39"/>
        <v>1274</v>
      </c>
      <c r="E3528" s="39" t="s">
        <v>15</v>
      </c>
      <c r="F3528" s="39">
        <f t="shared" si="40"/>
        <v>1</v>
      </c>
      <c r="G3528" s="39" t="s">
        <v>334</v>
      </c>
      <c r="H3528" s="39">
        <f t="shared" si="41"/>
        <v>2</v>
      </c>
    </row>
    <row r="3529" spans="1:8" ht="15.75" customHeight="1">
      <c r="A3529" s="43">
        <v>5</v>
      </c>
      <c r="B3529" s="39">
        <v>2006</v>
      </c>
      <c r="C3529" s="39" t="s">
        <v>4900</v>
      </c>
      <c r="D3529" s="39">
        <f t="shared" si="39"/>
        <v>1344</v>
      </c>
      <c r="E3529" s="39" t="s">
        <v>15</v>
      </c>
      <c r="F3529" s="39">
        <f t="shared" si="40"/>
        <v>1</v>
      </c>
      <c r="G3529" s="39" t="s">
        <v>488</v>
      </c>
      <c r="H3529" s="39">
        <f t="shared" si="41"/>
        <v>8</v>
      </c>
    </row>
    <row r="3530" spans="1:8" ht="15.75" customHeight="1">
      <c r="A3530" s="43">
        <v>5</v>
      </c>
      <c r="B3530" s="39">
        <v>2012</v>
      </c>
      <c r="C3530" s="39" t="s">
        <v>5871</v>
      </c>
      <c r="D3530" s="39">
        <f t="shared" si="39"/>
        <v>1604</v>
      </c>
      <c r="E3530" s="39" t="s">
        <v>15</v>
      </c>
      <c r="F3530" s="39">
        <f t="shared" si="40"/>
        <v>1</v>
      </c>
      <c r="G3530" s="39" t="s">
        <v>1769</v>
      </c>
      <c r="H3530" s="39">
        <f t="shared" si="41"/>
        <v>7</v>
      </c>
    </row>
    <row r="3531" spans="1:8" ht="15.75" customHeight="1">
      <c r="A3531" s="43">
        <v>5</v>
      </c>
      <c r="B3531" s="39">
        <v>2013</v>
      </c>
      <c r="C3531" s="39" t="s">
        <v>5874</v>
      </c>
      <c r="D3531" s="39">
        <f t="shared" si="39"/>
        <v>1605</v>
      </c>
      <c r="E3531" s="39" t="s">
        <v>15</v>
      </c>
      <c r="F3531" s="39">
        <f t="shared" si="40"/>
        <v>1</v>
      </c>
      <c r="G3531" s="39" t="s">
        <v>42</v>
      </c>
      <c r="H3531" s="39">
        <f t="shared" si="41"/>
        <v>5</v>
      </c>
    </row>
    <row r="3532" spans="1:8" ht="15.75" customHeight="1">
      <c r="A3532" s="43">
        <v>5</v>
      </c>
      <c r="B3532" s="39">
        <v>2009</v>
      </c>
      <c r="C3532" s="39" t="s">
        <v>5557</v>
      </c>
      <c r="D3532" s="39">
        <f t="shared" si="39"/>
        <v>1518</v>
      </c>
      <c r="E3532" s="39" t="s">
        <v>15</v>
      </c>
      <c r="F3532" s="39">
        <f t="shared" si="40"/>
        <v>1</v>
      </c>
      <c r="G3532" s="39" t="s">
        <v>521</v>
      </c>
      <c r="H3532" s="39">
        <f t="shared" si="41"/>
        <v>6</v>
      </c>
    </row>
    <row r="3533" spans="1:8" ht="15.75" customHeight="1">
      <c r="A3533" s="43">
        <v>5</v>
      </c>
      <c r="B3533" s="39">
        <v>1981</v>
      </c>
      <c r="C3533" s="39" t="s">
        <v>5877</v>
      </c>
      <c r="D3533" s="39">
        <f t="shared" si="39"/>
        <v>1606</v>
      </c>
      <c r="E3533" s="39" t="s">
        <v>15</v>
      </c>
      <c r="F3533" s="39">
        <f t="shared" si="40"/>
        <v>1</v>
      </c>
      <c r="G3533" s="39" t="s">
        <v>334</v>
      </c>
      <c r="H3533" s="39">
        <f t="shared" si="41"/>
        <v>2</v>
      </c>
    </row>
    <row r="3534" spans="1:8" ht="15.75" customHeight="1">
      <c r="A3534" s="43">
        <v>5</v>
      </c>
      <c r="B3534" s="39">
        <v>2006</v>
      </c>
      <c r="C3534" s="39" t="s">
        <v>2766</v>
      </c>
      <c r="D3534" s="39">
        <f t="shared" si="39"/>
        <v>801</v>
      </c>
      <c r="E3534" s="39" t="s">
        <v>15</v>
      </c>
      <c r="F3534" s="39">
        <f t="shared" si="40"/>
        <v>1</v>
      </c>
      <c r="G3534" s="39" t="s">
        <v>488</v>
      </c>
      <c r="H3534" s="39">
        <f t="shared" si="41"/>
        <v>8</v>
      </c>
    </row>
    <row r="3535" spans="1:8" ht="15.75" customHeight="1">
      <c r="A3535" s="43">
        <v>5</v>
      </c>
      <c r="B3535" s="39">
        <v>1998</v>
      </c>
      <c r="C3535" s="39" t="s">
        <v>1571</v>
      </c>
      <c r="D3535" s="39">
        <f t="shared" si="39"/>
        <v>442</v>
      </c>
      <c r="E3535" s="39" t="s">
        <v>15</v>
      </c>
      <c r="F3535" s="39">
        <f t="shared" si="40"/>
        <v>1</v>
      </c>
      <c r="G3535" s="39" t="s">
        <v>521</v>
      </c>
      <c r="H3535" s="39">
        <f t="shared" si="41"/>
        <v>6</v>
      </c>
    </row>
    <row r="3536" spans="1:8" ht="15.75" customHeight="1">
      <c r="A3536" s="43">
        <v>5</v>
      </c>
      <c r="B3536" s="39">
        <v>1999</v>
      </c>
      <c r="C3536" s="39" t="s">
        <v>5802</v>
      </c>
      <c r="D3536" s="39">
        <f t="shared" si="39"/>
        <v>1586</v>
      </c>
      <c r="E3536" s="39" t="s">
        <v>15</v>
      </c>
      <c r="F3536" s="39">
        <f t="shared" si="40"/>
        <v>1</v>
      </c>
      <c r="G3536" s="39" t="s">
        <v>521</v>
      </c>
      <c r="H3536" s="39">
        <f t="shared" si="41"/>
        <v>6</v>
      </c>
    </row>
    <row r="3537" spans="1:8" ht="15.75" customHeight="1">
      <c r="A3537" s="43">
        <v>5</v>
      </c>
      <c r="B3537" s="39">
        <v>2005</v>
      </c>
      <c r="C3537" s="39" t="s">
        <v>5882</v>
      </c>
      <c r="D3537" s="39">
        <f t="shared" si="39"/>
        <v>1607</v>
      </c>
      <c r="E3537" s="39" t="s">
        <v>15</v>
      </c>
      <c r="F3537" s="39">
        <f t="shared" si="40"/>
        <v>1</v>
      </c>
      <c r="G3537" s="39" t="s">
        <v>488</v>
      </c>
      <c r="H3537" s="39">
        <f t="shared" si="41"/>
        <v>8</v>
      </c>
    </row>
    <row r="3538" spans="1:8" ht="15.75" customHeight="1">
      <c r="A3538" s="43">
        <v>5</v>
      </c>
      <c r="B3538" s="39">
        <v>1996</v>
      </c>
      <c r="C3538" s="39" t="s">
        <v>620</v>
      </c>
      <c r="D3538" s="39">
        <f t="shared" si="39"/>
        <v>169</v>
      </c>
      <c r="E3538" s="39" t="s">
        <v>15</v>
      </c>
      <c r="F3538" s="39">
        <f t="shared" si="40"/>
        <v>1</v>
      </c>
      <c r="G3538" s="39" t="s">
        <v>521</v>
      </c>
      <c r="H3538" s="39">
        <f t="shared" si="41"/>
        <v>6</v>
      </c>
    </row>
    <row r="3539" spans="1:8" ht="15.75" customHeight="1">
      <c r="A3539" s="43">
        <v>5</v>
      </c>
      <c r="B3539" s="39">
        <v>2006</v>
      </c>
      <c r="C3539" s="39" t="s">
        <v>5309</v>
      </c>
      <c r="D3539" s="39">
        <f t="shared" si="39"/>
        <v>1452</v>
      </c>
      <c r="E3539" s="39" t="s">
        <v>15</v>
      </c>
      <c r="F3539" s="39">
        <f t="shared" si="40"/>
        <v>1</v>
      </c>
      <c r="G3539" s="39" t="s">
        <v>521</v>
      </c>
      <c r="H3539" s="39">
        <f t="shared" si="41"/>
        <v>6</v>
      </c>
    </row>
    <row r="3540" spans="1:8" ht="15.75" customHeight="1">
      <c r="A3540" s="43">
        <v>5</v>
      </c>
      <c r="B3540" s="39">
        <v>2002</v>
      </c>
      <c r="C3540" s="39" t="s">
        <v>4848</v>
      </c>
      <c r="D3540" s="39">
        <f t="shared" si="39"/>
        <v>1329</v>
      </c>
      <c r="E3540" s="39" t="s">
        <v>15</v>
      </c>
      <c r="F3540" s="39">
        <f t="shared" si="40"/>
        <v>1</v>
      </c>
      <c r="G3540" s="39" t="s">
        <v>42</v>
      </c>
      <c r="H3540" s="39">
        <f t="shared" si="41"/>
        <v>5</v>
      </c>
    </row>
    <row r="3541" spans="1:8" ht="15.75" customHeight="1">
      <c r="A3541" s="43">
        <v>5</v>
      </c>
      <c r="B3541" s="39">
        <v>2003</v>
      </c>
      <c r="C3541" s="39" t="s">
        <v>1316</v>
      </c>
      <c r="D3541" s="39">
        <f t="shared" si="39"/>
        <v>374</v>
      </c>
      <c r="E3541" s="39" t="s">
        <v>15</v>
      </c>
      <c r="F3541" s="39">
        <f t="shared" si="40"/>
        <v>1</v>
      </c>
      <c r="G3541" s="39" t="s">
        <v>42</v>
      </c>
      <c r="H3541" s="39">
        <f t="shared" si="41"/>
        <v>5</v>
      </c>
    </row>
    <row r="3542" spans="1:8" ht="15.75" customHeight="1">
      <c r="A3542" s="43">
        <v>5</v>
      </c>
      <c r="B3542" s="39">
        <v>2013</v>
      </c>
      <c r="C3542" s="39" t="s">
        <v>5888</v>
      </c>
      <c r="D3542" s="39">
        <f t="shared" si="39"/>
        <v>1608</v>
      </c>
      <c r="E3542" s="39" t="s">
        <v>15</v>
      </c>
      <c r="F3542" s="39">
        <f t="shared" si="40"/>
        <v>1</v>
      </c>
      <c r="G3542" s="39" t="s">
        <v>521</v>
      </c>
      <c r="H3542" s="39">
        <f t="shared" si="41"/>
        <v>6</v>
      </c>
    </row>
    <row r="3543" spans="1:8" ht="15.75" customHeight="1">
      <c r="A3543" s="43">
        <v>5</v>
      </c>
      <c r="B3543" s="39">
        <v>2007</v>
      </c>
      <c r="C3543" s="39" t="s">
        <v>2597</v>
      </c>
      <c r="D3543" s="39">
        <f t="shared" si="39"/>
        <v>749</v>
      </c>
      <c r="E3543" s="39" t="s">
        <v>15</v>
      </c>
      <c r="F3543" s="39">
        <f t="shared" si="40"/>
        <v>1</v>
      </c>
      <c r="G3543" s="39" t="s">
        <v>521</v>
      </c>
      <c r="H3543" s="39">
        <f t="shared" si="41"/>
        <v>6</v>
      </c>
    </row>
    <row r="3544" spans="1:8" ht="15.75" customHeight="1">
      <c r="A3544" s="43">
        <v>5</v>
      </c>
      <c r="B3544" s="39">
        <v>2014</v>
      </c>
      <c r="C3544" s="39" t="s">
        <v>5891</v>
      </c>
      <c r="D3544" s="39">
        <f t="shared" si="39"/>
        <v>1609</v>
      </c>
      <c r="E3544" s="39" t="s">
        <v>15</v>
      </c>
      <c r="F3544" s="39">
        <f t="shared" si="40"/>
        <v>1</v>
      </c>
      <c r="G3544" s="39" t="s">
        <v>6387</v>
      </c>
      <c r="H3544" s="39">
        <f t="shared" si="41"/>
        <v>13</v>
      </c>
    </row>
    <row r="3545" spans="1:8" ht="15.75" customHeight="1">
      <c r="A3545" s="43">
        <v>5</v>
      </c>
      <c r="B3545" s="39">
        <v>1999</v>
      </c>
      <c r="C3545" s="39" t="s">
        <v>5893</v>
      </c>
      <c r="D3545" s="39">
        <f t="shared" si="39"/>
        <v>1610</v>
      </c>
      <c r="E3545" s="39" t="s">
        <v>15</v>
      </c>
      <c r="F3545" s="39">
        <f t="shared" si="40"/>
        <v>1</v>
      </c>
      <c r="G3545" s="39" t="s">
        <v>6386</v>
      </c>
      <c r="H3545" s="39">
        <f t="shared" si="41"/>
        <v>12</v>
      </c>
    </row>
    <row r="3546" spans="1:8" ht="15.75" customHeight="1">
      <c r="A3546" s="43">
        <v>5</v>
      </c>
      <c r="B3546" s="39">
        <v>2009</v>
      </c>
      <c r="C3546" s="39" t="s">
        <v>4289</v>
      </c>
      <c r="D3546" s="39">
        <f t="shared" si="39"/>
        <v>1181</v>
      </c>
      <c r="E3546" s="39" t="s">
        <v>15</v>
      </c>
      <c r="F3546" s="39">
        <f t="shared" si="40"/>
        <v>1</v>
      </c>
      <c r="G3546" s="39" t="s">
        <v>488</v>
      </c>
      <c r="H3546" s="39">
        <f t="shared" si="41"/>
        <v>8</v>
      </c>
    </row>
    <row r="3547" spans="1:8" ht="15.75" customHeight="1">
      <c r="A3547" s="43">
        <v>5</v>
      </c>
      <c r="B3547" s="39">
        <v>2016</v>
      </c>
      <c r="C3547" s="39" t="s">
        <v>5896</v>
      </c>
      <c r="D3547" s="39">
        <f t="shared" si="39"/>
        <v>1611</v>
      </c>
      <c r="E3547" s="39" t="s">
        <v>15</v>
      </c>
      <c r="F3547" s="39">
        <f t="shared" si="40"/>
        <v>1</v>
      </c>
      <c r="G3547" s="39" t="s">
        <v>334</v>
      </c>
      <c r="H3547" s="39">
        <f t="shared" si="41"/>
        <v>2</v>
      </c>
    </row>
    <row r="3548" spans="1:8" ht="15.75" customHeight="1">
      <c r="A3548" s="43">
        <v>5</v>
      </c>
      <c r="B3548" s="39">
        <v>2012</v>
      </c>
      <c r="C3548" s="39" t="s">
        <v>5898</v>
      </c>
      <c r="D3548" s="39">
        <f t="shared" si="39"/>
        <v>1612</v>
      </c>
      <c r="E3548" s="39" t="s">
        <v>15</v>
      </c>
      <c r="F3548" s="39">
        <f t="shared" si="40"/>
        <v>1</v>
      </c>
      <c r="G3548" s="39" t="s">
        <v>488</v>
      </c>
      <c r="H3548" s="39">
        <f t="shared" si="41"/>
        <v>8</v>
      </c>
    </row>
    <row r="3549" spans="1:8" ht="15.75" customHeight="1">
      <c r="A3549" s="43">
        <v>4.9000000000000004</v>
      </c>
      <c r="B3549" s="39">
        <v>2013</v>
      </c>
      <c r="C3549" s="39" t="s">
        <v>337</v>
      </c>
      <c r="D3549" s="39">
        <f t="shared" si="39"/>
        <v>86</v>
      </c>
      <c r="E3549" s="39" t="s">
        <v>15</v>
      </c>
      <c r="F3549" s="39">
        <f t="shared" si="40"/>
        <v>1</v>
      </c>
      <c r="G3549" s="39" t="s">
        <v>334</v>
      </c>
      <c r="H3549" s="39">
        <f t="shared" si="41"/>
        <v>2</v>
      </c>
    </row>
    <row r="3550" spans="1:8" ht="15.75" customHeight="1">
      <c r="A3550" s="43">
        <v>4.9000000000000004</v>
      </c>
      <c r="B3550" s="39">
        <v>2010</v>
      </c>
      <c r="C3550" s="39" t="s">
        <v>3491</v>
      </c>
      <c r="D3550" s="39">
        <f t="shared" si="39"/>
        <v>982</v>
      </c>
      <c r="E3550" s="39" t="s">
        <v>15</v>
      </c>
      <c r="F3550" s="39">
        <f t="shared" si="40"/>
        <v>1</v>
      </c>
      <c r="G3550" s="39" t="s">
        <v>1769</v>
      </c>
      <c r="H3550" s="39">
        <f t="shared" si="41"/>
        <v>7</v>
      </c>
    </row>
    <row r="3551" spans="1:8" ht="15.75" customHeight="1">
      <c r="A3551" s="43">
        <v>4.9000000000000004</v>
      </c>
      <c r="B3551" s="39">
        <v>2003</v>
      </c>
      <c r="C3551" s="39" t="s">
        <v>2517</v>
      </c>
      <c r="D3551" s="39">
        <f t="shared" si="39"/>
        <v>734</v>
      </c>
      <c r="E3551" s="39" t="s">
        <v>15</v>
      </c>
      <c r="F3551" s="39">
        <f t="shared" si="40"/>
        <v>1</v>
      </c>
      <c r="G3551" s="39" t="s">
        <v>521</v>
      </c>
      <c r="H3551" s="39">
        <f t="shared" si="41"/>
        <v>6</v>
      </c>
    </row>
    <row r="3552" spans="1:8" ht="15.75" customHeight="1">
      <c r="A3552" s="43">
        <v>4.9000000000000004</v>
      </c>
      <c r="B3552" s="39">
        <v>2002</v>
      </c>
      <c r="C3552" s="39" t="s">
        <v>5365</v>
      </c>
      <c r="D3552" s="39">
        <f t="shared" si="39"/>
        <v>1472</v>
      </c>
      <c r="E3552" s="39" t="s">
        <v>15</v>
      </c>
      <c r="F3552" s="39">
        <f t="shared" si="40"/>
        <v>1</v>
      </c>
      <c r="G3552" s="39" t="s">
        <v>1769</v>
      </c>
      <c r="H3552" s="39">
        <f t="shared" si="41"/>
        <v>7</v>
      </c>
    </row>
    <row r="3553" spans="1:8" ht="15.75" customHeight="1">
      <c r="A3553" s="43">
        <v>4.9000000000000004</v>
      </c>
      <c r="B3553" s="39">
        <v>1999</v>
      </c>
      <c r="C3553" s="39" t="s">
        <v>1835</v>
      </c>
      <c r="D3553" s="39">
        <f t="shared" si="39"/>
        <v>514</v>
      </c>
      <c r="E3553" s="39" t="s">
        <v>15</v>
      </c>
      <c r="F3553" s="39">
        <f t="shared" si="40"/>
        <v>1</v>
      </c>
      <c r="G3553" s="39" t="s">
        <v>6387</v>
      </c>
      <c r="H3553" s="39">
        <f t="shared" si="41"/>
        <v>13</v>
      </c>
    </row>
    <row r="3554" spans="1:8" ht="15.75" customHeight="1">
      <c r="A3554" s="43">
        <v>4.9000000000000004</v>
      </c>
      <c r="B3554" s="39">
        <v>2010</v>
      </c>
      <c r="C3554" s="39" t="s">
        <v>2243</v>
      </c>
      <c r="D3554" s="39">
        <f t="shared" si="39"/>
        <v>651</v>
      </c>
      <c r="E3554" s="39" t="s">
        <v>15</v>
      </c>
      <c r="F3554" s="39">
        <f t="shared" si="40"/>
        <v>1</v>
      </c>
      <c r="G3554" s="39" t="s">
        <v>1769</v>
      </c>
      <c r="H3554" s="39">
        <f t="shared" si="41"/>
        <v>7</v>
      </c>
    </row>
    <row r="3555" spans="1:8" ht="15.75" customHeight="1">
      <c r="A3555" s="43">
        <v>4.9000000000000004</v>
      </c>
      <c r="B3555" s="39">
        <v>2009</v>
      </c>
      <c r="C3555" s="39" t="s">
        <v>368</v>
      </c>
      <c r="D3555" s="39">
        <f t="shared" si="39"/>
        <v>97</v>
      </c>
      <c r="E3555" s="39" t="s">
        <v>15</v>
      </c>
      <c r="F3555" s="39">
        <f t="shared" si="40"/>
        <v>1</v>
      </c>
      <c r="G3555" s="39" t="s">
        <v>1769</v>
      </c>
      <c r="H3555" s="39">
        <f t="shared" si="41"/>
        <v>7</v>
      </c>
    </row>
    <row r="3556" spans="1:8" ht="15.75" customHeight="1">
      <c r="A3556" s="43">
        <v>4.9000000000000004</v>
      </c>
      <c r="B3556" s="39">
        <v>1999</v>
      </c>
      <c r="C3556" s="39" t="s">
        <v>3792</v>
      </c>
      <c r="D3556" s="39">
        <f t="shared" si="39"/>
        <v>1056</v>
      </c>
      <c r="E3556" s="39" t="s">
        <v>15</v>
      </c>
      <c r="F3556" s="39">
        <f t="shared" si="40"/>
        <v>1</v>
      </c>
      <c r="G3556" s="39" t="s">
        <v>521</v>
      </c>
      <c r="H3556" s="39">
        <f t="shared" si="41"/>
        <v>6</v>
      </c>
    </row>
    <row r="3557" spans="1:8" ht="15.75" customHeight="1">
      <c r="A3557" s="43">
        <v>4.9000000000000004</v>
      </c>
      <c r="B3557" s="39">
        <v>2008</v>
      </c>
      <c r="C3557" s="39" t="s">
        <v>3882</v>
      </c>
      <c r="D3557" s="39">
        <f t="shared" si="39"/>
        <v>1077</v>
      </c>
      <c r="E3557" s="39" t="s">
        <v>15</v>
      </c>
      <c r="F3557" s="39">
        <f t="shared" si="40"/>
        <v>1</v>
      </c>
      <c r="G3557" s="39" t="s">
        <v>1769</v>
      </c>
      <c r="H3557" s="39">
        <f t="shared" si="41"/>
        <v>7</v>
      </c>
    </row>
    <row r="3558" spans="1:8" ht="15.75" customHeight="1">
      <c r="A3558" s="43">
        <v>4.9000000000000004</v>
      </c>
      <c r="B3558" s="39">
        <v>1998</v>
      </c>
      <c r="C3558" s="39" t="s">
        <v>1592</v>
      </c>
      <c r="D3558" s="39">
        <f t="shared" si="39"/>
        <v>447</v>
      </c>
      <c r="E3558" s="39" t="s">
        <v>15</v>
      </c>
      <c r="F3558" s="39">
        <f t="shared" si="40"/>
        <v>1</v>
      </c>
      <c r="G3558" s="39" t="s">
        <v>521</v>
      </c>
      <c r="H3558" s="39">
        <f t="shared" si="41"/>
        <v>6</v>
      </c>
    </row>
    <row r="3559" spans="1:8" ht="15.75" customHeight="1">
      <c r="A3559" s="43">
        <v>4.9000000000000004</v>
      </c>
      <c r="B3559" s="39">
        <v>2004</v>
      </c>
      <c r="C3559" s="39" t="s">
        <v>1420</v>
      </c>
      <c r="D3559" s="39">
        <f t="shared" si="39"/>
        <v>399</v>
      </c>
      <c r="E3559" s="39" t="s">
        <v>15</v>
      </c>
      <c r="F3559" s="39">
        <f t="shared" si="40"/>
        <v>1</v>
      </c>
      <c r="G3559" s="39" t="s">
        <v>521</v>
      </c>
      <c r="H3559" s="39">
        <f t="shared" si="41"/>
        <v>6</v>
      </c>
    </row>
    <row r="3560" spans="1:8" ht="15.75" customHeight="1">
      <c r="A3560" s="43">
        <v>4.9000000000000004</v>
      </c>
      <c r="B3560" s="39">
        <v>1996</v>
      </c>
      <c r="C3560" s="39" t="s">
        <v>2852</v>
      </c>
      <c r="D3560" s="39">
        <f t="shared" si="39"/>
        <v>822</v>
      </c>
      <c r="E3560" s="39" t="s">
        <v>15</v>
      </c>
      <c r="F3560" s="39">
        <f t="shared" si="40"/>
        <v>1</v>
      </c>
      <c r="G3560" s="39" t="s">
        <v>334</v>
      </c>
      <c r="H3560" s="39">
        <f t="shared" si="41"/>
        <v>2</v>
      </c>
    </row>
    <row r="3561" spans="1:8" ht="15.75" customHeight="1">
      <c r="A3561" s="43">
        <v>4.9000000000000004</v>
      </c>
      <c r="B3561" s="39">
        <v>1997</v>
      </c>
      <c r="C3561" s="39" t="s">
        <v>702</v>
      </c>
      <c r="D3561" s="39">
        <f t="shared" si="39"/>
        <v>190</v>
      </c>
      <c r="E3561" s="39" t="s">
        <v>15</v>
      </c>
      <c r="F3561" s="39">
        <f t="shared" si="40"/>
        <v>1</v>
      </c>
      <c r="G3561" s="39" t="s">
        <v>334</v>
      </c>
      <c r="H3561" s="39">
        <f t="shared" si="41"/>
        <v>2</v>
      </c>
    </row>
    <row r="3562" spans="1:8" ht="15.75" customHeight="1">
      <c r="A3562" s="43">
        <v>4.9000000000000004</v>
      </c>
      <c r="B3562" s="39">
        <v>1983</v>
      </c>
      <c r="C3562" s="39" t="s">
        <v>964</v>
      </c>
      <c r="D3562" s="39">
        <f t="shared" si="39"/>
        <v>273</v>
      </c>
      <c r="E3562" s="39" t="s">
        <v>15</v>
      </c>
      <c r="F3562" s="39">
        <f t="shared" si="40"/>
        <v>1</v>
      </c>
      <c r="G3562" s="39" t="s">
        <v>334</v>
      </c>
      <c r="H3562" s="39">
        <f t="shared" si="41"/>
        <v>2</v>
      </c>
    </row>
    <row r="3563" spans="1:8" ht="15.75" customHeight="1">
      <c r="A3563" s="43">
        <v>4.9000000000000004</v>
      </c>
      <c r="B3563" s="39">
        <v>2011</v>
      </c>
      <c r="C3563" s="39" t="s">
        <v>5916</v>
      </c>
      <c r="D3563" s="39">
        <f t="shared" si="39"/>
        <v>1613</v>
      </c>
      <c r="E3563" s="39" t="s">
        <v>15</v>
      </c>
      <c r="F3563" s="39">
        <f t="shared" si="40"/>
        <v>1</v>
      </c>
      <c r="G3563" s="39" t="s">
        <v>334</v>
      </c>
      <c r="H3563" s="39">
        <f t="shared" si="41"/>
        <v>2</v>
      </c>
    </row>
    <row r="3564" spans="1:8" ht="15.75" customHeight="1">
      <c r="A3564" s="43">
        <v>4.9000000000000004</v>
      </c>
      <c r="B3564" s="39">
        <v>2004</v>
      </c>
      <c r="C3564" s="39" t="s">
        <v>5918</v>
      </c>
      <c r="D3564" s="39">
        <f t="shared" si="39"/>
        <v>1614</v>
      </c>
      <c r="E3564" s="39" t="s">
        <v>15</v>
      </c>
      <c r="F3564" s="39">
        <f t="shared" si="40"/>
        <v>1</v>
      </c>
      <c r="G3564" s="39" t="s">
        <v>521</v>
      </c>
      <c r="H3564" s="39">
        <f t="shared" si="41"/>
        <v>6</v>
      </c>
    </row>
    <row r="3565" spans="1:8" ht="15.75" customHeight="1">
      <c r="A3565" s="43">
        <v>4.9000000000000004</v>
      </c>
      <c r="B3565" s="39">
        <v>2000</v>
      </c>
      <c r="C3565" s="39" t="s">
        <v>5393</v>
      </c>
      <c r="D3565" s="39">
        <f t="shared" si="39"/>
        <v>1476</v>
      </c>
      <c r="E3565" s="39" t="s">
        <v>15</v>
      </c>
      <c r="F3565" s="39">
        <f t="shared" si="40"/>
        <v>1</v>
      </c>
      <c r="G3565" s="39" t="s">
        <v>334</v>
      </c>
      <c r="H3565" s="39">
        <f t="shared" si="41"/>
        <v>2</v>
      </c>
    </row>
    <row r="3566" spans="1:8" ht="15.75" customHeight="1">
      <c r="A3566" s="43">
        <v>4.9000000000000004</v>
      </c>
      <c r="B3566" s="39">
        <v>2001</v>
      </c>
      <c r="C3566" s="39" t="s">
        <v>264</v>
      </c>
      <c r="D3566" s="39">
        <f t="shared" si="39"/>
        <v>66</v>
      </c>
      <c r="E3566" s="39" t="s">
        <v>15</v>
      </c>
      <c r="F3566" s="39">
        <f t="shared" si="40"/>
        <v>1</v>
      </c>
      <c r="G3566" s="39" t="s">
        <v>334</v>
      </c>
      <c r="H3566" s="39">
        <f t="shared" si="41"/>
        <v>2</v>
      </c>
    </row>
    <row r="3567" spans="1:8" ht="15.75" customHeight="1">
      <c r="A3567" s="43">
        <v>4.9000000000000004</v>
      </c>
      <c r="B3567" s="39">
        <v>2004</v>
      </c>
      <c r="C3567" s="39" t="s">
        <v>5365</v>
      </c>
      <c r="D3567" s="39">
        <f t="shared" si="39"/>
        <v>1472</v>
      </c>
      <c r="E3567" s="39" t="s">
        <v>15</v>
      </c>
      <c r="F3567" s="39">
        <f t="shared" si="40"/>
        <v>1</v>
      </c>
      <c r="G3567" s="39" t="s">
        <v>1769</v>
      </c>
      <c r="H3567" s="39">
        <f t="shared" si="41"/>
        <v>7</v>
      </c>
    </row>
    <row r="3568" spans="1:8" ht="15.75" customHeight="1">
      <c r="A3568" s="43">
        <v>4.9000000000000004</v>
      </c>
      <c r="B3568" s="39">
        <v>2002</v>
      </c>
      <c r="C3568" s="39" t="s">
        <v>2315</v>
      </c>
      <c r="D3568" s="39">
        <f t="shared" si="39"/>
        <v>670</v>
      </c>
      <c r="E3568" s="39" t="s">
        <v>15</v>
      </c>
      <c r="F3568" s="39">
        <f t="shared" si="40"/>
        <v>1</v>
      </c>
      <c r="G3568" s="39" t="s">
        <v>42</v>
      </c>
      <c r="H3568" s="39">
        <f t="shared" si="41"/>
        <v>5</v>
      </c>
    </row>
    <row r="3569" spans="1:8" ht="15.75" customHeight="1">
      <c r="A3569" s="43">
        <v>4.9000000000000004</v>
      </c>
      <c r="B3569" s="39">
        <v>2001</v>
      </c>
      <c r="C3569" s="39" t="s">
        <v>3837</v>
      </c>
      <c r="D3569" s="39">
        <f t="shared" si="39"/>
        <v>1065</v>
      </c>
      <c r="E3569" s="39" t="s">
        <v>15</v>
      </c>
      <c r="F3569" s="39">
        <f t="shared" si="40"/>
        <v>1</v>
      </c>
      <c r="G3569" s="39" t="s">
        <v>521</v>
      </c>
      <c r="H3569" s="39">
        <f t="shared" si="41"/>
        <v>6</v>
      </c>
    </row>
    <row r="3570" spans="1:8" ht="15.75" customHeight="1">
      <c r="A3570" s="43">
        <v>4.9000000000000004</v>
      </c>
      <c r="B3570" s="39">
        <v>2011</v>
      </c>
      <c r="C3570" s="39" t="s">
        <v>1903</v>
      </c>
      <c r="D3570" s="39">
        <f t="shared" si="39"/>
        <v>536</v>
      </c>
      <c r="E3570" s="39" t="s">
        <v>15</v>
      </c>
      <c r="F3570" s="39">
        <f t="shared" si="40"/>
        <v>1</v>
      </c>
      <c r="G3570" s="39" t="s">
        <v>521</v>
      </c>
      <c r="H3570" s="39">
        <f t="shared" si="41"/>
        <v>6</v>
      </c>
    </row>
    <row r="3571" spans="1:8" ht="15.75" customHeight="1">
      <c r="A3571" s="43">
        <v>4.9000000000000004</v>
      </c>
      <c r="B3571" s="39">
        <v>2014</v>
      </c>
      <c r="C3571" s="39" t="s">
        <v>5615</v>
      </c>
      <c r="D3571" s="39">
        <f t="shared" si="39"/>
        <v>1535</v>
      </c>
      <c r="E3571" s="39" t="s">
        <v>15</v>
      </c>
      <c r="F3571" s="39">
        <f t="shared" si="40"/>
        <v>1</v>
      </c>
      <c r="G3571" s="39" t="s">
        <v>521</v>
      </c>
      <c r="H3571" s="39">
        <f t="shared" si="41"/>
        <v>6</v>
      </c>
    </row>
    <row r="3572" spans="1:8" ht="15.75" customHeight="1">
      <c r="A3572" s="43">
        <v>4.9000000000000004</v>
      </c>
      <c r="B3572" s="39">
        <v>2009</v>
      </c>
      <c r="C3572" s="39" t="s">
        <v>1008</v>
      </c>
      <c r="D3572" s="39">
        <f t="shared" ref="D3572:D3826" si="42">VLOOKUP(C3572, $K$2:$L$1751, 2, FALSE)</f>
        <v>284</v>
      </c>
      <c r="E3572" s="39" t="s">
        <v>15</v>
      </c>
      <c r="F3572" s="39">
        <f t="shared" ref="F3572:F3826" si="43">VLOOKUP(E3572, $N$2:$O$39, 2, FALSE)</f>
        <v>1</v>
      </c>
      <c r="G3572" s="39" t="s">
        <v>521</v>
      </c>
      <c r="H3572" s="39">
        <f t="shared" ref="H3572:H3826" si="44">VLOOKUP(G3572, $Q$2:$R$18, 2, FALSE)</f>
        <v>6</v>
      </c>
    </row>
    <row r="3573" spans="1:8" ht="15.75" customHeight="1">
      <c r="A3573" s="43">
        <v>4.9000000000000004</v>
      </c>
      <c r="B3573" s="39">
        <v>2012</v>
      </c>
      <c r="C3573" s="39" t="s">
        <v>5930</v>
      </c>
      <c r="D3573" s="39">
        <f t="shared" si="42"/>
        <v>1615</v>
      </c>
      <c r="E3573" s="39" t="s">
        <v>15</v>
      </c>
      <c r="F3573" s="39">
        <f t="shared" si="43"/>
        <v>1</v>
      </c>
      <c r="G3573" s="39" t="s">
        <v>334</v>
      </c>
      <c r="H3573" s="39">
        <f t="shared" si="44"/>
        <v>2</v>
      </c>
    </row>
    <row r="3574" spans="1:8" ht="15.75" customHeight="1">
      <c r="A3574" s="43">
        <v>4.9000000000000004</v>
      </c>
      <c r="B3574" s="39">
        <v>2001</v>
      </c>
      <c r="C3574" s="39" t="s">
        <v>2574</v>
      </c>
      <c r="D3574" s="39">
        <f t="shared" si="42"/>
        <v>746</v>
      </c>
      <c r="E3574" s="39" t="s">
        <v>15</v>
      </c>
      <c r="F3574" s="39">
        <f t="shared" si="43"/>
        <v>1</v>
      </c>
      <c r="G3574" s="39" t="s">
        <v>521</v>
      </c>
      <c r="H3574" s="39">
        <f t="shared" si="44"/>
        <v>6</v>
      </c>
    </row>
    <row r="3575" spans="1:8" ht="15.75" customHeight="1">
      <c r="A3575" s="43">
        <v>4.9000000000000004</v>
      </c>
      <c r="B3575" s="39">
        <v>2008</v>
      </c>
      <c r="C3575" s="39" t="s">
        <v>5933</v>
      </c>
      <c r="D3575" s="39">
        <f t="shared" si="42"/>
        <v>1616</v>
      </c>
      <c r="E3575" s="39" t="s">
        <v>15</v>
      </c>
      <c r="F3575" s="39">
        <f t="shared" si="43"/>
        <v>1</v>
      </c>
      <c r="G3575" s="39" t="s">
        <v>521</v>
      </c>
      <c r="H3575" s="39">
        <f t="shared" si="44"/>
        <v>6</v>
      </c>
    </row>
    <row r="3576" spans="1:8" ht="15.75" customHeight="1">
      <c r="A3576" s="43">
        <v>4.9000000000000004</v>
      </c>
      <c r="B3576" s="39">
        <v>2009</v>
      </c>
      <c r="C3576" s="39" t="s">
        <v>2689</v>
      </c>
      <c r="D3576" s="39">
        <f t="shared" si="42"/>
        <v>776</v>
      </c>
      <c r="E3576" s="39" t="s">
        <v>15</v>
      </c>
      <c r="F3576" s="39">
        <f t="shared" si="43"/>
        <v>1</v>
      </c>
      <c r="G3576" s="39" t="s">
        <v>488</v>
      </c>
      <c r="H3576" s="39">
        <f t="shared" si="44"/>
        <v>8</v>
      </c>
    </row>
    <row r="3577" spans="1:8" ht="15.75" customHeight="1">
      <c r="A3577" s="43">
        <v>4.9000000000000004</v>
      </c>
      <c r="B3577" s="39">
        <v>1999</v>
      </c>
      <c r="C3577" s="39" t="s">
        <v>5936</v>
      </c>
      <c r="D3577" s="39">
        <f t="shared" si="42"/>
        <v>1617</v>
      </c>
      <c r="E3577" s="39" t="s">
        <v>15</v>
      </c>
      <c r="F3577" s="39">
        <f t="shared" si="43"/>
        <v>1</v>
      </c>
      <c r="G3577" s="39" t="s">
        <v>42</v>
      </c>
      <c r="H3577" s="39">
        <f t="shared" si="44"/>
        <v>5</v>
      </c>
    </row>
    <row r="3578" spans="1:8" ht="15.75" customHeight="1">
      <c r="A3578" s="43">
        <v>4.9000000000000004</v>
      </c>
      <c r="B3578" s="39">
        <v>2002</v>
      </c>
      <c r="C3578" s="39" t="s">
        <v>5938</v>
      </c>
      <c r="D3578" s="39">
        <f t="shared" si="42"/>
        <v>1618</v>
      </c>
      <c r="E3578" s="39" t="s">
        <v>15</v>
      </c>
      <c r="F3578" s="39">
        <f t="shared" si="43"/>
        <v>1</v>
      </c>
      <c r="G3578" s="39" t="s">
        <v>521</v>
      </c>
      <c r="H3578" s="39">
        <f t="shared" si="44"/>
        <v>6</v>
      </c>
    </row>
    <row r="3579" spans="1:8" ht="15.75" customHeight="1">
      <c r="A3579" s="43">
        <v>4.9000000000000004</v>
      </c>
      <c r="B3579" s="39">
        <v>2010</v>
      </c>
      <c r="C3579" s="39" t="s">
        <v>1698</v>
      </c>
      <c r="D3579" s="39">
        <f t="shared" si="42"/>
        <v>478</v>
      </c>
      <c r="E3579" s="39" t="s">
        <v>15</v>
      </c>
      <c r="F3579" s="39">
        <f t="shared" si="43"/>
        <v>1</v>
      </c>
      <c r="G3579" s="39" t="s">
        <v>521</v>
      </c>
      <c r="H3579" s="39">
        <f t="shared" si="44"/>
        <v>6</v>
      </c>
    </row>
    <row r="3580" spans="1:8" ht="15.75" customHeight="1">
      <c r="A3580" s="43">
        <v>4.9000000000000004</v>
      </c>
      <c r="B3580" s="39">
        <v>2000</v>
      </c>
      <c r="C3580" s="39" t="s">
        <v>5291</v>
      </c>
      <c r="D3580" s="39">
        <f t="shared" si="42"/>
        <v>1445</v>
      </c>
      <c r="E3580" s="39" t="s">
        <v>15</v>
      </c>
      <c r="F3580" s="39">
        <f t="shared" si="43"/>
        <v>1</v>
      </c>
      <c r="G3580" s="39" t="s">
        <v>1769</v>
      </c>
      <c r="H3580" s="39">
        <f t="shared" si="44"/>
        <v>7</v>
      </c>
    </row>
    <row r="3581" spans="1:8" ht="15.75" customHeight="1">
      <c r="A3581" s="43">
        <v>4.9000000000000004</v>
      </c>
      <c r="B3581" s="39">
        <v>2000</v>
      </c>
      <c r="C3581" s="39" t="s">
        <v>5942</v>
      </c>
      <c r="D3581" s="39">
        <f t="shared" si="42"/>
        <v>1619</v>
      </c>
      <c r="E3581" s="39" t="s">
        <v>15</v>
      </c>
      <c r="F3581" s="39">
        <f t="shared" si="43"/>
        <v>1</v>
      </c>
      <c r="G3581" s="39" t="s">
        <v>521</v>
      </c>
      <c r="H3581" s="39">
        <f t="shared" si="44"/>
        <v>6</v>
      </c>
    </row>
    <row r="3582" spans="1:8" ht="15.75" customHeight="1">
      <c r="A3582" s="43">
        <v>4.9000000000000004</v>
      </c>
      <c r="B3582" s="39">
        <v>2003</v>
      </c>
      <c r="C3582" s="39" t="s">
        <v>4759</v>
      </c>
      <c r="D3582" s="39">
        <f t="shared" si="42"/>
        <v>1309</v>
      </c>
      <c r="E3582" s="39" t="s">
        <v>15</v>
      </c>
      <c r="F3582" s="39">
        <f t="shared" si="43"/>
        <v>1</v>
      </c>
      <c r="G3582" s="39" t="s">
        <v>488</v>
      </c>
      <c r="H3582" s="39">
        <f t="shared" si="44"/>
        <v>8</v>
      </c>
    </row>
    <row r="3583" spans="1:8" ht="15.75" customHeight="1">
      <c r="A3583" s="43">
        <v>4.9000000000000004</v>
      </c>
      <c r="B3583" s="39">
        <v>2001</v>
      </c>
      <c r="C3583" s="39" t="s">
        <v>5346</v>
      </c>
      <c r="D3583" s="39">
        <f t="shared" si="42"/>
        <v>1467</v>
      </c>
      <c r="E3583" s="39" t="s">
        <v>15</v>
      </c>
      <c r="F3583" s="39">
        <f t="shared" si="43"/>
        <v>1</v>
      </c>
      <c r="G3583" s="39" t="s">
        <v>521</v>
      </c>
      <c r="H3583" s="39">
        <f t="shared" si="44"/>
        <v>6</v>
      </c>
    </row>
    <row r="3584" spans="1:8" ht="15.75" customHeight="1">
      <c r="A3584" s="43">
        <v>4.9000000000000004</v>
      </c>
      <c r="B3584" s="39">
        <v>1991</v>
      </c>
      <c r="C3584" s="39" t="s">
        <v>5738</v>
      </c>
      <c r="D3584" s="39">
        <f t="shared" si="42"/>
        <v>1571</v>
      </c>
      <c r="E3584" s="39" t="s">
        <v>15</v>
      </c>
      <c r="F3584" s="39">
        <f t="shared" si="43"/>
        <v>1</v>
      </c>
      <c r="G3584" s="39" t="s">
        <v>521</v>
      </c>
      <c r="H3584" s="39">
        <f t="shared" si="44"/>
        <v>6</v>
      </c>
    </row>
    <row r="3585" spans="1:8" ht="15.75" customHeight="1">
      <c r="A3585" s="43">
        <v>4.9000000000000004</v>
      </c>
      <c r="B3585" s="39">
        <v>1995</v>
      </c>
      <c r="C3585" s="39" t="s">
        <v>5947</v>
      </c>
      <c r="D3585" s="39">
        <f t="shared" si="42"/>
        <v>1620</v>
      </c>
      <c r="E3585" s="39" t="s">
        <v>15</v>
      </c>
      <c r="F3585" s="39">
        <f t="shared" si="43"/>
        <v>1</v>
      </c>
      <c r="G3585" s="39" t="s">
        <v>488</v>
      </c>
      <c r="H3585" s="39">
        <f t="shared" si="44"/>
        <v>8</v>
      </c>
    </row>
    <row r="3586" spans="1:8" ht="15.75" customHeight="1">
      <c r="A3586" s="43">
        <v>4.8</v>
      </c>
      <c r="B3586" s="39">
        <v>1999</v>
      </c>
      <c r="C3586" s="39" t="s">
        <v>1527</v>
      </c>
      <c r="D3586" s="39">
        <f t="shared" si="42"/>
        <v>432</v>
      </c>
      <c r="E3586" s="39" t="s">
        <v>15</v>
      </c>
      <c r="F3586" s="39">
        <f t="shared" si="43"/>
        <v>1</v>
      </c>
      <c r="G3586" s="39" t="s">
        <v>334</v>
      </c>
      <c r="H3586" s="39">
        <f t="shared" si="44"/>
        <v>2</v>
      </c>
    </row>
    <row r="3587" spans="1:8" ht="15.75" customHeight="1">
      <c r="A3587" s="43">
        <v>4.8</v>
      </c>
      <c r="B3587" s="39">
        <v>2003</v>
      </c>
      <c r="C3587" s="39" t="s">
        <v>2043</v>
      </c>
      <c r="D3587" s="39">
        <f t="shared" si="42"/>
        <v>587</v>
      </c>
      <c r="E3587" s="39" t="s">
        <v>15</v>
      </c>
      <c r="F3587" s="39">
        <f t="shared" si="43"/>
        <v>1</v>
      </c>
      <c r="G3587" s="39" t="s">
        <v>334</v>
      </c>
      <c r="H3587" s="39">
        <f t="shared" si="44"/>
        <v>2</v>
      </c>
    </row>
    <row r="3588" spans="1:8" ht="15.75" customHeight="1">
      <c r="A3588" s="43">
        <v>4.8</v>
      </c>
      <c r="B3588" s="39">
        <v>2000</v>
      </c>
      <c r="C3588" s="39" t="s">
        <v>2026</v>
      </c>
      <c r="D3588" s="39">
        <f t="shared" si="42"/>
        <v>583</v>
      </c>
      <c r="E3588" s="39" t="s">
        <v>15</v>
      </c>
      <c r="F3588" s="39">
        <f t="shared" si="43"/>
        <v>1</v>
      </c>
      <c r="G3588" s="39" t="s">
        <v>1769</v>
      </c>
      <c r="H3588" s="39">
        <f t="shared" si="44"/>
        <v>7</v>
      </c>
    </row>
    <row r="3589" spans="1:8" ht="15.75" customHeight="1">
      <c r="A3589" s="43">
        <v>4.8</v>
      </c>
      <c r="B3589" s="39">
        <v>2005</v>
      </c>
      <c r="C3589" s="39" t="s">
        <v>2298</v>
      </c>
      <c r="D3589" s="39">
        <f t="shared" si="42"/>
        <v>664</v>
      </c>
      <c r="E3589" s="39" t="s">
        <v>15</v>
      </c>
      <c r="F3589" s="39">
        <f t="shared" si="43"/>
        <v>1</v>
      </c>
      <c r="G3589" s="39" t="s">
        <v>334</v>
      </c>
      <c r="H3589" s="39">
        <f t="shared" si="44"/>
        <v>2</v>
      </c>
    </row>
    <row r="3590" spans="1:8" ht="15.75" customHeight="1">
      <c r="A3590" s="43">
        <v>4.8</v>
      </c>
      <c r="B3590" s="39">
        <v>2000</v>
      </c>
      <c r="C3590" s="39" t="s">
        <v>4510</v>
      </c>
      <c r="D3590" s="39">
        <f t="shared" si="42"/>
        <v>1238</v>
      </c>
      <c r="E3590" s="39" t="s">
        <v>15</v>
      </c>
      <c r="F3590" s="39">
        <f t="shared" si="43"/>
        <v>1</v>
      </c>
      <c r="G3590" s="39" t="s">
        <v>488</v>
      </c>
      <c r="H3590" s="39">
        <f t="shared" si="44"/>
        <v>8</v>
      </c>
    </row>
    <row r="3591" spans="1:8" ht="15.75" customHeight="1">
      <c r="A3591" s="43">
        <v>4.8</v>
      </c>
      <c r="B3591" s="39">
        <v>2008</v>
      </c>
      <c r="C3591" s="39" t="s">
        <v>339</v>
      </c>
      <c r="D3591" s="39">
        <f t="shared" si="42"/>
        <v>87</v>
      </c>
      <c r="E3591" s="39" t="s">
        <v>15</v>
      </c>
      <c r="F3591" s="39">
        <f t="shared" si="43"/>
        <v>1</v>
      </c>
      <c r="G3591" s="39" t="s">
        <v>334</v>
      </c>
      <c r="H3591" s="39">
        <f t="shared" si="44"/>
        <v>2</v>
      </c>
    </row>
    <row r="3592" spans="1:8" ht="15.75" customHeight="1">
      <c r="A3592" s="43">
        <v>4.8</v>
      </c>
      <c r="B3592" s="39">
        <v>2016</v>
      </c>
      <c r="C3592" s="39" t="s">
        <v>1530</v>
      </c>
      <c r="D3592" s="39">
        <f t="shared" si="42"/>
        <v>433</v>
      </c>
      <c r="E3592" s="39" t="s">
        <v>15</v>
      </c>
      <c r="F3592" s="39">
        <f t="shared" si="43"/>
        <v>1</v>
      </c>
      <c r="G3592" s="39" t="s">
        <v>521</v>
      </c>
      <c r="H3592" s="39">
        <f t="shared" si="44"/>
        <v>6</v>
      </c>
    </row>
    <row r="3593" spans="1:8" ht="15.75" customHeight="1">
      <c r="A3593" s="43">
        <v>4.8</v>
      </c>
      <c r="B3593" s="39">
        <v>1994</v>
      </c>
      <c r="C3593" s="39" t="s">
        <v>5488</v>
      </c>
      <c r="D3593" s="39">
        <f t="shared" si="42"/>
        <v>1499</v>
      </c>
      <c r="E3593" s="39" t="s">
        <v>15</v>
      </c>
      <c r="F3593" s="39">
        <f t="shared" si="43"/>
        <v>1</v>
      </c>
      <c r="G3593" s="39" t="s">
        <v>521</v>
      </c>
      <c r="H3593" s="39">
        <f t="shared" si="44"/>
        <v>6</v>
      </c>
    </row>
    <row r="3594" spans="1:8" ht="15.75" customHeight="1">
      <c r="A3594" s="43">
        <v>4.8</v>
      </c>
      <c r="B3594" s="39">
        <v>2004</v>
      </c>
      <c r="C3594" s="39" t="s">
        <v>4873</v>
      </c>
      <c r="D3594" s="39">
        <f t="shared" si="42"/>
        <v>1336</v>
      </c>
      <c r="E3594" s="39" t="s">
        <v>15</v>
      </c>
      <c r="F3594" s="39">
        <f t="shared" si="43"/>
        <v>1</v>
      </c>
      <c r="G3594" s="39" t="s">
        <v>521</v>
      </c>
      <c r="H3594" s="39">
        <f t="shared" si="44"/>
        <v>6</v>
      </c>
    </row>
    <row r="3595" spans="1:8" ht="15.75" customHeight="1">
      <c r="A3595" s="43">
        <v>4.8</v>
      </c>
      <c r="B3595" s="39">
        <v>2001</v>
      </c>
      <c r="C3595" s="39" t="s">
        <v>1891</v>
      </c>
      <c r="D3595" s="39">
        <f t="shared" si="42"/>
        <v>531</v>
      </c>
      <c r="E3595" s="39" t="s">
        <v>15</v>
      </c>
      <c r="F3595" s="39">
        <f t="shared" si="43"/>
        <v>1</v>
      </c>
      <c r="G3595" s="39" t="s">
        <v>1769</v>
      </c>
      <c r="H3595" s="39">
        <f t="shared" si="44"/>
        <v>7</v>
      </c>
    </row>
    <row r="3596" spans="1:8" ht="15.75" customHeight="1">
      <c r="A3596" s="43">
        <v>4.8</v>
      </c>
      <c r="B3596" s="39">
        <v>1998</v>
      </c>
      <c r="C3596" s="39" t="s">
        <v>5961</v>
      </c>
      <c r="D3596" s="39">
        <f t="shared" si="42"/>
        <v>1621</v>
      </c>
      <c r="E3596" s="39" t="s">
        <v>15</v>
      </c>
      <c r="F3596" s="39">
        <f t="shared" si="43"/>
        <v>1</v>
      </c>
      <c r="G3596" s="39" t="s">
        <v>334</v>
      </c>
      <c r="H3596" s="39">
        <f t="shared" si="44"/>
        <v>2</v>
      </c>
    </row>
    <row r="3597" spans="1:8" ht="15.75" customHeight="1">
      <c r="A3597" s="43">
        <v>4.8</v>
      </c>
      <c r="B3597" s="39">
        <v>2004</v>
      </c>
      <c r="C3597" s="39" t="s">
        <v>5964</v>
      </c>
      <c r="D3597" s="39">
        <f t="shared" si="42"/>
        <v>1622</v>
      </c>
      <c r="E3597" s="39" t="s">
        <v>15</v>
      </c>
      <c r="F3597" s="39">
        <f t="shared" si="43"/>
        <v>1</v>
      </c>
      <c r="G3597" s="39" t="s">
        <v>42</v>
      </c>
      <c r="H3597" s="39">
        <f t="shared" si="44"/>
        <v>5</v>
      </c>
    </row>
    <row r="3598" spans="1:8" ht="15.75" customHeight="1">
      <c r="A3598" s="43">
        <v>4.8</v>
      </c>
      <c r="B3598" s="39">
        <v>2011</v>
      </c>
      <c r="C3598" s="39" t="s">
        <v>5966</v>
      </c>
      <c r="D3598" s="39">
        <f t="shared" si="42"/>
        <v>1623</v>
      </c>
      <c r="E3598" s="39" t="s">
        <v>15</v>
      </c>
      <c r="F3598" s="39">
        <f t="shared" si="43"/>
        <v>1</v>
      </c>
      <c r="G3598" s="39" t="s">
        <v>6386</v>
      </c>
      <c r="H3598" s="39">
        <f t="shared" si="44"/>
        <v>12</v>
      </c>
    </row>
    <row r="3599" spans="1:8" ht="15.75" customHeight="1">
      <c r="A3599" s="43">
        <v>4.8</v>
      </c>
      <c r="B3599" s="39">
        <v>2006</v>
      </c>
      <c r="C3599" s="39" t="s">
        <v>5968</v>
      </c>
      <c r="D3599" s="39">
        <f t="shared" si="42"/>
        <v>1624</v>
      </c>
      <c r="E3599" s="39" t="s">
        <v>15</v>
      </c>
      <c r="F3599" s="39">
        <f t="shared" si="43"/>
        <v>1</v>
      </c>
      <c r="G3599" s="39" t="s">
        <v>334</v>
      </c>
      <c r="H3599" s="39">
        <f t="shared" si="44"/>
        <v>2</v>
      </c>
    </row>
    <row r="3600" spans="1:8" ht="15.75" customHeight="1">
      <c r="A3600" s="43">
        <v>4.8</v>
      </c>
      <c r="B3600" s="39">
        <v>2000</v>
      </c>
      <c r="C3600" s="39" t="s">
        <v>5970</v>
      </c>
      <c r="D3600" s="39">
        <f t="shared" si="42"/>
        <v>1625</v>
      </c>
      <c r="E3600" s="39" t="s">
        <v>15</v>
      </c>
      <c r="F3600" s="39">
        <f t="shared" si="43"/>
        <v>1</v>
      </c>
      <c r="G3600" s="39" t="s">
        <v>42</v>
      </c>
      <c r="H3600" s="39">
        <f t="shared" si="44"/>
        <v>5</v>
      </c>
    </row>
    <row r="3601" spans="1:8" ht="15.75" customHeight="1">
      <c r="A3601" s="43">
        <v>4.8</v>
      </c>
      <c r="B3601" s="39">
        <v>2001</v>
      </c>
      <c r="C3601" s="39" t="s">
        <v>2852</v>
      </c>
      <c r="D3601" s="39">
        <f t="shared" si="42"/>
        <v>822</v>
      </c>
      <c r="E3601" s="39" t="s">
        <v>15</v>
      </c>
      <c r="F3601" s="39">
        <f t="shared" si="43"/>
        <v>1</v>
      </c>
      <c r="G3601" s="39" t="s">
        <v>1769</v>
      </c>
      <c r="H3601" s="39">
        <f t="shared" si="44"/>
        <v>7</v>
      </c>
    </row>
    <row r="3602" spans="1:8" ht="15.75" customHeight="1">
      <c r="A3602" s="43">
        <v>4.8</v>
      </c>
      <c r="B3602" s="39">
        <v>2010</v>
      </c>
      <c r="C3602" s="39" t="s">
        <v>1203</v>
      </c>
      <c r="D3602" s="39">
        <f t="shared" si="42"/>
        <v>338</v>
      </c>
      <c r="E3602" s="39" t="s">
        <v>15</v>
      </c>
      <c r="F3602" s="39">
        <f t="shared" si="43"/>
        <v>1</v>
      </c>
      <c r="G3602" s="39" t="s">
        <v>488</v>
      </c>
      <c r="H3602" s="39">
        <f t="shared" si="44"/>
        <v>8</v>
      </c>
    </row>
    <row r="3603" spans="1:8" ht="15.75" customHeight="1">
      <c r="A3603" s="43">
        <v>4.8</v>
      </c>
      <c r="B3603" s="39">
        <v>2001</v>
      </c>
      <c r="C3603" s="39" t="s">
        <v>2837</v>
      </c>
      <c r="D3603" s="39">
        <f t="shared" si="42"/>
        <v>819</v>
      </c>
      <c r="E3603" s="39" t="s">
        <v>15</v>
      </c>
      <c r="F3603" s="39">
        <f t="shared" si="43"/>
        <v>1</v>
      </c>
      <c r="G3603" s="39" t="s">
        <v>521</v>
      </c>
      <c r="H3603" s="39">
        <f t="shared" si="44"/>
        <v>6</v>
      </c>
    </row>
    <row r="3604" spans="1:8" ht="15.75" customHeight="1">
      <c r="A3604" s="43">
        <v>4.8</v>
      </c>
      <c r="B3604" s="39">
        <v>1993</v>
      </c>
      <c r="C3604" s="39" t="s">
        <v>5976</v>
      </c>
      <c r="D3604" s="39">
        <f t="shared" si="42"/>
        <v>1626</v>
      </c>
      <c r="E3604" s="39" t="s">
        <v>15</v>
      </c>
      <c r="F3604" s="39">
        <f t="shared" si="43"/>
        <v>1</v>
      </c>
      <c r="G3604" s="39" t="s">
        <v>334</v>
      </c>
      <c r="H3604" s="39">
        <f t="shared" si="44"/>
        <v>2</v>
      </c>
    </row>
    <row r="3605" spans="1:8" ht="15.75" customHeight="1">
      <c r="A3605" s="43">
        <v>4.8</v>
      </c>
      <c r="B3605" s="39">
        <v>2012</v>
      </c>
      <c r="C3605" s="39" t="s">
        <v>5309</v>
      </c>
      <c r="D3605" s="39">
        <f t="shared" si="42"/>
        <v>1452</v>
      </c>
      <c r="E3605" s="39" t="s">
        <v>15</v>
      </c>
      <c r="F3605" s="39">
        <f t="shared" si="43"/>
        <v>1</v>
      </c>
      <c r="G3605" s="39" t="s">
        <v>521</v>
      </c>
      <c r="H3605" s="39">
        <f t="shared" si="44"/>
        <v>6</v>
      </c>
    </row>
    <row r="3606" spans="1:8" ht="15.75" customHeight="1">
      <c r="A3606" s="43">
        <v>4.8</v>
      </c>
      <c r="B3606" s="39">
        <v>2013</v>
      </c>
      <c r="C3606" s="39" t="s">
        <v>4250</v>
      </c>
      <c r="D3606" s="39">
        <f t="shared" si="42"/>
        <v>1173</v>
      </c>
      <c r="E3606" s="39" t="s">
        <v>15</v>
      </c>
      <c r="F3606" s="39">
        <f t="shared" si="43"/>
        <v>1</v>
      </c>
      <c r="G3606" s="39" t="s">
        <v>488</v>
      </c>
      <c r="H3606" s="39">
        <f t="shared" si="44"/>
        <v>8</v>
      </c>
    </row>
    <row r="3607" spans="1:8" ht="15.75" customHeight="1">
      <c r="A3607" s="43">
        <v>4.8</v>
      </c>
      <c r="B3607" s="39">
        <v>2004</v>
      </c>
      <c r="C3607" s="39" t="s">
        <v>458</v>
      </c>
      <c r="D3607" s="39">
        <f t="shared" si="42"/>
        <v>122</v>
      </c>
      <c r="E3607" s="39" t="s">
        <v>15</v>
      </c>
      <c r="F3607" s="39">
        <f t="shared" si="43"/>
        <v>1</v>
      </c>
      <c r="G3607" s="39" t="s">
        <v>521</v>
      </c>
      <c r="H3607" s="39">
        <f t="shared" si="44"/>
        <v>6</v>
      </c>
    </row>
    <row r="3608" spans="1:8" ht="15.75" customHeight="1">
      <c r="A3608" s="43">
        <v>4.8</v>
      </c>
      <c r="B3608" s="39">
        <v>2002</v>
      </c>
      <c r="C3608" s="39" t="s">
        <v>5428</v>
      </c>
      <c r="D3608" s="39">
        <f t="shared" si="42"/>
        <v>1483</v>
      </c>
      <c r="E3608" s="39" t="s">
        <v>15</v>
      </c>
      <c r="F3608" s="39">
        <f t="shared" si="43"/>
        <v>1</v>
      </c>
      <c r="G3608" s="39" t="s">
        <v>488</v>
      </c>
      <c r="H3608" s="39">
        <f t="shared" si="44"/>
        <v>8</v>
      </c>
    </row>
    <row r="3609" spans="1:8" ht="15.75" customHeight="1">
      <c r="A3609" s="43">
        <v>4.8</v>
      </c>
      <c r="B3609" s="39">
        <v>2009</v>
      </c>
      <c r="C3609" s="39" t="s">
        <v>4780</v>
      </c>
      <c r="D3609" s="39">
        <f t="shared" si="42"/>
        <v>1311</v>
      </c>
      <c r="E3609" s="39" t="s">
        <v>15</v>
      </c>
      <c r="F3609" s="39">
        <f t="shared" si="43"/>
        <v>1</v>
      </c>
      <c r="G3609" s="39" t="s">
        <v>42</v>
      </c>
      <c r="H3609" s="39">
        <f t="shared" si="44"/>
        <v>5</v>
      </c>
    </row>
    <row r="3610" spans="1:8" ht="15.75" customHeight="1">
      <c r="A3610" s="43">
        <v>4.8</v>
      </c>
      <c r="B3610" s="39">
        <v>2011</v>
      </c>
      <c r="C3610" s="39" t="s">
        <v>5983</v>
      </c>
      <c r="D3610" s="39">
        <f t="shared" si="42"/>
        <v>1627</v>
      </c>
      <c r="E3610" s="39" t="s">
        <v>15</v>
      </c>
      <c r="F3610" s="39">
        <f t="shared" si="43"/>
        <v>1</v>
      </c>
      <c r="G3610" s="39" t="s">
        <v>42</v>
      </c>
      <c r="H3610" s="39">
        <f t="shared" si="44"/>
        <v>5</v>
      </c>
    </row>
    <row r="3611" spans="1:8" ht="15.75" customHeight="1">
      <c r="A3611" s="43">
        <v>4.8</v>
      </c>
      <c r="B3611" s="39">
        <v>2009</v>
      </c>
      <c r="C3611" s="39" t="s">
        <v>5985</v>
      </c>
      <c r="D3611" s="39">
        <f t="shared" si="42"/>
        <v>1628</v>
      </c>
      <c r="E3611" s="39" t="s">
        <v>15</v>
      </c>
      <c r="F3611" s="39">
        <f t="shared" si="43"/>
        <v>1</v>
      </c>
      <c r="G3611" s="39" t="s">
        <v>521</v>
      </c>
      <c r="H3611" s="39">
        <f t="shared" si="44"/>
        <v>6</v>
      </c>
    </row>
    <row r="3612" spans="1:8" ht="15.75" customHeight="1">
      <c r="A3612" s="43">
        <v>4.8</v>
      </c>
      <c r="B3612" s="39">
        <v>2016</v>
      </c>
      <c r="C3612" s="39" t="s">
        <v>5987</v>
      </c>
      <c r="D3612" s="39">
        <f t="shared" si="42"/>
        <v>1629</v>
      </c>
      <c r="E3612" s="39" t="s">
        <v>15</v>
      </c>
      <c r="F3612" s="39">
        <f t="shared" si="43"/>
        <v>1</v>
      </c>
      <c r="G3612" s="39" t="s">
        <v>488</v>
      </c>
      <c r="H3612" s="39">
        <f t="shared" si="44"/>
        <v>8</v>
      </c>
    </row>
    <row r="3613" spans="1:8" ht="15.75" customHeight="1">
      <c r="A3613" s="43">
        <v>4.8</v>
      </c>
      <c r="B3613" s="39">
        <v>1987</v>
      </c>
      <c r="C3613" s="39" t="s">
        <v>5989</v>
      </c>
      <c r="D3613" s="39">
        <f t="shared" si="42"/>
        <v>1630</v>
      </c>
      <c r="E3613" s="39" t="s">
        <v>15</v>
      </c>
      <c r="F3613" s="39">
        <f t="shared" si="43"/>
        <v>1</v>
      </c>
      <c r="G3613" s="39" t="s">
        <v>1769</v>
      </c>
      <c r="H3613" s="39">
        <f t="shared" si="44"/>
        <v>7</v>
      </c>
    </row>
    <row r="3614" spans="1:8" ht="15.75" customHeight="1">
      <c r="A3614" s="43">
        <v>4.8</v>
      </c>
      <c r="B3614" s="39">
        <v>2005</v>
      </c>
      <c r="C3614" s="39" t="s">
        <v>5991</v>
      </c>
      <c r="D3614" s="39">
        <f t="shared" si="42"/>
        <v>1631</v>
      </c>
      <c r="E3614" s="39" t="s">
        <v>500</v>
      </c>
      <c r="F3614" s="39">
        <f t="shared" si="43"/>
        <v>14</v>
      </c>
      <c r="G3614" s="39" t="s">
        <v>4173</v>
      </c>
      <c r="H3614" s="39">
        <f t="shared" si="44"/>
        <v>17</v>
      </c>
    </row>
    <row r="3615" spans="1:8" ht="15.75" customHeight="1">
      <c r="A3615" s="43">
        <v>4.8</v>
      </c>
      <c r="B3615" s="39">
        <v>2009</v>
      </c>
      <c r="C3615" s="39" t="s">
        <v>4780</v>
      </c>
      <c r="D3615" s="39">
        <f t="shared" si="42"/>
        <v>1311</v>
      </c>
      <c r="E3615" s="39" t="s">
        <v>15</v>
      </c>
      <c r="F3615" s="39">
        <f t="shared" si="43"/>
        <v>1</v>
      </c>
      <c r="G3615" s="39" t="s">
        <v>42</v>
      </c>
      <c r="H3615" s="39">
        <f t="shared" si="44"/>
        <v>5</v>
      </c>
    </row>
    <row r="3616" spans="1:8" ht="15.75" customHeight="1">
      <c r="A3616" s="43">
        <v>4.8</v>
      </c>
      <c r="B3616" s="39">
        <v>2014</v>
      </c>
      <c r="C3616" s="39" t="s">
        <v>5993</v>
      </c>
      <c r="D3616" s="39">
        <f t="shared" si="42"/>
        <v>1632</v>
      </c>
      <c r="E3616" s="39" t="s">
        <v>15</v>
      </c>
      <c r="F3616" s="39">
        <f t="shared" si="43"/>
        <v>1</v>
      </c>
      <c r="G3616" s="39" t="s">
        <v>4173</v>
      </c>
      <c r="H3616" s="39">
        <f t="shared" si="44"/>
        <v>17</v>
      </c>
    </row>
    <row r="3617" spans="1:8" ht="15.75" customHeight="1">
      <c r="A3617" s="43">
        <v>4.7</v>
      </c>
      <c r="B3617" s="39">
        <v>2001</v>
      </c>
      <c r="C3617" s="39" t="s">
        <v>831</v>
      </c>
      <c r="D3617" s="39">
        <f t="shared" si="42"/>
        <v>230</v>
      </c>
      <c r="E3617" s="39" t="s">
        <v>15</v>
      </c>
      <c r="F3617" s="39">
        <f t="shared" si="43"/>
        <v>1</v>
      </c>
      <c r="G3617" s="39" t="s">
        <v>6386</v>
      </c>
      <c r="H3617" s="39">
        <f t="shared" si="44"/>
        <v>12</v>
      </c>
    </row>
    <row r="3618" spans="1:8" ht="15.75" customHeight="1">
      <c r="A3618" s="43">
        <v>4.7</v>
      </c>
      <c r="B3618" s="39">
        <v>2009</v>
      </c>
      <c r="C3618" s="39" t="s">
        <v>4426</v>
      </c>
      <c r="D3618" s="39">
        <f t="shared" si="42"/>
        <v>1217</v>
      </c>
      <c r="E3618" s="39" t="s">
        <v>15</v>
      </c>
      <c r="F3618" s="39">
        <f t="shared" si="43"/>
        <v>1</v>
      </c>
      <c r="G3618" s="39" t="s">
        <v>521</v>
      </c>
      <c r="H3618" s="39">
        <f t="shared" si="44"/>
        <v>6</v>
      </c>
    </row>
    <row r="3619" spans="1:8" ht="15.75" customHeight="1">
      <c r="A3619" s="43">
        <v>4.7</v>
      </c>
      <c r="B3619" s="39">
        <v>1997</v>
      </c>
      <c r="C3619" s="39" t="s">
        <v>5998</v>
      </c>
      <c r="D3619" s="39">
        <f t="shared" si="42"/>
        <v>1633</v>
      </c>
      <c r="E3619" s="39" t="s">
        <v>15</v>
      </c>
      <c r="F3619" s="39">
        <f t="shared" si="43"/>
        <v>1</v>
      </c>
      <c r="G3619" s="39" t="s">
        <v>334</v>
      </c>
      <c r="H3619" s="39">
        <f t="shared" si="44"/>
        <v>2</v>
      </c>
    </row>
    <row r="3620" spans="1:8" ht="15.75" customHeight="1">
      <c r="A3620" s="43">
        <v>4.7</v>
      </c>
      <c r="B3620" s="39">
        <v>2005</v>
      </c>
      <c r="C3620" s="39" t="s">
        <v>5671</v>
      </c>
      <c r="D3620" s="39">
        <f t="shared" si="42"/>
        <v>1553</v>
      </c>
      <c r="E3620" s="39" t="s">
        <v>15</v>
      </c>
      <c r="F3620" s="39">
        <f t="shared" si="43"/>
        <v>1</v>
      </c>
      <c r="G3620" s="39" t="s">
        <v>1769</v>
      </c>
      <c r="H3620" s="39">
        <f t="shared" si="44"/>
        <v>7</v>
      </c>
    </row>
    <row r="3621" spans="1:8" ht="15.75" customHeight="1">
      <c r="A3621" s="43">
        <v>4.7</v>
      </c>
      <c r="B3621" s="39">
        <v>2010</v>
      </c>
      <c r="C3621" s="39" t="s">
        <v>4794</v>
      </c>
      <c r="D3621" s="39">
        <f t="shared" si="42"/>
        <v>1315</v>
      </c>
      <c r="E3621" s="39" t="s">
        <v>15</v>
      </c>
      <c r="F3621" s="39">
        <f t="shared" si="43"/>
        <v>1</v>
      </c>
      <c r="G3621" s="39" t="s">
        <v>334</v>
      </c>
      <c r="H3621" s="39">
        <f t="shared" si="44"/>
        <v>2</v>
      </c>
    </row>
    <row r="3622" spans="1:8" ht="15.75" customHeight="1">
      <c r="A3622" s="43">
        <v>4.7</v>
      </c>
      <c r="B3622" s="39">
        <v>2007</v>
      </c>
      <c r="C3622" s="39" t="s">
        <v>6004</v>
      </c>
      <c r="D3622" s="39">
        <f t="shared" si="42"/>
        <v>1634</v>
      </c>
      <c r="E3622" s="39" t="s">
        <v>15</v>
      </c>
      <c r="F3622" s="39">
        <f t="shared" si="43"/>
        <v>1</v>
      </c>
      <c r="G3622" s="39" t="s">
        <v>334</v>
      </c>
      <c r="H3622" s="39">
        <f t="shared" si="44"/>
        <v>2</v>
      </c>
    </row>
    <row r="3623" spans="1:8" ht="15.75" customHeight="1">
      <c r="A3623" s="43">
        <v>4.7</v>
      </c>
      <c r="B3623" s="39">
        <v>2000</v>
      </c>
      <c r="C3623" s="39" t="s">
        <v>6006</v>
      </c>
      <c r="D3623" s="39">
        <f t="shared" si="42"/>
        <v>1635</v>
      </c>
      <c r="E3623" s="39" t="s">
        <v>15</v>
      </c>
      <c r="F3623" s="39">
        <f t="shared" si="43"/>
        <v>1</v>
      </c>
      <c r="G3623" s="39" t="s">
        <v>521</v>
      </c>
      <c r="H3623" s="39">
        <f t="shared" si="44"/>
        <v>6</v>
      </c>
    </row>
    <row r="3624" spans="1:8" ht="15.75" customHeight="1">
      <c r="A3624" s="43">
        <v>4.7</v>
      </c>
      <c r="B3624" s="39">
        <v>2001</v>
      </c>
      <c r="C3624" s="39" t="s">
        <v>5015</v>
      </c>
      <c r="D3624" s="39">
        <f t="shared" si="42"/>
        <v>1376</v>
      </c>
      <c r="E3624" s="39" t="s">
        <v>15</v>
      </c>
      <c r="F3624" s="39">
        <f t="shared" si="43"/>
        <v>1</v>
      </c>
      <c r="G3624" s="39" t="s">
        <v>334</v>
      </c>
      <c r="H3624" s="39">
        <f t="shared" si="44"/>
        <v>2</v>
      </c>
    </row>
    <row r="3625" spans="1:8" ht="15.75" customHeight="1">
      <c r="A3625" s="43">
        <v>4.7</v>
      </c>
      <c r="B3625" s="39">
        <v>1980</v>
      </c>
      <c r="C3625" s="39" t="s">
        <v>5685</v>
      </c>
      <c r="D3625" s="39">
        <f t="shared" si="42"/>
        <v>1559</v>
      </c>
      <c r="E3625" s="39" t="s">
        <v>15</v>
      </c>
      <c r="F3625" s="39">
        <f t="shared" si="43"/>
        <v>1</v>
      </c>
      <c r="G3625" s="39" t="s">
        <v>334</v>
      </c>
      <c r="H3625" s="39">
        <f t="shared" si="44"/>
        <v>2</v>
      </c>
    </row>
    <row r="3626" spans="1:8" ht="15.75" customHeight="1">
      <c r="A3626" s="43">
        <v>4.7</v>
      </c>
      <c r="B3626" s="39">
        <v>2013</v>
      </c>
      <c r="C3626" s="39" t="s">
        <v>5309</v>
      </c>
      <c r="D3626" s="39">
        <f t="shared" si="42"/>
        <v>1452</v>
      </c>
      <c r="E3626" s="39" t="s">
        <v>15</v>
      </c>
      <c r="F3626" s="39">
        <f t="shared" si="43"/>
        <v>1</v>
      </c>
      <c r="G3626" s="39" t="s">
        <v>521</v>
      </c>
      <c r="H3626" s="39">
        <f t="shared" si="44"/>
        <v>6</v>
      </c>
    </row>
    <row r="3627" spans="1:8" ht="15.75" customHeight="1">
      <c r="A3627" s="43">
        <v>4.7</v>
      </c>
      <c r="B3627" s="39">
        <v>2000</v>
      </c>
      <c r="C3627" s="39" t="s">
        <v>4505</v>
      </c>
      <c r="D3627" s="39">
        <f t="shared" si="42"/>
        <v>1236</v>
      </c>
      <c r="E3627" s="39" t="s">
        <v>15</v>
      </c>
      <c r="F3627" s="39">
        <f t="shared" si="43"/>
        <v>1</v>
      </c>
      <c r="G3627" s="39" t="s">
        <v>521</v>
      </c>
      <c r="H3627" s="39">
        <f t="shared" si="44"/>
        <v>6</v>
      </c>
    </row>
    <row r="3628" spans="1:8" ht="15.75" customHeight="1">
      <c r="A3628" s="43">
        <v>4.7</v>
      </c>
      <c r="B3628" s="39">
        <v>2006</v>
      </c>
      <c r="C3628" s="39" t="s">
        <v>6012</v>
      </c>
      <c r="D3628" s="39">
        <f t="shared" si="42"/>
        <v>1636</v>
      </c>
      <c r="E3628" s="39" t="s">
        <v>15</v>
      </c>
      <c r="F3628" s="39">
        <f t="shared" si="43"/>
        <v>1</v>
      </c>
      <c r="G3628" s="39" t="s">
        <v>42</v>
      </c>
      <c r="H3628" s="39">
        <f t="shared" si="44"/>
        <v>5</v>
      </c>
    </row>
    <row r="3629" spans="1:8" ht="15.75" customHeight="1">
      <c r="A3629" s="43">
        <v>4.7</v>
      </c>
      <c r="B3629" s="39">
        <v>2006</v>
      </c>
      <c r="C3629" s="39" t="s">
        <v>6014</v>
      </c>
      <c r="D3629" s="39">
        <f t="shared" si="42"/>
        <v>1637</v>
      </c>
      <c r="E3629" s="39" t="s">
        <v>15</v>
      </c>
      <c r="F3629" s="39">
        <f t="shared" si="43"/>
        <v>1</v>
      </c>
      <c r="G3629" s="39" t="s">
        <v>334</v>
      </c>
      <c r="H3629" s="39">
        <f t="shared" si="44"/>
        <v>2</v>
      </c>
    </row>
    <row r="3630" spans="1:8" ht="15.75" customHeight="1">
      <c r="A3630" s="43">
        <v>4.7</v>
      </c>
      <c r="B3630" s="39">
        <v>2001</v>
      </c>
      <c r="C3630" s="39" t="s">
        <v>5437</v>
      </c>
      <c r="D3630" s="39">
        <f t="shared" si="42"/>
        <v>1487</v>
      </c>
      <c r="E3630" s="39" t="s">
        <v>15</v>
      </c>
      <c r="F3630" s="39">
        <f t="shared" si="43"/>
        <v>1</v>
      </c>
      <c r="G3630" s="39" t="s">
        <v>488</v>
      </c>
      <c r="H3630" s="39">
        <f t="shared" si="44"/>
        <v>8</v>
      </c>
    </row>
    <row r="3631" spans="1:8" ht="15.75" customHeight="1">
      <c r="A3631" s="43">
        <v>4.7</v>
      </c>
      <c r="B3631" s="39">
        <v>2009</v>
      </c>
      <c r="C3631" s="39" t="s">
        <v>6017</v>
      </c>
      <c r="D3631" s="39">
        <f t="shared" si="42"/>
        <v>1638</v>
      </c>
      <c r="E3631" s="39" t="s">
        <v>15</v>
      </c>
      <c r="F3631" s="39">
        <f t="shared" si="43"/>
        <v>1</v>
      </c>
      <c r="G3631" s="39" t="s">
        <v>521</v>
      </c>
      <c r="H3631" s="39">
        <f t="shared" si="44"/>
        <v>6</v>
      </c>
    </row>
    <row r="3632" spans="1:8" ht="15.75" customHeight="1">
      <c r="A3632" s="43">
        <v>4.7</v>
      </c>
      <c r="B3632" s="39">
        <v>2008</v>
      </c>
      <c r="C3632" s="39" t="s">
        <v>6019</v>
      </c>
      <c r="D3632" s="39">
        <f t="shared" si="42"/>
        <v>1639</v>
      </c>
      <c r="E3632" s="39" t="s">
        <v>15</v>
      </c>
      <c r="F3632" s="39">
        <f t="shared" si="43"/>
        <v>1</v>
      </c>
      <c r="G3632" s="39" t="s">
        <v>521</v>
      </c>
      <c r="H3632" s="39">
        <f t="shared" si="44"/>
        <v>6</v>
      </c>
    </row>
    <row r="3633" spans="1:8" ht="15.75" customHeight="1">
      <c r="A3633" s="43">
        <v>4.7</v>
      </c>
      <c r="B3633" s="39">
        <v>2014</v>
      </c>
      <c r="C3633" s="39" t="s">
        <v>5841</v>
      </c>
      <c r="D3633" s="39">
        <f t="shared" si="42"/>
        <v>1598</v>
      </c>
      <c r="E3633" s="39" t="s">
        <v>15</v>
      </c>
      <c r="F3633" s="39">
        <f t="shared" si="43"/>
        <v>1</v>
      </c>
      <c r="G3633" s="39" t="s">
        <v>521</v>
      </c>
      <c r="H3633" s="39">
        <f t="shared" si="44"/>
        <v>6</v>
      </c>
    </row>
    <row r="3634" spans="1:8" ht="15.75" customHeight="1">
      <c r="A3634" s="43">
        <v>4.7</v>
      </c>
      <c r="B3634" s="39">
        <v>2016</v>
      </c>
      <c r="C3634" s="39" t="s">
        <v>6022</v>
      </c>
      <c r="D3634" s="39">
        <f t="shared" si="42"/>
        <v>1640</v>
      </c>
      <c r="E3634" s="39" t="s">
        <v>15</v>
      </c>
      <c r="F3634" s="39">
        <f t="shared" si="43"/>
        <v>1</v>
      </c>
      <c r="G3634" s="39" t="s">
        <v>334</v>
      </c>
      <c r="H3634" s="39">
        <f t="shared" si="44"/>
        <v>2</v>
      </c>
    </row>
    <row r="3635" spans="1:8" ht="15.75" customHeight="1">
      <c r="A3635" s="43">
        <v>4.7</v>
      </c>
      <c r="B3635" s="39">
        <v>1985</v>
      </c>
      <c r="C3635" s="39" t="s">
        <v>6025</v>
      </c>
      <c r="D3635" s="39">
        <f t="shared" si="42"/>
        <v>1641</v>
      </c>
      <c r="E3635" s="39" t="s">
        <v>15</v>
      </c>
      <c r="F3635" s="39">
        <f t="shared" si="43"/>
        <v>1</v>
      </c>
      <c r="G3635" s="39" t="s">
        <v>488</v>
      </c>
      <c r="H3635" s="39">
        <f t="shared" si="44"/>
        <v>8</v>
      </c>
    </row>
    <row r="3636" spans="1:8" ht="15.75" customHeight="1">
      <c r="A3636" s="43">
        <v>4.7</v>
      </c>
      <c r="B3636" s="39">
        <v>2002</v>
      </c>
      <c r="C3636" s="39" t="s">
        <v>658</v>
      </c>
      <c r="D3636" s="39">
        <f t="shared" si="42"/>
        <v>178</v>
      </c>
      <c r="E3636" s="39" t="s">
        <v>15</v>
      </c>
      <c r="F3636" s="39">
        <f t="shared" si="43"/>
        <v>1</v>
      </c>
      <c r="G3636" s="39" t="s">
        <v>521</v>
      </c>
      <c r="H3636" s="39">
        <f t="shared" si="44"/>
        <v>6</v>
      </c>
    </row>
    <row r="3637" spans="1:8" ht="15.75" customHeight="1">
      <c r="A3637" s="43">
        <v>4.7</v>
      </c>
      <c r="B3637" s="39">
        <v>2003</v>
      </c>
      <c r="C3637" s="39" t="s">
        <v>6028</v>
      </c>
      <c r="D3637" s="39">
        <f t="shared" si="42"/>
        <v>1642</v>
      </c>
      <c r="E3637" s="39" t="s">
        <v>15</v>
      </c>
      <c r="F3637" s="39">
        <f t="shared" si="43"/>
        <v>1</v>
      </c>
      <c r="G3637" s="39" t="s">
        <v>521</v>
      </c>
      <c r="H3637" s="39">
        <f t="shared" si="44"/>
        <v>6</v>
      </c>
    </row>
    <row r="3638" spans="1:8" ht="15.75" customHeight="1">
      <c r="A3638" s="43">
        <v>4.7</v>
      </c>
      <c r="B3638" s="39">
        <v>1987</v>
      </c>
      <c r="C3638" s="39" t="s">
        <v>6031</v>
      </c>
      <c r="D3638" s="39">
        <f t="shared" si="42"/>
        <v>1643</v>
      </c>
      <c r="E3638" s="39" t="s">
        <v>15</v>
      </c>
      <c r="F3638" s="39">
        <f t="shared" si="43"/>
        <v>1</v>
      </c>
      <c r="G3638" s="39" t="s">
        <v>334</v>
      </c>
      <c r="H3638" s="39">
        <f t="shared" si="44"/>
        <v>2</v>
      </c>
    </row>
    <row r="3639" spans="1:8" ht="15.75" customHeight="1">
      <c r="A3639" s="43">
        <v>4.5999999999999996</v>
      </c>
      <c r="B3639" s="39">
        <v>2010</v>
      </c>
      <c r="C3639" s="39" t="s">
        <v>4993</v>
      </c>
      <c r="D3639" s="39">
        <f t="shared" si="42"/>
        <v>1371</v>
      </c>
      <c r="E3639" s="39" t="s">
        <v>15</v>
      </c>
      <c r="F3639" s="39">
        <f t="shared" si="43"/>
        <v>1</v>
      </c>
      <c r="G3639" s="39" t="s">
        <v>1769</v>
      </c>
      <c r="H3639" s="39">
        <f t="shared" si="44"/>
        <v>7</v>
      </c>
    </row>
    <row r="3640" spans="1:8" ht="15.75" customHeight="1">
      <c r="A3640" s="43">
        <v>4.5999999999999996</v>
      </c>
      <c r="B3640" s="39">
        <v>2001</v>
      </c>
      <c r="C3640" s="39" t="s">
        <v>4551</v>
      </c>
      <c r="D3640" s="39">
        <f t="shared" si="42"/>
        <v>1253</v>
      </c>
      <c r="E3640" s="39" t="s">
        <v>15</v>
      </c>
      <c r="F3640" s="39">
        <f t="shared" si="43"/>
        <v>1</v>
      </c>
      <c r="G3640" s="39" t="s">
        <v>521</v>
      </c>
      <c r="H3640" s="39">
        <f t="shared" si="44"/>
        <v>6</v>
      </c>
    </row>
    <row r="3641" spans="1:8" ht="15.75" customHeight="1">
      <c r="A3641" s="43">
        <v>4.5999999999999996</v>
      </c>
      <c r="B3641" s="39">
        <v>2009</v>
      </c>
      <c r="C3641" s="39" t="s">
        <v>1901</v>
      </c>
      <c r="D3641" s="39">
        <f t="shared" si="42"/>
        <v>535</v>
      </c>
      <c r="E3641" s="39" t="s">
        <v>15</v>
      </c>
      <c r="F3641" s="39">
        <f t="shared" si="43"/>
        <v>1</v>
      </c>
      <c r="G3641" s="39" t="s">
        <v>1769</v>
      </c>
      <c r="H3641" s="39">
        <f t="shared" si="44"/>
        <v>7</v>
      </c>
    </row>
    <row r="3642" spans="1:8" ht="15.75" customHeight="1">
      <c r="A3642" s="43">
        <v>4.5999999999999996</v>
      </c>
      <c r="B3642" s="39">
        <v>1997</v>
      </c>
      <c r="C3642" s="39" t="s">
        <v>5495</v>
      </c>
      <c r="D3642" s="39">
        <f t="shared" si="42"/>
        <v>1501</v>
      </c>
      <c r="E3642" s="39" t="s">
        <v>15</v>
      </c>
      <c r="F3642" s="39">
        <f t="shared" si="43"/>
        <v>1</v>
      </c>
      <c r="G3642" s="39" t="s">
        <v>334</v>
      </c>
      <c r="H3642" s="39">
        <f t="shared" si="44"/>
        <v>2</v>
      </c>
    </row>
    <row r="3643" spans="1:8" ht="15.75" customHeight="1">
      <c r="A3643" s="43">
        <v>4.5999999999999996</v>
      </c>
      <c r="B3643" s="39">
        <v>2006</v>
      </c>
      <c r="C3643" s="39" t="s">
        <v>5536</v>
      </c>
      <c r="D3643" s="39">
        <f t="shared" si="42"/>
        <v>1511</v>
      </c>
      <c r="E3643" s="39" t="s">
        <v>15</v>
      </c>
      <c r="F3643" s="39">
        <f t="shared" si="43"/>
        <v>1</v>
      </c>
      <c r="G3643" s="39" t="s">
        <v>521</v>
      </c>
      <c r="H3643" s="39">
        <f t="shared" si="44"/>
        <v>6</v>
      </c>
    </row>
    <row r="3644" spans="1:8" ht="15.75" customHeight="1">
      <c r="A3644" s="43">
        <v>4.5999999999999996</v>
      </c>
      <c r="B3644" s="39">
        <v>1995</v>
      </c>
      <c r="C3644" s="39" t="s">
        <v>713</v>
      </c>
      <c r="D3644" s="39">
        <f t="shared" si="42"/>
        <v>194</v>
      </c>
      <c r="E3644" s="39" t="s">
        <v>15</v>
      </c>
      <c r="F3644" s="39">
        <f t="shared" si="43"/>
        <v>1</v>
      </c>
      <c r="G3644" s="39" t="s">
        <v>42</v>
      </c>
      <c r="H3644" s="39">
        <f t="shared" si="44"/>
        <v>5</v>
      </c>
    </row>
    <row r="3645" spans="1:8" ht="15.75" customHeight="1">
      <c r="A3645" s="43">
        <v>4.5999999999999996</v>
      </c>
      <c r="B3645" s="39">
        <v>1997</v>
      </c>
      <c r="C3645" s="39" t="s">
        <v>4066</v>
      </c>
      <c r="D3645" s="39">
        <f t="shared" si="42"/>
        <v>1127</v>
      </c>
      <c r="E3645" s="39" t="s">
        <v>15</v>
      </c>
      <c r="F3645" s="39">
        <f t="shared" si="43"/>
        <v>1</v>
      </c>
      <c r="G3645" s="39" t="s">
        <v>334</v>
      </c>
      <c r="H3645" s="39">
        <f t="shared" si="44"/>
        <v>2</v>
      </c>
    </row>
    <row r="3646" spans="1:8" ht="15.75" customHeight="1">
      <c r="A3646" s="43">
        <v>4.5999999999999996</v>
      </c>
      <c r="B3646" s="39">
        <v>1986</v>
      </c>
      <c r="C3646" s="39" t="s">
        <v>6041</v>
      </c>
      <c r="D3646" s="39">
        <f t="shared" si="42"/>
        <v>1644</v>
      </c>
      <c r="E3646" s="39" t="s">
        <v>15</v>
      </c>
      <c r="F3646" s="39">
        <f t="shared" si="43"/>
        <v>1</v>
      </c>
      <c r="G3646" s="39" t="s">
        <v>334</v>
      </c>
      <c r="H3646" s="39">
        <f t="shared" si="44"/>
        <v>2</v>
      </c>
    </row>
    <row r="3647" spans="1:8" ht="15.75" customHeight="1">
      <c r="A3647" s="43">
        <v>4.5999999999999996</v>
      </c>
      <c r="B3647" s="39">
        <v>2003</v>
      </c>
      <c r="C3647" s="39" t="s">
        <v>1743</v>
      </c>
      <c r="D3647" s="39">
        <f t="shared" si="42"/>
        <v>494</v>
      </c>
      <c r="E3647" s="39" t="s">
        <v>15</v>
      </c>
      <c r="F3647" s="39">
        <f t="shared" si="43"/>
        <v>1</v>
      </c>
      <c r="G3647" s="39" t="s">
        <v>521</v>
      </c>
      <c r="H3647" s="39">
        <f t="shared" si="44"/>
        <v>6</v>
      </c>
    </row>
    <row r="3648" spans="1:8" ht="15.75" customHeight="1">
      <c r="A3648" s="43">
        <v>4.5999999999999996</v>
      </c>
      <c r="B3648" s="39">
        <v>2004</v>
      </c>
      <c r="C3648" s="39" t="s">
        <v>4917</v>
      </c>
      <c r="D3648" s="39">
        <f t="shared" si="42"/>
        <v>1352</v>
      </c>
      <c r="E3648" s="39" t="s">
        <v>15</v>
      </c>
      <c r="F3648" s="39">
        <f t="shared" si="43"/>
        <v>1</v>
      </c>
      <c r="G3648" s="39" t="s">
        <v>334</v>
      </c>
      <c r="H3648" s="39">
        <f t="shared" si="44"/>
        <v>2</v>
      </c>
    </row>
    <row r="3649" spans="1:8" ht="15.75" customHeight="1">
      <c r="A3649" s="43">
        <v>4.5999999999999996</v>
      </c>
      <c r="B3649" s="39">
        <v>2002</v>
      </c>
      <c r="C3649" s="39" t="s">
        <v>6045</v>
      </c>
      <c r="D3649" s="39">
        <f t="shared" si="42"/>
        <v>1645</v>
      </c>
      <c r="E3649" s="39" t="s">
        <v>15</v>
      </c>
      <c r="F3649" s="39">
        <f t="shared" si="43"/>
        <v>1</v>
      </c>
      <c r="G3649" s="39" t="s">
        <v>334</v>
      </c>
      <c r="H3649" s="39">
        <f t="shared" si="44"/>
        <v>2</v>
      </c>
    </row>
    <row r="3650" spans="1:8" ht="15.75" customHeight="1">
      <c r="A3650" s="43">
        <v>4.5999999999999996</v>
      </c>
      <c r="B3650" s="39">
        <v>1998</v>
      </c>
      <c r="C3650" s="39" t="s">
        <v>2812</v>
      </c>
      <c r="D3650" s="39">
        <f t="shared" si="42"/>
        <v>812</v>
      </c>
      <c r="E3650" s="39" t="s">
        <v>15</v>
      </c>
      <c r="F3650" s="39">
        <f t="shared" si="43"/>
        <v>1</v>
      </c>
      <c r="G3650" s="39" t="s">
        <v>488</v>
      </c>
      <c r="H3650" s="39">
        <f t="shared" si="44"/>
        <v>8</v>
      </c>
    </row>
    <row r="3651" spans="1:8" ht="15.75" customHeight="1">
      <c r="A3651" s="43">
        <v>4.5999999999999996</v>
      </c>
      <c r="B3651" s="39">
        <v>2005</v>
      </c>
      <c r="C3651" s="39" t="s">
        <v>6048</v>
      </c>
      <c r="D3651" s="39">
        <f t="shared" si="42"/>
        <v>1646</v>
      </c>
      <c r="E3651" s="39" t="s">
        <v>15</v>
      </c>
      <c r="F3651" s="39">
        <f t="shared" si="43"/>
        <v>1</v>
      </c>
      <c r="G3651" s="39" t="s">
        <v>521</v>
      </c>
      <c r="H3651" s="39">
        <f t="shared" si="44"/>
        <v>6</v>
      </c>
    </row>
    <row r="3652" spans="1:8" ht="15.75" customHeight="1">
      <c r="A3652" s="43">
        <v>4.5999999999999996</v>
      </c>
      <c r="B3652" s="39">
        <v>1999</v>
      </c>
      <c r="C3652" s="39" t="s">
        <v>6050</v>
      </c>
      <c r="D3652" s="39">
        <f t="shared" si="42"/>
        <v>1647</v>
      </c>
      <c r="E3652" s="39" t="s">
        <v>15</v>
      </c>
      <c r="F3652" s="39">
        <f t="shared" si="43"/>
        <v>1</v>
      </c>
      <c r="G3652" s="39" t="s">
        <v>488</v>
      </c>
      <c r="H3652" s="39">
        <f t="shared" si="44"/>
        <v>8</v>
      </c>
    </row>
    <row r="3653" spans="1:8" ht="15.75" customHeight="1">
      <c r="A3653" s="43">
        <v>4.5999999999999996</v>
      </c>
      <c r="B3653" s="39">
        <v>2005</v>
      </c>
      <c r="C3653" s="39" t="s">
        <v>5488</v>
      </c>
      <c r="D3653" s="39">
        <f t="shared" si="42"/>
        <v>1499</v>
      </c>
      <c r="E3653" s="39" t="s">
        <v>15</v>
      </c>
      <c r="F3653" s="39">
        <f t="shared" si="43"/>
        <v>1</v>
      </c>
      <c r="G3653" s="39" t="s">
        <v>1769</v>
      </c>
      <c r="H3653" s="39">
        <f t="shared" si="44"/>
        <v>7</v>
      </c>
    </row>
    <row r="3654" spans="1:8" ht="15.75" customHeight="1">
      <c r="A3654" s="43">
        <v>4.5999999999999996</v>
      </c>
      <c r="B3654" s="39">
        <v>2004</v>
      </c>
      <c r="C3654" s="39" t="s">
        <v>6053</v>
      </c>
      <c r="D3654" s="39">
        <f t="shared" si="42"/>
        <v>1648</v>
      </c>
      <c r="E3654" s="39" t="s">
        <v>15</v>
      </c>
      <c r="F3654" s="39">
        <f t="shared" si="43"/>
        <v>1</v>
      </c>
      <c r="G3654" s="39" t="s">
        <v>521</v>
      </c>
      <c r="H3654" s="39">
        <f t="shared" si="44"/>
        <v>6</v>
      </c>
    </row>
    <row r="3655" spans="1:8" ht="15.75" customHeight="1">
      <c r="A3655" s="43">
        <v>4.5999999999999996</v>
      </c>
      <c r="B3655" s="39">
        <v>2000</v>
      </c>
      <c r="C3655" s="39" t="s">
        <v>6056</v>
      </c>
      <c r="D3655" s="39">
        <f t="shared" si="42"/>
        <v>1649</v>
      </c>
      <c r="E3655" s="39" t="s">
        <v>15</v>
      </c>
      <c r="F3655" s="39">
        <f t="shared" si="43"/>
        <v>1</v>
      </c>
      <c r="G3655" s="39" t="s">
        <v>334</v>
      </c>
      <c r="H3655" s="39">
        <f t="shared" si="44"/>
        <v>2</v>
      </c>
    </row>
    <row r="3656" spans="1:8" ht="15.75" customHeight="1">
      <c r="A3656" s="43">
        <v>4.5999999999999996</v>
      </c>
      <c r="B3656" s="39">
        <v>2000</v>
      </c>
      <c r="C3656" s="39" t="s">
        <v>3412</v>
      </c>
      <c r="D3656" s="39">
        <f t="shared" si="42"/>
        <v>954</v>
      </c>
      <c r="E3656" s="39" t="s">
        <v>15</v>
      </c>
      <c r="F3656" s="39">
        <f t="shared" si="43"/>
        <v>1</v>
      </c>
      <c r="G3656" s="39" t="s">
        <v>42</v>
      </c>
      <c r="H3656" s="39">
        <f t="shared" si="44"/>
        <v>5</v>
      </c>
    </row>
    <row r="3657" spans="1:8" ht="15.75" customHeight="1">
      <c r="A3657" s="43">
        <v>4.5999999999999996</v>
      </c>
      <c r="B3657" s="39">
        <v>2003</v>
      </c>
      <c r="C3657" s="39" t="s">
        <v>2843</v>
      </c>
      <c r="D3657" s="39">
        <f t="shared" si="42"/>
        <v>820</v>
      </c>
      <c r="E3657" s="39" t="s">
        <v>15</v>
      </c>
      <c r="F3657" s="39">
        <f t="shared" si="43"/>
        <v>1</v>
      </c>
      <c r="G3657" s="39" t="s">
        <v>521</v>
      </c>
      <c r="H3657" s="39">
        <f t="shared" si="44"/>
        <v>6</v>
      </c>
    </row>
    <row r="3658" spans="1:8" ht="15.75" customHeight="1">
      <c r="A3658" s="43">
        <v>4.5999999999999996</v>
      </c>
      <c r="B3658" s="39">
        <v>1999</v>
      </c>
      <c r="C3658" s="39" t="s">
        <v>6060</v>
      </c>
      <c r="D3658" s="39">
        <f t="shared" si="42"/>
        <v>1650</v>
      </c>
      <c r="E3658" s="39" t="s">
        <v>15</v>
      </c>
      <c r="F3658" s="39">
        <f t="shared" si="43"/>
        <v>1</v>
      </c>
      <c r="G3658" s="39" t="s">
        <v>521</v>
      </c>
      <c r="H3658" s="39">
        <f t="shared" si="44"/>
        <v>6</v>
      </c>
    </row>
    <row r="3659" spans="1:8" ht="15.75" customHeight="1">
      <c r="A3659" s="43">
        <v>4.5999999999999996</v>
      </c>
      <c r="B3659" s="39">
        <v>2001</v>
      </c>
      <c r="C3659" s="39" t="s">
        <v>6062</v>
      </c>
      <c r="D3659" s="39">
        <f t="shared" si="42"/>
        <v>1651</v>
      </c>
      <c r="E3659" s="39" t="s">
        <v>15</v>
      </c>
      <c r="F3659" s="39">
        <f t="shared" si="43"/>
        <v>1</v>
      </c>
      <c r="G3659" s="39" t="s">
        <v>521</v>
      </c>
      <c r="H3659" s="39">
        <f t="shared" si="44"/>
        <v>6</v>
      </c>
    </row>
    <row r="3660" spans="1:8" ht="15.75" customHeight="1">
      <c r="A3660" s="43">
        <v>4.5999999999999996</v>
      </c>
      <c r="B3660" s="39">
        <v>2008</v>
      </c>
      <c r="C3660" s="39" t="s">
        <v>6064</v>
      </c>
      <c r="D3660" s="39">
        <f t="shared" si="42"/>
        <v>1652</v>
      </c>
      <c r="E3660" s="39" t="s">
        <v>15</v>
      </c>
      <c r="F3660" s="39">
        <f t="shared" si="43"/>
        <v>1</v>
      </c>
      <c r="G3660" s="39" t="s">
        <v>521</v>
      </c>
      <c r="H3660" s="39">
        <f t="shared" si="44"/>
        <v>6</v>
      </c>
    </row>
    <row r="3661" spans="1:8" ht="15.75" customHeight="1">
      <c r="A3661" s="43">
        <v>4.5999999999999996</v>
      </c>
      <c r="B3661" s="39">
        <v>2012</v>
      </c>
      <c r="C3661" s="39" t="s">
        <v>2124</v>
      </c>
      <c r="D3661" s="39">
        <f t="shared" si="42"/>
        <v>610</v>
      </c>
      <c r="E3661" s="39" t="s">
        <v>15</v>
      </c>
      <c r="F3661" s="39">
        <f t="shared" si="43"/>
        <v>1</v>
      </c>
      <c r="G3661" s="39" t="s">
        <v>488</v>
      </c>
      <c r="H3661" s="39">
        <f t="shared" si="44"/>
        <v>8</v>
      </c>
    </row>
    <row r="3662" spans="1:8" ht="15.75" customHeight="1">
      <c r="A3662" s="43">
        <v>4.5999999999999996</v>
      </c>
      <c r="B3662" s="39">
        <v>2015</v>
      </c>
      <c r="C3662" s="39" t="s">
        <v>1746</v>
      </c>
      <c r="D3662" s="39">
        <f t="shared" si="42"/>
        <v>495</v>
      </c>
      <c r="E3662" s="39" t="s">
        <v>15</v>
      </c>
      <c r="F3662" s="39">
        <f t="shared" si="43"/>
        <v>1</v>
      </c>
      <c r="G3662" s="39" t="s">
        <v>42</v>
      </c>
      <c r="H3662" s="39">
        <f t="shared" si="44"/>
        <v>5</v>
      </c>
    </row>
    <row r="3663" spans="1:8" ht="15.75" customHeight="1">
      <c r="A3663" s="43">
        <v>4.5999999999999996</v>
      </c>
      <c r="B3663" s="39">
        <v>2015</v>
      </c>
      <c r="C3663" s="39" t="s">
        <v>2982</v>
      </c>
      <c r="D3663" s="39">
        <f t="shared" si="42"/>
        <v>862</v>
      </c>
      <c r="E3663" s="39" t="s">
        <v>15</v>
      </c>
      <c r="F3663" s="39">
        <f t="shared" si="43"/>
        <v>1</v>
      </c>
      <c r="G3663" s="39" t="s">
        <v>6385</v>
      </c>
      <c r="H3663" s="39">
        <f t="shared" si="44"/>
        <v>9</v>
      </c>
    </row>
    <row r="3664" spans="1:8" ht="15.75" customHeight="1">
      <c r="A3664" s="43">
        <v>4.5999999999999996</v>
      </c>
      <c r="B3664" s="39">
        <v>2001</v>
      </c>
      <c r="C3664" s="39" t="s">
        <v>6069</v>
      </c>
      <c r="D3664" s="39">
        <f t="shared" si="42"/>
        <v>1653</v>
      </c>
      <c r="E3664" s="39" t="s">
        <v>15</v>
      </c>
      <c r="F3664" s="39">
        <f t="shared" si="43"/>
        <v>1</v>
      </c>
      <c r="G3664" s="39" t="s">
        <v>521</v>
      </c>
      <c r="H3664" s="39">
        <f t="shared" si="44"/>
        <v>6</v>
      </c>
    </row>
    <row r="3665" spans="1:8" ht="15.75" customHeight="1">
      <c r="A3665" s="43">
        <v>4.5999999999999996</v>
      </c>
      <c r="B3665" s="39">
        <v>1982</v>
      </c>
      <c r="C3665" s="39" t="s">
        <v>6071</v>
      </c>
      <c r="D3665" s="39">
        <f t="shared" si="42"/>
        <v>1654</v>
      </c>
      <c r="E3665" s="39" t="s">
        <v>15</v>
      </c>
      <c r="F3665" s="39">
        <f t="shared" si="43"/>
        <v>1</v>
      </c>
      <c r="G3665" s="39" t="s">
        <v>488</v>
      </c>
      <c r="H3665" s="39">
        <f t="shared" si="44"/>
        <v>8</v>
      </c>
    </row>
    <row r="3666" spans="1:8" ht="15.75" customHeight="1">
      <c r="A3666" s="43">
        <v>4.5999999999999996</v>
      </c>
      <c r="B3666" s="39">
        <v>2010</v>
      </c>
      <c r="C3666" s="39" t="s">
        <v>6073</v>
      </c>
      <c r="D3666" s="39">
        <f t="shared" si="42"/>
        <v>1655</v>
      </c>
      <c r="E3666" s="39" t="s">
        <v>15</v>
      </c>
      <c r="F3666" s="39">
        <f t="shared" si="43"/>
        <v>1</v>
      </c>
      <c r="G3666" s="39" t="s">
        <v>521</v>
      </c>
      <c r="H3666" s="39">
        <f t="shared" si="44"/>
        <v>6</v>
      </c>
    </row>
    <row r="3667" spans="1:8" ht="15.75" customHeight="1">
      <c r="A3667" s="43">
        <v>4.5999999999999996</v>
      </c>
      <c r="B3667" s="39">
        <v>2012</v>
      </c>
      <c r="C3667" s="39" t="s">
        <v>6075</v>
      </c>
      <c r="D3667" s="39">
        <f t="shared" si="42"/>
        <v>1656</v>
      </c>
      <c r="E3667" s="39" t="s">
        <v>15</v>
      </c>
      <c r="F3667" s="39">
        <f t="shared" si="43"/>
        <v>1</v>
      </c>
      <c r="G3667" s="39" t="s">
        <v>521</v>
      </c>
      <c r="H3667" s="39">
        <f t="shared" si="44"/>
        <v>6</v>
      </c>
    </row>
    <row r="3668" spans="1:8" ht="15.75" customHeight="1">
      <c r="A3668" s="43">
        <v>4.5</v>
      </c>
      <c r="B3668" s="39">
        <v>2001</v>
      </c>
      <c r="C3668" s="39" t="s">
        <v>2039</v>
      </c>
      <c r="D3668" s="39">
        <f t="shared" si="42"/>
        <v>586</v>
      </c>
      <c r="E3668" s="39" t="s">
        <v>15</v>
      </c>
      <c r="F3668" s="39">
        <f t="shared" si="43"/>
        <v>1</v>
      </c>
      <c r="G3668" s="39" t="s">
        <v>334</v>
      </c>
      <c r="H3668" s="39">
        <f t="shared" si="44"/>
        <v>2</v>
      </c>
    </row>
    <row r="3669" spans="1:8" ht="15.75" customHeight="1">
      <c r="A3669" s="43">
        <v>4.5</v>
      </c>
      <c r="B3669" s="39">
        <v>2009</v>
      </c>
      <c r="C3669" s="39" t="s">
        <v>4654</v>
      </c>
      <c r="D3669" s="39">
        <f t="shared" si="42"/>
        <v>1275</v>
      </c>
      <c r="E3669" s="39" t="s">
        <v>15</v>
      </c>
      <c r="F3669" s="39">
        <f t="shared" si="43"/>
        <v>1</v>
      </c>
      <c r="G3669" s="39" t="s">
        <v>6386</v>
      </c>
      <c r="H3669" s="39">
        <f t="shared" si="44"/>
        <v>12</v>
      </c>
    </row>
    <row r="3670" spans="1:8" ht="15.75" customHeight="1">
      <c r="A3670" s="43">
        <v>4.5</v>
      </c>
      <c r="B3670" s="39">
        <v>2006</v>
      </c>
      <c r="C3670" s="39" t="s">
        <v>6079</v>
      </c>
      <c r="D3670" s="39">
        <f t="shared" si="42"/>
        <v>1657</v>
      </c>
      <c r="E3670" s="39" t="s">
        <v>15</v>
      </c>
      <c r="F3670" s="39">
        <f t="shared" si="43"/>
        <v>1</v>
      </c>
      <c r="G3670" s="39" t="s">
        <v>1769</v>
      </c>
      <c r="H3670" s="39">
        <f t="shared" si="44"/>
        <v>7</v>
      </c>
    </row>
    <row r="3671" spans="1:8" ht="15.75" customHeight="1">
      <c r="A3671" s="43">
        <v>4.5</v>
      </c>
      <c r="B3671" s="39">
        <v>2002</v>
      </c>
      <c r="C3671" s="39" t="s">
        <v>5122</v>
      </c>
      <c r="D3671" s="39">
        <f t="shared" si="42"/>
        <v>1406</v>
      </c>
      <c r="E3671" s="39" t="s">
        <v>15</v>
      </c>
      <c r="F3671" s="39">
        <f t="shared" si="43"/>
        <v>1</v>
      </c>
      <c r="G3671" s="39" t="s">
        <v>334</v>
      </c>
      <c r="H3671" s="39">
        <f t="shared" si="44"/>
        <v>2</v>
      </c>
    </row>
    <row r="3672" spans="1:8" ht="15.75" customHeight="1">
      <c r="A3672" s="43">
        <v>4.5</v>
      </c>
      <c r="B3672" s="39">
        <v>2008</v>
      </c>
      <c r="C3672" s="39" t="s">
        <v>1521</v>
      </c>
      <c r="D3672" s="39">
        <f t="shared" si="42"/>
        <v>429</v>
      </c>
      <c r="E3672" s="39" t="s">
        <v>15</v>
      </c>
      <c r="F3672" s="39">
        <f t="shared" si="43"/>
        <v>1</v>
      </c>
      <c r="G3672" s="39" t="s">
        <v>1769</v>
      </c>
      <c r="H3672" s="39">
        <f t="shared" si="44"/>
        <v>7</v>
      </c>
    </row>
    <row r="3673" spans="1:8" ht="15.75" customHeight="1">
      <c r="A3673" s="43">
        <v>4.5</v>
      </c>
      <c r="B3673" s="39">
        <v>2008</v>
      </c>
      <c r="C3673" s="39" t="s">
        <v>4747</v>
      </c>
      <c r="D3673" s="39">
        <f t="shared" si="42"/>
        <v>1306</v>
      </c>
      <c r="E3673" s="39" t="s">
        <v>15</v>
      </c>
      <c r="F3673" s="39">
        <f t="shared" si="43"/>
        <v>1</v>
      </c>
      <c r="G3673" s="39" t="s">
        <v>334</v>
      </c>
      <c r="H3673" s="39">
        <f t="shared" si="44"/>
        <v>2</v>
      </c>
    </row>
    <row r="3674" spans="1:8" ht="15.75" customHeight="1">
      <c r="A3674" s="43">
        <v>4.5</v>
      </c>
      <c r="B3674" s="39">
        <v>2004</v>
      </c>
      <c r="C3674" s="39" t="s">
        <v>4149</v>
      </c>
      <c r="D3674" s="39">
        <f t="shared" si="42"/>
        <v>1151</v>
      </c>
      <c r="E3674" s="39" t="s">
        <v>15</v>
      </c>
      <c r="F3674" s="39">
        <f t="shared" si="43"/>
        <v>1</v>
      </c>
      <c r="G3674" s="39" t="s">
        <v>334</v>
      </c>
      <c r="H3674" s="39">
        <f t="shared" si="44"/>
        <v>2</v>
      </c>
    </row>
    <row r="3675" spans="1:8" ht="15.75" customHeight="1">
      <c r="A3675" s="43">
        <v>4.5</v>
      </c>
      <c r="B3675" s="39">
        <v>2007</v>
      </c>
      <c r="C3675" s="39" t="s">
        <v>4036</v>
      </c>
      <c r="D3675" s="39">
        <f t="shared" si="42"/>
        <v>1120</v>
      </c>
      <c r="E3675" s="39" t="s">
        <v>15</v>
      </c>
      <c r="F3675" s="39">
        <f t="shared" si="43"/>
        <v>1</v>
      </c>
      <c r="G3675" s="39" t="s">
        <v>334</v>
      </c>
      <c r="H3675" s="39">
        <f t="shared" si="44"/>
        <v>2</v>
      </c>
    </row>
    <row r="3676" spans="1:8" ht="15.75" customHeight="1">
      <c r="A3676" s="43">
        <v>4.5</v>
      </c>
      <c r="B3676" s="39">
        <v>1980</v>
      </c>
      <c r="C3676" s="39" t="s">
        <v>6087</v>
      </c>
      <c r="D3676" s="39">
        <f t="shared" si="42"/>
        <v>1658</v>
      </c>
      <c r="E3676" s="39" t="s">
        <v>15</v>
      </c>
      <c r="F3676" s="39">
        <f t="shared" si="43"/>
        <v>1</v>
      </c>
      <c r="G3676" s="39" t="s">
        <v>6384</v>
      </c>
      <c r="H3676" s="39">
        <f t="shared" si="44"/>
        <v>3</v>
      </c>
    </row>
    <row r="3677" spans="1:8" ht="15.75" customHeight="1">
      <c r="A3677" s="43">
        <v>4.5</v>
      </c>
      <c r="B3677" s="39">
        <v>2002</v>
      </c>
      <c r="C3677" s="39" t="s">
        <v>6090</v>
      </c>
      <c r="D3677" s="39">
        <f t="shared" si="42"/>
        <v>1659</v>
      </c>
      <c r="E3677" s="39" t="s">
        <v>15</v>
      </c>
      <c r="F3677" s="39">
        <f t="shared" si="43"/>
        <v>1</v>
      </c>
      <c r="G3677" s="39" t="s">
        <v>521</v>
      </c>
      <c r="H3677" s="39">
        <f t="shared" si="44"/>
        <v>6</v>
      </c>
    </row>
    <row r="3678" spans="1:8" ht="15.75" customHeight="1">
      <c r="A3678" s="43">
        <v>4.5</v>
      </c>
      <c r="B3678" s="39">
        <v>2001</v>
      </c>
      <c r="C3678" s="39" t="s">
        <v>6092</v>
      </c>
      <c r="D3678" s="39">
        <f t="shared" si="42"/>
        <v>1660</v>
      </c>
      <c r="E3678" s="39" t="s">
        <v>15</v>
      </c>
      <c r="F3678" s="39">
        <f t="shared" si="43"/>
        <v>1</v>
      </c>
      <c r="G3678" s="39" t="s">
        <v>521</v>
      </c>
      <c r="H3678" s="39">
        <f t="shared" si="44"/>
        <v>6</v>
      </c>
    </row>
    <row r="3679" spans="1:8" ht="15.75" customHeight="1">
      <c r="A3679" s="43">
        <v>4.5</v>
      </c>
      <c r="B3679" s="39">
        <v>2001</v>
      </c>
      <c r="C3679" s="39" t="s">
        <v>4141</v>
      </c>
      <c r="D3679" s="39">
        <f t="shared" si="42"/>
        <v>1148</v>
      </c>
      <c r="E3679" s="39" t="s">
        <v>15</v>
      </c>
      <c r="F3679" s="39">
        <f t="shared" si="43"/>
        <v>1</v>
      </c>
      <c r="G3679" s="39" t="s">
        <v>334</v>
      </c>
      <c r="H3679" s="39">
        <f t="shared" si="44"/>
        <v>2</v>
      </c>
    </row>
    <row r="3680" spans="1:8" ht="15.75" customHeight="1">
      <c r="A3680" s="43">
        <v>4.5</v>
      </c>
      <c r="B3680" s="39">
        <v>1995</v>
      </c>
      <c r="C3680" s="39" t="s">
        <v>1203</v>
      </c>
      <c r="D3680" s="39">
        <f t="shared" si="42"/>
        <v>338</v>
      </c>
      <c r="E3680" s="39" t="s">
        <v>15</v>
      </c>
      <c r="F3680" s="39">
        <f t="shared" si="43"/>
        <v>1</v>
      </c>
      <c r="G3680" s="39" t="s">
        <v>521</v>
      </c>
      <c r="H3680" s="39">
        <f t="shared" si="44"/>
        <v>6</v>
      </c>
    </row>
    <row r="3681" spans="1:8" ht="15.75" customHeight="1">
      <c r="A3681" s="43">
        <v>4.5</v>
      </c>
      <c r="B3681" s="39">
        <v>2015</v>
      </c>
      <c r="C3681" s="39" t="s">
        <v>2408</v>
      </c>
      <c r="D3681" s="39">
        <f t="shared" si="42"/>
        <v>694</v>
      </c>
      <c r="E3681" s="39" t="s">
        <v>15</v>
      </c>
      <c r="F3681" s="39">
        <f t="shared" si="43"/>
        <v>1</v>
      </c>
      <c r="G3681" s="39" t="s">
        <v>488</v>
      </c>
      <c r="H3681" s="39">
        <f t="shared" si="44"/>
        <v>8</v>
      </c>
    </row>
    <row r="3682" spans="1:8" ht="15.75" customHeight="1">
      <c r="A3682" s="43">
        <v>4.5</v>
      </c>
      <c r="B3682" s="39">
        <v>2008</v>
      </c>
      <c r="C3682" s="39" t="s">
        <v>1550</v>
      </c>
      <c r="D3682" s="39">
        <f t="shared" si="42"/>
        <v>437</v>
      </c>
      <c r="E3682" s="39" t="s">
        <v>15</v>
      </c>
      <c r="F3682" s="39">
        <f t="shared" si="43"/>
        <v>1</v>
      </c>
      <c r="G3682" s="39" t="s">
        <v>521</v>
      </c>
      <c r="H3682" s="39">
        <f t="shared" si="44"/>
        <v>6</v>
      </c>
    </row>
    <row r="3683" spans="1:8" ht="15.75" customHeight="1">
      <c r="A3683" s="43">
        <v>4.5</v>
      </c>
      <c r="B3683" s="39">
        <v>1988</v>
      </c>
      <c r="C3683" s="39" t="s">
        <v>6099</v>
      </c>
      <c r="D3683" s="39">
        <f t="shared" si="42"/>
        <v>1661</v>
      </c>
      <c r="E3683" s="39" t="s">
        <v>15</v>
      </c>
      <c r="F3683" s="39">
        <f t="shared" si="43"/>
        <v>1</v>
      </c>
      <c r="G3683" s="39" t="s">
        <v>488</v>
      </c>
      <c r="H3683" s="39">
        <f t="shared" si="44"/>
        <v>8</v>
      </c>
    </row>
    <row r="3684" spans="1:8" ht="15.75" customHeight="1">
      <c r="A3684" s="43">
        <v>4.5</v>
      </c>
      <c r="B3684" s="39">
        <v>2006</v>
      </c>
      <c r="C3684" s="39" t="s">
        <v>4285</v>
      </c>
      <c r="D3684" s="39">
        <f t="shared" si="42"/>
        <v>1179</v>
      </c>
      <c r="E3684" s="39" t="s">
        <v>15</v>
      </c>
      <c r="F3684" s="39">
        <f t="shared" si="43"/>
        <v>1</v>
      </c>
      <c r="G3684" s="39" t="s">
        <v>488</v>
      </c>
      <c r="H3684" s="39">
        <f t="shared" si="44"/>
        <v>8</v>
      </c>
    </row>
    <row r="3685" spans="1:8" ht="15.75" customHeight="1">
      <c r="A3685" s="43">
        <v>4.5</v>
      </c>
      <c r="B3685" s="39">
        <v>1989</v>
      </c>
      <c r="C3685" s="39" t="s">
        <v>6102</v>
      </c>
      <c r="D3685" s="39">
        <f t="shared" si="42"/>
        <v>1662</v>
      </c>
      <c r="E3685" s="39" t="s">
        <v>15</v>
      </c>
      <c r="F3685" s="39">
        <f t="shared" si="43"/>
        <v>1</v>
      </c>
      <c r="G3685" s="39" t="s">
        <v>1769</v>
      </c>
      <c r="H3685" s="39">
        <f t="shared" si="44"/>
        <v>7</v>
      </c>
    </row>
    <row r="3686" spans="1:8" ht="15.75" customHeight="1">
      <c r="A3686" s="43">
        <v>4.5</v>
      </c>
      <c r="B3686" s="39">
        <v>2016</v>
      </c>
      <c r="C3686" s="39" t="s">
        <v>5633</v>
      </c>
      <c r="D3686" s="39">
        <f t="shared" si="42"/>
        <v>1538</v>
      </c>
      <c r="E3686" s="39" t="s">
        <v>15</v>
      </c>
      <c r="F3686" s="39">
        <f t="shared" si="43"/>
        <v>1</v>
      </c>
      <c r="G3686" s="39" t="s">
        <v>521</v>
      </c>
      <c r="H3686" s="39">
        <f t="shared" si="44"/>
        <v>6</v>
      </c>
    </row>
    <row r="3687" spans="1:8" ht="15.75" customHeight="1">
      <c r="A3687" s="43">
        <v>4.5</v>
      </c>
      <c r="B3687" s="39">
        <v>2015</v>
      </c>
      <c r="C3687" s="39" t="s">
        <v>2013</v>
      </c>
      <c r="D3687" s="39">
        <f t="shared" si="42"/>
        <v>580</v>
      </c>
      <c r="E3687" s="39" t="s">
        <v>15</v>
      </c>
      <c r="F3687" s="39">
        <f t="shared" si="43"/>
        <v>1</v>
      </c>
      <c r="G3687" s="39" t="s">
        <v>42</v>
      </c>
      <c r="H3687" s="39">
        <f t="shared" si="44"/>
        <v>5</v>
      </c>
    </row>
    <row r="3688" spans="1:8" ht="15.75" customHeight="1">
      <c r="A3688" s="43">
        <v>4.4000000000000004</v>
      </c>
      <c r="B3688" s="39">
        <v>2001</v>
      </c>
      <c r="C3688" s="39" t="s">
        <v>2599</v>
      </c>
      <c r="D3688" s="39">
        <f t="shared" si="42"/>
        <v>750</v>
      </c>
      <c r="E3688" s="39" t="s">
        <v>15</v>
      </c>
      <c r="F3688" s="39">
        <f t="shared" si="43"/>
        <v>1</v>
      </c>
      <c r="G3688" s="39" t="s">
        <v>521</v>
      </c>
      <c r="H3688" s="39">
        <f t="shared" si="44"/>
        <v>6</v>
      </c>
    </row>
    <row r="3689" spans="1:8" ht="15.75" customHeight="1">
      <c r="A3689" s="43">
        <v>4.4000000000000004</v>
      </c>
      <c r="B3689" s="39">
        <v>2010</v>
      </c>
      <c r="C3689" s="39" t="s">
        <v>4009</v>
      </c>
      <c r="D3689" s="39">
        <f t="shared" si="42"/>
        <v>1116</v>
      </c>
      <c r="E3689" s="39" t="s">
        <v>15</v>
      </c>
      <c r="F3689" s="39">
        <f t="shared" si="43"/>
        <v>1</v>
      </c>
      <c r="G3689" s="39" t="s">
        <v>334</v>
      </c>
      <c r="H3689" s="39">
        <f t="shared" si="44"/>
        <v>2</v>
      </c>
    </row>
    <row r="3690" spans="1:8" ht="15.75" customHeight="1">
      <c r="A3690" s="43">
        <v>4.4000000000000004</v>
      </c>
      <c r="B3690" s="39">
        <v>2011</v>
      </c>
      <c r="C3690" s="39" t="s">
        <v>3735</v>
      </c>
      <c r="D3690" s="39">
        <f t="shared" si="42"/>
        <v>1049</v>
      </c>
      <c r="E3690" s="39" t="s">
        <v>15</v>
      </c>
      <c r="F3690" s="39">
        <f t="shared" si="43"/>
        <v>1</v>
      </c>
      <c r="G3690" s="39" t="s">
        <v>1769</v>
      </c>
      <c r="H3690" s="39">
        <f t="shared" si="44"/>
        <v>7</v>
      </c>
    </row>
    <row r="3691" spans="1:8" ht="15.75" customHeight="1">
      <c r="A3691" s="43">
        <v>4.4000000000000004</v>
      </c>
      <c r="B3691" s="39">
        <v>2003</v>
      </c>
      <c r="C3691" s="39" t="s">
        <v>5250</v>
      </c>
      <c r="D3691" s="39">
        <f t="shared" si="42"/>
        <v>1434</v>
      </c>
      <c r="E3691" s="39" t="s">
        <v>15</v>
      </c>
      <c r="F3691" s="39">
        <f t="shared" si="43"/>
        <v>1</v>
      </c>
      <c r="G3691" s="39" t="s">
        <v>334</v>
      </c>
      <c r="H3691" s="39">
        <f t="shared" si="44"/>
        <v>2</v>
      </c>
    </row>
    <row r="3692" spans="1:8" ht="15.75" customHeight="1">
      <c r="A3692" s="43">
        <v>4.4000000000000004</v>
      </c>
      <c r="B3692" s="39">
        <v>2006</v>
      </c>
      <c r="C3692" s="39" t="s">
        <v>3882</v>
      </c>
      <c r="D3692" s="39">
        <f t="shared" si="42"/>
        <v>1077</v>
      </c>
      <c r="E3692" s="39" t="s">
        <v>15</v>
      </c>
      <c r="F3692" s="39">
        <f t="shared" si="43"/>
        <v>1</v>
      </c>
      <c r="G3692" s="39" t="s">
        <v>521</v>
      </c>
      <c r="H3692" s="39">
        <f t="shared" si="44"/>
        <v>6</v>
      </c>
    </row>
    <row r="3693" spans="1:8" ht="15.75" customHeight="1">
      <c r="A3693" s="43">
        <v>4.4000000000000004</v>
      </c>
      <c r="B3693" s="39">
        <v>1994</v>
      </c>
      <c r="C3693" s="39" t="s">
        <v>6113</v>
      </c>
      <c r="D3693" s="39">
        <f t="shared" si="42"/>
        <v>1663</v>
      </c>
      <c r="E3693" s="39" t="s">
        <v>15</v>
      </c>
      <c r="F3693" s="39">
        <f t="shared" si="43"/>
        <v>1</v>
      </c>
      <c r="G3693" s="39" t="s">
        <v>334</v>
      </c>
      <c r="H3693" s="39">
        <f t="shared" si="44"/>
        <v>2</v>
      </c>
    </row>
    <row r="3694" spans="1:8" ht="15.75" customHeight="1">
      <c r="A3694" s="43">
        <v>4.4000000000000004</v>
      </c>
      <c r="B3694" s="39">
        <v>1996</v>
      </c>
      <c r="C3694" s="39" t="s">
        <v>1558</v>
      </c>
      <c r="D3694" s="39">
        <f t="shared" si="42"/>
        <v>439</v>
      </c>
      <c r="E3694" s="39" t="s">
        <v>15</v>
      </c>
      <c r="F3694" s="39">
        <f t="shared" si="43"/>
        <v>1</v>
      </c>
      <c r="G3694" s="39" t="s">
        <v>488</v>
      </c>
      <c r="H3694" s="39">
        <f t="shared" si="44"/>
        <v>8</v>
      </c>
    </row>
    <row r="3695" spans="1:8" ht="15.75" customHeight="1">
      <c r="A3695" s="43">
        <v>4.4000000000000004</v>
      </c>
      <c r="B3695" s="39">
        <v>2008</v>
      </c>
      <c r="C3695" s="39" t="s">
        <v>6116</v>
      </c>
      <c r="D3695" s="39">
        <f t="shared" si="42"/>
        <v>1664</v>
      </c>
      <c r="E3695" s="39" t="s">
        <v>15</v>
      </c>
      <c r="F3695" s="39">
        <f t="shared" si="43"/>
        <v>1</v>
      </c>
      <c r="G3695" s="39" t="s">
        <v>1769</v>
      </c>
      <c r="H3695" s="39">
        <f t="shared" si="44"/>
        <v>7</v>
      </c>
    </row>
    <row r="3696" spans="1:8" ht="15.75" customHeight="1">
      <c r="A3696" s="43">
        <v>4.4000000000000004</v>
      </c>
      <c r="B3696" s="39">
        <v>2015</v>
      </c>
      <c r="C3696" s="39" t="s">
        <v>3849</v>
      </c>
      <c r="D3696" s="39">
        <f t="shared" si="42"/>
        <v>1067</v>
      </c>
      <c r="E3696" s="39" t="s">
        <v>15</v>
      </c>
      <c r="F3696" s="39">
        <f t="shared" si="43"/>
        <v>1</v>
      </c>
      <c r="G3696" s="39" t="s">
        <v>334</v>
      </c>
      <c r="H3696" s="39">
        <f t="shared" si="44"/>
        <v>2</v>
      </c>
    </row>
    <row r="3697" spans="1:8" ht="15.75" customHeight="1">
      <c r="A3697" s="43">
        <v>4.4000000000000004</v>
      </c>
      <c r="B3697" s="39">
        <v>2011</v>
      </c>
      <c r="C3697" s="39" t="s">
        <v>5536</v>
      </c>
      <c r="D3697" s="39">
        <f t="shared" si="42"/>
        <v>1511</v>
      </c>
      <c r="E3697" s="39" t="s">
        <v>15</v>
      </c>
      <c r="F3697" s="39">
        <f t="shared" si="43"/>
        <v>1</v>
      </c>
      <c r="G3697" s="39" t="s">
        <v>334</v>
      </c>
      <c r="H3697" s="39">
        <f t="shared" si="44"/>
        <v>2</v>
      </c>
    </row>
    <row r="3698" spans="1:8" ht="15.75" customHeight="1">
      <c r="A3698" s="43">
        <v>4.4000000000000004</v>
      </c>
      <c r="B3698" s="39">
        <v>2006</v>
      </c>
      <c r="C3698" s="39" t="s">
        <v>1249</v>
      </c>
      <c r="D3698" s="39">
        <f t="shared" si="42"/>
        <v>351</v>
      </c>
      <c r="E3698" s="39" t="s">
        <v>15</v>
      </c>
      <c r="F3698" s="39">
        <f t="shared" si="43"/>
        <v>1</v>
      </c>
      <c r="G3698" s="39" t="s">
        <v>334</v>
      </c>
      <c r="H3698" s="39">
        <f t="shared" si="44"/>
        <v>2</v>
      </c>
    </row>
    <row r="3699" spans="1:8" ht="15.75" customHeight="1">
      <c r="A3699" s="43">
        <v>4.4000000000000004</v>
      </c>
      <c r="B3699" s="39">
        <v>2010</v>
      </c>
      <c r="C3699" s="39" t="s">
        <v>5309</v>
      </c>
      <c r="D3699" s="39">
        <f t="shared" si="42"/>
        <v>1452</v>
      </c>
      <c r="E3699" s="39" t="s">
        <v>15</v>
      </c>
      <c r="F3699" s="39">
        <f t="shared" si="43"/>
        <v>1</v>
      </c>
      <c r="G3699" s="39" t="s">
        <v>521</v>
      </c>
      <c r="H3699" s="39">
        <f t="shared" si="44"/>
        <v>6</v>
      </c>
    </row>
    <row r="3700" spans="1:8" ht="15.75" customHeight="1">
      <c r="A3700" s="43">
        <v>4.4000000000000004</v>
      </c>
      <c r="B3700" s="39">
        <v>2013</v>
      </c>
      <c r="C3700" s="39" t="s">
        <v>5882</v>
      </c>
      <c r="D3700" s="39">
        <f t="shared" si="42"/>
        <v>1607</v>
      </c>
      <c r="E3700" s="39" t="s">
        <v>15</v>
      </c>
      <c r="F3700" s="39">
        <f t="shared" si="43"/>
        <v>1</v>
      </c>
      <c r="G3700" s="39" t="s">
        <v>334</v>
      </c>
      <c r="H3700" s="39">
        <f t="shared" si="44"/>
        <v>2</v>
      </c>
    </row>
    <row r="3701" spans="1:8" ht="15.75" customHeight="1">
      <c r="A3701" s="43">
        <v>4.4000000000000004</v>
      </c>
      <c r="B3701" s="39">
        <v>2013</v>
      </c>
      <c r="C3701" s="39" t="s">
        <v>1718</v>
      </c>
      <c r="D3701" s="39">
        <f t="shared" si="42"/>
        <v>485</v>
      </c>
      <c r="E3701" s="39" t="s">
        <v>15</v>
      </c>
      <c r="F3701" s="39">
        <f t="shared" si="43"/>
        <v>1</v>
      </c>
      <c r="G3701" s="39" t="s">
        <v>42</v>
      </c>
      <c r="H3701" s="39">
        <f t="shared" si="44"/>
        <v>5</v>
      </c>
    </row>
    <row r="3702" spans="1:8" ht="15.75" customHeight="1">
      <c r="A3702" s="43">
        <v>4.4000000000000004</v>
      </c>
      <c r="B3702" s="39">
        <v>2004</v>
      </c>
      <c r="C3702" s="39" t="s">
        <v>6126</v>
      </c>
      <c r="D3702" s="39">
        <f t="shared" si="42"/>
        <v>1665</v>
      </c>
      <c r="E3702" s="39" t="s">
        <v>15</v>
      </c>
      <c r="F3702" s="39">
        <f t="shared" si="43"/>
        <v>1</v>
      </c>
      <c r="G3702" s="39" t="s">
        <v>521</v>
      </c>
      <c r="H3702" s="39">
        <f t="shared" si="44"/>
        <v>6</v>
      </c>
    </row>
    <row r="3703" spans="1:8" ht="15.75" customHeight="1">
      <c r="A3703" s="43">
        <v>4.4000000000000004</v>
      </c>
      <c r="B3703" s="39">
        <v>2001</v>
      </c>
      <c r="C3703" s="39" t="s">
        <v>6128</v>
      </c>
      <c r="D3703" s="39">
        <f t="shared" si="42"/>
        <v>1666</v>
      </c>
      <c r="E3703" s="39" t="s">
        <v>15</v>
      </c>
      <c r="F3703" s="39">
        <f t="shared" si="43"/>
        <v>1</v>
      </c>
      <c r="G3703" s="39" t="s">
        <v>334</v>
      </c>
      <c r="H3703" s="39">
        <f t="shared" si="44"/>
        <v>2</v>
      </c>
    </row>
    <row r="3704" spans="1:8" ht="15.75" customHeight="1">
      <c r="A3704" s="43">
        <v>4.4000000000000004</v>
      </c>
      <c r="B3704" s="39">
        <v>2010</v>
      </c>
      <c r="C3704" s="39" t="s">
        <v>6004</v>
      </c>
      <c r="D3704" s="39">
        <f t="shared" si="42"/>
        <v>1634</v>
      </c>
      <c r="E3704" s="39" t="s">
        <v>15</v>
      </c>
      <c r="F3704" s="39">
        <f t="shared" si="43"/>
        <v>1</v>
      </c>
      <c r="G3704" s="39" t="s">
        <v>334</v>
      </c>
      <c r="H3704" s="39">
        <f t="shared" si="44"/>
        <v>2</v>
      </c>
    </row>
    <row r="3705" spans="1:8" ht="15.75" customHeight="1">
      <c r="A3705" s="43">
        <v>4.4000000000000004</v>
      </c>
      <c r="B3705" s="39">
        <v>2014</v>
      </c>
      <c r="C3705" s="39" t="s">
        <v>6131</v>
      </c>
      <c r="D3705" s="39">
        <f t="shared" si="42"/>
        <v>1667</v>
      </c>
      <c r="E3705" s="39" t="s">
        <v>15</v>
      </c>
      <c r="F3705" s="39">
        <f t="shared" si="43"/>
        <v>1</v>
      </c>
      <c r="G3705" s="39" t="s">
        <v>6387</v>
      </c>
      <c r="H3705" s="39">
        <f t="shared" si="44"/>
        <v>13</v>
      </c>
    </row>
    <row r="3706" spans="1:8" ht="15.75" customHeight="1">
      <c r="A3706" s="43">
        <v>4.4000000000000004</v>
      </c>
      <c r="B3706" s="39">
        <v>2014</v>
      </c>
      <c r="C3706" s="39" t="s">
        <v>6133</v>
      </c>
      <c r="D3706" s="39">
        <f t="shared" si="42"/>
        <v>1668</v>
      </c>
      <c r="E3706" s="39" t="s">
        <v>15</v>
      </c>
      <c r="F3706" s="39">
        <f t="shared" si="43"/>
        <v>1</v>
      </c>
      <c r="G3706" s="39" t="s">
        <v>42</v>
      </c>
      <c r="H3706" s="39">
        <f t="shared" si="44"/>
        <v>5</v>
      </c>
    </row>
    <row r="3707" spans="1:8" ht="15.75" customHeight="1">
      <c r="A3707" s="43">
        <v>4.4000000000000004</v>
      </c>
      <c r="B3707" s="39">
        <v>2000</v>
      </c>
      <c r="C3707" s="39" t="s">
        <v>6135</v>
      </c>
      <c r="D3707" s="39">
        <f t="shared" si="42"/>
        <v>1669</v>
      </c>
      <c r="E3707" s="39" t="s">
        <v>15</v>
      </c>
      <c r="F3707" s="39">
        <f t="shared" si="43"/>
        <v>1</v>
      </c>
      <c r="G3707" s="39" t="s">
        <v>521</v>
      </c>
      <c r="H3707" s="39">
        <f t="shared" si="44"/>
        <v>6</v>
      </c>
    </row>
    <row r="3708" spans="1:8" ht="15.75" customHeight="1">
      <c r="A3708" s="43">
        <v>4.3</v>
      </c>
      <c r="B3708" s="39">
        <v>2015</v>
      </c>
      <c r="C3708" s="39" t="s">
        <v>2156</v>
      </c>
      <c r="D3708" s="39">
        <f t="shared" si="42"/>
        <v>619</v>
      </c>
      <c r="E3708" s="39" t="s">
        <v>15</v>
      </c>
      <c r="F3708" s="39">
        <f t="shared" si="43"/>
        <v>1</v>
      </c>
      <c r="G3708" s="39" t="s">
        <v>334</v>
      </c>
      <c r="H3708" s="39">
        <f t="shared" si="44"/>
        <v>2</v>
      </c>
    </row>
    <row r="3709" spans="1:8" ht="15.75" customHeight="1">
      <c r="A3709" s="43">
        <v>4.3</v>
      </c>
      <c r="B3709" s="39">
        <v>2010</v>
      </c>
      <c r="C3709" s="39" t="s">
        <v>6138</v>
      </c>
      <c r="D3709" s="39">
        <f t="shared" si="42"/>
        <v>1670</v>
      </c>
      <c r="E3709" s="39" t="s">
        <v>15</v>
      </c>
      <c r="F3709" s="39">
        <f t="shared" si="43"/>
        <v>1</v>
      </c>
      <c r="G3709" s="39" t="s">
        <v>521</v>
      </c>
      <c r="H3709" s="39">
        <f t="shared" si="44"/>
        <v>6</v>
      </c>
    </row>
    <row r="3710" spans="1:8" ht="15.75" customHeight="1">
      <c r="A3710" s="43">
        <v>4.3</v>
      </c>
      <c r="B3710" s="39">
        <v>2000</v>
      </c>
      <c r="C3710" s="39" t="s">
        <v>2770</v>
      </c>
      <c r="D3710" s="39">
        <f t="shared" si="42"/>
        <v>803</v>
      </c>
      <c r="E3710" s="39" t="s">
        <v>15</v>
      </c>
      <c r="F3710" s="39">
        <f t="shared" si="43"/>
        <v>1</v>
      </c>
      <c r="G3710" s="39" t="s">
        <v>521</v>
      </c>
      <c r="H3710" s="39">
        <f t="shared" si="44"/>
        <v>6</v>
      </c>
    </row>
    <row r="3711" spans="1:8" ht="15.75" customHeight="1">
      <c r="A3711" s="43">
        <v>4.3</v>
      </c>
      <c r="B3711" s="39">
        <v>2010</v>
      </c>
      <c r="C3711" s="39" t="s">
        <v>4403</v>
      </c>
      <c r="D3711" s="39">
        <f t="shared" si="42"/>
        <v>1213</v>
      </c>
      <c r="E3711" s="39" t="s">
        <v>15</v>
      </c>
      <c r="F3711" s="39">
        <f t="shared" si="43"/>
        <v>1</v>
      </c>
      <c r="G3711" s="39" t="s">
        <v>334</v>
      </c>
      <c r="H3711" s="39">
        <f t="shared" si="44"/>
        <v>2</v>
      </c>
    </row>
    <row r="3712" spans="1:8" ht="15.75" customHeight="1">
      <c r="A3712" s="43">
        <v>4.3</v>
      </c>
      <c r="B3712" s="39">
        <v>2006</v>
      </c>
      <c r="C3712" s="39" t="s">
        <v>5062</v>
      </c>
      <c r="D3712" s="39">
        <f t="shared" si="42"/>
        <v>1389</v>
      </c>
      <c r="E3712" s="39" t="s">
        <v>15</v>
      </c>
      <c r="F3712" s="39">
        <f t="shared" si="43"/>
        <v>1</v>
      </c>
      <c r="G3712" s="39" t="s">
        <v>521</v>
      </c>
      <c r="H3712" s="39">
        <f t="shared" si="44"/>
        <v>6</v>
      </c>
    </row>
    <row r="3713" spans="1:8" ht="15.75" customHeight="1">
      <c r="A3713" s="43">
        <v>4.3</v>
      </c>
      <c r="B3713" s="39">
        <v>2005</v>
      </c>
      <c r="C3713" s="39" t="s">
        <v>2135</v>
      </c>
      <c r="D3713" s="39">
        <f t="shared" si="42"/>
        <v>612</v>
      </c>
      <c r="E3713" s="39" t="s">
        <v>15</v>
      </c>
      <c r="F3713" s="39">
        <f t="shared" si="43"/>
        <v>1</v>
      </c>
      <c r="G3713" s="39" t="s">
        <v>334</v>
      </c>
      <c r="H3713" s="39">
        <f t="shared" si="44"/>
        <v>2</v>
      </c>
    </row>
    <row r="3714" spans="1:8" ht="15.75" customHeight="1">
      <c r="A3714" s="43">
        <v>4.3</v>
      </c>
      <c r="B3714" s="39">
        <v>2011</v>
      </c>
      <c r="C3714" s="39" t="s">
        <v>2408</v>
      </c>
      <c r="D3714" s="39">
        <f t="shared" si="42"/>
        <v>694</v>
      </c>
      <c r="E3714" s="39" t="s">
        <v>15</v>
      </c>
      <c r="F3714" s="39">
        <f t="shared" si="43"/>
        <v>1</v>
      </c>
      <c r="G3714" s="39" t="s">
        <v>334</v>
      </c>
      <c r="H3714" s="39">
        <f t="shared" si="44"/>
        <v>2</v>
      </c>
    </row>
    <row r="3715" spans="1:8" ht="15.75" customHeight="1">
      <c r="A3715" s="43">
        <v>4.3</v>
      </c>
      <c r="B3715" s="39">
        <v>1996</v>
      </c>
      <c r="C3715" s="39" t="s">
        <v>5599</v>
      </c>
      <c r="D3715" s="39">
        <f t="shared" si="42"/>
        <v>1530</v>
      </c>
      <c r="E3715" s="39" t="s">
        <v>15</v>
      </c>
      <c r="F3715" s="39">
        <f t="shared" si="43"/>
        <v>1</v>
      </c>
      <c r="G3715" s="39" t="s">
        <v>521</v>
      </c>
      <c r="H3715" s="39">
        <f t="shared" si="44"/>
        <v>6</v>
      </c>
    </row>
    <row r="3716" spans="1:8" ht="15.75" customHeight="1">
      <c r="A3716" s="43">
        <v>4.3</v>
      </c>
      <c r="B3716" s="39">
        <v>2004</v>
      </c>
      <c r="C3716" s="39" t="s">
        <v>3447</v>
      </c>
      <c r="D3716" s="39">
        <f t="shared" si="42"/>
        <v>966</v>
      </c>
      <c r="E3716" s="39" t="s">
        <v>15</v>
      </c>
      <c r="F3716" s="39">
        <f t="shared" si="43"/>
        <v>1</v>
      </c>
      <c r="G3716" s="39" t="s">
        <v>521</v>
      </c>
      <c r="H3716" s="39">
        <f t="shared" si="44"/>
        <v>6</v>
      </c>
    </row>
    <row r="3717" spans="1:8" ht="15.75" customHeight="1">
      <c r="A3717" s="43">
        <v>4.3</v>
      </c>
      <c r="B3717" s="39">
        <v>1994</v>
      </c>
      <c r="C3717" s="39" t="s">
        <v>6147</v>
      </c>
      <c r="D3717" s="39">
        <f t="shared" si="42"/>
        <v>1671</v>
      </c>
      <c r="E3717" s="39" t="s">
        <v>15</v>
      </c>
      <c r="F3717" s="39">
        <f t="shared" si="43"/>
        <v>1</v>
      </c>
      <c r="G3717" s="39" t="s">
        <v>334</v>
      </c>
      <c r="H3717" s="39">
        <f t="shared" si="44"/>
        <v>2</v>
      </c>
    </row>
    <row r="3718" spans="1:8" ht="15.75" customHeight="1">
      <c r="A3718" s="43">
        <v>4.3</v>
      </c>
      <c r="B3718" s="39">
        <v>1994</v>
      </c>
      <c r="C3718" s="39" t="s">
        <v>6150</v>
      </c>
      <c r="D3718" s="39">
        <f t="shared" si="42"/>
        <v>1672</v>
      </c>
      <c r="E3718" s="39" t="s">
        <v>15</v>
      </c>
      <c r="F3718" s="39">
        <f t="shared" si="43"/>
        <v>1</v>
      </c>
      <c r="G3718" s="39" t="s">
        <v>334</v>
      </c>
      <c r="H3718" s="39">
        <f t="shared" si="44"/>
        <v>2</v>
      </c>
    </row>
    <row r="3719" spans="1:8" ht="15.75" customHeight="1">
      <c r="A3719" s="43">
        <v>4.3</v>
      </c>
      <c r="B3719" s="39">
        <v>2008</v>
      </c>
      <c r="C3719" s="39" t="s">
        <v>2843</v>
      </c>
      <c r="D3719" s="39">
        <f t="shared" si="42"/>
        <v>820</v>
      </c>
      <c r="E3719" s="39" t="s">
        <v>15</v>
      </c>
      <c r="F3719" s="39">
        <f t="shared" si="43"/>
        <v>1</v>
      </c>
      <c r="G3719" s="39" t="s">
        <v>521</v>
      </c>
      <c r="H3719" s="39">
        <f t="shared" si="44"/>
        <v>6</v>
      </c>
    </row>
    <row r="3720" spans="1:8" ht="15.75" customHeight="1">
      <c r="A3720" s="43">
        <v>4.3</v>
      </c>
      <c r="B3720" s="39">
        <v>2011</v>
      </c>
      <c r="C3720" s="39" t="s">
        <v>1797</v>
      </c>
      <c r="D3720" s="39">
        <f t="shared" si="42"/>
        <v>506</v>
      </c>
      <c r="E3720" s="39" t="s">
        <v>6153</v>
      </c>
      <c r="F3720" s="39">
        <f t="shared" si="43"/>
        <v>38</v>
      </c>
      <c r="G3720" s="39" t="s">
        <v>42</v>
      </c>
      <c r="H3720" s="39">
        <f t="shared" si="44"/>
        <v>5</v>
      </c>
    </row>
    <row r="3721" spans="1:8" ht="15.75" customHeight="1">
      <c r="A3721" s="43">
        <v>4.3</v>
      </c>
      <c r="B3721" s="39">
        <v>2004</v>
      </c>
      <c r="C3721" s="39" t="s">
        <v>6155</v>
      </c>
      <c r="D3721" s="39">
        <f t="shared" si="42"/>
        <v>1673</v>
      </c>
      <c r="E3721" s="39" t="s">
        <v>15</v>
      </c>
      <c r="F3721" s="39">
        <f t="shared" si="43"/>
        <v>1</v>
      </c>
      <c r="G3721" s="39" t="s">
        <v>521</v>
      </c>
      <c r="H3721" s="39">
        <f t="shared" si="44"/>
        <v>6</v>
      </c>
    </row>
    <row r="3722" spans="1:8" ht="15.75" customHeight="1">
      <c r="A3722" s="43">
        <v>4.3</v>
      </c>
      <c r="B3722" s="39">
        <v>2013</v>
      </c>
      <c r="C3722" s="39" t="s">
        <v>3580</v>
      </c>
      <c r="D3722" s="39">
        <f t="shared" si="42"/>
        <v>999</v>
      </c>
      <c r="E3722" s="39" t="s">
        <v>15</v>
      </c>
      <c r="F3722" s="39">
        <f t="shared" si="43"/>
        <v>1</v>
      </c>
      <c r="G3722" s="39" t="s">
        <v>521</v>
      </c>
      <c r="H3722" s="39">
        <f t="shared" si="44"/>
        <v>6</v>
      </c>
    </row>
    <row r="3723" spans="1:8" ht="15.75" customHeight="1">
      <c r="A3723" s="43">
        <v>4.3</v>
      </c>
      <c r="B3723" s="39">
        <v>1993</v>
      </c>
      <c r="C3723" s="39" t="s">
        <v>6158</v>
      </c>
      <c r="D3723" s="39">
        <f t="shared" si="42"/>
        <v>1674</v>
      </c>
      <c r="E3723" s="39" t="s">
        <v>15</v>
      </c>
      <c r="F3723" s="39">
        <f t="shared" si="43"/>
        <v>1</v>
      </c>
      <c r="G3723" s="39" t="s">
        <v>6387</v>
      </c>
      <c r="H3723" s="39">
        <f t="shared" si="44"/>
        <v>13</v>
      </c>
    </row>
    <row r="3724" spans="1:8" ht="15.75" customHeight="1">
      <c r="A3724" s="43">
        <v>4.3</v>
      </c>
      <c r="B3724" s="39">
        <v>1999</v>
      </c>
      <c r="C3724" s="39" t="s">
        <v>6160</v>
      </c>
      <c r="D3724" s="39">
        <f t="shared" si="42"/>
        <v>1675</v>
      </c>
      <c r="E3724" s="39" t="s">
        <v>15</v>
      </c>
      <c r="F3724" s="39">
        <f t="shared" si="43"/>
        <v>1</v>
      </c>
      <c r="G3724" s="39" t="s">
        <v>521</v>
      </c>
      <c r="H3724" s="39">
        <f t="shared" si="44"/>
        <v>6</v>
      </c>
    </row>
    <row r="3725" spans="1:8" ht="15.75" customHeight="1">
      <c r="A3725" s="43">
        <v>4.3</v>
      </c>
      <c r="B3725" s="39">
        <v>2005</v>
      </c>
      <c r="C3725" s="39" t="s">
        <v>4535</v>
      </c>
      <c r="D3725" s="39">
        <f t="shared" si="42"/>
        <v>1247</v>
      </c>
      <c r="E3725" s="39" t="s">
        <v>15</v>
      </c>
      <c r="F3725" s="39">
        <f t="shared" si="43"/>
        <v>1</v>
      </c>
      <c r="G3725" s="39" t="s">
        <v>521</v>
      </c>
      <c r="H3725" s="39">
        <f t="shared" si="44"/>
        <v>6</v>
      </c>
    </row>
    <row r="3726" spans="1:8" ht="15.75" customHeight="1">
      <c r="A3726" s="43">
        <v>4.2</v>
      </c>
      <c r="B3726" s="39">
        <v>2010</v>
      </c>
      <c r="C3726" s="39" t="s">
        <v>337</v>
      </c>
      <c r="D3726" s="39">
        <f t="shared" si="42"/>
        <v>86</v>
      </c>
      <c r="E3726" s="39" t="s">
        <v>15</v>
      </c>
      <c r="F3726" s="39">
        <f t="shared" si="43"/>
        <v>1</v>
      </c>
      <c r="G3726" s="39" t="s">
        <v>334</v>
      </c>
      <c r="H3726" s="39">
        <f t="shared" si="44"/>
        <v>2</v>
      </c>
    </row>
    <row r="3727" spans="1:8" ht="15.75" customHeight="1">
      <c r="A3727" s="43">
        <v>4.2</v>
      </c>
      <c r="B3727" s="39">
        <v>2005</v>
      </c>
      <c r="C3727" s="39" t="s">
        <v>5015</v>
      </c>
      <c r="D3727" s="39">
        <f t="shared" si="42"/>
        <v>1376</v>
      </c>
      <c r="E3727" s="39" t="s">
        <v>15</v>
      </c>
      <c r="F3727" s="39">
        <f t="shared" si="43"/>
        <v>1</v>
      </c>
      <c r="G3727" s="39" t="s">
        <v>334</v>
      </c>
      <c r="H3727" s="39">
        <f t="shared" si="44"/>
        <v>2</v>
      </c>
    </row>
    <row r="3728" spans="1:8" ht="15.75" customHeight="1">
      <c r="A3728" s="43">
        <v>4.2</v>
      </c>
      <c r="B3728" s="39">
        <v>2006</v>
      </c>
      <c r="C3728" s="39" t="s">
        <v>2601</v>
      </c>
      <c r="D3728" s="39">
        <f t="shared" si="42"/>
        <v>751</v>
      </c>
      <c r="E3728" s="39" t="s">
        <v>15</v>
      </c>
      <c r="F3728" s="39">
        <f t="shared" si="43"/>
        <v>1</v>
      </c>
      <c r="G3728" s="39" t="s">
        <v>6383</v>
      </c>
      <c r="H3728" s="39">
        <f t="shared" si="44"/>
        <v>1</v>
      </c>
    </row>
    <row r="3729" spans="1:8" ht="15.75" customHeight="1">
      <c r="A3729" s="43">
        <v>4.2</v>
      </c>
      <c r="B3729" s="39">
        <v>2014</v>
      </c>
      <c r="C3729" s="39" t="s">
        <v>2039</v>
      </c>
      <c r="D3729" s="39">
        <f t="shared" si="42"/>
        <v>586</v>
      </c>
      <c r="E3729" s="39" t="s">
        <v>15</v>
      </c>
      <c r="F3729" s="39">
        <f t="shared" si="43"/>
        <v>1</v>
      </c>
      <c r="G3729" s="39" t="s">
        <v>334</v>
      </c>
      <c r="H3729" s="39">
        <f t="shared" si="44"/>
        <v>2</v>
      </c>
    </row>
    <row r="3730" spans="1:8" ht="15.75" customHeight="1">
      <c r="A3730" s="43">
        <v>4.2</v>
      </c>
      <c r="B3730" s="39">
        <v>2004</v>
      </c>
      <c r="C3730" s="39" t="s">
        <v>1020</v>
      </c>
      <c r="D3730" s="39">
        <f t="shared" si="42"/>
        <v>288</v>
      </c>
      <c r="E3730" s="39" t="s">
        <v>15</v>
      </c>
      <c r="F3730" s="39">
        <f t="shared" si="43"/>
        <v>1</v>
      </c>
      <c r="G3730" s="39" t="s">
        <v>334</v>
      </c>
      <c r="H3730" s="39">
        <f t="shared" si="44"/>
        <v>2</v>
      </c>
    </row>
    <row r="3731" spans="1:8" ht="15.75" customHeight="1">
      <c r="A3731" s="43">
        <v>4.2</v>
      </c>
      <c r="B3731" s="39">
        <v>2010</v>
      </c>
      <c r="C3731" s="39" t="s">
        <v>3295</v>
      </c>
      <c r="D3731" s="39">
        <f t="shared" si="42"/>
        <v>929</v>
      </c>
      <c r="E3731" s="39" t="s">
        <v>15</v>
      </c>
      <c r="F3731" s="39">
        <f t="shared" si="43"/>
        <v>1</v>
      </c>
      <c r="G3731" s="39" t="s">
        <v>521</v>
      </c>
      <c r="H3731" s="39">
        <f t="shared" si="44"/>
        <v>6</v>
      </c>
    </row>
    <row r="3732" spans="1:8" ht="15.75" customHeight="1">
      <c r="A3732" s="43">
        <v>4.2</v>
      </c>
      <c r="B3732" s="39">
        <v>1987</v>
      </c>
      <c r="C3732" s="39" t="s">
        <v>6169</v>
      </c>
      <c r="D3732" s="39">
        <f t="shared" si="42"/>
        <v>1676</v>
      </c>
      <c r="E3732" s="39" t="s">
        <v>15</v>
      </c>
      <c r="F3732" s="39">
        <f t="shared" si="43"/>
        <v>1</v>
      </c>
      <c r="G3732" s="39" t="s">
        <v>334</v>
      </c>
      <c r="H3732" s="39">
        <f t="shared" si="44"/>
        <v>2</v>
      </c>
    </row>
    <row r="3733" spans="1:8" ht="15.75" customHeight="1">
      <c r="A3733" s="43">
        <v>4.2</v>
      </c>
      <c r="B3733" s="39">
        <v>2006</v>
      </c>
      <c r="C3733" s="39" t="s">
        <v>4280</v>
      </c>
      <c r="D3733" s="39">
        <f t="shared" si="42"/>
        <v>1178</v>
      </c>
      <c r="E3733" s="39" t="s">
        <v>15</v>
      </c>
      <c r="F3733" s="39">
        <f t="shared" si="43"/>
        <v>1</v>
      </c>
      <c r="G3733" s="39" t="s">
        <v>334</v>
      </c>
      <c r="H3733" s="39">
        <f t="shared" si="44"/>
        <v>2</v>
      </c>
    </row>
    <row r="3734" spans="1:8" ht="15.75" customHeight="1">
      <c r="A3734" s="43">
        <v>4.2</v>
      </c>
      <c r="B3734" s="39">
        <v>2009</v>
      </c>
      <c r="C3734" s="39" t="s">
        <v>2599</v>
      </c>
      <c r="D3734" s="39">
        <f t="shared" si="42"/>
        <v>750</v>
      </c>
      <c r="E3734" s="39" t="s">
        <v>15</v>
      </c>
      <c r="F3734" s="39">
        <f t="shared" si="43"/>
        <v>1</v>
      </c>
      <c r="G3734" s="39" t="s">
        <v>521</v>
      </c>
      <c r="H3734" s="39">
        <f t="shared" si="44"/>
        <v>6</v>
      </c>
    </row>
    <row r="3735" spans="1:8" ht="15.75" customHeight="1">
      <c r="A3735" s="43">
        <v>4.2</v>
      </c>
      <c r="B3735" s="39">
        <v>2005</v>
      </c>
      <c r="C3735" s="39" t="s">
        <v>6175</v>
      </c>
      <c r="D3735" s="39">
        <f t="shared" si="42"/>
        <v>1677</v>
      </c>
      <c r="E3735" s="39" t="s">
        <v>15</v>
      </c>
      <c r="F3735" s="39">
        <f t="shared" si="43"/>
        <v>1</v>
      </c>
      <c r="G3735" s="39" t="s">
        <v>521</v>
      </c>
      <c r="H3735" s="39">
        <f t="shared" si="44"/>
        <v>6</v>
      </c>
    </row>
    <row r="3736" spans="1:8" ht="15.75" customHeight="1">
      <c r="A3736" s="43">
        <v>4.2</v>
      </c>
      <c r="B3736" s="39">
        <v>2012</v>
      </c>
      <c r="C3736" s="39" t="s">
        <v>4717</v>
      </c>
      <c r="D3736" s="39">
        <f t="shared" si="42"/>
        <v>1294</v>
      </c>
      <c r="E3736" s="39" t="s">
        <v>15</v>
      </c>
      <c r="F3736" s="39">
        <f t="shared" si="43"/>
        <v>1</v>
      </c>
      <c r="G3736" s="39" t="s">
        <v>488</v>
      </c>
      <c r="H3736" s="39">
        <f t="shared" si="44"/>
        <v>8</v>
      </c>
    </row>
    <row r="3737" spans="1:8" ht="15.75" customHeight="1">
      <c r="A3737" s="43">
        <v>4.2</v>
      </c>
      <c r="B3737" s="39">
        <v>2015</v>
      </c>
      <c r="C3737" s="39" t="s">
        <v>6178</v>
      </c>
      <c r="D3737" s="39">
        <f t="shared" si="42"/>
        <v>1678</v>
      </c>
      <c r="E3737" s="39" t="s">
        <v>15</v>
      </c>
      <c r="F3737" s="39">
        <f t="shared" si="43"/>
        <v>1</v>
      </c>
      <c r="G3737" s="39" t="s">
        <v>488</v>
      </c>
      <c r="H3737" s="39">
        <f t="shared" si="44"/>
        <v>8</v>
      </c>
    </row>
    <row r="3738" spans="1:8" ht="15.75" customHeight="1">
      <c r="A3738" s="43">
        <v>4.0999999999999996</v>
      </c>
      <c r="B3738" s="39">
        <v>2000</v>
      </c>
      <c r="C3738" s="39" t="s">
        <v>6180</v>
      </c>
      <c r="D3738" s="39">
        <f t="shared" si="42"/>
        <v>1679</v>
      </c>
      <c r="E3738" s="39" t="s">
        <v>15</v>
      </c>
      <c r="F3738" s="39">
        <f t="shared" si="43"/>
        <v>1</v>
      </c>
      <c r="G3738" s="39" t="s">
        <v>1769</v>
      </c>
      <c r="H3738" s="39">
        <f t="shared" si="44"/>
        <v>7</v>
      </c>
    </row>
    <row r="3739" spans="1:8" ht="15.75" customHeight="1">
      <c r="A3739" s="43">
        <v>4.0999999999999996</v>
      </c>
      <c r="B3739" s="39">
        <v>1999</v>
      </c>
      <c r="C3739" s="39" t="s">
        <v>6182</v>
      </c>
      <c r="D3739" s="39">
        <f t="shared" si="42"/>
        <v>1680</v>
      </c>
      <c r="E3739" s="39" t="s">
        <v>15</v>
      </c>
      <c r="F3739" s="39">
        <f t="shared" si="43"/>
        <v>1</v>
      </c>
      <c r="G3739" s="39" t="s">
        <v>334</v>
      </c>
      <c r="H3739" s="39">
        <f t="shared" si="44"/>
        <v>2</v>
      </c>
    </row>
    <row r="3740" spans="1:8" ht="15.75" customHeight="1">
      <c r="A3740" s="43">
        <v>4.0999999999999996</v>
      </c>
      <c r="B3740" s="39">
        <v>2015</v>
      </c>
      <c r="C3740" s="39" t="s">
        <v>6184</v>
      </c>
      <c r="D3740" s="39">
        <f t="shared" si="42"/>
        <v>1681</v>
      </c>
      <c r="E3740" s="39" t="s">
        <v>15</v>
      </c>
      <c r="F3740" s="39">
        <f t="shared" si="43"/>
        <v>1</v>
      </c>
      <c r="G3740" s="39" t="s">
        <v>42</v>
      </c>
      <c r="H3740" s="39">
        <f t="shared" si="44"/>
        <v>5</v>
      </c>
    </row>
    <row r="3741" spans="1:8" ht="15.75" customHeight="1">
      <c r="A3741" s="43">
        <v>4.0999999999999996</v>
      </c>
      <c r="B3741" s="39">
        <v>2003</v>
      </c>
      <c r="C3741" s="39" t="s">
        <v>1008</v>
      </c>
      <c r="D3741" s="39">
        <f t="shared" si="42"/>
        <v>284</v>
      </c>
      <c r="E3741" s="39" t="s">
        <v>15</v>
      </c>
      <c r="F3741" s="39">
        <f t="shared" si="43"/>
        <v>1</v>
      </c>
      <c r="G3741" s="39" t="s">
        <v>334</v>
      </c>
      <c r="H3741" s="39">
        <f t="shared" si="44"/>
        <v>2</v>
      </c>
    </row>
    <row r="3742" spans="1:8" ht="15.75" customHeight="1">
      <c r="A3742" s="43">
        <v>4.0999999999999996</v>
      </c>
      <c r="B3742" s="39">
        <v>1999</v>
      </c>
      <c r="C3742" s="39" t="s">
        <v>6187</v>
      </c>
      <c r="D3742" s="39">
        <f t="shared" si="42"/>
        <v>1682</v>
      </c>
      <c r="E3742" s="39" t="s">
        <v>15</v>
      </c>
      <c r="F3742" s="39">
        <f t="shared" si="43"/>
        <v>1</v>
      </c>
      <c r="G3742" s="39" t="s">
        <v>334</v>
      </c>
      <c r="H3742" s="39">
        <f t="shared" si="44"/>
        <v>2</v>
      </c>
    </row>
    <row r="3743" spans="1:8" ht="15.75" customHeight="1">
      <c r="A3743" s="43">
        <v>4.0999999999999996</v>
      </c>
      <c r="B3743" s="39">
        <v>1999</v>
      </c>
      <c r="C3743" s="39" t="s">
        <v>6189</v>
      </c>
      <c r="D3743" s="39">
        <f t="shared" si="42"/>
        <v>1683</v>
      </c>
      <c r="E3743" s="39" t="s">
        <v>15</v>
      </c>
      <c r="F3743" s="39">
        <f t="shared" si="43"/>
        <v>1</v>
      </c>
      <c r="G3743" s="39" t="s">
        <v>334</v>
      </c>
      <c r="H3743" s="39">
        <f t="shared" si="44"/>
        <v>2</v>
      </c>
    </row>
    <row r="3744" spans="1:8" ht="15.75" customHeight="1">
      <c r="A3744" s="43">
        <v>4.0999999999999996</v>
      </c>
      <c r="B3744" s="39">
        <v>2005</v>
      </c>
      <c r="C3744" s="39" t="s">
        <v>6191</v>
      </c>
      <c r="D3744" s="39">
        <f t="shared" si="42"/>
        <v>1684</v>
      </c>
      <c r="E3744" s="39" t="s">
        <v>15</v>
      </c>
      <c r="F3744" s="39">
        <f t="shared" si="43"/>
        <v>1</v>
      </c>
      <c r="G3744" s="39" t="s">
        <v>334</v>
      </c>
      <c r="H3744" s="39">
        <f t="shared" si="44"/>
        <v>2</v>
      </c>
    </row>
    <row r="3745" spans="1:8" ht="15.75" customHeight="1">
      <c r="A3745" s="43">
        <v>4.0999999999999996</v>
      </c>
      <c r="B3745" s="39">
        <v>2005</v>
      </c>
      <c r="C3745" s="39" t="s">
        <v>6193</v>
      </c>
      <c r="D3745" s="39">
        <f t="shared" si="42"/>
        <v>1685</v>
      </c>
      <c r="E3745" s="39" t="s">
        <v>15</v>
      </c>
      <c r="F3745" s="39">
        <f t="shared" si="43"/>
        <v>1</v>
      </c>
      <c r="G3745" s="39" t="s">
        <v>521</v>
      </c>
      <c r="H3745" s="39">
        <f t="shared" si="44"/>
        <v>6</v>
      </c>
    </row>
    <row r="3746" spans="1:8" ht="15.75" customHeight="1">
      <c r="A3746" s="43">
        <v>4.0999999999999996</v>
      </c>
      <c r="B3746" s="39">
        <v>2001</v>
      </c>
      <c r="C3746" s="39" t="s">
        <v>6195</v>
      </c>
      <c r="D3746" s="39">
        <f t="shared" si="42"/>
        <v>1686</v>
      </c>
      <c r="E3746" s="39" t="s">
        <v>15</v>
      </c>
      <c r="F3746" s="39">
        <f t="shared" si="43"/>
        <v>1</v>
      </c>
      <c r="G3746" s="39" t="s">
        <v>334</v>
      </c>
      <c r="H3746" s="39">
        <f t="shared" si="44"/>
        <v>2</v>
      </c>
    </row>
    <row r="3747" spans="1:8" ht="15.75" customHeight="1">
      <c r="A3747" s="43">
        <v>4.0999999999999996</v>
      </c>
      <c r="B3747" s="39">
        <v>2005</v>
      </c>
      <c r="C3747" s="39" t="s">
        <v>5077</v>
      </c>
      <c r="D3747" s="39">
        <f t="shared" si="42"/>
        <v>1395</v>
      </c>
      <c r="E3747" s="39" t="s">
        <v>15</v>
      </c>
      <c r="F3747" s="39">
        <f t="shared" si="43"/>
        <v>1</v>
      </c>
      <c r="G3747" s="39" t="s">
        <v>42</v>
      </c>
      <c r="H3747" s="39">
        <f t="shared" si="44"/>
        <v>5</v>
      </c>
    </row>
    <row r="3748" spans="1:8" ht="15.75" customHeight="1">
      <c r="A3748" s="43">
        <v>4.0999999999999996</v>
      </c>
      <c r="B3748" s="39">
        <v>2009</v>
      </c>
      <c r="C3748" s="39" t="s">
        <v>5309</v>
      </c>
      <c r="D3748" s="39">
        <f t="shared" si="42"/>
        <v>1452</v>
      </c>
      <c r="E3748" s="39" t="s">
        <v>15</v>
      </c>
      <c r="F3748" s="39">
        <f t="shared" si="43"/>
        <v>1</v>
      </c>
      <c r="G3748" s="39" t="s">
        <v>521</v>
      </c>
      <c r="H3748" s="39">
        <f t="shared" si="44"/>
        <v>6</v>
      </c>
    </row>
    <row r="3749" spans="1:8" ht="15.75" customHeight="1">
      <c r="A3749" s="43">
        <v>4.0999999999999996</v>
      </c>
      <c r="B3749" s="39">
        <v>2012</v>
      </c>
      <c r="C3749" s="39" t="s">
        <v>6199</v>
      </c>
      <c r="D3749" s="39">
        <f t="shared" si="42"/>
        <v>1687</v>
      </c>
      <c r="E3749" s="39" t="s">
        <v>15</v>
      </c>
      <c r="F3749" s="39">
        <f t="shared" si="43"/>
        <v>1</v>
      </c>
      <c r="G3749" s="39" t="s">
        <v>488</v>
      </c>
      <c r="H3749" s="39">
        <f t="shared" si="44"/>
        <v>8</v>
      </c>
    </row>
    <row r="3750" spans="1:8" ht="15.75" customHeight="1">
      <c r="A3750" s="43">
        <v>4.0999999999999996</v>
      </c>
      <c r="B3750" s="39">
        <v>2002</v>
      </c>
      <c r="C3750" s="39" t="s">
        <v>6201</v>
      </c>
      <c r="D3750" s="39">
        <f t="shared" si="42"/>
        <v>1688</v>
      </c>
      <c r="E3750" s="39" t="s">
        <v>15</v>
      </c>
      <c r="F3750" s="39">
        <f t="shared" si="43"/>
        <v>1</v>
      </c>
      <c r="G3750" s="39" t="s">
        <v>521</v>
      </c>
      <c r="H3750" s="39">
        <f t="shared" si="44"/>
        <v>6</v>
      </c>
    </row>
    <row r="3751" spans="1:8" ht="15.75" customHeight="1">
      <c r="A3751" s="43">
        <v>4.0999999999999996</v>
      </c>
      <c r="B3751" s="39">
        <v>2000</v>
      </c>
      <c r="C3751" s="39" t="s">
        <v>6203</v>
      </c>
      <c r="D3751" s="39">
        <f t="shared" si="42"/>
        <v>1689</v>
      </c>
      <c r="E3751" s="39" t="s">
        <v>15</v>
      </c>
      <c r="F3751" s="39">
        <f t="shared" si="43"/>
        <v>1</v>
      </c>
      <c r="G3751" s="39" t="s">
        <v>488</v>
      </c>
      <c r="H3751" s="39">
        <f t="shared" si="44"/>
        <v>8</v>
      </c>
    </row>
    <row r="3752" spans="1:8" ht="15.75" customHeight="1">
      <c r="A3752" s="43">
        <v>4.0999999999999996</v>
      </c>
      <c r="B3752" s="39">
        <v>2013</v>
      </c>
      <c r="C3752" s="39" t="s">
        <v>1755</v>
      </c>
      <c r="D3752" s="39">
        <f t="shared" si="42"/>
        <v>499</v>
      </c>
      <c r="E3752" s="39" t="s">
        <v>15</v>
      </c>
      <c r="F3752" s="39">
        <f t="shared" si="43"/>
        <v>1</v>
      </c>
      <c r="G3752" s="39" t="s">
        <v>456</v>
      </c>
      <c r="H3752" s="39">
        <f t="shared" si="44"/>
        <v>10</v>
      </c>
    </row>
    <row r="3753" spans="1:8" ht="15.75" customHeight="1">
      <c r="A3753" s="43">
        <v>4.0999999999999996</v>
      </c>
      <c r="B3753" s="39">
        <v>2001</v>
      </c>
      <c r="C3753" s="39" t="s">
        <v>6206</v>
      </c>
      <c r="D3753" s="39">
        <f t="shared" si="42"/>
        <v>1690</v>
      </c>
      <c r="E3753" s="39" t="s">
        <v>15</v>
      </c>
      <c r="F3753" s="39">
        <f t="shared" si="43"/>
        <v>1</v>
      </c>
      <c r="G3753" s="39" t="s">
        <v>521</v>
      </c>
      <c r="H3753" s="39">
        <f t="shared" si="44"/>
        <v>6</v>
      </c>
    </row>
    <row r="3754" spans="1:8" ht="15.75" customHeight="1">
      <c r="A3754" s="43">
        <v>4.0999999999999996</v>
      </c>
      <c r="B3754" s="39">
        <v>2009</v>
      </c>
      <c r="C3754" s="39" t="s">
        <v>6208</v>
      </c>
      <c r="D3754" s="39">
        <f t="shared" si="42"/>
        <v>1691</v>
      </c>
      <c r="E3754" s="39" t="s">
        <v>15</v>
      </c>
      <c r="F3754" s="39">
        <f t="shared" si="43"/>
        <v>1</v>
      </c>
      <c r="G3754" s="39" t="s">
        <v>488</v>
      </c>
      <c r="H3754" s="39">
        <f t="shared" si="44"/>
        <v>8</v>
      </c>
    </row>
    <row r="3755" spans="1:8" ht="15.75" customHeight="1">
      <c r="A3755" s="43">
        <v>4.0999999999999996</v>
      </c>
      <c r="B3755" s="39">
        <v>2006</v>
      </c>
      <c r="C3755" s="39" t="s">
        <v>6195</v>
      </c>
      <c r="D3755" s="39">
        <f t="shared" si="42"/>
        <v>1686</v>
      </c>
      <c r="E3755" s="39" t="s">
        <v>15</v>
      </c>
      <c r="F3755" s="39">
        <f t="shared" si="43"/>
        <v>1</v>
      </c>
      <c r="G3755" s="39" t="s">
        <v>334</v>
      </c>
      <c r="H3755" s="39">
        <f t="shared" si="44"/>
        <v>2</v>
      </c>
    </row>
    <row r="3756" spans="1:8" ht="15.75" customHeight="1">
      <c r="A3756" s="43">
        <v>4.0999999999999996</v>
      </c>
      <c r="B3756" s="39">
        <v>2007</v>
      </c>
      <c r="C3756" s="39" t="s">
        <v>6211</v>
      </c>
      <c r="D3756" s="39">
        <f t="shared" si="42"/>
        <v>1692</v>
      </c>
      <c r="E3756" s="39" t="s">
        <v>15</v>
      </c>
      <c r="F3756" s="39">
        <f t="shared" si="43"/>
        <v>1</v>
      </c>
      <c r="G3756" s="39" t="s">
        <v>33</v>
      </c>
      <c r="H3756" s="39">
        <f t="shared" si="44"/>
        <v>4</v>
      </c>
    </row>
    <row r="3757" spans="1:8" ht="15.75" customHeight="1">
      <c r="A3757" s="43">
        <v>4</v>
      </c>
      <c r="B3757" s="39">
        <v>1993</v>
      </c>
      <c r="C3757" s="39" t="s">
        <v>6213</v>
      </c>
      <c r="D3757" s="39">
        <f t="shared" si="42"/>
        <v>1693</v>
      </c>
      <c r="E3757" s="39" t="s">
        <v>15</v>
      </c>
      <c r="F3757" s="39">
        <f t="shared" si="43"/>
        <v>1</v>
      </c>
      <c r="G3757" s="39" t="s">
        <v>1769</v>
      </c>
      <c r="H3757" s="39">
        <f t="shared" si="44"/>
        <v>7</v>
      </c>
    </row>
    <row r="3758" spans="1:8" ht="15.75" customHeight="1">
      <c r="A3758" s="43">
        <v>4</v>
      </c>
      <c r="B3758" s="39">
        <v>2004</v>
      </c>
      <c r="C3758" s="39" t="s">
        <v>6215</v>
      </c>
      <c r="D3758" s="39">
        <f t="shared" si="42"/>
        <v>1694</v>
      </c>
      <c r="E3758" s="39" t="s">
        <v>15</v>
      </c>
      <c r="F3758" s="39">
        <f t="shared" si="43"/>
        <v>1</v>
      </c>
      <c r="G3758" s="39" t="s">
        <v>334</v>
      </c>
      <c r="H3758" s="39">
        <f t="shared" si="44"/>
        <v>2</v>
      </c>
    </row>
    <row r="3759" spans="1:8" ht="15.75" customHeight="1">
      <c r="A3759" s="43">
        <v>4</v>
      </c>
      <c r="B3759" s="39">
        <v>2011</v>
      </c>
      <c r="C3759" s="39" t="s">
        <v>3550</v>
      </c>
      <c r="D3759" s="39">
        <f t="shared" si="42"/>
        <v>993</v>
      </c>
      <c r="E3759" s="39" t="s">
        <v>15</v>
      </c>
      <c r="F3759" s="39">
        <f t="shared" si="43"/>
        <v>1</v>
      </c>
      <c r="G3759" s="39" t="s">
        <v>488</v>
      </c>
      <c r="H3759" s="39">
        <f t="shared" si="44"/>
        <v>8</v>
      </c>
    </row>
    <row r="3760" spans="1:8" ht="15.75" customHeight="1">
      <c r="A3760" s="43">
        <v>4</v>
      </c>
      <c r="B3760" s="39">
        <v>2002</v>
      </c>
      <c r="C3760" s="39" t="s">
        <v>6218</v>
      </c>
      <c r="D3760" s="39">
        <f t="shared" si="42"/>
        <v>1695</v>
      </c>
      <c r="E3760" s="39" t="s">
        <v>15</v>
      </c>
      <c r="F3760" s="39">
        <f t="shared" si="43"/>
        <v>1</v>
      </c>
      <c r="G3760" s="39" t="s">
        <v>521</v>
      </c>
      <c r="H3760" s="39">
        <f t="shared" si="44"/>
        <v>6</v>
      </c>
    </row>
    <row r="3761" spans="1:8" ht="15.75" customHeight="1">
      <c r="A3761" s="43">
        <v>4</v>
      </c>
      <c r="B3761" s="39">
        <v>2000</v>
      </c>
      <c r="C3761" s="39" t="s">
        <v>6221</v>
      </c>
      <c r="D3761" s="39">
        <f t="shared" si="42"/>
        <v>1696</v>
      </c>
      <c r="E3761" s="39" t="s">
        <v>15</v>
      </c>
      <c r="F3761" s="39">
        <f t="shared" si="43"/>
        <v>1</v>
      </c>
      <c r="G3761" s="39" t="s">
        <v>1769</v>
      </c>
      <c r="H3761" s="39">
        <f t="shared" si="44"/>
        <v>7</v>
      </c>
    </row>
    <row r="3762" spans="1:8" ht="15.75" customHeight="1">
      <c r="A3762" s="43">
        <v>4</v>
      </c>
      <c r="B3762" s="39">
        <v>2014</v>
      </c>
      <c r="C3762" s="39" t="s">
        <v>6224</v>
      </c>
      <c r="D3762" s="39">
        <f t="shared" si="42"/>
        <v>1697</v>
      </c>
      <c r="E3762" s="39" t="s">
        <v>15</v>
      </c>
      <c r="F3762" s="39">
        <f t="shared" si="43"/>
        <v>1</v>
      </c>
      <c r="G3762" s="39" t="s">
        <v>488</v>
      </c>
      <c r="H3762" s="39">
        <f t="shared" si="44"/>
        <v>8</v>
      </c>
    </row>
    <row r="3763" spans="1:8" ht="15.75" customHeight="1">
      <c r="A3763" s="43">
        <v>4</v>
      </c>
      <c r="B3763" s="39">
        <v>2013</v>
      </c>
      <c r="C3763" s="39" t="s">
        <v>6226</v>
      </c>
      <c r="D3763" s="39">
        <f t="shared" si="42"/>
        <v>1698</v>
      </c>
      <c r="E3763" s="39" t="s">
        <v>15</v>
      </c>
      <c r="F3763" s="39">
        <f t="shared" si="43"/>
        <v>1</v>
      </c>
      <c r="G3763" s="39" t="s">
        <v>42</v>
      </c>
      <c r="H3763" s="39">
        <f t="shared" si="44"/>
        <v>5</v>
      </c>
    </row>
    <row r="3764" spans="1:8" ht="15.75" customHeight="1">
      <c r="A3764" s="43">
        <v>4</v>
      </c>
      <c r="B3764" s="39">
        <v>2000</v>
      </c>
      <c r="C3764" s="39" t="s">
        <v>6069</v>
      </c>
      <c r="D3764" s="39">
        <f t="shared" si="42"/>
        <v>1653</v>
      </c>
      <c r="E3764" s="39" t="s">
        <v>15</v>
      </c>
      <c r="F3764" s="39">
        <f t="shared" si="43"/>
        <v>1</v>
      </c>
      <c r="G3764" s="39" t="s">
        <v>521</v>
      </c>
      <c r="H3764" s="39">
        <f t="shared" si="44"/>
        <v>6</v>
      </c>
    </row>
    <row r="3765" spans="1:8" ht="15.75" customHeight="1">
      <c r="A3765" s="43">
        <v>3.9</v>
      </c>
      <c r="B3765" s="39">
        <v>1998</v>
      </c>
      <c r="C3765" s="39" t="s">
        <v>6229</v>
      </c>
      <c r="D3765" s="39">
        <f t="shared" si="42"/>
        <v>1699</v>
      </c>
      <c r="E3765" s="39" t="s">
        <v>15</v>
      </c>
      <c r="F3765" s="39">
        <f t="shared" si="43"/>
        <v>1</v>
      </c>
      <c r="G3765" s="39" t="s">
        <v>521</v>
      </c>
      <c r="H3765" s="39">
        <f t="shared" si="44"/>
        <v>6</v>
      </c>
    </row>
    <row r="3766" spans="1:8" ht="15.75" customHeight="1">
      <c r="A3766" s="43">
        <v>3.9</v>
      </c>
      <c r="B3766" s="39">
        <v>1993</v>
      </c>
      <c r="C3766" s="39" t="s">
        <v>6231</v>
      </c>
      <c r="D3766" s="39">
        <f t="shared" si="42"/>
        <v>1700</v>
      </c>
      <c r="E3766" s="39" t="s">
        <v>15</v>
      </c>
      <c r="F3766" s="39">
        <f t="shared" si="43"/>
        <v>1</v>
      </c>
      <c r="G3766" s="39" t="s">
        <v>334</v>
      </c>
      <c r="H3766" s="39">
        <f t="shared" si="44"/>
        <v>2</v>
      </c>
    </row>
    <row r="3767" spans="1:8" ht="15.75" customHeight="1">
      <c r="A3767" s="43">
        <v>3.9</v>
      </c>
      <c r="B3767" s="39">
        <v>2008</v>
      </c>
      <c r="C3767" s="39" t="s">
        <v>6233</v>
      </c>
      <c r="D3767" s="39">
        <f t="shared" si="42"/>
        <v>1701</v>
      </c>
      <c r="E3767" s="39" t="s">
        <v>15</v>
      </c>
      <c r="F3767" s="39">
        <f t="shared" si="43"/>
        <v>1</v>
      </c>
      <c r="G3767" s="39" t="s">
        <v>488</v>
      </c>
      <c r="H3767" s="39">
        <f t="shared" si="44"/>
        <v>8</v>
      </c>
    </row>
    <row r="3768" spans="1:8" ht="15.75" customHeight="1">
      <c r="A3768" s="43">
        <v>3.9</v>
      </c>
      <c r="B3768" s="39">
        <v>2008</v>
      </c>
      <c r="C3768" s="39" t="s">
        <v>6235</v>
      </c>
      <c r="D3768" s="39">
        <f t="shared" si="42"/>
        <v>1702</v>
      </c>
      <c r="E3768" s="39" t="s">
        <v>15</v>
      </c>
      <c r="F3768" s="39">
        <f t="shared" si="43"/>
        <v>1</v>
      </c>
      <c r="G3768" s="39" t="s">
        <v>488</v>
      </c>
      <c r="H3768" s="39">
        <f t="shared" si="44"/>
        <v>8</v>
      </c>
    </row>
    <row r="3769" spans="1:8" ht="15.75" customHeight="1">
      <c r="A3769" s="43">
        <v>3.9</v>
      </c>
      <c r="B3769" s="39">
        <v>2001</v>
      </c>
      <c r="C3769" s="39" t="s">
        <v>6237</v>
      </c>
      <c r="D3769" s="39">
        <f t="shared" si="42"/>
        <v>1703</v>
      </c>
      <c r="E3769" s="39" t="s">
        <v>15</v>
      </c>
      <c r="F3769" s="39">
        <f t="shared" si="43"/>
        <v>1</v>
      </c>
      <c r="G3769" s="39" t="s">
        <v>42</v>
      </c>
      <c r="H3769" s="39">
        <f t="shared" si="44"/>
        <v>5</v>
      </c>
    </row>
    <row r="3770" spans="1:8" ht="15.75" customHeight="1">
      <c r="A3770" s="43">
        <v>3.9</v>
      </c>
      <c r="B3770" s="39">
        <v>2007</v>
      </c>
      <c r="C3770" s="39" t="s">
        <v>6239</v>
      </c>
      <c r="D3770" s="39">
        <f t="shared" si="42"/>
        <v>1704</v>
      </c>
      <c r="E3770" s="39" t="s">
        <v>15</v>
      </c>
      <c r="F3770" s="39">
        <f t="shared" si="43"/>
        <v>1</v>
      </c>
      <c r="G3770" s="39" t="s">
        <v>521</v>
      </c>
      <c r="H3770" s="39">
        <f t="shared" si="44"/>
        <v>6</v>
      </c>
    </row>
    <row r="3771" spans="1:8" ht="15.75" customHeight="1">
      <c r="A3771" s="43">
        <v>3.9</v>
      </c>
      <c r="B3771" s="39">
        <v>1998</v>
      </c>
      <c r="C3771" s="39" t="s">
        <v>6241</v>
      </c>
      <c r="D3771" s="39">
        <f t="shared" si="42"/>
        <v>1705</v>
      </c>
      <c r="E3771" s="39" t="s">
        <v>15</v>
      </c>
      <c r="F3771" s="39">
        <f t="shared" si="43"/>
        <v>1</v>
      </c>
      <c r="G3771" s="39" t="s">
        <v>521</v>
      </c>
      <c r="H3771" s="39">
        <f t="shared" si="44"/>
        <v>6</v>
      </c>
    </row>
    <row r="3772" spans="1:8" ht="15.75" customHeight="1">
      <c r="A3772" s="43">
        <v>3.9</v>
      </c>
      <c r="B3772" s="39">
        <v>2011</v>
      </c>
      <c r="C3772" s="39" t="s">
        <v>6243</v>
      </c>
      <c r="D3772" s="39">
        <f t="shared" si="42"/>
        <v>1706</v>
      </c>
      <c r="E3772" s="39" t="s">
        <v>15</v>
      </c>
      <c r="F3772" s="39">
        <f t="shared" si="43"/>
        <v>1</v>
      </c>
      <c r="G3772" s="39" t="s">
        <v>42</v>
      </c>
      <c r="H3772" s="39">
        <f t="shared" si="44"/>
        <v>5</v>
      </c>
    </row>
    <row r="3773" spans="1:8" ht="15.75" customHeight="1">
      <c r="A3773" s="43">
        <v>3.9</v>
      </c>
      <c r="B3773" s="39">
        <v>2013</v>
      </c>
      <c r="C3773" s="39" t="s">
        <v>2927</v>
      </c>
      <c r="D3773" s="39">
        <f t="shared" si="42"/>
        <v>842</v>
      </c>
      <c r="E3773" s="39" t="s">
        <v>15</v>
      </c>
      <c r="F3773" s="39">
        <f t="shared" si="43"/>
        <v>1</v>
      </c>
      <c r="G3773" s="39" t="s">
        <v>42</v>
      </c>
      <c r="H3773" s="39">
        <f t="shared" si="44"/>
        <v>5</v>
      </c>
    </row>
    <row r="3774" spans="1:8" ht="15.75" customHeight="1">
      <c r="A3774" s="43">
        <v>3.8</v>
      </c>
      <c r="B3774" s="39">
        <v>2003</v>
      </c>
      <c r="C3774" s="39" t="s">
        <v>6246</v>
      </c>
      <c r="D3774" s="39">
        <f t="shared" si="42"/>
        <v>1707</v>
      </c>
      <c r="E3774" s="39" t="s">
        <v>15</v>
      </c>
      <c r="F3774" s="39">
        <f t="shared" si="43"/>
        <v>1</v>
      </c>
      <c r="G3774" s="39" t="s">
        <v>1769</v>
      </c>
      <c r="H3774" s="39">
        <f t="shared" si="44"/>
        <v>7</v>
      </c>
    </row>
    <row r="3775" spans="1:8" ht="15.75" customHeight="1">
      <c r="A3775" s="43">
        <v>3.8</v>
      </c>
      <c r="B3775" s="39">
        <v>2002</v>
      </c>
      <c r="C3775" s="39" t="s">
        <v>2170</v>
      </c>
      <c r="D3775" s="39">
        <f t="shared" si="42"/>
        <v>624</v>
      </c>
      <c r="E3775" s="39" t="s">
        <v>15</v>
      </c>
      <c r="F3775" s="39">
        <f t="shared" si="43"/>
        <v>1</v>
      </c>
      <c r="G3775" s="39" t="s">
        <v>334</v>
      </c>
      <c r="H3775" s="39">
        <f t="shared" si="44"/>
        <v>2</v>
      </c>
    </row>
    <row r="3776" spans="1:8" ht="15.75" customHeight="1">
      <c r="A3776" s="43">
        <v>3.8</v>
      </c>
      <c r="B3776" s="39">
        <v>2008</v>
      </c>
      <c r="C3776" s="39" t="s">
        <v>6249</v>
      </c>
      <c r="D3776" s="39">
        <f t="shared" si="42"/>
        <v>1708</v>
      </c>
      <c r="E3776" s="39" t="s">
        <v>15</v>
      </c>
      <c r="F3776" s="39">
        <f t="shared" si="43"/>
        <v>1</v>
      </c>
      <c r="G3776" s="39" t="s">
        <v>521</v>
      </c>
      <c r="H3776" s="39">
        <f t="shared" si="44"/>
        <v>6</v>
      </c>
    </row>
    <row r="3777" spans="1:8" ht="15.75" customHeight="1">
      <c r="A3777" s="43">
        <v>3.8</v>
      </c>
      <c r="B3777" s="39">
        <v>2007</v>
      </c>
      <c r="C3777" s="39" t="s">
        <v>6251</v>
      </c>
      <c r="D3777" s="39">
        <f t="shared" si="42"/>
        <v>1709</v>
      </c>
      <c r="E3777" s="39" t="s">
        <v>15</v>
      </c>
      <c r="F3777" s="39">
        <f t="shared" si="43"/>
        <v>1</v>
      </c>
      <c r="G3777" s="39" t="s">
        <v>334</v>
      </c>
      <c r="H3777" s="39">
        <f t="shared" si="44"/>
        <v>2</v>
      </c>
    </row>
    <row r="3778" spans="1:8" ht="15.75" customHeight="1">
      <c r="A3778" s="43">
        <v>3.8</v>
      </c>
      <c r="B3778" s="39">
        <v>1994</v>
      </c>
      <c r="C3778" s="39" t="s">
        <v>6253</v>
      </c>
      <c r="D3778" s="39">
        <f t="shared" si="42"/>
        <v>1710</v>
      </c>
      <c r="E3778" s="39" t="s">
        <v>15</v>
      </c>
      <c r="F3778" s="39">
        <f t="shared" si="43"/>
        <v>1</v>
      </c>
      <c r="G3778" s="39" t="s">
        <v>334</v>
      </c>
      <c r="H3778" s="39">
        <f t="shared" si="44"/>
        <v>2</v>
      </c>
    </row>
    <row r="3779" spans="1:8" ht="15.75" customHeight="1">
      <c r="A3779" s="43">
        <v>3.8</v>
      </c>
      <c r="B3779" s="39">
        <v>2010</v>
      </c>
      <c r="C3779" s="39" t="s">
        <v>2653</v>
      </c>
      <c r="D3779" s="39">
        <f t="shared" si="42"/>
        <v>765</v>
      </c>
      <c r="E3779" s="39" t="s">
        <v>15</v>
      </c>
      <c r="F3779" s="39">
        <f t="shared" si="43"/>
        <v>1</v>
      </c>
      <c r="G3779" s="39" t="s">
        <v>521</v>
      </c>
      <c r="H3779" s="39">
        <f t="shared" si="44"/>
        <v>6</v>
      </c>
    </row>
    <row r="3780" spans="1:8" ht="15.75" customHeight="1">
      <c r="A3780" s="43">
        <v>3.8</v>
      </c>
      <c r="B3780" s="39">
        <v>1999</v>
      </c>
      <c r="C3780" s="39" t="s">
        <v>3197</v>
      </c>
      <c r="D3780" s="39">
        <f t="shared" si="42"/>
        <v>907</v>
      </c>
      <c r="E3780" s="39" t="s">
        <v>15</v>
      </c>
      <c r="F3780" s="39">
        <f t="shared" si="43"/>
        <v>1</v>
      </c>
      <c r="G3780" s="39" t="s">
        <v>521</v>
      </c>
      <c r="H3780" s="39">
        <f t="shared" si="44"/>
        <v>6</v>
      </c>
    </row>
    <row r="3781" spans="1:8" ht="15.75" customHeight="1">
      <c r="A3781" s="43">
        <v>3.8</v>
      </c>
      <c r="B3781" s="39">
        <v>1998</v>
      </c>
      <c r="C3781" s="39" t="s">
        <v>5553</v>
      </c>
      <c r="D3781" s="39">
        <f t="shared" si="42"/>
        <v>1517</v>
      </c>
      <c r="E3781" s="39" t="s">
        <v>15</v>
      </c>
      <c r="F3781" s="39">
        <f t="shared" si="43"/>
        <v>1</v>
      </c>
      <c r="G3781" s="39" t="s">
        <v>521</v>
      </c>
      <c r="H3781" s="39">
        <f t="shared" si="44"/>
        <v>6</v>
      </c>
    </row>
    <row r="3782" spans="1:8" ht="15.75" customHeight="1">
      <c r="A3782" s="43">
        <v>3.8</v>
      </c>
      <c r="B3782" s="39">
        <v>1991</v>
      </c>
      <c r="C3782" s="39" t="s">
        <v>6258</v>
      </c>
      <c r="D3782" s="39">
        <f t="shared" si="42"/>
        <v>1711</v>
      </c>
      <c r="E3782" s="39" t="s">
        <v>15</v>
      </c>
      <c r="F3782" s="39">
        <f t="shared" si="43"/>
        <v>1</v>
      </c>
      <c r="G3782" s="39" t="s">
        <v>334</v>
      </c>
      <c r="H3782" s="39">
        <f t="shared" si="44"/>
        <v>2</v>
      </c>
    </row>
    <row r="3783" spans="1:8" ht="15.75" customHeight="1">
      <c r="A3783" s="43">
        <v>3.8</v>
      </c>
      <c r="B3783" s="39">
        <v>2008</v>
      </c>
      <c r="C3783" s="39" t="s">
        <v>6260</v>
      </c>
      <c r="D3783" s="39">
        <f t="shared" si="42"/>
        <v>1712</v>
      </c>
      <c r="E3783" s="39" t="s">
        <v>15</v>
      </c>
      <c r="F3783" s="39">
        <f t="shared" si="43"/>
        <v>1</v>
      </c>
      <c r="G3783" s="39" t="s">
        <v>42</v>
      </c>
      <c r="H3783" s="39">
        <f t="shared" si="44"/>
        <v>5</v>
      </c>
    </row>
    <row r="3784" spans="1:8" ht="15.75" customHeight="1">
      <c r="A3784" s="43">
        <v>3.7</v>
      </c>
      <c r="B3784" s="39">
        <v>1997</v>
      </c>
      <c r="C3784" s="39" t="s">
        <v>1354</v>
      </c>
      <c r="D3784" s="39">
        <f t="shared" si="42"/>
        <v>384</v>
      </c>
      <c r="E3784" s="39" t="s">
        <v>15</v>
      </c>
      <c r="F3784" s="39">
        <f t="shared" si="43"/>
        <v>1</v>
      </c>
      <c r="G3784" s="39" t="s">
        <v>334</v>
      </c>
      <c r="H3784" s="39">
        <f t="shared" si="44"/>
        <v>2</v>
      </c>
    </row>
    <row r="3785" spans="1:8" ht="15.75" customHeight="1">
      <c r="A3785" s="43">
        <v>3.7</v>
      </c>
      <c r="B3785" s="39">
        <v>1997</v>
      </c>
      <c r="C3785" s="39" t="s">
        <v>1835</v>
      </c>
      <c r="D3785" s="39">
        <f t="shared" si="42"/>
        <v>514</v>
      </c>
      <c r="E3785" s="39" t="s">
        <v>15</v>
      </c>
      <c r="F3785" s="39">
        <f t="shared" si="43"/>
        <v>1</v>
      </c>
      <c r="G3785" s="39" t="s">
        <v>334</v>
      </c>
      <c r="H3785" s="39">
        <f t="shared" si="44"/>
        <v>2</v>
      </c>
    </row>
    <row r="3786" spans="1:8" ht="15.75" customHeight="1">
      <c r="A3786" s="43">
        <v>3.7</v>
      </c>
      <c r="B3786" s="39">
        <v>2009</v>
      </c>
      <c r="C3786" s="39" t="s">
        <v>4492</v>
      </c>
      <c r="D3786" s="39">
        <f t="shared" si="42"/>
        <v>1233</v>
      </c>
      <c r="E3786" s="39" t="s">
        <v>15</v>
      </c>
      <c r="F3786" s="39">
        <f t="shared" si="43"/>
        <v>1</v>
      </c>
      <c r="G3786" s="39" t="s">
        <v>334</v>
      </c>
      <c r="H3786" s="39">
        <f t="shared" si="44"/>
        <v>2</v>
      </c>
    </row>
    <row r="3787" spans="1:8" ht="15.75" customHeight="1">
      <c r="A3787" s="43">
        <v>3.7</v>
      </c>
      <c r="B3787" s="39">
        <v>1997</v>
      </c>
      <c r="C3787" s="39" t="s">
        <v>5563</v>
      </c>
      <c r="D3787" s="39">
        <f t="shared" si="42"/>
        <v>1520</v>
      </c>
      <c r="E3787" s="39" t="s">
        <v>15</v>
      </c>
      <c r="F3787" s="39">
        <f t="shared" si="43"/>
        <v>1</v>
      </c>
      <c r="G3787" s="39" t="s">
        <v>334</v>
      </c>
      <c r="H3787" s="39">
        <f t="shared" si="44"/>
        <v>2</v>
      </c>
    </row>
    <row r="3788" spans="1:8" ht="15.75" customHeight="1">
      <c r="A3788" s="43">
        <v>3.7</v>
      </c>
      <c r="B3788" s="39">
        <v>2008</v>
      </c>
      <c r="C3788" s="39" t="s">
        <v>5365</v>
      </c>
      <c r="D3788" s="39">
        <f t="shared" si="42"/>
        <v>1472</v>
      </c>
      <c r="E3788" s="39" t="s">
        <v>15</v>
      </c>
      <c r="F3788" s="39">
        <f t="shared" si="43"/>
        <v>1</v>
      </c>
      <c r="G3788" s="39" t="s">
        <v>1769</v>
      </c>
      <c r="H3788" s="39">
        <f t="shared" si="44"/>
        <v>7</v>
      </c>
    </row>
    <row r="3789" spans="1:8" ht="15.75" customHeight="1">
      <c r="A3789" s="43">
        <v>3.6</v>
      </c>
      <c r="B3789" s="39">
        <v>2002</v>
      </c>
      <c r="C3789" s="39" t="s">
        <v>6268</v>
      </c>
      <c r="D3789" s="39">
        <f t="shared" si="42"/>
        <v>1713</v>
      </c>
      <c r="E3789" s="39" t="s">
        <v>15</v>
      </c>
      <c r="F3789" s="39">
        <f t="shared" si="43"/>
        <v>1</v>
      </c>
      <c r="G3789" s="39" t="s">
        <v>334</v>
      </c>
      <c r="H3789" s="39">
        <f t="shared" si="44"/>
        <v>2</v>
      </c>
    </row>
    <row r="3790" spans="1:8" ht="15.75" customHeight="1">
      <c r="A3790" s="43">
        <v>3.6</v>
      </c>
      <c r="B3790" s="39">
        <v>2000</v>
      </c>
      <c r="C3790" s="39" t="s">
        <v>5488</v>
      </c>
      <c r="D3790" s="39">
        <f t="shared" si="42"/>
        <v>1499</v>
      </c>
      <c r="E3790" s="39" t="s">
        <v>15</v>
      </c>
      <c r="F3790" s="39">
        <f t="shared" si="43"/>
        <v>1</v>
      </c>
      <c r="G3790" s="39" t="s">
        <v>521</v>
      </c>
      <c r="H3790" s="39">
        <f t="shared" si="44"/>
        <v>6</v>
      </c>
    </row>
    <row r="3791" spans="1:8" ht="15.75" customHeight="1">
      <c r="A3791" s="43">
        <v>3.6</v>
      </c>
      <c r="B3791" s="39">
        <v>2007</v>
      </c>
      <c r="C3791" s="39" t="s">
        <v>6272</v>
      </c>
      <c r="D3791" s="39">
        <f t="shared" si="42"/>
        <v>1714</v>
      </c>
      <c r="E3791" s="39" t="s">
        <v>15</v>
      </c>
      <c r="F3791" s="39">
        <f t="shared" si="43"/>
        <v>1</v>
      </c>
      <c r="G3791" s="39" t="s">
        <v>334</v>
      </c>
      <c r="H3791" s="39">
        <f t="shared" si="44"/>
        <v>2</v>
      </c>
    </row>
    <row r="3792" spans="1:8" ht="15.75" customHeight="1">
      <c r="A3792" s="43">
        <v>3.6</v>
      </c>
      <c r="B3792" s="39">
        <v>2011</v>
      </c>
      <c r="C3792" s="39" t="s">
        <v>1008</v>
      </c>
      <c r="D3792" s="39">
        <f t="shared" si="42"/>
        <v>284</v>
      </c>
      <c r="E3792" s="39" t="s">
        <v>15</v>
      </c>
      <c r="F3792" s="39">
        <f t="shared" si="43"/>
        <v>1</v>
      </c>
      <c r="G3792" s="39" t="s">
        <v>334</v>
      </c>
      <c r="H3792" s="39">
        <f t="shared" si="44"/>
        <v>2</v>
      </c>
    </row>
    <row r="3793" spans="1:8" ht="15.75" customHeight="1">
      <c r="A3793" s="43">
        <v>3.6</v>
      </c>
      <c r="B3793" s="39">
        <v>2000</v>
      </c>
      <c r="C3793" s="39" t="s">
        <v>6276</v>
      </c>
      <c r="D3793" s="39">
        <f t="shared" si="42"/>
        <v>1715</v>
      </c>
      <c r="E3793" s="39" t="s">
        <v>15</v>
      </c>
      <c r="F3793" s="39">
        <f t="shared" si="43"/>
        <v>1</v>
      </c>
      <c r="G3793" s="39" t="s">
        <v>1769</v>
      </c>
      <c r="H3793" s="39">
        <f t="shared" si="44"/>
        <v>7</v>
      </c>
    </row>
    <row r="3794" spans="1:8" ht="15.75" customHeight="1">
      <c r="A3794" s="43">
        <v>3.6</v>
      </c>
      <c r="B3794" s="39">
        <v>1987</v>
      </c>
      <c r="C3794" s="39" t="s">
        <v>6278</v>
      </c>
      <c r="D3794" s="39">
        <f t="shared" si="42"/>
        <v>1716</v>
      </c>
      <c r="E3794" s="39" t="s">
        <v>15</v>
      </c>
      <c r="F3794" s="39">
        <f t="shared" si="43"/>
        <v>1</v>
      </c>
      <c r="G3794" s="39" t="s">
        <v>334</v>
      </c>
      <c r="H3794" s="39">
        <f t="shared" si="44"/>
        <v>2</v>
      </c>
    </row>
    <row r="3795" spans="1:8" ht="15.75" customHeight="1">
      <c r="A3795" s="43">
        <v>3.6</v>
      </c>
      <c r="B3795" s="39">
        <v>2010</v>
      </c>
      <c r="C3795" s="39" t="s">
        <v>6272</v>
      </c>
      <c r="D3795" s="39">
        <f t="shared" si="42"/>
        <v>1714</v>
      </c>
      <c r="E3795" s="39" t="s">
        <v>15</v>
      </c>
      <c r="F3795" s="39">
        <f t="shared" si="43"/>
        <v>1</v>
      </c>
      <c r="G3795" s="39" t="s">
        <v>521</v>
      </c>
      <c r="H3795" s="39">
        <f t="shared" si="44"/>
        <v>6</v>
      </c>
    </row>
    <row r="3796" spans="1:8" ht="15.75" customHeight="1">
      <c r="A3796" s="43">
        <v>3.6</v>
      </c>
      <c r="B3796" s="39">
        <v>2002</v>
      </c>
      <c r="C3796" s="39" t="s">
        <v>223</v>
      </c>
      <c r="D3796" s="39">
        <f t="shared" si="42"/>
        <v>53</v>
      </c>
      <c r="E3796" s="39" t="s">
        <v>15</v>
      </c>
      <c r="F3796" s="39">
        <f t="shared" si="43"/>
        <v>1</v>
      </c>
      <c r="G3796" s="39" t="s">
        <v>521</v>
      </c>
      <c r="H3796" s="39">
        <f t="shared" si="44"/>
        <v>6</v>
      </c>
    </row>
    <row r="3797" spans="1:8" ht="15.75" customHeight="1">
      <c r="A3797" s="43">
        <v>3.6</v>
      </c>
      <c r="B3797" s="39">
        <v>1999</v>
      </c>
      <c r="C3797" s="39" t="s">
        <v>6282</v>
      </c>
      <c r="D3797" s="39">
        <f t="shared" si="42"/>
        <v>1717</v>
      </c>
      <c r="E3797" s="39" t="s">
        <v>15</v>
      </c>
      <c r="F3797" s="39">
        <f t="shared" si="43"/>
        <v>1</v>
      </c>
      <c r="G3797" s="39" t="s">
        <v>488</v>
      </c>
      <c r="H3797" s="39">
        <f t="shared" si="44"/>
        <v>8</v>
      </c>
    </row>
    <row r="3798" spans="1:8" ht="15.75" customHeight="1">
      <c r="A3798" s="43">
        <v>3.6</v>
      </c>
      <c r="B3798" s="39">
        <v>2000</v>
      </c>
      <c r="C3798" s="39" t="s">
        <v>6284</v>
      </c>
      <c r="D3798" s="39">
        <f t="shared" si="42"/>
        <v>1718</v>
      </c>
      <c r="E3798" s="39" t="s">
        <v>15</v>
      </c>
      <c r="F3798" s="39">
        <f t="shared" si="43"/>
        <v>1</v>
      </c>
      <c r="G3798" s="39" t="s">
        <v>521</v>
      </c>
      <c r="H3798" s="39">
        <f t="shared" si="44"/>
        <v>6</v>
      </c>
    </row>
    <row r="3799" spans="1:8" ht="15.75" customHeight="1">
      <c r="A3799" s="43">
        <v>3.5</v>
      </c>
      <c r="B3799" s="39">
        <v>2005</v>
      </c>
      <c r="C3799" s="39" t="s">
        <v>1008</v>
      </c>
      <c r="D3799" s="39">
        <f t="shared" si="42"/>
        <v>284</v>
      </c>
      <c r="E3799" s="39" t="s">
        <v>15</v>
      </c>
      <c r="F3799" s="39">
        <f t="shared" si="43"/>
        <v>1</v>
      </c>
      <c r="G3799" s="39" t="s">
        <v>334</v>
      </c>
      <c r="H3799" s="39">
        <f t="shared" si="44"/>
        <v>2</v>
      </c>
    </row>
    <row r="3800" spans="1:8" ht="15.75" customHeight="1">
      <c r="A3800" s="43">
        <v>3.5</v>
      </c>
      <c r="B3800" s="39">
        <v>2009</v>
      </c>
      <c r="C3800" s="39" t="s">
        <v>6287</v>
      </c>
      <c r="D3800" s="39">
        <f t="shared" si="42"/>
        <v>1719</v>
      </c>
      <c r="E3800" s="39" t="s">
        <v>15</v>
      </c>
      <c r="F3800" s="39">
        <f t="shared" si="43"/>
        <v>1</v>
      </c>
      <c r="G3800" s="39" t="s">
        <v>334</v>
      </c>
      <c r="H3800" s="39">
        <f t="shared" si="44"/>
        <v>2</v>
      </c>
    </row>
    <row r="3801" spans="1:8" ht="15.75" customHeight="1">
      <c r="A3801" s="43">
        <v>3.5</v>
      </c>
      <c r="B3801" s="39">
        <v>2010</v>
      </c>
      <c r="C3801" s="39" t="s">
        <v>6290</v>
      </c>
      <c r="D3801" s="39">
        <f t="shared" si="42"/>
        <v>1720</v>
      </c>
      <c r="E3801" s="39" t="s">
        <v>15</v>
      </c>
      <c r="F3801" s="39">
        <f t="shared" si="43"/>
        <v>1</v>
      </c>
      <c r="G3801" s="39" t="s">
        <v>521</v>
      </c>
      <c r="H3801" s="39">
        <f t="shared" si="44"/>
        <v>6</v>
      </c>
    </row>
    <row r="3802" spans="1:8" ht="15.75" customHeight="1">
      <c r="A3802" s="43">
        <v>3.5</v>
      </c>
      <c r="B3802" s="39">
        <v>2013</v>
      </c>
      <c r="C3802" s="39" t="s">
        <v>3132</v>
      </c>
      <c r="D3802" s="39">
        <f t="shared" si="42"/>
        <v>887</v>
      </c>
      <c r="E3802" s="39" t="s">
        <v>15</v>
      </c>
      <c r="F3802" s="39">
        <f t="shared" si="43"/>
        <v>1</v>
      </c>
      <c r="G3802" s="39" t="s">
        <v>521</v>
      </c>
      <c r="H3802" s="39">
        <f t="shared" si="44"/>
        <v>6</v>
      </c>
    </row>
    <row r="3803" spans="1:8" ht="15.75" customHeight="1">
      <c r="A3803" s="43">
        <v>3.5</v>
      </c>
      <c r="B3803" s="39">
        <v>1982</v>
      </c>
      <c r="C3803" s="39" t="s">
        <v>6293</v>
      </c>
      <c r="D3803" s="39">
        <f t="shared" si="42"/>
        <v>1721</v>
      </c>
      <c r="E3803" s="39" t="s">
        <v>15</v>
      </c>
      <c r="F3803" s="39">
        <f t="shared" si="43"/>
        <v>1</v>
      </c>
      <c r="G3803" s="39" t="s">
        <v>334</v>
      </c>
      <c r="H3803" s="39">
        <f t="shared" si="44"/>
        <v>2</v>
      </c>
    </row>
    <row r="3804" spans="1:8" ht="15.75" customHeight="1">
      <c r="A3804" s="43">
        <v>3.5</v>
      </c>
      <c r="B3804" s="39">
        <v>1997</v>
      </c>
      <c r="C3804" s="39" t="s">
        <v>6295</v>
      </c>
      <c r="D3804" s="39">
        <f t="shared" si="42"/>
        <v>1722</v>
      </c>
      <c r="E3804" s="39" t="s">
        <v>15</v>
      </c>
      <c r="F3804" s="39">
        <f t="shared" si="43"/>
        <v>1</v>
      </c>
      <c r="G3804" s="39" t="s">
        <v>521</v>
      </c>
      <c r="H3804" s="39">
        <f t="shared" si="44"/>
        <v>6</v>
      </c>
    </row>
    <row r="3805" spans="1:8" ht="15.75" customHeight="1">
      <c r="A3805" s="43">
        <v>3.5</v>
      </c>
      <c r="B3805" s="39">
        <v>2004</v>
      </c>
      <c r="C3805" s="39" t="s">
        <v>6297</v>
      </c>
      <c r="D3805" s="39">
        <f t="shared" si="42"/>
        <v>1723</v>
      </c>
      <c r="E3805" s="39" t="s">
        <v>15</v>
      </c>
      <c r="F3805" s="39">
        <f t="shared" si="43"/>
        <v>1</v>
      </c>
      <c r="G3805" s="39" t="s">
        <v>42</v>
      </c>
      <c r="H3805" s="39">
        <f t="shared" si="44"/>
        <v>5</v>
      </c>
    </row>
    <row r="3806" spans="1:8" ht="15.75" customHeight="1">
      <c r="A3806" s="43">
        <v>3.5</v>
      </c>
      <c r="B3806" s="39">
        <v>1999</v>
      </c>
      <c r="C3806" s="39" t="s">
        <v>6299</v>
      </c>
      <c r="D3806" s="39">
        <f t="shared" si="42"/>
        <v>1724</v>
      </c>
      <c r="E3806" s="39" t="s">
        <v>15</v>
      </c>
      <c r="F3806" s="39">
        <f t="shared" si="43"/>
        <v>1</v>
      </c>
      <c r="G3806" s="39" t="s">
        <v>334</v>
      </c>
      <c r="H3806" s="39">
        <f t="shared" si="44"/>
        <v>2</v>
      </c>
    </row>
    <row r="3807" spans="1:8" ht="15.75" customHeight="1">
      <c r="A3807" s="43">
        <v>3.5</v>
      </c>
      <c r="B3807" s="39">
        <v>2016</v>
      </c>
      <c r="C3807" s="39" t="s">
        <v>5841</v>
      </c>
      <c r="D3807" s="39">
        <f t="shared" si="42"/>
        <v>1598</v>
      </c>
      <c r="E3807" s="39" t="s">
        <v>15</v>
      </c>
      <c r="F3807" s="39">
        <f t="shared" si="43"/>
        <v>1</v>
      </c>
      <c r="G3807" s="39" t="s">
        <v>521</v>
      </c>
      <c r="H3807" s="39">
        <f t="shared" si="44"/>
        <v>6</v>
      </c>
    </row>
    <row r="3808" spans="1:8" ht="15.75" customHeight="1">
      <c r="A3808" s="43">
        <v>3.4</v>
      </c>
      <c r="B3808" s="39">
        <v>2011</v>
      </c>
      <c r="C3808" s="39" t="s">
        <v>2419</v>
      </c>
      <c r="D3808" s="39">
        <f t="shared" si="42"/>
        <v>698</v>
      </c>
      <c r="E3808" s="39" t="s">
        <v>15</v>
      </c>
      <c r="F3808" s="39">
        <f t="shared" si="43"/>
        <v>1</v>
      </c>
      <c r="G3808" s="39" t="s">
        <v>521</v>
      </c>
      <c r="H3808" s="39">
        <f t="shared" si="44"/>
        <v>6</v>
      </c>
    </row>
    <row r="3809" spans="1:8" ht="15.75" customHeight="1">
      <c r="A3809" s="43">
        <v>3.4</v>
      </c>
      <c r="B3809" s="39">
        <v>2003</v>
      </c>
      <c r="C3809" s="39" t="s">
        <v>6303</v>
      </c>
      <c r="D3809" s="39">
        <f t="shared" si="42"/>
        <v>1725</v>
      </c>
      <c r="E3809" s="39" t="s">
        <v>15</v>
      </c>
      <c r="F3809" s="39">
        <f t="shared" si="43"/>
        <v>1</v>
      </c>
      <c r="G3809" s="39" t="s">
        <v>521</v>
      </c>
      <c r="H3809" s="39">
        <f t="shared" si="44"/>
        <v>6</v>
      </c>
    </row>
    <row r="3810" spans="1:8" ht="15.75" customHeight="1">
      <c r="A3810" s="43">
        <v>3.4</v>
      </c>
      <c r="B3810" s="39">
        <v>2016</v>
      </c>
      <c r="C3810" s="39" t="s">
        <v>6305</v>
      </c>
      <c r="D3810" s="39">
        <f t="shared" si="42"/>
        <v>1726</v>
      </c>
      <c r="E3810" s="39" t="s">
        <v>15</v>
      </c>
      <c r="F3810" s="39">
        <f t="shared" si="43"/>
        <v>1</v>
      </c>
      <c r="G3810" s="39" t="s">
        <v>42</v>
      </c>
      <c r="H3810" s="39">
        <f t="shared" si="44"/>
        <v>5</v>
      </c>
    </row>
    <row r="3811" spans="1:8" ht="15.75" customHeight="1">
      <c r="A3811" s="43">
        <v>3.3</v>
      </c>
      <c r="B3811" s="39">
        <v>2004</v>
      </c>
      <c r="C3811" s="39" t="s">
        <v>6307</v>
      </c>
      <c r="D3811" s="39">
        <f t="shared" si="42"/>
        <v>1727</v>
      </c>
      <c r="E3811" s="39" t="s">
        <v>15</v>
      </c>
      <c r="F3811" s="39">
        <f t="shared" si="43"/>
        <v>1</v>
      </c>
      <c r="G3811" s="39" t="s">
        <v>334</v>
      </c>
      <c r="H3811" s="39">
        <f t="shared" si="44"/>
        <v>2</v>
      </c>
    </row>
    <row r="3812" spans="1:8" ht="15.75" customHeight="1">
      <c r="A3812" s="43">
        <v>3.3</v>
      </c>
      <c r="B3812" s="39">
        <v>2002</v>
      </c>
      <c r="C3812" s="39" t="s">
        <v>5295</v>
      </c>
      <c r="D3812" s="39">
        <f t="shared" si="42"/>
        <v>1446</v>
      </c>
      <c r="E3812" s="39" t="s">
        <v>15</v>
      </c>
      <c r="F3812" s="39">
        <f t="shared" si="43"/>
        <v>1</v>
      </c>
      <c r="G3812" s="39" t="s">
        <v>6383</v>
      </c>
      <c r="H3812" s="39">
        <f t="shared" si="44"/>
        <v>1</v>
      </c>
    </row>
    <row r="3813" spans="1:8" ht="15.75" customHeight="1">
      <c r="A3813" s="43">
        <v>3.3</v>
      </c>
      <c r="B3813" s="39">
        <v>1997</v>
      </c>
      <c r="C3813" s="39" t="s">
        <v>6311</v>
      </c>
      <c r="D3813" s="39">
        <f t="shared" si="42"/>
        <v>1728</v>
      </c>
      <c r="E3813" s="39" t="s">
        <v>15</v>
      </c>
      <c r="F3813" s="39">
        <f t="shared" si="43"/>
        <v>1</v>
      </c>
      <c r="G3813" s="39" t="s">
        <v>521</v>
      </c>
      <c r="H3813" s="39">
        <f t="shared" si="44"/>
        <v>6</v>
      </c>
    </row>
    <row r="3814" spans="1:8" ht="15.75" customHeight="1">
      <c r="A3814" s="43">
        <v>3.3</v>
      </c>
      <c r="B3814" s="39">
        <v>2002</v>
      </c>
      <c r="C3814" s="39" t="s">
        <v>6314</v>
      </c>
      <c r="D3814" s="39">
        <f t="shared" si="42"/>
        <v>1729</v>
      </c>
      <c r="E3814" s="39" t="s">
        <v>15</v>
      </c>
      <c r="F3814" s="39">
        <f t="shared" si="43"/>
        <v>1</v>
      </c>
      <c r="G3814" s="39" t="s">
        <v>521</v>
      </c>
      <c r="H3814" s="39">
        <f t="shared" si="44"/>
        <v>6</v>
      </c>
    </row>
    <row r="3815" spans="1:8" ht="15.75" customHeight="1">
      <c r="A3815" s="43">
        <v>3.3</v>
      </c>
      <c r="B3815" s="39">
        <v>2002</v>
      </c>
      <c r="C3815" s="39" t="s">
        <v>3177</v>
      </c>
      <c r="D3815" s="39">
        <f t="shared" si="42"/>
        <v>899</v>
      </c>
      <c r="E3815" s="39" t="s">
        <v>15</v>
      </c>
      <c r="F3815" s="39">
        <f t="shared" si="43"/>
        <v>1</v>
      </c>
      <c r="G3815" s="39" t="s">
        <v>521</v>
      </c>
      <c r="H3815" s="39">
        <f t="shared" si="44"/>
        <v>6</v>
      </c>
    </row>
    <row r="3816" spans="1:8" ht="15.75" customHeight="1">
      <c r="A3816" s="43">
        <v>3.3</v>
      </c>
      <c r="B3816" s="39">
        <v>2011</v>
      </c>
      <c r="C3816" s="39" t="s">
        <v>6317</v>
      </c>
      <c r="D3816" s="39">
        <f t="shared" si="42"/>
        <v>1730</v>
      </c>
      <c r="E3816" s="39" t="s">
        <v>15</v>
      </c>
      <c r="F3816" s="39">
        <f t="shared" si="43"/>
        <v>1</v>
      </c>
      <c r="G3816" s="39" t="s">
        <v>521</v>
      </c>
      <c r="H3816" s="39">
        <f t="shared" si="44"/>
        <v>6</v>
      </c>
    </row>
    <row r="3817" spans="1:8" ht="15.75" customHeight="1">
      <c r="A3817" s="43">
        <v>3.3</v>
      </c>
      <c r="B3817" s="39">
        <v>1994</v>
      </c>
      <c r="C3817" s="39" t="s">
        <v>6319</v>
      </c>
      <c r="D3817" s="39">
        <f t="shared" si="42"/>
        <v>1731</v>
      </c>
      <c r="E3817" s="39" t="s">
        <v>15</v>
      </c>
      <c r="F3817" s="39">
        <f t="shared" si="43"/>
        <v>1</v>
      </c>
      <c r="G3817" s="39" t="s">
        <v>521</v>
      </c>
      <c r="H3817" s="39">
        <f t="shared" si="44"/>
        <v>6</v>
      </c>
    </row>
    <row r="3818" spans="1:8" ht="15.75" customHeight="1">
      <c r="A3818" s="43">
        <v>3.3</v>
      </c>
      <c r="B3818" s="39">
        <v>2004</v>
      </c>
      <c r="C3818" s="39" t="s">
        <v>6321</v>
      </c>
      <c r="D3818" s="39">
        <f t="shared" si="42"/>
        <v>1732</v>
      </c>
      <c r="E3818" s="39" t="s">
        <v>15</v>
      </c>
      <c r="F3818" s="39">
        <f t="shared" si="43"/>
        <v>1</v>
      </c>
      <c r="G3818" s="39" t="s">
        <v>6385</v>
      </c>
      <c r="H3818" s="39">
        <f t="shared" si="44"/>
        <v>9</v>
      </c>
    </row>
    <row r="3819" spans="1:8" ht="15.75" customHeight="1">
      <c r="A3819" s="43">
        <v>3.3</v>
      </c>
      <c r="B3819" s="39">
        <v>2003</v>
      </c>
      <c r="C3819" s="39" t="s">
        <v>6323</v>
      </c>
      <c r="D3819" s="39">
        <f t="shared" si="42"/>
        <v>1733</v>
      </c>
      <c r="E3819" s="39" t="s">
        <v>15</v>
      </c>
      <c r="F3819" s="39">
        <f t="shared" si="43"/>
        <v>1</v>
      </c>
      <c r="G3819" s="39" t="s">
        <v>1769</v>
      </c>
      <c r="H3819" s="39">
        <f t="shared" si="44"/>
        <v>7</v>
      </c>
    </row>
    <row r="3820" spans="1:8" ht="15.75" customHeight="1">
      <c r="A3820" s="43">
        <v>3.3</v>
      </c>
      <c r="B3820" s="39">
        <v>2005</v>
      </c>
      <c r="C3820" s="39" t="s">
        <v>6325</v>
      </c>
      <c r="D3820" s="39">
        <f t="shared" si="42"/>
        <v>1734</v>
      </c>
      <c r="E3820" s="39" t="s">
        <v>15</v>
      </c>
      <c r="F3820" s="39">
        <f t="shared" si="43"/>
        <v>1</v>
      </c>
      <c r="G3820" s="39" t="s">
        <v>521</v>
      </c>
      <c r="H3820" s="39">
        <f t="shared" si="44"/>
        <v>6</v>
      </c>
    </row>
    <row r="3821" spans="1:8" ht="15.75" customHeight="1">
      <c r="A3821" s="43">
        <v>3.2</v>
      </c>
      <c r="B3821" s="39">
        <v>1987</v>
      </c>
      <c r="C3821" s="39" t="s">
        <v>6327</v>
      </c>
      <c r="D3821" s="39">
        <f t="shared" si="42"/>
        <v>1735</v>
      </c>
      <c r="E3821" s="39" t="s">
        <v>15</v>
      </c>
      <c r="F3821" s="39">
        <f t="shared" si="43"/>
        <v>1</v>
      </c>
      <c r="G3821" s="39" t="s">
        <v>521</v>
      </c>
      <c r="H3821" s="39">
        <f t="shared" si="44"/>
        <v>6</v>
      </c>
    </row>
    <row r="3822" spans="1:8" ht="15.75" customHeight="1">
      <c r="A3822" s="43">
        <v>3.1</v>
      </c>
      <c r="B3822" s="39">
        <v>2014</v>
      </c>
      <c r="C3822" s="39" t="s">
        <v>6329</v>
      </c>
      <c r="D3822" s="39">
        <f t="shared" si="42"/>
        <v>1736</v>
      </c>
      <c r="E3822" s="39" t="s">
        <v>15</v>
      </c>
      <c r="F3822" s="39">
        <f t="shared" si="43"/>
        <v>1</v>
      </c>
      <c r="G3822" s="39" t="s">
        <v>334</v>
      </c>
      <c r="H3822" s="39">
        <f t="shared" si="44"/>
        <v>2</v>
      </c>
    </row>
    <row r="3823" spans="1:8" ht="15.75" customHeight="1">
      <c r="A3823" s="43">
        <v>3.1</v>
      </c>
      <c r="B3823" s="39">
        <v>2006</v>
      </c>
      <c r="C3823" s="39" t="s">
        <v>6332</v>
      </c>
      <c r="D3823" s="39">
        <f t="shared" si="42"/>
        <v>1737</v>
      </c>
      <c r="E3823" s="39" t="s">
        <v>15</v>
      </c>
      <c r="F3823" s="39">
        <f t="shared" si="43"/>
        <v>1</v>
      </c>
      <c r="G3823" s="39" t="s">
        <v>521</v>
      </c>
      <c r="H3823" s="39">
        <f t="shared" si="44"/>
        <v>6</v>
      </c>
    </row>
    <row r="3824" spans="1:8" ht="15.75" customHeight="1">
      <c r="A3824" s="43">
        <v>3.1</v>
      </c>
      <c r="B3824" s="39">
        <v>2008</v>
      </c>
      <c r="C3824" s="39" t="s">
        <v>6334</v>
      </c>
      <c r="D3824" s="39">
        <f t="shared" si="42"/>
        <v>1738</v>
      </c>
      <c r="E3824" s="39" t="s">
        <v>15</v>
      </c>
      <c r="F3824" s="39">
        <f t="shared" si="43"/>
        <v>1</v>
      </c>
      <c r="G3824" s="39" t="s">
        <v>521</v>
      </c>
      <c r="H3824" s="39">
        <f t="shared" si="44"/>
        <v>6</v>
      </c>
    </row>
    <row r="3825" spans="1:8" ht="15.75" customHeight="1">
      <c r="A3825" s="43">
        <v>3</v>
      </c>
      <c r="B3825" s="39">
        <v>2002</v>
      </c>
      <c r="C3825" s="39" t="s">
        <v>267</v>
      </c>
      <c r="D3825" s="39">
        <f t="shared" si="42"/>
        <v>67</v>
      </c>
      <c r="E3825" s="39" t="s">
        <v>15</v>
      </c>
      <c r="F3825" s="39">
        <f t="shared" si="43"/>
        <v>1</v>
      </c>
      <c r="G3825" s="39" t="s">
        <v>334</v>
      </c>
      <c r="H3825" s="39">
        <f t="shared" si="44"/>
        <v>2</v>
      </c>
    </row>
    <row r="3826" spans="1:8" ht="15.75" customHeight="1">
      <c r="A3826" s="43">
        <v>3</v>
      </c>
      <c r="B3826" s="39">
        <v>1986</v>
      </c>
      <c r="C3826" s="39" t="s">
        <v>6337</v>
      </c>
      <c r="D3826" s="39">
        <f t="shared" si="42"/>
        <v>1739</v>
      </c>
      <c r="E3826" s="39" t="s">
        <v>15</v>
      </c>
      <c r="F3826" s="39">
        <f t="shared" si="43"/>
        <v>1</v>
      </c>
      <c r="G3826" s="39" t="s">
        <v>1769</v>
      </c>
      <c r="H3826" s="39">
        <f t="shared" si="44"/>
        <v>7</v>
      </c>
    </row>
    <row r="3827" spans="1:8" ht="15.75" customHeight="1">
      <c r="A3827" s="43">
        <v>3</v>
      </c>
      <c r="B3827" s="39">
        <v>2006</v>
      </c>
      <c r="C3827" s="39" t="s">
        <v>6340</v>
      </c>
      <c r="D3827" s="39">
        <f t="shared" ref="D3827:D3852" si="45">VLOOKUP(C3827, $K$2:$L$1751, 2, FALSE)</f>
        <v>1740</v>
      </c>
      <c r="E3827" s="39" t="s">
        <v>15</v>
      </c>
      <c r="F3827" s="39">
        <f t="shared" ref="F3827:F3852" si="46">VLOOKUP(E3827, $N$2:$O$39, 2, FALSE)</f>
        <v>1</v>
      </c>
      <c r="G3827" s="39" t="s">
        <v>521</v>
      </c>
      <c r="H3827" s="39">
        <f t="shared" ref="H3827:H3852" si="47">VLOOKUP(G3827, $Q$2:$R$18, 2, FALSE)</f>
        <v>6</v>
      </c>
    </row>
    <row r="3828" spans="1:8" ht="15.75" customHeight="1">
      <c r="A3828" s="43">
        <v>2.9</v>
      </c>
      <c r="B3828" s="39">
        <v>2005</v>
      </c>
      <c r="C3828" s="39" t="s">
        <v>6251</v>
      </c>
      <c r="D3828" s="39">
        <f t="shared" si="45"/>
        <v>1709</v>
      </c>
      <c r="E3828" s="39" t="s">
        <v>15</v>
      </c>
      <c r="F3828" s="39">
        <f t="shared" si="46"/>
        <v>1</v>
      </c>
      <c r="G3828" s="39" t="s">
        <v>334</v>
      </c>
      <c r="H3828" s="39">
        <f t="shared" si="47"/>
        <v>2</v>
      </c>
    </row>
    <row r="3829" spans="1:8" ht="15.75" customHeight="1">
      <c r="A3829" s="43">
        <v>2.9</v>
      </c>
      <c r="B3829" s="39">
        <v>2007</v>
      </c>
      <c r="C3829" s="39" t="s">
        <v>6344</v>
      </c>
      <c r="D3829" s="39">
        <f t="shared" si="45"/>
        <v>1741</v>
      </c>
      <c r="E3829" s="39" t="s">
        <v>15</v>
      </c>
      <c r="F3829" s="39">
        <f t="shared" si="46"/>
        <v>1</v>
      </c>
      <c r="G3829" s="39" t="s">
        <v>521</v>
      </c>
      <c r="H3829" s="39">
        <f t="shared" si="47"/>
        <v>6</v>
      </c>
    </row>
    <row r="3830" spans="1:8" ht="15.75" customHeight="1">
      <c r="A3830" s="43">
        <v>2.8</v>
      </c>
      <c r="B3830" s="39">
        <v>1987</v>
      </c>
      <c r="C3830" s="39" t="s">
        <v>6346</v>
      </c>
      <c r="D3830" s="39">
        <f t="shared" si="45"/>
        <v>1742</v>
      </c>
      <c r="E3830" s="39" t="s">
        <v>15</v>
      </c>
      <c r="F3830" s="39">
        <f t="shared" si="46"/>
        <v>1</v>
      </c>
      <c r="G3830" s="39" t="s">
        <v>1769</v>
      </c>
      <c r="H3830" s="39">
        <f t="shared" si="47"/>
        <v>7</v>
      </c>
    </row>
    <row r="3831" spans="1:8" ht="15.75" customHeight="1">
      <c r="A3831" s="43">
        <v>2.8</v>
      </c>
      <c r="B3831" s="39">
        <v>2006</v>
      </c>
      <c r="C3831" s="39" t="s">
        <v>6348</v>
      </c>
      <c r="D3831" s="39">
        <f t="shared" si="45"/>
        <v>1743</v>
      </c>
      <c r="E3831" s="39" t="s">
        <v>15</v>
      </c>
      <c r="F3831" s="39">
        <f t="shared" si="46"/>
        <v>1</v>
      </c>
      <c r="G3831" s="39" t="s">
        <v>1769</v>
      </c>
      <c r="H3831" s="39">
        <f t="shared" si="47"/>
        <v>7</v>
      </c>
    </row>
    <row r="3832" spans="1:8" ht="15.75" customHeight="1">
      <c r="A3832" s="43">
        <v>2.8</v>
      </c>
      <c r="B3832" s="39">
        <v>2003</v>
      </c>
      <c r="C3832" s="39" t="s">
        <v>4265</v>
      </c>
      <c r="D3832" s="39">
        <f t="shared" si="45"/>
        <v>1174</v>
      </c>
      <c r="E3832" s="39" t="s">
        <v>15</v>
      </c>
      <c r="F3832" s="39">
        <f t="shared" si="46"/>
        <v>1</v>
      </c>
      <c r="G3832" s="39" t="s">
        <v>521</v>
      </c>
      <c r="H3832" s="39">
        <f t="shared" si="47"/>
        <v>6</v>
      </c>
    </row>
    <row r="3833" spans="1:8" ht="15.75" customHeight="1">
      <c r="A3833" s="43">
        <v>2.8</v>
      </c>
      <c r="B3833" s="39">
        <v>1997</v>
      </c>
      <c r="C3833" s="39" t="s">
        <v>6351</v>
      </c>
      <c r="D3833" s="39">
        <f t="shared" si="45"/>
        <v>1744</v>
      </c>
      <c r="E3833" s="39" t="s">
        <v>15</v>
      </c>
      <c r="F3833" s="39">
        <f t="shared" si="46"/>
        <v>1</v>
      </c>
      <c r="G3833" s="39" t="s">
        <v>334</v>
      </c>
      <c r="H3833" s="39">
        <f t="shared" si="47"/>
        <v>2</v>
      </c>
    </row>
    <row r="3834" spans="1:8" ht="15.75" customHeight="1">
      <c r="A3834" s="43">
        <v>2.8</v>
      </c>
      <c r="B3834" s="39">
        <v>1998</v>
      </c>
      <c r="C3834" s="39" t="s">
        <v>6354</v>
      </c>
      <c r="D3834" s="39">
        <f t="shared" si="45"/>
        <v>1745</v>
      </c>
      <c r="E3834" s="39" t="s">
        <v>15</v>
      </c>
      <c r="F3834" s="39">
        <f t="shared" si="46"/>
        <v>1</v>
      </c>
      <c r="G3834" s="39" t="s">
        <v>1769</v>
      </c>
      <c r="H3834" s="39">
        <f t="shared" si="47"/>
        <v>7</v>
      </c>
    </row>
    <row r="3835" spans="1:8" ht="15.75" customHeight="1">
      <c r="A3835" s="43">
        <v>2.7</v>
      </c>
      <c r="B3835" s="39">
        <v>2008</v>
      </c>
      <c r="C3835" s="39" t="s">
        <v>6290</v>
      </c>
      <c r="D3835" s="39">
        <f t="shared" si="45"/>
        <v>1720</v>
      </c>
      <c r="E3835" s="39" t="s">
        <v>15</v>
      </c>
      <c r="F3835" s="39">
        <f t="shared" si="46"/>
        <v>1</v>
      </c>
      <c r="G3835" s="39" t="s">
        <v>521</v>
      </c>
      <c r="H3835" s="39">
        <f t="shared" si="47"/>
        <v>6</v>
      </c>
    </row>
    <row r="3836" spans="1:8" ht="15.75" customHeight="1">
      <c r="A3836" s="43">
        <v>2.7</v>
      </c>
      <c r="B3836" s="39">
        <v>2009</v>
      </c>
      <c r="C3836" s="39" t="s">
        <v>3103</v>
      </c>
      <c r="D3836" s="39">
        <f t="shared" si="45"/>
        <v>878</v>
      </c>
      <c r="E3836" s="39" t="s">
        <v>15</v>
      </c>
      <c r="F3836" s="39">
        <f t="shared" si="46"/>
        <v>1</v>
      </c>
      <c r="G3836" s="39" t="s">
        <v>334</v>
      </c>
      <c r="H3836" s="39">
        <f t="shared" si="47"/>
        <v>2</v>
      </c>
    </row>
    <row r="3837" spans="1:8" ht="15.75" customHeight="1">
      <c r="A3837" s="43">
        <v>2.7</v>
      </c>
      <c r="B3837" s="39">
        <v>2006</v>
      </c>
      <c r="C3837" s="39" t="s">
        <v>6358</v>
      </c>
      <c r="D3837" s="39">
        <f t="shared" si="45"/>
        <v>1746</v>
      </c>
      <c r="E3837" s="39" t="s">
        <v>15</v>
      </c>
      <c r="F3837" s="39">
        <f t="shared" si="46"/>
        <v>1</v>
      </c>
      <c r="G3837" s="39" t="s">
        <v>521</v>
      </c>
      <c r="H3837" s="39">
        <f t="shared" si="47"/>
        <v>6</v>
      </c>
    </row>
    <row r="3838" spans="1:8" ht="15.75" customHeight="1">
      <c r="A3838" s="43">
        <v>2.7</v>
      </c>
      <c r="B3838" s="39">
        <v>2003</v>
      </c>
      <c r="C3838" s="39" t="s">
        <v>6360</v>
      </c>
      <c r="D3838" s="39">
        <f t="shared" si="45"/>
        <v>1747</v>
      </c>
      <c r="E3838" s="39" t="s">
        <v>15</v>
      </c>
      <c r="F3838" s="39">
        <f t="shared" si="46"/>
        <v>1</v>
      </c>
      <c r="G3838" s="39" t="s">
        <v>456</v>
      </c>
      <c r="H3838" s="39">
        <f t="shared" si="47"/>
        <v>10</v>
      </c>
    </row>
    <row r="3839" spans="1:8" ht="15.75" customHeight="1">
      <c r="A3839" s="43">
        <v>2.5</v>
      </c>
      <c r="B3839" s="39">
        <v>1999</v>
      </c>
      <c r="C3839" s="39" t="s">
        <v>4359</v>
      </c>
      <c r="D3839" s="39">
        <f t="shared" si="45"/>
        <v>1201</v>
      </c>
      <c r="E3839" s="39" t="s">
        <v>15</v>
      </c>
      <c r="F3839" s="39">
        <f t="shared" si="46"/>
        <v>1</v>
      </c>
      <c r="G3839" s="39" t="s">
        <v>521</v>
      </c>
      <c r="H3839" s="39">
        <f t="shared" si="47"/>
        <v>6</v>
      </c>
    </row>
    <row r="3840" spans="1:8" ht="15.75" customHeight="1">
      <c r="A3840" s="43">
        <v>2.4</v>
      </c>
      <c r="B3840" s="39">
        <v>2000</v>
      </c>
      <c r="C3840" s="39" t="s">
        <v>6364</v>
      </c>
      <c r="D3840" s="39">
        <f t="shared" si="45"/>
        <v>1748</v>
      </c>
      <c r="E3840" s="39" t="s">
        <v>15</v>
      </c>
      <c r="F3840" s="39">
        <f t="shared" si="46"/>
        <v>1</v>
      </c>
      <c r="G3840" s="39" t="s">
        <v>334</v>
      </c>
      <c r="H3840" s="39">
        <f t="shared" si="47"/>
        <v>2</v>
      </c>
    </row>
    <row r="3841" spans="1:8" ht="15.75" customHeight="1">
      <c r="A3841" s="43">
        <v>2.4</v>
      </c>
      <c r="B3841" s="39">
        <v>2003</v>
      </c>
      <c r="C3841" s="39" t="s">
        <v>1046</v>
      </c>
      <c r="D3841" s="39">
        <f t="shared" si="45"/>
        <v>293</v>
      </c>
      <c r="E3841" s="39" t="s">
        <v>15</v>
      </c>
      <c r="F3841" s="39">
        <f t="shared" si="46"/>
        <v>1</v>
      </c>
      <c r="G3841" s="39" t="s">
        <v>521</v>
      </c>
      <c r="H3841" s="39">
        <f t="shared" si="47"/>
        <v>6</v>
      </c>
    </row>
    <row r="3842" spans="1:8" ht="15.75" customHeight="1">
      <c r="A3842" s="43">
        <v>2.2999999999999998</v>
      </c>
      <c r="B3842" s="39">
        <v>2007</v>
      </c>
      <c r="C3842" s="39" t="s">
        <v>6290</v>
      </c>
      <c r="D3842" s="39">
        <f t="shared" si="45"/>
        <v>1720</v>
      </c>
      <c r="E3842" s="39" t="s">
        <v>15</v>
      </c>
      <c r="F3842" s="39">
        <f t="shared" si="46"/>
        <v>1</v>
      </c>
      <c r="G3842" s="39" t="s">
        <v>1769</v>
      </c>
      <c r="H3842" s="39">
        <f t="shared" si="47"/>
        <v>7</v>
      </c>
    </row>
    <row r="3843" spans="1:8" ht="15.75" customHeight="1">
      <c r="A3843" s="43">
        <v>2.2999999999999998</v>
      </c>
      <c r="B3843" s="39">
        <v>2005</v>
      </c>
      <c r="C3843" s="39" t="s">
        <v>6251</v>
      </c>
      <c r="D3843" s="39">
        <f t="shared" si="45"/>
        <v>1709</v>
      </c>
      <c r="E3843" s="39" t="s">
        <v>15</v>
      </c>
      <c r="F3843" s="39">
        <f t="shared" si="46"/>
        <v>1</v>
      </c>
      <c r="G3843" s="39" t="s">
        <v>488</v>
      </c>
      <c r="H3843" s="39">
        <f t="shared" si="47"/>
        <v>8</v>
      </c>
    </row>
    <row r="3844" spans="1:8" ht="15.75" customHeight="1">
      <c r="A3844" s="43">
        <v>2.2999999999999998</v>
      </c>
      <c r="B3844" s="39">
        <v>1998</v>
      </c>
      <c r="C3844" s="39" t="s">
        <v>6369</v>
      </c>
      <c r="D3844" s="39">
        <f t="shared" si="45"/>
        <v>1749</v>
      </c>
      <c r="E3844" s="39" t="s">
        <v>15</v>
      </c>
      <c r="F3844" s="39">
        <f t="shared" si="46"/>
        <v>1</v>
      </c>
      <c r="G3844" s="39" t="s">
        <v>521</v>
      </c>
      <c r="H3844" s="39">
        <f t="shared" si="47"/>
        <v>6</v>
      </c>
    </row>
    <row r="3845" spans="1:8" ht="15.75" customHeight="1">
      <c r="A3845" s="43">
        <v>2.2000000000000002</v>
      </c>
      <c r="B3845" s="39">
        <v>2005</v>
      </c>
      <c r="C3845" s="39" t="s">
        <v>5704</v>
      </c>
      <c r="D3845" s="39">
        <f t="shared" si="45"/>
        <v>1563</v>
      </c>
      <c r="E3845" s="39" t="s">
        <v>15</v>
      </c>
      <c r="F3845" s="39">
        <f t="shared" si="46"/>
        <v>1</v>
      </c>
      <c r="G3845" s="39" t="s">
        <v>521</v>
      </c>
      <c r="H3845" s="39">
        <f t="shared" si="47"/>
        <v>6</v>
      </c>
    </row>
    <row r="3846" spans="1:8" ht="15.75" customHeight="1">
      <c r="A3846" s="43">
        <v>2.1</v>
      </c>
      <c r="B3846" s="39">
        <v>2003</v>
      </c>
      <c r="C3846" s="39" t="s">
        <v>5058</v>
      </c>
      <c r="D3846" s="39">
        <f t="shared" si="45"/>
        <v>1387</v>
      </c>
      <c r="E3846" s="39" t="s">
        <v>15</v>
      </c>
      <c r="F3846" s="39">
        <f t="shared" si="46"/>
        <v>1</v>
      </c>
      <c r="G3846" s="39" t="s">
        <v>521</v>
      </c>
      <c r="H3846" s="39">
        <f t="shared" si="47"/>
        <v>6</v>
      </c>
    </row>
    <row r="3847" spans="1:8" ht="15.75" customHeight="1">
      <c r="A3847" s="43">
        <v>2.1</v>
      </c>
      <c r="B3847" s="39">
        <v>2001</v>
      </c>
      <c r="C3847" s="39" t="s">
        <v>6373</v>
      </c>
      <c r="D3847" s="39">
        <f t="shared" si="45"/>
        <v>1750</v>
      </c>
      <c r="E3847" s="39" t="s">
        <v>15</v>
      </c>
      <c r="F3847" s="39">
        <f t="shared" si="46"/>
        <v>1</v>
      </c>
      <c r="G3847" s="39" t="s">
        <v>42</v>
      </c>
      <c r="H3847" s="39">
        <f t="shared" si="47"/>
        <v>5</v>
      </c>
    </row>
    <row r="3848" spans="1:8" ht="15.75" customHeight="1">
      <c r="A3848" s="43">
        <v>2.1</v>
      </c>
      <c r="B3848" s="39">
        <v>2006</v>
      </c>
      <c r="C3848" s="39" t="s">
        <v>4531</v>
      </c>
      <c r="D3848" s="39">
        <f t="shared" si="45"/>
        <v>1245</v>
      </c>
      <c r="E3848" s="39" t="s">
        <v>15</v>
      </c>
      <c r="F3848" s="39">
        <f t="shared" si="46"/>
        <v>1</v>
      </c>
      <c r="G3848" s="39" t="s">
        <v>334</v>
      </c>
      <c r="H3848" s="39">
        <f t="shared" si="47"/>
        <v>2</v>
      </c>
    </row>
    <row r="3849" spans="1:8" ht="15.75" customHeight="1">
      <c r="A3849" s="43">
        <v>2</v>
      </c>
      <c r="B3849" s="39">
        <v>2007</v>
      </c>
      <c r="C3849" s="39" t="s">
        <v>6045</v>
      </c>
      <c r="D3849" s="39">
        <f t="shared" si="45"/>
        <v>1645</v>
      </c>
      <c r="E3849" s="39" t="s">
        <v>15</v>
      </c>
      <c r="F3849" s="39">
        <f t="shared" si="46"/>
        <v>1</v>
      </c>
      <c r="G3849" s="39" t="s">
        <v>521</v>
      </c>
      <c r="H3849" s="39">
        <f t="shared" si="47"/>
        <v>6</v>
      </c>
    </row>
    <row r="3850" spans="1:8" ht="15.75" customHeight="1">
      <c r="A3850" s="43">
        <v>1.9</v>
      </c>
      <c r="B3850" s="39">
        <v>2008</v>
      </c>
      <c r="C3850" s="39" t="s">
        <v>6290</v>
      </c>
      <c r="D3850" s="39">
        <f t="shared" si="45"/>
        <v>1720</v>
      </c>
      <c r="E3850" s="39" t="s">
        <v>15</v>
      </c>
      <c r="F3850" s="39">
        <f t="shared" si="46"/>
        <v>1</v>
      </c>
      <c r="G3850" s="39" t="s">
        <v>521</v>
      </c>
      <c r="H3850" s="39">
        <f t="shared" si="47"/>
        <v>6</v>
      </c>
    </row>
    <row r="3851" spans="1:8" ht="15.75" customHeight="1">
      <c r="A3851" s="43">
        <v>1.9</v>
      </c>
      <c r="B3851" s="39">
        <v>2004</v>
      </c>
      <c r="C3851" s="39" t="s">
        <v>4359</v>
      </c>
      <c r="D3851" s="39">
        <f t="shared" si="45"/>
        <v>1201</v>
      </c>
      <c r="E3851" s="39" t="s">
        <v>15</v>
      </c>
      <c r="F3851" s="39">
        <f t="shared" si="46"/>
        <v>1</v>
      </c>
      <c r="G3851" s="39" t="s">
        <v>521</v>
      </c>
      <c r="H3851" s="39">
        <f t="shared" si="47"/>
        <v>6</v>
      </c>
    </row>
    <row r="3852" spans="1:8" ht="15.75" customHeight="1">
      <c r="A3852" s="43">
        <v>1.6</v>
      </c>
      <c r="B3852" s="39">
        <v>2011</v>
      </c>
      <c r="C3852" s="39" t="s">
        <v>2535</v>
      </c>
      <c r="D3852" s="39">
        <f t="shared" si="45"/>
        <v>740</v>
      </c>
      <c r="E3852" s="39" t="s">
        <v>15</v>
      </c>
      <c r="F3852" s="39">
        <f t="shared" si="46"/>
        <v>1</v>
      </c>
      <c r="G3852" s="39" t="s">
        <v>456</v>
      </c>
      <c r="H3852" s="39">
        <f t="shared" si="47"/>
        <v>10</v>
      </c>
    </row>
    <row r="3853" spans="1:8" ht="15.75" customHeight="1"/>
    <row r="3854" spans="1:8" ht="15.75" customHeight="1"/>
    <row r="3855" spans="1:8" ht="15.75" customHeight="1"/>
    <row r="3856" spans="1:8" ht="15.75" customHeight="1"/>
    <row r="3857" ht="15.75" customHeight="1"/>
    <row r="3858" ht="15.75" customHeight="1"/>
    <row r="3859" ht="15.75" customHeight="1"/>
    <row r="3860" ht="15.75" customHeight="1"/>
    <row r="3861" ht="15.75" customHeight="1"/>
    <row r="3862" ht="15.75" customHeight="1"/>
    <row r="3863" ht="15.75" customHeight="1"/>
    <row r="3864" ht="15.75" customHeight="1"/>
    <row r="3865" ht="15.75" customHeight="1"/>
    <row r="3866" ht="15.75" customHeight="1"/>
    <row r="3867" ht="15.75" customHeight="1"/>
    <row r="3868" ht="15.75" customHeight="1"/>
    <row r="3869" ht="15.75" customHeight="1"/>
    <row r="3870" ht="15.75" customHeight="1"/>
    <row r="3871" ht="15.75" customHeight="1"/>
    <row r="3872" ht="15.75" customHeight="1"/>
    <row r="3873" ht="15.75" customHeight="1"/>
    <row r="3874" ht="15.75" customHeight="1"/>
    <row r="3875" ht="15.75" customHeight="1"/>
    <row r="3876" ht="15.75" customHeight="1"/>
    <row r="3877" ht="15.75" customHeight="1"/>
    <row r="3878" ht="15.75" customHeight="1"/>
    <row r="3879" ht="15.75" customHeight="1"/>
    <row r="3880" ht="15.75" customHeight="1"/>
    <row r="3881" ht="15.75" customHeight="1"/>
    <row r="3882" ht="15.75" customHeight="1"/>
    <row r="3883" ht="15.75" customHeight="1"/>
    <row r="3884" ht="15.75" customHeight="1"/>
    <row r="3885" ht="15.75" customHeight="1"/>
    <row r="3886" ht="15.75" customHeight="1"/>
    <row r="3887" ht="15.75" customHeight="1"/>
    <row r="3888" ht="15.75" customHeight="1"/>
    <row r="3889" ht="15.75" customHeight="1"/>
    <row r="3890" ht="15.75" customHeight="1"/>
    <row r="3891" ht="15.75" customHeight="1"/>
    <row r="3892" ht="15.75" customHeight="1"/>
    <row r="3893" ht="15.75" customHeight="1"/>
    <row r="3894" ht="15.75" customHeight="1"/>
    <row r="3895" ht="15.75" customHeight="1"/>
    <row r="3896" ht="15.75" customHeight="1"/>
    <row r="3897" ht="15.75" customHeight="1"/>
    <row r="3898" ht="15.75" customHeight="1"/>
    <row r="3899" ht="15.75" customHeight="1"/>
    <row r="3900" ht="15.75" customHeight="1"/>
    <row r="3901" ht="15.75" customHeight="1"/>
    <row r="3902" ht="15.75" customHeight="1"/>
    <row r="3903" ht="15.75" customHeight="1"/>
    <row r="3904" ht="15.75" customHeight="1"/>
    <row r="3905" ht="15.75" customHeight="1"/>
    <row r="3906" ht="15.75" customHeight="1"/>
    <row r="3907" ht="15.75" customHeight="1"/>
    <row r="3908" ht="15.75" customHeight="1"/>
    <row r="3909" ht="15.75" customHeight="1"/>
    <row r="3910" ht="15.75" customHeight="1"/>
    <row r="3911" ht="15.75" customHeight="1"/>
    <row r="3912" ht="15.75" customHeight="1"/>
    <row r="3913" ht="15.75" customHeight="1"/>
    <row r="3914" ht="15.75" customHeight="1"/>
    <row r="3915" ht="15.75" customHeight="1"/>
    <row r="3916" ht="15.75" customHeight="1"/>
    <row r="3917" ht="15.75" customHeight="1"/>
    <row r="3918" ht="15.75" customHeight="1"/>
    <row r="3919" ht="15.75" customHeight="1"/>
    <row r="3920" ht="15.75" customHeight="1"/>
    <row r="3921" ht="15.75" customHeight="1"/>
    <row r="3922" ht="15.75" customHeight="1"/>
    <row r="3923" ht="15.75" customHeight="1"/>
    <row r="3924" ht="15.75" customHeight="1"/>
    <row r="3925" ht="15.75" customHeight="1"/>
    <row r="3926" ht="15.75" customHeight="1"/>
    <row r="3927" ht="15.75" customHeight="1"/>
    <row r="3928" ht="15.75" customHeight="1"/>
    <row r="3929" ht="15.75" customHeight="1"/>
    <row r="3930" ht="15.75" customHeight="1"/>
    <row r="3931" ht="15.75" customHeight="1"/>
    <row r="3932" ht="15.75" customHeight="1"/>
    <row r="3933" ht="15.75" customHeight="1"/>
    <row r="3934" ht="15.75" customHeight="1"/>
    <row r="3935" ht="15.75" customHeight="1"/>
    <row r="3936" ht="15.75" customHeight="1"/>
    <row r="3937" ht="15.75" customHeight="1"/>
    <row r="3938" ht="15.75" customHeight="1"/>
    <row r="3939" ht="15.75" customHeight="1"/>
    <row r="3940" ht="15.75" customHeight="1"/>
    <row r="3941" ht="15.75" customHeight="1"/>
    <row r="3942" ht="15.75" customHeight="1"/>
    <row r="3943" ht="15.75" customHeight="1"/>
    <row r="3944" ht="15.75" customHeight="1"/>
    <row r="3945" ht="15.75" customHeight="1"/>
    <row r="3946" ht="15.75" customHeight="1"/>
    <row r="3947" ht="15.75" customHeight="1"/>
    <row r="3948" ht="15.75" customHeight="1"/>
    <row r="3949" ht="15.75" customHeight="1"/>
    <row r="3950" ht="15.75" customHeight="1"/>
    <row r="3951" ht="15.75" customHeight="1"/>
    <row r="3952" ht="15.75" customHeight="1"/>
    <row r="3953" ht="15.75" customHeight="1"/>
    <row r="3954" ht="15.75" customHeight="1"/>
    <row r="3955" ht="15.75" customHeight="1"/>
    <row r="3956" ht="15.75" customHeight="1"/>
    <row r="3957" ht="15.75" customHeight="1"/>
    <row r="3958" ht="15.75" customHeight="1"/>
    <row r="3959" ht="15.75" customHeight="1"/>
    <row r="3960" ht="15.75" customHeight="1"/>
    <row r="3961" ht="15.75" customHeight="1"/>
    <row r="3962" ht="15.75" customHeight="1"/>
    <row r="3963" ht="15.75" customHeight="1"/>
    <row r="3964" ht="15.75" customHeight="1"/>
    <row r="3965" ht="15.75" customHeight="1"/>
    <row r="3966" ht="15.75" customHeight="1"/>
    <row r="3967" ht="15.75" customHeight="1"/>
    <row r="3968" ht="15.75" customHeight="1"/>
    <row r="3969" ht="15.75" customHeight="1"/>
    <row r="3970" ht="15.75" customHeight="1"/>
    <row r="3971" ht="15.75" customHeight="1"/>
    <row r="3972" ht="15.75" customHeight="1"/>
    <row r="3973" ht="15.75" customHeight="1"/>
    <row r="3974" ht="15.75" customHeight="1"/>
    <row r="3975" ht="15.75" customHeight="1"/>
    <row r="3976" ht="15.75" customHeight="1"/>
    <row r="3977" ht="15.75" customHeight="1"/>
    <row r="3978" ht="15.75" customHeight="1"/>
    <row r="3979" ht="15.75" customHeight="1"/>
    <row r="3980" ht="15.75" customHeight="1"/>
    <row r="3981" ht="15.75" customHeight="1"/>
    <row r="3982" ht="15.75" customHeight="1"/>
    <row r="3983" ht="15.75" customHeight="1"/>
    <row r="3984" ht="15.75" customHeight="1"/>
    <row r="3985" ht="15.75" customHeight="1"/>
    <row r="3986" ht="15.75" customHeight="1"/>
    <row r="3987" ht="15.75" customHeight="1"/>
    <row r="3988" ht="15.75" customHeight="1"/>
    <row r="3989" ht="15.75" customHeight="1"/>
    <row r="3990" ht="15.75" customHeight="1"/>
    <row r="3991" ht="15.75" customHeight="1"/>
    <row r="3992" ht="15.75" customHeight="1"/>
    <row r="3993" ht="15.75" customHeight="1"/>
    <row r="3994" ht="15.75" customHeight="1"/>
    <row r="3995" ht="15.75" customHeight="1"/>
    <row r="3996" ht="15.75" customHeight="1"/>
    <row r="3997" ht="15.75" customHeight="1"/>
    <row r="3998" ht="15.75" customHeight="1"/>
    <row r="3999" ht="15.75" customHeight="1"/>
    <row r="4000" ht="15.75" customHeight="1"/>
    <row r="4001" ht="15.75" customHeight="1"/>
    <row r="4002" ht="15.75" customHeight="1"/>
    <row r="4003" ht="15.75" customHeight="1"/>
    <row r="4004" ht="15.75" customHeight="1"/>
    <row r="4005" ht="15.75" customHeight="1"/>
    <row r="4006" ht="15.75" customHeight="1"/>
    <row r="4007" ht="15.75" customHeight="1"/>
    <row r="4008" ht="15.75" customHeight="1"/>
    <row r="4009" ht="15.75" customHeight="1"/>
    <row r="4010" ht="15.75" customHeight="1"/>
    <row r="4011" ht="15.75" customHeight="1"/>
    <row r="4012" ht="15.75" customHeight="1"/>
    <row r="4013" ht="15.75" customHeight="1"/>
    <row r="4014" ht="15.75" customHeight="1"/>
    <row r="4015" ht="15.75" customHeight="1"/>
    <row r="4016" ht="15.75" customHeight="1"/>
    <row r="4017" ht="15.75" customHeight="1"/>
    <row r="4018" ht="15.75" customHeight="1"/>
    <row r="4019" ht="15.75" customHeight="1"/>
    <row r="4020" ht="15.75" customHeight="1"/>
    <row r="4021" ht="15.75" customHeight="1"/>
    <row r="4022" ht="15.75" customHeight="1"/>
    <row r="4023" ht="15.75" customHeight="1"/>
    <row r="4024" ht="15.75" customHeight="1"/>
    <row r="4025" ht="15.75" customHeight="1"/>
    <row r="4026" ht="15.75" customHeight="1"/>
    <row r="4027" ht="15.75" customHeight="1"/>
    <row r="4028" ht="15.75" customHeight="1"/>
    <row r="4029" ht="15.75" customHeight="1"/>
    <row r="4030" ht="15.75" customHeight="1"/>
    <row r="4031" ht="15.75" customHeight="1"/>
    <row r="4032" ht="15.75" customHeight="1"/>
    <row r="4033" ht="15.75" customHeight="1"/>
    <row r="4034" ht="15.75" customHeight="1"/>
    <row r="4035" ht="15.75" customHeight="1"/>
    <row r="4036" ht="15.75" customHeight="1"/>
    <row r="4037" ht="15.75" customHeight="1"/>
    <row r="4038" ht="15.75" customHeight="1"/>
    <row r="4039" ht="15.75" customHeight="1"/>
    <row r="4040" ht="15.75" customHeight="1"/>
    <row r="4041" ht="15.75" customHeight="1"/>
    <row r="4042" ht="15.75" customHeight="1"/>
    <row r="4043" ht="15.75" customHeight="1"/>
    <row r="4044" ht="15.75" customHeight="1"/>
    <row r="4045" ht="15.75" customHeight="1"/>
    <row r="4046" ht="15.75" customHeight="1"/>
    <row r="4047" ht="15.75" customHeight="1"/>
    <row r="4048" ht="15.75" customHeight="1"/>
    <row r="4049" ht="15.75" customHeight="1"/>
    <row r="4050" ht="15.75" customHeight="1"/>
    <row r="4051" ht="15.75" customHeight="1"/>
    <row r="4052" ht="15.75" customHeight="1"/>
    <row r="4053" ht="15.75" customHeight="1"/>
    <row r="4054" ht="15.75" customHeight="1"/>
    <row r="4055" ht="15.75" customHeight="1"/>
    <row r="4056" ht="15.75" customHeight="1"/>
    <row r="4057" ht="15.75" customHeight="1"/>
    <row r="4058" ht="15.75" customHeight="1"/>
    <row r="4059" ht="15.75" customHeight="1"/>
    <row r="4060" ht="15.75" customHeight="1"/>
    <row r="4061" ht="15.75" customHeight="1"/>
    <row r="4062" ht="15.75" customHeight="1"/>
    <row r="4063" ht="15.75" customHeight="1"/>
    <row r="4064" ht="15.75" customHeight="1"/>
    <row r="4065" ht="15.75" customHeight="1"/>
    <row r="4066" ht="15.75" customHeight="1"/>
    <row r="4067" ht="15.75" customHeight="1"/>
    <row r="4068" ht="15.75" customHeight="1"/>
    <row r="4069" ht="15.75" customHeight="1"/>
    <row r="4070" ht="15.75" customHeight="1"/>
    <row r="4071" ht="15.75" customHeight="1"/>
    <row r="4072" ht="15.75" customHeight="1"/>
    <row r="4073" ht="15.75" customHeight="1"/>
    <row r="4074" ht="15.75" customHeight="1"/>
    <row r="4075" ht="15.75" customHeight="1"/>
    <row r="4076" ht="15.75" customHeight="1"/>
    <row r="4077" ht="15.75" customHeight="1"/>
    <row r="4078" ht="15.75" customHeight="1"/>
    <row r="4079" ht="15.75" customHeight="1"/>
    <row r="4080" ht="15.75" customHeight="1"/>
    <row r="4081" ht="15.75" customHeight="1"/>
    <row r="4082" ht="15.75" customHeight="1"/>
    <row r="4083" ht="15.75" customHeight="1"/>
    <row r="4084" ht="15.75" customHeight="1"/>
    <row r="4085" ht="15.75" customHeight="1"/>
    <row r="4086" ht="15.75" customHeight="1"/>
    <row r="4087" ht="15.75" customHeight="1"/>
    <row r="4088" ht="15.75" customHeight="1"/>
    <row r="4089" ht="15.75" customHeight="1"/>
    <row r="4090" ht="15.75" customHeight="1"/>
    <row r="4091" ht="15.75" customHeight="1"/>
    <row r="4092" ht="15.75" customHeight="1"/>
    <row r="4093" ht="15.75" customHeight="1"/>
    <row r="4094" ht="15.75" customHeight="1"/>
    <row r="4095" ht="15.75" customHeight="1"/>
    <row r="4096" ht="15.75" customHeight="1"/>
    <row r="4097" ht="15.75" customHeight="1"/>
    <row r="4098" ht="15.75" customHeight="1"/>
    <row r="4099" ht="15.75" customHeight="1"/>
    <row r="4100" ht="15.75" customHeight="1"/>
    <row r="4101" ht="15.75" customHeight="1"/>
    <row r="4102" ht="15.75" customHeight="1"/>
    <row r="4103" ht="15.75" customHeight="1"/>
    <row r="4104" ht="15.75" customHeight="1"/>
    <row r="4105" ht="15.75" customHeight="1"/>
    <row r="4106" ht="15.75" customHeight="1"/>
    <row r="4107" ht="15.75" customHeight="1"/>
    <row r="4108" ht="15.75" customHeight="1"/>
    <row r="4109" ht="15.75" customHeight="1"/>
    <row r="4110" ht="15.75" customHeight="1"/>
    <row r="4111" ht="15.75" customHeight="1"/>
    <row r="4112" ht="15.75" customHeight="1"/>
    <row r="4113" ht="15.75" customHeight="1"/>
    <row r="4114" ht="15.75" customHeight="1"/>
    <row r="4115" ht="15.75" customHeight="1"/>
    <row r="4116" ht="15.75" customHeight="1"/>
    <row r="4117" ht="15.75" customHeight="1"/>
    <row r="4118" ht="15.75" customHeight="1"/>
    <row r="4119" ht="15.75" customHeight="1"/>
    <row r="4120" ht="15.75" customHeight="1"/>
    <row r="4121" ht="15.75" customHeight="1"/>
    <row r="4122" ht="15.75" customHeight="1"/>
    <row r="4123" ht="15.75" customHeight="1"/>
    <row r="4124" ht="15.75" customHeight="1"/>
    <row r="4125" ht="15.75" customHeight="1"/>
    <row r="4126" ht="15.75" customHeight="1"/>
    <row r="4127" ht="15.75" customHeight="1"/>
    <row r="4128" ht="15.75" customHeight="1"/>
    <row r="4129" ht="15.75" customHeight="1"/>
    <row r="4130" ht="15.75" customHeight="1"/>
    <row r="4131" ht="15.75" customHeight="1"/>
    <row r="4132" ht="15.75" customHeight="1"/>
    <row r="4133" ht="15.75" customHeight="1"/>
    <row r="4134" ht="15.75" customHeight="1"/>
    <row r="4135" ht="15.75" customHeight="1"/>
    <row r="4136" ht="15.75" customHeight="1"/>
    <row r="4137" ht="15.75" customHeight="1"/>
    <row r="4138" ht="15.75" customHeight="1"/>
    <row r="4139" ht="15.75" customHeight="1"/>
    <row r="4140" ht="15.75" customHeight="1"/>
    <row r="4141" ht="15.75" customHeight="1"/>
    <row r="4142" ht="15.75" customHeight="1"/>
    <row r="4143" ht="15.75" customHeight="1"/>
    <row r="4144" ht="15.75" customHeight="1"/>
    <row r="4145" ht="15.75" customHeight="1"/>
    <row r="4146" ht="15.75" customHeight="1"/>
    <row r="4147" ht="15.75" customHeight="1"/>
    <row r="4148" ht="15.75" customHeight="1"/>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4"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row r="4405" ht="15.75" customHeight="1"/>
    <row r="4406" ht="15.75" customHeight="1"/>
    <row r="4407" ht="15.75" customHeight="1"/>
    <row r="4408" ht="15.75" customHeight="1"/>
    <row r="4409" ht="15.75" customHeight="1"/>
    <row r="4410" ht="15.75" customHeight="1"/>
    <row r="4411" ht="15.75" customHeight="1"/>
    <row r="4412" ht="15.75" customHeight="1"/>
    <row r="4413" ht="15.75" customHeight="1"/>
    <row r="4414" ht="15.75" customHeight="1"/>
    <row r="4415" ht="15.75" customHeight="1"/>
    <row r="4416" ht="15.75" customHeight="1"/>
    <row r="4417" ht="15.75" customHeight="1"/>
    <row r="4418" ht="15.75" customHeight="1"/>
    <row r="4419" ht="15.75" customHeight="1"/>
    <row r="4420" ht="15.75" customHeight="1"/>
    <row r="4421" ht="15.75" customHeight="1"/>
    <row r="4422" ht="15.75" customHeight="1"/>
    <row r="4423" ht="15.75" customHeight="1"/>
    <row r="4424" ht="15.75" customHeight="1"/>
    <row r="4425" ht="15.75" customHeight="1"/>
    <row r="4426" ht="15.75" customHeight="1"/>
    <row r="4427" ht="15.75" customHeight="1"/>
    <row r="4428" ht="15.75" customHeight="1"/>
    <row r="4429" ht="15.75" customHeight="1"/>
    <row r="4430" ht="15.75" customHeight="1"/>
    <row r="4431" ht="15.75" customHeight="1"/>
    <row r="4432" ht="15.75" customHeight="1"/>
    <row r="4433" ht="15.75" customHeight="1"/>
    <row r="4434" ht="15.75" customHeight="1"/>
    <row r="4435" ht="15.75" customHeight="1"/>
    <row r="4436" ht="15.75" customHeight="1"/>
    <row r="4437" ht="15.75" customHeight="1"/>
    <row r="4438" ht="15.75" customHeight="1"/>
    <row r="4439" ht="15.75" customHeight="1"/>
    <row r="4440" ht="15.75" customHeight="1"/>
    <row r="4441" ht="15.75" customHeight="1"/>
    <row r="4442" ht="15.75" customHeight="1"/>
    <row r="4443" ht="15.75" customHeight="1"/>
    <row r="4444" ht="15.75" customHeight="1"/>
    <row r="4445" ht="15.75" customHeight="1"/>
    <row r="4446" ht="15.75" customHeight="1"/>
    <row r="4447" ht="15.75" customHeight="1"/>
    <row r="4448" ht="15.75" customHeight="1"/>
    <row r="4449" ht="15.75" customHeight="1"/>
    <row r="4450" ht="15.75" customHeight="1"/>
    <row r="4451" ht="15.75" customHeight="1"/>
    <row r="4452" ht="15.75" customHeight="1"/>
    <row r="4453" ht="15.75" customHeight="1"/>
    <row r="4454" ht="15.75" customHeight="1"/>
    <row r="4455" ht="15.75" customHeight="1"/>
    <row r="4456" ht="15.75" customHeight="1"/>
    <row r="4457" ht="15.75" customHeight="1"/>
    <row r="4458" ht="15.75" customHeight="1"/>
    <row r="4459" ht="15.75" customHeight="1"/>
    <row r="4460" ht="15.75" customHeight="1"/>
    <row r="4461" ht="15.75" customHeight="1"/>
    <row r="4462" ht="15.75" customHeight="1"/>
    <row r="4463" ht="15.75" customHeight="1"/>
    <row r="4464" ht="15.75" customHeight="1"/>
    <row r="4465" ht="15.75" customHeight="1"/>
    <row r="4466" ht="15.75" customHeight="1"/>
    <row r="4467" ht="15.75" customHeight="1"/>
    <row r="4468" ht="15.75" customHeight="1"/>
    <row r="4469" ht="15.75" customHeight="1"/>
    <row r="4470" ht="15.75" customHeight="1"/>
    <row r="4471" ht="15.75" customHeight="1"/>
    <row r="4472" ht="15.75" customHeight="1"/>
    <row r="4473" ht="15.75" customHeight="1"/>
    <row r="4474" ht="15.75" customHeight="1"/>
    <row r="4475" ht="15.75" customHeight="1"/>
    <row r="4476" ht="15.75" customHeight="1"/>
    <row r="4477" ht="15.75" customHeight="1"/>
    <row r="4478" ht="15.75" customHeight="1"/>
    <row r="4479" ht="15.75" customHeight="1"/>
    <row r="4480" ht="15.75" customHeight="1"/>
    <row r="4481" ht="15.75" customHeight="1"/>
    <row r="4482" ht="15.75" customHeight="1"/>
    <row r="4483" ht="15.75" customHeight="1"/>
    <row r="4484" ht="15.75" customHeight="1"/>
    <row r="4485" ht="15.75" customHeight="1"/>
    <row r="4486" ht="15.75" customHeight="1"/>
    <row r="4487" ht="15.75" customHeight="1"/>
    <row r="4488" ht="15.75" customHeight="1"/>
    <row r="4489" ht="15.75" customHeight="1"/>
    <row r="4490" ht="15.75" customHeight="1"/>
    <row r="4491" ht="15.75" customHeight="1"/>
    <row r="4492" ht="15.75" customHeight="1"/>
    <row r="4493" ht="15.75" customHeight="1"/>
    <row r="4494" ht="15.75" customHeight="1"/>
    <row r="4495" ht="15.75" customHeight="1"/>
    <row r="4496" ht="15.75" customHeight="1"/>
    <row r="4497" ht="15.75" customHeight="1"/>
    <row r="4498" ht="15.75" customHeight="1"/>
    <row r="4499" ht="15.75" customHeight="1"/>
    <row r="4500" ht="15.75" customHeight="1"/>
    <row r="4501" ht="15.75" customHeight="1"/>
    <row r="4502" ht="15.75" customHeight="1"/>
    <row r="4503" ht="15.75" customHeight="1"/>
    <row r="4504" ht="15.75" customHeight="1"/>
    <row r="4505" ht="15.75" customHeight="1"/>
    <row r="4506" ht="15.75" customHeight="1"/>
    <row r="4507" ht="15.75" customHeight="1"/>
    <row r="4508" ht="15.75" customHeight="1"/>
    <row r="4509" ht="15.75" customHeight="1"/>
    <row r="4510" ht="15.75" customHeight="1"/>
    <row r="4511" ht="15.75" customHeight="1"/>
    <row r="4512" ht="15.75" customHeight="1"/>
    <row r="4513" ht="15.75" customHeight="1"/>
    <row r="4514" ht="15.75" customHeight="1"/>
    <row r="4515" ht="15.75" customHeight="1"/>
    <row r="4516" ht="15.75" customHeight="1"/>
    <row r="4517" ht="15.75" customHeight="1"/>
    <row r="4518" ht="15.75" customHeight="1"/>
    <row r="4519" ht="15.75" customHeight="1"/>
    <row r="4520" ht="15.75" customHeight="1"/>
    <row r="4521" ht="15.75" customHeight="1"/>
    <row r="4522" ht="15.75" customHeight="1"/>
    <row r="4523" ht="15.75" customHeight="1"/>
    <row r="4524" ht="15.75" customHeight="1"/>
    <row r="4525" ht="15.75" customHeight="1"/>
    <row r="4526" ht="15.75" customHeight="1"/>
    <row r="4527" ht="15.75" customHeight="1"/>
    <row r="4528" ht="15.75" customHeight="1"/>
    <row r="4529" ht="15.75" customHeight="1"/>
    <row r="4530" ht="15.75" customHeight="1"/>
    <row r="4531" ht="15.75" customHeight="1"/>
    <row r="4532" ht="15.75" customHeight="1"/>
    <row r="4533" ht="15.75" customHeight="1"/>
    <row r="4534" ht="15.75" customHeight="1"/>
    <row r="4535" ht="15.75" customHeight="1"/>
    <row r="4536" ht="15.75" customHeight="1"/>
    <row r="4537" ht="15.75" customHeight="1"/>
    <row r="4538" ht="15.75" customHeight="1"/>
    <row r="4539" ht="15.75" customHeight="1"/>
    <row r="4540" ht="15.75" customHeight="1"/>
    <row r="4541" ht="15.75" customHeight="1"/>
    <row r="4542" ht="15.75" customHeight="1"/>
    <row r="4543" ht="15.75" customHeight="1"/>
    <row r="4544" ht="15.75" customHeight="1"/>
    <row r="4545" ht="15.75" customHeight="1"/>
    <row r="4546" ht="15.75" customHeight="1"/>
    <row r="4547" ht="15.75" customHeight="1"/>
    <row r="4548" ht="15.75" customHeight="1"/>
    <row r="4549" ht="15.75" customHeight="1"/>
    <row r="4550" ht="15.75" customHeight="1"/>
    <row r="4551" ht="15.75" customHeight="1"/>
    <row r="4552" ht="15.75" customHeight="1"/>
    <row r="4553" ht="15.75" customHeight="1"/>
    <row r="4554" ht="15.75" customHeight="1"/>
    <row r="4555" ht="15.75" customHeight="1"/>
    <row r="4556" ht="15.75" customHeight="1"/>
    <row r="4557" ht="15.75" customHeight="1"/>
    <row r="4558" ht="15.75" customHeight="1"/>
    <row r="4559" ht="15.75" customHeight="1"/>
    <row r="4560" ht="15.75" customHeight="1"/>
    <row r="4561" ht="15.75" customHeight="1"/>
    <row r="4562" ht="15.75" customHeight="1"/>
    <row r="4563" ht="15.75" customHeight="1"/>
    <row r="4564" ht="15.75" customHeight="1"/>
    <row r="4565" ht="15.75" customHeight="1"/>
    <row r="4566" ht="15.75" customHeight="1"/>
    <row r="4567" ht="15.75" customHeight="1"/>
    <row r="4568" ht="15.75" customHeight="1"/>
    <row r="4569" ht="15.75" customHeight="1"/>
    <row r="4570" ht="15.75" customHeight="1"/>
    <row r="4571" ht="15.75" customHeight="1"/>
    <row r="4572" ht="15.75" customHeight="1"/>
    <row r="4573" ht="15.75" customHeight="1"/>
    <row r="4574" ht="15.75" customHeight="1"/>
    <row r="4575" ht="15.75" customHeight="1"/>
    <row r="4576" ht="15.75" customHeight="1"/>
    <row r="4577" ht="15.75" customHeight="1"/>
    <row r="4578" ht="15.75" customHeight="1"/>
    <row r="4579" ht="15.75" customHeight="1"/>
    <row r="4580" ht="15.75" customHeight="1"/>
    <row r="4581" ht="15.75" customHeight="1"/>
    <row r="4582" ht="15.75" customHeight="1"/>
    <row r="4583" ht="15.75" customHeight="1"/>
    <row r="4584" ht="15.75" customHeight="1"/>
    <row r="4585" ht="15.75" customHeight="1"/>
    <row r="4586" ht="15.75" customHeight="1"/>
    <row r="4587" ht="15.75" customHeight="1"/>
    <row r="4588" ht="15.75" customHeight="1"/>
    <row r="4589" ht="15.75" customHeight="1"/>
    <row r="4590" ht="15.75" customHeight="1"/>
    <row r="4591" ht="15.75" customHeight="1"/>
    <row r="4592" ht="15.75" customHeight="1"/>
    <row r="4593" ht="15.75" customHeight="1"/>
    <row r="4594" ht="15.75" customHeight="1"/>
    <row r="4595" ht="15.75" customHeight="1"/>
    <row r="4596" ht="15.75" customHeight="1"/>
    <row r="4597" ht="15.75" customHeight="1"/>
    <row r="4598" ht="15.75" customHeight="1"/>
    <row r="4599" ht="15.75" customHeight="1"/>
    <row r="4600" ht="15.75" customHeight="1"/>
    <row r="4601" ht="15.75" customHeight="1"/>
    <row r="4602" ht="15.75" customHeight="1"/>
    <row r="4603" ht="15.75" customHeight="1"/>
    <row r="4604" ht="15.75" customHeight="1"/>
    <row r="4605" ht="15.75" customHeight="1"/>
    <row r="4606" ht="15.75" customHeight="1"/>
    <row r="4607" ht="15.75" customHeight="1"/>
    <row r="4608" ht="15.75" customHeight="1"/>
    <row r="4609" ht="15.75" customHeight="1"/>
    <row r="4610" ht="15.75" customHeight="1"/>
    <row r="4611" ht="15.75" customHeight="1"/>
    <row r="4612" ht="15.75" customHeight="1"/>
    <row r="4613" ht="15.75" customHeight="1"/>
    <row r="4614" ht="15.75" customHeight="1"/>
    <row r="4615" ht="15.75" customHeight="1"/>
    <row r="4616" ht="15.75" customHeight="1"/>
    <row r="4617" ht="15.75" customHeight="1"/>
    <row r="4618" ht="15.75" customHeight="1"/>
    <row r="4619" ht="15.75" customHeight="1"/>
    <row r="4620" ht="15.75" customHeight="1"/>
    <row r="4621" ht="15.75" customHeight="1"/>
    <row r="4622" ht="15.75" customHeight="1"/>
    <row r="4623" ht="15.75" customHeight="1"/>
    <row r="4624" ht="15.75" customHeight="1"/>
    <row r="4625" ht="15.75" customHeight="1"/>
    <row r="4626" ht="15.75" customHeight="1"/>
    <row r="4627" ht="15.75" customHeight="1"/>
    <row r="4628" ht="15.75" customHeight="1"/>
    <row r="4629" ht="15.75" customHeight="1"/>
    <row r="4630" ht="15.75" customHeight="1"/>
    <row r="4631" ht="15.75" customHeight="1"/>
    <row r="4632" ht="15.75" customHeight="1"/>
    <row r="4633" ht="15.75" customHeight="1"/>
    <row r="4634" ht="15.75" customHeight="1"/>
    <row r="4635" ht="15.75" customHeight="1"/>
    <row r="4636" ht="15.75" customHeight="1"/>
    <row r="4637" ht="15.75" customHeight="1"/>
    <row r="4638" ht="15.75" customHeight="1"/>
    <row r="4639" ht="15.75" customHeight="1"/>
    <row r="4640" ht="15.75" customHeight="1"/>
    <row r="4641" ht="15.75" customHeight="1"/>
    <row r="4642" ht="15.75" customHeight="1"/>
    <row r="4643" ht="15.75" customHeight="1"/>
    <row r="4644" ht="15.75" customHeight="1"/>
    <row r="4645" ht="15.75" customHeight="1"/>
    <row r="4646" ht="15.75" customHeight="1"/>
    <row r="4647" ht="15.75" customHeight="1"/>
    <row r="4648" ht="15.75" customHeight="1"/>
    <row r="4649" ht="15.75" customHeight="1"/>
    <row r="4650" ht="15.75" customHeight="1"/>
    <row r="4651" ht="15.75" customHeight="1"/>
    <row r="4652" ht="15.75" customHeight="1"/>
    <row r="4653" ht="15.75" customHeight="1"/>
    <row r="4654" ht="15.75" customHeight="1"/>
    <row r="4655" ht="15.75" customHeight="1"/>
    <row r="4656" ht="15.75" customHeight="1"/>
    <row r="4657" ht="15.75" customHeight="1"/>
    <row r="4658" ht="15.75" customHeight="1"/>
    <row r="4659" ht="15.75" customHeight="1"/>
    <row r="4660" ht="15.75" customHeight="1"/>
    <row r="4661" ht="15.75" customHeight="1"/>
    <row r="4662" ht="15.75" customHeight="1"/>
    <row r="4663" ht="15.75" customHeight="1"/>
    <row r="4664" ht="15.75" customHeight="1"/>
    <row r="4665" ht="15.75" customHeight="1"/>
    <row r="4666" ht="15.75" customHeight="1"/>
    <row r="4667" ht="15.75" customHeight="1"/>
    <row r="4668" ht="15.75" customHeight="1"/>
    <row r="4669" ht="15.75" customHeight="1"/>
    <row r="4670" ht="15.75" customHeight="1"/>
    <row r="4671" ht="15.75" customHeight="1"/>
    <row r="4672" ht="15.75" customHeight="1"/>
    <row r="4673" ht="15.75" customHeight="1"/>
    <row r="4674" ht="15.75" customHeight="1"/>
    <row r="4675" ht="15.75" customHeight="1"/>
    <row r="4676" ht="15.75" customHeight="1"/>
    <row r="4677" ht="15.75" customHeight="1"/>
    <row r="4678" ht="15.75" customHeight="1"/>
    <row r="4679" ht="15.75" customHeight="1"/>
    <row r="4680" ht="15.75" customHeight="1"/>
    <row r="4681" ht="15.75" customHeight="1"/>
    <row r="4682" ht="15.75" customHeight="1"/>
    <row r="4683" ht="15.75" customHeight="1"/>
    <row r="4684" ht="15.75" customHeight="1"/>
    <row r="4685" ht="15.75" customHeight="1"/>
    <row r="4686" ht="15.75" customHeight="1"/>
    <row r="4687" ht="15.75" customHeight="1"/>
    <row r="4688" ht="15.75" customHeight="1"/>
    <row r="4689" ht="15.75" customHeight="1"/>
    <row r="4690" ht="15.75" customHeight="1"/>
    <row r="4691" ht="15.75" customHeight="1"/>
    <row r="4692" ht="15.75" customHeight="1"/>
    <row r="4693" ht="15.75" customHeight="1"/>
    <row r="4694" ht="15.75" customHeight="1"/>
    <row r="4695" ht="15.75" customHeight="1"/>
    <row r="4696" ht="15.75" customHeight="1"/>
    <row r="4697" ht="15.75" customHeight="1"/>
    <row r="4698" ht="15.75" customHeight="1"/>
    <row r="4699" ht="15.75" customHeight="1"/>
    <row r="4700" ht="15.75" customHeight="1"/>
    <row r="4701" ht="15.75" customHeight="1"/>
    <row r="4702" ht="15.75" customHeight="1"/>
    <row r="4703" ht="15.75" customHeight="1"/>
    <row r="4704" ht="15.75" customHeight="1"/>
    <row r="4705" ht="15.75" customHeight="1"/>
    <row r="4706" ht="15.75" customHeight="1"/>
    <row r="4707" ht="15.75" customHeight="1"/>
    <row r="4708" ht="15.75" customHeight="1"/>
    <row r="4709" ht="15.75" customHeight="1"/>
    <row r="4710" ht="15.75" customHeight="1"/>
    <row r="4711" ht="15.75" customHeight="1"/>
    <row r="4712" ht="15.75" customHeight="1"/>
    <row r="4713" ht="15.75" customHeight="1"/>
    <row r="4714" ht="15.75" customHeight="1"/>
    <row r="4715" ht="15.75" customHeight="1"/>
    <row r="4716" ht="15.75" customHeight="1"/>
    <row r="4717" ht="15.75" customHeight="1"/>
    <row r="4718" ht="15.75" customHeight="1"/>
    <row r="4719" ht="15.75" customHeight="1"/>
    <row r="4720" ht="15.75" customHeight="1"/>
    <row r="4721" ht="15.75" customHeight="1"/>
    <row r="4722" ht="15.75" customHeight="1"/>
    <row r="4723" ht="15.75" customHeight="1"/>
    <row r="4724" ht="15.75" customHeight="1"/>
    <row r="4725" ht="15.75" customHeight="1"/>
    <row r="4726" ht="15.75" customHeight="1"/>
    <row r="4727" ht="15.75" customHeight="1"/>
    <row r="4728" ht="15.75" customHeight="1"/>
    <row r="4729" ht="15.75" customHeight="1"/>
    <row r="4730" ht="15.75" customHeight="1"/>
    <row r="4731" ht="15.75" customHeight="1"/>
    <row r="4732" ht="15.75" customHeight="1"/>
    <row r="4733" ht="15.75" customHeight="1"/>
    <row r="4734" ht="15.75" customHeight="1"/>
    <row r="4735" ht="15.75" customHeight="1"/>
    <row r="4736" ht="15.75" customHeight="1"/>
    <row r="4737" ht="15.75" customHeight="1"/>
    <row r="4738" ht="15.75" customHeight="1"/>
    <row r="4739" ht="15.75" customHeight="1"/>
    <row r="4740" ht="15.75" customHeight="1"/>
    <row r="4741" ht="15.75" customHeight="1"/>
    <row r="4742" ht="15.75" customHeight="1"/>
    <row r="4743" ht="15.75" customHeight="1"/>
    <row r="4744" ht="15.75" customHeight="1"/>
    <row r="4745" ht="15.75" customHeight="1"/>
    <row r="4746" ht="15.75" customHeight="1"/>
    <row r="4747" ht="15.75" customHeight="1"/>
    <row r="4748" ht="15.75" customHeight="1"/>
    <row r="4749" ht="15.75" customHeight="1"/>
    <row r="4750" ht="15.75" customHeight="1"/>
    <row r="4751" ht="15.75" customHeight="1"/>
    <row r="4752" ht="15.75" customHeight="1"/>
    <row r="4753" ht="15.75" customHeight="1"/>
    <row r="4754" ht="15.75" customHeight="1"/>
    <row r="4755" ht="15.75" customHeight="1"/>
    <row r="4756" ht="15.75" customHeight="1"/>
    <row r="4757" ht="15.75" customHeight="1"/>
    <row r="4758" ht="15.75" customHeight="1"/>
    <row r="4759" ht="15.75" customHeight="1"/>
    <row r="4760" ht="15.75" customHeight="1"/>
    <row r="4761" ht="15.75" customHeight="1"/>
    <row r="4762" ht="15.75" customHeight="1"/>
    <row r="4763" ht="15.75" customHeight="1"/>
    <row r="4764" ht="15.75" customHeight="1"/>
    <row r="4765" ht="15.75" customHeight="1"/>
    <row r="4766" ht="15.75" customHeight="1"/>
    <row r="4767" ht="15.75" customHeight="1"/>
    <row r="4768" ht="15.75" customHeight="1"/>
    <row r="4769" ht="15.75" customHeight="1"/>
    <row r="4770" ht="15.75" customHeight="1"/>
    <row r="4771" ht="15.75" customHeight="1"/>
    <row r="4772" ht="15.75" customHeight="1"/>
    <row r="4773" ht="15.75" customHeight="1"/>
    <row r="4774" ht="15.75" customHeight="1"/>
    <row r="4775" ht="15.75" customHeight="1"/>
    <row r="4776" ht="15.75" customHeight="1"/>
    <row r="4777" ht="15.75" customHeight="1"/>
    <row r="4778" ht="15.75" customHeight="1"/>
    <row r="4779" ht="15.75" customHeight="1"/>
    <row r="4780" ht="15.75" customHeight="1"/>
    <row r="4781" ht="15.75" customHeight="1"/>
    <row r="4782" ht="15.75" customHeight="1"/>
    <row r="4783" ht="15.75" customHeight="1"/>
    <row r="4784" ht="15.75" customHeight="1"/>
    <row r="4785" ht="15.75" customHeight="1"/>
    <row r="4786" ht="15.75" customHeight="1"/>
    <row r="4787" ht="15.75" customHeight="1"/>
    <row r="4788" ht="15.75" customHeight="1"/>
    <row r="4789" ht="15.75" customHeight="1"/>
    <row r="4790" ht="15.75" customHeight="1"/>
    <row r="4791" ht="15.75" customHeight="1"/>
    <row r="4792" ht="15.75" customHeight="1"/>
    <row r="4793" ht="15.75" customHeight="1"/>
    <row r="4794" ht="15.75" customHeight="1"/>
    <row r="4795" ht="15.75" customHeight="1"/>
    <row r="4796" ht="15.75" customHeight="1"/>
    <row r="4797" ht="15.75" customHeight="1"/>
    <row r="4798" ht="15.75" customHeight="1"/>
    <row r="4799" ht="15.75" customHeight="1"/>
    <row r="4800" ht="15.75" customHeight="1"/>
    <row r="4801" ht="15.75" customHeight="1"/>
    <row r="4802" ht="15.75" customHeight="1"/>
    <row r="4803" ht="15.75" customHeight="1"/>
    <row r="4804" ht="15.75" customHeight="1"/>
    <row r="4805" ht="15.75" customHeight="1"/>
    <row r="4806" ht="15.75" customHeight="1"/>
    <row r="4807" ht="15.75" customHeight="1"/>
    <row r="4808" ht="15.75" customHeight="1"/>
    <row r="4809" ht="15.75" customHeight="1"/>
    <row r="4810" ht="15.75" customHeight="1"/>
    <row r="4811" ht="15.75" customHeight="1"/>
    <row r="4812" ht="15.75" customHeight="1"/>
    <row r="4813" ht="15.75" customHeight="1"/>
    <row r="4814" ht="15.75" customHeight="1"/>
    <row r="4815" ht="15.75" customHeight="1"/>
    <row r="4816" ht="15.75" customHeight="1"/>
    <row r="4817" ht="15.75" customHeight="1"/>
    <row r="4818" ht="15.75" customHeight="1"/>
    <row r="4819" ht="15.75" customHeight="1"/>
    <row r="4820" ht="15.75" customHeight="1"/>
    <row r="4821" ht="15.75" customHeight="1"/>
    <row r="4822" ht="15.75" customHeight="1"/>
    <row r="4823" ht="15.75" customHeight="1"/>
    <row r="4824" ht="15.75" customHeight="1"/>
    <row r="4825" ht="15.75" customHeight="1"/>
    <row r="4826" ht="15.75" customHeight="1"/>
    <row r="4827" ht="15.75" customHeight="1"/>
    <row r="4828" ht="15.75" customHeight="1"/>
    <row r="4829" ht="15.75" customHeight="1"/>
    <row r="4830" ht="15.75" customHeight="1"/>
    <row r="4831" ht="15.75" customHeight="1"/>
    <row r="4832" ht="15.75" customHeight="1"/>
    <row r="4833" ht="15.75" customHeight="1"/>
    <row r="4834" ht="15.75" customHeight="1"/>
    <row r="4835" ht="15.75" customHeight="1"/>
    <row r="4836" ht="15.75" customHeight="1"/>
    <row r="4837" ht="15.75" customHeight="1"/>
    <row r="4838" ht="15.75" customHeight="1"/>
    <row r="4839" ht="15.75" customHeight="1"/>
    <row r="4840" ht="15.75" customHeight="1"/>
    <row r="4841" ht="15.75" customHeight="1"/>
    <row r="4842" ht="15.75" customHeight="1"/>
    <row r="4843" ht="15.75" customHeight="1"/>
    <row r="4844" ht="15.75" customHeight="1"/>
    <row r="4845" ht="15.75" customHeight="1"/>
    <row r="4846" ht="15.75" customHeight="1"/>
    <row r="4847" ht="15.75" customHeight="1"/>
    <row r="4848" ht="15.75" customHeight="1"/>
    <row r="4849" ht="15.75" customHeight="1"/>
    <row r="4850" ht="15.75" customHeight="1"/>
    <row r="4851" ht="15.75" customHeight="1"/>
    <row r="4852" ht="15.75" customHeight="1"/>
    <row r="4853" ht="15.75" customHeight="1"/>
    <row r="4854" ht="15.75" customHeight="1"/>
    <row r="4855" ht="15.75" customHeight="1"/>
    <row r="4856" ht="15.75" customHeight="1"/>
    <row r="4857" ht="15.75" customHeight="1"/>
    <row r="4858" ht="15.75" customHeight="1"/>
    <row r="4859" ht="15.75" customHeight="1"/>
    <row r="4860" ht="15.75" customHeight="1"/>
    <row r="4861" ht="15.75" customHeight="1"/>
    <row r="4862" ht="15.75" customHeight="1"/>
    <row r="4863" ht="15.75" customHeight="1"/>
    <row r="4864" ht="15.75" customHeight="1"/>
    <row r="4865" ht="15.75" customHeight="1"/>
    <row r="4866" ht="15.75" customHeight="1"/>
    <row r="4867" ht="15.75" customHeight="1"/>
    <row r="4868" ht="15.75" customHeight="1"/>
    <row r="4869" ht="15.75" customHeight="1"/>
    <row r="4870" ht="15.75" customHeight="1"/>
    <row r="4871" ht="15.75" customHeight="1"/>
    <row r="4872" ht="15.75" customHeight="1"/>
    <row r="4873" ht="15.75" customHeight="1"/>
    <row r="4874" ht="15.75" customHeight="1"/>
    <row r="4875" ht="15.75" customHeight="1"/>
    <row r="4876" ht="15.75" customHeight="1"/>
    <row r="4877" ht="15.75" customHeight="1"/>
    <row r="4878" ht="15.75" customHeight="1"/>
    <row r="4879" ht="15.75" customHeight="1"/>
    <row r="4880" ht="15.75" customHeight="1"/>
    <row r="4881" ht="15.75" customHeight="1"/>
    <row r="4882" ht="15.75" customHeight="1"/>
    <row r="4883" ht="15.75" customHeight="1"/>
    <row r="4884" ht="15.75" customHeight="1"/>
    <row r="4885" ht="15.75" customHeight="1"/>
    <row r="4886" ht="15.75" customHeight="1"/>
    <row r="4887" ht="15.75" customHeight="1"/>
    <row r="4888" ht="15.75" customHeight="1"/>
    <row r="4889" ht="15.75" customHeight="1"/>
    <row r="4890" ht="15.75" customHeight="1"/>
    <row r="4891" ht="15.75" customHeight="1"/>
    <row r="4892" ht="15.75" customHeight="1"/>
    <row r="4893" ht="15.75" customHeight="1"/>
    <row r="4894" ht="15.75" customHeight="1"/>
    <row r="4895" ht="15.75" customHeight="1"/>
    <row r="4896" ht="15.75" customHeight="1"/>
    <row r="4897" ht="15.75" customHeight="1"/>
    <row r="4898" ht="15.75" customHeight="1"/>
    <row r="4899" ht="15.75" customHeight="1"/>
    <row r="4900" ht="15.75" customHeight="1"/>
    <row r="4901" ht="15.75" customHeight="1"/>
    <row r="4902" ht="15.75" customHeight="1"/>
    <row r="4903" ht="15.75" customHeight="1"/>
    <row r="4904" ht="15.75" customHeight="1"/>
    <row r="4905" ht="15.75" customHeight="1"/>
    <row r="4906" ht="15.75" customHeight="1"/>
    <row r="4907" ht="15.75" customHeight="1"/>
    <row r="4908" ht="15.75" customHeight="1"/>
    <row r="4909" ht="15.75" customHeight="1"/>
    <row r="4910" ht="15.75" customHeight="1"/>
    <row r="4911" ht="15.75" customHeight="1"/>
    <row r="4912" ht="15.75" customHeight="1"/>
    <row r="4913" ht="15.75" customHeight="1"/>
    <row r="4914" ht="15.75" customHeight="1"/>
    <row r="4915" ht="15.75" customHeight="1"/>
    <row r="4916" ht="15.75" customHeight="1"/>
    <row r="4917" ht="15.75" customHeight="1"/>
    <row r="4918" ht="15.75" customHeight="1"/>
    <row r="4919" ht="15.75" customHeight="1"/>
    <row r="4920" ht="15.75" customHeight="1"/>
    <row r="4921" ht="15.75" customHeight="1"/>
    <row r="4922" ht="15.75" customHeight="1"/>
    <row r="4923" ht="15.75" customHeight="1"/>
    <row r="4924" ht="15.75" customHeight="1"/>
    <row r="4925" ht="15.75" customHeight="1"/>
    <row r="4926" ht="15.75" customHeight="1"/>
    <row r="4927" ht="15.75" customHeight="1"/>
    <row r="4928" ht="15.75" customHeight="1"/>
    <row r="4929" ht="15.75" customHeight="1"/>
    <row r="4930" ht="15.75" customHeight="1"/>
    <row r="4931" ht="15.75" customHeight="1"/>
    <row r="4932" ht="15.75" customHeight="1"/>
    <row r="4933" ht="15.75" customHeight="1"/>
    <row r="4934" ht="15.75" customHeight="1"/>
    <row r="4935" ht="15.75" customHeight="1"/>
    <row r="4936" ht="15.75" customHeight="1"/>
    <row r="4937" ht="15.75" customHeight="1"/>
    <row r="4938" ht="15.75" customHeight="1"/>
    <row r="4939" ht="15.75" customHeight="1"/>
    <row r="4940" ht="15.75" customHeight="1"/>
    <row r="4941" ht="15.75" customHeight="1"/>
    <row r="4942" ht="15.75" customHeight="1"/>
    <row r="4943" ht="15.75" customHeight="1"/>
    <row r="4944" ht="15.75" customHeight="1"/>
    <row r="4945" ht="15.75" customHeight="1"/>
    <row r="4946" ht="15.75" customHeight="1"/>
    <row r="4947" ht="15.75" customHeight="1"/>
    <row r="4948" ht="15.75" customHeight="1"/>
    <row r="4949" ht="15.75" customHeight="1"/>
    <row r="4950" ht="15.75" customHeight="1"/>
    <row r="4951" ht="15.75" customHeight="1"/>
    <row r="4952" ht="15.75" customHeight="1"/>
    <row r="4953" ht="15.75" customHeight="1"/>
    <row r="4954" ht="15.75" customHeight="1"/>
    <row r="4955" ht="15.75" customHeight="1"/>
    <row r="4956" ht="15.75" customHeight="1"/>
    <row r="4957" ht="15.75" customHeight="1"/>
    <row r="4958" ht="15.75" customHeight="1"/>
    <row r="4959" ht="15.75" customHeight="1"/>
    <row r="4960" ht="15.75" customHeight="1"/>
    <row r="4961" ht="15.75" customHeight="1"/>
    <row r="4962" ht="15.75" customHeight="1"/>
    <row r="4963" ht="15.75" customHeight="1"/>
    <row r="4964" ht="15.75" customHeight="1"/>
    <row r="4965" ht="15.75" customHeight="1"/>
    <row r="4966" ht="15.75" customHeight="1"/>
    <row r="4967" ht="15.75" customHeight="1"/>
    <row r="4968" ht="15.75" customHeight="1"/>
    <row r="4969" ht="15.75" customHeight="1"/>
    <row r="4970" ht="15.75" customHeight="1"/>
    <row r="4971" ht="15.75" customHeight="1"/>
    <row r="4972" ht="15.75" customHeight="1"/>
    <row r="4973" ht="15.75" customHeight="1"/>
    <row r="4974" ht="15.75" customHeight="1"/>
    <row r="4975" ht="15.75" customHeight="1"/>
    <row r="4976" ht="15.75" customHeight="1"/>
    <row r="4977" ht="15.75" customHeight="1"/>
    <row r="4978" ht="15.75" customHeight="1"/>
    <row r="4979" ht="15.75" customHeight="1"/>
    <row r="4980" ht="15.75" customHeight="1"/>
    <row r="4981" ht="15.75" customHeight="1"/>
    <row r="4982" ht="15.75" customHeight="1"/>
    <row r="4983" ht="15.75" customHeight="1"/>
    <row r="4984" ht="15.75" customHeight="1"/>
    <row r="4985" ht="15.75" customHeight="1"/>
    <row r="4986" ht="15.75" customHeight="1"/>
    <row r="4987" ht="15.75" customHeight="1"/>
    <row r="4988" ht="15.75" customHeight="1"/>
    <row r="4989" ht="15.75" customHeight="1"/>
    <row r="4990" ht="15.75" customHeight="1"/>
    <row r="4991" ht="15.75" customHeight="1"/>
    <row r="4992" ht="15.75" customHeight="1"/>
    <row r="4993" ht="15.75" customHeight="1"/>
    <row r="4994" ht="15.75" customHeight="1"/>
    <row r="4995" ht="15.75" customHeight="1"/>
    <row r="4996" ht="15.75" customHeight="1"/>
    <row r="4997" ht="15.75" customHeight="1"/>
    <row r="4998" ht="15.75" customHeight="1"/>
    <row r="4999" ht="15.75" customHeight="1"/>
    <row r="5000" ht="15.75" customHeight="1"/>
    <row r="5001" ht="15.75" customHeight="1"/>
    <row r="5002" ht="15.75" customHeight="1"/>
    <row r="5003" ht="15.75" customHeight="1"/>
    <row r="5004" ht="15.75" customHeight="1"/>
    <row r="5005" ht="15.75" customHeight="1"/>
    <row r="5006" ht="15.75" customHeight="1"/>
    <row r="5007" ht="15.75" customHeight="1"/>
    <row r="5008" ht="15.75" customHeight="1"/>
    <row r="5009" ht="15.75" customHeight="1"/>
    <row r="5010" ht="15.75" customHeight="1"/>
    <row r="5011" ht="15.75" customHeight="1"/>
    <row r="5012" ht="15.75" customHeight="1"/>
    <row r="5013" ht="15.75" customHeight="1"/>
    <row r="5014" ht="15.75" customHeight="1"/>
    <row r="5015" ht="15.75" customHeight="1"/>
    <row r="5016" ht="15.75" customHeight="1"/>
    <row r="5017" ht="15.75" customHeight="1"/>
    <row r="5018" ht="15.75" customHeight="1"/>
    <row r="5019" ht="15.75" customHeight="1"/>
    <row r="5020" ht="15.75" customHeight="1"/>
    <row r="5021" ht="15.75" customHeight="1"/>
    <row r="5022" ht="15.75" customHeight="1"/>
    <row r="5023" ht="15.75" customHeight="1"/>
    <row r="5024" ht="15.75" customHeight="1"/>
    <row r="5025" ht="15.75" customHeight="1"/>
    <row r="5026" ht="15.75" customHeight="1"/>
    <row r="5027" ht="15.75" customHeight="1"/>
    <row r="5028" ht="15.75" customHeight="1"/>
    <row r="5029" ht="15.75" customHeight="1"/>
    <row r="5030" ht="15.75" customHeight="1"/>
    <row r="5031" ht="15.75" customHeight="1"/>
    <row r="5032" ht="15.75" customHeight="1"/>
    <row r="5033" ht="15.75" customHeight="1"/>
    <row r="5034" ht="15.75" customHeight="1"/>
    <row r="5035" ht="15.75" customHeight="1"/>
    <row r="5036" ht="15.75" customHeight="1"/>
    <row r="5037" ht="15.75" customHeight="1"/>
    <row r="5038" ht="15.75" customHeight="1"/>
    <row r="5039" ht="15.75" customHeight="1"/>
    <row r="5040" ht="15.75" customHeight="1"/>
    <row r="5041" ht="15.75" customHeight="1"/>
    <row r="5042" ht="15.75" customHeight="1"/>
    <row r="5043" ht="15.75" customHeight="1"/>
    <row r="5044" ht="15.75" customHeight="1"/>
    <row r="5045" ht="15.75" customHeight="1"/>
    <row r="5046" ht="15.75" customHeight="1"/>
    <row r="5047" ht="15.75" customHeight="1"/>
    <row r="5048" ht="15.75" customHeight="1"/>
    <row r="5049" ht="15.75" customHeight="1"/>
    <row r="5050" ht="15.75" customHeight="1"/>
    <row r="5051" ht="15.75" customHeight="1"/>
    <row r="5052" ht="15.75" customHeight="1"/>
    <row r="5053" ht="15.75" customHeight="1"/>
    <row r="5054" ht="15.75" customHeight="1"/>
    <row r="5055" ht="15.75" customHeight="1"/>
    <row r="5056" ht="15.75" customHeight="1"/>
    <row r="5057" ht="15.75" customHeight="1"/>
    <row r="5058" ht="15.75" customHeight="1"/>
    <row r="5059" ht="15.75" customHeight="1"/>
    <row r="5060" ht="15.75" customHeight="1"/>
    <row r="5061" ht="15.75" customHeight="1"/>
    <row r="5062" ht="15.75" customHeight="1"/>
    <row r="5063" ht="15.75" customHeight="1"/>
    <row r="5064" ht="15.75" customHeight="1"/>
    <row r="5065" ht="15.75" customHeight="1"/>
    <row r="5066" ht="15.75" customHeight="1"/>
    <row r="5067" ht="15.75" customHeight="1"/>
    <row r="5068" ht="15.75" customHeight="1"/>
    <row r="5069" ht="15.75" customHeight="1"/>
    <row r="5070" ht="15.75" customHeight="1"/>
    <row r="5071" ht="15.75" customHeight="1"/>
    <row r="5072" ht="15.75" customHeight="1"/>
    <row r="5073" ht="15.75" customHeight="1"/>
    <row r="5074" ht="15.75" customHeight="1"/>
    <row r="5075" ht="15.75" customHeight="1"/>
    <row r="5076" ht="15.75" customHeight="1"/>
    <row r="5077" ht="15.75" customHeight="1"/>
    <row r="5078" ht="15.75" customHeight="1"/>
    <row r="5079" ht="15.75" customHeight="1"/>
    <row r="5080" ht="15.75" customHeight="1"/>
    <row r="5081" ht="15.75" customHeight="1"/>
    <row r="5082" ht="15.75" customHeight="1"/>
    <row r="5083" ht="15.75" customHeight="1"/>
    <row r="5084" ht="15.75" customHeight="1"/>
    <row r="5085" ht="15.75" customHeight="1"/>
    <row r="5086" ht="15.75" customHeight="1"/>
    <row r="5087" ht="15.75" customHeight="1"/>
    <row r="5088" ht="15.75" customHeight="1"/>
    <row r="5089" ht="15.75" customHeight="1"/>
    <row r="5090" ht="15.75" customHeight="1"/>
    <row r="5091" ht="15.75" customHeight="1"/>
    <row r="5092" ht="15.75" customHeight="1"/>
    <row r="5093" ht="15.75" customHeight="1"/>
    <row r="5094" ht="15.75" customHeight="1"/>
    <row r="5095" ht="15.75" customHeight="1"/>
    <row r="5096" ht="15.75" customHeight="1"/>
    <row r="5097" ht="15.75" customHeight="1"/>
    <row r="5098" ht="15.75" customHeight="1"/>
    <row r="5099" ht="15.75" customHeight="1"/>
    <row r="5100" ht="15.75" customHeight="1"/>
    <row r="5101" ht="15.75" customHeight="1"/>
    <row r="5102" ht="15.75" customHeight="1"/>
    <row r="5103" ht="15.75" customHeight="1"/>
    <row r="5104" ht="15.75" customHeight="1"/>
    <row r="5105" ht="15.75" customHeight="1"/>
    <row r="5106" ht="15.75" customHeight="1"/>
    <row r="5107" ht="15.75" customHeight="1"/>
    <row r="5108" ht="15.75" customHeight="1"/>
    <row r="5109" ht="15.75" customHeight="1"/>
    <row r="5110" ht="15.75" customHeight="1"/>
    <row r="5111" ht="15.75" customHeight="1"/>
    <row r="5112" ht="15.75" customHeight="1"/>
    <row r="5113" ht="15.75" customHeight="1"/>
    <row r="5114" ht="15.75" customHeight="1"/>
    <row r="5115" ht="15.75" customHeight="1"/>
    <row r="5116" ht="15.75" customHeight="1"/>
    <row r="5117" ht="15.75" customHeight="1"/>
    <row r="5118" ht="15.75" customHeight="1"/>
    <row r="5119" ht="15.75" customHeight="1"/>
    <row r="5120" ht="15.75" customHeight="1"/>
    <row r="5121" ht="15.75" customHeight="1"/>
    <row r="5122" ht="15.75" customHeight="1"/>
    <row r="5123" ht="15.75" customHeight="1"/>
    <row r="5124" ht="15.75" customHeight="1"/>
    <row r="5125" ht="15.75" customHeight="1"/>
    <row r="5126" ht="15.75" customHeight="1"/>
    <row r="5127" ht="15.75" customHeight="1"/>
    <row r="5128" ht="15.75" customHeight="1"/>
    <row r="5129" ht="15.75" customHeight="1"/>
    <row r="5130" ht="15.75" customHeight="1"/>
    <row r="5131" ht="15.75" customHeight="1"/>
    <row r="5132" ht="15.75" customHeight="1"/>
    <row r="5133" ht="15.75" customHeight="1"/>
    <row r="5134" ht="15.75" customHeight="1"/>
    <row r="5135" ht="15.75" customHeight="1"/>
    <row r="5136" ht="15.75" customHeight="1"/>
    <row r="5137" ht="15.75" customHeight="1"/>
    <row r="5138" ht="15.75" customHeight="1"/>
    <row r="5139" ht="15.75" customHeight="1"/>
    <row r="5140" ht="15.75" customHeight="1"/>
    <row r="5141" ht="15.75" customHeight="1"/>
    <row r="5142" ht="15.75" customHeight="1"/>
    <row r="5143" ht="15.75" customHeight="1"/>
    <row r="5144" ht="15.75" customHeight="1"/>
    <row r="5145" ht="15.75" customHeight="1"/>
    <row r="5146" ht="15.75" customHeight="1"/>
    <row r="5147" ht="15.75" customHeight="1"/>
    <row r="5148" ht="15.75" customHeight="1"/>
    <row r="5149" ht="15.75" customHeight="1"/>
    <row r="5150" ht="15.75" customHeight="1"/>
    <row r="5151" ht="15.75" customHeight="1"/>
    <row r="5152" ht="15.75" customHeight="1"/>
    <row r="5153" ht="15.75" customHeight="1"/>
    <row r="5154" ht="15.75" customHeight="1"/>
    <row r="5155" ht="15.75" customHeight="1"/>
    <row r="5156" ht="15.75" customHeight="1"/>
    <row r="5157" ht="15.75" customHeight="1"/>
    <row r="5158" ht="15.75" customHeight="1"/>
    <row r="5159" ht="15.75" customHeight="1"/>
    <row r="5160" ht="15.75" customHeight="1"/>
    <row r="5161" ht="15.75" customHeight="1"/>
    <row r="5162" ht="15.75" customHeight="1"/>
    <row r="5163" ht="15.75" customHeight="1"/>
    <row r="5164" ht="15.75" customHeight="1"/>
    <row r="5165" ht="15.75" customHeight="1"/>
    <row r="5166" ht="15.75" customHeight="1"/>
    <row r="5167" ht="15.75" customHeight="1"/>
    <row r="5168" ht="15.75" customHeight="1"/>
    <row r="5169" ht="15.75" customHeight="1"/>
    <row r="5170" ht="15.75" customHeight="1"/>
    <row r="5171" ht="15.75" customHeight="1"/>
    <row r="5172" ht="15.75" customHeight="1"/>
    <row r="5173" ht="15.75" customHeight="1"/>
    <row r="5174" ht="15.75" customHeight="1"/>
    <row r="5175" ht="15.75" customHeight="1"/>
    <row r="5176" ht="15.75" customHeight="1"/>
    <row r="5177" ht="15.75" customHeight="1"/>
    <row r="5178" ht="15.75" customHeight="1"/>
    <row r="5179" ht="15.75" customHeight="1"/>
    <row r="5180" ht="15.75" customHeight="1"/>
    <row r="5181" ht="15.75" customHeight="1"/>
    <row r="5182" ht="15.75" customHeight="1"/>
    <row r="5183" ht="15.75" customHeight="1"/>
    <row r="5184" ht="15.75" customHeight="1"/>
    <row r="5185" ht="15.75" customHeight="1"/>
    <row r="5186" ht="15.75" customHeight="1"/>
    <row r="5187" ht="15.75" customHeight="1"/>
    <row r="5188" ht="15.75" customHeight="1"/>
    <row r="5189" ht="15.75" customHeight="1"/>
    <row r="5190" ht="15.75" customHeight="1"/>
    <row r="5191" ht="15.75" customHeight="1"/>
    <row r="5192" ht="15.75" customHeight="1"/>
    <row r="5193" ht="15.75" customHeight="1"/>
    <row r="5194" ht="15.75" customHeight="1"/>
    <row r="5195" ht="15.75" customHeight="1"/>
    <row r="5196" ht="15.75" customHeight="1"/>
    <row r="5197" ht="15.75" customHeight="1"/>
    <row r="5198" ht="15.75" customHeight="1"/>
    <row r="5199" ht="15.75" customHeight="1"/>
    <row r="5200" ht="15.75" customHeight="1"/>
    <row r="5201" ht="15.75" customHeight="1"/>
    <row r="5202" ht="15.75" customHeight="1"/>
    <row r="5203" ht="15.75" customHeight="1"/>
    <row r="5204" ht="15.75" customHeight="1"/>
    <row r="5205" ht="15.75" customHeight="1"/>
    <row r="5206" ht="15.75" customHeight="1"/>
    <row r="5207" ht="15.75" customHeight="1"/>
    <row r="5208" ht="15.75" customHeight="1"/>
    <row r="5209" ht="15.75" customHeight="1"/>
    <row r="5210" ht="15.75" customHeight="1"/>
    <row r="5211" ht="15.75" customHeight="1"/>
    <row r="5212" ht="15.75" customHeight="1"/>
    <row r="5213" ht="15.75" customHeight="1"/>
    <row r="5214" ht="15.75" customHeight="1"/>
    <row r="5215" ht="15.75" customHeight="1"/>
    <row r="5216" ht="15.75" customHeight="1"/>
    <row r="5217" ht="15.75" customHeight="1"/>
    <row r="5218" ht="15.75" customHeight="1"/>
    <row r="5219" ht="15.75" customHeight="1"/>
    <row r="5220" ht="15.75" customHeight="1"/>
    <row r="5221" ht="15.75" customHeight="1"/>
    <row r="5222" ht="15.75" customHeight="1"/>
    <row r="5223" ht="15.75" customHeight="1"/>
    <row r="5224" ht="15.75" customHeight="1"/>
    <row r="5225" ht="15.75" customHeight="1"/>
    <row r="5226" ht="15.75" customHeight="1"/>
    <row r="5227" ht="15.75" customHeight="1"/>
    <row r="5228" ht="15.75" customHeight="1"/>
    <row r="5229" ht="15.75" customHeight="1"/>
    <row r="5230" ht="15.75" customHeight="1"/>
    <row r="5231" ht="15.75" customHeight="1"/>
    <row r="5232" ht="15.75" customHeight="1"/>
    <row r="5233" ht="15.75" customHeight="1"/>
    <row r="5234" ht="15.75" customHeight="1"/>
    <row r="5235" ht="15.75" customHeight="1"/>
    <row r="5236" ht="15.75" customHeight="1"/>
    <row r="5237" ht="15.75" customHeight="1"/>
    <row r="5238" ht="15.75" customHeight="1"/>
    <row r="5239" ht="15.75" customHeight="1"/>
    <row r="5240" ht="15.75" customHeight="1"/>
    <row r="5241" ht="15.75" customHeight="1"/>
    <row r="5242" ht="15.75" customHeight="1"/>
    <row r="5243" ht="15.75" customHeight="1"/>
    <row r="5244" ht="15.75" customHeight="1"/>
    <row r="5245" ht="15.75" customHeight="1"/>
    <row r="5246" ht="15.75" customHeight="1"/>
    <row r="5247" ht="15.75" customHeight="1"/>
    <row r="5248" ht="15.75" customHeight="1"/>
    <row r="5249" ht="15.75" customHeight="1"/>
    <row r="5250" ht="15.75" customHeight="1"/>
    <row r="5251" ht="15.75" customHeight="1"/>
    <row r="5252" ht="15.75" customHeight="1"/>
    <row r="5253" ht="15.75" customHeight="1"/>
    <row r="5254" ht="15.75" customHeight="1"/>
    <row r="5255" ht="15.75" customHeight="1"/>
    <row r="5256" ht="15.75" customHeight="1"/>
    <row r="5257" ht="15.75" customHeight="1"/>
    <row r="5258" ht="15.75" customHeight="1"/>
    <row r="5259" ht="15.75" customHeight="1"/>
    <row r="5260" ht="15.75" customHeight="1"/>
    <row r="5261" ht="15.75" customHeight="1"/>
    <row r="5262" ht="15.75" customHeight="1"/>
    <row r="5263" ht="15.75" customHeight="1"/>
    <row r="5264" ht="15.75" customHeight="1"/>
    <row r="5265" ht="15.75" customHeight="1"/>
    <row r="5266" ht="15.75" customHeight="1"/>
    <row r="5267" ht="15.75" customHeight="1"/>
    <row r="5268" ht="15.75" customHeight="1"/>
    <row r="5269" ht="15.75" customHeight="1"/>
    <row r="5270" ht="15.75" customHeight="1"/>
    <row r="5271" ht="15.75" customHeight="1"/>
    <row r="5272" ht="15.75" customHeight="1"/>
    <row r="5273" ht="15.75" customHeight="1"/>
    <row r="5274" ht="15.75" customHeight="1"/>
    <row r="5275" ht="15.75" customHeight="1"/>
    <row r="5276" ht="15.75" customHeight="1"/>
    <row r="5277" ht="15.75" customHeight="1"/>
    <row r="5278" ht="15.75" customHeight="1"/>
    <row r="5279" ht="15.75" customHeight="1"/>
    <row r="5280" ht="15.75" customHeight="1"/>
    <row r="5281" ht="15.75" customHeight="1"/>
    <row r="5282" ht="15.75" customHeight="1"/>
    <row r="5283" ht="15.75" customHeight="1"/>
    <row r="5284" ht="15.75" customHeight="1"/>
    <row r="5285" ht="15.75" customHeight="1"/>
    <row r="5286" ht="15.75" customHeight="1"/>
    <row r="5287" ht="15.75" customHeight="1"/>
    <row r="5288" ht="15.75" customHeight="1"/>
    <row r="5289" ht="15.75" customHeight="1"/>
    <row r="5290" ht="15.75" customHeight="1"/>
    <row r="5291" ht="15.75" customHeight="1"/>
    <row r="5292" ht="15.75" customHeight="1"/>
    <row r="5293" ht="15.75" customHeight="1"/>
    <row r="5294" ht="15.75" customHeight="1"/>
    <row r="5295" ht="15.75" customHeight="1"/>
    <row r="5296" ht="15.75" customHeight="1"/>
    <row r="5297" ht="15.75" customHeight="1"/>
    <row r="5298" ht="15.75" customHeight="1"/>
    <row r="5299" ht="15.75" customHeight="1"/>
    <row r="5300" ht="15.75" customHeight="1"/>
    <row r="5301" ht="15.75" customHeight="1"/>
    <row r="5302" ht="15.75" customHeight="1"/>
    <row r="5303" ht="15.75" customHeight="1"/>
    <row r="5304" ht="15.75" customHeight="1"/>
    <row r="5305" ht="15.75" customHeight="1"/>
    <row r="5306" ht="15.75" customHeight="1"/>
    <row r="5307" ht="15.75" customHeight="1"/>
    <row r="5308" ht="15.75" customHeight="1"/>
    <row r="5309" ht="15.75" customHeight="1"/>
    <row r="5310" ht="15.75" customHeight="1"/>
    <row r="5311" ht="15.75" customHeight="1"/>
    <row r="5312" ht="15.75" customHeight="1"/>
    <row r="5313" ht="15.75" customHeight="1"/>
    <row r="5314" ht="15.75" customHeight="1"/>
    <row r="5315" ht="15.75" customHeight="1"/>
    <row r="5316" ht="15.75" customHeight="1"/>
    <row r="5317" ht="15.75" customHeight="1"/>
    <row r="5318" ht="15.75" customHeight="1"/>
    <row r="5319" ht="15.75" customHeight="1"/>
    <row r="5320" ht="15.75" customHeight="1"/>
    <row r="5321" ht="15.75" customHeight="1"/>
    <row r="5322" ht="15.75" customHeight="1"/>
    <row r="5323" ht="15.75" customHeight="1"/>
    <row r="5324" ht="15.75" customHeight="1"/>
    <row r="5325" ht="15.75" customHeight="1"/>
    <row r="5326" ht="15.75" customHeight="1"/>
    <row r="5327" ht="15.75" customHeight="1"/>
    <row r="5328" ht="15.75" customHeight="1"/>
    <row r="5329" ht="15.75" customHeight="1"/>
    <row r="5330" ht="15.75" customHeight="1"/>
    <row r="5331" ht="15.75" customHeight="1"/>
    <row r="5332" ht="15.75" customHeight="1"/>
    <row r="5333" ht="15.75" customHeight="1"/>
    <row r="5334" ht="15.75" customHeight="1"/>
    <row r="5335" ht="15.75" customHeight="1"/>
    <row r="5336" ht="15.75" customHeight="1"/>
    <row r="5337" ht="15.75" customHeight="1"/>
    <row r="5338" ht="15.75" customHeight="1"/>
    <row r="5339" ht="15.75" customHeight="1"/>
    <row r="5340" ht="15.75" customHeight="1"/>
    <row r="5341" ht="15.75" customHeight="1"/>
    <row r="5342" ht="15.75" customHeight="1"/>
    <row r="5343" ht="15.75" customHeight="1"/>
    <row r="5344" ht="15.75" customHeight="1"/>
    <row r="5345" ht="15.75" customHeight="1"/>
    <row r="5346" ht="15.75" customHeight="1"/>
    <row r="5347" ht="15.75" customHeight="1"/>
    <row r="5348" ht="15.75" customHeight="1"/>
    <row r="5349" ht="15.75" customHeight="1"/>
    <row r="5350" ht="15.75" customHeight="1"/>
    <row r="5351" ht="15.75" customHeight="1"/>
    <row r="5352" ht="15.75" customHeight="1"/>
    <row r="5353" ht="15.75" customHeight="1"/>
    <row r="5354" ht="15.75" customHeight="1"/>
    <row r="5355" ht="15.75" customHeight="1"/>
    <row r="5356" ht="15.75" customHeight="1"/>
    <row r="5357" ht="15.75" customHeight="1"/>
    <row r="5358" ht="15.75" customHeight="1"/>
    <row r="5359" ht="15.75" customHeight="1"/>
    <row r="5360" ht="15.75" customHeight="1"/>
    <row r="5361" ht="15.75" customHeight="1"/>
    <row r="5362" ht="15.75" customHeight="1"/>
    <row r="5363" ht="15.75" customHeight="1"/>
    <row r="5364" ht="15.75" customHeight="1"/>
    <row r="5365" ht="15.75" customHeight="1"/>
    <row r="5366" ht="15.75" customHeight="1"/>
    <row r="5367" ht="15.75" customHeight="1"/>
    <row r="5368" ht="15.75" customHeight="1"/>
    <row r="5369" ht="15.75" customHeight="1"/>
    <row r="5370" ht="15.75" customHeight="1"/>
    <row r="5371" ht="15.75" customHeight="1"/>
    <row r="5372" ht="15.75" customHeight="1"/>
    <row r="5373" ht="15.75" customHeight="1"/>
    <row r="5374" ht="15.75" customHeight="1"/>
    <row r="5375" ht="15.75" customHeight="1"/>
    <row r="5376" ht="15.75" customHeight="1"/>
    <row r="5377" ht="15.75" customHeight="1"/>
    <row r="5378" ht="15.75" customHeight="1"/>
    <row r="5379" ht="15.75" customHeight="1"/>
    <row r="5380" ht="15.75" customHeight="1"/>
    <row r="5381" ht="15.75" customHeight="1"/>
    <row r="5382" ht="15.75" customHeight="1"/>
    <row r="5383" ht="15.75" customHeight="1"/>
    <row r="5384" ht="15.75" customHeight="1"/>
    <row r="5385" ht="15.75" customHeight="1"/>
    <row r="5386" ht="15.75" customHeight="1"/>
    <row r="5387" ht="15.75" customHeight="1"/>
    <row r="5388" ht="15.75" customHeight="1"/>
    <row r="5389" ht="15.75" customHeight="1"/>
    <row r="5390" ht="15.75" customHeight="1"/>
    <row r="5391" ht="15.75" customHeight="1"/>
    <row r="5392" ht="15.75" customHeight="1"/>
    <row r="5393" ht="15.75" customHeight="1"/>
    <row r="5394" ht="15.75" customHeight="1"/>
    <row r="5395" ht="15.75" customHeight="1"/>
    <row r="5396" ht="15.75" customHeight="1"/>
    <row r="5397" ht="15.75" customHeight="1"/>
    <row r="5398" ht="15.75" customHeight="1"/>
    <row r="5399" ht="15.75" customHeight="1"/>
    <row r="5400" ht="15.75" customHeight="1"/>
    <row r="5401" ht="15.75" customHeight="1"/>
    <row r="5402" ht="15.75" customHeight="1"/>
    <row r="5403" ht="15.75" customHeight="1"/>
    <row r="5404" ht="15.75" customHeight="1"/>
    <row r="5405" ht="15.75" customHeight="1"/>
    <row r="5406" ht="15.75" customHeight="1"/>
    <row r="5407" ht="15.75" customHeight="1"/>
    <row r="5408" ht="15.75" customHeight="1"/>
    <row r="5409" ht="15.75" customHeight="1"/>
    <row r="5410" ht="15.75" customHeight="1"/>
    <row r="5411" ht="15.75" customHeight="1"/>
    <row r="5412" ht="15.75" customHeight="1"/>
    <row r="5413" ht="15.75" customHeight="1"/>
    <row r="5414" ht="15.75" customHeight="1"/>
    <row r="5415" ht="15.75" customHeight="1"/>
    <row r="5416" ht="15.75" customHeight="1"/>
    <row r="5417" ht="15.75" customHeight="1"/>
    <row r="5418" ht="15.75" customHeight="1"/>
    <row r="5419" ht="15.75" customHeight="1"/>
    <row r="5420" ht="15.75" customHeight="1"/>
    <row r="5421" ht="15.75" customHeight="1"/>
    <row r="5422" ht="15.75" customHeight="1"/>
    <row r="5423" ht="15.75" customHeight="1"/>
    <row r="5424" ht="15.75" customHeight="1"/>
    <row r="5425" ht="15.75" customHeight="1"/>
    <row r="5426" ht="15.75" customHeight="1"/>
    <row r="5427" ht="15.75" customHeight="1"/>
    <row r="5428" ht="15.75" customHeight="1"/>
    <row r="5429" ht="15.75" customHeight="1"/>
    <row r="5430" ht="15.75" customHeight="1"/>
    <row r="5431" ht="15.75" customHeight="1"/>
    <row r="5432" ht="15.75" customHeight="1"/>
    <row r="5433" ht="15.75" customHeight="1"/>
    <row r="5434" ht="15.75" customHeight="1"/>
    <row r="5435" ht="15.75" customHeight="1"/>
    <row r="5436" ht="15.75" customHeight="1"/>
    <row r="5437" ht="15.75" customHeight="1"/>
    <row r="5438" ht="15.75" customHeight="1"/>
    <row r="5439" ht="15.75" customHeight="1"/>
    <row r="5440" ht="15.75" customHeight="1"/>
    <row r="5441" ht="15.75" customHeight="1"/>
    <row r="5442" ht="15.75" customHeight="1"/>
    <row r="5443" ht="15.75" customHeight="1"/>
    <row r="5444" ht="15.75" customHeight="1"/>
    <row r="5445" ht="15.75" customHeight="1"/>
    <row r="5446" ht="15.75" customHeight="1"/>
    <row r="5447" ht="15.75" customHeight="1"/>
    <row r="5448" ht="15.75" customHeight="1"/>
    <row r="5449" ht="15.75" customHeight="1"/>
    <row r="5450" ht="15.75" customHeight="1"/>
    <row r="5451" ht="15.75" customHeight="1"/>
    <row r="5452" ht="15.75" customHeight="1"/>
    <row r="5453" ht="15.75" customHeight="1"/>
    <row r="5454" ht="15.75" customHeight="1"/>
    <row r="5455" ht="15.75" customHeight="1"/>
    <row r="5456" ht="15.75" customHeight="1"/>
    <row r="5457" ht="15.75" customHeight="1"/>
    <row r="5458" ht="15.75" customHeight="1"/>
    <row r="5459" ht="15.75" customHeight="1"/>
    <row r="5460" ht="15.75" customHeight="1"/>
    <row r="5461" ht="15.75" customHeight="1"/>
    <row r="5462" ht="15.75" customHeight="1"/>
    <row r="5463" ht="15.75" customHeight="1"/>
    <row r="5464" ht="15.75" customHeight="1"/>
    <row r="5465" ht="15.75" customHeight="1"/>
    <row r="5466" ht="15.75" customHeight="1"/>
    <row r="5467" ht="15.75" customHeight="1"/>
    <row r="5468" ht="15.75" customHeight="1"/>
    <row r="5469" ht="15.75" customHeight="1"/>
    <row r="5470" ht="15.75" customHeight="1"/>
    <row r="5471" ht="15.75" customHeight="1"/>
    <row r="5472" ht="15.75" customHeight="1"/>
    <row r="5473" ht="15.75" customHeight="1"/>
    <row r="5474" ht="15.75" customHeight="1"/>
    <row r="5475" ht="15.75" customHeight="1"/>
    <row r="5476" ht="15.75" customHeight="1"/>
    <row r="5477" ht="15.75" customHeight="1"/>
    <row r="5478" ht="15.75" customHeight="1"/>
    <row r="5479" ht="15.75" customHeight="1"/>
    <row r="5480" ht="15.75" customHeight="1"/>
    <row r="5481" ht="15.75" customHeight="1"/>
    <row r="5482" ht="15.75" customHeight="1"/>
    <row r="5483" ht="15.75" customHeight="1"/>
    <row r="5484" ht="15.75" customHeight="1"/>
    <row r="5485" ht="15.75" customHeight="1"/>
    <row r="5486" ht="15.75" customHeight="1"/>
    <row r="5487" ht="15.75" customHeight="1"/>
    <row r="5488" ht="15.75" customHeight="1"/>
    <row r="5489" ht="15.75" customHeight="1"/>
    <row r="5490" ht="15.75" customHeight="1"/>
    <row r="5491" ht="15.75" customHeight="1"/>
    <row r="5492" ht="15.75" customHeight="1"/>
    <row r="5493" ht="15.75" customHeight="1"/>
    <row r="5494" ht="15.75" customHeight="1"/>
    <row r="5495" ht="15.75" customHeight="1"/>
    <row r="5496" ht="15.75" customHeight="1"/>
    <row r="5497" ht="15.75" customHeight="1"/>
    <row r="5498" ht="15.75" customHeight="1"/>
    <row r="5499" ht="15.75" customHeight="1"/>
    <row r="5500" ht="15.75" customHeight="1"/>
    <row r="5501" ht="15.75" customHeight="1"/>
    <row r="5502" ht="15.75" customHeight="1"/>
    <row r="5503" ht="15.75" customHeight="1"/>
    <row r="5504" ht="15.75" customHeight="1"/>
    <row r="5505" ht="15.75" customHeight="1"/>
    <row r="5506" ht="15.75" customHeight="1"/>
    <row r="5507" ht="15.75" customHeight="1"/>
    <row r="5508" ht="15.75" customHeight="1"/>
    <row r="5509" ht="15.75" customHeight="1"/>
    <row r="5510" ht="15.75" customHeight="1"/>
    <row r="5511" ht="15.75" customHeight="1"/>
    <row r="5512" ht="15.75" customHeight="1"/>
    <row r="5513" ht="15.75" customHeight="1"/>
    <row r="5514" ht="15.75" customHeight="1"/>
    <row r="5515" ht="15.75" customHeight="1"/>
    <row r="5516" ht="15.75" customHeight="1"/>
    <row r="5517" ht="15.75" customHeight="1"/>
    <row r="5518" ht="15.75" customHeight="1"/>
    <row r="5519" ht="15.75" customHeight="1"/>
    <row r="5520" ht="15.75" customHeight="1"/>
    <row r="5521" ht="15.75" customHeight="1"/>
    <row r="5522" ht="15.75" customHeight="1"/>
    <row r="5523" ht="15.75" customHeight="1"/>
    <row r="5524" ht="15.75" customHeight="1"/>
    <row r="5525" ht="15.75" customHeight="1"/>
    <row r="5526" ht="15.75" customHeight="1"/>
    <row r="5527" ht="15.75" customHeight="1"/>
    <row r="5528" ht="15.75" customHeight="1"/>
    <row r="5529" ht="15.75" customHeight="1"/>
    <row r="5530" ht="15.75" customHeight="1"/>
    <row r="5531" ht="15.75" customHeight="1"/>
    <row r="5532" ht="15.75" customHeight="1"/>
    <row r="5533" ht="15.75" customHeight="1"/>
    <row r="5534" ht="15.75" customHeight="1"/>
    <row r="5535" ht="15.75" customHeight="1"/>
    <row r="5536" ht="15.75" customHeight="1"/>
    <row r="5537" ht="15.75" customHeight="1"/>
    <row r="5538" ht="15.75" customHeight="1"/>
    <row r="5539" ht="15.75" customHeight="1"/>
    <row r="5540" ht="15.75" customHeight="1"/>
    <row r="5541" ht="15.75" customHeight="1"/>
    <row r="5542" ht="15.75" customHeight="1"/>
    <row r="5543" ht="15.75" customHeight="1"/>
    <row r="5544" ht="15.75" customHeight="1"/>
    <row r="5545" ht="15.75" customHeight="1"/>
    <row r="5546" ht="15.75" customHeight="1"/>
    <row r="5547" ht="15.75" customHeight="1"/>
    <row r="5548" ht="15.75" customHeight="1"/>
    <row r="5549" ht="15.75" customHeight="1"/>
    <row r="5550" ht="15.75" customHeight="1"/>
    <row r="5551" ht="15.75" customHeight="1"/>
    <row r="5552" ht="15.75" customHeight="1"/>
    <row r="5553" ht="15.75" customHeight="1"/>
    <row r="5554" ht="15.75" customHeight="1"/>
    <row r="5555" ht="15.75" customHeight="1"/>
    <row r="5556" ht="15.75" customHeight="1"/>
    <row r="5557" ht="15.75" customHeight="1"/>
    <row r="5558" ht="15.75" customHeight="1"/>
    <row r="5559" ht="15.75" customHeight="1"/>
    <row r="5560" ht="15.75" customHeight="1"/>
    <row r="5561" ht="15.75" customHeight="1"/>
    <row r="5562" ht="15.75" customHeight="1"/>
    <row r="5563" ht="15.75" customHeight="1"/>
    <row r="5564" ht="15.75" customHeight="1"/>
    <row r="5565" ht="15.75" customHeight="1"/>
    <row r="5566" ht="15.75" customHeight="1"/>
    <row r="5567" ht="15.75" customHeight="1"/>
    <row r="5568" ht="15.75" customHeight="1"/>
    <row r="5569" ht="15.75" customHeight="1"/>
    <row r="5570" ht="15.75" customHeight="1"/>
    <row r="5571" ht="15.75" customHeight="1"/>
    <row r="5572" ht="15.75" customHeight="1"/>
    <row r="5573" ht="15.75" customHeight="1"/>
    <row r="5574" ht="15.75" customHeight="1"/>
    <row r="5575" ht="15.75" customHeight="1"/>
    <row r="5576" ht="15.75" customHeight="1"/>
    <row r="5577" ht="15.75" customHeight="1"/>
    <row r="5578" ht="15.75" customHeight="1"/>
    <row r="5579" ht="15.75" customHeight="1"/>
    <row r="5580" ht="15.75" customHeight="1"/>
    <row r="5581" ht="15.75" customHeight="1"/>
    <row r="5582" ht="15.75" customHeight="1"/>
    <row r="5583" ht="15.75" customHeight="1"/>
    <row r="5584" ht="15.75" customHeight="1"/>
    <row r="5585" ht="15.75" customHeight="1"/>
    <row r="5586" ht="15.75" customHeight="1"/>
    <row r="5587" ht="15.75" customHeight="1"/>
    <row r="5588" ht="15.75" customHeight="1"/>
    <row r="5589" ht="15.75" customHeight="1"/>
    <row r="5590" ht="15.75" customHeight="1"/>
    <row r="5591" ht="15.75" customHeight="1"/>
    <row r="5592" ht="15.75" customHeight="1"/>
    <row r="5593" ht="15.75" customHeight="1"/>
    <row r="5594" ht="15.75" customHeight="1"/>
    <row r="5595" ht="15.75" customHeight="1"/>
    <row r="5596" ht="15.75" customHeight="1"/>
    <row r="5597" ht="15.75" customHeight="1"/>
    <row r="5598" ht="15.75" customHeight="1"/>
    <row r="5599" ht="15.75" customHeight="1"/>
    <row r="5600" ht="15.75" customHeight="1"/>
    <row r="5601" ht="15.75" customHeight="1"/>
    <row r="5602" ht="15.75" customHeight="1"/>
    <row r="5603" ht="15.75" customHeight="1"/>
    <row r="5604" ht="15.75" customHeight="1"/>
    <row r="5605" ht="15.75" customHeight="1"/>
    <row r="5606" ht="15.75" customHeight="1"/>
    <row r="5607" ht="15.75" customHeight="1"/>
    <row r="5608" ht="15.75" customHeight="1"/>
    <row r="5609" ht="15.75" customHeight="1"/>
    <row r="5610" ht="15.75" customHeight="1"/>
    <row r="5611" ht="15.75" customHeight="1"/>
    <row r="5612" ht="15.75" customHeight="1"/>
    <row r="5613" ht="15.75" customHeight="1"/>
    <row r="5614" ht="15.75" customHeight="1"/>
    <row r="5615" ht="15.75" customHeight="1"/>
    <row r="5616" ht="15.75" customHeight="1"/>
    <row r="5617" ht="15.75" customHeight="1"/>
    <row r="5618" ht="15.75" customHeight="1"/>
    <row r="5619" ht="15.75" customHeight="1"/>
    <row r="5620" ht="15.75" customHeight="1"/>
    <row r="5621" ht="15.75" customHeight="1"/>
    <row r="5622" ht="15.75" customHeight="1"/>
    <row r="5623" ht="15.75" customHeight="1"/>
    <row r="5624" ht="15.75" customHeight="1"/>
    <row r="5625" ht="15.75" customHeight="1"/>
    <row r="5626" ht="15.75" customHeight="1"/>
    <row r="5627" ht="15.75" customHeight="1"/>
    <row r="5628" ht="15.75" customHeight="1"/>
    <row r="5629" ht="15.75" customHeight="1"/>
    <row r="5630" ht="15.75" customHeight="1"/>
    <row r="5631" ht="15.75" customHeight="1"/>
    <row r="5632" ht="15.75" customHeight="1"/>
    <row r="5633" ht="15.75" customHeight="1"/>
    <row r="5634" ht="15.75" customHeight="1"/>
    <row r="5635" ht="15.75" customHeight="1"/>
    <row r="5636" ht="15.75" customHeight="1"/>
    <row r="5637" ht="15.75" customHeight="1"/>
    <row r="5638" ht="15.75" customHeight="1"/>
    <row r="5639" ht="15.75" customHeight="1"/>
    <row r="5640" ht="15.75" customHeight="1"/>
    <row r="5641" ht="15.75" customHeight="1"/>
    <row r="5642" ht="15.75" customHeight="1"/>
    <row r="5643" ht="15.75" customHeight="1"/>
    <row r="5644" ht="15.75" customHeight="1"/>
    <row r="5645" ht="15.75" customHeight="1"/>
    <row r="5646" ht="15.75" customHeight="1"/>
    <row r="5647" ht="15.75" customHeight="1"/>
    <row r="5648" ht="15.75" customHeight="1"/>
    <row r="5649" ht="15.75" customHeight="1"/>
    <row r="5650" ht="15.75" customHeight="1"/>
    <row r="5651" ht="15.75" customHeight="1"/>
    <row r="5652" ht="15.75" customHeight="1"/>
    <row r="5653" ht="15.75" customHeight="1"/>
    <row r="5654" ht="15.75" customHeight="1"/>
    <row r="5655" ht="15.75" customHeight="1"/>
    <row r="5656" ht="15.75" customHeight="1"/>
    <row r="5657" ht="15.75" customHeight="1"/>
    <row r="5658" ht="15.75" customHeight="1"/>
    <row r="5659" ht="15.75" customHeight="1"/>
    <row r="5660" ht="15.75" customHeight="1"/>
    <row r="5661" ht="15.75" customHeight="1"/>
    <row r="5662" ht="15.75" customHeight="1"/>
    <row r="5663" ht="15.75" customHeight="1"/>
    <row r="5664" ht="15.75" customHeight="1"/>
    <row r="5665" ht="15.75" customHeight="1"/>
    <row r="5666" ht="15.75" customHeight="1"/>
    <row r="5667" ht="15.75" customHeight="1"/>
    <row r="5668" ht="15.75" customHeight="1"/>
    <row r="5669" ht="15.75" customHeight="1"/>
    <row r="5670" ht="15.75" customHeight="1"/>
    <row r="5671" ht="15.75" customHeight="1"/>
    <row r="5672" ht="15.75" customHeight="1"/>
    <row r="5673" ht="15.75" customHeight="1"/>
    <row r="5674" ht="15.75" customHeight="1"/>
    <row r="5675" ht="15.75" customHeight="1"/>
    <row r="5676" ht="15.75" customHeight="1"/>
    <row r="5677" ht="15.75" customHeight="1"/>
    <row r="5678" ht="15.75" customHeight="1"/>
    <row r="5679" ht="15.75" customHeight="1"/>
    <row r="5680" ht="15.75" customHeight="1"/>
    <row r="5681" ht="15.75" customHeight="1"/>
    <row r="5682" ht="15.75" customHeight="1"/>
    <row r="5683" ht="15.75" customHeight="1"/>
    <row r="5684" ht="15.75" customHeight="1"/>
    <row r="5685" ht="15.75" customHeight="1"/>
    <row r="5686" ht="15.75" customHeight="1"/>
    <row r="5687" ht="15.75" customHeight="1"/>
    <row r="5688" ht="15.75" customHeight="1"/>
    <row r="5689" ht="15.75" customHeight="1"/>
    <row r="5690" ht="15.75" customHeight="1"/>
    <row r="5691" ht="15.75" customHeight="1"/>
    <row r="5692" ht="15.75" customHeight="1"/>
    <row r="5693" ht="15.75" customHeight="1"/>
    <row r="5694" ht="15.75" customHeight="1"/>
    <row r="5695" ht="15.75" customHeight="1"/>
    <row r="5696" ht="15.75" customHeight="1"/>
    <row r="5697" ht="15.75" customHeight="1"/>
    <row r="5698" ht="15.75" customHeight="1"/>
    <row r="5699" ht="15.75" customHeight="1"/>
    <row r="5700" ht="15.75" customHeight="1"/>
    <row r="5701" ht="15.75" customHeight="1"/>
    <row r="5702" ht="15.75" customHeight="1"/>
    <row r="5703" ht="15.75" customHeight="1"/>
    <row r="5704" ht="15.75" customHeight="1"/>
    <row r="5705" ht="15.75" customHeight="1"/>
    <row r="5706" ht="15.75" customHeight="1"/>
    <row r="5707" ht="15.75" customHeight="1"/>
    <row r="5708" ht="15.75" customHeight="1"/>
    <row r="5709" ht="15.75" customHeight="1"/>
    <row r="5710" ht="15.75" customHeight="1"/>
    <row r="5711" ht="15.75" customHeight="1"/>
    <row r="5712" ht="15.75" customHeight="1"/>
    <row r="5713" ht="15.75" customHeight="1"/>
    <row r="5714" ht="15.75" customHeight="1"/>
    <row r="5715" ht="15.75" customHeight="1"/>
    <row r="5716" ht="15.75" customHeight="1"/>
    <row r="5717" ht="15.75" customHeight="1"/>
    <row r="5718" ht="15.75" customHeight="1"/>
    <row r="5719" ht="15.75" customHeight="1"/>
    <row r="5720" ht="15.75" customHeight="1"/>
    <row r="5721" ht="15.75" customHeight="1"/>
    <row r="5722" ht="15.75" customHeight="1"/>
    <row r="5723" ht="15.75" customHeight="1"/>
    <row r="5724" ht="15.75" customHeight="1"/>
    <row r="5725" ht="15.75" customHeight="1"/>
    <row r="5726" ht="15.75" customHeight="1"/>
    <row r="5727" ht="15.75" customHeight="1"/>
    <row r="5728" ht="15.75" customHeight="1"/>
    <row r="5729" ht="15.75" customHeight="1"/>
    <row r="5730" ht="15.75" customHeight="1"/>
    <row r="5731" ht="15.75" customHeight="1"/>
    <row r="5732" ht="15.75" customHeight="1"/>
    <row r="5733" ht="15.75" customHeight="1"/>
    <row r="5734" ht="15.75" customHeight="1"/>
    <row r="5735" ht="15.75" customHeight="1"/>
    <row r="5736" ht="15.75" customHeight="1"/>
    <row r="5737" ht="15.75" customHeight="1"/>
    <row r="5738" ht="15.75" customHeight="1"/>
    <row r="5739" ht="15.75" customHeight="1"/>
    <row r="5740" ht="15.75" customHeight="1"/>
    <row r="5741" ht="15.75" customHeight="1"/>
    <row r="5742" ht="15.75" customHeight="1"/>
    <row r="5743" ht="15.75" customHeight="1"/>
    <row r="5744" ht="15.75" customHeight="1"/>
    <row r="5745" ht="15.75" customHeight="1"/>
    <row r="5746" ht="15.75" customHeight="1"/>
    <row r="5747" ht="15.75" customHeight="1"/>
    <row r="5748" ht="15.75" customHeight="1"/>
    <row r="5749" ht="15.75" customHeight="1"/>
    <row r="5750" ht="15.75" customHeight="1"/>
    <row r="5751" ht="15.75" customHeight="1"/>
    <row r="5752" ht="15.75" customHeight="1"/>
    <row r="5753" ht="15.75" customHeight="1"/>
    <row r="5754" ht="15.75" customHeight="1"/>
    <row r="5755" ht="15.75" customHeight="1"/>
    <row r="5756" ht="15.75" customHeight="1"/>
    <row r="5757" ht="15.75" customHeight="1"/>
    <row r="5758" ht="15.75" customHeight="1"/>
    <row r="5759" ht="15.75" customHeight="1"/>
    <row r="5760" ht="15.75" customHeight="1"/>
    <row r="5761" ht="15.75" customHeight="1"/>
    <row r="5762" ht="15.75" customHeight="1"/>
    <row r="5763" ht="15.75" customHeight="1"/>
    <row r="5764" ht="15.75" customHeight="1"/>
    <row r="5765" ht="15.75" customHeight="1"/>
    <row r="5766" ht="15.75" customHeight="1"/>
    <row r="5767" ht="15.75" customHeight="1"/>
    <row r="5768" ht="15.75" customHeight="1"/>
    <row r="5769" ht="15.75" customHeight="1"/>
    <row r="5770" ht="15.75" customHeight="1"/>
    <row r="5771" ht="15.75" customHeight="1"/>
    <row r="5772" ht="15.75" customHeight="1"/>
    <row r="5773" ht="15.75" customHeight="1"/>
    <row r="5774" ht="15.75" customHeight="1"/>
    <row r="5775" ht="15.75" customHeight="1"/>
    <row r="5776" ht="15.75" customHeight="1"/>
    <row r="5777" ht="15.75" customHeight="1"/>
    <row r="5778" ht="15.75" customHeight="1"/>
    <row r="5779" ht="15.75" customHeight="1"/>
    <row r="5780" ht="15.75" customHeight="1"/>
    <row r="5781" ht="15.75" customHeight="1"/>
    <row r="5782" ht="15.75" customHeight="1"/>
    <row r="5783" ht="15.75" customHeight="1"/>
    <row r="5784" ht="15.75" customHeight="1"/>
    <row r="5785" ht="15.75" customHeight="1"/>
    <row r="5786" ht="15.75" customHeight="1"/>
    <row r="5787" ht="15.75" customHeight="1"/>
    <row r="5788" ht="15.75" customHeight="1"/>
    <row r="5789" ht="15.75" customHeight="1"/>
    <row r="5790" ht="15.75" customHeight="1"/>
    <row r="5791" ht="15.75" customHeight="1"/>
    <row r="5792" ht="15.75" customHeight="1"/>
    <row r="5793" ht="15.75" customHeight="1"/>
    <row r="5794" ht="15.75" customHeight="1"/>
    <row r="5795" ht="15.75" customHeight="1"/>
    <row r="5796" ht="15.75" customHeight="1"/>
    <row r="5797" ht="15.75" customHeight="1"/>
    <row r="5798" ht="15.75" customHeight="1"/>
    <row r="5799" ht="15.75" customHeight="1"/>
    <row r="5800" ht="15.75" customHeight="1"/>
    <row r="5801" ht="15.75" customHeight="1"/>
    <row r="5802" ht="15.75" customHeight="1"/>
    <row r="5803" ht="15.75" customHeight="1"/>
    <row r="5804" ht="15.75" customHeight="1"/>
    <row r="5805" ht="15.75" customHeight="1"/>
    <row r="5806" ht="15.75" customHeight="1"/>
    <row r="5807" ht="15.75" customHeight="1"/>
    <row r="5808" ht="15.75" customHeight="1"/>
    <row r="5809" ht="15.75" customHeight="1"/>
    <row r="5810" ht="15.75" customHeight="1"/>
    <row r="5811" ht="15.75" customHeight="1"/>
    <row r="5812" ht="15.75" customHeight="1"/>
    <row r="5813" ht="15.75" customHeight="1"/>
    <row r="5814" ht="15.75" customHeight="1"/>
    <row r="5815" ht="15.75" customHeight="1"/>
    <row r="5816" ht="15.75" customHeight="1"/>
    <row r="5817" ht="15.75" customHeight="1"/>
    <row r="5818" ht="15.75" customHeight="1"/>
    <row r="5819" ht="15.75" customHeight="1"/>
    <row r="5820" ht="15.75" customHeight="1"/>
    <row r="5821" ht="15.75" customHeight="1"/>
    <row r="5822" ht="15.75" customHeight="1"/>
    <row r="5823" ht="15.75" customHeight="1"/>
    <row r="5824" ht="15.75" customHeight="1"/>
    <row r="5825" ht="15.75" customHeight="1"/>
    <row r="5826" ht="15.75" customHeight="1"/>
    <row r="5827" ht="15.75" customHeight="1"/>
    <row r="5828" ht="15.75" customHeight="1"/>
    <row r="5829" ht="15.75" customHeight="1"/>
    <row r="5830" ht="15.75" customHeight="1"/>
    <row r="5831" ht="15.75" customHeight="1"/>
    <row r="5832" ht="15.75" customHeight="1"/>
    <row r="5833" ht="15.75" customHeight="1"/>
    <row r="5834" ht="15.75" customHeight="1"/>
    <row r="5835" ht="15.75" customHeight="1"/>
    <row r="5836" ht="15.75" customHeight="1"/>
    <row r="5837" ht="15.75" customHeight="1"/>
    <row r="5838" ht="15.75" customHeight="1"/>
    <row r="5839" ht="15.75" customHeight="1"/>
    <row r="5840" ht="15.75" customHeight="1"/>
    <row r="5841" ht="15.75" customHeight="1"/>
    <row r="5842" ht="15.75" customHeight="1"/>
    <row r="5843" ht="15.75" customHeight="1"/>
    <row r="5844" ht="15.75" customHeight="1"/>
    <row r="5845" ht="15.75" customHeight="1"/>
    <row r="5846" ht="15.75" customHeight="1"/>
    <row r="5847" ht="15.75" customHeight="1"/>
    <row r="5848" ht="15.75" customHeight="1"/>
    <row r="5849" ht="15.75" customHeight="1"/>
    <row r="5850" ht="15.75" customHeight="1"/>
    <row r="5851" ht="15.75" customHeight="1"/>
    <row r="5852" ht="15.75" customHeight="1"/>
    <row r="5853" ht="15.75" customHeight="1"/>
    <row r="5854" ht="15.75" customHeight="1"/>
    <row r="5855" ht="15.75" customHeight="1"/>
    <row r="5856" ht="15.75" customHeight="1"/>
    <row r="5857" ht="15.75" customHeight="1"/>
    <row r="5858" ht="15.75" customHeight="1"/>
    <row r="5859" ht="15.75" customHeight="1"/>
    <row r="5860" ht="15.75" customHeight="1"/>
    <row r="5861" ht="15.75" customHeight="1"/>
    <row r="5862" ht="15.75" customHeight="1"/>
    <row r="5863" ht="15.75" customHeight="1"/>
    <row r="5864" ht="15.75" customHeight="1"/>
    <row r="5865" ht="15.75" customHeight="1"/>
    <row r="5866" ht="15.75" customHeight="1"/>
    <row r="5867" ht="15.75" customHeight="1"/>
    <row r="5868" ht="15.75" customHeight="1"/>
    <row r="5869" ht="15.75" customHeight="1"/>
    <row r="5870" ht="15.75" customHeight="1"/>
    <row r="5871" ht="15.75" customHeight="1"/>
    <row r="5872" ht="15.75" customHeight="1"/>
    <row r="5873" ht="15.75" customHeight="1"/>
    <row r="5874" ht="15.75" customHeight="1"/>
    <row r="5875" ht="15.75" customHeight="1"/>
    <row r="5876" ht="15.75" customHeight="1"/>
    <row r="5877" ht="15.75" customHeight="1"/>
    <row r="5878" ht="15.75" customHeight="1"/>
    <row r="5879" ht="15.75" customHeight="1"/>
    <row r="5880" ht="15.75" customHeight="1"/>
    <row r="5881" ht="15.75" customHeight="1"/>
    <row r="5882" ht="15.75" customHeight="1"/>
    <row r="5883" ht="15.75" customHeight="1"/>
    <row r="5884" ht="15.75" customHeight="1"/>
    <row r="5885" ht="15.75" customHeight="1"/>
    <row r="5886" ht="15.75" customHeight="1"/>
    <row r="5887" ht="15.75" customHeight="1"/>
    <row r="5888" ht="15.75" customHeight="1"/>
    <row r="5889" ht="15.75" customHeight="1"/>
    <row r="5890" ht="15.75" customHeight="1"/>
    <row r="5891" ht="15.75" customHeight="1"/>
    <row r="5892" ht="15.75" customHeight="1"/>
    <row r="5893" ht="15.75" customHeight="1"/>
    <row r="5894" ht="15.75" customHeight="1"/>
    <row r="5895" ht="15.75" customHeight="1"/>
    <row r="5896" ht="15.75" customHeight="1"/>
    <row r="5897" ht="15.75" customHeight="1"/>
    <row r="5898" ht="15.75" customHeight="1"/>
    <row r="5899" ht="15.75" customHeight="1"/>
    <row r="5900" ht="15.75" customHeight="1"/>
    <row r="5901" ht="15.75" customHeight="1"/>
    <row r="5902" ht="15.75" customHeight="1"/>
    <row r="5903" ht="15.75" customHeight="1"/>
    <row r="5904" ht="15.75" customHeight="1"/>
    <row r="5905" ht="15.75" customHeight="1"/>
    <row r="5906" ht="15.75" customHeight="1"/>
    <row r="5907" ht="15.75" customHeight="1"/>
    <row r="5908" ht="15.75" customHeight="1"/>
    <row r="5909" ht="15.75" customHeight="1"/>
    <row r="5910" ht="15.75" customHeight="1"/>
    <row r="5911" ht="15.75" customHeight="1"/>
    <row r="5912" ht="15.75" customHeight="1"/>
    <row r="5913" ht="15.75" customHeight="1"/>
    <row r="5914" ht="15.75" customHeight="1"/>
    <row r="5915" ht="15.75" customHeight="1"/>
    <row r="5916" ht="15.75" customHeight="1"/>
    <row r="5917" ht="15.75" customHeight="1"/>
    <row r="5918" ht="15.75" customHeight="1"/>
    <row r="5919" ht="15.75" customHeight="1"/>
    <row r="5920" ht="15.75" customHeight="1"/>
    <row r="5921" ht="15.75" customHeight="1"/>
    <row r="5922" ht="15.75" customHeight="1"/>
    <row r="5923" ht="15.75" customHeight="1"/>
    <row r="5924" ht="15.75" customHeight="1"/>
    <row r="5925" ht="15.75" customHeight="1"/>
    <row r="5926" ht="15.75" customHeight="1"/>
    <row r="5927" ht="15.75" customHeight="1"/>
    <row r="5928" ht="15.75" customHeight="1"/>
    <row r="5929" ht="15.75" customHeight="1"/>
    <row r="5930" ht="15.75" customHeight="1"/>
    <row r="5931" ht="15.75" customHeight="1"/>
    <row r="5932" ht="15.75" customHeight="1"/>
    <row r="5933" ht="15.75" customHeight="1"/>
    <row r="5934" ht="15.75" customHeight="1"/>
    <row r="5935" ht="15.75" customHeight="1"/>
    <row r="5936" ht="15.75" customHeight="1"/>
    <row r="5937" ht="15.75" customHeight="1"/>
    <row r="5938" ht="15.75" customHeight="1"/>
    <row r="5939" ht="15.75" customHeight="1"/>
    <row r="5940" ht="15.75" customHeight="1"/>
    <row r="5941" ht="15.75" customHeight="1"/>
    <row r="5942" ht="15.75" customHeight="1"/>
    <row r="5943" ht="15.75" customHeight="1"/>
    <row r="5944" ht="15.75" customHeight="1"/>
    <row r="5945" ht="15.75" customHeight="1"/>
    <row r="5946" ht="15.75" customHeight="1"/>
    <row r="5947" ht="15.75" customHeight="1"/>
    <row r="5948" ht="15.75" customHeight="1"/>
    <row r="5949" ht="15.75" customHeight="1"/>
    <row r="5950" ht="15.75" customHeight="1"/>
    <row r="5951" ht="15.75" customHeight="1"/>
    <row r="5952" ht="15.75" customHeight="1"/>
    <row r="5953" ht="15.75" customHeight="1"/>
    <row r="5954" ht="15.75" customHeight="1"/>
    <row r="5955" ht="15.75" customHeight="1"/>
    <row r="5956" ht="15.75" customHeight="1"/>
    <row r="5957" ht="15.75" customHeight="1"/>
    <row r="5958" ht="15.75" customHeight="1"/>
    <row r="5959" ht="15.75" customHeight="1"/>
    <row r="5960" ht="15.75" customHeight="1"/>
    <row r="5961" ht="15.75" customHeight="1"/>
    <row r="5962" ht="15.75" customHeight="1"/>
    <row r="5963" ht="15.75" customHeight="1"/>
    <row r="5964" ht="15.75" customHeight="1"/>
    <row r="5965" ht="15.75" customHeight="1"/>
    <row r="5966" ht="15.75" customHeight="1"/>
    <row r="5967" ht="15.75" customHeight="1"/>
    <row r="5968" ht="15.75" customHeight="1"/>
    <row r="5969" ht="15.75" customHeight="1"/>
    <row r="5970" ht="15.75" customHeight="1"/>
    <row r="5971" ht="15.75" customHeight="1"/>
    <row r="5972" ht="15.75" customHeight="1"/>
    <row r="5973" ht="15.75" customHeight="1"/>
    <row r="5974" ht="15.75" customHeight="1"/>
    <row r="5975" ht="15.75" customHeight="1"/>
    <row r="5976" ht="15.75" customHeight="1"/>
    <row r="5977" ht="15.75" customHeight="1"/>
    <row r="5978" ht="15.75" customHeight="1"/>
    <row r="5979" ht="15.75" customHeight="1"/>
    <row r="5980" ht="15.75" customHeight="1"/>
    <row r="5981" ht="15.75" customHeight="1"/>
    <row r="5982" ht="15.75" customHeight="1"/>
    <row r="5983" ht="15.75" customHeight="1"/>
    <row r="5984" ht="15.75" customHeight="1"/>
    <row r="5985" ht="15.75" customHeight="1"/>
    <row r="5986" ht="15.75" customHeight="1"/>
    <row r="5987" ht="15.75" customHeight="1"/>
    <row r="5988" ht="15.75" customHeight="1"/>
    <row r="5989" ht="15.75" customHeight="1"/>
    <row r="5990" ht="15.75" customHeight="1"/>
    <row r="5991" ht="15.75" customHeight="1"/>
    <row r="5992" ht="15.75" customHeight="1"/>
    <row r="5993" ht="15.75" customHeight="1"/>
    <row r="5994" ht="15.75" customHeight="1"/>
    <row r="5995" ht="15.75" customHeight="1"/>
    <row r="5996" ht="15.75" customHeight="1"/>
    <row r="5997" ht="15.75" customHeight="1"/>
    <row r="5998" ht="15.75" customHeight="1"/>
    <row r="5999" ht="15.75" customHeight="1"/>
    <row r="6000" ht="15.75" customHeight="1"/>
    <row r="6001" ht="15.75" customHeight="1"/>
    <row r="6002" ht="15.75" customHeight="1"/>
    <row r="6003" ht="15.75" customHeight="1"/>
    <row r="6004" ht="15.75" customHeight="1"/>
    <row r="6005" ht="15.75" customHeight="1"/>
    <row r="6006" ht="15.75" customHeight="1"/>
    <row r="6007" ht="15.75" customHeight="1"/>
    <row r="6008" ht="15.75" customHeight="1"/>
    <row r="6009" ht="15.75" customHeight="1"/>
    <row r="6010" ht="15.75" customHeight="1"/>
    <row r="6011" ht="15.75" customHeight="1"/>
    <row r="6012" ht="15.75" customHeight="1"/>
    <row r="6013" ht="15.75" customHeight="1"/>
    <row r="6014" ht="15.75" customHeight="1"/>
    <row r="6015" ht="15.75" customHeight="1"/>
    <row r="6016" ht="15.75" customHeight="1"/>
    <row r="6017" ht="15.75" customHeight="1"/>
    <row r="6018" ht="15.75" customHeight="1"/>
    <row r="6019" ht="15.75" customHeight="1"/>
    <row r="6020" ht="15.75" customHeight="1"/>
    <row r="6021" ht="15.75" customHeight="1"/>
    <row r="6022" ht="15.75" customHeight="1"/>
    <row r="6023" ht="15.75" customHeight="1"/>
    <row r="6024" ht="15.75" customHeight="1"/>
    <row r="6025" ht="15.75" customHeight="1"/>
    <row r="6026" ht="15.75" customHeight="1"/>
    <row r="6027" ht="15.75" customHeight="1"/>
    <row r="6028" ht="15.75" customHeight="1"/>
    <row r="6029" ht="15.75" customHeight="1"/>
    <row r="6030" ht="15.75" customHeight="1"/>
    <row r="6031" ht="15.75" customHeight="1"/>
    <row r="6032" ht="15.75" customHeight="1"/>
    <row r="6033" ht="15.75" customHeight="1"/>
    <row r="6034" ht="15.75" customHeight="1"/>
    <row r="6035" ht="15.75" customHeight="1"/>
    <row r="6036" ht="15.75" customHeight="1"/>
    <row r="6037" ht="15.75" customHeight="1"/>
    <row r="6038" ht="15.75" customHeight="1"/>
    <row r="6039" ht="15.75" customHeight="1"/>
    <row r="6040" ht="15.75" customHeight="1"/>
    <row r="6041" ht="15.75" customHeight="1"/>
    <row r="6042" ht="15.75" customHeight="1"/>
    <row r="6043" ht="15.75" customHeight="1"/>
    <row r="6044" ht="15.75" customHeight="1"/>
    <row r="6045" ht="15.75" customHeight="1"/>
    <row r="6046" ht="15.75" customHeight="1"/>
    <row r="6047" ht="15.75" customHeight="1"/>
    <row r="6048" ht="15.75" customHeight="1"/>
    <row r="6049" ht="15.75" customHeight="1"/>
    <row r="6050" ht="15.75" customHeight="1"/>
    <row r="6051" ht="15.75" customHeight="1"/>
    <row r="6052" ht="15.75" customHeight="1"/>
    <row r="6053" ht="15.75" customHeight="1"/>
    <row r="6054" ht="15.75" customHeight="1"/>
    <row r="6055" ht="15.75" customHeight="1"/>
    <row r="6056" ht="15.75" customHeight="1"/>
    <row r="6057" ht="15.75" customHeight="1"/>
    <row r="6058" ht="15.75" customHeight="1"/>
    <row r="6059" ht="15.75" customHeight="1"/>
    <row r="6060" ht="15.75" customHeight="1"/>
    <row r="6061" ht="15.75" customHeight="1"/>
    <row r="6062" ht="15.75" customHeight="1"/>
    <row r="6063" ht="15.75" customHeight="1"/>
    <row r="6064" ht="15.75" customHeight="1"/>
    <row r="6065" ht="15.75" customHeight="1"/>
    <row r="6066" ht="15.75" customHeight="1"/>
    <row r="6067" ht="15.75" customHeight="1"/>
    <row r="6068" ht="15.75" customHeight="1"/>
    <row r="6069" ht="15.75" customHeight="1"/>
    <row r="6070" ht="15.75" customHeight="1"/>
    <row r="6071" ht="15.75" customHeight="1"/>
    <row r="6072" ht="15.75" customHeight="1"/>
    <row r="6073" ht="15.75" customHeight="1"/>
    <row r="6074" ht="15.75" customHeight="1"/>
    <row r="6075" ht="15.75" customHeight="1"/>
    <row r="6076" ht="15.75" customHeight="1"/>
    <row r="6077" ht="15.75" customHeight="1"/>
    <row r="6078" ht="15.75" customHeight="1"/>
    <row r="6079" ht="15.75" customHeight="1"/>
    <row r="6080" ht="15.75" customHeight="1"/>
    <row r="6081" ht="15.75" customHeight="1"/>
    <row r="6082" ht="15.75" customHeight="1"/>
    <row r="6083" ht="15.75" customHeight="1"/>
    <row r="6084" ht="15.75" customHeight="1"/>
    <row r="6085" ht="15.75" customHeight="1"/>
    <row r="6086" ht="15.75" customHeight="1"/>
    <row r="6087" ht="15.75" customHeight="1"/>
    <row r="6088" ht="15.75" customHeight="1"/>
    <row r="6089" ht="15.75" customHeight="1"/>
    <row r="6090" ht="15.75" customHeight="1"/>
    <row r="6091" ht="15.75" customHeight="1"/>
    <row r="6092" ht="15.75" customHeight="1"/>
    <row r="6093" ht="15.75" customHeight="1"/>
    <row r="6094" ht="15.75" customHeight="1"/>
    <row r="6095" ht="15.75" customHeight="1"/>
    <row r="6096" ht="15.75" customHeight="1"/>
    <row r="6097" ht="15.75" customHeight="1"/>
    <row r="6098" ht="15.75" customHeight="1"/>
    <row r="6099" ht="15.75" customHeight="1"/>
    <row r="6100" ht="15.75" customHeight="1"/>
    <row r="6101" ht="15.75" customHeight="1"/>
    <row r="6102" ht="15.75" customHeight="1"/>
    <row r="6103" ht="15.75" customHeight="1"/>
    <row r="6104" ht="15.75" customHeight="1"/>
    <row r="6105" ht="15.75" customHeight="1"/>
    <row r="6106" ht="15.75" customHeight="1"/>
    <row r="6107" ht="15.75" customHeight="1"/>
    <row r="6108" ht="15.75" customHeight="1"/>
    <row r="6109" ht="15.75" customHeight="1"/>
    <row r="6110" ht="15.75" customHeight="1"/>
    <row r="6111" ht="15.75" customHeight="1"/>
    <row r="6112" ht="15.75" customHeight="1"/>
    <row r="6113" ht="15.75" customHeight="1"/>
    <row r="6114" ht="15.75" customHeight="1"/>
    <row r="6115" ht="15.75" customHeight="1"/>
    <row r="6116" ht="15.75" customHeight="1"/>
    <row r="6117" ht="15.75" customHeight="1"/>
    <row r="6118" ht="15.75" customHeight="1"/>
    <row r="6119" ht="15.75" customHeight="1"/>
    <row r="6120" ht="15.75" customHeight="1"/>
    <row r="6121" ht="15.75" customHeight="1"/>
    <row r="6122" ht="15.75" customHeight="1"/>
    <row r="6123" ht="15.75" customHeight="1"/>
    <row r="6124" ht="15.75" customHeight="1"/>
    <row r="6125" ht="15.75" customHeight="1"/>
    <row r="6126" ht="15.75" customHeight="1"/>
    <row r="6127" ht="15.75" customHeight="1"/>
    <row r="6128" ht="15.75" customHeight="1"/>
    <row r="6129" ht="15.75" customHeight="1"/>
    <row r="6130" ht="15.75" customHeight="1"/>
    <row r="6131" ht="15.75" customHeight="1"/>
    <row r="6132" ht="15.75" customHeight="1"/>
    <row r="6133" ht="15.75" customHeight="1"/>
    <row r="6134" ht="15.75" customHeight="1"/>
    <row r="6135" ht="15.75" customHeight="1"/>
    <row r="6136" ht="15.75" customHeight="1"/>
    <row r="6137" ht="15.75" customHeight="1"/>
    <row r="6138" ht="15.75" customHeight="1"/>
    <row r="6139" ht="15.75" customHeight="1"/>
    <row r="6140" ht="15.75" customHeight="1"/>
    <row r="6141" ht="15.75" customHeight="1"/>
    <row r="6142" ht="15.75" customHeight="1"/>
    <row r="6143" ht="15.75" customHeight="1"/>
    <row r="6144" ht="15.75" customHeight="1"/>
    <row r="6145" ht="15.75" customHeight="1"/>
    <row r="6146" ht="15.75" customHeight="1"/>
    <row r="6147" ht="15.75" customHeight="1"/>
    <row r="6148" ht="15.75" customHeight="1"/>
    <row r="6149" ht="15.75" customHeight="1"/>
    <row r="6150" ht="15.75" customHeight="1"/>
    <row r="6151" ht="15.75" customHeight="1"/>
    <row r="6152" ht="15.75" customHeight="1"/>
    <row r="6153" ht="15.75" customHeight="1"/>
    <row r="6154" ht="15.75" customHeight="1"/>
    <row r="6155" ht="15.75" customHeight="1"/>
    <row r="6156" ht="15.75" customHeight="1"/>
    <row r="6157" ht="15.75" customHeight="1"/>
    <row r="6158" ht="15.75" customHeight="1"/>
    <row r="6159" ht="15.75" customHeight="1"/>
    <row r="6160" ht="15.75" customHeight="1"/>
    <row r="6161" ht="15.75" customHeight="1"/>
    <row r="6162" ht="15.75" customHeight="1"/>
    <row r="6163" ht="15.75" customHeight="1"/>
    <row r="6164" ht="15.75" customHeight="1"/>
    <row r="6165" ht="15.75" customHeight="1"/>
    <row r="6166" ht="15.75" customHeight="1"/>
    <row r="6167" ht="15.75" customHeight="1"/>
    <row r="6168" ht="15.75" customHeight="1"/>
    <row r="6169" ht="15.75" customHeight="1"/>
    <row r="6170" ht="15.75" customHeight="1"/>
    <row r="6171" ht="15.75" customHeight="1"/>
    <row r="6172" ht="15.75" customHeight="1"/>
    <row r="6173" ht="15.75" customHeight="1"/>
    <row r="6174" ht="15.75" customHeight="1"/>
    <row r="6175" ht="15.75" customHeight="1"/>
    <row r="6176" ht="15.75" customHeight="1"/>
    <row r="6177" ht="15.75" customHeight="1"/>
    <row r="6178" ht="15.75" customHeight="1"/>
    <row r="6179" ht="15.75" customHeight="1"/>
    <row r="6180" ht="15.75" customHeight="1"/>
    <row r="6181" ht="15.75" customHeight="1"/>
    <row r="6182" ht="15.75" customHeight="1"/>
    <row r="6183" ht="15.75" customHeight="1"/>
    <row r="6184" ht="15.75" customHeight="1"/>
    <row r="6185" ht="15.75" customHeight="1"/>
    <row r="6186" ht="15.75" customHeight="1"/>
    <row r="6187" ht="15.75" customHeight="1"/>
    <row r="6188" ht="15.75" customHeight="1"/>
    <row r="6189" ht="15.75" customHeight="1"/>
    <row r="6190" ht="15.75" customHeight="1"/>
    <row r="6191" ht="15.75" customHeight="1"/>
    <row r="6192" ht="15.75" customHeight="1"/>
    <row r="6193" ht="15.75" customHeight="1"/>
    <row r="6194" ht="15.75" customHeight="1"/>
    <row r="6195" ht="15.75" customHeight="1"/>
    <row r="6196" ht="15.75" customHeight="1"/>
    <row r="6197" ht="15.75" customHeight="1"/>
    <row r="6198" ht="15.75" customHeight="1"/>
    <row r="6199" ht="15.75" customHeight="1"/>
    <row r="6200" ht="15.75" customHeight="1"/>
    <row r="6201" ht="15.75" customHeight="1"/>
    <row r="6202" ht="15.75" customHeight="1"/>
    <row r="6203" ht="15.75" customHeight="1"/>
    <row r="6204" ht="15.75" customHeight="1"/>
    <row r="6205" ht="15.75" customHeight="1"/>
    <row r="6206" ht="15.75" customHeight="1"/>
    <row r="6207" ht="15.75" customHeight="1"/>
    <row r="6208" ht="15.75" customHeight="1"/>
    <row r="6209" ht="15.75" customHeight="1"/>
    <row r="6210" ht="15.75" customHeight="1"/>
    <row r="6211" ht="15.75" customHeight="1"/>
    <row r="6212" ht="15.75" customHeight="1"/>
    <row r="6213" ht="15.75" customHeight="1"/>
    <row r="6214" ht="15.75" customHeight="1"/>
    <row r="6215" ht="15.75" customHeight="1"/>
    <row r="6216" ht="15.75" customHeight="1"/>
    <row r="6217" ht="15.75" customHeight="1"/>
    <row r="6218" ht="15.75" customHeight="1"/>
    <row r="6219" ht="15.75" customHeight="1"/>
    <row r="6220" ht="15.75" customHeight="1"/>
    <row r="6221" ht="15.75" customHeight="1"/>
    <row r="6222" ht="15.75" customHeight="1"/>
    <row r="6223" ht="15.75" customHeight="1"/>
    <row r="6224" ht="15.75" customHeight="1"/>
    <row r="6225" ht="15.75" customHeight="1"/>
    <row r="6226" ht="15.75" customHeight="1"/>
    <row r="6227" ht="15.75" customHeight="1"/>
    <row r="6228" ht="15.75" customHeight="1"/>
    <row r="6229" ht="15.75" customHeight="1"/>
    <row r="6230" ht="15.75" customHeight="1"/>
    <row r="6231" ht="15.75" customHeight="1"/>
    <row r="6232" ht="15.75" customHeight="1"/>
    <row r="6233" ht="15.75" customHeight="1"/>
    <row r="6234" ht="15.75" customHeight="1"/>
    <row r="6235" ht="15.75" customHeight="1"/>
    <row r="6236" ht="15.75" customHeight="1"/>
    <row r="6237" ht="15.75" customHeight="1"/>
    <row r="6238" ht="15.75" customHeight="1"/>
    <row r="6239" ht="15.75" customHeight="1"/>
    <row r="6240" ht="15.75" customHeight="1"/>
    <row r="6241" ht="15.75" customHeight="1"/>
    <row r="6242" ht="15.75" customHeight="1"/>
    <row r="6243" ht="15.75" customHeight="1"/>
    <row r="6244" ht="15.75" customHeight="1"/>
    <row r="6245" ht="15.75" customHeight="1"/>
    <row r="6246" ht="15.75" customHeight="1"/>
    <row r="6247" ht="15.75" customHeight="1"/>
    <row r="6248" ht="15.75" customHeight="1"/>
    <row r="6249" ht="15.75" customHeight="1"/>
    <row r="6250" ht="15.75" customHeight="1"/>
    <row r="6251" ht="15.75" customHeight="1"/>
    <row r="6252" ht="15.75" customHeight="1"/>
    <row r="6253" ht="15.75" customHeight="1"/>
    <row r="6254" ht="15.75" customHeight="1"/>
    <row r="6255" ht="15.75" customHeight="1"/>
    <row r="6256" ht="15.75" customHeight="1"/>
    <row r="6257" ht="15.75" customHeight="1"/>
    <row r="6258" ht="15.75" customHeight="1"/>
    <row r="6259" ht="15.75" customHeight="1"/>
    <row r="6260" ht="15.75" customHeight="1"/>
    <row r="6261" ht="15.75" customHeight="1"/>
    <row r="6262" ht="15.75" customHeight="1"/>
    <row r="6263" ht="15.75" customHeight="1"/>
    <row r="6264" ht="15.75" customHeight="1"/>
    <row r="6265" ht="15.75" customHeight="1"/>
    <row r="6266" ht="15.75" customHeight="1"/>
    <row r="6267" ht="15.75" customHeight="1"/>
    <row r="6268" ht="15.75" customHeight="1"/>
    <row r="6269" ht="15.75" customHeight="1"/>
    <row r="6270" ht="15.75" customHeight="1"/>
    <row r="6271" ht="15.75" customHeight="1"/>
    <row r="6272" ht="15.75" customHeight="1"/>
    <row r="6273" ht="15.75" customHeight="1"/>
    <row r="6274" ht="15.75" customHeight="1"/>
    <row r="6275" ht="15.75" customHeight="1"/>
    <row r="6276" ht="15.75" customHeight="1"/>
    <row r="6277" ht="15.75" customHeight="1"/>
    <row r="6278" ht="15.75" customHeight="1"/>
    <row r="6279" ht="15.75" customHeight="1"/>
    <row r="6280" ht="15.75" customHeight="1"/>
    <row r="6281" ht="15.75" customHeight="1"/>
    <row r="6282" ht="15.75" customHeight="1"/>
    <row r="6283" ht="15.75" customHeight="1"/>
    <row r="6284" ht="15.75" customHeight="1"/>
    <row r="6285" ht="15.75" customHeight="1"/>
    <row r="6286" ht="15.75" customHeight="1"/>
    <row r="6287" ht="15.75" customHeight="1"/>
    <row r="6288" ht="15.75" customHeight="1"/>
    <row r="6289" ht="15.75" customHeight="1"/>
    <row r="6290" ht="15.75" customHeight="1"/>
    <row r="6291" ht="15.75" customHeight="1"/>
    <row r="6292" ht="15.75" customHeight="1"/>
    <row r="6293" ht="15.75" customHeight="1"/>
    <row r="6294" ht="15.75" customHeight="1"/>
    <row r="6295" ht="15.75" customHeight="1"/>
    <row r="6296" ht="15.75" customHeight="1"/>
    <row r="6297" ht="15.75" customHeight="1"/>
    <row r="6298" ht="15.75" customHeight="1"/>
    <row r="6299" ht="15.75" customHeight="1"/>
    <row r="6300" ht="15.75" customHeight="1"/>
    <row r="6301" ht="15.75" customHeight="1"/>
    <row r="6302" ht="15.75" customHeight="1"/>
    <row r="6303" ht="15.75" customHeight="1"/>
    <row r="6304" ht="15.75" customHeight="1"/>
    <row r="6305" ht="15.75" customHeight="1"/>
    <row r="6306" ht="15.75" customHeight="1"/>
    <row r="6307" ht="15.75" customHeight="1"/>
    <row r="6308" ht="15.75" customHeight="1"/>
    <row r="6309" ht="15.75" customHeight="1"/>
    <row r="6310" ht="15.75" customHeight="1"/>
    <row r="6311" ht="15.75" customHeight="1"/>
    <row r="6312" ht="15.75" customHeight="1"/>
    <row r="6313" ht="15.75" customHeight="1"/>
    <row r="6314" ht="15.75" customHeight="1"/>
    <row r="6315" ht="15.75" customHeight="1"/>
    <row r="6316" ht="15.75" customHeight="1"/>
    <row r="6317" ht="15.75" customHeight="1"/>
    <row r="6318" ht="15.75" customHeight="1"/>
    <row r="6319" ht="15.75" customHeight="1"/>
    <row r="6320" ht="15.75" customHeight="1"/>
    <row r="6321" ht="15.75" customHeight="1"/>
    <row r="6322" ht="15.75" customHeight="1"/>
    <row r="6323" ht="15.75" customHeight="1"/>
    <row r="6324" ht="15.75" customHeight="1"/>
    <row r="6325" ht="15.75" customHeight="1"/>
    <row r="6326" ht="15.75" customHeight="1"/>
    <row r="6327" ht="15.75" customHeight="1"/>
    <row r="6328" ht="15.75" customHeight="1"/>
    <row r="6329" ht="15.75" customHeight="1"/>
    <row r="6330" ht="15.75" customHeight="1"/>
    <row r="6331" ht="15.75" customHeight="1"/>
    <row r="6332" ht="15.75" customHeight="1"/>
    <row r="6333" ht="15.75" customHeight="1"/>
    <row r="6334" ht="15.75" customHeight="1"/>
    <row r="6335" ht="15.75" customHeight="1"/>
    <row r="6336" ht="15.75" customHeight="1"/>
    <row r="6337" ht="15.75" customHeight="1"/>
    <row r="6338" ht="15.75" customHeight="1"/>
    <row r="6339" ht="15.75" customHeight="1"/>
    <row r="6340" ht="15.75" customHeight="1"/>
    <row r="6341" ht="15.75" customHeight="1"/>
    <row r="6342" ht="15.75" customHeight="1"/>
    <row r="6343" ht="15.75" customHeight="1"/>
    <row r="6344" ht="15.75" customHeight="1"/>
    <row r="6345" ht="15.75" customHeight="1"/>
    <row r="6346" ht="15.75" customHeight="1"/>
    <row r="6347" ht="15.75" customHeight="1"/>
    <row r="6348" ht="15.75" customHeight="1"/>
    <row r="6349" ht="15.75" customHeight="1"/>
    <row r="6350" ht="15.75" customHeight="1"/>
    <row r="6351" ht="15.75" customHeight="1"/>
    <row r="6352" ht="15.75" customHeight="1"/>
    <row r="6353" ht="15.75" customHeight="1"/>
    <row r="6354" ht="15.75" customHeight="1"/>
    <row r="6355" ht="15.75" customHeight="1"/>
    <row r="6356" ht="15.75" customHeight="1"/>
    <row r="6357" ht="15.75" customHeight="1"/>
    <row r="6358" ht="15.75" customHeight="1"/>
    <row r="6359" ht="15.75" customHeight="1"/>
    <row r="6360" ht="15.75" customHeight="1"/>
    <row r="6361" ht="15.75" customHeight="1"/>
    <row r="6362" ht="15.75" customHeight="1"/>
    <row r="6363" ht="15.75" customHeight="1"/>
    <row r="6364" ht="15.75" customHeight="1"/>
    <row r="6365" ht="15.75" customHeight="1"/>
    <row r="6366" ht="15.75" customHeight="1"/>
    <row r="6367" ht="15.75" customHeight="1"/>
    <row r="6368" ht="15.75" customHeight="1"/>
    <row r="6369" ht="15.75" customHeight="1"/>
    <row r="6370" ht="15.75" customHeight="1"/>
    <row r="6371" ht="15.75" customHeight="1"/>
    <row r="6372" ht="15.75" customHeight="1"/>
    <row r="6373" ht="15.75" customHeight="1"/>
    <row r="6374" ht="15.75" customHeight="1"/>
    <row r="6375" ht="15.75" customHeight="1"/>
    <row r="6376" ht="15.75" customHeight="1"/>
    <row r="6377" ht="15.75" customHeight="1"/>
    <row r="6378" ht="15.75" customHeight="1"/>
    <row r="6379" ht="15.75" customHeight="1"/>
    <row r="6380" ht="15.75" customHeight="1"/>
    <row r="6381" ht="15.75" customHeight="1"/>
    <row r="6382" ht="15.75" customHeight="1"/>
    <row r="6383" ht="15.75" customHeight="1"/>
    <row r="6384" ht="15.75" customHeight="1"/>
    <row r="6385" ht="15.75" customHeight="1"/>
    <row r="6386" ht="15.75" customHeight="1"/>
    <row r="6387" ht="15.75" customHeight="1"/>
    <row r="6388" ht="15.75" customHeight="1"/>
    <row r="6389" ht="15.75" customHeight="1"/>
    <row r="6390" ht="15.75" customHeight="1"/>
    <row r="6391" ht="15.75" customHeight="1"/>
    <row r="6392" ht="15.75" customHeight="1"/>
    <row r="6393" ht="15.75" customHeight="1"/>
    <row r="6394" ht="15.75" customHeight="1"/>
    <row r="6395" ht="15.75" customHeight="1"/>
    <row r="6396" ht="15.75" customHeight="1"/>
    <row r="6397" ht="15.75" customHeight="1"/>
    <row r="6398" ht="15.75" customHeight="1"/>
    <row r="6399" ht="15.75" customHeight="1"/>
    <row r="6400" ht="15.75" customHeight="1"/>
    <row r="6401" ht="15.75" customHeight="1"/>
    <row r="6402" ht="15.75" customHeight="1"/>
    <row r="6403" ht="15.75" customHeight="1"/>
    <row r="6404" ht="15.75" customHeight="1"/>
    <row r="6405" ht="15.75" customHeight="1"/>
    <row r="6406" ht="15.75" customHeight="1"/>
    <row r="6407" ht="15.75" customHeight="1"/>
    <row r="6408" ht="15.75" customHeight="1"/>
    <row r="6409" ht="15.75" customHeight="1"/>
    <row r="6410" ht="15.75" customHeight="1"/>
    <row r="6411" ht="15.75" customHeight="1"/>
    <row r="6412" ht="15.75" customHeight="1"/>
    <row r="6413" ht="15.75" customHeight="1"/>
    <row r="6414" ht="15.75" customHeight="1"/>
    <row r="6415" ht="15.75" customHeight="1"/>
    <row r="6416" ht="15.75" customHeight="1"/>
    <row r="6417" ht="15.75" customHeight="1"/>
    <row r="6418" ht="15.75" customHeight="1"/>
    <row r="6419" ht="15.75" customHeight="1"/>
    <row r="6420" ht="15.75" customHeight="1"/>
    <row r="6421" ht="15.75" customHeight="1"/>
    <row r="6422" ht="15.75" customHeight="1"/>
    <row r="6423" ht="15.75" customHeight="1"/>
    <row r="6424" ht="15.75" customHeight="1"/>
    <row r="6425" ht="15.75" customHeight="1"/>
    <row r="6426" ht="15.75" customHeight="1"/>
    <row r="6427" ht="15.75" customHeight="1"/>
    <row r="6428" ht="15.75" customHeight="1"/>
    <row r="6429" ht="15.75" customHeight="1"/>
    <row r="6430" ht="15.75" customHeight="1"/>
    <row r="6431" ht="15.75" customHeight="1"/>
    <row r="6432" ht="15.75" customHeight="1"/>
    <row r="6433" ht="15.75" customHeight="1"/>
    <row r="6434" ht="15.75" customHeight="1"/>
    <row r="6435" ht="15.75" customHeight="1"/>
    <row r="6436" ht="15.75" customHeight="1"/>
    <row r="6437" ht="15.75" customHeight="1"/>
    <row r="6438" ht="15.75" customHeight="1"/>
    <row r="6439" ht="15.75" customHeight="1"/>
    <row r="6440" ht="15.75" customHeight="1"/>
    <row r="6441" ht="15.75" customHeight="1"/>
    <row r="6442" ht="15.75" customHeight="1"/>
    <row r="6443" ht="15.75" customHeight="1"/>
    <row r="6444" ht="15.75" customHeight="1"/>
    <row r="6445" ht="15.75" customHeight="1"/>
    <row r="6446" ht="15.75" customHeight="1"/>
    <row r="6447" ht="15.75" customHeight="1"/>
    <row r="6448" ht="15.75" customHeight="1"/>
    <row r="6449" ht="15.75" customHeight="1"/>
    <row r="6450" ht="15.75" customHeight="1"/>
    <row r="6451" ht="15.75" customHeight="1"/>
    <row r="6452" ht="15.75" customHeight="1"/>
    <row r="6453" ht="15.75" customHeight="1"/>
    <row r="6454" ht="15.75" customHeight="1"/>
    <row r="6455" ht="15.75" customHeight="1"/>
    <row r="6456" ht="15.75" customHeight="1"/>
    <row r="6457" ht="15.75" customHeight="1"/>
    <row r="6458" ht="15.75" customHeight="1"/>
    <row r="6459" ht="15.75" customHeight="1"/>
    <row r="6460" ht="15.75" customHeight="1"/>
    <row r="6461" ht="15.75" customHeight="1"/>
    <row r="6462" ht="15.75" customHeight="1"/>
    <row r="6463" ht="15.75" customHeight="1"/>
    <row r="6464" ht="15.75" customHeight="1"/>
    <row r="6465" ht="15.75" customHeight="1"/>
    <row r="6466" ht="15.75" customHeight="1"/>
    <row r="6467" ht="15.75" customHeight="1"/>
    <row r="6468" ht="15.75" customHeight="1"/>
    <row r="6469" ht="15.75" customHeight="1"/>
    <row r="6470" ht="15.75" customHeight="1"/>
    <row r="6471" ht="15.75" customHeight="1"/>
    <row r="6472" ht="15.75" customHeight="1"/>
    <row r="6473" ht="15.75" customHeight="1"/>
    <row r="6474" ht="15.75" customHeight="1"/>
    <row r="6475" ht="15.75" customHeight="1"/>
    <row r="6476" ht="15.75" customHeight="1"/>
    <row r="6477" ht="15.75" customHeight="1"/>
    <row r="6478" ht="15.75" customHeight="1"/>
    <row r="6479" ht="15.75" customHeight="1"/>
    <row r="6480" ht="15.75" customHeight="1"/>
    <row r="6481" ht="15.75" customHeight="1"/>
    <row r="6482" ht="15.75" customHeight="1"/>
    <row r="6483" ht="15.75" customHeight="1"/>
    <row r="6484" ht="15.75" customHeight="1"/>
    <row r="6485" ht="15.75" customHeight="1"/>
    <row r="6486" ht="15.75" customHeight="1"/>
    <row r="6487" ht="15.75" customHeight="1"/>
    <row r="6488" ht="15.75" customHeight="1"/>
    <row r="6489" ht="15.75" customHeight="1"/>
    <row r="6490" ht="15.75" customHeight="1"/>
    <row r="6491" ht="15.75" customHeight="1"/>
    <row r="6492" ht="15.75" customHeight="1"/>
    <row r="6493" ht="15.75" customHeight="1"/>
    <row r="6494" ht="15.75" customHeight="1"/>
    <row r="6495" ht="15.75" customHeight="1"/>
    <row r="6496" ht="15.75" customHeight="1"/>
    <row r="6497" ht="15.75" customHeight="1"/>
    <row r="6498" ht="15.75" customHeight="1"/>
    <row r="6499" ht="15.75" customHeight="1"/>
    <row r="6500" ht="15.75" customHeight="1"/>
    <row r="6501" ht="15.75" customHeight="1"/>
    <row r="6502" ht="15.75" customHeight="1"/>
    <row r="6503" ht="15.75" customHeight="1"/>
    <row r="6504" ht="15.75" customHeight="1"/>
    <row r="6505" ht="15.75" customHeight="1"/>
    <row r="6506" ht="15.75" customHeight="1"/>
    <row r="6507" ht="15.75" customHeight="1"/>
    <row r="6508" ht="15.75" customHeight="1"/>
    <row r="6509" ht="15.75" customHeight="1"/>
    <row r="6510" ht="15.75" customHeight="1"/>
    <row r="6511" ht="15.75" customHeight="1"/>
    <row r="6512" ht="15.75" customHeight="1"/>
    <row r="6513" ht="15.75" customHeight="1"/>
    <row r="6514" ht="15.75" customHeight="1"/>
    <row r="6515" ht="15.75" customHeight="1"/>
    <row r="6516" ht="15.75" customHeight="1"/>
    <row r="6517" ht="15.75" customHeight="1"/>
    <row r="6518" ht="15.75" customHeight="1"/>
    <row r="6519" ht="15.75" customHeight="1"/>
    <row r="6520" ht="15.75" customHeight="1"/>
    <row r="6521" ht="15.75" customHeight="1"/>
    <row r="6522" ht="15.75" customHeight="1"/>
    <row r="6523" ht="15.75" customHeight="1"/>
    <row r="6524" ht="15.75" customHeight="1"/>
    <row r="6525" ht="15.75" customHeight="1"/>
    <row r="6526" ht="15.75" customHeight="1"/>
    <row r="6527" ht="15.75" customHeight="1"/>
    <row r="6528" ht="15.75" customHeight="1"/>
    <row r="6529" ht="15.75" customHeight="1"/>
    <row r="6530" ht="15.75" customHeight="1"/>
    <row r="6531" ht="15.75" customHeight="1"/>
    <row r="6532" ht="15.75" customHeight="1"/>
    <row r="6533" ht="15.75" customHeight="1"/>
    <row r="6534" ht="15.75" customHeight="1"/>
    <row r="6535" ht="15.75" customHeight="1"/>
    <row r="6536" ht="15.75" customHeight="1"/>
    <row r="6537" ht="15.75" customHeight="1"/>
    <row r="6538" ht="15.75" customHeight="1"/>
    <row r="6539" ht="15.75" customHeight="1"/>
    <row r="6540" ht="15.75" customHeight="1"/>
    <row r="6541" ht="15.75" customHeight="1"/>
    <row r="6542" ht="15.75" customHeight="1"/>
    <row r="6543" ht="15.75" customHeight="1"/>
    <row r="6544" ht="15.75" customHeight="1"/>
    <row r="6545" ht="15.75" customHeight="1"/>
    <row r="6546" ht="15.75" customHeight="1"/>
    <row r="6547" ht="15.75" customHeight="1"/>
    <row r="6548" ht="15.75" customHeight="1"/>
    <row r="6549" ht="15.75" customHeight="1"/>
    <row r="6550" ht="15.75" customHeight="1"/>
    <row r="6551" ht="15.75" customHeight="1"/>
    <row r="6552" ht="15.75" customHeight="1"/>
    <row r="6553" ht="15.75" customHeight="1"/>
    <row r="6554" ht="15.75" customHeight="1"/>
    <row r="6555" ht="15.75" customHeight="1"/>
    <row r="6556" ht="15.75" customHeight="1"/>
    <row r="6557" ht="15.75" customHeight="1"/>
    <row r="6558" ht="15.75" customHeight="1"/>
    <row r="6559" ht="15.75" customHeight="1"/>
    <row r="6560" ht="15.75" customHeight="1"/>
    <row r="6561" ht="15.75" customHeight="1"/>
    <row r="6562" ht="15.75" customHeight="1"/>
    <row r="6563" ht="15.75" customHeight="1"/>
    <row r="6564" ht="15.75" customHeight="1"/>
    <row r="6565" ht="15.75" customHeight="1"/>
    <row r="6566" ht="15.75" customHeight="1"/>
    <row r="6567" ht="15.75" customHeight="1"/>
    <row r="6568" ht="15.75" customHeight="1"/>
    <row r="6569" ht="15.75" customHeight="1"/>
    <row r="6570" ht="15.75" customHeight="1"/>
    <row r="6571" ht="15.75" customHeight="1"/>
    <row r="6572" ht="15.75" customHeight="1"/>
    <row r="6573" ht="15.75" customHeight="1"/>
    <row r="6574" ht="15.75" customHeight="1"/>
    <row r="6575" ht="15.75" customHeight="1"/>
    <row r="6576" ht="15.75" customHeight="1"/>
    <row r="6577" ht="15.75" customHeight="1"/>
    <row r="6578" ht="15.75" customHeight="1"/>
    <row r="6579" ht="15.75" customHeight="1"/>
    <row r="6580" ht="15.75" customHeight="1"/>
    <row r="6581" ht="15.75" customHeight="1"/>
    <row r="6582" ht="15.75" customHeight="1"/>
    <row r="6583" ht="15.75" customHeight="1"/>
    <row r="6584" ht="15.75" customHeight="1"/>
    <row r="6585" ht="15.75" customHeight="1"/>
    <row r="6586" ht="15.75" customHeight="1"/>
    <row r="6587" ht="15.75" customHeight="1"/>
    <row r="6588" ht="15.75" customHeight="1"/>
    <row r="6589" ht="15.75" customHeight="1"/>
    <row r="6590" ht="15.75" customHeight="1"/>
    <row r="6591" ht="15.75" customHeight="1"/>
    <row r="6592" ht="15.75" customHeight="1"/>
    <row r="6593" ht="15.75" customHeight="1"/>
    <row r="6594" ht="15.75" customHeight="1"/>
    <row r="6595" ht="15.75" customHeight="1"/>
    <row r="6596" ht="15.75" customHeight="1"/>
    <row r="6597" ht="15.75" customHeight="1"/>
    <row r="6598" ht="15.75" customHeight="1"/>
    <row r="6599" ht="15.75" customHeight="1"/>
    <row r="6600" ht="15.75" customHeight="1"/>
    <row r="6601" ht="15.75" customHeight="1"/>
    <row r="6602" ht="15.75" customHeight="1"/>
    <row r="6603" ht="15.75" customHeight="1"/>
    <row r="6604" ht="15.75" customHeight="1"/>
    <row r="6605" ht="15.75" customHeight="1"/>
    <row r="6606" ht="15.75" customHeight="1"/>
    <row r="6607" ht="15.75" customHeight="1"/>
    <row r="6608" ht="15.75" customHeight="1"/>
    <row r="6609" ht="15.75" customHeight="1"/>
    <row r="6610" ht="15.75" customHeight="1"/>
    <row r="6611" ht="15.75" customHeight="1"/>
    <row r="6612" ht="15.75" customHeight="1"/>
    <row r="6613" ht="15.75" customHeight="1"/>
    <row r="6614" ht="15.75" customHeight="1"/>
    <row r="6615" ht="15.75" customHeight="1"/>
    <row r="6616" ht="15.75" customHeight="1"/>
    <row r="6617" ht="15.75" customHeight="1"/>
    <row r="6618" ht="15.75" customHeight="1"/>
    <row r="6619" ht="15.75" customHeight="1"/>
    <row r="6620" ht="15.75" customHeight="1"/>
    <row r="6621" ht="15.75" customHeight="1"/>
    <row r="6622" ht="15.75" customHeight="1"/>
    <row r="6623" ht="15.75" customHeight="1"/>
    <row r="6624" ht="15.75" customHeight="1"/>
    <row r="6625" ht="15.75" customHeight="1"/>
    <row r="6626" ht="15.75" customHeight="1"/>
    <row r="6627" ht="15.75" customHeight="1"/>
    <row r="6628" ht="15.75" customHeight="1"/>
    <row r="6629" ht="15.75" customHeight="1"/>
    <row r="6630" ht="15.75" customHeight="1"/>
    <row r="6631" ht="15.75" customHeight="1"/>
    <row r="6632" ht="15.75" customHeight="1"/>
    <row r="6633" ht="15.75" customHeight="1"/>
    <row r="6634" ht="15.75" customHeight="1"/>
    <row r="6635" ht="15.75" customHeight="1"/>
    <row r="6636" ht="15.75" customHeight="1"/>
    <row r="6637" ht="15.75" customHeight="1"/>
    <row r="6638" ht="15.75" customHeight="1"/>
    <row r="6639" ht="15.75" customHeight="1"/>
    <row r="6640" ht="15.75" customHeight="1"/>
    <row r="6641" ht="15.75" customHeight="1"/>
    <row r="6642" ht="15.75" customHeight="1"/>
    <row r="6643" ht="15.75" customHeight="1"/>
    <row r="6644" ht="15.75" customHeight="1"/>
    <row r="6645" ht="15.75" customHeight="1"/>
    <row r="6646" ht="15.75" customHeight="1"/>
    <row r="6647" ht="15.75" customHeight="1"/>
    <row r="6648" ht="15.75" customHeight="1"/>
    <row r="6649" ht="15.75" customHeight="1"/>
    <row r="6650" ht="15.75" customHeight="1"/>
    <row r="6651" ht="15.75" customHeight="1"/>
    <row r="6652" ht="15.75" customHeight="1"/>
    <row r="6653" ht="15.75" customHeight="1"/>
    <row r="6654" ht="15.75" customHeight="1"/>
    <row r="6655" ht="15.75" customHeight="1"/>
    <row r="6656" ht="15.75" customHeight="1"/>
    <row r="6657" ht="15.75" customHeight="1"/>
    <row r="6658" ht="15.75" customHeight="1"/>
    <row r="6659" ht="15.75" customHeight="1"/>
    <row r="6660" ht="15.75" customHeight="1"/>
    <row r="6661" ht="15.75" customHeight="1"/>
    <row r="6662" ht="15.75" customHeight="1"/>
    <row r="6663" ht="15.75" customHeight="1"/>
    <row r="6664" ht="15.75" customHeight="1"/>
    <row r="6665" ht="15.75" customHeight="1"/>
    <row r="6666" ht="15.75" customHeight="1"/>
    <row r="6667" ht="15.75" customHeight="1"/>
    <row r="6668" ht="15.75" customHeight="1"/>
    <row r="6669" ht="15.75" customHeight="1"/>
    <row r="6670" ht="15.75" customHeight="1"/>
    <row r="6671" ht="15.75" customHeight="1"/>
    <row r="6672" ht="15.75" customHeight="1"/>
    <row r="6673" ht="15.75" customHeight="1"/>
    <row r="6674" ht="15.75" customHeight="1"/>
    <row r="6675" ht="15.75" customHeight="1"/>
    <row r="6676" ht="15.75" customHeight="1"/>
    <row r="6677" ht="15.75" customHeight="1"/>
    <row r="6678" ht="15.75" customHeight="1"/>
    <row r="6679" ht="15.75" customHeight="1"/>
    <row r="6680" ht="15.75" customHeight="1"/>
    <row r="6681" ht="15.75" customHeight="1"/>
    <row r="6682" ht="15.75" customHeight="1"/>
    <row r="6683" ht="15.75" customHeight="1"/>
    <row r="6684" ht="15.75" customHeight="1"/>
    <row r="6685" ht="15.75" customHeight="1"/>
    <row r="6686" ht="15.75" customHeight="1"/>
    <row r="6687" ht="15.75" customHeight="1"/>
    <row r="6688" ht="15.75" customHeight="1"/>
    <row r="6689" ht="15.75" customHeight="1"/>
    <row r="6690" ht="15.75" customHeight="1"/>
    <row r="6691" ht="15.75" customHeight="1"/>
    <row r="6692" ht="15.75" customHeight="1"/>
    <row r="6693" ht="15.75" customHeight="1"/>
    <row r="6694" ht="15.75" customHeight="1"/>
    <row r="6695" ht="15.75" customHeight="1"/>
    <row r="6696" ht="15.75" customHeight="1"/>
    <row r="6697" ht="15.75" customHeight="1"/>
    <row r="6698" ht="15.75" customHeight="1"/>
    <row r="6699" ht="15.75" customHeight="1"/>
    <row r="6700" ht="15.75" customHeight="1"/>
    <row r="6701" ht="15.75" customHeight="1"/>
    <row r="6702" ht="15.75" customHeight="1"/>
    <row r="6703" ht="15.75" customHeight="1"/>
    <row r="6704" ht="15.75" customHeight="1"/>
    <row r="6705" ht="15.75" customHeight="1"/>
    <row r="6706" ht="15.75" customHeight="1"/>
    <row r="6707" ht="15.75" customHeight="1"/>
    <row r="6708" ht="15.75" customHeight="1"/>
    <row r="6709" ht="15.75" customHeight="1"/>
    <row r="6710" ht="15.75" customHeight="1"/>
    <row r="6711" ht="15.75" customHeight="1"/>
    <row r="6712" ht="15.75" customHeight="1"/>
    <row r="6713" ht="15.75" customHeight="1"/>
    <row r="6714" ht="15.75" customHeight="1"/>
    <row r="6715" ht="15.75" customHeight="1"/>
    <row r="6716" ht="15.75" customHeight="1"/>
    <row r="6717" ht="15.75" customHeight="1"/>
    <row r="6718" ht="15.75" customHeight="1"/>
    <row r="6719" ht="15.75" customHeight="1"/>
    <row r="6720" ht="15.75" customHeight="1"/>
    <row r="6721" ht="15.75" customHeight="1"/>
    <row r="6722" ht="15.75" customHeight="1"/>
    <row r="6723" ht="15.75" customHeight="1"/>
    <row r="6724" ht="15.75" customHeight="1"/>
    <row r="6725" ht="15.75" customHeight="1"/>
    <row r="6726" ht="15.75" customHeight="1"/>
    <row r="6727" ht="15.75" customHeight="1"/>
    <row r="6728" ht="15.75" customHeight="1"/>
    <row r="6729" ht="15.75" customHeight="1"/>
    <row r="6730" ht="15.75" customHeight="1"/>
    <row r="6731" ht="15.75" customHeight="1"/>
    <row r="6732" ht="15.75" customHeight="1"/>
    <row r="6733" ht="15.75" customHeight="1"/>
    <row r="6734" ht="15.75" customHeight="1"/>
    <row r="6735" ht="15.75" customHeight="1"/>
    <row r="6736" ht="15.75" customHeight="1"/>
    <row r="6737" ht="15.75" customHeight="1"/>
    <row r="6738" ht="15.75" customHeight="1"/>
    <row r="6739" ht="15.75" customHeight="1"/>
    <row r="6740" ht="15.75" customHeight="1"/>
    <row r="6741" ht="15.75" customHeight="1"/>
    <row r="6742" ht="15.75" customHeight="1"/>
    <row r="6743" ht="15.75" customHeight="1"/>
    <row r="6744" ht="15.75" customHeight="1"/>
    <row r="6745" ht="15.75" customHeight="1"/>
    <row r="6746" ht="15.75" customHeight="1"/>
    <row r="6747" ht="15.75" customHeight="1"/>
    <row r="6748" ht="15.75" customHeight="1"/>
    <row r="6749" ht="15.75" customHeight="1"/>
    <row r="6750" ht="15.75" customHeight="1"/>
    <row r="6751" ht="15.75" customHeight="1"/>
    <row r="6752" ht="15.75" customHeight="1"/>
    <row r="6753" ht="15.75" customHeight="1"/>
    <row r="6754" ht="15.75" customHeight="1"/>
    <row r="6755" ht="15.75" customHeight="1"/>
    <row r="6756" ht="15.75" customHeight="1"/>
    <row r="6757" ht="15.75" customHeight="1"/>
    <row r="6758" ht="15.75" customHeight="1"/>
    <row r="6759" ht="15.75" customHeight="1"/>
    <row r="6760" ht="15.75" customHeight="1"/>
    <row r="6761" ht="15.75" customHeight="1"/>
    <row r="6762" ht="15.75" customHeight="1"/>
    <row r="6763" ht="15.75" customHeight="1"/>
    <row r="6764" ht="15.75" customHeight="1"/>
    <row r="6765" ht="15.75" customHeight="1"/>
    <row r="6766" ht="15.75" customHeight="1"/>
    <row r="6767" ht="15.75" customHeight="1"/>
    <row r="6768" ht="15.75" customHeight="1"/>
    <row r="6769" ht="15.75" customHeight="1"/>
    <row r="6770" ht="15.75" customHeight="1"/>
    <row r="6771" ht="15.75" customHeight="1"/>
    <row r="6772" ht="15.75" customHeight="1"/>
    <row r="6773" ht="15.75" customHeight="1"/>
    <row r="6774" ht="15.75" customHeight="1"/>
    <row r="6775" ht="15.75" customHeight="1"/>
    <row r="6776" ht="15.75" customHeight="1"/>
    <row r="6777" ht="15.75" customHeight="1"/>
    <row r="6778" ht="15.75" customHeight="1"/>
    <row r="6779" ht="15.75" customHeight="1"/>
    <row r="6780" ht="15.75" customHeight="1"/>
    <row r="6781" ht="15.75" customHeight="1"/>
    <row r="6782" ht="15.75" customHeight="1"/>
    <row r="6783" ht="15.75" customHeight="1"/>
    <row r="6784" ht="15.75" customHeight="1"/>
    <row r="6785" ht="15.75" customHeight="1"/>
    <row r="6786" ht="15.75" customHeight="1"/>
    <row r="6787" ht="15.75" customHeight="1"/>
    <row r="6788" ht="15.75" customHeight="1"/>
    <row r="6789" ht="15.75" customHeight="1"/>
    <row r="6790" ht="15.75" customHeight="1"/>
    <row r="6791" ht="15.75" customHeight="1"/>
    <row r="6792" ht="15.75" customHeight="1"/>
    <row r="6793" ht="15.75" customHeight="1"/>
    <row r="6794" ht="15.75" customHeight="1"/>
    <row r="6795" ht="15.75" customHeight="1"/>
    <row r="6796" ht="15.75" customHeight="1"/>
    <row r="6797" ht="15.75" customHeight="1"/>
    <row r="6798" ht="15.75" customHeight="1"/>
    <row r="6799" ht="15.75" customHeight="1"/>
    <row r="6800" ht="15.75" customHeight="1"/>
    <row r="6801" ht="15.75" customHeight="1"/>
    <row r="6802" ht="15.75" customHeight="1"/>
    <row r="6803" ht="15.75" customHeight="1"/>
    <row r="6804" ht="15.75" customHeight="1"/>
    <row r="6805" ht="15.75" customHeight="1"/>
    <row r="6806" ht="15.75" customHeight="1"/>
    <row r="6807" ht="15.75" customHeight="1"/>
    <row r="6808" ht="15.75" customHeight="1"/>
    <row r="6809" ht="15.75" customHeight="1"/>
    <row r="6810" ht="15.75" customHeight="1"/>
    <row r="6811" ht="15.75" customHeight="1"/>
    <row r="6812" ht="15.75" customHeight="1"/>
    <row r="6813" ht="15.75" customHeight="1"/>
    <row r="6814" ht="15.75" customHeight="1"/>
    <row r="6815" ht="15.75" customHeight="1"/>
    <row r="6816" ht="15.75" customHeight="1"/>
    <row r="6817" ht="15.75" customHeight="1"/>
    <row r="6818" ht="15.75" customHeight="1"/>
    <row r="6819" ht="15.75" customHeight="1"/>
    <row r="6820" ht="15.75" customHeight="1"/>
    <row r="6821" ht="15.75" customHeight="1"/>
    <row r="6822" ht="15.75" customHeight="1"/>
    <row r="6823" ht="15.75" customHeight="1"/>
    <row r="6824" ht="15.75" customHeight="1"/>
    <row r="6825" ht="15.75" customHeight="1"/>
    <row r="6826" ht="15.75" customHeight="1"/>
    <row r="6827" ht="15.75" customHeight="1"/>
    <row r="6828" ht="15.75" customHeight="1"/>
    <row r="6829" ht="15.75" customHeight="1"/>
    <row r="6830" ht="15.75" customHeight="1"/>
    <row r="6831" ht="15.75" customHeight="1"/>
    <row r="6832" ht="15.75" customHeight="1"/>
    <row r="6833" ht="15.75" customHeight="1"/>
    <row r="6834" ht="15.75" customHeight="1"/>
    <row r="6835" ht="15.75" customHeight="1"/>
    <row r="6836" ht="15.75" customHeight="1"/>
    <row r="6837" ht="15.75" customHeight="1"/>
    <row r="6838" ht="15.75" customHeight="1"/>
    <row r="6839" ht="15.75" customHeight="1"/>
    <row r="6840" ht="15.75" customHeight="1"/>
    <row r="6841" ht="15.75" customHeight="1"/>
    <row r="6842" ht="15.75" customHeight="1"/>
    <row r="6843" ht="15.75" customHeight="1"/>
    <row r="6844" ht="15.75" customHeight="1"/>
    <row r="6845" ht="15.75" customHeight="1"/>
    <row r="6846" ht="15.75" customHeight="1"/>
    <row r="6847" ht="15.75" customHeight="1"/>
    <row r="6848" ht="15.75" customHeight="1"/>
    <row r="6849" ht="15.75" customHeight="1"/>
    <row r="6850" ht="15.75" customHeight="1"/>
    <row r="6851" ht="15.75" customHeight="1"/>
    <row r="6852" ht="15.75" customHeight="1"/>
    <row r="6853" ht="15.75" customHeight="1"/>
    <row r="6854" ht="15.75" customHeight="1"/>
    <row r="6855" ht="15.75" customHeight="1"/>
    <row r="6856" ht="15.75" customHeight="1"/>
    <row r="6857" ht="15.75" customHeight="1"/>
    <row r="6858" ht="15.75" customHeight="1"/>
    <row r="6859" ht="15.75" customHeight="1"/>
    <row r="6860" ht="15.75" customHeight="1"/>
    <row r="6861" ht="15.75" customHeight="1"/>
    <row r="6862" ht="15.75" customHeight="1"/>
    <row r="6863" ht="15.75" customHeight="1"/>
    <row r="6864" ht="15.75" customHeight="1"/>
    <row r="6865" ht="15.75" customHeight="1"/>
    <row r="6866" ht="15.75" customHeight="1"/>
    <row r="6867" ht="15.75" customHeight="1"/>
    <row r="6868" ht="15.75" customHeight="1"/>
    <row r="6869" ht="15.75" customHeight="1"/>
    <row r="6870" ht="15.75" customHeight="1"/>
    <row r="6871" ht="15.75" customHeight="1"/>
    <row r="6872" ht="15.75" customHeight="1"/>
    <row r="6873" ht="15.75" customHeight="1"/>
    <row r="6874" ht="15.75" customHeight="1"/>
    <row r="6875" ht="15.75" customHeight="1"/>
    <row r="6876" ht="15.75" customHeight="1"/>
    <row r="6877" ht="15.75" customHeight="1"/>
    <row r="6878" ht="15.75" customHeight="1"/>
    <row r="6879" ht="15.75" customHeight="1"/>
    <row r="6880" ht="15.75" customHeight="1"/>
    <row r="6881" ht="15.75" customHeight="1"/>
    <row r="6882" ht="15.75" customHeight="1"/>
    <row r="6883" ht="15.75" customHeight="1"/>
    <row r="6884" ht="15.75" customHeight="1"/>
    <row r="6885" ht="15.75" customHeight="1"/>
    <row r="6886" ht="15.75" customHeight="1"/>
    <row r="6887" ht="15.75" customHeight="1"/>
    <row r="6888" ht="15.75" customHeight="1"/>
    <row r="6889" ht="15.75" customHeight="1"/>
    <row r="6890" ht="15.75" customHeight="1"/>
    <row r="6891" ht="15.75" customHeight="1"/>
    <row r="6892" ht="15.75" customHeight="1"/>
    <row r="6893" ht="15.75" customHeight="1"/>
    <row r="6894" ht="15.75" customHeight="1"/>
    <row r="6895" ht="15.75" customHeight="1"/>
    <row r="6896" ht="15.75" customHeight="1"/>
    <row r="6897" ht="15.75" customHeight="1"/>
    <row r="6898" ht="15.75" customHeight="1"/>
    <row r="6899" ht="15.75" customHeight="1"/>
    <row r="6900" ht="15.75" customHeight="1"/>
    <row r="6901" ht="15.75" customHeight="1"/>
    <row r="6902" ht="15.75" customHeight="1"/>
    <row r="6903" ht="15.75" customHeight="1"/>
    <row r="6904" ht="15.75" customHeight="1"/>
    <row r="6905" ht="15.75" customHeight="1"/>
    <row r="6906" ht="15.75" customHeight="1"/>
    <row r="6907" ht="15.75" customHeight="1"/>
    <row r="6908" ht="15.75" customHeight="1"/>
    <row r="6909" ht="15.75" customHeight="1"/>
    <row r="6910" ht="15.75" customHeight="1"/>
    <row r="6911" ht="15.75" customHeight="1"/>
    <row r="6912" ht="15.75" customHeight="1"/>
    <row r="6913" ht="15.75" customHeight="1"/>
    <row r="6914" ht="15.75" customHeight="1"/>
    <row r="6915" ht="15.75" customHeight="1"/>
    <row r="6916" ht="15.75" customHeight="1"/>
    <row r="6917" ht="15.75" customHeight="1"/>
    <row r="6918" ht="15.75" customHeight="1"/>
    <row r="6919" ht="15.75" customHeight="1"/>
    <row r="6920" ht="15.75" customHeight="1"/>
    <row r="6921" ht="15.75" customHeight="1"/>
    <row r="6922" ht="15.75" customHeight="1"/>
    <row r="6923" ht="15.75" customHeight="1"/>
    <row r="6924" ht="15.75" customHeight="1"/>
    <row r="6925" ht="15.75" customHeight="1"/>
    <row r="6926" ht="15.75" customHeight="1"/>
    <row r="6927" ht="15.75" customHeight="1"/>
    <row r="6928" ht="15.75" customHeight="1"/>
    <row r="6929" ht="15.75" customHeight="1"/>
    <row r="6930" ht="15.75" customHeight="1"/>
    <row r="6931" ht="15.75" customHeight="1"/>
    <row r="6932" ht="15.75" customHeight="1"/>
    <row r="6933" ht="15.75" customHeight="1"/>
    <row r="6934" ht="15.75" customHeight="1"/>
    <row r="6935" ht="15.75" customHeight="1"/>
    <row r="6936" ht="15.75" customHeight="1"/>
    <row r="6937" ht="15.75" customHeight="1"/>
    <row r="6938" ht="15.75" customHeight="1"/>
    <row r="6939" ht="15.75" customHeight="1"/>
    <row r="6940" ht="15.75" customHeight="1"/>
    <row r="6941" ht="15.75" customHeight="1"/>
    <row r="6942" ht="15.75" customHeight="1"/>
    <row r="6943" ht="15.75" customHeight="1"/>
    <row r="6944" ht="15.75" customHeight="1"/>
    <row r="6945" ht="15.75" customHeight="1"/>
    <row r="6946" ht="15.75" customHeight="1"/>
    <row r="6947" ht="15.75" customHeight="1"/>
    <row r="6948" ht="15.75" customHeight="1"/>
    <row r="6949" ht="15.75" customHeight="1"/>
    <row r="6950" ht="15.75" customHeight="1"/>
    <row r="6951" ht="15.75" customHeight="1"/>
    <row r="6952" ht="15.75" customHeight="1"/>
    <row r="6953" ht="15.75" customHeight="1"/>
    <row r="6954" ht="15.75" customHeight="1"/>
    <row r="6955" ht="15.75" customHeight="1"/>
    <row r="6956" ht="15.75" customHeight="1"/>
    <row r="6957" ht="15.75" customHeight="1"/>
    <row r="6958" ht="15.75" customHeight="1"/>
    <row r="6959" ht="15.75" customHeight="1"/>
    <row r="6960" ht="15.75" customHeight="1"/>
    <row r="6961" ht="15.75" customHeight="1"/>
    <row r="6962" ht="15.75" customHeight="1"/>
    <row r="6963" ht="15.75" customHeight="1"/>
    <row r="6964" ht="15.75" customHeight="1"/>
    <row r="6965" ht="15.75" customHeight="1"/>
    <row r="6966" ht="15.75" customHeight="1"/>
    <row r="6967" ht="15.75" customHeight="1"/>
    <row r="6968" ht="15.75" customHeight="1"/>
    <row r="6969" ht="15.75" customHeight="1"/>
    <row r="6970" ht="15.75" customHeight="1"/>
    <row r="6971" ht="15.75" customHeight="1"/>
    <row r="6972" ht="15.75" customHeight="1"/>
    <row r="6973" ht="15.75" customHeight="1"/>
    <row r="6974" ht="15.75" customHeight="1"/>
    <row r="6975" ht="15.75" customHeight="1"/>
    <row r="6976" ht="15.75" customHeight="1"/>
    <row r="6977" ht="15.75" customHeight="1"/>
    <row r="6978" ht="15.75" customHeight="1"/>
    <row r="6979" ht="15.75" customHeight="1"/>
    <row r="6980" ht="15.75" customHeight="1"/>
    <row r="6981" ht="15.75" customHeight="1"/>
    <row r="6982" ht="15.75" customHeight="1"/>
    <row r="6983" ht="15.75" customHeight="1"/>
    <row r="6984" ht="15.75" customHeight="1"/>
    <row r="6985" ht="15.75" customHeight="1"/>
    <row r="6986" ht="15.75" customHeight="1"/>
    <row r="6987" ht="15.75" customHeight="1"/>
    <row r="6988" ht="15.75" customHeight="1"/>
    <row r="6989" ht="15.75" customHeight="1"/>
    <row r="6990" ht="15.75" customHeight="1"/>
    <row r="6991" ht="15.75" customHeight="1"/>
    <row r="6992" ht="15.75" customHeight="1"/>
    <row r="6993" ht="15.75" customHeight="1"/>
    <row r="6994" ht="15.75" customHeight="1"/>
    <row r="6995" ht="15.75" customHeight="1"/>
    <row r="6996" ht="15.75" customHeight="1"/>
    <row r="6997" ht="15.75" customHeight="1"/>
    <row r="6998" ht="15.75" customHeight="1"/>
    <row r="6999" ht="15.75" customHeight="1"/>
    <row r="7000" ht="15.75" customHeight="1"/>
    <row r="7001" ht="15.75" customHeight="1"/>
    <row r="7002" ht="15.75" customHeight="1"/>
    <row r="7003" ht="15.75" customHeight="1"/>
    <row r="7004" ht="15.75" customHeight="1"/>
    <row r="7005" ht="15.75" customHeight="1"/>
    <row r="7006" ht="15.75" customHeight="1"/>
    <row r="7007" ht="15.75" customHeight="1"/>
    <row r="7008" ht="15.75" customHeight="1"/>
    <row r="7009" ht="15.75" customHeight="1"/>
    <row r="7010" ht="15.75" customHeight="1"/>
    <row r="7011" ht="15.75" customHeight="1"/>
    <row r="7012" ht="15.75" customHeight="1"/>
    <row r="7013" ht="15.75" customHeight="1"/>
    <row r="7014" ht="15.75" customHeight="1"/>
    <row r="7015" ht="15.75" customHeight="1"/>
    <row r="7016" ht="15.75" customHeight="1"/>
    <row r="7017" ht="15.75" customHeight="1"/>
    <row r="7018" ht="15.75" customHeight="1"/>
    <row r="7019" ht="15.75" customHeight="1"/>
    <row r="7020" ht="15.75" customHeight="1"/>
    <row r="7021" ht="15.75" customHeight="1"/>
    <row r="7022" ht="15.75" customHeight="1"/>
    <row r="7023" ht="15.75" customHeight="1"/>
    <row r="7024" ht="15.75" customHeight="1"/>
    <row r="7025" ht="15.75" customHeight="1"/>
    <row r="7026" ht="15.75" customHeight="1"/>
    <row r="7027" ht="15.75" customHeight="1"/>
    <row r="7028" ht="15.75" customHeight="1"/>
    <row r="7029" ht="15.75" customHeight="1"/>
    <row r="7030" ht="15.75" customHeight="1"/>
    <row r="7031" ht="15.75" customHeight="1"/>
    <row r="7032" ht="15.75" customHeight="1"/>
    <row r="7033" ht="15.75" customHeight="1"/>
    <row r="7034" ht="15.75" customHeight="1"/>
    <row r="7035" ht="15.75" customHeight="1"/>
    <row r="7036" ht="15.75" customHeight="1"/>
    <row r="7037" ht="15.75" customHeight="1"/>
    <row r="7038" ht="15.75" customHeight="1"/>
    <row r="7039" ht="15.75" customHeight="1"/>
    <row r="7040" ht="15.75" customHeight="1"/>
    <row r="7041" ht="15.75" customHeight="1"/>
    <row r="7042" ht="15.75" customHeight="1"/>
    <row r="7043" ht="15.75" customHeight="1"/>
    <row r="7044" ht="15.75" customHeight="1"/>
    <row r="7045" ht="15.75" customHeight="1"/>
    <row r="7046" ht="15.75" customHeight="1"/>
    <row r="7047" ht="15.75" customHeight="1"/>
    <row r="7048" ht="15.75" customHeight="1"/>
    <row r="7049" ht="15.75" customHeight="1"/>
    <row r="7050" ht="15.75" customHeight="1"/>
    <row r="7051" ht="15.75" customHeight="1"/>
    <row r="7052" ht="15.75" customHeight="1"/>
    <row r="7053" ht="15.75" customHeight="1"/>
    <row r="7054" ht="15.75" customHeight="1"/>
    <row r="7055" ht="15.75" customHeight="1"/>
    <row r="7056" ht="15.75" customHeight="1"/>
    <row r="7057" ht="15.75" customHeight="1"/>
    <row r="7058" ht="15.75" customHeight="1"/>
    <row r="7059" ht="15.75" customHeight="1"/>
    <row r="7060" ht="15.75" customHeight="1"/>
    <row r="7061" ht="15.75" customHeight="1"/>
    <row r="7062" ht="15.75" customHeight="1"/>
    <row r="7063" ht="15.75" customHeight="1"/>
    <row r="7064" ht="15.75" customHeight="1"/>
    <row r="7065" ht="15.75" customHeight="1"/>
    <row r="7066" ht="15.75" customHeight="1"/>
    <row r="7067" ht="15.75" customHeight="1"/>
    <row r="7068" ht="15.75" customHeight="1"/>
    <row r="7069" ht="15.75" customHeight="1"/>
    <row r="7070" ht="15.75" customHeight="1"/>
    <row r="7071" ht="15.75" customHeight="1"/>
    <row r="7072" ht="15.75" customHeight="1"/>
    <row r="7073" ht="15.75" customHeight="1"/>
    <row r="7074" ht="15.75" customHeight="1"/>
    <row r="7075" ht="15.75" customHeight="1"/>
    <row r="7076" ht="15.75" customHeight="1"/>
    <row r="7077" ht="15.75" customHeight="1"/>
    <row r="7078" ht="15.75" customHeight="1"/>
    <row r="7079" ht="15.75" customHeight="1"/>
    <row r="7080" ht="15.75" customHeight="1"/>
    <row r="7081" ht="15.75" customHeight="1"/>
    <row r="7082" ht="15.75" customHeight="1"/>
    <row r="7083" ht="15.75" customHeight="1"/>
    <row r="7084" ht="15.75" customHeight="1"/>
    <row r="7085" ht="15.75" customHeight="1"/>
    <row r="7086" ht="15.75" customHeight="1"/>
    <row r="7087" ht="15.75" customHeight="1"/>
    <row r="7088" ht="15.75" customHeight="1"/>
    <row r="7089" ht="15.75" customHeight="1"/>
    <row r="7090" ht="15.75" customHeight="1"/>
    <row r="7091" ht="15.75" customHeight="1"/>
    <row r="7092" ht="15.75" customHeight="1"/>
    <row r="7093" ht="15.75" customHeight="1"/>
    <row r="7094" ht="15.75" customHeight="1"/>
    <row r="7095" ht="15.75" customHeight="1"/>
    <row r="7096" ht="15.75" customHeight="1"/>
    <row r="7097" ht="15.75" customHeight="1"/>
    <row r="7098" ht="15.75" customHeight="1"/>
    <row r="7099" ht="15.75" customHeight="1"/>
    <row r="7100" ht="15.75" customHeight="1"/>
    <row r="7101" ht="15.75" customHeight="1"/>
    <row r="7102" ht="15.75" customHeight="1"/>
    <row r="7103" ht="15.75" customHeight="1"/>
    <row r="7104" ht="15.75" customHeight="1"/>
    <row r="7105" ht="15.75" customHeight="1"/>
    <row r="7106" ht="15.75" customHeight="1"/>
    <row r="7107" ht="15.75" customHeight="1"/>
    <row r="7108" ht="15.75" customHeight="1"/>
    <row r="7109" ht="15.75" customHeight="1"/>
    <row r="7110" ht="15.75" customHeight="1"/>
    <row r="7111" ht="15.75" customHeight="1"/>
    <row r="7112" ht="15.75" customHeight="1"/>
    <row r="7113" ht="15.75" customHeight="1"/>
    <row r="7114" ht="15.75" customHeight="1"/>
    <row r="7115" ht="15.75" customHeight="1"/>
    <row r="7116" ht="15.75" customHeight="1"/>
    <row r="7117" ht="15.75" customHeight="1"/>
    <row r="7118" ht="15.75" customHeight="1"/>
    <row r="7119" ht="15.75" customHeight="1"/>
    <row r="7120" ht="15.75" customHeight="1"/>
    <row r="7121" ht="15.75" customHeight="1"/>
    <row r="7122" ht="15.75" customHeight="1"/>
    <row r="7123" ht="15.75" customHeight="1"/>
    <row r="7124" ht="15.75" customHeight="1"/>
    <row r="7125" ht="15.75" customHeight="1"/>
    <row r="7126" ht="15.75" customHeight="1"/>
    <row r="7127" ht="15.75" customHeight="1"/>
    <row r="7128" ht="15.75" customHeight="1"/>
    <row r="7129" ht="15.75" customHeight="1"/>
    <row r="7130" ht="15.75" customHeight="1"/>
    <row r="7131" ht="15.75" customHeight="1"/>
    <row r="7132" ht="15.75" customHeight="1"/>
    <row r="7133" ht="15.75" customHeight="1"/>
    <row r="7134" ht="15.75" customHeight="1"/>
    <row r="7135" ht="15.75" customHeight="1"/>
    <row r="7136" ht="15.75" customHeight="1"/>
    <row r="7137" ht="15.75" customHeight="1"/>
    <row r="7138" ht="15.75" customHeight="1"/>
    <row r="7139" ht="15.75" customHeight="1"/>
    <row r="7140" ht="15.75" customHeight="1"/>
    <row r="7141" ht="15.75" customHeight="1"/>
    <row r="7142" ht="15.75" customHeight="1"/>
    <row r="7143" ht="15.75" customHeight="1"/>
    <row r="7144" ht="15.75" customHeight="1"/>
    <row r="7145" ht="15.75" customHeight="1"/>
    <row r="7146" ht="15.75" customHeight="1"/>
    <row r="7147" ht="15.75" customHeight="1"/>
    <row r="7148" ht="15.75" customHeight="1"/>
    <row r="7149" ht="15.75" customHeight="1"/>
    <row r="7150" ht="15.75" customHeight="1"/>
    <row r="7151" ht="15.75" customHeight="1"/>
    <row r="7152" ht="15.75" customHeight="1"/>
    <row r="7153" ht="15.75" customHeight="1"/>
    <row r="7154" ht="15.75" customHeight="1"/>
    <row r="7155" ht="15.75" customHeight="1"/>
    <row r="7156" ht="15.75" customHeight="1"/>
    <row r="7157" ht="15.75" customHeight="1"/>
    <row r="7158" ht="15.75" customHeight="1"/>
    <row r="7159" ht="15.75" customHeight="1"/>
    <row r="7160" ht="15.75" customHeight="1"/>
    <row r="7161" ht="15.75" customHeight="1"/>
    <row r="7162" ht="15.75" customHeight="1"/>
    <row r="7163" ht="15.75" customHeight="1"/>
    <row r="7164" ht="15.75" customHeight="1"/>
    <row r="7165" ht="15.75" customHeight="1"/>
    <row r="7166" ht="15.75" customHeight="1"/>
    <row r="7167" ht="15.75" customHeight="1"/>
    <row r="7168" ht="15.75" customHeight="1"/>
    <row r="7169" ht="15.75" customHeight="1"/>
    <row r="7170" ht="15.75" customHeight="1"/>
    <row r="7171" ht="15.75" customHeight="1"/>
    <row r="7172" ht="15.75" customHeight="1"/>
    <row r="7173" ht="15.75" customHeight="1"/>
    <row r="7174" ht="15.75" customHeight="1"/>
    <row r="7175" ht="15.75" customHeight="1"/>
    <row r="7176" ht="15.75" customHeight="1"/>
    <row r="7177" ht="15.75" customHeight="1"/>
    <row r="7178" ht="15.75" customHeight="1"/>
    <row r="7179" ht="15.75" customHeight="1"/>
    <row r="7180" ht="15.75" customHeight="1"/>
    <row r="7181" ht="15.75" customHeight="1"/>
    <row r="7182" ht="15.75" customHeight="1"/>
    <row r="7183" ht="15.75" customHeight="1"/>
    <row r="7184" ht="15.75" customHeight="1"/>
    <row r="7185" ht="15.75" customHeight="1"/>
    <row r="7186" ht="15.75" customHeight="1"/>
    <row r="7187" ht="15.75" customHeight="1"/>
    <row r="7188" ht="15.75" customHeight="1"/>
    <row r="7189" ht="15.75" customHeight="1"/>
    <row r="7190" ht="15.75" customHeight="1"/>
    <row r="7191" ht="15.75" customHeight="1"/>
    <row r="7192" ht="15.75" customHeight="1"/>
    <row r="7193" ht="15.75" customHeight="1"/>
    <row r="7194" ht="15.75" customHeight="1"/>
    <row r="7195" ht="15.75" customHeight="1"/>
    <row r="7196" ht="15.75" customHeight="1"/>
    <row r="7197" ht="15.75" customHeight="1"/>
    <row r="7198" ht="15.75" customHeight="1"/>
    <row r="7199" ht="15.75" customHeight="1"/>
    <row r="7200" ht="15.75" customHeight="1"/>
    <row r="7201" ht="15.75" customHeight="1"/>
    <row r="7202" ht="15.75" customHeight="1"/>
    <row r="7203" ht="15.75" customHeight="1"/>
    <row r="7204" ht="15.75" customHeight="1"/>
    <row r="7205" ht="15.75" customHeight="1"/>
    <row r="7206" ht="15.75" customHeight="1"/>
    <row r="7207" ht="15.75" customHeight="1"/>
    <row r="7208" ht="15.75" customHeight="1"/>
    <row r="7209" ht="15.75" customHeight="1"/>
    <row r="7210" ht="15.75" customHeight="1"/>
    <row r="7211" ht="15.75" customHeight="1"/>
    <row r="7212" ht="15.75" customHeight="1"/>
    <row r="7213" ht="15.75" customHeight="1"/>
    <row r="7214" ht="15.75" customHeight="1"/>
    <row r="7215" ht="15.75" customHeight="1"/>
    <row r="7216" ht="15.75" customHeight="1"/>
    <row r="7217" ht="15.75" customHeight="1"/>
    <row r="7218" ht="15.75" customHeight="1"/>
    <row r="7219" ht="15.75" customHeight="1"/>
    <row r="7220" ht="15.75" customHeight="1"/>
    <row r="7221" ht="15.75" customHeight="1"/>
    <row r="7222" ht="15.75" customHeight="1"/>
    <row r="7223" ht="15.75" customHeight="1"/>
    <row r="7224" ht="15.75" customHeight="1"/>
    <row r="7225" ht="15.75" customHeight="1"/>
    <row r="7226" ht="15.75" customHeight="1"/>
    <row r="7227" ht="15.75" customHeight="1"/>
    <row r="7228" ht="15.75" customHeight="1"/>
    <row r="7229" ht="15.75" customHeight="1"/>
    <row r="7230" ht="15.75" customHeight="1"/>
    <row r="7231" ht="15.75" customHeight="1"/>
    <row r="7232" ht="15.75" customHeight="1"/>
    <row r="7233" ht="15.75" customHeight="1"/>
    <row r="7234" ht="15.75" customHeight="1"/>
    <row r="7235" ht="15.75" customHeight="1"/>
    <row r="7236" ht="15.75" customHeight="1"/>
    <row r="7237" ht="15.75" customHeight="1"/>
    <row r="7238" ht="15.75" customHeight="1"/>
    <row r="7239" ht="15.75" customHeight="1"/>
    <row r="7240" ht="15.75" customHeight="1"/>
    <row r="7241" ht="15.75" customHeight="1"/>
    <row r="7242" ht="15.75" customHeight="1"/>
    <row r="7243" ht="15.75" customHeight="1"/>
    <row r="7244" ht="15.75" customHeight="1"/>
    <row r="7245" ht="15.75" customHeight="1"/>
    <row r="7246" ht="15.75" customHeight="1"/>
    <row r="7247" ht="15.75" customHeight="1"/>
    <row r="7248" ht="15.75" customHeight="1"/>
    <row r="7249" ht="15.75" customHeight="1"/>
    <row r="7250" ht="15.75" customHeight="1"/>
    <row r="7251" ht="15.75" customHeight="1"/>
    <row r="7252" ht="15.75" customHeight="1"/>
    <row r="7253" ht="15.75" customHeight="1"/>
    <row r="7254" ht="15.75" customHeight="1"/>
    <row r="7255" ht="15.75" customHeight="1"/>
    <row r="7256" ht="15.75" customHeight="1"/>
    <row r="7257" ht="15.75" customHeight="1"/>
    <row r="7258" ht="15.75" customHeight="1"/>
    <row r="7259" ht="15.75" customHeight="1"/>
    <row r="7260" ht="15.75" customHeight="1"/>
    <row r="7261" ht="15.75" customHeight="1"/>
    <row r="7262" ht="15.75" customHeight="1"/>
    <row r="7263" ht="15.75" customHeight="1"/>
    <row r="7264" ht="15.75" customHeight="1"/>
    <row r="7265" ht="15.75" customHeight="1"/>
    <row r="7266" ht="15.75" customHeight="1"/>
    <row r="7267" ht="15.75" customHeight="1"/>
    <row r="7268" ht="15.75" customHeight="1"/>
    <row r="7269" ht="15.75" customHeight="1"/>
    <row r="7270" ht="15.75" customHeight="1"/>
    <row r="7271" ht="15.75" customHeight="1"/>
    <row r="7272" ht="15.75" customHeight="1"/>
    <row r="7273" ht="15.75" customHeight="1"/>
    <row r="7274" ht="15.75" customHeight="1"/>
    <row r="7275" ht="15.75" customHeight="1"/>
    <row r="7276" ht="15.75" customHeight="1"/>
    <row r="7277" ht="15.75" customHeight="1"/>
    <row r="7278" ht="15.75" customHeight="1"/>
    <row r="7279" ht="15.75" customHeight="1"/>
    <row r="7280" ht="15.75" customHeight="1"/>
    <row r="7281" ht="15.75" customHeight="1"/>
    <row r="7282" ht="15.75" customHeight="1"/>
    <row r="7283" ht="15.75" customHeight="1"/>
    <row r="7284" ht="15.75" customHeight="1"/>
    <row r="7285" ht="15.75" customHeight="1"/>
    <row r="7286" ht="15.75" customHeight="1"/>
    <row r="7287" ht="15.75" customHeight="1"/>
    <row r="7288" ht="15.75" customHeight="1"/>
    <row r="7289" ht="15.75" customHeight="1"/>
    <row r="7290" ht="15.75" customHeight="1"/>
    <row r="7291" ht="15.75" customHeight="1"/>
    <row r="7292" ht="15.75" customHeight="1"/>
    <row r="7293" ht="15.75" customHeight="1"/>
    <row r="7294" ht="15.75" customHeight="1"/>
    <row r="7295" ht="15.75" customHeight="1"/>
    <row r="7296" ht="15.75" customHeight="1"/>
    <row r="7297" ht="15.75" customHeight="1"/>
    <row r="7298" ht="15.75" customHeight="1"/>
    <row r="7299" ht="15.75" customHeight="1"/>
    <row r="7300" ht="15.75" customHeight="1"/>
    <row r="7301" ht="15.75" customHeight="1"/>
    <row r="7302" ht="15.75" customHeight="1"/>
    <row r="7303" ht="15.75" customHeight="1"/>
    <row r="7304" ht="15.75" customHeight="1"/>
    <row r="7305" ht="15.75" customHeight="1"/>
    <row r="7306" ht="15.75" customHeight="1"/>
    <row r="7307" ht="15.75" customHeight="1"/>
    <row r="7308" ht="15.75" customHeight="1"/>
    <row r="7309" ht="15.75" customHeight="1"/>
    <row r="7310" ht="15.75" customHeight="1"/>
    <row r="7311" ht="15.75" customHeight="1"/>
    <row r="7312" ht="15.75" customHeight="1"/>
    <row r="7313" ht="15.75" customHeight="1"/>
    <row r="7314" ht="15.75" customHeight="1"/>
    <row r="7315" ht="15.75" customHeight="1"/>
    <row r="7316" ht="15.75" customHeight="1"/>
    <row r="7317" ht="15.75" customHeight="1"/>
    <row r="7318" ht="15.75" customHeight="1"/>
    <row r="7319" ht="15.75" customHeight="1"/>
    <row r="7320" ht="15.75" customHeight="1"/>
    <row r="7321" ht="15.75" customHeight="1"/>
    <row r="7322" ht="15.75" customHeight="1"/>
    <row r="7323" ht="15.75" customHeight="1"/>
    <row r="7324" ht="15.75" customHeight="1"/>
    <row r="7325" ht="15.75" customHeight="1"/>
    <row r="7326" ht="15.75" customHeight="1"/>
    <row r="7327" ht="15.75" customHeight="1"/>
    <row r="7328" ht="15.75" customHeight="1"/>
    <row r="7329" ht="15.75" customHeight="1"/>
    <row r="7330" ht="15.75" customHeight="1"/>
    <row r="7331" ht="15.75" customHeight="1"/>
    <row r="7332" ht="15.75" customHeight="1"/>
    <row r="7333" ht="15.75" customHeight="1"/>
    <row r="7334" ht="15.75" customHeight="1"/>
    <row r="7335" ht="15.75" customHeight="1"/>
    <row r="7336" ht="15.75" customHeight="1"/>
    <row r="7337" ht="15.75" customHeight="1"/>
    <row r="7338" ht="15.75" customHeight="1"/>
    <row r="7339" ht="15.75" customHeight="1"/>
    <row r="7340" ht="15.75" customHeight="1"/>
    <row r="7341" ht="15.75" customHeight="1"/>
    <row r="7342" ht="15.75" customHeight="1"/>
    <row r="7343" ht="15.75" customHeight="1"/>
    <row r="7344" ht="15.75" customHeight="1"/>
    <row r="7345" ht="15.75" customHeight="1"/>
    <row r="7346" ht="15.75" customHeight="1"/>
    <row r="7347" ht="15.75" customHeight="1"/>
    <row r="7348" ht="15.75" customHeight="1"/>
    <row r="7349" ht="15.75" customHeight="1"/>
    <row r="7350" ht="15.75" customHeight="1"/>
    <row r="7351" ht="15.75" customHeight="1"/>
    <row r="7352" ht="15.75" customHeight="1"/>
    <row r="7353" ht="15.75" customHeight="1"/>
    <row r="7354" ht="15.75" customHeight="1"/>
    <row r="7355" ht="15.75" customHeight="1"/>
    <row r="7356" ht="15.75" customHeight="1"/>
    <row r="7357" ht="15.75" customHeight="1"/>
    <row r="7358" ht="15.75" customHeight="1"/>
    <row r="7359" ht="15.75" customHeight="1"/>
    <row r="7360" ht="15.75" customHeight="1"/>
    <row r="7361" ht="15.75" customHeight="1"/>
    <row r="7362" ht="15.75" customHeight="1"/>
    <row r="7363" ht="15.75" customHeight="1"/>
    <row r="7364" ht="15.75" customHeight="1"/>
    <row r="7365" ht="15.75" customHeight="1"/>
    <row r="7366" ht="15.75" customHeight="1"/>
    <row r="7367" ht="15.75" customHeight="1"/>
    <row r="7368" ht="15.75" customHeight="1"/>
    <row r="7369" ht="15.75" customHeight="1"/>
    <row r="7370" ht="15.75" customHeight="1"/>
    <row r="7371" ht="15.75" customHeight="1"/>
    <row r="7372" ht="15.75" customHeight="1"/>
    <row r="7373" ht="15.75" customHeight="1"/>
    <row r="7374" ht="15.75" customHeight="1"/>
    <row r="7375" ht="15.75" customHeight="1"/>
    <row r="7376" ht="15.75" customHeight="1"/>
    <row r="7377" ht="15.75" customHeight="1"/>
    <row r="7378" ht="15.75" customHeight="1"/>
    <row r="7379" ht="15.75" customHeight="1"/>
    <row r="7380" ht="15.75" customHeight="1"/>
    <row r="7381" ht="15.75" customHeight="1"/>
    <row r="7382" ht="15.75" customHeight="1"/>
    <row r="7383" ht="15.75" customHeight="1"/>
    <row r="7384" ht="15.75" customHeight="1"/>
    <row r="7385" ht="15.75" customHeight="1"/>
    <row r="7386" ht="15.75" customHeight="1"/>
    <row r="7387" ht="15.75" customHeight="1"/>
    <row r="7388" ht="15.75" customHeight="1"/>
    <row r="7389" ht="15.75" customHeight="1"/>
    <row r="7390" ht="15.75" customHeight="1"/>
    <row r="7391" ht="15.75" customHeight="1"/>
    <row r="7392" ht="15.75" customHeight="1"/>
    <row r="7393" ht="15.75" customHeight="1"/>
    <row r="7394" ht="15.75" customHeight="1"/>
    <row r="7395" ht="15.75" customHeight="1"/>
    <row r="7396" ht="15.75" customHeight="1"/>
    <row r="7397" ht="15.75" customHeight="1"/>
    <row r="7398" ht="15.75" customHeight="1"/>
    <row r="7399" ht="15.75" customHeight="1"/>
    <row r="7400" ht="15.75" customHeight="1"/>
    <row r="7401" ht="15.75" customHeight="1"/>
    <row r="7402" ht="15.75" customHeight="1"/>
    <row r="7403" ht="15.75" customHeight="1"/>
    <row r="7404" ht="15.75" customHeight="1"/>
    <row r="7405" ht="15.75" customHeight="1"/>
    <row r="7406" ht="15.75" customHeight="1"/>
    <row r="7407" ht="15.75" customHeight="1"/>
    <row r="7408" ht="15.75" customHeight="1"/>
    <row r="7409" ht="15.75" customHeight="1"/>
    <row r="7410" ht="15.75" customHeight="1"/>
    <row r="7411" ht="15.75" customHeight="1"/>
    <row r="7412" ht="15.75" customHeight="1"/>
    <row r="7413" ht="15.75" customHeight="1"/>
    <row r="7414" ht="15.75" customHeight="1"/>
    <row r="7415" ht="15.75" customHeight="1"/>
    <row r="7416" ht="15.75" customHeight="1"/>
    <row r="7417" ht="15.75" customHeight="1"/>
    <row r="7418" ht="15.75" customHeight="1"/>
    <row r="7419" ht="15.75" customHeight="1"/>
    <row r="7420" ht="15.75" customHeight="1"/>
    <row r="7421" ht="15.75" customHeight="1"/>
    <row r="7422" ht="15.75" customHeight="1"/>
    <row r="7423" ht="15.75" customHeight="1"/>
    <row r="7424" ht="15.75" customHeight="1"/>
    <row r="7425" ht="15.75" customHeight="1"/>
    <row r="7426" ht="15.75" customHeight="1"/>
    <row r="7427" ht="15.75" customHeight="1"/>
    <row r="7428" ht="15.75" customHeight="1"/>
    <row r="7429" ht="15.75" customHeight="1"/>
    <row r="7430" ht="15.75" customHeight="1"/>
    <row r="7431" ht="15.75" customHeight="1"/>
    <row r="7432" ht="15.75" customHeight="1"/>
    <row r="7433" ht="15.75" customHeight="1"/>
    <row r="7434" ht="15.75" customHeight="1"/>
    <row r="7435" ht="15.75" customHeight="1"/>
    <row r="7436" ht="15.75" customHeight="1"/>
    <row r="7437" ht="15.75" customHeight="1"/>
    <row r="7438" ht="15.75" customHeight="1"/>
    <row r="7439" ht="15.75" customHeight="1"/>
    <row r="7440" ht="15.75" customHeight="1"/>
    <row r="7441" ht="15.75" customHeight="1"/>
    <row r="7442" ht="15.75" customHeight="1"/>
    <row r="7443" ht="15.75" customHeight="1"/>
    <row r="7444" ht="15.75" customHeight="1"/>
    <row r="7445" ht="15.75" customHeight="1"/>
    <row r="7446" ht="15.75" customHeight="1"/>
    <row r="7447" ht="15.75" customHeight="1"/>
    <row r="7448" ht="15.75" customHeight="1"/>
    <row r="7449" ht="15.75" customHeight="1"/>
    <row r="7450" ht="15.75" customHeight="1"/>
    <row r="7451" ht="15.75" customHeight="1"/>
    <row r="7452" ht="15.75" customHeight="1"/>
    <row r="7453" ht="15.75" customHeight="1"/>
    <row r="7454" ht="15.75" customHeight="1"/>
    <row r="7455" ht="15.75" customHeight="1"/>
    <row r="7456" ht="15.75" customHeight="1"/>
    <row r="7457" ht="15.75" customHeight="1"/>
    <row r="7458" ht="15.75" customHeight="1"/>
    <row r="7459" ht="15.75" customHeight="1"/>
    <row r="7460" ht="15.75" customHeight="1"/>
    <row r="7461" ht="15.75" customHeight="1"/>
    <row r="7462" ht="15.75" customHeight="1"/>
    <row r="7463" ht="15.75" customHeight="1"/>
    <row r="7464" ht="15.75" customHeight="1"/>
    <row r="7465" ht="15.75" customHeight="1"/>
    <row r="7466" ht="15.75" customHeight="1"/>
    <row r="7467" ht="15.75" customHeight="1"/>
    <row r="7468" ht="15.75" customHeight="1"/>
    <row r="7469" ht="15.75" customHeight="1"/>
    <row r="7470" ht="15.75" customHeight="1"/>
    <row r="7471" ht="15.75" customHeight="1"/>
    <row r="7472" ht="15.75" customHeight="1"/>
    <row r="7473" ht="15.75" customHeight="1"/>
    <row r="7474" ht="15.75" customHeight="1"/>
    <row r="7475" ht="15.75" customHeight="1"/>
    <row r="7476" ht="15.75" customHeight="1"/>
    <row r="7477" ht="15.75" customHeight="1"/>
    <row r="7478" ht="15.75" customHeight="1"/>
    <row r="7479" ht="15.75" customHeight="1"/>
    <row r="7480" ht="15.75" customHeight="1"/>
    <row r="7481" ht="15.75" customHeight="1"/>
    <row r="7482" ht="15.75" customHeight="1"/>
    <row r="7483" ht="15.75" customHeight="1"/>
    <row r="7484" ht="15.75" customHeight="1"/>
    <row r="7485" ht="15.75" customHeight="1"/>
    <row r="7486" ht="15.75" customHeight="1"/>
    <row r="7487" ht="15.75" customHeight="1"/>
    <row r="7488" ht="15.75" customHeight="1"/>
    <row r="7489" ht="15.75" customHeight="1"/>
    <row r="7490" ht="15.75" customHeight="1"/>
    <row r="7491" ht="15.75" customHeight="1"/>
    <row r="7492" ht="15.75" customHeight="1"/>
    <row r="7493" ht="15.75" customHeight="1"/>
    <row r="7494" ht="15.75" customHeight="1"/>
    <row r="7495" ht="15.75" customHeight="1"/>
    <row r="7496" ht="15.75" customHeight="1"/>
    <row r="7497" ht="15.75" customHeight="1"/>
    <row r="7498" ht="15.75" customHeight="1"/>
    <row r="7499" ht="15.75" customHeight="1"/>
    <row r="7500" ht="15.75" customHeight="1"/>
    <row r="7501" ht="15.75" customHeight="1"/>
    <row r="7502" ht="15.75" customHeight="1"/>
    <row r="7503" ht="15.75" customHeight="1"/>
    <row r="7504" ht="15.75" customHeight="1"/>
    <row r="7505" ht="15.75" customHeight="1"/>
    <row r="7506" ht="15.75" customHeight="1"/>
    <row r="7507" ht="15.75" customHeight="1"/>
    <row r="7508" ht="15.75" customHeight="1"/>
    <row r="7509" ht="15.75" customHeight="1"/>
    <row r="7510" ht="15.75" customHeight="1"/>
    <row r="7511" ht="15.75" customHeight="1"/>
    <row r="7512" ht="15.75" customHeight="1"/>
    <row r="7513" ht="15.75" customHeight="1"/>
    <row r="7514" ht="15.75" customHeight="1"/>
    <row r="7515" ht="15.75" customHeight="1"/>
    <row r="7516" ht="15.75" customHeight="1"/>
    <row r="7517" ht="15.75" customHeight="1"/>
    <row r="7518" ht="15.75" customHeight="1"/>
    <row r="7519" ht="15.75" customHeight="1"/>
    <row r="7520" ht="15.75" customHeight="1"/>
    <row r="7521" ht="15.75" customHeight="1"/>
    <row r="7522" ht="15.75" customHeight="1"/>
    <row r="7523" ht="15.75" customHeight="1"/>
    <row r="7524" ht="15.75" customHeight="1"/>
    <row r="7525" ht="15.75" customHeight="1"/>
    <row r="7526" ht="15.75" customHeight="1"/>
    <row r="7527" ht="15.75" customHeight="1"/>
    <row r="7528" ht="15.75" customHeight="1"/>
    <row r="7529" ht="15.75" customHeight="1"/>
    <row r="7530" ht="15.75" customHeight="1"/>
    <row r="7531" ht="15.75" customHeight="1"/>
    <row r="7532" ht="15.75" customHeight="1"/>
    <row r="7533" ht="15.75" customHeight="1"/>
    <row r="7534" ht="15.75" customHeight="1"/>
    <row r="7535" ht="15.75" customHeight="1"/>
    <row r="7536" ht="15.75" customHeight="1"/>
    <row r="7537" ht="15.75" customHeight="1"/>
    <row r="7538" ht="15.75" customHeight="1"/>
    <row r="7539" ht="15.75" customHeight="1"/>
    <row r="7540" ht="15.75" customHeight="1"/>
    <row r="7541" ht="15.75" customHeight="1"/>
    <row r="7542" ht="15.75" customHeight="1"/>
    <row r="7543" ht="15.75" customHeight="1"/>
    <row r="7544" ht="15.75" customHeight="1"/>
    <row r="7545" ht="15.75" customHeight="1"/>
    <row r="7546" ht="15.75" customHeight="1"/>
    <row r="7547" ht="15.75" customHeight="1"/>
    <row r="7548" ht="15.75" customHeight="1"/>
    <row r="7549" ht="15.75" customHeight="1"/>
    <row r="7550" ht="15.75" customHeight="1"/>
    <row r="7551" ht="15.75" customHeight="1"/>
    <row r="7552" ht="15.75" customHeight="1"/>
    <row r="7553" ht="15.75" customHeight="1"/>
    <row r="7554" ht="15.75" customHeight="1"/>
    <row r="7555" ht="15.75" customHeight="1"/>
    <row r="7556" ht="15.75" customHeight="1"/>
    <row r="7557" ht="15.75" customHeight="1"/>
    <row r="7558" ht="15.75" customHeight="1"/>
    <row r="7559" ht="15.75" customHeight="1"/>
    <row r="7560" ht="15.75" customHeight="1"/>
    <row r="7561" ht="15.75" customHeight="1"/>
    <row r="7562" ht="15.75" customHeight="1"/>
    <row r="7563" ht="15.75" customHeight="1"/>
    <row r="7564" ht="15.75" customHeight="1"/>
    <row r="7565" ht="15.75" customHeight="1"/>
    <row r="7566" ht="15.75" customHeight="1"/>
    <row r="7567" ht="15.75" customHeight="1"/>
    <row r="7568" ht="15.75" customHeight="1"/>
    <row r="7569" ht="15.75" customHeight="1"/>
    <row r="7570" ht="15.75" customHeight="1"/>
    <row r="7571" ht="15.75" customHeight="1"/>
    <row r="7572" ht="15.75" customHeight="1"/>
    <row r="7573" ht="15.75" customHeight="1"/>
    <row r="7574" ht="15.75" customHeight="1"/>
    <row r="7575" ht="15.75" customHeight="1"/>
    <row r="7576" ht="15.75" customHeight="1"/>
    <row r="7577" ht="15.75" customHeight="1"/>
    <row r="7578" ht="15.75" customHeight="1"/>
    <row r="7579" ht="15.75" customHeight="1"/>
    <row r="7580" ht="15.75" customHeight="1"/>
    <row r="7581" ht="15.75" customHeight="1"/>
    <row r="7582" ht="15.75" customHeight="1"/>
    <row r="7583" ht="15.75" customHeight="1"/>
    <row r="7584" ht="15.75" customHeight="1"/>
    <row r="7585" ht="15.75" customHeight="1"/>
    <row r="7586" ht="15.75" customHeight="1"/>
    <row r="7587" ht="15.75" customHeight="1"/>
    <row r="7588" ht="15.75" customHeight="1"/>
    <row r="7589" ht="15.75" customHeight="1"/>
    <row r="7590" ht="15.75" customHeight="1"/>
    <row r="7591" ht="15.75" customHeight="1"/>
    <row r="7592" ht="15.75" customHeight="1"/>
    <row r="7593" ht="15.75" customHeight="1"/>
    <row r="7594" ht="15.75" customHeight="1"/>
    <row r="7595" ht="15.75" customHeight="1"/>
    <row r="7596" ht="15.75" customHeight="1"/>
    <row r="7597" ht="15.75" customHeight="1"/>
    <row r="7598" ht="15.75" customHeight="1"/>
    <row r="7599" ht="15.75" customHeight="1"/>
    <row r="7600" ht="15.75" customHeight="1"/>
    <row r="7601" ht="15.75" customHeight="1"/>
    <row r="7602" ht="15.75" customHeight="1"/>
    <row r="7603" ht="15.75" customHeight="1"/>
    <row r="7604" ht="15.75" customHeight="1"/>
    <row r="7605" ht="15.75" customHeight="1"/>
    <row r="7606" ht="15.75" customHeight="1"/>
    <row r="7607" ht="15.75" customHeight="1"/>
    <row r="7608" ht="15.75" customHeight="1"/>
    <row r="7609" ht="15.75" customHeight="1"/>
    <row r="7610" ht="15.75" customHeight="1"/>
    <row r="7611" ht="15.75" customHeight="1"/>
    <row r="7612" ht="15.75" customHeight="1"/>
    <row r="7613" ht="15.75" customHeight="1"/>
    <row r="7614" ht="15.75" customHeight="1"/>
    <row r="7615" ht="15.75" customHeight="1"/>
    <row r="7616" ht="15.75" customHeight="1"/>
    <row r="7617" ht="15.75" customHeight="1"/>
    <row r="7618" ht="15.75" customHeight="1"/>
    <row r="7619" ht="15.75" customHeight="1"/>
    <row r="7620" ht="15.75" customHeight="1"/>
    <row r="7621" ht="15.75" customHeight="1"/>
    <row r="7622" ht="15.75" customHeight="1"/>
    <row r="7623" ht="15.75" customHeight="1"/>
    <row r="7624" ht="15.75" customHeight="1"/>
    <row r="7625" ht="15.75" customHeight="1"/>
    <row r="7626" ht="15.75" customHeight="1"/>
    <row r="7627" ht="15.75" customHeight="1"/>
    <row r="7628" ht="15.75" customHeight="1"/>
    <row r="7629" ht="15.75" customHeight="1"/>
    <row r="7630" ht="15.75" customHeight="1"/>
    <row r="7631" ht="15.75" customHeight="1"/>
    <row r="7632" ht="15.75" customHeight="1"/>
    <row r="7633" ht="15.75" customHeight="1"/>
    <row r="7634" ht="15.75" customHeight="1"/>
    <row r="7635" ht="15.75" customHeight="1"/>
    <row r="7636" ht="15.75" customHeight="1"/>
    <row r="7637" ht="15.75" customHeight="1"/>
    <row r="7638" ht="15.75" customHeight="1"/>
    <row r="7639" ht="15.75" customHeight="1"/>
    <row r="7640" ht="15.75" customHeight="1"/>
    <row r="7641" ht="15.75" customHeight="1"/>
    <row r="7642" ht="15.75" customHeight="1"/>
    <row r="7643" ht="15.75" customHeight="1"/>
    <row r="7644" ht="15.75" customHeight="1"/>
    <row r="7645" ht="15.75" customHeight="1"/>
    <row r="7646" ht="15.75" customHeight="1"/>
    <row r="7647" ht="15.75" customHeight="1"/>
    <row r="7648" ht="15.75" customHeight="1"/>
    <row r="7649" ht="15.75" customHeight="1"/>
    <row r="7650" ht="15.75" customHeight="1"/>
    <row r="7651" ht="15.75" customHeight="1"/>
    <row r="7652" ht="15.75" customHeight="1"/>
    <row r="7653" ht="15.75" customHeight="1"/>
    <row r="7654" ht="15.75" customHeight="1"/>
    <row r="7655" ht="15.75" customHeight="1"/>
    <row r="7656" ht="15.75" customHeight="1"/>
    <row r="7657" ht="15.75" customHeight="1"/>
    <row r="7658" ht="15.75" customHeight="1"/>
    <row r="7659" ht="15.75" customHeight="1"/>
    <row r="7660" ht="15.75" customHeight="1"/>
    <row r="7661" ht="15.75" customHeight="1"/>
    <row r="7662" ht="15.75" customHeight="1"/>
    <row r="7663" ht="15.75" customHeight="1"/>
    <row r="7664" ht="15.75" customHeight="1"/>
    <row r="7665" ht="15.75" customHeight="1"/>
    <row r="7666" ht="15.75" customHeight="1"/>
    <row r="7667" ht="15.75" customHeight="1"/>
    <row r="7668" ht="15.75" customHeight="1"/>
    <row r="7669" ht="15.75" customHeight="1"/>
    <row r="7670" ht="15.75" customHeight="1"/>
    <row r="7671" ht="15.75" customHeight="1"/>
    <row r="7672" ht="15.75" customHeight="1"/>
    <row r="7673" ht="15.75" customHeight="1"/>
    <row r="7674" ht="15.75" customHeight="1"/>
    <row r="7675" ht="15.75" customHeight="1"/>
    <row r="7676" ht="15.75" customHeight="1"/>
    <row r="7677" ht="15.75" customHeight="1"/>
    <row r="7678" ht="15.75" customHeight="1"/>
    <row r="7679" ht="15.75" customHeight="1"/>
    <row r="7680" ht="15.75" customHeight="1"/>
    <row r="7681" ht="15.75" customHeight="1"/>
    <row r="7682" ht="15.75" customHeight="1"/>
    <row r="7683" ht="15.75" customHeight="1"/>
    <row r="7684" ht="15.75" customHeight="1"/>
    <row r="7685" ht="15.75" customHeight="1"/>
    <row r="7686" ht="15.75" customHeight="1"/>
    <row r="7687" ht="15.75" customHeight="1"/>
    <row r="7688" ht="15.75" customHeight="1"/>
    <row r="7689" ht="15.75" customHeight="1"/>
    <row r="7690" ht="15.75" customHeight="1"/>
    <row r="7691" ht="15.75" customHeight="1"/>
    <row r="7692" ht="15.75" customHeight="1"/>
    <row r="7693" ht="15.75" customHeight="1"/>
    <row r="7694" ht="15.75" customHeight="1"/>
    <row r="7695" ht="15.75" customHeight="1"/>
    <row r="7696" ht="15.75" customHeight="1"/>
    <row r="7697" ht="15.75" customHeight="1"/>
    <row r="7698" ht="15.75" customHeight="1"/>
    <row r="7699" ht="15.75" customHeight="1"/>
    <row r="7700" ht="15.75" customHeight="1"/>
    <row r="7701" ht="15.75" customHeight="1"/>
    <row r="7702" ht="15.75" customHeight="1"/>
    <row r="7703" ht="15.75" customHeight="1"/>
    <row r="7704" ht="15.75" customHeight="1"/>
    <row r="7705" ht="15.75" customHeight="1"/>
    <row r="7706" ht="15.75" customHeight="1"/>
    <row r="7707" ht="15.75" customHeight="1"/>
    <row r="7708" ht="15.75" customHeight="1"/>
    <row r="7709" ht="15.75" customHeight="1"/>
  </sheetData>
  <autoFilter ref="C1:G7709" xr:uid="{00000000-0009-0000-0000-000002000000}"/>
  <mergeCells count="3">
    <mergeCell ref="K1:L1"/>
    <mergeCell ref="N1:O1"/>
    <mergeCell ref="Q1:R1"/>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1000"/>
  <sheetViews>
    <sheetView workbookViewId="0">
      <selection activeCell="R47" sqref="R47"/>
    </sheetView>
  </sheetViews>
  <sheetFormatPr baseColWidth="10" defaultColWidth="11.1640625" defaultRowHeight="15" customHeight="1"/>
  <cols>
    <col min="1" max="1" width="8.33203125" customWidth="1"/>
    <col min="2" max="2" width="14.5" customWidth="1"/>
    <col min="3" max="3" width="12.1640625" customWidth="1"/>
    <col min="4" max="4" width="10.1640625" customWidth="1"/>
    <col min="5" max="5" width="4.1640625" customWidth="1"/>
    <col min="6" max="6" width="10.5" customWidth="1"/>
    <col min="7" max="7" width="6.6640625" customWidth="1"/>
    <col min="8" max="11" width="10.5" customWidth="1"/>
    <col min="12" max="13" width="6.33203125" customWidth="1"/>
    <col min="14" max="26" width="10.5" customWidth="1"/>
  </cols>
  <sheetData>
    <row r="1" spans="1:14" ht="15.75" customHeight="1"/>
    <row r="2" spans="1:14" ht="15.75" customHeight="1">
      <c r="A2" s="5" t="s">
        <v>6390</v>
      </c>
      <c r="F2" s="5"/>
      <c r="N2" s="5"/>
    </row>
    <row r="3" spans="1:14" ht="15.75" customHeight="1">
      <c r="A3" s="34" t="s">
        <v>6391</v>
      </c>
      <c r="B3" s="33"/>
      <c r="C3" s="7">
        <f>CORREL('Clean Data'!$D$2:$D$3852, 'Clean Data'!$F$2:$F$3852)</f>
        <v>2.9342162082054868E-2</v>
      </c>
    </row>
    <row r="4" spans="1:14" ht="15.75" customHeight="1">
      <c r="A4" s="34" t="s">
        <v>6392</v>
      </c>
      <c r="B4" s="33"/>
      <c r="C4" s="7">
        <f>CORREL('Clean Data'!$D$2:$D$3852, 'Clean Data'!$G$2:$G$3852)</f>
        <v>0.21175339323160375</v>
      </c>
    </row>
    <row r="5" spans="1:14" ht="15.75" customHeight="1">
      <c r="A5" s="34" t="s">
        <v>6393</v>
      </c>
      <c r="B5" s="33"/>
      <c r="C5" s="7">
        <f>CORREL('Clean Data'!$D$2:$D$3852, 'Clean Data'!$E$2:$E$3852)</f>
        <v>0.35969132410445942</v>
      </c>
    </row>
    <row r="6" spans="1:14" ht="15.75" customHeight="1">
      <c r="A6" s="34" t="s">
        <v>6394</v>
      </c>
      <c r="B6" s="33"/>
      <c r="C6" s="7">
        <f>CORREL('Data for Analysis'!A2:A3852, 'Data for Analysis'!D2:D3852)</f>
        <v>-0.700431815163435</v>
      </c>
    </row>
    <row r="7" spans="1:14" ht="15.75" customHeight="1">
      <c r="A7" s="34" t="s">
        <v>6395</v>
      </c>
      <c r="B7" s="33"/>
      <c r="C7" s="7">
        <f>CORREL('Data for Analysis'!A2:A3852, 'Data for Analysis'!H2:H3852)</f>
        <v>-6.4792327515688961E-2</v>
      </c>
    </row>
    <row r="8" spans="1:14" ht="15.75" customHeight="1">
      <c r="A8" s="34" t="s">
        <v>6396</v>
      </c>
      <c r="B8" s="33"/>
      <c r="C8" s="7">
        <f>CORREL('Data for Analysis'!A2:A3852, 'Data for Analysis'!F2:F3852)</f>
        <v>0.11457571623196484</v>
      </c>
    </row>
    <row r="9" spans="1:14" ht="15.75" customHeight="1">
      <c r="A9" s="34" t="s">
        <v>6397</v>
      </c>
      <c r="B9" s="33"/>
      <c r="C9" s="7">
        <f>CORREL('Data for Analysis'!A2:A3852, 'Data for Analysis'!B2:B3852)</f>
        <v>-0.13224312690579446</v>
      </c>
    </row>
    <row r="10" spans="1:14" ht="15.75" customHeight="1"/>
    <row r="11" spans="1:14" ht="15.75" customHeight="1"/>
    <row r="12" spans="1:14" ht="15.75" customHeight="1"/>
    <row r="13" spans="1:14" ht="15.75" customHeight="1"/>
    <row r="14" spans="1:14" ht="15.75" customHeight="1"/>
    <row r="15" spans="1:14" ht="15.75" customHeight="1"/>
    <row r="16" spans="1:14" ht="15.75" customHeight="1"/>
    <row r="17" spans="1:1" ht="15.75" customHeight="1"/>
    <row r="18" spans="1:1" ht="15.75" customHeight="1"/>
    <row r="19" spans="1:1" ht="15.75" customHeight="1"/>
    <row r="20" spans="1:1" ht="15.75" customHeight="1">
      <c r="A20" s="5"/>
    </row>
    <row r="21" spans="1:1" ht="15.75" customHeight="1"/>
    <row r="22" spans="1:1" ht="15.75" customHeight="1"/>
    <row r="23" spans="1:1" ht="15.75" customHeight="1"/>
    <row r="24" spans="1:1" ht="15.75" customHeight="1"/>
    <row r="25" spans="1:1" ht="15.75" customHeight="1"/>
    <row r="26" spans="1:1" ht="15.75" customHeight="1"/>
    <row r="27" spans="1:1" ht="15.75" customHeight="1"/>
    <row r="28" spans="1:1" ht="15.75" customHeight="1"/>
    <row r="29" spans="1:1" ht="15.75" customHeight="1"/>
    <row r="30" spans="1:1" ht="15.75" customHeight="1"/>
    <row r="31" spans="1:1" ht="15.75" customHeight="1"/>
    <row r="32" spans="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8:B8"/>
    <mergeCell ref="A9:B9"/>
    <mergeCell ref="A3:B3"/>
    <mergeCell ref="A4:B4"/>
    <mergeCell ref="A5:B5"/>
    <mergeCell ref="A6:B6"/>
    <mergeCell ref="A7:B7"/>
  </mergeCells>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3852"/>
  <sheetViews>
    <sheetView topLeftCell="H25" workbookViewId="0">
      <selection activeCell="O36" sqref="O36"/>
    </sheetView>
  </sheetViews>
  <sheetFormatPr baseColWidth="10" defaultColWidth="11.1640625" defaultRowHeight="15" customHeight="1"/>
  <cols>
    <col min="1" max="1" width="28.1640625" customWidth="1"/>
    <col min="2" max="2" width="13.1640625" customWidth="1"/>
    <col min="3" max="5" width="12.1640625" customWidth="1"/>
    <col min="6" max="10" width="10.33203125" customWidth="1"/>
    <col min="11" max="11" width="10.5" customWidth="1"/>
    <col min="12" max="12" width="17.5" customWidth="1"/>
    <col min="13" max="15" width="15.5" customWidth="1"/>
    <col min="16" max="21" width="13.5" customWidth="1"/>
    <col min="22" max="22" width="10.1640625" customWidth="1"/>
    <col min="23" max="23" width="9.33203125" customWidth="1"/>
    <col min="24" max="24" width="9.5" customWidth="1"/>
    <col min="25" max="38" width="10.5" customWidth="1"/>
  </cols>
  <sheetData>
    <row r="1" spans="1:24" ht="15.75" customHeight="1">
      <c r="A1" s="8" t="s">
        <v>0</v>
      </c>
      <c r="B1" s="8" t="s">
        <v>3</v>
      </c>
      <c r="C1" s="8" t="s">
        <v>6398</v>
      </c>
      <c r="D1" s="8" t="s">
        <v>6399</v>
      </c>
      <c r="E1" s="8" t="s">
        <v>6400</v>
      </c>
      <c r="F1" s="8" t="s">
        <v>6401</v>
      </c>
      <c r="G1" s="8" t="s">
        <v>6402</v>
      </c>
      <c r="H1" s="8" t="s">
        <v>6403</v>
      </c>
      <c r="I1" s="8" t="s">
        <v>6404</v>
      </c>
      <c r="J1" s="8" t="s">
        <v>6405</v>
      </c>
    </row>
    <row r="2" spans="1:24" ht="22">
      <c r="A2" s="9" t="s">
        <v>12</v>
      </c>
      <c r="B2" s="9">
        <v>9.3000000000000007</v>
      </c>
      <c r="C2" s="9" t="s">
        <v>6383</v>
      </c>
      <c r="D2" s="9" t="s">
        <v>42</v>
      </c>
      <c r="E2" s="9"/>
      <c r="F2" s="9"/>
      <c r="G2" s="9"/>
      <c r="H2" s="9"/>
      <c r="I2" s="9"/>
      <c r="J2" s="9"/>
      <c r="L2" s="10" t="s">
        <v>6406</v>
      </c>
      <c r="X2" s="10" t="s">
        <v>6407</v>
      </c>
    </row>
    <row r="3" spans="1:24" ht="15.75" customHeight="1">
      <c r="A3" s="11" t="s">
        <v>17</v>
      </c>
      <c r="B3" s="11">
        <v>9.1999999999999993</v>
      </c>
      <c r="C3" s="11" t="s">
        <v>6383</v>
      </c>
      <c r="D3" s="11" t="s">
        <v>42</v>
      </c>
      <c r="E3" s="11"/>
      <c r="F3" s="11"/>
      <c r="G3" s="11"/>
      <c r="H3" s="11"/>
      <c r="I3" s="11"/>
      <c r="J3" s="11"/>
    </row>
    <row r="4" spans="1:24" ht="15.75" customHeight="1">
      <c r="A4" s="9" t="s">
        <v>19</v>
      </c>
      <c r="B4" s="9">
        <v>9</v>
      </c>
      <c r="C4" s="9" t="s">
        <v>334</v>
      </c>
      <c r="D4" s="9" t="s">
        <v>6383</v>
      </c>
      <c r="E4" s="9" t="s">
        <v>42</v>
      </c>
      <c r="F4" s="9" t="s">
        <v>4173</v>
      </c>
      <c r="G4" s="9"/>
      <c r="H4" s="9"/>
      <c r="I4" s="9"/>
      <c r="J4" s="9"/>
    </row>
    <row r="5" spans="1:24" ht="15.75" customHeight="1">
      <c r="A5" s="11" t="s">
        <v>22</v>
      </c>
      <c r="B5" s="11">
        <v>9</v>
      </c>
      <c r="C5" s="11" t="s">
        <v>6383</v>
      </c>
      <c r="D5" s="11" t="s">
        <v>42</v>
      </c>
      <c r="E5" s="11"/>
      <c r="F5" s="11"/>
      <c r="G5" s="11"/>
      <c r="H5" s="11"/>
      <c r="I5" s="11"/>
      <c r="J5" s="11"/>
      <c r="L5" s="12" t="s">
        <v>6382</v>
      </c>
      <c r="M5" s="12" t="s">
        <v>6408</v>
      </c>
      <c r="N5" s="12" t="s">
        <v>6409</v>
      </c>
      <c r="O5" s="12" t="s">
        <v>2848</v>
      </c>
      <c r="P5" s="12" t="s">
        <v>6410</v>
      </c>
      <c r="Q5" s="12" t="s">
        <v>6411</v>
      </c>
      <c r="R5" s="12" t="s">
        <v>6412</v>
      </c>
      <c r="S5" s="12" t="s">
        <v>6413</v>
      </c>
      <c r="T5" s="12" t="s">
        <v>6414</v>
      </c>
      <c r="U5" s="12" t="s">
        <v>6415</v>
      </c>
    </row>
    <row r="6" spans="1:24" ht="15.75" customHeight="1">
      <c r="A6" s="9" t="s">
        <v>23</v>
      </c>
      <c r="B6" s="9">
        <v>8.9</v>
      </c>
      <c r="C6" s="9" t="s">
        <v>334</v>
      </c>
      <c r="D6" s="9" t="s">
        <v>1769</v>
      </c>
      <c r="E6" s="9" t="s">
        <v>42</v>
      </c>
      <c r="F6" s="9" t="s">
        <v>6387</v>
      </c>
      <c r="G6" s="9"/>
      <c r="H6" s="9"/>
      <c r="I6" s="9"/>
      <c r="J6" s="9"/>
      <c r="L6" s="13" t="s">
        <v>42</v>
      </c>
      <c r="M6" s="14">
        <f>COUNTIF('A. Movie Genre'!$C$2:$J$3852,L6)</f>
        <v>1941</v>
      </c>
      <c r="N6" s="14">
        <f>_xlfn.MINIFS('A. Movie Genre'!$B$2:$B$3852, 'A. Movie Genre'!$C$2:$C$3852, L6)</f>
        <v>2.1</v>
      </c>
      <c r="O6" s="14">
        <f>_xlfn.MAXIFS('A. Movie Genre'!$B$2:$B$3852, 'A. Movie Genre'!$C$2:$C$3852, L6)</f>
        <v>8.8000000000000007</v>
      </c>
      <c r="P6" s="15">
        <f ca="1">AVERAGEIF('A. Movie Genre'!$C$2:$J$3852, L6, 'A. Movie Genre'!$B$2:$B$3852)</f>
        <v>6.8144717800289349</v>
      </c>
      <c r="Q6" s="15">
        <f t="array" ref="Q6">MEDIAN(IF('A. Movie Genre'!$C$2:$J$3852=L6, 'A. Movie Genre'!$B$2:$B$3852))</f>
        <v>6.9</v>
      </c>
      <c r="R6" s="15">
        <f t="array" ref="R6">_xlfn.MODE.SNGL(IF('A. Movie Genre'!$C$2:$J$3852=L6, 'A. Movie Genre'!$B$2:$B$3852))</f>
        <v>6.7</v>
      </c>
      <c r="S6" s="15">
        <f t="array" ref="S6">MAX(IF('A. Movie Genre'!$C$2:$J$3852=L6, 'A. Movie Genre'!$B$2:$B$3852)) - MIN(IF('A. Movie Genre'!$C$2:$J$3852=L6, 'A. Movie Genre'!$B$2:$B$3852))</f>
        <v>7.2000000000000011</v>
      </c>
      <c r="T6" s="15">
        <f t="array" ref="T6">_xlfn.VAR.P(IF('A. Movie Genre'!$C$2:$J$3852=L6,'A. Movie Genre'!$B$2:$B$3852))</f>
        <v>0.79364758574738759</v>
      </c>
      <c r="U6" s="15">
        <f t="array" ref="U6">_xlfn.STDEV.P(IF('A. Movie Genre'!$C$2:$J$3852=L6,'A. Movie Genre'!$B$2:$B$3852))</f>
        <v>0.89086900594160734</v>
      </c>
    </row>
    <row r="7" spans="1:24" ht="15.75" customHeight="1">
      <c r="A7" s="11" t="s">
        <v>26</v>
      </c>
      <c r="B7" s="11">
        <v>8.9</v>
      </c>
      <c r="C7" s="11" t="s">
        <v>6384</v>
      </c>
      <c r="D7" s="11" t="s">
        <v>42</v>
      </c>
      <c r="E7" s="11" t="s">
        <v>6416</v>
      </c>
      <c r="F7" s="11"/>
      <c r="G7" s="11"/>
      <c r="H7" s="11"/>
      <c r="I7" s="11"/>
      <c r="J7" s="11"/>
      <c r="L7" s="13" t="s">
        <v>521</v>
      </c>
      <c r="M7" s="14">
        <f>COUNTIF('A. Movie Genre'!$C$2:$J$3852,L7)</f>
        <v>1503</v>
      </c>
      <c r="N7" s="14">
        <f>_xlfn.MINIFS('A. Movie Genre'!$B$2:$B$3852, 'A. Movie Genre'!$C$2:$C$3852, L7)</f>
        <v>1.9</v>
      </c>
      <c r="O7" s="14">
        <f>_xlfn.MAXIFS('A. Movie Genre'!$B$2:$B$3852, 'A. Movie Genre'!$C$2:$C$3852, L7)</f>
        <v>8.8000000000000007</v>
      </c>
      <c r="P7" s="15">
        <f ca="1">AVERAGEIF('A. Movie Genre'!$C$2:$J$3852, L7, 'A. Movie Genre'!$B$2:$B$3852)</f>
        <v>6.1655004859086509</v>
      </c>
      <c r="Q7" s="15">
        <f t="array" ref="Q7">MEDIAN(IF('A. Movie Genre'!$C$2:$J$3852=L7, 'A. Movie Genre'!$B$2:$B$3852))</f>
        <v>6.3</v>
      </c>
      <c r="R7" s="15">
        <f t="array" ref="R7">_xlfn.MODE.SNGL(IF('A. Movie Genre'!$C$2:$J$3852=L7, 'A. Movie Genre'!$B$2:$B$3852))</f>
        <v>6.7</v>
      </c>
      <c r="S7" s="15">
        <f t="array" ref="S7">MAX(IF('A. Movie Genre'!$C$2:$J$3852=L7, 'A. Movie Genre'!$B$2:$B$3852)) - MIN(IF('A. Movie Genre'!$C$2:$J$3852=L7, 'A. Movie Genre'!$B$2:$B$3852))</f>
        <v>6.9</v>
      </c>
      <c r="T7" s="15">
        <f t="array" ref="T7">_xlfn.VAR.P(IF('A. Movie Genre'!$C$2:$J$3852=L7,'A. Movie Genre'!$B$2:$B$3852))</f>
        <v>1.076692478870509</v>
      </c>
      <c r="U7" s="15">
        <f t="array" ref="U7">_xlfn.STDEV.P(IF('A. Movie Genre'!$C$2:$J$3852=L7,'A. Movie Genre'!$B$2:$B$3852))</f>
        <v>1.0376379324554923</v>
      </c>
    </row>
    <row r="8" spans="1:24" ht="15.75" customHeight="1">
      <c r="A8" s="9" t="s">
        <v>29</v>
      </c>
      <c r="B8" s="9">
        <v>8.9</v>
      </c>
      <c r="C8" s="9" t="s">
        <v>6383</v>
      </c>
      <c r="D8" s="9" t="s">
        <v>42</v>
      </c>
      <c r="E8" s="9"/>
      <c r="F8" s="9"/>
      <c r="G8" s="9"/>
      <c r="H8" s="9"/>
      <c r="I8" s="9"/>
      <c r="J8" s="9"/>
      <c r="L8" s="13" t="s">
        <v>4173</v>
      </c>
      <c r="M8" s="14">
        <f>COUNTIF('A. Movie Genre'!$C$2:$J$3852,L8)</f>
        <v>1117</v>
      </c>
      <c r="N8" s="14">
        <f>_xlfn.MINIFS('A. Movie Genre'!$B$2:$B$3852, 'A. Movie Genre'!$C$2:$C$3852, L8)</f>
        <v>4.8</v>
      </c>
      <c r="O8" s="14">
        <f>_xlfn.MAXIFS('A. Movie Genre'!$B$2:$B$3852, 'A. Movie Genre'!$C$2:$C$3852, L8)</f>
        <v>6.3</v>
      </c>
      <c r="P8" s="15">
        <f ca="1">AVERAGEIF('A. Movie Genre'!$C$2:$J$3852, L8, 'A. Movie Genre'!$B$2:$B$3852)</f>
        <v>5.3</v>
      </c>
      <c r="Q8" s="15">
        <f t="array" ref="Q8">MEDIAN(IF('A. Movie Genre'!$C$2:$J$3852=L8, 'A. Movie Genre'!$B$2:$B$3852))</f>
        <v>6.4</v>
      </c>
      <c r="R8" s="15">
        <f t="array" ref="R8">_xlfn.MODE.SNGL(IF('A. Movie Genre'!$C$2:$J$3852=L8, 'A. Movie Genre'!$B$2:$B$3852))</f>
        <v>6.5</v>
      </c>
      <c r="S8" s="15">
        <f t="array" ref="S8">MAX(IF('A. Movie Genre'!$C$2:$J$3852=L8, 'A. Movie Genre'!$B$2:$B$3852)) - MIN(IF('A. Movie Genre'!$C$2:$J$3852=L8, 'A. Movie Genre'!$B$2:$B$3852))</f>
        <v>6.3</v>
      </c>
      <c r="T8" s="15">
        <f t="array" ref="T8">_xlfn.VAR.P(IF('A. Movie Genre'!$C$2:$J$3852=L8,'A. Movie Genre'!$B$2:$B$3852))</f>
        <v>0.93263439847583041</v>
      </c>
      <c r="U8" s="15">
        <f t="array" ref="U8">_xlfn.STDEV.P(IF('A. Movie Genre'!$C$2:$J$3852=L8,'A. Movie Genre'!$B$2:$B$3852))</f>
        <v>0.96572998217712513</v>
      </c>
    </row>
    <row r="9" spans="1:24" ht="15.75" customHeight="1">
      <c r="A9" s="11" t="s">
        <v>31</v>
      </c>
      <c r="B9" s="11">
        <v>8.9</v>
      </c>
      <c r="C9" s="11" t="s">
        <v>33</v>
      </c>
      <c r="D9" s="11"/>
      <c r="E9" s="11"/>
      <c r="F9" s="11"/>
      <c r="G9" s="11"/>
      <c r="H9" s="11"/>
      <c r="I9" s="11"/>
      <c r="J9" s="11"/>
      <c r="L9" s="13" t="s">
        <v>334</v>
      </c>
      <c r="M9" s="14">
        <f>COUNTIF('A. Movie Genre'!$C$2:$J$3852,L9)</f>
        <v>962</v>
      </c>
      <c r="N9" s="14">
        <f>_xlfn.MINIFS('A. Movie Genre'!$B$2:$B$3852, 'A. Movie Genre'!$C$2:$C$3852, L9)</f>
        <v>2.1</v>
      </c>
      <c r="O9" s="14">
        <f>_xlfn.MAXIFS('A. Movie Genre'!$B$2:$B$3852, 'A. Movie Genre'!$C$2:$C$3852, L9)</f>
        <v>9</v>
      </c>
      <c r="P9" s="15">
        <f ca="1">AVERAGEIF('A. Movie Genre'!$C$2:$J$3852, L9, 'A. Movie Genre'!$B$2:$B$3852)</f>
        <v>6.2907484407484375</v>
      </c>
      <c r="Q9" s="15">
        <f t="array" ref="Q9">MEDIAN(IF('A. Movie Genre'!$C$2:$J$3852=L9, 'A. Movie Genre'!$B$2:$B$3852))</f>
        <v>6.3</v>
      </c>
      <c r="R9" s="15">
        <f t="array" ref="R9">_xlfn.MODE.SNGL(IF('A. Movie Genre'!$C$2:$J$3852=L9, 'A. Movie Genre'!$B$2:$B$3852))</f>
        <v>6.1</v>
      </c>
      <c r="S9" s="15">
        <f t="array" ref="S9">MAX(IF('A. Movie Genre'!$C$2:$J$3852=L9, 'A. Movie Genre'!$B$2:$B$3852)) - MIN(IF('A. Movie Genre'!$C$2:$J$3852=L9, 'A. Movie Genre'!$B$2:$B$3852))</f>
        <v>6.9</v>
      </c>
      <c r="T9" s="15">
        <f t="array" ref="T9">_xlfn.VAR.P(IF('A. Movie Genre'!$C$2:$J$3852=L9,'A. Movie Genre'!$B$2:$B$3852))</f>
        <v>1.062648296385321</v>
      </c>
      <c r="U9" s="15">
        <f t="array" ref="U9">_xlfn.STDEV.P(IF('A. Movie Genre'!$C$2:$J$3852=L9,'A. Movie Genre'!$B$2:$B$3852))</f>
        <v>1.0308483382075759</v>
      </c>
    </row>
    <row r="10" spans="1:24" ht="15.75" customHeight="1">
      <c r="A10" s="9" t="s">
        <v>36</v>
      </c>
      <c r="B10" s="9">
        <v>8.8000000000000007</v>
      </c>
      <c r="C10" s="9" t="s">
        <v>334</v>
      </c>
      <c r="D10" s="9" t="s">
        <v>1769</v>
      </c>
      <c r="E10" s="9" t="s">
        <v>4167</v>
      </c>
      <c r="F10" s="9" t="s">
        <v>4173</v>
      </c>
      <c r="G10" s="9"/>
      <c r="H10" s="9"/>
      <c r="I10" s="9"/>
      <c r="J10" s="9"/>
      <c r="L10" s="13" t="s">
        <v>4383</v>
      </c>
      <c r="M10" s="14">
        <f>COUNTIF('A. Movie Genre'!$C$2:$J$3852,L10)</f>
        <v>877</v>
      </c>
      <c r="N10" s="14">
        <f>_xlfn.MINIFS('A. Movie Genre'!$B$2:$B$3852, 'A. Movie Genre'!$C$2:$C$3852, L10)</f>
        <v>6.2</v>
      </c>
      <c r="O10" s="14">
        <f>_xlfn.MAXIFS('A. Movie Genre'!$B$2:$B$3852, 'A. Movie Genre'!$C$2:$C$3852, L10)</f>
        <v>7.1</v>
      </c>
      <c r="P10" s="15">
        <f ca="1">AVERAGEIF('A. Movie Genre'!$C$2:$J$3852, L10, 'A. Movie Genre'!$B$2:$B$3852)</f>
        <v>6.65</v>
      </c>
      <c r="Q10" s="15">
        <f t="array" ref="Q10">MEDIAN(IF('A. Movie Genre'!$C$2:$J$3852=L10, 'A. Movie Genre'!$B$2:$B$3852))</f>
        <v>6.5</v>
      </c>
      <c r="R10" s="15">
        <f t="array" ref="R10">_xlfn.MODE.SNGL(IF('A. Movie Genre'!$C$2:$J$3852=L10, 'A. Movie Genre'!$B$2:$B$3852))</f>
        <v>6.5</v>
      </c>
      <c r="S10" s="15">
        <f t="array" ref="S10">MAX(IF('A. Movie Genre'!$C$2:$J$3852=L10, 'A. Movie Genre'!$B$2:$B$3852)) - MIN(IF('A. Movie Genre'!$C$2:$J$3852=L10, 'A. Movie Genre'!$B$2:$B$3852))</f>
        <v>6.4</v>
      </c>
      <c r="T10" s="15">
        <f t="array" ref="T10">_xlfn.VAR.P(IF('A. Movie Genre'!$C$2:$J$3852=L10,'A. Movie Genre'!$B$2:$B$3852))</f>
        <v>0.93454130581469674</v>
      </c>
      <c r="U10" s="15">
        <f t="array" ref="U10">_xlfn.STDEV.P(IF('A. Movie Genre'!$C$2:$J$3852=L10,'A. Movie Genre'!$B$2:$B$3852))</f>
        <v>0.96671676607716739</v>
      </c>
    </row>
    <row r="11" spans="1:24" ht="15.75" customHeight="1">
      <c r="A11" s="11" t="s">
        <v>38</v>
      </c>
      <c r="B11" s="11">
        <v>8.8000000000000007</v>
      </c>
      <c r="C11" s="11" t="s">
        <v>334</v>
      </c>
      <c r="D11" s="11" t="s">
        <v>1769</v>
      </c>
      <c r="E11" s="11" t="s">
        <v>42</v>
      </c>
      <c r="F11" s="11" t="s">
        <v>6387</v>
      </c>
      <c r="G11" s="11"/>
      <c r="H11" s="11"/>
      <c r="I11" s="11"/>
      <c r="J11" s="11"/>
      <c r="L11" s="13" t="s">
        <v>1769</v>
      </c>
      <c r="M11" s="14">
        <f>COUNTIF('A. Movie Genre'!$C$2:$J$3852,L11)</f>
        <v>787</v>
      </c>
      <c r="N11" s="14">
        <f>_xlfn.MINIFS('A. Movie Genre'!$B$2:$B$3852, 'A. Movie Genre'!$C$2:$C$3852, L11)</f>
        <v>2.2999999999999998</v>
      </c>
      <c r="O11" s="14">
        <f>_xlfn.MAXIFS('A. Movie Genre'!$B$2:$B$3852, 'A. Movie Genre'!$C$2:$C$3852, L11)</f>
        <v>8.6</v>
      </c>
      <c r="P11" s="15">
        <f ca="1">AVERAGEIF('A. Movie Genre'!$C$2:$J$3852, L11, 'A. Movie Genre'!$B$2:$B$3852)</f>
        <v>6.5632000000000064</v>
      </c>
      <c r="Q11" s="15">
        <f t="array" ref="Q11">MEDIAN(IF('A. Movie Genre'!$C$2:$J$3852=L11, 'A. Movie Genre'!$B$2:$B$3852))</f>
        <v>6.6</v>
      </c>
      <c r="R11" s="15">
        <f t="array" ref="R11">_xlfn.MODE.SNGL(IF('A. Movie Genre'!$C$2:$J$3852=L11, 'A. Movie Genre'!$B$2:$B$3852))</f>
        <v>6.7</v>
      </c>
      <c r="S11" s="15">
        <f t="array" ref="S11">MAX(IF('A. Movie Genre'!$C$2:$J$3852=L11, 'A. Movie Genre'!$B$2:$B$3852)) - MIN(IF('A. Movie Genre'!$C$2:$J$3852=L11, 'A. Movie Genre'!$B$2:$B$3852))</f>
        <v>6.6000000000000005</v>
      </c>
      <c r="T11" s="15">
        <f t="array" ref="T11">_xlfn.VAR.P(IF('A. Movie Genre'!$C$2:$J$3852=L11,'A. Movie Genre'!$B$2:$B$3852))</f>
        <v>1.2264205667380457</v>
      </c>
      <c r="U11" s="15">
        <f t="array" ref="U11">_xlfn.STDEV.P(IF('A. Movie Genre'!$C$2:$J$3852=L11,'A. Movie Genre'!$B$2:$B$3852))</f>
        <v>1.1074387417541638</v>
      </c>
    </row>
    <row r="12" spans="1:24" ht="15.75" customHeight="1">
      <c r="A12" s="9" t="s">
        <v>40</v>
      </c>
      <c r="B12" s="9">
        <v>8.8000000000000007</v>
      </c>
      <c r="C12" s="9" t="s">
        <v>42</v>
      </c>
      <c r="D12" s="9"/>
      <c r="E12" s="9"/>
      <c r="F12" s="9"/>
      <c r="G12" s="9"/>
      <c r="H12" s="9"/>
      <c r="I12" s="9"/>
      <c r="J12" s="9"/>
      <c r="L12" s="13" t="s">
        <v>6383</v>
      </c>
      <c r="M12" s="14">
        <f>COUNTIF('A. Movie Genre'!$C$2:$J$3852,L12)</f>
        <v>714</v>
      </c>
      <c r="N12" s="14">
        <f>_xlfn.MINIFS('A. Movie Genre'!$B$2:$B$3852, 'A. Movie Genre'!$C$2:$C$3852, L12)</f>
        <v>3.3</v>
      </c>
      <c r="O12" s="14">
        <f>_xlfn.MAXIFS('A. Movie Genre'!$B$2:$B$3852, 'A. Movie Genre'!$C$2:$C$3852, L12)</f>
        <v>9.3000000000000007</v>
      </c>
      <c r="P12" s="15">
        <f ca="1">AVERAGEIF('A. Movie Genre'!$C$2:$J$3852, L12, 'A. Movie Genre'!$B$2:$B$3852)</f>
        <v>6.9408560311284004</v>
      </c>
      <c r="Q12" s="15">
        <f t="array" ref="Q12">MEDIAN(IF('A. Movie Genre'!$C$2:$J$3852=L12, 'A. Movie Genre'!$B$2:$B$3852))</f>
        <v>6.6</v>
      </c>
      <c r="R12" s="15">
        <f t="array" ref="R12">_xlfn.MODE.SNGL(IF('A. Movie Genre'!$C$2:$J$3852=L12, 'A. Movie Genre'!$B$2:$B$3852))</f>
        <v>6.6</v>
      </c>
      <c r="S12" s="15">
        <f t="array" ref="S12">MAX(IF('A. Movie Genre'!$C$2:$J$3852=L12, 'A. Movie Genre'!$B$2:$B$3852)) - MIN(IF('A. Movie Genre'!$C$2:$J$3852=L12, 'A. Movie Genre'!$B$2:$B$3852))</f>
        <v>6.9</v>
      </c>
      <c r="T12" s="15">
        <f t="array" ref="T12">_xlfn.VAR.P(IF('A. Movie Genre'!$C$2:$J$3852=L12,'A. Movie Genre'!$B$2:$B$3852))</f>
        <v>0.95936390242354441</v>
      </c>
      <c r="U12" s="15">
        <f t="array" ref="U12">_xlfn.STDEV.P(IF('A. Movie Genre'!$C$2:$J$3852=L12,'A. Movie Genre'!$B$2:$B$3852))</f>
        <v>0.9794712361389406</v>
      </c>
    </row>
    <row r="13" spans="1:24" ht="15.75" customHeight="1">
      <c r="A13" s="11" t="s">
        <v>43</v>
      </c>
      <c r="B13" s="11">
        <v>8.8000000000000007</v>
      </c>
      <c r="C13" s="11" t="s">
        <v>521</v>
      </c>
      <c r="D13" s="11" t="s">
        <v>42</v>
      </c>
      <c r="E13" s="11"/>
      <c r="F13" s="11"/>
      <c r="G13" s="11"/>
      <c r="H13" s="11"/>
      <c r="I13" s="11"/>
      <c r="J13" s="11"/>
      <c r="L13" s="13" t="s">
        <v>6387</v>
      </c>
      <c r="M13" s="14">
        <f>COUNTIF('A. Movie Genre'!$C$2:$J$3852,L13)</f>
        <v>514</v>
      </c>
      <c r="N13" s="14">
        <f>_xlfn.MINIFS('A. Movie Genre'!$B$2:$B$3852, 'A. Movie Genre'!$C$2:$C$3852, L13)</f>
        <v>4.3</v>
      </c>
      <c r="O13" s="14">
        <f>_xlfn.MAXIFS('A. Movie Genre'!$B$2:$B$3852, 'A. Movie Genre'!$C$2:$C$3852, L13)</f>
        <v>7.9</v>
      </c>
      <c r="P13" s="15">
        <f ca="1">AVERAGEIF('A. Movie Genre'!$C$2:$J$3852, L13, 'A. Movie Genre'!$B$2:$B$3852)</f>
        <v>6.28108108108108</v>
      </c>
      <c r="Q13" s="15">
        <f t="array" ref="Q13">MEDIAN(IF('A. Movie Genre'!$C$2:$J$3852=L13, 'A. Movie Genre'!$B$2:$B$3852))</f>
        <v>6.4</v>
      </c>
      <c r="R13" s="15">
        <f t="array" ref="R13">_xlfn.MODE.SNGL(IF('A. Movie Genre'!$C$2:$J$3852=L13, 'A. Movie Genre'!$B$2:$B$3852))</f>
        <v>6.7</v>
      </c>
      <c r="S13" s="15">
        <f t="array" ref="S13">MAX(IF('A. Movie Genre'!$C$2:$J$3852=L13, 'A. Movie Genre'!$B$2:$B$3852)) - MIN(IF('A. Movie Genre'!$C$2:$J$3852=L13, 'A. Movie Genre'!$B$2:$B$3852))</f>
        <v>6.7</v>
      </c>
      <c r="T13" s="15">
        <f t="array" ref="T13">_xlfn.VAR.P(IF('A. Movie Genre'!$C$2:$J$3852=L13,'A. Movie Genre'!$B$2:$B$3852))</f>
        <v>1.2741233402472829</v>
      </c>
      <c r="U13" s="15">
        <f t="array" ref="U13">_xlfn.STDEV.P(IF('A. Movie Genre'!$C$2:$J$3852=L13,'A. Movie Genre'!$B$2:$B$3852))</f>
        <v>1.1287707208495812</v>
      </c>
    </row>
    <row r="14" spans="1:24" ht="15.75" customHeight="1">
      <c r="A14" s="9" t="s">
        <v>46</v>
      </c>
      <c r="B14" s="9">
        <v>8.8000000000000007</v>
      </c>
      <c r="C14" s="9" t="s">
        <v>334</v>
      </c>
      <c r="D14" s="9" t="s">
        <v>1769</v>
      </c>
      <c r="E14" s="9" t="s">
        <v>6387</v>
      </c>
      <c r="F14" s="9" t="s">
        <v>4167</v>
      </c>
      <c r="G14" s="9"/>
      <c r="H14" s="9"/>
      <c r="I14" s="9"/>
      <c r="J14" s="9"/>
      <c r="L14" s="13" t="s">
        <v>4167</v>
      </c>
      <c r="M14" s="14">
        <f>COUNTIF('A. Movie Genre'!$C$2:$J$3852,L14)</f>
        <v>497</v>
      </c>
      <c r="N14" s="14">
        <f>_xlfn.MINIFS('A. Movie Genre'!$B$2:$B$3852, 'A. Movie Genre'!$C$2:$C$3852, L14)</f>
        <v>5</v>
      </c>
      <c r="O14" s="14">
        <f>_xlfn.MAXIFS('A. Movie Genre'!$B$2:$B$3852, 'A. Movie Genre'!$C$2:$C$3852, L14)</f>
        <v>8.1999999999999993</v>
      </c>
      <c r="P14" s="15">
        <f ca="1">AVERAGEIF('A. Movie Genre'!$C$2:$J$3852, L14, 'A. Movie Genre'!$B$2:$B$3852)</f>
        <v>6.5874999999999995</v>
      </c>
      <c r="Q14" s="15">
        <f t="array" ref="Q14">MEDIAN(IF('A. Movie Genre'!$C$2:$J$3852=L14, 'A. Movie Genre'!$B$2:$B$3852))</f>
        <v>6.4</v>
      </c>
      <c r="R14" s="15">
        <f t="array" ref="R14">_xlfn.MODE.SNGL(IF('A. Movie Genre'!$C$2:$J$3852=L14, 'A. Movie Genre'!$B$2:$B$3852))</f>
        <v>6.7</v>
      </c>
      <c r="S14" s="15">
        <f t="array" ref="S14">MAX(IF('A. Movie Genre'!$C$2:$J$3852=L14, 'A. Movie Genre'!$B$2:$B$3852)) - MIN(IF('A. Movie Genre'!$C$2:$J$3852=L14, 'A. Movie Genre'!$B$2:$B$3852))</f>
        <v>6.9</v>
      </c>
      <c r="T14" s="15">
        <f t="array" ref="T14">_xlfn.VAR.P(IF('A. Movie Genre'!$C$2:$J$3852=L14,'A. Movie Genre'!$B$2:$B$3852))</f>
        <v>1.3338693731806974</v>
      </c>
      <c r="U14" s="15">
        <f t="array" ref="U14">_xlfn.STDEV.P(IF('A. Movie Genre'!$C$2:$J$3852=L14,'A. Movie Genre'!$B$2:$B$3852))</f>
        <v>1.1549326271175724</v>
      </c>
    </row>
    <row r="15" spans="1:24" ht="15.75" customHeight="1">
      <c r="A15" s="11" t="s">
        <v>49</v>
      </c>
      <c r="B15" s="11">
        <v>8.6999999999999993</v>
      </c>
      <c r="C15" s="11" t="s">
        <v>334</v>
      </c>
      <c r="D15" s="11" t="s">
        <v>1769</v>
      </c>
      <c r="E15" s="11" t="s">
        <v>42</v>
      </c>
      <c r="F15" s="11" t="s">
        <v>6387</v>
      </c>
      <c r="G15" s="11"/>
      <c r="H15" s="11"/>
      <c r="I15" s="11"/>
      <c r="J15" s="11"/>
      <c r="L15" s="13" t="s">
        <v>6388</v>
      </c>
      <c r="M15" s="14">
        <f>COUNTIF('A. Movie Genre'!$C$2:$J$3852,L15)</f>
        <v>450</v>
      </c>
      <c r="N15" s="14">
        <f>_xlfn.MINIFS('A. Movie Genre'!$B$2:$B$3852, 'A. Movie Genre'!$C$2:$C$3852, L15)</f>
        <v>5.7</v>
      </c>
      <c r="O15" s="14">
        <f>_xlfn.MAXIFS('A. Movie Genre'!$B$2:$B$3852, 'A. Movie Genre'!$C$2:$C$3852, L15)</f>
        <v>7.9</v>
      </c>
      <c r="P15" s="15">
        <f ca="1">AVERAGEIF('A. Movie Genre'!$C$2:$J$3852, L15, 'A. Movie Genre'!$B$2:$B$3852)</f>
        <v>6.5</v>
      </c>
      <c r="Q15" s="15">
        <f t="array" ref="Q15">MEDIAN(IF('A. Movie Genre'!$C$2:$J$3852=L15, 'A. Movie Genre'!$B$2:$B$3852))</f>
        <v>6.3</v>
      </c>
      <c r="R15" s="15">
        <f t="array" ref="R15">_xlfn.MODE.SNGL(IF('A. Movie Genre'!$C$2:$J$3852=L15, 'A. Movie Genre'!$B$2:$B$3852))</f>
        <v>6.7</v>
      </c>
      <c r="S15" s="15">
        <f t="array" ref="S15">MAX(IF('A. Movie Genre'!$C$2:$J$3852=L15, 'A. Movie Genre'!$B$2:$B$3852)) - MIN(IF('A. Movie Genre'!$C$2:$J$3852=L15, 'A. Movie Genre'!$B$2:$B$3852))</f>
        <v>6.6999999999999993</v>
      </c>
      <c r="T15" s="15">
        <f t="array" ref="T15">_xlfn.VAR.P(IF('A. Movie Genre'!$C$2:$J$3852=L15,'A. Movie Genre'!$B$2:$B$3852))</f>
        <v>1.3485798024689157</v>
      </c>
      <c r="U15" s="15">
        <f t="array" ref="U15">_xlfn.STDEV.P(IF('A. Movie Genre'!$C$2:$J$3852=L15,'A. Movie Genre'!$B$2:$B$3852))</f>
        <v>1.1612836873343721</v>
      </c>
    </row>
    <row r="16" spans="1:24" ht="15.75" customHeight="1">
      <c r="A16" s="9" t="s">
        <v>50</v>
      </c>
      <c r="B16" s="9">
        <v>8.6999999999999993</v>
      </c>
      <c r="C16" s="9" t="s">
        <v>334</v>
      </c>
      <c r="D16" s="9" t="s">
        <v>4167</v>
      </c>
      <c r="E16" s="9"/>
      <c r="F16" s="9"/>
      <c r="G16" s="9"/>
      <c r="H16" s="9"/>
      <c r="I16" s="9"/>
      <c r="J16" s="9"/>
      <c r="L16" s="13" t="s">
        <v>488</v>
      </c>
      <c r="M16" s="14">
        <f>COUNTIF('A. Movie Genre'!$C$2:$J$3852,L16)</f>
        <v>391</v>
      </c>
      <c r="N16" s="14">
        <f>_xlfn.MINIFS('A. Movie Genre'!$B$2:$B$3852, 'A. Movie Genre'!$C$2:$C$3852, L16)</f>
        <v>2.2999999999999998</v>
      </c>
      <c r="O16" s="14">
        <f>_xlfn.MAXIFS('A. Movie Genre'!$B$2:$B$3852, 'A. Movie Genre'!$C$2:$C$3852, L16)</f>
        <v>8.5</v>
      </c>
      <c r="P16" s="15">
        <f ca="1">AVERAGEIF('A. Movie Genre'!$C$2:$J$3852, L16, 'A. Movie Genre'!$B$2:$B$3852)</f>
        <v>5.8443750000000012</v>
      </c>
      <c r="Q16" s="15">
        <f t="array" ref="Q16">MEDIAN(IF('A. Movie Genre'!$C$2:$J$3852=L16, 'A. Movie Genre'!$B$2:$B$3852))</f>
        <v>6</v>
      </c>
      <c r="R16" s="15">
        <f t="array" ref="R16">_xlfn.MODE.SNGL(IF('A. Movie Genre'!$C$2:$J$3852=L16, 'A. Movie Genre'!$B$2:$B$3852))</f>
        <v>5.9</v>
      </c>
      <c r="S16" s="15">
        <f t="array" ref="S16">MAX(IF('A. Movie Genre'!$C$2:$J$3852=L16, 'A. Movie Genre'!$B$2:$B$3852)) - MIN(IF('A. Movie Genre'!$C$2:$J$3852=L16, 'A. Movie Genre'!$B$2:$B$3852))</f>
        <v>6.3</v>
      </c>
      <c r="T16" s="15">
        <f t="array" ref="T16">_xlfn.VAR.P(IF('A. Movie Genre'!$C$2:$J$3852=L16,'A. Movie Genre'!$B$2:$B$3852))</f>
        <v>0.9916468364282659</v>
      </c>
      <c r="U16" s="15">
        <f t="array" ref="U16">_xlfn.STDEV.P(IF('A. Movie Genre'!$C$2:$J$3852=L16,'A. Movie Genre'!$B$2:$B$3852))</f>
        <v>0.99581465967732463</v>
      </c>
    </row>
    <row r="17" spans="1:21" ht="15.75" customHeight="1">
      <c r="A17" s="11" t="s">
        <v>53</v>
      </c>
      <c r="B17" s="11">
        <v>8.6999999999999993</v>
      </c>
      <c r="C17" s="11" t="s">
        <v>6384</v>
      </c>
      <c r="D17" s="11" t="s">
        <v>6383</v>
      </c>
      <c r="E17" s="11" t="s">
        <v>42</v>
      </c>
      <c r="F17" s="11"/>
      <c r="G17" s="11"/>
      <c r="H17" s="11"/>
      <c r="I17" s="11"/>
      <c r="J17" s="11"/>
      <c r="L17" s="13" t="s">
        <v>6385</v>
      </c>
      <c r="M17" s="14">
        <f>COUNTIF('A. Movie Genre'!$C$2:$J$3852,L17)</f>
        <v>383</v>
      </c>
      <c r="N17" s="14">
        <f>_xlfn.MINIFS('A. Movie Genre'!$B$2:$B$3852, 'A. Movie Genre'!$C$2:$C$3852, L17)</f>
        <v>3.3</v>
      </c>
      <c r="O17" s="14">
        <f>_xlfn.MAXIFS('A. Movie Genre'!$B$2:$B$3852, 'A. Movie Genre'!$C$2:$C$3852, L17)</f>
        <v>8.5</v>
      </c>
      <c r="P17" s="15">
        <f ca="1">AVERAGEIF('A. Movie Genre'!$C$2:$J$3852, L17, 'A. Movie Genre'!$B$2:$B$3852)</f>
        <v>6.6521739130434785</v>
      </c>
      <c r="Q17" s="15">
        <f t="array" ref="Q17">MEDIAN(IF('A. Movie Genre'!$C$2:$J$3852=L17, 'A. Movie Genre'!$B$2:$B$3852))</f>
        <v>6.5</v>
      </c>
      <c r="R17" s="15">
        <f t="array" ref="R17">_xlfn.MODE.SNGL(IF('A. Movie Genre'!$C$2:$J$3852=L17, 'A. Movie Genre'!$B$2:$B$3852))</f>
        <v>6.6</v>
      </c>
      <c r="S17" s="15">
        <f t="array" ref="S17">MAX(IF('A. Movie Genre'!$C$2:$J$3852=L17, 'A. Movie Genre'!$B$2:$B$3852)) - MIN(IF('A. Movie Genre'!$C$2:$J$3852=L17, 'A. Movie Genre'!$B$2:$B$3852))</f>
        <v>5.5</v>
      </c>
      <c r="T17" s="15">
        <f t="array" ref="T17">_xlfn.VAR.P(IF('A. Movie Genre'!$C$2:$J$3852=L17,'A. Movie Genre'!$B$2:$B$3852))</f>
        <v>1.0092803141338973</v>
      </c>
      <c r="U17" s="15">
        <f t="array" ref="U17">_xlfn.STDEV.P(IF('A. Movie Genre'!$C$2:$J$3852=L17,'A. Movie Genre'!$B$2:$B$3852))</f>
        <v>1.004629441204018</v>
      </c>
    </row>
    <row r="18" spans="1:21" ht="15.75" customHeight="1">
      <c r="A18" s="9" t="s">
        <v>56</v>
      </c>
      <c r="B18" s="9">
        <v>8.6999999999999993</v>
      </c>
      <c r="C18" s="9" t="s">
        <v>334</v>
      </c>
      <c r="D18" s="9" t="s">
        <v>1769</v>
      </c>
      <c r="E18" s="9" t="s">
        <v>6387</v>
      </c>
      <c r="F18" s="9" t="s">
        <v>4167</v>
      </c>
      <c r="G18" s="9"/>
      <c r="H18" s="9"/>
      <c r="I18" s="9"/>
      <c r="J18" s="9"/>
      <c r="L18" s="13" t="s">
        <v>6384</v>
      </c>
      <c r="M18" s="14">
        <f>COUNTIF('A. Movie Genre'!$C$2:$J$3852,L18)</f>
        <v>243</v>
      </c>
      <c r="N18" s="14">
        <f>_xlfn.MINIFS('A. Movie Genre'!$B$2:$B$3852, 'A. Movie Genre'!$C$2:$C$3852, L18)</f>
        <v>4.5</v>
      </c>
      <c r="O18" s="14">
        <f>_xlfn.MAXIFS('A. Movie Genre'!$B$2:$B$3852, 'A. Movie Genre'!$C$2:$C$3852, L18)</f>
        <v>8.9</v>
      </c>
      <c r="P18" s="15">
        <f ca="1">AVERAGEIF('A. Movie Genre'!$C$2:$J$3852, L18, 'A. Movie Genre'!$B$2:$B$3852)</f>
        <v>7.1536231884058017</v>
      </c>
      <c r="Q18" s="15">
        <f t="array" ref="Q18">MEDIAN(IF('A. Movie Genre'!$C$2:$J$3852=L18, 'A. Movie Genre'!$B$2:$B$3852))</f>
        <v>7.2</v>
      </c>
      <c r="R18" s="15">
        <f t="array" ref="R18">_xlfn.MODE.SNGL(IF('A. Movie Genre'!$C$2:$J$3852=L18, 'A. Movie Genre'!$B$2:$B$3852))</f>
        <v>7</v>
      </c>
      <c r="S18" s="15">
        <f t="array" ref="S18">MAX(IF('A. Movie Genre'!$C$2:$J$3852=L18, 'A. Movie Genre'!$B$2:$B$3852)) - MIN(IF('A. Movie Genre'!$C$2:$J$3852=L18, 'A. Movie Genre'!$B$2:$B$3852))</f>
        <v>4.4000000000000004</v>
      </c>
      <c r="T18" s="15">
        <f t="array" ref="T18">_xlfn.VAR.P(IF('A. Movie Genre'!$C$2:$J$3852=L18,'A. Movie Genre'!$B$2:$B$3852))</f>
        <v>0.50061813070500738</v>
      </c>
      <c r="U18" s="15">
        <f t="array" ref="U18">_xlfn.STDEV.P(IF('A. Movie Genre'!$C$2:$J$3852=L18,'A. Movie Genre'!$B$2:$B$3852))</f>
        <v>0.70754373059550701</v>
      </c>
    </row>
    <row r="19" spans="1:21" ht="15.75" customHeight="1">
      <c r="A19" s="11" t="s">
        <v>58</v>
      </c>
      <c r="B19" s="11">
        <v>8.6999999999999993</v>
      </c>
      <c r="C19" s="11" t="s">
        <v>42</v>
      </c>
      <c r="D19" s="11"/>
      <c r="E19" s="11"/>
      <c r="F19" s="11"/>
      <c r="G19" s="11"/>
      <c r="H19" s="11"/>
      <c r="I19" s="11"/>
      <c r="J19" s="11"/>
      <c r="L19" s="13" t="s">
        <v>6386</v>
      </c>
      <c r="M19" s="14">
        <f>COUNTIF('A. Movie Genre'!$C$2:$J$3852,L19)</f>
        <v>199</v>
      </c>
      <c r="N19" s="14">
        <f>_xlfn.MINIFS('A. Movie Genre'!$B$2:$B$3852, 'A. Movie Genre'!$C$2:$C$3852, L19)</f>
        <v>4.5</v>
      </c>
      <c r="O19" s="14">
        <f>_xlfn.MAXIFS('A. Movie Genre'!$B$2:$B$3852, 'A. Movie Genre'!$C$2:$C$3852, L19)</f>
        <v>8</v>
      </c>
      <c r="P19" s="15">
        <f ca="1">AVERAGEIF('A. Movie Genre'!$C$2:$J$3852, L19, 'A. Movie Genre'!$B$2:$B$3852)</f>
        <v>6.7630434782608688</v>
      </c>
      <c r="Q19" s="15">
        <f t="array" ref="Q19">MEDIAN(IF('A. Movie Genre'!$C$2:$J$3852=L19, 'A. Movie Genre'!$B$2:$B$3852))</f>
        <v>6.8</v>
      </c>
      <c r="R19" s="15">
        <f t="array" ref="R19">_xlfn.MODE.SNGL(IF('A. Movie Genre'!$C$2:$J$3852=L19, 'A. Movie Genre'!$B$2:$B$3852))</f>
        <v>6.7</v>
      </c>
      <c r="S19" s="15">
        <f t="array" ref="S19">MAX(IF('A. Movie Genre'!$C$2:$J$3852=L19, 'A. Movie Genre'!$B$2:$B$3852)) - MIN(IF('A. Movie Genre'!$C$2:$J$3852=L19, 'A. Movie Genre'!$B$2:$B$3852))</f>
        <v>5.8</v>
      </c>
      <c r="T19" s="15">
        <f t="array" ref="T19">_xlfn.VAR.P(IF('A. Movie Genre'!$C$2:$J$3852=L19,'A. Movie Genre'!$B$2:$B$3852))</f>
        <v>0.97241180778264302</v>
      </c>
      <c r="U19" s="15">
        <f t="array" ref="U19">_xlfn.STDEV.P(IF('A. Movie Genre'!$C$2:$J$3852=L19,'A. Movie Genre'!$B$2:$B$3852))</f>
        <v>0.9861094299227865</v>
      </c>
    </row>
    <row r="20" spans="1:21" ht="15.75" customHeight="1">
      <c r="A20" s="9" t="s">
        <v>60</v>
      </c>
      <c r="B20" s="9">
        <v>8.6999999999999993</v>
      </c>
      <c r="C20" s="9" t="s">
        <v>6383</v>
      </c>
      <c r="D20" s="9" t="s">
        <v>42</v>
      </c>
      <c r="E20" s="9"/>
      <c r="F20" s="9"/>
      <c r="G20" s="9"/>
      <c r="H20" s="9"/>
      <c r="I20" s="9"/>
      <c r="J20" s="9"/>
      <c r="L20" s="13" t="s">
        <v>6389</v>
      </c>
      <c r="M20" s="14">
        <f>COUNTIF('A. Movie Genre'!$C$2:$J$3852,L20)</f>
        <v>103</v>
      </c>
      <c r="N20" s="14">
        <f>_xlfn.MINIFS('A. Movie Genre'!$B$2:$B$3852, 'A. Movie Genre'!$C$2:$C$3852, L20)</f>
        <v>6.3</v>
      </c>
      <c r="O20" s="14">
        <f>_xlfn.MAXIFS('A. Movie Genre'!$B$2:$B$3852, 'A. Movie Genre'!$C$2:$C$3852, L20)</f>
        <v>7.2</v>
      </c>
      <c r="P20" s="15">
        <f ca="1">AVERAGEIF('A. Movie Genre'!$C$2:$J$3852, L20, 'A. Movie Genre'!$B$2:$B$3852)</f>
        <v>6.75</v>
      </c>
      <c r="Q20" s="15">
        <f t="array" ref="Q20">MEDIAN(IF('A. Movie Genre'!$C$2:$J$3852=L20, 'A. Movie Genre'!$B$2:$B$3852))</f>
        <v>6.7</v>
      </c>
      <c r="R20" s="15">
        <f t="array" ref="R20">_xlfn.MODE.SNGL(IF('A. Movie Genre'!$C$2:$J$3852=L20, 'A. Movie Genre'!$B$2:$B$3852))</f>
        <v>7.1</v>
      </c>
      <c r="S20" s="15">
        <f t="array" ref="S20">MAX(IF('A. Movie Genre'!$C$2:$J$3852=L20, 'A. Movie Genre'!$B$2:$B$3852)) - MIN(IF('A. Movie Genre'!$C$2:$J$3852=L20, 'A. Movie Genre'!$B$2:$B$3852))</f>
        <v>6.4</v>
      </c>
      <c r="T20" s="15">
        <f t="array" ref="T20">_xlfn.VAR.P(IF('A. Movie Genre'!$C$2:$J$3852=L20,'A. Movie Genre'!$B$2:$B$3852))</f>
        <v>1.2892110472240212</v>
      </c>
      <c r="U20" s="15">
        <f t="array" ref="U20">_xlfn.STDEV.P(IF('A. Movie Genre'!$C$2:$J$3852=L20,'A. Movie Genre'!$B$2:$B$3852))</f>
        <v>1.1354342989464521</v>
      </c>
    </row>
    <row r="21" spans="1:21" ht="15.75" customHeight="1">
      <c r="A21" s="11" t="s">
        <v>64</v>
      </c>
      <c r="B21" s="11">
        <v>8.6999999999999993</v>
      </c>
      <c r="C21" s="11" t="s">
        <v>334</v>
      </c>
      <c r="D21" s="11" t="s">
        <v>1769</v>
      </c>
      <c r="E21" s="11" t="s">
        <v>42</v>
      </c>
      <c r="F21" s="11"/>
      <c r="G21" s="11"/>
      <c r="H21" s="11"/>
      <c r="I21" s="11"/>
      <c r="J21" s="11"/>
      <c r="L21" s="13" t="s">
        <v>456</v>
      </c>
      <c r="M21" s="14">
        <f>COUNTIF('A. Movie Genre'!$C$2:$J$3852,L21)</f>
        <v>67</v>
      </c>
      <c r="N21" s="14">
        <f>_xlfn.MINIFS('A. Movie Genre'!$B$2:$B$3852, 'A. Movie Genre'!$C$2:$C$3852, L21)</f>
        <v>1.6</v>
      </c>
      <c r="O21" s="14">
        <f>_xlfn.MAXIFS('A. Movie Genre'!$B$2:$B$3852, 'A. Movie Genre'!$C$2:$C$3852, L21)</f>
        <v>8.5</v>
      </c>
      <c r="P21" s="15">
        <f ca="1">AVERAGEIF('A. Movie Genre'!$C$2:$J$3852, L21, 'A. Movie Genre'!$B$2:$B$3852)</f>
        <v>6.9511627906976754</v>
      </c>
      <c r="Q21" s="15">
        <f t="array" ref="Q21">MEDIAN(IF('A. Movie Genre'!$C$2:$J$3852=L21, 'A. Movie Genre'!$B$2:$B$3852))</f>
        <v>7.2</v>
      </c>
      <c r="R21" s="15">
        <f t="array" ref="R21">_xlfn.MODE.SNGL(IF('A. Movie Genre'!$C$2:$J$3852=L21, 'A. Movie Genre'!$B$2:$B$3852))</f>
        <v>7.6</v>
      </c>
      <c r="S21" s="15">
        <f t="array" ref="S21">MAX(IF('A. Movie Genre'!$C$2:$J$3852=L21, 'A. Movie Genre'!$B$2:$B$3852)) - MIN(IF('A. Movie Genre'!$C$2:$J$3852=L21, 'A. Movie Genre'!$B$2:$B$3852))</f>
        <v>6.9</v>
      </c>
      <c r="T21" s="15">
        <f t="array" ref="T21">_xlfn.VAR.P(IF('A. Movie Genre'!$C$2:$J$3852=L21,'A. Movie Genre'!$B$2:$B$3852))</f>
        <v>1.4183648919580698</v>
      </c>
      <c r="U21" s="15">
        <f t="array" ref="U21">_xlfn.STDEV.P(IF('A. Movie Genre'!$C$2:$J$3852=L21,'A. Movie Genre'!$B$2:$B$3852))</f>
        <v>1.190951255072209</v>
      </c>
    </row>
    <row r="22" spans="1:21" ht="15.75" customHeight="1">
      <c r="A22" s="9" t="s">
        <v>69</v>
      </c>
      <c r="B22" s="9">
        <v>8.6</v>
      </c>
      <c r="C22" s="9" t="s">
        <v>1769</v>
      </c>
      <c r="D22" s="9" t="s">
        <v>42</v>
      </c>
      <c r="E22" s="9" t="s">
        <v>4167</v>
      </c>
      <c r="F22" s="9"/>
      <c r="G22" s="9"/>
      <c r="H22" s="9"/>
      <c r="I22" s="9"/>
      <c r="J22" s="9"/>
      <c r="L22" s="13" t="s">
        <v>33</v>
      </c>
      <c r="M22" s="14">
        <f>COUNTIF('A. Movie Genre'!$C$2:$J$3852,L22)</f>
        <v>58</v>
      </c>
      <c r="N22" s="14">
        <f>_xlfn.MINIFS('A. Movie Genre'!$B$2:$B$3852, 'A. Movie Genre'!$C$2:$C$3852, L22)</f>
        <v>4.0999999999999996</v>
      </c>
      <c r="O22" s="14">
        <f>_xlfn.MAXIFS('A. Movie Genre'!$B$2:$B$3852, 'A. Movie Genre'!$C$2:$C$3852, L22)</f>
        <v>8.9</v>
      </c>
      <c r="P22" s="15">
        <f ca="1">AVERAGEIF('A. Movie Genre'!$C$2:$J$3852, L22, 'A. Movie Genre'!$B$2:$B$3852)</f>
        <v>6.7666666666666657</v>
      </c>
      <c r="Q22" s="15">
        <f t="array" ref="Q22">MEDIAN(IF('A. Movie Genre'!$C$2:$J$3852=L22, 'A. Movie Genre'!$B$2:$B$3852))</f>
        <v>6.8</v>
      </c>
      <c r="R22" s="15">
        <f t="array" ref="R22">_xlfn.MODE.SNGL(IF('A. Movie Genre'!$C$2:$J$3852=L22, 'A. Movie Genre'!$B$2:$B$3852))</f>
        <v>6.8</v>
      </c>
      <c r="S22" s="15">
        <f t="array" ref="S22">MAX(IF('A. Movie Genre'!$C$2:$J$3852=L22, 'A. Movie Genre'!$B$2:$B$3852)) - MIN(IF('A. Movie Genre'!$C$2:$J$3852=L22, 'A. Movie Genre'!$B$2:$B$3852))</f>
        <v>4.8000000000000007</v>
      </c>
      <c r="T22" s="15">
        <f t="array" ref="T22">_xlfn.VAR.P(IF('A. Movie Genre'!$C$2:$J$3852=L22,'A. Movie Genre'!$B$2:$B$3852))</f>
        <v>0.97984542211650549</v>
      </c>
      <c r="U22" s="15">
        <f t="array" ref="U22">_xlfn.STDEV.P(IF('A. Movie Genre'!$C$2:$J$3852=L22,'A. Movie Genre'!$B$2:$B$3852))</f>
        <v>0.9898714169610644</v>
      </c>
    </row>
    <row r="23" spans="1:21" ht="15.75" customHeight="1">
      <c r="A23" s="11" t="s">
        <v>71</v>
      </c>
      <c r="B23" s="11">
        <v>8.6</v>
      </c>
      <c r="C23" s="11" t="s">
        <v>334</v>
      </c>
      <c r="D23" s="11" t="s">
        <v>42</v>
      </c>
      <c r="E23" s="11" t="s">
        <v>4070</v>
      </c>
      <c r="F23" s="11"/>
      <c r="G23" s="11"/>
      <c r="H23" s="11"/>
      <c r="I23" s="11"/>
      <c r="J23" s="11"/>
    </row>
    <row r="24" spans="1:21" ht="15.75" customHeight="1">
      <c r="A24" s="9" t="s">
        <v>73</v>
      </c>
      <c r="B24" s="9">
        <v>8.6</v>
      </c>
      <c r="C24" s="9" t="s">
        <v>6383</v>
      </c>
      <c r="D24" s="9" t="s">
        <v>42</v>
      </c>
      <c r="E24" s="9" t="s">
        <v>6385</v>
      </c>
      <c r="F24" s="9" t="s">
        <v>4173</v>
      </c>
      <c r="G24" s="9"/>
      <c r="H24" s="9"/>
      <c r="I24" s="9"/>
      <c r="J24" s="9"/>
    </row>
    <row r="25" spans="1:21" ht="15.75" customHeight="1">
      <c r="A25" s="11" t="s">
        <v>75</v>
      </c>
      <c r="B25" s="11">
        <v>8.6</v>
      </c>
      <c r="C25" s="11" t="s">
        <v>6383</v>
      </c>
      <c r="D25" s="11" t="s">
        <v>42</v>
      </c>
      <c r="E25" s="11" t="s">
        <v>488</v>
      </c>
      <c r="F25" s="11" t="s">
        <v>4173</v>
      </c>
      <c r="G25" s="11"/>
      <c r="H25" s="11"/>
      <c r="I25" s="11"/>
      <c r="J25" s="11"/>
    </row>
    <row r="26" spans="1:21" ht="16">
      <c r="A26" s="9" t="s">
        <v>78</v>
      </c>
      <c r="B26" s="9">
        <v>8.6</v>
      </c>
      <c r="C26" s="9" t="s">
        <v>1769</v>
      </c>
      <c r="D26" s="9" t="s">
        <v>6386</v>
      </c>
      <c r="E26" s="9" t="s">
        <v>6388</v>
      </c>
      <c r="F26" s="9" t="s">
        <v>6387</v>
      </c>
      <c r="G26" s="9"/>
      <c r="H26" s="9"/>
      <c r="I26" s="9"/>
      <c r="J26" s="9"/>
    </row>
    <row r="27" spans="1:21" ht="22">
      <c r="A27" s="11" t="s">
        <v>81</v>
      </c>
      <c r="B27" s="11">
        <v>8.6</v>
      </c>
      <c r="C27" s="11" t="s">
        <v>6383</v>
      </c>
      <c r="D27" s="11" t="s">
        <v>42</v>
      </c>
      <c r="E27" s="11"/>
      <c r="F27" s="11"/>
      <c r="G27" s="11"/>
      <c r="H27" s="11"/>
      <c r="I27" s="11"/>
      <c r="J27" s="11"/>
      <c r="L27" s="10" t="s">
        <v>6417</v>
      </c>
    </row>
    <row r="28" spans="1:21" ht="15.75" customHeight="1" thickBot="1">
      <c r="A28" s="9" t="s">
        <v>83</v>
      </c>
      <c r="B28" s="9">
        <v>8.6</v>
      </c>
      <c r="C28" s="9" t="s">
        <v>6383</v>
      </c>
      <c r="D28" s="9" t="s">
        <v>42</v>
      </c>
      <c r="E28" s="9" t="s">
        <v>6385</v>
      </c>
      <c r="F28" s="9" t="s">
        <v>4173</v>
      </c>
      <c r="G28" s="9"/>
      <c r="H28" s="9"/>
      <c r="I28" s="9"/>
      <c r="J28" s="9"/>
    </row>
    <row r="29" spans="1:21" ht="15.75" customHeight="1">
      <c r="A29" s="11" t="s">
        <v>85</v>
      </c>
      <c r="B29" s="11">
        <v>8.6</v>
      </c>
      <c r="C29" s="11" t="s">
        <v>521</v>
      </c>
      <c r="D29" s="11" t="s">
        <v>42</v>
      </c>
      <c r="E29" s="11" t="s">
        <v>6388</v>
      </c>
      <c r="F29" s="11"/>
      <c r="G29" s="11"/>
      <c r="H29" s="11"/>
      <c r="I29" s="11"/>
      <c r="J29" s="11"/>
      <c r="L29" s="35" t="s">
        <v>3</v>
      </c>
      <c r="M29" s="35"/>
      <c r="N29" s="44"/>
      <c r="O29" s="44"/>
      <c r="P29" s="45"/>
    </row>
    <row r="30" spans="1:21" ht="15.75" customHeight="1">
      <c r="A30" s="9" t="s">
        <v>88</v>
      </c>
      <c r="B30" s="9">
        <v>8.5</v>
      </c>
      <c r="C30" s="9" t="s">
        <v>334</v>
      </c>
      <c r="D30" s="9" t="s">
        <v>4173</v>
      </c>
      <c r="E30" s="9"/>
      <c r="F30" s="9"/>
      <c r="G30" s="9"/>
      <c r="H30" s="9"/>
      <c r="I30" s="9"/>
      <c r="J30" s="9"/>
    </row>
    <row r="31" spans="1:21" ht="15.75" customHeight="1">
      <c r="A31" s="11" t="s">
        <v>90</v>
      </c>
      <c r="B31" s="11">
        <v>8.5</v>
      </c>
      <c r="C31" s="11" t="s">
        <v>334</v>
      </c>
      <c r="D31" s="11" t="s">
        <v>42</v>
      </c>
      <c r="E31" s="11" t="s">
        <v>4383</v>
      </c>
      <c r="F31" s="11"/>
      <c r="G31" s="11"/>
      <c r="H31" s="11"/>
      <c r="I31" s="11"/>
      <c r="J31" s="11"/>
      <c r="L31" s="1" t="s">
        <v>6410</v>
      </c>
      <c r="M31" s="3">
        <v>6.4648922357828695</v>
      </c>
      <c r="N31" s="3"/>
      <c r="O31" s="3"/>
    </row>
    <row r="32" spans="1:21" ht="15.75" customHeight="1">
      <c r="A32" s="9" t="s">
        <v>93</v>
      </c>
      <c r="B32" s="9">
        <v>8.5</v>
      </c>
      <c r="C32" s="9" t="s">
        <v>334</v>
      </c>
      <c r="D32" s="9" t="s">
        <v>4167</v>
      </c>
      <c r="E32" s="9"/>
      <c r="F32" s="9"/>
      <c r="G32" s="9"/>
      <c r="H32" s="9"/>
      <c r="I32" s="9"/>
      <c r="J32" s="9"/>
      <c r="L32" s="1" t="s">
        <v>6418</v>
      </c>
      <c r="M32" s="3">
        <v>1.6979988615240103E-2</v>
      </c>
      <c r="N32" s="3"/>
      <c r="O32" s="3"/>
    </row>
    <row r="33" spans="1:20" ht="15.75" customHeight="1">
      <c r="A33" s="11" t="s">
        <v>95</v>
      </c>
      <c r="B33" s="11">
        <v>8.5</v>
      </c>
      <c r="C33" s="11" t="s">
        <v>42</v>
      </c>
      <c r="D33" s="11" t="s">
        <v>33</v>
      </c>
      <c r="E33" s="11"/>
      <c r="F33" s="11"/>
      <c r="G33" s="11"/>
      <c r="H33" s="11"/>
      <c r="I33" s="11"/>
      <c r="J33" s="11"/>
      <c r="L33" s="1" t="s">
        <v>6411</v>
      </c>
      <c r="M33" s="3">
        <v>6.6</v>
      </c>
      <c r="N33" s="3"/>
      <c r="O33" s="3"/>
    </row>
    <row r="34" spans="1:20" ht="15.75" customHeight="1">
      <c r="A34" s="9" t="s">
        <v>97</v>
      </c>
      <c r="B34" s="9">
        <v>8.5</v>
      </c>
      <c r="C34" s="9" t="s">
        <v>6383</v>
      </c>
      <c r="D34" s="9" t="s">
        <v>42</v>
      </c>
      <c r="E34" s="9" t="s">
        <v>4173</v>
      </c>
      <c r="F34" s="9"/>
      <c r="G34" s="9"/>
      <c r="H34" s="9"/>
      <c r="I34" s="9"/>
      <c r="J34" s="9"/>
      <c r="L34" s="1" t="s">
        <v>6412</v>
      </c>
      <c r="M34" s="3">
        <v>6.7</v>
      </c>
      <c r="N34" s="3"/>
      <c r="O34" s="3"/>
    </row>
    <row r="35" spans="1:20" ht="15.75" customHeight="1">
      <c r="A35" s="11" t="s">
        <v>99</v>
      </c>
      <c r="B35" s="11">
        <v>8.5</v>
      </c>
      <c r="C35" s="11" t="s">
        <v>1769</v>
      </c>
      <c r="D35" s="11" t="s">
        <v>6386</v>
      </c>
      <c r="E35" s="11" t="s">
        <v>42</v>
      </c>
      <c r="F35" s="11" t="s">
        <v>6388</v>
      </c>
      <c r="G35" s="11" t="s">
        <v>6389</v>
      </c>
      <c r="H35" s="11"/>
      <c r="I35" s="11"/>
      <c r="J35" s="11"/>
      <c r="L35" s="1" t="s">
        <v>6419</v>
      </c>
      <c r="M35" s="3">
        <v>1.0537174059025765</v>
      </c>
      <c r="N35" s="3"/>
      <c r="O35" s="3"/>
    </row>
    <row r="36" spans="1:20" ht="15.75" customHeight="1">
      <c r="A36" s="9" t="s">
        <v>102</v>
      </c>
      <c r="B36" s="9">
        <v>8.5</v>
      </c>
      <c r="C36" s="9" t="s">
        <v>6383</v>
      </c>
      <c r="D36" s="9" t="s">
        <v>42</v>
      </c>
      <c r="E36" s="9" t="s">
        <v>6387</v>
      </c>
      <c r="F36" s="9" t="s">
        <v>6385</v>
      </c>
      <c r="G36" s="9"/>
      <c r="H36" s="9"/>
      <c r="I36" s="9"/>
      <c r="J36" s="9"/>
      <c r="L36" s="1" t="s">
        <v>6420</v>
      </c>
      <c r="M36" s="3">
        <v>1.1103203715020549</v>
      </c>
      <c r="N36" s="3"/>
      <c r="O36" s="3"/>
    </row>
    <row r="37" spans="1:20" ht="15.75" customHeight="1">
      <c r="A37" s="11" t="s">
        <v>104</v>
      </c>
      <c r="B37" s="11">
        <v>8.5</v>
      </c>
      <c r="C37" s="11" t="s">
        <v>42</v>
      </c>
      <c r="D37" s="11" t="s">
        <v>6385</v>
      </c>
      <c r="E37" s="11" t="s">
        <v>4167</v>
      </c>
      <c r="F37" s="11" t="s">
        <v>4173</v>
      </c>
      <c r="G37" s="11"/>
      <c r="H37" s="11"/>
      <c r="I37" s="11"/>
      <c r="J37" s="11"/>
      <c r="L37" s="1" t="s">
        <v>6421</v>
      </c>
      <c r="M37" s="3">
        <v>1.1403779222974948</v>
      </c>
      <c r="N37" s="3"/>
      <c r="O37" s="3"/>
    </row>
    <row r="38" spans="1:20" ht="15.75" customHeight="1">
      <c r="A38" s="9" t="s">
        <v>106</v>
      </c>
      <c r="B38" s="9">
        <v>8.5</v>
      </c>
      <c r="C38" s="9" t="s">
        <v>6384</v>
      </c>
      <c r="D38" s="9" t="s">
        <v>42</v>
      </c>
      <c r="E38" s="9" t="s">
        <v>4070</v>
      </c>
      <c r="F38" s="9"/>
      <c r="G38" s="9"/>
      <c r="H38" s="9"/>
      <c r="I38" s="9"/>
      <c r="J38" s="9"/>
      <c r="L38" s="1" t="s">
        <v>6422</v>
      </c>
      <c r="M38" s="3">
        <v>-0.72563185508897421</v>
      </c>
      <c r="N38" s="3"/>
      <c r="O38" s="3"/>
    </row>
    <row r="39" spans="1:20" ht="15.75" customHeight="1">
      <c r="A39" s="11" t="s">
        <v>110</v>
      </c>
      <c r="B39" s="11">
        <v>8.5</v>
      </c>
      <c r="C39" s="11" t="s">
        <v>42</v>
      </c>
      <c r="D39" s="11" t="s">
        <v>4070</v>
      </c>
      <c r="E39" s="11"/>
      <c r="F39" s="11"/>
      <c r="G39" s="11"/>
      <c r="H39" s="11"/>
      <c r="I39" s="11"/>
      <c r="J39" s="11"/>
      <c r="L39" s="1" t="s">
        <v>6413</v>
      </c>
      <c r="M39" s="3">
        <v>7.7000000000000011</v>
      </c>
      <c r="N39" s="3"/>
      <c r="O39" s="3"/>
    </row>
    <row r="40" spans="1:20" ht="15.75" customHeight="1">
      <c r="A40" s="9" t="s">
        <v>112</v>
      </c>
      <c r="B40" s="9">
        <v>8.5</v>
      </c>
      <c r="C40" s="9" t="s">
        <v>334</v>
      </c>
      <c r="D40" s="9" t="s">
        <v>1769</v>
      </c>
      <c r="E40" s="9"/>
      <c r="F40" s="9"/>
      <c r="G40" s="9"/>
      <c r="H40" s="9"/>
      <c r="I40" s="9"/>
      <c r="J40" s="9"/>
      <c r="L40" s="1" t="s">
        <v>6423</v>
      </c>
      <c r="M40" s="3">
        <v>1.6</v>
      </c>
      <c r="N40" s="3"/>
      <c r="O40" s="3"/>
    </row>
    <row r="41" spans="1:20" ht="15.75" customHeight="1">
      <c r="A41" s="11" t="s">
        <v>114</v>
      </c>
      <c r="B41" s="11">
        <v>8.5</v>
      </c>
      <c r="C41" s="11" t="s">
        <v>488</v>
      </c>
      <c r="D41" s="11" t="s">
        <v>6385</v>
      </c>
      <c r="E41" s="11" t="s">
        <v>4173</v>
      </c>
      <c r="F41" s="11"/>
      <c r="G41" s="11"/>
      <c r="H41" s="11"/>
      <c r="I41" s="11"/>
      <c r="J41" s="11"/>
      <c r="L41" s="1" t="s">
        <v>6424</v>
      </c>
      <c r="M41" s="3">
        <v>9.3000000000000007</v>
      </c>
      <c r="N41" s="3"/>
      <c r="O41" s="3"/>
    </row>
    <row r="42" spans="1:20" ht="15.75" customHeight="1">
      <c r="A42" s="9" t="s">
        <v>117</v>
      </c>
      <c r="B42" s="9">
        <v>8.5</v>
      </c>
      <c r="C42" s="9" t="s">
        <v>1769</v>
      </c>
      <c r="D42" s="9" t="s">
        <v>521</v>
      </c>
      <c r="E42" s="9" t="s">
        <v>4167</v>
      </c>
      <c r="F42" s="9"/>
      <c r="G42" s="9"/>
      <c r="H42" s="9"/>
      <c r="I42" s="9"/>
      <c r="J42" s="9"/>
      <c r="L42" s="1" t="s">
        <v>6425</v>
      </c>
      <c r="M42" s="3">
        <v>24896.299999999832</v>
      </c>
      <c r="N42" s="3"/>
      <c r="O42" s="3"/>
    </row>
    <row r="43" spans="1:20" ht="15.75" customHeight="1" thickBot="1">
      <c r="A43" s="11" t="s">
        <v>119</v>
      </c>
      <c r="B43" s="11">
        <v>8.5</v>
      </c>
      <c r="C43" s="11" t="s">
        <v>488</v>
      </c>
      <c r="D43" s="11" t="s">
        <v>4167</v>
      </c>
      <c r="E43" s="11"/>
      <c r="F43" s="11"/>
      <c r="G43" s="11"/>
      <c r="H43" s="11"/>
      <c r="I43" s="11"/>
      <c r="J43" s="11"/>
      <c r="L43" s="16" t="s">
        <v>6426</v>
      </c>
      <c r="M43" s="17">
        <v>3851</v>
      </c>
      <c r="N43" s="4"/>
      <c r="O43" s="4"/>
    </row>
    <row r="44" spans="1:20" ht="15.75" customHeight="1">
      <c r="A44" s="9" t="s">
        <v>122</v>
      </c>
      <c r="B44" s="9">
        <v>8.5</v>
      </c>
      <c r="C44" s="9" t="s">
        <v>6385</v>
      </c>
      <c r="D44" s="9" t="s">
        <v>4173</v>
      </c>
      <c r="E44" s="9"/>
      <c r="F44" s="9"/>
      <c r="G44" s="9"/>
      <c r="H44" s="9"/>
      <c r="I44" s="9"/>
      <c r="J44" s="9"/>
      <c r="T44" s="18"/>
    </row>
    <row r="45" spans="1:20" ht="15.75" customHeight="1">
      <c r="A45" s="11" t="s">
        <v>124</v>
      </c>
      <c r="B45" s="11">
        <v>8.5</v>
      </c>
      <c r="C45" s="11" t="s">
        <v>456</v>
      </c>
      <c r="D45" s="11" t="s">
        <v>6427</v>
      </c>
      <c r="E45" s="11"/>
      <c r="F45" s="11"/>
      <c r="G45" s="11"/>
      <c r="H45" s="11"/>
      <c r="I45" s="11"/>
      <c r="J45" s="11"/>
    </row>
    <row r="46" spans="1:20" ht="15.75" customHeight="1">
      <c r="A46" s="9" t="s">
        <v>128</v>
      </c>
      <c r="B46" s="9">
        <v>8.5</v>
      </c>
      <c r="C46" s="9" t="s">
        <v>42</v>
      </c>
      <c r="D46" s="9" t="s">
        <v>6427</v>
      </c>
      <c r="E46" s="9"/>
      <c r="F46" s="9"/>
      <c r="G46" s="9"/>
      <c r="H46" s="9"/>
      <c r="I46" s="9"/>
      <c r="J46" s="9"/>
    </row>
    <row r="47" spans="1:20" ht="15.75" customHeight="1">
      <c r="A47" s="11" t="s">
        <v>131</v>
      </c>
      <c r="B47" s="11">
        <v>8.5</v>
      </c>
      <c r="C47" s="11" t="s">
        <v>42</v>
      </c>
      <c r="D47" s="11" t="s">
        <v>4173</v>
      </c>
      <c r="E47" s="11"/>
      <c r="F47" s="11"/>
      <c r="G47" s="11"/>
      <c r="H47" s="11"/>
      <c r="I47" s="11"/>
      <c r="J47" s="11"/>
    </row>
    <row r="48" spans="1:20" ht="15.75" customHeight="1">
      <c r="A48" s="9" t="s">
        <v>136</v>
      </c>
      <c r="B48" s="9">
        <v>8.5</v>
      </c>
      <c r="C48" s="9" t="s">
        <v>42</v>
      </c>
      <c r="D48" s="9" t="s">
        <v>6388</v>
      </c>
      <c r="E48" s="9"/>
      <c r="F48" s="9"/>
      <c r="G48" s="9"/>
      <c r="H48" s="9"/>
      <c r="I48" s="9"/>
      <c r="J48" s="9"/>
    </row>
    <row r="49" spans="1:10" ht="15.75" customHeight="1">
      <c r="A49" s="11" t="s">
        <v>141</v>
      </c>
      <c r="B49" s="11">
        <v>8.4</v>
      </c>
      <c r="C49" s="11" t="s">
        <v>1769</v>
      </c>
      <c r="D49" s="11" t="s">
        <v>6386</v>
      </c>
      <c r="E49" s="11" t="s">
        <v>6388</v>
      </c>
      <c r="F49" s="11" t="s">
        <v>4167</v>
      </c>
      <c r="G49" s="11"/>
      <c r="H49" s="11"/>
      <c r="I49" s="11"/>
      <c r="J49" s="11"/>
    </row>
    <row r="50" spans="1:10" ht="15.75" customHeight="1">
      <c r="A50" s="9" t="s">
        <v>144</v>
      </c>
      <c r="B50" s="9">
        <v>8.4</v>
      </c>
      <c r="C50" s="9" t="s">
        <v>6384</v>
      </c>
      <c r="D50" s="9" t="s">
        <v>42</v>
      </c>
      <c r="E50" s="9" t="s">
        <v>6416</v>
      </c>
      <c r="F50" s="9" t="s">
        <v>4070</v>
      </c>
      <c r="G50" s="9"/>
      <c r="H50" s="9"/>
      <c r="I50" s="9"/>
      <c r="J50" s="9"/>
    </row>
    <row r="51" spans="1:10" ht="15.75" customHeight="1">
      <c r="A51" s="11" t="s">
        <v>147</v>
      </c>
      <c r="B51" s="11">
        <v>8.4</v>
      </c>
      <c r="C51" s="11" t="s">
        <v>521</v>
      </c>
      <c r="D51" s="11" t="s">
        <v>4383</v>
      </c>
      <c r="E51" s="11"/>
      <c r="F51" s="11"/>
      <c r="G51" s="11"/>
      <c r="H51" s="11"/>
      <c r="I51" s="11"/>
      <c r="J51" s="11"/>
    </row>
    <row r="52" spans="1:10" ht="15.75" customHeight="1">
      <c r="A52" s="9" t="s">
        <v>151</v>
      </c>
      <c r="B52" s="9">
        <v>8.4</v>
      </c>
      <c r="C52" s="9" t="s">
        <v>334</v>
      </c>
      <c r="D52" s="9" t="s">
        <v>1769</v>
      </c>
      <c r="E52" s="9" t="s">
        <v>42</v>
      </c>
      <c r="F52" s="9" t="s">
        <v>6387</v>
      </c>
      <c r="G52" s="9" t="s">
        <v>4070</v>
      </c>
      <c r="H52" s="9"/>
      <c r="I52" s="9"/>
      <c r="J52" s="9"/>
    </row>
    <row r="53" spans="1:10" ht="15.75" customHeight="1">
      <c r="A53" s="11" t="s">
        <v>156</v>
      </c>
      <c r="B53" s="11">
        <v>8.4</v>
      </c>
      <c r="C53" s="11" t="s">
        <v>334</v>
      </c>
      <c r="D53" s="11" t="s">
        <v>1769</v>
      </c>
      <c r="E53" s="11" t="s">
        <v>6387</v>
      </c>
      <c r="F53" s="11" t="s">
        <v>4167</v>
      </c>
      <c r="G53" s="11"/>
      <c r="H53" s="11"/>
      <c r="I53" s="11"/>
      <c r="J53" s="11"/>
    </row>
    <row r="54" spans="1:10" ht="15.75" customHeight="1">
      <c r="A54" s="9" t="s">
        <v>158</v>
      </c>
      <c r="B54" s="9">
        <v>8.4</v>
      </c>
      <c r="C54" s="9" t="s">
        <v>6383</v>
      </c>
      <c r="D54" s="9" t="s">
        <v>42</v>
      </c>
      <c r="E54" s="9"/>
      <c r="F54" s="9"/>
      <c r="G54" s="9"/>
      <c r="H54" s="9"/>
      <c r="I54" s="9"/>
      <c r="J54" s="9"/>
    </row>
    <row r="55" spans="1:10" ht="15.75" customHeight="1">
      <c r="A55" s="11" t="s">
        <v>159</v>
      </c>
      <c r="B55" s="11">
        <v>8.4</v>
      </c>
      <c r="C55" s="11" t="s">
        <v>1769</v>
      </c>
      <c r="D55" s="11" t="s">
        <v>6386</v>
      </c>
      <c r="E55" s="11" t="s">
        <v>6387</v>
      </c>
      <c r="F55" s="11"/>
      <c r="G55" s="11"/>
      <c r="H55" s="11"/>
      <c r="I55" s="11"/>
      <c r="J55" s="11"/>
    </row>
    <row r="56" spans="1:10" ht="15.75" customHeight="1">
      <c r="A56" s="9" t="s">
        <v>161</v>
      </c>
      <c r="B56" s="9">
        <v>8.4</v>
      </c>
      <c r="C56" s="9" t="s">
        <v>334</v>
      </c>
      <c r="D56" s="9" t="s">
        <v>1769</v>
      </c>
      <c r="E56" s="9" t="s">
        <v>4167</v>
      </c>
      <c r="F56" s="9"/>
      <c r="G56" s="9"/>
      <c r="H56" s="9"/>
      <c r="I56" s="9"/>
      <c r="J56" s="9"/>
    </row>
    <row r="57" spans="1:10" ht="15.75" customHeight="1">
      <c r="A57" s="11" t="s">
        <v>163</v>
      </c>
      <c r="B57" s="11">
        <v>8.4</v>
      </c>
      <c r="C57" s="11" t="s">
        <v>42</v>
      </c>
      <c r="D57" s="11"/>
      <c r="E57" s="11"/>
      <c r="F57" s="11"/>
      <c r="G57" s="11"/>
      <c r="H57" s="11"/>
      <c r="I57" s="11"/>
      <c r="J57" s="11"/>
    </row>
    <row r="58" spans="1:10" ht="15.75" customHeight="1">
      <c r="A58" s="9" t="s">
        <v>165</v>
      </c>
      <c r="B58" s="9">
        <v>8.4</v>
      </c>
      <c r="C58" s="9" t="s">
        <v>1769</v>
      </c>
      <c r="D58" s="9" t="s">
        <v>6384</v>
      </c>
      <c r="E58" s="9" t="s">
        <v>42</v>
      </c>
      <c r="F58" s="9" t="s">
        <v>6416</v>
      </c>
      <c r="G58" s="9" t="s">
        <v>4070</v>
      </c>
      <c r="H58" s="9"/>
      <c r="I58" s="9"/>
      <c r="J58" s="9"/>
    </row>
    <row r="59" spans="1:10" ht="15.75" customHeight="1">
      <c r="A59" s="11" t="s">
        <v>168</v>
      </c>
      <c r="B59" s="11">
        <v>8.4</v>
      </c>
      <c r="C59" s="11" t="s">
        <v>1769</v>
      </c>
      <c r="D59" s="11" t="s">
        <v>42</v>
      </c>
      <c r="E59" s="11" t="s">
        <v>4173</v>
      </c>
      <c r="F59" s="11" t="s">
        <v>4070</v>
      </c>
      <c r="G59" s="11"/>
      <c r="H59" s="11"/>
      <c r="I59" s="11"/>
      <c r="J59" s="11"/>
    </row>
    <row r="60" spans="1:10" ht="15.75" customHeight="1">
      <c r="A60" s="9" t="s">
        <v>172</v>
      </c>
      <c r="B60" s="9">
        <v>8.4</v>
      </c>
      <c r="C60" s="9" t="s">
        <v>42</v>
      </c>
      <c r="D60" s="9"/>
      <c r="E60" s="9"/>
      <c r="F60" s="9"/>
      <c r="G60" s="9"/>
      <c r="H60" s="9"/>
      <c r="I60" s="9"/>
      <c r="J60" s="9"/>
    </row>
    <row r="61" spans="1:10" ht="15.75" customHeight="1">
      <c r="A61" s="11" t="s">
        <v>174</v>
      </c>
      <c r="B61" s="11">
        <v>8.4</v>
      </c>
      <c r="C61" s="11" t="s">
        <v>42</v>
      </c>
      <c r="D61" s="11" t="s">
        <v>6385</v>
      </c>
      <c r="E61" s="11" t="s">
        <v>4173</v>
      </c>
      <c r="F61" s="11"/>
      <c r="G61" s="11"/>
      <c r="H61" s="11"/>
      <c r="I61" s="11"/>
      <c r="J61" s="11"/>
    </row>
    <row r="62" spans="1:10" ht="15.75" customHeight="1">
      <c r="A62" s="9" t="s">
        <v>179</v>
      </c>
      <c r="B62" s="9">
        <v>8.4</v>
      </c>
      <c r="C62" s="9" t="s">
        <v>6383</v>
      </c>
      <c r="D62" s="9" t="s">
        <v>42</v>
      </c>
      <c r="E62" s="9" t="s">
        <v>4173</v>
      </c>
      <c r="F62" s="9"/>
      <c r="G62" s="9"/>
      <c r="H62" s="9"/>
      <c r="I62" s="9"/>
      <c r="J62" s="9"/>
    </row>
    <row r="63" spans="1:10" ht="15.75" customHeight="1">
      <c r="A63" s="11" t="s">
        <v>180</v>
      </c>
      <c r="B63" s="11">
        <v>8.4</v>
      </c>
      <c r="C63" s="11" t="s">
        <v>42</v>
      </c>
      <c r="D63" s="11" t="s">
        <v>6385</v>
      </c>
      <c r="E63" s="11"/>
      <c r="F63" s="11"/>
      <c r="G63" s="11"/>
      <c r="H63" s="11"/>
      <c r="I63" s="11"/>
      <c r="J63" s="11"/>
    </row>
    <row r="64" spans="1:10" ht="15.75" customHeight="1">
      <c r="A64" s="9" t="s">
        <v>183</v>
      </c>
      <c r="B64" s="9">
        <v>8.4</v>
      </c>
      <c r="C64" s="9" t="s">
        <v>456</v>
      </c>
      <c r="D64" s="9" t="s">
        <v>6428</v>
      </c>
      <c r="E64" s="9"/>
      <c r="F64" s="9"/>
      <c r="G64" s="9"/>
      <c r="H64" s="9"/>
      <c r="I64" s="9"/>
      <c r="J64" s="9"/>
    </row>
    <row r="65" spans="1:10" ht="15.75" customHeight="1">
      <c r="A65" s="11" t="s">
        <v>186</v>
      </c>
      <c r="B65" s="11">
        <v>8.3000000000000007</v>
      </c>
      <c r="C65" s="11" t="s">
        <v>1769</v>
      </c>
      <c r="D65" s="11" t="s">
        <v>6386</v>
      </c>
      <c r="E65" s="11" t="s">
        <v>521</v>
      </c>
      <c r="F65" s="11" t="s">
        <v>6388</v>
      </c>
      <c r="G65" s="11" t="s">
        <v>6387</v>
      </c>
      <c r="H65" s="11"/>
      <c r="I65" s="11"/>
      <c r="J65" s="11"/>
    </row>
    <row r="66" spans="1:10" ht="15.75" customHeight="1">
      <c r="A66" s="9" t="s">
        <v>189</v>
      </c>
      <c r="B66" s="9">
        <v>8.3000000000000007</v>
      </c>
      <c r="C66" s="9" t="s">
        <v>1769</v>
      </c>
      <c r="D66" s="9" t="s">
        <v>6386</v>
      </c>
      <c r="E66" s="9" t="s">
        <v>521</v>
      </c>
      <c r="F66" s="9" t="s">
        <v>6388</v>
      </c>
      <c r="G66" s="9"/>
      <c r="H66" s="9"/>
      <c r="I66" s="9"/>
      <c r="J66" s="9"/>
    </row>
    <row r="67" spans="1:10" ht="15.75" customHeight="1">
      <c r="A67" s="11" t="s">
        <v>192</v>
      </c>
      <c r="B67" s="11">
        <v>8.3000000000000007</v>
      </c>
      <c r="C67" s="11" t="s">
        <v>1769</v>
      </c>
      <c r="D67" s="11" t="s">
        <v>6386</v>
      </c>
      <c r="E67" s="11" t="s">
        <v>521</v>
      </c>
      <c r="F67" s="11" t="s">
        <v>42</v>
      </c>
      <c r="G67" s="11" t="s">
        <v>6388</v>
      </c>
      <c r="H67" s="11" t="s">
        <v>6387</v>
      </c>
      <c r="I67" s="11"/>
      <c r="J67" s="11"/>
    </row>
    <row r="68" spans="1:10" ht="15.75" customHeight="1">
      <c r="A68" s="9" t="s">
        <v>194</v>
      </c>
      <c r="B68" s="9">
        <v>8.3000000000000007</v>
      </c>
      <c r="C68" s="9" t="s">
        <v>334</v>
      </c>
      <c r="D68" s="9" t="s">
        <v>1769</v>
      </c>
      <c r="E68" s="9"/>
      <c r="F68" s="9"/>
      <c r="G68" s="9"/>
      <c r="H68" s="9"/>
      <c r="I68" s="9"/>
      <c r="J68" s="9"/>
    </row>
    <row r="69" spans="1:10" ht="15.75" customHeight="1">
      <c r="A69" s="11" t="s">
        <v>195</v>
      </c>
      <c r="B69" s="11">
        <v>8.3000000000000007</v>
      </c>
      <c r="C69" s="11" t="s">
        <v>1769</v>
      </c>
      <c r="D69" s="11" t="s">
        <v>42</v>
      </c>
      <c r="E69" s="11" t="s">
        <v>4070</v>
      </c>
      <c r="F69" s="11"/>
      <c r="G69" s="11"/>
      <c r="H69" s="11"/>
      <c r="I69" s="11"/>
      <c r="J69" s="11"/>
    </row>
    <row r="70" spans="1:10" ht="15.75" customHeight="1">
      <c r="A70" s="9" t="s">
        <v>197</v>
      </c>
      <c r="B70" s="9">
        <v>8.3000000000000007</v>
      </c>
      <c r="C70" s="9" t="s">
        <v>334</v>
      </c>
      <c r="D70" s="9" t="s">
        <v>1769</v>
      </c>
      <c r="E70" s="9" t="s">
        <v>6387</v>
      </c>
      <c r="F70" s="9"/>
      <c r="G70" s="9"/>
      <c r="H70" s="9"/>
      <c r="I70" s="9"/>
      <c r="J70" s="9"/>
    </row>
    <row r="71" spans="1:10" ht="15.75" customHeight="1">
      <c r="A71" s="11" t="s">
        <v>199</v>
      </c>
      <c r="B71" s="11">
        <v>8.3000000000000007</v>
      </c>
      <c r="C71" s="11" t="s">
        <v>6383</v>
      </c>
      <c r="D71" s="11" t="s">
        <v>42</v>
      </c>
      <c r="E71" s="11" t="s">
        <v>6385</v>
      </c>
      <c r="F71" s="11" t="s">
        <v>4173</v>
      </c>
      <c r="G71" s="11"/>
      <c r="H71" s="11"/>
      <c r="I71" s="11"/>
      <c r="J71" s="11"/>
    </row>
    <row r="72" spans="1:10" ht="15.75" customHeight="1">
      <c r="A72" s="9" t="s">
        <v>201</v>
      </c>
      <c r="B72" s="9">
        <v>8.3000000000000007</v>
      </c>
      <c r="C72" s="9" t="s">
        <v>1769</v>
      </c>
      <c r="D72" s="9" t="s">
        <v>6386</v>
      </c>
      <c r="E72" s="9" t="s">
        <v>521</v>
      </c>
      <c r="F72" s="9" t="s">
        <v>6388</v>
      </c>
      <c r="G72" s="9" t="s">
        <v>6387</v>
      </c>
      <c r="H72" s="9"/>
      <c r="I72" s="9"/>
      <c r="J72" s="9"/>
    </row>
    <row r="73" spans="1:10" ht="15.75" customHeight="1">
      <c r="A73" s="11" t="s">
        <v>203</v>
      </c>
      <c r="B73" s="11">
        <v>8.3000000000000007</v>
      </c>
      <c r="C73" s="11" t="s">
        <v>6383</v>
      </c>
      <c r="D73" s="11" t="s">
        <v>42</v>
      </c>
      <c r="E73" s="11"/>
      <c r="F73" s="11"/>
      <c r="G73" s="11"/>
      <c r="H73" s="11"/>
      <c r="I73" s="11"/>
      <c r="J73" s="11"/>
    </row>
    <row r="74" spans="1:10" ht="15.75" customHeight="1">
      <c r="A74" s="9" t="s">
        <v>205</v>
      </c>
      <c r="B74" s="9">
        <v>8.3000000000000007</v>
      </c>
      <c r="C74" s="9" t="s">
        <v>42</v>
      </c>
      <c r="D74" s="9" t="s">
        <v>6387</v>
      </c>
      <c r="E74" s="9" t="s">
        <v>4383</v>
      </c>
      <c r="F74" s="9" t="s">
        <v>4167</v>
      </c>
      <c r="G74" s="9"/>
      <c r="H74" s="9"/>
      <c r="I74" s="9"/>
      <c r="J74" s="9"/>
    </row>
    <row r="75" spans="1:10" ht="15.75" customHeight="1">
      <c r="A75" s="11" t="s">
        <v>208</v>
      </c>
      <c r="B75" s="11">
        <v>8.3000000000000007</v>
      </c>
      <c r="C75" s="11" t="s">
        <v>6384</v>
      </c>
      <c r="D75" s="11" t="s">
        <v>42</v>
      </c>
      <c r="E75" s="11" t="s">
        <v>6416</v>
      </c>
      <c r="F75" s="11" t="s">
        <v>6427</v>
      </c>
      <c r="G75" s="11"/>
      <c r="H75" s="11"/>
      <c r="I75" s="11"/>
      <c r="J75" s="11"/>
    </row>
    <row r="76" spans="1:10" ht="15.75" customHeight="1">
      <c r="A76" s="9" t="s">
        <v>210</v>
      </c>
      <c r="B76" s="9">
        <v>8.3000000000000007</v>
      </c>
      <c r="C76" s="9" t="s">
        <v>6384</v>
      </c>
      <c r="D76" s="9" t="s">
        <v>42</v>
      </c>
      <c r="E76" s="9" t="s">
        <v>6428</v>
      </c>
      <c r="F76" s="9"/>
      <c r="G76" s="9"/>
      <c r="H76" s="9"/>
      <c r="I76" s="9"/>
      <c r="J76" s="9"/>
    </row>
    <row r="77" spans="1:10" ht="15.75" customHeight="1">
      <c r="A77" s="11" t="s">
        <v>212</v>
      </c>
      <c r="B77" s="11">
        <v>8.3000000000000007</v>
      </c>
      <c r="C77" s="11" t="s">
        <v>42</v>
      </c>
      <c r="D77" s="11" t="s">
        <v>4167</v>
      </c>
      <c r="E77" s="11"/>
      <c r="F77" s="11"/>
      <c r="G77" s="11"/>
      <c r="H77" s="11"/>
      <c r="I77" s="11"/>
      <c r="J77" s="11"/>
    </row>
    <row r="78" spans="1:10" ht="15.75" customHeight="1">
      <c r="A78" s="9" t="s">
        <v>215</v>
      </c>
      <c r="B78" s="9">
        <v>8.3000000000000007</v>
      </c>
      <c r="C78" s="9" t="s">
        <v>42</v>
      </c>
      <c r="D78" s="9" t="s">
        <v>33</v>
      </c>
      <c r="E78" s="9"/>
      <c r="F78" s="9"/>
      <c r="G78" s="9"/>
      <c r="H78" s="9"/>
      <c r="I78" s="9"/>
      <c r="J78" s="9"/>
    </row>
    <row r="79" spans="1:10" ht="15.75" customHeight="1">
      <c r="A79" s="11" t="s">
        <v>217</v>
      </c>
      <c r="B79" s="11">
        <v>8.3000000000000007</v>
      </c>
      <c r="C79" s="11" t="s">
        <v>6384</v>
      </c>
      <c r="D79" s="11" t="s">
        <v>42</v>
      </c>
      <c r="E79" s="11" t="s">
        <v>6416</v>
      </c>
      <c r="F79" s="11" t="s">
        <v>4070</v>
      </c>
      <c r="G79" s="11"/>
      <c r="H79" s="11"/>
      <c r="I79" s="11"/>
      <c r="J79" s="11"/>
    </row>
    <row r="80" spans="1:10" ht="15.75" customHeight="1">
      <c r="A80" s="9" t="s">
        <v>219</v>
      </c>
      <c r="B80" s="9">
        <v>8.3000000000000007</v>
      </c>
      <c r="C80" s="9" t="s">
        <v>42</v>
      </c>
      <c r="D80" s="9"/>
      <c r="E80" s="9"/>
      <c r="F80" s="9"/>
      <c r="G80" s="9"/>
      <c r="H80" s="9"/>
      <c r="I80" s="9"/>
      <c r="J80" s="9"/>
    </row>
    <row r="81" spans="1:10" ht="15.75" customHeight="1">
      <c r="A81" s="11" t="s">
        <v>222</v>
      </c>
      <c r="B81" s="11">
        <v>8.3000000000000007</v>
      </c>
      <c r="C81" s="11" t="s">
        <v>521</v>
      </c>
      <c r="D81" s="11" t="s">
        <v>6383</v>
      </c>
      <c r="E81" s="11"/>
      <c r="F81" s="11"/>
      <c r="G81" s="11"/>
      <c r="H81" s="11"/>
      <c r="I81" s="11"/>
      <c r="J81" s="11"/>
    </row>
    <row r="82" spans="1:10" ht="15.75" customHeight="1">
      <c r="A82" s="9" t="s">
        <v>225</v>
      </c>
      <c r="B82" s="9">
        <v>8.3000000000000007</v>
      </c>
      <c r="C82" s="9" t="s">
        <v>1769</v>
      </c>
      <c r="D82" s="9" t="s">
        <v>6385</v>
      </c>
      <c r="E82" s="9" t="s">
        <v>4167</v>
      </c>
      <c r="F82" s="9"/>
      <c r="G82" s="9"/>
      <c r="H82" s="9"/>
      <c r="I82" s="9"/>
      <c r="J82" s="9"/>
    </row>
    <row r="83" spans="1:10" ht="15.75" customHeight="1">
      <c r="A83" s="11" t="s">
        <v>228</v>
      </c>
      <c r="B83" s="11">
        <v>8.3000000000000007</v>
      </c>
      <c r="C83" s="11" t="s">
        <v>42</v>
      </c>
      <c r="D83" s="11"/>
      <c r="E83" s="11"/>
      <c r="F83" s="11"/>
      <c r="G83" s="11"/>
      <c r="H83" s="11"/>
      <c r="I83" s="11"/>
      <c r="J83" s="11"/>
    </row>
    <row r="84" spans="1:10" ht="15.75" customHeight="1">
      <c r="A84" s="9" t="s">
        <v>230</v>
      </c>
      <c r="B84" s="9">
        <v>8.3000000000000007</v>
      </c>
      <c r="C84" s="9" t="s">
        <v>521</v>
      </c>
      <c r="D84" s="9" t="s">
        <v>6383</v>
      </c>
      <c r="E84" s="9" t="s">
        <v>42</v>
      </c>
      <c r="F84" s="9"/>
      <c r="G84" s="9"/>
      <c r="H84" s="9"/>
      <c r="I84" s="9"/>
      <c r="J84" s="9"/>
    </row>
    <row r="85" spans="1:10" ht="15.75" customHeight="1">
      <c r="A85" s="11" t="s">
        <v>233</v>
      </c>
      <c r="B85" s="11">
        <v>8.3000000000000007</v>
      </c>
      <c r="C85" s="11" t="s">
        <v>42</v>
      </c>
      <c r="D85" s="11"/>
      <c r="E85" s="11"/>
      <c r="F85" s="11"/>
      <c r="G85" s="11"/>
      <c r="H85" s="11"/>
      <c r="I85" s="11"/>
      <c r="J85" s="11"/>
    </row>
    <row r="86" spans="1:10" ht="15.75" customHeight="1">
      <c r="A86" s="9" t="s">
        <v>237</v>
      </c>
      <c r="B86" s="9">
        <v>8.3000000000000007</v>
      </c>
      <c r="C86" s="9" t="s">
        <v>521</v>
      </c>
      <c r="D86" s="9" t="s">
        <v>6427</v>
      </c>
      <c r="E86" s="9" t="s">
        <v>4383</v>
      </c>
      <c r="F86" s="9"/>
      <c r="G86" s="9"/>
      <c r="H86" s="9"/>
      <c r="I86" s="9"/>
      <c r="J86" s="9"/>
    </row>
    <row r="87" spans="1:10" ht="15.75" customHeight="1">
      <c r="A87" s="11" t="s">
        <v>240</v>
      </c>
      <c r="B87" s="11">
        <v>8.3000000000000007</v>
      </c>
      <c r="C87" s="11" t="s">
        <v>456</v>
      </c>
      <c r="D87" s="11" t="s">
        <v>4070</v>
      </c>
      <c r="E87" s="11"/>
      <c r="F87" s="11"/>
      <c r="G87" s="11"/>
      <c r="H87" s="11"/>
      <c r="I87" s="11"/>
      <c r="J87" s="11"/>
    </row>
    <row r="88" spans="1:10" ht="15.75" customHeight="1">
      <c r="A88" s="9" t="s">
        <v>243</v>
      </c>
      <c r="B88" s="9">
        <v>8.3000000000000007</v>
      </c>
      <c r="C88" s="9" t="s">
        <v>456</v>
      </c>
      <c r="D88" s="9" t="s">
        <v>42</v>
      </c>
      <c r="E88" s="9" t="s">
        <v>6428</v>
      </c>
      <c r="F88" s="9"/>
      <c r="G88" s="9"/>
      <c r="H88" s="9"/>
      <c r="I88" s="9"/>
      <c r="J88" s="9"/>
    </row>
    <row r="89" spans="1:10" ht="15.75" customHeight="1">
      <c r="A89" s="11" t="s">
        <v>246</v>
      </c>
      <c r="B89" s="11">
        <v>8.3000000000000007</v>
      </c>
      <c r="C89" s="11" t="s">
        <v>1769</v>
      </c>
      <c r="D89" s="11" t="s">
        <v>521</v>
      </c>
      <c r="E89" s="11" t="s">
        <v>6387</v>
      </c>
      <c r="F89" s="11"/>
      <c r="G89" s="11"/>
      <c r="H89" s="11"/>
      <c r="I89" s="11"/>
      <c r="J89" s="11"/>
    </row>
    <row r="90" spans="1:10" ht="15.75" customHeight="1">
      <c r="A90" s="9" t="s">
        <v>249</v>
      </c>
      <c r="B90" s="9">
        <v>8.1999999999999993</v>
      </c>
      <c r="C90" s="9" t="s">
        <v>334</v>
      </c>
      <c r="D90" s="9" t="s">
        <v>1769</v>
      </c>
      <c r="E90" s="9" t="s">
        <v>4167</v>
      </c>
      <c r="F90" s="9"/>
      <c r="G90" s="9"/>
      <c r="H90" s="9"/>
      <c r="I90" s="9"/>
      <c r="J90" s="9"/>
    </row>
    <row r="91" spans="1:10" ht="15.75" customHeight="1">
      <c r="A91" s="11" t="s">
        <v>251</v>
      </c>
      <c r="B91" s="11">
        <v>8.1999999999999993</v>
      </c>
      <c r="C91" s="11" t="s">
        <v>1769</v>
      </c>
      <c r="D91" s="11" t="s">
        <v>6386</v>
      </c>
      <c r="E91" s="11" t="s">
        <v>6388</v>
      </c>
      <c r="F91" s="11" t="s">
        <v>6387</v>
      </c>
      <c r="G91" s="11"/>
      <c r="H91" s="11"/>
      <c r="I91" s="11"/>
      <c r="J91" s="11"/>
    </row>
    <row r="92" spans="1:10" ht="15.75" customHeight="1">
      <c r="A92" s="9" t="s">
        <v>253</v>
      </c>
      <c r="B92" s="9">
        <v>8.1999999999999993</v>
      </c>
      <c r="C92" s="9" t="s">
        <v>6384</v>
      </c>
      <c r="D92" s="9" t="s">
        <v>521</v>
      </c>
      <c r="E92" s="9" t="s">
        <v>6383</v>
      </c>
      <c r="F92" s="9" t="s">
        <v>42</v>
      </c>
      <c r="G92" s="9"/>
      <c r="H92" s="9"/>
      <c r="I92" s="9"/>
      <c r="J92" s="9"/>
    </row>
    <row r="93" spans="1:10" ht="15.75" customHeight="1">
      <c r="A93" s="11" t="s">
        <v>255</v>
      </c>
      <c r="B93" s="11">
        <v>8.1999999999999993</v>
      </c>
      <c r="C93" s="11" t="s">
        <v>1769</v>
      </c>
      <c r="D93" s="11" t="s">
        <v>6386</v>
      </c>
      <c r="E93" s="11" t="s">
        <v>521</v>
      </c>
      <c r="F93" s="11" t="s">
        <v>6388</v>
      </c>
      <c r="G93" s="11"/>
      <c r="H93" s="11"/>
      <c r="I93" s="11"/>
      <c r="J93" s="11"/>
    </row>
    <row r="94" spans="1:10" ht="15.75" customHeight="1">
      <c r="A94" s="9" t="s">
        <v>256</v>
      </c>
      <c r="B94" s="9">
        <v>8.1999999999999993</v>
      </c>
      <c r="C94" s="9" t="s">
        <v>6384</v>
      </c>
      <c r="D94" s="9" t="s">
        <v>42</v>
      </c>
      <c r="E94" s="9"/>
      <c r="F94" s="9"/>
      <c r="G94" s="9"/>
      <c r="H94" s="9"/>
      <c r="I94" s="9"/>
      <c r="J94" s="9"/>
    </row>
    <row r="95" spans="1:10" ht="15.75" customHeight="1">
      <c r="A95" s="11" t="s">
        <v>259</v>
      </c>
      <c r="B95" s="11">
        <v>8.1999999999999993</v>
      </c>
      <c r="C95" s="11" t="s">
        <v>6384</v>
      </c>
      <c r="D95" s="11" t="s">
        <v>6383</v>
      </c>
      <c r="E95" s="11" t="s">
        <v>42</v>
      </c>
      <c r="F95" s="11"/>
      <c r="G95" s="11"/>
      <c r="H95" s="11"/>
      <c r="I95" s="11"/>
      <c r="J95" s="11"/>
    </row>
    <row r="96" spans="1:10" ht="15.75" customHeight="1">
      <c r="A96" s="9" t="s">
        <v>260</v>
      </c>
      <c r="B96" s="9">
        <v>8.1999999999999993</v>
      </c>
      <c r="C96" s="9" t="s">
        <v>334</v>
      </c>
      <c r="D96" s="9" t="s">
        <v>42</v>
      </c>
      <c r="E96" s="9" t="s">
        <v>4173</v>
      </c>
      <c r="F96" s="9"/>
      <c r="G96" s="9"/>
      <c r="H96" s="9"/>
      <c r="I96" s="9"/>
      <c r="J96" s="9"/>
    </row>
    <row r="97" spans="1:10" ht="15.75" customHeight="1">
      <c r="A97" s="11" t="s">
        <v>263</v>
      </c>
      <c r="B97" s="11">
        <v>8.1999999999999993</v>
      </c>
      <c r="C97" s="11" t="s">
        <v>488</v>
      </c>
      <c r="D97" s="11" t="s">
        <v>6385</v>
      </c>
      <c r="E97" s="11" t="s">
        <v>4167</v>
      </c>
      <c r="F97" s="11"/>
      <c r="G97" s="11"/>
      <c r="H97" s="11"/>
      <c r="I97" s="11"/>
      <c r="J97" s="11"/>
    </row>
    <row r="98" spans="1:10" ht="15.75" customHeight="1">
      <c r="A98" s="9" t="s">
        <v>266</v>
      </c>
      <c r="B98" s="9">
        <v>8.1999999999999993</v>
      </c>
      <c r="C98" s="9" t="s">
        <v>334</v>
      </c>
      <c r="D98" s="9" t="s">
        <v>4173</v>
      </c>
      <c r="E98" s="9"/>
      <c r="F98" s="9"/>
      <c r="G98" s="9"/>
      <c r="H98" s="9"/>
      <c r="I98" s="9"/>
      <c r="J98" s="9"/>
    </row>
    <row r="99" spans="1:10" ht="15.75" customHeight="1">
      <c r="A99" s="11" t="s">
        <v>268</v>
      </c>
      <c r="B99" s="11">
        <v>8.1999999999999993</v>
      </c>
      <c r="C99" s="11" t="s">
        <v>4167</v>
      </c>
      <c r="D99" s="11" t="s">
        <v>4173</v>
      </c>
      <c r="E99" s="11"/>
      <c r="F99" s="11"/>
      <c r="G99" s="11"/>
      <c r="H99" s="11"/>
      <c r="I99" s="11"/>
      <c r="J99" s="11"/>
    </row>
    <row r="100" spans="1:10" ht="15.75" customHeight="1">
      <c r="A100" s="9" t="s">
        <v>270</v>
      </c>
      <c r="B100" s="9">
        <v>8.1999999999999993</v>
      </c>
      <c r="C100" s="9" t="s">
        <v>42</v>
      </c>
      <c r="D100" s="9"/>
      <c r="E100" s="9"/>
      <c r="F100" s="9"/>
      <c r="G100" s="9"/>
      <c r="H100" s="9"/>
      <c r="I100" s="9"/>
      <c r="J100" s="9"/>
    </row>
    <row r="101" spans="1:10" ht="15.75" customHeight="1">
      <c r="A101" s="11" t="s">
        <v>271</v>
      </c>
      <c r="B101" s="11">
        <v>8.1999999999999993</v>
      </c>
      <c r="C101" s="11" t="s">
        <v>42</v>
      </c>
      <c r="D101" s="11" t="s">
        <v>6428</v>
      </c>
      <c r="E101" s="11"/>
      <c r="F101" s="11"/>
      <c r="G101" s="11"/>
      <c r="H101" s="11"/>
      <c r="I101" s="11"/>
      <c r="J101" s="11"/>
    </row>
    <row r="102" spans="1:10" ht="15.75" customHeight="1">
      <c r="A102" s="9" t="s">
        <v>274</v>
      </c>
      <c r="B102" s="9">
        <v>8.1999999999999993</v>
      </c>
      <c r="C102" s="9" t="s">
        <v>1769</v>
      </c>
      <c r="D102" s="9" t="s">
        <v>6386</v>
      </c>
      <c r="E102" s="9" t="s">
        <v>6388</v>
      </c>
      <c r="F102" s="9" t="s">
        <v>6387</v>
      </c>
      <c r="G102" s="9"/>
      <c r="H102" s="9"/>
      <c r="I102" s="9"/>
      <c r="J102" s="9"/>
    </row>
    <row r="103" spans="1:10" ht="15.75" customHeight="1">
      <c r="A103" s="11" t="s">
        <v>275</v>
      </c>
      <c r="B103" s="11">
        <v>8.1999999999999993</v>
      </c>
      <c r="C103" s="11" t="s">
        <v>1769</v>
      </c>
      <c r="D103" s="11" t="s">
        <v>6384</v>
      </c>
      <c r="E103" s="11" t="s">
        <v>42</v>
      </c>
      <c r="F103" s="11"/>
      <c r="G103" s="11"/>
      <c r="H103" s="11"/>
      <c r="I103" s="11"/>
      <c r="J103" s="11"/>
    </row>
    <row r="104" spans="1:10" ht="15.75" customHeight="1">
      <c r="A104" s="9" t="s">
        <v>278</v>
      </c>
      <c r="B104" s="9">
        <v>8.1999999999999993</v>
      </c>
      <c r="C104" s="9" t="s">
        <v>42</v>
      </c>
      <c r="D104" s="9" t="s">
        <v>6387</v>
      </c>
      <c r="E104" s="9" t="s">
        <v>4070</v>
      </c>
      <c r="F104" s="9"/>
      <c r="G104" s="9"/>
      <c r="H104" s="9"/>
      <c r="I104" s="9"/>
      <c r="J104" s="9"/>
    </row>
    <row r="105" spans="1:10" ht="15.75" customHeight="1">
      <c r="A105" s="11" t="s">
        <v>283</v>
      </c>
      <c r="B105" s="11">
        <v>8.1999999999999993</v>
      </c>
      <c r="C105" s="11" t="s">
        <v>521</v>
      </c>
      <c r="D105" s="11" t="s">
        <v>6383</v>
      </c>
      <c r="E105" s="11"/>
      <c r="F105" s="11"/>
      <c r="G105" s="11"/>
      <c r="H105" s="11"/>
      <c r="I105" s="11"/>
      <c r="J105" s="11"/>
    </row>
    <row r="106" spans="1:10" ht="15.75" customHeight="1">
      <c r="A106" s="9" t="s">
        <v>285</v>
      </c>
      <c r="B106" s="9">
        <v>8.1999999999999993</v>
      </c>
      <c r="C106" s="9" t="s">
        <v>42</v>
      </c>
      <c r="D106" s="9" t="s">
        <v>6385</v>
      </c>
      <c r="E106" s="9" t="s">
        <v>4070</v>
      </c>
      <c r="F106" s="9"/>
      <c r="G106" s="9"/>
      <c r="H106" s="9"/>
      <c r="I106" s="9"/>
      <c r="J106" s="9"/>
    </row>
    <row r="107" spans="1:10" ht="15.75" customHeight="1">
      <c r="A107" s="11" t="s">
        <v>289</v>
      </c>
      <c r="B107" s="11">
        <v>8.1999999999999993</v>
      </c>
      <c r="C107" s="11" t="s">
        <v>42</v>
      </c>
      <c r="D107" s="11" t="s">
        <v>6416</v>
      </c>
      <c r="E107" s="11" t="s">
        <v>4383</v>
      </c>
      <c r="F107" s="11" t="s">
        <v>4070</v>
      </c>
      <c r="G107" s="11"/>
      <c r="H107" s="11"/>
      <c r="I107" s="11"/>
      <c r="J107" s="11"/>
    </row>
    <row r="108" spans="1:10" ht="15.75" customHeight="1">
      <c r="A108" s="9" t="s">
        <v>292</v>
      </c>
      <c r="B108" s="9">
        <v>8.1999999999999993</v>
      </c>
      <c r="C108" s="9" t="s">
        <v>42</v>
      </c>
      <c r="D108" s="9" t="s">
        <v>6385</v>
      </c>
      <c r="E108" s="9" t="s">
        <v>4173</v>
      </c>
      <c r="F108" s="9"/>
      <c r="G108" s="9"/>
      <c r="H108" s="9"/>
      <c r="I108" s="9"/>
      <c r="J108" s="9"/>
    </row>
    <row r="109" spans="1:10" ht="15.75" customHeight="1">
      <c r="A109" s="11" t="s">
        <v>295</v>
      </c>
      <c r="B109" s="11">
        <v>8.1999999999999993</v>
      </c>
      <c r="C109" s="11" t="s">
        <v>42</v>
      </c>
      <c r="D109" s="11"/>
      <c r="E109" s="11"/>
      <c r="F109" s="11"/>
      <c r="G109" s="11"/>
      <c r="H109" s="11"/>
      <c r="I109" s="11"/>
      <c r="J109" s="11"/>
    </row>
    <row r="110" spans="1:10" ht="15.75" customHeight="1">
      <c r="A110" s="9" t="s">
        <v>297</v>
      </c>
      <c r="B110" s="9">
        <v>8.1999999999999993</v>
      </c>
      <c r="C110" s="9" t="s">
        <v>1769</v>
      </c>
      <c r="D110" s="9" t="s">
        <v>42</v>
      </c>
      <c r="E110" s="9" t="s">
        <v>4070</v>
      </c>
      <c r="F110" s="9"/>
      <c r="G110" s="9"/>
      <c r="H110" s="9"/>
      <c r="I110" s="9"/>
      <c r="J110" s="9"/>
    </row>
    <row r="111" spans="1:10" ht="15.75" customHeight="1">
      <c r="A111" s="11" t="s">
        <v>298</v>
      </c>
      <c r="B111" s="11">
        <v>8.1999999999999993</v>
      </c>
      <c r="C111" s="11" t="s">
        <v>521</v>
      </c>
      <c r="D111" s="11" t="s">
        <v>6383</v>
      </c>
      <c r="E111" s="11"/>
      <c r="F111" s="11"/>
      <c r="G111" s="11"/>
      <c r="H111" s="11"/>
      <c r="I111" s="11"/>
      <c r="J111" s="11"/>
    </row>
    <row r="112" spans="1:10" ht="15.75" customHeight="1">
      <c r="A112" s="9" t="s">
        <v>299</v>
      </c>
      <c r="B112" s="9">
        <v>8.1999999999999993</v>
      </c>
      <c r="C112" s="9" t="s">
        <v>6384</v>
      </c>
      <c r="D112" s="9" t="s">
        <v>6383</v>
      </c>
      <c r="E112" s="9" t="s">
        <v>456</v>
      </c>
      <c r="F112" s="9" t="s">
        <v>6416</v>
      </c>
      <c r="G112" s="9"/>
      <c r="H112" s="9"/>
      <c r="I112" s="9"/>
      <c r="J112" s="9"/>
    </row>
    <row r="113" spans="1:10" ht="15.75" customHeight="1">
      <c r="A113" s="11" t="s">
        <v>303</v>
      </c>
      <c r="B113" s="11">
        <v>8.1999999999999993</v>
      </c>
      <c r="C113" s="11" t="s">
        <v>6383</v>
      </c>
      <c r="D113" s="11" t="s">
        <v>42</v>
      </c>
      <c r="E113" s="11" t="s">
        <v>4383</v>
      </c>
      <c r="F113" s="11"/>
      <c r="G113" s="11"/>
      <c r="H113" s="11"/>
      <c r="I113" s="11"/>
      <c r="J113" s="11"/>
    </row>
    <row r="114" spans="1:10" ht="15.75" customHeight="1">
      <c r="A114" s="9" t="s">
        <v>306</v>
      </c>
      <c r="B114" s="9">
        <v>8.1</v>
      </c>
      <c r="C114" s="9" t="s">
        <v>334</v>
      </c>
      <c r="D114" s="9" t="s">
        <v>1769</v>
      </c>
      <c r="E114" s="9" t="s">
        <v>4167</v>
      </c>
      <c r="F114" s="9"/>
      <c r="G114" s="9"/>
      <c r="H114" s="9"/>
      <c r="I114" s="9"/>
      <c r="J114" s="9"/>
    </row>
    <row r="115" spans="1:10" ht="15.75" customHeight="1">
      <c r="A115" s="11" t="s">
        <v>308</v>
      </c>
      <c r="B115" s="11">
        <v>8.1</v>
      </c>
      <c r="C115" s="11" t="s">
        <v>334</v>
      </c>
      <c r="D115" s="11" t="s">
        <v>1769</v>
      </c>
      <c r="E115" s="11" t="s">
        <v>4167</v>
      </c>
      <c r="F115" s="11"/>
      <c r="G115" s="11"/>
      <c r="H115" s="11"/>
      <c r="I115" s="11"/>
      <c r="J115" s="11"/>
    </row>
    <row r="116" spans="1:10" ht="15.75" customHeight="1">
      <c r="A116" s="9" t="s">
        <v>310</v>
      </c>
      <c r="B116" s="9">
        <v>8.1</v>
      </c>
      <c r="C116" s="9" t="s">
        <v>334</v>
      </c>
      <c r="D116" s="9" t="s">
        <v>1769</v>
      </c>
      <c r="E116" s="9" t="s">
        <v>4167</v>
      </c>
      <c r="F116" s="9" t="s">
        <v>4173</v>
      </c>
      <c r="G116" s="9"/>
      <c r="H116" s="9"/>
      <c r="I116" s="9"/>
      <c r="J116" s="9"/>
    </row>
    <row r="117" spans="1:10" ht="15.75" customHeight="1">
      <c r="A117" s="11" t="s">
        <v>313</v>
      </c>
      <c r="B117" s="11">
        <v>8.1</v>
      </c>
      <c r="C117" s="11" t="s">
        <v>1769</v>
      </c>
      <c r="D117" s="11" t="s">
        <v>42</v>
      </c>
      <c r="E117" s="11" t="s">
        <v>4173</v>
      </c>
      <c r="F117" s="11" t="s">
        <v>33</v>
      </c>
      <c r="G117" s="11"/>
      <c r="H117" s="11"/>
      <c r="I117" s="11"/>
      <c r="J117" s="11"/>
    </row>
    <row r="118" spans="1:10" ht="15.75" customHeight="1">
      <c r="A118" s="9" t="s">
        <v>316</v>
      </c>
      <c r="B118" s="9">
        <v>8.1</v>
      </c>
      <c r="C118" s="9" t="s">
        <v>334</v>
      </c>
      <c r="D118" s="9" t="s">
        <v>6385</v>
      </c>
      <c r="E118" s="9" t="s">
        <v>4173</v>
      </c>
      <c r="F118" s="9"/>
      <c r="G118" s="9"/>
      <c r="H118" s="9"/>
      <c r="I118" s="9"/>
      <c r="J118" s="9"/>
    </row>
    <row r="119" spans="1:10" ht="15.75" customHeight="1">
      <c r="A119" s="11" t="s">
        <v>319</v>
      </c>
      <c r="B119" s="11">
        <v>8.1</v>
      </c>
      <c r="C119" s="11" t="s">
        <v>334</v>
      </c>
      <c r="D119" s="11" t="s">
        <v>1769</v>
      </c>
      <c r="E119" s="11" t="s">
        <v>6387</v>
      </c>
      <c r="F119" s="11"/>
      <c r="G119" s="11"/>
      <c r="H119" s="11"/>
      <c r="I119" s="11"/>
      <c r="J119" s="11"/>
    </row>
    <row r="120" spans="1:10" ht="15.75" customHeight="1">
      <c r="A120" s="9" t="s">
        <v>321</v>
      </c>
      <c r="B120" s="9">
        <v>8.1</v>
      </c>
      <c r="C120" s="9" t="s">
        <v>1769</v>
      </c>
      <c r="D120" s="9" t="s">
        <v>6386</v>
      </c>
      <c r="E120" s="9" t="s">
        <v>521</v>
      </c>
      <c r="F120" s="9" t="s">
        <v>6388</v>
      </c>
      <c r="G120" s="9" t="s">
        <v>6387</v>
      </c>
      <c r="H120" s="9"/>
      <c r="I120" s="9"/>
      <c r="J120" s="9"/>
    </row>
    <row r="121" spans="1:10" ht="15.75" customHeight="1">
      <c r="A121" s="11" t="s">
        <v>322</v>
      </c>
      <c r="B121" s="11">
        <v>8.1</v>
      </c>
      <c r="C121" s="11" t="s">
        <v>1769</v>
      </c>
      <c r="D121" s="11" t="s">
        <v>42</v>
      </c>
      <c r="E121" s="11" t="s">
        <v>4167</v>
      </c>
      <c r="F121" s="11"/>
      <c r="G121" s="11"/>
      <c r="H121" s="11"/>
      <c r="I121" s="11"/>
      <c r="J121" s="11"/>
    </row>
    <row r="122" spans="1:10" ht="15.75" customHeight="1">
      <c r="A122" s="9" t="s">
        <v>323</v>
      </c>
      <c r="B122" s="9">
        <v>8.1</v>
      </c>
      <c r="C122" s="9" t="s">
        <v>6385</v>
      </c>
      <c r="D122" s="9" t="s">
        <v>4173</v>
      </c>
      <c r="E122" s="9"/>
      <c r="F122" s="9"/>
      <c r="G122" s="9"/>
      <c r="H122" s="9"/>
      <c r="I122" s="9"/>
      <c r="J122" s="9"/>
    </row>
    <row r="123" spans="1:10" ht="15.75" customHeight="1">
      <c r="A123" s="11" t="s">
        <v>324</v>
      </c>
      <c r="B123" s="11">
        <v>8.1</v>
      </c>
      <c r="C123" s="11" t="s">
        <v>1769</v>
      </c>
      <c r="D123" s="11" t="s">
        <v>4167</v>
      </c>
      <c r="E123" s="11" t="s">
        <v>4173</v>
      </c>
      <c r="F123" s="11"/>
      <c r="G123" s="11"/>
      <c r="H123" s="11"/>
      <c r="I123" s="11"/>
      <c r="J123" s="11"/>
    </row>
    <row r="124" spans="1:10" ht="15.75" customHeight="1">
      <c r="A124" s="9" t="s">
        <v>326</v>
      </c>
      <c r="B124" s="9">
        <v>8.1</v>
      </c>
      <c r="C124" s="9" t="s">
        <v>6383</v>
      </c>
      <c r="D124" s="9" t="s">
        <v>42</v>
      </c>
      <c r="E124" s="9" t="s">
        <v>6385</v>
      </c>
      <c r="F124" s="9" t="s">
        <v>4173</v>
      </c>
      <c r="G124" s="9"/>
      <c r="H124" s="9"/>
      <c r="I124" s="9"/>
      <c r="J124" s="9"/>
    </row>
    <row r="125" spans="1:10" ht="15.75" customHeight="1">
      <c r="A125" s="11" t="s">
        <v>327</v>
      </c>
      <c r="B125" s="11">
        <v>8.1</v>
      </c>
      <c r="C125" s="11" t="s">
        <v>521</v>
      </c>
      <c r="D125" s="11" t="s">
        <v>42</v>
      </c>
      <c r="E125" s="11" t="s">
        <v>4167</v>
      </c>
      <c r="F125" s="11"/>
      <c r="G125" s="11"/>
      <c r="H125" s="11"/>
      <c r="I125" s="11"/>
      <c r="J125" s="11"/>
    </row>
    <row r="126" spans="1:10" ht="15.75" customHeight="1">
      <c r="A126" s="9" t="s">
        <v>330</v>
      </c>
      <c r="B126" s="9">
        <v>8.1</v>
      </c>
      <c r="C126" s="9" t="s">
        <v>334</v>
      </c>
      <c r="D126" s="9" t="s">
        <v>1769</v>
      </c>
      <c r="E126" s="9" t="s">
        <v>521</v>
      </c>
      <c r="F126" s="9" t="s">
        <v>4383</v>
      </c>
      <c r="G126" s="9" t="s">
        <v>4167</v>
      </c>
      <c r="H126" s="9"/>
      <c r="I126" s="9"/>
      <c r="J126" s="9"/>
    </row>
    <row r="127" spans="1:10" ht="15.75" customHeight="1">
      <c r="A127" s="11" t="s">
        <v>333</v>
      </c>
      <c r="B127" s="11">
        <v>8.1</v>
      </c>
      <c r="C127" s="11" t="s">
        <v>334</v>
      </c>
      <c r="D127" s="11"/>
      <c r="E127" s="11"/>
      <c r="F127" s="11"/>
      <c r="G127" s="11"/>
      <c r="H127" s="11"/>
      <c r="I127" s="11"/>
      <c r="J127" s="11"/>
    </row>
    <row r="128" spans="1:10" ht="15.75" customHeight="1">
      <c r="A128" s="9" t="s">
        <v>335</v>
      </c>
      <c r="B128" s="9">
        <v>8.1</v>
      </c>
      <c r="C128" s="9" t="s">
        <v>6383</v>
      </c>
      <c r="D128" s="9" t="s">
        <v>42</v>
      </c>
      <c r="E128" s="9" t="s">
        <v>6385</v>
      </c>
      <c r="F128" s="9" t="s">
        <v>4173</v>
      </c>
      <c r="G128" s="9"/>
      <c r="H128" s="9"/>
      <c r="I128" s="9"/>
      <c r="J128" s="9"/>
    </row>
    <row r="129" spans="1:10" ht="15.75" customHeight="1">
      <c r="A129" s="11" t="s">
        <v>336</v>
      </c>
      <c r="B129" s="11">
        <v>8.1</v>
      </c>
      <c r="C129" s="11" t="s">
        <v>42</v>
      </c>
      <c r="D129" s="11" t="s">
        <v>6385</v>
      </c>
      <c r="E129" s="11" t="s">
        <v>4173</v>
      </c>
      <c r="F129" s="11"/>
      <c r="G129" s="11"/>
      <c r="H129" s="11"/>
      <c r="I129" s="11"/>
      <c r="J129" s="11"/>
    </row>
    <row r="130" spans="1:10" ht="15.75" customHeight="1">
      <c r="A130" s="9" t="s">
        <v>338</v>
      </c>
      <c r="B130" s="9">
        <v>8.1</v>
      </c>
      <c r="C130" s="9" t="s">
        <v>6383</v>
      </c>
      <c r="D130" s="9" t="s">
        <v>4173</v>
      </c>
      <c r="E130" s="9"/>
      <c r="F130" s="9"/>
      <c r="G130" s="9"/>
      <c r="H130" s="9"/>
      <c r="I130" s="9"/>
      <c r="J130" s="9"/>
    </row>
    <row r="131" spans="1:10" ht="15.75" customHeight="1">
      <c r="A131" s="11" t="s">
        <v>341</v>
      </c>
      <c r="B131" s="11">
        <v>8.1</v>
      </c>
      <c r="C131" s="11" t="s">
        <v>334</v>
      </c>
      <c r="D131" s="11" t="s">
        <v>6384</v>
      </c>
      <c r="E131" s="11" t="s">
        <v>42</v>
      </c>
      <c r="F131" s="11" t="s">
        <v>6428</v>
      </c>
      <c r="G131" s="11"/>
      <c r="H131" s="11"/>
      <c r="I131" s="11"/>
      <c r="J131" s="11"/>
    </row>
    <row r="132" spans="1:10" ht="15.75" customHeight="1">
      <c r="A132" s="9" t="s">
        <v>343</v>
      </c>
      <c r="B132" s="9">
        <v>8.1</v>
      </c>
      <c r="C132" s="9" t="s">
        <v>1769</v>
      </c>
      <c r="D132" s="9" t="s">
        <v>521</v>
      </c>
      <c r="E132" s="9" t="s">
        <v>6383</v>
      </c>
      <c r="F132" s="9" t="s">
        <v>42</v>
      </c>
      <c r="G132" s="9"/>
      <c r="H132" s="9"/>
      <c r="I132" s="9"/>
      <c r="J132" s="9"/>
    </row>
    <row r="133" spans="1:10" ht="15.75" customHeight="1">
      <c r="A133" s="11" t="s">
        <v>346</v>
      </c>
      <c r="B133" s="11">
        <v>8.1</v>
      </c>
      <c r="C133" s="11" t="s">
        <v>42</v>
      </c>
      <c r="D133" s="11" t="s">
        <v>6428</v>
      </c>
      <c r="E133" s="11"/>
      <c r="F133" s="11"/>
      <c r="G133" s="11"/>
      <c r="H133" s="11"/>
      <c r="I133" s="11"/>
      <c r="J133" s="11"/>
    </row>
    <row r="134" spans="1:10" ht="15.75" customHeight="1">
      <c r="A134" s="9" t="s">
        <v>347</v>
      </c>
      <c r="B134" s="9">
        <v>8.1</v>
      </c>
      <c r="C134" s="9" t="s">
        <v>42</v>
      </c>
      <c r="D134" s="9"/>
      <c r="E134" s="9"/>
      <c r="F134" s="9"/>
      <c r="G134" s="9"/>
      <c r="H134" s="9"/>
      <c r="I134" s="9"/>
      <c r="J134" s="9"/>
    </row>
    <row r="135" spans="1:10" ht="15.75" customHeight="1">
      <c r="A135" s="11" t="s">
        <v>349</v>
      </c>
      <c r="B135" s="11">
        <v>8.1</v>
      </c>
      <c r="C135" s="11" t="s">
        <v>6383</v>
      </c>
      <c r="D135" s="11" t="s">
        <v>42</v>
      </c>
      <c r="E135" s="11" t="s">
        <v>4173</v>
      </c>
      <c r="F135" s="11"/>
      <c r="G135" s="11"/>
      <c r="H135" s="11"/>
      <c r="I135" s="11"/>
      <c r="J135" s="11"/>
    </row>
    <row r="136" spans="1:10" ht="15.75" customHeight="1">
      <c r="A136" s="9" t="s">
        <v>351</v>
      </c>
      <c r="B136" s="9">
        <v>8.1</v>
      </c>
      <c r="C136" s="9" t="s">
        <v>42</v>
      </c>
      <c r="D136" s="9"/>
      <c r="E136" s="9"/>
      <c r="F136" s="9"/>
      <c r="G136" s="9"/>
      <c r="H136" s="9"/>
      <c r="I136" s="9"/>
      <c r="J136" s="9"/>
    </row>
    <row r="137" spans="1:10" ht="15.75" customHeight="1">
      <c r="A137" s="11" t="s">
        <v>353</v>
      </c>
      <c r="B137" s="11">
        <v>8.1</v>
      </c>
      <c r="C137" s="11" t="s">
        <v>6384</v>
      </c>
      <c r="D137" s="11" t="s">
        <v>42</v>
      </c>
      <c r="E137" s="11" t="s">
        <v>6416</v>
      </c>
      <c r="F137" s="11"/>
      <c r="G137" s="11"/>
      <c r="H137" s="11"/>
      <c r="I137" s="11"/>
      <c r="J137" s="11"/>
    </row>
    <row r="138" spans="1:10" ht="15.75" customHeight="1">
      <c r="A138" s="9" t="s">
        <v>355</v>
      </c>
      <c r="B138" s="9">
        <v>8.1</v>
      </c>
      <c r="C138" s="9" t="s">
        <v>6384</v>
      </c>
      <c r="D138" s="9" t="s">
        <v>6383</v>
      </c>
      <c r="E138" s="9" t="s">
        <v>42</v>
      </c>
      <c r="F138" s="9" t="s">
        <v>6416</v>
      </c>
      <c r="G138" s="9"/>
      <c r="H138" s="9"/>
      <c r="I138" s="9"/>
      <c r="J138" s="9"/>
    </row>
    <row r="139" spans="1:10" ht="15.75" customHeight="1">
      <c r="A139" s="11" t="s">
        <v>358</v>
      </c>
      <c r="B139" s="11">
        <v>8.1</v>
      </c>
      <c r="C139" s="11" t="s">
        <v>42</v>
      </c>
      <c r="D139" s="11" t="s">
        <v>6416</v>
      </c>
      <c r="E139" s="11" t="s">
        <v>4070</v>
      </c>
      <c r="F139" s="11"/>
      <c r="G139" s="11"/>
      <c r="H139" s="11"/>
      <c r="I139" s="11"/>
      <c r="J139" s="11"/>
    </row>
    <row r="140" spans="1:10" ht="15.75" customHeight="1">
      <c r="A140" s="9" t="s">
        <v>361</v>
      </c>
      <c r="B140" s="9">
        <v>8.1</v>
      </c>
      <c r="C140" s="9" t="s">
        <v>6384</v>
      </c>
      <c r="D140" s="9" t="s">
        <v>42</v>
      </c>
      <c r="E140" s="9" t="s">
        <v>4173</v>
      </c>
      <c r="F140" s="9" t="s">
        <v>4070</v>
      </c>
      <c r="G140" s="9"/>
      <c r="H140" s="9"/>
      <c r="I140" s="9"/>
      <c r="J140" s="9"/>
    </row>
    <row r="141" spans="1:10" ht="15.75" customHeight="1">
      <c r="A141" s="11" t="s">
        <v>364</v>
      </c>
      <c r="B141" s="11">
        <v>8.1</v>
      </c>
      <c r="C141" s="11" t="s">
        <v>1769</v>
      </c>
      <c r="D141" s="11" t="s">
        <v>6388</v>
      </c>
      <c r="E141" s="11" t="s">
        <v>6387</v>
      </c>
      <c r="F141" s="11" t="s">
        <v>4383</v>
      </c>
      <c r="G141" s="11"/>
      <c r="H141" s="11"/>
      <c r="I141" s="11"/>
      <c r="J141" s="11"/>
    </row>
    <row r="142" spans="1:10" ht="15.75" customHeight="1">
      <c r="A142" s="9" t="s">
        <v>367</v>
      </c>
      <c r="B142" s="9">
        <v>8.1</v>
      </c>
      <c r="C142" s="9" t="s">
        <v>521</v>
      </c>
      <c r="D142" s="9" t="s">
        <v>6387</v>
      </c>
      <c r="E142" s="9" t="s">
        <v>4383</v>
      </c>
      <c r="F142" s="9"/>
      <c r="G142" s="9"/>
      <c r="H142" s="9"/>
      <c r="I142" s="9"/>
      <c r="J142" s="9"/>
    </row>
    <row r="143" spans="1:10" ht="15.75" customHeight="1">
      <c r="A143" s="11" t="s">
        <v>370</v>
      </c>
      <c r="B143" s="11">
        <v>8.1</v>
      </c>
      <c r="C143" s="11" t="s">
        <v>6384</v>
      </c>
      <c r="D143" s="11" t="s">
        <v>42</v>
      </c>
      <c r="E143" s="11" t="s">
        <v>4383</v>
      </c>
      <c r="F143" s="11"/>
      <c r="G143" s="11"/>
      <c r="H143" s="11"/>
      <c r="I143" s="11"/>
      <c r="J143" s="11"/>
    </row>
    <row r="144" spans="1:10" ht="15.75" customHeight="1">
      <c r="A144" s="9" t="s">
        <v>373</v>
      </c>
      <c r="B144" s="9">
        <v>8.1</v>
      </c>
      <c r="C144" s="9" t="s">
        <v>334</v>
      </c>
      <c r="D144" s="9" t="s">
        <v>42</v>
      </c>
      <c r="E144" s="9" t="s">
        <v>4070</v>
      </c>
      <c r="F144" s="9"/>
      <c r="G144" s="9"/>
      <c r="H144" s="9"/>
      <c r="I144" s="9"/>
      <c r="J144" s="9"/>
    </row>
    <row r="145" spans="1:10" ht="15.75" customHeight="1">
      <c r="A145" s="11" t="s">
        <v>375</v>
      </c>
      <c r="B145" s="11">
        <v>8.1</v>
      </c>
      <c r="C145" s="11" t="s">
        <v>1769</v>
      </c>
      <c r="D145" s="11" t="s">
        <v>42</v>
      </c>
      <c r="E145" s="11"/>
      <c r="F145" s="11"/>
      <c r="G145" s="11"/>
      <c r="H145" s="11"/>
      <c r="I145" s="11"/>
      <c r="J145" s="11"/>
    </row>
    <row r="146" spans="1:10" ht="15.75" customHeight="1">
      <c r="A146" s="9" t="s">
        <v>377</v>
      </c>
      <c r="B146" s="9">
        <v>8.1</v>
      </c>
      <c r="C146" s="9" t="s">
        <v>334</v>
      </c>
      <c r="D146" s="9" t="s">
        <v>6386</v>
      </c>
      <c r="E146" s="9" t="s">
        <v>4167</v>
      </c>
      <c r="F146" s="9"/>
      <c r="G146" s="9"/>
      <c r="H146" s="9"/>
      <c r="I146" s="9"/>
      <c r="J146" s="9"/>
    </row>
    <row r="147" spans="1:10" ht="15.75" customHeight="1">
      <c r="A147" s="11" t="s">
        <v>380</v>
      </c>
      <c r="B147" s="11">
        <v>8.1</v>
      </c>
      <c r="C147" s="11" t="s">
        <v>334</v>
      </c>
      <c r="D147" s="11" t="s">
        <v>6383</v>
      </c>
      <c r="E147" s="11" t="s">
        <v>42</v>
      </c>
      <c r="F147" s="11" t="s">
        <v>4173</v>
      </c>
      <c r="G147" s="11"/>
      <c r="H147" s="11"/>
      <c r="I147" s="11"/>
      <c r="J147" s="11"/>
    </row>
    <row r="148" spans="1:10" ht="15.75" customHeight="1">
      <c r="A148" s="9" t="s">
        <v>382</v>
      </c>
      <c r="B148" s="9">
        <v>8.1</v>
      </c>
      <c r="C148" s="9" t="s">
        <v>334</v>
      </c>
      <c r="D148" s="9" t="s">
        <v>4167</v>
      </c>
      <c r="E148" s="9"/>
      <c r="F148" s="9"/>
      <c r="G148" s="9"/>
      <c r="H148" s="9"/>
      <c r="I148" s="9"/>
      <c r="J148" s="9"/>
    </row>
    <row r="149" spans="1:10" ht="15.75" customHeight="1">
      <c r="A149" s="11" t="s">
        <v>383</v>
      </c>
      <c r="B149" s="11">
        <v>8.1</v>
      </c>
      <c r="C149" s="11" t="s">
        <v>42</v>
      </c>
      <c r="D149" s="11" t="s">
        <v>4070</v>
      </c>
      <c r="E149" s="11"/>
      <c r="F149" s="11"/>
      <c r="G149" s="11"/>
      <c r="H149" s="11"/>
      <c r="I149" s="11"/>
      <c r="J149" s="11"/>
    </row>
    <row r="150" spans="1:10" ht="15.75" customHeight="1">
      <c r="A150" s="9" t="s">
        <v>385</v>
      </c>
      <c r="B150" s="9">
        <v>8.1</v>
      </c>
      <c r="C150" s="9" t="s">
        <v>6384</v>
      </c>
      <c r="D150" s="9" t="s">
        <v>6383</v>
      </c>
      <c r="E150" s="9" t="s">
        <v>42</v>
      </c>
      <c r="F150" s="9" t="s">
        <v>33</v>
      </c>
      <c r="G150" s="9"/>
      <c r="H150" s="9"/>
      <c r="I150" s="9"/>
      <c r="J150" s="9"/>
    </row>
    <row r="151" spans="1:10" ht="15.75" customHeight="1">
      <c r="A151" s="11" t="s">
        <v>387</v>
      </c>
      <c r="B151" s="11">
        <v>8.1</v>
      </c>
      <c r="C151" s="11" t="s">
        <v>42</v>
      </c>
      <c r="D151" s="11" t="s">
        <v>4167</v>
      </c>
      <c r="E151" s="11" t="s">
        <v>4173</v>
      </c>
      <c r="F151" s="11"/>
      <c r="G151" s="11"/>
      <c r="H151" s="11"/>
      <c r="I151" s="11"/>
      <c r="J151" s="11"/>
    </row>
    <row r="152" spans="1:10" ht="15.75" customHeight="1">
      <c r="A152" s="9" t="s">
        <v>390</v>
      </c>
      <c r="B152" s="9">
        <v>8.1</v>
      </c>
      <c r="C152" s="9" t="s">
        <v>521</v>
      </c>
      <c r="D152" s="9" t="s">
        <v>4383</v>
      </c>
      <c r="E152" s="9"/>
      <c r="F152" s="9"/>
      <c r="G152" s="9"/>
      <c r="H152" s="9"/>
      <c r="I152" s="9"/>
      <c r="J152" s="9"/>
    </row>
    <row r="153" spans="1:10" ht="15.75" customHeight="1">
      <c r="A153" s="11" t="s">
        <v>392</v>
      </c>
      <c r="B153" s="11">
        <v>8.1</v>
      </c>
      <c r="C153" s="11" t="s">
        <v>1769</v>
      </c>
      <c r="D153" s="11" t="s">
        <v>6388</v>
      </c>
      <c r="E153" s="11" t="s">
        <v>6387</v>
      </c>
      <c r="F153" s="11" t="s">
        <v>6389</v>
      </c>
      <c r="G153" s="11"/>
      <c r="H153" s="11"/>
      <c r="I153" s="11"/>
      <c r="J153" s="11"/>
    </row>
    <row r="154" spans="1:10" ht="15.75" customHeight="1">
      <c r="A154" s="9" t="s">
        <v>394</v>
      </c>
      <c r="B154" s="9">
        <v>8.1</v>
      </c>
      <c r="C154" s="9" t="s">
        <v>42</v>
      </c>
      <c r="D154" s="9" t="s">
        <v>4383</v>
      </c>
      <c r="E154" s="9"/>
      <c r="F154" s="9"/>
      <c r="G154" s="9"/>
      <c r="H154" s="9"/>
      <c r="I154" s="9"/>
      <c r="J154" s="9"/>
    </row>
    <row r="155" spans="1:10" ht="15.75" customHeight="1">
      <c r="A155" s="11" t="s">
        <v>397</v>
      </c>
      <c r="B155" s="11">
        <v>8.1</v>
      </c>
      <c r="C155" s="11" t="s">
        <v>42</v>
      </c>
      <c r="D155" s="11" t="s">
        <v>4383</v>
      </c>
      <c r="E155" s="11" t="s">
        <v>4070</v>
      </c>
      <c r="F155" s="11"/>
      <c r="G155" s="11"/>
      <c r="H155" s="11"/>
      <c r="I155" s="11"/>
      <c r="J155" s="11"/>
    </row>
    <row r="156" spans="1:10" ht="15.75" customHeight="1">
      <c r="A156" s="9" t="s">
        <v>400</v>
      </c>
      <c r="B156" s="9">
        <v>8.1</v>
      </c>
      <c r="C156" s="9" t="s">
        <v>42</v>
      </c>
      <c r="D156" s="9" t="s">
        <v>4173</v>
      </c>
      <c r="E156" s="9"/>
      <c r="F156" s="9"/>
      <c r="G156" s="9"/>
      <c r="H156" s="9"/>
      <c r="I156" s="9"/>
      <c r="J156" s="9"/>
    </row>
    <row r="157" spans="1:10" ht="15.75" customHeight="1">
      <c r="A157" s="11" t="s">
        <v>402</v>
      </c>
      <c r="B157" s="11">
        <v>8.1</v>
      </c>
      <c r="C157" s="11" t="s">
        <v>456</v>
      </c>
      <c r="D157" s="11" t="s">
        <v>6416</v>
      </c>
      <c r="E157" s="11"/>
      <c r="F157" s="11"/>
      <c r="G157" s="11"/>
      <c r="H157" s="11"/>
      <c r="I157" s="11"/>
      <c r="J157" s="11"/>
    </row>
    <row r="158" spans="1:10" ht="15.75" customHeight="1">
      <c r="A158" s="9" t="s">
        <v>405</v>
      </c>
      <c r="B158" s="9">
        <v>8.1</v>
      </c>
      <c r="C158" s="9" t="s">
        <v>42</v>
      </c>
      <c r="D158" s="9"/>
      <c r="E158" s="9"/>
      <c r="F158" s="9"/>
      <c r="G158" s="9"/>
      <c r="H158" s="9"/>
      <c r="I158" s="9"/>
      <c r="J158" s="9"/>
    </row>
    <row r="159" spans="1:10" ht="15.75" customHeight="1">
      <c r="A159" s="11" t="s">
        <v>406</v>
      </c>
      <c r="B159" s="11">
        <v>8.1</v>
      </c>
      <c r="C159" s="11" t="s">
        <v>42</v>
      </c>
      <c r="D159" s="11" t="s">
        <v>6428</v>
      </c>
      <c r="E159" s="11"/>
      <c r="F159" s="11"/>
      <c r="G159" s="11"/>
      <c r="H159" s="11"/>
      <c r="I159" s="11"/>
      <c r="J159" s="11"/>
    </row>
    <row r="160" spans="1:10" ht="15.75" customHeight="1">
      <c r="A160" s="9" t="s">
        <v>408</v>
      </c>
      <c r="B160" s="9">
        <v>8.1</v>
      </c>
      <c r="C160" s="9" t="s">
        <v>456</v>
      </c>
      <c r="D160" s="9" t="s">
        <v>6416</v>
      </c>
      <c r="E160" s="9" t="s">
        <v>6427</v>
      </c>
      <c r="F160" s="9"/>
      <c r="G160" s="9"/>
      <c r="H160" s="9"/>
      <c r="I160" s="9"/>
      <c r="J160" s="9"/>
    </row>
    <row r="161" spans="1:10" ht="15.75" customHeight="1">
      <c r="A161" s="11" t="s">
        <v>411</v>
      </c>
      <c r="B161" s="11">
        <v>8.1</v>
      </c>
      <c r="C161" s="11" t="s">
        <v>42</v>
      </c>
      <c r="D161" s="11" t="s">
        <v>4383</v>
      </c>
      <c r="E161" s="11"/>
      <c r="F161" s="11"/>
      <c r="G161" s="11"/>
      <c r="H161" s="11"/>
      <c r="I161" s="11"/>
      <c r="J161" s="11"/>
    </row>
    <row r="162" spans="1:10" ht="15.75" customHeight="1">
      <c r="A162" s="9" t="s">
        <v>413</v>
      </c>
      <c r="B162" s="9">
        <v>8</v>
      </c>
      <c r="C162" s="9" t="s">
        <v>334</v>
      </c>
      <c r="D162" s="9" t="s">
        <v>1769</v>
      </c>
      <c r="E162" s="9" t="s">
        <v>6387</v>
      </c>
      <c r="F162" s="9" t="s">
        <v>4167</v>
      </c>
      <c r="G162" s="9" t="s">
        <v>4173</v>
      </c>
      <c r="H162" s="9"/>
      <c r="I162" s="9"/>
      <c r="J162" s="9"/>
    </row>
    <row r="163" spans="1:10" ht="15.75" customHeight="1">
      <c r="A163" s="11" t="s">
        <v>415</v>
      </c>
      <c r="B163" s="11">
        <v>8</v>
      </c>
      <c r="C163" s="11" t="s">
        <v>6386</v>
      </c>
      <c r="D163" s="11" t="s">
        <v>521</v>
      </c>
      <c r="E163" s="11" t="s">
        <v>6388</v>
      </c>
      <c r="F163" s="11" t="s">
        <v>6387</v>
      </c>
      <c r="G163" s="11"/>
      <c r="H163" s="11"/>
      <c r="I163" s="11"/>
      <c r="J163" s="11"/>
    </row>
    <row r="164" spans="1:10" ht="15.75" customHeight="1">
      <c r="A164" s="9" t="s">
        <v>418</v>
      </c>
      <c r="B164" s="9">
        <v>8</v>
      </c>
      <c r="C164" s="9" t="s">
        <v>334</v>
      </c>
      <c r="D164" s="9" t="s">
        <v>1769</v>
      </c>
      <c r="E164" s="9" t="s">
        <v>4167</v>
      </c>
      <c r="F164" s="9"/>
      <c r="G164" s="9"/>
      <c r="H164" s="9"/>
      <c r="I164" s="9"/>
      <c r="J164" s="9"/>
    </row>
    <row r="165" spans="1:10" ht="15.75" customHeight="1">
      <c r="A165" s="11" t="s">
        <v>420</v>
      </c>
      <c r="B165" s="11">
        <v>8</v>
      </c>
      <c r="C165" s="11" t="s">
        <v>1769</v>
      </c>
      <c r="D165" s="11" t="s">
        <v>42</v>
      </c>
      <c r="E165" s="11" t="s">
        <v>6387</v>
      </c>
      <c r="F165" s="11"/>
      <c r="G165" s="11"/>
      <c r="H165" s="11"/>
      <c r="I165" s="11"/>
      <c r="J165" s="11"/>
    </row>
    <row r="166" spans="1:10" ht="15.75" customHeight="1">
      <c r="A166" s="9" t="s">
        <v>423</v>
      </c>
      <c r="B166" s="9">
        <v>8</v>
      </c>
      <c r="C166" s="9" t="s">
        <v>334</v>
      </c>
      <c r="D166" s="9" t="s">
        <v>1769</v>
      </c>
      <c r="E166" s="9" t="s">
        <v>4173</v>
      </c>
      <c r="F166" s="9"/>
      <c r="G166" s="9"/>
      <c r="H166" s="9"/>
      <c r="I166" s="9"/>
      <c r="J166" s="9"/>
    </row>
    <row r="167" spans="1:10" ht="15.75" customHeight="1">
      <c r="A167" s="11" t="s">
        <v>426</v>
      </c>
      <c r="B167" s="11">
        <v>8</v>
      </c>
      <c r="C167" s="11" t="s">
        <v>1769</v>
      </c>
      <c r="D167" s="11" t="s">
        <v>42</v>
      </c>
      <c r="E167" s="11" t="s">
        <v>4173</v>
      </c>
      <c r="F167" s="11"/>
      <c r="G167" s="11"/>
      <c r="H167" s="11"/>
      <c r="I167" s="11"/>
      <c r="J167" s="11"/>
    </row>
    <row r="168" spans="1:10" ht="15.75" customHeight="1">
      <c r="A168" s="9" t="s">
        <v>429</v>
      </c>
      <c r="B168" s="9">
        <v>8</v>
      </c>
      <c r="C168" s="9" t="s">
        <v>334</v>
      </c>
      <c r="D168" s="9" t="s">
        <v>1769</v>
      </c>
      <c r="E168" s="9" t="s">
        <v>6386</v>
      </c>
      <c r="F168" s="9" t="s">
        <v>6388</v>
      </c>
      <c r="G168" s="9"/>
      <c r="H168" s="9"/>
      <c r="I168" s="9"/>
      <c r="J168" s="9"/>
    </row>
    <row r="169" spans="1:10" ht="15.75" customHeight="1">
      <c r="A169" s="11" t="s">
        <v>431</v>
      </c>
      <c r="B169" s="11">
        <v>8</v>
      </c>
      <c r="C169" s="11" t="s">
        <v>6384</v>
      </c>
      <c r="D169" s="11" t="s">
        <v>42</v>
      </c>
      <c r="E169" s="11" t="s">
        <v>6428</v>
      </c>
      <c r="F169" s="11"/>
      <c r="G169" s="11"/>
      <c r="H169" s="11"/>
      <c r="I169" s="11"/>
      <c r="J169" s="11"/>
    </row>
    <row r="170" spans="1:10" ht="15.75" customHeight="1">
      <c r="A170" s="9" t="s">
        <v>432</v>
      </c>
      <c r="B170" s="9">
        <v>8</v>
      </c>
      <c r="C170" s="9" t="s">
        <v>1769</v>
      </c>
      <c r="D170" s="9" t="s">
        <v>42</v>
      </c>
      <c r="E170" s="9" t="s">
        <v>6387</v>
      </c>
      <c r="F170" s="9"/>
      <c r="G170" s="9"/>
      <c r="H170" s="9"/>
      <c r="I170" s="9"/>
      <c r="J170" s="9"/>
    </row>
    <row r="171" spans="1:10" ht="15.75" customHeight="1">
      <c r="A171" s="11" t="s">
        <v>434</v>
      </c>
      <c r="B171" s="11">
        <v>8</v>
      </c>
      <c r="C171" s="11" t="s">
        <v>6384</v>
      </c>
      <c r="D171" s="11" t="s">
        <v>42</v>
      </c>
      <c r="E171" s="11"/>
      <c r="F171" s="11"/>
      <c r="G171" s="11"/>
      <c r="H171" s="11"/>
      <c r="I171" s="11"/>
      <c r="J171" s="11"/>
    </row>
    <row r="172" spans="1:10" ht="15.75" customHeight="1">
      <c r="A172" s="9" t="s">
        <v>436</v>
      </c>
      <c r="B172" s="9">
        <v>8</v>
      </c>
      <c r="C172" s="9" t="s">
        <v>334</v>
      </c>
      <c r="D172" s="9" t="s">
        <v>6383</v>
      </c>
      <c r="E172" s="9" t="s">
        <v>42</v>
      </c>
      <c r="F172" s="9" t="s">
        <v>4173</v>
      </c>
      <c r="G172" s="9"/>
      <c r="H172" s="9"/>
      <c r="I172" s="9"/>
      <c r="J172" s="9"/>
    </row>
    <row r="173" spans="1:10" ht="15.75" customHeight="1">
      <c r="A173" s="11" t="s">
        <v>437</v>
      </c>
      <c r="B173" s="11">
        <v>8</v>
      </c>
      <c r="C173" s="11" t="s">
        <v>6384</v>
      </c>
      <c r="D173" s="11" t="s">
        <v>6383</v>
      </c>
      <c r="E173" s="11" t="s">
        <v>42</v>
      </c>
      <c r="F173" s="11"/>
      <c r="G173" s="11"/>
      <c r="H173" s="11"/>
      <c r="I173" s="11"/>
      <c r="J173" s="11"/>
    </row>
    <row r="174" spans="1:10" ht="15.75" customHeight="1">
      <c r="A174" s="9" t="s">
        <v>438</v>
      </c>
      <c r="B174" s="9">
        <v>8</v>
      </c>
      <c r="C174" s="9" t="s">
        <v>334</v>
      </c>
      <c r="D174" s="9" t="s">
        <v>1769</v>
      </c>
      <c r="E174" s="9" t="s">
        <v>6386</v>
      </c>
      <c r="F174" s="9" t="s">
        <v>521</v>
      </c>
      <c r="G174" s="9" t="s">
        <v>42</v>
      </c>
      <c r="H174" s="9" t="s">
        <v>6388</v>
      </c>
      <c r="I174" s="9" t="s">
        <v>4167</v>
      </c>
      <c r="J174" s="9"/>
    </row>
    <row r="175" spans="1:10" ht="15.75" customHeight="1">
      <c r="A175" s="11" t="s">
        <v>440</v>
      </c>
      <c r="B175" s="11">
        <v>8</v>
      </c>
      <c r="C175" s="11" t="s">
        <v>42</v>
      </c>
      <c r="D175" s="11" t="s">
        <v>6416</v>
      </c>
      <c r="E175" s="11" t="s">
        <v>4173</v>
      </c>
      <c r="F175" s="11"/>
      <c r="G175" s="11"/>
      <c r="H175" s="11"/>
      <c r="I175" s="11"/>
      <c r="J175" s="11"/>
    </row>
    <row r="176" spans="1:10" ht="15.75" customHeight="1">
      <c r="A176" s="9" t="s">
        <v>442</v>
      </c>
      <c r="B176" s="9">
        <v>8</v>
      </c>
      <c r="C176" s="9" t="s">
        <v>334</v>
      </c>
      <c r="D176" s="9" t="s">
        <v>1769</v>
      </c>
      <c r="E176" s="9" t="s">
        <v>4167</v>
      </c>
      <c r="F176" s="9" t="s">
        <v>4173</v>
      </c>
      <c r="G176" s="9"/>
      <c r="H176" s="9"/>
      <c r="I176" s="9"/>
      <c r="J176" s="9"/>
    </row>
    <row r="177" spans="1:10" ht="15.75" customHeight="1">
      <c r="A177" s="11" t="s">
        <v>443</v>
      </c>
      <c r="B177" s="11">
        <v>8</v>
      </c>
      <c r="C177" s="11" t="s">
        <v>42</v>
      </c>
      <c r="D177" s="11"/>
      <c r="E177" s="11"/>
      <c r="F177" s="11"/>
      <c r="G177" s="11"/>
      <c r="H177" s="11"/>
      <c r="I177" s="11"/>
      <c r="J177" s="11"/>
    </row>
    <row r="178" spans="1:10" ht="15.75" customHeight="1">
      <c r="A178" s="9" t="s">
        <v>444</v>
      </c>
      <c r="B178" s="9">
        <v>8</v>
      </c>
      <c r="C178" s="9" t="s">
        <v>6383</v>
      </c>
      <c r="D178" s="9" t="s">
        <v>42</v>
      </c>
      <c r="E178" s="9"/>
      <c r="F178" s="9"/>
      <c r="G178" s="9"/>
      <c r="H178" s="9"/>
      <c r="I178" s="9"/>
      <c r="J178" s="9"/>
    </row>
    <row r="179" spans="1:10" ht="15.75" customHeight="1">
      <c r="A179" s="11" t="s">
        <v>446</v>
      </c>
      <c r="B179" s="11">
        <v>8</v>
      </c>
      <c r="C179" s="11" t="s">
        <v>334</v>
      </c>
      <c r="D179" s="11" t="s">
        <v>4167</v>
      </c>
      <c r="E179" s="11" t="s">
        <v>4173</v>
      </c>
      <c r="F179" s="11"/>
      <c r="G179" s="11"/>
      <c r="H179" s="11"/>
      <c r="I179" s="11"/>
      <c r="J179" s="11"/>
    </row>
    <row r="180" spans="1:10" ht="15.75" customHeight="1">
      <c r="A180" s="9" t="s">
        <v>450</v>
      </c>
      <c r="B180" s="9">
        <v>8</v>
      </c>
      <c r="C180" s="9" t="s">
        <v>6383</v>
      </c>
      <c r="D180" s="9" t="s">
        <v>42</v>
      </c>
      <c r="E180" s="9" t="s">
        <v>6385</v>
      </c>
      <c r="F180" s="9" t="s">
        <v>4173</v>
      </c>
      <c r="G180" s="9"/>
      <c r="H180" s="9"/>
      <c r="I180" s="9"/>
      <c r="J180" s="9"/>
    </row>
    <row r="181" spans="1:10" ht="15.75" customHeight="1">
      <c r="A181" s="11" t="s">
        <v>451</v>
      </c>
      <c r="B181" s="11">
        <v>8</v>
      </c>
      <c r="C181" s="11" t="s">
        <v>1769</v>
      </c>
      <c r="D181" s="11" t="s">
        <v>6386</v>
      </c>
      <c r="E181" s="11" t="s">
        <v>521</v>
      </c>
      <c r="F181" s="11" t="s">
        <v>6388</v>
      </c>
      <c r="G181" s="11" t="s">
        <v>6387</v>
      </c>
      <c r="H181" s="11" t="s">
        <v>6389</v>
      </c>
      <c r="I181" s="11" t="s">
        <v>4383</v>
      </c>
      <c r="J181" s="11"/>
    </row>
    <row r="182" spans="1:10" ht="15.75" customHeight="1">
      <c r="A182" s="9" t="s">
        <v>454</v>
      </c>
      <c r="B182" s="9">
        <v>8</v>
      </c>
      <c r="C182" s="9" t="s">
        <v>456</v>
      </c>
      <c r="D182" s="9"/>
      <c r="E182" s="9"/>
      <c r="F182" s="9"/>
      <c r="G182" s="9"/>
      <c r="H182" s="9"/>
      <c r="I182" s="9"/>
      <c r="J182" s="9"/>
    </row>
    <row r="183" spans="1:10" ht="15.75" customHeight="1">
      <c r="A183" s="11" t="s">
        <v>457</v>
      </c>
      <c r="B183" s="11">
        <v>8</v>
      </c>
      <c r="C183" s="11" t="s">
        <v>42</v>
      </c>
      <c r="D183" s="11"/>
      <c r="E183" s="11"/>
      <c r="F183" s="11"/>
      <c r="G183" s="11"/>
      <c r="H183" s="11"/>
      <c r="I183" s="11"/>
      <c r="J183" s="11"/>
    </row>
    <row r="184" spans="1:10" ht="15.75" customHeight="1">
      <c r="A184" s="9" t="s">
        <v>459</v>
      </c>
      <c r="B184" s="9">
        <v>8</v>
      </c>
      <c r="C184" s="9" t="s">
        <v>42</v>
      </c>
      <c r="D184" s="9" t="s">
        <v>4383</v>
      </c>
      <c r="E184" s="9" t="s">
        <v>4167</v>
      </c>
      <c r="F184" s="9"/>
      <c r="G184" s="9"/>
      <c r="H184" s="9"/>
      <c r="I184" s="9"/>
      <c r="J184" s="9"/>
    </row>
    <row r="185" spans="1:10" ht="15.75" customHeight="1">
      <c r="A185" s="11" t="s">
        <v>462</v>
      </c>
      <c r="B185" s="11">
        <v>8</v>
      </c>
      <c r="C185" s="11" t="s">
        <v>1769</v>
      </c>
      <c r="D185" s="11" t="s">
        <v>42</v>
      </c>
      <c r="E185" s="11" t="s">
        <v>33</v>
      </c>
      <c r="F185" s="11"/>
      <c r="G185" s="11"/>
      <c r="H185" s="11"/>
      <c r="I185" s="11"/>
      <c r="J185" s="11"/>
    </row>
    <row r="186" spans="1:10" ht="15.75" customHeight="1">
      <c r="A186" s="9" t="s">
        <v>465</v>
      </c>
      <c r="B186" s="9">
        <v>8</v>
      </c>
      <c r="C186" s="9" t="s">
        <v>521</v>
      </c>
      <c r="D186" s="9" t="s">
        <v>42</v>
      </c>
      <c r="E186" s="9"/>
      <c r="F186" s="9"/>
      <c r="G186" s="9"/>
      <c r="H186" s="9"/>
      <c r="I186" s="9"/>
      <c r="J186" s="9"/>
    </row>
    <row r="187" spans="1:10" ht="15.75" customHeight="1">
      <c r="A187" s="11" t="s">
        <v>466</v>
      </c>
      <c r="B187" s="11">
        <v>8</v>
      </c>
      <c r="C187" s="11" t="s">
        <v>521</v>
      </c>
      <c r="D187" s="11" t="s">
        <v>42</v>
      </c>
      <c r="E187" s="11" t="s">
        <v>4383</v>
      </c>
      <c r="F187" s="11"/>
      <c r="G187" s="11"/>
      <c r="H187" s="11"/>
      <c r="I187" s="11"/>
      <c r="J187" s="11"/>
    </row>
    <row r="188" spans="1:10" ht="15.75" customHeight="1">
      <c r="A188" s="9" t="s">
        <v>469</v>
      </c>
      <c r="B188" s="9">
        <v>8</v>
      </c>
      <c r="C188" s="9" t="s">
        <v>6384</v>
      </c>
      <c r="D188" s="9" t="s">
        <v>42</v>
      </c>
      <c r="E188" s="9" t="s">
        <v>6416</v>
      </c>
      <c r="F188" s="9" t="s">
        <v>4383</v>
      </c>
      <c r="G188" s="9"/>
      <c r="H188" s="9"/>
      <c r="I188" s="9"/>
      <c r="J188" s="9"/>
    </row>
    <row r="189" spans="1:10" ht="15.75" customHeight="1">
      <c r="A189" s="11" t="s">
        <v>63</v>
      </c>
      <c r="B189" s="11">
        <v>8</v>
      </c>
      <c r="C189" s="11" t="s">
        <v>42</v>
      </c>
      <c r="D189" s="11" t="s">
        <v>4167</v>
      </c>
      <c r="E189" s="11"/>
      <c r="F189" s="11"/>
      <c r="G189" s="11"/>
      <c r="H189" s="11"/>
      <c r="I189" s="11"/>
      <c r="J189" s="11"/>
    </row>
    <row r="190" spans="1:10" ht="15.75" customHeight="1">
      <c r="A190" s="9" t="s">
        <v>472</v>
      </c>
      <c r="B190" s="9">
        <v>8</v>
      </c>
      <c r="C190" s="9" t="s">
        <v>521</v>
      </c>
      <c r="D190" s="9" t="s">
        <v>6383</v>
      </c>
      <c r="E190" s="9" t="s">
        <v>42</v>
      </c>
      <c r="F190" s="9"/>
      <c r="G190" s="9"/>
      <c r="H190" s="9"/>
      <c r="I190" s="9"/>
      <c r="J190" s="9"/>
    </row>
    <row r="191" spans="1:10" ht="15.75" customHeight="1">
      <c r="A191" s="11" t="s">
        <v>474</v>
      </c>
      <c r="B191" s="11">
        <v>8</v>
      </c>
      <c r="C191" s="11" t="s">
        <v>42</v>
      </c>
      <c r="D191" s="11" t="s">
        <v>6385</v>
      </c>
      <c r="E191" s="11" t="s">
        <v>4173</v>
      </c>
      <c r="F191" s="11"/>
      <c r="G191" s="11"/>
      <c r="H191" s="11"/>
      <c r="I191" s="11"/>
      <c r="J191" s="11"/>
    </row>
    <row r="192" spans="1:10" ht="15.75" customHeight="1">
      <c r="A192" s="9" t="s">
        <v>476</v>
      </c>
      <c r="B192" s="9">
        <v>8</v>
      </c>
      <c r="C192" s="9" t="s">
        <v>42</v>
      </c>
      <c r="D192" s="9" t="s">
        <v>4383</v>
      </c>
      <c r="E192" s="9"/>
      <c r="F192" s="9"/>
      <c r="G192" s="9"/>
      <c r="H192" s="9"/>
      <c r="I192" s="9"/>
      <c r="J192" s="9"/>
    </row>
    <row r="193" spans="1:10" ht="15.75" customHeight="1">
      <c r="A193" s="11" t="s">
        <v>477</v>
      </c>
      <c r="B193" s="11">
        <v>8</v>
      </c>
      <c r="C193" s="11" t="s">
        <v>42</v>
      </c>
      <c r="D193" s="11" t="s">
        <v>4173</v>
      </c>
      <c r="E193" s="11"/>
      <c r="F193" s="11"/>
      <c r="G193" s="11"/>
      <c r="H193" s="11"/>
      <c r="I193" s="11"/>
      <c r="J193" s="11"/>
    </row>
    <row r="194" spans="1:10" ht="15.75" customHeight="1">
      <c r="A194" s="9" t="s">
        <v>478</v>
      </c>
      <c r="B194" s="9">
        <v>8</v>
      </c>
      <c r="C194" s="9" t="s">
        <v>42</v>
      </c>
      <c r="D194" s="9" t="s">
        <v>4383</v>
      </c>
      <c r="E194" s="9"/>
      <c r="F194" s="9"/>
      <c r="G194" s="9"/>
      <c r="H194" s="9"/>
      <c r="I194" s="9"/>
      <c r="J194" s="9"/>
    </row>
    <row r="195" spans="1:10" ht="15.75" customHeight="1">
      <c r="A195" s="11" t="s">
        <v>480</v>
      </c>
      <c r="B195" s="11">
        <v>8</v>
      </c>
      <c r="C195" s="11" t="s">
        <v>334</v>
      </c>
      <c r="D195" s="11" t="s">
        <v>6383</v>
      </c>
      <c r="E195" s="11" t="s">
        <v>42</v>
      </c>
      <c r="F195" s="11" t="s">
        <v>4383</v>
      </c>
      <c r="G195" s="11" t="s">
        <v>4173</v>
      </c>
      <c r="H195" s="11"/>
      <c r="I195" s="11"/>
      <c r="J195" s="11"/>
    </row>
    <row r="196" spans="1:10" ht="15.75" customHeight="1">
      <c r="A196" s="9" t="s">
        <v>483</v>
      </c>
      <c r="B196" s="9">
        <v>8</v>
      </c>
      <c r="C196" s="9" t="s">
        <v>6383</v>
      </c>
      <c r="D196" s="9" t="s">
        <v>42</v>
      </c>
      <c r="E196" s="9" t="s">
        <v>6389</v>
      </c>
      <c r="F196" s="9"/>
      <c r="G196" s="9"/>
      <c r="H196" s="9"/>
      <c r="I196" s="9"/>
      <c r="J196" s="9"/>
    </row>
    <row r="197" spans="1:10" ht="15.75" customHeight="1">
      <c r="A197" s="11" t="s">
        <v>486</v>
      </c>
      <c r="B197" s="11">
        <v>8</v>
      </c>
      <c r="C197" s="11" t="s">
        <v>488</v>
      </c>
      <c r="D197" s="11"/>
      <c r="E197" s="11"/>
      <c r="F197" s="11"/>
      <c r="G197" s="11"/>
      <c r="H197" s="11"/>
      <c r="I197" s="11"/>
      <c r="J197" s="11"/>
    </row>
    <row r="198" spans="1:10" ht="15.75" customHeight="1">
      <c r="A198" s="9" t="s">
        <v>489</v>
      </c>
      <c r="B198" s="9">
        <v>8</v>
      </c>
      <c r="C198" s="9" t="s">
        <v>1769</v>
      </c>
      <c r="D198" s="9" t="s">
        <v>42</v>
      </c>
      <c r="E198" s="9" t="s">
        <v>4173</v>
      </c>
      <c r="F198" s="9"/>
      <c r="G198" s="9"/>
      <c r="H198" s="9"/>
      <c r="I198" s="9"/>
      <c r="J198" s="9"/>
    </row>
    <row r="199" spans="1:10" ht="15.75" customHeight="1">
      <c r="A199" s="11" t="s">
        <v>423</v>
      </c>
      <c r="B199" s="11">
        <v>8</v>
      </c>
      <c r="C199" s="11" t="s">
        <v>334</v>
      </c>
      <c r="D199" s="11" t="s">
        <v>1769</v>
      </c>
      <c r="E199" s="11" t="s">
        <v>4173</v>
      </c>
      <c r="F199" s="11"/>
      <c r="G199" s="11"/>
      <c r="H199" s="11"/>
      <c r="I199" s="11"/>
      <c r="J199" s="11"/>
    </row>
    <row r="200" spans="1:10" ht="15.75" customHeight="1">
      <c r="A200" s="9" t="s">
        <v>490</v>
      </c>
      <c r="B200" s="9">
        <v>8</v>
      </c>
      <c r="C200" s="9" t="s">
        <v>42</v>
      </c>
      <c r="D200" s="9" t="s">
        <v>4383</v>
      </c>
      <c r="E200" s="9" t="s">
        <v>4070</v>
      </c>
      <c r="F200" s="9"/>
      <c r="G200" s="9"/>
      <c r="H200" s="9"/>
      <c r="I200" s="9"/>
      <c r="J200" s="9"/>
    </row>
    <row r="201" spans="1:10" ht="15.75" customHeight="1">
      <c r="A201" s="11" t="s">
        <v>491</v>
      </c>
      <c r="B201" s="11">
        <v>8</v>
      </c>
      <c r="C201" s="11" t="s">
        <v>6384</v>
      </c>
      <c r="D201" s="11" t="s">
        <v>42</v>
      </c>
      <c r="E201" s="11"/>
      <c r="F201" s="11"/>
      <c r="G201" s="11"/>
      <c r="H201" s="11"/>
      <c r="I201" s="11"/>
      <c r="J201" s="11"/>
    </row>
    <row r="202" spans="1:10" ht="15.75" customHeight="1">
      <c r="A202" s="9" t="s">
        <v>492</v>
      </c>
      <c r="B202" s="9">
        <v>8</v>
      </c>
      <c r="C202" s="9" t="s">
        <v>42</v>
      </c>
      <c r="D202" s="9" t="s">
        <v>6388</v>
      </c>
      <c r="E202" s="9" t="s">
        <v>6389</v>
      </c>
      <c r="F202" s="9" t="s">
        <v>4383</v>
      </c>
      <c r="G202" s="9"/>
      <c r="H202" s="9"/>
      <c r="I202" s="9"/>
      <c r="J202" s="9"/>
    </row>
    <row r="203" spans="1:10" ht="15.75" customHeight="1">
      <c r="A203" s="11" t="s">
        <v>495</v>
      </c>
      <c r="B203" s="11">
        <v>8</v>
      </c>
      <c r="C203" s="11" t="s">
        <v>456</v>
      </c>
      <c r="D203" s="11" t="s">
        <v>42</v>
      </c>
      <c r="E203" s="11"/>
      <c r="F203" s="11"/>
      <c r="G203" s="11"/>
      <c r="H203" s="11"/>
      <c r="I203" s="11"/>
      <c r="J203" s="11"/>
    </row>
    <row r="204" spans="1:10" ht="15.75" customHeight="1">
      <c r="A204" s="9" t="s">
        <v>498</v>
      </c>
      <c r="B204" s="9">
        <v>8</v>
      </c>
      <c r="C204" s="9" t="s">
        <v>1769</v>
      </c>
      <c r="D204" s="9" t="s">
        <v>42</v>
      </c>
      <c r="E204" s="9" t="s">
        <v>4173</v>
      </c>
      <c r="F204" s="9"/>
      <c r="G204" s="9"/>
      <c r="H204" s="9"/>
      <c r="I204" s="9"/>
      <c r="J204" s="9"/>
    </row>
    <row r="205" spans="1:10" ht="15.75" customHeight="1">
      <c r="A205" s="11" t="s">
        <v>501</v>
      </c>
      <c r="B205" s="11">
        <v>8</v>
      </c>
      <c r="C205" s="11" t="s">
        <v>6384</v>
      </c>
      <c r="D205" s="11" t="s">
        <v>42</v>
      </c>
      <c r="E205" s="11" t="s">
        <v>6388</v>
      </c>
      <c r="F205" s="11" t="s">
        <v>6389</v>
      </c>
      <c r="G205" s="11" t="s">
        <v>4383</v>
      </c>
      <c r="H205" s="11"/>
      <c r="I205" s="11"/>
      <c r="J205" s="11"/>
    </row>
    <row r="206" spans="1:10" ht="15.75" customHeight="1">
      <c r="A206" s="9" t="s">
        <v>504</v>
      </c>
      <c r="B206" s="9">
        <v>8</v>
      </c>
      <c r="C206" s="9" t="s">
        <v>6386</v>
      </c>
      <c r="D206" s="9" t="s">
        <v>6384</v>
      </c>
      <c r="E206" s="9" t="s">
        <v>42</v>
      </c>
      <c r="F206" s="9" t="s">
        <v>4070</v>
      </c>
      <c r="G206" s="9"/>
      <c r="H206" s="9"/>
      <c r="I206" s="9"/>
      <c r="J206" s="9"/>
    </row>
    <row r="207" spans="1:10" ht="15.75" customHeight="1">
      <c r="A207" s="11" t="s">
        <v>507</v>
      </c>
      <c r="B207" s="11">
        <v>8</v>
      </c>
      <c r="C207" s="11" t="s">
        <v>6384</v>
      </c>
      <c r="D207" s="11" t="s">
        <v>42</v>
      </c>
      <c r="E207" s="11"/>
      <c r="F207" s="11"/>
      <c r="G207" s="11"/>
      <c r="H207" s="11"/>
      <c r="I207" s="11"/>
      <c r="J207" s="11"/>
    </row>
    <row r="208" spans="1:10" ht="15.75" customHeight="1">
      <c r="A208" s="9" t="s">
        <v>509</v>
      </c>
      <c r="B208" s="9">
        <v>8</v>
      </c>
      <c r="C208" s="9" t="s">
        <v>521</v>
      </c>
      <c r="D208" s="9" t="s">
        <v>488</v>
      </c>
      <c r="E208" s="9"/>
      <c r="F208" s="9"/>
      <c r="G208" s="9"/>
      <c r="H208" s="9"/>
      <c r="I208" s="9"/>
      <c r="J208" s="9"/>
    </row>
    <row r="209" spans="1:10" ht="15.75" customHeight="1">
      <c r="A209" s="11" t="s">
        <v>512</v>
      </c>
      <c r="B209" s="11">
        <v>8</v>
      </c>
      <c r="C209" s="11" t="s">
        <v>42</v>
      </c>
      <c r="D209" s="11"/>
      <c r="E209" s="11"/>
      <c r="F209" s="11"/>
      <c r="G209" s="11"/>
      <c r="H209" s="11"/>
      <c r="I209" s="11"/>
      <c r="J209" s="11"/>
    </row>
    <row r="210" spans="1:10" ht="15.75" customHeight="1">
      <c r="A210" s="9" t="s">
        <v>514</v>
      </c>
      <c r="B210" s="9">
        <v>8</v>
      </c>
      <c r="C210" s="9" t="s">
        <v>42</v>
      </c>
      <c r="D210" s="9"/>
      <c r="E210" s="9"/>
      <c r="F210" s="9"/>
      <c r="G210" s="9"/>
      <c r="H210" s="9"/>
      <c r="I210" s="9"/>
      <c r="J210" s="9"/>
    </row>
    <row r="211" spans="1:10" ht="15.75" customHeight="1">
      <c r="A211" s="11" t="s">
        <v>515</v>
      </c>
      <c r="B211" s="11">
        <v>8</v>
      </c>
      <c r="C211" s="11" t="s">
        <v>6383</v>
      </c>
      <c r="D211" s="11" t="s">
        <v>456</v>
      </c>
      <c r="E211" s="11" t="s">
        <v>42</v>
      </c>
      <c r="F211" s="11"/>
      <c r="G211" s="11"/>
      <c r="H211" s="11"/>
      <c r="I211" s="11"/>
      <c r="J211" s="11"/>
    </row>
    <row r="212" spans="1:10" ht="15.75" customHeight="1">
      <c r="A212" s="9" t="s">
        <v>517</v>
      </c>
      <c r="B212" s="9">
        <v>8</v>
      </c>
      <c r="C212" s="9" t="s">
        <v>42</v>
      </c>
      <c r="D212" s="9"/>
      <c r="E212" s="9"/>
      <c r="F212" s="9"/>
      <c r="G212" s="9"/>
      <c r="H212" s="9"/>
      <c r="I212" s="9"/>
      <c r="J212" s="9"/>
    </row>
    <row r="213" spans="1:10" ht="15.75" customHeight="1">
      <c r="A213" s="11" t="s">
        <v>519</v>
      </c>
      <c r="B213" s="11">
        <v>8</v>
      </c>
      <c r="C213" s="11" t="s">
        <v>521</v>
      </c>
      <c r="D213" s="11"/>
      <c r="E213" s="11"/>
      <c r="F213" s="11"/>
      <c r="G213" s="11"/>
      <c r="H213" s="11"/>
      <c r="I213" s="11"/>
      <c r="J213" s="11"/>
    </row>
    <row r="214" spans="1:10" ht="15.75" customHeight="1">
      <c r="A214" s="9" t="s">
        <v>522</v>
      </c>
      <c r="B214" s="9">
        <v>8</v>
      </c>
      <c r="C214" s="9" t="s">
        <v>42</v>
      </c>
      <c r="D214" s="9" t="s">
        <v>4383</v>
      </c>
      <c r="E214" s="9"/>
      <c r="F214" s="9"/>
      <c r="G214" s="9"/>
      <c r="H214" s="9"/>
      <c r="I214" s="9"/>
      <c r="J214" s="9"/>
    </row>
    <row r="215" spans="1:10" ht="15.75" customHeight="1">
      <c r="A215" s="11" t="s">
        <v>523</v>
      </c>
      <c r="B215" s="11">
        <v>8</v>
      </c>
      <c r="C215" s="11" t="s">
        <v>6386</v>
      </c>
      <c r="D215" s="11" t="s">
        <v>6384</v>
      </c>
      <c r="E215" s="11" t="s">
        <v>456</v>
      </c>
      <c r="F215" s="11" t="s">
        <v>42</v>
      </c>
      <c r="G215" s="11" t="s">
        <v>6416</v>
      </c>
      <c r="H215" s="11" t="s">
        <v>4070</v>
      </c>
      <c r="I215" s="11"/>
      <c r="J215" s="11"/>
    </row>
    <row r="216" spans="1:10" ht="15.75" customHeight="1">
      <c r="A216" s="9" t="s">
        <v>528</v>
      </c>
      <c r="B216" s="9">
        <v>8</v>
      </c>
      <c r="C216" s="9" t="s">
        <v>334</v>
      </c>
      <c r="D216" s="9" t="s">
        <v>42</v>
      </c>
      <c r="E216" s="9" t="s">
        <v>33</v>
      </c>
      <c r="F216" s="9"/>
      <c r="G216" s="9"/>
      <c r="H216" s="9"/>
      <c r="I216" s="9"/>
      <c r="J216" s="9"/>
    </row>
    <row r="217" spans="1:10" ht="15.75" customHeight="1">
      <c r="A217" s="11" t="s">
        <v>530</v>
      </c>
      <c r="B217" s="11">
        <v>7.9</v>
      </c>
      <c r="C217" s="11" t="s">
        <v>334</v>
      </c>
      <c r="D217" s="11" t="s">
        <v>1769</v>
      </c>
      <c r="E217" s="11" t="s">
        <v>6387</v>
      </c>
      <c r="F217" s="11" t="s">
        <v>4167</v>
      </c>
      <c r="G217" s="11"/>
      <c r="H217" s="11"/>
      <c r="I217" s="11"/>
      <c r="J217" s="11"/>
    </row>
    <row r="218" spans="1:10" ht="15.75" customHeight="1">
      <c r="A218" s="9" t="s">
        <v>531</v>
      </c>
      <c r="B218" s="9">
        <v>7.9</v>
      </c>
      <c r="C218" s="9" t="s">
        <v>1769</v>
      </c>
      <c r="D218" s="9" t="s">
        <v>6387</v>
      </c>
      <c r="E218" s="9"/>
      <c r="F218" s="9"/>
      <c r="G218" s="9"/>
      <c r="H218" s="9"/>
      <c r="I218" s="9"/>
      <c r="J218" s="9"/>
    </row>
    <row r="219" spans="1:10" ht="15.75" customHeight="1">
      <c r="A219" s="11" t="s">
        <v>533</v>
      </c>
      <c r="B219" s="11">
        <v>7.9</v>
      </c>
      <c r="C219" s="11" t="s">
        <v>334</v>
      </c>
      <c r="D219" s="11" t="s">
        <v>1769</v>
      </c>
      <c r="E219" s="11" t="s">
        <v>4167</v>
      </c>
      <c r="F219" s="11"/>
      <c r="G219" s="11"/>
      <c r="H219" s="11"/>
      <c r="I219" s="11"/>
      <c r="J219" s="11"/>
    </row>
    <row r="220" spans="1:10" ht="15.75" customHeight="1">
      <c r="A220" s="9" t="s">
        <v>535</v>
      </c>
      <c r="B220" s="9">
        <v>7.9</v>
      </c>
      <c r="C220" s="9" t="s">
        <v>334</v>
      </c>
      <c r="D220" s="9" t="s">
        <v>1769</v>
      </c>
      <c r="E220" s="9" t="s">
        <v>4167</v>
      </c>
      <c r="F220" s="9"/>
      <c r="G220" s="9"/>
      <c r="H220" s="9"/>
      <c r="I220" s="9"/>
      <c r="J220" s="9"/>
    </row>
    <row r="221" spans="1:10" ht="15.75" customHeight="1">
      <c r="A221" s="11" t="s">
        <v>537</v>
      </c>
      <c r="B221" s="11">
        <v>7.9</v>
      </c>
      <c r="C221" s="11" t="s">
        <v>334</v>
      </c>
      <c r="D221" s="11" t="s">
        <v>1769</v>
      </c>
      <c r="E221" s="11" t="s">
        <v>6386</v>
      </c>
      <c r="F221" s="11" t="s">
        <v>521</v>
      </c>
      <c r="G221" s="11" t="s">
        <v>42</v>
      </c>
      <c r="H221" s="11" t="s">
        <v>6388</v>
      </c>
      <c r="I221" s="11" t="s">
        <v>4167</v>
      </c>
      <c r="J221" s="11"/>
    </row>
    <row r="222" spans="1:10" ht="15.75" customHeight="1">
      <c r="A222" s="9" t="s">
        <v>539</v>
      </c>
      <c r="B222" s="9">
        <v>7.9</v>
      </c>
      <c r="C222" s="9" t="s">
        <v>1769</v>
      </c>
      <c r="D222" s="9" t="s">
        <v>6387</v>
      </c>
      <c r="E222" s="9"/>
      <c r="F222" s="9"/>
      <c r="G222" s="9"/>
      <c r="H222" s="9"/>
      <c r="I222" s="9"/>
      <c r="J222" s="9"/>
    </row>
    <row r="223" spans="1:10" ht="15.75" customHeight="1">
      <c r="A223" s="11" t="s">
        <v>540</v>
      </c>
      <c r="B223" s="11">
        <v>7.9</v>
      </c>
      <c r="C223" s="11" t="s">
        <v>334</v>
      </c>
      <c r="D223" s="11" t="s">
        <v>1769</v>
      </c>
      <c r="E223" s="11" t="s">
        <v>6386</v>
      </c>
      <c r="F223" s="11" t="s">
        <v>521</v>
      </c>
      <c r="G223" s="11" t="s">
        <v>6388</v>
      </c>
      <c r="H223" s="11" t="s">
        <v>6387</v>
      </c>
      <c r="I223" s="11"/>
      <c r="J223" s="11"/>
    </row>
    <row r="224" spans="1:10" ht="15.75" customHeight="1">
      <c r="A224" s="9" t="s">
        <v>542</v>
      </c>
      <c r="B224" s="9">
        <v>7.9</v>
      </c>
      <c r="C224" s="9" t="s">
        <v>1769</v>
      </c>
      <c r="D224" s="9" t="s">
        <v>6386</v>
      </c>
      <c r="E224" s="9" t="s">
        <v>521</v>
      </c>
      <c r="F224" s="9" t="s">
        <v>6388</v>
      </c>
      <c r="G224" s="9" t="s">
        <v>6387</v>
      </c>
      <c r="H224" s="9"/>
      <c r="I224" s="9"/>
      <c r="J224" s="9"/>
    </row>
    <row r="225" spans="1:10" ht="15.75" customHeight="1">
      <c r="A225" s="11" t="s">
        <v>543</v>
      </c>
      <c r="B225" s="11">
        <v>7.9</v>
      </c>
      <c r="C225" s="11" t="s">
        <v>42</v>
      </c>
      <c r="D225" s="11" t="s">
        <v>4167</v>
      </c>
      <c r="E225" s="11" t="s">
        <v>4173</v>
      </c>
      <c r="F225" s="11"/>
      <c r="G225" s="11"/>
      <c r="H225" s="11"/>
      <c r="I225" s="11"/>
      <c r="J225" s="11"/>
    </row>
    <row r="226" spans="1:10" ht="15.75" customHeight="1">
      <c r="A226" s="9" t="s">
        <v>545</v>
      </c>
      <c r="B226" s="9">
        <v>7.9</v>
      </c>
      <c r="C226" s="9" t="s">
        <v>6384</v>
      </c>
      <c r="D226" s="9" t="s">
        <v>42</v>
      </c>
      <c r="E226" s="9" t="s">
        <v>4173</v>
      </c>
      <c r="F226" s="9"/>
      <c r="G226" s="9"/>
      <c r="H226" s="9"/>
      <c r="I226" s="9"/>
      <c r="J226" s="9"/>
    </row>
    <row r="227" spans="1:10" ht="15.75" customHeight="1">
      <c r="A227" s="11" t="s">
        <v>548</v>
      </c>
      <c r="B227" s="11">
        <v>7.9</v>
      </c>
      <c r="C227" s="11" t="s">
        <v>6383</v>
      </c>
      <c r="D227" s="11" t="s">
        <v>42</v>
      </c>
      <c r="E227" s="11" t="s">
        <v>6385</v>
      </c>
      <c r="F227" s="11" t="s">
        <v>4173</v>
      </c>
      <c r="G227" s="11" t="s">
        <v>33</v>
      </c>
      <c r="H227" s="11"/>
      <c r="I227" s="11"/>
      <c r="J227" s="11"/>
    </row>
    <row r="228" spans="1:10" ht="15.75" customHeight="1">
      <c r="A228" s="9" t="s">
        <v>550</v>
      </c>
      <c r="B228" s="9">
        <v>7.9</v>
      </c>
      <c r="C228" s="9" t="s">
        <v>334</v>
      </c>
      <c r="D228" s="9" t="s">
        <v>6385</v>
      </c>
      <c r="E228" s="9" t="s">
        <v>4173</v>
      </c>
      <c r="F228" s="9"/>
      <c r="G228" s="9"/>
      <c r="H228" s="9"/>
      <c r="I228" s="9"/>
      <c r="J228" s="9"/>
    </row>
    <row r="229" spans="1:10" ht="15.75" customHeight="1">
      <c r="A229" s="11" t="s">
        <v>551</v>
      </c>
      <c r="B229" s="11">
        <v>7.9</v>
      </c>
      <c r="C229" s="11" t="s">
        <v>1769</v>
      </c>
      <c r="D229" s="11" t="s">
        <v>521</v>
      </c>
      <c r="E229" s="11" t="s">
        <v>42</v>
      </c>
      <c r="F229" s="11" t="s">
        <v>6427</v>
      </c>
      <c r="G229" s="11"/>
      <c r="H229" s="11"/>
      <c r="I229" s="11"/>
      <c r="J229" s="11"/>
    </row>
    <row r="230" spans="1:10" ht="15.75" customHeight="1">
      <c r="A230" s="9" t="s">
        <v>554</v>
      </c>
      <c r="B230" s="9">
        <v>7.9</v>
      </c>
      <c r="C230" s="9" t="s">
        <v>6384</v>
      </c>
      <c r="D230" s="9" t="s">
        <v>42</v>
      </c>
      <c r="E230" s="9" t="s">
        <v>4173</v>
      </c>
      <c r="F230" s="9"/>
      <c r="G230" s="9"/>
      <c r="H230" s="9"/>
      <c r="I230" s="9"/>
      <c r="J230" s="9"/>
    </row>
    <row r="231" spans="1:10" ht="15.75" customHeight="1">
      <c r="A231" s="11" t="s">
        <v>555</v>
      </c>
      <c r="B231" s="11">
        <v>7.9</v>
      </c>
      <c r="C231" s="11" t="s">
        <v>1769</v>
      </c>
      <c r="D231" s="11" t="s">
        <v>6386</v>
      </c>
      <c r="E231" s="11" t="s">
        <v>521</v>
      </c>
      <c r="F231" s="11" t="s">
        <v>6388</v>
      </c>
      <c r="G231" s="11" t="s">
        <v>6387</v>
      </c>
      <c r="H231" s="11"/>
      <c r="I231" s="11"/>
      <c r="J231" s="11"/>
    </row>
    <row r="232" spans="1:10" ht="15.75" customHeight="1">
      <c r="A232" s="9" t="s">
        <v>557</v>
      </c>
      <c r="B232" s="9">
        <v>7.9</v>
      </c>
      <c r="C232" s="9" t="s">
        <v>334</v>
      </c>
      <c r="D232" s="9" t="s">
        <v>1769</v>
      </c>
      <c r="E232" s="9" t="s">
        <v>6416</v>
      </c>
      <c r="F232" s="9"/>
      <c r="G232" s="9"/>
      <c r="H232" s="9"/>
      <c r="I232" s="9"/>
      <c r="J232" s="9"/>
    </row>
    <row r="233" spans="1:10" ht="15.75" customHeight="1">
      <c r="A233" s="11" t="s">
        <v>562</v>
      </c>
      <c r="B233" s="11">
        <v>7.9</v>
      </c>
      <c r="C233" s="11" t="s">
        <v>42</v>
      </c>
      <c r="D233" s="11" t="s">
        <v>4383</v>
      </c>
      <c r="E233" s="11"/>
      <c r="F233" s="11"/>
      <c r="G233" s="11"/>
      <c r="H233" s="11"/>
      <c r="I233" s="11"/>
      <c r="J233" s="11"/>
    </row>
    <row r="234" spans="1:10" ht="15.75" customHeight="1">
      <c r="A234" s="9" t="s">
        <v>564</v>
      </c>
      <c r="B234" s="9">
        <v>7.9</v>
      </c>
      <c r="C234" s="9" t="s">
        <v>42</v>
      </c>
      <c r="D234" s="9" t="s">
        <v>6416</v>
      </c>
      <c r="E234" s="9" t="s">
        <v>4070</v>
      </c>
      <c r="F234" s="9"/>
      <c r="G234" s="9"/>
      <c r="H234" s="9"/>
      <c r="I234" s="9"/>
      <c r="J234" s="9"/>
    </row>
    <row r="235" spans="1:10" ht="15.75" customHeight="1">
      <c r="A235" s="11" t="s">
        <v>565</v>
      </c>
      <c r="B235" s="11">
        <v>7.9</v>
      </c>
      <c r="C235" s="11" t="s">
        <v>6384</v>
      </c>
      <c r="D235" s="11" t="s">
        <v>42</v>
      </c>
      <c r="E235" s="11" t="s">
        <v>6427</v>
      </c>
      <c r="F235" s="11" t="s">
        <v>4383</v>
      </c>
      <c r="G235" s="11"/>
      <c r="H235" s="11"/>
      <c r="I235" s="11"/>
      <c r="J235" s="11"/>
    </row>
    <row r="236" spans="1:10" ht="15.75" customHeight="1">
      <c r="A236" s="9" t="s">
        <v>568</v>
      </c>
      <c r="B236" s="9">
        <v>7.9</v>
      </c>
      <c r="C236" s="9" t="s">
        <v>6384</v>
      </c>
      <c r="D236" s="9" t="s">
        <v>6383</v>
      </c>
      <c r="E236" s="9" t="s">
        <v>42</v>
      </c>
      <c r="F236" s="9" t="s">
        <v>6416</v>
      </c>
      <c r="G236" s="9" t="s">
        <v>6427</v>
      </c>
      <c r="H236" s="9"/>
      <c r="I236" s="9"/>
      <c r="J236" s="9"/>
    </row>
    <row r="237" spans="1:10" ht="15.75" customHeight="1">
      <c r="A237" s="11" t="s">
        <v>571</v>
      </c>
      <c r="B237" s="11">
        <v>7.9</v>
      </c>
      <c r="C237" s="11" t="s">
        <v>334</v>
      </c>
      <c r="D237" s="11" t="s">
        <v>521</v>
      </c>
      <c r="E237" s="11" t="s">
        <v>6383</v>
      </c>
      <c r="F237" s="11" t="s">
        <v>6427</v>
      </c>
      <c r="G237" s="11"/>
      <c r="H237" s="11"/>
      <c r="I237" s="11"/>
      <c r="J237" s="11"/>
    </row>
    <row r="238" spans="1:10" ht="15.75" customHeight="1">
      <c r="A238" s="9" t="s">
        <v>574</v>
      </c>
      <c r="B238" s="9">
        <v>7.9</v>
      </c>
      <c r="C238" s="9" t="s">
        <v>1769</v>
      </c>
      <c r="D238" s="9" t="s">
        <v>42</v>
      </c>
      <c r="E238" s="9" t="s">
        <v>6416</v>
      </c>
      <c r="F238" s="9"/>
      <c r="G238" s="9"/>
      <c r="H238" s="9"/>
      <c r="I238" s="9"/>
      <c r="J238" s="9"/>
    </row>
    <row r="239" spans="1:10" ht="15.75" customHeight="1">
      <c r="A239" s="11" t="s">
        <v>577</v>
      </c>
      <c r="B239" s="11">
        <v>7.9</v>
      </c>
      <c r="C239" s="11" t="s">
        <v>334</v>
      </c>
      <c r="D239" s="11" t="s">
        <v>4173</v>
      </c>
      <c r="E239" s="11"/>
      <c r="F239" s="11"/>
      <c r="G239" s="11"/>
      <c r="H239" s="11"/>
      <c r="I239" s="11"/>
      <c r="J239" s="11"/>
    </row>
    <row r="240" spans="1:10" ht="15.75" customHeight="1">
      <c r="A240" s="9" t="s">
        <v>579</v>
      </c>
      <c r="B240" s="9">
        <v>7.9</v>
      </c>
      <c r="C240" s="9" t="s">
        <v>6383</v>
      </c>
      <c r="D240" s="9" t="s">
        <v>42</v>
      </c>
      <c r="E240" s="9" t="s">
        <v>4173</v>
      </c>
      <c r="F240" s="9"/>
      <c r="G240" s="9"/>
      <c r="H240" s="9"/>
      <c r="I240" s="9"/>
      <c r="J240" s="9"/>
    </row>
    <row r="241" spans="1:10" ht="15.75" customHeight="1">
      <c r="A241" s="11" t="s">
        <v>580</v>
      </c>
      <c r="B241" s="11">
        <v>7.9</v>
      </c>
      <c r="C241" s="11" t="s">
        <v>6384</v>
      </c>
      <c r="D241" s="11" t="s">
        <v>42</v>
      </c>
      <c r="E241" s="11" t="s">
        <v>6428</v>
      </c>
      <c r="F241" s="11"/>
      <c r="G241" s="11"/>
      <c r="H241" s="11"/>
      <c r="I241" s="11"/>
      <c r="J241" s="11"/>
    </row>
    <row r="242" spans="1:10" ht="15.75" customHeight="1">
      <c r="A242" s="9" t="s">
        <v>582</v>
      </c>
      <c r="B242" s="9">
        <v>7.9</v>
      </c>
      <c r="C242" s="9" t="s">
        <v>6387</v>
      </c>
      <c r="D242" s="9" t="s">
        <v>4383</v>
      </c>
      <c r="E242" s="9"/>
      <c r="F242" s="9"/>
      <c r="G242" s="9"/>
      <c r="H242" s="9"/>
      <c r="I242" s="9"/>
      <c r="J242" s="9"/>
    </row>
    <row r="243" spans="1:10" ht="15.75" customHeight="1">
      <c r="A243" s="11" t="s">
        <v>564</v>
      </c>
      <c r="B243" s="11">
        <v>7.9</v>
      </c>
      <c r="C243" s="11" t="s">
        <v>42</v>
      </c>
      <c r="D243" s="11" t="s">
        <v>6416</v>
      </c>
      <c r="E243" s="11" t="s">
        <v>4070</v>
      </c>
      <c r="F243" s="11"/>
      <c r="G243" s="11"/>
      <c r="H243" s="11"/>
      <c r="I243" s="11"/>
      <c r="J243" s="11"/>
    </row>
    <row r="244" spans="1:10" ht="15.75" customHeight="1">
      <c r="A244" s="9" t="s">
        <v>584</v>
      </c>
      <c r="B244" s="9">
        <v>7.9</v>
      </c>
      <c r="C244" s="9" t="s">
        <v>6384</v>
      </c>
      <c r="D244" s="9" t="s">
        <v>521</v>
      </c>
      <c r="E244" s="9" t="s">
        <v>42</v>
      </c>
      <c r="F244" s="9"/>
      <c r="G244" s="9"/>
      <c r="H244" s="9"/>
      <c r="I244" s="9"/>
      <c r="J244" s="9"/>
    </row>
    <row r="245" spans="1:10" ht="15.75" customHeight="1">
      <c r="A245" s="11" t="s">
        <v>586</v>
      </c>
      <c r="B245" s="11">
        <v>7.9</v>
      </c>
      <c r="C245" s="11" t="s">
        <v>42</v>
      </c>
      <c r="D245" s="11" t="s">
        <v>6388</v>
      </c>
      <c r="E245" s="11" t="s">
        <v>6389</v>
      </c>
      <c r="F245" s="11" t="s">
        <v>4383</v>
      </c>
      <c r="G245" s="11"/>
      <c r="H245" s="11"/>
      <c r="I245" s="11"/>
      <c r="J245" s="11"/>
    </row>
    <row r="246" spans="1:10" ht="15.75" customHeight="1">
      <c r="A246" s="9" t="s">
        <v>588</v>
      </c>
      <c r="B246" s="9">
        <v>7.9</v>
      </c>
      <c r="C246" s="9" t="s">
        <v>488</v>
      </c>
      <c r="D246" s="9" t="s">
        <v>4173</v>
      </c>
      <c r="E246" s="9"/>
      <c r="F246" s="9"/>
      <c r="G246" s="9"/>
      <c r="H246" s="9"/>
      <c r="I246" s="9"/>
      <c r="J246" s="9"/>
    </row>
    <row r="247" spans="1:10" ht="15.75" customHeight="1">
      <c r="A247" s="11" t="s">
        <v>590</v>
      </c>
      <c r="B247" s="11">
        <v>7.9</v>
      </c>
      <c r="C247" s="11" t="s">
        <v>334</v>
      </c>
      <c r="D247" s="11" t="s">
        <v>521</v>
      </c>
      <c r="E247" s="11" t="s">
        <v>6385</v>
      </c>
      <c r="F247" s="11"/>
      <c r="G247" s="11"/>
      <c r="H247" s="11"/>
      <c r="I247" s="11"/>
      <c r="J247" s="11"/>
    </row>
    <row r="248" spans="1:10" ht="15.75" customHeight="1">
      <c r="A248" s="9" t="s">
        <v>592</v>
      </c>
      <c r="B248" s="9">
        <v>7.9</v>
      </c>
      <c r="C248" s="9" t="s">
        <v>334</v>
      </c>
      <c r="D248" s="9" t="s">
        <v>42</v>
      </c>
      <c r="E248" s="9" t="s">
        <v>4383</v>
      </c>
      <c r="F248" s="9"/>
      <c r="G248" s="9"/>
      <c r="H248" s="9"/>
      <c r="I248" s="9"/>
      <c r="J248" s="9"/>
    </row>
    <row r="249" spans="1:10" ht="15.75" customHeight="1">
      <c r="A249" s="11" t="s">
        <v>594</v>
      </c>
      <c r="B249" s="11">
        <v>7.9</v>
      </c>
      <c r="C249" s="11" t="s">
        <v>42</v>
      </c>
      <c r="D249" s="11" t="s">
        <v>4383</v>
      </c>
      <c r="E249" s="11"/>
      <c r="F249" s="11"/>
      <c r="G249" s="11"/>
      <c r="H249" s="11"/>
      <c r="I249" s="11"/>
      <c r="J249" s="11"/>
    </row>
    <row r="250" spans="1:10" ht="15.75" customHeight="1">
      <c r="A250" s="9" t="s">
        <v>596</v>
      </c>
      <c r="B250" s="9">
        <v>7.9</v>
      </c>
      <c r="C250" s="9" t="s">
        <v>42</v>
      </c>
      <c r="D250" s="9"/>
      <c r="E250" s="9"/>
      <c r="F250" s="9"/>
      <c r="G250" s="9"/>
      <c r="H250" s="9"/>
      <c r="I250" s="9"/>
      <c r="J250" s="9"/>
    </row>
    <row r="251" spans="1:10" ht="15.75" customHeight="1">
      <c r="A251" s="11" t="s">
        <v>597</v>
      </c>
      <c r="B251" s="11">
        <v>7.9</v>
      </c>
      <c r="C251" s="11" t="s">
        <v>42</v>
      </c>
      <c r="D251" s="11" t="s">
        <v>6416</v>
      </c>
      <c r="E251" s="11" t="s">
        <v>4070</v>
      </c>
      <c r="F251" s="11"/>
      <c r="G251" s="11"/>
      <c r="H251" s="11"/>
      <c r="I251" s="11"/>
      <c r="J251" s="11"/>
    </row>
    <row r="252" spans="1:10" ht="15.75" customHeight="1">
      <c r="A252" s="9" t="s">
        <v>598</v>
      </c>
      <c r="B252" s="9">
        <v>7.9</v>
      </c>
      <c r="C252" s="9" t="s">
        <v>6386</v>
      </c>
      <c r="D252" s="9" t="s">
        <v>521</v>
      </c>
      <c r="E252" s="9" t="s">
        <v>6383</v>
      </c>
      <c r="F252" s="9" t="s">
        <v>42</v>
      </c>
      <c r="G252" s="9" t="s">
        <v>6388</v>
      </c>
      <c r="H252" s="9"/>
      <c r="I252" s="9"/>
      <c r="J252" s="9"/>
    </row>
    <row r="253" spans="1:10" ht="15.75" customHeight="1">
      <c r="A253" s="11" t="s">
        <v>601</v>
      </c>
      <c r="B253" s="11">
        <v>7.9</v>
      </c>
      <c r="C253" s="11" t="s">
        <v>6384</v>
      </c>
      <c r="D253" s="11" t="s">
        <v>42</v>
      </c>
      <c r="E253" s="11" t="s">
        <v>6428</v>
      </c>
      <c r="F253" s="11"/>
      <c r="G253" s="11"/>
      <c r="H253" s="11"/>
      <c r="I253" s="11"/>
      <c r="J253" s="11"/>
    </row>
    <row r="254" spans="1:10" ht="15.75" customHeight="1">
      <c r="A254" s="9" t="s">
        <v>603</v>
      </c>
      <c r="B254" s="9">
        <v>7.9</v>
      </c>
      <c r="C254" s="9" t="s">
        <v>6388</v>
      </c>
      <c r="D254" s="9" t="s">
        <v>4167</v>
      </c>
      <c r="E254" s="9"/>
      <c r="F254" s="9"/>
      <c r="G254" s="9"/>
      <c r="H254" s="9"/>
      <c r="I254" s="9"/>
      <c r="J254" s="9"/>
    </row>
    <row r="255" spans="1:10" ht="15.75" customHeight="1">
      <c r="A255" s="11" t="s">
        <v>605</v>
      </c>
      <c r="B255" s="11">
        <v>7.9</v>
      </c>
      <c r="C255" s="11" t="s">
        <v>6383</v>
      </c>
      <c r="D255" s="11" t="s">
        <v>42</v>
      </c>
      <c r="E255" s="11" t="s">
        <v>4173</v>
      </c>
      <c r="F255" s="11"/>
      <c r="G255" s="11"/>
      <c r="H255" s="11"/>
      <c r="I255" s="11"/>
      <c r="J255" s="11"/>
    </row>
    <row r="256" spans="1:10" ht="15.75" customHeight="1">
      <c r="A256" s="9" t="s">
        <v>607</v>
      </c>
      <c r="B256" s="9">
        <v>7.9</v>
      </c>
      <c r="C256" s="9" t="s">
        <v>42</v>
      </c>
      <c r="D256" s="9" t="s">
        <v>4383</v>
      </c>
      <c r="E256" s="9"/>
      <c r="F256" s="9"/>
      <c r="G256" s="9"/>
      <c r="H256" s="9"/>
      <c r="I256" s="9"/>
      <c r="J256" s="9"/>
    </row>
    <row r="257" spans="1:10" ht="15.75" customHeight="1">
      <c r="A257" s="11" t="s">
        <v>609</v>
      </c>
      <c r="B257" s="11">
        <v>7.9</v>
      </c>
      <c r="C257" s="11" t="s">
        <v>6383</v>
      </c>
      <c r="D257" s="11" t="s">
        <v>42</v>
      </c>
      <c r="E257" s="11" t="s">
        <v>4173</v>
      </c>
      <c r="F257" s="11"/>
      <c r="G257" s="11"/>
      <c r="H257" s="11"/>
      <c r="I257" s="11"/>
      <c r="J257" s="11"/>
    </row>
    <row r="258" spans="1:10" ht="15.75" customHeight="1">
      <c r="A258" s="9" t="s">
        <v>611</v>
      </c>
      <c r="B258" s="9">
        <v>7.9</v>
      </c>
      <c r="C258" s="9" t="s">
        <v>521</v>
      </c>
      <c r="D258" s="9" t="s">
        <v>42</v>
      </c>
      <c r="E258" s="9"/>
      <c r="F258" s="9"/>
      <c r="G258" s="9"/>
      <c r="H258" s="9"/>
      <c r="I258" s="9"/>
      <c r="J258" s="9"/>
    </row>
    <row r="259" spans="1:10" ht="15.75" customHeight="1">
      <c r="A259" s="11" t="s">
        <v>613</v>
      </c>
      <c r="B259" s="11">
        <v>7.9</v>
      </c>
      <c r="C259" s="11" t="s">
        <v>42</v>
      </c>
      <c r="D259" s="11" t="s">
        <v>6389</v>
      </c>
      <c r="E259" s="11" t="s">
        <v>4383</v>
      </c>
      <c r="F259" s="11"/>
      <c r="G259" s="11"/>
      <c r="H259" s="11"/>
      <c r="I259" s="11"/>
      <c r="J259" s="11"/>
    </row>
    <row r="260" spans="1:10" ht="15.75" customHeight="1">
      <c r="A260" s="9" t="s">
        <v>616</v>
      </c>
      <c r="B260" s="9">
        <v>7.9</v>
      </c>
      <c r="C260" s="9" t="s">
        <v>42</v>
      </c>
      <c r="D260" s="9" t="s">
        <v>6428</v>
      </c>
      <c r="E260" s="9"/>
      <c r="F260" s="9"/>
      <c r="G260" s="9"/>
      <c r="H260" s="9"/>
      <c r="I260" s="9"/>
      <c r="J260" s="9"/>
    </row>
    <row r="261" spans="1:10" ht="15.75" customHeight="1">
      <c r="A261" s="11" t="s">
        <v>617</v>
      </c>
      <c r="B261" s="11">
        <v>7.9</v>
      </c>
      <c r="C261" s="11" t="s">
        <v>42</v>
      </c>
      <c r="D261" s="11" t="s">
        <v>6427</v>
      </c>
      <c r="E261" s="11"/>
      <c r="F261" s="11"/>
      <c r="G261" s="11"/>
      <c r="H261" s="11"/>
      <c r="I261" s="11"/>
      <c r="J261" s="11"/>
    </row>
    <row r="262" spans="1:10" ht="15.75" customHeight="1">
      <c r="A262" s="9" t="s">
        <v>619</v>
      </c>
      <c r="B262" s="9">
        <v>7.9</v>
      </c>
      <c r="C262" s="9" t="s">
        <v>42</v>
      </c>
      <c r="D262" s="9"/>
      <c r="E262" s="9"/>
      <c r="F262" s="9"/>
      <c r="G262" s="9"/>
      <c r="H262" s="9"/>
      <c r="I262" s="9"/>
      <c r="J262" s="9"/>
    </row>
    <row r="263" spans="1:10" ht="15.75" customHeight="1">
      <c r="A263" s="11" t="s">
        <v>621</v>
      </c>
      <c r="B263" s="11">
        <v>7.9</v>
      </c>
      <c r="C263" s="11" t="s">
        <v>42</v>
      </c>
      <c r="D263" s="11" t="s">
        <v>6385</v>
      </c>
      <c r="E263" s="11" t="s">
        <v>4167</v>
      </c>
      <c r="F263" s="11"/>
      <c r="G263" s="11"/>
      <c r="H263" s="11"/>
      <c r="I263" s="11"/>
      <c r="J263" s="11"/>
    </row>
    <row r="264" spans="1:10" ht="15.75" customHeight="1">
      <c r="A264" s="9" t="s">
        <v>624</v>
      </c>
      <c r="B264" s="9">
        <v>7.9</v>
      </c>
      <c r="C264" s="9" t="s">
        <v>42</v>
      </c>
      <c r="D264" s="9" t="s">
        <v>4383</v>
      </c>
      <c r="E264" s="9"/>
      <c r="F264" s="9"/>
      <c r="G264" s="9"/>
      <c r="H264" s="9"/>
      <c r="I264" s="9"/>
      <c r="J264" s="9"/>
    </row>
    <row r="265" spans="1:10" ht="15.75" customHeight="1">
      <c r="A265" s="11" t="s">
        <v>625</v>
      </c>
      <c r="B265" s="11">
        <v>7.9</v>
      </c>
      <c r="C265" s="11" t="s">
        <v>6383</v>
      </c>
      <c r="D265" s="11" t="s">
        <v>42</v>
      </c>
      <c r="E265" s="11" t="s">
        <v>4173</v>
      </c>
      <c r="F265" s="11"/>
      <c r="G265" s="11"/>
      <c r="H265" s="11"/>
      <c r="I265" s="11"/>
      <c r="J265" s="11"/>
    </row>
    <row r="266" spans="1:10" ht="15.75" customHeight="1">
      <c r="A266" s="9" t="s">
        <v>627</v>
      </c>
      <c r="B266" s="9">
        <v>7.9</v>
      </c>
      <c r="C266" s="9" t="s">
        <v>521</v>
      </c>
      <c r="D266" s="9" t="s">
        <v>42</v>
      </c>
      <c r="E266" s="9"/>
      <c r="F266" s="9"/>
      <c r="G266" s="9"/>
      <c r="H266" s="9"/>
      <c r="I266" s="9"/>
      <c r="J266" s="9"/>
    </row>
    <row r="267" spans="1:10" ht="15.75" customHeight="1">
      <c r="A267" s="11" t="s">
        <v>629</v>
      </c>
      <c r="B267" s="11">
        <v>7.9</v>
      </c>
      <c r="C267" s="11" t="s">
        <v>42</v>
      </c>
      <c r="D267" s="11"/>
      <c r="E267" s="11"/>
      <c r="F267" s="11"/>
      <c r="G267" s="11"/>
      <c r="H267" s="11"/>
      <c r="I267" s="11"/>
      <c r="J267" s="11"/>
    </row>
    <row r="268" spans="1:10" ht="15.75" customHeight="1">
      <c r="A268" s="9" t="s">
        <v>588</v>
      </c>
      <c r="B268" s="9">
        <v>7.9</v>
      </c>
      <c r="C268" s="9" t="s">
        <v>488</v>
      </c>
      <c r="D268" s="9" t="s">
        <v>4173</v>
      </c>
      <c r="E268" s="9"/>
      <c r="F268" s="9"/>
      <c r="G268" s="9"/>
      <c r="H268" s="9"/>
      <c r="I268" s="9"/>
      <c r="J268" s="9"/>
    </row>
    <row r="269" spans="1:10" ht="15.75" customHeight="1">
      <c r="A269" s="11" t="s">
        <v>633</v>
      </c>
      <c r="B269" s="11">
        <v>7.9</v>
      </c>
      <c r="C269" s="11" t="s">
        <v>42</v>
      </c>
      <c r="D269" s="11" t="s">
        <v>6427</v>
      </c>
      <c r="E269" s="11" t="s">
        <v>4383</v>
      </c>
      <c r="F269" s="11"/>
      <c r="G269" s="11"/>
      <c r="H269" s="11"/>
      <c r="I269" s="11"/>
      <c r="J269" s="11"/>
    </row>
    <row r="270" spans="1:10" ht="15.75" customHeight="1">
      <c r="A270" s="9" t="s">
        <v>636</v>
      </c>
      <c r="B270" s="9">
        <v>7.8</v>
      </c>
      <c r="C270" s="9" t="s">
        <v>1769</v>
      </c>
      <c r="D270" s="9" t="s">
        <v>6386</v>
      </c>
      <c r="E270" s="9" t="s">
        <v>521</v>
      </c>
      <c r="F270" s="9" t="s">
        <v>6388</v>
      </c>
      <c r="G270" s="9" t="s">
        <v>6387</v>
      </c>
      <c r="H270" s="9" t="s">
        <v>6389</v>
      </c>
      <c r="I270" s="9" t="s">
        <v>4383</v>
      </c>
      <c r="J270" s="9"/>
    </row>
    <row r="271" spans="1:10" ht="15.75" customHeight="1">
      <c r="A271" s="11" t="s">
        <v>638</v>
      </c>
      <c r="B271" s="11">
        <v>7.8</v>
      </c>
      <c r="C271" s="11" t="s">
        <v>334</v>
      </c>
      <c r="D271" s="11" t="s">
        <v>1769</v>
      </c>
      <c r="E271" s="11" t="s">
        <v>4173</v>
      </c>
      <c r="F271" s="11"/>
      <c r="G271" s="11"/>
      <c r="H271" s="11"/>
      <c r="I271" s="11"/>
      <c r="J271" s="11"/>
    </row>
    <row r="272" spans="1:10" ht="15.75" customHeight="1">
      <c r="A272" s="9" t="s">
        <v>639</v>
      </c>
      <c r="B272" s="9">
        <v>7.8</v>
      </c>
      <c r="C272" s="9" t="s">
        <v>334</v>
      </c>
      <c r="D272" s="9" t="s">
        <v>1769</v>
      </c>
      <c r="E272" s="9" t="s">
        <v>4167</v>
      </c>
      <c r="F272" s="9"/>
      <c r="G272" s="9"/>
      <c r="H272" s="9"/>
      <c r="I272" s="9"/>
      <c r="J272" s="9"/>
    </row>
    <row r="273" spans="1:10" ht="15.75" customHeight="1">
      <c r="A273" s="11" t="s">
        <v>640</v>
      </c>
      <c r="B273" s="11">
        <v>7.8</v>
      </c>
      <c r="C273" s="11" t="s">
        <v>1769</v>
      </c>
      <c r="D273" s="11" t="s">
        <v>42</v>
      </c>
      <c r="E273" s="11" t="s">
        <v>6388</v>
      </c>
      <c r="F273" s="11" t="s">
        <v>6387</v>
      </c>
      <c r="G273" s="11"/>
      <c r="H273" s="11"/>
      <c r="I273" s="11"/>
      <c r="J273" s="11"/>
    </row>
    <row r="274" spans="1:10" ht="15.75" customHeight="1">
      <c r="A274" s="9" t="s">
        <v>642</v>
      </c>
      <c r="B274" s="9">
        <v>7.8</v>
      </c>
      <c r="C274" s="9" t="s">
        <v>334</v>
      </c>
      <c r="D274" s="9" t="s">
        <v>1769</v>
      </c>
      <c r="E274" s="9" t="s">
        <v>4167</v>
      </c>
      <c r="F274" s="9"/>
      <c r="G274" s="9"/>
      <c r="H274" s="9"/>
      <c r="I274" s="9"/>
      <c r="J274" s="9"/>
    </row>
    <row r="275" spans="1:10" ht="15.75" customHeight="1">
      <c r="A275" s="11" t="s">
        <v>643</v>
      </c>
      <c r="B275" s="11">
        <v>7.8</v>
      </c>
      <c r="C275" s="11" t="s">
        <v>1769</v>
      </c>
      <c r="D275" s="11" t="s">
        <v>6386</v>
      </c>
      <c r="E275" s="11" t="s">
        <v>521</v>
      </c>
      <c r="F275" s="11" t="s">
        <v>6388</v>
      </c>
      <c r="G275" s="11" t="s">
        <v>4167</v>
      </c>
      <c r="H275" s="11"/>
      <c r="I275" s="11"/>
      <c r="J275" s="11"/>
    </row>
    <row r="276" spans="1:10" ht="15.75" customHeight="1">
      <c r="A276" s="9" t="s">
        <v>646</v>
      </c>
      <c r="B276" s="9">
        <v>7.8</v>
      </c>
      <c r="C276" s="9" t="s">
        <v>42</v>
      </c>
      <c r="D276" s="9" t="s">
        <v>6387</v>
      </c>
      <c r="E276" s="9" t="s">
        <v>4383</v>
      </c>
      <c r="F276" s="9"/>
      <c r="G276" s="9"/>
      <c r="H276" s="9"/>
      <c r="I276" s="9"/>
      <c r="J276" s="9"/>
    </row>
    <row r="277" spans="1:10" ht="15.75" customHeight="1">
      <c r="A277" s="11" t="s">
        <v>648</v>
      </c>
      <c r="B277" s="11">
        <v>7.8</v>
      </c>
      <c r="C277" s="11" t="s">
        <v>334</v>
      </c>
      <c r="D277" s="11" t="s">
        <v>1769</v>
      </c>
      <c r="E277" s="11" t="s">
        <v>4167</v>
      </c>
      <c r="F277" s="11"/>
      <c r="G277" s="11"/>
      <c r="H277" s="11"/>
      <c r="I277" s="11"/>
      <c r="J277" s="11"/>
    </row>
    <row r="278" spans="1:10" ht="15.75" customHeight="1">
      <c r="A278" s="9" t="s">
        <v>650</v>
      </c>
      <c r="B278" s="9">
        <v>7.8</v>
      </c>
      <c r="C278" s="9" t="s">
        <v>1769</v>
      </c>
      <c r="D278" s="9" t="s">
        <v>6388</v>
      </c>
      <c r="E278" s="9" t="s">
        <v>6387</v>
      </c>
      <c r="F278" s="9" t="s">
        <v>6385</v>
      </c>
      <c r="G278" s="9"/>
      <c r="H278" s="9"/>
      <c r="I278" s="9"/>
      <c r="J278" s="9"/>
    </row>
    <row r="279" spans="1:10" ht="15.75" customHeight="1">
      <c r="A279" s="11" t="s">
        <v>652</v>
      </c>
      <c r="B279" s="11">
        <v>7.8</v>
      </c>
      <c r="C279" s="11" t="s">
        <v>1769</v>
      </c>
      <c r="D279" s="11" t="s">
        <v>42</v>
      </c>
      <c r="E279" s="11" t="s">
        <v>4167</v>
      </c>
      <c r="F279" s="11" t="s">
        <v>4173</v>
      </c>
      <c r="G279" s="11"/>
      <c r="H279" s="11"/>
      <c r="I279" s="11"/>
      <c r="J279" s="11"/>
    </row>
    <row r="280" spans="1:10" ht="15.75" customHeight="1">
      <c r="A280" s="9" t="s">
        <v>654</v>
      </c>
      <c r="B280" s="9">
        <v>7.8</v>
      </c>
      <c r="C280" s="9" t="s">
        <v>6384</v>
      </c>
      <c r="D280" s="9" t="s">
        <v>6383</v>
      </c>
      <c r="E280" s="9" t="s">
        <v>42</v>
      </c>
      <c r="F280" s="9"/>
      <c r="G280" s="9"/>
      <c r="H280" s="9"/>
      <c r="I280" s="9"/>
      <c r="J280" s="9"/>
    </row>
    <row r="281" spans="1:10" ht="15.75" customHeight="1">
      <c r="A281" s="11" t="s">
        <v>655</v>
      </c>
      <c r="B281" s="11">
        <v>7.8</v>
      </c>
      <c r="C281" s="11" t="s">
        <v>6383</v>
      </c>
      <c r="D281" s="11" t="s">
        <v>42</v>
      </c>
      <c r="E281" s="11" t="s">
        <v>6385</v>
      </c>
      <c r="F281" s="11" t="s">
        <v>4173</v>
      </c>
      <c r="G281" s="11"/>
      <c r="H281" s="11"/>
      <c r="I281" s="11"/>
      <c r="J281" s="11"/>
    </row>
    <row r="282" spans="1:10" ht="15.75" customHeight="1">
      <c r="A282" s="9" t="s">
        <v>656</v>
      </c>
      <c r="B282" s="9">
        <v>7.8</v>
      </c>
      <c r="C282" s="9" t="s">
        <v>334</v>
      </c>
      <c r="D282" s="9" t="s">
        <v>6385</v>
      </c>
      <c r="E282" s="9" t="s">
        <v>4173</v>
      </c>
      <c r="F282" s="9"/>
      <c r="G282" s="9"/>
      <c r="H282" s="9"/>
      <c r="I282" s="9"/>
      <c r="J282" s="9"/>
    </row>
    <row r="283" spans="1:10" ht="15.75" customHeight="1">
      <c r="A283" s="11" t="s">
        <v>657</v>
      </c>
      <c r="B283" s="11">
        <v>7.8</v>
      </c>
      <c r="C283" s="11" t="s">
        <v>6383</v>
      </c>
      <c r="D283" s="11" t="s">
        <v>4173</v>
      </c>
      <c r="E283" s="11"/>
      <c r="F283" s="11"/>
      <c r="G283" s="11"/>
      <c r="H283" s="11"/>
      <c r="I283" s="11"/>
      <c r="J283" s="11"/>
    </row>
    <row r="284" spans="1:10" ht="15.75" customHeight="1">
      <c r="A284" s="9" t="s">
        <v>659</v>
      </c>
      <c r="B284" s="9">
        <v>7.8</v>
      </c>
      <c r="C284" s="9" t="s">
        <v>456</v>
      </c>
      <c r="D284" s="9" t="s">
        <v>42</v>
      </c>
      <c r="E284" s="9"/>
      <c r="F284" s="9"/>
      <c r="G284" s="9"/>
      <c r="H284" s="9"/>
      <c r="I284" s="9"/>
      <c r="J284" s="9"/>
    </row>
    <row r="285" spans="1:10" ht="15.75" customHeight="1">
      <c r="A285" s="11" t="s">
        <v>660</v>
      </c>
      <c r="B285" s="11">
        <v>7.8</v>
      </c>
      <c r="C285" s="11" t="s">
        <v>1769</v>
      </c>
      <c r="D285" s="11" t="s">
        <v>6386</v>
      </c>
      <c r="E285" s="11" t="s">
        <v>42</v>
      </c>
      <c r="F285" s="11" t="s">
        <v>6388</v>
      </c>
      <c r="G285" s="11" t="s">
        <v>6387</v>
      </c>
      <c r="H285" s="11"/>
      <c r="I285" s="11"/>
      <c r="J285" s="11"/>
    </row>
    <row r="286" spans="1:10" ht="15.75" customHeight="1">
      <c r="A286" s="9" t="s">
        <v>663</v>
      </c>
      <c r="B286" s="9">
        <v>7.8</v>
      </c>
      <c r="C286" s="9" t="s">
        <v>334</v>
      </c>
      <c r="D286" s="9" t="s">
        <v>1769</v>
      </c>
      <c r="E286" s="9" t="s">
        <v>6386</v>
      </c>
      <c r="F286" s="9" t="s">
        <v>521</v>
      </c>
      <c r="G286" s="9" t="s">
        <v>6388</v>
      </c>
      <c r="H286" s="9" t="s">
        <v>6387</v>
      </c>
      <c r="I286" s="9"/>
      <c r="J286" s="9"/>
    </row>
    <row r="287" spans="1:10" ht="15.75" customHeight="1">
      <c r="A287" s="11" t="s">
        <v>665</v>
      </c>
      <c r="B287" s="11">
        <v>7.8</v>
      </c>
      <c r="C287" s="11" t="s">
        <v>6383</v>
      </c>
      <c r="D287" s="11" t="s">
        <v>42</v>
      </c>
      <c r="E287" s="11" t="s">
        <v>6385</v>
      </c>
      <c r="F287" s="11" t="s">
        <v>4173</v>
      </c>
      <c r="G287" s="11"/>
      <c r="H287" s="11"/>
      <c r="I287" s="11"/>
      <c r="J287" s="11"/>
    </row>
    <row r="288" spans="1:10" ht="15.75" customHeight="1">
      <c r="A288" s="9" t="s">
        <v>666</v>
      </c>
      <c r="B288" s="9">
        <v>7.8</v>
      </c>
      <c r="C288" s="9" t="s">
        <v>42</v>
      </c>
      <c r="D288" s="9" t="s">
        <v>6385</v>
      </c>
      <c r="E288" s="9" t="s">
        <v>4173</v>
      </c>
      <c r="F288" s="9"/>
      <c r="G288" s="9"/>
      <c r="H288" s="9"/>
      <c r="I288" s="9"/>
      <c r="J288" s="9"/>
    </row>
    <row r="289" spans="1:10" ht="15.75" customHeight="1">
      <c r="A289" s="11" t="s">
        <v>667</v>
      </c>
      <c r="B289" s="11">
        <v>7.8</v>
      </c>
      <c r="C289" s="11" t="s">
        <v>1769</v>
      </c>
      <c r="D289" s="11" t="s">
        <v>6383</v>
      </c>
      <c r="E289" s="11" t="s">
        <v>42</v>
      </c>
      <c r="F289" s="11" t="s">
        <v>33</v>
      </c>
      <c r="G289" s="11"/>
      <c r="H289" s="11"/>
      <c r="I289" s="11"/>
      <c r="J289" s="11"/>
    </row>
    <row r="290" spans="1:10" ht="15.75" customHeight="1">
      <c r="A290" s="9" t="s">
        <v>669</v>
      </c>
      <c r="B290" s="9">
        <v>7.8</v>
      </c>
      <c r="C290" s="9" t="s">
        <v>334</v>
      </c>
      <c r="D290" s="9" t="s">
        <v>1769</v>
      </c>
      <c r="E290" s="9" t="s">
        <v>6383</v>
      </c>
      <c r="F290" s="9" t="s">
        <v>42</v>
      </c>
      <c r="G290" s="9" t="s">
        <v>6385</v>
      </c>
      <c r="H290" s="9" t="s">
        <v>4173</v>
      </c>
      <c r="I290" s="9"/>
      <c r="J290" s="9"/>
    </row>
    <row r="291" spans="1:10" ht="15.75" customHeight="1">
      <c r="A291" s="11" t="s">
        <v>672</v>
      </c>
      <c r="B291" s="11">
        <v>7.8</v>
      </c>
      <c r="C291" s="11" t="s">
        <v>1769</v>
      </c>
      <c r="D291" s="11" t="s">
        <v>521</v>
      </c>
      <c r="E291" s="11" t="s">
        <v>4167</v>
      </c>
      <c r="F291" s="11"/>
      <c r="G291" s="11"/>
      <c r="H291" s="11"/>
      <c r="I291" s="11"/>
      <c r="J291" s="11"/>
    </row>
    <row r="292" spans="1:10" ht="15.75" customHeight="1">
      <c r="A292" s="9" t="s">
        <v>673</v>
      </c>
      <c r="B292" s="9">
        <v>7.8</v>
      </c>
      <c r="C292" s="9" t="s">
        <v>488</v>
      </c>
      <c r="D292" s="9" t="s">
        <v>6385</v>
      </c>
      <c r="E292" s="9" t="s">
        <v>4173</v>
      </c>
      <c r="F292" s="9"/>
      <c r="G292" s="9"/>
      <c r="H292" s="9"/>
      <c r="I292" s="9"/>
      <c r="J292" s="9"/>
    </row>
    <row r="293" spans="1:10" ht="15.75" customHeight="1">
      <c r="A293" s="11" t="s">
        <v>675</v>
      </c>
      <c r="B293" s="11">
        <v>7.8</v>
      </c>
      <c r="C293" s="11" t="s">
        <v>334</v>
      </c>
      <c r="D293" s="11" t="s">
        <v>1769</v>
      </c>
      <c r="E293" s="11" t="s">
        <v>42</v>
      </c>
      <c r="F293" s="11" t="s">
        <v>4383</v>
      </c>
      <c r="G293" s="11" t="s">
        <v>4070</v>
      </c>
      <c r="H293" s="11"/>
      <c r="I293" s="11"/>
      <c r="J293" s="11"/>
    </row>
    <row r="294" spans="1:10" ht="15.75" customHeight="1">
      <c r="A294" s="9" t="s">
        <v>677</v>
      </c>
      <c r="B294" s="9">
        <v>7.8</v>
      </c>
      <c r="C294" s="9" t="s">
        <v>334</v>
      </c>
      <c r="D294" s="9" t="s">
        <v>1769</v>
      </c>
      <c r="E294" s="9" t="s">
        <v>42</v>
      </c>
      <c r="F294" s="9" t="s">
        <v>4173</v>
      </c>
      <c r="G294" s="9"/>
      <c r="H294" s="9"/>
      <c r="I294" s="9"/>
      <c r="J294" s="9"/>
    </row>
    <row r="295" spans="1:10" ht="15.75" customHeight="1">
      <c r="A295" s="11" t="s">
        <v>680</v>
      </c>
      <c r="B295" s="11">
        <v>7.8</v>
      </c>
      <c r="C295" s="11" t="s">
        <v>1769</v>
      </c>
      <c r="D295" s="11" t="s">
        <v>6386</v>
      </c>
      <c r="E295" s="11" t="s">
        <v>521</v>
      </c>
      <c r="F295" s="11" t="s">
        <v>6383</v>
      </c>
      <c r="G295" s="11" t="s">
        <v>6388</v>
      </c>
      <c r="H295" s="11"/>
      <c r="I295" s="11"/>
      <c r="J295" s="11"/>
    </row>
    <row r="296" spans="1:10" ht="15.75" customHeight="1">
      <c r="A296" s="9" t="s">
        <v>682</v>
      </c>
      <c r="B296" s="9">
        <v>7.8</v>
      </c>
      <c r="C296" s="9" t="s">
        <v>42</v>
      </c>
      <c r="D296" s="9" t="s">
        <v>4167</v>
      </c>
      <c r="E296" s="9" t="s">
        <v>4173</v>
      </c>
      <c r="F296" s="9"/>
      <c r="G296" s="9"/>
      <c r="H296" s="9"/>
      <c r="I296" s="9"/>
      <c r="J296" s="9"/>
    </row>
    <row r="297" spans="1:10" ht="15.75" customHeight="1">
      <c r="A297" s="11" t="s">
        <v>684</v>
      </c>
      <c r="B297" s="11">
        <v>7.8</v>
      </c>
      <c r="C297" s="11" t="s">
        <v>521</v>
      </c>
      <c r="D297" s="11"/>
      <c r="E297" s="11"/>
      <c r="F297" s="11"/>
      <c r="G297" s="11"/>
      <c r="H297" s="11"/>
      <c r="I297" s="11"/>
      <c r="J297" s="11"/>
    </row>
    <row r="298" spans="1:10" ht="15.75" customHeight="1">
      <c r="A298" s="9" t="s">
        <v>686</v>
      </c>
      <c r="B298" s="9">
        <v>7.8</v>
      </c>
      <c r="C298" s="9" t="s">
        <v>6384</v>
      </c>
      <c r="D298" s="9" t="s">
        <v>6383</v>
      </c>
      <c r="E298" s="9" t="s">
        <v>42</v>
      </c>
      <c r="F298" s="9"/>
      <c r="G298" s="9"/>
      <c r="H298" s="9"/>
      <c r="I298" s="9"/>
      <c r="J298" s="9"/>
    </row>
    <row r="299" spans="1:10" ht="15.75" customHeight="1">
      <c r="A299" s="11" t="s">
        <v>688</v>
      </c>
      <c r="B299" s="11">
        <v>7.8</v>
      </c>
      <c r="C299" s="11" t="s">
        <v>6384</v>
      </c>
      <c r="D299" s="11" t="s">
        <v>42</v>
      </c>
      <c r="E299" s="11" t="s">
        <v>6428</v>
      </c>
      <c r="F299" s="11"/>
      <c r="G299" s="11"/>
      <c r="H299" s="11"/>
      <c r="I299" s="11"/>
      <c r="J299" s="11"/>
    </row>
    <row r="300" spans="1:10" ht="15.75" customHeight="1">
      <c r="A300" s="9" t="s">
        <v>690</v>
      </c>
      <c r="B300" s="9">
        <v>7.8</v>
      </c>
      <c r="C300" s="9" t="s">
        <v>42</v>
      </c>
      <c r="D300" s="9" t="s">
        <v>6385</v>
      </c>
      <c r="E300" s="9" t="s">
        <v>4383</v>
      </c>
      <c r="F300" s="9" t="s">
        <v>4070</v>
      </c>
      <c r="G300" s="9"/>
      <c r="H300" s="9"/>
      <c r="I300" s="9"/>
      <c r="J300" s="9"/>
    </row>
    <row r="301" spans="1:10" ht="15.75" customHeight="1">
      <c r="A301" s="11" t="s">
        <v>693</v>
      </c>
      <c r="B301" s="11">
        <v>7.8</v>
      </c>
      <c r="C301" s="11" t="s">
        <v>6384</v>
      </c>
      <c r="D301" s="11" t="s">
        <v>521</v>
      </c>
      <c r="E301" s="11" t="s">
        <v>42</v>
      </c>
      <c r="F301" s="11" t="s">
        <v>6416</v>
      </c>
      <c r="G301" s="11"/>
      <c r="H301" s="11"/>
      <c r="I301" s="11"/>
      <c r="J301" s="11"/>
    </row>
    <row r="302" spans="1:10" ht="15.75" customHeight="1">
      <c r="A302" s="9" t="s">
        <v>696</v>
      </c>
      <c r="B302" s="9">
        <v>7.8</v>
      </c>
      <c r="C302" s="9" t="s">
        <v>42</v>
      </c>
      <c r="D302" s="9" t="s">
        <v>4383</v>
      </c>
      <c r="E302" s="9"/>
      <c r="F302" s="9"/>
      <c r="G302" s="9"/>
      <c r="H302" s="9"/>
      <c r="I302" s="9"/>
      <c r="J302" s="9"/>
    </row>
    <row r="303" spans="1:10" ht="15.75" customHeight="1">
      <c r="A303" s="11" t="s">
        <v>640</v>
      </c>
      <c r="B303" s="11">
        <v>7.8</v>
      </c>
      <c r="C303" s="11" t="s">
        <v>1769</v>
      </c>
      <c r="D303" s="11" t="s">
        <v>42</v>
      </c>
      <c r="E303" s="11" t="s">
        <v>6388</v>
      </c>
      <c r="F303" s="11" t="s">
        <v>6387</v>
      </c>
      <c r="G303" s="11"/>
      <c r="H303" s="11"/>
      <c r="I303" s="11"/>
      <c r="J303" s="11"/>
    </row>
    <row r="304" spans="1:10" ht="15.75" customHeight="1">
      <c r="A304" s="9" t="s">
        <v>697</v>
      </c>
      <c r="B304" s="9">
        <v>7.8</v>
      </c>
      <c r="C304" s="9" t="s">
        <v>6383</v>
      </c>
      <c r="D304" s="9" t="s">
        <v>42</v>
      </c>
      <c r="E304" s="9" t="s">
        <v>6385</v>
      </c>
      <c r="F304" s="9" t="s">
        <v>4173</v>
      </c>
      <c r="G304" s="9"/>
      <c r="H304" s="9"/>
      <c r="I304" s="9"/>
      <c r="J304" s="9"/>
    </row>
    <row r="305" spans="1:10" ht="15.75" customHeight="1">
      <c r="A305" s="11" t="s">
        <v>699</v>
      </c>
      <c r="B305" s="11">
        <v>7.8</v>
      </c>
      <c r="C305" s="11" t="s">
        <v>1769</v>
      </c>
      <c r="D305" s="11" t="s">
        <v>521</v>
      </c>
      <c r="E305" s="11" t="s">
        <v>6383</v>
      </c>
      <c r="F305" s="11" t="s">
        <v>6427</v>
      </c>
      <c r="G305" s="11"/>
      <c r="H305" s="11"/>
      <c r="I305" s="11"/>
      <c r="J305" s="11"/>
    </row>
    <row r="306" spans="1:10" ht="15.75" customHeight="1">
      <c r="A306" s="9" t="s">
        <v>701</v>
      </c>
      <c r="B306" s="9">
        <v>7.8</v>
      </c>
      <c r="C306" s="9" t="s">
        <v>334</v>
      </c>
      <c r="D306" s="9" t="s">
        <v>6384</v>
      </c>
      <c r="E306" s="9" t="s">
        <v>42</v>
      </c>
      <c r="F306" s="9" t="s">
        <v>6416</v>
      </c>
      <c r="G306" s="9" t="s">
        <v>4383</v>
      </c>
      <c r="H306" s="9" t="s">
        <v>33</v>
      </c>
      <c r="I306" s="9"/>
      <c r="J306" s="9"/>
    </row>
    <row r="307" spans="1:10" ht="15.75" customHeight="1">
      <c r="A307" s="11" t="s">
        <v>704</v>
      </c>
      <c r="B307" s="11">
        <v>7.8</v>
      </c>
      <c r="C307" s="11" t="s">
        <v>6384</v>
      </c>
      <c r="D307" s="11" t="s">
        <v>42</v>
      </c>
      <c r="E307" s="11" t="s">
        <v>6388</v>
      </c>
      <c r="F307" s="11"/>
      <c r="G307" s="11"/>
      <c r="H307" s="11"/>
      <c r="I307" s="11"/>
      <c r="J307" s="11"/>
    </row>
    <row r="308" spans="1:10" ht="15.75" customHeight="1">
      <c r="A308" s="9" t="s">
        <v>707</v>
      </c>
      <c r="B308" s="9">
        <v>7.8</v>
      </c>
      <c r="C308" s="9" t="s">
        <v>6384</v>
      </c>
      <c r="D308" s="9" t="s">
        <v>42</v>
      </c>
      <c r="E308" s="9" t="s">
        <v>6416</v>
      </c>
      <c r="F308" s="9"/>
      <c r="G308" s="9"/>
      <c r="H308" s="9"/>
      <c r="I308" s="9"/>
      <c r="J308" s="9"/>
    </row>
    <row r="309" spans="1:10" ht="15.75" customHeight="1">
      <c r="A309" s="11" t="s">
        <v>709</v>
      </c>
      <c r="B309" s="11">
        <v>7.8</v>
      </c>
      <c r="C309" s="11" t="s">
        <v>6383</v>
      </c>
      <c r="D309" s="11" t="s">
        <v>42</v>
      </c>
      <c r="E309" s="11" t="s">
        <v>6385</v>
      </c>
      <c r="F309" s="11" t="s">
        <v>4383</v>
      </c>
      <c r="G309" s="11"/>
      <c r="H309" s="11"/>
      <c r="I309" s="11"/>
      <c r="J309" s="11"/>
    </row>
    <row r="310" spans="1:10" ht="15.75" customHeight="1">
      <c r="A310" s="9" t="s">
        <v>712</v>
      </c>
      <c r="B310" s="9">
        <v>7.8</v>
      </c>
      <c r="C310" s="9" t="s">
        <v>42</v>
      </c>
      <c r="D310" s="9" t="s">
        <v>4173</v>
      </c>
      <c r="E310" s="9" t="s">
        <v>4070</v>
      </c>
      <c r="F310" s="9"/>
      <c r="G310" s="9"/>
      <c r="H310" s="9"/>
      <c r="I310" s="9"/>
      <c r="J310" s="9"/>
    </row>
    <row r="311" spans="1:10" ht="15.75" customHeight="1">
      <c r="A311" s="11" t="s">
        <v>717</v>
      </c>
      <c r="B311" s="11">
        <v>7.8</v>
      </c>
      <c r="C311" s="11" t="s">
        <v>42</v>
      </c>
      <c r="D311" s="11" t="s">
        <v>6416</v>
      </c>
      <c r="E311" s="11" t="s">
        <v>6427</v>
      </c>
      <c r="F311" s="11" t="s">
        <v>4383</v>
      </c>
      <c r="G311" s="11" t="s">
        <v>4070</v>
      </c>
      <c r="H311" s="11"/>
      <c r="I311" s="11"/>
      <c r="J311" s="11"/>
    </row>
    <row r="312" spans="1:10" ht="15.75" customHeight="1">
      <c r="A312" s="9" t="s">
        <v>720</v>
      </c>
      <c r="B312" s="9">
        <v>7.8</v>
      </c>
      <c r="C312" s="9" t="s">
        <v>6386</v>
      </c>
      <c r="D312" s="9" t="s">
        <v>521</v>
      </c>
      <c r="E312" s="9" t="s">
        <v>6387</v>
      </c>
      <c r="F312" s="9" t="s">
        <v>6389</v>
      </c>
      <c r="G312" s="9"/>
      <c r="H312" s="9"/>
      <c r="I312" s="9"/>
      <c r="J312" s="9"/>
    </row>
    <row r="313" spans="1:10" ht="15.75" customHeight="1">
      <c r="A313" s="11" t="s">
        <v>723</v>
      </c>
      <c r="B313" s="11">
        <v>7.8</v>
      </c>
      <c r="C313" s="11" t="s">
        <v>521</v>
      </c>
      <c r="D313" s="11" t="s">
        <v>42</v>
      </c>
      <c r="E313" s="11" t="s">
        <v>4383</v>
      </c>
      <c r="F313" s="11"/>
      <c r="G313" s="11"/>
      <c r="H313" s="11"/>
      <c r="I313" s="11"/>
      <c r="J313" s="11"/>
    </row>
    <row r="314" spans="1:10" ht="15.75" customHeight="1">
      <c r="A314" s="9" t="s">
        <v>724</v>
      </c>
      <c r="B314" s="9">
        <v>7.8</v>
      </c>
      <c r="C314" s="9" t="s">
        <v>334</v>
      </c>
      <c r="D314" s="9" t="s">
        <v>521</v>
      </c>
      <c r="E314" s="9" t="s">
        <v>6383</v>
      </c>
      <c r="F314" s="9" t="s">
        <v>6387</v>
      </c>
      <c r="G314" s="9"/>
      <c r="H314" s="9"/>
      <c r="I314" s="9"/>
      <c r="J314" s="9"/>
    </row>
    <row r="315" spans="1:10" ht="15.75" customHeight="1">
      <c r="A315" s="11" t="s">
        <v>729</v>
      </c>
      <c r="B315" s="11">
        <v>7.8</v>
      </c>
      <c r="C315" s="11" t="s">
        <v>334</v>
      </c>
      <c r="D315" s="11" t="s">
        <v>488</v>
      </c>
      <c r="E315" s="11" t="s">
        <v>4167</v>
      </c>
      <c r="F315" s="11"/>
      <c r="G315" s="11"/>
      <c r="H315" s="11"/>
      <c r="I315" s="11"/>
      <c r="J315" s="11"/>
    </row>
    <row r="316" spans="1:10" ht="15.75" customHeight="1">
      <c r="A316" s="9" t="s">
        <v>731</v>
      </c>
      <c r="B316" s="9">
        <v>7.8</v>
      </c>
      <c r="C316" s="9" t="s">
        <v>521</v>
      </c>
      <c r="D316" s="9" t="s">
        <v>42</v>
      </c>
      <c r="E316" s="9" t="s">
        <v>4383</v>
      </c>
      <c r="F316" s="9"/>
      <c r="G316" s="9"/>
      <c r="H316" s="9"/>
      <c r="I316" s="9"/>
      <c r="J316" s="9"/>
    </row>
    <row r="317" spans="1:10" ht="15.75" customHeight="1">
      <c r="A317" s="11" t="s">
        <v>732</v>
      </c>
      <c r="B317" s="11">
        <v>7.8</v>
      </c>
      <c r="C317" s="11" t="s">
        <v>42</v>
      </c>
      <c r="D317" s="11"/>
      <c r="E317" s="11"/>
      <c r="F317" s="11"/>
      <c r="G317" s="11"/>
      <c r="H317" s="11"/>
      <c r="I317" s="11"/>
      <c r="J317" s="11"/>
    </row>
    <row r="318" spans="1:10" ht="15.75" customHeight="1">
      <c r="A318" s="9" t="s">
        <v>734</v>
      </c>
      <c r="B318" s="9">
        <v>7.8</v>
      </c>
      <c r="C318" s="9" t="s">
        <v>42</v>
      </c>
      <c r="D318" s="9" t="s">
        <v>6385</v>
      </c>
      <c r="E318" s="9"/>
      <c r="F318" s="9"/>
      <c r="G318" s="9"/>
      <c r="H318" s="9"/>
      <c r="I318" s="9"/>
      <c r="J318" s="9"/>
    </row>
    <row r="319" spans="1:10" ht="15.75" customHeight="1">
      <c r="A319" s="11" t="s">
        <v>735</v>
      </c>
      <c r="B319" s="11">
        <v>7.8</v>
      </c>
      <c r="C319" s="11" t="s">
        <v>42</v>
      </c>
      <c r="D319" s="11"/>
      <c r="E319" s="11"/>
      <c r="F319" s="11"/>
      <c r="G319" s="11"/>
      <c r="H319" s="11"/>
      <c r="I319" s="11"/>
      <c r="J319" s="11"/>
    </row>
    <row r="320" spans="1:10" ht="15.75" customHeight="1">
      <c r="A320" s="9" t="s">
        <v>737</v>
      </c>
      <c r="B320" s="9">
        <v>7.8</v>
      </c>
      <c r="C320" s="9" t="s">
        <v>1769</v>
      </c>
      <c r="D320" s="9" t="s">
        <v>521</v>
      </c>
      <c r="E320" s="9" t="s">
        <v>42</v>
      </c>
      <c r="F320" s="9" t="s">
        <v>4383</v>
      </c>
      <c r="G320" s="9"/>
      <c r="H320" s="9"/>
      <c r="I320" s="9"/>
      <c r="J320" s="9"/>
    </row>
    <row r="321" spans="1:10" ht="15.75" customHeight="1">
      <c r="A321" s="11" t="s">
        <v>739</v>
      </c>
      <c r="B321" s="11">
        <v>7.8</v>
      </c>
      <c r="C321" s="11" t="s">
        <v>42</v>
      </c>
      <c r="D321" s="11"/>
      <c r="E321" s="11"/>
      <c r="F321" s="11"/>
      <c r="G321" s="11"/>
      <c r="H321" s="11"/>
      <c r="I321" s="11"/>
      <c r="J321" s="11"/>
    </row>
    <row r="322" spans="1:10" ht="15.75" customHeight="1">
      <c r="A322" s="9" t="s">
        <v>740</v>
      </c>
      <c r="B322" s="9">
        <v>7.8</v>
      </c>
      <c r="C322" s="9" t="s">
        <v>6383</v>
      </c>
      <c r="D322" s="9" t="s">
        <v>42</v>
      </c>
      <c r="E322" s="9"/>
      <c r="F322" s="9"/>
      <c r="G322" s="9"/>
      <c r="H322" s="9"/>
      <c r="I322" s="9"/>
      <c r="J322" s="9"/>
    </row>
    <row r="323" spans="1:10" ht="15.75" customHeight="1">
      <c r="A323" s="11" t="s">
        <v>742</v>
      </c>
      <c r="B323" s="11">
        <v>7.8</v>
      </c>
      <c r="C323" s="11" t="s">
        <v>521</v>
      </c>
      <c r="D323" s="11" t="s">
        <v>42</v>
      </c>
      <c r="E323" s="11" t="s">
        <v>6387</v>
      </c>
      <c r="F323" s="11"/>
      <c r="G323" s="11"/>
      <c r="H323" s="11"/>
      <c r="I323" s="11"/>
      <c r="J323" s="11"/>
    </row>
    <row r="324" spans="1:10" ht="15.75" customHeight="1">
      <c r="A324" s="9" t="s">
        <v>744</v>
      </c>
      <c r="B324" s="9">
        <v>7.8</v>
      </c>
      <c r="C324" s="9" t="s">
        <v>6383</v>
      </c>
      <c r="D324" s="9" t="s">
        <v>42</v>
      </c>
      <c r="E324" s="9" t="s">
        <v>6385</v>
      </c>
      <c r="F324" s="9"/>
      <c r="G324" s="9"/>
      <c r="H324" s="9"/>
      <c r="I324" s="9"/>
      <c r="J324" s="9"/>
    </row>
    <row r="325" spans="1:10" ht="15.75" customHeight="1">
      <c r="A325" s="11" t="s">
        <v>747</v>
      </c>
      <c r="B325" s="11">
        <v>7.8</v>
      </c>
      <c r="C325" s="11" t="s">
        <v>42</v>
      </c>
      <c r="D325" s="11" t="s">
        <v>4070</v>
      </c>
      <c r="E325" s="11"/>
      <c r="F325" s="11"/>
      <c r="G325" s="11"/>
      <c r="H325" s="11"/>
      <c r="I325" s="11"/>
      <c r="J325" s="11"/>
    </row>
    <row r="326" spans="1:10" ht="15.75" customHeight="1">
      <c r="A326" s="9" t="s">
        <v>749</v>
      </c>
      <c r="B326" s="9">
        <v>7.8</v>
      </c>
      <c r="C326" s="9" t="s">
        <v>42</v>
      </c>
      <c r="D326" s="9" t="s">
        <v>4383</v>
      </c>
      <c r="E326" s="9"/>
      <c r="F326" s="9"/>
      <c r="G326" s="9"/>
      <c r="H326" s="9"/>
      <c r="I326" s="9"/>
      <c r="J326" s="9"/>
    </row>
    <row r="327" spans="1:10" ht="15.75" customHeight="1">
      <c r="A327" s="11" t="s">
        <v>751</v>
      </c>
      <c r="B327" s="11">
        <v>7.8</v>
      </c>
      <c r="C327" s="11" t="s">
        <v>1769</v>
      </c>
      <c r="D327" s="11" t="s">
        <v>521</v>
      </c>
      <c r="E327" s="11" t="s">
        <v>42</v>
      </c>
      <c r="F327" s="11"/>
      <c r="G327" s="11"/>
      <c r="H327" s="11"/>
      <c r="I327" s="11"/>
      <c r="J327" s="11"/>
    </row>
    <row r="328" spans="1:10" ht="15.75" customHeight="1">
      <c r="A328" s="9" t="s">
        <v>754</v>
      </c>
      <c r="B328" s="9">
        <v>7.8</v>
      </c>
      <c r="C328" s="9" t="s">
        <v>42</v>
      </c>
      <c r="D328" s="9" t="s">
        <v>6387</v>
      </c>
      <c r="E328" s="9" t="s">
        <v>4383</v>
      </c>
      <c r="F328" s="9"/>
      <c r="G328" s="9"/>
      <c r="H328" s="9"/>
      <c r="I328" s="9"/>
      <c r="J328" s="9"/>
    </row>
    <row r="329" spans="1:10" ht="15.75" customHeight="1">
      <c r="A329" s="11" t="s">
        <v>756</v>
      </c>
      <c r="B329" s="11">
        <v>7.8</v>
      </c>
      <c r="C329" s="11" t="s">
        <v>42</v>
      </c>
      <c r="D329" s="11" t="s">
        <v>4383</v>
      </c>
      <c r="E329" s="11"/>
      <c r="F329" s="11"/>
      <c r="G329" s="11"/>
      <c r="H329" s="11"/>
      <c r="I329" s="11"/>
      <c r="J329" s="11"/>
    </row>
    <row r="330" spans="1:10" ht="15.75" customHeight="1">
      <c r="A330" s="9" t="s">
        <v>758</v>
      </c>
      <c r="B330" s="9">
        <v>7.8</v>
      </c>
      <c r="C330" s="9" t="s">
        <v>521</v>
      </c>
      <c r="D330" s="9"/>
      <c r="E330" s="9"/>
      <c r="F330" s="9"/>
      <c r="G330" s="9"/>
      <c r="H330" s="9"/>
      <c r="I330" s="9"/>
      <c r="J330" s="9"/>
    </row>
    <row r="331" spans="1:10" ht="15.75" customHeight="1">
      <c r="A331" s="11" t="s">
        <v>638</v>
      </c>
      <c r="B331" s="11">
        <v>7.8</v>
      </c>
      <c r="C331" s="11" t="s">
        <v>334</v>
      </c>
      <c r="D331" s="11" t="s">
        <v>1769</v>
      </c>
      <c r="E331" s="11" t="s">
        <v>4173</v>
      </c>
      <c r="F331" s="11"/>
      <c r="G331" s="11"/>
      <c r="H331" s="11"/>
      <c r="I331" s="11"/>
      <c r="J331" s="11"/>
    </row>
    <row r="332" spans="1:10" ht="15.75" customHeight="1">
      <c r="A332" s="9" t="s">
        <v>760</v>
      </c>
      <c r="B332" s="9">
        <v>7.8</v>
      </c>
      <c r="C332" s="9" t="s">
        <v>6383</v>
      </c>
      <c r="D332" s="9" t="s">
        <v>42</v>
      </c>
      <c r="E332" s="9"/>
      <c r="F332" s="9"/>
      <c r="G332" s="9"/>
      <c r="H332" s="9"/>
      <c r="I332" s="9"/>
      <c r="J332" s="9"/>
    </row>
    <row r="333" spans="1:10" ht="15.75" customHeight="1">
      <c r="A333" s="11" t="s">
        <v>762</v>
      </c>
      <c r="B333" s="11">
        <v>7.8</v>
      </c>
      <c r="C333" s="11" t="s">
        <v>521</v>
      </c>
      <c r="D333" s="11" t="s">
        <v>6388</v>
      </c>
      <c r="E333" s="11" t="s">
        <v>6387</v>
      </c>
      <c r="F333" s="11" t="s">
        <v>6389</v>
      </c>
      <c r="G333" s="11"/>
      <c r="H333" s="11"/>
      <c r="I333" s="11"/>
      <c r="J333" s="11"/>
    </row>
    <row r="334" spans="1:10" ht="15.75" customHeight="1">
      <c r="A334" s="9" t="s">
        <v>765</v>
      </c>
      <c r="B334" s="9">
        <v>7.8</v>
      </c>
      <c r="C334" s="9" t="s">
        <v>42</v>
      </c>
      <c r="D334" s="9"/>
      <c r="E334" s="9"/>
      <c r="F334" s="9"/>
      <c r="G334" s="9"/>
      <c r="H334" s="9"/>
      <c r="I334" s="9"/>
      <c r="J334" s="9"/>
    </row>
    <row r="335" spans="1:10" ht="15.75" customHeight="1">
      <c r="A335" s="11" t="s">
        <v>767</v>
      </c>
      <c r="B335" s="11">
        <v>7.8</v>
      </c>
      <c r="C335" s="11" t="s">
        <v>521</v>
      </c>
      <c r="D335" s="11" t="s">
        <v>42</v>
      </c>
      <c r="E335" s="11" t="s">
        <v>6427</v>
      </c>
      <c r="F335" s="11" t="s">
        <v>6389</v>
      </c>
      <c r="G335" s="11"/>
      <c r="H335" s="11"/>
      <c r="I335" s="11"/>
      <c r="J335" s="11"/>
    </row>
    <row r="336" spans="1:10" ht="15.75" customHeight="1">
      <c r="A336" s="9" t="s">
        <v>770</v>
      </c>
      <c r="B336" s="9">
        <v>7.8</v>
      </c>
      <c r="C336" s="9" t="s">
        <v>6383</v>
      </c>
      <c r="D336" s="9" t="s">
        <v>42</v>
      </c>
      <c r="E336" s="9" t="s">
        <v>6385</v>
      </c>
      <c r="F336" s="9"/>
      <c r="G336" s="9"/>
      <c r="H336" s="9"/>
      <c r="I336" s="9"/>
      <c r="J336" s="9"/>
    </row>
    <row r="337" spans="1:10" ht="15.75" customHeight="1">
      <c r="A337" s="11" t="s">
        <v>772</v>
      </c>
      <c r="B337" s="11">
        <v>7.8</v>
      </c>
      <c r="C337" s="11" t="s">
        <v>42</v>
      </c>
      <c r="D337" s="11"/>
      <c r="E337" s="11"/>
      <c r="F337" s="11"/>
      <c r="G337" s="11"/>
      <c r="H337" s="11"/>
      <c r="I337" s="11"/>
      <c r="J337" s="11"/>
    </row>
    <row r="338" spans="1:10" ht="15.75" customHeight="1">
      <c r="A338" s="9" t="s">
        <v>774</v>
      </c>
      <c r="B338" s="9">
        <v>7.8</v>
      </c>
      <c r="C338" s="9" t="s">
        <v>521</v>
      </c>
      <c r="D338" s="9"/>
      <c r="E338" s="9"/>
      <c r="F338" s="9"/>
      <c r="G338" s="9"/>
      <c r="H338" s="9"/>
      <c r="I338" s="9"/>
      <c r="J338" s="9"/>
    </row>
    <row r="339" spans="1:10" ht="15.75" customHeight="1">
      <c r="A339" s="11" t="s">
        <v>776</v>
      </c>
      <c r="B339" s="11">
        <v>7.8</v>
      </c>
      <c r="C339" s="11" t="s">
        <v>521</v>
      </c>
      <c r="D339" s="11" t="s">
        <v>6387</v>
      </c>
      <c r="E339" s="11" t="s">
        <v>488</v>
      </c>
      <c r="F339" s="11" t="s">
        <v>4173</v>
      </c>
      <c r="G339" s="11"/>
      <c r="H339" s="11"/>
      <c r="I339" s="11"/>
      <c r="J339" s="11"/>
    </row>
    <row r="340" spans="1:10" ht="15.75" customHeight="1">
      <c r="A340" s="9" t="s">
        <v>779</v>
      </c>
      <c r="B340" s="9">
        <v>7.8</v>
      </c>
      <c r="C340" s="9" t="s">
        <v>334</v>
      </c>
      <c r="D340" s="9" t="s">
        <v>1769</v>
      </c>
      <c r="E340" s="9" t="s">
        <v>4173</v>
      </c>
      <c r="F340" s="9"/>
      <c r="G340" s="9"/>
      <c r="H340" s="9"/>
      <c r="I340" s="9"/>
      <c r="J340" s="9"/>
    </row>
    <row r="341" spans="1:10" ht="15.75" customHeight="1">
      <c r="A341" s="11" t="s">
        <v>781</v>
      </c>
      <c r="B341" s="11">
        <v>7.8</v>
      </c>
      <c r="C341" s="11" t="s">
        <v>521</v>
      </c>
      <c r="D341" s="11" t="s">
        <v>42</v>
      </c>
      <c r="E341" s="11"/>
      <c r="F341" s="11"/>
      <c r="G341" s="11"/>
      <c r="H341" s="11"/>
      <c r="I341" s="11"/>
      <c r="J341" s="11"/>
    </row>
    <row r="342" spans="1:10" ht="15.75" customHeight="1">
      <c r="A342" s="9" t="s">
        <v>783</v>
      </c>
      <c r="B342" s="9">
        <v>7.8</v>
      </c>
      <c r="C342" s="9" t="s">
        <v>521</v>
      </c>
      <c r="D342" s="9" t="s">
        <v>33</v>
      </c>
      <c r="E342" s="9"/>
      <c r="F342" s="9"/>
      <c r="G342" s="9"/>
      <c r="H342" s="9"/>
      <c r="I342" s="9"/>
      <c r="J342" s="9"/>
    </row>
    <row r="343" spans="1:10" ht="15.75" customHeight="1">
      <c r="A343" s="11" t="s">
        <v>785</v>
      </c>
      <c r="B343" s="11">
        <v>7.8</v>
      </c>
      <c r="C343" s="11" t="s">
        <v>42</v>
      </c>
      <c r="D343" s="11" t="s">
        <v>4383</v>
      </c>
      <c r="E343" s="11"/>
      <c r="F343" s="11"/>
      <c r="G343" s="11"/>
      <c r="H343" s="11"/>
      <c r="I343" s="11"/>
      <c r="J343" s="11"/>
    </row>
    <row r="344" spans="1:10" ht="15.75" customHeight="1">
      <c r="A344" s="9" t="s">
        <v>786</v>
      </c>
      <c r="B344" s="9">
        <v>7.8</v>
      </c>
      <c r="C344" s="9" t="s">
        <v>6386</v>
      </c>
      <c r="D344" s="9" t="s">
        <v>6388</v>
      </c>
      <c r="E344" s="9" t="s">
        <v>6387</v>
      </c>
      <c r="F344" s="9" t="s">
        <v>6427</v>
      </c>
      <c r="G344" s="9"/>
      <c r="H344" s="9"/>
      <c r="I344" s="9"/>
      <c r="J344" s="9"/>
    </row>
    <row r="345" spans="1:10" ht="15.75" customHeight="1">
      <c r="A345" s="11" t="s">
        <v>789</v>
      </c>
      <c r="B345" s="11">
        <v>7.8</v>
      </c>
      <c r="C345" s="11" t="s">
        <v>6386</v>
      </c>
      <c r="D345" s="11" t="s">
        <v>521</v>
      </c>
      <c r="E345" s="11" t="s">
        <v>42</v>
      </c>
      <c r="F345" s="11"/>
      <c r="G345" s="11"/>
      <c r="H345" s="11"/>
      <c r="I345" s="11"/>
      <c r="J345" s="11"/>
    </row>
    <row r="346" spans="1:10" ht="15.75" customHeight="1">
      <c r="A346" s="9" t="s">
        <v>792</v>
      </c>
      <c r="B346" s="9">
        <v>7.8</v>
      </c>
      <c r="C346" s="9" t="s">
        <v>334</v>
      </c>
      <c r="D346" s="9" t="s">
        <v>6383</v>
      </c>
      <c r="E346" s="9" t="s">
        <v>42</v>
      </c>
      <c r="F346" s="9"/>
      <c r="G346" s="9"/>
      <c r="H346" s="9"/>
      <c r="I346" s="9"/>
      <c r="J346" s="9"/>
    </row>
    <row r="347" spans="1:10" ht="15.75" customHeight="1">
      <c r="A347" s="11" t="s">
        <v>795</v>
      </c>
      <c r="B347" s="11">
        <v>7.8</v>
      </c>
      <c r="C347" s="11" t="s">
        <v>6384</v>
      </c>
      <c r="D347" s="11" t="s">
        <v>6383</v>
      </c>
      <c r="E347" s="11" t="s">
        <v>456</v>
      </c>
      <c r="F347" s="11" t="s">
        <v>6416</v>
      </c>
      <c r="G347" s="11" t="s">
        <v>4173</v>
      </c>
      <c r="H347" s="11"/>
      <c r="I347" s="11"/>
      <c r="J347" s="11"/>
    </row>
    <row r="348" spans="1:10" ht="15.75" customHeight="1">
      <c r="A348" s="9" t="s">
        <v>798</v>
      </c>
      <c r="B348" s="9">
        <v>7.8</v>
      </c>
      <c r="C348" s="9" t="s">
        <v>6383</v>
      </c>
      <c r="D348" s="9" t="s">
        <v>42</v>
      </c>
      <c r="E348" s="9"/>
      <c r="F348" s="9"/>
      <c r="G348" s="9"/>
      <c r="H348" s="9"/>
      <c r="I348" s="9"/>
      <c r="J348" s="9"/>
    </row>
    <row r="349" spans="1:10" ht="15.75" customHeight="1">
      <c r="A349" s="11" t="s">
        <v>800</v>
      </c>
      <c r="B349" s="11">
        <v>7.8</v>
      </c>
      <c r="C349" s="11" t="s">
        <v>42</v>
      </c>
      <c r="D349" s="11" t="s">
        <v>4383</v>
      </c>
      <c r="E349" s="11"/>
      <c r="F349" s="11"/>
      <c r="G349" s="11"/>
      <c r="H349" s="11"/>
      <c r="I349" s="11"/>
      <c r="J349" s="11"/>
    </row>
    <row r="350" spans="1:10" ht="15.75" customHeight="1">
      <c r="A350" s="9" t="s">
        <v>697</v>
      </c>
      <c r="B350" s="9">
        <v>7.8</v>
      </c>
      <c r="C350" s="9" t="s">
        <v>6383</v>
      </c>
      <c r="D350" s="9" t="s">
        <v>42</v>
      </c>
      <c r="E350" s="9" t="s">
        <v>6385</v>
      </c>
      <c r="F350" s="9" t="s">
        <v>4173</v>
      </c>
      <c r="G350" s="9"/>
      <c r="H350" s="9"/>
      <c r="I350" s="9"/>
      <c r="J350" s="9"/>
    </row>
    <row r="351" spans="1:10" ht="15.75" customHeight="1">
      <c r="A351" s="11" t="s">
        <v>802</v>
      </c>
      <c r="B351" s="11">
        <v>7.8</v>
      </c>
      <c r="C351" s="11" t="s">
        <v>521</v>
      </c>
      <c r="D351" s="11" t="s">
        <v>6389</v>
      </c>
      <c r="E351" s="11" t="s">
        <v>4383</v>
      </c>
      <c r="F351" s="11"/>
      <c r="G351" s="11"/>
      <c r="H351" s="11"/>
      <c r="I351" s="11"/>
      <c r="J351" s="11"/>
    </row>
    <row r="352" spans="1:10" ht="15.75" customHeight="1">
      <c r="A352" s="9" t="s">
        <v>805</v>
      </c>
      <c r="B352" s="9">
        <v>7.8</v>
      </c>
      <c r="C352" s="9" t="s">
        <v>456</v>
      </c>
      <c r="D352" s="9" t="s">
        <v>6428</v>
      </c>
      <c r="E352" s="9"/>
      <c r="F352" s="9"/>
      <c r="G352" s="9"/>
      <c r="H352" s="9"/>
      <c r="I352" s="9"/>
      <c r="J352" s="9"/>
    </row>
    <row r="353" spans="1:10" ht="15.75" customHeight="1">
      <c r="A353" s="11" t="s">
        <v>807</v>
      </c>
      <c r="B353" s="11">
        <v>7.8</v>
      </c>
      <c r="C353" s="11" t="s">
        <v>521</v>
      </c>
      <c r="D353" s="11"/>
      <c r="E353" s="11"/>
      <c r="F353" s="11"/>
      <c r="G353" s="11"/>
      <c r="H353" s="11"/>
      <c r="I353" s="11"/>
      <c r="J353" s="11"/>
    </row>
    <row r="354" spans="1:10" ht="15.75" customHeight="1">
      <c r="A354" s="9" t="s">
        <v>809</v>
      </c>
      <c r="B354" s="9">
        <v>7.7</v>
      </c>
      <c r="C354" s="9" t="s">
        <v>42</v>
      </c>
      <c r="D354" s="9" t="s">
        <v>4383</v>
      </c>
      <c r="E354" s="9"/>
      <c r="F354" s="9"/>
      <c r="G354" s="9"/>
      <c r="H354" s="9"/>
      <c r="I354" s="9"/>
      <c r="J354" s="9"/>
    </row>
    <row r="355" spans="1:10" ht="15.75" customHeight="1">
      <c r="A355" s="11" t="s">
        <v>810</v>
      </c>
      <c r="B355" s="11">
        <v>7.7</v>
      </c>
      <c r="C355" s="11" t="s">
        <v>334</v>
      </c>
      <c r="D355" s="11" t="s">
        <v>42</v>
      </c>
      <c r="E355" s="11" t="s">
        <v>6416</v>
      </c>
      <c r="F355" s="11" t="s">
        <v>4070</v>
      </c>
      <c r="G355" s="11"/>
      <c r="H355" s="11"/>
      <c r="I355" s="11"/>
      <c r="J355" s="11"/>
    </row>
    <row r="356" spans="1:10" ht="15.75" customHeight="1">
      <c r="A356" s="9" t="s">
        <v>812</v>
      </c>
      <c r="B356" s="9">
        <v>7.7</v>
      </c>
      <c r="C356" s="9" t="s">
        <v>334</v>
      </c>
      <c r="D356" s="9" t="s">
        <v>42</v>
      </c>
      <c r="E356" s="9" t="s">
        <v>6385</v>
      </c>
      <c r="F356" s="9" t="s">
        <v>4167</v>
      </c>
      <c r="G356" s="9"/>
      <c r="H356" s="9"/>
      <c r="I356" s="9"/>
      <c r="J356" s="9"/>
    </row>
    <row r="357" spans="1:10" ht="15.75" customHeight="1">
      <c r="A357" s="11" t="s">
        <v>815</v>
      </c>
      <c r="B357" s="11">
        <v>7.7</v>
      </c>
      <c r="C357" s="11" t="s">
        <v>334</v>
      </c>
      <c r="D357" s="11" t="s">
        <v>6385</v>
      </c>
      <c r="E357" s="11" t="s">
        <v>4167</v>
      </c>
      <c r="F357" s="11" t="s">
        <v>4173</v>
      </c>
      <c r="G357" s="11"/>
      <c r="H357" s="11"/>
      <c r="I357" s="11"/>
      <c r="J357" s="11"/>
    </row>
    <row r="358" spans="1:10" ht="15.75" customHeight="1">
      <c r="A358" s="9" t="s">
        <v>817</v>
      </c>
      <c r="B358" s="9">
        <v>7.7</v>
      </c>
      <c r="C358" s="9" t="s">
        <v>42</v>
      </c>
      <c r="D358" s="9" t="s">
        <v>6416</v>
      </c>
      <c r="E358" s="9" t="s">
        <v>4070</v>
      </c>
      <c r="F358" s="9"/>
      <c r="G358" s="9"/>
      <c r="H358" s="9"/>
      <c r="I358" s="9"/>
      <c r="J358" s="9"/>
    </row>
    <row r="359" spans="1:10" ht="15.75" customHeight="1">
      <c r="A359" s="11" t="s">
        <v>818</v>
      </c>
      <c r="B359" s="11">
        <v>7.7</v>
      </c>
      <c r="C359" s="11" t="s">
        <v>334</v>
      </c>
      <c r="D359" s="11" t="s">
        <v>1769</v>
      </c>
      <c r="E359" s="11" t="s">
        <v>4167</v>
      </c>
      <c r="F359" s="11"/>
      <c r="G359" s="11"/>
      <c r="H359" s="11"/>
      <c r="I359" s="11"/>
      <c r="J359" s="11"/>
    </row>
    <row r="360" spans="1:10" ht="15.75" customHeight="1">
      <c r="A360" s="9" t="s">
        <v>820</v>
      </c>
      <c r="B360" s="9">
        <v>7.7</v>
      </c>
      <c r="C360" s="9" t="s">
        <v>1769</v>
      </c>
      <c r="D360" s="9" t="s">
        <v>42</v>
      </c>
      <c r="E360" s="9" t="s">
        <v>4383</v>
      </c>
      <c r="F360" s="9"/>
      <c r="G360" s="9"/>
      <c r="H360" s="9"/>
      <c r="I360" s="9"/>
      <c r="J360" s="9"/>
    </row>
    <row r="361" spans="1:10" ht="15.75" customHeight="1">
      <c r="A361" s="11" t="s">
        <v>822</v>
      </c>
      <c r="B361" s="11">
        <v>7.7</v>
      </c>
      <c r="C361" s="11" t="s">
        <v>6383</v>
      </c>
      <c r="D361" s="11" t="s">
        <v>42</v>
      </c>
      <c r="E361" s="11" t="s">
        <v>6416</v>
      </c>
      <c r="F361" s="11" t="s">
        <v>6385</v>
      </c>
      <c r="G361" s="11" t="s">
        <v>4173</v>
      </c>
      <c r="H361" s="11"/>
      <c r="I361" s="11"/>
      <c r="J361" s="11"/>
    </row>
    <row r="362" spans="1:10" ht="15.75" customHeight="1">
      <c r="A362" s="9" t="s">
        <v>824</v>
      </c>
      <c r="B362" s="9">
        <v>7.7</v>
      </c>
      <c r="C362" s="9" t="s">
        <v>6383</v>
      </c>
      <c r="D362" s="9" t="s">
        <v>42</v>
      </c>
      <c r="E362" s="9" t="s">
        <v>4173</v>
      </c>
      <c r="F362" s="9"/>
      <c r="G362" s="9"/>
      <c r="H362" s="9"/>
      <c r="I362" s="9"/>
      <c r="J362" s="9"/>
    </row>
    <row r="363" spans="1:10" ht="15.75" customHeight="1">
      <c r="A363" s="11" t="s">
        <v>825</v>
      </c>
      <c r="B363" s="11">
        <v>7.7</v>
      </c>
      <c r="C363" s="11" t="s">
        <v>1769</v>
      </c>
      <c r="D363" s="11" t="s">
        <v>6388</v>
      </c>
      <c r="E363" s="11" t="s">
        <v>6387</v>
      </c>
      <c r="F363" s="11" t="s">
        <v>4383</v>
      </c>
      <c r="G363" s="11"/>
      <c r="H363" s="11"/>
      <c r="I363" s="11"/>
      <c r="J363" s="11"/>
    </row>
    <row r="364" spans="1:10" ht="15.75" customHeight="1">
      <c r="A364" s="9" t="s">
        <v>826</v>
      </c>
      <c r="B364" s="9">
        <v>7.7</v>
      </c>
      <c r="C364" s="9" t="s">
        <v>6386</v>
      </c>
      <c r="D364" s="9" t="s">
        <v>521</v>
      </c>
      <c r="E364" s="9" t="s">
        <v>6388</v>
      </c>
      <c r="F364" s="9"/>
      <c r="G364" s="9"/>
      <c r="H364" s="9"/>
      <c r="I364" s="9"/>
      <c r="J364" s="9"/>
    </row>
    <row r="365" spans="1:10" ht="15.75" customHeight="1">
      <c r="A365" s="11">
        <v>300</v>
      </c>
      <c r="B365" s="11">
        <v>7.7</v>
      </c>
      <c r="C365" s="11" t="s">
        <v>334</v>
      </c>
      <c r="D365" s="11" t="s">
        <v>42</v>
      </c>
      <c r="E365" s="11" t="s">
        <v>6387</v>
      </c>
      <c r="F365" s="11" t="s">
        <v>4070</v>
      </c>
      <c r="G365" s="11"/>
      <c r="H365" s="11"/>
      <c r="I365" s="11"/>
      <c r="J365" s="11"/>
    </row>
    <row r="366" spans="1:10" ht="15.75" customHeight="1">
      <c r="A366" s="9" t="s">
        <v>830</v>
      </c>
      <c r="B366" s="9">
        <v>7.7</v>
      </c>
      <c r="C366" s="9" t="s">
        <v>6386</v>
      </c>
      <c r="D366" s="9" t="s">
        <v>6388</v>
      </c>
      <c r="E366" s="9" t="s">
        <v>6387</v>
      </c>
      <c r="F366" s="9"/>
      <c r="G366" s="9"/>
      <c r="H366" s="9"/>
      <c r="I366" s="9"/>
      <c r="J366" s="9"/>
    </row>
    <row r="367" spans="1:10" ht="15.75" customHeight="1">
      <c r="A367" s="11" t="s">
        <v>833</v>
      </c>
      <c r="B367" s="11">
        <v>7.7</v>
      </c>
      <c r="C367" s="11" t="s">
        <v>334</v>
      </c>
      <c r="D367" s="11" t="s">
        <v>6383</v>
      </c>
      <c r="E367" s="11" t="s">
        <v>42</v>
      </c>
      <c r="F367" s="11" t="s">
        <v>4173</v>
      </c>
      <c r="G367" s="11"/>
      <c r="H367" s="11"/>
      <c r="I367" s="11"/>
      <c r="J367" s="11"/>
    </row>
    <row r="368" spans="1:10" ht="15.75" customHeight="1">
      <c r="A368" s="9" t="s">
        <v>834</v>
      </c>
      <c r="B368" s="9">
        <v>7.7</v>
      </c>
      <c r="C368" s="9" t="s">
        <v>42</v>
      </c>
      <c r="D368" s="9" t="s">
        <v>6385</v>
      </c>
      <c r="E368" s="9" t="s">
        <v>4383</v>
      </c>
      <c r="F368" s="9" t="s">
        <v>4070</v>
      </c>
      <c r="G368" s="9"/>
      <c r="H368" s="9"/>
      <c r="I368" s="9"/>
      <c r="J368" s="9"/>
    </row>
    <row r="369" spans="1:10" ht="15.75" customHeight="1">
      <c r="A369" s="11" t="s">
        <v>835</v>
      </c>
      <c r="B369" s="11">
        <v>7.7</v>
      </c>
      <c r="C369" s="11" t="s">
        <v>42</v>
      </c>
      <c r="D369" s="11" t="s">
        <v>4383</v>
      </c>
      <c r="E369" s="11"/>
      <c r="F369" s="11"/>
      <c r="G369" s="11"/>
      <c r="H369" s="11"/>
      <c r="I369" s="11"/>
      <c r="J369" s="11"/>
    </row>
    <row r="370" spans="1:10" ht="15.75" customHeight="1">
      <c r="A370" s="9" t="s">
        <v>836</v>
      </c>
      <c r="B370" s="9">
        <v>7.7</v>
      </c>
      <c r="C370" s="9" t="s">
        <v>521</v>
      </c>
      <c r="D370" s="9" t="s">
        <v>42</v>
      </c>
      <c r="E370" s="9" t="s">
        <v>4383</v>
      </c>
      <c r="F370" s="9"/>
      <c r="G370" s="9"/>
      <c r="H370" s="9"/>
      <c r="I370" s="9"/>
      <c r="J370" s="9"/>
    </row>
    <row r="371" spans="1:10" ht="15.75" customHeight="1">
      <c r="A371" s="11" t="s">
        <v>838</v>
      </c>
      <c r="B371" s="11">
        <v>7.7</v>
      </c>
      <c r="C371" s="11" t="s">
        <v>6383</v>
      </c>
      <c r="D371" s="11" t="s">
        <v>6385</v>
      </c>
      <c r="E371" s="11" t="s">
        <v>4173</v>
      </c>
      <c r="F371" s="11"/>
      <c r="G371" s="11"/>
      <c r="H371" s="11"/>
      <c r="I371" s="11"/>
      <c r="J371" s="11"/>
    </row>
    <row r="372" spans="1:10" ht="15.75" customHeight="1">
      <c r="A372" s="9" t="s">
        <v>841</v>
      </c>
      <c r="B372" s="9">
        <v>7.7</v>
      </c>
      <c r="C372" s="9" t="s">
        <v>6383</v>
      </c>
      <c r="D372" s="9" t="s">
        <v>42</v>
      </c>
      <c r="E372" s="9" t="s">
        <v>4173</v>
      </c>
      <c r="F372" s="9"/>
      <c r="G372" s="9"/>
      <c r="H372" s="9"/>
      <c r="I372" s="9"/>
      <c r="J372" s="9"/>
    </row>
    <row r="373" spans="1:10" ht="15.75" customHeight="1">
      <c r="A373" s="11" t="s">
        <v>843</v>
      </c>
      <c r="B373" s="11">
        <v>7.7</v>
      </c>
      <c r="C373" s="11" t="s">
        <v>521</v>
      </c>
      <c r="D373" s="11" t="s">
        <v>42</v>
      </c>
      <c r="E373" s="11" t="s">
        <v>4383</v>
      </c>
      <c r="F373" s="11"/>
      <c r="G373" s="11"/>
      <c r="H373" s="11"/>
      <c r="I373" s="11"/>
      <c r="J373" s="11"/>
    </row>
    <row r="374" spans="1:10" ht="15.75" customHeight="1">
      <c r="A374" s="9" t="s">
        <v>844</v>
      </c>
      <c r="B374" s="9">
        <v>7.7</v>
      </c>
      <c r="C374" s="9" t="s">
        <v>6384</v>
      </c>
      <c r="D374" s="9" t="s">
        <v>42</v>
      </c>
      <c r="E374" s="9" t="s">
        <v>6416</v>
      </c>
      <c r="F374" s="9" t="s">
        <v>4173</v>
      </c>
      <c r="G374" s="9"/>
      <c r="H374" s="9"/>
      <c r="I374" s="9"/>
      <c r="J374" s="9"/>
    </row>
    <row r="375" spans="1:10" ht="15.75" customHeight="1">
      <c r="A375" s="11" t="s">
        <v>847</v>
      </c>
      <c r="B375" s="11">
        <v>7.7</v>
      </c>
      <c r="C375" s="11" t="s">
        <v>6384</v>
      </c>
      <c r="D375" s="11" t="s">
        <v>42</v>
      </c>
      <c r="E375" s="11"/>
      <c r="F375" s="11"/>
      <c r="G375" s="11"/>
      <c r="H375" s="11"/>
      <c r="I375" s="11"/>
      <c r="J375" s="11"/>
    </row>
    <row r="376" spans="1:10" ht="15.75" customHeight="1">
      <c r="A376" s="9" t="s">
        <v>848</v>
      </c>
      <c r="B376" s="9">
        <v>7.7</v>
      </c>
      <c r="C376" s="9" t="s">
        <v>6384</v>
      </c>
      <c r="D376" s="9" t="s">
        <v>42</v>
      </c>
      <c r="E376" s="9" t="s">
        <v>6427</v>
      </c>
      <c r="F376" s="9"/>
      <c r="G376" s="9"/>
      <c r="H376" s="9"/>
      <c r="I376" s="9"/>
      <c r="J376" s="9"/>
    </row>
    <row r="377" spans="1:10" ht="15.75" customHeight="1">
      <c r="A377" s="11" t="s">
        <v>850</v>
      </c>
      <c r="B377" s="11">
        <v>7.7</v>
      </c>
      <c r="C377" s="11" t="s">
        <v>334</v>
      </c>
      <c r="D377" s="11" t="s">
        <v>1769</v>
      </c>
      <c r="E377" s="11" t="s">
        <v>42</v>
      </c>
      <c r="F377" s="11" t="s">
        <v>4383</v>
      </c>
      <c r="G377" s="11" t="s">
        <v>4173</v>
      </c>
      <c r="H377" s="11"/>
      <c r="I377" s="11"/>
      <c r="J377" s="11"/>
    </row>
    <row r="378" spans="1:10" ht="15.75" customHeight="1">
      <c r="A378" s="9" t="s">
        <v>853</v>
      </c>
      <c r="B378" s="9">
        <v>7.7</v>
      </c>
      <c r="C378" s="9" t="s">
        <v>42</v>
      </c>
      <c r="D378" s="9" t="s">
        <v>6428</v>
      </c>
      <c r="E378" s="9"/>
      <c r="F378" s="9"/>
      <c r="G378" s="9"/>
      <c r="H378" s="9"/>
      <c r="I378" s="9"/>
      <c r="J378" s="9"/>
    </row>
    <row r="379" spans="1:10" ht="15.75" customHeight="1">
      <c r="A379" s="11" t="s">
        <v>855</v>
      </c>
      <c r="B379" s="11">
        <v>7.7</v>
      </c>
      <c r="C379" s="11" t="s">
        <v>6384</v>
      </c>
      <c r="D379" s="11" t="s">
        <v>42</v>
      </c>
      <c r="E379" s="11" t="s">
        <v>6428</v>
      </c>
      <c r="F379" s="11"/>
      <c r="G379" s="11"/>
      <c r="H379" s="11"/>
      <c r="I379" s="11"/>
      <c r="J379" s="11"/>
    </row>
    <row r="380" spans="1:10" ht="15.75" customHeight="1">
      <c r="A380" s="9" t="s">
        <v>857</v>
      </c>
      <c r="B380" s="9">
        <v>7.7</v>
      </c>
      <c r="C380" s="9" t="s">
        <v>1769</v>
      </c>
      <c r="D380" s="9" t="s">
        <v>42</v>
      </c>
      <c r="E380" s="9" t="s">
        <v>33</v>
      </c>
      <c r="F380" s="9"/>
      <c r="G380" s="9"/>
      <c r="H380" s="9"/>
      <c r="I380" s="9"/>
      <c r="J380" s="9"/>
    </row>
    <row r="381" spans="1:10" ht="15.75" customHeight="1">
      <c r="A381" s="11" t="s">
        <v>858</v>
      </c>
      <c r="B381" s="11">
        <v>7.7</v>
      </c>
      <c r="C381" s="11" t="s">
        <v>6384</v>
      </c>
      <c r="D381" s="11" t="s">
        <v>42</v>
      </c>
      <c r="E381" s="11" t="s">
        <v>6416</v>
      </c>
      <c r="F381" s="11" t="s">
        <v>4383</v>
      </c>
      <c r="G381" s="11"/>
      <c r="H381" s="11"/>
      <c r="I381" s="11"/>
      <c r="J381" s="11"/>
    </row>
    <row r="382" spans="1:10" ht="15.75" customHeight="1">
      <c r="A382" s="9" t="s">
        <v>859</v>
      </c>
      <c r="B382" s="9">
        <v>7.7</v>
      </c>
      <c r="C382" s="9" t="s">
        <v>1769</v>
      </c>
      <c r="D382" s="9" t="s">
        <v>6386</v>
      </c>
      <c r="E382" s="9" t="s">
        <v>6388</v>
      </c>
      <c r="F382" s="9" t="s">
        <v>6387</v>
      </c>
      <c r="G382" s="9"/>
      <c r="H382" s="9"/>
      <c r="I382" s="9"/>
      <c r="J382" s="9"/>
    </row>
    <row r="383" spans="1:10" ht="15.75" customHeight="1">
      <c r="A383" s="11" t="s">
        <v>860</v>
      </c>
      <c r="B383" s="11">
        <v>7.7</v>
      </c>
      <c r="C383" s="11" t="s">
        <v>521</v>
      </c>
      <c r="D383" s="11" t="s">
        <v>6387</v>
      </c>
      <c r="E383" s="11" t="s">
        <v>4383</v>
      </c>
      <c r="F383" s="11"/>
      <c r="G383" s="11"/>
      <c r="H383" s="11"/>
      <c r="I383" s="11"/>
      <c r="J383" s="11"/>
    </row>
    <row r="384" spans="1:10" ht="15.75" customHeight="1">
      <c r="A384" s="9" t="s">
        <v>861</v>
      </c>
      <c r="B384" s="9">
        <v>7.7</v>
      </c>
      <c r="C384" s="9" t="s">
        <v>42</v>
      </c>
      <c r="D384" s="9"/>
      <c r="E384" s="9"/>
      <c r="F384" s="9"/>
      <c r="G384" s="9"/>
      <c r="H384" s="9"/>
      <c r="I384" s="9"/>
      <c r="J384" s="9"/>
    </row>
    <row r="385" spans="1:10" ht="15.75" customHeight="1">
      <c r="A385" s="11" t="s">
        <v>862</v>
      </c>
      <c r="B385" s="11">
        <v>7.7</v>
      </c>
      <c r="C385" s="11" t="s">
        <v>334</v>
      </c>
      <c r="D385" s="11" t="s">
        <v>521</v>
      </c>
      <c r="E385" s="11"/>
      <c r="F385" s="11"/>
      <c r="G385" s="11"/>
      <c r="H385" s="11"/>
      <c r="I385" s="11"/>
      <c r="J385" s="11"/>
    </row>
    <row r="386" spans="1:10" ht="15.75" customHeight="1">
      <c r="A386" s="9" t="s">
        <v>864</v>
      </c>
      <c r="B386" s="9">
        <v>7.7</v>
      </c>
      <c r="C386" s="9" t="s">
        <v>334</v>
      </c>
      <c r="D386" s="9" t="s">
        <v>42</v>
      </c>
      <c r="E386" s="9" t="s">
        <v>6387</v>
      </c>
      <c r="F386" s="9" t="s">
        <v>6385</v>
      </c>
      <c r="G386" s="9" t="s">
        <v>4167</v>
      </c>
      <c r="H386" s="9" t="s">
        <v>4173</v>
      </c>
      <c r="I386" s="9"/>
      <c r="J386" s="9"/>
    </row>
    <row r="387" spans="1:10" ht="15.75" customHeight="1">
      <c r="A387" s="11" t="s">
        <v>867</v>
      </c>
      <c r="B387" s="11">
        <v>7.7</v>
      </c>
      <c r="C387" s="11" t="s">
        <v>42</v>
      </c>
      <c r="D387" s="11" t="s">
        <v>6416</v>
      </c>
      <c r="E387" s="11" t="s">
        <v>4070</v>
      </c>
      <c r="F387" s="11"/>
      <c r="G387" s="11"/>
      <c r="H387" s="11"/>
      <c r="I387" s="11"/>
      <c r="J387" s="11"/>
    </row>
    <row r="388" spans="1:10" ht="15.75" customHeight="1">
      <c r="A388" s="9" t="s">
        <v>869</v>
      </c>
      <c r="B388" s="9">
        <v>7.7</v>
      </c>
      <c r="C388" s="9" t="s">
        <v>42</v>
      </c>
      <c r="D388" s="9" t="s">
        <v>4383</v>
      </c>
      <c r="E388" s="9"/>
      <c r="F388" s="9"/>
      <c r="G388" s="9"/>
      <c r="H388" s="9"/>
      <c r="I388" s="9"/>
      <c r="J388" s="9"/>
    </row>
    <row r="389" spans="1:10" ht="15.75" customHeight="1">
      <c r="A389" s="11" t="s">
        <v>871</v>
      </c>
      <c r="B389" s="11">
        <v>7.7</v>
      </c>
      <c r="C389" s="11" t="s">
        <v>1769</v>
      </c>
      <c r="D389" s="11" t="s">
        <v>521</v>
      </c>
      <c r="E389" s="11" t="s">
        <v>488</v>
      </c>
      <c r="F389" s="11" t="s">
        <v>4167</v>
      </c>
      <c r="G389" s="11"/>
      <c r="H389" s="11"/>
      <c r="I389" s="11"/>
      <c r="J389" s="11"/>
    </row>
    <row r="390" spans="1:10" ht="15.75" customHeight="1">
      <c r="A390" s="9" t="s">
        <v>874</v>
      </c>
      <c r="B390" s="9">
        <v>7.7</v>
      </c>
      <c r="C390" s="9" t="s">
        <v>42</v>
      </c>
      <c r="D390" s="9" t="s">
        <v>4167</v>
      </c>
      <c r="E390" s="9"/>
      <c r="F390" s="9"/>
      <c r="G390" s="9"/>
      <c r="H390" s="9"/>
      <c r="I390" s="9"/>
      <c r="J390" s="9"/>
    </row>
    <row r="391" spans="1:10" ht="15.75" customHeight="1">
      <c r="A391" s="11" t="s">
        <v>875</v>
      </c>
      <c r="B391" s="11">
        <v>7.7</v>
      </c>
      <c r="C391" s="11" t="s">
        <v>42</v>
      </c>
      <c r="D391" s="11"/>
      <c r="E391" s="11"/>
      <c r="F391" s="11"/>
      <c r="G391" s="11"/>
      <c r="H391" s="11"/>
      <c r="I391" s="11"/>
      <c r="J391" s="11"/>
    </row>
    <row r="392" spans="1:10" ht="15.75" customHeight="1">
      <c r="A392" s="9" t="s">
        <v>876</v>
      </c>
      <c r="B392" s="9">
        <v>7.7</v>
      </c>
      <c r="C392" s="9" t="s">
        <v>521</v>
      </c>
      <c r="D392" s="9" t="s">
        <v>42</v>
      </c>
      <c r="E392" s="9"/>
      <c r="F392" s="9"/>
      <c r="G392" s="9"/>
      <c r="H392" s="9"/>
      <c r="I392" s="9"/>
      <c r="J392" s="9"/>
    </row>
    <row r="393" spans="1:10" ht="15.75" customHeight="1">
      <c r="A393" s="11" t="s">
        <v>877</v>
      </c>
      <c r="B393" s="11">
        <v>7.7</v>
      </c>
      <c r="C393" s="11" t="s">
        <v>1769</v>
      </c>
      <c r="D393" s="11" t="s">
        <v>521</v>
      </c>
      <c r="E393" s="11" t="s">
        <v>42</v>
      </c>
      <c r="F393" s="11"/>
      <c r="G393" s="11"/>
      <c r="H393" s="11"/>
      <c r="I393" s="11"/>
      <c r="J393" s="11"/>
    </row>
    <row r="394" spans="1:10" ht="15.75" customHeight="1">
      <c r="A394" s="9" t="s">
        <v>878</v>
      </c>
      <c r="B394" s="9">
        <v>7.7</v>
      </c>
      <c r="C394" s="9" t="s">
        <v>42</v>
      </c>
      <c r="D394" s="9" t="s">
        <v>4383</v>
      </c>
      <c r="E394" s="9"/>
      <c r="F394" s="9"/>
      <c r="G394" s="9"/>
      <c r="H394" s="9"/>
      <c r="I394" s="9"/>
      <c r="J394" s="9"/>
    </row>
    <row r="395" spans="1:10" ht="15.75" customHeight="1">
      <c r="A395" s="11" t="s">
        <v>879</v>
      </c>
      <c r="B395" s="11">
        <v>7.7</v>
      </c>
      <c r="C395" s="11" t="s">
        <v>42</v>
      </c>
      <c r="D395" s="11"/>
      <c r="E395" s="11"/>
      <c r="F395" s="11"/>
      <c r="G395" s="11"/>
      <c r="H395" s="11"/>
      <c r="I395" s="11"/>
      <c r="J395" s="11"/>
    </row>
    <row r="396" spans="1:10" ht="15.75" customHeight="1">
      <c r="A396" s="9" t="s">
        <v>880</v>
      </c>
      <c r="B396" s="9">
        <v>7.7</v>
      </c>
      <c r="C396" s="9" t="s">
        <v>6383</v>
      </c>
      <c r="D396" s="9" t="s">
        <v>42</v>
      </c>
      <c r="E396" s="9" t="s">
        <v>4173</v>
      </c>
      <c r="F396" s="9"/>
      <c r="G396" s="9"/>
      <c r="H396" s="9"/>
      <c r="I396" s="9"/>
      <c r="J396" s="9"/>
    </row>
    <row r="397" spans="1:10" ht="15.75" customHeight="1">
      <c r="A397" s="11" t="s">
        <v>882</v>
      </c>
      <c r="B397" s="11">
        <v>7.7</v>
      </c>
      <c r="C397" s="11" t="s">
        <v>6384</v>
      </c>
      <c r="D397" s="11" t="s">
        <v>42</v>
      </c>
      <c r="E397" s="11" t="s">
        <v>4383</v>
      </c>
      <c r="F397" s="11"/>
      <c r="G397" s="11"/>
      <c r="H397" s="11"/>
      <c r="I397" s="11"/>
      <c r="J397" s="11"/>
    </row>
    <row r="398" spans="1:10" ht="15.75" customHeight="1">
      <c r="A398" s="9" t="s">
        <v>883</v>
      </c>
      <c r="B398" s="9">
        <v>7.7</v>
      </c>
      <c r="C398" s="9" t="s">
        <v>42</v>
      </c>
      <c r="D398" s="9" t="s">
        <v>4383</v>
      </c>
      <c r="E398" s="9" t="s">
        <v>4173</v>
      </c>
      <c r="F398" s="9"/>
      <c r="G398" s="9"/>
      <c r="H398" s="9"/>
      <c r="I398" s="9"/>
      <c r="J398" s="9"/>
    </row>
    <row r="399" spans="1:10" ht="15.75" customHeight="1">
      <c r="A399" s="11" t="s">
        <v>885</v>
      </c>
      <c r="B399" s="11">
        <v>7.7</v>
      </c>
      <c r="C399" s="11" t="s">
        <v>521</v>
      </c>
      <c r="D399" s="11" t="s">
        <v>42</v>
      </c>
      <c r="E399" s="11" t="s">
        <v>4383</v>
      </c>
      <c r="F399" s="11"/>
      <c r="G399" s="11"/>
      <c r="H399" s="11"/>
      <c r="I399" s="11"/>
      <c r="J399" s="11"/>
    </row>
    <row r="400" spans="1:10" ht="15.75" customHeight="1">
      <c r="A400" s="9" t="s">
        <v>886</v>
      </c>
      <c r="B400" s="9">
        <v>7.7</v>
      </c>
      <c r="C400" s="9" t="s">
        <v>42</v>
      </c>
      <c r="D400" s="9" t="s">
        <v>4383</v>
      </c>
      <c r="E400" s="9"/>
      <c r="F400" s="9"/>
      <c r="G400" s="9"/>
      <c r="H400" s="9"/>
      <c r="I400" s="9"/>
      <c r="J400" s="9"/>
    </row>
    <row r="401" spans="1:10" ht="15.75" customHeight="1">
      <c r="A401" s="11" t="s">
        <v>887</v>
      </c>
      <c r="B401" s="11">
        <v>7.7</v>
      </c>
      <c r="C401" s="11" t="s">
        <v>4167</v>
      </c>
      <c r="D401" s="11" t="s">
        <v>4173</v>
      </c>
      <c r="E401" s="11"/>
      <c r="F401" s="11"/>
      <c r="G401" s="11"/>
      <c r="H401" s="11"/>
      <c r="I401" s="11"/>
      <c r="J401" s="11"/>
    </row>
    <row r="402" spans="1:10" ht="15.75" customHeight="1">
      <c r="A402" s="9" t="s">
        <v>889</v>
      </c>
      <c r="B402" s="9">
        <v>7.7</v>
      </c>
      <c r="C402" s="9" t="s">
        <v>42</v>
      </c>
      <c r="D402" s="9" t="s">
        <v>6385</v>
      </c>
      <c r="E402" s="9" t="s">
        <v>4167</v>
      </c>
      <c r="F402" s="9" t="s">
        <v>4173</v>
      </c>
      <c r="G402" s="9"/>
      <c r="H402" s="9"/>
      <c r="I402" s="9"/>
      <c r="J402" s="9"/>
    </row>
    <row r="403" spans="1:10" ht="15.75" customHeight="1">
      <c r="A403" s="11" t="s">
        <v>891</v>
      </c>
      <c r="B403" s="11">
        <v>7.7</v>
      </c>
      <c r="C403" s="11" t="s">
        <v>334</v>
      </c>
      <c r="D403" s="11" t="s">
        <v>1769</v>
      </c>
      <c r="E403" s="11" t="s">
        <v>4167</v>
      </c>
      <c r="F403" s="11"/>
      <c r="G403" s="11"/>
      <c r="H403" s="11"/>
      <c r="I403" s="11"/>
      <c r="J403" s="11"/>
    </row>
    <row r="404" spans="1:10" ht="15.75" customHeight="1">
      <c r="A404" s="9" t="s">
        <v>893</v>
      </c>
      <c r="B404" s="9">
        <v>7.7</v>
      </c>
      <c r="C404" s="9" t="s">
        <v>521</v>
      </c>
      <c r="D404" s="9" t="s">
        <v>42</v>
      </c>
      <c r="E404" s="9" t="s">
        <v>6388</v>
      </c>
      <c r="F404" s="9" t="s">
        <v>6387</v>
      </c>
      <c r="G404" s="9" t="s">
        <v>6389</v>
      </c>
      <c r="H404" s="9"/>
      <c r="I404" s="9"/>
      <c r="J404" s="9"/>
    </row>
    <row r="405" spans="1:10" ht="15.75" customHeight="1">
      <c r="A405" s="11" t="s">
        <v>896</v>
      </c>
      <c r="B405" s="11">
        <v>7.7</v>
      </c>
      <c r="C405" s="11" t="s">
        <v>42</v>
      </c>
      <c r="D405" s="11"/>
      <c r="E405" s="11"/>
      <c r="F405" s="11"/>
      <c r="G405" s="11"/>
      <c r="H405" s="11"/>
      <c r="I405" s="11"/>
      <c r="J405" s="11"/>
    </row>
    <row r="406" spans="1:10" ht="15.75" customHeight="1">
      <c r="A406" s="9" t="s">
        <v>898</v>
      </c>
      <c r="B406" s="9">
        <v>7.7</v>
      </c>
      <c r="C406" s="9" t="s">
        <v>42</v>
      </c>
      <c r="D406" s="9" t="s">
        <v>6416</v>
      </c>
      <c r="E406" s="9" t="s">
        <v>4070</v>
      </c>
      <c r="F406" s="9"/>
      <c r="G406" s="9"/>
      <c r="H406" s="9"/>
      <c r="I406" s="9"/>
      <c r="J406" s="9"/>
    </row>
    <row r="407" spans="1:10" ht="15.75" customHeight="1">
      <c r="A407" s="11" t="s">
        <v>900</v>
      </c>
      <c r="B407" s="11">
        <v>7.7</v>
      </c>
      <c r="C407" s="11" t="s">
        <v>6384</v>
      </c>
      <c r="D407" s="11" t="s">
        <v>42</v>
      </c>
      <c r="E407" s="11" t="s">
        <v>6416</v>
      </c>
      <c r="F407" s="11"/>
      <c r="G407" s="11"/>
      <c r="H407" s="11"/>
      <c r="I407" s="11"/>
      <c r="J407" s="11"/>
    </row>
    <row r="408" spans="1:10" ht="15.75" customHeight="1">
      <c r="A408" s="9" t="s">
        <v>902</v>
      </c>
      <c r="B408" s="9">
        <v>7.7</v>
      </c>
      <c r="C408" s="9" t="s">
        <v>6383</v>
      </c>
      <c r="D408" s="9" t="s">
        <v>42</v>
      </c>
      <c r="E408" s="9"/>
      <c r="F408" s="9"/>
      <c r="G408" s="9"/>
      <c r="H408" s="9"/>
      <c r="I408" s="9"/>
      <c r="J408" s="9"/>
    </row>
    <row r="409" spans="1:10" ht="15.75" customHeight="1">
      <c r="A409" s="11" t="s">
        <v>904</v>
      </c>
      <c r="B409" s="11">
        <v>7.7</v>
      </c>
      <c r="C409" s="11" t="s">
        <v>521</v>
      </c>
      <c r="D409" s="11" t="s">
        <v>42</v>
      </c>
      <c r="E409" s="11"/>
      <c r="F409" s="11"/>
      <c r="G409" s="11"/>
      <c r="H409" s="11"/>
      <c r="I409" s="11"/>
      <c r="J409" s="11"/>
    </row>
    <row r="410" spans="1:10" ht="15.75" customHeight="1">
      <c r="A410" s="9" t="s">
        <v>905</v>
      </c>
      <c r="B410" s="9">
        <v>7.7</v>
      </c>
      <c r="C410" s="9" t="s">
        <v>42</v>
      </c>
      <c r="D410" s="9" t="s">
        <v>6427</v>
      </c>
      <c r="E410" s="9" t="s">
        <v>6385</v>
      </c>
      <c r="F410" s="9" t="s">
        <v>4383</v>
      </c>
      <c r="G410" s="9"/>
      <c r="H410" s="9"/>
      <c r="I410" s="9"/>
      <c r="J410" s="9"/>
    </row>
    <row r="411" spans="1:10" ht="15.75" customHeight="1">
      <c r="A411" s="11" t="s">
        <v>908</v>
      </c>
      <c r="B411" s="11">
        <v>7.7</v>
      </c>
      <c r="C411" s="11" t="s">
        <v>334</v>
      </c>
      <c r="D411" s="11" t="s">
        <v>6384</v>
      </c>
      <c r="E411" s="11" t="s">
        <v>42</v>
      </c>
      <c r="F411" s="11" t="s">
        <v>6416</v>
      </c>
      <c r="G411" s="11" t="s">
        <v>4383</v>
      </c>
      <c r="H411" s="11" t="s">
        <v>4070</v>
      </c>
      <c r="I411" s="11"/>
      <c r="J411" s="11"/>
    </row>
    <row r="412" spans="1:10" ht="15.75" customHeight="1">
      <c r="A412" s="9" t="s">
        <v>910</v>
      </c>
      <c r="B412" s="9">
        <v>7.7</v>
      </c>
      <c r="C412" s="9" t="s">
        <v>521</v>
      </c>
      <c r="D412" s="9" t="s">
        <v>42</v>
      </c>
      <c r="E412" s="9" t="s">
        <v>4383</v>
      </c>
      <c r="F412" s="9"/>
      <c r="G412" s="9"/>
      <c r="H412" s="9"/>
      <c r="I412" s="9"/>
      <c r="J412" s="9"/>
    </row>
    <row r="413" spans="1:10" ht="15.75" customHeight="1">
      <c r="A413" s="11" t="s">
        <v>912</v>
      </c>
      <c r="B413" s="11">
        <v>7.7</v>
      </c>
      <c r="C413" s="11" t="s">
        <v>1769</v>
      </c>
      <c r="D413" s="11" t="s">
        <v>6386</v>
      </c>
      <c r="E413" s="11" t="s">
        <v>6388</v>
      </c>
      <c r="F413" s="11" t="s">
        <v>6387</v>
      </c>
      <c r="G413" s="11"/>
      <c r="H413" s="11"/>
      <c r="I413" s="11"/>
      <c r="J413" s="11"/>
    </row>
    <row r="414" spans="1:10" ht="15.75" customHeight="1">
      <c r="A414" s="9" t="s">
        <v>914</v>
      </c>
      <c r="B414" s="9">
        <v>7.7</v>
      </c>
      <c r="C414" s="9" t="s">
        <v>521</v>
      </c>
      <c r="D414" s="9" t="s">
        <v>42</v>
      </c>
      <c r="E414" s="9" t="s">
        <v>4383</v>
      </c>
      <c r="F414" s="9"/>
      <c r="G414" s="9"/>
      <c r="H414" s="9"/>
      <c r="I414" s="9"/>
      <c r="J414" s="9"/>
    </row>
    <row r="415" spans="1:10" ht="15.75" customHeight="1">
      <c r="A415" s="11" t="s">
        <v>916</v>
      </c>
      <c r="B415" s="11">
        <v>7.7</v>
      </c>
      <c r="C415" s="11" t="s">
        <v>521</v>
      </c>
      <c r="D415" s="11"/>
      <c r="E415" s="11"/>
      <c r="F415" s="11"/>
      <c r="G415" s="11"/>
      <c r="H415" s="11"/>
      <c r="I415" s="11"/>
      <c r="J415" s="11"/>
    </row>
    <row r="416" spans="1:10" ht="15.75" customHeight="1">
      <c r="A416" s="9" t="s">
        <v>917</v>
      </c>
      <c r="B416" s="9">
        <v>7.7</v>
      </c>
      <c r="C416" s="9" t="s">
        <v>6384</v>
      </c>
      <c r="D416" s="9" t="s">
        <v>42</v>
      </c>
      <c r="E416" s="9"/>
      <c r="F416" s="9"/>
      <c r="G416" s="9"/>
      <c r="H416" s="9"/>
      <c r="I416" s="9"/>
      <c r="J416" s="9"/>
    </row>
    <row r="417" spans="1:10" ht="15.75" customHeight="1">
      <c r="A417" s="11" t="s">
        <v>919</v>
      </c>
      <c r="B417" s="11">
        <v>7.7</v>
      </c>
      <c r="C417" s="11" t="s">
        <v>6384</v>
      </c>
      <c r="D417" s="11" t="s">
        <v>42</v>
      </c>
      <c r="E417" s="11" t="s">
        <v>6427</v>
      </c>
      <c r="F417" s="11"/>
      <c r="G417" s="11"/>
      <c r="H417" s="11"/>
      <c r="I417" s="11"/>
      <c r="J417" s="11"/>
    </row>
    <row r="418" spans="1:10" ht="15.75" customHeight="1">
      <c r="A418" s="9" t="s">
        <v>921</v>
      </c>
      <c r="B418" s="9">
        <v>7.7</v>
      </c>
      <c r="C418" s="9" t="s">
        <v>42</v>
      </c>
      <c r="D418" s="9" t="s">
        <v>4383</v>
      </c>
      <c r="E418" s="9"/>
      <c r="F418" s="9"/>
      <c r="G418" s="9"/>
      <c r="H418" s="9"/>
      <c r="I418" s="9"/>
      <c r="J418" s="9"/>
    </row>
    <row r="419" spans="1:10" ht="15.75" customHeight="1">
      <c r="A419" s="11" t="s">
        <v>923</v>
      </c>
      <c r="B419" s="11">
        <v>7.7</v>
      </c>
      <c r="C419" s="11" t="s">
        <v>6384</v>
      </c>
      <c r="D419" s="11" t="s">
        <v>42</v>
      </c>
      <c r="E419" s="11" t="s">
        <v>6416</v>
      </c>
      <c r="F419" s="11" t="s">
        <v>4173</v>
      </c>
      <c r="G419" s="11"/>
      <c r="H419" s="11"/>
      <c r="I419" s="11"/>
      <c r="J419" s="11"/>
    </row>
    <row r="420" spans="1:10" ht="15.75" customHeight="1">
      <c r="A420" s="9" t="s">
        <v>925</v>
      </c>
      <c r="B420" s="9">
        <v>7.7</v>
      </c>
      <c r="C420" s="9" t="s">
        <v>6384</v>
      </c>
      <c r="D420" s="9" t="s">
        <v>42</v>
      </c>
      <c r="E420" s="9" t="s">
        <v>6427</v>
      </c>
      <c r="F420" s="9" t="s">
        <v>4383</v>
      </c>
      <c r="G420" s="9"/>
      <c r="H420" s="9"/>
      <c r="I420" s="9"/>
      <c r="J420" s="9"/>
    </row>
    <row r="421" spans="1:10" ht="15.75" customHeight="1">
      <c r="A421" s="11" t="s">
        <v>927</v>
      </c>
      <c r="B421" s="11">
        <v>7.7</v>
      </c>
      <c r="C421" s="11" t="s">
        <v>42</v>
      </c>
      <c r="D421" s="11" t="s">
        <v>6427</v>
      </c>
      <c r="E421" s="11"/>
      <c r="F421" s="11"/>
      <c r="G421" s="11"/>
      <c r="H421" s="11"/>
      <c r="I421" s="11"/>
      <c r="J421" s="11"/>
    </row>
    <row r="422" spans="1:10" ht="15.75" customHeight="1">
      <c r="A422" s="9" t="s">
        <v>929</v>
      </c>
      <c r="B422" s="9">
        <v>7.7</v>
      </c>
      <c r="C422" s="9" t="s">
        <v>1769</v>
      </c>
      <c r="D422" s="9" t="s">
        <v>521</v>
      </c>
      <c r="E422" s="9" t="s">
        <v>42</v>
      </c>
      <c r="F422" s="9" t="s">
        <v>4383</v>
      </c>
      <c r="G422" s="9"/>
      <c r="H422" s="9"/>
      <c r="I422" s="9"/>
      <c r="J422" s="9"/>
    </row>
    <row r="423" spans="1:10" ht="15.75" customHeight="1">
      <c r="A423" s="11" t="s">
        <v>930</v>
      </c>
      <c r="B423" s="11">
        <v>7.7</v>
      </c>
      <c r="C423" s="11" t="s">
        <v>521</v>
      </c>
      <c r="D423" s="11" t="s">
        <v>6383</v>
      </c>
      <c r="E423" s="11" t="s">
        <v>42</v>
      </c>
      <c r="F423" s="11" t="s">
        <v>6385</v>
      </c>
      <c r="G423" s="11" t="s">
        <v>4383</v>
      </c>
      <c r="H423" s="11"/>
      <c r="I423" s="11"/>
      <c r="J423" s="11"/>
    </row>
    <row r="424" spans="1:10" ht="15.75" customHeight="1">
      <c r="A424" s="9" t="s">
        <v>933</v>
      </c>
      <c r="B424" s="9">
        <v>7.7</v>
      </c>
      <c r="C424" s="9" t="s">
        <v>42</v>
      </c>
      <c r="D424" s="9"/>
      <c r="E424" s="9"/>
      <c r="F424" s="9"/>
      <c r="G424" s="9"/>
      <c r="H424" s="9"/>
      <c r="I424" s="9"/>
      <c r="J424" s="9"/>
    </row>
    <row r="425" spans="1:10" ht="15.75" customHeight="1">
      <c r="A425" s="11" t="s">
        <v>935</v>
      </c>
      <c r="B425" s="11">
        <v>7.7</v>
      </c>
      <c r="C425" s="11" t="s">
        <v>42</v>
      </c>
      <c r="D425" s="11" t="s">
        <v>4173</v>
      </c>
      <c r="E425" s="11"/>
      <c r="F425" s="11"/>
      <c r="G425" s="11"/>
      <c r="H425" s="11"/>
      <c r="I425" s="11"/>
      <c r="J425" s="11"/>
    </row>
    <row r="426" spans="1:10" ht="15.75" customHeight="1">
      <c r="A426" s="9" t="s">
        <v>937</v>
      </c>
      <c r="B426" s="9">
        <v>7.7</v>
      </c>
      <c r="C426" s="9" t="s">
        <v>42</v>
      </c>
      <c r="D426" s="9"/>
      <c r="E426" s="9"/>
      <c r="F426" s="9"/>
      <c r="G426" s="9"/>
      <c r="H426" s="9"/>
      <c r="I426" s="9"/>
      <c r="J426" s="9"/>
    </row>
    <row r="427" spans="1:10" ht="15.75" customHeight="1">
      <c r="A427" s="11" t="s">
        <v>938</v>
      </c>
      <c r="B427" s="11">
        <v>7.7</v>
      </c>
      <c r="C427" s="11" t="s">
        <v>6383</v>
      </c>
      <c r="D427" s="11" t="s">
        <v>42</v>
      </c>
      <c r="E427" s="11"/>
      <c r="F427" s="11"/>
      <c r="G427" s="11"/>
      <c r="H427" s="11"/>
      <c r="I427" s="11"/>
      <c r="J427" s="11"/>
    </row>
    <row r="428" spans="1:10" ht="15.75" customHeight="1">
      <c r="A428" s="9" t="s">
        <v>939</v>
      </c>
      <c r="B428" s="9">
        <v>7.7</v>
      </c>
      <c r="C428" s="9" t="s">
        <v>42</v>
      </c>
      <c r="D428" s="9"/>
      <c r="E428" s="9"/>
      <c r="F428" s="9"/>
      <c r="G428" s="9"/>
      <c r="H428" s="9"/>
      <c r="I428" s="9"/>
      <c r="J428" s="9"/>
    </row>
    <row r="429" spans="1:10" ht="15.75" customHeight="1">
      <c r="A429" s="11" t="s">
        <v>941</v>
      </c>
      <c r="B429" s="11">
        <v>7.7</v>
      </c>
      <c r="C429" s="11" t="s">
        <v>521</v>
      </c>
      <c r="D429" s="11" t="s">
        <v>42</v>
      </c>
      <c r="E429" s="11"/>
      <c r="F429" s="11"/>
      <c r="G429" s="11"/>
      <c r="H429" s="11"/>
      <c r="I429" s="11"/>
      <c r="J429" s="11"/>
    </row>
    <row r="430" spans="1:10" ht="15.75" customHeight="1">
      <c r="A430" s="9" t="s">
        <v>943</v>
      </c>
      <c r="B430" s="9">
        <v>7.7</v>
      </c>
      <c r="C430" s="9" t="s">
        <v>521</v>
      </c>
      <c r="D430" s="9" t="s">
        <v>456</v>
      </c>
      <c r="E430" s="9" t="s">
        <v>4070</v>
      </c>
      <c r="F430" s="9"/>
      <c r="G430" s="9"/>
      <c r="H430" s="9"/>
      <c r="I430" s="9"/>
      <c r="J430" s="9"/>
    </row>
    <row r="431" spans="1:10" ht="15.75" customHeight="1">
      <c r="A431" s="11" t="s">
        <v>946</v>
      </c>
      <c r="B431" s="11">
        <v>7.7</v>
      </c>
      <c r="C431" s="11" t="s">
        <v>6383</v>
      </c>
      <c r="D431" s="11" t="s">
        <v>42</v>
      </c>
      <c r="E431" s="11"/>
      <c r="F431" s="11"/>
      <c r="G431" s="11"/>
      <c r="H431" s="11"/>
      <c r="I431" s="11"/>
      <c r="J431" s="11"/>
    </row>
    <row r="432" spans="1:10" ht="15.75" customHeight="1">
      <c r="A432" s="9" t="s">
        <v>948</v>
      </c>
      <c r="B432" s="9">
        <v>7.7</v>
      </c>
      <c r="C432" s="9" t="s">
        <v>6383</v>
      </c>
      <c r="D432" s="9" t="s">
        <v>42</v>
      </c>
      <c r="E432" s="9" t="s">
        <v>6429</v>
      </c>
      <c r="F432" s="9" t="s">
        <v>6385</v>
      </c>
      <c r="G432" s="9" t="s">
        <v>4173</v>
      </c>
      <c r="H432" s="9"/>
      <c r="I432" s="9"/>
      <c r="J432" s="9"/>
    </row>
    <row r="433" spans="1:10" ht="15.75" customHeight="1">
      <c r="A433" s="11" t="s">
        <v>951</v>
      </c>
      <c r="B433" s="11">
        <v>7.7</v>
      </c>
      <c r="C433" s="11" t="s">
        <v>6386</v>
      </c>
      <c r="D433" s="11" t="s">
        <v>6388</v>
      </c>
      <c r="E433" s="11" t="s">
        <v>6387</v>
      </c>
      <c r="F433" s="11" t="s">
        <v>6389</v>
      </c>
      <c r="G433" s="11"/>
      <c r="H433" s="11"/>
      <c r="I433" s="11"/>
      <c r="J433" s="11"/>
    </row>
    <row r="434" spans="1:10" ht="15.75" customHeight="1">
      <c r="A434" s="9" t="s">
        <v>954</v>
      </c>
      <c r="B434" s="9">
        <v>7.7</v>
      </c>
      <c r="C434" s="9" t="s">
        <v>488</v>
      </c>
      <c r="D434" s="9" t="s">
        <v>6385</v>
      </c>
      <c r="E434" s="9" t="s">
        <v>4173</v>
      </c>
      <c r="F434" s="9"/>
      <c r="G434" s="9"/>
      <c r="H434" s="9"/>
      <c r="I434" s="9"/>
      <c r="J434" s="9"/>
    </row>
    <row r="435" spans="1:10" ht="15.75" customHeight="1">
      <c r="A435" s="11" t="s">
        <v>955</v>
      </c>
      <c r="B435" s="11">
        <v>7.7</v>
      </c>
      <c r="C435" s="11" t="s">
        <v>42</v>
      </c>
      <c r="D435" s="11"/>
      <c r="E435" s="11"/>
      <c r="F435" s="11"/>
      <c r="G435" s="11"/>
      <c r="H435" s="11"/>
      <c r="I435" s="11"/>
      <c r="J435" s="11"/>
    </row>
    <row r="436" spans="1:10" ht="15.75" customHeight="1">
      <c r="A436" s="9" t="s">
        <v>957</v>
      </c>
      <c r="B436" s="9">
        <v>7.7</v>
      </c>
      <c r="C436" s="9" t="s">
        <v>6383</v>
      </c>
      <c r="D436" s="9" t="s">
        <v>42</v>
      </c>
      <c r="E436" s="9" t="s">
        <v>4173</v>
      </c>
      <c r="F436" s="9"/>
      <c r="G436" s="9"/>
      <c r="H436" s="9"/>
      <c r="I436" s="9"/>
      <c r="J436" s="9"/>
    </row>
    <row r="437" spans="1:10" ht="15.75" customHeight="1">
      <c r="A437" s="11" t="s">
        <v>958</v>
      </c>
      <c r="B437" s="11">
        <v>7.7</v>
      </c>
      <c r="C437" s="11" t="s">
        <v>456</v>
      </c>
      <c r="D437" s="11"/>
      <c r="E437" s="11"/>
      <c r="F437" s="11"/>
      <c r="G437" s="11"/>
      <c r="H437" s="11"/>
      <c r="I437" s="11"/>
      <c r="J437" s="11"/>
    </row>
    <row r="438" spans="1:10" ht="15.75" customHeight="1">
      <c r="A438" s="9" t="s">
        <v>960</v>
      </c>
      <c r="B438" s="9">
        <v>7.7</v>
      </c>
      <c r="C438" s="9" t="s">
        <v>6383</v>
      </c>
      <c r="D438" s="9" t="s">
        <v>456</v>
      </c>
      <c r="E438" s="9" t="s">
        <v>4070</v>
      </c>
      <c r="F438" s="9"/>
      <c r="G438" s="9"/>
      <c r="H438" s="9"/>
      <c r="I438" s="9"/>
      <c r="J438" s="9"/>
    </row>
    <row r="439" spans="1:10" ht="15.75" customHeight="1">
      <c r="A439" s="11" t="s">
        <v>963</v>
      </c>
      <c r="B439" s="11">
        <v>7.7</v>
      </c>
      <c r="C439" s="11" t="s">
        <v>521</v>
      </c>
      <c r="D439" s="11" t="s">
        <v>6389</v>
      </c>
      <c r="E439" s="11"/>
      <c r="F439" s="11"/>
      <c r="G439" s="11"/>
      <c r="H439" s="11"/>
      <c r="I439" s="11"/>
      <c r="J439" s="11"/>
    </row>
    <row r="440" spans="1:10" ht="15.75" customHeight="1">
      <c r="A440" s="9" t="s">
        <v>966</v>
      </c>
      <c r="B440" s="9">
        <v>7.7</v>
      </c>
      <c r="C440" s="9" t="s">
        <v>521</v>
      </c>
      <c r="D440" s="9" t="s">
        <v>42</v>
      </c>
      <c r="E440" s="9"/>
      <c r="F440" s="9"/>
      <c r="G440" s="9"/>
      <c r="H440" s="9"/>
      <c r="I440" s="9"/>
      <c r="J440" s="9"/>
    </row>
    <row r="441" spans="1:10" ht="15.75" customHeight="1">
      <c r="A441" s="11" t="s">
        <v>967</v>
      </c>
      <c r="B441" s="11">
        <v>7.7</v>
      </c>
      <c r="C441" s="11" t="s">
        <v>42</v>
      </c>
      <c r="D441" s="11" t="s">
        <v>6416</v>
      </c>
      <c r="E441" s="11" t="s">
        <v>4070</v>
      </c>
      <c r="F441" s="11"/>
      <c r="G441" s="11"/>
      <c r="H441" s="11"/>
      <c r="I441" s="11"/>
      <c r="J441" s="11"/>
    </row>
    <row r="442" spans="1:10" ht="15.75" customHeight="1">
      <c r="A442" s="9" t="s">
        <v>968</v>
      </c>
      <c r="B442" s="9">
        <v>7.7</v>
      </c>
      <c r="C442" s="9" t="s">
        <v>521</v>
      </c>
      <c r="D442" s="9" t="s">
        <v>6389</v>
      </c>
      <c r="E442" s="9" t="s">
        <v>4383</v>
      </c>
      <c r="F442" s="9"/>
      <c r="G442" s="9"/>
      <c r="H442" s="9"/>
      <c r="I442" s="9"/>
      <c r="J442" s="9"/>
    </row>
    <row r="443" spans="1:10" ht="15.75" customHeight="1">
      <c r="A443" s="11" t="s">
        <v>970</v>
      </c>
      <c r="B443" s="11">
        <v>7.7</v>
      </c>
      <c r="C443" s="11" t="s">
        <v>6383</v>
      </c>
      <c r="D443" s="11" t="s">
        <v>456</v>
      </c>
      <c r="E443" s="11"/>
      <c r="F443" s="11"/>
      <c r="G443" s="11"/>
      <c r="H443" s="11"/>
      <c r="I443" s="11"/>
      <c r="J443" s="11"/>
    </row>
    <row r="444" spans="1:10" ht="15.75" customHeight="1">
      <c r="A444" s="9" t="s">
        <v>973</v>
      </c>
      <c r="B444" s="9">
        <v>7.7</v>
      </c>
      <c r="C444" s="9" t="s">
        <v>42</v>
      </c>
      <c r="D444" s="9" t="s">
        <v>4383</v>
      </c>
      <c r="E444" s="9"/>
      <c r="F444" s="9"/>
      <c r="G444" s="9"/>
      <c r="H444" s="9"/>
      <c r="I444" s="9"/>
      <c r="J444" s="9"/>
    </row>
    <row r="445" spans="1:10" ht="15.75" customHeight="1">
      <c r="A445" s="11" t="s">
        <v>975</v>
      </c>
      <c r="B445" s="11">
        <v>7.6</v>
      </c>
      <c r="C445" s="11" t="s">
        <v>334</v>
      </c>
      <c r="D445" s="11" t="s">
        <v>1769</v>
      </c>
      <c r="E445" s="11" t="s">
        <v>42</v>
      </c>
      <c r="F445" s="11" t="s">
        <v>4167</v>
      </c>
      <c r="G445" s="11"/>
      <c r="H445" s="11"/>
      <c r="I445" s="11"/>
      <c r="J445" s="11"/>
    </row>
    <row r="446" spans="1:10" ht="15.75" customHeight="1">
      <c r="A446" s="9" t="s">
        <v>978</v>
      </c>
      <c r="B446" s="9">
        <v>7.6</v>
      </c>
      <c r="C446" s="9" t="s">
        <v>1769</v>
      </c>
      <c r="D446" s="9" t="s">
        <v>6388</v>
      </c>
      <c r="E446" s="9" t="s">
        <v>6387</v>
      </c>
      <c r="F446" s="9" t="s">
        <v>6385</v>
      </c>
      <c r="G446" s="9"/>
      <c r="H446" s="9"/>
      <c r="I446" s="9"/>
      <c r="J446" s="9"/>
    </row>
    <row r="447" spans="1:10" ht="15.75" customHeight="1">
      <c r="A447" s="11" t="s">
        <v>979</v>
      </c>
      <c r="B447" s="11">
        <v>7.6</v>
      </c>
      <c r="C447" s="11" t="s">
        <v>1769</v>
      </c>
      <c r="D447" s="11" t="s">
        <v>6386</v>
      </c>
      <c r="E447" s="11" t="s">
        <v>521</v>
      </c>
      <c r="F447" s="11" t="s">
        <v>6388</v>
      </c>
      <c r="G447" s="11" t="s">
        <v>6387</v>
      </c>
      <c r="H447" s="11" t="s">
        <v>6389</v>
      </c>
      <c r="I447" s="11"/>
      <c r="J447" s="11"/>
    </row>
    <row r="448" spans="1:10" ht="15.75" customHeight="1">
      <c r="A448" s="9" t="s">
        <v>982</v>
      </c>
      <c r="B448" s="9">
        <v>7.6</v>
      </c>
      <c r="C448" s="9" t="s">
        <v>334</v>
      </c>
      <c r="D448" s="9" t="s">
        <v>1769</v>
      </c>
      <c r="E448" s="9" t="s">
        <v>6386</v>
      </c>
      <c r="F448" s="9" t="s">
        <v>521</v>
      </c>
      <c r="G448" s="9" t="s">
        <v>6388</v>
      </c>
      <c r="H448" s="9"/>
      <c r="I448" s="9"/>
      <c r="J448" s="9"/>
    </row>
    <row r="449" spans="1:10" ht="15.75" customHeight="1">
      <c r="A449" s="11" t="s">
        <v>984</v>
      </c>
      <c r="B449" s="11">
        <v>7.6</v>
      </c>
      <c r="C449" s="11" t="s">
        <v>1769</v>
      </c>
      <c r="D449" s="11" t="s">
        <v>4167</v>
      </c>
      <c r="E449" s="11" t="s">
        <v>4173</v>
      </c>
      <c r="F449" s="11"/>
      <c r="G449" s="11"/>
      <c r="H449" s="11"/>
      <c r="I449" s="11"/>
      <c r="J449" s="11"/>
    </row>
    <row r="450" spans="1:10" ht="15.75" customHeight="1">
      <c r="A450" s="9" t="s">
        <v>986</v>
      </c>
      <c r="B450" s="9">
        <v>7.6</v>
      </c>
      <c r="C450" s="9" t="s">
        <v>334</v>
      </c>
      <c r="D450" s="9" t="s">
        <v>1769</v>
      </c>
      <c r="E450" s="9" t="s">
        <v>6387</v>
      </c>
      <c r="F450" s="9" t="s">
        <v>4167</v>
      </c>
      <c r="G450" s="9"/>
      <c r="H450" s="9"/>
      <c r="I450" s="9"/>
      <c r="J450" s="9"/>
    </row>
    <row r="451" spans="1:10" ht="15.75" customHeight="1">
      <c r="A451" s="11" t="s">
        <v>987</v>
      </c>
      <c r="B451" s="11">
        <v>7.6</v>
      </c>
      <c r="C451" s="11" t="s">
        <v>42</v>
      </c>
      <c r="D451" s="11" t="s">
        <v>6416</v>
      </c>
      <c r="E451" s="11" t="s">
        <v>4383</v>
      </c>
      <c r="F451" s="11" t="s">
        <v>4070</v>
      </c>
      <c r="G451" s="11"/>
      <c r="H451" s="11"/>
      <c r="I451" s="11"/>
      <c r="J451" s="11"/>
    </row>
    <row r="452" spans="1:10" ht="15.75" customHeight="1">
      <c r="A452" s="9" t="s">
        <v>988</v>
      </c>
      <c r="B452" s="9">
        <v>7.6</v>
      </c>
      <c r="C452" s="9" t="s">
        <v>334</v>
      </c>
      <c r="D452" s="9" t="s">
        <v>42</v>
      </c>
      <c r="E452" s="9" t="s">
        <v>4167</v>
      </c>
      <c r="F452" s="9" t="s">
        <v>4173</v>
      </c>
      <c r="G452" s="9"/>
      <c r="H452" s="9"/>
      <c r="I452" s="9"/>
      <c r="J452" s="9"/>
    </row>
    <row r="453" spans="1:10" ht="15.75" customHeight="1">
      <c r="A453" s="11" t="s">
        <v>991</v>
      </c>
      <c r="B453" s="11">
        <v>7.6</v>
      </c>
      <c r="C453" s="11" t="s">
        <v>334</v>
      </c>
      <c r="D453" s="11" t="s">
        <v>1769</v>
      </c>
      <c r="E453" s="11" t="s">
        <v>4173</v>
      </c>
      <c r="F453" s="11"/>
      <c r="G453" s="11"/>
      <c r="H453" s="11"/>
      <c r="I453" s="11"/>
      <c r="J453" s="11"/>
    </row>
    <row r="454" spans="1:10" ht="15.75" customHeight="1">
      <c r="A454" s="9" t="s">
        <v>992</v>
      </c>
      <c r="B454" s="9">
        <v>7.6</v>
      </c>
      <c r="C454" s="9" t="s">
        <v>334</v>
      </c>
      <c r="D454" s="9" t="s">
        <v>1769</v>
      </c>
      <c r="E454" s="9" t="s">
        <v>6383</v>
      </c>
      <c r="F454" s="9" t="s">
        <v>6385</v>
      </c>
      <c r="G454" s="9" t="s">
        <v>4173</v>
      </c>
      <c r="H454" s="9"/>
      <c r="I454" s="9"/>
      <c r="J454" s="9"/>
    </row>
    <row r="455" spans="1:10" ht="15.75" customHeight="1">
      <c r="A455" s="11" t="s">
        <v>994</v>
      </c>
      <c r="B455" s="11">
        <v>7.6</v>
      </c>
      <c r="C455" s="11" t="s">
        <v>42</v>
      </c>
      <c r="D455" s="11" t="s">
        <v>6416</v>
      </c>
      <c r="E455" s="11" t="s">
        <v>4070</v>
      </c>
      <c r="F455" s="11"/>
      <c r="G455" s="11"/>
      <c r="H455" s="11"/>
      <c r="I455" s="11"/>
      <c r="J455" s="11"/>
    </row>
    <row r="456" spans="1:10" ht="15.75" customHeight="1">
      <c r="A456" s="9" t="s">
        <v>996</v>
      </c>
      <c r="B456" s="9">
        <v>7.6</v>
      </c>
      <c r="C456" s="9" t="s">
        <v>334</v>
      </c>
      <c r="D456" s="9" t="s">
        <v>42</v>
      </c>
      <c r="E456" s="9" t="s">
        <v>4070</v>
      </c>
      <c r="F456" s="9"/>
      <c r="G456" s="9"/>
      <c r="H456" s="9"/>
      <c r="I456" s="9"/>
      <c r="J456" s="9"/>
    </row>
    <row r="457" spans="1:10" ht="15.75" customHeight="1">
      <c r="A457" s="11" t="s">
        <v>997</v>
      </c>
      <c r="B457" s="11">
        <v>7.6</v>
      </c>
      <c r="C457" s="11" t="s">
        <v>42</v>
      </c>
      <c r="D457" s="11" t="s">
        <v>6416</v>
      </c>
      <c r="E457" s="11" t="s">
        <v>4173</v>
      </c>
      <c r="F457" s="11"/>
      <c r="G457" s="11"/>
      <c r="H457" s="11"/>
      <c r="I457" s="11"/>
      <c r="J457" s="11"/>
    </row>
    <row r="458" spans="1:10" ht="15.75" customHeight="1">
      <c r="A458" s="9" t="s">
        <v>998</v>
      </c>
      <c r="B458" s="9">
        <v>7.6</v>
      </c>
      <c r="C458" s="9" t="s">
        <v>1769</v>
      </c>
      <c r="D458" s="9" t="s">
        <v>42</v>
      </c>
      <c r="E458" s="9" t="s">
        <v>4167</v>
      </c>
      <c r="F458" s="9" t="s">
        <v>4173</v>
      </c>
      <c r="G458" s="9"/>
      <c r="H458" s="9"/>
      <c r="I458" s="9"/>
      <c r="J458" s="9"/>
    </row>
    <row r="459" spans="1:10" ht="15.75" customHeight="1">
      <c r="A459" s="11" t="s">
        <v>999</v>
      </c>
      <c r="B459" s="11">
        <v>7.6</v>
      </c>
      <c r="C459" s="11" t="s">
        <v>1769</v>
      </c>
      <c r="D459" s="11" t="s">
        <v>6386</v>
      </c>
      <c r="E459" s="11" t="s">
        <v>521</v>
      </c>
      <c r="F459" s="11" t="s">
        <v>6388</v>
      </c>
      <c r="G459" s="11"/>
      <c r="H459" s="11"/>
      <c r="I459" s="11"/>
      <c r="J459" s="11"/>
    </row>
    <row r="460" spans="1:10" ht="15.75" customHeight="1">
      <c r="A460" s="9" t="s">
        <v>1001</v>
      </c>
      <c r="B460" s="9">
        <v>7.6</v>
      </c>
      <c r="C460" s="9" t="s">
        <v>1769</v>
      </c>
      <c r="D460" s="9" t="s">
        <v>42</v>
      </c>
      <c r="E460" s="9" t="s">
        <v>6416</v>
      </c>
      <c r="F460" s="9"/>
      <c r="G460" s="9"/>
      <c r="H460" s="9"/>
      <c r="I460" s="9"/>
      <c r="J460" s="9"/>
    </row>
    <row r="461" spans="1:10" ht="15.75" customHeight="1">
      <c r="A461" s="11" t="s">
        <v>1002</v>
      </c>
      <c r="B461" s="11">
        <v>7.6</v>
      </c>
      <c r="C461" s="11" t="s">
        <v>42</v>
      </c>
      <c r="D461" s="11" t="s">
        <v>6389</v>
      </c>
      <c r="E461" s="11" t="s">
        <v>4383</v>
      </c>
      <c r="F461" s="11"/>
      <c r="G461" s="11"/>
      <c r="H461" s="11"/>
      <c r="I461" s="11"/>
      <c r="J461" s="11"/>
    </row>
    <row r="462" spans="1:10" ht="15.75" customHeight="1">
      <c r="A462" s="9" t="s">
        <v>1003</v>
      </c>
      <c r="B462" s="9">
        <v>7.6</v>
      </c>
      <c r="C462" s="9" t="s">
        <v>6383</v>
      </c>
      <c r="D462" s="9" t="s">
        <v>42</v>
      </c>
      <c r="E462" s="9" t="s">
        <v>4173</v>
      </c>
      <c r="F462" s="9"/>
      <c r="G462" s="9"/>
      <c r="H462" s="9"/>
      <c r="I462" s="9"/>
      <c r="J462" s="9"/>
    </row>
    <row r="463" spans="1:10" ht="15.75" customHeight="1">
      <c r="A463" s="11" t="s">
        <v>1004</v>
      </c>
      <c r="B463" s="11">
        <v>7.6</v>
      </c>
      <c r="C463" s="11" t="s">
        <v>6383</v>
      </c>
      <c r="D463" s="11" t="s">
        <v>42</v>
      </c>
      <c r="E463" s="11"/>
      <c r="F463" s="11"/>
      <c r="G463" s="11"/>
      <c r="H463" s="11"/>
      <c r="I463" s="11"/>
      <c r="J463" s="11"/>
    </row>
    <row r="464" spans="1:10" ht="15.75" customHeight="1">
      <c r="A464" s="9" t="s">
        <v>1005</v>
      </c>
      <c r="B464" s="9">
        <v>7.6</v>
      </c>
      <c r="C464" s="9" t="s">
        <v>42</v>
      </c>
      <c r="D464" s="9" t="s">
        <v>6389</v>
      </c>
      <c r="E464" s="9" t="s">
        <v>4383</v>
      </c>
      <c r="F464" s="9"/>
      <c r="G464" s="9"/>
      <c r="H464" s="9"/>
      <c r="I464" s="9"/>
      <c r="J464" s="9"/>
    </row>
    <row r="465" spans="1:10" ht="15.75" customHeight="1">
      <c r="A465" s="11" t="s">
        <v>1007</v>
      </c>
      <c r="B465" s="11">
        <v>7.6</v>
      </c>
      <c r="C465" s="11" t="s">
        <v>334</v>
      </c>
      <c r="D465" s="11" t="s">
        <v>488</v>
      </c>
      <c r="E465" s="11" t="s">
        <v>4173</v>
      </c>
      <c r="F465" s="11"/>
      <c r="G465" s="11"/>
      <c r="H465" s="11"/>
      <c r="I465" s="11"/>
      <c r="J465" s="11"/>
    </row>
    <row r="466" spans="1:10" ht="15.75" customHeight="1">
      <c r="A466" s="9" t="s">
        <v>1010</v>
      </c>
      <c r="B466" s="9">
        <v>7.6</v>
      </c>
      <c r="C466" s="9" t="s">
        <v>42</v>
      </c>
      <c r="D466" s="9" t="s">
        <v>4070</v>
      </c>
      <c r="E466" s="9"/>
      <c r="F466" s="9"/>
      <c r="G466" s="9"/>
      <c r="H466" s="9"/>
      <c r="I466" s="9"/>
      <c r="J466" s="9"/>
    </row>
    <row r="467" spans="1:10" ht="15.75" customHeight="1">
      <c r="A467" s="11" t="s">
        <v>1012</v>
      </c>
      <c r="B467" s="11">
        <v>7.6</v>
      </c>
      <c r="C467" s="11" t="s">
        <v>42</v>
      </c>
      <c r="D467" s="11" t="s">
        <v>6387</v>
      </c>
      <c r="E467" s="11" t="s">
        <v>488</v>
      </c>
      <c r="F467" s="11"/>
      <c r="G467" s="11"/>
      <c r="H467" s="11"/>
      <c r="I467" s="11"/>
      <c r="J467" s="11"/>
    </row>
    <row r="468" spans="1:10" ht="15.75" customHeight="1">
      <c r="A468" s="9" t="s">
        <v>1015</v>
      </c>
      <c r="B468" s="9">
        <v>7.6</v>
      </c>
      <c r="C468" s="9" t="s">
        <v>6383</v>
      </c>
      <c r="D468" s="9" t="s">
        <v>42</v>
      </c>
      <c r="E468" s="9" t="s">
        <v>6385</v>
      </c>
      <c r="F468" s="9" t="s">
        <v>4173</v>
      </c>
      <c r="G468" s="9"/>
      <c r="H468" s="9"/>
      <c r="I468" s="9"/>
      <c r="J468" s="9"/>
    </row>
    <row r="469" spans="1:10" ht="15.75" customHeight="1">
      <c r="A469" s="11" t="s">
        <v>1016</v>
      </c>
      <c r="B469" s="11">
        <v>7.6</v>
      </c>
      <c r="C469" s="11" t="s">
        <v>6384</v>
      </c>
      <c r="D469" s="11" t="s">
        <v>42</v>
      </c>
      <c r="E469" s="11" t="s">
        <v>6428</v>
      </c>
      <c r="F469" s="11"/>
      <c r="G469" s="11"/>
      <c r="H469" s="11"/>
      <c r="I469" s="11"/>
      <c r="J469" s="11"/>
    </row>
    <row r="470" spans="1:10" ht="15.75" customHeight="1">
      <c r="A470" s="9" t="s">
        <v>1018</v>
      </c>
      <c r="B470" s="9">
        <v>7.6</v>
      </c>
      <c r="C470" s="9" t="s">
        <v>6383</v>
      </c>
      <c r="D470" s="9" t="s">
        <v>42</v>
      </c>
      <c r="E470" s="9" t="s">
        <v>4173</v>
      </c>
      <c r="F470" s="9"/>
      <c r="G470" s="9"/>
      <c r="H470" s="9"/>
      <c r="I470" s="9"/>
      <c r="J470" s="9"/>
    </row>
    <row r="471" spans="1:10" ht="15.75" customHeight="1">
      <c r="A471" s="11" t="s">
        <v>1019</v>
      </c>
      <c r="B471" s="11">
        <v>7.6</v>
      </c>
      <c r="C471" s="11" t="s">
        <v>334</v>
      </c>
      <c r="D471" s="11" t="s">
        <v>1769</v>
      </c>
      <c r="E471" s="11" t="s">
        <v>42</v>
      </c>
      <c r="F471" s="11" t="s">
        <v>4167</v>
      </c>
      <c r="G471" s="11" t="s">
        <v>4173</v>
      </c>
      <c r="H471" s="11"/>
      <c r="I471" s="11"/>
      <c r="J471" s="11"/>
    </row>
    <row r="472" spans="1:10" ht="15.75" customHeight="1">
      <c r="A472" s="9" t="s">
        <v>1022</v>
      </c>
      <c r="B472" s="9">
        <v>7.6</v>
      </c>
      <c r="C472" s="9" t="s">
        <v>6383</v>
      </c>
      <c r="D472" s="9" t="s">
        <v>42</v>
      </c>
      <c r="E472" s="9" t="s">
        <v>4173</v>
      </c>
      <c r="F472" s="9"/>
      <c r="G472" s="9"/>
      <c r="H472" s="9"/>
      <c r="I472" s="9"/>
      <c r="J472" s="9"/>
    </row>
    <row r="473" spans="1:10" ht="15.75" customHeight="1">
      <c r="A473" s="11" t="s">
        <v>1023</v>
      </c>
      <c r="B473" s="11">
        <v>7.6</v>
      </c>
      <c r="C473" s="11" t="s">
        <v>334</v>
      </c>
      <c r="D473" s="11" t="s">
        <v>6384</v>
      </c>
      <c r="E473" s="11" t="s">
        <v>42</v>
      </c>
      <c r="F473" s="11" t="s">
        <v>4173</v>
      </c>
      <c r="G473" s="11" t="s">
        <v>4070</v>
      </c>
      <c r="H473" s="11"/>
      <c r="I473" s="11"/>
      <c r="J473" s="11"/>
    </row>
    <row r="474" spans="1:10" ht="15.75" customHeight="1">
      <c r="A474" s="9" t="s">
        <v>1026</v>
      </c>
      <c r="B474" s="9">
        <v>7.6</v>
      </c>
      <c r="C474" s="9" t="s">
        <v>42</v>
      </c>
      <c r="D474" s="9" t="s">
        <v>6416</v>
      </c>
      <c r="E474" s="9" t="s">
        <v>4173</v>
      </c>
      <c r="F474" s="9"/>
      <c r="G474" s="9"/>
      <c r="H474" s="9"/>
      <c r="I474" s="9"/>
      <c r="J474" s="9"/>
    </row>
    <row r="475" spans="1:10" ht="15.75" customHeight="1">
      <c r="A475" s="11" t="s">
        <v>1027</v>
      </c>
      <c r="B475" s="11">
        <v>7.6</v>
      </c>
      <c r="C475" s="11" t="s">
        <v>42</v>
      </c>
      <c r="D475" s="11" t="s">
        <v>4173</v>
      </c>
      <c r="E475" s="11"/>
      <c r="F475" s="11"/>
      <c r="G475" s="11"/>
      <c r="H475" s="11"/>
      <c r="I475" s="11"/>
      <c r="J475" s="11"/>
    </row>
    <row r="476" spans="1:10" ht="15.75" customHeight="1">
      <c r="A476" s="9" t="s">
        <v>1029</v>
      </c>
      <c r="B476" s="9">
        <v>7.6</v>
      </c>
      <c r="C476" s="9" t="s">
        <v>334</v>
      </c>
      <c r="D476" s="9" t="s">
        <v>42</v>
      </c>
      <c r="E476" s="9" t="s">
        <v>6387</v>
      </c>
      <c r="F476" s="9"/>
      <c r="G476" s="9"/>
      <c r="H476" s="9"/>
      <c r="I476" s="9"/>
      <c r="J476" s="9"/>
    </row>
    <row r="477" spans="1:10" ht="15.75" customHeight="1">
      <c r="A477" s="11" t="s">
        <v>1031</v>
      </c>
      <c r="B477" s="11">
        <v>7.6</v>
      </c>
      <c r="C477" s="11" t="s">
        <v>6384</v>
      </c>
      <c r="D477" s="11" t="s">
        <v>42</v>
      </c>
      <c r="E477" s="11" t="s">
        <v>6428</v>
      </c>
      <c r="F477" s="11"/>
      <c r="G477" s="11"/>
      <c r="H477" s="11"/>
      <c r="I477" s="11"/>
      <c r="J477" s="11"/>
    </row>
    <row r="478" spans="1:10" ht="15.75" customHeight="1">
      <c r="A478" s="9" t="s">
        <v>1032</v>
      </c>
      <c r="B478" s="9">
        <v>7.6</v>
      </c>
      <c r="C478" s="9" t="s">
        <v>6383</v>
      </c>
      <c r="D478" s="9" t="s">
        <v>42</v>
      </c>
      <c r="E478" s="9" t="s">
        <v>4173</v>
      </c>
      <c r="F478" s="9"/>
      <c r="G478" s="9"/>
      <c r="H478" s="9"/>
      <c r="I478" s="9"/>
      <c r="J478" s="9"/>
    </row>
    <row r="479" spans="1:10" ht="15.75" customHeight="1">
      <c r="A479" s="11" t="s">
        <v>1033</v>
      </c>
      <c r="B479" s="11">
        <v>7.6</v>
      </c>
      <c r="C479" s="11" t="s">
        <v>334</v>
      </c>
      <c r="D479" s="11" t="s">
        <v>1769</v>
      </c>
      <c r="E479" s="11"/>
      <c r="F479" s="11"/>
      <c r="G479" s="11"/>
      <c r="H479" s="11"/>
      <c r="I479" s="11"/>
      <c r="J479" s="11"/>
    </row>
    <row r="480" spans="1:10" ht="15.75" customHeight="1">
      <c r="A480" s="9" t="s">
        <v>1034</v>
      </c>
      <c r="B480" s="9">
        <v>7.6</v>
      </c>
      <c r="C480" s="9" t="s">
        <v>42</v>
      </c>
      <c r="D480" s="9" t="s">
        <v>4173</v>
      </c>
      <c r="E480" s="9"/>
      <c r="F480" s="9"/>
      <c r="G480" s="9"/>
      <c r="H480" s="9"/>
      <c r="I480" s="9"/>
      <c r="J480" s="9"/>
    </row>
    <row r="481" spans="1:10" ht="15.75" customHeight="1">
      <c r="A481" s="11" t="s">
        <v>1035</v>
      </c>
      <c r="B481" s="11">
        <v>7.6</v>
      </c>
      <c r="C481" s="11" t="s">
        <v>42</v>
      </c>
      <c r="D481" s="11" t="s">
        <v>4383</v>
      </c>
      <c r="E481" s="11"/>
      <c r="F481" s="11"/>
      <c r="G481" s="11"/>
      <c r="H481" s="11"/>
      <c r="I481" s="11"/>
      <c r="J481" s="11"/>
    </row>
    <row r="482" spans="1:10" ht="15.75" customHeight="1">
      <c r="A482" s="9" t="s">
        <v>1036</v>
      </c>
      <c r="B482" s="9">
        <v>7.6</v>
      </c>
      <c r="C482" s="9" t="s">
        <v>334</v>
      </c>
      <c r="D482" s="9" t="s">
        <v>1769</v>
      </c>
      <c r="E482" s="9" t="s">
        <v>4173</v>
      </c>
      <c r="F482" s="9"/>
      <c r="G482" s="9"/>
      <c r="H482" s="9"/>
      <c r="I482" s="9"/>
      <c r="J482" s="9"/>
    </row>
    <row r="483" spans="1:10" ht="15.75" customHeight="1">
      <c r="A483" s="11" t="s">
        <v>1037</v>
      </c>
      <c r="B483" s="11">
        <v>7.6</v>
      </c>
      <c r="C483" s="11" t="s">
        <v>6384</v>
      </c>
      <c r="D483" s="11" t="s">
        <v>6383</v>
      </c>
      <c r="E483" s="11" t="s">
        <v>42</v>
      </c>
      <c r="F483" s="11"/>
      <c r="G483" s="11"/>
      <c r="H483" s="11"/>
      <c r="I483" s="11"/>
      <c r="J483" s="11"/>
    </row>
    <row r="484" spans="1:10" ht="15.75" customHeight="1">
      <c r="A484" s="9" t="s">
        <v>1039</v>
      </c>
      <c r="B484" s="9">
        <v>7.6</v>
      </c>
      <c r="C484" s="9" t="s">
        <v>334</v>
      </c>
      <c r="D484" s="9" t="s">
        <v>6383</v>
      </c>
      <c r="E484" s="9" t="s">
        <v>42</v>
      </c>
      <c r="F484" s="9" t="s">
        <v>6385</v>
      </c>
      <c r="G484" s="9" t="s">
        <v>4173</v>
      </c>
      <c r="H484" s="9"/>
      <c r="I484" s="9"/>
      <c r="J484" s="9"/>
    </row>
    <row r="485" spans="1:10" ht="15.75" customHeight="1">
      <c r="A485" s="11" t="s">
        <v>1041</v>
      </c>
      <c r="B485" s="11">
        <v>7.6</v>
      </c>
      <c r="C485" s="11" t="s">
        <v>521</v>
      </c>
      <c r="D485" s="11" t="s">
        <v>42</v>
      </c>
      <c r="E485" s="11" t="s">
        <v>6388</v>
      </c>
      <c r="F485" s="11"/>
      <c r="G485" s="11"/>
      <c r="H485" s="11"/>
      <c r="I485" s="11"/>
      <c r="J485" s="11"/>
    </row>
    <row r="486" spans="1:10" ht="15.75" customHeight="1">
      <c r="A486" s="9" t="s">
        <v>1043</v>
      </c>
      <c r="B486" s="9">
        <v>7.6</v>
      </c>
      <c r="C486" s="9" t="s">
        <v>521</v>
      </c>
      <c r="D486" s="9" t="s">
        <v>42</v>
      </c>
      <c r="E486" s="9" t="s">
        <v>6387</v>
      </c>
      <c r="F486" s="9" t="s">
        <v>4383</v>
      </c>
      <c r="G486" s="9"/>
      <c r="H486" s="9"/>
      <c r="I486" s="9"/>
      <c r="J486" s="9"/>
    </row>
    <row r="487" spans="1:10" ht="15.75" customHeight="1">
      <c r="A487" s="11" t="s">
        <v>1045</v>
      </c>
      <c r="B487" s="11">
        <v>7.6</v>
      </c>
      <c r="C487" s="11" t="s">
        <v>334</v>
      </c>
      <c r="D487" s="11" t="s">
        <v>521</v>
      </c>
      <c r="E487" s="11" t="s">
        <v>6383</v>
      </c>
      <c r="F487" s="11" t="s">
        <v>4173</v>
      </c>
      <c r="G487" s="11"/>
      <c r="H487" s="11"/>
      <c r="I487" s="11"/>
      <c r="J487" s="11"/>
    </row>
    <row r="488" spans="1:10" ht="15.75" customHeight="1">
      <c r="A488" s="9" t="s">
        <v>1048</v>
      </c>
      <c r="B488" s="9">
        <v>7.6</v>
      </c>
      <c r="C488" s="9" t="s">
        <v>334</v>
      </c>
      <c r="D488" s="9" t="s">
        <v>1769</v>
      </c>
      <c r="E488" s="9"/>
      <c r="F488" s="9"/>
      <c r="G488" s="9"/>
      <c r="H488" s="9"/>
      <c r="I488" s="9"/>
      <c r="J488" s="9"/>
    </row>
    <row r="489" spans="1:10" ht="15.75" customHeight="1">
      <c r="A489" s="11" t="s">
        <v>1049</v>
      </c>
      <c r="B489" s="11">
        <v>7.6</v>
      </c>
      <c r="C489" s="11" t="s">
        <v>521</v>
      </c>
      <c r="D489" s="11" t="s">
        <v>42</v>
      </c>
      <c r="E489" s="11"/>
      <c r="F489" s="11"/>
      <c r="G489" s="11"/>
      <c r="H489" s="11"/>
      <c r="I489" s="11"/>
      <c r="J489" s="11"/>
    </row>
    <row r="490" spans="1:10" ht="15.75" customHeight="1">
      <c r="A490" s="9" t="s">
        <v>1050</v>
      </c>
      <c r="B490" s="9">
        <v>7.6</v>
      </c>
      <c r="C490" s="9" t="s">
        <v>42</v>
      </c>
      <c r="D490" s="9" t="s">
        <v>4383</v>
      </c>
      <c r="E490" s="9"/>
      <c r="F490" s="9"/>
      <c r="G490" s="9"/>
      <c r="H490" s="9"/>
      <c r="I490" s="9"/>
      <c r="J490" s="9"/>
    </row>
    <row r="491" spans="1:10" ht="15.75" customHeight="1">
      <c r="A491" s="11" t="s">
        <v>1051</v>
      </c>
      <c r="B491" s="11">
        <v>7.6</v>
      </c>
      <c r="C491" s="11" t="s">
        <v>521</v>
      </c>
      <c r="D491" s="11" t="s">
        <v>42</v>
      </c>
      <c r="E491" s="11" t="s">
        <v>6387</v>
      </c>
      <c r="F491" s="11"/>
      <c r="G491" s="11"/>
      <c r="H491" s="11"/>
      <c r="I491" s="11"/>
      <c r="J491" s="11"/>
    </row>
    <row r="492" spans="1:10" ht="15.75" customHeight="1">
      <c r="A492" s="9" t="s">
        <v>1052</v>
      </c>
      <c r="B492" s="9">
        <v>7.6</v>
      </c>
      <c r="C492" s="9" t="s">
        <v>42</v>
      </c>
      <c r="D492" s="9"/>
      <c r="E492" s="9"/>
      <c r="F492" s="9"/>
      <c r="G492" s="9"/>
      <c r="H492" s="9"/>
      <c r="I492" s="9"/>
      <c r="J492" s="9"/>
    </row>
    <row r="493" spans="1:10" ht="15.75" customHeight="1">
      <c r="A493" s="11" t="s">
        <v>1054</v>
      </c>
      <c r="B493" s="11">
        <v>7.6</v>
      </c>
      <c r="C493" s="11" t="s">
        <v>42</v>
      </c>
      <c r="D493" s="11" t="s">
        <v>4383</v>
      </c>
      <c r="E493" s="11"/>
      <c r="F493" s="11"/>
      <c r="G493" s="11"/>
      <c r="H493" s="11"/>
      <c r="I493" s="11"/>
      <c r="J493" s="11"/>
    </row>
    <row r="494" spans="1:10" ht="15.75" customHeight="1">
      <c r="A494" s="9" t="s">
        <v>1056</v>
      </c>
      <c r="B494" s="9">
        <v>7.6</v>
      </c>
      <c r="C494" s="9" t="s">
        <v>6384</v>
      </c>
      <c r="D494" s="9" t="s">
        <v>42</v>
      </c>
      <c r="E494" s="9" t="s">
        <v>6416</v>
      </c>
      <c r="F494" s="9"/>
      <c r="G494" s="9"/>
      <c r="H494" s="9"/>
      <c r="I494" s="9"/>
      <c r="J494" s="9"/>
    </row>
    <row r="495" spans="1:10" ht="15.75" customHeight="1">
      <c r="A495" s="11" t="s">
        <v>1057</v>
      </c>
      <c r="B495" s="11">
        <v>7.6</v>
      </c>
      <c r="C495" s="11" t="s">
        <v>521</v>
      </c>
      <c r="D495" s="11" t="s">
        <v>42</v>
      </c>
      <c r="E495" s="11" t="s">
        <v>6427</v>
      </c>
      <c r="F495" s="11" t="s">
        <v>4383</v>
      </c>
      <c r="G495" s="11"/>
      <c r="H495" s="11"/>
      <c r="I495" s="11"/>
      <c r="J495" s="11"/>
    </row>
    <row r="496" spans="1:10" ht="15.75" customHeight="1">
      <c r="A496" s="9" t="s">
        <v>1059</v>
      </c>
      <c r="B496" s="9">
        <v>7.6</v>
      </c>
      <c r="C496" s="9" t="s">
        <v>42</v>
      </c>
      <c r="D496" s="9"/>
      <c r="E496" s="9"/>
      <c r="F496" s="9"/>
      <c r="G496" s="9"/>
      <c r="H496" s="9"/>
      <c r="I496" s="9"/>
      <c r="J496" s="9"/>
    </row>
    <row r="497" spans="1:10" ht="15.75" customHeight="1">
      <c r="A497" s="11" t="s">
        <v>1061</v>
      </c>
      <c r="B497" s="11">
        <v>7.6</v>
      </c>
      <c r="C497" s="11" t="s">
        <v>42</v>
      </c>
      <c r="D497" s="11" t="s">
        <v>4070</v>
      </c>
      <c r="E497" s="11"/>
      <c r="F497" s="11"/>
      <c r="G497" s="11"/>
      <c r="H497" s="11"/>
      <c r="I497" s="11"/>
      <c r="J497" s="11"/>
    </row>
    <row r="498" spans="1:10" ht="15.75" customHeight="1">
      <c r="A498" s="9" t="s">
        <v>1063</v>
      </c>
      <c r="B498" s="9">
        <v>7.6</v>
      </c>
      <c r="C498" s="9" t="s">
        <v>42</v>
      </c>
      <c r="D498" s="9" t="s">
        <v>6416</v>
      </c>
      <c r="E498" s="9" t="s">
        <v>4173</v>
      </c>
      <c r="F498" s="9"/>
      <c r="G498" s="9"/>
      <c r="H498" s="9"/>
      <c r="I498" s="9"/>
      <c r="J498" s="9"/>
    </row>
    <row r="499" spans="1:10" ht="15.75" customHeight="1">
      <c r="A499" s="11" t="s">
        <v>1064</v>
      </c>
      <c r="B499" s="11">
        <v>7.6</v>
      </c>
      <c r="C499" s="11" t="s">
        <v>1769</v>
      </c>
      <c r="D499" s="11" t="s">
        <v>6384</v>
      </c>
      <c r="E499" s="11" t="s">
        <v>42</v>
      </c>
      <c r="F499" s="11" t="s">
        <v>4173</v>
      </c>
      <c r="G499" s="11"/>
      <c r="H499" s="11"/>
      <c r="I499" s="11"/>
      <c r="J499" s="11"/>
    </row>
    <row r="500" spans="1:10" ht="15.75" customHeight="1">
      <c r="A500" s="9" t="s">
        <v>1066</v>
      </c>
      <c r="B500" s="9">
        <v>7.6</v>
      </c>
      <c r="C500" s="9" t="s">
        <v>521</v>
      </c>
      <c r="D500" s="9"/>
      <c r="E500" s="9"/>
      <c r="F500" s="9"/>
      <c r="G500" s="9"/>
      <c r="H500" s="9"/>
      <c r="I500" s="9"/>
      <c r="J500" s="9"/>
    </row>
    <row r="501" spans="1:10" ht="15.75" customHeight="1">
      <c r="A501" s="11" t="s">
        <v>1068</v>
      </c>
      <c r="B501" s="11">
        <v>7.6</v>
      </c>
      <c r="C501" s="11" t="s">
        <v>6387</v>
      </c>
      <c r="D501" s="11" t="s">
        <v>488</v>
      </c>
      <c r="E501" s="11" t="s">
        <v>4173</v>
      </c>
      <c r="F501" s="11"/>
      <c r="G501" s="11"/>
      <c r="H501" s="11"/>
      <c r="I501" s="11"/>
      <c r="J501" s="11"/>
    </row>
    <row r="502" spans="1:10" ht="15.75" customHeight="1">
      <c r="A502" s="9" t="s">
        <v>1070</v>
      </c>
      <c r="B502" s="9">
        <v>7.6</v>
      </c>
      <c r="C502" s="9" t="s">
        <v>42</v>
      </c>
      <c r="D502" s="9" t="s">
        <v>6385</v>
      </c>
      <c r="E502" s="9" t="s">
        <v>4383</v>
      </c>
      <c r="F502" s="9" t="s">
        <v>4173</v>
      </c>
      <c r="G502" s="9"/>
      <c r="H502" s="9"/>
      <c r="I502" s="9"/>
      <c r="J502" s="9"/>
    </row>
    <row r="503" spans="1:10" ht="15.75" customHeight="1">
      <c r="A503" s="11" t="s">
        <v>1073</v>
      </c>
      <c r="B503" s="11">
        <v>7.6</v>
      </c>
      <c r="C503" s="11" t="s">
        <v>42</v>
      </c>
      <c r="D503" s="11"/>
      <c r="E503" s="11"/>
      <c r="F503" s="11"/>
      <c r="G503" s="11"/>
      <c r="H503" s="11"/>
      <c r="I503" s="11"/>
      <c r="J503" s="11"/>
    </row>
    <row r="504" spans="1:10" ht="15.75" customHeight="1">
      <c r="A504" s="9" t="s">
        <v>1075</v>
      </c>
      <c r="B504" s="9">
        <v>7.6</v>
      </c>
      <c r="C504" s="9" t="s">
        <v>521</v>
      </c>
      <c r="D504" s="9" t="s">
        <v>42</v>
      </c>
      <c r="E504" s="9" t="s">
        <v>4383</v>
      </c>
      <c r="F504" s="9"/>
      <c r="G504" s="9"/>
      <c r="H504" s="9"/>
      <c r="I504" s="9"/>
      <c r="J504" s="9"/>
    </row>
    <row r="505" spans="1:10" ht="15.75" customHeight="1">
      <c r="A505" s="11" t="s">
        <v>1076</v>
      </c>
      <c r="B505" s="11">
        <v>7.6</v>
      </c>
      <c r="C505" s="11" t="s">
        <v>521</v>
      </c>
      <c r="D505" s="11"/>
      <c r="E505" s="11"/>
      <c r="F505" s="11"/>
      <c r="G505" s="11"/>
      <c r="H505" s="11"/>
      <c r="I505" s="11"/>
      <c r="J505" s="11"/>
    </row>
    <row r="506" spans="1:10" ht="15.75" customHeight="1">
      <c r="A506" s="9" t="s">
        <v>1077</v>
      </c>
      <c r="B506" s="9">
        <v>7.6</v>
      </c>
      <c r="C506" s="9" t="s">
        <v>6384</v>
      </c>
      <c r="D506" s="9" t="s">
        <v>42</v>
      </c>
      <c r="E506" s="9"/>
      <c r="F506" s="9"/>
      <c r="G506" s="9"/>
      <c r="H506" s="9"/>
      <c r="I506" s="9"/>
      <c r="J506" s="9"/>
    </row>
    <row r="507" spans="1:10" ht="15.75" customHeight="1">
      <c r="A507" s="11" t="s">
        <v>1079</v>
      </c>
      <c r="B507" s="11">
        <v>7.6</v>
      </c>
      <c r="C507" s="11" t="s">
        <v>42</v>
      </c>
      <c r="D507" s="11" t="s">
        <v>6416</v>
      </c>
      <c r="E507" s="11" t="s">
        <v>4173</v>
      </c>
      <c r="F507" s="11" t="s">
        <v>4070</v>
      </c>
      <c r="G507" s="11"/>
      <c r="H507" s="11"/>
      <c r="I507" s="11"/>
      <c r="J507" s="11"/>
    </row>
    <row r="508" spans="1:10" ht="15.75" customHeight="1">
      <c r="A508" s="9" t="s">
        <v>1082</v>
      </c>
      <c r="B508" s="9">
        <v>7.6</v>
      </c>
      <c r="C508" s="9" t="s">
        <v>521</v>
      </c>
      <c r="D508" s="9" t="s">
        <v>6383</v>
      </c>
      <c r="E508" s="9" t="s">
        <v>6385</v>
      </c>
      <c r="F508" s="9"/>
      <c r="G508" s="9"/>
      <c r="H508" s="9"/>
      <c r="I508" s="9"/>
      <c r="J508" s="9"/>
    </row>
    <row r="509" spans="1:10" ht="15.75" customHeight="1">
      <c r="A509" s="11" t="s">
        <v>1085</v>
      </c>
      <c r="B509" s="11">
        <v>7.6</v>
      </c>
      <c r="C509" s="11" t="s">
        <v>42</v>
      </c>
      <c r="D509" s="11" t="s">
        <v>4383</v>
      </c>
      <c r="E509" s="11"/>
      <c r="F509" s="11"/>
      <c r="G509" s="11"/>
      <c r="H509" s="11"/>
      <c r="I509" s="11"/>
      <c r="J509" s="11"/>
    </row>
    <row r="510" spans="1:10" ht="15.75" customHeight="1">
      <c r="A510" s="9" t="s">
        <v>1087</v>
      </c>
      <c r="B510" s="9">
        <v>7.6</v>
      </c>
      <c r="C510" s="9" t="s">
        <v>6384</v>
      </c>
      <c r="D510" s="9" t="s">
        <v>42</v>
      </c>
      <c r="E510" s="9"/>
      <c r="F510" s="9"/>
      <c r="G510" s="9"/>
      <c r="H510" s="9"/>
      <c r="I510" s="9"/>
      <c r="J510" s="9"/>
    </row>
    <row r="511" spans="1:10" ht="15.75" customHeight="1">
      <c r="A511" s="11" t="s">
        <v>1088</v>
      </c>
      <c r="B511" s="11">
        <v>7.6</v>
      </c>
      <c r="C511" s="11" t="s">
        <v>334</v>
      </c>
      <c r="D511" s="11" t="s">
        <v>1769</v>
      </c>
      <c r="E511" s="11" t="s">
        <v>42</v>
      </c>
      <c r="F511" s="11" t="s">
        <v>4383</v>
      </c>
      <c r="G511" s="11"/>
      <c r="H511" s="11"/>
      <c r="I511" s="11"/>
      <c r="J511" s="11"/>
    </row>
    <row r="512" spans="1:10" ht="15.75" customHeight="1">
      <c r="A512" s="9" t="s">
        <v>1090</v>
      </c>
      <c r="B512" s="9">
        <v>7.6</v>
      </c>
      <c r="C512" s="9" t="s">
        <v>6383</v>
      </c>
      <c r="D512" s="9" t="s">
        <v>42</v>
      </c>
      <c r="E512" s="9"/>
      <c r="F512" s="9"/>
      <c r="G512" s="9"/>
      <c r="H512" s="9"/>
      <c r="I512" s="9"/>
      <c r="J512" s="9"/>
    </row>
    <row r="513" spans="1:10" ht="15.75" customHeight="1">
      <c r="A513" s="11" t="s">
        <v>1092</v>
      </c>
      <c r="B513" s="11">
        <v>7.6</v>
      </c>
      <c r="C513" s="11" t="s">
        <v>521</v>
      </c>
      <c r="D513" s="11" t="s">
        <v>6387</v>
      </c>
      <c r="E513" s="11" t="s">
        <v>488</v>
      </c>
      <c r="F513" s="11"/>
      <c r="G513" s="11"/>
      <c r="H513" s="11"/>
      <c r="I513" s="11"/>
      <c r="J513" s="11"/>
    </row>
    <row r="514" spans="1:10" ht="15.75" customHeight="1">
      <c r="A514" s="9" t="s">
        <v>1094</v>
      </c>
      <c r="B514" s="9">
        <v>7.6</v>
      </c>
      <c r="C514" s="9" t="s">
        <v>334</v>
      </c>
      <c r="D514" s="9" t="s">
        <v>1769</v>
      </c>
      <c r="E514" s="9" t="s">
        <v>521</v>
      </c>
      <c r="F514" s="9" t="s">
        <v>6383</v>
      </c>
      <c r="G514" s="9"/>
      <c r="H514" s="9"/>
      <c r="I514" s="9"/>
      <c r="J514" s="9"/>
    </row>
    <row r="515" spans="1:10" ht="15.75" customHeight="1">
      <c r="A515" s="11" t="s">
        <v>1097</v>
      </c>
      <c r="B515" s="11">
        <v>7.6</v>
      </c>
      <c r="C515" s="11" t="s">
        <v>42</v>
      </c>
      <c r="D515" s="11"/>
      <c r="E515" s="11"/>
      <c r="F515" s="11"/>
      <c r="G515" s="11"/>
      <c r="H515" s="11"/>
      <c r="I515" s="11"/>
      <c r="J515" s="11"/>
    </row>
    <row r="516" spans="1:10" ht="15.75" customHeight="1">
      <c r="A516" s="9" t="s">
        <v>1098</v>
      </c>
      <c r="B516" s="9">
        <v>7.6</v>
      </c>
      <c r="C516" s="9" t="s">
        <v>42</v>
      </c>
      <c r="D516" s="9" t="s">
        <v>488</v>
      </c>
      <c r="E516" s="9" t="s">
        <v>4167</v>
      </c>
      <c r="F516" s="9" t="s">
        <v>4173</v>
      </c>
      <c r="G516" s="9"/>
      <c r="H516" s="9"/>
      <c r="I516" s="9"/>
      <c r="J516" s="9"/>
    </row>
    <row r="517" spans="1:10" ht="15.75" customHeight="1">
      <c r="A517" s="11" t="s">
        <v>1100</v>
      </c>
      <c r="B517" s="11">
        <v>7.6</v>
      </c>
      <c r="C517" s="11" t="s">
        <v>6384</v>
      </c>
      <c r="D517" s="11" t="s">
        <v>6383</v>
      </c>
      <c r="E517" s="11" t="s">
        <v>42</v>
      </c>
      <c r="F517" s="11"/>
      <c r="G517" s="11"/>
      <c r="H517" s="11"/>
      <c r="I517" s="11"/>
      <c r="J517" s="11"/>
    </row>
    <row r="518" spans="1:10" ht="15.75" customHeight="1">
      <c r="A518" s="9" t="s">
        <v>1102</v>
      </c>
      <c r="B518" s="9">
        <v>7.6</v>
      </c>
      <c r="C518" s="9" t="s">
        <v>6383</v>
      </c>
      <c r="D518" s="9" t="s">
        <v>42</v>
      </c>
      <c r="E518" s="9"/>
      <c r="F518" s="9"/>
      <c r="G518" s="9"/>
      <c r="H518" s="9"/>
      <c r="I518" s="9"/>
      <c r="J518" s="9"/>
    </row>
    <row r="519" spans="1:10" ht="15.75" customHeight="1">
      <c r="A519" s="11" t="s">
        <v>1104</v>
      </c>
      <c r="B519" s="11">
        <v>7.6</v>
      </c>
      <c r="C519" s="11" t="s">
        <v>521</v>
      </c>
      <c r="D519" s="11" t="s">
        <v>42</v>
      </c>
      <c r="E519" s="11"/>
      <c r="F519" s="11"/>
      <c r="G519" s="11"/>
      <c r="H519" s="11"/>
      <c r="I519" s="11"/>
      <c r="J519" s="11"/>
    </row>
    <row r="520" spans="1:10" ht="15.75" customHeight="1">
      <c r="A520" s="9" t="s">
        <v>1106</v>
      </c>
      <c r="B520" s="9">
        <v>7.6</v>
      </c>
      <c r="C520" s="9" t="s">
        <v>42</v>
      </c>
      <c r="D520" s="9" t="s">
        <v>6427</v>
      </c>
      <c r="E520" s="9" t="s">
        <v>4383</v>
      </c>
      <c r="F520" s="9"/>
      <c r="G520" s="9"/>
      <c r="H520" s="9"/>
      <c r="I520" s="9"/>
      <c r="J520" s="9"/>
    </row>
    <row r="521" spans="1:10" ht="15.75" customHeight="1">
      <c r="A521" s="11" t="s">
        <v>1108</v>
      </c>
      <c r="B521" s="11">
        <v>7.6</v>
      </c>
      <c r="C521" s="11" t="s">
        <v>42</v>
      </c>
      <c r="D521" s="11" t="s">
        <v>4383</v>
      </c>
      <c r="E521" s="11"/>
      <c r="F521" s="11"/>
      <c r="G521" s="11"/>
      <c r="H521" s="11"/>
      <c r="I521" s="11"/>
      <c r="J521" s="11"/>
    </row>
    <row r="522" spans="1:10" ht="15.75" customHeight="1">
      <c r="A522" s="9" t="s">
        <v>1110</v>
      </c>
      <c r="B522" s="9">
        <v>7.6</v>
      </c>
      <c r="C522" s="9" t="s">
        <v>42</v>
      </c>
      <c r="D522" s="9"/>
      <c r="E522" s="9"/>
      <c r="F522" s="9"/>
      <c r="G522" s="9"/>
      <c r="H522" s="9"/>
      <c r="I522" s="9"/>
      <c r="J522" s="9"/>
    </row>
    <row r="523" spans="1:10" ht="15.75" customHeight="1">
      <c r="A523" s="11" t="s">
        <v>1111</v>
      </c>
      <c r="B523" s="11">
        <v>7.6</v>
      </c>
      <c r="C523" s="11" t="s">
        <v>6384</v>
      </c>
      <c r="D523" s="11" t="s">
        <v>42</v>
      </c>
      <c r="E523" s="11" t="s">
        <v>6428</v>
      </c>
      <c r="F523" s="11"/>
      <c r="G523" s="11"/>
      <c r="H523" s="11"/>
      <c r="I523" s="11"/>
      <c r="J523" s="11"/>
    </row>
    <row r="524" spans="1:10" ht="15.75" customHeight="1">
      <c r="A524" s="9" t="s">
        <v>1112</v>
      </c>
      <c r="B524" s="9">
        <v>7.6</v>
      </c>
      <c r="C524" s="9" t="s">
        <v>6383</v>
      </c>
      <c r="D524" s="9" t="s">
        <v>42</v>
      </c>
      <c r="E524" s="9" t="s">
        <v>6389</v>
      </c>
      <c r="F524" s="9" t="s">
        <v>4383</v>
      </c>
      <c r="G524" s="9" t="s">
        <v>4173</v>
      </c>
      <c r="H524" s="9"/>
      <c r="I524" s="9"/>
      <c r="J524" s="9"/>
    </row>
    <row r="525" spans="1:10" ht="15.75" customHeight="1">
      <c r="A525" s="11" t="s">
        <v>1115</v>
      </c>
      <c r="B525" s="11">
        <v>7.6</v>
      </c>
      <c r="C525" s="11" t="s">
        <v>6383</v>
      </c>
      <c r="D525" s="11" t="s">
        <v>42</v>
      </c>
      <c r="E525" s="11" t="s">
        <v>4173</v>
      </c>
      <c r="F525" s="11"/>
      <c r="G525" s="11"/>
      <c r="H525" s="11"/>
      <c r="I525" s="11"/>
      <c r="J525" s="11"/>
    </row>
    <row r="526" spans="1:10" ht="15.75" customHeight="1">
      <c r="A526" s="9" t="s">
        <v>1118</v>
      </c>
      <c r="B526" s="9">
        <v>7.6</v>
      </c>
      <c r="C526" s="9" t="s">
        <v>521</v>
      </c>
      <c r="D526" s="9" t="s">
        <v>42</v>
      </c>
      <c r="E526" s="9" t="s">
        <v>6428</v>
      </c>
      <c r="F526" s="9"/>
      <c r="G526" s="9"/>
      <c r="H526" s="9"/>
      <c r="I526" s="9"/>
      <c r="J526" s="9"/>
    </row>
    <row r="527" spans="1:10" ht="15.75" customHeight="1">
      <c r="A527" s="11" t="s">
        <v>1121</v>
      </c>
      <c r="B527" s="11">
        <v>7.6</v>
      </c>
      <c r="C527" s="11" t="s">
        <v>521</v>
      </c>
      <c r="D527" s="11" t="s">
        <v>42</v>
      </c>
      <c r="E527" s="11"/>
      <c r="F527" s="11"/>
      <c r="G527" s="11"/>
      <c r="H527" s="11"/>
      <c r="I527" s="11"/>
      <c r="J527" s="11"/>
    </row>
    <row r="528" spans="1:10" ht="15.75" customHeight="1">
      <c r="A528" s="9" t="s">
        <v>1123</v>
      </c>
      <c r="B528" s="9">
        <v>7.6</v>
      </c>
      <c r="C528" s="9" t="s">
        <v>42</v>
      </c>
      <c r="D528" s="9" t="s">
        <v>6385</v>
      </c>
      <c r="E528" s="9"/>
      <c r="F528" s="9"/>
      <c r="G528" s="9"/>
      <c r="H528" s="9"/>
      <c r="I528" s="9"/>
      <c r="J528" s="9"/>
    </row>
    <row r="529" spans="1:10" ht="15.75" customHeight="1">
      <c r="A529" s="11" t="s">
        <v>1125</v>
      </c>
      <c r="B529" s="11">
        <v>7.6</v>
      </c>
      <c r="C529" s="11" t="s">
        <v>42</v>
      </c>
      <c r="D529" s="11" t="s">
        <v>6388</v>
      </c>
      <c r="E529" s="11"/>
      <c r="F529" s="11"/>
      <c r="G529" s="11"/>
      <c r="H529" s="11"/>
      <c r="I529" s="11"/>
      <c r="J529" s="11"/>
    </row>
    <row r="530" spans="1:10" ht="15.75" customHeight="1">
      <c r="A530" s="9" t="s">
        <v>1127</v>
      </c>
      <c r="B530" s="9">
        <v>7.6</v>
      </c>
      <c r="C530" s="9" t="s">
        <v>42</v>
      </c>
      <c r="D530" s="9" t="s">
        <v>4383</v>
      </c>
      <c r="E530" s="9"/>
      <c r="F530" s="9"/>
      <c r="G530" s="9"/>
      <c r="H530" s="9"/>
      <c r="I530" s="9"/>
      <c r="J530" s="9"/>
    </row>
    <row r="531" spans="1:10" ht="15.75" customHeight="1">
      <c r="A531" s="11" t="s">
        <v>1129</v>
      </c>
      <c r="B531" s="11">
        <v>7.6</v>
      </c>
      <c r="C531" s="11" t="s">
        <v>521</v>
      </c>
      <c r="D531" s="11"/>
      <c r="E531" s="11"/>
      <c r="F531" s="11"/>
      <c r="G531" s="11"/>
      <c r="H531" s="11"/>
      <c r="I531" s="11"/>
      <c r="J531" s="11"/>
    </row>
    <row r="532" spans="1:10" ht="15.75" customHeight="1">
      <c r="A532" s="9" t="s">
        <v>1131</v>
      </c>
      <c r="B532" s="9">
        <v>7.6</v>
      </c>
      <c r="C532" s="9" t="s">
        <v>456</v>
      </c>
      <c r="D532" s="9"/>
      <c r="E532" s="9"/>
      <c r="F532" s="9"/>
      <c r="G532" s="9"/>
      <c r="H532" s="9"/>
      <c r="I532" s="9"/>
      <c r="J532" s="9"/>
    </row>
    <row r="533" spans="1:10" ht="15.75" customHeight="1">
      <c r="A533" s="11" t="s">
        <v>1133</v>
      </c>
      <c r="B533" s="11">
        <v>7.6</v>
      </c>
      <c r="C533" s="11" t="s">
        <v>521</v>
      </c>
      <c r="D533" s="11"/>
      <c r="E533" s="11"/>
      <c r="F533" s="11"/>
      <c r="G533" s="11"/>
      <c r="H533" s="11"/>
      <c r="I533" s="11"/>
      <c r="J533" s="11"/>
    </row>
    <row r="534" spans="1:10" ht="15.75" customHeight="1">
      <c r="A534" s="9" t="s">
        <v>1134</v>
      </c>
      <c r="B534" s="9">
        <v>7.6</v>
      </c>
      <c r="C534" s="9" t="s">
        <v>521</v>
      </c>
      <c r="D534" s="9" t="s">
        <v>42</v>
      </c>
      <c r="E534" s="9" t="s">
        <v>4383</v>
      </c>
      <c r="F534" s="9"/>
      <c r="G534" s="9"/>
      <c r="H534" s="9"/>
      <c r="I534" s="9"/>
      <c r="J534" s="9"/>
    </row>
    <row r="535" spans="1:10" ht="15.75" customHeight="1">
      <c r="A535" s="11" t="s">
        <v>1136</v>
      </c>
      <c r="B535" s="11">
        <v>7.6</v>
      </c>
      <c r="C535" s="11" t="s">
        <v>42</v>
      </c>
      <c r="D535" s="11" t="s">
        <v>4383</v>
      </c>
      <c r="E535" s="11"/>
      <c r="F535" s="11"/>
      <c r="G535" s="11"/>
      <c r="H535" s="11"/>
      <c r="I535" s="11"/>
      <c r="J535" s="11"/>
    </row>
    <row r="536" spans="1:10" ht="15.75" customHeight="1">
      <c r="A536" s="9" t="s">
        <v>1138</v>
      </c>
      <c r="B536" s="9">
        <v>7.6</v>
      </c>
      <c r="C536" s="9" t="s">
        <v>456</v>
      </c>
      <c r="D536" s="9"/>
      <c r="E536" s="9"/>
      <c r="F536" s="9"/>
      <c r="G536" s="9"/>
      <c r="H536" s="9"/>
      <c r="I536" s="9"/>
      <c r="J536" s="9"/>
    </row>
    <row r="537" spans="1:10" ht="15.75" customHeight="1">
      <c r="A537" s="11" t="s">
        <v>1140</v>
      </c>
      <c r="B537" s="11">
        <v>7.6</v>
      </c>
      <c r="C537" s="11" t="s">
        <v>521</v>
      </c>
      <c r="D537" s="11" t="s">
        <v>42</v>
      </c>
      <c r="E537" s="11"/>
      <c r="F537" s="11"/>
      <c r="G537" s="11"/>
      <c r="H537" s="11"/>
      <c r="I537" s="11"/>
      <c r="J537" s="11"/>
    </row>
    <row r="538" spans="1:10" ht="15.75" customHeight="1">
      <c r="A538" s="9" t="s">
        <v>1142</v>
      </c>
      <c r="B538" s="9">
        <v>7.6</v>
      </c>
      <c r="C538" s="9" t="s">
        <v>334</v>
      </c>
      <c r="D538" s="9" t="s">
        <v>1769</v>
      </c>
      <c r="E538" s="9" t="s">
        <v>4167</v>
      </c>
      <c r="F538" s="9" t="s">
        <v>4173</v>
      </c>
      <c r="G538" s="9"/>
      <c r="H538" s="9"/>
      <c r="I538" s="9"/>
      <c r="J538" s="9"/>
    </row>
    <row r="539" spans="1:10" ht="15.75" customHeight="1">
      <c r="A539" s="11" t="s">
        <v>1143</v>
      </c>
      <c r="B539" s="11">
        <v>7.6</v>
      </c>
      <c r="C539" s="11" t="s">
        <v>334</v>
      </c>
      <c r="D539" s="11" t="s">
        <v>521</v>
      </c>
      <c r="E539" s="11"/>
      <c r="F539" s="11"/>
      <c r="G539" s="11"/>
      <c r="H539" s="11"/>
      <c r="I539" s="11"/>
      <c r="J539" s="11"/>
    </row>
    <row r="540" spans="1:10" ht="15.75" customHeight="1">
      <c r="A540" s="9" t="s">
        <v>1145</v>
      </c>
      <c r="B540" s="9">
        <v>7.6</v>
      </c>
      <c r="C540" s="9" t="s">
        <v>6384</v>
      </c>
      <c r="D540" s="9" t="s">
        <v>6383</v>
      </c>
      <c r="E540" s="9" t="s">
        <v>42</v>
      </c>
      <c r="F540" s="9" t="s">
        <v>4383</v>
      </c>
      <c r="G540" s="9"/>
      <c r="H540" s="9"/>
      <c r="I540" s="9"/>
      <c r="J540" s="9"/>
    </row>
    <row r="541" spans="1:10" ht="15.75" customHeight="1">
      <c r="A541" s="11" t="s">
        <v>1148</v>
      </c>
      <c r="B541" s="11">
        <v>7.6</v>
      </c>
      <c r="C541" s="11" t="s">
        <v>334</v>
      </c>
      <c r="D541" s="11" t="s">
        <v>6383</v>
      </c>
      <c r="E541" s="11" t="s">
        <v>4173</v>
      </c>
      <c r="F541" s="11"/>
      <c r="G541" s="11"/>
      <c r="H541" s="11"/>
      <c r="I541" s="11"/>
      <c r="J541" s="11"/>
    </row>
    <row r="542" spans="1:10" ht="15.75" customHeight="1">
      <c r="A542" s="9" t="s">
        <v>1152</v>
      </c>
      <c r="B542" s="9">
        <v>7.6</v>
      </c>
      <c r="C542" s="9" t="s">
        <v>1769</v>
      </c>
      <c r="D542" s="9" t="s">
        <v>6384</v>
      </c>
      <c r="E542" s="9" t="s">
        <v>456</v>
      </c>
      <c r="F542" s="9" t="s">
        <v>42</v>
      </c>
      <c r="G542" s="9"/>
      <c r="H542" s="9"/>
      <c r="I542" s="9"/>
      <c r="J542" s="9"/>
    </row>
    <row r="543" spans="1:10" ht="15.75" customHeight="1">
      <c r="A543" s="11" t="s">
        <v>1155</v>
      </c>
      <c r="B543" s="11">
        <v>7.6</v>
      </c>
      <c r="C543" s="11" t="s">
        <v>6384</v>
      </c>
      <c r="D543" s="11" t="s">
        <v>456</v>
      </c>
      <c r="E543" s="11" t="s">
        <v>6428</v>
      </c>
      <c r="F543" s="11"/>
      <c r="G543" s="11"/>
      <c r="H543" s="11"/>
      <c r="I543" s="11"/>
      <c r="J543" s="11"/>
    </row>
    <row r="544" spans="1:10" ht="15.75" customHeight="1">
      <c r="A544" s="9" t="s">
        <v>1158</v>
      </c>
      <c r="B544" s="9">
        <v>7.6</v>
      </c>
      <c r="C544" s="9" t="s">
        <v>521</v>
      </c>
      <c r="D544" s="9" t="s">
        <v>42</v>
      </c>
      <c r="E544" s="9" t="s">
        <v>6427</v>
      </c>
      <c r="F544" s="9" t="s">
        <v>4383</v>
      </c>
      <c r="G544" s="9"/>
      <c r="H544" s="9"/>
      <c r="I544" s="9"/>
      <c r="J544" s="9"/>
    </row>
    <row r="545" spans="1:10" ht="15.75" customHeight="1">
      <c r="A545" s="11" t="s">
        <v>1162</v>
      </c>
      <c r="B545" s="11">
        <v>7.6</v>
      </c>
      <c r="C545" s="11" t="s">
        <v>456</v>
      </c>
      <c r="D545" s="11"/>
      <c r="E545" s="11"/>
      <c r="F545" s="11"/>
      <c r="G545" s="11"/>
      <c r="H545" s="11"/>
      <c r="I545" s="11"/>
      <c r="J545" s="11"/>
    </row>
    <row r="546" spans="1:10" ht="15.75" customHeight="1">
      <c r="A546" s="9" t="s">
        <v>1164</v>
      </c>
      <c r="B546" s="9">
        <v>7.6</v>
      </c>
      <c r="C546" s="9" t="s">
        <v>521</v>
      </c>
      <c r="D546" s="9" t="s">
        <v>4383</v>
      </c>
      <c r="E546" s="9"/>
      <c r="F546" s="9"/>
      <c r="G546" s="9"/>
      <c r="H546" s="9"/>
      <c r="I546" s="9"/>
      <c r="J546" s="9"/>
    </row>
    <row r="547" spans="1:10" ht="15.75" customHeight="1">
      <c r="A547" s="11" t="s">
        <v>1166</v>
      </c>
      <c r="B547" s="11">
        <v>7.5</v>
      </c>
      <c r="C547" s="11" t="s">
        <v>334</v>
      </c>
      <c r="D547" s="11" t="s">
        <v>1769</v>
      </c>
      <c r="E547" s="11" t="s">
        <v>4167</v>
      </c>
      <c r="F547" s="11"/>
      <c r="G547" s="11"/>
      <c r="H547" s="11"/>
      <c r="I547" s="11"/>
      <c r="J547" s="11"/>
    </row>
    <row r="548" spans="1:10" ht="15.75" customHeight="1">
      <c r="A548" s="9" t="s">
        <v>1167</v>
      </c>
      <c r="B548" s="9">
        <v>7.5</v>
      </c>
      <c r="C548" s="9" t="s">
        <v>1769</v>
      </c>
      <c r="D548" s="9" t="s">
        <v>6388</v>
      </c>
      <c r="E548" s="9" t="s">
        <v>6387</v>
      </c>
      <c r="F548" s="9" t="s">
        <v>6385</v>
      </c>
      <c r="G548" s="9"/>
      <c r="H548" s="9"/>
      <c r="I548" s="9"/>
      <c r="J548" s="9"/>
    </row>
    <row r="549" spans="1:10" ht="15.75" customHeight="1">
      <c r="A549" s="11" t="s">
        <v>1169</v>
      </c>
      <c r="B549" s="11">
        <v>7.5</v>
      </c>
      <c r="C549" s="11" t="s">
        <v>1769</v>
      </c>
      <c r="D549" s="11" t="s">
        <v>6387</v>
      </c>
      <c r="E549" s="11"/>
      <c r="F549" s="11"/>
      <c r="G549" s="11"/>
      <c r="H549" s="11"/>
      <c r="I549" s="11"/>
      <c r="J549" s="11"/>
    </row>
    <row r="550" spans="1:10" ht="15.75" customHeight="1">
      <c r="A550" s="9" t="s">
        <v>1170</v>
      </c>
      <c r="B550" s="9">
        <v>7.5</v>
      </c>
      <c r="C550" s="9" t="s">
        <v>334</v>
      </c>
      <c r="D550" s="9" t="s">
        <v>1769</v>
      </c>
      <c r="E550" s="9" t="s">
        <v>4167</v>
      </c>
      <c r="F550" s="9" t="s">
        <v>4173</v>
      </c>
      <c r="G550" s="9"/>
      <c r="H550" s="9"/>
      <c r="I550" s="9"/>
      <c r="J550" s="9"/>
    </row>
    <row r="551" spans="1:10" ht="15.75" customHeight="1">
      <c r="A551" s="11" t="s">
        <v>1172</v>
      </c>
      <c r="B551" s="11">
        <v>7.5</v>
      </c>
      <c r="C551" s="11" t="s">
        <v>1769</v>
      </c>
      <c r="D551" s="11" t="s">
        <v>42</v>
      </c>
      <c r="E551" s="11" t="s">
        <v>6388</v>
      </c>
      <c r="F551" s="11" t="s">
        <v>6385</v>
      </c>
      <c r="G551" s="11"/>
      <c r="H551" s="11"/>
      <c r="I551" s="11"/>
      <c r="J551" s="11"/>
    </row>
    <row r="552" spans="1:10" ht="15.75" customHeight="1">
      <c r="A552" s="9" t="s">
        <v>1174</v>
      </c>
      <c r="B552" s="9">
        <v>7.5</v>
      </c>
      <c r="C552" s="9" t="s">
        <v>1769</v>
      </c>
      <c r="D552" s="9" t="s">
        <v>6388</v>
      </c>
      <c r="E552" s="9" t="s">
        <v>6387</v>
      </c>
      <c r="F552" s="9" t="s">
        <v>6385</v>
      </c>
      <c r="G552" s="9"/>
      <c r="H552" s="9"/>
      <c r="I552" s="9"/>
      <c r="J552" s="9"/>
    </row>
    <row r="553" spans="1:10" ht="15.75" customHeight="1">
      <c r="A553" s="11" t="s">
        <v>1175</v>
      </c>
      <c r="B553" s="11">
        <v>7.5</v>
      </c>
      <c r="C553" s="11" t="s">
        <v>1769</v>
      </c>
      <c r="D553" s="11" t="s">
        <v>6388</v>
      </c>
      <c r="E553" s="11" t="s">
        <v>6387</v>
      </c>
      <c r="F553" s="11"/>
      <c r="G553" s="11"/>
      <c r="H553" s="11"/>
      <c r="I553" s="11"/>
      <c r="J553" s="11"/>
    </row>
    <row r="554" spans="1:10" ht="15.75" customHeight="1">
      <c r="A554" s="9" t="s">
        <v>1178</v>
      </c>
      <c r="B554" s="9">
        <v>7.5</v>
      </c>
      <c r="C554" s="9" t="s">
        <v>334</v>
      </c>
      <c r="D554" s="9" t="s">
        <v>1769</v>
      </c>
      <c r="E554" s="9" t="s">
        <v>6387</v>
      </c>
      <c r="F554" s="9" t="s">
        <v>4167</v>
      </c>
      <c r="G554" s="9" t="s">
        <v>4173</v>
      </c>
      <c r="H554" s="9"/>
      <c r="I554" s="9"/>
      <c r="J554" s="9"/>
    </row>
    <row r="555" spans="1:10" ht="15.75" customHeight="1">
      <c r="A555" s="11" t="s">
        <v>1179</v>
      </c>
      <c r="B555" s="11">
        <v>7.5</v>
      </c>
      <c r="C555" s="11" t="s">
        <v>334</v>
      </c>
      <c r="D555" s="11" t="s">
        <v>1769</v>
      </c>
      <c r="E555" s="11" t="s">
        <v>6383</v>
      </c>
      <c r="F555" s="11" t="s">
        <v>6385</v>
      </c>
      <c r="G555" s="11" t="s">
        <v>4173</v>
      </c>
      <c r="H555" s="11"/>
      <c r="I555" s="11"/>
      <c r="J555" s="11"/>
    </row>
    <row r="556" spans="1:10" ht="15.75" customHeight="1">
      <c r="A556" s="9" t="s">
        <v>1180</v>
      </c>
      <c r="B556" s="9">
        <v>7.5</v>
      </c>
      <c r="C556" s="9" t="s">
        <v>334</v>
      </c>
      <c r="D556" s="9" t="s">
        <v>4167</v>
      </c>
      <c r="E556" s="9"/>
      <c r="F556" s="9"/>
      <c r="G556" s="9"/>
      <c r="H556" s="9"/>
      <c r="I556" s="9"/>
      <c r="J556" s="9"/>
    </row>
    <row r="557" spans="1:10" ht="15.75" customHeight="1">
      <c r="A557" s="11" t="s">
        <v>1181</v>
      </c>
      <c r="B557" s="11">
        <v>7.5</v>
      </c>
      <c r="C557" s="11" t="s">
        <v>6384</v>
      </c>
      <c r="D557" s="11" t="s">
        <v>42</v>
      </c>
      <c r="E557" s="11"/>
      <c r="F557" s="11"/>
      <c r="G557" s="11"/>
      <c r="H557" s="11"/>
      <c r="I557" s="11"/>
      <c r="J557" s="11"/>
    </row>
    <row r="558" spans="1:10" ht="15.75" customHeight="1">
      <c r="A558" s="9" t="s">
        <v>1182</v>
      </c>
      <c r="B558" s="9">
        <v>7.5</v>
      </c>
      <c r="C558" s="9" t="s">
        <v>42</v>
      </c>
      <c r="D558" s="9" t="s">
        <v>4167</v>
      </c>
      <c r="E558" s="9"/>
      <c r="F558" s="9"/>
      <c r="G558" s="9"/>
      <c r="H558" s="9"/>
      <c r="I558" s="9"/>
      <c r="J558" s="9"/>
    </row>
    <row r="559" spans="1:10" ht="15.75" customHeight="1">
      <c r="A559" s="11" t="s">
        <v>1183</v>
      </c>
      <c r="B559" s="11">
        <v>7.5</v>
      </c>
      <c r="C559" s="11" t="s">
        <v>6383</v>
      </c>
      <c r="D559" s="11" t="s">
        <v>42</v>
      </c>
      <c r="E559" s="11"/>
      <c r="F559" s="11"/>
      <c r="G559" s="11"/>
      <c r="H559" s="11"/>
      <c r="I559" s="11"/>
      <c r="J559" s="11"/>
    </row>
    <row r="560" spans="1:10" ht="15.75" customHeight="1">
      <c r="A560" s="9" t="s">
        <v>1184</v>
      </c>
      <c r="B560" s="9">
        <v>7.5</v>
      </c>
      <c r="C560" s="9" t="s">
        <v>1769</v>
      </c>
      <c r="D560" s="9" t="s">
        <v>6386</v>
      </c>
      <c r="E560" s="9" t="s">
        <v>6388</v>
      </c>
      <c r="F560" s="9" t="s">
        <v>6387</v>
      </c>
      <c r="G560" s="9" t="s">
        <v>6389</v>
      </c>
      <c r="H560" s="9" t="s">
        <v>4070</v>
      </c>
      <c r="I560" s="9"/>
      <c r="J560" s="9"/>
    </row>
    <row r="561" spans="1:10" ht="15.75" customHeight="1">
      <c r="A561" s="11" t="s">
        <v>1187</v>
      </c>
      <c r="B561" s="11">
        <v>7.5</v>
      </c>
      <c r="C561" s="11" t="s">
        <v>334</v>
      </c>
      <c r="D561" s="11" t="s">
        <v>521</v>
      </c>
      <c r="E561" s="11" t="s">
        <v>6387</v>
      </c>
      <c r="F561" s="11" t="s">
        <v>4383</v>
      </c>
      <c r="G561" s="11"/>
      <c r="H561" s="11"/>
      <c r="I561" s="11"/>
      <c r="J561" s="11"/>
    </row>
    <row r="562" spans="1:10" ht="15.75" customHeight="1">
      <c r="A562" s="9" t="s">
        <v>1189</v>
      </c>
      <c r="B562" s="9">
        <v>7.5</v>
      </c>
      <c r="C562" s="9" t="s">
        <v>6386</v>
      </c>
      <c r="D562" s="9" t="s">
        <v>521</v>
      </c>
      <c r="E562" s="9" t="s">
        <v>6388</v>
      </c>
      <c r="F562" s="9" t="s">
        <v>4167</v>
      </c>
      <c r="G562" s="9"/>
      <c r="H562" s="9"/>
      <c r="I562" s="9"/>
      <c r="J562" s="9"/>
    </row>
    <row r="563" spans="1:10" ht="15.75" customHeight="1">
      <c r="A563" s="11" t="s">
        <v>1191</v>
      </c>
      <c r="B563" s="11">
        <v>7.5</v>
      </c>
      <c r="C563" s="11" t="s">
        <v>6383</v>
      </c>
      <c r="D563" s="11" t="s">
        <v>42</v>
      </c>
      <c r="E563" s="11" t="s">
        <v>6387</v>
      </c>
      <c r="F563" s="11"/>
      <c r="G563" s="11"/>
      <c r="H563" s="11"/>
      <c r="I563" s="11"/>
      <c r="J563" s="11"/>
    </row>
    <row r="564" spans="1:10" ht="15.75" customHeight="1">
      <c r="A564" s="9" t="s">
        <v>1193</v>
      </c>
      <c r="B564" s="9">
        <v>7.5</v>
      </c>
      <c r="C564" s="9" t="s">
        <v>42</v>
      </c>
      <c r="D564" s="9" t="s">
        <v>6385</v>
      </c>
      <c r="E564" s="9" t="s">
        <v>4173</v>
      </c>
      <c r="F564" s="9"/>
      <c r="G564" s="9"/>
      <c r="H564" s="9"/>
      <c r="I564" s="9"/>
      <c r="J564" s="9"/>
    </row>
    <row r="565" spans="1:10" ht="15.75" customHeight="1">
      <c r="A565" s="11" t="s">
        <v>1194</v>
      </c>
      <c r="B565" s="11">
        <v>7.5</v>
      </c>
      <c r="C565" s="11" t="s">
        <v>6383</v>
      </c>
      <c r="D565" s="11" t="s">
        <v>42</v>
      </c>
      <c r="E565" s="11" t="s">
        <v>4173</v>
      </c>
      <c r="F565" s="11"/>
      <c r="G565" s="11"/>
      <c r="H565" s="11"/>
      <c r="I565" s="11"/>
      <c r="J565" s="11"/>
    </row>
    <row r="566" spans="1:10" ht="15.75" customHeight="1">
      <c r="A566" s="9" t="s">
        <v>1196</v>
      </c>
      <c r="B566" s="9">
        <v>7.5</v>
      </c>
      <c r="C566" s="9" t="s">
        <v>6383</v>
      </c>
      <c r="D566" s="9" t="s">
        <v>42</v>
      </c>
      <c r="E566" s="9" t="s">
        <v>4173</v>
      </c>
      <c r="F566" s="9"/>
      <c r="G566" s="9"/>
      <c r="H566" s="9"/>
      <c r="I566" s="9"/>
      <c r="J566" s="9"/>
    </row>
    <row r="567" spans="1:10" ht="15.75" customHeight="1">
      <c r="A567" s="11" t="s">
        <v>1197</v>
      </c>
      <c r="B567" s="11">
        <v>7.5</v>
      </c>
      <c r="C567" s="11" t="s">
        <v>6386</v>
      </c>
      <c r="D567" s="11" t="s">
        <v>6388</v>
      </c>
      <c r="E567" s="11" t="s">
        <v>6387</v>
      </c>
      <c r="F567" s="11" t="s">
        <v>6389</v>
      </c>
      <c r="G567" s="11"/>
      <c r="H567" s="11"/>
      <c r="I567" s="11"/>
      <c r="J567" s="11"/>
    </row>
    <row r="568" spans="1:10" ht="15.75" customHeight="1">
      <c r="A568" s="9" t="s">
        <v>1199</v>
      </c>
      <c r="B568" s="9">
        <v>7.5</v>
      </c>
      <c r="C568" s="9" t="s">
        <v>6387</v>
      </c>
      <c r="D568" s="9" t="s">
        <v>488</v>
      </c>
      <c r="E568" s="9" t="s">
        <v>4383</v>
      </c>
      <c r="F568" s="9"/>
      <c r="G568" s="9"/>
      <c r="H568" s="9"/>
      <c r="I568" s="9"/>
      <c r="J568" s="9"/>
    </row>
    <row r="569" spans="1:10" ht="15.75" customHeight="1">
      <c r="A569" s="11">
        <v>42</v>
      </c>
      <c r="B569" s="11">
        <v>7.5</v>
      </c>
      <c r="C569" s="11" t="s">
        <v>6384</v>
      </c>
      <c r="D569" s="11" t="s">
        <v>42</v>
      </c>
      <c r="E569" s="11" t="s">
        <v>6428</v>
      </c>
      <c r="F569" s="11"/>
      <c r="G569" s="11"/>
      <c r="H569" s="11"/>
      <c r="I569" s="11"/>
      <c r="J569" s="11"/>
    </row>
    <row r="570" spans="1:10" ht="15.75" customHeight="1">
      <c r="A570" s="9" t="s">
        <v>1202</v>
      </c>
      <c r="B570" s="9">
        <v>7.5</v>
      </c>
      <c r="C570" s="9" t="s">
        <v>488</v>
      </c>
      <c r="D570" s="9"/>
      <c r="E570" s="9"/>
      <c r="F570" s="9"/>
      <c r="G570" s="9"/>
      <c r="H570" s="9"/>
      <c r="I570" s="9"/>
      <c r="J570" s="9"/>
    </row>
    <row r="571" spans="1:10" ht="15.75" customHeight="1">
      <c r="A571" s="11" t="s">
        <v>1204</v>
      </c>
      <c r="B571" s="11">
        <v>7.5</v>
      </c>
      <c r="C571" s="11" t="s">
        <v>6384</v>
      </c>
      <c r="D571" s="11" t="s">
        <v>521</v>
      </c>
      <c r="E571" s="11" t="s">
        <v>42</v>
      </c>
      <c r="F571" s="11" t="s">
        <v>6416</v>
      </c>
      <c r="G571" s="11" t="s">
        <v>6427</v>
      </c>
      <c r="H571" s="11"/>
      <c r="I571" s="11"/>
      <c r="J571" s="11"/>
    </row>
    <row r="572" spans="1:10" ht="15.75" customHeight="1">
      <c r="A572" s="9" t="s">
        <v>1206</v>
      </c>
      <c r="B572" s="9">
        <v>7.5</v>
      </c>
      <c r="C572" s="9" t="s">
        <v>6385</v>
      </c>
      <c r="D572" s="9" t="s">
        <v>4167</v>
      </c>
      <c r="E572" s="9" t="s">
        <v>4173</v>
      </c>
      <c r="F572" s="9"/>
      <c r="G572" s="9"/>
      <c r="H572" s="9"/>
      <c r="I572" s="9"/>
      <c r="J572" s="9"/>
    </row>
    <row r="573" spans="1:10" ht="15.75" customHeight="1">
      <c r="A573" s="11" t="s">
        <v>1208</v>
      </c>
      <c r="B573" s="11">
        <v>7.5</v>
      </c>
      <c r="C573" s="11" t="s">
        <v>6383</v>
      </c>
      <c r="D573" s="11" t="s">
        <v>42</v>
      </c>
      <c r="E573" s="11" t="s">
        <v>4173</v>
      </c>
      <c r="F573" s="11"/>
      <c r="G573" s="11"/>
      <c r="H573" s="11"/>
      <c r="I573" s="11"/>
      <c r="J573" s="11"/>
    </row>
    <row r="574" spans="1:10" ht="15.75" customHeight="1">
      <c r="A574" s="9" t="s">
        <v>1209</v>
      </c>
      <c r="B574" s="9">
        <v>7.5</v>
      </c>
      <c r="C574" s="9" t="s">
        <v>42</v>
      </c>
      <c r="D574" s="9" t="s">
        <v>4383</v>
      </c>
      <c r="E574" s="9" t="s">
        <v>4070</v>
      </c>
      <c r="F574" s="9" t="s">
        <v>33</v>
      </c>
      <c r="G574" s="9"/>
      <c r="H574" s="9"/>
      <c r="I574" s="9"/>
      <c r="J574" s="9"/>
    </row>
    <row r="575" spans="1:10" ht="15.75" customHeight="1">
      <c r="A575" s="11" t="s">
        <v>1211</v>
      </c>
      <c r="B575" s="11">
        <v>7.5</v>
      </c>
      <c r="C575" s="11" t="s">
        <v>6386</v>
      </c>
      <c r="D575" s="11" t="s">
        <v>521</v>
      </c>
      <c r="E575" s="11" t="s">
        <v>6388</v>
      </c>
      <c r="F575" s="11" t="s">
        <v>6385</v>
      </c>
      <c r="G575" s="11" t="s">
        <v>4167</v>
      </c>
      <c r="H575" s="11"/>
      <c r="I575" s="11"/>
      <c r="J575" s="11"/>
    </row>
    <row r="576" spans="1:10" ht="15.75" customHeight="1">
      <c r="A576" s="9" t="s">
        <v>1214</v>
      </c>
      <c r="B576" s="9">
        <v>7.5</v>
      </c>
      <c r="C576" s="9" t="s">
        <v>42</v>
      </c>
      <c r="D576" s="9" t="s">
        <v>6428</v>
      </c>
      <c r="E576" s="9"/>
      <c r="F576" s="9"/>
      <c r="G576" s="9"/>
      <c r="H576" s="9"/>
      <c r="I576" s="9"/>
      <c r="J576" s="9"/>
    </row>
    <row r="577" spans="1:10" ht="15.75" customHeight="1">
      <c r="A577" s="11" t="s">
        <v>1215</v>
      </c>
      <c r="B577" s="11">
        <v>7.5</v>
      </c>
      <c r="C577" s="11" t="s">
        <v>6384</v>
      </c>
      <c r="D577" s="11" t="s">
        <v>6383</v>
      </c>
      <c r="E577" s="11" t="s">
        <v>42</v>
      </c>
      <c r="F577" s="11" t="s">
        <v>6416</v>
      </c>
      <c r="G577" s="11" t="s">
        <v>33</v>
      </c>
      <c r="H577" s="11"/>
      <c r="I577" s="11"/>
      <c r="J577" s="11"/>
    </row>
    <row r="578" spans="1:10" ht="15.75" customHeight="1">
      <c r="A578" s="9" t="s">
        <v>1218</v>
      </c>
      <c r="B578" s="9">
        <v>7.5</v>
      </c>
      <c r="C578" s="9" t="s">
        <v>6384</v>
      </c>
      <c r="D578" s="9" t="s">
        <v>42</v>
      </c>
      <c r="E578" s="9" t="s">
        <v>6416</v>
      </c>
      <c r="F578" s="9"/>
      <c r="G578" s="9"/>
      <c r="H578" s="9"/>
      <c r="I578" s="9"/>
      <c r="J578" s="9"/>
    </row>
    <row r="579" spans="1:10" ht="15.75" customHeight="1">
      <c r="A579" s="11" t="s">
        <v>1220</v>
      </c>
      <c r="B579" s="11">
        <v>7.5</v>
      </c>
      <c r="C579" s="11" t="s">
        <v>6384</v>
      </c>
      <c r="D579" s="11" t="s">
        <v>42</v>
      </c>
      <c r="E579" s="11" t="s">
        <v>6416</v>
      </c>
      <c r="F579" s="11" t="s">
        <v>6428</v>
      </c>
      <c r="G579" s="11"/>
      <c r="H579" s="11"/>
      <c r="I579" s="11"/>
      <c r="J579" s="11"/>
    </row>
    <row r="580" spans="1:10" ht="15.75" customHeight="1">
      <c r="A580" s="9" t="s">
        <v>1222</v>
      </c>
      <c r="B580" s="9">
        <v>7.5</v>
      </c>
      <c r="C580" s="9" t="s">
        <v>42</v>
      </c>
      <c r="D580" s="9" t="s">
        <v>4383</v>
      </c>
      <c r="E580" s="9" t="s">
        <v>33</v>
      </c>
      <c r="F580" s="9"/>
      <c r="G580" s="9"/>
      <c r="H580" s="9"/>
      <c r="I580" s="9"/>
      <c r="J580" s="9"/>
    </row>
    <row r="581" spans="1:10" ht="15.75" customHeight="1">
      <c r="A581" s="11" t="s">
        <v>1224</v>
      </c>
      <c r="B581" s="11">
        <v>7.5</v>
      </c>
      <c r="C581" s="11" t="s">
        <v>42</v>
      </c>
      <c r="D581" s="11" t="s">
        <v>6385</v>
      </c>
      <c r="E581" s="11" t="s">
        <v>4383</v>
      </c>
      <c r="F581" s="11" t="s">
        <v>4173</v>
      </c>
      <c r="G581" s="11"/>
      <c r="H581" s="11"/>
      <c r="I581" s="11"/>
      <c r="J581" s="11"/>
    </row>
    <row r="582" spans="1:10" ht="15.75" customHeight="1">
      <c r="A582" s="9" t="s">
        <v>1225</v>
      </c>
      <c r="B582" s="9">
        <v>7.5</v>
      </c>
      <c r="C582" s="9" t="s">
        <v>42</v>
      </c>
      <c r="D582" s="9" t="s">
        <v>6427</v>
      </c>
      <c r="E582" s="9"/>
      <c r="F582" s="9"/>
      <c r="G582" s="9"/>
      <c r="H582" s="9"/>
      <c r="I582" s="9"/>
      <c r="J582" s="9"/>
    </row>
    <row r="583" spans="1:10" ht="15.75" customHeight="1">
      <c r="A583" s="11" t="s">
        <v>1227</v>
      </c>
      <c r="B583" s="11">
        <v>7.5</v>
      </c>
      <c r="C583" s="11" t="s">
        <v>6384</v>
      </c>
      <c r="D583" s="11" t="s">
        <v>42</v>
      </c>
      <c r="E583" s="11" t="s">
        <v>6416</v>
      </c>
      <c r="F583" s="11"/>
      <c r="G583" s="11"/>
      <c r="H583" s="11"/>
      <c r="I583" s="11"/>
      <c r="J583" s="11"/>
    </row>
    <row r="584" spans="1:10" ht="15.75" customHeight="1">
      <c r="A584" s="9" t="s">
        <v>1229</v>
      </c>
      <c r="B584" s="9">
        <v>7.5</v>
      </c>
      <c r="C584" s="9" t="s">
        <v>334</v>
      </c>
      <c r="D584" s="9" t="s">
        <v>42</v>
      </c>
      <c r="E584" s="9" t="s">
        <v>6416</v>
      </c>
      <c r="F584" s="9" t="s">
        <v>4070</v>
      </c>
      <c r="G584" s="9"/>
      <c r="H584" s="9"/>
      <c r="I584" s="9"/>
      <c r="J584" s="9"/>
    </row>
    <row r="585" spans="1:10" ht="15.75" customHeight="1">
      <c r="A585" s="11" t="s">
        <v>1231</v>
      </c>
      <c r="B585" s="11">
        <v>7.5</v>
      </c>
      <c r="C585" s="11" t="s">
        <v>6384</v>
      </c>
      <c r="D585" s="11" t="s">
        <v>521</v>
      </c>
      <c r="E585" s="11" t="s">
        <v>42</v>
      </c>
      <c r="F585" s="11" t="s">
        <v>6428</v>
      </c>
      <c r="G585" s="11"/>
      <c r="H585" s="11"/>
      <c r="I585" s="11"/>
      <c r="J585" s="11"/>
    </row>
    <row r="586" spans="1:10" ht="15.75" customHeight="1">
      <c r="A586" s="9" t="s">
        <v>1231</v>
      </c>
      <c r="B586" s="9">
        <v>7.5</v>
      </c>
      <c r="C586" s="9" t="s">
        <v>6384</v>
      </c>
      <c r="D586" s="9" t="s">
        <v>521</v>
      </c>
      <c r="E586" s="9" t="s">
        <v>42</v>
      </c>
      <c r="F586" s="9" t="s">
        <v>6428</v>
      </c>
      <c r="G586" s="9"/>
      <c r="H586" s="9"/>
      <c r="I586" s="9"/>
      <c r="J586" s="9"/>
    </row>
    <row r="587" spans="1:10" ht="15.75" customHeight="1">
      <c r="A587" s="11" t="s">
        <v>1234</v>
      </c>
      <c r="B587" s="11">
        <v>7.5</v>
      </c>
      <c r="C587" s="11" t="s">
        <v>42</v>
      </c>
      <c r="D587" s="11" t="s">
        <v>4383</v>
      </c>
      <c r="E587" s="11"/>
      <c r="F587" s="11"/>
      <c r="G587" s="11"/>
      <c r="H587" s="11"/>
      <c r="I587" s="11"/>
      <c r="J587" s="11"/>
    </row>
    <row r="588" spans="1:10" ht="15.75" customHeight="1">
      <c r="A588" s="9" t="s">
        <v>1235</v>
      </c>
      <c r="B588" s="9">
        <v>7.5</v>
      </c>
      <c r="C588" s="9" t="s">
        <v>6384</v>
      </c>
      <c r="D588" s="9" t="s">
        <v>6383</v>
      </c>
      <c r="E588" s="9" t="s">
        <v>42</v>
      </c>
      <c r="F588" s="9"/>
      <c r="G588" s="9"/>
      <c r="H588" s="9"/>
      <c r="I588" s="9"/>
      <c r="J588" s="9"/>
    </row>
    <row r="589" spans="1:10" ht="15.75" customHeight="1">
      <c r="A589" s="11" t="s">
        <v>1237</v>
      </c>
      <c r="B589" s="11">
        <v>7.5</v>
      </c>
      <c r="C589" s="11" t="s">
        <v>488</v>
      </c>
      <c r="D589" s="11" t="s">
        <v>6385</v>
      </c>
      <c r="E589" s="11" t="s">
        <v>4173</v>
      </c>
      <c r="F589" s="11"/>
      <c r="G589" s="11"/>
      <c r="H589" s="11"/>
      <c r="I589" s="11"/>
      <c r="J589" s="11"/>
    </row>
    <row r="590" spans="1:10" ht="15.75" customHeight="1">
      <c r="A590" s="9" t="s">
        <v>1238</v>
      </c>
      <c r="B590" s="9">
        <v>7.5</v>
      </c>
      <c r="C590" s="9" t="s">
        <v>6384</v>
      </c>
      <c r="D590" s="9" t="s">
        <v>42</v>
      </c>
      <c r="E590" s="9" t="s">
        <v>6416</v>
      </c>
      <c r="F590" s="9"/>
      <c r="G590" s="9"/>
      <c r="H590" s="9"/>
      <c r="I590" s="9"/>
      <c r="J590" s="9"/>
    </row>
    <row r="591" spans="1:10" ht="15.75" customHeight="1">
      <c r="A591" s="11" t="s">
        <v>1240</v>
      </c>
      <c r="B591" s="11">
        <v>7.5</v>
      </c>
      <c r="C591" s="11" t="s">
        <v>42</v>
      </c>
      <c r="D591" s="11"/>
      <c r="E591" s="11"/>
      <c r="F591" s="11"/>
      <c r="G591" s="11"/>
      <c r="H591" s="11"/>
      <c r="I591" s="11"/>
      <c r="J591" s="11"/>
    </row>
    <row r="592" spans="1:10" ht="15.75" customHeight="1">
      <c r="A592" s="9" t="s">
        <v>1241</v>
      </c>
      <c r="B592" s="9">
        <v>7.5</v>
      </c>
      <c r="C592" s="9" t="s">
        <v>42</v>
      </c>
      <c r="D592" s="9" t="s">
        <v>6385</v>
      </c>
      <c r="E592" s="9"/>
      <c r="F592" s="9"/>
      <c r="G592" s="9"/>
      <c r="H592" s="9"/>
      <c r="I592" s="9"/>
      <c r="J592" s="9"/>
    </row>
    <row r="593" spans="1:10" ht="15.75" customHeight="1">
      <c r="A593" s="11" t="s">
        <v>1243</v>
      </c>
      <c r="B593" s="11">
        <v>7.5</v>
      </c>
      <c r="C593" s="11" t="s">
        <v>42</v>
      </c>
      <c r="D593" s="11"/>
      <c r="E593" s="11"/>
      <c r="F593" s="11"/>
      <c r="G593" s="11"/>
      <c r="H593" s="11"/>
      <c r="I593" s="11"/>
      <c r="J593" s="11"/>
    </row>
    <row r="594" spans="1:10" ht="15.75" customHeight="1">
      <c r="A594" s="9" t="s">
        <v>1245</v>
      </c>
      <c r="B594" s="9">
        <v>7.5</v>
      </c>
      <c r="C594" s="9" t="s">
        <v>521</v>
      </c>
      <c r="D594" s="9" t="s">
        <v>6383</v>
      </c>
      <c r="E594" s="9"/>
      <c r="F594" s="9"/>
      <c r="G594" s="9"/>
      <c r="H594" s="9"/>
      <c r="I594" s="9"/>
      <c r="J594" s="9"/>
    </row>
    <row r="595" spans="1:10" ht="15.75" customHeight="1">
      <c r="A595" s="11" t="s">
        <v>1246</v>
      </c>
      <c r="B595" s="11">
        <v>7.5</v>
      </c>
      <c r="C595" s="11" t="s">
        <v>521</v>
      </c>
      <c r="D595" s="11" t="s">
        <v>42</v>
      </c>
      <c r="E595" s="11" t="s">
        <v>4383</v>
      </c>
      <c r="F595" s="11"/>
      <c r="G595" s="11"/>
      <c r="H595" s="11"/>
      <c r="I595" s="11"/>
      <c r="J595" s="11"/>
    </row>
    <row r="596" spans="1:10" ht="15.75" customHeight="1">
      <c r="A596" s="9" t="s">
        <v>1248</v>
      </c>
      <c r="B596" s="9">
        <v>7.5</v>
      </c>
      <c r="C596" s="9" t="s">
        <v>334</v>
      </c>
      <c r="D596" s="9" t="s">
        <v>42</v>
      </c>
      <c r="E596" s="9" t="s">
        <v>4167</v>
      </c>
      <c r="F596" s="9" t="s">
        <v>4173</v>
      </c>
      <c r="G596" s="9"/>
      <c r="H596" s="9"/>
      <c r="I596" s="9"/>
      <c r="J596" s="9"/>
    </row>
    <row r="597" spans="1:10" ht="15.75" customHeight="1">
      <c r="A597" s="11" t="s">
        <v>1250</v>
      </c>
      <c r="B597" s="11">
        <v>7.5</v>
      </c>
      <c r="C597" s="11" t="s">
        <v>42</v>
      </c>
      <c r="D597" s="11" t="s">
        <v>4383</v>
      </c>
      <c r="E597" s="11"/>
      <c r="F597" s="11"/>
      <c r="G597" s="11"/>
      <c r="H597" s="11"/>
      <c r="I597" s="11"/>
      <c r="J597" s="11"/>
    </row>
    <row r="598" spans="1:10" ht="15.75" customHeight="1">
      <c r="A598" s="9" t="s">
        <v>1252</v>
      </c>
      <c r="B598" s="9">
        <v>7.5</v>
      </c>
      <c r="C598" s="9" t="s">
        <v>42</v>
      </c>
      <c r="D598" s="9"/>
      <c r="E598" s="9"/>
      <c r="F598" s="9"/>
      <c r="G598" s="9"/>
      <c r="H598" s="9"/>
      <c r="I598" s="9"/>
      <c r="J598" s="9"/>
    </row>
    <row r="599" spans="1:10" ht="15.75" customHeight="1">
      <c r="A599" s="11" t="s">
        <v>1254</v>
      </c>
      <c r="B599" s="11">
        <v>7.5</v>
      </c>
      <c r="C599" s="11" t="s">
        <v>42</v>
      </c>
      <c r="D599" s="11"/>
      <c r="E599" s="11"/>
      <c r="F599" s="11"/>
      <c r="G599" s="11"/>
      <c r="H599" s="11"/>
      <c r="I599" s="11"/>
      <c r="J599" s="11"/>
    </row>
    <row r="600" spans="1:10" ht="15.75" customHeight="1">
      <c r="A600" s="9" t="s">
        <v>1255</v>
      </c>
      <c r="B600" s="9">
        <v>7.5</v>
      </c>
      <c r="C600" s="9" t="s">
        <v>1769</v>
      </c>
      <c r="D600" s="9" t="s">
        <v>521</v>
      </c>
      <c r="E600" s="9" t="s">
        <v>42</v>
      </c>
      <c r="F600" s="9" t="s">
        <v>4383</v>
      </c>
      <c r="G600" s="9"/>
      <c r="H600" s="9"/>
      <c r="I600" s="9"/>
      <c r="J600" s="9"/>
    </row>
    <row r="601" spans="1:10" ht="15.75" customHeight="1">
      <c r="A601" s="11" t="s">
        <v>1256</v>
      </c>
      <c r="B601" s="11">
        <v>7.5</v>
      </c>
      <c r="C601" s="11" t="s">
        <v>6383</v>
      </c>
      <c r="D601" s="11" t="s">
        <v>42</v>
      </c>
      <c r="E601" s="11" t="s">
        <v>4173</v>
      </c>
      <c r="F601" s="11"/>
      <c r="G601" s="11"/>
      <c r="H601" s="11"/>
      <c r="I601" s="11"/>
      <c r="J601" s="11"/>
    </row>
    <row r="602" spans="1:10" ht="15.75" customHeight="1">
      <c r="A602" s="9" t="s">
        <v>1257</v>
      </c>
      <c r="B602" s="9">
        <v>7.5</v>
      </c>
      <c r="C602" s="9" t="s">
        <v>521</v>
      </c>
      <c r="D602" s="9" t="s">
        <v>6388</v>
      </c>
      <c r="E602" s="9"/>
      <c r="F602" s="9"/>
      <c r="G602" s="9"/>
      <c r="H602" s="9"/>
      <c r="I602" s="9"/>
      <c r="J602" s="9"/>
    </row>
    <row r="603" spans="1:10" ht="15.75" customHeight="1">
      <c r="A603" s="11" t="s">
        <v>1259</v>
      </c>
      <c r="B603" s="11">
        <v>7.5</v>
      </c>
      <c r="C603" s="11" t="s">
        <v>521</v>
      </c>
      <c r="D603" s="11" t="s">
        <v>6387</v>
      </c>
      <c r="E603" s="11"/>
      <c r="F603" s="11"/>
      <c r="G603" s="11"/>
      <c r="H603" s="11"/>
      <c r="I603" s="11"/>
      <c r="J603" s="11"/>
    </row>
    <row r="604" spans="1:10" ht="15.75" customHeight="1">
      <c r="A604" s="9" t="s">
        <v>1261</v>
      </c>
      <c r="B604" s="9">
        <v>7.5</v>
      </c>
      <c r="C604" s="9" t="s">
        <v>1769</v>
      </c>
      <c r="D604" s="9" t="s">
        <v>6383</v>
      </c>
      <c r="E604" s="9" t="s">
        <v>42</v>
      </c>
      <c r="F604" s="9" t="s">
        <v>6385</v>
      </c>
      <c r="G604" s="9" t="s">
        <v>33</v>
      </c>
      <c r="H604" s="9"/>
      <c r="I604" s="9"/>
      <c r="J604" s="9"/>
    </row>
    <row r="605" spans="1:10" ht="15.75" customHeight="1">
      <c r="A605" s="11" t="s">
        <v>1264</v>
      </c>
      <c r="B605" s="11">
        <v>7.5</v>
      </c>
      <c r="C605" s="11" t="s">
        <v>42</v>
      </c>
      <c r="D605" s="11" t="s">
        <v>4070</v>
      </c>
      <c r="E605" s="11"/>
      <c r="F605" s="11"/>
      <c r="G605" s="11"/>
      <c r="H605" s="11"/>
      <c r="I605" s="11"/>
      <c r="J605" s="11"/>
    </row>
    <row r="606" spans="1:10" ht="15.75" customHeight="1">
      <c r="A606" s="9" t="s">
        <v>1266</v>
      </c>
      <c r="B606" s="9">
        <v>7.5</v>
      </c>
      <c r="C606" s="9" t="s">
        <v>6383</v>
      </c>
      <c r="D606" s="9" t="s">
        <v>4173</v>
      </c>
      <c r="E606" s="9"/>
      <c r="F606" s="9"/>
      <c r="G606" s="9"/>
      <c r="H606" s="9"/>
      <c r="I606" s="9"/>
      <c r="J606" s="9"/>
    </row>
    <row r="607" spans="1:10" ht="15.75" customHeight="1">
      <c r="A607" s="11">
        <v>2046</v>
      </c>
      <c r="B607" s="11">
        <v>7.5</v>
      </c>
      <c r="C607" s="11" t="s">
        <v>42</v>
      </c>
      <c r="D607" s="11" t="s">
        <v>4383</v>
      </c>
      <c r="E607" s="11" t="s">
        <v>4167</v>
      </c>
      <c r="F607" s="11"/>
      <c r="G607" s="11"/>
      <c r="H607" s="11"/>
      <c r="I607" s="11"/>
      <c r="J607" s="11"/>
    </row>
    <row r="608" spans="1:10" ht="15.75" customHeight="1">
      <c r="A608" s="9" t="s">
        <v>1268</v>
      </c>
      <c r="B608" s="9">
        <v>7.5</v>
      </c>
      <c r="C608" s="9" t="s">
        <v>6383</v>
      </c>
      <c r="D608" s="9" t="s">
        <v>42</v>
      </c>
      <c r="E608" s="9" t="s">
        <v>4173</v>
      </c>
      <c r="F608" s="9"/>
      <c r="G608" s="9"/>
      <c r="H608" s="9"/>
      <c r="I608" s="9"/>
      <c r="J608" s="9"/>
    </row>
    <row r="609" spans="1:10" ht="15.75" customHeight="1">
      <c r="A609" s="11" t="s">
        <v>1270</v>
      </c>
      <c r="B609" s="11">
        <v>7.5</v>
      </c>
      <c r="C609" s="11" t="s">
        <v>42</v>
      </c>
      <c r="D609" s="11"/>
      <c r="E609" s="11"/>
      <c r="F609" s="11"/>
      <c r="G609" s="11"/>
      <c r="H609" s="11"/>
      <c r="I609" s="11"/>
      <c r="J609" s="11"/>
    </row>
    <row r="610" spans="1:10" ht="15.75" customHeight="1">
      <c r="A610" s="9" t="s">
        <v>1272</v>
      </c>
      <c r="B610" s="9">
        <v>7.5</v>
      </c>
      <c r="C610" s="9" t="s">
        <v>42</v>
      </c>
      <c r="D610" s="9"/>
      <c r="E610" s="9"/>
      <c r="F610" s="9"/>
      <c r="G610" s="9"/>
      <c r="H610" s="9"/>
      <c r="I610" s="9"/>
      <c r="J610" s="9"/>
    </row>
    <row r="611" spans="1:10" ht="15.75" customHeight="1">
      <c r="A611" s="11" t="s">
        <v>1273</v>
      </c>
      <c r="B611" s="11">
        <v>7.5</v>
      </c>
      <c r="C611" s="11" t="s">
        <v>521</v>
      </c>
      <c r="D611" s="11" t="s">
        <v>6383</v>
      </c>
      <c r="E611" s="11"/>
      <c r="F611" s="11"/>
      <c r="G611" s="11"/>
      <c r="H611" s="11"/>
      <c r="I611" s="11"/>
      <c r="J611" s="11"/>
    </row>
    <row r="612" spans="1:10" ht="15.75" customHeight="1">
      <c r="A612" s="9" t="s">
        <v>1275</v>
      </c>
      <c r="B612" s="9">
        <v>7.5</v>
      </c>
      <c r="C612" s="9" t="s">
        <v>42</v>
      </c>
      <c r="D612" s="9" t="s">
        <v>4383</v>
      </c>
      <c r="E612" s="9"/>
      <c r="F612" s="9"/>
      <c r="G612" s="9"/>
      <c r="H612" s="9"/>
      <c r="I612" s="9"/>
      <c r="J612" s="9"/>
    </row>
    <row r="613" spans="1:10" ht="15.75" customHeight="1">
      <c r="A613" s="11" t="s">
        <v>1277</v>
      </c>
      <c r="B613" s="11">
        <v>7.5</v>
      </c>
      <c r="C613" s="11" t="s">
        <v>42</v>
      </c>
      <c r="D613" s="11" t="s">
        <v>6388</v>
      </c>
      <c r="E613" s="11" t="s">
        <v>6389</v>
      </c>
      <c r="F613" s="11"/>
      <c r="G613" s="11"/>
      <c r="H613" s="11"/>
      <c r="I613" s="11"/>
      <c r="J613" s="11"/>
    </row>
    <row r="614" spans="1:10" ht="15.75" customHeight="1">
      <c r="A614" s="9" t="s">
        <v>1280</v>
      </c>
      <c r="B614" s="9">
        <v>7.5</v>
      </c>
      <c r="C614" s="9" t="s">
        <v>42</v>
      </c>
      <c r="D614" s="9" t="s">
        <v>4070</v>
      </c>
      <c r="E614" s="9"/>
      <c r="F614" s="9"/>
      <c r="G614" s="9"/>
      <c r="H614" s="9"/>
      <c r="I614" s="9"/>
      <c r="J614" s="9"/>
    </row>
    <row r="615" spans="1:10" ht="15.75" customHeight="1">
      <c r="A615" s="11" t="s">
        <v>1282</v>
      </c>
      <c r="B615" s="11">
        <v>7.5</v>
      </c>
      <c r="C615" s="11" t="s">
        <v>488</v>
      </c>
      <c r="D615" s="11" t="s">
        <v>4173</v>
      </c>
      <c r="E615" s="11"/>
      <c r="F615" s="11"/>
      <c r="G615" s="11"/>
      <c r="H615" s="11"/>
      <c r="I615" s="11"/>
      <c r="J615" s="11"/>
    </row>
    <row r="616" spans="1:10" ht="15.75" customHeight="1">
      <c r="A616" s="9" t="s">
        <v>1284</v>
      </c>
      <c r="B616" s="9">
        <v>7.5</v>
      </c>
      <c r="C616" s="9" t="s">
        <v>521</v>
      </c>
      <c r="D616" s="9" t="s">
        <v>42</v>
      </c>
      <c r="E616" s="9" t="s">
        <v>4383</v>
      </c>
      <c r="F616" s="9"/>
      <c r="G616" s="9"/>
      <c r="H616" s="9"/>
      <c r="I616" s="9"/>
      <c r="J616" s="9"/>
    </row>
    <row r="617" spans="1:10" ht="15.75" customHeight="1">
      <c r="A617" s="11" t="s">
        <v>1285</v>
      </c>
      <c r="B617" s="11">
        <v>7.5</v>
      </c>
      <c r="C617" s="11" t="s">
        <v>6384</v>
      </c>
      <c r="D617" s="11" t="s">
        <v>42</v>
      </c>
      <c r="E617" s="11" t="s">
        <v>6416</v>
      </c>
      <c r="F617" s="11"/>
      <c r="G617" s="11"/>
      <c r="H617" s="11"/>
      <c r="I617" s="11"/>
      <c r="J617" s="11"/>
    </row>
    <row r="618" spans="1:10" ht="15.75" customHeight="1">
      <c r="A618" s="9" t="s">
        <v>1287</v>
      </c>
      <c r="B618" s="9">
        <v>7.5</v>
      </c>
      <c r="C618" s="9" t="s">
        <v>1769</v>
      </c>
      <c r="D618" s="9" t="s">
        <v>6384</v>
      </c>
      <c r="E618" s="9" t="s">
        <v>42</v>
      </c>
      <c r="F618" s="9" t="s">
        <v>6416</v>
      </c>
      <c r="G618" s="9"/>
      <c r="H618" s="9"/>
      <c r="I618" s="9"/>
      <c r="J618" s="9"/>
    </row>
    <row r="619" spans="1:10" ht="15.75" customHeight="1">
      <c r="A619" s="11" t="s">
        <v>1291</v>
      </c>
      <c r="B619" s="11">
        <v>7.5</v>
      </c>
      <c r="C619" s="11" t="s">
        <v>42</v>
      </c>
      <c r="D619" s="11" t="s">
        <v>4173</v>
      </c>
      <c r="E619" s="11"/>
      <c r="F619" s="11"/>
      <c r="G619" s="11"/>
      <c r="H619" s="11"/>
      <c r="I619" s="11"/>
      <c r="J619" s="11"/>
    </row>
    <row r="620" spans="1:10" ht="15.75" customHeight="1">
      <c r="A620" s="9" t="s">
        <v>1293</v>
      </c>
      <c r="B620" s="9">
        <v>7.5</v>
      </c>
      <c r="C620" s="9" t="s">
        <v>456</v>
      </c>
      <c r="D620" s="9" t="s">
        <v>42</v>
      </c>
      <c r="E620" s="9" t="s">
        <v>4070</v>
      </c>
      <c r="F620" s="9"/>
      <c r="G620" s="9"/>
      <c r="H620" s="9"/>
      <c r="I620" s="9"/>
      <c r="J620" s="9"/>
    </row>
    <row r="621" spans="1:10" ht="15.75" customHeight="1">
      <c r="A621" s="11" t="s">
        <v>1295</v>
      </c>
      <c r="B621" s="11">
        <v>7.5</v>
      </c>
      <c r="C621" s="11" t="s">
        <v>521</v>
      </c>
      <c r="D621" s="11"/>
      <c r="E621" s="11"/>
      <c r="F621" s="11"/>
      <c r="G621" s="11"/>
      <c r="H621" s="11"/>
      <c r="I621" s="11"/>
      <c r="J621" s="11"/>
    </row>
    <row r="622" spans="1:10" ht="15.75" customHeight="1">
      <c r="A622" s="9" t="s">
        <v>1296</v>
      </c>
      <c r="B622" s="9">
        <v>7.5</v>
      </c>
      <c r="C622" s="9" t="s">
        <v>42</v>
      </c>
      <c r="D622" s="9"/>
      <c r="E622" s="9"/>
      <c r="F622" s="9"/>
      <c r="G622" s="9"/>
      <c r="H622" s="9"/>
      <c r="I622" s="9"/>
      <c r="J622" s="9"/>
    </row>
    <row r="623" spans="1:10" ht="15.75" customHeight="1">
      <c r="A623" s="11" t="s">
        <v>1298</v>
      </c>
      <c r="B623" s="11">
        <v>7.5</v>
      </c>
      <c r="C623" s="11" t="s">
        <v>521</v>
      </c>
      <c r="D623" s="11" t="s">
        <v>42</v>
      </c>
      <c r="E623" s="11" t="s">
        <v>6427</v>
      </c>
      <c r="F623" s="11"/>
      <c r="G623" s="11"/>
      <c r="H623" s="11"/>
      <c r="I623" s="11"/>
      <c r="J623" s="11"/>
    </row>
    <row r="624" spans="1:10" ht="15.75" customHeight="1">
      <c r="A624" s="9" t="s">
        <v>1301</v>
      </c>
      <c r="B624" s="9">
        <v>7.5</v>
      </c>
      <c r="C624" s="9" t="s">
        <v>42</v>
      </c>
      <c r="D624" s="9" t="s">
        <v>6385</v>
      </c>
      <c r="E624" s="9" t="s">
        <v>4173</v>
      </c>
      <c r="F624" s="9"/>
      <c r="G624" s="9"/>
      <c r="H624" s="9"/>
      <c r="I624" s="9"/>
      <c r="J624" s="9"/>
    </row>
    <row r="625" spans="1:10" ht="15.75" customHeight="1">
      <c r="A625" s="11" t="s">
        <v>1302</v>
      </c>
      <c r="B625" s="11">
        <v>7.5</v>
      </c>
      <c r="C625" s="11" t="s">
        <v>6383</v>
      </c>
      <c r="D625" s="11" t="s">
        <v>42</v>
      </c>
      <c r="E625" s="11" t="s">
        <v>4173</v>
      </c>
      <c r="F625" s="11"/>
      <c r="G625" s="11"/>
      <c r="H625" s="11"/>
      <c r="I625" s="11"/>
      <c r="J625" s="11"/>
    </row>
    <row r="626" spans="1:10" ht="15.75" customHeight="1">
      <c r="A626" s="9" t="s">
        <v>1304</v>
      </c>
      <c r="B626" s="9">
        <v>7.5</v>
      </c>
      <c r="C626" s="9" t="s">
        <v>6384</v>
      </c>
      <c r="D626" s="9" t="s">
        <v>42</v>
      </c>
      <c r="E626" s="9"/>
      <c r="F626" s="9"/>
      <c r="G626" s="9"/>
      <c r="H626" s="9"/>
      <c r="I626" s="9"/>
      <c r="J626" s="9"/>
    </row>
    <row r="627" spans="1:10" ht="15.75" customHeight="1">
      <c r="A627" s="11" t="s">
        <v>1306</v>
      </c>
      <c r="B627" s="11">
        <v>7.5</v>
      </c>
      <c r="C627" s="11" t="s">
        <v>6383</v>
      </c>
      <c r="D627" s="11" t="s">
        <v>42</v>
      </c>
      <c r="E627" s="11"/>
      <c r="F627" s="11"/>
      <c r="G627" s="11"/>
      <c r="H627" s="11"/>
      <c r="I627" s="11"/>
      <c r="J627" s="11"/>
    </row>
    <row r="628" spans="1:10" ht="15.75" customHeight="1">
      <c r="A628" s="9" t="s">
        <v>1309</v>
      </c>
      <c r="B628" s="9">
        <v>7.5</v>
      </c>
      <c r="C628" s="9" t="s">
        <v>334</v>
      </c>
      <c r="D628" s="9" t="s">
        <v>1769</v>
      </c>
      <c r="E628" s="9" t="s">
        <v>4173</v>
      </c>
      <c r="F628" s="9"/>
      <c r="G628" s="9"/>
      <c r="H628" s="9"/>
      <c r="I628" s="9"/>
      <c r="J628" s="9"/>
    </row>
    <row r="629" spans="1:10" ht="15.75" customHeight="1">
      <c r="A629" s="11" t="s">
        <v>1202</v>
      </c>
      <c r="B629" s="11">
        <v>7.5</v>
      </c>
      <c r="C629" s="11" t="s">
        <v>488</v>
      </c>
      <c r="D629" s="11"/>
      <c r="E629" s="11"/>
      <c r="F629" s="11"/>
      <c r="G629" s="11"/>
      <c r="H629" s="11"/>
      <c r="I629" s="11"/>
      <c r="J629" s="11"/>
    </row>
    <row r="630" spans="1:10" ht="15.75" customHeight="1">
      <c r="A630" s="9" t="s">
        <v>1311</v>
      </c>
      <c r="B630" s="9">
        <v>7.5</v>
      </c>
      <c r="C630" s="9" t="s">
        <v>1769</v>
      </c>
      <c r="D630" s="9" t="s">
        <v>42</v>
      </c>
      <c r="E630" s="9"/>
      <c r="F630" s="9"/>
      <c r="G630" s="9"/>
      <c r="H630" s="9"/>
      <c r="I630" s="9"/>
      <c r="J630" s="9"/>
    </row>
    <row r="631" spans="1:10" ht="15.75" customHeight="1">
      <c r="A631" s="11" t="s">
        <v>1314</v>
      </c>
      <c r="B631" s="11">
        <v>7.5</v>
      </c>
      <c r="C631" s="11" t="s">
        <v>6383</v>
      </c>
      <c r="D631" s="11" t="s">
        <v>42</v>
      </c>
      <c r="E631" s="11"/>
      <c r="F631" s="11"/>
      <c r="G631" s="11"/>
      <c r="H631" s="11"/>
      <c r="I631" s="11"/>
      <c r="J631" s="11"/>
    </row>
    <row r="632" spans="1:10" ht="15.75" customHeight="1">
      <c r="A632" s="9" t="s">
        <v>1315</v>
      </c>
      <c r="B632" s="9">
        <v>7.5</v>
      </c>
      <c r="C632" s="9" t="s">
        <v>521</v>
      </c>
      <c r="D632" s="9" t="s">
        <v>6383</v>
      </c>
      <c r="E632" s="9" t="s">
        <v>42</v>
      </c>
      <c r="F632" s="9" t="s">
        <v>4383</v>
      </c>
      <c r="G632" s="9"/>
      <c r="H632" s="9"/>
      <c r="I632" s="9"/>
      <c r="J632" s="9"/>
    </row>
    <row r="633" spans="1:10" ht="15.75" customHeight="1">
      <c r="A633" s="11" t="s">
        <v>1284</v>
      </c>
      <c r="B633" s="11">
        <v>7.5</v>
      </c>
      <c r="C633" s="11" t="s">
        <v>521</v>
      </c>
      <c r="D633" s="11" t="s">
        <v>42</v>
      </c>
      <c r="E633" s="11" t="s">
        <v>4383</v>
      </c>
      <c r="F633" s="11"/>
      <c r="G633" s="11"/>
      <c r="H633" s="11"/>
      <c r="I633" s="11"/>
      <c r="J633" s="11"/>
    </row>
    <row r="634" spans="1:10" ht="15.75" customHeight="1">
      <c r="A634" s="9" t="s">
        <v>1318</v>
      </c>
      <c r="B634" s="9">
        <v>7.5</v>
      </c>
      <c r="C634" s="9" t="s">
        <v>6384</v>
      </c>
      <c r="D634" s="9" t="s">
        <v>42</v>
      </c>
      <c r="E634" s="9" t="s">
        <v>4383</v>
      </c>
      <c r="F634" s="9"/>
      <c r="G634" s="9"/>
      <c r="H634" s="9"/>
      <c r="I634" s="9"/>
      <c r="J634" s="9"/>
    </row>
    <row r="635" spans="1:10" ht="15.75" customHeight="1">
      <c r="A635" s="11" t="s">
        <v>1319</v>
      </c>
      <c r="B635" s="11">
        <v>7.5</v>
      </c>
      <c r="C635" s="11" t="s">
        <v>521</v>
      </c>
      <c r="D635" s="11" t="s">
        <v>42</v>
      </c>
      <c r="E635" s="11"/>
      <c r="F635" s="11"/>
      <c r="G635" s="11"/>
      <c r="H635" s="11"/>
      <c r="I635" s="11"/>
      <c r="J635" s="11"/>
    </row>
    <row r="636" spans="1:10" ht="15.75" customHeight="1">
      <c r="A636" s="9" t="s">
        <v>1320</v>
      </c>
      <c r="B636" s="9">
        <v>7.5</v>
      </c>
      <c r="C636" s="9" t="s">
        <v>521</v>
      </c>
      <c r="D636" s="9" t="s">
        <v>42</v>
      </c>
      <c r="E636" s="9" t="s">
        <v>6427</v>
      </c>
      <c r="F636" s="9"/>
      <c r="G636" s="9"/>
      <c r="H636" s="9"/>
      <c r="I636" s="9"/>
      <c r="J636" s="9"/>
    </row>
    <row r="637" spans="1:10" ht="15.75" customHeight="1">
      <c r="A637" s="11" t="s">
        <v>1321</v>
      </c>
      <c r="B637" s="11">
        <v>7.5</v>
      </c>
      <c r="C637" s="11" t="s">
        <v>521</v>
      </c>
      <c r="D637" s="11" t="s">
        <v>42</v>
      </c>
      <c r="E637" s="11" t="s">
        <v>4383</v>
      </c>
      <c r="F637" s="11"/>
      <c r="G637" s="11"/>
      <c r="H637" s="11"/>
      <c r="I637" s="11"/>
      <c r="J637" s="11"/>
    </row>
    <row r="638" spans="1:10" ht="15.75" customHeight="1">
      <c r="A638" s="9" t="s">
        <v>1323</v>
      </c>
      <c r="B638" s="9">
        <v>7.5</v>
      </c>
      <c r="C638" s="9" t="s">
        <v>456</v>
      </c>
      <c r="D638" s="9"/>
      <c r="E638" s="9"/>
      <c r="F638" s="9"/>
      <c r="G638" s="9"/>
      <c r="H638" s="9"/>
      <c r="I638" s="9"/>
      <c r="J638" s="9"/>
    </row>
    <row r="639" spans="1:10" ht="15.75" customHeight="1">
      <c r="A639" s="11" t="s">
        <v>1325</v>
      </c>
      <c r="B639" s="11">
        <v>7.5</v>
      </c>
      <c r="C639" s="11" t="s">
        <v>456</v>
      </c>
      <c r="D639" s="11" t="s">
        <v>6416</v>
      </c>
      <c r="E639" s="11" t="s">
        <v>6427</v>
      </c>
      <c r="F639" s="11"/>
      <c r="G639" s="11"/>
      <c r="H639" s="11"/>
      <c r="I639" s="11"/>
      <c r="J639" s="11"/>
    </row>
    <row r="640" spans="1:10" ht="15.75" customHeight="1">
      <c r="A640" s="9" t="s">
        <v>1282</v>
      </c>
      <c r="B640" s="9">
        <v>7.5</v>
      </c>
      <c r="C640" s="9" t="s">
        <v>488</v>
      </c>
      <c r="D640" s="9" t="s">
        <v>4173</v>
      </c>
      <c r="E640" s="9"/>
      <c r="F640" s="9"/>
      <c r="G640" s="9"/>
      <c r="H640" s="9"/>
      <c r="I640" s="9"/>
      <c r="J640" s="9"/>
    </row>
    <row r="641" spans="1:10" ht="15.75" customHeight="1">
      <c r="A641" s="11" t="s">
        <v>1327</v>
      </c>
      <c r="B641" s="11">
        <v>7.5</v>
      </c>
      <c r="C641" s="11" t="s">
        <v>456</v>
      </c>
      <c r="D641" s="11"/>
      <c r="E641" s="11"/>
      <c r="F641" s="11"/>
      <c r="G641" s="11"/>
      <c r="H641" s="11"/>
      <c r="I641" s="11"/>
      <c r="J641" s="11"/>
    </row>
    <row r="642" spans="1:10" ht="15.75" customHeight="1">
      <c r="A642" s="9" t="s">
        <v>1328</v>
      </c>
      <c r="B642" s="9">
        <v>7.5</v>
      </c>
      <c r="C642" s="9" t="s">
        <v>42</v>
      </c>
      <c r="D642" s="9" t="s">
        <v>6385</v>
      </c>
      <c r="E642" s="9" t="s">
        <v>4173</v>
      </c>
      <c r="F642" s="9"/>
      <c r="G642" s="9"/>
      <c r="H642" s="9"/>
      <c r="I642" s="9"/>
      <c r="J642" s="9"/>
    </row>
    <row r="643" spans="1:10" ht="15.75" customHeight="1">
      <c r="A643" s="11" t="s">
        <v>1329</v>
      </c>
      <c r="B643" s="11">
        <v>7.5</v>
      </c>
      <c r="C643" s="11" t="s">
        <v>42</v>
      </c>
      <c r="D643" s="11"/>
      <c r="E643" s="11"/>
      <c r="F643" s="11"/>
      <c r="G643" s="11"/>
      <c r="H643" s="11"/>
      <c r="I643" s="11"/>
      <c r="J643" s="11"/>
    </row>
    <row r="644" spans="1:10" ht="15.75" customHeight="1">
      <c r="A644" s="9" t="s">
        <v>1331</v>
      </c>
      <c r="B644" s="9">
        <v>7.5</v>
      </c>
      <c r="C644" s="9" t="s">
        <v>42</v>
      </c>
      <c r="D644" s="9"/>
      <c r="E644" s="9"/>
      <c r="F644" s="9"/>
      <c r="G644" s="9"/>
      <c r="H644" s="9"/>
      <c r="I644" s="9"/>
      <c r="J644" s="9"/>
    </row>
    <row r="645" spans="1:10" ht="15.75" customHeight="1">
      <c r="A645" s="11" t="s">
        <v>1333</v>
      </c>
      <c r="B645" s="11">
        <v>7.4</v>
      </c>
      <c r="C645" s="11" t="s">
        <v>334</v>
      </c>
      <c r="D645" s="11" t="s">
        <v>1769</v>
      </c>
      <c r="E645" s="11" t="s">
        <v>4173</v>
      </c>
      <c r="F645" s="11"/>
      <c r="G645" s="11"/>
      <c r="H645" s="11"/>
      <c r="I645" s="11"/>
      <c r="J645" s="11"/>
    </row>
    <row r="646" spans="1:10" ht="15.75" customHeight="1">
      <c r="A646" s="9" t="s">
        <v>1335</v>
      </c>
      <c r="B646" s="9">
        <v>7.4</v>
      </c>
      <c r="C646" s="9" t="s">
        <v>334</v>
      </c>
      <c r="D646" s="9" t="s">
        <v>1769</v>
      </c>
      <c r="E646" s="9" t="s">
        <v>4173</v>
      </c>
      <c r="F646" s="9"/>
      <c r="G646" s="9"/>
      <c r="H646" s="9"/>
      <c r="I646" s="9"/>
      <c r="J646" s="9"/>
    </row>
    <row r="647" spans="1:10" ht="15.75" customHeight="1">
      <c r="A647" s="11" t="s">
        <v>1336</v>
      </c>
      <c r="B647" s="11">
        <v>7.4</v>
      </c>
      <c r="C647" s="11" t="s">
        <v>334</v>
      </c>
      <c r="D647" s="11" t="s">
        <v>1769</v>
      </c>
      <c r="E647" s="11" t="s">
        <v>42</v>
      </c>
      <c r="F647" s="11" t="s">
        <v>6416</v>
      </c>
      <c r="G647" s="11" t="s">
        <v>4070</v>
      </c>
      <c r="H647" s="11"/>
      <c r="I647" s="11"/>
      <c r="J647" s="11"/>
    </row>
    <row r="648" spans="1:10" ht="15.75" customHeight="1">
      <c r="A648" s="9" t="s">
        <v>1338</v>
      </c>
      <c r="B648" s="9">
        <v>7.4</v>
      </c>
      <c r="C648" s="9" t="s">
        <v>334</v>
      </c>
      <c r="D648" s="9" t="s">
        <v>1769</v>
      </c>
      <c r="E648" s="9" t="s">
        <v>521</v>
      </c>
      <c r="F648" s="9" t="s">
        <v>4167</v>
      </c>
      <c r="G648" s="9"/>
      <c r="H648" s="9"/>
      <c r="I648" s="9"/>
      <c r="J648" s="9"/>
    </row>
    <row r="649" spans="1:10" ht="15.75" customHeight="1">
      <c r="A649" s="11" t="s">
        <v>1341</v>
      </c>
      <c r="B649" s="11">
        <v>7.4</v>
      </c>
      <c r="C649" s="11" t="s">
        <v>334</v>
      </c>
      <c r="D649" s="11" t="s">
        <v>1769</v>
      </c>
      <c r="E649" s="11" t="s">
        <v>6388</v>
      </c>
      <c r="F649" s="11" t="s">
        <v>6385</v>
      </c>
      <c r="G649" s="11"/>
      <c r="H649" s="11"/>
      <c r="I649" s="11"/>
      <c r="J649" s="11"/>
    </row>
    <row r="650" spans="1:10" ht="15.75" customHeight="1">
      <c r="A650" s="9" t="s">
        <v>1343</v>
      </c>
      <c r="B650" s="9">
        <v>7.4</v>
      </c>
      <c r="C650" s="9" t="s">
        <v>1769</v>
      </c>
      <c r="D650" s="9" t="s">
        <v>6388</v>
      </c>
      <c r="E650" s="9" t="s">
        <v>6387</v>
      </c>
      <c r="F650" s="9" t="s">
        <v>6385</v>
      </c>
      <c r="G650" s="9"/>
      <c r="H650" s="9"/>
      <c r="I650" s="9"/>
      <c r="J650" s="9"/>
    </row>
    <row r="651" spans="1:10" ht="15.75" customHeight="1">
      <c r="A651" s="11" t="s">
        <v>1344</v>
      </c>
      <c r="B651" s="11">
        <v>7.4</v>
      </c>
      <c r="C651" s="11" t="s">
        <v>42</v>
      </c>
      <c r="D651" s="11" t="s">
        <v>6385</v>
      </c>
      <c r="E651" s="11" t="s">
        <v>4167</v>
      </c>
      <c r="F651" s="11" t="s">
        <v>4173</v>
      </c>
      <c r="G651" s="11"/>
      <c r="H651" s="11"/>
      <c r="I651" s="11"/>
      <c r="J651" s="11"/>
    </row>
    <row r="652" spans="1:10" ht="15.75" customHeight="1">
      <c r="A652" s="9" t="s">
        <v>1345</v>
      </c>
      <c r="B652" s="9">
        <v>7.4</v>
      </c>
      <c r="C652" s="9" t="s">
        <v>334</v>
      </c>
      <c r="D652" s="9" t="s">
        <v>1769</v>
      </c>
      <c r="E652" s="9" t="s">
        <v>4167</v>
      </c>
      <c r="F652" s="9"/>
      <c r="G652" s="9"/>
      <c r="H652" s="9"/>
      <c r="I652" s="9"/>
      <c r="J652" s="9"/>
    </row>
    <row r="653" spans="1:10" ht="15.75" customHeight="1">
      <c r="A653" s="11" t="s">
        <v>1346</v>
      </c>
      <c r="B653" s="11">
        <v>7.4</v>
      </c>
      <c r="C653" s="11" t="s">
        <v>334</v>
      </c>
      <c r="D653" s="11" t="s">
        <v>1769</v>
      </c>
      <c r="E653" s="11" t="s">
        <v>4173</v>
      </c>
      <c r="F653" s="11"/>
      <c r="G653" s="11"/>
      <c r="H653" s="11"/>
      <c r="I653" s="11"/>
      <c r="J653" s="11"/>
    </row>
    <row r="654" spans="1:10" ht="15.75" customHeight="1">
      <c r="A654" s="9" t="s">
        <v>1348</v>
      </c>
      <c r="B654" s="9">
        <v>7.4</v>
      </c>
      <c r="C654" s="9" t="s">
        <v>1769</v>
      </c>
      <c r="D654" s="9" t="s">
        <v>6386</v>
      </c>
      <c r="E654" s="9" t="s">
        <v>521</v>
      </c>
      <c r="F654" s="9"/>
      <c r="G654" s="9"/>
      <c r="H654" s="9"/>
      <c r="I654" s="9"/>
      <c r="J654" s="9"/>
    </row>
    <row r="655" spans="1:10" ht="15.75" customHeight="1">
      <c r="A655" s="11" t="s">
        <v>1351</v>
      </c>
      <c r="B655" s="11">
        <v>7.4</v>
      </c>
      <c r="C655" s="11" t="s">
        <v>6384</v>
      </c>
      <c r="D655" s="11" t="s">
        <v>42</v>
      </c>
      <c r="E655" s="11" t="s">
        <v>6416</v>
      </c>
      <c r="F655" s="11" t="s">
        <v>4070</v>
      </c>
      <c r="G655" s="11"/>
      <c r="H655" s="11"/>
      <c r="I655" s="11"/>
      <c r="J655" s="11"/>
    </row>
    <row r="656" spans="1:10" ht="15.75" customHeight="1">
      <c r="A656" s="9" t="s">
        <v>1352</v>
      </c>
      <c r="B656" s="9">
        <v>7.4</v>
      </c>
      <c r="C656" s="9" t="s">
        <v>6384</v>
      </c>
      <c r="D656" s="9" t="s">
        <v>42</v>
      </c>
      <c r="E656" s="9" t="s">
        <v>6416</v>
      </c>
      <c r="F656" s="9" t="s">
        <v>6428</v>
      </c>
      <c r="G656" s="9"/>
      <c r="H656" s="9"/>
      <c r="I656" s="9"/>
      <c r="J656" s="9"/>
    </row>
    <row r="657" spans="1:10" ht="15.75" customHeight="1">
      <c r="A657" s="11" t="s">
        <v>1353</v>
      </c>
      <c r="B657" s="11">
        <v>7.4</v>
      </c>
      <c r="C657" s="11" t="s">
        <v>42</v>
      </c>
      <c r="D657" s="11" t="s">
        <v>6389</v>
      </c>
      <c r="E657" s="11" t="s">
        <v>4383</v>
      </c>
      <c r="F657" s="11" t="s">
        <v>4173</v>
      </c>
      <c r="G657" s="11"/>
      <c r="H657" s="11"/>
      <c r="I657" s="11"/>
      <c r="J657" s="11"/>
    </row>
    <row r="658" spans="1:10" ht="15.75" customHeight="1">
      <c r="A658" s="9" t="s">
        <v>1356</v>
      </c>
      <c r="B658" s="9">
        <v>7.4</v>
      </c>
      <c r="C658" s="9" t="s">
        <v>6383</v>
      </c>
      <c r="D658" s="9" t="s">
        <v>42</v>
      </c>
      <c r="E658" s="9" t="s">
        <v>4173</v>
      </c>
      <c r="F658" s="9"/>
      <c r="G658" s="9"/>
      <c r="H658" s="9"/>
      <c r="I658" s="9"/>
      <c r="J658" s="9"/>
    </row>
    <row r="659" spans="1:10" ht="15.75" customHeight="1">
      <c r="A659" s="11" t="s">
        <v>1357</v>
      </c>
      <c r="B659" s="11">
        <v>7.4</v>
      </c>
      <c r="C659" s="11" t="s">
        <v>42</v>
      </c>
      <c r="D659" s="11" t="s">
        <v>6416</v>
      </c>
      <c r="E659" s="11" t="s">
        <v>4173</v>
      </c>
      <c r="F659" s="11"/>
      <c r="G659" s="11"/>
      <c r="H659" s="11"/>
      <c r="I659" s="11"/>
      <c r="J659" s="11"/>
    </row>
    <row r="660" spans="1:10" ht="15.75" customHeight="1">
      <c r="A660" s="9" t="s">
        <v>1358</v>
      </c>
      <c r="B660" s="9">
        <v>7.4</v>
      </c>
      <c r="C660" s="9" t="s">
        <v>6384</v>
      </c>
      <c r="D660" s="9" t="s">
        <v>521</v>
      </c>
      <c r="E660" s="9" t="s">
        <v>42</v>
      </c>
      <c r="F660" s="9"/>
      <c r="G660" s="9"/>
      <c r="H660" s="9"/>
      <c r="I660" s="9"/>
      <c r="J660" s="9"/>
    </row>
    <row r="661" spans="1:10" ht="15.75" customHeight="1">
      <c r="A661" s="11" t="s">
        <v>1359</v>
      </c>
      <c r="B661" s="11">
        <v>7.4</v>
      </c>
      <c r="C661" s="11" t="s">
        <v>521</v>
      </c>
      <c r="D661" s="11" t="s">
        <v>42</v>
      </c>
      <c r="E661" s="11" t="s">
        <v>4383</v>
      </c>
      <c r="F661" s="11"/>
      <c r="G661" s="11"/>
      <c r="H661" s="11"/>
      <c r="I661" s="11"/>
      <c r="J661" s="11"/>
    </row>
    <row r="662" spans="1:10" ht="15.75" customHeight="1">
      <c r="A662" s="9" t="s">
        <v>1361</v>
      </c>
      <c r="B662" s="9">
        <v>7.4</v>
      </c>
      <c r="C662" s="9" t="s">
        <v>334</v>
      </c>
      <c r="D662" s="9" t="s">
        <v>42</v>
      </c>
      <c r="E662" s="9" t="s">
        <v>4173</v>
      </c>
      <c r="F662" s="9" t="s">
        <v>4070</v>
      </c>
      <c r="G662" s="9"/>
      <c r="H662" s="9"/>
      <c r="I662" s="9"/>
      <c r="J662" s="9"/>
    </row>
    <row r="663" spans="1:10" ht="15.75" customHeight="1">
      <c r="A663" s="11" t="s">
        <v>1363</v>
      </c>
      <c r="B663" s="11">
        <v>7.4</v>
      </c>
      <c r="C663" s="11" t="s">
        <v>6383</v>
      </c>
      <c r="D663" s="11" t="s">
        <v>42</v>
      </c>
      <c r="E663" s="11"/>
      <c r="F663" s="11"/>
      <c r="G663" s="11"/>
      <c r="H663" s="11"/>
      <c r="I663" s="11"/>
      <c r="J663" s="11"/>
    </row>
    <row r="664" spans="1:10" ht="15.75" customHeight="1">
      <c r="A664" s="9" t="s">
        <v>1365</v>
      </c>
      <c r="B664" s="9">
        <v>7.4</v>
      </c>
      <c r="C664" s="9" t="s">
        <v>42</v>
      </c>
      <c r="D664" s="9" t="s">
        <v>6385</v>
      </c>
      <c r="E664" s="9" t="s">
        <v>4167</v>
      </c>
      <c r="F664" s="9"/>
      <c r="G664" s="9"/>
      <c r="H664" s="9"/>
      <c r="I664" s="9"/>
      <c r="J664" s="9"/>
    </row>
    <row r="665" spans="1:10" ht="15.75" customHeight="1">
      <c r="A665" s="11" t="s">
        <v>1367</v>
      </c>
      <c r="B665" s="11">
        <v>7.4</v>
      </c>
      <c r="C665" s="11" t="s">
        <v>1769</v>
      </c>
      <c r="D665" s="11" t="s">
        <v>521</v>
      </c>
      <c r="E665" s="11" t="s">
        <v>42</v>
      </c>
      <c r="F665" s="11"/>
      <c r="G665" s="11"/>
      <c r="H665" s="11"/>
      <c r="I665" s="11"/>
      <c r="J665" s="11"/>
    </row>
    <row r="666" spans="1:10" ht="15.75" customHeight="1">
      <c r="A666" s="9" t="s">
        <v>1368</v>
      </c>
      <c r="B666" s="9">
        <v>7.4</v>
      </c>
      <c r="C666" s="9" t="s">
        <v>42</v>
      </c>
      <c r="D666" s="9" t="s">
        <v>6387</v>
      </c>
      <c r="E666" s="9" t="s">
        <v>6389</v>
      </c>
      <c r="F666" s="9" t="s">
        <v>4383</v>
      </c>
      <c r="G666" s="9"/>
      <c r="H666" s="9"/>
      <c r="I666" s="9"/>
      <c r="J666" s="9"/>
    </row>
    <row r="667" spans="1:10" ht="15.75" customHeight="1">
      <c r="A667" s="11" t="s">
        <v>1371</v>
      </c>
      <c r="B667" s="11">
        <v>7.4</v>
      </c>
      <c r="C667" s="11" t="s">
        <v>6383</v>
      </c>
      <c r="D667" s="11" t="s">
        <v>42</v>
      </c>
      <c r="E667" s="11" t="s">
        <v>4173</v>
      </c>
      <c r="F667" s="11"/>
      <c r="G667" s="11"/>
      <c r="H667" s="11"/>
      <c r="I667" s="11"/>
      <c r="J667" s="11"/>
    </row>
    <row r="668" spans="1:10" ht="15.75" customHeight="1">
      <c r="A668" s="9" t="s">
        <v>1372</v>
      </c>
      <c r="B668" s="9">
        <v>7.4</v>
      </c>
      <c r="C668" s="9" t="s">
        <v>1769</v>
      </c>
      <c r="D668" s="9" t="s">
        <v>521</v>
      </c>
      <c r="E668" s="9" t="s">
        <v>4167</v>
      </c>
      <c r="F668" s="9" t="s">
        <v>33</v>
      </c>
      <c r="G668" s="9"/>
      <c r="H668" s="9"/>
      <c r="I668" s="9"/>
      <c r="J668" s="9"/>
    </row>
    <row r="669" spans="1:10" ht="15.75" customHeight="1">
      <c r="A669" s="11" t="s">
        <v>1374</v>
      </c>
      <c r="B669" s="11">
        <v>7.4</v>
      </c>
      <c r="C669" s="11" t="s">
        <v>6383</v>
      </c>
      <c r="D669" s="11" t="s">
        <v>42</v>
      </c>
      <c r="E669" s="11" t="s">
        <v>4383</v>
      </c>
      <c r="F669" s="11" t="s">
        <v>4173</v>
      </c>
      <c r="G669" s="11"/>
      <c r="H669" s="11"/>
      <c r="I669" s="11"/>
      <c r="J669" s="11"/>
    </row>
    <row r="670" spans="1:10" ht="15.75" customHeight="1">
      <c r="A670" s="9" t="s">
        <v>1376</v>
      </c>
      <c r="B670" s="9">
        <v>7.4</v>
      </c>
      <c r="C670" s="9" t="s">
        <v>334</v>
      </c>
      <c r="D670" s="9" t="s">
        <v>1769</v>
      </c>
      <c r="E670" s="9" t="s">
        <v>42</v>
      </c>
      <c r="F670" s="9" t="s">
        <v>6416</v>
      </c>
      <c r="G670" s="9" t="s">
        <v>4070</v>
      </c>
      <c r="H670" s="9"/>
      <c r="I670" s="9"/>
      <c r="J670" s="9"/>
    </row>
    <row r="671" spans="1:10" ht="15.75" customHeight="1">
      <c r="A671" s="11" t="s">
        <v>1378</v>
      </c>
      <c r="B671" s="11">
        <v>7.4</v>
      </c>
      <c r="C671" s="11" t="s">
        <v>42</v>
      </c>
      <c r="D671" s="11" t="s">
        <v>4383</v>
      </c>
      <c r="E671" s="11" t="s">
        <v>4070</v>
      </c>
      <c r="F671" s="11"/>
      <c r="G671" s="11"/>
      <c r="H671" s="11"/>
      <c r="I671" s="11"/>
      <c r="J671" s="11"/>
    </row>
    <row r="672" spans="1:10" ht="15.75" customHeight="1">
      <c r="A672" s="9" t="s">
        <v>1380</v>
      </c>
      <c r="B672" s="9">
        <v>7.4</v>
      </c>
      <c r="C672" s="9" t="s">
        <v>6387</v>
      </c>
      <c r="D672" s="9" t="s">
        <v>488</v>
      </c>
      <c r="E672" s="9"/>
      <c r="F672" s="9"/>
      <c r="G672" s="9"/>
      <c r="H672" s="9"/>
      <c r="I672" s="9"/>
      <c r="J672" s="9"/>
    </row>
    <row r="673" spans="1:10" ht="15.75" customHeight="1">
      <c r="A673" s="11" t="s">
        <v>1382</v>
      </c>
      <c r="B673" s="11">
        <v>7.4</v>
      </c>
      <c r="C673" s="11" t="s">
        <v>521</v>
      </c>
      <c r="D673" s="11" t="s">
        <v>42</v>
      </c>
      <c r="E673" s="11"/>
      <c r="F673" s="11"/>
      <c r="G673" s="11"/>
      <c r="H673" s="11"/>
      <c r="I673" s="11"/>
      <c r="J673" s="11"/>
    </row>
    <row r="674" spans="1:10" ht="15.75" customHeight="1">
      <c r="A674" s="9" t="s">
        <v>1383</v>
      </c>
      <c r="B674" s="9">
        <v>7.4</v>
      </c>
      <c r="C674" s="9" t="s">
        <v>1769</v>
      </c>
      <c r="D674" s="9" t="s">
        <v>6384</v>
      </c>
      <c r="E674" s="9" t="s">
        <v>42</v>
      </c>
      <c r="F674" s="9" t="s">
        <v>4173</v>
      </c>
      <c r="G674" s="9"/>
      <c r="H674" s="9"/>
      <c r="I674" s="9"/>
      <c r="J674" s="9"/>
    </row>
    <row r="675" spans="1:10" ht="15.75" customHeight="1">
      <c r="A675" s="11" t="s">
        <v>1384</v>
      </c>
      <c r="B675" s="11">
        <v>7.4</v>
      </c>
      <c r="C675" s="11" t="s">
        <v>42</v>
      </c>
      <c r="D675" s="11" t="s">
        <v>4383</v>
      </c>
      <c r="E675" s="11"/>
      <c r="F675" s="11"/>
      <c r="G675" s="11"/>
      <c r="H675" s="11"/>
      <c r="I675" s="11"/>
      <c r="J675" s="11"/>
    </row>
    <row r="676" spans="1:10" ht="15.75" customHeight="1">
      <c r="A676" s="9" t="s">
        <v>1385</v>
      </c>
      <c r="B676" s="9">
        <v>7.4</v>
      </c>
      <c r="C676" s="9" t="s">
        <v>334</v>
      </c>
      <c r="D676" s="9" t="s">
        <v>6383</v>
      </c>
      <c r="E676" s="9" t="s">
        <v>42</v>
      </c>
      <c r="F676" s="9" t="s">
        <v>4167</v>
      </c>
      <c r="G676" s="9" t="s">
        <v>4173</v>
      </c>
      <c r="H676" s="9"/>
      <c r="I676" s="9"/>
      <c r="J676" s="9"/>
    </row>
    <row r="677" spans="1:10" ht="15.75" customHeight="1">
      <c r="A677" s="11" t="s">
        <v>1388</v>
      </c>
      <c r="B677" s="11">
        <v>7.4</v>
      </c>
      <c r="C677" s="11" t="s">
        <v>6386</v>
      </c>
      <c r="D677" s="11" t="s">
        <v>42</v>
      </c>
      <c r="E677" s="11" t="s">
        <v>6388</v>
      </c>
      <c r="F677" s="11" t="s">
        <v>6387</v>
      </c>
      <c r="G677" s="11" t="s">
        <v>6389</v>
      </c>
      <c r="H677" s="11" t="s">
        <v>4383</v>
      </c>
      <c r="I677" s="11"/>
      <c r="J677" s="11"/>
    </row>
    <row r="678" spans="1:10" ht="15.75" customHeight="1">
      <c r="A678" s="9" t="s">
        <v>1390</v>
      </c>
      <c r="B678" s="9">
        <v>7.4</v>
      </c>
      <c r="C678" s="9" t="s">
        <v>6383</v>
      </c>
      <c r="D678" s="9" t="s">
        <v>42</v>
      </c>
      <c r="E678" s="9" t="s">
        <v>4383</v>
      </c>
      <c r="F678" s="9" t="s">
        <v>4173</v>
      </c>
      <c r="G678" s="9"/>
      <c r="H678" s="9"/>
      <c r="I678" s="9"/>
      <c r="J678" s="9"/>
    </row>
    <row r="679" spans="1:10" ht="15.75" customHeight="1">
      <c r="A679" s="11" t="s">
        <v>1391</v>
      </c>
      <c r="B679" s="11">
        <v>7.4</v>
      </c>
      <c r="C679" s="11" t="s">
        <v>334</v>
      </c>
      <c r="D679" s="11" t="s">
        <v>488</v>
      </c>
      <c r="E679" s="11" t="s">
        <v>4173</v>
      </c>
      <c r="F679" s="11"/>
      <c r="G679" s="11"/>
      <c r="H679" s="11"/>
      <c r="I679" s="11"/>
      <c r="J679" s="11"/>
    </row>
    <row r="680" spans="1:10" ht="15.75" customHeight="1">
      <c r="A680" s="9" t="s">
        <v>1392</v>
      </c>
      <c r="B680" s="9">
        <v>7.4</v>
      </c>
      <c r="C680" s="9" t="s">
        <v>42</v>
      </c>
      <c r="D680" s="9"/>
      <c r="E680" s="9"/>
      <c r="F680" s="9"/>
      <c r="G680" s="9"/>
      <c r="H680" s="9"/>
      <c r="I680" s="9"/>
      <c r="J680" s="9"/>
    </row>
    <row r="681" spans="1:10" ht="15.75" customHeight="1">
      <c r="A681" s="11" t="s">
        <v>1393</v>
      </c>
      <c r="B681" s="11">
        <v>7.4</v>
      </c>
      <c r="C681" s="11" t="s">
        <v>1769</v>
      </c>
      <c r="D681" s="11" t="s">
        <v>42</v>
      </c>
      <c r="E681" s="11" t="s">
        <v>6416</v>
      </c>
      <c r="F681" s="11"/>
      <c r="G681" s="11"/>
      <c r="H681" s="11"/>
      <c r="I681" s="11"/>
      <c r="J681" s="11"/>
    </row>
    <row r="682" spans="1:10" ht="15.75" customHeight="1">
      <c r="A682" s="9" t="s">
        <v>1394</v>
      </c>
      <c r="B682" s="9">
        <v>7.4</v>
      </c>
      <c r="C682" s="9" t="s">
        <v>6383</v>
      </c>
      <c r="D682" s="9" t="s">
        <v>42</v>
      </c>
      <c r="E682" s="9" t="s">
        <v>4383</v>
      </c>
      <c r="F682" s="9" t="s">
        <v>4173</v>
      </c>
      <c r="G682" s="9"/>
      <c r="H682" s="9"/>
      <c r="I682" s="9"/>
      <c r="J682" s="9"/>
    </row>
    <row r="683" spans="1:10" ht="15.75" customHeight="1">
      <c r="A683" s="11" t="s">
        <v>1396</v>
      </c>
      <c r="B683" s="11">
        <v>7.4</v>
      </c>
      <c r="C683" s="11" t="s">
        <v>42</v>
      </c>
      <c r="D683" s="11" t="s">
        <v>6416</v>
      </c>
      <c r="E683" s="11" t="s">
        <v>4070</v>
      </c>
      <c r="F683" s="11"/>
      <c r="G683" s="11"/>
      <c r="H683" s="11"/>
      <c r="I683" s="11"/>
      <c r="J683" s="11"/>
    </row>
    <row r="684" spans="1:10" ht="15.75" customHeight="1">
      <c r="A684" s="9" t="s">
        <v>1397</v>
      </c>
      <c r="B684" s="9">
        <v>7.4</v>
      </c>
      <c r="C684" s="9" t="s">
        <v>6384</v>
      </c>
      <c r="D684" s="9" t="s">
        <v>42</v>
      </c>
      <c r="E684" s="9" t="s">
        <v>4383</v>
      </c>
      <c r="F684" s="9"/>
      <c r="G684" s="9"/>
      <c r="H684" s="9"/>
      <c r="I684" s="9"/>
      <c r="J684" s="9"/>
    </row>
    <row r="685" spans="1:10" ht="15.75" customHeight="1">
      <c r="A685" s="11" t="s">
        <v>1398</v>
      </c>
      <c r="B685" s="11">
        <v>7.4</v>
      </c>
      <c r="C685" s="11" t="s">
        <v>521</v>
      </c>
      <c r="D685" s="11"/>
      <c r="E685" s="11"/>
      <c r="F685" s="11"/>
      <c r="G685" s="11"/>
      <c r="H685" s="11"/>
      <c r="I685" s="11"/>
      <c r="J685" s="11"/>
    </row>
    <row r="686" spans="1:10" ht="15.75" customHeight="1">
      <c r="A686" s="9" t="s">
        <v>1400</v>
      </c>
      <c r="B686" s="9">
        <v>7.4</v>
      </c>
      <c r="C686" s="9" t="s">
        <v>521</v>
      </c>
      <c r="D686" s="9"/>
      <c r="E686" s="9"/>
      <c r="F686" s="9"/>
      <c r="G686" s="9"/>
      <c r="H686" s="9"/>
      <c r="I686" s="9"/>
      <c r="J686" s="9"/>
    </row>
    <row r="687" spans="1:10" ht="15.75" customHeight="1">
      <c r="A687" s="11" t="s">
        <v>1401</v>
      </c>
      <c r="B687" s="11">
        <v>7.4</v>
      </c>
      <c r="C687" s="11" t="s">
        <v>6384</v>
      </c>
      <c r="D687" s="11" t="s">
        <v>521</v>
      </c>
      <c r="E687" s="11" t="s">
        <v>42</v>
      </c>
      <c r="F687" s="11" t="s">
        <v>6416</v>
      </c>
      <c r="G687" s="11" t="s">
        <v>6427</v>
      </c>
      <c r="H687" s="11" t="s">
        <v>6389</v>
      </c>
      <c r="I687" s="11"/>
      <c r="J687" s="11"/>
    </row>
    <row r="688" spans="1:10" ht="15.75" customHeight="1">
      <c r="A688" s="9" t="s">
        <v>1403</v>
      </c>
      <c r="B688" s="9">
        <v>7.4</v>
      </c>
      <c r="C688" s="9" t="s">
        <v>42</v>
      </c>
      <c r="D688" s="9" t="s">
        <v>4070</v>
      </c>
      <c r="E688" s="9"/>
      <c r="F688" s="9"/>
      <c r="G688" s="9"/>
      <c r="H688" s="9"/>
      <c r="I688" s="9"/>
      <c r="J688" s="9"/>
    </row>
    <row r="689" spans="1:10" ht="15.75" customHeight="1">
      <c r="A689" s="11" t="s">
        <v>1405</v>
      </c>
      <c r="B689" s="11">
        <v>7.4</v>
      </c>
      <c r="C689" s="11" t="s">
        <v>6383</v>
      </c>
      <c r="D689" s="11" t="s">
        <v>42</v>
      </c>
      <c r="E689" s="11" t="s">
        <v>33</v>
      </c>
      <c r="F689" s="11"/>
      <c r="G689" s="11"/>
      <c r="H689" s="11"/>
      <c r="I689" s="11"/>
      <c r="J689" s="11"/>
    </row>
    <row r="690" spans="1:10" ht="15.75" customHeight="1">
      <c r="A690" s="9" t="s">
        <v>1408</v>
      </c>
      <c r="B690" s="9">
        <v>7.4</v>
      </c>
      <c r="C690" s="9" t="s">
        <v>334</v>
      </c>
      <c r="D690" s="9" t="s">
        <v>6384</v>
      </c>
      <c r="E690" s="9" t="s">
        <v>6383</v>
      </c>
      <c r="F690" s="9" t="s">
        <v>42</v>
      </c>
      <c r="G690" s="9"/>
      <c r="H690" s="9"/>
      <c r="I690" s="9"/>
      <c r="J690" s="9"/>
    </row>
    <row r="691" spans="1:10" ht="15.75" customHeight="1">
      <c r="A691" s="11" t="s">
        <v>1411</v>
      </c>
      <c r="B691" s="11">
        <v>7.4</v>
      </c>
      <c r="C691" s="11" t="s">
        <v>6384</v>
      </c>
      <c r="D691" s="11" t="s">
        <v>42</v>
      </c>
      <c r="E691" s="11" t="s">
        <v>6428</v>
      </c>
      <c r="F691" s="11"/>
      <c r="G691" s="11"/>
      <c r="H691" s="11"/>
      <c r="I691" s="11"/>
      <c r="J691" s="11"/>
    </row>
    <row r="692" spans="1:10" ht="15.75" customHeight="1">
      <c r="A692" s="9" t="s">
        <v>1412</v>
      </c>
      <c r="B692" s="9">
        <v>7.4</v>
      </c>
      <c r="C692" s="9" t="s">
        <v>334</v>
      </c>
      <c r="D692" s="9" t="s">
        <v>6383</v>
      </c>
      <c r="E692" s="9" t="s">
        <v>42</v>
      </c>
      <c r="F692" s="9" t="s">
        <v>4173</v>
      </c>
      <c r="G692" s="9"/>
      <c r="H692" s="9"/>
      <c r="I692" s="9"/>
      <c r="J692" s="9"/>
    </row>
    <row r="693" spans="1:10" ht="15.75" customHeight="1">
      <c r="A693" s="11" t="s">
        <v>1414</v>
      </c>
      <c r="B693" s="11">
        <v>7.4</v>
      </c>
      <c r="C693" s="11" t="s">
        <v>6383</v>
      </c>
      <c r="D693" s="11" t="s">
        <v>42</v>
      </c>
      <c r="E693" s="11"/>
      <c r="F693" s="11"/>
      <c r="G693" s="11"/>
      <c r="H693" s="11"/>
      <c r="I693" s="11"/>
      <c r="J693" s="11"/>
    </row>
    <row r="694" spans="1:10" ht="15.75" customHeight="1">
      <c r="A694" s="9" t="s">
        <v>1415</v>
      </c>
      <c r="B694" s="9">
        <v>7.4</v>
      </c>
      <c r="C694" s="9" t="s">
        <v>521</v>
      </c>
      <c r="D694" s="9" t="s">
        <v>42</v>
      </c>
      <c r="E694" s="9" t="s">
        <v>4383</v>
      </c>
      <c r="F694" s="9"/>
      <c r="G694" s="9"/>
      <c r="H694" s="9"/>
      <c r="I694" s="9"/>
      <c r="J694" s="9"/>
    </row>
    <row r="695" spans="1:10" ht="15.75" customHeight="1">
      <c r="A695" s="11" t="s">
        <v>1417</v>
      </c>
      <c r="B695" s="11">
        <v>7.4</v>
      </c>
      <c r="C695" s="11" t="s">
        <v>1769</v>
      </c>
      <c r="D695" s="11" t="s">
        <v>521</v>
      </c>
      <c r="E695" s="11"/>
      <c r="F695" s="11"/>
      <c r="G695" s="11"/>
      <c r="H695" s="11"/>
      <c r="I695" s="11"/>
      <c r="J695" s="11"/>
    </row>
    <row r="696" spans="1:10" ht="15.75" customHeight="1">
      <c r="A696" s="9" t="s">
        <v>1419</v>
      </c>
      <c r="B696" s="9">
        <v>7.4</v>
      </c>
      <c r="C696" s="9" t="s">
        <v>334</v>
      </c>
      <c r="D696" s="9" t="s">
        <v>521</v>
      </c>
      <c r="E696" s="9" t="s">
        <v>6383</v>
      </c>
      <c r="F696" s="9" t="s">
        <v>4383</v>
      </c>
      <c r="G696" s="9" t="s">
        <v>4173</v>
      </c>
      <c r="H696" s="9"/>
      <c r="I696" s="9"/>
      <c r="J696" s="9"/>
    </row>
    <row r="697" spans="1:10" ht="15.75" customHeight="1">
      <c r="A697" s="11" t="s">
        <v>1422</v>
      </c>
      <c r="B697" s="11">
        <v>7.4</v>
      </c>
      <c r="C697" s="11" t="s">
        <v>42</v>
      </c>
      <c r="D697" s="11"/>
      <c r="E697" s="11"/>
      <c r="F697" s="11"/>
      <c r="G697" s="11"/>
      <c r="H697" s="11"/>
      <c r="I697" s="11"/>
      <c r="J697" s="11"/>
    </row>
    <row r="698" spans="1:10" ht="15.75" customHeight="1">
      <c r="A698" s="9" t="s">
        <v>1423</v>
      </c>
      <c r="B698" s="9">
        <v>7.4</v>
      </c>
      <c r="C698" s="9" t="s">
        <v>42</v>
      </c>
      <c r="D698" s="9" t="s">
        <v>4383</v>
      </c>
      <c r="E698" s="9"/>
      <c r="F698" s="9"/>
      <c r="G698" s="9"/>
      <c r="H698" s="9"/>
      <c r="I698" s="9"/>
      <c r="J698" s="9"/>
    </row>
    <row r="699" spans="1:10" ht="15.75" customHeight="1">
      <c r="A699" s="11" t="s">
        <v>1425</v>
      </c>
      <c r="B699" s="11">
        <v>7.4</v>
      </c>
      <c r="C699" s="11" t="s">
        <v>6384</v>
      </c>
      <c r="D699" s="11" t="s">
        <v>42</v>
      </c>
      <c r="E699" s="11"/>
      <c r="F699" s="11"/>
      <c r="G699" s="11"/>
      <c r="H699" s="11"/>
      <c r="I699" s="11"/>
      <c r="J699" s="11"/>
    </row>
    <row r="700" spans="1:10" ht="15.75" customHeight="1">
      <c r="A700" s="9" t="s">
        <v>1426</v>
      </c>
      <c r="B700" s="9">
        <v>7.4</v>
      </c>
      <c r="C700" s="9" t="s">
        <v>521</v>
      </c>
      <c r="D700" s="9" t="s">
        <v>42</v>
      </c>
      <c r="E700" s="9" t="s">
        <v>4383</v>
      </c>
      <c r="F700" s="9"/>
      <c r="G700" s="9"/>
      <c r="H700" s="9"/>
      <c r="I700" s="9"/>
      <c r="J700" s="9"/>
    </row>
    <row r="701" spans="1:10" ht="15.75" customHeight="1">
      <c r="A701" s="11" t="s">
        <v>1428</v>
      </c>
      <c r="B701" s="11">
        <v>7.4</v>
      </c>
      <c r="C701" s="11" t="s">
        <v>6383</v>
      </c>
      <c r="D701" s="11" t="s">
        <v>42</v>
      </c>
      <c r="E701" s="11" t="s">
        <v>4383</v>
      </c>
      <c r="F701" s="11" t="s">
        <v>4173</v>
      </c>
      <c r="G701" s="11"/>
      <c r="H701" s="11"/>
      <c r="I701" s="11"/>
      <c r="J701" s="11"/>
    </row>
    <row r="702" spans="1:10" ht="15.75" customHeight="1">
      <c r="A702" s="9" t="s">
        <v>1429</v>
      </c>
      <c r="B702" s="9">
        <v>7.4</v>
      </c>
      <c r="C702" s="9" t="s">
        <v>6384</v>
      </c>
      <c r="D702" s="9" t="s">
        <v>42</v>
      </c>
      <c r="E702" s="9" t="s">
        <v>4383</v>
      </c>
      <c r="F702" s="9"/>
      <c r="G702" s="9"/>
      <c r="H702" s="9"/>
      <c r="I702" s="9"/>
      <c r="J702" s="9"/>
    </row>
    <row r="703" spans="1:10" ht="15.75" customHeight="1">
      <c r="A703" s="11" t="s">
        <v>1430</v>
      </c>
      <c r="B703" s="11">
        <v>7.4</v>
      </c>
      <c r="C703" s="11" t="s">
        <v>6383</v>
      </c>
      <c r="D703" s="11" t="s">
        <v>42</v>
      </c>
      <c r="E703" s="11"/>
      <c r="F703" s="11"/>
      <c r="G703" s="11"/>
      <c r="H703" s="11"/>
      <c r="I703" s="11"/>
      <c r="J703" s="11"/>
    </row>
    <row r="704" spans="1:10" ht="15.75" customHeight="1">
      <c r="A704" s="9" t="s">
        <v>1432</v>
      </c>
      <c r="B704" s="9">
        <v>7.4</v>
      </c>
      <c r="C704" s="9" t="s">
        <v>42</v>
      </c>
      <c r="D704" s="9" t="s">
        <v>4383</v>
      </c>
      <c r="E704" s="9"/>
      <c r="F704" s="9"/>
      <c r="G704" s="9"/>
      <c r="H704" s="9"/>
      <c r="I704" s="9"/>
      <c r="J704" s="9"/>
    </row>
    <row r="705" spans="1:10" ht="15.75" customHeight="1">
      <c r="A705" s="11" t="s">
        <v>1434</v>
      </c>
      <c r="B705" s="11">
        <v>7.4</v>
      </c>
      <c r="C705" s="11" t="s">
        <v>42</v>
      </c>
      <c r="D705" s="11" t="s">
        <v>6427</v>
      </c>
      <c r="E705" s="11"/>
      <c r="F705" s="11"/>
      <c r="G705" s="11"/>
      <c r="H705" s="11"/>
      <c r="I705" s="11"/>
      <c r="J705" s="11"/>
    </row>
    <row r="706" spans="1:10" ht="15.75" customHeight="1">
      <c r="A706" s="9" t="s">
        <v>1380</v>
      </c>
      <c r="B706" s="9">
        <v>7.4</v>
      </c>
      <c r="C706" s="9" t="s">
        <v>6387</v>
      </c>
      <c r="D706" s="9" t="s">
        <v>488</v>
      </c>
      <c r="E706" s="9"/>
      <c r="F706" s="9"/>
      <c r="G706" s="9"/>
      <c r="H706" s="9"/>
      <c r="I706" s="9"/>
      <c r="J706" s="9"/>
    </row>
    <row r="707" spans="1:10" ht="15.75" customHeight="1">
      <c r="A707" s="11" t="s">
        <v>1435</v>
      </c>
      <c r="B707" s="11">
        <v>7.4</v>
      </c>
      <c r="C707" s="11" t="s">
        <v>1769</v>
      </c>
      <c r="D707" s="11" t="s">
        <v>521</v>
      </c>
      <c r="E707" s="11" t="s">
        <v>42</v>
      </c>
      <c r="F707" s="11" t="s">
        <v>6387</v>
      </c>
      <c r="G707" s="11"/>
      <c r="H707" s="11"/>
      <c r="I707" s="11"/>
      <c r="J707" s="11"/>
    </row>
    <row r="708" spans="1:10" ht="15.75" customHeight="1">
      <c r="A708" s="9" t="s">
        <v>1437</v>
      </c>
      <c r="B708" s="9">
        <v>7.4</v>
      </c>
      <c r="C708" s="9" t="s">
        <v>42</v>
      </c>
      <c r="D708" s="9"/>
      <c r="E708" s="9"/>
      <c r="F708" s="9"/>
      <c r="G708" s="9"/>
      <c r="H708" s="9"/>
      <c r="I708" s="9"/>
      <c r="J708" s="9"/>
    </row>
    <row r="709" spans="1:10" ht="15.75" customHeight="1">
      <c r="A709" s="11" t="s">
        <v>1439</v>
      </c>
      <c r="B709" s="11">
        <v>7.4</v>
      </c>
      <c r="C709" s="11" t="s">
        <v>42</v>
      </c>
      <c r="D709" s="11" t="s">
        <v>4383</v>
      </c>
      <c r="E709" s="11"/>
      <c r="F709" s="11"/>
      <c r="G709" s="11"/>
      <c r="H709" s="11"/>
      <c r="I709" s="11"/>
      <c r="J709" s="11"/>
    </row>
    <row r="710" spans="1:10" ht="15.75" customHeight="1">
      <c r="A710" s="9" t="s">
        <v>1441</v>
      </c>
      <c r="B710" s="9">
        <v>7.4</v>
      </c>
      <c r="C710" s="9" t="s">
        <v>6383</v>
      </c>
      <c r="D710" s="9" t="s">
        <v>42</v>
      </c>
      <c r="E710" s="9" t="s">
        <v>4173</v>
      </c>
      <c r="F710" s="9"/>
      <c r="G710" s="9"/>
      <c r="H710" s="9"/>
      <c r="I710" s="9"/>
      <c r="J710" s="9"/>
    </row>
    <row r="711" spans="1:10" ht="15.75" customHeight="1">
      <c r="A711" s="11" t="s">
        <v>1442</v>
      </c>
      <c r="B711" s="11">
        <v>7.4</v>
      </c>
      <c r="C711" s="11" t="s">
        <v>521</v>
      </c>
      <c r="D711" s="11" t="s">
        <v>42</v>
      </c>
      <c r="E711" s="11" t="s">
        <v>4383</v>
      </c>
      <c r="F711" s="11"/>
      <c r="G711" s="11"/>
      <c r="H711" s="11"/>
      <c r="I711" s="11"/>
      <c r="J711" s="11"/>
    </row>
    <row r="712" spans="1:10" ht="15.75" customHeight="1">
      <c r="A712" s="9" t="s">
        <v>1443</v>
      </c>
      <c r="B712" s="9">
        <v>7.4</v>
      </c>
      <c r="C712" s="9" t="s">
        <v>42</v>
      </c>
      <c r="D712" s="9" t="s">
        <v>6427</v>
      </c>
      <c r="E712" s="9"/>
      <c r="F712" s="9"/>
      <c r="G712" s="9"/>
      <c r="H712" s="9"/>
      <c r="I712" s="9"/>
      <c r="J712" s="9"/>
    </row>
    <row r="713" spans="1:10" ht="15.75" customHeight="1">
      <c r="A713" s="11" t="s">
        <v>1444</v>
      </c>
      <c r="B713" s="11">
        <v>7.4</v>
      </c>
      <c r="C713" s="11" t="s">
        <v>521</v>
      </c>
      <c r="D713" s="11" t="s">
        <v>42</v>
      </c>
      <c r="E713" s="11" t="s">
        <v>6388</v>
      </c>
      <c r="F713" s="11"/>
      <c r="G713" s="11"/>
      <c r="H713" s="11"/>
      <c r="I713" s="11"/>
      <c r="J713" s="11"/>
    </row>
    <row r="714" spans="1:10" ht="15.75" customHeight="1">
      <c r="A714" s="9" t="s">
        <v>1446</v>
      </c>
      <c r="B714" s="9">
        <v>7.4</v>
      </c>
      <c r="C714" s="9" t="s">
        <v>6384</v>
      </c>
      <c r="D714" s="9" t="s">
        <v>6383</v>
      </c>
      <c r="E714" s="9" t="s">
        <v>42</v>
      </c>
      <c r="F714" s="9"/>
      <c r="G714" s="9"/>
      <c r="H714" s="9"/>
      <c r="I714" s="9"/>
      <c r="J714" s="9"/>
    </row>
    <row r="715" spans="1:10" ht="15.75" customHeight="1">
      <c r="A715" s="11" t="s">
        <v>1447</v>
      </c>
      <c r="B715" s="11">
        <v>7.4</v>
      </c>
      <c r="C715" s="11" t="s">
        <v>6383</v>
      </c>
      <c r="D715" s="11" t="s">
        <v>42</v>
      </c>
      <c r="E715" s="11" t="s">
        <v>4173</v>
      </c>
      <c r="F715" s="11"/>
      <c r="G715" s="11"/>
      <c r="H715" s="11"/>
      <c r="I715" s="11"/>
      <c r="J715" s="11"/>
    </row>
    <row r="716" spans="1:10" ht="15.75" customHeight="1">
      <c r="A716" s="9" t="s">
        <v>1448</v>
      </c>
      <c r="B716" s="9">
        <v>7.4</v>
      </c>
      <c r="C716" s="9" t="s">
        <v>521</v>
      </c>
      <c r="D716" s="9" t="s">
        <v>6428</v>
      </c>
      <c r="E716" s="9"/>
      <c r="F716" s="9"/>
      <c r="G716" s="9"/>
      <c r="H716" s="9"/>
      <c r="I716" s="9"/>
      <c r="J716" s="9"/>
    </row>
    <row r="717" spans="1:10" ht="15.75" customHeight="1">
      <c r="A717" s="11" t="s">
        <v>1450</v>
      </c>
      <c r="B717" s="11">
        <v>7.4</v>
      </c>
      <c r="C717" s="11" t="s">
        <v>521</v>
      </c>
      <c r="D717" s="11" t="s">
        <v>42</v>
      </c>
      <c r="E717" s="11"/>
      <c r="F717" s="11"/>
      <c r="G717" s="11"/>
      <c r="H717" s="11"/>
      <c r="I717" s="11"/>
      <c r="J717" s="11"/>
    </row>
    <row r="718" spans="1:10" ht="15.75" customHeight="1">
      <c r="A718" s="9" t="s">
        <v>1452</v>
      </c>
      <c r="B718" s="9">
        <v>7.4</v>
      </c>
      <c r="C718" s="9" t="s">
        <v>521</v>
      </c>
      <c r="D718" s="9" t="s">
        <v>42</v>
      </c>
      <c r="E718" s="9"/>
      <c r="F718" s="9"/>
      <c r="G718" s="9"/>
      <c r="H718" s="9"/>
      <c r="I718" s="9"/>
      <c r="J718" s="9"/>
    </row>
    <row r="719" spans="1:10" ht="15.75" customHeight="1">
      <c r="A719" s="11" t="s">
        <v>1454</v>
      </c>
      <c r="B719" s="11">
        <v>7.4</v>
      </c>
      <c r="C719" s="11" t="s">
        <v>521</v>
      </c>
      <c r="D719" s="11"/>
      <c r="E719" s="11"/>
      <c r="F719" s="11"/>
      <c r="G719" s="11"/>
      <c r="H719" s="11"/>
      <c r="I719" s="11"/>
      <c r="J719" s="11"/>
    </row>
    <row r="720" spans="1:10" ht="15.75" customHeight="1">
      <c r="A720" s="9" t="s">
        <v>1455</v>
      </c>
      <c r="B720" s="9">
        <v>7.4</v>
      </c>
      <c r="C720" s="9" t="s">
        <v>521</v>
      </c>
      <c r="D720" s="9" t="s">
        <v>42</v>
      </c>
      <c r="E720" s="9"/>
      <c r="F720" s="9"/>
      <c r="G720" s="9"/>
      <c r="H720" s="9"/>
      <c r="I720" s="9"/>
      <c r="J720" s="9"/>
    </row>
    <row r="721" spans="1:10" ht="15.75" customHeight="1">
      <c r="A721" s="11" t="s">
        <v>1457</v>
      </c>
      <c r="B721" s="11">
        <v>7.4</v>
      </c>
      <c r="C721" s="11" t="s">
        <v>6384</v>
      </c>
      <c r="D721" s="11" t="s">
        <v>6383</v>
      </c>
      <c r="E721" s="11" t="s">
        <v>42</v>
      </c>
      <c r="F721" s="11" t="s">
        <v>4383</v>
      </c>
      <c r="G721" s="11" t="s">
        <v>4173</v>
      </c>
      <c r="H721" s="11"/>
      <c r="I721" s="11"/>
      <c r="J721" s="11"/>
    </row>
    <row r="722" spans="1:10" ht="15.75" customHeight="1">
      <c r="A722" s="9" t="s">
        <v>1459</v>
      </c>
      <c r="B722" s="9">
        <v>7.4</v>
      </c>
      <c r="C722" s="9" t="s">
        <v>521</v>
      </c>
      <c r="D722" s="9" t="s">
        <v>42</v>
      </c>
      <c r="E722" s="9" t="s">
        <v>4383</v>
      </c>
      <c r="F722" s="9" t="s">
        <v>4070</v>
      </c>
      <c r="G722" s="9"/>
      <c r="H722" s="9"/>
      <c r="I722" s="9"/>
      <c r="J722" s="9"/>
    </row>
    <row r="723" spans="1:10" ht="15.75" customHeight="1">
      <c r="A723" s="11" t="s">
        <v>1464</v>
      </c>
      <c r="B723" s="11">
        <v>7.4</v>
      </c>
      <c r="C723" s="11" t="s">
        <v>42</v>
      </c>
      <c r="D723" s="11" t="s">
        <v>4173</v>
      </c>
      <c r="E723" s="11"/>
      <c r="F723" s="11"/>
      <c r="G723" s="11"/>
      <c r="H723" s="11"/>
      <c r="I723" s="11"/>
      <c r="J723" s="11"/>
    </row>
    <row r="724" spans="1:10" ht="15.75" customHeight="1">
      <c r="A724" s="9" t="s">
        <v>1465</v>
      </c>
      <c r="B724" s="9">
        <v>7.4</v>
      </c>
      <c r="C724" s="9" t="s">
        <v>6383</v>
      </c>
      <c r="D724" s="9" t="s">
        <v>42</v>
      </c>
      <c r="E724" s="9" t="s">
        <v>4383</v>
      </c>
      <c r="F724" s="9" t="s">
        <v>4173</v>
      </c>
      <c r="G724" s="9"/>
      <c r="H724" s="9"/>
      <c r="I724" s="9"/>
      <c r="J724" s="9"/>
    </row>
    <row r="725" spans="1:10" ht="15.75" customHeight="1">
      <c r="A725" s="11" t="s">
        <v>1466</v>
      </c>
      <c r="B725" s="11">
        <v>7.4</v>
      </c>
      <c r="C725" s="11" t="s">
        <v>42</v>
      </c>
      <c r="D725" s="11" t="s">
        <v>4383</v>
      </c>
      <c r="E725" s="11"/>
      <c r="F725" s="11"/>
      <c r="G725" s="11"/>
      <c r="H725" s="11"/>
      <c r="I725" s="11"/>
      <c r="J725" s="11"/>
    </row>
    <row r="726" spans="1:10" ht="15.75" customHeight="1">
      <c r="A726" s="9" t="s">
        <v>1467</v>
      </c>
      <c r="B726" s="9">
        <v>7.4</v>
      </c>
      <c r="C726" s="9" t="s">
        <v>521</v>
      </c>
      <c r="D726" s="9"/>
      <c r="E726" s="9"/>
      <c r="F726" s="9"/>
      <c r="G726" s="9"/>
      <c r="H726" s="9"/>
      <c r="I726" s="9"/>
      <c r="J726" s="9"/>
    </row>
    <row r="727" spans="1:10" ht="15.75" customHeight="1">
      <c r="A727" s="11" t="s">
        <v>1469</v>
      </c>
      <c r="B727" s="11">
        <v>7.4</v>
      </c>
      <c r="C727" s="11" t="s">
        <v>42</v>
      </c>
      <c r="D727" s="11" t="s">
        <v>4383</v>
      </c>
      <c r="E727" s="11"/>
      <c r="F727" s="11"/>
      <c r="G727" s="11"/>
      <c r="H727" s="11"/>
      <c r="I727" s="11"/>
      <c r="J727" s="11"/>
    </row>
    <row r="728" spans="1:10" ht="15.75" customHeight="1">
      <c r="A728" s="9" t="s">
        <v>1470</v>
      </c>
      <c r="B728" s="9">
        <v>7.4</v>
      </c>
      <c r="C728" s="9" t="s">
        <v>521</v>
      </c>
      <c r="D728" s="9" t="s">
        <v>42</v>
      </c>
      <c r="E728" s="9" t="s">
        <v>4383</v>
      </c>
      <c r="F728" s="9" t="s">
        <v>6428</v>
      </c>
      <c r="G728" s="9"/>
      <c r="H728" s="9"/>
      <c r="I728" s="9"/>
      <c r="J728" s="9"/>
    </row>
    <row r="729" spans="1:10" ht="15.75" customHeight="1">
      <c r="A729" s="11" t="s">
        <v>1472</v>
      </c>
      <c r="B729" s="11">
        <v>7.4</v>
      </c>
      <c r="C729" s="11" t="s">
        <v>6383</v>
      </c>
      <c r="D729" s="11" t="s">
        <v>42</v>
      </c>
      <c r="E729" s="11" t="s">
        <v>6427</v>
      </c>
      <c r="F729" s="11"/>
      <c r="G729" s="11"/>
      <c r="H729" s="11"/>
      <c r="I729" s="11"/>
      <c r="J729" s="11"/>
    </row>
    <row r="730" spans="1:10" ht="15.75" customHeight="1">
      <c r="A730" s="9" t="s">
        <v>1475</v>
      </c>
      <c r="B730" s="9">
        <v>7.4</v>
      </c>
      <c r="C730" s="9" t="s">
        <v>521</v>
      </c>
      <c r="D730" s="9" t="s">
        <v>42</v>
      </c>
      <c r="E730" s="9"/>
      <c r="F730" s="9"/>
      <c r="G730" s="9"/>
      <c r="H730" s="9"/>
      <c r="I730" s="9"/>
      <c r="J730" s="9"/>
    </row>
    <row r="731" spans="1:10" ht="15.75" customHeight="1">
      <c r="A731" s="11" t="s">
        <v>1391</v>
      </c>
      <c r="B731" s="11">
        <v>7.4</v>
      </c>
      <c r="C731" s="11" t="s">
        <v>334</v>
      </c>
      <c r="D731" s="11" t="s">
        <v>488</v>
      </c>
      <c r="E731" s="11" t="s">
        <v>4173</v>
      </c>
      <c r="F731" s="11"/>
      <c r="G731" s="11"/>
      <c r="H731" s="11"/>
      <c r="I731" s="11"/>
      <c r="J731" s="11"/>
    </row>
    <row r="732" spans="1:10" ht="15.75" customHeight="1">
      <c r="A732" s="9" t="s">
        <v>1477</v>
      </c>
      <c r="B732" s="9">
        <v>7.4</v>
      </c>
      <c r="C732" s="9" t="s">
        <v>521</v>
      </c>
      <c r="D732" s="9" t="s">
        <v>42</v>
      </c>
      <c r="E732" s="9"/>
      <c r="F732" s="9"/>
      <c r="G732" s="9"/>
      <c r="H732" s="9"/>
      <c r="I732" s="9"/>
      <c r="J732" s="9"/>
    </row>
    <row r="733" spans="1:10" ht="15.75" customHeight="1">
      <c r="A733" s="11" t="s">
        <v>1479</v>
      </c>
      <c r="B733" s="11">
        <v>7.4</v>
      </c>
      <c r="C733" s="11" t="s">
        <v>42</v>
      </c>
      <c r="D733" s="11"/>
      <c r="E733" s="11"/>
      <c r="F733" s="11"/>
      <c r="G733" s="11"/>
      <c r="H733" s="11"/>
      <c r="I733" s="11"/>
      <c r="J733" s="11"/>
    </row>
    <row r="734" spans="1:10" ht="15.75" customHeight="1">
      <c r="A734" s="9" t="s">
        <v>1482</v>
      </c>
      <c r="B734" s="9">
        <v>7.4</v>
      </c>
      <c r="C734" s="9" t="s">
        <v>521</v>
      </c>
      <c r="D734" s="9" t="s">
        <v>42</v>
      </c>
      <c r="E734" s="9" t="s">
        <v>4383</v>
      </c>
      <c r="F734" s="9"/>
      <c r="G734" s="9"/>
      <c r="H734" s="9"/>
      <c r="I734" s="9"/>
      <c r="J734" s="9"/>
    </row>
    <row r="735" spans="1:10" ht="15.75" customHeight="1">
      <c r="A735" s="11" t="s">
        <v>1484</v>
      </c>
      <c r="B735" s="11">
        <v>7.4</v>
      </c>
      <c r="C735" s="11" t="s">
        <v>456</v>
      </c>
      <c r="D735" s="11"/>
      <c r="E735" s="11"/>
      <c r="F735" s="11"/>
      <c r="G735" s="11"/>
      <c r="H735" s="11"/>
      <c r="I735" s="11"/>
      <c r="J735" s="11"/>
    </row>
    <row r="736" spans="1:10" ht="15.75" customHeight="1">
      <c r="A736" s="9" t="s">
        <v>1486</v>
      </c>
      <c r="B736" s="9">
        <v>7.4</v>
      </c>
      <c r="C736" s="9" t="s">
        <v>42</v>
      </c>
      <c r="D736" s="9" t="s">
        <v>4383</v>
      </c>
      <c r="E736" s="9"/>
      <c r="F736" s="9"/>
      <c r="G736" s="9"/>
      <c r="H736" s="9"/>
      <c r="I736" s="9"/>
      <c r="J736" s="9"/>
    </row>
    <row r="737" spans="1:10" ht="15.75" customHeight="1">
      <c r="A737" s="11" t="s">
        <v>1488</v>
      </c>
      <c r="B737" s="11">
        <v>7.4</v>
      </c>
      <c r="C737" s="11" t="s">
        <v>1769</v>
      </c>
      <c r="D737" s="11" t="s">
        <v>521</v>
      </c>
      <c r="E737" s="11" t="s">
        <v>42</v>
      </c>
      <c r="F737" s="11"/>
      <c r="G737" s="11"/>
      <c r="H737" s="11"/>
      <c r="I737" s="11"/>
      <c r="J737" s="11"/>
    </row>
    <row r="738" spans="1:10" ht="15.75" customHeight="1">
      <c r="A738" s="9" t="s">
        <v>1490</v>
      </c>
      <c r="B738" s="9">
        <v>7.4</v>
      </c>
      <c r="C738" s="9" t="s">
        <v>456</v>
      </c>
      <c r="D738" s="9" t="s">
        <v>6427</v>
      </c>
      <c r="E738" s="9"/>
      <c r="F738" s="9"/>
      <c r="G738" s="9"/>
      <c r="H738" s="9"/>
      <c r="I738" s="9"/>
      <c r="J738" s="9"/>
    </row>
    <row r="739" spans="1:10" ht="15.75" customHeight="1">
      <c r="A739" s="11" t="s">
        <v>1492</v>
      </c>
      <c r="B739" s="11">
        <v>7.4</v>
      </c>
      <c r="C739" s="11" t="s">
        <v>521</v>
      </c>
      <c r="D739" s="11" t="s">
        <v>42</v>
      </c>
      <c r="E739" s="11" t="s">
        <v>6387</v>
      </c>
      <c r="F739" s="11" t="s">
        <v>4383</v>
      </c>
      <c r="G739" s="11"/>
      <c r="H739" s="11"/>
      <c r="I739" s="11"/>
      <c r="J739" s="11"/>
    </row>
    <row r="740" spans="1:10" ht="15.75" customHeight="1">
      <c r="A740" s="9" t="s">
        <v>1494</v>
      </c>
      <c r="B740" s="9">
        <v>7.4</v>
      </c>
      <c r="C740" s="9" t="s">
        <v>42</v>
      </c>
      <c r="D740" s="9"/>
      <c r="E740" s="9"/>
      <c r="F740" s="9"/>
      <c r="G740" s="9"/>
      <c r="H740" s="9"/>
      <c r="I740" s="9"/>
      <c r="J740" s="9"/>
    </row>
    <row r="741" spans="1:10" ht="15.75" customHeight="1">
      <c r="A741" s="11" t="s">
        <v>1368</v>
      </c>
      <c r="B741" s="11">
        <v>7.4</v>
      </c>
      <c r="C741" s="11" t="s">
        <v>42</v>
      </c>
      <c r="D741" s="11" t="s">
        <v>6387</v>
      </c>
      <c r="E741" s="11" t="s">
        <v>6389</v>
      </c>
      <c r="F741" s="11" t="s">
        <v>4383</v>
      </c>
      <c r="G741" s="11"/>
      <c r="H741" s="11"/>
      <c r="I741" s="11"/>
      <c r="J741" s="11"/>
    </row>
    <row r="742" spans="1:10" ht="15.75" customHeight="1">
      <c r="A742" s="9" t="s">
        <v>1497</v>
      </c>
      <c r="B742" s="9">
        <v>7.4</v>
      </c>
      <c r="C742" s="9" t="s">
        <v>521</v>
      </c>
      <c r="D742" s="9" t="s">
        <v>42</v>
      </c>
      <c r="E742" s="9"/>
      <c r="F742" s="9"/>
      <c r="G742" s="9"/>
      <c r="H742" s="9"/>
      <c r="I742" s="9"/>
      <c r="J742" s="9"/>
    </row>
    <row r="743" spans="1:10" ht="15.75" customHeight="1">
      <c r="A743" s="11" t="s">
        <v>1498</v>
      </c>
      <c r="B743" s="11">
        <v>7.4</v>
      </c>
      <c r="C743" s="11" t="s">
        <v>456</v>
      </c>
      <c r="D743" s="11"/>
      <c r="E743" s="11"/>
      <c r="F743" s="11"/>
      <c r="G743" s="11"/>
      <c r="H743" s="11"/>
      <c r="I743" s="11"/>
      <c r="J743" s="11"/>
    </row>
    <row r="744" spans="1:10" ht="15.75" customHeight="1">
      <c r="A744" s="9" t="s">
        <v>1500</v>
      </c>
      <c r="B744" s="9">
        <v>7.4</v>
      </c>
      <c r="C744" s="9" t="s">
        <v>6383</v>
      </c>
      <c r="D744" s="9" t="s">
        <v>488</v>
      </c>
      <c r="E744" s="9" t="s">
        <v>6385</v>
      </c>
      <c r="F744" s="9" t="s">
        <v>4173</v>
      </c>
      <c r="G744" s="9"/>
      <c r="H744" s="9"/>
      <c r="I744" s="9"/>
      <c r="J744" s="9"/>
    </row>
    <row r="745" spans="1:10" ht="15.75" customHeight="1">
      <c r="A745" s="11" t="s">
        <v>1503</v>
      </c>
      <c r="B745" s="11">
        <v>7.3</v>
      </c>
      <c r="C745" s="11" t="s">
        <v>334</v>
      </c>
      <c r="D745" s="11" t="s">
        <v>1769</v>
      </c>
      <c r="E745" s="11" t="s">
        <v>6387</v>
      </c>
      <c r="F745" s="11"/>
      <c r="G745" s="11"/>
      <c r="H745" s="11"/>
      <c r="I745" s="11"/>
      <c r="J745" s="11"/>
    </row>
    <row r="746" spans="1:10" ht="15.75" customHeight="1">
      <c r="A746" s="9" t="s">
        <v>1504</v>
      </c>
      <c r="B746" s="9">
        <v>7.3</v>
      </c>
      <c r="C746" s="9" t="s">
        <v>334</v>
      </c>
      <c r="D746" s="9" t="s">
        <v>1769</v>
      </c>
      <c r="E746" s="9" t="s">
        <v>6387</v>
      </c>
      <c r="F746" s="9" t="s">
        <v>4383</v>
      </c>
      <c r="G746" s="9"/>
      <c r="H746" s="9"/>
      <c r="I746" s="9"/>
      <c r="J746" s="9"/>
    </row>
    <row r="747" spans="1:10" ht="15.75" customHeight="1">
      <c r="A747" s="11" t="s">
        <v>1506</v>
      </c>
      <c r="B747" s="11">
        <v>7.3</v>
      </c>
      <c r="C747" s="11" t="s">
        <v>1769</v>
      </c>
      <c r="D747" s="11" t="s">
        <v>6386</v>
      </c>
      <c r="E747" s="11" t="s">
        <v>521</v>
      </c>
      <c r="F747" s="11" t="s">
        <v>6388</v>
      </c>
      <c r="G747" s="11" t="s">
        <v>6387</v>
      </c>
      <c r="H747" s="11"/>
      <c r="I747" s="11"/>
      <c r="J747" s="11"/>
    </row>
    <row r="748" spans="1:10" ht="15.75" customHeight="1">
      <c r="A748" s="9" t="s">
        <v>1508</v>
      </c>
      <c r="B748" s="9">
        <v>7.3</v>
      </c>
      <c r="C748" s="9" t="s">
        <v>42</v>
      </c>
      <c r="D748" s="9" t="s">
        <v>4383</v>
      </c>
      <c r="E748" s="9"/>
      <c r="F748" s="9"/>
      <c r="G748" s="9"/>
      <c r="H748" s="9"/>
      <c r="I748" s="9"/>
      <c r="J748" s="9"/>
    </row>
    <row r="749" spans="1:10" ht="15.75" customHeight="1">
      <c r="A749" s="11" t="s">
        <v>1509</v>
      </c>
      <c r="B749" s="11">
        <v>7.3</v>
      </c>
      <c r="C749" s="11" t="s">
        <v>334</v>
      </c>
      <c r="D749" s="11" t="s">
        <v>1769</v>
      </c>
      <c r="E749" s="11" t="s">
        <v>4167</v>
      </c>
      <c r="F749" s="11"/>
      <c r="G749" s="11"/>
      <c r="H749" s="11"/>
      <c r="I749" s="11"/>
      <c r="J749" s="11"/>
    </row>
    <row r="750" spans="1:10" ht="15.75" customHeight="1">
      <c r="A750" s="9" t="s">
        <v>1510</v>
      </c>
      <c r="B750" s="9">
        <v>7.3</v>
      </c>
      <c r="C750" s="9" t="s">
        <v>334</v>
      </c>
      <c r="D750" s="9" t="s">
        <v>1769</v>
      </c>
      <c r="E750" s="9" t="s">
        <v>6387</v>
      </c>
      <c r="F750" s="9"/>
      <c r="G750" s="9"/>
      <c r="H750" s="9"/>
      <c r="I750" s="9"/>
      <c r="J750" s="9"/>
    </row>
    <row r="751" spans="1:10" ht="15.75" customHeight="1">
      <c r="A751" s="11" t="s">
        <v>1511</v>
      </c>
      <c r="B751" s="11">
        <v>7.3</v>
      </c>
      <c r="C751" s="11" t="s">
        <v>334</v>
      </c>
      <c r="D751" s="11" t="s">
        <v>1769</v>
      </c>
      <c r="E751" s="11" t="s">
        <v>6386</v>
      </c>
      <c r="F751" s="11" t="s">
        <v>521</v>
      </c>
      <c r="G751" s="11" t="s">
        <v>6388</v>
      </c>
      <c r="H751" s="11"/>
      <c r="I751" s="11"/>
      <c r="J751" s="11"/>
    </row>
    <row r="752" spans="1:10" ht="15.75" customHeight="1">
      <c r="A752" s="9" t="s">
        <v>1513</v>
      </c>
      <c r="B752" s="9">
        <v>7.3</v>
      </c>
      <c r="C752" s="9" t="s">
        <v>1769</v>
      </c>
      <c r="D752" s="9" t="s">
        <v>6386</v>
      </c>
      <c r="E752" s="9" t="s">
        <v>6388</v>
      </c>
      <c r="F752" s="9" t="s">
        <v>6387</v>
      </c>
      <c r="G752" s="9"/>
      <c r="H752" s="9"/>
      <c r="I752" s="9"/>
      <c r="J752" s="9"/>
    </row>
    <row r="753" spans="1:10" ht="15.75" customHeight="1">
      <c r="A753" s="11" t="s">
        <v>1515</v>
      </c>
      <c r="B753" s="11">
        <v>7.3</v>
      </c>
      <c r="C753" s="11" t="s">
        <v>334</v>
      </c>
      <c r="D753" s="11" t="s">
        <v>1769</v>
      </c>
      <c r="E753" s="11" t="s">
        <v>6387</v>
      </c>
      <c r="F753" s="11" t="s">
        <v>4383</v>
      </c>
      <c r="G753" s="11"/>
      <c r="H753" s="11"/>
      <c r="I753" s="11"/>
      <c r="J753" s="11"/>
    </row>
    <row r="754" spans="1:10" ht="15.75" customHeight="1">
      <c r="A754" s="9" t="s">
        <v>1516</v>
      </c>
      <c r="B754" s="9">
        <v>7.3</v>
      </c>
      <c r="C754" s="9" t="s">
        <v>334</v>
      </c>
      <c r="D754" s="9" t="s">
        <v>6386</v>
      </c>
      <c r="E754" s="9" t="s">
        <v>521</v>
      </c>
      <c r="F754" s="9" t="s">
        <v>6388</v>
      </c>
      <c r="G754" s="9" t="s">
        <v>4167</v>
      </c>
      <c r="H754" s="9"/>
      <c r="I754" s="9"/>
      <c r="J754" s="9"/>
    </row>
    <row r="755" spans="1:10" ht="15.75" customHeight="1">
      <c r="A755" s="11" t="s">
        <v>1519</v>
      </c>
      <c r="B755" s="11">
        <v>7.3</v>
      </c>
      <c r="C755" s="11" t="s">
        <v>334</v>
      </c>
      <c r="D755" s="11" t="s">
        <v>6383</v>
      </c>
      <c r="E755" s="11" t="s">
        <v>4173</v>
      </c>
      <c r="F755" s="11"/>
      <c r="G755" s="11"/>
      <c r="H755" s="11"/>
      <c r="I755" s="11"/>
      <c r="J755" s="11"/>
    </row>
    <row r="756" spans="1:10" ht="15.75" customHeight="1">
      <c r="A756" s="9" t="s">
        <v>1520</v>
      </c>
      <c r="B756" s="9">
        <v>7.3</v>
      </c>
      <c r="C756" s="9" t="s">
        <v>1769</v>
      </c>
      <c r="D756" s="9" t="s">
        <v>6386</v>
      </c>
      <c r="E756" s="9" t="s">
        <v>521</v>
      </c>
      <c r="F756" s="9" t="s">
        <v>6388</v>
      </c>
      <c r="G756" s="9" t="s">
        <v>6387</v>
      </c>
      <c r="H756" s="9"/>
      <c r="I756" s="9"/>
      <c r="J756" s="9"/>
    </row>
    <row r="757" spans="1:10" ht="15.75" customHeight="1">
      <c r="A757" s="11" t="s">
        <v>1522</v>
      </c>
      <c r="B757" s="11">
        <v>7.3</v>
      </c>
      <c r="C757" s="11" t="s">
        <v>1769</v>
      </c>
      <c r="D757" s="11" t="s">
        <v>6386</v>
      </c>
      <c r="E757" s="11" t="s">
        <v>521</v>
      </c>
      <c r="F757" s="11" t="s">
        <v>6388</v>
      </c>
      <c r="G757" s="11" t="s">
        <v>6387</v>
      </c>
      <c r="H757" s="11"/>
      <c r="I757" s="11"/>
      <c r="J757" s="11"/>
    </row>
    <row r="758" spans="1:10" ht="15.75" customHeight="1">
      <c r="A758" s="9" t="s">
        <v>1524</v>
      </c>
      <c r="B758" s="9">
        <v>7.3</v>
      </c>
      <c r="C758" s="9" t="s">
        <v>42</v>
      </c>
      <c r="D758" s="9" t="s">
        <v>6385</v>
      </c>
      <c r="E758" s="9" t="s">
        <v>4173</v>
      </c>
      <c r="F758" s="9"/>
      <c r="G758" s="9"/>
      <c r="H758" s="9"/>
      <c r="I758" s="9"/>
      <c r="J758" s="9"/>
    </row>
    <row r="759" spans="1:10" ht="15.75" customHeight="1">
      <c r="A759" s="11" t="s">
        <v>1526</v>
      </c>
      <c r="B759" s="11">
        <v>7.3</v>
      </c>
      <c r="C759" s="11" t="s">
        <v>1769</v>
      </c>
      <c r="D759" s="11" t="s">
        <v>521</v>
      </c>
      <c r="E759" s="11" t="s">
        <v>6388</v>
      </c>
      <c r="F759" s="11" t="s">
        <v>6385</v>
      </c>
      <c r="G759" s="11" t="s">
        <v>4167</v>
      </c>
      <c r="H759" s="11"/>
      <c r="I759" s="11"/>
      <c r="J759" s="11"/>
    </row>
    <row r="760" spans="1:10" ht="15.75" customHeight="1">
      <c r="A760" s="9" t="s">
        <v>1529</v>
      </c>
      <c r="B760" s="9">
        <v>7.3</v>
      </c>
      <c r="C760" s="9" t="s">
        <v>1769</v>
      </c>
      <c r="D760" s="9" t="s">
        <v>521</v>
      </c>
      <c r="E760" s="9" t="s">
        <v>42</v>
      </c>
      <c r="F760" s="9" t="s">
        <v>6387</v>
      </c>
      <c r="G760" s="9" t="s">
        <v>4383</v>
      </c>
      <c r="H760" s="9"/>
      <c r="I760" s="9"/>
      <c r="J760" s="9"/>
    </row>
    <row r="761" spans="1:10" ht="15.75" customHeight="1">
      <c r="A761" s="11" t="s">
        <v>1532</v>
      </c>
      <c r="B761" s="11">
        <v>7.3</v>
      </c>
      <c r="C761" s="11" t="s">
        <v>42</v>
      </c>
      <c r="D761" s="11" t="s">
        <v>6416</v>
      </c>
      <c r="E761" s="11" t="s">
        <v>6428</v>
      </c>
      <c r="F761" s="11"/>
      <c r="G761" s="11"/>
      <c r="H761" s="11"/>
      <c r="I761" s="11"/>
      <c r="J761" s="11"/>
    </row>
    <row r="762" spans="1:10" ht="15.75" customHeight="1">
      <c r="A762" s="9" t="s">
        <v>1535</v>
      </c>
      <c r="B762" s="9">
        <v>7.3</v>
      </c>
      <c r="C762" s="9" t="s">
        <v>334</v>
      </c>
      <c r="D762" s="9" t="s">
        <v>6383</v>
      </c>
      <c r="E762" s="9" t="s">
        <v>42</v>
      </c>
      <c r="F762" s="9" t="s">
        <v>6385</v>
      </c>
      <c r="G762" s="9" t="s">
        <v>4173</v>
      </c>
      <c r="H762" s="9"/>
      <c r="I762" s="9"/>
      <c r="J762" s="9"/>
    </row>
    <row r="763" spans="1:10" ht="15.75" customHeight="1">
      <c r="A763" s="11" t="s">
        <v>1536</v>
      </c>
      <c r="B763" s="11">
        <v>7.3</v>
      </c>
      <c r="C763" s="11" t="s">
        <v>42</v>
      </c>
      <c r="D763" s="11" t="s">
        <v>4383</v>
      </c>
      <c r="E763" s="11"/>
      <c r="F763" s="11"/>
      <c r="G763" s="11"/>
      <c r="H763" s="11"/>
      <c r="I763" s="11"/>
      <c r="J763" s="11"/>
    </row>
    <row r="764" spans="1:10" ht="15.75" customHeight="1">
      <c r="A764" s="9" t="s">
        <v>1538</v>
      </c>
      <c r="B764" s="9">
        <v>7.3</v>
      </c>
      <c r="C764" s="9" t="s">
        <v>1769</v>
      </c>
      <c r="D764" s="9" t="s">
        <v>42</v>
      </c>
      <c r="E764" s="9" t="s">
        <v>4167</v>
      </c>
      <c r="F764" s="9" t="s">
        <v>4173</v>
      </c>
      <c r="G764" s="9"/>
      <c r="H764" s="9"/>
      <c r="I764" s="9"/>
      <c r="J764" s="9"/>
    </row>
    <row r="765" spans="1:10" ht="15.75" customHeight="1">
      <c r="A765" s="11" t="s">
        <v>1539</v>
      </c>
      <c r="B765" s="11">
        <v>7.3</v>
      </c>
      <c r="C765" s="11" t="s">
        <v>334</v>
      </c>
      <c r="D765" s="11" t="s">
        <v>6383</v>
      </c>
      <c r="E765" s="11" t="s">
        <v>4167</v>
      </c>
      <c r="F765" s="11" t="s">
        <v>4173</v>
      </c>
      <c r="G765" s="11"/>
      <c r="H765" s="11"/>
      <c r="I765" s="11"/>
      <c r="J765" s="11"/>
    </row>
    <row r="766" spans="1:10" ht="15.75" customHeight="1">
      <c r="A766" s="9" t="s">
        <v>1541</v>
      </c>
      <c r="B766" s="9">
        <v>7.3</v>
      </c>
      <c r="C766" s="9" t="s">
        <v>6386</v>
      </c>
      <c r="D766" s="9" t="s">
        <v>6388</v>
      </c>
      <c r="E766" s="9" t="s">
        <v>6387</v>
      </c>
      <c r="F766" s="9" t="s">
        <v>6427</v>
      </c>
      <c r="G766" s="9"/>
      <c r="H766" s="9"/>
      <c r="I766" s="9"/>
      <c r="J766" s="9"/>
    </row>
    <row r="767" spans="1:10" ht="15.75" customHeight="1">
      <c r="A767" s="11" t="s">
        <v>1542</v>
      </c>
      <c r="B767" s="11">
        <v>7.3</v>
      </c>
      <c r="C767" s="11" t="s">
        <v>42</v>
      </c>
      <c r="D767" s="11" t="s">
        <v>6416</v>
      </c>
      <c r="E767" s="11" t="s">
        <v>4173</v>
      </c>
      <c r="F767" s="11"/>
      <c r="G767" s="11"/>
      <c r="H767" s="11"/>
      <c r="I767" s="11"/>
      <c r="J767" s="11"/>
    </row>
    <row r="768" spans="1:10" ht="15.75" customHeight="1">
      <c r="A768" s="9" t="s">
        <v>1543</v>
      </c>
      <c r="B768" s="9">
        <v>7.3</v>
      </c>
      <c r="C768" s="9" t="s">
        <v>6383</v>
      </c>
      <c r="D768" s="9" t="s">
        <v>6385</v>
      </c>
      <c r="E768" s="9" t="s">
        <v>4173</v>
      </c>
      <c r="F768" s="9"/>
      <c r="G768" s="9"/>
      <c r="H768" s="9"/>
      <c r="I768" s="9"/>
      <c r="J768" s="9"/>
    </row>
    <row r="769" spans="1:10" ht="15.75" customHeight="1">
      <c r="A769" s="11" t="s">
        <v>1545</v>
      </c>
      <c r="B769" s="11">
        <v>7.3</v>
      </c>
      <c r="C769" s="11" t="s">
        <v>521</v>
      </c>
      <c r="D769" s="11" t="s">
        <v>42</v>
      </c>
      <c r="E769" s="11"/>
      <c r="F769" s="11"/>
      <c r="G769" s="11"/>
      <c r="H769" s="11"/>
      <c r="I769" s="11"/>
      <c r="J769" s="11"/>
    </row>
    <row r="770" spans="1:10" ht="15.75" customHeight="1">
      <c r="A770" s="9" t="s">
        <v>1546</v>
      </c>
      <c r="B770" s="9">
        <v>7.3</v>
      </c>
      <c r="C770" s="9" t="s">
        <v>334</v>
      </c>
      <c r="D770" s="9" t="s">
        <v>1769</v>
      </c>
      <c r="E770" s="9" t="s">
        <v>521</v>
      </c>
      <c r="F770" s="9"/>
      <c r="G770" s="9"/>
      <c r="H770" s="9"/>
      <c r="I770" s="9"/>
      <c r="J770" s="9"/>
    </row>
    <row r="771" spans="1:10" ht="15.75" customHeight="1">
      <c r="A771" s="11" t="s">
        <v>1548</v>
      </c>
      <c r="B771" s="11">
        <v>7.3</v>
      </c>
      <c r="C771" s="11" t="s">
        <v>42</v>
      </c>
      <c r="D771" s="11" t="s">
        <v>6385</v>
      </c>
      <c r="E771" s="11" t="s">
        <v>4173</v>
      </c>
      <c r="F771" s="11"/>
      <c r="G771" s="11"/>
      <c r="H771" s="11"/>
      <c r="I771" s="11"/>
      <c r="J771" s="11"/>
    </row>
    <row r="772" spans="1:10" ht="15.75" customHeight="1">
      <c r="A772" s="9" t="s">
        <v>1549</v>
      </c>
      <c r="B772" s="9">
        <v>7.3</v>
      </c>
      <c r="C772" s="9" t="s">
        <v>456</v>
      </c>
      <c r="D772" s="9" t="s">
        <v>6427</v>
      </c>
      <c r="E772" s="9"/>
      <c r="F772" s="9"/>
      <c r="G772" s="9"/>
      <c r="H772" s="9"/>
      <c r="I772" s="9"/>
      <c r="J772" s="9"/>
    </row>
    <row r="773" spans="1:10" ht="15.75" customHeight="1">
      <c r="A773" s="11" t="s">
        <v>1551</v>
      </c>
      <c r="B773" s="11">
        <v>7.3</v>
      </c>
      <c r="C773" s="11" t="s">
        <v>334</v>
      </c>
      <c r="D773" s="11" t="s">
        <v>6384</v>
      </c>
      <c r="E773" s="11" t="s">
        <v>42</v>
      </c>
      <c r="F773" s="11" t="s">
        <v>6416</v>
      </c>
      <c r="G773" s="11" t="s">
        <v>4173</v>
      </c>
      <c r="H773" s="11" t="s">
        <v>4070</v>
      </c>
      <c r="I773" s="11"/>
      <c r="J773" s="11"/>
    </row>
    <row r="774" spans="1:10" ht="15.75" customHeight="1">
      <c r="A774" s="9" t="s">
        <v>1553</v>
      </c>
      <c r="B774" s="9">
        <v>7.3</v>
      </c>
      <c r="C774" s="9" t="s">
        <v>334</v>
      </c>
      <c r="D774" s="9" t="s">
        <v>1769</v>
      </c>
      <c r="E774" s="9" t="s">
        <v>42</v>
      </c>
      <c r="F774" s="9" t="s">
        <v>4383</v>
      </c>
      <c r="G774" s="9" t="s">
        <v>4167</v>
      </c>
      <c r="H774" s="9"/>
      <c r="I774" s="9"/>
      <c r="J774" s="9"/>
    </row>
    <row r="775" spans="1:10" ht="15.75" customHeight="1">
      <c r="A775" s="11" t="s">
        <v>1556</v>
      </c>
      <c r="B775" s="11">
        <v>7.3</v>
      </c>
      <c r="C775" s="11" t="s">
        <v>334</v>
      </c>
      <c r="D775" s="11" t="s">
        <v>42</v>
      </c>
      <c r="E775" s="11" t="s">
        <v>4173</v>
      </c>
      <c r="F775" s="11" t="s">
        <v>4070</v>
      </c>
      <c r="G775" s="11"/>
      <c r="H775" s="11"/>
      <c r="I775" s="11"/>
      <c r="J775" s="11"/>
    </row>
    <row r="776" spans="1:10" ht="15.75" customHeight="1">
      <c r="A776" s="9" t="s">
        <v>1557</v>
      </c>
      <c r="B776" s="9">
        <v>7.3</v>
      </c>
      <c r="C776" s="9" t="s">
        <v>334</v>
      </c>
      <c r="D776" s="9" t="s">
        <v>1769</v>
      </c>
      <c r="E776" s="9" t="s">
        <v>6383</v>
      </c>
      <c r="F776" s="9" t="s">
        <v>4173</v>
      </c>
      <c r="G776" s="9"/>
      <c r="H776" s="9"/>
      <c r="I776" s="9"/>
      <c r="J776" s="9"/>
    </row>
    <row r="777" spans="1:10" ht="15.75" customHeight="1">
      <c r="A777" s="11" t="s">
        <v>1560</v>
      </c>
      <c r="B777" s="11">
        <v>7.3</v>
      </c>
      <c r="C777" s="11" t="s">
        <v>521</v>
      </c>
      <c r="D777" s="11" t="s">
        <v>42</v>
      </c>
      <c r="E777" s="11" t="s">
        <v>4383</v>
      </c>
      <c r="F777" s="11" t="s">
        <v>6428</v>
      </c>
      <c r="G777" s="11"/>
      <c r="H777" s="11"/>
      <c r="I777" s="11"/>
      <c r="J777" s="11"/>
    </row>
    <row r="778" spans="1:10" ht="15.75" customHeight="1">
      <c r="A778" s="9" t="s">
        <v>1561</v>
      </c>
      <c r="B778" s="9">
        <v>7.3</v>
      </c>
      <c r="C778" s="9" t="s">
        <v>6384</v>
      </c>
      <c r="D778" s="9" t="s">
        <v>42</v>
      </c>
      <c r="E778" s="9"/>
      <c r="F778" s="9"/>
      <c r="G778" s="9"/>
      <c r="H778" s="9"/>
      <c r="I778" s="9"/>
      <c r="J778" s="9"/>
    </row>
    <row r="779" spans="1:10" ht="15.75" customHeight="1">
      <c r="A779" s="11" t="s">
        <v>1562</v>
      </c>
      <c r="B779" s="11">
        <v>7.3</v>
      </c>
      <c r="C779" s="11" t="s">
        <v>1769</v>
      </c>
      <c r="D779" s="11" t="s">
        <v>6386</v>
      </c>
      <c r="E779" s="11" t="s">
        <v>521</v>
      </c>
      <c r="F779" s="11" t="s">
        <v>6388</v>
      </c>
      <c r="G779" s="11" t="s">
        <v>6387</v>
      </c>
      <c r="H779" s="11" t="s">
        <v>4383</v>
      </c>
      <c r="I779" s="11"/>
      <c r="J779" s="11"/>
    </row>
    <row r="780" spans="1:10" ht="15.75" customHeight="1">
      <c r="A780" s="9" t="s">
        <v>1565</v>
      </c>
      <c r="B780" s="9">
        <v>7.3</v>
      </c>
      <c r="C780" s="9" t="s">
        <v>334</v>
      </c>
      <c r="D780" s="9" t="s">
        <v>6383</v>
      </c>
      <c r="E780" s="9" t="s">
        <v>42</v>
      </c>
      <c r="F780" s="9" t="s">
        <v>6385</v>
      </c>
      <c r="G780" s="9" t="s">
        <v>4173</v>
      </c>
      <c r="H780" s="9"/>
      <c r="I780" s="9"/>
      <c r="J780" s="9"/>
    </row>
    <row r="781" spans="1:10" ht="15.75" customHeight="1">
      <c r="A781" s="11" t="s">
        <v>1566</v>
      </c>
      <c r="B781" s="11">
        <v>7.3</v>
      </c>
      <c r="C781" s="11" t="s">
        <v>1769</v>
      </c>
      <c r="D781" s="11" t="s">
        <v>521</v>
      </c>
      <c r="E781" s="11" t="s">
        <v>42</v>
      </c>
      <c r="F781" s="11"/>
      <c r="G781" s="11"/>
      <c r="H781" s="11"/>
      <c r="I781" s="11"/>
      <c r="J781" s="11"/>
    </row>
    <row r="782" spans="1:10" ht="15.75" customHeight="1">
      <c r="A782" s="9" t="s">
        <v>1567</v>
      </c>
      <c r="B782" s="9">
        <v>7.3</v>
      </c>
      <c r="C782" s="9" t="s">
        <v>6384</v>
      </c>
      <c r="D782" s="9" t="s">
        <v>6383</v>
      </c>
      <c r="E782" s="9" t="s">
        <v>42</v>
      </c>
      <c r="F782" s="9" t="s">
        <v>4173</v>
      </c>
      <c r="G782" s="9"/>
      <c r="H782" s="9"/>
      <c r="I782" s="9"/>
      <c r="J782" s="9"/>
    </row>
    <row r="783" spans="1:10" ht="15.75" customHeight="1">
      <c r="A783" s="11" t="s">
        <v>1570</v>
      </c>
      <c r="B783" s="11">
        <v>7.3</v>
      </c>
      <c r="C783" s="11" t="s">
        <v>1769</v>
      </c>
      <c r="D783" s="11" t="s">
        <v>521</v>
      </c>
      <c r="E783" s="11" t="s">
        <v>4167</v>
      </c>
      <c r="F783" s="11"/>
      <c r="G783" s="11"/>
      <c r="H783" s="11"/>
      <c r="I783" s="11"/>
      <c r="J783" s="11"/>
    </row>
    <row r="784" spans="1:10" ht="15.75" customHeight="1">
      <c r="A784" s="9" t="s">
        <v>1572</v>
      </c>
      <c r="B784" s="9">
        <v>7.3</v>
      </c>
      <c r="C784" s="9" t="s">
        <v>42</v>
      </c>
      <c r="D784" s="9" t="s">
        <v>4383</v>
      </c>
      <c r="E784" s="9"/>
      <c r="F784" s="9"/>
      <c r="G784" s="9"/>
      <c r="H784" s="9"/>
      <c r="I784" s="9"/>
      <c r="J784" s="9"/>
    </row>
    <row r="785" spans="1:10" ht="15.75" customHeight="1">
      <c r="A785" s="11" t="s">
        <v>1573</v>
      </c>
      <c r="B785" s="11">
        <v>7.3</v>
      </c>
      <c r="C785" s="11" t="s">
        <v>42</v>
      </c>
      <c r="D785" s="11"/>
      <c r="E785" s="11"/>
      <c r="F785" s="11"/>
      <c r="G785" s="11"/>
      <c r="H785" s="11"/>
      <c r="I785" s="11"/>
      <c r="J785" s="11"/>
    </row>
    <row r="786" spans="1:10" ht="15.75" customHeight="1">
      <c r="A786" s="9" t="s">
        <v>1574</v>
      </c>
      <c r="B786" s="9">
        <v>7.3</v>
      </c>
      <c r="C786" s="9" t="s">
        <v>6383</v>
      </c>
      <c r="D786" s="9" t="s">
        <v>42</v>
      </c>
      <c r="E786" s="9"/>
      <c r="F786" s="9"/>
      <c r="G786" s="9"/>
      <c r="H786" s="9"/>
      <c r="I786" s="9"/>
      <c r="J786" s="9"/>
    </row>
    <row r="787" spans="1:10" ht="15.75" customHeight="1">
      <c r="A787" s="11" t="s">
        <v>1575</v>
      </c>
      <c r="B787" s="11">
        <v>7.3</v>
      </c>
      <c r="C787" s="11" t="s">
        <v>6383</v>
      </c>
      <c r="D787" s="11" t="s">
        <v>42</v>
      </c>
      <c r="E787" s="11" t="s">
        <v>4173</v>
      </c>
      <c r="F787" s="11"/>
      <c r="G787" s="11"/>
      <c r="H787" s="11"/>
      <c r="I787" s="11"/>
      <c r="J787" s="11"/>
    </row>
    <row r="788" spans="1:10" ht="15.75" customHeight="1">
      <c r="A788" s="9" t="s">
        <v>1576</v>
      </c>
      <c r="B788" s="9">
        <v>7.3</v>
      </c>
      <c r="C788" s="9" t="s">
        <v>1769</v>
      </c>
      <c r="D788" s="9" t="s">
        <v>42</v>
      </c>
      <c r="E788" s="9" t="s">
        <v>6388</v>
      </c>
      <c r="F788" s="9"/>
      <c r="G788" s="9"/>
      <c r="H788" s="9"/>
      <c r="I788" s="9"/>
      <c r="J788" s="9"/>
    </row>
    <row r="789" spans="1:10" ht="15.75" customHeight="1">
      <c r="A789" s="11" t="s">
        <v>1579</v>
      </c>
      <c r="B789" s="11">
        <v>7.3</v>
      </c>
      <c r="C789" s="11" t="s">
        <v>6383</v>
      </c>
      <c r="D789" s="11" t="s">
        <v>42</v>
      </c>
      <c r="E789" s="11" t="s">
        <v>4173</v>
      </c>
      <c r="F789" s="11"/>
      <c r="G789" s="11"/>
      <c r="H789" s="11"/>
      <c r="I789" s="11"/>
      <c r="J789" s="11"/>
    </row>
    <row r="790" spans="1:10" ht="15.75" customHeight="1">
      <c r="A790" s="9" t="s">
        <v>1580</v>
      </c>
      <c r="B790" s="9">
        <v>7.3</v>
      </c>
      <c r="C790" s="9" t="s">
        <v>1769</v>
      </c>
      <c r="D790" s="9" t="s">
        <v>4167</v>
      </c>
      <c r="E790" s="9" t="s">
        <v>4173</v>
      </c>
      <c r="F790" s="9"/>
      <c r="G790" s="9"/>
      <c r="H790" s="9"/>
      <c r="I790" s="9"/>
      <c r="J790" s="9"/>
    </row>
    <row r="791" spans="1:10" ht="15.75" customHeight="1">
      <c r="A791" s="11" t="s">
        <v>1581</v>
      </c>
      <c r="B791" s="11">
        <v>7.3</v>
      </c>
      <c r="C791" s="11" t="s">
        <v>521</v>
      </c>
      <c r="D791" s="11" t="s">
        <v>6387</v>
      </c>
      <c r="E791" s="11"/>
      <c r="F791" s="11"/>
      <c r="G791" s="11"/>
      <c r="H791" s="11"/>
      <c r="I791" s="11"/>
      <c r="J791" s="11"/>
    </row>
    <row r="792" spans="1:10" ht="15.75" customHeight="1">
      <c r="A792" s="9" t="s">
        <v>1582</v>
      </c>
      <c r="B792" s="9">
        <v>7.3</v>
      </c>
      <c r="C792" s="9" t="s">
        <v>42</v>
      </c>
      <c r="D792" s="9"/>
      <c r="E792" s="9"/>
      <c r="F792" s="9"/>
      <c r="G792" s="9"/>
      <c r="H792" s="9"/>
      <c r="I792" s="9"/>
      <c r="J792" s="9"/>
    </row>
    <row r="793" spans="1:10" ht="15.75" customHeight="1">
      <c r="A793" s="11" t="s">
        <v>1584</v>
      </c>
      <c r="B793" s="11">
        <v>7.3</v>
      </c>
      <c r="C793" s="11" t="s">
        <v>6384</v>
      </c>
      <c r="D793" s="11" t="s">
        <v>42</v>
      </c>
      <c r="E793" s="11" t="s">
        <v>6428</v>
      </c>
      <c r="F793" s="11"/>
      <c r="G793" s="11"/>
      <c r="H793" s="11"/>
      <c r="I793" s="11"/>
      <c r="J793" s="11"/>
    </row>
    <row r="794" spans="1:10" ht="15.75" customHeight="1">
      <c r="A794" s="9" t="s">
        <v>1586</v>
      </c>
      <c r="B794" s="9">
        <v>7.3</v>
      </c>
      <c r="C794" s="9" t="s">
        <v>6383</v>
      </c>
      <c r="D794" s="9" t="s">
        <v>4173</v>
      </c>
      <c r="E794" s="9"/>
      <c r="F794" s="9"/>
      <c r="G794" s="9"/>
      <c r="H794" s="9"/>
      <c r="I794" s="9"/>
      <c r="J794" s="9"/>
    </row>
    <row r="795" spans="1:10" ht="15.75" customHeight="1">
      <c r="A795" s="11" t="s">
        <v>1587</v>
      </c>
      <c r="B795" s="11">
        <v>7.3</v>
      </c>
      <c r="C795" s="11" t="s">
        <v>42</v>
      </c>
      <c r="D795" s="11" t="s">
        <v>4383</v>
      </c>
      <c r="E795" s="11"/>
      <c r="F795" s="11"/>
      <c r="G795" s="11"/>
      <c r="H795" s="11"/>
      <c r="I795" s="11"/>
      <c r="J795" s="11"/>
    </row>
    <row r="796" spans="1:10" ht="15.75" customHeight="1">
      <c r="A796" s="9" t="s">
        <v>1589</v>
      </c>
      <c r="B796" s="9">
        <v>7.3</v>
      </c>
      <c r="C796" s="9" t="s">
        <v>6384</v>
      </c>
      <c r="D796" s="9" t="s">
        <v>42</v>
      </c>
      <c r="E796" s="9" t="s">
        <v>6416</v>
      </c>
      <c r="F796" s="9" t="s">
        <v>4383</v>
      </c>
      <c r="G796" s="9"/>
      <c r="H796" s="9"/>
      <c r="I796" s="9"/>
      <c r="J796" s="9"/>
    </row>
    <row r="797" spans="1:10" ht="15.75" customHeight="1">
      <c r="A797" s="11" t="s">
        <v>1590</v>
      </c>
      <c r="B797" s="11">
        <v>7.3</v>
      </c>
      <c r="C797" s="11" t="s">
        <v>42</v>
      </c>
      <c r="D797" s="11" t="s">
        <v>4167</v>
      </c>
      <c r="E797" s="11"/>
      <c r="F797" s="11"/>
      <c r="G797" s="11"/>
      <c r="H797" s="11"/>
      <c r="I797" s="11"/>
      <c r="J797" s="11"/>
    </row>
    <row r="798" spans="1:10" ht="15.75" customHeight="1">
      <c r="A798" s="9" t="s">
        <v>1591</v>
      </c>
      <c r="B798" s="9">
        <v>7.3</v>
      </c>
      <c r="C798" s="9" t="s">
        <v>42</v>
      </c>
      <c r="D798" s="9" t="s">
        <v>6427</v>
      </c>
      <c r="E798" s="9"/>
      <c r="F798" s="9"/>
      <c r="G798" s="9"/>
      <c r="H798" s="9"/>
      <c r="I798" s="9"/>
      <c r="J798" s="9"/>
    </row>
    <row r="799" spans="1:10" ht="15.75" customHeight="1">
      <c r="A799" s="11" t="s">
        <v>1593</v>
      </c>
      <c r="B799" s="11">
        <v>7.3</v>
      </c>
      <c r="C799" s="11" t="s">
        <v>42</v>
      </c>
      <c r="D799" s="11" t="s">
        <v>4173</v>
      </c>
      <c r="E799" s="11"/>
      <c r="F799" s="11"/>
      <c r="G799" s="11"/>
      <c r="H799" s="11"/>
      <c r="I799" s="11"/>
      <c r="J799" s="11"/>
    </row>
    <row r="800" spans="1:10" ht="15.75" customHeight="1">
      <c r="A800" s="9" t="s">
        <v>1594</v>
      </c>
      <c r="B800" s="9">
        <v>7.3</v>
      </c>
      <c r="C800" s="9" t="s">
        <v>6383</v>
      </c>
      <c r="D800" s="9" t="s">
        <v>42</v>
      </c>
      <c r="E800" s="9" t="s">
        <v>6385</v>
      </c>
      <c r="F800" s="9" t="s">
        <v>4167</v>
      </c>
      <c r="G800" s="9" t="s">
        <v>4173</v>
      </c>
      <c r="H800" s="9"/>
      <c r="I800" s="9"/>
      <c r="J800" s="9"/>
    </row>
    <row r="801" spans="1:10" ht="15.75" customHeight="1">
      <c r="A801" s="11" t="s">
        <v>1597</v>
      </c>
      <c r="B801" s="11">
        <v>7.3</v>
      </c>
      <c r="C801" s="11" t="s">
        <v>1769</v>
      </c>
      <c r="D801" s="11" t="s">
        <v>6386</v>
      </c>
      <c r="E801" s="11" t="s">
        <v>521</v>
      </c>
      <c r="F801" s="11" t="s">
        <v>6388</v>
      </c>
      <c r="G801" s="11" t="s">
        <v>6389</v>
      </c>
      <c r="H801" s="11"/>
      <c r="I801" s="11"/>
      <c r="J801" s="11"/>
    </row>
    <row r="802" spans="1:10" ht="15.75" customHeight="1">
      <c r="A802" s="9" t="s">
        <v>1600</v>
      </c>
      <c r="B802" s="9">
        <v>7.3</v>
      </c>
      <c r="C802" s="9" t="s">
        <v>42</v>
      </c>
      <c r="D802" s="9"/>
      <c r="E802" s="9"/>
      <c r="F802" s="9"/>
      <c r="G802" s="9"/>
      <c r="H802" s="9"/>
      <c r="I802" s="9"/>
      <c r="J802" s="9"/>
    </row>
    <row r="803" spans="1:10" ht="15.75" customHeight="1">
      <c r="A803" s="11" t="s">
        <v>1601</v>
      </c>
      <c r="B803" s="11">
        <v>7.3</v>
      </c>
      <c r="C803" s="11" t="s">
        <v>6385</v>
      </c>
      <c r="D803" s="11" t="s">
        <v>4173</v>
      </c>
      <c r="E803" s="11"/>
      <c r="F803" s="11"/>
      <c r="G803" s="11"/>
      <c r="H803" s="11"/>
      <c r="I803" s="11"/>
      <c r="J803" s="11"/>
    </row>
    <row r="804" spans="1:10" ht="15.75" customHeight="1">
      <c r="A804" s="9" t="s">
        <v>1602</v>
      </c>
      <c r="B804" s="9">
        <v>7.3</v>
      </c>
      <c r="C804" s="9" t="s">
        <v>42</v>
      </c>
      <c r="D804" s="9" t="s">
        <v>4383</v>
      </c>
      <c r="E804" s="9"/>
      <c r="F804" s="9"/>
      <c r="G804" s="9"/>
      <c r="H804" s="9"/>
      <c r="I804" s="9"/>
      <c r="J804" s="9"/>
    </row>
    <row r="805" spans="1:10" ht="15.75" customHeight="1">
      <c r="A805" s="11" t="s">
        <v>1603</v>
      </c>
      <c r="B805" s="11">
        <v>7.3</v>
      </c>
      <c r="C805" s="11" t="s">
        <v>42</v>
      </c>
      <c r="D805" s="11"/>
      <c r="E805" s="11"/>
      <c r="F805" s="11"/>
      <c r="G805" s="11"/>
      <c r="H805" s="11"/>
      <c r="I805" s="11"/>
      <c r="J805" s="11"/>
    </row>
    <row r="806" spans="1:10" ht="15.75" customHeight="1">
      <c r="A806" s="9" t="s">
        <v>1605</v>
      </c>
      <c r="B806" s="9">
        <v>7.3</v>
      </c>
      <c r="C806" s="9" t="s">
        <v>521</v>
      </c>
      <c r="D806" s="9" t="s">
        <v>42</v>
      </c>
      <c r="E806" s="9" t="s">
        <v>4383</v>
      </c>
      <c r="F806" s="9" t="s">
        <v>4173</v>
      </c>
      <c r="G806" s="9"/>
      <c r="H806" s="9"/>
      <c r="I806" s="9"/>
      <c r="J806" s="9"/>
    </row>
    <row r="807" spans="1:10" ht="15.75" customHeight="1">
      <c r="A807" s="11" t="s">
        <v>1607</v>
      </c>
      <c r="B807" s="11">
        <v>7.3</v>
      </c>
      <c r="C807" s="11" t="s">
        <v>42</v>
      </c>
      <c r="D807" s="11"/>
      <c r="E807" s="11"/>
      <c r="F807" s="11"/>
      <c r="G807" s="11"/>
      <c r="H807" s="11"/>
      <c r="I807" s="11"/>
      <c r="J807" s="11"/>
    </row>
    <row r="808" spans="1:10" ht="15.75" customHeight="1">
      <c r="A808" s="9" t="s">
        <v>1608</v>
      </c>
      <c r="B808" s="9">
        <v>7.3</v>
      </c>
      <c r="C808" s="9" t="s">
        <v>334</v>
      </c>
      <c r="D808" s="9" t="s">
        <v>1769</v>
      </c>
      <c r="E808" s="9" t="s">
        <v>521</v>
      </c>
      <c r="F808" s="9" t="s">
        <v>6387</v>
      </c>
      <c r="G808" s="9"/>
      <c r="H808" s="9"/>
      <c r="I808" s="9"/>
      <c r="J808" s="9"/>
    </row>
    <row r="809" spans="1:10" ht="15.75" customHeight="1">
      <c r="A809" s="11" t="s">
        <v>1610</v>
      </c>
      <c r="B809" s="11">
        <v>7.3</v>
      </c>
      <c r="C809" s="11" t="s">
        <v>1769</v>
      </c>
      <c r="D809" s="11" t="s">
        <v>42</v>
      </c>
      <c r="E809" s="11"/>
      <c r="F809" s="11"/>
      <c r="G809" s="11"/>
      <c r="H809" s="11"/>
      <c r="I809" s="11"/>
      <c r="J809" s="11"/>
    </row>
    <row r="810" spans="1:10" ht="15.75" customHeight="1">
      <c r="A810" s="9" t="s">
        <v>1611</v>
      </c>
      <c r="B810" s="9">
        <v>7.3</v>
      </c>
      <c r="C810" s="9" t="s">
        <v>1769</v>
      </c>
      <c r="D810" s="9" t="s">
        <v>521</v>
      </c>
      <c r="E810" s="9" t="s">
        <v>4167</v>
      </c>
      <c r="F810" s="9"/>
      <c r="G810" s="9"/>
      <c r="H810" s="9"/>
      <c r="I810" s="9"/>
      <c r="J810" s="9"/>
    </row>
    <row r="811" spans="1:10" ht="15.75" customHeight="1">
      <c r="A811" s="11" t="s">
        <v>1613</v>
      </c>
      <c r="B811" s="11">
        <v>7.3</v>
      </c>
      <c r="C811" s="11" t="s">
        <v>6384</v>
      </c>
      <c r="D811" s="11" t="s">
        <v>42</v>
      </c>
      <c r="E811" s="11"/>
      <c r="F811" s="11"/>
      <c r="G811" s="11"/>
      <c r="H811" s="11"/>
      <c r="I811" s="11"/>
      <c r="J811" s="11"/>
    </row>
    <row r="812" spans="1:10" ht="15.75" customHeight="1">
      <c r="A812" s="9" t="s">
        <v>1614</v>
      </c>
      <c r="B812" s="9">
        <v>7.3</v>
      </c>
      <c r="C812" s="9" t="s">
        <v>521</v>
      </c>
      <c r="D812" s="9" t="s">
        <v>42</v>
      </c>
      <c r="E812" s="9"/>
      <c r="F812" s="9"/>
      <c r="G812" s="9"/>
      <c r="H812" s="9"/>
      <c r="I812" s="9"/>
      <c r="J812" s="9"/>
    </row>
    <row r="813" spans="1:10" ht="15.75" customHeight="1">
      <c r="A813" s="11" t="s">
        <v>1615</v>
      </c>
      <c r="B813" s="11">
        <v>7.3</v>
      </c>
      <c r="C813" s="11" t="s">
        <v>521</v>
      </c>
      <c r="D813" s="11" t="s">
        <v>6416</v>
      </c>
      <c r="E813" s="11"/>
      <c r="F813" s="11"/>
      <c r="G813" s="11"/>
      <c r="H813" s="11"/>
      <c r="I813" s="11"/>
      <c r="J813" s="11"/>
    </row>
    <row r="814" spans="1:10" ht="15.75" customHeight="1">
      <c r="A814" s="9" t="s">
        <v>1618</v>
      </c>
      <c r="B814" s="9">
        <v>7.3</v>
      </c>
      <c r="C814" s="9" t="s">
        <v>6383</v>
      </c>
      <c r="D814" s="9" t="s">
        <v>42</v>
      </c>
      <c r="E814" s="9" t="s">
        <v>6385</v>
      </c>
      <c r="F814" s="9" t="s">
        <v>4173</v>
      </c>
      <c r="G814" s="9"/>
      <c r="H814" s="9"/>
      <c r="I814" s="9"/>
      <c r="J814" s="9"/>
    </row>
    <row r="815" spans="1:10" ht="15.75" customHeight="1">
      <c r="A815" s="11" t="s">
        <v>1620</v>
      </c>
      <c r="B815" s="11">
        <v>7.3</v>
      </c>
      <c r="C815" s="11" t="s">
        <v>521</v>
      </c>
      <c r="D815" s="11" t="s">
        <v>42</v>
      </c>
      <c r="E815" s="11"/>
      <c r="F815" s="11"/>
      <c r="G815" s="11"/>
      <c r="H815" s="11"/>
      <c r="I815" s="11"/>
      <c r="J815" s="11"/>
    </row>
    <row r="816" spans="1:10" ht="15.75" customHeight="1">
      <c r="A816" s="9" t="s">
        <v>1621</v>
      </c>
      <c r="B816" s="9">
        <v>7.3</v>
      </c>
      <c r="C816" s="9" t="s">
        <v>6383</v>
      </c>
      <c r="D816" s="9" t="s">
        <v>42</v>
      </c>
      <c r="E816" s="9" t="s">
        <v>4383</v>
      </c>
      <c r="F816" s="9" t="s">
        <v>4173</v>
      </c>
      <c r="G816" s="9"/>
      <c r="H816" s="9"/>
      <c r="I816" s="9"/>
      <c r="J816" s="9"/>
    </row>
    <row r="817" spans="1:10" ht="15.75" customHeight="1">
      <c r="A817" s="11" t="s">
        <v>1622</v>
      </c>
      <c r="B817" s="11">
        <v>7.3</v>
      </c>
      <c r="C817" s="11" t="s">
        <v>6383</v>
      </c>
      <c r="D817" s="11" t="s">
        <v>6387</v>
      </c>
      <c r="E817" s="11" t="s">
        <v>488</v>
      </c>
      <c r="F817" s="11"/>
      <c r="G817" s="11"/>
      <c r="H817" s="11"/>
      <c r="I817" s="11"/>
      <c r="J817" s="11"/>
    </row>
    <row r="818" spans="1:10" ht="15.75" customHeight="1">
      <c r="A818" s="9" t="s">
        <v>1624</v>
      </c>
      <c r="B818" s="9">
        <v>7.3</v>
      </c>
      <c r="C818" s="9" t="s">
        <v>521</v>
      </c>
      <c r="D818" s="9" t="s">
        <v>42</v>
      </c>
      <c r="E818" s="9" t="s">
        <v>6388</v>
      </c>
      <c r="F818" s="9" t="s">
        <v>6387</v>
      </c>
      <c r="G818" s="9" t="s">
        <v>4383</v>
      </c>
      <c r="H818" s="9"/>
      <c r="I818" s="9"/>
      <c r="J818" s="9"/>
    </row>
    <row r="819" spans="1:10" ht="15.75" customHeight="1">
      <c r="A819" s="11" t="s">
        <v>1627</v>
      </c>
      <c r="B819" s="11">
        <v>7.3</v>
      </c>
      <c r="C819" s="11" t="s">
        <v>521</v>
      </c>
      <c r="D819" s="11"/>
      <c r="E819" s="11"/>
      <c r="F819" s="11"/>
      <c r="G819" s="11"/>
      <c r="H819" s="11"/>
      <c r="I819" s="11"/>
      <c r="J819" s="11"/>
    </row>
    <row r="820" spans="1:10" ht="15.75" customHeight="1">
      <c r="A820" s="9" t="s">
        <v>1628</v>
      </c>
      <c r="B820" s="9">
        <v>7.3</v>
      </c>
      <c r="C820" s="9" t="s">
        <v>42</v>
      </c>
      <c r="D820" s="9" t="s">
        <v>6385</v>
      </c>
      <c r="E820" s="9"/>
      <c r="F820" s="9"/>
      <c r="G820" s="9"/>
      <c r="H820" s="9"/>
      <c r="I820" s="9"/>
      <c r="J820" s="9"/>
    </row>
    <row r="821" spans="1:10" ht="15.75" customHeight="1">
      <c r="A821" s="11" t="s">
        <v>1630</v>
      </c>
      <c r="B821" s="11">
        <v>7.3</v>
      </c>
      <c r="C821" s="11" t="s">
        <v>42</v>
      </c>
      <c r="D821" s="11"/>
      <c r="E821" s="11"/>
      <c r="F821" s="11"/>
      <c r="G821" s="11"/>
      <c r="H821" s="11"/>
      <c r="I821" s="11"/>
      <c r="J821" s="11"/>
    </row>
    <row r="822" spans="1:10" ht="15.75" customHeight="1">
      <c r="A822" s="9" t="s">
        <v>1631</v>
      </c>
      <c r="B822" s="9">
        <v>7.3</v>
      </c>
      <c r="C822" s="9" t="s">
        <v>1769</v>
      </c>
      <c r="D822" s="9" t="s">
        <v>6384</v>
      </c>
      <c r="E822" s="9" t="s">
        <v>42</v>
      </c>
      <c r="F822" s="9" t="s">
        <v>6416</v>
      </c>
      <c r="G822" s="9" t="s">
        <v>4070</v>
      </c>
      <c r="H822" s="9"/>
      <c r="I822" s="9"/>
      <c r="J822" s="9"/>
    </row>
    <row r="823" spans="1:10" ht="15.75" customHeight="1">
      <c r="A823" s="11" t="s">
        <v>1635</v>
      </c>
      <c r="B823" s="11">
        <v>7.3</v>
      </c>
      <c r="C823" s="11" t="s">
        <v>334</v>
      </c>
      <c r="D823" s="11" t="s">
        <v>6383</v>
      </c>
      <c r="E823" s="11" t="s">
        <v>4173</v>
      </c>
      <c r="F823" s="11"/>
      <c r="G823" s="11"/>
      <c r="H823" s="11"/>
      <c r="I823" s="11"/>
      <c r="J823" s="11"/>
    </row>
    <row r="824" spans="1:10" ht="15.75" customHeight="1">
      <c r="A824" s="9" t="s">
        <v>1636</v>
      </c>
      <c r="B824" s="9">
        <v>7.3</v>
      </c>
      <c r="C824" s="9" t="s">
        <v>521</v>
      </c>
      <c r="D824" s="9"/>
      <c r="E824" s="9"/>
      <c r="F824" s="9"/>
      <c r="G824" s="9"/>
      <c r="H824" s="9"/>
      <c r="I824" s="9"/>
      <c r="J824" s="9"/>
    </row>
    <row r="825" spans="1:10" ht="15.75" customHeight="1">
      <c r="A825" s="11" t="s">
        <v>1638</v>
      </c>
      <c r="B825" s="11">
        <v>7.3</v>
      </c>
      <c r="C825" s="11" t="s">
        <v>42</v>
      </c>
      <c r="D825" s="11" t="s">
        <v>6387</v>
      </c>
      <c r="E825" s="11"/>
      <c r="F825" s="11"/>
      <c r="G825" s="11"/>
      <c r="H825" s="11"/>
      <c r="I825" s="11"/>
      <c r="J825" s="11"/>
    </row>
    <row r="826" spans="1:10" ht="15.75" customHeight="1">
      <c r="A826" s="9" t="s">
        <v>1641</v>
      </c>
      <c r="B826" s="9">
        <v>7.3</v>
      </c>
      <c r="C826" s="9" t="s">
        <v>334</v>
      </c>
      <c r="D826" s="9" t="s">
        <v>521</v>
      </c>
      <c r="E826" s="9" t="s">
        <v>6383</v>
      </c>
      <c r="F826" s="9"/>
      <c r="G826" s="9"/>
      <c r="H826" s="9"/>
      <c r="I826" s="9"/>
      <c r="J826" s="9"/>
    </row>
    <row r="827" spans="1:10" ht="15.75" customHeight="1">
      <c r="A827" s="11" t="s">
        <v>1643</v>
      </c>
      <c r="B827" s="11">
        <v>7.3</v>
      </c>
      <c r="C827" s="11" t="s">
        <v>6384</v>
      </c>
      <c r="D827" s="11" t="s">
        <v>42</v>
      </c>
      <c r="E827" s="11"/>
      <c r="F827" s="11"/>
      <c r="G827" s="11"/>
      <c r="H827" s="11"/>
      <c r="I827" s="11"/>
      <c r="J827" s="11"/>
    </row>
    <row r="828" spans="1:10" ht="15.75" customHeight="1">
      <c r="A828" s="9" t="s">
        <v>1644</v>
      </c>
      <c r="B828" s="9">
        <v>7.3</v>
      </c>
      <c r="C828" s="9" t="s">
        <v>42</v>
      </c>
      <c r="D828" s="9" t="s">
        <v>6388</v>
      </c>
      <c r="E828" s="9" t="s">
        <v>4383</v>
      </c>
      <c r="F828" s="9"/>
      <c r="G828" s="9"/>
      <c r="H828" s="9"/>
      <c r="I828" s="9"/>
      <c r="J828" s="9"/>
    </row>
    <row r="829" spans="1:10" ht="15.75" customHeight="1">
      <c r="A829" s="11" t="s">
        <v>1647</v>
      </c>
      <c r="B829" s="11">
        <v>7.3</v>
      </c>
      <c r="C829" s="11" t="s">
        <v>6383</v>
      </c>
      <c r="D829" s="11" t="s">
        <v>42</v>
      </c>
      <c r="E829" s="11" t="s">
        <v>4173</v>
      </c>
      <c r="F829" s="11"/>
      <c r="G829" s="11"/>
      <c r="H829" s="11"/>
      <c r="I829" s="11"/>
      <c r="J829" s="11"/>
    </row>
    <row r="830" spans="1:10" ht="15.75" customHeight="1">
      <c r="A830" s="9" t="s">
        <v>1648</v>
      </c>
      <c r="B830" s="9">
        <v>7.3</v>
      </c>
      <c r="C830" s="9" t="s">
        <v>6384</v>
      </c>
      <c r="D830" s="9" t="s">
        <v>6383</v>
      </c>
      <c r="E830" s="9" t="s">
        <v>42</v>
      </c>
      <c r="F830" s="9" t="s">
        <v>4070</v>
      </c>
      <c r="G830" s="9"/>
      <c r="H830" s="9"/>
      <c r="I830" s="9"/>
      <c r="J830" s="9"/>
    </row>
    <row r="831" spans="1:10" ht="15.75" customHeight="1">
      <c r="A831" s="11" t="s">
        <v>1651</v>
      </c>
      <c r="B831" s="11">
        <v>7.3</v>
      </c>
      <c r="C831" s="11" t="s">
        <v>6384</v>
      </c>
      <c r="D831" s="11" t="s">
        <v>521</v>
      </c>
      <c r="E831" s="11" t="s">
        <v>42</v>
      </c>
      <c r="F831" s="11" t="s">
        <v>4070</v>
      </c>
      <c r="G831" s="11"/>
      <c r="H831" s="11"/>
      <c r="I831" s="11"/>
      <c r="J831" s="11"/>
    </row>
    <row r="832" spans="1:10" ht="15.75" customHeight="1">
      <c r="A832" s="9" t="s">
        <v>1653</v>
      </c>
      <c r="B832" s="9">
        <v>7.3</v>
      </c>
      <c r="C832" s="9" t="s">
        <v>521</v>
      </c>
      <c r="D832" s="9" t="s">
        <v>42</v>
      </c>
      <c r="E832" s="9"/>
      <c r="F832" s="9"/>
      <c r="G832" s="9"/>
      <c r="H832" s="9"/>
      <c r="I832" s="9"/>
      <c r="J832" s="9"/>
    </row>
    <row r="833" spans="1:10" ht="15.75" customHeight="1">
      <c r="A833" s="11" t="s">
        <v>1655</v>
      </c>
      <c r="B833" s="11">
        <v>7.3</v>
      </c>
      <c r="C833" s="11" t="s">
        <v>521</v>
      </c>
      <c r="D833" s="11" t="s">
        <v>42</v>
      </c>
      <c r="E833" s="11" t="s">
        <v>4383</v>
      </c>
      <c r="F833" s="11"/>
      <c r="G833" s="11"/>
      <c r="H833" s="11"/>
      <c r="I833" s="11"/>
      <c r="J833" s="11"/>
    </row>
    <row r="834" spans="1:10" ht="15.75" customHeight="1">
      <c r="A834" s="9" t="s">
        <v>1657</v>
      </c>
      <c r="B834" s="9">
        <v>7.3</v>
      </c>
      <c r="C834" s="9" t="s">
        <v>42</v>
      </c>
      <c r="D834" s="9" t="s">
        <v>4383</v>
      </c>
      <c r="E834" s="9"/>
      <c r="F834" s="9"/>
      <c r="G834" s="9"/>
      <c r="H834" s="9"/>
      <c r="I834" s="9"/>
      <c r="J834" s="9"/>
    </row>
    <row r="835" spans="1:10" ht="15.75" customHeight="1">
      <c r="A835" s="11" t="s">
        <v>1659</v>
      </c>
      <c r="B835" s="11">
        <v>7.3</v>
      </c>
      <c r="C835" s="11" t="s">
        <v>6384</v>
      </c>
      <c r="D835" s="11" t="s">
        <v>42</v>
      </c>
      <c r="E835" s="11"/>
      <c r="F835" s="11"/>
      <c r="G835" s="11"/>
      <c r="H835" s="11"/>
      <c r="I835" s="11"/>
      <c r="J835" s="11"/>
    </row>
    <row r="836" spans="1:10" ht="15.75" customHeight="1">
      <c r="A836" s="9" t="s">
        <v>1660</v>
      </c>
      <c r="B836" s="9">
        <v>7.3</v>
      </c>
      <c r="C836" s="9" t="s">
        <v>1769</v>
      </c>
      <c r="D836" s="9" t="s">
        <v>6386</v>
      </c>
      <c r="E836" s="9" t="s">
        <v>6388</v>
      </c>
      <c r="F836" s="9"/>
      <c r="G836" s="9"/>
      <c r="H836" s="9"/>
      <c r="I836" s="9"/>
      <c r="J836" s="9"/>
    </row>
    <row r="837" spans="1:10" ht="15.75" customHeight="1">
      <c r="A837" s="11" t="s">
        <v>1663</v>
      </c>
      <c r="B837" s="11">
        <v>7.3</v>
      </c>
      <c r="C837" s="11" t="s">
        <v>1769</v>
      </c>
      <c r="D837" s="11" t="s">
        <v>42</v>
      </c>
      <c r="E837" s="11" t="s">
        <v>6388</v>
      </c>
      <c r="F837" s="11"/>
      <c r="G837" s="11"/>
      <c r="H837" s="11"/>
      <c r="I837" s="11"/>
      <c r="J837" s="11"/>
    </row>
    <row r="838" spans="1:10" ht="15.75" customHeight="1">
      <c r="A838" s="9" t="s">
        <v>1665</v>
      </c>
      <c r="B838" s="9">
        <v>7.3</v>
      </c>
      <c r="C838" s="9" t="s">
        <v>42</v>
      </c>
      <c r="D838" s="9"/>
      <c r="E838" s="9"/>
      <c r="F838" s="9"/>
      <c r="G838" s="9"/>
      <c r="H838" s="9"/>
      <c r="I838" s="9"/>
      <c r="J838" s="9"/>
    </row>
    <row r="839" spans="1:10" ht="15.75" customHeight="1">
      <c r="A839" s="11" t="s">
        <v>1667</v>
      </c>
      <c r="B839" s="11">
        <v>7.3</v>
      </c>
      <c r="C839" s="11" t="s">
        <v>6383</v>
      </c>
      <c r="D839" s="11" t="s">
        <v>42</v>
      </c>
      <c r="E839" s="11" t="s">
        <v>4173</v>
      </c>
      <c r="F839" s="11"/>
      <c r="G839" s="11"/>
      <c r="H839" s="11"/>
      <c r="I839" s="11"/>
      <c r="J839" s="11"/>
    </row>
    <row r="840" spans="1:10" ht="15.75" customHeight="1">
      <c r="A840" s="9" t="s">
        <v>1669</v>
      </c>
      <c r="B840" s="9">
        <v>7.3</v>
      </c>
      <c r="C840" s="9" t="s">
        <v>6384</v>
      </c>
      <c r="D840" s="9" t="s">
        <v>42</v>
      </c>
      <c r="E840" s="9" t="s">
        <v>6416</v>
      </c>
      <c r="F840" s="9"/>
      <c r="G840" s="9"/>
      <c r="H840" s="9"/>
      <c r="I840" s="9"/>
      <c r="J840" s="9"/>
    </row>
    <row r="841" spans="1:10" ht="15.75" customHeight="1">
      <c r="A841" s="11" t="s">
        <v>1582</v>
      </c>
      <c r="B841" s="11">
        <v>7.3</v>
      </c>
      <c r="C841" s="11" t="s">
        <v>42</v>
      </c>
      <c r="D841" s="11"/>
      <c r="E841" s="11"/>
      <c r="F841" s="11"/>
      <c r="G841" s="11"/>
      <c r="H841" s="11"/>
      <c r="I841" s="11"/>
      <c r="J841" s="11"/>
    </row>
    <row r="842" spans="1:10" ht="15.75" customHeight="1">
      <c r="A842" s="9" t="s">
        <v>1671</v>
      </c>
      <c r="B842" s="9">
        <v>7.3</v>
      </c>
      <c r="C842" s="9" t="s">
        <v>521</v>
      </c>
      <c r="D842" s="9" t="s">
        <v>42</v>
      </c>
      <c r="E842" s="9"/>
      <c r="F842" s="9"/>
      <c r="G842" s="9"/>
      <c r="H842" s="9"/>
      <c r="I842" s="9"/>
      <c r="J842" s="9"/>
    </row>
    <row r="843" spans="1:10" ht="15.75" customHeight="1">
      <c r="A843" s="11" t="s">
        <v>1673</v>
      </c>
      <c r="B843" s="11">
        <v>7.3</v>
      </c>
      <c r="C843" s="11" t="s">
        <v>1769</v>
      </c>
      <c r="D843" s="11" t="s">
        <v>6384</v>
      </c>
      <c r="E843" s="11" t="s">
        <v>42</v>
      </c>
      <c r="F843" s="11" t="s">
        <v>4070</v>
      </c>
      <c r="G843" s="11"/>
      <c r="H843" s="11"/>
      <c r="I843" s="11"/>
      <c r="J843" s="11"/>
    </row>
    <row r="844" spans="1:10" ht="15.75" customHeight="1">
      <c r="A844" s="9" t="s">
        <v>1676</v>
      </c>
      <c r="B844" s="9">
        <v>7.3</v>
      </c>
      <c r="C844" s="9" t="s">
        <v>42</v>
      </c>
      <c r="D844" s="9" t="s">
        <v>4383</v>
      </c>
      <c r="E844" s="9" t="s">
        <v>6428</v>
      </c>
      <c r="F844" s="9"/>
      <c r="G844" s="9"/>
      <c r="H844" s="9"/>
      <c r="I844" s="9"/>
      <c r="J844" s="9"/>
    </row>
    <row r="845" spans="1:10" ht="15.75" customHeight="1">
      <c r="A845" s="11" t="s">
        <v>1679</v>
      </c>
      <c r="B845" s="11">
        <v>7.3</v>
      </c>
      <c r="C845" s="11" t="s">
        <v>334</v>
      </c>
      <c r="D845" s="11" t="s">
        <v>521</v>
      </c>
      <c r="E845" s="11" t="s">
        <v>6428</v>
      </c>
      <c r="F845" s="11"/>
      <c r="G845" s="11"/>
      <c r="H845" s="11"/>
      <c r="I845" s="11"/>
      <c r="J845" s="11"/>
    </row>
    <row r="846" spans="1:10" ht="15.75" customHeight="1">
      <c r="A846" s="9" t="s">
        <v>1681</v>
      </c>
      <c r="B846" s="9">
        <v>7.3</v>
      </c>
      <c r="C846" s="9" t="s">
        <v>521</v>
      </c>
      <c r="D846" s="9" t="s">
        <v>42</v>
      </c>
      <c r="E846" s="9"/>
      <c r="F846" s="9"/>
      <c r="G846" s="9"/>
      <c r="H846" s="9"/>
      <c r="I846" s="9"/>
      <c r="J846" s="9"/>
    </row>
    <row r="847" spans="1:10" ht="15.75" customHeight="1">
      <c r="A847" s="11" t="s">
        <v>1683</v>
      </c>
      <c r="B847" s="11">
        <v>7.3</v>
      </c>
      <c r="C847" s="11" t="s">
        <v>334</v>
      </c>
      <c r="D847" s="11" t="s">
        <v>1769</v>
      </c>
      <c r="E847" s="11" t="s">
        <v>521</v>
      </c>
      <c r="F847" s="11" t="s">
        <v>33</v>
      </c>
      <c r="G847" s="11"/>
      <c r="H847" s="11"/>
      <c r="I847" s="11"/>
      <c r="J847" s="11"/>
    </row>
    <row r="848" spans="1:10" ht="15.75" customHeight="1">
      <c r="A848" s="9" t="s">
        <v>1686</v>
      </c>
      <c r="B848" s="9">
        <v>7.3</v>
      </c>
      <c r="C848" s="9" t="s">
        <v>42</v>
      </c>
      <c r="D848" s="9" t="s">
        <v>6416</v>
      </c>
      <c r="E848" s="9" t="s">
        <v>4173</v>
      </c>
      <c r="F848" s="9" t="s">
        <v>4070</v>
      </c>
      <c r="G848" s="9"/>
      <c r="H848" s="9"/>
      <c r="I848" s="9"/>
      <c r="J848" s="9"/>
    </row>
    <row r="849" spans="1:10" ht="15.75" customHeight="1">
      <c r="A849" s="11" t="s">
        <v>1688</v>
      </c>
      <c r="B849" s="11">
        <v>7.3</v>
      </c>
      <c r="C849" s="11" t="s">
        <v>42</v>
      </c>
      <c r="D849" s="11" t="s">
        <v>6427</v>
      </c>
      <c r="E849" s="11" t="s">
        <v>4383</v>
      </c>
      <c r="F849" s="11"/>
      <c r="G849" s="11"/>
      <c r="H849" s="11"/>
      <c r="I849" s="11"/>
      <c r="J849" s="11"/>
    </row>
    <row r="850" spans="1:10" ht="15.75" customHeight="1">
      <c r="A850" s="9" t="s">
        <v>1690</v>
      </c>
      <c r="B850" s="9">
        <v>7.3</v>
      </c>
      <c r="C850" s="9" t="s">
        <v>521</v>
      </c>
      <c r="D850" s="9" t="s">
        <v>42</v>
      </c>
      <c r="E850" s="9"/>
      <c r="F850" s="9"/>
      <c r="G850" s="9"/>
      <c r="H850" s="9"/>
      <c r="I850" s="9"/>
      <c r="J850" s="9"/>
    </row>
    <row r="851" spans="1:10" ht="15.75" customHeight="1">
      <c r="A851" s="11" t="s">
        <v>1691</v>
      </c>
      <c r="B851" s="11">
        <v>7.3</v>
      </c>
      <c r="C851" s="11" t="s">
        <v>6386</v>
      </c>
      <c r="D851" s="11" t="s">
        <v>521</v>
      </c>
      <c r="E851" s="11" t="s">
        <v>42</v>
      </c>
      <c r="F851" s="11" t="s">
        <v>4383</v>
      </c>
      <c r="G851" s="11"/>
      <c r="H851" s="11"/>
      <c r="I851" s="11"/>
      <c r="J851" s="11"/>
    </row>
    <row r="852" spans="1:10" ht="15.75" customHeight="1">
      <c r="A852" s="9" t="s">
        <v>1694</v>
      </c>
      <c r="B852" s="9">
        <v>7.3</v>
      </c>
      <c r="C852" s="9" t="s">
        <v>521</v>
      </c>
      <c r="D852" s="9" t="s">
        <v>42</v>
      </c>
      <c r="E852" s="9"/>
      <c r="F852" s="9"/>
      <c r="G852" s="9"/>
      <c r="H852" s="9"/>
      <c r="I852" s="9"/>
      <c r="J852" s="9"/>
    </row>
    <row r="853" spans="1:10" ht="15.75" customHeight="1">
      <c r="A853" s="11" t="s">
        <v>1695</v>
      </c>
      <c r="B853" s="11">
        <v>7.3</v>
      </c>
      <c r="C853" s="11" t="s">
        <v>42</v>
      </c>
      <c r="D853" s="11"/>
      <c r="E853" s="11"/>
      <c r="F853" s="11"/>
      <c r="G853" s="11"/>
      <c r="H853" s="11"/>
      <c r="I853" s="11"/>
      <c r="J853" s="11"/>
    </row>
    <row r="854" spans="1:10" ht="15.75" customHeight="1">
      <c r="A854" s="9" t="s">
        <v>1508</v>
      </c>
      <c r="B854" s="9">
        <v>7.3</v>
      </c>
      <c r="C854" s="9" t="s">
        <v>42</v>
      </c>
      <c r="D854" s="9" t="s">
        <v>4383</v>
      </c>
      <c r="E854" s="9"/>
      <c r="F854" s="9"/>
      <c r="G854" s="9"/>
      <c r="H854" s="9"/>
      <c r="I854" s="9"/>
      <c r="J854" s="9"/>
    </row>
    <row r="855" spans="1:10" ht="15.75" customHeight="1">
      <c r="A855" s="11" t="s">
        <v>1697</v>
      </c>
      <c r="B855" s="11">
        <v>7.3</v>
      </c>
      <c r="C855" s="11" t="s">
        <v>521</v>
      </c>
      <c r="D855" s="11" t="s">
        <v>6383</v>
      </c>
      <c r="E855" s="11" t="s">
        <v>42</v>
      </c>
      <c r="F855" s="11"/>
      <c r="G855" s="11"/>
      <c r="H855" s="11"/>
      <c r="I855" s="11"/>
      <c r="J855" s="11"/>
    </row>
    <row r="856" spans="1:10" ht="15.75" customHeight="1">
      <c r="A856" s="9" t="s">
        <v>1699</v>
      </c>
      <c r="B856" s="9">
        <v>7.3</v>
      </c>
      <c r="C856" s="9" t="s">
        <v>33</v>
      </c>
      <c r="D856" s="9"/>
      <c r="E856" s="9"/>
      <c r="F856" s="9"/>
      <c r="G856" s="9"/>
      <c r="H856" s="9"/>
      <c r="I856" s="9"/>
      <c r="J856" s="9"/>
    </row>
    <row r="857" spans="1:10" ht="15.75" customHeight="1">
      <c r="A857" s="11" t="s">
        <v>1700</v>
      </c>
      <c r="B857" s="11">
        <v>7.3</v>
      </c>
      <c r="C857" s="11" t="s">
        <v>6384</v>
      </c>
      <c r="D857" s="11" t="s">
        <v>42</v>
      </c>
      <c r="E857" s="11" t="s">
        <v>4383</v>
      </c>
      <c r="F857" s="11" t="s">
        <v>4070</v>
      </c>
      <c r="G857" s="11"/>
      <c r="H857" s="11"/>
      <c r="I857" s="11"/>
      <c r="J857" s="11"/>
    </row>
    <row r="858" spans="1:10" ht="15.75" customHeight="1">
      <c r="A858" s="9" t="s">
        <v>1703</v>
      </c>
      <c r="B858" s="9">
        <v>7.3</v>
      </c>
      <c r="C858" s="9" t="s">
        <v>521</v>
      </c>
      <c r="D858" s="9" t="s">
        <v>6383</v>
      </c>
      <c r="E858" s="9"/>
      <c r="F858" s="9"/>
      <c r="G858" s="9"/>
      <c r="H858" s="9"/>
      <c r="I858" s="9"/>
      <c r="J858" s="9"/>
    </row>
    <row r="859" spans="1:10" ht="15.75" customHeight="1">
      <c r="A859" s="11" t="s">
        <v>1704</v>
      </c>
      <c r="B859" s="11">
        <v>7.3</v>
      </c>
      <c r="C859" s="11" t="s">
        <v>42</v>
      </c>
      <c r="D859" s="11"/>
      <c r="E859" s="11"/>
      <c r="F859" s="11"/>
      <c r="G859" s="11"/>
      <c r="H859" s="11"/>
      <c r="I859" s="11"/>
      <c r="J859" s="11"/>
    </row>
    <row r="860" spans="1:10" ht="15.75" customHeight="1">
      <c r="A860" s="9" t="s">
        <v>1705</v>
      </c>
      <c r="B860" s="9">
        <v>7.3</v>
      </c>
      <c r="C860" s="9" t="s">
        <v>42</v>
      </c>
      <c r="D860" s="9"/>
      <c r="E860" s="9"/>
      <c r="F860" s="9"/>
      <c r="G860" s="9"/>
      <c r="H860" s="9"/>
      <c r="I860" s="9"/>
      <c r="J860" s="9"/>
    </row>
    <row r="861" spans="1:10" ht="15.75" customHeight="1">
      <c r="A861" s="11" t="s">
        <v>1707</v>
      </c>
      <c r="B861" s="11">
        <v>7.3</v>
      </c>
      <c r="C861" s="11" t="s">
        <v>521</v>
      </c>
      <c r="D861" s="11" t="s">
        <v>6383</v>
      </c>
      <c r="E861" s="11" t="s">
        <v>4173</v>
      </c>
      <c r="F861" s="11"/>
      <c r="G861" s="11"/>
      <c r="H861" s="11"/>
      <c r="I861" s="11"/>
      <c r="J861" s="11"/>
    </row>
    <row r="862" spans="1:10" ht="15.75" customHeight="1">
      <c r="A862" s="9" t="s">
        <v>1710</v>
      </c>
      <c r="B862" s="9">
        <v>7.3</v>
      </c>
      <c r="C862" s="9" t="s">
        <v>521</v>
      </c>
      <c r="D862" s="9" t="s">
        <v>42</v>
      </c>
      <c r="E862" s="9"/>
      <c r="F862" s="9"/>
      <c r="G862" s="9"/>
      <c r="H862" s="9"/>
      <c r="I862" s="9"/>
      <c r="J862" s="9"/>
    </row>
    <row r="863" spans="1:10" ht="15.75" customHeight="1">
      <c r="A863" s="11" t="s">
        <v>1712</v>
      </c>
      <c r="B863" s="11">
        <v>7.3</v>
      </c>
      <c r="C863" s="11" t="s">
        <v>42</v>
      </c>
      <c r="D863" s="11" t="s">
        <v>488</v>
      </c>
      <c r="E863" s="11" t="s">
        <v>6385</v>
      </c>
      <c r="F863" s="11" t="s">
        <v>4167</v>
      </c>
      <c r="G863" s="11" t="s">
        <v>4173</v>
      </c>
      <c r="H863" s="11"/>
      <c r="I863" s="11"/>
      <c r="J863" s="11"/>
    </row>
    <row r="864" spans="1:10" ht="15.75" customHeight="1">
      <c r="A864" s="9" t="s">
        <v>1715</v>
      </c>
      <c r="B864" s="9">
        <v>7.3</v>
      </c>
      <c r="C864" s="9" t="s">
        <v>6384</v>
      </c>
      <c r="D864" s="9" t="s">
        <v>6383</v>
      </c>
      <c r="E864" s="9" t="s">
        <v>42</v>
      </c>
      <c r="F864" s="9" t="s">
        <v>4173</v>
      </c>
      <c r="G864" s="9"/>
      <c r="H864" s="9"/>
      <c r="I864" s="9"/>
      <c r="J864" s="9"/>
    </row>
    <row r="865" spans="1:10" ht="15.75" customHeight="1">
      <c r="A865" s="11" t="s">
        <v>1717</v>
      </c>
      <c r="B865" s="11">
        <v>7.3</v>
      </c>
      <c r="C865" s="11" t="s">
        <v>42</v>
      </c>
      <c r="D865" s="11"/>
      <c r="E865" s="11"/>
      <c r="F865" s="11"/>
      <c r="G865" s="11"/>
      <c r="H865" s="11"/>
      <c r="I865" s="11"/>
      <c r="J865" s="11"/>
    </row>
    <row r="866" spans="1:10" ht="15.75" customHeight="1">
      <c r="A866" s="9" t="s">
        <v>1719</v>
      </c>
      <c r="B866" s="9">
        <v>7.3</v>
      </c>
      <c r="C866" s="9" t="s">
        <v>42</v>
      </c>
      <c r="D866" s="9" t="s">
        <v>4383</v>
      </c>
      <c r="E866" s="9"/>
      <c r="F866" s="9"/>
      <c r="G866" s="9"/>
      <c r="H866" s="9"/>
      <c r="I866" s="9"/>
      <c r="J866" s="9"/>
    </row>
    <row r="867" spans="1:10" ht="15.75" customHeight="1">
      <c r="A867" s="11" t="s">
        <v>1721</v>
      </c>
      <c r="B867" s="11">
        <v>7.3</v>
      </c>
      <c r="C867" s="11" t="s">
        <v>521</v>
      </c>
      <c r="D867" s="11" t="s">
        <v>42</v>
      </c>
      <c r="E867" s="11"/>
      <c r="F867" s="11"/>
      <c r="G867" s="11"/>
      <c r="H867" s="11"/>
      <c r="I867" s="11"/>
      <c r="J867" s="11"/>
    </row>
    <row r="868" spans="1:10" ht="15.75" customHeight="1">
      <c r="A868" s="9" t="s">
        <v>1723</v>
      </c>
      <c r="B868" s="9">
        <v>7.3</v>
      </c>
      <c r="C868" s="9" t="s">
        <v>334</v>
      </c>
      <c r="D868" s="9" t="s">
        <v>6383</v>
      </c>
      <c r="E868" s="9" t="s">
        <v>4173</v>
      </c>
      <c r="F868" s="9"/>
      <c r="G868" s="9"/>
      <c r="H868" s="9"/>
      <c r="I868" s="9"/>
      <c r="J868" s="9"/>
    </row>
    <row r="869" spans="1:10" ht="15.75" customHeight="1">
      <c r="A869" s="11" t="s">
        <v>1725</v>
      </c>
      <c r="B869" s="11">
        <v>7.3</v>
      </c>
      <c r="C869" s="11" t="s">
        <v>6383</v>
      </c>
      <c r="D869" s="11" t="s">
        <v>42</v>
      </c>
      <c r="E869" s="11" t="s">
        <v>4383</v>
      </c>
      <c r="F869" s="11" t="s">
        <v>4173</v>
      </c>
      <c r="G869" s="11"/>
      <c r="H869" s="11"/>
      <c r="I869" s="11"/>
      <c r="J869" s="11"/>
    </row>
    <row r="870" spans="1:10" ht="15.75" customHeight="1">
      <c r="A870" s="9" t="s">
        <v>1726</v>
      </c>
      <c r="B870" s="9">
        <v>7.3</v>
      </c>
      <c r="C870" s="9" t="s">
        <v>488</v>
      </c>
      <c r="D870" s="9" t="s">
        <v>4167</v>
      </c>
      <c r="E870" s="9" t="s">
        <v>4173</v>
      </c>
      <c r="F870" s="9"/>
      <c r="G870" s="9"/>
      <c r="H870" s="9"/>
      <c r="I870" s="9"/>
      <c r="J870" s="9"/>
    </row>
    <row r="871" spans="1:10" ht="15.75" customHeight="1">
      <c r="A871" s="11" t="s">
        <v>1728</v>
      </c>
      <c r="B871" s="11">
        <v>7.3</v>
      </c>
      <c r="C871" s="11" t="s">
        <v>42</v>
      </c>
      <c r="D871" s="11"/>
      <c r="E871" s="11"/>
      <c r="F871" s="11"/>
      <c r="G871" s="11"/>
      <c r="H871" s="11"/>
      <c r="I871" s="11"/>
      <c r="J871" s="11"/>
    </row>
    <row r="872" spans="1:10" ht="15.75" customHeight="1">
      <c r="A872" s="9" t="s">
        <v>1729</v>
      </c>
      <c r="B872" s="9">
        <v>7.3</v>
      </c>
      <c r="C872" s="9" t="s">
        <v>521</v>
      </c>
      <c r="D872" s="9" t="s">
        <v>42</v>
      </c>
      <c r="E872" s="9"/>
      <c r="F872" s="9"/>
      <c r="G872" s="9"/>
      <c r="H872" s="9"/>
      <c r="I872" s="9"/>
      <c r="J872" s="9"/>
    </row>
    <row r="873" spans="1:10" ht="15.75" customHeight="1">
      <c r="A873" s="11" t="s">
        <v>1730</v>
      </c>
      <c r="B873" s="11">
        <v>7.3</v>
      </c>
      <c r="C873" s="11" t="s">
        <v>6383</v>
      </c>
      <c r="D873" s="11" t="s">
        <v>42</v>
      </c>
      <c r="E873" s="11"/>
      <c r="F873" s="11"/>
      <c r="G873" s="11"/>
      <c r="H873" s="11"/>
      <c r="I873" s="11"/>
      <c r="J873" s="11"/>
    </row>
    <row r="874" spans="1:10" ht="15.75" customHeight="1">
      <c r="A874" s="9" t="s">
        <v>1733</v>
      </c>
      <c r="B874" s="9">
        <v>7.3</v>
      </c>
      <c r="C874" s="9" t="s">
        <v>42</v>
      </c>
      <c r="D874" s="9" t="s">
        <v>6387</v>
      </c>
      <c r="E874" s="9"/>
      <c r="F874" s="9"/>
      <c r="G874" s="9"/>
      <c r="H874" s="9"/>
      <c r="I874" s="9"/>
      <c r="J874" s="9"/>
    </row>
    <row r="875" spans="1:10" ht="15.75" customHeight="1">
      <c r="A875" s="11" t="s">
        <v>1735</v>
      </c>
      <c r="B875" s="11">
        <v>7.3</v>
      </c>
      <c r="C875" s="11" t="s">
        <v>42</v>
      </c>
      <c r="D875" s="11" t="s">
        <v>6427</v>
      </c>
      <c r="E875" s="11"/>
      <c r="F875" s="11"/>
      <c r="G875" s="11"/>
      <c r="H875" s="11"/>
      <c r="I875" s="11"/>
      <c r="J875" s="11"/>
    </row>
    <row r="876" spans="1:10" ht="15.75" customHeight="1">
      <c r="A876" s="9" t="s">
        <v>1737</v>
      </c>
      <c r="B876" s="9">
        <v>7.3</v>
      </c>
      <c r="C876" s="9" t="s">
        <v>521</v>
      </c>
      <c r="D876" s="9" t="s">
        <v>42</v>
      </c>
      <c r="E876" s="9" t="s">
        <v>4383</v>
      </c>
      <c r="F876" s="9"/>
      <c r="G876" s="9"/>
      <c r="H876" s="9"/>
      <c r="I876" s="9"/>
      <c r="J876" s="9"/>
    </row>
    <row r="877" spans="1:10" ht="15.75" customHeight="1">
      <c r="A877" s="11" t="s">
        <v>1739</v>
      </c>
      <c r="B877" s="11">
        <v>7.3</v>
      </c>
      <c r="C877" s="11" t="s">
        <v>334</v>
      </c>
      <c r="D877" s="11" t="s">
        <v>1769</v>
      </c>
      <c r="E877" s="11" t="s">
        <v>4173</v>
      </c>
      <c r="F877" s="11"/>
      <c r="G877" s="11"/>
      <c r="H877" s="11"/>
      <c r="I877" s="11"/>
      <c r="J877" s="11"/>
    </row>
    <row r="878" spans="1:10" ht="15.75" customHeight="1">
      <c r="A878" s="9" t="s">
        <v>1740</v>
      </c>
      <c r="B878" s="9">
        <v>7.3</v>
      </c>
      <c r="C878" s="9" t="s">
        <v>456</v>
      </c>
      <c r="D878" s="9" t="s">
        <v>6428</v>
      </c>
      <c r="E878" s="9"/>
      <c r="F878" s="9"/>
      <c r="G878" s="9"/>
      <c r="H878" s="9"/>
      <c r="I878" s="9"/>
      <c r="J878" s="9"/>
    </row>
    <row r="879" spans="1:10" ht="15.75" customHeight="1">
      <c r="A879" s="11" t="s">
        <v>1742</v>
      </c>
      <c r="B879" s="11">
        <v>7.3</v>
      </c>
      <c r="C879" s="11" t="s">
        <v>521</v>
      </c>
      <c r="D879" s="11" t="s">
        <v>4383</v>
      </c>
      <c r="E879" s="11" t="s">
        <v>6428</v>
      </c>
      <c r="F879" s="11"/>
      <c r="G879" s="11"/>
      <c r="H879" s="11"/>
      <c r="I879" s="11"/>
      <c r="J879" s="11"/>
    </row>
    <row r="880" spans="1:10" ht="15.75" customHeight="1">
      <c r="A880" s="9" t="s">
        <v>1745</v>
      </c>
      <c r="B880" s="9">
        <v>7.3</v>
      </c>
      <c r="C880" s="9" t="s">
        <v>42</v>
      </c>
      <c r="D880" s="9"/>
      <c r="E880" s="9"/>
      <c r="F880" s="9"/>
      <c r="G880" s="9"/>
      <c r="H880" s="9"/>
      <c r="I880" s="9"/>
      <c r="J880" s="9"/>
    </row>
    <row r="881" spans="1:10" ht="15.75" customHeight="1">
      <c r="A881" s="11" t="s">
        <v>1747</v>
      </c>
      <c r="B881" s="11">
        <v>7.3</v>
      </c>
      <c r="C881" s="11" t="s">
        <v>6383</v>
      </c>
      <c r="D881" s="11" t="s">
        <v>42</v>
      </c>
      <c r="E881" s="11"/>
      <c r="F881" s="11"/>
      <c r="G881" s="11"/>
      <c r="H881" s="11"/>
      <c r="I881" s="11"/>
      <c r="J881" s="11"/>
    </row>
    <row r="882" spans="1:10" ht="15.75" customHeight="1">
      <c r="A882" s="9" t="s">
        <v>1749</v>
      </c>
      <c r="B882" s="9">
        <v>7.3</v>
      </c>
      <c r="C882" s="9" t="s">
        <v>521</v>
      </c>
      <c r="D882" s="9" t="s">
        <v>42</v>
      </c>
      <c r="E882" s="9" t="s">
        <v>4383</v>
      </c>
      <c r="F882" s="9"/>
      <c r="G882" s="9"/>
      <c r="H882" s="9"/>
      <c r="I882" s="9"/>
      <c r="J882" s="9"/>
    </row>
    <row r="883" spans="1:10" ht="15.75" customHeight="1">
      <c r="A883" s="11" t="s">
        <v>1750</v>
      </c>
      <c r="B883" s="11">
        <v>7.3</v>
      </c>
      <c r="C883" s="11" t="s">
        <v>6385</v>
      </c>
      <c r="D883" s="11" t="s">
        <v>4167</v>
      </c>
      <c r="E883" s="11" t="s">
        <v>4173</v>
      </c>
      <c r="F883" s="11"/>
      <c r="G883" s="11"/>
      <c r="H883" s="11"/>
      <c r="I883" s="11"/>
      <c r="J883" s="11"/>
    </row>
    <row r="884" spans="1:10" ht="15.75" customHeight="1">
      <c r="A884" s="9" t="s">
        <v>1752</v>
      </c>
      <c r="B884" s="9">
        <v>7.3</v>
      </c>
      <c r="C884" s="9" t="s">
        <v>521</v>
      </c>
      <c r="D884" s="9"/>
      <c r="E884" s="9"/>
      <c r="F884" s="9"/>
      <c r="G884" s="9"/>
      <c r="H884" s="9"/>
      <c r="I884" s="9"/>
      <c r="J884" s="9"/>
    </row>
    <row r="885" spans="1:10" ht="15.75" customHeight="1">
      <c r="A885" s="11" t="s">
        <v>1754</v>
      </c>
      <c r="B885" s="11">
        <v>7.3</v>
      </c>
      <c r="C885" s="11" t="s">
        <v>521</v>
      </c>
      <c r="D885" s="11" t="s">
        <v>456</v>
      </c>
      <c r="E885" s="11" t="s">
        <v>42</v>
      </c>
      <c r="F885" s="11"/>
      <c r="G885" s="11"/>
      <c r="H885" s="11"/>
      <c r="I885" s="11"/>
      <c r="J885" s="11"/>
    </row>
    <row r="886" spans="1:10" ht="15.75" customHeight="1">
      <c r="A886" s="9" t="s">
        <v>1757</v>
      </c>
      <c r="B886" s="9">
        <v>7.3</v>
      </c>
      <c r="C886" s="9" t="s">
        <v>521</v>
      </c>
      <c r="D886" s="9" t="s">
        <v>42</v>
      </c>
      <c r="E886" s="9"/>
      <c r="F886" s="9"/>
      <c r="G886" s="9"/>
      <c r="H886" s="9"/>
      <c r="I886" s="9"/>
      <c r="J886" s="9"/>
    </row>
    <row r="887" spans="1:10" ht="15.75" customHeight="1">
      <c r="A887" s="11" t="s">
        <v>1759</v>
      </c>
      <c r="B887" s="11">
        <v>7.2</v>
      </c>
      <c r="C887" s="11" t="s">
        <v>334</v>
      </c>
      <c r="D887" s="11" t="s">
        <v>1769</v>
      </c>
      <c r="E887" s="11" t="s">
        <v>6387</v>
      </c>
      <c r="F887" s="11" t="s">
        <v>4167</v>
      </c>
      <c r="G887" s="11"/>
      <c r="H887" s="11"/>
      <c r="I887" s="11"/>
      <c r="J887" s="11"/>
    </row>
    <row r="888" spans="1:10" ht="15.75" customHeight="1">
      <c r="A888" s="9" t="s">
        <v>1760</v>
      </c>
      <c r="B888" s="9">
        <v>7.2</v>
      </c>
      <c r="C888" s="9" t="s">
        <v>334</v>
      </c>
      <c r="D888" s="9" t="s">
        <v>1769</v>
      </c>
      <c r="E888" s="9" t="s">
        <v>42</v>
      </c>
      <c r="F888" s="9" t="s">
        <v>4383</v>
      </c>
      <c r="G888" s="9"/>
      <c r="H888" s="9"/>
      <c r="I888" s="9"/>
      <c r="J888" s="9"/>
    </row>
    <row r="889" spans="1:10" ht="15.75" customHeight="1">
      <c r="A889" s="11" t="s">
        <v>1761</v>
      </c>
      <c r="B889" s="11">
        <v>7.2</v>
      </c>
      <c r="C889" s="11" t="s">
        <v>334</v>
      </c>
      <c r="D889" s="11" t="s">
        <v>1769</v>
      </c>
      <c r="E889" s="11" t="s">
        <v>4167</v>
      </c>
      <c r="F889" s="11"/>
      <c r="G889" s="11"/>
      <c r="H889" s="11"/>
      <c r="I889" s="11"/>
      <c r="J889" s="11"/>
    </row>
    <row r="890" spans="1:10" ht="15.75" customHeight="1">
      <c r="A890" s="9" t="s">
        <v>1762</v>
      </c>
      <c r="B890" s="9">
        <v>7.2</v>
      </c>
      <c r="C890" s="9" t="s">
        <v>334</v>
      </c>
      <c r="D890" s="9" t="s">
        <v>6383</v>
      </c>
      <c r="E890" s="9" t="s">
        <v>4173</v>
      </c>
      <c r="F890" s="9"/>
      <c r="G890" s="9"/>
      <c r="H890" s="9"/>
      <c r="I890" s="9"/>
      <c r="J890" s="9"/>
    </row>
    <row r="891" spans="1:10" ht="15.75" customHeight="1">
      <c r="A891" s="11" t="s">
        <v>1763</v>
      </c>
      <c r="B891" s="11">
        <v>7.2</v>
      </c>
      <c r="C891" s="11" t="s">
        <v>1769</v>
      </c>
      <c r="D891" s="11" t="s">
        <v>6386</v>
      </c>
      <c r="E891" s="11" t="s">
        <v>521</v>
      </c>
      <c r="F891" s="11" t="s">
        <v>6388</v>
      </c>
      <c r="G891" s="11" t="s">
        <v>6387</v>
      </c>
      <c r="H891" s="11"/>
      <c r="I891" s="11"/>
      <c r="J891" s="11"/>
    </row>
    <row r="892" spans="1:10" ht="15.75" customHeight="1">
      <c r="A892" s="9" t="s">
        <v>1765</v>
      </c>
      <c r="B892" s="9">
        <v>7.2</v>
      </c>
      <c r="C892" s="9" t="s">
        <v>42</v>
      </c>
      <c r="D892" s="9" t="s">
        <v>488</v>
      </c>
      <c r="E892" s="9" t="s">
        <v>4167</v>
      </c>
      <c r="F892" s="9"/>
      <c r="G892" s="9"/>
      <c r="H892" s="9"/>
      <c r="I892" s="9"/>
      <c r="J892" s="9"/>
    </row>
    <row r="893" spans="1:10" ht="15.75" customHeight="1">
      <c r="A893" s="11" t="s">
        <v>1767</v>
      </c>
      <c r="B893" s="11">
        <v>7.2</v>
      </c>
      <c r="C893" s="11" t="s">
        <v>334</v>
      </c>
      <c r="D893" s="11" t="s">
        <v>4167</v>
      </c>
      <c r="E893" s="11"/>
      <c r="F893" s="11"/>
      <c r="G893" s="11"/>
      <c r="H893" s="11"/>
      <c r="I893" s="11"/>
      <c r="J893" s="11"/>
    </row>
    <row r="894" spans="1:10" ht="15.75" customHeight="1">
      <c r="A894" s="9" t="s">
        <v>1768</v>
      </c>
      <c r="B894" s="9">
        <v>7.2</v>
      </c>
      <c r="C894" s="9" t="s">
        <v>1769</v>
      </c>
      <c r="D894" s="9"/>
      <c r="E894" s="9"/>
      <c r="F894" s="9"/>
      <c r="G894" s="9"/>
      <c r="H894" s="9"/>
      <c r="I894" s="9"/>
      <c r="J894" s="9"/>
    </row>
    <row r="895" spans="1:10" ht="15.75" customHeight="1">
      <c r="A895" s="11" t="s">
        <v>1770</v>
      </c>
      <c r="B895" s="11">
        <v>7.2</v>
      </c>
      <c r="C895" s="11" t="s">
        <v>334</v>
      </c>
      <c r="D895" s="11" t="s">
        <v>1769</v>
      </c>
      <c r="E895" s="11" t="s">
        <v>6386</v>
      </c>
      <c r="F895" s="11" t="s">
        <v>521</v>
      </c>
      <c r="G895" s="11" t="s">
        <v>6388</v>
      </c>
      <c r="H895" s="11"/>
      <c r="I895" s="11"/>
      <c r="J895" s="11"/>
    </row>
    <row r="896" spans="1:10" ht="15.75" customHeight="1">
      <c r="A896" s="9" t="s">
        <v>1772</v>
      </c>
      <c r="B896" s="9">
        <v>7.2</v>
      </c>
      <c r="C896" s="9" t="s">
        <v>1769</v>
      </c>
      <c r="D896" s="9" t="s">
        <v>6386</v>
      </c>
      <c r="E896" s="9" t="s">
        <v>521</v>
      </c>
      <c r="F896" s="9" t="s">
        <v>6388</v>
      </c>
      <c r="G896" s="9" t="s">
        <v>33</v>
      </c>
      <c r="H896" s="9"/>
      <c r="I896" s="9"/>
      <c r="J896" s="9"/>
    </row>
    <row r="897" spans="1:10" ht="15.75" customHeight="1">
      <c r="A897" s="11" t="s">
        <v>1774</v>
      </c>
      <c r="B897" s="11">
        <v>7.2</v>
      </c>
      <c r="C897" s="11" t="s">
        <v>334</v>
      </c>
      <c r="D897" s="11" t="s">
        <v>1769</v>
      </c>
      <c r="E897" s="11" t="s">
        <v>4173</v>
      </c>
      <c r="F897" s="11"/>
      <c r="G897" s="11"/>
      <c r="H897" s="11"/>
      <c r="I897" s="11"/>
      <c r="J897" s="11"/>
    </row>
    <row r="898" spans="1:10" ht="15.75" customHeight="1">
      <c r="A898" s="9" t="s">
        <v>1776</v>
      </c>
      <c r="B898" s="9">
        <v>7.2</v>
      </c>
      <c r="C898" s="9" t="s">
        <v>334</v>
      </c>
      <c r="D898" s="9" t="s">
        <v>1769</v>
      </c>
      <c r="E898" s="9" t="s">
        <v>42</v>
      </c>
      <c r="F898" s="9" t="s">
        <v>6416</v>
      </c>
      <c r="G898" s="9" t="s">
        <v>4070</v>
      </c>
      <c r="H898" s="9"/>
      <c r="I898" s="9"/>
      <c r="J898" s="9"/>
    </row>
    <row r="899" spans="1:10" ht="15.75" customHeight="1">
      <c r="A899" s="11" t="s">
        <v>1777</v>
      </c>
      <c r="B899" s="11">
        <v>7.2</v>
      </c>
      <c r="C899" s="11" t="s">
        <v>334</v>
      </c>
      <c r="D899" s="11" t="s">
        <v>521</v>
      </c>
      <c r="E899" s="11" t="s">
        <v>4173</v>
      </c>
      <c r="F899" s="11"/>
      <c r="G899" s="11"/>
      <c r="H899" s="11"/>
      <c r="I899" s="11"/>
      <c r="J899" s="11"/>
    </row>
    <row r="900" spans="1:10" ht="15.75" customHeight="1">
      <c r="A900" s="9" t="s">
        <v>1779</v>
      </c>
      <c r="B900" s="9">
        <v>7.2</v>
      </c>
      <c r="C900" s="9" t="s">
        <v>334</v>
      </c>
      <c r="D900" s="9" t="s">
        <v>4167</v>
      </c>
      <c r="E900" s="9" t="s">
        <v>4070</v>
      </c>
      <c r="F900" s="9"/>
      <c r="G900" s="9"/>
      <c r="H900" s="9"/>
      <c r="I900" s="9"/>
      <c r="J900" s="9"/>
    </row>
    <row r="901" spans="1:10" ht="15.75" customHeight="1">
      <c r="A901" s="11" t="s">
        <v>1781</v>
      </c>
      <c r="B901" s="11">
        <v>7.2</v>
      </c>
      <c r="C901" s="11" t="s">
        <v>1769</v>
      </c>
      <c r="D901" s="11" t="s">
        <v>6386</v>
      </c>
      <c r="E901" s="11" t="s">
        <v>521</v>
      </c>
      <c r="F901" s="11" t="s">
        <v>6388</v>
      </c>
      <c r="G901" s="11"/>
      <c r="H901" s="11"/>
      <c r="I901" s="11"/>
      <c r="J901" s="11"/>
    </row>
    <row r="902" spans="1:10" ht="15.75" customHeight="1">
      <c r="A902" s="9" t="s">
        <v>1783</v>
      </c>
      <c r="B902" s="9">
        <v>7.2</v>
      </c>
      <c r="C902" s="9" t="s">
        <v>1769</v>
      </c>
      <c r="D902" s="9" t="s">
        <v>6386</v>
      </c>
      <c r="E902" s="9" t="s">
        <v>521</v>
      </c>
      <c r="F902" s="9" t="s">
        <v>42</v>
      </c>
      <c r="G902" s="9" t="s">
        <v>6388</v>
      </c>
      <c r="H902" s="9" t="s">
        <v>6387</v>
      </c>
      <c r="I902" s="9" t="s">
        <v>4167</v>
      </c>
      <c r="J902" s="9"/>
    </row>
    <row r="903" spans="1:10" ht="15.75" customHeight="1">
      <c r="A903" s="11" t="s">
        <v>1785</v>
      </c>
      <c r="B903" s="11">
        <v>7.2</v>
      </c>
      <c r="C903" s="11" t="s">
        <v>1769</v>
      </c>
      <c r="D903" s="11" t="s">
        <v>42</v>
      </c>
      <c r="E903" s="11" t="s">
        <v>6416</v>
      </c>
      <c r="F903" s="11" t="s">
        <v>4383</v>
      </c>
      <c r="G903" s="11" t="s">
        <v>4070</v>
      </c>
      <c r="H903" s="11"/>
      <c r="I903" s="11"/>
      <c r="J903" s="11"/>
    </row>
    <row r="904" spans="1:10" ht="15.75" customHeight="1">
      <c r="A904" s="9" t="s">
        <v>1787</v>
      </c>
      <c r="B904" s="9">
        <v>7.2</v>
      </c>
      <c r="C904" s="9" t="s">
        <v>6383</v>
      </c>
      <c r="D904" s="9" t="s">
        <v>42</v>
      </c>
      <c r="E904" s="9" t="s">
        <v>4173</v>
      </c>
      <c r="F904" s="9"/>
      <c r="G904" s="9"/>
      <c r="H904" s="9"/>
      <c r="I904" s="9"/>
      <c r="J904" s="9"/>
    </row>
    <row r="905" spans="1:10" ht="15.75" customHeight="1">
      <c r="A905" s="11" t="s">
        <v>1789</v>
      </c>
      <c r="B905" s="11">
        <v>7.2</v>
      </c>
      <c r="C905" s="11" t="s">
        <v>42</v>
      </c>
      <c r="D905" s="11" t="s">
        <v>6385</v>
      </c>
      <c r="E905" s="11" t="s">
        <v>4167</v>
      </c>
      <c r="F905" s="11" t="s">
        <v>4173</v>
      </c>
      <c r="G905" s="11"/>
      <c r="H905" s="11"/>
      <c r="I905" s="11"/>
      <c r="J905" s="11"/>
    </row>
    <row r="906" spans="1:10" ht="15.75" customHeight="1">
      <c r="A906" s="9" t="s">
        <v>1790</v>
      </c>
      <c r="B906" s="9">
        <v>7.2</v>
      </c>
      <c r="C906" s="9" t="s">
        <v>1769</v>
      </c>
      <c r="D906" s="9" t="s">
        <v>6386</v>
      </c>
      <c r="E906" s="9" t="s">
        <v>521</v>
      </c>
      <c r="F906" s="9" t="s">
        <v>6388</v>
      </c>
      <c r="G906" s="9" t="s">
        <v>6387</v>
      </c>
      <c r="H906" s="9" t="s">
        <v>4383</v>
      </c>
      <c r="I906" s="9"/>
      <c r="J906" s="9"/>
    </row>
    <row r="907" spans="1:10" ht="15.75" customHeight="1">
      <c r="A907" s="11" t="s">
        <v>1791</v>
      </c>
      <c r="B907" s="11">
        <v>7.2</v>
      </c>
      <c r="C907" s="11" t="s">
        <v>1769</v>
      </c>
      <c r="D907" s="11" t="s">
        <v>6386</v>
      </c>
      <c r="E907" s="11" t="s">
        <v>521</v>
      </c>
      <c r="F907" s="11" t="s">
        <v>6388</v>
      </c>
      <c r="G907" s="11" t="s">
        <v>6428</v>
      </c>
      <c r="H907" s="11"/>
      <c r="I907" s="11"/>
      <c r="J907" s="11"/>
    </row>
    <row r="908" spans="1:10" ht="15.75" customHeight="1">
      <c r="A908" s="9" t="s">
        <v>1793</v>
      </c>
      <c r="B908" s="9">
        <v>7.2</v>
      </c>
      <c r="C908" s="9" t="s">
        <v>42</v>
      </c>
      <c r="D908" s="9" t="s">
        <v>4070</v>
      </c>
      <c r="E908" s="9"/>
      <c r="F908" s="9"/>
      <c r="G908" s="9"/>
      <c r="H908" s="9"/>
      <c r="I908" s="9"/>
      <c r="J908" s="9"/>
    </row>
    <row r="909" spans="1:10" ht="15.75" customHeight="1">
      <c r="A909" s="11" t="s">
        <v>1794</v>
      </c>
      <c r="B909" s="11">
        <v>7.2</v>
      </c>
      <c r="C909" s="11" t="s">
        <v>1769</v>
      </c>
      <c r="D909" s="11" t="s">
        <v>42</v>
      </c>
      <c r="E909" s="11" t="s">
        <v>6416</v>
      </c>
      <c r="F909" s="11" t="s">
        <v>4383</v>
      </c>
      <c r="G909" s="11"/>
      <c r="H909" s="11"/>
      <c r="I909" s="11"/>
      <c r="J909" s="11"/>
    </row>
    <row r="910" spans="1:10" ht="15.75" customHeight="1">
      <c r="A910" s="9" t="s">
        <v>1796</v>
      </c>
      <c r="B910" s="9">
        <v>7.2</v>
      </c>
      <c r="C910" s="9" t="s">
        <v>6384</v>
      </c>
      <c r="D910" s="9" t="s">
        <v>42</v>
      </c>
      <c r="E910" s="9" t="s">
        <v>6428</v>
      </c>
      <c r="F910" s="9" t="s">
        <v>4070</v>
      </c>
      <c r="G910" s="9"/>
      <c r="H910" s="9"/>
      <c r="I910" s="9"/>
      <c r="J910" s="9"/>
    </row>
    <row r="911" spans="1:10" ht="15.75" customHeight="1">
      <c r="A911" s="11" t="s">
        <v>1799</v>
      </c>
      <c r="B911" s="11">
        <v>7.2</v>
      </c>
      <c r="C911" s="11" t="s">
        <v>334</v>
      </c>
      <c r="D911" s="11" t="s">
        <v>1769</v>
      </c>
      <c r="E911" s="11" t="s">
        <v>4173</v>
      </c>
      <c r="F911" s="11"/>
      <c r="G911" s="11"/>
      <c r="H911" s="11"/>
      <c r="I911" s="11"/>
      <c r="J911" s="11"/>
    </row>
    <row r="912" spans="1:10" ht="15.75" customHeight="1">
      <c r="A912" s="9" t="s">
        <v>1800</v>
      </c>
      <c r="B912" s="9">
        <v>7.2</v>
      </c>
      <c r="C912" s="9" t="s">
        <v>334</v>
      </c>
      <c r="D912" s="9" t="s">
        <v>6383</v>
      </c>
      <c r="E912" s="9" t="s">
        <v>42</v>
      </c>
      <c r="F912" s="9" t="s">
        <v>6385</v>
      </c>
      <c r="G912" s="9" t="s">
        <v>4173</v>
      </c>
      <c r="H912" s="9"/>
      <c r="I912" s="9"/>
      <c r="J912" s="9"/>
    </row>
    <row r="913" spans="1:10" ht="15.75" customHeight="1">
      <c r="A913" s="11" t="s">
        <v>1801</v>
      </c>
      <c r="B913" s="11">
        <v>7.2</v>
      </c>
      <c r="C913" s="11" t="s">
        <v>334</v>
      </c>
      <c r="D913" s="11" t="s">
        <v>6383</v>
      </c>
      <c r="E913" s="11" t="s">
        <v>4173</v>
      </c>
      <c r="F913" s="11"/>
      <c r="G913" s="11"/>
      <c r="H913" s="11"/>
      <c r="I913" s="11"/>
      <c r="J913" s="11"/>
    </row>
    <row r="914" spans="1:10" ht="15.75" customHeight="1">
      <c r="A914" s="9" t="s">
        <v>1802</v>
      </c>
      <c r="B914" s="9">
        <v>7.2</v>
      </c>
      <c r="C914" s="9" t="s">
        <v>6386</v>
      </c>
      <c r="D914" s="9" t="s">
        <v>521</v>
      </c>
      <c r="E914" s="9" t="s">
        <v>6388</v>
      </c>
      <c r="F914" s="9" t="s">
        <v>6387</v>
      </c>
      <c r="G914" s="9"/>
      <c r="H914" s="9"/>
      <c r="I914" s="9"/>
      <c r="J914" s="9"/>
    </row>
    <row r="915" spans="1:10" ht="15.75" customHeight="1">
      <c r="A915" s="11" t="s">
        <v>1804</v>
      </c>
      <c r="B915" s="11">
        <v>7.2</v>
      </c>
      <c r="C915" s="11" t="s">
        <v>42</v>
      </c>
      <c r="D915" s="11" t="s">
        <v>6385</v>
      </c>
      <c r="E915" s="11" t="s">
        <v>4173</v>
      </c>
      <c r="F915" s="11"/>
      <c r="G915" s="11"/>
      <c r="H915" s="11"/>
      <c r="I915" s="11"/>
      <c r="J915" s="11"/>
    </row>
    <row r="916" spans="1:10" ht="15.75" customHeight="1">
      <c r="A916" s="9" t="s">
        <v>1805</v>
      </c>
      <c r="B916" s="9">
        <v>7.2</v>
      </c>
      <c r="C916" s="9" t="s">
        <v>42</v>
      </c>
      <c r="D916" s="9" t="s">
        <v>6428</v>
      </c>
      <c r="E916" s="9"/>
      <c r="F916" s="9"/>
      <c r="G916" s="9"/>
      <c r="H916" s="9"/>
      <c r="I916" s="9"/>
      <c r="J916" s="9"/>
    </row>
    <row r="917" spans="1:10" ht="15.75" customHeight="1">
      <c r="A917" s="11" t="s">
        <v>1807</v>
      </c>
      <c r="B917" s="11">
        <v>7.2</v>
      </c>
      <c r="C917" s="11" t="s">
        <v>1769</v>
      </c>
      <c r="D917" s="11" t="s">
        <v>6386</v>
      </c>
      <c r="E917" s="11" t="s">
        <v>521</v>
      </c>
      <c r="F917" s="11" t="s">
        <v>6388</v>
      </c>
      <c r="G917" s="11" t="s">
        <v>6387</v>
      </c>
      <c r="H917" s="11"/>
      <c r="I917" s="11"/>
      <c r="J917" s="11"/>
    </row>
    <row r="918" spans="1:10" ht="15.75" customHeight="1">
      <c r="A918" s="9" t="s">
        <v>1808</v>
      </c>
      <c r="B918" s="9">
        <v>7.2</v>
      </c>
      <c r="C918" s="9" t="s">
        <v>6385</v>
      </c>
      <c r="D918" s="9" t="s">
        <v>4173</v>
      </c>
      <c r="E918" s="9"/>
      <c r="F918" s="9"/>
      <c r="G918" s="9"/>
      <c r="H918" s="9"/>
      <c r="I918" s="9"/>
      <c r="J918" s="9"/>
    </row>
    <row r="919" spans="1:10" ht="15.75" customHeight="1">
      <c r="A919" s="11" t="s">
        <v>1809</v>
      </c>
      <c r="B919" s="11">
        <v>7.2</v>
      </c>
      <c r="C919" s="11" t="s">
        <v>334</v>
      </c>
      <c r="D919" s="11" t="s">
        <v>521</v>
      </c>
      <c r="E919" s="11" t="s">
        <v>6383</v>
      </c>
      <c r="F919" s="11"/>
      <c r="G919" s="11"/>
      <c r="H919" s="11"/>
      <c r="I919" s="11"/>
      <c r="J919" s="11"/>
    </row>
    <row r="920" spans="1:10" ht="15.75" customHeight="1">
      <c r="A920" s="9" t="s">
        <v>1810</v>
      </c>
      <c r="B920" s="9">
        <v>7.2</v>
      </c>
      <c r="C920" s="9" t="s">
        <v>334</v>
      </c>
      <c r="D920" s="9" t="s">
        <v>521</v>
      </c>
      <c r="E920" s="9" t="s">
        <v>6383</v>
      </c>
      <c r="F920" s="9"/>
      <c r="G920" s="9"/>
      <c r="H920" s="9"/>
      <c r="I920" s="9"/>
      <c r="J920" s="9"/>
    </row>
    <row r="921" spans="1:10" ht="15.75" customHeight="1">
      <c r="A921" s="11" t="s">
        <v>1811</v>
      </c>
      <c r="B921" s="11">
        <v>7.2</v>
      </c>
      <c r="C921" s="11" t="s">
        <v>334</v>
      </c>
      <c r="D921" s="11" t="s">
        <v>42</v>
      </c>
      <c r="E921" s="11" t="s">
        <v>6388</v>
      </c>
      <c r="F921" s="11" t="s">
        <v>6428</v>
      </c>
      <c r="G921" s="11"/>
      <c r="H921" s="11"/>
      <c r="I921" s="11"/>
      <c r="J921" s="11"/>
    </row>
    <row r="922" spans="1:10" ht="15.75" customHeight="1">
      <c r="A922" s="9" t="s">
        <v>1813</v>
      </c>
      <c r="B922" s="9">
        <v>7.2</v>
      </c>
      <c r="C922" s="9" t="s">
        <v>521</v>
      </c>
      <c r="D922" s="9" t="s">
        <v>42</v>
      </c>
      <c r="E922" s="9" t="s">
        <v>6428</v>
      </c>
      <c r="F922" s="9"/>
      <c r="G922" s="9"/>
      <c r="H922" s="9"/>
      <c r="I922" s="9"/>
      <c r="J922" s="9"/>
    </row>
    <row r="923" spans="1:10" ht="15.75" customHeight="1">
      <c r="A923" s="11" t="s">
        <v>1814</v>
      </c>
      <c r="B923" s="11">
        <v>7.2</v>
      </c>
      <c r="C923" s="11" t="s">
        <v>521</v>
      </c>
      <c r="D923" s="11" t="s">
        <v>42</v>
      </c>
      <c r="E923" s="11"/>
      <c r="F923" s="11"/>
      <c r="G923" s="11"/>
      <c r="H923" s="11"/>
      <c r="I923" s="11"/>
      <c r="J923" s="11"/>
    </row>
    <row r="924" spans="1:10" ht="15.75" customHeight="1">
      <c r="A924" s="9" t="s">
        <v>1816</v>
      </c>
      <c r="B924" s="9">
        <v>7.2</v>
      </c>
      <c r="C924" s="9" t="s">
        <v>42</v>
      </c>
      <c r="D924" s="9" t="s">
        <v>6416</v>
      </c>
      <c r="E924" s="9"/>
      <c r="F924" s="9"/>
      <c r="G924" s="9"/>
      <c r="H924" s="9"/>
      <c r="I924" s="9"/>
      <c r="J924" s="9"/>
    </row>
    <row r="925" spans="1:10" ht="15.75" customHeight="1">
      <c r="A925" s="11" t="s">
        <v>1818</v>
      </c>
      <c r="B925" s="11">
        <v>7.2</v>
      </c>
      <c r="C925" s="11" t="s">
        <v>6384</v>
      </c>
      <c r="D925" s="11" t="s">
        <v>42</v>
      </c>
      <c r="E925" s="11" t="s">
        <v>6427</v>
      </c>
      <c r="F925" s="11" t="s">
        <v>6389</v>
      </c>
      <c r="G925" s="11"/>
      <c r="H925" s="11"/>
      <c r="I925" s="11"/>
      <c r="J925" s="11"/>
    </row>
    <row r="926" spans="1:10" ht="15.75" customHeight="1">
      <c r="A926" s="9" t="s">
        <v>1820</v>
      </c>
      <c r="B926" s="9">
        <v>7.2</v>
      </c>
      <c r="C926" s="9" t="s">
        <v>42</v>
      </c>
      <c r="D926" s="9"/>
      <c r="E926" s="9"/>
      <c r="F926" s="9"/>
      <c r="G926" s="9"/>
      <c r="H926" s="9"/>
      <c r="I926" s="9"/>
      <c r="J926" s="9"/>
    </row>
    <row r="927" spans="1:10" ht="15.75" customHeight="1">
      <c r="A927" s="11" t="s">
        <v>1822</v>
      </c>
      <c r="B927" s="11">
        <v>7.2</v>
      </c>
      <c r="C927" s="11" t="s">
        <v>334</v>
      </c>
      <c r="D927" s="11" t="s">
        <v>6384</v>
      </c>
      <c r="E927" s="11" t="s">
        <v>42</v>
      </c>
      <c r="F927" s="11" t="s">
        <v>6416</v>
      </c>
      <c r="G927" s="11"/>
      <c r="H927" s="11"/>
      <c r="I927" s="11"/>
      <c r="J927" s="11"/>
    </row>
    <row r="928" spans="1:10" ht="15.75" customHeight="1">
      <c r="A928" s="9" t="s">
        <v>1825</v>
      </c>
      <c r="B928" s="9">
        <v>7.2</v>
      </c>
      <c r="C928" s="9" t="s">
        <v>6384</v>
      </c>
      <c r="D928" s="9" t="s">
        <v>42</v>
      </c>
      <c r="E928" s="9" t="s">
        <v>6388</v>
      </c>
      <c r="F928" s="9" t="s">
        <v>6416</v>
      </c>
      <c r="G928" s="9" t="s">
        <v>6428</v>
      </c>
      <c r="H928" s="9"/>
      <c r="I928" s="9"/>
      <c r="J928" s="9"/>
    </row>
    <row r="929" spans="1:10" ht="15.75" customHeight="1">
      <c r="A929" s="11" t="s">
        <v>1828</v>
      </c>
      <c r="B929" s="11">
        <v>7.2</v>
      </c>
      <c r="C929" s="11" t="s">
        <v>42</v>
      </c>
      <c r="D929" s="11" t="s">
        <v>4383</v>
      </c>
      <c r="E929" s="11"/>
      <c r="F929" s="11"/>
      <c r="G929" s="11"/>
      <c r="H929" s="11"/>
      <c r="I929" s="11"/>
      <c r="J929" s="11"/>
    </row>
    <row r="930" spans="1:10" ht="15.75" customHeight="1">
      <c r="A930" s="9" t="s">
        <v>1829</v>
      </c>
      <c r="B930" s="9">
        <v>7.2</v>
      </c>
      <c r="C930" s="9" t="s">
        <v>6384</v>
      </c>
      <c r="D930" s="9" t="s">
        <v>42</v>
      </c>
      <c r="E930" s="9"/>
      <c r="F930" s="9"/>
      <c r="G930" s="9"/>
      <c r="H930" s="9"/>
      <c r="I930" s="9"/>
      <c r="J930" s="9"/>
    </row>
    <row r="931" spans="1:10" ht="15.75" customHeight="1">
      <c r="A931" s="11" t="s">
        <v>1831</v>
      </c>
      <c r="B931" s="11">
        <v>7.2</v>
      </c>
      <c r="C931" s="11" t="s">
        <v>6384</v>
      </c>
      <c r="D931" s="11" t="s">
        <v>42</v>
      </c>
      <c r="E931" s="11" t="s">
        <v>4383</v>
      </c>
      <c r="F931" s="11"/>
      <c r="G931" s="11"/>
      <c r="H931" s="11"/>
      <c r="I931" s="11"/>
      <c r="J931" s="11"/>
    </row>
    <row r="932" spans="1:10" ht="15.75" customHeight="1">
      <c r="A932" s="9" t="s">
        <v>1832</v>
      </c>
      <c r="B932" s="9">
        <v>7.2</v>
      </c>
      <c r="C932" s="9" t="s">
        <v>521</v>
      </c>
      <c r="D932" s="9" t="s">
        <v>6383</v>
      </c>
      <c r="E932" s="9" t="s">
        <v>6389</v>
      </c>
      <c r="F932" s="9"/>
      <c r="G932" s="9"/>
      <c r="H932" s="9"/>
      <c r="I932" s="9"/>
      <c r="J932" s="9"/>
    </row>
    <row r="933" spans="1:10" ht="15.75" customHeight="1">
      <c r="A933" s="11" t="s">
        <v>1834</v>
      </c>
      <c r="B933" s="11">
        <v>7.2</v>
      </c>
      <c r="C933" s="11" t="s">
        <v>334</v>
      </c>
      <c r="D933" s="11" t="s">
        <v>1769</v>
      </c>
      <c r="E933" s="11" t="s">
        <v>6383</v>
      </c>
      <c r="F933" s="11" t="s">
        <v>4173</v>
      </c>
      <c r="G933" s="11"/>
      <c r="H933" s="11"/>
      <c r="I933" s="11"/>
      <c r="J933" s="11"/>
    </row>
    <row r="934" spans="1:10" ht="15.75" customHeight="1">
      <c r="A934" s="9" t="s">
        <v>1836</v>
      </c>
      <c r="B934" s="9">
        <v>7.2</v>
      </c>
      <c r="C934" s="9" t="s">
        <v>6384</v>
      </c>
      <c r="D934" s="9" t="s">
        <v>42</v>
      </c>
      <c r="E934" s="9"/>
      <c r="F934" s="9"/>
      <c r="G934" s="9"/>
      <c r="H934" s="9"/>
      <c r="I934" s="9"/>
      <c r="J934" s="9"/>
    </row>
    <row r="935" spans="1:10" ht="15.75" customHeight="1">
      <c r="A935" s="11" t="s">
        <v>1837</v>
      </c>
      <c r="B935" s="11">
        <v>7.2</v>
      </c>
      <c r="C935" s="11" t="s">
        <v>521</v>
      </c>
      <c r="D935" s="11" t="s">
        <v>42</v>
      </c>
      <c r="E935" s="11"/>
      <c r="F935" s="11"/>
      <c r="G935" s="11"/>
      <c r="H935" s="11"/>
      <c r="I935" s="11"/>
      <c r="J935" s="11"/>
    </row>
    <row r="936" spans="1:10" ht="15.75" customHeight="1">
      <c r="A936" s="9" t="s">
        <v>1838</v>
      </c>
      <c r="B936" s="9">
        <v>7.2</v>
      </c>
      <c r="C936" s="9" t="s">
        <v>521</v>
      </c>
      <c r="D936" s="9" t="s">
        <v>42</v>
      </c>
      <c r="E936" s="9" t="s">
        <v>4383</v>
      </c>
      <c r="F936" s="9"/>
      <c r="G936" s="9"/>
      <c r="H936" s="9"/>
      <c r="I936" s="9"/>
      <c r="J936" s="9"/>
    </row>
    <row r="937" spans="1:10" ht="15.75" customHeight="1">
      <c r="A937" s="11" t="s">
        <v>1840</v>
      </c>
      <c r="B937" s="11">
        <v>7.2</v>
      </c>
      <c r="C937" s="11" t="s">
        <v>42</v>
      </c>
      <c r="D937" s="11" t="s">
        <v>6387</v>
      </c>
      <c r="E937" s="11" t="s">
        <v>4383</v>
      </c>
      <c r="F937" s="11"/>
      <c r="G937" s="11"/>
      <c r="H937" s="11"/>
      <c r="I937" s="11"/>
      <c r="J937" s="11"/>
    </row>
    <row r="938" spans="1:10" ht="15.75" customHeight="1">
      <c r="A938" s="9" t="s">
        <v>1842</v>
      </c>
      <c r="B938" s="9">
        <v>7.2</v>
      </c>
      <c r="C938" s="9" t="s">
        <v>334</v>
      </c>
      <c r="D938" s="9" t="s">
        <v>1769</v>
      </c>
      <c r="E938" s="9" t="s">
        <v>4167</v>
      </c>
      <c r="F938" s="9" t="s">
        <v>4173</v>
      </c>
      <c r="G938" s="9"/>
      <c r="H938" s="9"/>
      <c r="I938" s="9"/>
      <c r="J938" s="9"/>
    </row>
    <row r="939" spans="1:10" ht="15.75" customHeight="1">
      <c r="A939" s="11" t="s">
        <v>1843</v>
      </c>
      <c r="B939" s="11">
        <v>7.2</v>
      </c>
      <c r="C939" s="11" t="s">
        <v>521</v>
      </c>
      <c r="D939" s="11" t="s">
        <v>42</v>
      </c>
      <c r="E939" s="11" t="s">
        <v>4383</v>
      </c>
      <c r="F939" s="11"/>
      <c r="G939" s="11"/>
      <c r="H939" s="11"/>
      <c r="I939" s="11"/>
      <c r="J939" s="11"/>
    </row>
    <row r="940" spans="1:10" ht="15.75" customHeight="1">
      <c r="A940" s="9" t="s">
        <v>1844</v>
      </c>
      <c r="B940" s="9">
        <v>7.2</v>
      </c>
      <c r="C940" s="9" t="s">
        <v>334</v>
      </c>
      <c r="D940" s="9" t="s">
        <v>6383</v>
      </c>
      <c r="E940" s="9" t="s">
        <v>42</v>
      </c>
      <c r="F940" s="9" t="s">
        <v>33</v>
      </c>
      <c r="G940" s="9"/>
      <c r="H940" s="9"/>
      <c r="I940" s="9"/>
      <c r="J940" s="9"/>
    </row>
    <row r="941" spans="1:10" ht="15.75" customHeight="1">
      <c r="A941" s="11" t="s">
        <v>1847</v>
      </c>
      <c r="B941" s="11">
        <v>7.2</v>
      </c>
      <c r="C941" s="11" t="s">
        <v>1769</v>
      </c>
      <c r="D941" s="11" t="s">
        <v>42</v>
      </c>
      <c r="E941" s="11" t="s">
        <v>6388</v>
      </c>
      <c r="F941" s="11" t="s">
        <v>6387</v>
      </c>
      <c r="G941" s="11"/>
      <c r="H941" s="11"/>
      <c r="I941" s="11"/>
      <c r="J941" s="11"/>
    </row>
    <row r="942" spans="1:10" ht="15.75" customHeight="1">
      <c r="A942" s="9" t="s">
        <v>1849</v>
      </c>
      <c r="B942" s="9">
        <v>7.2</v>
      </c>
      <c r="C942" s="9" t="s">
        <v>521</v>
      </c>
      <c r="D942" s="9"/>
      <c r="E942" s="9"/>
      <c r="F942" s="9"/>
      <c r="G942" s="9"/>
      <c r="H942" s="9"/>
      <c r="I942" s="9"/>
      <c r="J942" s="9"/>
    </row>
    <row r="943" spans="1:10" ht="15.75" customHeight="1">
      <c r="A943" s="11" t="s">
        <v>1850</v>
      </c>
      <c r="B943" s="11">
        <v>7.2</v>
      </c>
      <c r="C943" s="11" t="s">
        <v>6384</v>
      </c>
      <c r="D943" s="11" t="s">
        <v>42</v>
      </c>
      <c r="E943" s="11" t="s">
        <v>6428</v>
      </c>
      <c r="F943" s="11"/>
      <c r="G943" s="11"/>
      <c r="H943" s="11"/>
      <c r="I943" s="11"/>
      <c r="J943" s="11"/>
    </row>
    <row r="944" spans="1:10" ht="15.75" customHeight="1">
      <c r="A944" s="9" t="s">
        <v>1852</v>
      </c>
      <c r="B944" s="9">
        <v>7.2</v>
      </c>
      <c r="C944" s="9" t="s">
        <v>42</v>
      </c>
      <c r="D944" s="9" t="s">
        <v>6428</v>
      </c>
      <c r="E944" s="9"/>
      <c r="F944" s="9"/>
      <c r="G944" s="9"/>
      <c r="H944" s="9"/>
      <c r="I944" s="9"/>
      <c r="J944" s="9"/>
    </row>
    <row r="945" spans="1:10" ht="15.75" customHeight="1">
      <c r="A945" s="11" t="s">
        <v>1854</v>
      </c>
      <c r="B945" s="11">
        <v>7.2</v>
      </c>
      <c r="C945" s="11" t="s">
        <v>521</v>
      </c>
      <c r="D945" s="11"/>
      <c r="E945" s="11"/>
      <c r="F945" s="11"/>
      <c r="G945" s="11"/>
      <c r="H945" s="11"/>
      <c r="I945" s="11"/>
      <c r="J945" s="11"/>
    </row>
    <row r="946" spans="1:10" ht="15.75" customHeight="1">
      <c r="A946" s="9" t="s">
        <v>1855</v>
      </c>
      <c r="B946" s="9">
        <v>7.2</v>
      </c>
      <c r="C946" s="9" t="s">
        <v>334</v>
      </c>
      <c r="D946" s="9" t="s">
        <v>1769</v>
      </c>
      <c r="E946" s="9" t="s">
        <v>6386</v>
      </c>
      <c r="F946" s="9" t="s">
        <v>521</v>
      </c>
      <c r="G946" s="9" t="s">
        <v>6387</v>
      </c>
      <c r="H946" s="9"/>
      <c r="I946" s="9"/>
      <c r="J946" s="9"/>
    </row>
    <row r="947" spans="1:10" ht="15.75" customHeight="1">
      <c r="A947" s="11" t="s">
        <v>1760</v>
      </c>
      <c r="B947" s="11">
        <v>7.2</v>
      </c>
      <c r="C947" s="11" t="s">
        <v>334</v>
      </c>
      <c r="D947" s="11" t="s">
        <v>1769</v>
      </c>
      <c r="E947" s="11" t="s">
        <v>42</v>
      </c>
      <c r="F947" s="11" t="s">
        <v>4383</v>
      </c>
      <c r="G947" s="11"/>
      <c r="H947" s="11"/>
      <c r="I947" s="11"/>
      <c r="J947" s="11"/>
    </row>
    <row r="948" spans="1:10" ht="15.75" customHeight="1">
      <c r="A948" s="9" t="s">
        <v>1858</v>
      </c>
      <c r="B948" s="9">
        <v>7.2</v>
      </c>
      <c r="C948" s="9" t="s">
        <v>42</v>
      </c>
      <c r="D948" s="9" t="s">
        <v>4383</v>
      </c>
      <c r="E948" s="9"/>
      <c r="F948" s="9"/>
      <c r="G948" s="9"/>
      <c r="H948" s="9"/>
      <c r="I948" s="9"/>
      <c r="J948" s="9"/>
    </row>
    <row r="949" spans="1:10" ht="15.75" customHeight="1">
      <c r="A949" s="11" t="s">
        <v>1859</v>
      </c>
      <c r="B949" s="11">
        <v>7.2</v>
      </c>
      <c r="C949" s="11" t="s">
        <v>6383</v>
      </c>
      <c r="D949" s="11" t="s">
        <v>42</v>
      </c>
      <c r="E949" s="11" t="s">
        <v>4173</v>
      </c>
      <c r="F949" s="11"/>
      <c r="G949" s="11"/>
      <c r="H949" s="11"/>
      <c r="I949" s="11"/>
      <c r="J949" s="11"/>
    </row>
    <row r="950" spans="1:10" ht="15.75" customHeight="1">
      <c r="A950" s="9" t="s">
        <v>1861</v>
      </c>
      <c r="B950" s="9">
        <v>7.2</v>
      </c>
      <c r="C950" s="9" t="s">
        <v>334</v>
      </c>
      <c r="D950" s="9" t="s">
        <v>521</v>
      </c>
      <c r="E950" s="9"/>
      <c r="F950" s="9"/>
      <c r="G950" s="9"/>
      <c r="H950" s="9"/>
      <c r="I950" s="9"/>
      <c r="J950" s="9"/>
    </row>
    <row r="951" spans="1:10" ht="15.75" customHeight="1">
      <c r="A951" s="11" t="s">
        <v>1862</v>
      </c>
      <c r="B951" s="11">
        <v>7.2</v>
      </c>
      <c r="C951" s="11" t="s">
        <v>42</v>
      </c>
      <c r="D951" s="11" t="s">
        <v>6387</v>
      </c>
      <c r="E951" s="11" t="s">
        <v>488</v>
      </c>
      <c r="F951" s="11" t="s">
        <v>6385</v>
      </c>
      <c r="G951" s="11"/>
      <c r="H951" s="11"/>
      <c r="I951" s="11"/>
      <c r="J951" s="11"/>
    </row>
    <row r="952" spans="1:10" ht="15.75" customHeight="1">
      <c r="A952" s="9" t="s">
        <v>1864</v>
      </c>
      <c r="B952" s="9">
        <v>7.2</v>
      </c>
      <c r="C952" s="9" t="s">
        <v>1769</v>
      </c>
      <c r="D952" s="9" t="s">
        <v>42</v>
      </c>
      <c r="E952" s="9"/>
      <c r="F952" s="9"/>
      <c r="G952" s="9"/>
      <c r="H952" s="9"/>
      <c r="I952" s="9"/>
      <c r="J952" s="9"/>
    </row>
    <row r="953" spans="1:10" ht="15.75" customHeight="1">
      <c r="A953" s="11" t="s">
        <v>1865</v>
      </c>
      <c r="B953" s="11">
        <v>7.2</v>
      </c>
      <c r="C953" s="11" t="s">
        <v>6384</v>
      </c>
      <c r="D953" s="11" t="s">
        <v>42</v>
      </c>
      <c r="E953" s="11" t="s">
        <v>6428</v>
      </c>
      <c r="F953" s="11"/>
      <c r="G953" s="11"/>
      <c r="H953" s="11"/>
      <c r="I953" s="11"/>
      <c r="J953" s="11"/>
    </row>
    <row r="954" spans="1:10" ht="15.75" customHeight="1">
      <c r="A954" s="9" t="s">
        <v>1867</v>
      </c>
      <c r="B954" s="9">
        <v>7.2</v>
      </c>
      <c r="C954" s="9" t="s">
        <v>488</v>
      </c>
      <c r="D954" s="9" t="s">
        <v>6385</v>
      </c>
      <c r="E954" s="9"/>
      <c r="F954" s="9"/>
      <c r="G954" s="9"/>
      <c r="H954" s="9"/>
      <c r="I954" s="9"/>
      <c r="J954" s="9"/>
    </row>
    <row r="955" spans="1:10" ht="15.75" customHeight="1">
      <c r="A955" s="11" t="s">
        <v>1869</v>
      </c>
      <c r="B955" s="11">
        <v>7.2</v>
      </c>
      <c r="C955" s="11" t="s">
        <v>6384</v>
      </c>
      <c r="D955" s="11" t="s">
        <v>42</v>
      </c>
      <c r="E955" s="11"/>
      <c r="F955" s="11"/>
      <c r="G955" s="11"/>
      <c r="H955" s="11"/>
      <c r="I955" s="11"/>
      <c r="J955" s="11"/>
    </row>
    <row r="956" spans="1:10" ht="15.75" customHeight="1">
      <c r="A956" s="9" t="s">
        <v>1870</v>
      </c>
      <c r="B956" s="9">
        <v>7.2</v>
      </c>
      <c r="C956" s="9" t="s">
        <v>6383</v>
      </c>
      <c r="D956" s="9" t="s">
        <v>42</v>
      </c>
      <c r="E956" s="9" t="s">
        <v>6385</v>
      </c>
      <c r="F956" s="9" t="s">
        <v>4173</v>
      </c>
      <c r="G956" s="9"/>
      <c r="H956" s="9"/>
      <c r="I956" s="9"/>
      <c r="J956" s="9"/>
    </row>
    <row r="957" spans="1:10" ht="15.75" customHeight="1">
      <c r="A957" s="11" t="s">
        <v>1872</v>
      </c>
      <c r="B957" s="11">
        <v>7.2</v>
      </c>
      <c r="C957" s="11" t="s">
        <v>521</v>
      </c>
      <c r="D957" s="11" t="s">
        <v>6427</v>
      </c>
      <c r="E957" s="11" t="s">
        <v>4383</v>
      </c>
      <c r="F957" s="11"/>
      <c r="G957" s="11"/>
      <c r="H957" s="11"/>
      <c r="I957" s="11"/>
      <c r="J957" s="11"/>
    </row>
    <row r="958" spans="1:10" ht="15.75" customHeight="1">
      <c r="A958" s="9" t="s">
        <v>1874</v>
      </c>
      <c r="B958" s="9">
        <v>7.2</v>
      </c>
      <c r="C958" s="9" t="s">
        <v>42</v>
      </c>
      <c r="D958" s="9" t="s">
        <v>4383</v>
      </c>
      <c r="E958" s="9"/>
      <c r="F958" s="9"/>
      <c r="G958" s="9"/>
      <c r="H958" s="9"/>
      <c r="I958" s="9"/>
      <c r="J958" s="9"/>
    </row>
    <row r="959" spans="1:10" ht="15.75" customHeight="1">
      <c r="A959" s="11" t="s">
        <v>1875</v>
      </c>
      <c r="B959" s="11">
        <v>7.2</v>
      </c>
      <c r="C959" s="11" t="s">
        <v>42</v>
      </c>
      <c r="D959" s="11"/>
      <c r="E959" s="11"/>
      <c r="F959" s="11"/>
      <c r="G959" s="11"/>
      <c r="H959" s="11"/>
      <c r="I959" s="11"/>
      <c r="J959" s="11"/>
    </row>
    <row r="960" spans="1:10" ht="15.75" customHeight="1">
      <c r="A960" s="9" t="s">
        <v>1877</v>
      </c>
      <c r="B960" s="9">
        <v>7.2</v>
      </c>
      <c r="C960" s="9" t="s">
        <v>42</v>
      </c>
      <c r="D960" s="9" t="s">
        <v>4383</v>
      </c>
      <c r="E960" s="9"/>
      <c r="F960" s="9"/>
      <c r="G960" s="9"/>
      <c r="H960" s="9"/>
      <c r="I960" s="9"/>
      <c r="J960" s="9"/>
    </row>
    <row r="961" spans="1:10" ht="15.75" customHeight="1">
      <c r="A961" s="11" t="s">
        <v>1879</v>
      </c>
      <c r="B961" s="11">
        <v>7.2</v>
      </c>
      <c r="C961" s="11" t="s">
        <v>334</v>
      </c>
      <c r="D961" s="11" t="s">
        <v>1769</v>
      </c>
      <c r="E961" s="11" t="s">
        <v>6387</v>
      </c>
      <c r="F961" s="11"/>
      <c r="G961" s="11"/>
      <c r="H961" s="11"/>
      <c r="I961" s="11"/>
      <c r="J961" s="11"/>
    </row>
    <row r="962" spans="1:10" ht="15.75" customHeight="1">
      <c r="A962" s="9" t="s">
        <v>1881</v>
      </c>
      <c r="B962" s="9">
        <v>7.2</v>
      </c>
      <c r="C962" s="9" t="s">
        <v>42</v>
      </c>
      <c r="D962" s="9"/>
      <c r="E962" s="9"/>
      <c r="F962" s="9"/>
      <c r="G962" s="9"/>
      <c r="H962" s="9"/>
      <c r="I962" s="9"/>
      <c r="J962" s="9"/>
    </row>
    <row r="963" spans="1:10" ht="15.75" customHeight="1">
      <c r="A963" s="11" t="s">
        <v>1883</v>
      </c>
      <c r="B963" s="11">
        <v>7.2</v>
      </c>
      <c r="C963" s="11" t="s">
        <v>42</v>
      </c>
      <c r="D963" s="11" t="s">
        <v>4383</v>
      </c>
      <c r="E963" s="11" t="s">
        <v>6428</v>
      </c>
      <c r="F963" s="11"/>
      <c r="G963" s="11"/>
      <c r="H963" s="11"/>
      <c r="I963" s="11"/>
      <c r="J963" s="11"/>
    </row>
    <row r="964" spans="1:10" ht="15.75" customHeight="1">
      <c r="A964" s="9" t="s">
        <v>1884</v>
      </c>
      <c r="B964" s="9">
        <v>7.2</v>
      </c>
      <c r="C964" s="9" t="s">
        <v>521</v>
      </c>
      <c r="D964" s="9" t="s">
        <v>4383</v>
      </c>
      <c r="E964" s="9"/>
      <c r="F964" s="9"/>
      <c r="G964" s="9"/>
      <c r="H964" s="9"/>
      <c r="I964" s="9"/>
      <c r="J964" s="9"/>
    </row>
    <row r="965" spans="1:10" ht="15.75" customHeight="1">
      <c r="A965" s="11" t="s">
        <v>1885</v>
      </c>
      <c r="B965" s="11">
        <v>7.2</v>
      </c>
      <c r="C965" s="11" t="s">
        <v>42</v>
      </c>
      <c r="D965" s="11" t="s">
        <v>4383</v>
      </c>
      <c r="E965" s="11" t="s">
        <v>4167</v>
      </c>
      <c r="F965" s="11"/>
      <c r="G965" s="11"/>
      <c r="H965" s="11"/>
      <c r="I965" s="11"/>
      <c r="J965" s="11"/>
    </row>
    <row r="966" spans="1:10" ht="15.75" customHeight="1">
      <c r="A966" s="9" t="s">
        <v>1887</v>
      </c>
      <c r="B966" s="9">
        <v>7.2</v>
      </c>
      <c r="C966" s="9" t="s">
        <v>334</v>
      </c>
      <c r="D966" s="9" t="s">
        <v>6383</v>
      </c>
      <c r="E966" s="9" t="s">
        <v>4173</v>
      </c>
      <c r="F966" s="9"/>
      <c r="G966" s="9"/>
      <c r="H966" s="9"/>
      <c r="I966" s="9"/>
      <c r="J966" s="9"/>
    </row>
    <row r="967" spans="1:10" ht="15.75" customHeight="1">
      <c r="A967" s="11" t="s">
        <v>1888</v>
      </c>
      <c r="B967" s="11">
        <v>7.2</v>
      </c>
      <c r="C967" s="11" t="s">
        <v>6384</v>
      </c>
      <c r="D967" s="11" t="s">
        <v>42</v>
      </c>
      <c r="E967" s="11" t="s">
        <v>4070</v>
      </c>
      <c r="F967" s="11"/>
      <c r="G967" s="11"/>
      <c r="H967" s="11"/>
      <c r="I967" s="11"/>
      <c r="J967" s="11"/>
    </row>
    <row r="968" spans="1:10" ht="15.75" customHeight="1">
      <c r="A968" s="9" t="s">
        <v>1889</v>
      </c>
      <c r="B968" s="9">
        <v>7.2</v>
      </c>
      <c r="C968" s="9" t="s">
        <v>521</v>
      </c>
      <c r="D968" s="9" t="s">
        <v>6383</v>
      </c>
      <c r="E968" s="9"/>
      <c r="F968" s="9"/>
      <c r="G968" s="9"/>
      <c r="H968" s="9"/>
      <c r="I968" s="9"/>
      <c r="J968" s="9"/>
    </row>
    <row r="969" spans="1:10" ht="15.75" customHeight="1">
      <c r="A969" s="11" t="s">
        <v>1890</v>
      </c>
      <c r="B969" s="11">
        <v>7.2</v>
      </c>
      <c r="C969" s="11" t="s">
        <v>521</v>
      </c>
      <c r="D969" s="11" t="s">
        <v>42</v>
      </c>
      <c r="E969" s="11" t="s">
        <v>4383</v>
      </c>
      <c r="F969" s="11"/>
      <c r="G969" s="11"/>
      <c r="H969" s="11"/>
      <c r="I969" s="11"/>
      <c r="J969" s="11"/>
    </row>
    <row r="970" spans="1:10" ht="15.75" customHeight="1">
      <c r="A970" s="9" t="s">
        <v>1892</v>
      </c>
      <c r="B970" s="9">
        <v>7.2</v>
      </c>
      <c r="C970" s="9" t="s">
        <v>488</v>
      </c>
      <c r="D970" s="9"/>
      <c r="E970" s="9"/>
      <c r="F970" s="9"/>
      <c r="G970" s="9"/>
      <c r="H970" s="9"/>
      <c r="I970" s="9"/>
      <c r="J970" s="9"/>
    </row>
    <row r="971" spans="1:10" ht="15.75" customHeight="1">
      <c r="A971" s="11" t="s">
        <v>1893</v>
      </c>
      <c r="B971" s="11">
        <v>7.2</v>
      </c>
      <c r="C971" s="11" t="s">
        <v>6383</v>
      </c>
      <c r="D971" s="11" t="s">
        <v>42</v>
      </c>
      <c r="E971" s="11" t="s">
        <v>4173</v>
      </c>
      <c r="F971" s="11"/>
      <c r="G971" s="11"/>
      <c r="H971" s="11"/>
      <c r="I971" s="11"/>
      <c r="J971" s="11"/>
    </row>
    <row r="972" spans="1:10" ht="15.75" customHeight="1">
      <c r="A972" s="9" t="s">
        <v>1895</v>
      </c>
      <c r="B972" s="9">
        <v>7.2</v>
      </c>
      <c r="C972" s="9" t="s">
        <v>521</v>
      </c>
      <c r="D972" s="9" t="s">
        <v>6387</v>
      </c>
      <c r="E972" s="9" t="s">
        <v>488</v>
      </c>
      <c r="F972" s="9"/>
      <c r="G972" s="9"/>
      <c r="H972" s="9"/>
      <c r="I972" s="9"/>
      <c r="J972" s="9"/>
    </row>
    <row r="973" spans="1:10" ht="15.75" customHeight="1">
      <c r="A973" s="11" t="s">
        <v>1897</v>
      </c>
      <c r="B973" s="11">
        <v>7.2</v>
      </c>
      <c r="C973" s="11" t="s">
        <v>521</v>
      </c>
      <c r="D973" s="11" t="s">
        <v>6428</v>
      </c>
      <c r="E973" s="11"/>
      <c r="F973" s="11"/>
      <c r="G973" s="11"/>
      <c r="H973" s="11"/>
      <c r="I973" s="11"/>
      <c r="J973" s="11"/>
    </row>
    <row r="974" spans="1:10" ht="15.75" customHeight="1">
      <c r="A974" s="9" t="s">
        <v>1899</v>
      </c>
      <c r="B974" s="9">
        <v>7.2</v>
      </c>
      <c r="C974" s="9" t="s">
        <v>6383</v>
      </c>
      <c r="D974" s="9" t="s">
        <v>42</v>
      </c>
      <c r="E974" s="9"/>
      <c r="F974" s="9"/>
      <c r="G974" s="9"/>
      <c r="H974" s="9"/>
      <c r="I974" s="9"/>
      <c r="J974" s="9"/>
    </row>
    <row r="975" spans="1:10" ht="15.75" customHeight="1">
      <c r="A975" s="11" t="s">
        <v>1900</v>
      </c>
      <c r="B975" s="11">
        <v>7.2</v>
      </c>
      <c r="C975" s="11" t="s">
        <v>42</v>
      </c>
      <c r="D975" s="11" t="s">
        <v>4383</v>
      </c>
      <c r="E975" s="11"/>
      <c r="F975" s="11"/>
      <c r="G975" s="11"/>
      <c r="H975" s="11"/>
      <c r="I975" s="11"/>
      <c r="J975" s="11"/>
    </row>
    <row r="976" spans="1:10" ht="15.75" customHeight="1">
      <c r="A976" s="9" t="s">
        <v>1902</v>
      </c>
      <c r="B976" s="9">
        <v>7.2</v>
      </c>
      <c r="C976" s="9" t="s">
        <v>42</v>
      </c>
      <c r="D976" s="9" t="s">
        <v>4383</v>
      </c>
      <c r="E976" s="9"/>
      <c r="F976" s="9"/>
      <c r="G976" s="9"/>
      <c r="H976" s="9"/>
      <c r="I976" s="9"/>
      <c r="J976" s="9"/>
    </row>
    <row r="977" spans="1:10" ht="15.75" customHeight="1">
      <c r="A977" s="11" t="s">
        <v>1904</v>
      </c>
      <c r="B977" s="11">
        <v>7.2</v>
      </c>
      <c r="C977" s="11" t="s">
        <v>6383</v>
      </c>
      <c r="D977" s="11" t="s">
        <v>42</v>
      </c>
      <c r="E977" s="11" t="s">
        <v>4173</v>
      </c>
      <c r="F977" s="11"/>
      <c r="G977" s="11"/>
      <c r="H977" s="11"/>
      <c r="I977" s="11"/>
      <c r="J977" s="11"/>
    </row>
    <row r="978" spans="1:10" ht="15.75" customHeight="1">
      <c r="A978" s="9" t="s">
        <v>1811</v>
      </c>
      <c r="B978" s="9">
        <v>7.2</v>
      </c>
      <c r="C978" s="9" t="s">
        <v>334</v>
      </c>
      <c r="D978" s="9" t="s">
        <v>42</v>
      </c>
      <c r="E978" s="9" t="s">
        <v>6388</v>
      </c>
      <c r="F978" s="9" t="s">
        <v>6428</v>
      </c>
      <c r="G978" s="9"/>
      <c r="H978" s="9"/>
      <c r="I978" s="9"/>
      <c r="J978" s="9"/>
    </row>
    <row r="979" spans="1:10" ht="15.75" customHeight="1">
      <c r="A979" s="11" t="s">
        <v>1906</v>
      </c>
      <c r="B979" s="11">
        <v>7.2</v>
      </c>
      <c r="C979" s="11" t="s">
        <v>521</v>
      </c>
      <c r="D979" s="11" t="s">
        <v>42</v>
      </c>
      <c r="E979" s="11" t="s">
        <v>4383</v>
      </c>
      <c r="F979" s="11"/>
      <c r="G979" s="11"/>
      <c r="H979" s="11"/>
      <c r="I979" s="11"/>
      <c r="J979" s="11"/>
    </row>
    <row r="980" spans="1:10" ht="15.75" customHeight="1">
      <c r="A980" s="9" t="s">
        <v>1908</v>
      </c>
      <c r="B980" s="9">
        <v>7.2</v>
      </c>
      <c r="C980" s="9" t="s">
        <v>6384</v>
      </c>
      <c r="D980" s="9" t="s">
        <v>521</v>
      </c>
      <c r="E980" s="9" t="s">
        <v>42</v>
      </c>
      <c r="F980" s="9" t="s">
        <v>6416</v>
      </c>
      <c r="G980" s="9"/>
      <c r="H980" s="9"/>
      <c r="I980" s="9"/>
      <c r="J980" s="9"/>
    </row>
    <row r="981" spans="1:10" ht="15.75" customHeight="1">
      <c r="A981" s="11" t="s">
        <v>1910</v>
      </c>
      <c r="B981" s="11">
        <v>7.2</v>
      </c>
      <c r="C981" s="11" t="s">
        <v>6383</v>
      </c>
      <c r="D981" s="11" t="s">
        <v>42</v>
      </c>
      <c r="E981" s="11" t="s">
        <v>6385</v>
      </c>
      <c r="F981" s="11" t="s">
        <v>4173</v>
      </c>
      <c r="G981" s="11"/>
      <c r="H981" s="11"/>
      <c r="I981" s="11"/>
      <c r="J981" s="11"/>
    </row>
    <row r="982" spans="1:10" ht="15.75" customHeight="1">
      <c r="A982" s="9" t="s">
        <v>1912</v>
      </c>
      <c r="B982" s="9">
        <v>7.2</v>
      </c>
      <c r="C982" s="9" t="s">
        <v>334</v>
      </c>
      <c r="D982" s="9" t="s">
        <v>6383</v>
      </c>
      <c r="E982" s="9" t="s">
        <v>42</v>
      </c>
      <c r="F982" s="9" t="s">
        <v>4173</v>
      </c>
      <c r="G982" s="9"/>
      <c r="H982" s="9"/>
      <c r="I982" s="9"/>
      <c r="J982" s="9"/>
    </row>
    <row r="983" spans="1:10" ht="15.75" customHeight="1">
      <c r="A983" s="11" t="s">
        <v>1914</v>
      </c>
      <c r="B983" s="11">
        <v>7.2</v>
      </c>
      <c r="C983" s="11" t="s">
        <v>334</v>
      </c>
      <c r="D983" s="11" t="s">
        <v>6383</v>
      </c>
      <c r="E983" s="11" t="s">
        <v>4173</v>
      </c>
      <c r="F983" s="11"/>
      <c r="G983" s="11"/>
      <c r="H983" s="11"/>
      <c r="I983" s="11"/>
      <c r="J983" s="11"/>
    </row>
    <row r="984" spans="1:10" ht="15.75" customHeight="1">
      <c r="A984" s="9" t="s">
        <v>1915</v>
      </c>
      <c r="B984" s="9">
        <v>7.2</v>
      </c>
      <c r="C984" s="9" t="s">
        <v>1769</v>
      </c>
      <c r="D984" s="9" t="s">
        <v>488</v>
      </c>
      <c r="E984" s="9" t="s">
        <v>4173</v>
      </c>
      <c r="F984" s="9"/>
      <c r="G984" s="9"/>
      <c r="H984" s="9"/>
      <c r="I984" s="9"/>
      <c r="J984" s="9"/>
    </row>
    <row r="985" spans="1:10" ht="15.75" customHeight="1">
      <c r="A985" s="11" t="s">
        <v>1918</v>
      </c>
      <c r="B985" s="11">
        <v>7.2</v>
      </c>
      <c r="C985" s="11" t="s">
        <v>42</v>
      </c>
      <c r="D985" s="11" t="s">
        <v>4383</v>
      </c>
      <c r="E985" s="11"/>
      <c r="F985" s="11"/>
      <c r="G985" s="11"/>
      <c r="H985" s="11"/>
      <c r="I985" s="11"/>
      <c r="J985" s="11"/>
    </row>
    <row r="986" spans="1:10" ht="15.75" customHeight="1">
      <c r="A986" s="9" t="s">
        <v>1920</v>
      </c>
      <c r="B986" s="9">
        <v>7.2</v>
      </c>
      <c r="C986" s="9" t="s">
        <v>42</v>
      </c>
      <c r="D986" s="9" t="s">
        <v>4383</v>
      </c>
      <c r="E986" s="9" t="s">
        <v>4070</v>
      </c>
      <c r="F986" s="9"/>
      <c r="G986" s="9"/>
      <c r="H986" s="9"/>
      <c r="I986" s="9"/>
      <c r="J986" s="9"/>
    </row>
    <row r="987" spans="1:10" ht="15.75" customHeight="1">
      <c r="A987" s="11" t="s">
        <v>1922</v>
      </c>
      <c r="B987" s="11">
        <v>7.2</v>
      </c>
      <c r="C987" s="11" t="s">
        <v>521</v>
      </c>
      <c r="D987" s="11" t="s">
        <v>4383</v>
      </c>
      <c r="E987" s="11"/>
      <c r="F987" s="11"/>
      <c r="G987" s="11"/>
      <c r="H987" s="11"/>
      <c r="I987" s="11"/>
      <c r="J987" s="11"/>
    </row>
    <row r="988" spans="1:10" ht="15.75" customHeight="1">
      <c r="A988" s="9" t="s">
        <v>1923</v>
      </c>
      <c r="B988" s="9">
        <v>7.2</v>
      </c>
      <c r="C988" s="9" t="s">
        <v>6389</v>
      </c>
      <c r="D988" s="9" t="s">
        <v>4383</v>
      </c>
      <c r="E988" s="9"/>
      <c r="F988" s="9"/>
      <c r="G988" s="9"/>
      <c r="H988" s="9"/>
      <c r="I988" s="9"/>
      <c r="J988" s="9"/>
    </row>
    <row r="989" spans="1:10" ht="15.75" customHeight="1">
      <c r="A989" s="11" t="s">
        <v>1926</v>
      </c>
      <c r="B989" s="11">
        <v>7.2</v>
      </c>
      <c r="C989" s="11" t="s">
        <v>334</v>
      </c>
      <c r="D989" s="11" t="s">
        <v>4167</v>
      </c>
      <c r="E989" s="11"/>
      <c r="F989" s="11"/>
      <c r="G989" s="11"/>
      <c r="H989" s="11"/>
      <c r="I989" s="11"/>
      <c r="J989" s="11"/>
    </row>
    <row r="990" spans="1:10" ht="15.75" customHeight="1">
      <c r="A990" s="9" t="s">
        <v>1927</v>
      </c>
      <c r="B990" s="9">
        <v>7.2</v>
      </c>
      <c r="C990" s="9" t="s">
        <v>42</v>
      </c>
      <c r="D990" s="9" t="s">
        <v>4383</v>
      </c>
      <c r="E990" s="9"/>
      <c r="F990" s="9"/>
      <c r="G990" s="9"/>
      <c r="H990" s="9"/>
      <c r="I990" s="9"/>
      <c r="J990" s="9"/>
    </row>
    <row r="991" spans="1:10" ht="15.75" customHeight="1">
      <c r="A991" s="11" t="s">
        <v>1928</v>
      </c>
      <c r="B991" s="11">
        <v>7.2</v>
      </c>
      <c r="C991" s="11" t="s">
        <v>42</v>
      </c>
      <c r="D991" s="11" t="s">
        <v>6416</v>
      </c>
      <c r="E991" s="11"/>
      <c r="F991" s="11"/>
      <c r="G991" s="11"/>
      <c r="H991" s="11"/>
      <c r="I991" s="11"/>
      <c r="J991" s="11"/>
    </row>
    <row r="992" spans="1:10" ht="15.75" customHeight="1">
      <c r="A992" s="9" t="s">
        <v>1930</v>
      </c>
      <c r="B992" s="9">
        <v>7.2</v>
      </c>
      <c r="C992" s="9" t="s">
        <v>6384</v>
      </c>
      <c r="D992" s="9" t="s">
        <v>42</v>
      </c>
      <c r="E992" s="9" t="s">
        <v>6428</v>
      </c>
      <c r="F992" s="9"/>
      <c r="G992" s="9"/>
      <c r="H992" s="9"/>
      <c r="I992" s="9"/>
      <c r="J992" s="9"/>
    </row>
    <row r="993" spans="1:10" ht="15.75" customHeight="1">
      <c r="A993" s="11" t="s">
        <v>1932</v>
      </c>
      <c r="B993" s="11">
        <v>7.2</v>
      </c>
      <c r="C993" s="11" t="s">
        <v>521</v>
      </c>
      <c r="D993" s="11" t="s">
        <v>42</v>
      </c>
      <c r="E993" s="11"/>
      <c r="F993" s="11"/>
      <c r="G993" s="11"/>
      <c r="H993" s="11"/>
      <c r="I993" s="11"/>
      <c r="J993" s="11"/>
    </row>
    <row r="994" spans="1:10" ht="15.75" customHeight="1">
      <c r="A994" s="9" t="s">
        <v>1935</v>
      </c>
      <c r="B994" s="9">
        <v>7.2</v>
      </c>
      <c r="C994" s="9" t="s">
        <v>42</v>
      </c>
      <c r="D994" s="9"/>
      <c r="E994" s="9"/>
      <c r="F994" s="9"/>
      <c r="G994" s="9"/>
      <c r="H994" s="9"/>
      <c r="I994" s="9"/>
      <c r="J994" s="9"/>
    </row>
    <row r="995" spans="1:10" ht="15.75" customHeight="1">
      <c r="A995" s="11" t="s">
        <v>1937</v>
      </c>
      <c r="B995" s="11">
        <v>7.2</v>
      </c>
      <c r="C995" s="11" t="s">
        <v>521</v>
      </c>
      <c r="D995" s="11" t="s">
        <v>42</v>
      </c>
      <c r="E995" s="11"/>
      <c r="F995" s="11"/>
      <c r="G995" s="11"/>
      <c r="H995" s="11"/>
      <c r="I995" s="11"/>
      <c r="J995" s="11"/>
    </row>
    <row r="996" spans="1:10" ht="15.75" customHeight="1">
      <c r="A996" s="9" t="s">
        <v>1938</v>
      </c>
      <c r="B996" s="9">
        <v>7.2</v>
      </c>
      <c r="C996" s="9" t="s">
        <v>42</v>
      </c>
      <c r="D996" s="9"/>
      <c r="E996" s="9"/>
      <c r="F996" s="9"/>
      <c r="G996" s="9"/>
      <c r="H996" s="9"/>
      <c r="I996" s="9"/>
      <c r="J996" s="9"/>
    </row>
    <row r="997" spans="1:10" ht="15.75" customHeight="1">
      <c r="A997" s="11" t="s">
        <v>1940</v>
      </c>
      <c r="B997" s="11">
        <v>7.2</v>
      </c>
      <c r="C997" s="11" t="s">
        <v>521</v>
      </c>
      <c r="D997" s="11" t="s">
        <v>42</v>
      </c>
      <c r="E997" s="11" t="s">
        <v>4383</v>
      </c>
      <c r="F997" s="11"/>
      <c r="G997" s="11"/>
      <c r="H997" s="11"/>
      <c r="I997" s="11"/>
      <c r="J997" s="11"/>
    </row>
    <row r="998" spans="1:10" ht="15.75" customHeight="1">
      <c r="A998" s="9" t="s">
        <v>1942</v>
      </c>
      <c r="B998" s="9">
        <v>7.2</v>
      </c>
      <c r="C998" s="9" t="s">
        <v>42</v>
      </c>
      <c r="D998" s="9" t="s">
        <v>6389</v>
      </c>
      <c r="E998" s="9"/>
      <c r="F998" s="9"/>
      <c r="G998" s="9"/>
      <c r="H998" s="9"/>
      <c r="I998" s="9"/>
      <c r="J998" s="9"/>
    </row>
    <row r="999" spans="1:10" ht="15.75" customHeight="1">
      <c r="A999" s="11" t="s">
        <v>1945</v>
      </c>
      <c r="B999" s="11">
        <v>7.2</v>
      </c>
      <c r="C999" s="11" t="s">
        <v>521</v>
      </c>
      <c r="D999" s="11" t="s">
        <v>42</v>
      </c>
      <c r="E999" s="11"/>
      <c r="F999" s="11"/>
      <c r="G999" s="11"/>
      <c r="H999" s="11"/>
      <c r="I999" s="11"/>
      <c r="J999" s="11"/>
    </row>
    <row r="1000" spans="1:10" ht="15.75" customHeight="1">
      <c r="A1000" s="9" t="s">
        <v>1947</v>
      </c>
      <c r="B1000" s="9">
        <v>7.2</v>
      </c>
      <c r="C1000" s="9" t="s">
        <v>521</v>
      </c>
      <c r="D1000" s="9" t="s">
        <v>42</v>
      </c>
      <c r="E1000" s="9" t="s">
        <v>6427</v>
      </c>
      <c r="F1000" s="9"/>
      <c r="G1000" s="9"/>
      <c r="H1000" s="9"/>
      <c r="I1000" s="9"/>
      <c r="J1000" s="9"/>
    </row>
    <row r="1001" spans="1:10" ht="15.75" customHeight="1">
      <c r="A1001" s="11" t="s">
        <v>1949</v>
      </c>
      <c r="B1001" s="11">
        <v>7.2</v>
      </c>
      <c r="C1001" s="11" t="s">
        <v>521</v>
      </c>
      <c r="D1001" s="11" t="s">
        <v>42</v>
      </c>
      <c r="E1001" s="11" t="s">
        <v>4383</v>
      </c>
      <c r="F1001" s="11"/>
      <c r="G1001" s="11"/>
      <c r="H1001" s="11"/>
      <c r="I1001" s="11"/>
      <c r="J1001" s="11"/>
    </row>
    <row r="1002" spans="1:10" ht="15.75" customHeight="1">
      <c r="A1002" s="9" t="s">
        <v>1951</v>
      </c>
      <c r="B1002" s="9">
        <v>7.2</v>
      </c>
      <c r="C1002" s="9" t="s">
        <v>521</v>
      </c>
      <c r="D1002" s="9" t="s">
        <v>456</v>
      </c>
      <c r="E1002" s="9" t="s">
        <v>6427</v>
      </c>
      <c r="F1002" s="9"/>
      <c r="G1002" s="9"/>
      <c r="H1002" s="9"/>
      <c r="I1002" s="9"/>
      <c r="J1002" s="9"/>
    </row>
    <row r="1003" spans="1:10" ht="15.75" customHeight="1">
      <c r="A1003" s="11" t="s">
        <v>1953</v>
      </c>
      <c r="B1003" s="11">
        <v>7.2</v>
      </c>
      <c r="C1003" s="11" t="s">
        <v>488</v>
      </c>
      <c r="D1003" s="11" t="s">
        <v>6385</v>
      </c>
      <c r="E1003" s="11" t="s">
        <v>4167</v>
      </c>
      <c r="F1003" s="11" t="s">
        <v>4173</v>
      </c>
      <c r="G1003" s="11"/>
      <c r="H1003" s="11"/>
      <c r="I1003" s="11"/>
      <c r="J1003" s="11"/>
    </row>
    <row r="1004" spans="1:10" ht="15.75" customHeight="1">
      <c r="A1004" s="9" t="s">
        <v>1956</v>
      </c>
      <c r="B1004" s="9">
        <v>7.2</v>
      </c>
      <c r="C1004" s="9" t="s">
        <v>6383</v>
      </c>
      <c r="D1004" s="9" t="s">
        <v>42</v>
      </c>
      <c r="E1004" s="9"/>
      <c r="F1004" s="9"/>
      <c r="G1004" s="9"/>
      <c r="H1004" s="9"/>
      <c r="I1004" s="9"/>
      <c r="J1004" s="9"/>
    </row>
    <row r="1005" spans="1:10" ht="15.75" customHeight="1">
      <c r="A1005" s="11" t="s">
        <v>1958</v>
      </c>
      <c r="B1005" s="11">
        <v>7.2</v>
      </c>
      <c r="C1005" s="11" t="s">
        <v>521</v>
      </c>
      <c r="D1005" s="11" t="s">
        <v>42</v>
      </c>
      <c r="E1005" s="11"/>
      <c r="F1005" s="11"/>
      <c r="G1005" s="11"/>
      <c r="H1005" s="11"/>
      <c r="I1005" s="11"/>
      <c r="J1005" s="11"/>
    </row>
    <row r="1006" spans="1:10" ht="15.75" customHeight="1">
      <c r="A1006" s="9" t="s">
        <v>1960</v>
      </c>
      <c r="B1006" s="9">
        <v>7.2</v>
      </c>
      <c r="C1006" s="9" t="s">
        <v>42</v>
      </c>
      <c r="D1006" s="9"/>
      <c r="E1006" s="9"/>
      <c r="F1006" s="9"/>
      <c r="G1006" s="9"/>
      <c r="H1006" s="9"/>
      <c r="I1006" s="9"/>
      <c r="J1006" s="9"/>
    </row>
    <row r="1007" spans="1:10" ht="15.75" customHeight="1">
      <c r="A1007" s="11" t="s">
        <v>1962</v>
      </c>
      <c r="B1007" s="11">
        <v>7.2</v>
      </c>
      <c r="C1007" s="11" t="s">
        <v>42</v>
      </c>
      <c r="D1007" s="11"/>
      <c r="E1007" s="11"/>
      <c r="F1007" s="11"/>
      <c r="G1007" s="11"/>
      <c r="H1007" s="11"/>
      <c r="I1007" s="11"/>
      <c r="J1007" s="11"/>
    </row>
    <row r="1008" spans="1:10" ht="15.75" customHeight="1">
      <c r="A1008" s="9" t="s">
        <v>1964</v>
      </c>
      <c r="B1008" s="9">
        <v>7.2</v>
      </c>
      <c r="C1008" s="9" t="s">
        <v>521</v>
      </c>
      <c r="D1008" s="9" t="s">
        <v>42</v>
      </c>
      <c r="E1008" s="9" t="s">
        <v>4383</v>
      </c>
      <c r="F1008" s="9"/>
      <c r="G1008" s="9"/>
      <c r="H1008" s="9"/>
      <c r="I1008" s="9"/>
      <c r="J1008" s="9"/>
    </row>
    <row r="1009" spans="1:10" ht="15.75" customHeight="1">
      <c r="A1009" s="11" t="s">
        <v>1967</v>
      </c>
      <c r="B1009" s="11">
        <v>7.2</v>
      </c>
      <c r="C1009" s="11" t="s">
        <v>6383</v>
      </c>
      <c r="D1009" s="11" t="s">
        <v>42</v>
      </c>
      <c r="E1009" s="11" t="s">
        <v>4383</v>
      </c>
      <c r="F1009" s="11"/>
      <c r="G1009" s="11"/>
      <c r="H1009" s="11"/>
      <c r="I1009" s="11"/>
      <c r="J1009" s="11"/>
    </row>
    <row r="1010" spans="1:10" ht="15.75" customHeight="1">
      <c r="A1010" s="9" t="s">
        <v>1969</v>
      </c>
      <c r="B1010" s="9">
        <v>7.2</v>
      </c>
      <c r="C1010" s="9" t="s">
        <v>42</v>
      </c>
      <c r="D1010" s="9" t="s">
        <v>6385</v>
      </c>
      <c r="E1010" s="9" t="s">
        <v>4383</v>
      </c>
      <c r="F1010" s="9"/>
      <c r="G1010" s="9"/>
      <c r="H1010" s="9"/>
      <c r="I1010" s="9"/>
      <c r="J1010" s="9"/>
    </row>
    <row r="1011" spans="1:10" ht="15.75" customHeight="1">
      <c r="A1011" s="11" t="s">
        <v>1971</v>
      </c>
      <c r="B1011" s="11">
        <v>7.2</v>
      </c>
      <c r="C1011" s="11" t="s">
        <v>42</v>
      </c>
      <c r="D1011" s="11"/>
      <c r="E1011" s="11"/>
      <c r="F1011" s="11"/>
      <c r="G1011" s="11"/>
      <c r="H1011" s="11"/>
      <c r="I1011" s="11"/>
      <c r="J1011" s="11"/>
    </row>
    <row r="1012" spans="1:10" ht="15.75" customHeight="1">
      <c r="A1012" s="9" t="s">
        <v>1973</v>
      </c>
      <c r="B1012" s="9">
        <v>7.2</v>
      </c>
      <c r="C1012" s="9" t="s">
        <v>521</v>
      </c>
      <c r="D1012" s="9" t="s">
        <v>42</v>
      </c>
      <c r="E1012" s="9"/>
      <c r="F1012" s="9"/>
      <c r="G1012" s="9"/>
      <c r="H1012" s="9"/>
      <c r="I1012" s="9"/>
      <c r="J1012" s="9"/>
    </row>
    <row r="1013" spans="1:10" ht="15.75" customHeight="1">
      <c r="A1013" s="11" t="s">
        <v>1975</v>
      </c>
      <c r="B1013" s="11">
        <v>7.2</v>
      </c>
      <c r="C1013" s="11" t="s">
        <v>42</v>
      </c>
      <c r="D1013" s="11"/>
      <c r="E1013" s="11"/>
      <c r="F1013" s="11"/>
      <c r="G1013" s="11"/>
      <c r="H1013" s="11"/>
      <c r="I1013" s="11"/>
      <c r="J1013" s="11"/>
    </row>
    <row r="1014" spans="1:10" ht="15.75" customHeight="1">
      <c r="A1014" s="9" t="s">
        <v>1976</v>
      </c>
      <c r="B1014" s="9">
        <v>7.2</v>
      </c>
      <c r="C1014" s="9" t="s">
        <v>521</v>
      </c>
      <c r="D1014" s="9" t="s">
        <v>42</v>
      </c>
      <c r="E1014" s="9"/>
      <c r="F1014" s="9"/>
      <c r="G1014" s="9"/>
      <c r="H1014" s="9"/>
      <c r="I1014" s="9"/>
      <c r="J1014" s="9"/>
    </row>
    <row r="1015" spans="1:10" ht="15.75" customHeight="1">
      <c r="A1015" s="11" t="s">
        <v>1978</v>
      </c>
      <c r="B1015" s="11">
        <v>7.2</v>
      </c>
      <c r="C1015" s="11" t="s">
        <v>6384</v>
      </c>
      <c r="D1015" s="11" t="s">
        <v>521</v>
      </c>
      <c r="E1015" s="11" t="s">
        <v>42</v>
      </c>
      <c r="F1015" s="11" t="s">
        <v>4383</v>
      </c>
      <c r="G1015" s="11"/>
      <c r="H1015" s="11"/>
      <c r="I1015" s="11"/>
      <c r="J1015" s="11"/>
    </row>
    <row r="1016" spans="1:10" ht="15.75" customHeight="1">
      <c r="A1016" s="9" t="s">
        <v>1981</v>
      </c>
      <c r="B1016" s="9">
        <v>7.2</v>
      </c>
      <c r="C1016" s="9" t="s">
        <v>6383</v>
      </c>
      <c r="D1016" s="9" t="s">
        <v>42</v>
      </c>
      <c r="E1016" s="9"/>
      <c r="F1016" s="9"/>
      <c r="G1016" s="9"/>
      <c r="H1016" s="9"/>
      <c r="I1016" s="9"/>
      <c r="J1016" s="9"/>
    </row>
    <row r="1017" spans="1:10" ht="15.75" customHeight="1">
      <c r="A1017" s="11" t="s">
        <v>1983</v>
      </c>
      <c r="B1017" s="11">
        <v>7.2</v>
      </c>
      <c r="C1017" s="11" t="s">
        <v>42</v>
      </c>
      <c r="D1017" s="11"/>
      <c r="E1017" s="11"/>
      <c r="F1017" s="11"/>
      <c r="G1017" s="11"/>
      <c r="H1017" s="11"/>
      <c r="I1017" s="11"/>
      <c r="J1017" s="11"/>
    </row>
    <row r="1018" spans="1:10" ht="15.75" customHeight="1">
      <c r="A1018" s="9" t="s">
        <v>1985</v>
      </c>
      <c r="B1018" s="9">
        <v>7.2</v>
      </c>
      <c r="C1018" s="9" t="s">
        <v>6383</v>
      </c>
      <c r="D1018" s="9" t="s">
        <v>42</v>
      </c>
      <c r="E1018" s="9" t="s">
        <v>6385</v>
      </c>
      <c r="F1018" s="9"/>
      <c r="G1018" s="9"/>
      <c r="H1018" s="9"/>
      <c r="I1018" s="9"/>
      <c r="J1018" s="9"/>
    </row>
    <row r="1019" spans="1:10" ht="15.75" customHeight="1">
      <c r="A1019" s="11" t="s">
        <v>1987</v>
      </c>
      <c r="B1019" s="11">
        <v>7.2</v>
      </c>
      <c r="C1019" s="11" t="s">
        <v>521</v>
      </c>
      <c r="D1019" s="11" t="s">
        <v>42</v>
      </c>
      <c r="E1019" s="11" t="s">
        <v>4383</v>
      </c>
      <c r="F1019" s="11"/>
      <c r="G1019" s="11"/>
      <c r="H1019" s="11"/>
      <c r="I1019" s="11"/>
      <c r="J1019" s="11"/>
    </row>
    <row r="1020" spans="1:10" ht="15.75" customHeight="1">
      <c r="A1020" s="9" t="s">
        <v>1989</v>
      </c>
      <c r="B1020" s="9">
        <v>7.2</v>
      </c>
      <c r="C1020" s="9" t="s">
        <v>42</v>
      </c>
      <c r="D1020" s="9" t="s">
        <v>4383</v>
      </c>
      <c r="E1020" s="9"/>
      <c r="F1020" s="9"/>
      <c r="G1020" s="9"/>
      <c r="H1020" s="9"/>
      <c r="I1020" s="9"/>
      <c r="J1020" s="9"/>
    </row>
    <row r="1021" spans="1:10" ht="15.75" customHeight="1">
      <c r="A1021" s="11" t="s">
        <v>1991</v>
      </c>
      <c r="B1021" s="11">
        <v>7.2</v>
      </c>
      <c r="C1021" s="11" t="s">
        <v>42</v>
      </c>
      <c r="D1021" s="11" t="s">
        <v>4383</v>
      </c>
      <c r="E1021" s="11"/>
      <c r="F1021" s="11"/>
      <c r="G1021" s="11"/>
      <c r="H1021" s="11"/>
      <c r="I1021" s="11"/>
      <c r="J1021" s="11"/>
    </row>
    <row r="1022" spans="1:10" ht="15.75" customHeight="1">
      <c r="A1022" s="9" t="s">
        <v>1993</v>
      </c>
      <c r="B1022" s="9">
        <v>7.2</v>
      </c>
      <c r="C1022" s="9" t="s">
        <v>6383</v>
      </c>
      <c r="D1022" s="9" t="s">
        <v>42</v>
      </c>
      <c r="E1022" s="9"/>
      <c r="F1022" s="9"/>
      <c r="G1022" s="9"/>
      <c r="H1022" s="9"/>
      <c r="I1022" s="9"/>
      <c r="J1022" s="9"/>
    </row>
    <row r="1023" spans="1:10" ht="15.75" customHeight="1">
      <c r="A1023" s="11" t="s">
        <v>1760</v>
      </c>
      <c r="B1023" s="11">
        <v>7.2</v>
      </c>
      <c r="C1023" s="11" t="s">
        <v>334</v>
      </c>
      <c r="D1023" s="11" t="s">
        <v>1769</v>
      </c>
      <c r="E1023" s="11" t="s">
        <v>42</v>
      </c>
      <c r="F1023" s="11" t="s">
        <v>4383</v>
      </c>
      <c r="G1023" s="11"/>
      <c r="H1023" s="11"/>
      <c r="I1023" s="11"/>
      <c r="J1023" s="11"/>
    </row>
    <row r="1024" spans="1:10" ht="15.75" customHeight="1">
      <c r="A1024" s="9" t="s">
        <v>1995</v>
      </c>
      <c r="B1024" s="9">
        <v>7.2</v>
      </c>
      <c r="C1024" s="9" t="s">
        <v>42</v>
      </c>
      <c r="D1024" s="9"/>
      <c r="E1024" s="9"/>
      <c r="F1024" s="9"/>
      <c r="G1024" s="9"/>
      <c r="H1024" s="9"/>
      <c r="I1024" s="9"/>
      <c r="J1024" s="9"/>
    </row>
    <row r="1025" spans="1:10" ht="15.75" customHeight="1">
      <c r="A1025" s="11" t="s">
        <v>1997</v>
      </c>
      <c r="B1025" s="11">
        <v>7.2</v>
      </c>
      <c r="C1025" s="11" t="s">
        <v>456</v>
      </c>
      <c r="D1025" s="11"/>
      <c r="E1025" s="11"/>
      <c r="F1025" s="11"/>
      <c r="G1025" s="11"/>
      <c r="H1025" s="11"/>
      <c r="I1025" s="11"/>
      <c r="J1025" s="11"/>
    </row>
    <row r="1026" spans="1:10" ht="15.75" customHeight="1">
      <c r="A1026" s="9" t="s">
        <v>1999</v>
      </c>
      <c r="B1026" s="9">
        <v>7.2</v>
      </c>
      <c r="C1026" s="9" t="s">
        <v>6384</v>
      </c>
      <c r="D1026" s="9" t="s">
        <v>456</v>
      </c>
      <c r="E1026" s="9"/>
      <c r="F1026" s="9"/>
      <c r="G1026" s="9"/>
      <c r="H1026" s="9"/>
      <c r="I1026" s="9"/>
      <c r="J1026" s="9"/>
    </row>
    <row r="1027" spans="1:10" ht="15.75" customHeight="1">
      <c r="A1027" s="11" t="s">
        <v>2002</v>
      </c>
      <c r="B1027" s="11">
        <v>7.2</v>
      </c>
      <c r="C1027" s="11" t="s">
        <v>456</v>
      </c>
      <c r="D1027" s="11" t="s">
        <v>6416</v>
      </c>
      <c r="E1027" s="11"/>
      <c r="F1027" s="11"/>
      <c r="G1027" s="11"/>
      <c r="H1027" s="11"/>
      <c r="I1027" s="11"/>
      <c r="J1027" s="11"/>
    </row>
    <row r="1028" spans="1:10" ht="15.75" customHeight="1">
      <c r="A1028" s="9" t="s">
        <v>2004</v>
      </c>
      <c r="B1028" s="9">
        <v>7.2</v>
      </c>
      <c r="C1028" s="9" t="s">
        <v>6383</v>
      </c>
      <c r="D1028" s="9" t="s">
        <v>42</v>
      </c>
      <c r="E1028" s="9" t="s">
        <v>4383</v>
      </c>
      <c r="F1028" s="9"/>
      <c r="G1028" s="9"/>
      <c r="H1028" s="9"/>
      <c r="I1028" s="9"/>
      <c r="J1028" s="9"/>
    </row>
    <row r="1029" spans="1:10" ht="15.75" customHeight="1">
      <c r="A1029" s="11" t="s">
        <v>2005</v>
      </c>
      <c r="B1029" s="11">
        <v>7.2</v>
      </c>
      <c r="C1029" s="11" t="s">
        <v>456</v>
      </c>
      <c r="D1029" s="11"/>
      <c r="E1029" s="11"/>
      <c r="F1029" s="11"/>
      <c r="G1029" s="11"/>
      <c r="H1029" s="11"/>
      <c r="I1029" s="11"/>
      <c r="J1029" s="11"/>
    </row>
    <row r="1030" spans="1:10" ht="15.75" customHeight="1">
      <c r="A1030" s="9" t="s">
        <v>2007</v>
      </c>
      <c r="B1030" s="9">
        <v>7.1</v>
      </c>
      <c r="C1030" s="9" t="s">
        <v>334</v>
      </c>
      <c r="D1030" s="9" t="s">
        <v>1769</v>
      </c>
      <c r="E1030" s="9" t="s">
        <v>6387</v>
      </c>
      <c r="F1030" s="9"/>
      <c r="G1030" s="9"/>
      <c r="H1030" s="9"/>
      <c r="I1030" s="9"/>
      <c r="J1030" s="9"/>
    </row>
    <row r="1031" spans="1:10" ht="15.75" customHeight="1">
      <c r="A1031" s="11" t="s">
        <v>2008</v>
      </c>
      <c r="B1031" s="11">
        <v>7.1</v>
      </c>
      <c r="C1031" s="11" t="s">
        <v>334</v>
      </c>
      <c r="D1031" s="11" t="s">
        <v>1769</v>
      </c>
      <c r="E1031" s="11" t="s">
        <v>4167</v>
      </c>
      <c r="F1031" s="11"/>
      <c r="G1031" s="11"/>
      <c r="H1031" s="11"/>
      <c r="I1031" s="11"/>
      <c r="J1031" s="11"/>
    </row>
    <row r="1032" spans="1:10" ht="15.75" customHeight="1">
      <c r="A1032" s="9" t="s">
        <v>2009</v>
      </c>
      <c r="B1032" s="9">
        <v>7.1</v>
      </c>
      <c r="C1032" s="9" t="s">
        <v>334</v>
      </c>
      <c r="D1032" s="9" t="s">
        <v>1769</v>
      </c>
      <c r="E1032" s="9" t="s">
        <v>6387</v>
      </c>
      <c r="F1032" s="9"/>
      <c r="G1032" s="9"/>
      <c r="H1032" s="9"/>
      <c r="I1032" s="9"/>
      <c r="J1032" s="9"/>
    </row>
    <row r="1033" spans="1:10" ht="15.75" customHeight="1">
      <c r="A1033" s="11" t="s">
        <v>2011</v>
      </c>
      <c r="B1033" s="11">
        <v>7.1</v>
      </c>
      <c r="C1033" s="11" t="s">
        <v>334</v>
      </c>
      <c r="D1033" s="11" t="s">
        <v>4173</v>
      </c>
      <c r="E1033" s="11"/>
      <c r="F1033" s="11"/>
      <c r="G1033" s="11"/>
      <c r="H1033" s="11"/>
      <c r="I1033" s="11"/>
      <c r="J1033" s="11"/>
    </row>
    <row r="1034" spans="1:10" ht="15.75" customHeight="1">
      <c r="A1034" s="9" t="s">
        <v>2012</v>
      </c>
      <c r="B1034" s="9">
        <v>7.1</v>
      </c>
      <c r="C1034" s="9" t="s">
        <v>334</v>
      </c>
      <c r="D1034" s="9" t="s">
        <v>42</v>
      </c>
      <c r="E1034" s="9" t="s">
        <v>6416</v>
      </c>
      <c r="F1034" s="9" t="s">
        <v>4070</v>
      </c>
      <c r="G1034" s="9"/>
      <c r="H1034" s="9"/>
      <c r="I1034" s="9"/>
      <c r="J1034" s="9"/>
    </row>
    <row r="1035" spans="1:10" ht="15.75" customHeight="1">
      <c r="A1035" s="11" t="s">
        <v>2014</v>
      </c>
      <c r="B1035" s="11">
        <v>7.1</v>
      </c>
      <c r="C1035" s="11" t="s">
        <v>334</v>
      </c>
      <c r="D1035" s="11" t="s">
        <v>42</v>
      </c>
      <c r="E1035" s="11" t="s">
        <v>4167</v>
      </c>
      <c r="F1035" s="11" t="s">
        <v>6428</v>
      </c>
      <c r="G1035" s="11"/>
      <c r="H1035" s="11"/>
      <c r="I1035" s="11"/>
      <c r="J1035" s="11"/>
    </row>
    <row r="1036" spans="1:10" ht="15.75" customHeight="1">
      <c r="A1036" s="9" t="s">
        <v>2017</v>
      </c>
      <c r="B1036" s="9">
        <v>7.1</v>
      </c>
      <c r="C1036" s="9" t="s">
        <v>334</v>
      </c>
      <c r="D1036" s="9" t="s">
        <v>6385</v>
      </c>
      <c r="E1036" s="9" t="s">
        <v>4167</v>
      </c>
      <c r="F1036" s="9" t="s">
        <v>4173</v>
      </c>
      <c r="G1036" s="9"/>
      <c r="H1036" s="9"/>
      <c r="I1036" s="9"/>
      <c r="J1036" s="9"/>
    </row>
    <row r="1037" spans="1:10" ht="15.75" customHeight="1">
      <c r="A1037" s="11" t="s">
        <v>2018</v>
      </c>
      <c r="B1037" s="11">
        <v>7.1</v>
      </c>
      <c r="C1037" s="11" t="s">
        <v>6386</v>
      </c>
      <c r="D1037" s="11" t="s">
        <v>6388</v>
      </c>
      <c r="E1037" s="11" t="s">
        <v>6387</v>
      </c>
      <c r="F1037" s="11" t="s">
        <v>6389</v>
      </c>
      <c r="G1037" s="11" t="s">
        <v>4383</v>
      </c>
      <c r="H1037" s="11"/>
      <c r="I1037" s="11"/>
      <c r="J1037" s="11"/>
    </row>
    <row r="1038" spans="1:10" ht="15.75" customHeight="1">
      <c r="A1038" s="9" t="s">
        <v>2020</v>
      </c>
      <c r="B1038" s="9">
        <v>7.1</v>
      </c>
      <c r="C1038" s="9" t="s">
        <v>1769</v>
      </c>
      <c r="D1038" s="9" t="s">
        <v>6386</v>
      </c>
      <c r="E1038" s="9" t="s">
        <v>6388</v>
      </c>
      <c r="F1038" s="9" t="s">
        <v>4167</v>
      </c>
      <c r="G1038" s="9"/>
      <c r="H1038" s="9"/>
      <c r="I1038" s="9"/>
      <c r="J1038" s="9"/>
    </row>
    <row r="1039" spans="1:10" ht="15.75" customHeight="1">
      <c r="A1039" s="11" t="s">
        <v>2021</v>
      </c>
      <c r="B1039" s="11">
        <v>7.1</v>
      </c>
      <c r="C1039" s="11" t="s">
        <v>42</v>
      </c>
      <c r="D1039" s="11" t="s">
        <v>6416</v>
      </c>
      <c r="E1039" s="11" t="s">
        <v>4173</v>
      </c>
      <c r="F1039" s="11" t="s">
        <v>4070</v>
      </c>
      <c r="G1039" s="11"/>
      <c r="H1039" s="11"/>
      <c r="I1039" s="11"/>
      <c r="J1039" s="11"/>
    </row>
    <row r="1040" spans="1:10" ht="15.75" customHeight="1">
      <c r="A1040" s="9" t="s">
        <v>2022</v>
      </c>
      <c r="B1040" s="9">
        <v>7.1</v>
      </c>
      <c r="C1040" s="9" t="s">
        <v>1769</v>
      </c>
      <c r="D1040" s="9" t="s">
        <v>42</v>
      </c>
      <c r="E1040" s="9" t="s">
        <v>4167</v>
      </c>
      <c r="F1040" s="9"/>
      <c r="G1040" s="9"/>
      <c r="H1040" s="9"/>
      <c r="I1040" s="9"/>
      <c r="J1040" s="9"/>
    </row>
    <row r="1041" spans="1:10" ht="15.75" customHeight="1">
      <c r="A1041" s="11" t="s">
        <v>2023</v>
      </c>
      <c r="B1041" s="11">
        <v>7.1</v>
      </c>
      <c r="C1041" s="11" t="s">
        <v>6386</v>
      </c>
      <c r="D1041" s="11" t="s">
        <v>521</v>
      </c>
      <c r="E1041" s="11" t="s">
        <v>6388</v>
      </c>
      <c r="F1041" s="11" t="s">
        <v>6387</v>
      </c>
      <c r="G1041" s="11"/>
      <c r="H1041" s="11"/>
      <c r="I1041" s="11"/>
      <c r="J1041" s="11"/>
    </row>
    <row r="1042" spans="1:10" ht="15.75" customHeight="1">
      <c r="A1042" s="9" t="s">
        <v>2025</v>
      </c>
      <c r="B1042" s="9">
        <v>7.1</v>
      </c>
      <c r="C1042" s="9" t="s">
        <v>6386</v>
      </c>
      <c r="D1042" s="9" t="s">
        <v>521</v>
      </c>
      <c r="E1042" s="9" t="s">
        <v>6388</v>
      </c>
      <c r="F1042" s="9" t="s">
        <v>6387</v>
      </c>
      <c r="G1042" s="9" t="s">
        <v>6389</v>
      </c>
      <c r="H1042" s="9" t="s">
        <v>4383</v>
      </c>
      <c r="I1042" s="9"/>
      <c r="J1042" s="9"/>
    </row>
    <row r="1043" spans="1:10" ht="15.75" customHeight="1">
      <c r="A1043" s="11" t="s">
        <v>2028</v>
      </c>
      <c r="B1043" s="11">
        <v>7.1</v>
      </c>
      <c r="C1043" s="11" t="s">
        <v>1769</v>
      </c>
      <c r="D1043" s="11" t="s">
        <v>6386</v>
      </c>
      <c r="E1043" s="11" t="s">
        <v>521</v>
      </c>
      <c r="F1043" s="11" t="s">
        <v>6388</v>
      </c>
      <c r="G1043" s="11" t="s">
        <v>6387</v>
      </c>
      <c r="H1043" s="11"/>
      <c r="I1043" s="11"/>
      <c r="J1043" s="11"/>
    </row>
    <row r="1044" spans="1:10" ht="15.75" customHeight="1">
      <c r="A1044" s="9" t="s">
        <v>2030</v>
      </c>
      <c r="B1044" s="9">
        <v>7.1</v>
      </c>
      <c r="C1044" s="9" t="s">
        <v>42</v>
      </c>
      <c r="D1044" s="9" t="s">
        <v>6387</v>
      </c>
      <c r="E1044" s="9" t="s">
        <v>4383</v>
      </c>
      <c r="F1044" s="9"/>
      <c r="G1044" s="9"/>
      <c r="H1044" s="9"/>
      <c r="I1044" s="9"/>
      <c r="J1044" s="9"/>
    </row>
    <row r="1045" spans="1:10" ht="15.75" customHeight="1">
      <c r="A1045" s="11" t="s">
        <v>2031</v>
      </c>
      <c r="B1045" s="11">
        <v>7.1</v>
      </c>
      <c r="C1045" s="11" t="s">
        <v>334</v>
      </c>
      <c r="D1045" s="11" t="s">
        <v>4167</v>
      </c>
      <c r="E1045" s="11"/>
      <c r="F1045" s="11"/>
      <c r="G1045" s="11"/>
      <c r="H1045" s="11"/>
      <c r="I1045" s="11"/>
      <c r="J1045" s="11"/>
    </row>
    <row r="1046" spans="1:10" ht="15.75" customHeight="1">
      <c r="A1046" s="9" t="s">
        <v>2033</v>
      </c>
      <c r="B1046" s="9">
        <v>7.1</v>
      </c>
      <c r="C1046" s="9" t="s">
        <v>334</v>
      </c>
      <c r="D1046" s="9" t="s">
        <v>1769</v>
      </c>
      <c r="E1046" s="9" t="s">
        <v>4173</v>
      </c>
      <c r="F1046" s="9"/>
      <c r="G1046" s="9"/>
      <c r="H1046" s="9"/>
      <c r="I1046" s="9"/>
      <c r="J1046" s="9"/>
    </row>
    <row r="1047" spans="1:10" ht="15.75" customHeight="1">
      <c r="A1047" s="11" t="s">
        <v>2034</v>
      </c>
      <c r="B1047" s="11">
        <v>7.1</v>
      </c>
      <c r="C1047" s="11" t="s">
        <v>6384</v>
      </c>
      <c r="D1047" s="11" t="s">
        <v>521</v>
      </c>
      <c r="E1047" s="11" t="s">
        <v>42</v>
      </c>
      <c r="F1047" s="11" t="s">
        <v>6416</v>
      </c>
      <c r="G1047" s="11"/>
      <c r="H1047" s="11"/>
      <c r="I1047" s="11"/>
      <c r="J1047" s="11"/>
    </row>
    <row r="1048" spans="1:10" ht="15.75" customHeight="1">
      <c r="A1048" s="9" t="s">
        <v>2035</v>
      </c>
      <c r="B1048" s="9">
        <v>7.1</v>
      </c>
      <c r="C1048" s="9" t="s">
        <v>334</v>
      </c>
      <c r="D1048" s="9" t="s">
        <v>42</v>
      </c>
      <c r="E1048" s="9" t="s">
        <v>4173</v>
      </c>
      <c r="F1048" s="9"/>
      <c r="G1048" s="9"/>
      <c r="H1048" s="9"/>
      <c r="I1048" s="9"/>
      <c r="J1048" s="9"/>
    </row>
    <row r="1049" spans="1:10" ht="15.75" customHeight="1">
      <c r="A1049" s="11" t="s">
        <v>2036</v>
      </c>
      <c r="B1049" s="11">
        <v>7.1</v>
      </c>
      <c r="C1049" s="11" t="s">
        <v>334</v>
      </c>
      <c r="D1049" s="11" t="s">
        <v>42</v>
      </c>
      <c r="E1049" s="11" t="s">
        <v>4070</v>
      </c>
      <c r="F1049" s="11"/>
      <c r="G1049" s="11"/>
      <c r="H1049" s="11"/>
      <c r="I1049" s="11"/>
      <c r="J1049" s="11"/>
    </row>
    <row r="1050" spans="1:10" ht="15.75" customHeight="1">
      <c r="A1050" s="9" t="s">
        <v>2037</v>
      </c>
      <c r="B1050" s="9">
        <v>7.1</v>
      </c>
      <c r="C1050" s="9" t="s">
        <v>1769</v>
      </c>
      <c r="D1050" s="9" t="s">
        <v>42</v>
      </c>
      <c r="E1050" s="9" t="s">
        <v>6388</v>
      </c>
      <c r="F1050" s="9"/>
      <c r="G1050" s="9"/>
      <c r="H1050" s="9"/>
      <c r="I1050" s="9"/>
      <c r="J1050" s="9"/>
    </row>
    <row r="1051" spans="1:10" ht="15.75" customHeight="1">
      <c r="A1051" s="11" t="s">
        <v>2038</v>
      </c>
      <c r="B1051" s="11">
        <v>7.1</v>
      </c>
      <c r="C1051" s="11" t="s">
        <v>334</v>
      </c>
      <c r="D1051" s="11" t="s">
        <v>4173</v>
      </c>
      <c r="E1051" s="11"/>
      <c r="F1051" s="11"/>
      <c r="G1051" s="11"/>
      <c r="H1051" s="11"/>
      <c r="I1051" s="11"/>
      <c r="J1051" s="11"/>
    </row>
    <row r="1052" spans="1:10" ht="15.75" customHeight="1">
      <c r="A1052" s="9" t="s">
        <v>2040</v>
      </c>
      <c r="B1052" s="9">
        <v>7.1</v>
      </c>
      <c r="C1052" s="9" t="s">
        <v>334</v>
      </c>
      <c r="D1052" s="9" t="s">
        <v>42</v>
      </c>
      <c r="E1052" s="9" t="s">
        <v>6416</v>
      </c>
      <c r="F1052" s="9" t="s">
        <v>4070</v>
      </c>
      <c r="G1052" s="9"/>
      <c r="H1052" s="9"/>
      <c r="I1052" s="9"/>
      <c r="J1052" s="9"/>
    </row>
    <row r="1053" spans="1:10" ht="15.75" customHeight="1">
      <c r="A1053" s="11" t="s">
        <v>2041</v>
      </c>
      <c r="B1053" s="11">
        <v>7.1</v>
      </c>
      <c r="C1053" s="11" t="s">
        <v>334</v>
      </c>
      <c r="D1053" s="11" t="s">
        <v>42</v>
      </c>
      <c r="E1053" s="11" t="s">
        <v>4173</v>
      </c>
      <c r="F1053" s="11"/>
      <c r="G1053" s="11"/>
      <c r="H1053" s="11"/>
      <c r="I1053" s="11"/>
      <c r="J1053" s="11"/>
    </row>
    <row r="1054" spans="1:10" ht="15.75" customHeight="1">
      <c r="A1054" s="9" t="s">
        <v>2042</v>
      </c>
      <c r="B1054" s="9">
        <v>7.1</v>
      </c>
      <c r="C1054" s="9" t="s">
        <v>42</v>
      </c>
      <c r="D1054" s="9" t="s">
        <v>6428</v>
      </c>
      <c r="E1054" s="9"/>
      <c r="F1054" s="9"/>
      <c r="G1054" s="9"/>
      <c r="H1054" s="9"/>
      <c r="I1054" s="9"/>
      <c r="J1054" s="9"/>
    </row>
    <row r="1055" spans="1:10" ht="15.75" customHeight="1">
      <c r="A1055" s="11" t="s">
        <v>2044</v>
      </c>
      <c r="B1055" s="11">
        <v>7.1</v>
      </c>
      <c r="C1055" s="11" t="s">
        <v>1769</v>
      </c>
      <c r="D1055" s="11" t="s">
        <v>6384</v>
      </c>
      <c r="E1055" s="11" t="s">
        <v>42</v>
      </c>
      <c r="F1055" s="11" t="s">
        <v>6416</v>
      </c>
      <c r="G1055" s="11" t="s">
        <v>6428</v>
      </c>
      <c r="H1055" s="11" t="s">
        <v>4173</v>
      </c>
      <c r="I1055" s="11"/>
      <c r="J1055" s="11"/>
    </row>
    <row r="1056" spans="1:10" ht="15.75" customHeight="1">
      <c r="A1056" s="9" t="s">
        <v>2047</v>
      </c>
      <c r="B1056" s="9">
        <v>7.1</v>
      </c>
      <c r="C1056" s="9" t="s">
        <v>521</v>
      </c>
      <c r="D1056" s="9" t="s">
        <v>42</v>
      </c>
      <c r="E1056" s="9" t="s">
        <v>6388</v>
      </c>
      <c r="F1056" s="9"/>
      <c r="G1056" s="9"/>
      <c r="H1056" s="9"/>
      <c r="I1056" s="9"/>
      <c r="J1056" s="9"/>
    </row>
    <row r="1057" spans="1:10" ht="15.75" customHeight="1">
      <c r="A1057" s="11" t="s">
        <v>2049</v>
      </c>
      <c r="B1057" s="11">
        <v>7.1</v>
      </c>
      <c r="C1057" s="11" t="s">
        <v>334</v>
      </c>
      <c r="D1057" s="11" t="s">
        <v>521</v>
      </c>
      <c r="E1057" s="11" t="s">
        <v>6383</v>
      </c>
      <c r="F1057" s="11" t="s">
        <v>4173</v>
      </c>
      <c r="G1057" s="11"/>
      <c r="H1057" s="11"/>
      <c r="I1057" s="11"/>
      <c r="J1057" s="11"/>
    </row>
    <row r="1058" spans="1:10" ht="15.75" customHeight="1">
      <c r="A1058" s="9" t="s">
        <v>2051</v>
      </c>
      <c r="B1058" s="9">
        <v>7.1</v>
      </c>
      <c r="C1058" s="9" t="s">
        <v>1769</v>
      </c>
      <c r="D1058" s="9" t="s">
        <v>6386</v>
      </c>
      <c r="E1058" s="9" t="s">
        <v>42</v>
      </c>
      <c r="F1058" s="9" t="s">
        <v>6388</v>
      </c>
      <c r="G1058" s="9" t="s">
        <v>6387</v>
      </c>
      <c r="H1058" s="9" t="s">
        <v>6389</v>
      </c>
      <c r="I1058" s="9" t="s">
        <v>6385</v>
      </c>
      <c r="J1058" s="9" t="s">
        <v>4383</v>
      </c>
    </row>
    <row r="1059" spans="1:10" ht="15.75" customHeight="1">
      <c r="A1059" s="11" t="s">
        <v>2053</v>
      </c>
      <c r="B1059" s="11">
        <v>7.1</v>
      </c>
      <c r="C1059" s="11" t="s">
        <v>42</v>
      </c>
      <c r="D1059" s="11" t="s">
        <v>6416</v>
      </c>
      <c r="E1059" s="11" t="s">
        <v>4070</v>
      </c>
      <c r="F1059" s="11"/>
      <c r="G1059" s="11"/>
      <c r="H1059" s="11"/>
      <c r="I1059" s="11"/>
      <c r="J1059" s="11"/>
    </row>
    <row r="1060" spans="1:10" ht="15.75" customHeight="1">
      <c r="A1060" s="9" t="s">
        <v>2054</v>
      </c>
      <c r="B1060" s="9">
        <v>7.1</v>
      </c>
      <c r="C1060" s="9" t="s">
        <v>4383</v>
      </c>
      <c r="D1060" s="9" t="s">
        <v>4167</v>
      </c>
      <c r="E1060" s="9" t="s">
        <v>4173</v>
      </c>
      <c r="F1060" s="9"/>
      <c r="G1060" s="9"/>
      <c r="H1060" s="9"/>
      <c r="I1060" s="9"/>
      <c r="J1060" s="9"/>
    </row>
    <row r="1061" spans="1:10" ht="15.75" customHeight="1">
      <c r="A1061" s="11" t="s">
        <v>2057</v>
      </c>
      <c r="B1061" s="11">
        <v>7.1</v>
      </c>
      <c r="C1061" s="11" t="s">
        <v>6385</v>
      </c>
      <c r="D1061" s="11" t="s">
        <v>4167</v>
      </c>
      <c r="E1061" s="11" t="s">
        <v>4173</v>
      </c>
      <c r="F1061" s="11"/>
      <c r="G1061" s="11"/>
      <c r="H1061" s="11"/>
      <c r="I1061" s="11"/>
      <c r="J1061" s="11"/>
    </row>
    <row r="1062" spans="1:10" ht="15.75" customHeight="1">
      <c r="A1062" s="9" t="s">
        <v>2058</v>
      </c>
      <c r="B1062" s="9">
        <v>7.1</v>
      </c>
      <c r="C1062" s="9" t="s">
        <v>334</v>
      </c>
      <c r="D1062" s="9" t="s">
        <v>521</v>
      </c>
      <c r="E1062" s="9" t="s">
        <v>6383</v>
      </c>
      <c r="F1062" s="9"/>
      <c r="G1062" s="9"/>
      <c r="H1062" s="9"/>
      <c r="I1062" s="9"/>
      <c r="J1062" s="9"/>
    </row>
    <row r="1063" spans="1:10" ht="15.75" customHeight="1">
      <c r="A1063" s="11" t="s">
        <v>2059</v>
      </c>
      <c r="B1063" s="11">
        <v>7.1</v>
      </c>
      <c r="C1063" s="11" t="s">
        <v>334</v>
      </c>
      <c r="D1063" s="11" t="s">
        <v>6383</v>
      </c>
      <c r="E1063" s="11" t="s">
        <v>42</v>
      </c>
      <c r="F1063" s="11" t="s">
        <v>4173</v>
      </c>
      <c r="G1063" s="11"/>
      <c r="H1063" s="11"/>
      <c r="I1063" s="11"/>
      <c r="J1063" s="11"/>
    </row>
    <row r="1064" spans="1:10" ht="15.75" customHeight="1">
      <c r="A1064" s="9" t="s">
        <v>2060</v>
      </c>
      <c r="B1064" s="9">
        <v>7.1</v>
      </c>
      <c r="C1064" s="9" t="s">
        <v>334</v>
      </c>
      <c r="D1064" s="9" t="s">
        <v>1769</v>
      </c>
      <c r="E1064" s="9" t="s">
        <v>521</v>
      </c>
      <c r="F1064" s="9" t="s">
        <v>42</v>
      </c>
      <c r="G1064" s="9" t="s">
        <v>4070</v>
      </c>
      <c r="H1064" s="9"/>
      <c r="I1064" s="9"/>
      <c r="J1064" s="9"/>
    </row>
    <row r="1065" spans="1:10" ht="15.75" customHeight="1">
      <c r="A1065" s="11" t="s">
        <v>2062</v>
      </c>
      <c r="B1065" s="11">
        <v>7.1</v>
      </c>
      <c r="C1065" s="11" t="s">
        <v>1769</v>
      </c>
      <c r="D1065" s="11" t="s">
        <v>521</v>
      </c>
      <c r="E1065" s="11" t="s">
        <v>6388</v>
      </c>
      <c r="F1065" s="11" t="s">
        <v>6389</v>
      </c>
      <c r="G1065" s="11"/>
      <c r="H1065" s="11"/>
      <c r="I1065" s="11"/>
      <c r="J1065" s="11"/>
    </row>
    <row r="1066" spans="1:10" ht="15.75" customHeight="1">
      <c r="A1066" s="9" t="s">
        <v>2065</v>
      </c>
      <c r="B1066" s="9">
        <v>7.1</v>
      </c>
      <c r="C1066" s="9" t="s">
        <v>334</v>
      </c>
      <c r="D1066" s="9" t="s">
        <v>488</v>
      </c>
      <c r="E1066" s="9"/>
      <c r="F1066" s="9"/>
      <c r="G1066" s="9"/>
      <c r="H1066" s="9"/>
      <c r="I1066" s="9"/>
      <c r="J1066" s="9"/>
    </row>
    <row r="1067" spans="1:10" ht="15.75" customHeight="1">
      <c r="A1067" s="11" t="s">
        <v>2031</v>
      </c>
      <c r="B1067" s="11">
        <v>7.1</v>
      </c>
      <c r="C1067" s="11" t="s">
        <v>334</v>
      </c>
      <c r="D1067" s="11" t="s">
        <v>4167</v>
      </c>
      <c r="E1067" s="11"/>
      <c r="F1067" s="11"/>
      <c r="G1067" s="11"/>
      <c r="H1067" s="11"/>
      <c r="I1067" s="11"/>
      <c r="J1067" s="11"/>
    </row>
    <row r="1068" spans="1:10" ht="15.75" customHeight="1">
      <c r="A1068" s="9" t="s">
        <v>2068</v>
      </c>
      <c r="B1068" s="9">
        <v>7.1</v>
      </c>
      <c r="C1068" s="9" t="s">
        <v>6384</v>
      </c>
      <c r="D1068" s="9" t="s">
        <v>42</v>
      </c>
      <c r="E1068" s="9" t="s">
        <v>6416</v>
      </c>
      <c r="F1068" s="9"/>
      <c r="G1068" s="9"/>
      <c r="H1068" s="9"/>
      <c r="I1068" s="9"/>
      <c r="J1068" s="9"/>
    </row>
    <row r="1069" spans="1:10" ht="15.75" customHeight="1">
      <c r="A1069" s="11" t="s">
        <v>2069</v>
      </c>
      <c r="B1069" s="11">
        <v>7.1</v>
      </c>
      <c r="C1069" s="11" t="s">
        <v>521</v>
      </c>
      <c r="D1069" s="11" t="s">
        <v>4383</v>
      </c>
      <c r="E1069" s="11"/>
      <c r="F1069" s="11"/>
      <c r="G1069" s="11"/>
      <c r="H1069" s="11"/>
      <c r="I1069" s="11"/>
      <c r="J1069" s="11"/>
    </row>
    <row r="1070" spans="1:10" ht="15.75" customHeight="1">
      <c r="A1070" s="9" t="s">
        <v>2071</v>
      </c>
      <c r="B1070" s="9">
        <v>7.1</v>
      </c>
      <c r="C1070" s="9" t="s">
        <v>6383</v>
      </c>
      <c r="D1070" s="9" t="s">
        <v>42</v>
      </c>
      <c r="E1070" s="9" t="s">
        <v>4173</v>
      </c>
      <c r="F1070" s="9"/>
      <c r="G1070" s="9"/>
      <c r="H1070" s="9"/>
      <c r="I1070" s="9"/>
      <c r="J1070" s="9"/>
    </row>
    <row r="1071" spans="1:10" ht="15.75" customHeight="1">
      <c r="A1071" s="11" t="s">
        <v>2072</v>
      </c>
      <c r="B1071" s="11">
        <v>7.1</v>
      </c>
      <c r="C1071" s="11" t="s">
        <v>334</v>
      </c>
      <c r="D1071" s="11" t="s">
        <v>42</v>
      </c>
      <c r="E1071" s="11" t="s">
        <v>6416</v>
      </c>
      <c r="F1071" s="11" t="s">
        <v>4383</v>
      </c>
      <c r="G1071" s="11" t="s">
        <v>4070</v>
      </c>
      <c r="H1071" s="11"/>
      <c r="I1071" s="11"/>
      <c r="J1071" s="11"/>
    </row>
    <row r="1072" spans="1:10" ht="15.75" customHeight="1">
      <c r="A1072" s="9" t="s">
        <v>2075</v>
      </c>
      <c r="B1072" s="9">
        <v>7.1</v>
      </c>
      <c r="C1072" s="9" t="s">
        <v>42</v>
      </c>
      <c r="D1072" s="9" t="s">
        <v>6387</v>
      </c>
      <c r="E1072" s="9" t="s">
        <v>4383</v>
      </c>
      <c r="F1072" s="9" t="s">
        <v>4167</v>
      </c>
      <c r="G1072" s="9"/>
      <c r="H1072" s="9"/>
      <c r="I1072" s="9"/>
      <c r="J1072" s="9"/>
    </row>
    <row r="1073" spans="1:10" ht="15.75" customHeight="1">
      <c r="A1073" s="11" t="s">
        <v>2076</v>
      </c>
      <c r="B1073" s="11">
        <v>7.1</v>
      </c>
      <c r="C1073" s="11" t="s">
        <v>42</v>
      </c>
      <c r="D1073" s="11"/>
      <c r="E1073" s="11"/>
      <c r="F1073" s="11"/>
      <c r="G1073" s="11"/>
      <c r="H1073" s="11"/>
      <c r="I1073" s="11"/>
      <c r="J1073" s="11"/>
    </row>
    <row r="1074" spans="1:10" ht="15.75" customHeight="1">
      <c r="A1074" s="9" t="s">
        <v>2077</v>
      </c>
      <c r="B1074" s="9">
        <v>7.1</v>
      </c>
      <c r="C1074" s="9" t="s">
        <v>6384</v>
      </c>
      <c r="D1074" s="9" t="s">
        <v>42</v>
      </c>
      <c r="E1074" s="9" t="s">
        <v>6428</v>
      </c>
      <c r="F1074" s="9"/>
      <c r="G1074" s="9"/>
      <c r="H1074" s="9"/>
      <c r="I1074" s="9"/>
      <c r="J1074" s="9"/>
    </row>
    <row r="1075" spans="1:10" ht="15.75" customHeight="1">
      <c r="A1075" s="11" t="s">
        <v>2079</v>
      </c>
      <c r="B1075" s="11">
        <v>7.1</v>
      </c>
      <c r="C1075" s="11" t="s">
        <v>42</v>
      </c>
      <c r="D1075" s="11" t="s">
        <v>4383</v>
      </c>
      <c r="E1075" s="11"/>
      <c r="F1075" s="11"/>
      <c r="G1075" s="11"/>
      <c r="H1075" s="11"/>
      <c r="I1075" s="11"/>
      <c r="J1075" s="11"/>
    </row>
    <row r="1076" spans="1:10" ht="15.75" customHeight="1">
      <c r="A1076" s="9" t="s">
        <v>2080</v>
      </c>
      <c r="B1076" s="9">
        <v>7.1</v>
      </c>
      <c r="C1076" s="9" t="s">
        <v>6384</v>
      </c>
      <c r="D1076" s="9" t="s">
        <v>42</v>
      </c>
      <c r="E1076" s="9" t="s">
        <v>6416</v>
      </c>
      <c r="F1076" s="9"/>
      <c r="G1076" s="9"/>
      <c r="H1076" s="9"/>
      <c r="I1076" s="9"/>
      <c r="J1076" s="9"/>
    </row>
    <row r="1077" spans="1:10" ht="15.75" customHeight="1">
      <c r="A1077" s="11" t="s">
        <v>2082</v>
      </c>
      <c r="B1077" s="11">
        <v>7.1</v>
      </c>
      <c r="C1077" s="11" t="s">
        <v>1769</v>
      </c>
      <c r="D1077" s="11" t="s">
        <v>6384</v>
      </c>
      <c r="E1077" s="11" t="s">
        <v>42</v>
      </c>
      <c r="F1077" s="11" t="s">
        <v>4173</v>
      </c>
      <c r="G1077" s="11"/>
      <c r="H1077" s="11"/>
      <c r="I1077" s="11"/>
      <c r="J1077" s="11"/>
    </row>
    <row r="1078" spans="1:10" ht="15.75" customHeight="1">
      <c r="A1078" s="9" t="s">
        <v>2083</v>
      </c>
      <c r="B1078" s="9">
        <v>7.1</v>
      </c>
      <c r="C1078" s="9" t="s">
        <v>334</v>
      </c>
      <c r="D1078" s="9" t="s">
        <v>1769</v>
      </c>
      <c r="E1078" s="9" t="s">
        <v>42</v>
      </c>
      <c r="F1078" s="9" t="s">
        <v>6388</v>
      </c>
      <c r="G1078" s="9"/>
      <c r="H1078" s="9"/>
      <c r="I1078" s="9"/>
      <c r="J1078" s="9"/>
    </row>
    <row r="1079" spans="1:10" ht="15.75" customHeight="1">
      <c r="A1079" s="11" t="s">
        <v>2085</v>
      </c>
      <c r="B1079" s="11">
        <v>7.1</v>
      </c>
      <c r="C1079" s="11" t="s">
        <v>42</v>
      </c>
      <c r="D1079" s="11" t="s">
        <v>4383</v>
      </c>
      <c r="E1079" s="11"/>
      <c r="F1079" s="11"/>
      <c r="G1079" s="11"/>
      <c r="H1079" s="11"/>
      <c r="I1079" s="11"/>
      <c r="J1079" s="11"/>
    </row>
    <row r="1080" spans="1:10" ht="15.75" customHeight="1">
      <c r="A1080" s="9">
        <v>9</v>
      </c>
      <c r="B1080" s="9">
        <v>7.1</v>
      </c>
      <c r="C1080" s="9" t="s">
        <v>334</v>
      </c>
      <c r="D1080" s="9" t="s">
        <v>1769</v>
      </c>
      <c r="E1080" s="9" t="s">
        <v>6386</v>
      </c>
      <c r="F1080" s="9" t="s">
        <v>42</v>
      </c>
      <c r="G1080" s="9" t="s">
        <v>6385</v>
      </c>
      <c r="H1080" s="9" t="s">
        <v>4167</v>
      </c>
      <c r="I1080" s="9" t="s">
        <v>4173</v>
      </c>
      <c r="J1080" s="9"/>
    </row>
    <row r="1081" spans="1:10" ht="15.75" customHeight="1">
      <c r="A1081" s="11" t="s">
        <v>2088</v>
      </c>
      <c r="B1081" s="11">
        <v>7.1</v>
      </c>
      <c r="C1081" s="11" t="s">
        <v>6383</v>
      </c>
      <c r="D1081" s="11" t="s">
        <v>42</v>
      </c>
      <c r="E1081" s="11" t="s">
        <v>4173</v>
      </c>
      <c r="F1081" s="11"/>
      <c r="G1081" s="11"/>
      <c r="H1081" s="11"/>
      <c r="I1081" s="11"/>
      <c r="J1081" s="11"/>
    </row>
    <row r="1082" spans="1:10" ht="15.75" customHeight="1">
      <c r="A1082" s="9" t="s">
        <v>2089</v>
      </c>
      <c r="B1082" s="9">
        <v>7.1</v>
      </c>
      <c r="C1082" s="9" t="s">
        <v>42</v>
      </c>
      <c r="D1082" s="9" t="s">
        <v>4383</v>
      </c>
      <c r="E1082" s="9"/>
      <c r="F1082" s="9"/>
      <c r="G1082" s="9"/>
      <c r="H1082" s="9"/>
      <c r="I1082" s="9"/>
      <c r="J1082" s="9"/>
    </row>
    <row r="1083" spans="1:10" ht="15.75" customHeight="1">
      <c r="A1083" s="11" t="s">
        <v>2091</v>
      </c>
      <c r="B1083" s="11">
        <v>7.1</v>
      </c>
      <c r="C1083" s="11" t="s">
        <v>42</v>
      </c>
      <c r="D1083" s="11" t="s">
        <v>6385</v>
      </c>
      <c r="E1083" s="11" t="s">
        <v>4167</v>
      </c>
      <c r="F1083" s="11" t="s">
        <v>4173</v>
      </c>
      <c r="G1083" s="11"/>
      <c r="H1083" s="11"/>
      <c r="I1083" s="11"/>
      <c r="J1083" s="11"/>
    </row>
    <row r="1084" spans="1:10" ht="15.75" customHeight="1">
      <c r="A1084" s="9" t="s">
        <v>2093</v>
      </c>
      <c r="B1084" s="9">
        <v>7.1</v>
      </c>
      <c r="C1084" s="9" t="s">
        <v>521</v>
      </c>
      <c r="D1084" s="9" t="s">
        <v>42</v>
      </c>
      <c r="E1084" s="9" t="s">
        <v>4383</v>
      </c>
      <c r="F1084" s="9"/>
      <c r="G1084" s="9"/>
      <c r="H1084" s="9"/>
      <c r="I1084" s="9"/>
      <c r="J1084" s="9"/>
    </row>
    <row r="1085" spans="1:10" ht="15.75" customHeight="1">
      <c r="A1085" s="11" t="s">
        <v>2094</v>
      </c>
      <c r="B1085" s="11">
        <v>7.1</v>
      </c>
      <c r="C1085" s="11" t="s">
        <v>521</v>
      </c>
      <c r="D1085" s="11" t="s">
        <v>4383</v>
      </c>
      <c r="E1085" s="11"/>
      <c r="F1085" s="11"/>
      <c r="G1085" s="11"/>
      <c r="H1085" s="11"/>
      <c r="I1085" s="11"/>
      <c r="J1085" s="11"/>
    </row>
    <row r="1086" spans="1:10" ht="15.75" customHeight="1">
      <c r="A1086" s="9" t="s">
        <v>2096</v>
      </c>
      <c r="B1086" s="9">
        <v>7.1</v>
      </c>
      <c r="C1086" s="9" t="s">
        <v>42</v>
      </c>
      <c r="D1086" s="9" t="s">
        <v>4173</v>
      </c>
      <c r="E1086" s="9"/>
      <c r="F1086" s="9"/>
      <c r="G1086" s="9"/>
      <c r="H1086" s="9"/>
      <c r="I1086" s="9"/>
      <c r="J1086" s="9"/>
    </row>
    <row r="1087" spans="1:10" ht="15.75" customHeight="1">
      <c r="A1087" s="11" t="s">
        <v>2098</v>
      </c>
      <c r="B1087" s="11">
        <v>7.1</v>
      </c>
      <c r="C1087" s="11" t="s">
        <v>42</v>
      </c>
      <c r="D1087" s="11"/>
      <c r="E1087" s="11"/>
      <c r="F1087" s="11"/>
      <c r="G1087" s="11"/>
      <c r="H1087" s="11"/>
      <c r="I1087" s="11"/>
      <c r="J1087" s="11"/>
    </row>
    <row r="1088" spans="1:10" ht="15.75" customHeight="1">
      <c r="A1088" s="9" t="s">
        <v>2100</v>
      </c>
      <c r="B1088" s="9">
        <v>7.1</v>
      </c>
      <c r="C1088" s="9" t="s">
        <v>6384</v>
      </c>
      <c r="D1088" s="9" t="s">
        <v>42</v>
      </c>
      <c r="E1088" s="9" t="s">
        <v>6428</v>
      </c>
      <c r="F1088" s="9"/>
      <c r="G1088" s="9"/>
      <c r="H1088" s="9"/>
      <c r="I1088" s="9"/>
      <c r="J1088" s="9"/>
    </row>
    <row r="1089" spans="1:10" ht="15.75" customHeight="1">
      <c r="A1089" s="11" t="s">
        <v>2102</v>
      </c>
      <c r="B1089" s="11">
        <v>7.1</v>
      </c>
      <c r="C1089" s="11" t="s">
        <v>6384</v>
      </c>
      <c r="D1089" s="11" t="s">
        <v>42</v>
      </c>
      <c r="E1089" s="11" t="s">
        <v>4173</v>
      </c>
      <c r="F1089" s="11" t="s">
        <v>4070</v>
      </c>
      <c r="G1089" s="11"/>
      <c r="H1089" s="11"/>
      <c r="I1089" s="11"/>
      <c r="J1089" s="11"/>
    </row>
    <row r="1090" spans="1:10" ht="15.75" customHeight="1">
      <c r="A1090" s="9" t="s">
        <v>2103</v>
      </c>
      <c r="B1090" s="9">
        <v>7.1</v>
      </c>
      <c r="C1090" s="9" t="s">
        <v>521</v>
      </c>
      <c r="D1090" s="9" t="s">
        <v>42</v>
      </c>
      <c r="E1090" s="9"/>
      <c r="F1090" s="9"/>
      <c r="G1090" s="9"/>
      <c r="H1090" s="9"/>
      <c r="I1090" s="9"/>
      <c r="J1090" s="9"/>
    </row>
    <row r="1091" spans="1:10" ht="15.75" customHeight="1">
      <c r="A1091" s="11" t="s">
        <v>2105</v>
      </c>
      <c r="B1091" s="11">
        <v>7.1</v>
      </c>
      <c r="C1091" s="11" t="s">
        <v>42</v>
      </c>
      <c r="D1091" s="11"/>
      <c r="E1091" s="11"/>
      <c r="F1091" s="11"/>
      <c r="G1091" s="11"/>
      <c r="H1091" s="11"/>
      <c r="I1091" s="11"/>
      <c r="J1091" s="11"/>
    </row>
    <row r="1092" spans="1:10" ht="15.75" customHeight="1">
      <c r="A1092" s="9" t="s">
        <v>2106</v>
      </c>
      <c r="B1092" s="9">
        <v>7.1</v>
      </c>
      <c r="C1092" s="9" t="s">
        <v>488</v>
      </c>
      <c r="D1092" s="9" t="s">
        <v>4167</v>
      </c>
      <c r="E1092" s="9"/>
      <c r="F1092" s="9"/>
      <c r="G1092" s="9"/>
      <c r="H1092" s="9"/>
      <c r="I1092" s="9"/>
      <c r="J1092" s="9"/>
    </row>
    <row r="1093" spans="1:10" ht="15.75" customHeight="1">
      <c r="A1093" s="11" t="s">
        <v>2108</v>
      </c>
      <c r="B1093" s="11">
        <v>7.1</v>
      </c>
      <c r="C1093" s="11" t="s">
        <v>1769</v>
      </c>
      <c r="D1093" s="11" t="s">
        <v>521</v>
      </c>
      <c r="E1093" s="11" t="s">
        <v>4167</v>
      </c>
      <c r="F1093" s="11"/>
      <c r="G1093" s="11"/>
      <c r="H1093" s="11"/>
      <c r="I1093" s="11"/>
      <c r="J1093" s="11"/>
    </row>
    <row r="1094" spans="1:10" ht="15.75" customHeight="1">
      <c r="A1094" s="9" t="s">
        <v>2109</v>
      </c>
      <c r="B1094" s="9">
        <v>7.1</v>
      </c>
      <c r="C1094" s="9" t="s">
        <v>42</v>
      </c>
      <c r="D1094" s="9" t="s">
        <v>4070</v>
      </c>
      <c r="E1094" s="9"/>
      <c r="F1094" s="9"/>
      <c r="G1094" s="9"/>
      <c r="H1094" s="9"/>
      <c r="I1094" s="9"/>
      <c r="J1094" s="9"/>
    </row>
    <row r="1095" spans="1:10" ht="15.75" customHeight="1">
      <c r="A1095" s="11" t="s">
        <v>2111</v>
      </c>
      <c r="B1095" s="11">
        <v>7.1</v>
      </c>
      <c r="C1095" s="11" t="s">
        <v>521</v>
      </c>
      <c r="D1095" s="11" t="s">
        <v>4383</v>
      </c>
      <c r="E1095" s="11"/>
      <c r="F1095" s="11"/>
      <c r="G1095" s="11"/>
      <c r="H1095" s="11"/>
      <c r="I1095" s="11"/>
      <c r="J1095" s="11"/>
    </row>
    <row r="1096" spans="1:10" ht="15.75" customHeight="1">
      <c r="A1096" s="9" t="s">
        <v>2113</v>
      </c>
      <c r="B1096" s="9">
        <v>7.1</v>
      </c>
      <c r="C1096" s="9" t="s">
        <v>521</v>
      </c>
      <c r="D1096" s="9" t="s">
        <v>42</v>
      </c>
      <c r="E1096" s="9" t="s">
        <v>4383</v>
      </c>
      <c r="F1096" s="9"/>
      <c r="G1096" s="9"/>
      <c r="H1096" s="9"/>
      <c r="I1096" s="9"/>
      <c r="J1096" s="9"/>
    </row>
    <row r="1097" spans="1:10" ht="15.75" customHeight="1">
      <c r="A1097" s="11" t="s">
        <v>2114</v>
      </c>
      <c r="B1097" s="11">
        <v>7.1</v>
      </c>
      <c r="C1097" s="11" t="s">
        <v>42</v>
      </c>
      <c r="D1097" s="11" t="s">
        <v>6385</v>
      </c>
      <c r="E1097" s="11" t="s">
        <v>4173</v>
      </c>
      <c r="F1097" s="11"/>
      <c r="G1097" s="11"/>
      <c r="H1097" s="11"/>
      <c r="I1097" s="11"/>
      <c r="J1097" s="11"/>
    </row>
    <row r="1098" spans="1:10" ht="15.75" customHeight="1">
      <c r="A1098" s="9" t="s">
        <v>2116</v>
      </c>
      <c r="B1098" s="9">
        <v>7.1</v>
      </c>
      <c r="C1098" s="9" t="s">
        <v>334</v>
      </c>
      <c r="D1098" s="9" t="s">
        <v>521</v>
      </c>
      <c r="E1098" s="9" t="s">
        <v>456</v>
      </c>
      <c r="F1098" s="9"/>
      <c r="G1098" s="9"/>
      <c r="H1098" s="9"/>
      <c r="I1098" s="9"/>
      <c r="J1098" s="9"/>
    </row>
    <row r="1099" spans="1:10" ht="15.75" customHeight="1">
      <c r="A1099" s="11" t="s">
        <v>2119</v>
      </c>
      <c r="B1099" s="11">
        <v>7.1</v>
      </c>
      <c r="C1099" s="11" t="s">
        <v>521</v>
      </c>
      <c r="D1099" s="11" t="s">
        <v>6427</v>
      </c>
      <c r="E1099" s="11"/>
      <c r="F1099" s="11"/>
      <c r="G1099" s="11"/>
      <c r="H1099" s="11"/>
      <c r="I1099" s="11"/>
      <c r="J1099" s="11"/>
    </row>
    <row r="1100" spans="1:10" ht="15.75" customHeight="1">
      <c r="A1100" s="9" t="s">
        <v>2121</v>
      </c>
      <c r="B1100" s="9">
        <v>7.1</v>
      </c>
      <c r="C1100" s="9" t="s">
        <v>1769</v>
      </c>
      <c r="D1100" s="9" t="s">
        <v>521</v>
      </c>
      <c r="E1100" s="9" t="s">
        <v>42</v>
      </c>
      <c r="F1100" s="9" t="s">
        <v>6388</v>
      </c>
      <c r="G1100" s="9" t="s">
        <v>6385</v>
      </c>
      <c r="H1100" s="9"/>
      <c r="I1100" s="9"/>
      <c r="J1100" s="9"/>
    </row>
    <row r="1101" spans="1:10" ht="15.75" customHeight="1">
      <c r="A1101" s="11" t="s">
        <v>2123</v>
      </c>
      <c r="B1101" s="11">
        <v>7.1</v>
      </c>
      <c r="C1101" s="11" t="s">
        <v>1769</v>
      </c>
      <c r="D1101" s="11" t="s">
        <v>6383</v>
      </c>
      <c r="E1101" s="11" t="s">
        <v>6385</v>
      </c>
      <c r="F1101" s="11" t="s">
        <v>4167</v>
      </c>
      <c r="G1101" s="11" t="s">
        <v>4173</v>
      </c>
      <c r="H1101" s="11"/>
      <c r="I1101" s="11"/>
      <c r="J1101" s="11"/>
    </row>
    <row r="1102" spans="1:10" ht="15.75" customHeight="1">
      <c r="A1102" s="9" t="s">
        <v>2126</v>
      </c>
      <c r="B1102" s="9">
        <v>7.1</v>
      </c>
      <c r="C1102" s="9" t="s">
        <v>42</v>
      </c>
      <c r="D1102" s="9" t="s">
        <v>6385</v>
      </c>
      <c r="E1102" s="9" t="s">
        <v>4383</v>
      </c>
      <c r="F1102" s="9" t="s">
        <v>4173</v>
      </c>
      <c r="G1102" s="9" t="s">
        <v>4070</v>
      </c>
      <c r="H1102" s="9"/>
      <c r="I1102" s="9"/>
      <c r="J1102" s="9"/>
    </row>
    <row r="1103" spans="1:10" ht="15.75" customHeight="1">
      <c r="A1103" s="11" t="s">
        <v>2128</v>
      </c>
      <c r="B1103" s="11">
        <v>7.1</v>
      </c>
      <c r="C1103" s="11" t="s">
        <v>521</v>
      </c>
      <c r="D1103" s="11" t="s">
        <v>42</v>
      </c>
      <c r="E1103" s="11" t="s">
        <v>6427</v>
      </c>
      <c r="F1103" s="11" t="s">
        <v>4070</v>
      </c>
      <c r="G1103" s="11"/>
      <c r="H1103" s="11"/>
      <c r="I1103" s="11"/>
      <c r="J1103" s="11"/>
    </row>
    <row r="1104" spans="1:10" ht="15.75" customHeight="1">
      <c r="A1104" s="9" t="s">
        <v>2130</v>
      </c>
      <c r="B1104" s="9">
        <v>7.1</v>
      </c>
      <c r="C1104" s="9" t="s">
        <v>6386</v>
      </c>
      <c r="D1104" s="9" t="s">
        <v>42</v>
      </c>
      <c r="E1104" s="9" t="s">
        <v>6385</v>
      </c>
      <c r="F1104" s="9" t="s">
        <v>4167</v>
      </c>
      <c r="G1104" s="9" t="s">
        <v>4173</v>
      </c>
      <c r="H1104" s="9"/>
      <c r="I1104" s="9"/>
      <c r="J1104" s="9"/>
    </row>
    <row r="1105" spans="1:10" ht="15.75" customHeight="1">
      <c r="A1105" s="11" t="s">
        <v>2132</v>
      </c>
      <c r="B1105" s="11">
        <v>7.1</v>
      </c>
      <c r="C1105" s="11" t="s">
        <v>42</v>
      </c>
      <c r="D1105" s="11" t="s">
        <v>4070</v>
      </c>
      <c r="E1105" s="11"/>
      <c r="F1105" s="11"/>
      <c r="G1105" s="11"/>
      <c r="H1105" s="11"/>
      <c r="I1105" s="11"/>
      <c r="J1105" s="11"/>
    </row>
    <row r="1106" spans="1:10" ht="15.75" customHeight="1">
      <c r="A1106" s="9" t="s">
        <v>2134</v>
      </c>
      <c r="B1106" s="9">
        <v>7.1</v>
      </c>
      <c r="C1106" s="9" t="s">
        <v>6384</v>
      </c>
      <c r="D1106" s="9" t="s">
        <v>42</v>
      </c>
      <c r="E1106" s="9" t="s">
        <v>4173</v>
      </c>
      <c r="F1106" s="9"/>
      <c r="G1106" s="9"/>
      <c r="H1106" s="9"/>
      <c r="I1106" s="9"/>
      <c r="J1106" s="9"/>
    </row>
    <row r="1107" spans="1:10" ht="15.75" customHeight="1">
      <c r="A1107" s="11" t="s">
        <v>2137</v>
      </c>
      <c r="B1107" s="11">
        <v>7.1</v>
      </c>
      <c r="C1107" s="11" t="s">
        <v>521</v>
      </c>
      <c r="D1107" s="11" t="s">
        <v>6383</v>
      </c>
      <c r="E1107" s="11" t="s">
        <v>42</v>
      </c>
      <c r="F1107" s="11"/>
      <c r="G1107" s="11"/>
      <c r="H1107" s="11"/>
      <c r="I1107" s="11"/>
      <c r="J1107" s="11"/>
    </row>
    <row r="1108" spans="1:10" ht="15.75" customHeight="1">
      <c r="A1108" s="9" t="s">
        <v>2138</v>
      </c>
      <c r="B1108" s="9">
        <v>7.1</v>
      </c>
      <c r="C1108" s="9" t="s">
        <v>6384</v>
      </c>
      <c r="D1108" s="9" t="s">
        <v>42</v>
      </c>
      <c r="E1108" s="9" t="s">
        <v>6388</v>
      </c>
      <c r="F1108" s="9" t="s">
        <v>6428</v>
      </c>
      <c r="G1108" s="9"/>
      <c r="H1108" s="9"/>
      <c r="I1108" s="9"/>
      <c r="J1108" s="9"/>
    </row>
    <row r="1109" spans="1:10" ht="15.75" customHeight="1">
      <c r="A1109" s="11" t="s">
        <v>2141</v>
      </c>
      <c r="B1109" s="11">
        <v>7.1</v>
      </c>
      <c r="C1109" s="11" t="s">
        <v>521</v>
      </c>
      <c r="D1109" s="11" t="s">
        <v>42</v>
      </c>
      <c r="E1109" s="11" t="s">
        <v>4383</v>
      </c>
      <c r="F1109" s="11"/>
      <c r="G1109" s="11"/>
      <c r="H1109" s="11"/>
      <c r="I1109" s="11"/>
      <c r="J1109" s="11"/>
    </row>
    <row r="1110" spans="1:10" ht="15.75" customHeight="1">
      <c r="A1110" s="9" t="s">
        <v>2143</v>
      </c>
      <c r="B1110" s="9">
        <v>7.1</v>
      </c>
      <c r="C1110" s="9" t="s">
        <v>6384</v>
      </c>
      <c r="D1110" s="9" t="s">
        <v>42</v>
      </c>
      <c r="E1110" s="9" t="s">
        <v>4383</v>
      </c>
      <c r="F1110" s="9" t="s">
        <v>4070</v>
      </c>
      <c r="G1110" s="9"/>
      <c r="H1110" s="9"/>
      <c r="I1110" s="9"/>
      <c r="J1110" s="9"/>
    </row>
    <row r="1111" spans="1:10" ht="15.75" customHeight="1">
      <c r="A1111" s="11" t="s">
        <v>2145</v>
      </c>
      <c r="B1111" s="11">
        <v>7.1</v>
      </c>
      <c r="C1111" s="11" t="s">
        <v>6384</v>
      </c>
      <c r="D1111" s="11" t="s">
        <v>42</v>
      </c>
      <c r="E1111" s="11" t="s">
        <v>4383</v>
      </c>
      <c r="F1111" s="11"/>
      <c r="G1111" s="11"/>
      <c r="H1111" s="11"/>
      <c r="I1111" s="11"/>
      <c r="J1111" s="11"/>
    </row>
    <row r="1112" spans="1:10" ht="15.75" customHeight="1">
      <c r="A1112" s="9" t="s">
        <v>2147</v>
      </c>
      <c r="B1112" s="9">
        <v>7.1</v>
      </c>
      <c r="C1112" s="9" t="s">
        <v>521</v>
      </c>
      <c r="D1112" s="9" t="s">
        <v>42</v>
      </c>
      <c r="E1112" s="9"/>
      <c r="F1112" s="9"/>
      <c r="G1112" s="9"/>
      <c r="H1112" s="9"/>
      <c r="I1112" s="9"/>
      <c r="J1112" s="9"/>
    </row>
    <row r="1113" spans="1:10" ht="15.75" customHeight="1">
      <c r="A1113" s="11" t="s">
        <v>2148</v>
      </c>
      <c r="B1113" s="11">
        <v>7.1</v>
      </c>
      <c r="C1113" s="11" t="s">
        <v>1769</v>
      </c>
      <c r="D1113" s="11" t="s">
        <v>6384</v>
      </c>
      <c r="E1113" s="11" t="s">
        <v>42</v>
      </c>
      <c r="F1113" s="11"/>
      <c r="G1113" s="11"/>
      <c r="H1113" s="11"/>
      <c r="I1113" s="11"/>
      <c r="J1113" s="11"/>
    </row>
    <row r="1114" spans="1:10" ht="15.75" customHeight="1">
      <c r="A1114" s="9" t="s">
        <v>2149</v>
      </c>
      <c r="B1114" s="9">
        <v>7.1</v>
      </c>
      <c r="C1114" s="9" t="s">
        <v>334</v>
      </c>
      <c r="D1114" s="9" t="s">
        <v>1769</v>
      </c>
      <c r="E1114" s="9" t="s">
        <v>4167</v>
      </c>
      <c r="F1114" s="9" t="s">
        <v>4173</v>
      </c>
      <c r="G1114" s="9"/>
      <c r="H1114" s="9"/>
      <c r="I1114" s="9"/>
      <c r="J1114" s="9"/>
    </row>
    <row r="1115" spans="1:10" ht="15.75" customHeight="1">
      <c r="A1115" s="11" t="s">
        <v>2096</v>
      </c>
      <c r="B1115" s="11">
        <v>7.1</v>
      </c>
      <c r="C1115" s="11" t="s">
        <v>42</v>
      </c>
      <c r="D1115" s="11" t="s">
        <v>4173</v>
      </c>
      <c r="E1115" s="11"/>
      <c r="F1115" s="11"/>
      <c r="G1115" s="11"/>
      <c r="H1115" s="11"/>
      <c r="I1115" s="11"/>
      <c r="J1115" s="11"/>
    </row>
    <row r="1116" spans="1:10" ht="15.75" customHeight="1">
      <c r="A1116" s="9" t="s">
        <v>2151</v>
      </c>
      <c r="B1116" s="9">
        <v>7.1</v>
      </c>
      <c r="C1116" s="9" t="s">
        <v>6384</v>
      </c>
      <c r="D1116" s="9" t="s">
        <v>521</v>
      </c>
      <c r="E1116" s="9" t="s">
        <v>6383</v>
      </c>
      <c r="F1116" s="9" t="s">
        <v>42</v>
      </c>
      <c r="G1116" s="9"/>
      <c r="H1116" s="9"/>
      <c r="I1116" s="9"/>
      <c r="J1116" s="9"/>
    </row>
    <row r="1117" spans="1:10" ht="15.75" customHeight="1">
      <c r="A1117" s="11" t="s">
        <v>2152</v>
      </c>
      <c r="B1117" s="11">
        <v>7.1</v>
      </c>
      <c r="C1117" s="11" t="s">
        <v>6384</v>
      </c>
      <c r="D1117" s="11" t="s">
        <v>6383</v>
      </c>
      <c r="E1117" s="11" t="s">
        <v>42</v>
      </c>
      <c r="F1117" s="11"/>
      <c r="G1117" s="11"/>
      <c r="H1117" s="11"/>
      <c r="I1117" s="11"/>
      <c r="J1117" s="11"/>
    </row>
    <row r="1118" spans="1:10" ht="15.75" customHeight="1">
      <c r="A1118" s="9" t="s">
        <v>2153</v>
      </c>
      <c r="B1118" s="9">
        <v>7.1</v>
      </c>
      <c r="C1118" s="9" t="s">
        <v>4167</v>
      </c>
      <c r="D1118" s="9" t="s">
        <v>4173</v>
      </c>
      <c r="E1118" s="9"/>
      <c r="F1118" s="9"/>
      <c r="G1118" s="9"/>
      <c r="H1118" s="9"/>
      <c r="I1118" s="9"/>
      <c r="J1118" s="9"/>
    </row>
    <row r="1119" spans="1:10" ht="15.75" customHeight="1">
      <c r="A1119" s="11" t="s">
        <v>2155</v>
      </c>
      <c r="B1119" s="11">
        <v>7.1</v>
      </c>
      <c r="C1119" s="11" t="s">
        <v>42</v>
      </c>
      <c r="D1119" s="11" t="s">
        <v>4167</v>
      </c>
      <c r="E1119" s="11" t="s">
        <v>4173</v>
      </c>
      <c r="F1119" s="11"/>
      <c r="G1119" s="11"/>
      <c r="H1119" s="11"/>
      <c r="I1119" s="11"/>
      <c r="J1119" s="11"/>
    </row>
    <row r="1120" spans="1:10" ht="15.75" customHeight="1">
      <c r="A1120" s="9" t="s">
        <v>2157</v>
      </c>
      <c r="B1120" s="9">
        <v>7.1</v>
      </c>
      <c r="C1120" s="9" t="s">
        <v>42</v>
      </c>
      <c r="D1120" s="9" t="s">
        <v>4383</v>
      </c>
      <c r="E1120" s="9"/>
      <c r="F1120" s="9"/>
      <c r="G1120" s="9"/>
      <c r="H1120" s="9"/>
      <c r="I1120" s="9"/>
      <c r="J1120" s="9"/>
    </row>
    <row r="1121" spans="1:10" ht="15.75" customHeight="1">
      <c r="A1121" s="11" t="s">
        <v>2159</v>
      </c>
      <c r="B1121" s="11">
        <v>7.1</v>
      </c>
      <c r="C1121" s="11" t="s">
        <v>6387</v>
      </c>
      <c r="D1121" s="11" t="s">
        <v>488</v>
      </c>
      <c r="E1121" s="11" t="s">
        <v>4173</v>
      </c>
      <c r="F1121" s="11"/>
      <c r="G1121" s="11"/>
      <c r="H1121" s="11"/>
      <c r="I1121" s="11"/>
      <c r="J1121" s="11"/>
    </row>
    <row r="1122" spans="1:10" ht="15.75" customHeight="1">
      <c r="A1122" s="9" t="s">
        <v>2161</v>
      </c>
      <c r="B1122" s="9">
        <v>7.1</v>
      </c>
      <c r="C1122" s="9" t="s">
        <v>521</v>
      </c>
      <c r="D1122" s="9" t="s">
        <v>42</v>
      </c>
      <c r="E1122" s="9"/>
      <c r="F1122" s="9"/>
      <c r="G1122" s="9"/>
      <c r="H1122" s="9"/>
      <c r="I1122" s="9"/>
      <c r="J1122" s="9"/>
    </row>
    <row r="1123" spans="1:10" ht="15.75" customHeight="1">
      <c r="A1123" s="11" t="s">
        <v>2163</v>
      </c>
      <c r="B1123" s="11">
        <v>7.1</v>
      </c>
      <c r="C1123" s="11" t="s">
        <v>42</v>
      </c>
      <c r="D1123" s="11" t="s">
        <v>4383</v>
      </c>
      <c r="E1123" s="11" t="s">
        <v>4070</v>
      </c>
      <c r="F1123" s="11"/>
      <c r="G1123" s="11"/>
      <c r="H1123" s="11"/>
      <c r="I1123" s="11"/>
      <c r="J1123" s="11"/>
    </row>
    <row r="1124" spans="1:10" ht="15.75" customHeight="1">
      <c r="A1124" s="9" t="s">
        <v>2167</v>
      </c>
      <c r="B1124" s="9">
        <v>7.1</v>
      </c>
      <c r="C1124" s="9" t="s">
        <v>6383</v>
      </c>
      <c r="D1124" s="9" t="s">
        <v>4173</v>
      </c>
      <c r="E1124" s="9"/>
      <c r="F1124" s="9"/>
      <c r="G1124" s="9"/>
      <c r="H1124" s="9"/>
      <c r="I1124" s="9"/>
      <c r="J1124" s="9"/>
    </row>
    <row r="1125" spans="1:10" ht="15.75" customHeight="1">
      <c r="A1125" s="11" t="s">
        <v>2168</v>
      </c>
      <c r="B1125" s="11">
        <v>7.1</v>
      </c>
      <c r="C1125" s="11" t="s">
        <v>6384</v>
      </c>
      <c r="D1125" s="11" t="s">
        <v>42</v>
      </c>
      <c r="E1125" s="11"/>
      <c r="F1125" s="11"/>
      <c r="G1125" s="11"/>
      <c r="H1125" s="11"/>
      <c r="I1125" s="11"/>
      <c r="J1125" s="11"/>
    </row>
    <row r="1126" spans="1:10" ht="15.75" customHeight="1">
      <c r="A1126" s="9" t="s">
        <v>2169</v>
      </c>
      <c r="B1126" s="9">
        <v>7.1</v>
      </c>
      <c r="C1126" s="9" t="s">
        <v>521</v>
      </c>
      <c r="D1126" s="9" t="s">
        <v>488</v>
      </c>
      <c r="E1126" s="9" t="s">
        <v>4167</v>
      </c>
      <c r="F1126" s="9"/>
      <c r="G1126" s="9"/>
      <c r="H1126" s="9"/>
      <c r="I1126" s="9"/>
      <c r="J1126" s="9"/>
    </row>
    <row r="1127" spans="1:10" ht="15.75" customHeight="1">
      <c r="A1127" s="11" t="s">
        <v>2172</v>
      </c>
      <c r="B1127" s="11">
        <v>7.1</v>
      </c>
      <c r="C1127" s="11" t="s">
        <v>6385</v>
      </c>
      <c r="D1127" s="11" t="s">
        <v>4173</v>
      </c>
      <c r="E1127" s="11"/>
      <c r="F1127" s="11"/>
      <c r="G1127" s="11"/>
      <c r="H1127" s="11"/>
      <c r="I1127" s="11"/>
      <c r="J1127" s="11"/>
    </row>
    <row r="1128" spans="1:10" ht="15.75" customHeight="1">
      <c r="A1128" s="9" t="s">
        <v>2174</v>
      </c>
      <c r="B1128" s="9">
        <v>7.1</v>
      </c>
      <c r="C1128" s="9" t="s">
        <v>521</v>
      </c>
      <c r="D1128" s="9" t="s">
        <v>42</v>
      </c>
      <c r="E1128" s="9" t="s">
        <v>6427</v>
      </c>
      <c r="F1128" s="9"/>
      <c r="G1128" s="9"/>
      <c r="H1128" s="9"/>
      <c r="I1128" s="9"/>
      <c r="J1128" s="9"/>
    </row>
    <row r="1129" spans="1:10" ht="15.75" customHeight="1">
      <c r="A1129" s="11" t="s">
        <v>2176</v>
      </c>
      <c r="B1129" s="11">
        <v>7.1</v>
      </c>
      <c r="C1129" s="11" t="s">
        <v>6383</v>
      </c>
      <c r="D1129" s="11" t="s">
        <v>42</v>
      </c>
      <c r="E1129" s="11" t="s">
        <v>6385</v>
      </c>
      <c r="F1129" s="11" t="s">
        <v>4173</v>
      </c>
      <c r="G1129" s="11"/>
      <c r="H1129" s="11"/>
      <c r="I1129" s="11"/>
      <c r="J1129" s="11"/>
    </row>
    <row r="1130" spans="1:10" ht="15.75" customHeight="1">
      <c r="A1130" s="9" t="s">
        <v>2177</v>
      </c>
      <c r="B1130" s="9">
        <v>7.1</v>
      </c>
      <c r="C1130" s="9" t="s">
        <v>42</v>
      </c>
      <c r="D1130" s="9" t="s">
        <v>4383</v>
      </c>
      <c r="E1130" s="9"/>
      <c r="F1130" s="9"/>
      <c r="G1130" s="9"/>
      <c r="H1130" s="9"/>
      <c r="I1130" s="9"/>
      <c r="J1130" s="9"/>
    </row>
    <row r="1131" spans="1:10" ht="15.75" customHeight="1">
      <c r="A1131" s="11" t="s">
        <v>2179</v>
      </c>
      <c r="B1131" s="11">
        <v>7.1</v>
      </c>
      <c r="C1131" s="11" t="s">
        <v>42</v>
      </c>
      <c r="D1131" s="11" t="s">
        <v>4167</v>
      </c>
      <c r="E1131" s="11"/>
      <c r="F1131" s="11"/>
      <c r="G1131" s="11"/>
      <c r="H1131" s="11"/>
      <c r="I1131" s="11"/>
      <c r="J1131" s="11"/>
    </row>
    <row r="1132" spans="1:10" ht="15.75" customHeight="1">
      <c r="A1132" s="9" t="s">
        <v>2180</v>
      </c>
      <c r="B1132" s="9">
        <v>7.1</v>
      </c>
      <c r="C1132" s="9" t="s">
        <v>1769</v>
      </c>
      <c r="D1132" s="9" t="s">
        <v>521</v>
      </c>
      <c r="E1132" s="9"/>
      <c r="F1132" s="9"/>
      <c r="G1132" s="9"/>
      <c r="H1132" s="9"/>
      <c r="I1132" s="9"/>
      <c r="J1132" s="9"/>
    </row>
    <row r="1133" spans="1:10" ht="15.75" customHeight="1">
      <c r="A1133" s="11" t="s">
        <v>2182</v>
      </c>
      <c r="B1133" s="11">
        <v>7.1</v>
      </c>
      <c r="C1133" s="11" t="s">
        <v>1769</v>
      </c>
      <c r="D1133" s="11" t="s">
        <v>42</v>
      </c>
      <c r="E1133" s="11" t="s">
        <v>4173</v>
      </c>
      <c r="F1133" s="11"/>
      <c r="G1133" s="11"/>
      <c r="H1133" s="11"/>
      <c r="I1133" s="11"/>
      <c r="J1133" s="11"/>
    </row>
    <row r="1134" spans="1:10" ht="15.75" customHeight="1">
      <c r="A1134" s="9" t="s">
        <v>2183</v>
      </c>
      <c r="B1134" s="9">
        <v>7.1</v>
      </c>
      <c r="C1134" s="9" t="s">
        <v>521</v>
      </c>
      <c r="D1134" s="9" t="s">
        <v>42</v>
      </c>
      <c r="E1134" s="9" t="s">
        <v>4383</v>
      </c>
      <c r="F1134" s="9"/>
      <c r="G1134" s="9"/>
      <c r="H1134" s="9"/>
      <c r="I1134" s="9"/>
      <c r="J1134" s="9"/>
    </row>
    <row r="1135" spans="1:10" ht="15.75" customHeight="1">
      <c r="A1135" s="11" t="s">
        <v>2185</v>
      </c>
      <c r="B1135" s="11">
        <v>7.1</v>
      </c>
      <c r="C1135" s="11" t="s">
        <v>521</v>
      </c>
      <c r="D1135" s="11" t="s">
        <v>4383</v>
      </c>
      <c r="E1135" s="11"/>
      <c r="F1135" s="11"/>
      <c r="G1135" s="11"/>
      <c r="H1135" s="11"/>
      <c r="I1135" s="11"/>
      <c r="J1135" s="11"/>
    </row>
    <row r="1136" spans="1:10" ht="15.75" customHeight="1">
      <c r="A1136" s="9" t="s">
        <v>2187</v>
      </c>
      <c r="B1136" s="9">
        <v>7.1</v>
      </c>
      <c r="C1136" s="9" t="s">
        <v>521</v>
      </c>
      <c r="D1136" s="9" t="s">
        <v>6383</v>
      </c>
      <c r="E1136" s="9" t="s">
        <v>6389</v>
      </c>
      <c r="F1136" s="9" t="s">
        <v>4383</v>
      </c>
      <c r="G1136" s="9"/>
      <c r="H1136" s="9"/>
      <c r="I1136" s="9"/>
      <c r="J1136" s="9"/>
    </row>
    <row r="1137" spans="1:10" ht="15.75" customHeight="1">
      <c r="A1137" s="11" t="s">
        <v>2190</v>
      </c>
      <c r="B1137" s="11">
        <v>7.1</v>
      </c>
      <c r="C1137" s="11" t="s">
        <v>42</v>
      </c>
      <c r="D1137" s="11" t="s">
        <v>6385</v>
      </c>
      <c r="E1137" s="11"/>
      <c r="F1137" s="11"/>
      <c r="G1137" s="11"/>
      <c r="H1137" s="11"/>
      <c r="I1137" s="11"/>
      <c r="J1137" s="11"/>
    </row>
    <row r="1138" spans="1:10" ht="15.75" customHeight="1">
      <c r="A1138" s="9" t="s">
        <v>2192</v>
      </c>
      <c r="B1138" s="9">
        <v>7.1</v>
      </c>
      <c r="C1138" s="9" t="s">
        <v>42</v>
      </c>
      <c r="D1138" s="9"/>
      <c r="E1138" s="9"/>
      <c r="F1138" s="9"/>
      <c r="G1138" s="9"/>
      <c r="H1138" s="9"/>
      <c r="I1138" s="9"/>
      <c r="J1138" s="9"/>
    </row>
    <row r="1139" spans="1:10" ht="15.75" customHeight="1">
      <c r="A1139" s="11" t="s">
        <v>2194</v>
      </c>
      <c r="B1139" s="11">
        <v>7.1</v>
      </c>
      <c r="C1139" s="11" t="s">
        <v>6385</v>
      </c>
      <c r="D1139" s="11" t="s">
        <v>4383</v>
      </c>
      <c r="E1139" s="11" t="s">
        <v>4173</v>
      </c>
      <c r="F1139" s="11"/>
      <c r="G1139" s="11"/>
      <c r="H1139" s="11"/>
      <c r="I1139" s="11"/>
      <c r="J1139" s="11"/>
    </row>
    <row r="1140" spans="1:10" ht="15.75" customHeight="1">
      <c r="A1140" s="9" t="s">
        <v>2196</v>
      </c>
      <c r="B1140" s="9">
        <v>7.1</v>
      </c>
      <c r="C1140" s="9" t="s">
        <v>42</v>
      </c>
      <c r="D1140" s="9" t="s">
        <v>6385</v>
      </c>
      <c r="E1140" s="9" t="s">
        <v>4383</v>
      </c>
      <c r="F1140" s="9" t="s">
        <v>4173</v>
      </c>
      <c r="G1140" s="9"/>
      <c r="H1140" s="9"/>
      <c r="I1140" s="9"/>
      <c r="J1140" s="9"/>
    </row>
    <row r="1141" spans="1:10" ht="15.75" customHeight="1">
      <c r="A1141" s="11" t="s">
        <v>2198</v>
      </c>
      <c r="B1141" s="11">
        <v>7.1</v>
      </c>
      <c r="C1141" s="11" t="s">
        <v>42</v>
      </c>
      <c r="D1141" s="11" t="s">
        <v>6416</v>
      </c>
      <c r="E1141" s="11" t="s">
        <v>4070</v>
      </c>
      <c r="F1141" s="11"/>
      <c r="G1141" s="11"/>
      <c r="H1141" s="11"/>
      <c r="I1141" s="11"/>
      <c r="J1141" s="11"/>
    </row>
    <row r="1142" spans="1:10" ht="15.75" customHeight="1">
      <c r="A1142" s="9" t="s">
        <v>2200</v>
      </c>
      <c r="B1142" s="9">
        <v>7.1</v>
      </c>
      <c r="C1142" s="9" t="s">
        <v>334</v>
      </c>
      <c r="D1142" s="9" t="s">
        <v>6383</v>
      </c>
      <c r="E1142" s="9" t="s">
        <v>42</v>
      </c>
      <c r="F1142" s="9" t="s">
        <v>4173</v>
      </c>
      <c r="G1142" s="9"/>
      <c r="H1142" s="9"/>
      <c r="I1142" s="9"/>
      <c r="J1142" s="9"/>
    </row>
    <row r="1143" spans="1:10" ht="15.75" customHeight="1">
      <c r="A1143" s="11" t="s">
        <v>2204</v>
      </c>
      <c r="B1143" s="11">
        <v>7.1</v>
      </c>
      <c r="C1143" s="11" t="s">
        <v>6384</v>
      </c>
      <c r="D1143" s="11" t="s">
        <v>42</v>
      </c>
      <c r="E1143" s="11" t="s">
        <v>4383</v>
      </c>
      <c r="F1143" s="11"/>
      <c r="G1143" s="11"/>
      <c r="H1143" s="11"/>
      <c r="I1143" s="11"/>
      <c r="J1143" s="11"/>
    </row>
    <row r="1144" spans="1:10" ht="15.75" customHeight="1">
      <c r="A1144" s="9" t="s">
        <v>2172</v>
      </c>
      <c r="B1144" s="9">
        <v>7.1</v>
      </c>
      <c r="C1144" s="9" t="s">
        <v>6385</v>
      </c>
      <c r="D1144" s="9" t="s">
        <v>4173</v>
      </c>
      <c r="E1144" s="9"/>
      <c r="F1144" s="9"/>
      <c r="G1144" s="9"/>
      <c r="H1144" s="9"/>
      <c r="I1144" s="9"/>
      <c r="J1144" s="9"/>
    </row>
    <row r="1145" spans="1:10" ht="15.75" customHeight="1">
      <c r="A1145" s="11" t="s">
        <v>2205</v>
      </c>
      <c r="B1145" s="11">
        <v>7.1</v>
      </c>
      <c r="C1145" s="11" t="s">
        <v>6383</v>
      </c>
      <c r="D1145" s="11" t="s">
        <v>488</v>
      </c>
      <c r="E1145" s="11" t="s">
        <v>6427</v>
      </c>
      <c r="F1145" s="11" t="s">
        <v>4173</v>
      </c>
      <c r="G1145" s="11"/>
      <c r="H1145" s="11"/>
      <c r="I1145" s="11"/>
      <c r="J1145" s="11"/>
    </row>
    <row r="1146" spans="1:10" ht="15.75" customHeight="1">
      <c r="A1146" s="9" t="s">
        <v>2208</v>
      </c>
      <c r="B1146" s="9">
        <v>7.1</v>
      </c>
      <c r="C1146" s="9" t="s">
        <v>521</v>
      </c>
      <c r="D1146" s="9" t="s">
        <v>6383</v>
      </c>
      <c r="E1146" s="9" t="s">
        <v>42</v>
      </c>
      <c r="F1146" s="9"/>
      <c r="G1146" s="9"/>
      <c r="H1146" s="9"/>
      <c r="I1146" s="9"/>
      <c r="J1146" s="9"/>
    </row>
    <row r="1147" spans="1:10" ht="15.75" customHeight="1">
      <c r="A1147" s="11" t="s">
        <v>2209</v>
      </c>
      <c r="B1147" s="11">
        <v>7.1</v>
      </c>
      <c r="C1147" s="11" t="s">
        <v>521</v>
      </c>
      <c r="D1147" s="11" t="s">
        <v>42</v>
      </c>
      <c r="E1147" s="11" t="s">
        <v>4383</v>
      </c>
      <c r="F1147" s="11"/>
      <c r="G1147" s="11"/>
      <c r="H1147" s="11"/>
      <c r="I1147" s="11"/>
      <c r="J1147" s="11"/>
    </row>
    <row r="1148" spans="1:10" ht="15.75" customHeight="1">
      <c r="A1148" s="9" t="s">
        <v>2210</v>
      </c>
      <c r="B1148" s="9">
        <v>7.1</v>
      </c>
      <c r="C1148" s="9" t="s">
        <v>42</v>
      </c>
      <c r="D1148" s="9" t="s">
        <v>4383</v>
      </c>
      <c r="E1148" s="9"/>
      <c r="F1148" s="9"/>
      <c r="G1148" s="9"/>
      <c r="H1148" s="9"/>
      <c r="I1148" s="9"/>
      <c r="J1148" s="9"/>
    </row>
    <row r="1149" spans="1:10" ht="15.75" customHeight="1">
      <c r="A1149" s="11" t="s">
        <v>2211</v>
      </c>
      <c r="B1149" s="11">
        <v>7.1</v>
      </c>
      <c r="C1149" s="11" t="s">
        <v>521</v>
      </c>
      <c r="D1149" s="11" t="s">
        <v>42</v>
      </c>
      <c r="E1149" s="11"/>
      <c r="F1149" s="11"/>
      <c r="G1149" s="11"/>
      <c r="H1149" s="11"/>
      <c r="I1149" s="11"/>
      <c r="J1149" s="11"/>
    </row>
    <row r="1150" spans="1:10" ht="15.75" customHeight="1">
      <c r="A1150" s="9" t="s">
        <v>2213</v>
      </c>
      <c r="B1150" s="9">
        <v>7.1</v>
      </c>
      <c r="C1150" s="9" t="s">
        <v>521</v>
      </c>
      <c r="D1150" s="9" t="s">
        <v>42</v>
      </c>
      <c r="E1150" s="9" t="s">
        <v>4383</v>
      </c>
      <c r="F1150" s="9"/>
      <c r="G1150" s="9"/>
      <c r="H1150" s="9"/>
      <c r="I1150" s="9"/>
      <c r="J1150" s="9"/>
    </row>
    <row r="1151" spans="1:10" ht="15.75" customHeight="1">
      <c r="A1151" s="11" t="s">
        <v>2215</v>
      </c>
      <c r="B1151" s="11">
        <v>7.1</v>
      </c>
      <c r="C1151" s="11" t="s">
        <v>1769</v>
      </c>
      <c r="D1151" s="11" t="s">
        <v>521</v>
      </c>
      <c r="E1151" s="11" t="s">
        <v>6389</v>
      </c>
      <c r="F1151" s="11" t="s">
        <v>4383</v>
      </c>
      <c r="G1151" s="11"/>
      <c r="H1151" s="11"/>
      <c r="I1151" s="11"/>
      <c r="J1151" s="11"/>
    </row>
    <row r="1152" spans="1:10" ht="15.75" customHeight="1">
      <c r="A1152" s="9" t="s">
        <v>2218</v>
      </c>
      <c r="B1152" s="9">
        <v>7.1</v>
      </c>
      <c r="C1152" s="9" t="s">
        <v>6384</v>
      </c>
      <c r="D1152" s="9" t="s">
        <v>42</v>
      </c>
      <c r="E1152" s="9" t="s">
        <v>4173</v>
      </c>
      <c r="F1152" s="9"/>
      <c r="G1152" s="9"/>
      <c r="H1152" s="9"/>
      <c r="I1152" s="9"/>
      <c r="J1152" s="9"/>
    </row>
    <row r="1153" spans="1:10" ht="15.75" customHeight="1">
      <c r="A1153" s="11" t="s">
        <v>2220</v>
      </c>
      <c r="B1153" s="11">
        <v>7.1</v>
      </c>
      <c r="C1153" s="11" t="s">
        <v>521</v>
      </c>
      <c r="D1153" s="11" t="s">
        <v>6427</v>
      </c>
      <c r="E1153" s="11"/>
      <c r="F1153" s="11"/>
      <c r="G1153" s="11"/>
      <c r="H1153" s="11"/>
      <c r="I1153" s="11"/>
      <c r="J1153" s="11"/>
    </row>
    <row r="1154" spans="1:10" ht="15.75" customHeight="1">
      <c r="A1154" s="9" t="s">
        <v>2222</v>
      </c>
      <c r="B1154" s="9">
        <v>7.1</v>
      </c>
      <c r="C1154" s="9" t="s">
        <v>42</v>
      </c>
      <c r="D1154" s="9"/>
      <c r="E1154" s="9"/>
      <c r="F1154" s="9"/>
      <c r="G1154" s="9"/>
      <c r="H1154" s="9"/>
      <c r="I1154" s="9"/>
      <c r="J1154" s="9"/>
    </row>
    <row r="1155" spans="1:10" ht="15.75" customHeight="1">
      <c r="A1155" s="11" t="s">
        <v>2224</v>
      </c>
      <c r="B1155" s="11">
        <v>7.1</v>
      </c>
      <c r="C1155" s="11" t="s">
        <v>42</v>
      </c>
      <c r="D1155" s="11"/>
      <c r="E1155" s="11"/>
      <c r="F1155" s="11"/>
      <c r="G1155" s="11"/>
      <c r="H1155" s="11"/>
      <c r="I1155" s="11"/>
      <c r="J1155" s="11"/>
    </row>
    <row r="1156" spans="1:10" ht="15.75" customHeight="1">
      <c r="A1156" s="9" t="s">
        <v>2225</v>
      </c>
      <c r="B1156" s="9">
        <v>7.1</v>
      </c>
      <c r="C1156" s="9" t="s">
        <v>42</v>
      </c>
      <c r="D1156" s="9"/>
      <c r="E1156" s="9"/>
      <c r="F1156" s="9"/>
      <c r="G1156" s="9"/>
      <c r="H1156" s="9"/>
      <c r="I1156" s="9"/>
      <c r="J1156" s="9"/>
    </row>
    <row r="1157" spans="1:10" ht="15.75" customHeight="1">
      <c r="A1157" s="11" t="s">
        <v>2226</v>
      </c>
      <c r="B1157" s="11">
        <v>7.1</v>
      </c>
      <c r="C1157" s="11" t="s">
        <v>521</v>
      </c>
      <c r="D1157" s="11" t="s">
        <v>6383</v>
      </c>
      <c r="E1157" s="11" t="s">
        <v>42</v>
      </c>
      <c r="F1157" s="11" t="s">
        <v>4167</v>
      </c>
      <c r="G1157" s="11"/>
      <c r="H1157" s="11"/>
      <c r="I1157" s="11"/>
      <c r="J1157" s="11"/>
    </row>
    <row r="1158" spans="1:10" ht="15.75" customHeight="1">
      <c r="A1158" s="9" t="s">
        <v>2229</v>
      </c>
      <c r="B1158" s="9">
        <v>7.1</v>
      </c>
      <c r="C1158" s="9" t="s">
        <v>521</v>
      </c>
      <c r="D1158" s="9" t="s">
        <v>42</v>
      </c>
      <c r="E1158" s="9" t="s">
        <v>4383</v>
      </c>
      <c r="F1158" s="9"/>
      <c r="G1158" s="9"/>
      <c r="H1158" s="9"/>
      <c r="I1158" s="9"/>
      <c r="J1158" s="9"/>
    </row>
    <row r="1159" spans="1:10" ht="15.75" customHeight="1">
      <c r="A1159" s="11" t="s">
        <v>2231</v>
      </c>
      <c r="B1159" s="11">
        <v>7.1</v>
      </c>
      <c r="C1159" s="11" t="s">
        <v>521</v>
      </c>
      <c r="D1159" s="11" t="s">
        <v>6388</v>
      </c>
      <c r="E1159" s="11" t="s">
        <v>6389</v>
      </c>
      <c r="F1159" s="11" t="s">
        <v>4383</v>
      </c>
      <c r="G1159" s="11" t="s">
        <v>6430</v>
      </c>
      <c r="H1159" s="11"/>
      <c r="I1159" s="11"/>
      <c r="J1159" s="11"/>
    </row>
    <row r="1160" spans="1:10" ht="15.75" customHeight="1">
      <c r="A1160" s="9" t="s">
        <v>2234</v>
      </c>
      <c r="B1160" s="9">
        <v>7.1</v>
      </c>
      <c r="C1160" s="9" t="s">
        <v>456</v>
      </c>
      <c r="D1160" s="9"/>
      <c r="E1160" s="9"/>
      <c r="F1160" s="9"/>
      <c r="G1160" s="9"/>
      <c r="H1160" s="9"/>
      <c r="I1160" s="9"/>
      <c r="J1160" s="9"/>
    </row>
    <row r="1161" spans="1:10" ht="15.75" customHeight="1">
      <c r="A1161" s="11" t="s">
        <v>2236</v>
      </c>
      <c r="B1161" s="11">
        <v>7.1</v>
      </c>
      <c r="C1161" s="11" t="s">
        <v>6383</v>
      </c>
      <c r="D1161" s="11" t="s">
        <v>42</v>
      </c>
      <c r="E1161" s="11"/>
      <c r="F1161" s="11"/>
      <c r="G1161" s="11"/>
      <c r="H1161" s="11"/>
      <c r="I1161" s="11"/>
      <c r="J1161" s="11"/>
    </row>
    <row r="1162" spans="1:10" ht="15.75" customHeight="1">
      <c r="A1162" s="9" t="s">
        <v>2238</v>
      </c>
      <c r="B1162" s="9">
        <v>7.1</v>
      </c>
      <c r="C1162" s="9" t="s">
        <v>521</v>
      </c>
      <c r="D1162" s="9" t="s">
        <v>42</v>
      </c>
      <c r="E1162" s="9" t="s">
        <v>4383</v>
      </c>
      <c r="F1162" s="9"/>
      <c r="G1162" s="9"/>
      <c r="H1162" s="9"/>
      <c r="I1162" s="9"/>
      <c r="J1162" s="9"/>
    </row>
    <row r="1163" spans="1:10" ht="15.75" customHeight="1">
      <c r="A1163" s="11" t="s">
        <v>2240</v>
      </c>
      <c r="B1163" s="11">
        <v>7.1</v>
      </c>
      <c r="C1163" s="11" t="s">
        <v>521</v>
      </c>
      <c r="D1163" s="11" t="s">
        <v>6383</v>
      </c>
      <c r="E1163" s="11" t="s">
        <v>6385</v>
      </c>
      <c r="F1163" s="11"/>
      <c r="G1163" s="11"/>
      <c r="H1163" s="11"/>
      <c r="I1163" s="11"/>
      <c r="J1163" s="11"/>
    </row>
    <row r="1164" spans="1:10" ht="15.75" customHeight="1">
      <c r="A1164" s="9" t="s">
        <v>2242</v>
      </c>
      <c r="B1164" s="9">
        <v>7.1</v>
      </c>
      <c r="C1164" s="9" t="s">
        <v>6383</v>
      </c>
      <c r="D1164" s="9" t="s">
        <v>42</v>
      </c>
      <c r="E1164" s="9" t="s">
        <v>4173</v>
      </c>
      <c r="F1164" s="9"/>
      <c r="G1164" s="9"/>
      <c r="H1164" s="9"/>
      <c r="I1164" s="9"/>
      <c r="J1164" s="9"/>
    </row>
    <row r="1165" spans="1:10" ht="15.75" customHeight="1">
      <c r="A1165" s="11" t="s">
        <v>2244</v>
      </c>
      <c r="B1165" s="11">
        <v>7.1</v>
      </c>
      <c r="C1165" s="11" t="s">
        <v>42</v>
      </c>
      <c r="D1165" s="11"/>
      <c r="E1165" s="11"/>
      <c r="F1165" s="11"/>
      <c r="G1165" s="11"/>
      <c r="H1165" s="11"/>
      <c r="I1165" s="11"/>
      <c r="J1165" s="11"/>
    </row>
    <row r="1166" spans="1:10" ht="15.75" customHeight="1">
      <c r="A1166" s="9" t="s">
        <v>2246</v>
      </c>
      <c r="B1166" s="9">
        <v>7.1</v>
      </c>
      <c r="C1166" s="9" t="s">
        <v>456</v>
      </c>
      <c r="D1166" s="9"/>
      <c r="E1166" s="9"/>
      <c r="F1166" s="9"/>
      <c r="G1166" s="9"/>
      <c r="H1166" s="9"/>
      <c r="I1166" s="9"/>
      <c r="J1166" s="9"/>
    </row>
    <row r="1167" spans="1:10" ht="15.75" customHeight="1">
      <c r="A1167" s="11" t="s">
        <v>2248</v>
      </c>
      <c r="B1167" s="11">
        <v>7.1</v>
      </c>
      <c r="C1167" s="11" t="s">
        <v>521</v>
      </c>
      <c r="D1167" s="11" t="s">
        <v>42</v>
      </c>
      <c r="E1167" s="11" t="s">
        <v>4383</v>
      </c>
      <c r="F1167" s="11"/>
      <c r="G1167" s="11"/>
      <c r="H1167" s="11"/>
      <c r="I1167" s="11"/>
      <c r="J1167" s="11"/>
    </row>
    <row r="1168" spans="1:10" ht="15.75" customHeight="1">
      <c r="A1168" s="9" t="s">
        <v>2250</v>
      </c>
      <c r="B1168" s="9">
        <v>7.1</v>
      </c>
      <c r="C1168" s="9" t="s">
        <v>6383</v>
      </c>
      <c r="D1168" s="9" t="s">
        <v>42</v>
      </c>
      <c r="E1168" s="9" t="s">
        <v>4173</v>
      </c>
      <c r="F1168" s="9"/>
      <c r="G1168" s="9"/>
      <c r="H1168" s="9"/>
      <c r="I1168" s="9"/>
      <c r="J1168" s="9"/>
    </row>
    <row r="1169" spans="1:10" ht="15.75" customHeight="1">
      <c r="A1169" s="11" t="s">
        <v>2251</v>
      </c>
      <c r="B1169" s="11">
        <v>7.1</v>
      </c>
      <c r="C1169" s="11" t="s">
        <v>42</v>
      </c>
      <c r="D1169" s="11"/>
      <c r="E1169" s="11"/>
      <c r="F1169" s="11"/>
      <c r="G1169" s="11"/>
      <c r="H1169" s="11"/>
      <c r="I1169" s="11"/>
      <c r="J1169" s="11"/>
    </row>
    <row r="1170" spans="1:10" ht="15.75" customHeight="1">
      <c r="A1170" s="9" t="s">
        <v>2252</v>
      </c>
      <c r="B1170" s="9">
        <v>7.1</v>
      </c>
      <c r="C1170" s="9" t="s">
        <v>521</v>
      </c>
      <c r="D1170" s="9" t="s">
        <v>42</v>
      </c>
      <c r="E1170" s="9"/>
      <c r="F1170" s="9"/>
      <c r="G1170" s="9"/>
      <c r="H1170" s="9"/>
      <c r="I1170" s="9"/>
      <c r="J1170" s="9"/>
    </row>
    <row r="1171" spans="1:10" ht="15.75" customHeight="1">
      <c r="A1171" s="11" t="s">
        <v>2254</v>
      </c>
      <c r="B1171" s="11">
        <v>7.1</v>
      </c>
      <c r="C1171" s="11" t="s">
        <v>42</v>
      </c>
      <c r="D1171" s="11"/>
      <c r="E1171" s="11"/>
      <c r="F1171" s="11"/>
      <c r="G1171" s="11"/>
      <c r="H1171" s="11"/>
      <c r="I1171" s="11"/>
      <c r="J1171" s="11"/>
    </row>
    <row r="1172" spans="1:10" ht="15.75" customHeight="1">
      <c r="A1172" s="9" t="s">
        <v>2088</v>
      </c>
      <c r="B1172" s="9">
        <v>7.1</v>
      </c>
      <c r="C1172" s="9" t="s">
        <v>6383</v>
      </c>
      <c r="D1172" s="9" t="s">
        <v>42</v>
      </c>
      <c r="E1172" s="9" t="s">
        <v>4173</v>
      </c>
      <c r="F1172" s="9"/>
      <c r="G1172" s="9"/>
      <c r="H1172" s="9"/>
      <c r="I1172" s="9"/>
      <c r="J1172" s="9"/>
    </row>
    <row r="1173" spans="1:10" ht="15.75" customHeight="1">
      <c r="A1173" s="11" t="s">
        <v>2256</v>
      </c>
      <c r="B1173" s="11">
        <v>7.1</v>
      </c>
      <c r="C1173" s="11" t="s">
        <v>456</v>
      </c>
      <c r="D1173" s="11"/>
      <c r="E1173" s="11"/>
      <c r="F1173" s="11"/>
      <c r="G1173" s="11"/>
      <c r="H1173" s="11"/>
      <c r="I1173" s="11"/>
      <c r="J1173" s="11"/>
    </row>
    <row r="1174" spans="1:10" ht="15.75" customHeight="1">
      <c r="A1174" s="9" t="s">
        <v>2258</v>
      </c>
      <c r="B1174" s="9">
        <v>7.1</v>
      </c>
      <c r="C1174" s="9" t="s">
        <v>521</v>
      </c>
      <c r="D1174" s="9" t="s">
        <v>42</v>
      </c>
      <c r="E1174" s="9"/>
      <c r="F1174" s="9"/>
      <c r="G1174" s="9"/>
      <c r="H1174" s="9"/>
      <c r="I1174" s="9"/>
      <c r="J1174" s="9"/>
    </row>
    <row r="1175" spans="1:10" ht="15.75" customHeight="1">
      <c r="A1175" s="11" t="s">
        <v>2259</v>
      </c>
      <c r="B1175" s="11">
        <v>7</v>
      </c>
      <c r="C1175" s="11" t="s">
        <v>334</v>
      </c>
      <c r="D1175" s="11" t="s">
        <v>1769</v>
      </c>
      <c r="E1175" s="11" t="s">
        <v>6387</v>
      </c>
      <c r="F1175" s="11"/>
      <c r="G1175" s="11"/>
      <c r="H1175" s="11"/>
      <c r="I1175" s="11"/>
      <c r="J1175" s="11"/>
    </row>
    <row r="1176" spans="1:10" ht="15.75" customHeight="1">
      <c r="A1176" s="9" t="s">
        <v>2260</v>
      </c>
      <c r="B1176" s="9">
        <v>7</v>
      </c>
      <c r="C1176" s="9" t="s">
        <v>334</v>
      </c>
      <c r="D1176" s="9" t="s">
        <v>1769</v>
      </c>
      <c r="E1176" s="9" t="s">
        <v>4167</v>
      </c>
      <c r="F1176" s="9" t="s">
        <v>4173</v>
      </c>
      <c r="G1176" s="9"/>
      <c r="H1176" s="9"/>
      <c r="I1176" s="9"/>
      <c r="J1176" s="9"/>
    </row>
    <row r="1177" spans="1:10" ht="15.75" customHeight="1">
      <c r="A1177" s="11" t="s">
        <v>2262</v>
      </c>
      <c r="B1177" s="11">
        <v>7</v>
      </c>
      <c r="C1177" s="11" t="s">
        <v>334</v>
      </c>
      <c r="D1177" s="11" t="s">
        <v>1769</v>
      </c>
      <c r="E1177" s="11" t="s">
        <v>488</v>
      </c>
      <c r="F1177" s="11" t="s">
        <v>4167</v>
      </c>
      <c r="G1177" s="11" t="s">
        <v>4173</v>
      </c>
      <c r="H1177" s="11"/>
      <c r="I1177" s="11"/>
      <c r="J1177" s="11"/>
    </row>
    <row r="1178" spans="1:10" ht="15.75" customHeight="1">
      <c r="A1178" s="9" t="s">
        <v>2264</v>
      </c>
      <c r="B1178" s="9">
        <v>7</v>
      </c>
      <c r="C1178" s="9" t="s">
        <v>334</v>
      </c>
      <c r="D1178" s="9" t="s">
        <v>1769</v>
      </c>
      <c r="E1178" s="9" t="s">
        <v>4167</v>
      </c>
      <c r="F1178" s="9"/>
      <c r="G1178" s="9"/>
      <c r="H1178" s="9"/>
      <c r="I1178" s="9"/>
      <c r="J1178" s="9"/>
    </row>
    <row r="1179" spans="1:10" ht="15.75" customHeight="1">
      <c r="A1179" s="11" t="s">
        <v>2265</v>
      </c>
      <c r="B1179" s="11">
        <v>7</v>
      </c>
      <c r="C1179" s="11" t="s">
        <v>334</v>
      </c>
      <c r="D1179" s="11" t="s">
        <v>1769</v>
      </c>
      <c r="E1179" s="11" t="s">
        <v>4167</v>
      </c>
      <c r="F1179" s="11"/>
      <c r="G1179" s="11"/>
      <c r="H1179" s="11"/>
      <c r="I1179" s="11"/>
      <c r="J1179" s="11"/>
    </row>
    <row r="1180" spans="1:10" ht="15.75" customHeight="1">
      <c r="A1180" s="9" t="s">
        <v>2266</v>
      </c>
      <c r="B1180" s="9">
        <v>7</v>
      </c>
      <c r="C1180" s="9" t="s">
        <v>334</v>
      </c>
      <c r="D1180" s="9" t="s">
        <v>1769</v>
      </c>
      <c r="E1180" s="9" t="s">
        <v>6388</v>
      </c>
      <c r="F1180" s="9" t="s">
        <v>6387</v>
      </c>
      <c r="G1180" s="9" t="s">
        <v>4383</v>
      </c>
      <c r="H1180" s="9"/>
      <c r="I1180" s="9"/>
      <c r="J1180" s="9"/>
    </row>
    <row r="1181" spans="1:10" ht="15.75" customHeight="1">
      <c r="A1181" s="11" t="s">
        <v>2269</v>
      </c>
      <c r="B1181" s="11">
        <v>7</v>
      </c>
      <c r="C1181" s="11" t="s">
        <v>334</v>
      </c>
      <c r="D1181" s="11" t="s">
        <v>1769</v>
      </c>
      <c r="E1181" s="11" t="s">
        <v>6387</v>
      </c>
      <c r="F1181" s="11"/>
      <c r="G1181" s="11"/>
      <c r="H1181" s="11"/>
      <c r="I1181" s="11"/>
      <c r="J1181" s="11"/>
    </row>
    <row r="1182" spans="1:10" ht="15.75" customHeight="1">
      <c r="A1182" s="9" t="s">
        <v>2270</v>
      </c>
      <c r="B1182" s="9">
        <v>7</v>
      </c>
      <c r="C1182" s="9" t="s">
        <v>1769</v>
      </c>
      <c r="D1182" s="9" t="s">
        <v>6385</v>
      </c>
      <c r="E1182" s="9" t="s">
        <v>4167</v>
      </c>
      <c r="F1182" s="9"/>
      <c r="G1182" s="9"/>
      <c r="H1182" s="9"/>
      <c r="I1182" s="9"/>
      <c r="J1182" s="9"/>
    </row>
    <row r="1183" spans="1:10" ht="15.75" customHeight="1">
      <c r="A1183" s="11" t="s">
        <v>2271</v>
      </c>
      <c r="B1183" s="11">
        <v>7</v>
      </c>
      <c r="C1183" s="11" t="s">
        <v>334</v>
      </c>
      <c r="D1183" s="11" t="s">
        <v>1769</v>
      </c>
      <c r="E1183" s="11" t="s">
        <v>6385</v>
      </c>
      <c r="F1183" s="11" t="s">
        <v>4167</v>
      </c>
      <c r="G1183" s="11"/>
      <c r="H1183" s="11"/>
      <c r="I1183" s="11"/>
      <c r="J1183" s="11"/>
    </row>
    <row r="1184" spans="1:10" ht="15.75" customHeight="1">
      <c r="A1184" s="9" t="s">
        <v>2274</v>
      </c>
      <c r="B1184" s="9">
        <v>7</v>
      </c>
      <c r="C1184" s="9" t="s">
        <v>6384</v>
      </c>
      <c r="D1184" s="9" t="s">
        <v>6383</v>
      </c>
      <c r="E1184" s="9" t="s">
        <v>42</v>
      </c>
      <c r="F1184" s="9" t="s">
        <v>6416</v>
      </c>
      <c r="G1184" s="9" t="s">
        <v>4383</v>
      </c>
      <c r="H1184" s="9"/>
      <c r="I1184" s="9"/>
      <c r="J1184" s="9"/>
    </row>
    <row r="1185" spans="1:10" ht="15.75" customHeight="1">
      <c r="A1185" s="11" t="s">
        <v>2276</v>
      </c>
      <c r="B1185" s="11">
        <v>7</v>
      </c>
      <c r="C1185" s="11" t="s">
        <v>334</v>
      </c>
      <c r="D1185" s="11" t="s">
        <v>1769</v>
      </c>
      <c r="E1185" s="11" t="s">
        <v>6386</v>
      </c>
      <c r="F1185" s="11" t="s">
        <v>6388</v>
      </c>
      <c r="G1185" s="11" t="s">
        <v>6387</v>
      </c>
      <c r="H1185" s="11"/>
      <c r="I1185" s="11"/>
      <c r="J1185" s="11"/>
    </row>
    <row r="1186" spans="1:10" ht="15.75" customHeight="1">
      <c r="A1186" s="9" t="s">
        <v>2278</v>
      </c>
      <c r="B1186" s="9">
        <v>7</v>
      </c>
      <c r="C1186" s="9" t="s">
        <v>334</v>
      </c>
      <c r="D1186" s="9" t="s">
        <v>1769</v>
      </c>
      <c r="E1186" s="9" t="s">
        <v>6384</v>
      </c>
      <c r="F1186" s="9" t="s">
        <v>42</v>
      </c>
      <c r="G1186" s="9" t="s">
        <v>6416</v>
      </c>
      <c r="H1186" s="9" t="s">
        <v>4173</v>
      </c>
      <c r="I1186" s="9"/>
      <c r="J1186" s="9"/>
    </row>
    <row r="1187" spans="1:10" ht="15.75" customHeight="1">
      <c r="A1187" s="11" t="s">
        <v>2280</v>
      </c>
      <c r="B1187" s="11">
        <v>7</v>
      </c>
      <c r="C1187" s="11" t="s">
        <v>42</v>
      </c>
      <c r="D1187" s="11" t="s">
        <v>6388</v>
      </c>
      <c r="E1187" s="11" t="s">
        <v>6387</v>
      </c>
      <c r="F1187" s="11" t="s">
        <v>4383</v>
      </c>
      <c r="G1187" s="11"/>
      <c r="H1187" s="11"/>
      <c r="I1187" s="11"/>
      <c r="J1187" s="11"/>
    </row>
    <row r="1188" spans="1:10" ht="15.75" customHeight="1">
      <c r="A1188" s="9" t="s">
        <v>2282</v>
      </c>
      <c r="B1188" s="9">
        <v>7</v>
      </c>
      <c r="C1188" s="9" t="s">
        <v>6386</v>
      </c>
      <c r="D1188" s="9" t="s">
        <v>521</v>
      </c>
      <c r="E1188" s="9" t="s">
        <v>6388</v>
      </c>
      <c r="F1188" s="9" t="s">
        <v>4167</v>
      </c>
      <c r="G1188" s="9"/>
      <c r="H1188" s="9"/>
      <c r="I1188" s="9"/>
      <c r="J1188" s="9"/>
    </row>
    <row r="1189" spans="1:10" ht="15.75" customHeight="1">
      <c r="A1189" s="11" t="s">
        <v>2283</v>
      </c>
      <c r="B1189" s="11">
        <v>7</v>
      </c>
      <c r="C1189" s="11" t="s">
        <v>334</v>
      </c>
      <c r="D1189" s="11" t="s">
        <v>1769</v>
      </c>
      <c r="E1189" s="11" t="s">
        <v>6386</v>
      </c>
      <c r="F1189" s="11" t="s">
        <v>521</v>
      </c>
      <c r="G1189" s="11" t="s">
        <v>6388</v>
      </c>
      <c r="H1189" s="11"/>
      <c r="I1189" s="11"/>
      <c r="J1189" s="11"/>
    </row>
    <row r="1190" spans="1:10" ht="15.75" customHeight="1">
      <c r="A1190" s="9" t="s">
        <v>2285</v>
      </c>
      <c r="B1190" s="9">
        <v>7</v>
      </c>
      <c r="C1190" s="9" t="s">
        <v>334</v>
      </c>
      <c r="D1190" s="9" t="s">
        <v>521</v>
      </c>
      <c r="E1190" s="9"/>
      <c r="F1190" s="9"/>
      <c r="G1190" s="9"/>
      <c r="H1190" s="9"/>
      <c r="I1190" s="9"/>
      <c r="J1190" s="9"/>
    </row>
    <row r="1191" spans="1:10" ht="15.75" customHeight="1">
      <c r="A1191" s="11" t="s">
        <v>2286</v>
      </c>
      <c r="B1191" s="11">
        <v>7</v>
      </c>
      <c r="C1191" s="11" t="s">
        <v>334</v>
      </c>
      <c r="D1191" s="11" t="s">
        <v>6383</v>
      </c>
      <c r="E1191" s="11" t="s">
        <v>4173</v>
      </c>
      <c r="F1191" s="11"/>
      <c r="G1191" s="11"/>
      <c r="H1191" s="11"/>
      <c r="I1191" s="11"/>
      <c r="J1191" s="11"/>
    </row>
    <row r="1192" spans="1:10" ht="15.75" customHeight="1">
      <c r="A1192" s="9" t="s">
        <v>2287</v>
      </c>
      <c r="B1192" s="9">
        <v>7</v>
      </c>
      <c r="C1192" s="9" t="s">
        <v>1769</v>
      </c>
      <c r="D1192" s="9" t="s">
        <v>6386</v>
      </c>
      <c r="E1192" s="9" t="s">
        <v>521</v>
      </c>
      <c r="F1192" s="9" t="s">
        <v>6388</v>
      </c>
      <c r="G1192" s="9" t="s">
        <v>6389</v>
      </c>
      <c r="H1192" s="9"/>
      <c r="I1192" s="9"/>
      <c r="J1192" s="9"/>
    </row>
    <row r="1193" spans="1:10" ht="15.75" customHeight="1">
      <c r="A1193" s="11" t="s">
        <v>2288</v>
      </c>
      <c r="B1193" s="11">
        <v>7</v>
      </c>
      <c r="C1193" s="11" t="s">
        <v>334</v>
      </c>
      <c r="D1193" s="11" t="s">
        <v>1769</v>
      </c>
      <c r="E1193" s="11" t="s">
        <v>6387</v>
      </c>
      <c r="F1193" s="11" t="s">
        <v>488</v>
      </c>
      <c r="G1193" s="11" t="s">
        <v>4167</v>
      </c>
      <c r="H1193" s="11"/>
      <c r="I1193" s="11"/>
      <c r="J1193" s="11"/>
    </row>
    <row r="1194" spans="1:10" ht="15.75" customHeight="1">
      <c r="A1194" s="9" t="s">
        <v>2290</v>
      </c>
      <c r="B1194" s="9">
        <v>7</v>
      </c>
      <c r="C1194" s="9" t="s">
        <v>334</v>
      </c>
      <c r="D1194" s="9"/>
      <c r="E1194" s="9"/>
      <c r="F1194" s="9"/>
      <c r="G1194" s="9"/>
      <c r="H1194" s="9"/>
      <c r="I1194" s="9"/>
      <c r="J1194" s="9"/>
    </row>
    <row r="1195" spans="1:10" ht="15.75" customHeight="1">
      <c r="A1195" s="11" t="s">
        <v>2291</v>
      </c>
      <c r="B1195" s="11">
        <v>7</v>
      </c>
      <c r="C1195" s="11" t="s">
        <v>1769</v>
      </c>
      <c r="D1195" s="11" t="s">
        <v>6386</v>
      </c>
      <c r="E1195" s="11" t="s">
        <v>6388</v>
      </c>
      <c r="F1195" s="11" t="s">
        <v>33</v>
      </c>
      <c r="G1195" s="11"/>
      <c r="H1195" s="11"/>
      <c r="I1195" s="11"/>
      <c r="J1195" s="11"/>
    </row>
    <row r="1196" spans="1:10" ht="15.75" customHeight="1">
      <c r="A1196" s="9" t="s">
        <v>2294</v>
      </c>
      <c r="B1196" s="9">
        <v>7</v>
      </c>
      <c r="C1196" s="9" t="s">
        <v>42</v>
      </c>
      <c r="D1196" s="9" t="s">
        <v>6387</v>
      </c>
      <c r="E1196" s="9" t="s">
        <v>4383</v>
      </c>
      <c r="F1196" s="9"/>
      <c r="G1196" s="9"/>
      <c r="H1196" s="9"/>
      <c r="I1196" s="9"/>
      <c r="J1196" s="9"/>
    </row>
    <row r="1197" spans="1:10" ht="15.75" customHeight="1">
      <c r="A1197" s="11" t="s">
        <v>2296</v>
      </c>
      <c r="B1197" s="11">
        <v>7</v>
      </c>
      <c r="C1197" s="11" t="s">
        <v>1769</v>
      </c>
      <c r="D1197" s="11" t="s">
        <v>6384</v>
      </c>
      <c r="E1197" s="11" t="s">
        <v>42</v>
      </c>
      <c r="F1197" s="11" t="s">
        <v>6416</v>
      </c>
      <c r="G1197" s="11" t="s">
        <v>4070</v>
      </c>
      <c r="H1197" s="11"/>
      <c r="I1197" s="11"/>
      <c r="J1197" s="11"/>
    </row>
    <row r="1198" spans="1:10" ht="15.75" customHeight="1">
      <c r="A1198" s="9" t="s">
        <v>2297</v>
      </c>
      <c r="B1198" s="9">
        <v>7</v>
      </c>
      <c r="C1198" s="9" t="s">
        <v>42</v>
      </c>
      <c r="D1198" s="9" t="s">
        <v>6385</v>
      </c>
      <c r="E1198" s="9" t="s">
        <v>4167</v>
      </c>
      <c r="F1198" s="9" t="s">
        <v>4173</v>
      </c>
      <c r="G1198" s="9"/>
      <c r="H1198" s="9"/>
      <c r="I1198" s="9"/>
      <c r="J1198" s="9"/>
    </row>
    <row r="1199" spans="1:10" ht="15.75" customHeight="1">
      <c r="A1199" s="11" t="s">
        <v>2299</v>
      </c>
      <c r="B1199" s="11">
        <v>7</v>
      </c>
      <c r="C1199" s="11" t="s">
        <v>1769</v>
      </c>
      <c r="D1199" s="11" t="s">
        <v>6386</v>
      </c>
      <c r="E1199" s="11" t="s">
        <v>6384</v>
      </c>
      <c r="F1199" s="11" t="s">
        <v>42</v>
      </c>
      <c r="G1199" s="11" t="s">
        <v>6388</v>
      </c>
      <c r="H1199" s="11" t="s">
        <v>6387</v>
      </c>
      <c r="I1199" s="11" t="s">
        <v>6389</v>
      </c>
      <c r="J1199" s="11"/>
    </row>
    <row r="1200" spans="1:10" ht="15.75" customHeight="1">
      <c r="A1200" s="9" t="s">
        <v>2302</v>
      </c>
      <c r="B1200" s="9">
        <v>7</v>
      </c>
      <c r="C1200" s="9" t="s">
        <v>334</v>
      </c>
      <c r="D1200" s="9" t="s">
        <v>6383</v>
      </c>
      <c r="E1200" s="9" t="s">
        <v>4173</v>
      </c>
      <c r="F1200" s="9"/>
      <c r="G1200" s="9"/>
      <c r="H1200" s="9"/>
      <c r="I1200" s="9"/>
      <c r="J1200" s="9"/>
    </row>
    <row r="1201" spans="1:10" ht="15.75" customHeight="1">
      <c r="A1201" s="11" t="s">
        <v>2303</v>
      </c>
      <c r="B1201" s="11">
        <v>7</v>
      </c>
      <c r="C1201" s="11" t="s">
        <v>334</v>
      </c>
      <c r="D1201" s="11" t="s">
        <v>6383</v>
      </c>
      <c r="E1201" s="11" t="s">
        <v>6385</v>
      </c>
      <c r="F1201" s="11" t="s">
        <v>4173</v>
      </c>
      <c r="G1201" s="11"/>
      <c r="H1201" s="11"/>
      <c r="I1201" s="11"/>
      <c r="J1201" s="11"/>
    </row>
    <row r="1202" spans="1:10" ht="15.75" customHeight="1">
      <c r="A1202" s="9" t="s">
        <v>2305</v>
      </c>
      <c r="B1202" s="9">
        <v>7</v>
      </c>
      <c r="C1202" s="9" t="s">
        <v>1769</v>
      </c>
      <c r="D1202" s="9" t="s">
        <v>6386</v>
      </c>
      <c r="E1202" s="9" t="s">
        <v>521</v>
      </c>
      <c r="F1202" s="9" t="s">
        <v>6388</v>
      </c>
      <c r="G1202" s="9" t="s">
        <v>6387</v>
      </c>
      <c r="H1202" s="9"/>
      <c r="I1202" s="9"/>
      <c r="J1202" s="9"/>
    </row>
    <row r="1203" spans="1:10" ht="15.75" customHeight="1">
      <c r="A1203" s="11" t="s">
        <v>2307</v>
      </c>
      <c r="B1203" s="11">
        <v>7</v>
      </c>
      <c r="C1203" s="11" t="s">
        <v>521</v>
      </c>
      <c r="D1203" s="11"/>
      <c r="E1203" s="11"/>
      <c r="F1203" s="11"/>
      <c r="G1203" s="11"/>
      <c r="H1203" s="11"/>
      <c r="I1203" s="11"/>
      <c r="J1203" s="11"/>
    </row>
    <row r="1204" spans="1:10" ht="15.75" customHeight="1">
      <c r="A1204" s="9" t="s">
        <v>2309</v>
      </c>
      <c r="B1204" s="9">
        <v>7</v>
      </c>
      <c r="C1204" s="9" t="s">
        <v>6384</v>
      </c>
      <c r="D1204" s="9" t="s">
        <v>6383</v>
      </c>
      <c r="E1204" s="9" t="s">
        <v>42</v>
      </c>
      <c r="F1204" s="9"/>
      <c r="G1204" s="9"/>
      <c r="H1204" s="9"/>
      <c r="I1204" s="9"/>
      <c r="J1204" s="9"/>
    </row>
    <row r="1205" spans="1:10" ht="15.75" customHeight="1">
      <c r="A1205" s="11" t="s">
        <v>2310</v>
      </c>
      <c r="B1205" s="11">
        <v>7</v>
      </c>
      <c r="C1205" s="11" t="s">
        <v>521</v>
      </c>
      <c r="D1205" s="11" t="s">
        <v>6387</v>
      </c>
      <c r="E1205" s="11"/>
      <c r="F1205" s="11"/>
      <c r="G1205" s="11"/>
      <c r="H1205" s="11"/>
      <c r="I1205" s="11"/>
      <c r="J1205" s="11"/>
    </row>
    <row r="1206" spans="1:10" ht="15.75" customHeight="1">
      <c r="A1206" s="9" t="s">
        <v>2312</v>
      </c>
      <c r="B1206" s="9">
        <v>7</v>
      </c>
      <c r="C1206" s="9" t="s">
        <v>334</v>
      </c>
      <c r="D1206" s="9" t="s">
        <v>6385</v>
      </c>
      <c r="E1206" s="9" t="s">
        <v>4173</v>
      </c>
      <c r="F1206" s="9"/>
      <c r="G1206" s="9"/>
      <c r="H1206" s="9"/>
      <c r="I1206" s="9"/>
      <c r="J1206" s="9"/>
    </row>
    <row r="1207" spans="1:10" ht="15.75" customHeight="1">
      <c r="A1207" s="11" t="s">
        <v>2314</v>
      </c>
      <c r="B1207" s="11">
        <v>7</v>
      </c>
      <c r="C1207" s="11" t="s">
        <v>42</v>
      </c>
      <c r="D1207" s="11" t="s">
        <v>4173</v>
      </c>
      <c r="E1207" s="11"/>
      <c r="F1207" s="11"/>
      <c r="G1207" s="11"/>
      <c r="H1207" s="11"/>
      <c r="I1207" s="11"/>
      <c r="J1207" s="11"/>
    </row>
    <row r="1208" spans="1:10" ht="15.75" customHeight="1">
      <c r="A1208" s="9" t="s">
        <v>2316</v>
      </c>
      <c r="B1208" s="9">
        <v>7</v>
      </c>
      <c r="C1208" s="9" t="s">
        <v>6383</v>
      </c>
      <c r="D1208" s="9" t="s">
        <v>42</v>
      </c>
      <c r="E1208" s="9" t="s">
        <v>4383</v>
      </c>
      <c r="F1208" s="9" t="s">
        <v>4173</v>
      </c>
      <c r="G1208" s="9"/>
      <c r="H1208" s="9"/>
      <c r="I1208" s="9"/>
      <c r="J1208" s="9"/>
    </row>
    <row r="1209" spans="1:10" ht="15.75" customHeight="1">
      <c r="A1209" s="11" t="s">
        <v>2317</v>
      </c>
      <c r="B1209" s="11">
        <v>7</v>
      </c>
      <c r="C1209" s="11" t="s">
        <v>42</v>
      </c>
      <c r="D1209" s="11" t="s">
        <v>4383</v>
      </c>
      <c r="E1209" s="11"/>
      <c r="F1209" s="11"/>
      <c r="G1209" s="11"/>
      <c r="H1209" s="11"/>
      <c r="I1209" s="11"/>
      <c r="J1209" s="11"/>
    </row>
    <row r="1210" spans="1:10" ht="15.75" customHeight="1">
      <c r="A1210" s="9" t="s">
        <v>2318</v>
      </c>
      <c r="B1210" s="9">
        <v>7</v>
      </c>
      <c r="C1210" s="9" t="s">
        <v>334</v>
      </c>
      <c r="D1210" s="9" t="s">
        <v>6383</v>
      </c>
      <c r="E1210" s="9" t="s">
        <v>42</v>
      </c>
      <c r="F1210" s="9" t="s">
        <v>4173</v>
      </c>
      <c r="G1210" s="9"/>
      <c r="H1210" s="9"/>
      <c r="I1210" s="9"/>
      <c r="J1210" s="9"/>
    </row>
    <row r="1211" spans="1:10" ht="15.75" customHeight="1">
      <c r="A1211" s="11" t="s">
        <v>2319</v>
      </c>
      <c r="B1211" s="11">
        <v>7</v>
      </c>
      <c r="C1211" s="11" t="s">
        <v>521</v>
      </c>
      <c r="D1211" s="11" t="s">
        <v>42</v>
      </c>
      <c r="E1211" s="11" t="s">
        <v>4383</v>
      </c>
      <c r="F1211" s="11"/>
      <c r="G1211" s="11"/>
      <c r="H1211" s="11"/>
      <c r="I1211" s="11"/>
      <c r="J1211" s="11"/>
    </row>
    <row r="1212" spans="1:10" ht="15.75" customHeight="1">
      <c r="A1212" s="9" t="s">
        <v>2321</v>
      </c>
      <c r="B1212" s="9">
        <v>7</v>
      </c>
      <c r="C1212" s="9" t="s">
        <v>1769</v>
      </c>
      <c r="D1212" s="9" t="s">
        <v>6386</v>
      </c>
      <c r="E1212" s="9" t="s">
        <v>521</v>
      </c>
      <c r="F1212" s="9" t="s">
        <v>42</v>
      </c>
      <c r="G1212" s="9" t="s">
        <v>6388</v>
      </c>
      <c r="H1212" s="9"/>
      <c r="I1212" s="9"/>
      <c r="J1212" s="9"/>
    </row>
    <row r="1213" spans="1:10" ht="15.75" customHeight="1">
      <c r="A1213" s="11" t="s">
        <v>2324</v>
      </c>
      <c r="B1213" s="11">
        <v>7</v>
      </c>
      <c r="C1213" s="11" t="s">
        <v>6384</v>
      </c>
      <c r="D1213" s="11" t="s">
        <v>42</v>
      </c>
      <c r="E1213" s="11" t="s">
        <v>6416</v>
      </c>
      <c r="F1213" s="11" t="s">
        <v>4383</v>
      </c>
      <c r="G1213" s="11"/>
      <c r="H1213" s="11"/>
      <c r="I1213" s="11"/>
      <c r="J1213" s="11"/>
    </row>
    <row r="1214" spans="1:10" ht="15.75" customHeight="1">
      <c r="A1214" s="9" t="s">
        <v>2326</v>
      </c>
      <c r="B1214" s="9">
        <v>7</v>
      </c>
      <c r="C1214" s="9" t="s">
        <v>42</v>
      </c>
      <c r="D1214" s="9" t="s">
        <v>6427</v>
      </c>
      <c r="E1214" s="9"/>
      <c r="F1214" s="9"/>
      <c r="G1214" s="9"/>
      <c r="H1214" s="9"/>
      <c r="I1214" s="9"/>
      <c r="J1214" s="9"/>
    </row>
    <row r="1215" spans="1:10" ht="15.75" customHeight="1">
      <c r="A1215" s="11" t="s">
        <v>2327</v>
      </c>
      <c r="B1215" s="11">
        <v>7</v>
      </c>
      <c r="C1215" s="11" t="s">
        <v>6384</v>
      </c>
      <c r="D1215" s="11" t="s">
        <v>42</v>
      </c>
      <c r="E1215" s="11" t="s">
        <v>4383</v>
      </c>
      <c r="F1215" s="11"/>
      <c r="G1215" s="11"/>
      <c r="H1215" s="11"/>
      <c r="I1215" s="11"/>
      <c r="J1215" s="11"/>
    </row>
    <row r="1216" spans="1:10" ht="15.75" customHeight="1">
      <c r="A1216" s="9" t="s">
        <v>2329</v>
      </c>
      <c r="B1216" s="9">
        <v>7</v>
      </c>
      <c r="C1216" s="9" t="s">
        <v>1769</v>
      </c>
      <c r="D1216" s="9" t="s">
        <v>521</v>
      </c>
      <c r="E1216" s="9" t="s">
        <v>4167</v>
      </c>
      <c r="F1216" s="9"/>
      <c r="G1216" s="9"/>
      <c r="H1216" s="9"/>
      <c r="I1216" s="9"/>
      <c r="J1216" s="9"/>
    </row>
    <row r="1217" spans="1:10" ht="15.75" customHeight="1">
      <c r="A1217" s="11" t="s">
        <v>2330</v>
      </c>
      <c r="B1217" s="11">
        <v>7</v>
      </c>
      <c r="C1217" s="11" t="s">
        <v>42</v>
      </c>
      <c r="D1217" s="11" t="s">
        <v>6389</v>
      </c>
      <c r="E1217" s="11" t="s">
        <v>4383</v>
      </c>
      <c r="F1217" s="11"/>
      <c r="G1217" s="11"/>
      <c r="H1217" s="11"/>
      <c r="I1217" s="11"/>
      <c r="J1217" s="11"/>
    </row>
    <row r="1218" spans="1:10" ht="15.75" customHeight="1">
      <c r="A1218" s="9" t="s">
        <v>2331</v>
      </c>
      <c r="B1218" s="9">
        <v>7</v>
      </c>
      <c r="C1218" s="9" t="s">
        <v>334</v>
      </c>
      <c r="D1218" s="9" t="s">
        <v>42</v>
      </c>
      <c r="E1218" s="9" t="s">
        <v>4167</v>
      </c>
      <c r="F1218" s="9" t="s">
        <v>4173</v>
      </c>
      <c r="G1218" s="9"/>
      <c r="H1218" s="9"/>
      <c r="I1218" s="9"/>
      <c r="J1218" s="9"/>
    </row>
    <row r="1219" spans="1:10" ht="15.75" customHeight="1">
      <c r="A1219" s="11" t="s">
        <v>2333</v>
      </c>
      <c r="B1219" s="11">
        <v>7</v>
      </c>
      <c r="C1219" s="11" t="s">
        <v>6386</v>
      </c>
      <c r="D1219" s="11" t="s">
        <v>521</v>
      </c>
      <c r="E1219" s="11" t="s">
        <v>6388</v>
      </c>
      <c r="F1219" s="11" t="s">
        <v>488</v>
      </c>
      <c r="G1219" s="11" t="s">
        <v>4167</v>
      </c>
      <c r="H1219" s="11"/>
      <c r="I1219" s="11"/>
      <c r="J1219" s="11"/>
    </row>
    <row r="1220" spans="1:10" ht="15.75" customHeight="1">
      <c r="A1220" s="9" t="s">
        <v>2335</v>
      </c>
      <c r="B1220" s="9">
        <v>7</v>
      </c>
      <c r="C1220" s="9" t="s">
        <v>521</v>
      </c>
      <c r="D1220" s="9" t="s">
        <v>42</v>
      </c>
      <c r="E1220" s="9"/>
      <c r="F1220" s="9"/>
      <c r="G1220" s="9"/>
      <c r="H1220" s="9"/>
      <c r="I1220" s="9"/>
      <c r="J1220" s="9"/>
    </row>
    <row r="1221" spans="1:10" ht="15.75" customHeight="1">
      <c r="A1221" s="11" t="s">
        <v>2336</v>
      </c>
      <c r="B1221" s="11">
        <v>7</v>
      </c>
      <c r="C1221" s="11" t="s">
        <v>6383</v>
      </c>
      <c r="D1221" s="11" t="s">
        <v>42</v>
      </c>
      <c r="E1221" s="11" t="s">
        <v>4173</v>
      </c>
      <c r="F1221" s="11"/>
      <c r="G1221" s="11"/>
      <c r="H1221" s="11"/>
      <c r="I1221" s="11"/>
      <c r="J1221" s="11"/>
    </row>
    <row r="1222" spans="1:10" ht="15.75" customHeight="1">
      <c r="A1222" s="9" t="s">
        <v>2337</v>
      </c>
      <c r="B1222" s="9">
        <v>7</v>
      </c>
      <c r="C1222" s="9" t="s">
        <v>521</v>
      </c>
      <c r="D1222" s="9" t="s">
        <v>6383</v>
      </c>
      <c r="E1222" s="9"/>
      <c r="F1222" s="9"/>
      <c r="G1222" s="9"/>
      <c r="H1222" s="9"/>
      <c r="I1222" s="9"/>
      <c r="J1222" s="9"/>
    </row>
    <row r="1223" spans="1:10" ht="15.75" customHeight="1">
      <c r="A1223" s="11" t="s">
        <v>2339</v>
      </c>
      <c r="B1223" s="11">
        <v>7</v>
      </c>
      <c r="C1223" s="11" t="s">
        <v>521</v>
      </c>
      <c r="D1223" s="11" t="s">
        <v>42</v>
      </c>
      <c r="E1223" s="11" t="s">
        <v>6387</v>
      </c>
      <c r="F1223" s="11"/>
      <c r="G1223" s="11"/>
      <c r="H1223" s="11"/>
      <c r="I1223" s="11"/>
      <c r="J1223" s="11"/>
    </row>
    <row r="1224" spans="1:10" ht="15.75" customHeight="1">
      <c r="A1224" s="9" t="s">
        <v>2340</v>
      </c>
      <c r="B1224" s="9">
        <v>7</v>
      </c>
      <c r="C1224" s="9" t="s">
        <v>1769</v>
      </c>
      <c r="D1224" s="9" t="s">
        <v>6386</v>
      </c>
      <c r="E1224" s="9" t="s">
        <v>521</v>
      </c>
      <c r="F1224" s="9" t="s">
        <v>6388</v>
      </c>
      <c r="G1224" s="9" t="s">
        <v>6387</v>
      </c>
      <c r="H1224" s="9"/>
      <c r="I1224" s="9"/>
      <c r="J1224" s="9"/>
    </row>
    <row r="1225" spans="1:10" ht="15.75" customHeight="1">
      <c r="A1225" s="11" t="s">
        <v>2342</v>
      </c>
      <c r="B1225" s="11">
        <v>7</v>
      </c>
      <c r="C1225" s="11" t="s">
        <v>6387</v>
      </c>
      <c r="D1225" s="11" t="s">
        <v>488</v>
      </c>
      <c r="E1225" s="11" t="s">
        <v>6385</v>
      </c>
      <c r="F1225" s="11" t="s">
        <v>4173</v>
      </c>
      <c r="G1225" s="11"/>
      <c r="H1225" s="11"/>
      <c r="I1225" s="11"/>
      <c r="J1225" s="11"/>
    </row>
    <row r="1226" spans="1:10" ht="15.75" customHeight="1">
      <c r="A1226" s="9" t="s">
        <v>2345</v>
      </c>
      <c r="B1226" s="9">
        <v>7</v>
      </c>
      <c r="C1226" s="9" t="s">
        <v>42</v>
      </c>
      <c r="D1226" s="9"/>
      <c r="E1226" s="9"/>
      <c r="F1226" s="9"/>
      <c r="G1226" s="9"/>
      <c r="H1226" s="9"/>
      <c r="I1226" s="9"/>
      <c r="J1226" s="9"/>
    </row>
    <row r="1227" spans="1:10" ht="15.75" customHeight="1">
      <c r="A1227" s="11" t="s">
        <v>2347</v>
      </c>
      <c r="B1227" s="11">
        <v>7</v>
      </c>
      <c r="C1227" s="11" t="s">
        <v>42</v>
      </c>
      <c r="D1227" s="11" t="s">
        <v>6385</v>
      </c>
      <c r="E1227" s="11" t="s">
        <v>4383</v>
      </c>
      <c r="F1227" s="11" t="s">
        <v>4173</v>
      </c>
      <c r="G1227" s="11"/>
      <c r="H1227" s="11"/>
      <c r="I1227" s="11"/>
      <c r="J1227" s="11"/>
    </row>
    <row r="1228" spans="1:10" ht="15.75" customHeight="1">
      <c r="A1228" s="9" t="s">
        <v>2348</v>
      </c>
      <c r="B1228" s="9">
        <v>7</v>
      </c>
      <c r="C1228" s="9" t="s">
        <v>42</v>
      </c>
      <c r="D1228" s="9"/>
      <c r="E1228" s="9"/>
      <c r="F1228" s="9"/>
      <c r="G1228" s="9"/>
      <c r="H1228" s="9"/>
      <c r="I1228" s="9"/>
      <c r="J1228" s="9"/>
    </row>
    <row r="1229" spans="1:10" ht="15.75" customHeight="1">
      <c r="A1229" s="11" t="s">
        <v>2349</v>
      </c>
      <c r="B1229" s="11">
        <v>7</v>
      </c>
      <c r="C1229" s="11" t="s">
        <v>6384</v>
      </c>
      <c r="D1229" s="11" t="s">
        <v>42</v>
      </c>
      <c r="E1229" s="11" t="s">
        <v>4383</v>
      </c>
      <c r="F1229" s="11"/>
      <c r="G1229" s="11"/>
      <c r="H1229" s="11"/>
      <c r="I1229" s="11"/>
      <c r="J1229" s="11"/>
    </row>
    <row r="1230" spans="1:10" ht="15.75" customHeight="1">
      <c r="A1230" s="9" t="s">
        <v>2351</v>
      </c>
      <c r="B1230" s="9">
        <v>7</v>
      </c>
      <c r="C1230" s="9" t="s">
        <v>6384</v>
      </c>
      <c r="D1230" s="9" t="s">
        <v>42</v>
      </c>
      <c r="E1230" s="9" t="s">
        <v>6416</v>
      </c>
      <c r="F1230" s="9" t="s">
        <v>4070</v>
      </c>
      <c r="G1230" s="9"/>
      <c r="H1230" s="9"/>
      <c r="I1230" s="9"/>
      <c r="J1230" s="9"/>
    </row>
    <row r="1231" spans="1:10" ht="15.75" customHeight="1">
      <c r="A1231" s="11" t="s">
        <v>2352</v>
      </c>
      <c r="B1231" s="11">
        <v>7</v>
      </c>
      <c r="C1231" s="11" t="s">
        <v>521</v>
      </c>
      <c r="D1231" s="11" t="s">
        <v>4383</v>
      </c>
      <c r="E1231" s="11"/>
      <c r="F1231" s="11"/>
      <c r="G1231" s="11"/>
      <c r="H1231" s="11"/>
      <c r="I1231" s="11"/>
      <c r="J1231" s="11"/>
    </row>
    <row r="1232" spans="1:10" ht="15.75" customHeight="1">
      <c r="A1232" s="9" t="s">
        <v>2353</v>
      </c>
      <c r="B1232" s="9">
        <v>7</v>
      </c>
      <c r="C1232" s="9" t="s">
        <v>334</v>
      </c>
      <c r="D1232" s="9" t="s">
        <v>521</v>
      </c>
      <c r="E1232" s="9" t="s">
        <v>6383</v>
      </c>
      <c r="F1232" s="9"/>
      <c r="G1232" s="9"/>
      <c r="H1232" s="9"/>
      <c r="I1232" s="9"/>
      <c r="J1232" s="9"/>
    </row>
    <row r="1233" spans="1:10" ht="15.75" customHeight="1">
      <c r="A1233" s="11" t="s">
        <v>2354</v>
      </c>
      <c r="B1233" s="11">
        <v>7</v>
      </c>
      <c r="C1233" s="11" t="s">
        <v>521</v>
      </c>
      <c r="D1233" s="11" t="s">
        <v>42</v>
      </c>
      <c r="E1233" s="11" t="s">
        <v>4383</v>
      </c>
      <c r="F1233" s="11"/>
      <c r="G1233" s="11"/>
      <c r="H1233" s="11"/>
      <c r="I1233" s="11"/>
      <c r="J1233" s="11"/>
    </row>
    <row r="1234" spans="1:10" ht="15.75" customHeight="1">
      <c r="A1234" s="9" t="s">
        <v>2356</v>
      </c>
      <c r="B1234" s="9">
        <v>7</v>
      </c>
      <c r="C1234" s="9" t="s">
        <v>334</v>
      </c>
      <c r="D1234" s="9" t="s">
        <v>1769</v>
      </c>
      <c r="E1234" s="9" t="s">
        <v>488</v>
      </c>
      <c r="F1234" s="9" t="s">
        <v>4167</v>
      </c>
      <c r="G1234" s="9"/>
      <c r="H1234" s="9"/>
      <c r="I1234" s="9"/>
      <c r="J1234" s="9"/>
    </row>
    <row r="1235" spans="1:10" ht="15.75" customHeight="1">
      <c r="A1235" s="11" t="s">
        <v>2358</v>
      </c>
      <c r="B1235" s="11">
        <v>7</v>
      </c>
      <c r="C1235" s="11" t="s">
        <v>6384</v>
      </c>
      <c r="D1235" s="11" t="s">
        <v>42</v>
      </c>
      <c r="E1235" s="11" t="s">
        <v>6428</v>
      </c>
      <c r="F1235" s="11"/>
      <c r="G1235" s="11"/>
      <c r="H1235" s="11"/>
      <c r="I1235" s="11"/>
      <c r="J1235" s="11"/>
    </row>
    <row r="1236" spans="1:10" ht="15.75" customHeight="1">
      <c r="A1236" s="9" t="s">
        <v>2359</v>
      </c>
      <c r="B1236" s="9">
        <v>7</v>
      </c>
      <c r="C1236" s="9" t="s">
        <v>6384</v>
      </c>
      <c r="D1236" s="9" t="s">
        <v>6383</v>
      </c>
      <c r="E1236" s="9" t="s">
        <v>42</v>
      </c>
      <c r="F1236" s="9" t="s">
        <v>6416</v>
      </c>
      <c r="G1236" s="9" t="s">
        <v>4173</v>
      </c>
      <c r="H1236" s="9"/>
      <c r="I1236" s="9"/>
      <c r="J1236" s="9"/>
    </row>
    <row r="1237" spans="1:10" ht="15.75" customHeight="1">
      <c r="A1237" s="11" t="s">
        <v>2361</v>
      </c>
      <c r="B1237" s="11">
        <v>7</v>
      </c>
      <c r="C1237" s="11" t="s">
        <v>6383</v>
      </c>
      <c r="D1237" s="11" t="s">
        <v>42</v>
      </c>
      <c r="E1237" s="11" t="s">
        <v>6416</v>
      </c>
      <c r="F1237" s="11"/>
      <c r="G1237" s="11"/>
      <c r="H1237" s="11"/>
      <c r="I1237" s="11"/>
      <c r="J1237" s="11"/>
    </row>
    <row r="1238" spans="1:10" ht="15.75" customHeight="1">
      <c r="A1238" s="9" t="s">
        <v>2363</v>
      </c>
      <c r="B1238" s="9">
        <v>7</v>
      </c>
      <c r="C1238" s="9" t="s">
        <v>42</v>
      </c>
      <c r="D1238" s="9" t="s">
        <v>6387</v>
      </c>
      <c r="E1238" s="9" t="s">
        <v>4383</v>
      </c>
      <c r="F1238" s="9" t="s">
        <v>4173</v>
      </c>
      <c r="G1238" s="9"/>
      <c r="H1238" s="9"/>
      <c r="I1238" s="9"/>
      <c r="J1238" s="9"/>
    </row>
    <row r="1239" spans="1:10" ht="15.75" customHeight="1">
      <c r="A1239" s="11" t="s">
        <v>2366</v>
      </c>
      <c r="B1239" s="11">
        <v>7</v>
      </c>
      <c r="C1239" s="11" t="s">
        <v>42</v>
      </c>
      <c r="D1239" s="11" t="s">
        <v>6388</v>
      </c>
      <c r="E1239" s="11" t="s">
        <v>6428</v>
      </c>
      <c r="F1239" s="11"/>
      <c r="G1239" s="11"/>
      <c r="H1239" s="11"/>
      <c r="I1239" s="11"/>
      <c r="J1239" s="11"/>
    </row>
    <row r="1240" spans="1:10" ht="15.75" customHeight="1">
      <c r="A1240" s="9" t="s">
        <v>2368</v>
      </c>
      <c r="B1240" s="9">
        <v>7</v>
      </c>
      <c r="C1240" s="9" t="s">
        <v>334</v>
      </c>
      <c r="D1240" s="9" t="s">
        <v>6387</v>
      </c>
      <c r="E1240" s="9" t="s">
        <v>4173</v>
      </c>
      <c r="F1240" s="9"/>
      <c r="G1240" s="9"/>
      <c r="H1240" s="9"/>
      <c r="I1240" s="9"/>
      <c r="J1240" s="9"/>
    </row>
    <row r="1241" spans="1:10" ht="15.75" customHeight="1">
      <c r="A1241" s="11" t="s">
        <v>2370</v>
      </c>
      <c r="B1241" s="11">
        <v>7</v>
      </c>
      <c r="C1241" s="11" t="s">
        <v>521</v>
      </c>
      <c r="D1241" s="11" t="s">
        <v>6427</v>
      </c>
      <c r="E1241" s="11"/>
      <c r="F1241" s="11"/>
      <c r="G1241" s="11"/>
      <c r="H1241" s="11"/>
      <c r="I1241" s="11"/>
      <c r="J1241" s="11"/>
    </row>
    <row r="1242" spans="1:10" ht="15.75" customHeight="1">
      <c r="A1242" s="9" t="s">
        <v>2372</v>
      </c>
      <c r="B1242" s="9">
        <v>7</v>
      </c>
      <c r="C1242" s="9" t="s">
        <v>334</v>
      </c>
      <c r="D1242" s="9" t="s">
        <v>521</v>
      </c>
      <c r="E1242" s="9" t="s">
        <v>4167</v>
      </c>
      <c r="F1242" s="9"/>
      <c r="G1242" s="9"/>
      <c r="H1242" s="9"/>
      <c r="I1242" s="9"/>
      <c r="J1242" s="9"/>
    </row>
    <row r="1243" spans="1:10" ht="15.75" customHeight="1">
      <c r="A1243" s="11" t="s">
        <v>2374</v>
      </c>
      <c r="B1243" s="11">
        <v>7</v>
      </c>
      <c r="C1243" s="11" t="s">
        <v>334</v>
      </c>
      <c r="D1243" s="11" t="s">
        <v>6383</v>
      </c>
      <c r="E1243" s="11" t="s">
        <v>42</v>
      </c>
      <c r="F1243" s="11" t="s">
        <v>4173</v>
      </c>
      <c r="G1243" s="11"/>
      <c r="H1243" s="11"/>
      <c r="I1243" s="11"/>
      <c r="J1243" s="11"/>
    </row>
    <row r="1244" spans="1:10" ht="15.75" customHeight="1">
      <c r="A1244" s="9" t="s">
        <v>2375</v>
      </c>
      <c r="B1244" s="9">
        <v>7</v>
      </c>
      <c r="C1244" s="9" t="s">
        <v>6384</v>
      </c>
      <c r="D1244" s="9" t="s">
        <v>42</v>
      </c>
      <c r="E1244" s="9"/>
      <c r="F1244" s="9"/>
      <c r="G1244" s="9"/>
      <c r="H1244" s="9"/>
      <c r="I1244" s="9"/>
      <c r="J1244" s="9"/>
    </row>
    <row r="1245" spans="1:10" ht="15.75" customHeight="1">
      <c r="A1245" s="11" t="s">
        <v>2377</v>
      </c>
      <c r="B1245" s="11">
        <v>7</v>
      </c>
      <c r="C1245" s="11" t="s">
        <v>6384</v>
      </c>
      <c r="D1245" s="11" t="s">
        <v>42</v>
      </c>
      <c r="E1245" s="11" t="s">
        <v>6427</v>
      </c>
      <c r="F1245" s="11"/>
      <c r="G1245" s="11"/>
      <c r="H1245" s="11"/>
      <c r="I1245" s="11"/>
      <c r="J1245" s="11"/>
    </row>
    <row r="1246" spans="1:10" ht="15.75" customHeight="1">
      <c r="A1246" s="9" t="s">
        <v>2378</v>
      </c>
      <c r="B1246" s="9">
        <v>7</v>
      </c>
      <c r="C1246" s="9" t="s">
        <v>6384</v>
      </c>
      <c r="D1246" s="9" t="s">
        <v>42</v>
      </c>
      <c r="E1246" s="9" t="s">
        <v>6428</v>
      </c>
      <c r="F1246" s="9"/>
      <c r="G1246" s="9"/>
      <c r="H1246" s="9"/>
      <c r="I1246" s="9"/>
      <c r="J1246" s="9"/>
    </row>
    <row r="1247" spans="1:10" ht="15.75" customHeight="1">
      <c r="A1247" s="11" t="s">
        <v>2380</v>
      </c>
      <c r="B1247" s="11">
        <v>7</v>
      </c>
      <c r="C1247" s="11" t="s">
        <v>334</v>
      </c>
      <c r="D1247" s="11" t="s">
        <v>1769</v>
      </c>
      <c r="E1247" s="11" t="s">
        <v>42</v>
      </c>
      <c r="F1247" s="11" t="s">
        <v>6416</v>
      </c>
      <c r="G1247" s="11" t="s">
        <v>4383</v>
      </c>
      <c r="H1247" s="11"/>
      <c r="I1247" s="11"/>
      <c r="J1247" s="11"/>
    </row>
    <row r="1248" spans="1:10" ht="15.75" customHeight="1">
      <c r="A1248" s="9" t="s">
        <v>2382</v>
      </c>
      <c r="B1248" s="9">
        <v>7</v>
      </c>
      <c r="C1248" s="9" t="s">
        <v>521</v>
      </c>
      <c r="D1248" s="9" t="s">
        <v>6383</v>
      </c>
      <c r="E1248" s="9"/>
      <c r="F1248" s="9"/>
      <c r="G1248" s="9"/>
      <c r="H1248" s="9"/>
      <c r="I1248" s="9"/>
      <c r="J1248" s="9"/>
    </row>
    <row r="1249" spans="1:10" ht="15.75" customHeight="1">
      <c r="A1249" s="11" t="s">
        <v>2383</v>
      </c>
      <c r="B1249" s="11">
        <v>7</v>
      </c>
      <c r="C1249" s="11" t="s">
        <v>521</v>
      </c>
      <c r="D1249" s="11"/>
      <c r="E1249" s="11"/>
      <c r="F1249" s="11"/>
      <c r="G1249" s="11"/>
      <c r="H1249" s="11"/>
      <c r="I1249" s="11"/>
      <c r="J1249" s="11"/>
    </row>
    <row r="1250" spans="1:10" ht="15.75" customHeight="1">
      <c r="A1250" s="9" t="s">
        <v>2385</v>
      </c>
      <c r="B1250" s="9">
        <v>7</v>
      </c>
      <c r="C1250" s="9" t="s">
        <v>6384</v>
      </c>
      <c r="D1250" s="9" t="s">
        <v>42</v>
      </c>
      <c r="E1250" s="9" t="s">
        <v>4383</v>
      </c>
      <c r="F1250" s="9"/>
      <c r="G1250" s="9"/>
      <c r="H1250" s="9"/>
      <c r="I1250" s="9"/>
      <c r="J1250" s="9"/>
    </row>
    <row r="1251" spans="1:10" ht="15.75" customHeight="1">
      <c r="A1251" s="11" t="s">
        <v>2387</v>
      </c>
      <c r="B1251" s="11">
        <v>7</v>
      </c>
      <c r="C1251" s="11" t="s">
        <v>6385</v>
      </c>
      <c r="D1251" s="11" t="s">
        <v>4167</v>
      </c>
      <c r="E1251" s="11" t="s">
        <v>4173</v>
      </c>
      <c r="F1251" s="11"/>
      <c r="G1251" s="11"/>
      <c r="H1251" s="11"/>
      <c r="I1251" s="11"/>
      <c r="J1251" s="11"/>
    </row>
    <row r="1252" spans="1:10" ht="15.75" customHeight="1">
      <c r="A1252" s="9" t="s">
        <v>2389</v>
      </c>
      <c r="B1252" s="9">
        <v>7</v>
      </c>
      <c r="C1252" s="9" t="s">
        <v>6383</v>
      </c>
      <c r="D1252" s="9" t="s">
        <v>42</v>
      </c>
      <c r="E1252" s="9" t="s">
        <v>6385</v>
      </c>
      <c r="F1252" s="9" t="s">
        <v>4173</v>
      </c>
      <c r="G1252" s="9"/>
      <c r="H1252" s="9"/>
      <c r="I1252" s="9"/>
      <c r="J1252" s="9"/>
    </row>
    <row r="1253" spans="1:10" ht="15.75" customHeight="1">
      <c r="A1253" s="11" t="s">
        <v>2390</v>
      </c>
      <c r="B1253" s="11">
        <v>7</v>
      </c>
      <c r="C1253" s="11" t="s">
        <v>42</v>
      </c>
      <c r="D1253" s="11" t="s">
        <v>488</v>
      </c>
      <c r="E1253" s="11" t="s">
        <v>4167</v>
      </c>
      <c r="F1253" s="11"/>
      <c r="G1253" s="11"/>
      <c r="H1253" s="11"/>
      <c r="I1253" s="11"/>
      <c r="J1253" s="11"/>
    </row>
    <row r="1254" spans="1:10" ht="15.75" customHeight="1">
      <c r="A1254" s="9" t="s">
        <v>2392</v>
      </c>
      <c r="B1254" s="9">
        <v>7</v>
      </c>
      <c r="C1254" s="9" t="s">
        <v>42</v>
      </c>
      <c r="D1254" s="9" t="s">
        <v>4383</v>
      </c>
      <c r="E1254" s="9"/>
      <c r="F1254" s="9"/>
      <c r="G1254" s="9"/>
      <c r="H1254" s="9"/>
      <c r="I1254" s="9"/>
      <c r="J1254" s="9"/>
    </row>
    <row r="1255" spans="1:10" ht="15.75" customHeight="1">
      <c r="A1255" s="11" t="s">
        <v>2393</v>
      </c>
      <c r="B1255" s="11">
        <v>7</v>
      </c>
      <c r="C1255" s="11" t="s">
        <v>42</v>
      </c>
      <c r="D1255" s="11" t="s">
        <v>6427</v>
      </c>
      <c r="E1255" s="11"/>
      <c r="F1255" s="11"/>
      <c r="G1255" s="11"/>
      <c r="H1255" s="11"/>
      <c r="I1255" s="11"/>
      <c r="J1255" s="11"/>
    </row>
    <row r="1256" spans="1:10" ht="15.75" customHeight="1">
      <c r="A1256" s="9" t="s">
        <v>2394</v>
      </c>
      <c r="B1256" s="9">
        <v>7</v>
      </c>
      <c r="C1256" s="9" t="s">
        <v>42</v>
      </c>
      <c r="D1256" s="9" t="s">
        <v>6416</v>
      </c>
      <c r="E1256" s="9"/>
      <c r="F1256" s="9"/>
      <c r="G1256" s="9"/>
      <c r="H1256" s="9"/>
      <c r="I1256" s="9"/>
      <c r="J1256" s="9"/>
    </row>
    <row r="1257" spans="1:10" ht="15.75" customHeight="1">
      <c r="A1257" s="11" t="s">
        <v>2396</v>
      </c>
      <c r="B1257" s="11">
        <v>7</v>
      </c>
      <c r="C1257" s="11" t="s">
        <v>521</v>
      </c>
      <c r="D1257" s="11" t="s">
        <v>42</v>
      </c>
      <c r="E1257" s="11" t="s">
        <v>4070</v>
      </c>
      <c r="F1257" s="11"/>
      <c r="G1257" s="11"/>
      <c r="H1257" s="11"/>
      <c r="I1257" s="11"/>
      <c r="J1257" s="11"/>
    </row>
    <row r="1258" spans="1:10" ht="15.75" customHeight="1">
      <c r="A1258" s="9" t="s">
        <v>2398</v>
      </c>
      <c r="B1258" s="9">
        <v>7</v>
      </c>
      <c r="C1258" s="9" t="s">
        <v>521</v>
      </c>
      <c r="D1258" s="9" t="s">
        <v>42</v>
      </c>
      <c r="E1258" s="9" t="s">
        <v>6388</v>
      </c>
      <c r="F1258" s="9" t="s">
        <v>6428</v>
      </c>
      <c r="G1258" s="9"/>
      <c r="H1258" s="9"/>
      <c r="I1258" s="9"/>
      <c r="J1258" s="9"/>
    </row>
    <row r="1259" spans="1:10" ht="15.75" customHeight="1">
      <c r="A1259" s="11" t="s">
        <v>2401</v>
      </c>
      <c r="B1259" s="11">
        <v>7</v>
      </c>
      <c r="C1259" s="11" t="s">
        <v>521</v>
      </c>
      <c r="D1259" s="11"/>
      <c r="E1259" s="11"/>
      <c r="F1259" s="11"/>
      <c r="G1259" s="11"/>
      <c r="H1259" s="11"/>
      <c r="I1259" s="11"/>
      <c r="J1259" s="11"/>
    </row>
    <row r="1260" spans="1:10" ht="15.75" customHeight="1">
      <c r="A1260" s="9" t="s">
        <v>2403</v>
      </c>
      <c r="B1260" s="9">
        <v>7</v>
      </c>
      <c r="C1260" s="9" t="s">
        <v>1769</v>
      </c>
      <c r="D1260" s="9" t="s">
        <v>521</v>
      </c>
      <c r="E1260" s="9" t="s">
        <v>6387</v>
      </c>
      <c r="F1260" s="9" t="s">
        <v>4167</v>
      </c>
      <c r="G1260" s="9"/>
      <c r="H1260" s="9"/>
      <c r="I1260" s="9"/>
      <c r="J1260" s="9"/>
    </row>
    <row r="1261" spans="1:10" ht="15.75" customHeight="1">
      <c r="A1261" s="11" t="s">
        <v>2405</v>
      </c>
      <c r="B1261" s="11">
        <v>7</v>
      </c>
      <c r="C1261" s="11" t="s">
        <v>488</v>
      </c>
      <c r="D1261" s="11" t="s">
        <v>6385</v>
      </c>
      <c r="E1261" s="11" t="s">
        <v>4173</v>
      </c>
      <c r="F1261" s="11"/>
      <c r="G1261" s="11"/>
      <c r="H1261" s="11"/>
      <c r="I1261" s="11"/>
      <c r="J1261" s="11"/>
    </row>
    <row r="1262" spans="1:10" ht="15.75" customHeight="1">
      <c r="A1262" s="9" t="s">
        <v>2407</v>
      </c>
      <c r="B1262" s="9">
        <v>7</v>
      </c>
      <c r="C1262" s="9" t="s">
        <v>334</v>
      </c>
      <c r="D1262" s="9" t="s">
        <v>6383</v>
      </c>
      <c r="E1262" s="9" t="s">
        <v>4173</v>
      </c>
      <c r="F1262" s="9"/>
      <c r="G1262" s="9"/>
      <c r="H1262" s="9"/>
      <c r="I1262" s="9"/>
      <c r="J1262" s="9"/>
    </row>
    <row r="1263" spans="1:10" ht="15.75" customHeight="1">
      <c r="A1263" s="11" t="s">
        <v>2409</v>
      </c>
      <c r="B1263" s="11">
        <v>7</v>
      </c>
      <c r="C1263" s="11" t="s">
        <v>6384</v>
      </c>
      <c r="D1263" s="11" t="s">
        <v>42</v>
      </c>
      <c r="E1263" s="11" t="s">
        <v>6427</v>
      </c>
      <c r="F1263" s="11"/>
      <c r="G1263" s="11"/>
      <c r="H1263" s="11"/>
      <c r="I1263" s="11"/>
      <c r="J1263" s="11"/>
    </row>
    <row r="1264" spans="1:10" ht="15.75" customHeight="1">
      <c r="A1264" s="9" t="s">
        <v>2411</v>
      </c>
      <c r="B1264" s="9">
        <v>7</v>
      </c>
      <c r="C1264" s="9" t="s">
        <v>42</v>
      </c>
      <c r="D1264" s="9"/>
      <c r="E1264" s="9"/>
      <c r="F1264" s="9"/>
      <c r="G1264" s="9"/>
      <c r="H1264" s="9"/>
      <c r="I1264" s="9"/>
      <c r="J1264" s="9"/>
    </row>
    <row r="1265" spans="1:10" ht="15.75" customHeight="1">
      <c r="A1265" s="11" t="s">
        <v>2413</v>
      </c>
      <c r="B1265" s="11">
        <v>7</v>
      </c>
      <c r="C1265" s="11" t="s">
        <v>521</v>
      </c>
      <c r="D1265" s="11" t="s">
        <v>42</v>
      </c>
      <c r="E1265" s="11" t="s">
        <v>488</v>
      </c>
      <c r="F1265" s="11" t="s">
        <v>4167</v>
      </c>
      <c r="G1265" s="11"/>
      <c r="H1265" s="11"/>
      <c r="I1265" s="11"/>
      <c r="J1265" s="11"/>
    </row>
    <row r="1266" spans="1:10" ht="15.75" customHeight="1">
      <c r="A1266" s="9" t="s">
        <v>2415</v>
      </c>
      <c r="B1266" s="9">
        <v>7</v>
      </c>
      <c r="C1266" s="9" t="s">
        <v>521</v>
      </c>
      <c r="D1266" s="9" t="s">
        <v>42</v>
      </c>
      <c r="E1266" s="9" t="s">
        <v>4383</v>
      </c>
      <c r="F1266" s="9"/>
      <c r="G1266" s="9"/>
      <c r="H1266" s="9"/>
      <c r="I1266" s="9"/>
      <c r="J1266" s="9"/>
    </row>
    <row r="1267" spans="1:10" ht="15.75" customHeight="1">
      <c r="A1267" s="11" t="s">
        <v>2417</v>
      </c>
      <c r="B1267" s="11">
        <v>7</v>
      </c>
      <c r="C1267" s="11" t="s">
        <v>42</v>
      </c>
      <c r="D1267" s="11" t="s">
        <v>6428</v>
      </c>
      <c r="E1267" s="11"/>
      <c r="F1267" s="11"/>
      <c r="G1267" s="11"/>
      <c r="H1267" s="11"/>
      <c r="I1267" s="11"/>
      <c r="J1267" s="11"/>
    </row>
    <row r="1268" spans="1:10" ht="15.75" customHeight="1">
      <c r="A1268" s="9" t="s">
        <v>2418</v>
      </c>
      <c r="B1268" s="9">
        <v>7</v>
      </c>
      <c r="C1268" s="9" t="s">
        <v>521</v>
      </c>
      <c r="D1268" s="9" t="s">
        <v>6428</v>
      </c>
      <c r="E1268" s="9"/>
      <c r="F1268" s="9"/>
      <c r="G1268" s="9"/>
      <c r="H1268" s="9"/>
      <c r="I1268" s="9"/>
      <c r="J1268" s="9"/>
    </row>
    <row r="1269" spans="1:10" ht="15.75" customHeight="1">
      <c r="A1269" s="11" t="s">
        <v>2420</v>
      </c>
      <c r="B1269" s="11">
        <v>7</v>
      </c>
      <c r="C1269" s="11" t="s">
        <v>6384</v>
      </c>
      <c r="D1269" s="11" t="s">
        <v>42</v>
      </c>
      <c r="E1269" s="11"/>
      <c r="F1269" s="11"/>
      <c r="G1269" s="11"/>
      <c r="H1269" s="11"/>
      <c r="I1269" s="11"/>
      <c r="J1269" s="11"/>
    </row>
    <row r="1270" spans="1:10" ht="15.75" customHeight="1">
      <c r="A1270" s="9" t="s">
        <v>2421</v>
      </c>
      <c r="B1270" s="9">
        <v>7</v>
      </c>
      <c r="C1270" s="9" t="s">
        <v>1769</v>
      </c>
      <c r="D1270" s="9" t="s">
        <v>42</v>
      </c>
      <c r="E1270" s="9"/>
      <c r="F1270" s="9"/>
      <c r="G1270" s="9"/>
      <c r="H1270" s="9"/>
      <c r="I1270" s="9"/>
      <c r="J1270" s="9"/>
    </row>
    <row r="1271" spans="1:10" ht="15.75" customHeight="1">
      <c r="A1271" s="11" t="s">
        <v>2423</v>
      </c>
      <c r="B1271" s="11">
        <v>7</v>
      </c>
      <c r="C1271" s="11" t="s">
        <v>6384</v>
      </c>
      <c r="D1271" s="11" t="s">
        <v>6383</v>
      </c>
      <c r="E1271" s="11" t="s">
        <v>42</v>
      </c>
      <c r="F1271" s="11" t="s">
        <v>4383</v>
      </c>
      <c r="G1271" s="11"/>
      <c r="H1271" s="11"/>
      <c r="I1271" s="11"/>
      <c r="J1271" s="11"/>
    </row>
    <row r="1272" spans="1:10" ht="15.75" customHeight="1">
      <c r="A1272" s="9" t="s">
        <v>2424</v>
      </c>
      <c r="B1272" s="9">
        <v>7</v>
      </c>
      <c r="C1272" s="9" t="s">
        <v>42</v>
      </c>
      <c r="D1272" s="9" t="s">
        <v>4383</v>
      </c>
      <c r="E1272" s="9"/>
      <c r="F1272" s="9"/>
      <c r="G1272" s="9"/>
      <c r="H1272" s="9"/>
      <c r="I1272" s="9"/>
      <c r="J1272" s="9"/>
    </row>
    <row r="1273" spans="1:10" ht="15.75" customHeight="1">
      <c r="A1273" s="11" t="s">
        <v>2426</v>
      </c>
      <c r="B1273" s="11">
        <v>7</v>
      </c>
      <c r="C1273" s="11" t="s">
        <v>334</v>
      </c>
      <c r="D1273" s="11" t="s">
        <v>1769</v>
      </c>
      <c r="E1273" s="11" t="s">
        <v>4173</v>
      </c>
      <c r="F1273" s="11"/>
      <c r="G1273" s="11"/>
      <c r="H1273" s="11"/>
      <c r="I1273" s="11"/>
      <c r="J1273" s="11"/>
    </row>
    <row r="1274" spans="1:10" ht="15.75" customHeight="1">
      <c r="A1274" s="9" t="s">
        <v>2427</v>
      </c>
      <c r="B1274" s="9">
        <v>7</v>
      </c>
      <c r="C1274" s="9" t="s">
        <v>42</v>
      </c>
      <c r="D1274" s="9" t="s">
        <v>4173</v>
      </c>
      <c r="E1274" s="9"/>
      <c r="F1274" s="9"/>
      <c r="G1274" s="9"/>
      <c r="H1274" s="9"/>
      <c r="I1274" s="9"/>
      <c r="J1274" s="9"/>
    </row>
    <row r="1275" spans="1:10" ht="15.75" customHeight="1">
      <c r="A1275" s="11" t="s">
        <v>2429</v>
      </c>
      <c r="B1275" s="11">
        <v>7</v>
      </c>
      <c r="C1275" s="11" t="s">
        <v>6383</v>
      </c>
      <c r="D1275" s="11" t="s">
        <v>42</v>
      </c>
      <c r="E1275" s="11" t="s">
        <v>4173</v>
      </c>
      <c r="F1275" s="11"/>
      <c r="G1275" s="11"/>
      <c r="H1275" s="11"/>
      <c r="I1275" s="11"/>
      <c r="J1275" s="11"/>
    </row>
    <row r="1276" spans="1:10" ht="15.75" customHeight="1">
      <c r="A1276" s="9" t="s">
        <v>2431</v>
      </c>
      <c r="B1276" s="9">
        <v>7</v>
      </c>
      <c r="C1276" s="9" t="s">
        <v>521</v>
      </c>
      <c r="D1276" s="9" t="s">
        <v>42</v>
      </c>
      <c r="E1276" s="9"/>
      <c r="F1276" s="9"/>
      <c r="G1276" s="9"/>
      <c r="H1276" s="9"/>
      <c r="I1276" s="9"/>
      <c r="J1276" s="9"/>
    </row>
    <row r="1277" spans="1:10" ht="15.75" customHeight="1">
      <c r="A1277" s="11" t="s">
        <v>2433</v>
      </c>
      <c r="B1277" s="11">
        <v>7</v>
      </c>
      <c r="C1277" s="11" t="s">
        <v>6384</v>
      </c>
      <c r="D1277" s="11" t="s">
        <v>42</v>
      </c>
      <c r="E1277" s="11" t="s">
        <v>4383</v>
      </c>
      <c r="F1277" s="11"/>
      <c r="G1277" s="11"/>
      <c r="H1277" s="11"/>
      <c r="I1277" s="11"/>
      <c r="J1277" s="11"/>
    </row>
    <row r="1278" spans="1:10" ht="15.75" customHeight="1">
      <c r="A1278" s="9" t="s">
        <v>2314</v>
      </c>
      <c r="B1278" s="9">
        <v>7</v>
      </c>
      <c r="C1278" s="9" t="s">
        <v>42</v>
      </c>
      <c r="D1278" s="9" t="s">
        <v>4173</v>
      </c>
      <c r="E1278" s="9"/>
      <c r="F1278" s="9"/>
      <c r="G1278" s="9"/>
      <c r="H1278" s="9"/>
      <c r="I1278" s="9"/>
      <c r="J1278" s="9"/>
    </row>
    <row r="1279" spans="1:10" ht="15.75" customHeight="1">
      <c r="A1279" s="11" t="s">
        <v>2434</v>
      </c>
      <c r="B1279" s="11">
        <v>7</v>
      </c>
      <c r="C1279" s="11" t="s">
        <v>488</v>
      </c>
      <c r="D1279" s="11" t="s">
        <v>4173</v>
      </c>
      <c r="E1279" s="11"/>
      <c r="F1279" s="11"/>
      <c r="G1279" s="11"/>
      <c r="H1279" s="11"/>
      <c r="I1279" s="11"/>
      <c r="J1279" s="11"/>
    </row>
    <row r="1280" spans="1:10" ht="15.75" customHeight="1">
      <c r="A1280" s="9" t="s">
        <v>2435</v>
      </c>
      <c r="B1280" s="9">
        <v>7</v>
      </c>
      <c r="C1280" s="9" t="s">
        <v>42</v>
      </c>
      <c r="D1280" s="9" t="s">
        <v>6388</v>
      </c>
      <c r="E1280" s="9" t="s">
        <v>6428</v>
      </c>
      <c r="F1280" s="9"/>
      <c r="G1280" s="9"/>
      <c r="H1280" s="9"/>
      <c r="I1280" s="9"/>
      <c r="J1280" s="9"/>
    </row>
    <row r="1281" spans="1:10" ht="15.75" customHeight="1">
      <c r="A1281" s="11" t="s">
        <v>2437</v>
      </c>
      <c r="B1281" s="11">
        <v>7</v>
      </c>
      <c r="C1281" s="11" t="s">
        <v>521</v>
      </c>
      <c r="D1281" s="11" t="s">
        <v>42</v>
      </c>
      <c r="E1281" s="11"/>
      <c r="F1281" s="11"/>
      <c r="G1281" s="11"/>
      <c r="H1281" s="11"/>
      <c r="I1281" s="11"/>
      <c r="J1281" s="11"/>
    </row>
    <row r="1282" spans="1:10" ht="15.75" customHeight="1">
      <c r="A1282" s="9" t="s">
        <v>2438</v>
      </c>
      <c r="B1282" s="9">
        <v>7</v>
      </c>
      <c r="C1282" s="9" t="s">
        <v>521</v>
      </c>
      <c r="D1282" s="9" t="s">
        <v>6387</v>
      </c>
      <c r="E1282" s="9" t="s">
        <v>4167</v>
      </c>
      <c r="F1282" s="9"/>
      <c r="G1282" s="9"/>
      <c r="H1282" s="9"/>
      <c r="I1282" s="9"/>
      <c r="J1282" s="9"/>
    </row>
    <row r="1283" spans="1:10" ht="15.75" customHeight="1">
      <c r="A1283" s="11" t="s">
        <v>2441</v>
      </c>
      <c r="B1283" s="11">
        <v>7</v>
      </c>
      <c r="C1283" s="11" t="s">
        <v>521</v>
      </c>
      <c r="D1283" s="11" t="s">
        <v>42</v>
      </c>
      <c r="E1283" s="11"/>
      <c r="F1283" s="11"/>
      <c r="G1283" s="11"/>
      <c r="H1283" s="11"/>
      <c r="I1283" s="11"/>
      <c r="J1283" s="11"/>
    </row>
    <row r="1284" spans="1:10" ht="15.75" customHeight="1">
      <c r="A1284" s="9" t="s">
        <v>2443</v>
      </c>
      <c r="B1284" s="9">
        <v>7</v>
      </c>
      <c r="C1284" s="9" t="s">
        <v>6384</v>
      </c>
      <c r="D1284" s="9" t="s">
        <v>42</v>
      </c>
      <c r="E1284" s="9"/>
      <c r="F1284" s="9"/>
      <c r="G1284" s="9"/>
      <c r="H1284" s="9"/>
      <c r="I1284" s="9"/>
      <c r="J1284" s="9"/>
    </row>
    <row r="1285" spans="1:10" ht="15.75" customHeight="1">
      <c r="A1285" s="11" t="s">
        <v>2445</v>
      </c>
      <c r="B1285" s="11">
        <v>7</v>
      </c>
      <c r="C1285" s="11" t="s">
        <v>521</v>
      </c>
      <c r="D1285" s="11" t="s">
        <v>42</v>
      </c>
      <c r="E1285" s="11" t="s">
        <v>4383</v>
      </c>
      <c r="F1285" s="11"/>
      <c r="G1285" s="11"/>
      <c r="H1285" s="11"/>
      <c r="I1285" s="11"/>
      <c r="J1285" s="11"/>
    </row>
    <row r="1286" spans="1:10" ht="15.75" customHeight="1">
      <c r="A1286" s="9" t="s">
        <v>2446</v>
      </c>
      <c r="B1286" s="9">
        <v>7</v>
      </c>
      <c r="C1286" s="9" t="s">
        <v>521</v>
      </c>
      <c r="D1286" s="9" t="s">
        <v>42</v>
      </c>
      <c r="E1286" s="9"/>
      <c r="F1286" s="9"/>
      <c r="G1286" s="9"/>
      <c r="H1286" s="9"/>
      <c r="I1286" s="9"/>
      <c r="J1286" s="9"/>
    </row>
    <row r="1287" spans="1:10" ht="15.75" customHeight="1">
      <c r="A1287" s="11" t="s">
        <v>2448</v>
      </c>
      <c r="B1287" s="11">
        <v>7</v>
      </c>
      <c r="C1287" s="11" t="s">
        <v>521</v>
      </c>
      <c r="D1287" s="11" t="s">
        <v>6383</v>
      </c>
      <c r="E1287" s="11" t="s">
        <v>42</v>
      </c>
      <c r="F1287" s="11" t="s">
        <v>6385</v>
      </c>
      <c r="G1287" s="11" t="s">
        <v>4173</v>
      </c>
      <c r="H1287" s="11"/>
      <c r="I1287" s="11"/>
      <c r="J1287" s="11"/>
    </row>
    <row r="1288" spans="1:10" ht="15.75" customHeight="1">
      <c r="A1288" s="9" t="s">
        <v>2451</v>
      </c>
      <c r="B1288" s="9">
        <v>7</v>
      </c>
      <c r="C1288" s="9" t="s">
        <v>6384</v>
      </c>
      <c r="D1288" s="9" t="s">
        <v>6383</v>
      </c>
      <c r="E1288" s="9" t="s">
        <v>42</v>
      </c>
      <c r="F1288" s="9" t="s">
        <v>6385</v>
      </c>
      <c r="G1288" s="9" t="s">
        <v>4173</v>
      </c>
      <c r="H1288" s="9"/>
      <c r="I1288" s="9"/>
      <c r="J1288" s="9"/>
    </row>
    <row r="1289" spans="1:10" ht="15.75" customHeight="1">
      <c r="A1289" s="11" t="s">
        <v>2453</v>
      </c>
      <c r="B1289" s="11">
        <v>7</v>
      </c>
      <c r="C1289" s="11" t="s">
        <v>42</v>
      </c>
      <c r="D1289" s="11"/>
      <c r="E1289" s="11"/>
      <c r="F1289" s="11"/>
      <c r="G1289" s="11"/>
      <c r="H1289" s="11"/>
      <c r="I1289" s="11"/>
      <c r="J1289" s="11"/>
    </row>
    <row r="1290" spans="1:10" ht="15.75" customHeight="1">
      <c r="A1290" s="9" t="s">
        <v>2454</v>
      </c>
      <c r="B1290" s="9">
        <v>7</v>
      </c>
      <c r="C1290" s="9" t="s">
        <v>6383</v>
      </c>
      <c r="D1290" s="9" t="s">
        <v>42</v>
      </c>
      <c r="E1290" s="9" t="s">
        <v>6387</v>
      </c>
      <c r="F1290" s="9" t="s">
        <v>4383</v>
      </c>
      <c r="G1290" s="9"/>
      <c r="H1290" s="9"/>
      <c r="I1290" s="9"/>
      <c r="J1290" s="9"/>
    </row>
    <row r="1291" spans="1:10" ht="15.75" customHeight="1">
      <c r="A1291" s="11" t="s">
        <v>2456</v>
      </c>
      <c r="B1291" s="11">
        <v>7</v>
      </c>
      <c r="C1291" s="11" t="s">
        <v>42</v>
      </c>
      <c r="D1291" s="11" t="s">
        <v>4173</v>
      </c>
      <c r="E1291" s="11"/>
      <c r="F1291" s="11"/>
      <c r="G1291" s="11"/>
      <c r="H1291" s="11"/>
      <c r="I1291" s="11"/>
      <c r="J1291" s="11"/>
    </row>
    <row r="1292" spans="1:10" ht="15.75" customHeight="1">
      <c r="A1292" s="9" t="s">
        <v>2458</v>
      </c>
      <c r="B1292" s="9">
        <v>7</v>
      </c>
      <c r="C1292" s="9" t="s">
        <v>6383</v>
      </c>
      <c r="D1292" s="9" t="s">
        <v>42</v>
      </c>
      <c r="E1292" s="9" t="s">
        <v>4173</v>
      </c>
      <c r="F1292" s="9"/>
      <c r="G1292" s="9"/>
      <c r="H1292" s="9"/>
      <c r="I1292" s="9"/>
      <c r="J1292" s="9"/>
    </row>
    <row r="1293" spans="1:10" ht="15.75" customHeight="1">
      <c r="A1293" s="11" t="s">
        <v>2460</v>
      </c>
      <c r="B1293" s="11">
        <v>7</v>
      </c>
      <c r="C1293" s="11" t="s">
        <v>6384</v>
      </c>
      <c r="D1293" s="11" t="s">
        <v>521</v>
      </c>
      <c r="E1293" s="11" t="s">
        <v>6389</v>
      </c>
      <c r="F1293" s="11" t="s">
        <v>4383</v>
      </c>
      <c r="G1293" s="11" t="s">
        <v>33</v>
      </c>
      <c r="H1293" s="11"/>
      <c r="I1293" s="11"/>
      <c r="J1293" s="11"/>
    </row>
    <row r="1294" spans="1:10" ht="15.75" customHeight="1">
      <c r="A1294" s="9" t="s">
        <v>2463</v>
      </c>
      <c r="B1294" s="9">
        <v>7</v>
      </c>
      <c r="C1294" s="9" t="s">
        <v>521</v>
      </c>
      <c r="D1294" s="9" t="s">
        <v>42</v>
      </c>
      <c r="E1294" s="9" t="s">
        <v>6387</v>
      </c>
      <c r="F1294" s="9" t="s">
        <v>488</v>
      </c>
      <c r="G1294" s="9"/>
      <c r="H1294" s="9"/>
      <c r="I1294" s="9"/>
      <c r="J1294" s="9"/>
    </row>
    <row r="1295" spans="1:10" ht="15.75" customHeight="1">
      <c r="A1295" s="11" t="s">
        <v>2466</v>
      </c>
      <c r="B1295" s="11">
        <v>7</v>
      </c>
      <c r="C1295" s="11" t="s">
        <v>456</v>
      </c>
      <c r="D1295" s="11"/>
      <c r="E1295" s="11"/>
      <c r="F1295" s="11"/>
      <c r="G1295" s="11"/>
      <c r="H1295" s="11"/>
      <c r="I1295" s="11"/>
      <c r="J1295" s="11"/>
    </row>
    <row r="1296" spans="1:10" ht="15.75" customHeight="1">
      <c r="A1296" s="9" t="s">
        <v>2467</v>
      </c>
      <c r="B1296" s="9">
        <v>7</v>
      </c>
      <c r="C1296" s="9" t="s">
        <v>521</v>
      </c>
      <c r="D1296" s="9" t="s">
        <v>42</v>
      </c>
      <c r="E1296" s="9"/>
      <c r="F1296" s="9"/>
      <c r="G1296" s="9"/>
      <c r="H1296" s="9"/>
      <c r="I1296" s="9"/>
      <c r="J1296" s="9"/>
    </row>
    <row r="1297" spans="1:10" ht="15.75" customHeight="1">
      <c r="A1297" s="11" t="s">
        <v>2280</v>
      </c>
      <c r="B1297" s="11">
        <v>7</v>
      </c>
      <c r="C1297" s="11" t="s">
        <v>42</v>
      </c>
      <c r="D1297" s="11" t="s">
        <v>6388</v>
      </c>
      <c r="E1297" s="11" t="s">
        <v>6387</v>
      </c>
      <c r="F1297" s="11" t="s">
        <v>4383</v>
      </c>
      <c r="G1297" s="11"/>
      <c r="H1297" s="11"/>
      <c r="I1297" s="11"/>
      <c r="J1297" s="11"/>
    </row>
    <row r="1298" spans="1:10" ht="15.75" customHeight="1">
      <c r="A1298" s="9" t="s">
        <v>2469</v>
      </c>
      <c r="B1298" s="9">
        <v>7</v>
      </c>
      <c r="C1298" s="9" t="s">
        <v>42</v>
      </c>
      <c r="D1298" s="9"/>
      <c r="E1298" s="9"/>
      <c r="F1298" s="9"/>
      <c r="G1298" s="9"/>
      <c r="H1298" s="9"/>
      <c r="I1298" s="9"/>
      <c r="J1298" s="9"/>
    </row>
    <row r="1299" spans="1:10" ht="15.75" customHeight="1">
      <c r="A1299" s="11" t="s">
        <v>2471</v>
      </c>
      <c r="B1299" s="11">
        <v>7</v>
      </c>
      <c r="C1299" s="11" t="s">
        <v>42</v>
      </c>
      <c r="D1299" s="11"/>
      <c r="E1299" s="11"/>
      <c r="F1299" s="11"/>
      <c r="G1299" s="11"/>
      <c r="H1299" s="11"/>
      <c r="I1299" s="11"/>
      <c r="J1299" s="11"/>
    </row>
    <row r="1300" spans="1:10" ht="15.75" customHeight="1">
      <c r="A1300" s="9" t="s">
        <v>2473</v>
      </c>
      <c r="B1300" s="9">
        <v>7</v>
      </c>
      <c r="C1300" s="9" t="s">
        <v>334</v>
      </c>
      <c r="D1300" s="9" t="s">
        <v>6383</v>
      </c>
      <c r="E1300" s="9" t="s">
        <v>42</v>
      </c>
      <c r="F1300" s="9" t="s">
        <v>4173</v>
      </c>
      <c r="G1300" s="9"/>
      <c r="H1300" s="9"/>
      <c r="I1300" s="9"/>
      <c r="J1300" s="9"/>
    </row>
    <row r="1301" spans="1:10" ht="15.75" customHeight="1">
      <c r="A1301" s="11" t="s">
        <v>2474</v>
      </c>
      <c r="B1301" s="11">
        <v>7</v>
      </c>
      <c r="C1301" s="11" t="s">
        <v>521</v>
      </c>
      <c r="D1301" s="11" t="s">
        <v>42</v>
      </c>
      <c r="E1301" s="11"/>
      <c r="F1301" s="11"/>
      <c r="G1301" s="11"/>
      <c r="H1301" s="11"/>
      <c r="I1301" s="11"/>
      <c r="J1301" s="11"/>
    </row>
    <row r="1302" spans="1:10" ht="15.75" customHeight="1">
      <c r="A1302" s="9" t="s">
        <v>2476</v>
      </c>
      <c r="B1302" s="9">
        <v>7</v>
      </c>
      <c r="C1302" s="9" t="s">
        <v>42</v>
      </c>
      <c r="D1302" s="9" t="s">
        <v>6385</v>
      </c>
      <c r="E1302" s="9" t="s">
        <v>4173</v>
      </c>
      <c r="F1302" s="9"/>
      <c r="G1302" s="9"/>
      <c r="H1302" s="9"/>
      <c r="I1302" s="9"/>
      <c r="J1302" s="9"/>
    </row>
    <row r="1303" spans="1:10" ht="15.75" customHeight="1">
      <c r="A1303" s="11" t="s">
        <v>2478</v>
      </c>
      <c r="B1303" s="11">
        <v>7</v>
      </c>
      <c r="C1303" s="11" t="s">
        <v>42</v>
      </c>
      <c r="D1303" s="11"/>
      <c r="E1303" s="11"/>
      <c r="F1303" s="11"/>
      <c r="G1303" s="11"/>
      <c r="H1303" s="11"/>
      <c r="I1303" s="11"/>
      <c r="J1303" s="11"/>
    </row>
    <row r="1304" spans="1:10" ht="15.75" customHeight="1">
      <c r="A1304" s="9" t="s">
        <v>2303</v>
      </c>
      <c r="B1304" s="9">
        <v>7</v>
      </c>
      <c r="C1304" s="9" t="s">
        <v>334</v>
      </c>
      <c r="D1304" s="9" t="s">
        <v>6383</v>
      </c>
      <c r="E1304" s="9" t="s">
        <v>6385</v>
      </c>
      <c r="F1304" s="9" t="s">
        <v>4173</v>
      </c>
      <c r="G1304" s="9"/>
      <c r="H1304" s="9"/>
      <c r="I1304" s="9"/>
      <c r="J1304" s="9"/>
    </row>
    <row r="1305" spans="1:10" ht="15.75" customHeight="1">
      <c r="A1305" s="11" t="s">
        <v>2480</v>
      </c>
      <c r="B1305" s="11">
        <v>7</v>
      </c>
      <c r="C1305" s="11" t="s">
        <v>521</v>
      </c>
      <c r="D1305" s="11" t="s">
        <v>42</v>
      </c>
      <c r="E1305" s="11"/>
      <c r="F1305" s="11"/>
      <c r="G1305" s="11"/>
      <c r="H1305" s="11"/>
      <c r="I1305" s="11"/>
      <c r="J1305" s="11"/>
    </row>
    <row r="1306" spans="1:10" ht="15.75" customHeight="1">
      <c r="A1306" s="9" t="s">
        <v>2482</v>
      </c>
      <c r="B1306" s="9">
        <v>7</v>
      </c>
      <c r="C1306" s="9" t="s">
        <v>521</v>
      </c>
      <c r="D1306" s="9" t="s">
        <v>488</v>
      </c>
      <c r="E1306" s="9" t="s">
        <v>6389</v>
      </c>
      <c r="F1306" s="9"/>
      <c r="G1306" s="9"/>
      <c r="H1306" s="9"/>
      <c r="I1306" s="9"/>
      <c r="J1306" s="9"/>
    </row>
    <row r="1307" spans="1:10" ht="15.75" customHeight="1">
      <c r="A1307" s="11" t="s">
        <v>2485</v>
      </c>
      <c r="B1307" s="11">
        <v>7</v>
      </c>
      <c r="C1307" s="11" t="s">
        <v>6387</v>
      </c>
      <c r="D1307" s="11" t="s">
        <v>488</v>
      </c>
      <c r="E1307" s="11"/>
      <c r="F1307" s="11"/>
      <c r="G1307" s="11"/>
      <c r="H1307" s="11"/>
      <c r="I1307" s="11"/>
      <c r="J1307" s="11"/>
    </row>
    <row r="1308" spans="1:10" ht="15.75" customHeight="1">
      <c r="A1308" s="9" t="s">
        <v>2487</v>
      </c>
      <c r="B1308" s="9">
        <v>7</v>
      </c>
      <c r="C1308" s="9" t="s">
        <v>521</v>
      </c>
      <c r="D1308" s="9" t="s">
        <v>42</v>
      </c>
      <c r="E1308" s="9" t="s">
        <v>4383</v>
      </c>
      <c r="F1308" s="9" t="s">
        <v>6428</v>
      </c>
      <c r="G1308" s="9"/>
      <c r="H1308" s="9"/>
      <c r="I1308" s="9"/>
      <c r="J1308" s="9"/>
    </row>
    <row r="1309" spans="1:10" ht="15.75" customHeight="1">
      <c r="A1309" s="11" t="s">
        <v>2489</v>
      </c>
      <c r="B1309" s="11">
        <v>7</v>
      </c>
      <c r="C1309" s="11" t="s">
        <v>521</v>
      </c>
      <c r="D1309" s="11" t="s">
        <v>42</v>
      </c>
      <c r="E1309" s="11"/>
      <c r="F1309" s="11"/>
      <c r="G1309" s="11"/>
      <c r="H1309" s="11"/>
      <c r="I1309" s="11"/>
      <c r="J1309" s="11"/>
    </row>
    <row r="1310" spans="1:10" ht="15.75" customHeight="1">
      <c r="A1310" s="9" t="s">
        <v>2491</v>
      </c>
      <c r="B1310" s="9">
        <v>7</v>
      </c>
      <c r="C1310" s="9" t="s">
        <v>521</v>
      </c>
      <c r="D1310" s="9" t="s">
        <v>42</v>
      </c>
      <c r="E1310" s="9" t="s">
        <v>4383</v>
      </c>
      <c r="F1310" s="9"/>
      <c r="G1310" s="9"/>
      <c r="H1310" s="9"/>
      <c r="I1310" s="9"/>
      <c r="J1310" s="9"/>
    </row>
    <row r="1311" spans="1:10" ht="15.75" customHeight="1">
      <c r="A1311" s="11" t="s">
        <v>2492</v>
      </c>
      <c r="B1311" s="11">
        <v>7</v>
      </c>
      <c r="C1311" s="11" t="s">
        <v>456</v>
      </c>
      <c r="D1311" s="11"/>
      <c r="E1311" s="11"/>
      <c r="F1311" s="11"/>
      <c r="G1311" s="11"/>
      <c r="H1311" s="11"/>
      <c r="I1311" s="11"/>
      <c r="J1311" s="11"/>
    </row>
    <row r="1312" spans="1:10" ht="15.75" customHeight="1">
      <c r="A1312" s="9" t="s">
        <v>2494</v>
      </c>
      <c r="B1312" s="9">
        <v>7</v>
      </c>
      <c r="C1312" s="9" t="s">
        <v>6386</v>
      </c>
      <c r="D1312" s="9" t="s">
        <v>521</v>
      </c>
      <c r="E1312" s="9" t="s">
        <v>42</v>
      </c>
      <c r="F1312" s="9" t="s">
        <v>6387</v>
      </c>
      <c r="G1312" s="9" t="s">
        <v>4167</v>
      </c>
      <c r="H1312" s="9"/>
      <c r="I1312" s="9"/>
      <c r="J1312" s="9"/>
    </row>
    <row r="1313" spans="1:10" ht="15.75" customHeight="1">
      <c r="A1313" s="11" t="s">
        <v>2497</v>
      </c>
      <c r="B1313" s="11">
        <v>7</v>
      </c>
      <c r="C1313" s="11" t="s">
        <v>42</v>
      </c>
      <c r="D1313" s="11"/>
      <c r="E1313" s="11"/>
      <c r="F1313" s="11"/>
      <c r="G1313" s="11"/>
      <c r="H1313" s="11"/>
      <c r="I1313" s="11"/>
      <c r="J1313" s="11"/>
    </row>
    <row r="1314" spans="1:10" ht="15.75" customHeight="1">
      <c r="A1314" s="9" t="s">
        <v>2499</v>
      </c>
      <c r="B1314" s="9">
        <v>7</v>
      </c>
      <c r="C1314" s="9" t="s">
        <v>42</v>
      </c>
      <c r="D1314" s="9" t="s">
        <v>4383</v>
      </c>
      <c r="E1314" s="9" t="s">
        <v>4167</v>
      </c>
      <c r="F1314" s="9"/>
      <c r="G1314" s="9"/>
      <c r="H1314" s="9"/>
      <c r="I1314" s="9"/>
      <c r="J1314" s="9"/>
    </row>
    <row r="1315" spans="1:10" ht="15.75" customHeight="1">
      <c r="A1315" s="11" t="s">
        <v>2501</v>
      </c>
      <c r="B1315" s="11">
        <v>7</v>
      </c>
      <c r="C1315" s="11" t="s">
        <v>1769</v>
      </c>
      <c r="D1315" s="11" t="s">
        <v>456</v>
      </c>
      <c r="E1315" s="11"/>
      <c r="F1315" s="11"/>
      <c r="G1315" s="11"/>
      <c r="H1315" s="11"/>
      <c r="I1315" s="11"/>
      <c r="J1315" s="11"/>
    </row>
    <row r="1316" spans="1:10" ht="15.75" customHeight="1">
      <c r="A1316" s="9" t="s">
        <v>2504</v>
      </c>
      <c r="B1316" s="9">
        <v>7</v>
      </c>
      <c r="C1316" s="9" t="s">
        <v>521</v>
      </c>
      <c r="D1316" s="9"/>
      <c r="E1316" s="9"/>
      <c r="F1316" s="9"/>
      <c r="G1316" s="9"/>
      <c r="H1316" s="9"/>
      <c r="I1316" s="9"/>
      <c r="J1316" s="9"/>
    </row>
    <row r="1317" spans="1:10" ht="15.75" customHeight="1">
      <c r="A1317" s="11" t="s">
        <v>2506</v>
      </c>
      <c r="B1317" s="11">
        <v>7</v>
      </c>
      <c r="C1317" s="11" t="s">
        <v>521</v>
      </c>
      <c r="D1317" s="11" t="s">
        <v>488</v>
      </c>
      <c r="E1317" s="11" t="s">
        <v>4167</v>
      </c>
      <c r="F1317" s="11"/>
      <c r="G1317" s="11"/>
      <c r="H1317" s="11"/>
      <c r="I1317" s="11"/>
      <c r="J1317" s="11"/>
    </row>
    <row r="1318" spans="1:10" ht="15.75" customHeight="1">
      <c r="A1318" s="9" t="s">
        <v>2508</v>
      </c>
      <c r="B1318" s="9">
        <v>7</v>
      </c>
      <c r="C1318" s="9" t="s">
        <v>42</v>
      </c>
      <c r="D1318" s="9" t="s">
        <v>4167</v>
      </c>
      <c r="E1318" s="9" t="s">
        <v>4173</v>
      </c>
      <c r="F1318" s="9"/>
      <c r="G1318" s="9"/>
      <c r="H1318" s="9"/>
      <c r="I1318" s="9"/>
      <c r="J1318" s="9"/>
    </row>
    <row r="1319" spans="1:10" ht="15.75" customHeight="1">
      <c r="A1319" s="11" t="s">
        <v>2510</v>
      </c>
      <c r="B1319" s="11">
        <v>6.9</v>
      </c>
      <c r="C1319" s="11" t="s">
        <v>334</v>
      </c>
      <c r="D1319" s="11" t="s">
        <v>1769</v>
      </c>
      <c r="E1319" s="11" t="s">
        <v>4167</v>
      </c>
      <c r="F1319" s="11"/>
      <c r="G1319" s="11"/>
      <c r="H1319" s="11"/>
      <c r="I1319" s="11"/>
      <c r="J1319" s="11"/>
    </row>
    <row r="1320" spans="1:10" ht="15.75" customHeight="1">
      <c r="A1320" s="9" t="s">
        <v>2511</v>
      </c>
      <c r="B1320" s="9">
        <v>6.9</v>
      </c>
      <c r="C1320" s="9" t="s">
        <v>1769</v>
      </c>
      <c r="D1320" s="9" t="s">
        <v>6388</v>
      </c>
      <c r="E1320" s="9" t="s">
        <v>6387</v>
      </c>
      <c r="F1320" s="9"/>
      <c r="G1320" s="9"/>
      <c r="H1320" s="9"/>
      <c r="I1320" s="9"/>
      <c r="J1320" s="9"/>
    </row>
    <row r="1321" spans="1:10" ht="15.75" customHeight="1">
      <c r="A1321" s="11" t="s">
        <v>2512</v>
      </c>
      <c r="B1321" s="11">
        <v>6.9</v>
      </c>
      <c r="C1321" s="11" t="s">
        <v>334</v>
      </c>
      <c r="D1321" s="11" t="s">
        <v>1769</v>
      </c>
      <c r="E1321" s="11" t="s">
        <v>521</v>
      </c>
      <c r="F1321" s="11" t="s">
        <v>4167</v>
      </c>
      <c r="G1321" s="11"/>
      <c r="H1321" s="11"/>
      <c r="I1321" s="11"/>
      <c r="J1321" s="11"/>
    </row>
    <row r="1322" spans="1:10" ht="15.75" customHeight="1">
      <c r="A1322" s="9" t="s">
        <v>2513</v>
      </c>
      <c r="B1322" s="9">
        <v>6.9</v>
      </c>
      <c r="C1322" s="9" t="s">
        <v>1769</v>
      </c>
      <c r="D1322" s="9" t="s">
        <v>6386</v>
      </c>
      <c r="E1322" s="9" t="s">
        <v>521</v>
      </c>
      <c r="F1322" s="9" t="s">
        <v>42</v>
      </c>
      <c r="G1322" s="9" t="s">
        <v>6388</v>
      </c>
      <c r="H1322" s="9"/>
      <c r="I1322" s="9"/>
      <c r="J1322" s="9"/>
    </row>
    <row r="1323" spans="1:10" ht="15.75" customHeight="1">
      <c r="A1323" s="11" t="s">
        <v>2515</v>
      </c>
      <c r="B1323" s="11">
        <v>6.9</v>
      </c>
      <c r="C1323" s="11" t="s">
        <v>334</v>
      </c>
      <c r="D1323" s="11" t="s">
        <v>1769</v>
      </c>
      <c r="E1323" s="11" t="s">
        <v>4173</v>
      </c>
      <c r="F1323" s="11"/>
      <c r="G1323" s="11"/>
      <c r="H1323" s="11"/>
      <c r="I1323" s="11"/>
      <c r="J1323" s="11"/>
    </row>
    <row r="1324" spans="1:10" ht="15.75" customHeight="1">
      <c r="A1324" s="9" t="s">
        <v>2516</v>
      </c>
      <c r="B1324" s="9">
        <v>6.9</v>
      </c>
      <c r="C1324" s="9" t="s">
        <v>1769</v>
      </c>
      <c r="D1324" s="9" t="s">
        <v>6386</v>
      </c>
      <c r="E1324" s="9" t="s">
        <v>521</v>
      </c>
      <c r="F1324" s="9" t="s">
        <v>6388</v>
      </c>
      <c r="G1324" s="9" t="s">
        <v>4167</v>
      </c>
      <c r="H1324" s="9"/>
      <c r="I1324" s="9"/>
      <c r="J1324" s="9"/>
    </row>
    <row r="1325" spans="1:10" ht="15.75" customHeight="1">
      <c r="A1325" s="11" t="s">
        <v>2518</v>
      </c>
      <c r="B1325" s="11">
        <v>6.9</v>
      </c>
      <c r="C1325" s="11" t="s">
        <v>1769</v>
      </c>
      <c r="D1325" s="11" t="s">
        <v>6386</v>
      </c>
      <c r="E1325" s="11" t="s">
        <v>521</v>
      </c>
      <c r="F1325" s="11" t="s">
        <v>6388</v>
      </c>
      <c r="G1325" s="11"/>
      <c r="H1325" s="11"/>
      <c r="I1325" s="11"/>
      <c r="J1325" s="11"/>
    </row>
    <row r="1326" spans="1:10" ht="15.75" customHeight="1">
      <c r="A1326" s="9" t="s">
        <v>2520</v>
      </c>
      <c r="B1326" s="9">
        <v>6.9</v>
      </c>
      <c r="C1326" s="9" t="s">
        <v>334</v>
      </c>
      <c r="D1326" s="9" t="s">
        <v>1769</v>
      </c>
      <c r="E1326" s="9" t="s">
        <v>4167</v>
      </c>
      <c r="F1326" s="9"/>
      <c r="G1326" s="9"/>
      <c r="H1326" s="9"/>
      <c r="I1326" s="9"/>
      <c r="J1326" s="9"/>
    </row>
    <row r="1327" spans="1:10" ht="15.75" customHeight="1">
      <c r="A1327" s="11" t="s">
        <v>2522</v>
      </c>
      <c r="B1327" s="11">
        <v>6.9</v>
      </c>
      <c r="C1327" s="11" t="s">
        <v>334</v>
      </c>
      <c r="D1327" s="11" t="s">
        <v>1769</v>
      </c>
      <c r="E1327" s="11" t="s">
        <v>4383</v>
      </c>
      <c r="F1327" s="11" t="s">
        <v>4167</v>
      </c>
      <c r="G1327" s="11" t="s">
        <v>4173</v>
      </c>
      <c r="H1327" s="11"/>
      <c r="I1327" s="11"/>
      <c r="J1327" s="11"/>
    </row>
    <row r="1328" spans="1:10" ht="15.75" customHeight="1">
      <c r="A1328" s="9" t="s">
        <v>2524</v>
      </c>
      <c r="B1328" s="9">
        <v>6.9</v>
      </c>
      <c r="C1328" s="9" t="s">
        <v>6386</v>
      </c>
      <c r="D1328" s="9" t="s">
        <v>42</v>
      </c>
      <c r="E1328" s="9" t="s">
        <v>6388</v>
      </c>
      <c r="F1328" s="9" t="s">
        <v>6389</v>
      </c>
      <c r="G1328" s="9" t="s">
        <v>4383</v>
      </c>
      <c r="H1328" s="9"/>
      <c r="I1328" s="9"/>
      <c r="J1328" s="9"/>
    </row>
    <row r="1329" spans="1:10" ht="15.75" customHeight="1">
      <c r="A1329" s="11" t="s">
        <v>2527</v>
      </c>
      <c r="B1329" s="11">
        <v>6.9</v>
      </c>
      <c r="C1329" s="11" t="s">
        <v>334</v>
      </c>
      <c r="D1329" s="11" t="s">
        <v>1769</v>
      </c>
      <c r="E1329" s="11" t="s">
        <v>521</v>
      </c>
      <c r="F1329" s="11" t="s">
        <v>6388</v>
      </c>
      <c r="G1329" s="11" t="s">
        <v>6385</v>
      </c>
      <c r="H1329" s="11"/>
      <c r="I1329" s="11"/>
      <c r="J1329" s="11"/>
    </row>
    <row r="1330" spans="1:10" ht="15.75" customHeight="1">
      <c r="A1330" s="9" t="s">
        <v>2530</v>
      </c>
      <c r="B1330" s="9">
        <v>6.9</v>
      </c>
      <c r="C1330" s="9" t="s">
        <v>334</v>
      </c>
      <c r="D1330" s="9" t="s">
        <v>42</v>
      </c>
      <c r="E1330" s="9" t="s">
        <v>4173</v>
      </c>
      <c r="F1330" s="9" t="s">
        <v>4070</v>
      </c>
      <c r="G1330" s="9"/>
      <c r="H1330" s="9"/>
      <c r="I1330" s="9"/>
      <c r="J1330" s="9"/>
    </row>
    <row r="1331" spans="1:10" ht="15.75" customHeight="1">
      <c r="A1331" s="11" t="s">
        <v>2531</v>
      </c>
      <c r="B1331" s="11">
        <v>6.9</v>
      </c>
      <c r="C1331" s="11" t="s">
        <v>1769</v>
      </c>
      <c r="D1331" s="11" t="s">
        <v>6386</v>
      </c>
      <c r="E1331" s="11" t="s">
        <v>521</v>
      </c>
      <c r="F1331" s="11" t="s">
        <v>6388</v>
      </c>
      <c r="G1331" s="11" t="s">
        <v>4383</v>
      </c>
      <c r="H1331" s="11"/>
      <c r="I1331" s="11"/>
      <c r="J1331" s="11"/>
    </row>
    <row r="1332" spans="1:10" ht="15.75" customHeight="1">
      <c r="A1332" s="9" t="s">
        <v>2534</v>
      </c>
      <c r="B1332" s="9">
        <v>6.9</v>
      </c>
      <c r="C1332" s="9" t="s">
        <v>334</v>
      </c>
      <c r="D1332" s="9" t="s">
        <v>1769</v>
      </c>
      <c r="E1332" s="9" t="s">
        <v>521</v>
      </c>
      <c r="F1332" s="9" t="s">
        <v>6383</v>
      </c>
      <c r="G1332" s="9" t="s">
        <v>6385</v>
      </c>
      <c r="H1332" s="9" t="s">
        <v>4173</v>
      </c>
      <c r="I1332" s="9"/>
      <c r="J1332" s="9"/>
    </row>
    <row r="1333" spans="1:10" ht="15.75" customHeight="1">
      <c r="A1333" s="11" t="s">
        <v>2537</v>
      </c>
      <c r="B1333" s="11">
        <v>6.9</v>
      </c>
      <c r="C1333" s="11" t="s">
        <v>1769</v>
      </c>
      <c r="D1333" s="11" t="s">
        <v>6387</v>
      </c>
      <c r="E1333" s="11"/>
      <c r="F1333" s="11"/>
      <c r="G1333" s="11"/>
      <c r="H1333" s="11"/>
      <c r="I1333" s="11"/>
      <c r="J1333" s="11"/>
    </row>
    <row r="1334" spans="1:10" ht="15.75" customHeight="1">
      <c r="A1334" s="9" t="s">
        <v>2539</v>
      </c>
      <c r="B1334" s="9">
        <v>6.9</v>
      </c>
      <c r="C1334" s="9" t="s">
        <v>521</v>
      </c>
      <c r="D1334" s="9" t="s">
        <v>4383</v>
      </c>
      <c r="E1334" s="9"/>
      <c r="F1334" s="9"/>
      <c r="G1334" s="9"/>
      <c r="H1334" s="9"/>
      <c r="I1334" s="9"/>
      <c r="J1334" s="9"/>
    </row>
    <row r="1335" spans="1:10" ht="15.75" customHeight="1">
      <c r="A1335" s="11" t="s">
        <v>2540</v>
      </c>
      <c r="B1335" s="11">
        <v>6.9</v>
      </c>
      <c r="C1335" s="11" t="s">
        <v>6383</v>
      </c>
      <c r="D1335" s="11" t="s">
        <v>4173</v>
      </c>
      <c r="E1335" s="11"/>
      <c r="F1335" s="11"/>
      <c r="G1335" s="11"/>
      <c r="H1335" s="11"/>
      <c r="I1335" s="11"/>
      <c r="J1335" s="11"/>
    </row>
    <row r="1336" spans="1:10" ht="15.75" customHeight="1">
      <c r="A1336" s="9" t="s">
        <v>2541</v>
      </c>
      <c r="B1336" s="9">
        <v>6.9</v>
      </c>
      <c r="C1336" s="9" t="s">
        <v>334</v>
      </c>
      <c r="D1336" s="9" t="s">
        <v>1769</v>
      </c>
      <c r="E1336" s="9" t="s">
        <v>42</v>
      </c>
      <c r="F1336" s="9" t="s">
        <v>4173</v>
      </c>
      <c r="G1336" s="9"/>
      <c r="H1336" s="9"/>
      <c r="I1336" s="9"/>
      <c r="J1336" s="9"/>
    </row>
    <row r="1337" spans="1:10" ht="15.75" customHeight="1">
      <c r="A1337" s="11" t="s">
        <v>2542</v>
      </c>
      <c r="B1337" s="11">
        <v>6.9</v>
      </c>
      <c r="C1337" s="11" t="s">
        <v>334</v>
      </c>
      <c r="D1337" s="11" t="s">
        <v>1769</v>
      </c>
      <c r="E1337" s="11" t="s">
        <v>4167</v>
      </c>
      <c r="F1337" s="11"/>
      <c r="G1337" s="11"/>
      <c r="H1337" s="11"/>
      <c r="I1337" s="11"/>
      <c r="J1337" s="11"/>
    </row>
    <row r="1338" spans="1:10" ht="15.75" customHeight="1">
      <c r="A1338" s="9" t="s">
        <v>2543</v>
      </c>
      <c r="B1338" s="9">
        <v>6.9</v>
      </c>
      <c r="C1338" s="9" t="s">
        <v>1769</v>
      </c>
      <c r="D1338" s="9" t="s">
        <v>6386</v>
      </c>
      <c r="E1338" s="9" t="s">
        <v>521</v>
      </c>
      <c r="F1338" s="9" t="s">
        <v>6388</v>
      </c>
      <c r="G1338" s="9"/>
      <c r="H1338" s="9"/>
      <c r="I1338" s="9"/>
      <c r="J1338" s="9"/>
    </row>
    <row r="1339" spans="1:10" ht="15.75" customHeight="1">
      <c r="A1339" s="11" t="s">
        <v>2544</v>
      </c>
      <c r="B1339" s="11">
        <v>6.9</v>
      </c>
      <c r="C1339" s="11" t="s">
        <v>334</v>
      </c>
      <c r="D1339" s="11" t="s">
        <v>1769</v>
      </c>
      <c r="E1339" s="11" t="s">
        <v>6386</v>
      </c>
      <c r="F1339" s="11" t="s">
        <v>521</v>
      </c>
      <c r="G1339" s="11" t="s">
        <v>6388</v>
      </c>
      <c r="H1339" s="11" t="s">
        <v>6387</v>
      </c>
      <c r="I1339" s="11"/>
      <c r="J1339" s="11"/>
    </row>
    <row r="1340" spans="1:10" ht="15.75" customHeight="1">
      <c r="A1340" s="9" t="s">
        <v>2545</v>
      </c>
      <c r="B1340" s="9">
        <v>6.9</v>
      </c>
      <c r="C1340" s="9" t="s">
        <v>42</v>
      </c>
      <c r="D1340" s="9" t="s">
        <v>4383</v>
      </c>
      <c r="E1340" s="9"/>
      <c r="F1340" s="9"/>
      <c r="G1340" s="9"/>
      <c r="H1340" s="9"/>
      <c r="I1340" s="9"/>
      <c r="J1340" s="9"/>
    </row>
    <row r="1341" spans="1:10" ht="15.75" customHeight="1">
      <c r="A1341" s="11" t="s">
        <v>2546</v>
      </c>
      <c r="B1341" s="11">
        <v>6.9</v>
      </c>
      <c r="C1341" s="11" t="s">
        <v>6387</v>
      </c>
      <c r="D1341" s="11" t="s">
        <v>6385</v>
      </c>
      <c r="E1341" s="11" t="s">
        <v>4383</v>
      </c>
      <c r="F1341" s="11" t="s">
        <v>4167</v>
      </c>
      <c r="G1341" s="11" t="s">
        <v>4173</v>
      </c>
      <c r="H1341" s="11"/>
      <c r="I1341" s="11"/>
      <c r="J1341" s="11"/>
    </row>
    <row r="1342" spans="1:10" ht="15.75" customHeight="1">
      <c r="A1342" s="9" t="s">
        <v>2548</v>
      </c>
      <c r="B1342" s="9">
        <v>6.9</v>
      </c>
      <c r="C1342" s="9" t="s">
        <v>521</v>
      </c>
      <c r="D1342" s="9"/>
      <c r="E1342" s="9"/>
      <c r="F1342" s="9"/>
      <c r="G1342" s="9"/>
      <c r="H1342" s="9"/>
      <c r="I1342" s="9"/>
      <c r="J1342" s="9"/>
    </row>
    <row r="1343" spans="1:10" ht="15.75" customHeight="1">
      <c r="A1343" s="11" t="s">
        <v>2549</v>
      </c>
      <c r="B1343" s="11">
        <v>6.9</v>
      </c>
      <c r="C1343" s="11" t="s">
        <v>6383</v>
      </c>
      <c r="D1343" s="11" t="s">
        <v>42</v>
      </c>
      <c r="E1343" s="11"/>
      <c r="F1343" s="11"/>
      <c r="G1343" s="11"/>
      <c r="H1343" s="11"/>
      <c r="I1343" s="11"/>
      <c r="J1343" s="11"/>
    </row>
    <row r="1344" spans="1:10" ht="15.75" customHeight="1">
      <c r="A1344" s="9" t="s">
        <v>2550</v>
      </c>
      <c r="B1344" s="9">
        <v>6.9</v>
      </c>
      <c r="C1344" s="9" t="s">
        <v>334</v>
      </c>
      <c r="D1344" s="9" t="s">
        <v>6383</v>
      </c>
      <c r="E1344" s="9" t="s">
        <v>42</v>
      </c>
      <c r="F1344" s="9" t="s">
        <v>4173</v>
      </c>
      <c r="G1344" s="9"/>
      <c r="H1344" s="9"/>
      <c r="I1344" s="9"/>
      <c r="J1344" s="9"/>
    </row>
    <row r="1345" spans="1:10" ht="15.75" customHeight="1">
      <c r="A1345" s="11" t="s">
        <v>2551</v>
      </c>
      <c r="B1345" s="11">
        <v>6.9</v>
      </c>
      <c r="C1345" s="11" t="s">
        <v>334</v>
      </c>
      <c r="D1345" s="11" t="s">
        <v>42</v>
      </c>
      <c r="E1345" s="11" t="s">
        <v>4173</v>
      </c>
      <c r="F1345" s="11"/>
      <c r="G1345" s="11"/>
      <c r="H1345" s="11"/>
      <c r="I1345" s="11"/>
      <c r="J1345" s="11"/>
    </row>
    <row r="1346" spans="1:10" ht="15.75" customHeight="1">
      <c r="A1346" s="9" t="s">
        <v>2552</v>
      </c>
      <c r="B1346" s="9">
        <v>6.9</v>
      </c>
      <c r="C1346" s="9" t="s">
        <v>6384</v>
      </c>
      <c r="D1346" s="9" t="s">
        <v>42</v>
      </c>
      <c r="E1346" s="9" t="s">
        <v>6416</v>
      </c>
      <c r="F1346" s="9" t="s">
        <v>4070</v>
      </c>
      <c r="G1346" s="9"/>
      <c r="H1346" s="9"/>
      <c r="I1346" s="9"/>
      <c r="J1346" s="9"/>
    </row>
    <row r="1347" spans="1:10" ht="15.75" customHeight="1">
      <c r="A1347" s="11" t="s">
        <v>2553</v>
      </c>
      <c r="B1347" s="11">
        <v>6.9</v>
      </c>
      <c r="C1347" s="11" t="s">
        <v>334</v>
      </c>
      <c r="D1347" s="11" t="s">
        <v>1769</v>
      </c>
      <c r="E1347" s="11" t="s">
        <v>42</v>
      </c>
      <c r="F1347" s="11" t="s">
        <v>4383</v>
      </c>
      <c r="G1347" s="11"/>
      <c r="H1347" s="11"/>
      <c r="I1347" s="11"/>
      <c r="J1347" s="11"/>
    </row>
    <row r="1348" spans="1:10" ht="15.75" customHeight="1">
      <c r="A1348" s="9" t="s">
        <v>2554</v>
      </c>
      <c r="B1348" s="9">
        <v>6.9</v>
      </c>
      <c r="C1348" s="9" t="s">
        <v>334</v>
      </c>
      <c r="D1348" s="9" t="s">
        <v>6383</v>
      </c>
      <c r="E1348" s="9" t="s">
        <v>42</v>
      </c>
      <c r="F1348" s="9" t="s">
        <v>4167</v>
      </c>
      <c r="G1348" s="9" t="s">
        <v>4173</v>
      </c>
      <c r="H1348" s="9"/>
      <c r="I1348" s="9"/>
      <c r="J1348" s="9"/>
    </row>
    <row r="1349" spans="1:10" ht="15.75" customHeight="1">
      <c r="A1349" s="11" t="s">
        <v>2555</v>
      </c>
      <c r="B1349" s="11">
        <v>6.9</v>
      </c>
      <c r="C1349" s="11" t="s">
        <v>334</v>
      </c>
      <c r="D1349" s="11" t="s">
        <v>4173</v>
      </c>
      <c r="E1349" s="11"/>
      <c r="F1349" s="11"/>
      <c r="G1349" s="11"/>
      <c r="H1349" s="11"/>
      <c r="I1349" s="11"/>
      <c r="J1349" s="11"/>
    </row>
    <row r="1350" spans="1:10" ht="15.75" customHeight="1">
      <c r="A1350" s="9" t="s">
        <v>2556</v>
      </c>
      <c r="B1350" s="9">
        <v>6.9</v>
      </c>
      <c r="C1350" s="9" t="s">
        <v>334</v>
      </c>
      <c r="D1350" s="9" t="s">
        <v>1769</v>
      </c>
      <c r="E1350" s="9" t="s">
        <v>4383</v>
      </c>
      <c r="F1350" s="9"/>
      <c r="G1350" s="9"/>
      <c r="H1350" s="9"/>
      <c r="I1350" s="9"/>
      <c r="J1350" s="9"/>
    </row>
    <row r="1351" spans="1:10" ht="15.75" customHeight="1">
      <c r="A1351" s="11" t="s">
        <v>2558</v>
      </c>
      <c r="B1351" s="11">
        <v>6.9</v>
      </c>
      <c r="C1351" s="11" t="s">
        <v>334</v>
      </c>
      <c r="D1351" s="11" t="s">
        <v>6385</v>
      </c>
      <c r="E1351" s="11" t="s">
        <v>4173</v>
      </c>
      <c r="F1351" s="11"/>
      <c r="G1351" s="11"/>
      <c r="H1351" s="11"/>
      <c r="I1351" s="11"/>
      <c r="J1351" s="11"/>
    </row>
    <row r="1352" spans="1:10" ht="15.75" customHeight="1">
      <c r="A1352" s="9" t="s">
        <v>2559</v>
      </c>
      <c r="B1352" s="9">
        <v>6.9</v>
      </c>
      <c r="C1352" s="9" t="s">
        <v>6384</v>
      </c>
      <c r="D1352" s="9" t="s">
        <v>42</v>
      </c>
      <c r="E1352" s="9" t="s">
        <v>6427</v>
      </c>
      <c r="F1352" s="9" t="s">
        <v>6389</v>
      </c>
      <c r="G1352" s="9"/>
      <c r="H1352" s="9"/>
      <c r="I1352" s="9"/>
      <c r="J1352" s="9"/>
    </row>
    <row r="1353" spans="1:10" ht="15.75" customHeight="1">
      <c r="A1353" s="11" t="s">
        <v>2560</v>
      </c>
      <c r="B1353" s="11">
        <v>6.9</v>
      </c>
      <c r="C1353" s="11" t="s">
        <v>1769</v>
      </c>
      <c r="D1353" s="11" t="s">
        <v>42</v>
      </c>
      <c r="E1353" s="11" t="s">
        <v>6385</v>
      </c>
      <c r="F1353" s="11"/>
      <c r="G1353" s="11"/>
      <c r="H1353" s="11"/>
      <c r="I1353" s="11"/>
      <c r="J1353" s="11"/>
    </row>
    <row r="1354" spans="1:10" ht="15.75" customHeight="1">
      <c r="A1354" s="9" t="s">
        <v>2562</v>
      </c>
      <c r="B1354" s="9">
        <v>6.9</v>
      </c>
      <c r="C1354" s="9" t="s">
        <v>42</v>
      </c>
      <c r="D1354" s="9" t="s">
        <v>6385</v>
      </c>
      <c r="E1354" s="9" t="s">
        <v>4173</v>
      </c>
      <c r="F1354" s="9"/>
      <c r="G1354" s="9"/>
      <c r="H1354" s="9"/>
      <c r="I1354" s="9"/>
      <c r="J1354" s="9"/>
    </row>
    <row r="1355" spans="1:10" ht="15.75" customHeight="1">
      <c r="A1355" s="11" t="s">
        <v>2563</v>
      </c>
      <c r="B1355" s="11">
        <v>6.9</v>
      </c>
      <c r="C1355" s="11" t="s">
        <v>1769</v>
      </c>
      <c r="D1355" s="11" t="s">
        <v>521</v>
      </c>
      <c r="E1355" s="11" t="s">
        <v>42</v>
      </c>
      <c r="F1355" s="11" t="s">
        <v>4383</v>
      </c>
      <c r="G1355" s="11" t="s">
        <v>4173</v>
      </c>
      <c r="H1355" s="11" t="s">
        <v>4070</v>
      </c>
      <c r="I1355" s="11"/>
      <c r="J1355" s="11"/>
    </row>
    <row r="1356" spans="1:10" ht="15.75" customHeight="1">
      <c r="A1356" s="9" t="s">
        <v>2566</v>
      </c>
      <c r="B1356" s="9">
        <v>6.9</v>
      </c>
      <c r="C1356" s="9" t="s">
        <v>42</v>
      </c>
      <c r="D1356" s="9" t="s">
        <v>4383</v>
      </c>
      <c r="E1356" s="9"/>
      <c r="F1356" s="9"/>
      <c r="G1356" s="9"/>
      <c r="H1356" s="9"/>
      <c r="I1356" s="9"/>
      <c r="J1356" s="9"/>
    </row>
    <row r="1357" spans="1:10" ht="15.75" customHeight="1">
      <c r="A1357" s="11" t="s">
        <v>2567</v>
      </c>
      <c r="B1357" s="11">
        <v>6.9</v>
      </c>
      <c r="C1357" s="11" t="s">
        <v>42</v>
      </c>
      <c r="D1357" s="11" t="s">
        <v>6388</v>
      </c>
      <c r="E1357" s="11"/>
      <c r="F1357" s="11"/>
      <c r="G1357" s="11"/>
      <c r="H1357" s="11"/>
      <c r="I1357" s="11"/>
      <c r="J1357" s="11"/>
    </row>
    <row r="1358" spans="1:10" ht="15.75" customHeight="1">
      <c r="A1358" s="9" t="s">
        <v>2569</v>
      </c>
      <c r="B1358" s="9">
        <v>6.9</v>
      </c>
      <c r="C1358" s="9" t="s">
        <v>334</v>
      </c>
      <c r="D1358" s="9" t="s">
        <v>6383</v>
      </c>
      <c r="E1358" s="9" t="s">
        <v>42</v>
      </c>
      <c r="F1358" s="9" t="s">
        <v>6385</v>
      </c>
      <c r="G1358" s="9" t="s">
        <v>4173</v>
      </c>
      <c r="H1358" s="9"/>
      <c r="I1358" s="9"/>
      <c r="J1358" s="9"/>
    </row>
    <row r="1359" spans="1:10" ht="15.75" customHeight="1">
      <c r="A1359" s="11" t="s">
        <v>2571</v>
      </c>
      <c r="B1359" s="11">
        <v>6.9</v>
      </c>
      <c r="C1359" s="11" t="s">
        <v>521</v>
      </c>
      <c r="D1359" s="11" t="s">
        <v>6383</v>
      </c>
      <c r="E1359" s="11"/>
      <c r="F1359" s="11"/>
      <c r="G1359" s="11"/>
      <c r="H1359" s="11"/>
      <c r="I1359" s="11"/>
      <c r="J1359" s="11"/>
    </row>
    <row r="1360" spans="1:10" ht="15.75" customHeight="1">
      <c r="A1360" s="9" t="s">
        <v>2573</v>
      </c>
      <c r="B1360" s="9">
        <v>6.9</v>
      </c>
      <c r="C1360" s="9" t="s">
        <v>6384</v>
      </c>
      <c r="D1360" s="9" t="s">
        <v>42</v>
      </c>
      <c r="E1360" s="9" t="s">
        <v>6428</v>
      </c>
      <c r="F1360" s="9"/>
      <c r="G1360" s="9"/>
      <c r="H1360" s="9"/>
      <c r="I1360" s="9"/>
      <c r="J1360" s="9"/>
    </row>
    <row r="1361" spans="1:10" ht="15.75" customHeight="1">
      <c r="A1361" s="11" t="s">
        <v>2575</v>
      </c>
      <c r="B1361" s="11">
        <v>6.9</v>
      </c>
      <c r="C1361" s="11" t="s">
        <v>521</v>
      </c>
      <c r="D1361" s="11" t="s">
        <v>42</v>
      </c>
      <c r="E1361" s="11" t="s">
        <v>4383</v>
      </c>
      <c r="F1361" s="11"/>
      <c r="G1361" s="11"/>
      <c r="H1361" s="11"/>
      <c r="I1361" s="11"/>
      <c r="J1361" s="11"/>
    </row>
    <row r="1362" spans="1:10" ht="15.75" customHeight="1">
      <c r="A1362" s="9" t="s">
        <v>2576</v>
      </c>
      <c r="B1362" s="9">
        <v>6.9</v>
      </c>
      <c r="C1362" s="9" t="s">
        <v>42</v>
      </c>
      <c r="D1362" s="9"/>
      <c r="E1362" s="9"/>
      <c r="F1362" s="9"/>
      <c r="G1362" s="9"/>
      <c r="H1362" s="9"/>
      <c r="I1362" s="9"/>
      <c r="J1362" s="9"/>
    </row>
    <row r="1363" spans="1:10" ht="15.75" customHeight="1">
      <c r="A1363" s="11" t="s">
        <v>2577</v>
      </c>
      <c r="B1363" s="11">
        <v>6.9</v>
      </c>
      <c r="C1363" s="11" t="s">
        <v>521</v>
      </c>
      <c r="D1363" s="11" t="s">
        <v>6388</v>
      </c>
      <c r="E1363" s="11" t="s">
        <v>6387</v>
      </c>
      <c r="F1363" s="11" t="s">
        <v>4383</v>
      </c>
      <c r="G1363" s="11"/>
      <c r="H1363" s="11"/>
      <c r="I1363" s="11"/>
      <c r="J1363" s="11"/>
    </row>
    <row r="1364" spans="1:10" ht="15.75" customHeight="1">
      <c r="A1364" s="9" t="s">
        <v>2579</v>
      </c>
      <c r="B1364" s="9">
        <v>6.9</v>
      </c>
      <c r="C1364" s="9" t="s">
        <v>42</v>
      </c>
      <c r="D1364" s="9" t="s">
        <v>6388</v>
      </c>
      <c r="E1364" s="9" t="s">
        <v>6428</v>
      </c>
      <c r="F1364" s="9"/>
      <c r="G1364" s="9"/>
      <c r="H1364" s="9"/>
      <c r="I1364" s="9"/>
      <c r="J1364" s="9"/>
    </row>
    <row r="1365" spans="1:10" ht="15.75" customHeight="1">
      <c r="A1365" s="11" t="s">
        <v>2581</v>
      </c>
      <c r="B1365" s="11">
        <v>6.9</v>
      </c>
      <c r="C1365" s="11" t="s">
        <v>6386</v>
      </c>
      <c r="D1365" s="11" t="s">
        <v>521</v>
      </c>
      <c r="E1365" s="11" t="s">
        <v>6388</v>
      </c>
      <c r="F1365" s="11" t="s">
        <v>6387</v>
      </c>
      <c r="G1365" s="11" t="s">
        <v>6389</v>
      </c>
      <c r="H1365" s="11"/>
      <c r="I1365" s="11"/>
      <c r="J1365" s="11"/>
    </row>
    <row r="1366" spans="1:10" ht="15.75" customHeight="1">
      <c r="A1366" s="9" t="s">
        <v>2583</v>
      </c>
      <c r="B1366" s="9">
        <v>6.9</v>
      </c>
      <c r="C1366" s="9" t="s">
        <v>42</v>
      </c>
      <c r="D1366" s="9"/>
      <c r="E1366" s="9"/>
      <c r="F1366" s="9"/>
      <c r="G1366" s="9"/>
      <c r="H1366" s="9"/>
      <c r="I1366" s="9"/>
      <c r="J1366" s="9"/>
    </row>
    <row r="1367" spans="1:10" ht="15.75" customHeight="1">
      <c r="A1367" s="11" t="s">
        <v>2584</v>
      </c>
      <c r="B1367" s="11">
        <v>6.9</v>
      </c>
      <c r="C1367" s="11" t="s">
        <v>42</v>
      </c>
      <c r="D1367" s="11" t="s">
        <v>6385</v>
      </c>
      <c r="E1367" s="11"/>
      <c r="F1367" s="11"/>
      <c r="G1367" s="11"/>
      <c r="H1367" s="11"/>
      <c r="I1367" s="11"/>
      <c r="J1367" s="11"/>
    </row>
    <row r="1368" spans="1:10" ht="15.75" customHeight="1">
      <c r="A1368" s="9" t="s">
        <v>2585</v>
      </c>
      <c r="B1368" s="9">
        <v>6.9</v>
      </c>
      <c r="C1368" s="9" t="s">
        <v>521</v>
      </c>
      <c r="D1368" s="9" t="s">
        <v>6383</v>
      </c>
      <c r="E1368" s="9" t="s">
        <v>4173</v>
      </c>
      <c r="F1368" s="9"/>
      <c r="G1368" s="9"/>
      <c r="H1368" s="9"/>
      <c r="I1368" s="9"/>
      <c r="J1368" s="9"/>
    </row>
    <row r="1369" spans="1:10" ht="15.75" customHeight="1">
      <c r="A1369" s="11" t="s">
        <v>2586</v>
      </c>
      <c r="B1369" s="11">
        <v>6.9</v>
      </c>
      <c r="C1369" s="11" t="s">
        <v>521</v>
      </c>
      <c r="D1369" s="11" t="s">
        <v>488</v>
      </c>
      <c r="E1369" s="11" t="s">
        <v>4383</v>
      </c>
      <c r="F1369" s="11"/>
      <c r="G1369" s="11"/>
      <c r="H1369" s="11"/>
      <c r="I1369" s="11"/>
      <c r="J1369" s="11"/>
    </row>
    <row r="1370" spans="1:10" ht="15.75" customHeight="1">
      <c r="A1370" s="9" t="s">
        <v>2588</v>
      </c>
      <c r="B1370" s="9">
        <v>6.9</v>
      </c>
      <c r="C1370" s="9" t="s">
        <v>334</v>
      </c>
      <c r="D1370" s="9" t="s">
        <v>6383</v>
      </c>
      <c r="E1370" s="9" t="s">
        <v>42</v>
      </c>
      <c r="F1370" s="9" t="s">
        <v>6385</v>
      </c>
      <c r="G1370" s="9" t="s">
        <v>4173</v>
      </c>
      <c r="H1370" s="9"/>
      <c r="I1370" s="9"/>
      <c r="J1370" s="9"/>
    </row>
    <row r="1371" spans="1:10" ht="15.75" customHeight="1">
      <c r="A1371" s="11" t="s">
        <v>2589</v>
      </c>
      <c r="B1371" s="11">
        <v>6.9</v>
      </c>
      <c r="C1371" s="11" t="s">
        <v>521</v>
      </c>
      <c r="D1371" s="11" t="s">
        <v>488</v>
      </c>
      <c r="E1371" s="11" t="s">
        <v>6389</v>
      </c>
      <c r="F1371" s="11" t="s">
        <v>4167</v>
      </c>
      <c r="G1371" s="11"/>
      <c r="H1371" s="11"/>
      <c r="I1371" s="11"/>
      <c r="J1371" s="11"/>
    </row>
    <row r="1372" spans="1:10" ht="15.75" customHeight="1">
      <c r="A1372" s="9" t="s">
        <v>2591</v>
      </c>
      <c r="B1372" s="9">
        <v>6.9</v>
      </c>
      <c r="C1372" s="9" t="s">
        <v>6383</v>
      </c>
      <c r="D1372" s="9" t="s">
        <v>42</v>
      </c>
      <c r="E1372" s="9" t="s">
        <v>6428</v>
      </c>
      <c r="F1372" s="9"/>
      <c r="G1372" s="9"/>
      <c r="H1372" s="9"/>
      <c r="I1372" s="9"/>
      <c r="J1372" s="9"/>
    </row>
    <row r="1373" spans="1:10" ht="15.75" customHeight="1">
      <c r="A1373" s="11" t="s">
        <v>2594</v>
      </c>
      <c r="B1373" s="11">
        <v>6.9</v>
      </c>
      <c r="C1373" s="11" t="s">
        <v>6384</v>
      </c>
      <c r="D1373" s="11" t="s">
        <v>42</v>
      </c>
      <c r="E1373" s="11" t="s">
        <v>6427</v>
      </c>
      <c r="F1373" s="11"/>
      <c r="G1373" s="11"/>
      <c r="H1373" s="11"/>
      <c r="I1373" s="11"/>
      <c r="J1373" s="11"/>
    </row>
    <row r="1374" spans="1:10" ht="15.75" customHeight="1">
      <c r="A1374" s="9" t="s">
        <v>2595</v>
      </c>
      <c r="B1374" s="9">
        <v>6.9</v>
      </c>
      <c r="C1374" s="9" t="s">
        <v>521</v>
      </c>
      <c r="D1374" s="9" t="s">
        <v>42</v>
      </c>
      <c r="E1374" s="9"/>
      <c r="F1374" s="9"/>
      <c r="G1374" s="9"/>
      <c r="H1374" s="9"/>
      <c r="I1374" s="9"/>
      <c r="J1374" s="9"/>
    </row>
    <row r="1375" spans="1:10" ht="15.75" customHeight="1">
      <c r="A1375" s="11" t="s">
        <v>2596</v>
      </c>
      <c r="B1375" s="11">
        <v>6.9</v>
      </c>
      <c r="C1375" s="11" t="s">
        <v>521</v>
      </c>
      <c r="D1375" s="11"/>
      <c r="E1375" s="11"/>
      <c r="F1375" s="11"/>
      <c r="G1375" s="11"/>
      <c r="H1375" s="11"/>
      <c r="I1375" s="11"/>
      <c r="J1375" s="11"/>
    </row>
    <row r="1376" spans="1:10" ht="15.75" customHeight="1">
      <c r="A1376" s="9" t="s">
        <v>2598</v>
      </c>
      <c r="B1376" s="9">
        <v>6.9</v>
      </c>
      <c r="C1376" s="9" t="s">
        <v>521</v>
      </c>
      <c r="D1376" s="9" t="s">
        <v>4383</v>
      </c>
      <c r="E1376" s="9"/>
      <c r="F1376" s="9"/>
      <c r="G1376" s="9"/>
      <c r="H1376" s="9"/>
      <c r="I1376" s="9"/>
      <c r="J1376" s="9"/>
    </row>
    <row r="1377" spans="1:10" ht="15.75" customHeight="1">
      <c r="A1377" s="11" t="s">
        <v>2600</v>
      </c>
      <c r="B1377" s="11">
        <v>6.9</v>
      </c>
      <c r="C1377" s="11" t="s">
        <v>1769</v>
      </c>
      <c r="D1377" s="11" t="s">
        <v>6384</v>
      </c>
      <c r="E1377" s="11"/>
      <c r="F1377" s="11"/>
      <c r="G1377" s="11"/>
      <c r="H1377" s="11"/>
      <c r="I1377" s="11"/>
      <c r="J1377" s="11"/>
    </row>
    <row r="1378" spans="1:10" ht="15.75" customHeight="1">
      <c r="A1378" s="9" t="s">
        <v>2603</v>
      </c>
      <c r="B1378" s="9">
        <v>6.9</v>
      </c>
      <c r="C1378" s="9" t="s">
        <v>6383</v>
      </c>
      <c r="D1378" s="9" t="s">
        <v>42</v>
      </c>
      <c r="E1378" s="9" t="s">
        <v>4173</v>
      </c>
      <c r="F1378" s="9"/>
      <c r="G1378" s="9"/>
      <c r="H1378" s="9"/>
      <c r="I1378" s="9"/>
      <c r="J1378" s="9"/>
    </row>
    <row r="1379" spans="1:10" ht="15.75" customHeight="1">
      <c r="A1379" s="11" t="s">
        <v>2604</v>
      </c>
      <c r="B1379" s="11">
        <v>6.9</v>
      </c>
      <c r="C1379" s="11" t="s">
        <v>42</v>
      </c>
      <c r="D1379" s="11" t="s">
        <v>6416</v>
      </c>
      <c r="E1379" s="11" t="s">
        <v>4173</v>
      </c>
      <c r="F1379" s="11"/>
      <c r="G1379" s="11"/>
      <c r="H1379" s="11"/>
      <c r="I1379" s="11"/>
      <c r="J1379" s="11"/>
    </row>
    <row r="1380" spans="1:10" ht="15.75" customHeight="1">
      <c r="A1380" s="9" t="s">
        <v>2605</v>
      </c>
      <c r="B1380" s="9">
        <v>6.9</v>
      </c>
      <c r="C1380" s="9" t="s">
        <v>6384</v>
      </c>
      <c r="D1380" s="9" t="s">
        <v>42</v>
      </c>
      <c r="E1380" s="9" t="s">
        <v>6416</v>
      </c>
      <c r="F1380" s="9" t="s">
        <v>4383</v>
      </c>
      <c r="G1380" s="9"/>
      <c r="H1380" s="9"/>
      <c r="I1380" s="9"/>
      <c r="J1380" s="9"/>
    </row>
    <row r="1381" spans="1:10" ht="15.75" customHeight="1">
      <c r="A1381" s="11" t="s">
        <v>2607</v>
      </c>
      <c r="B1381" s="11">
        <v>6.9</v>
      </c>
      <c r="C1381" s="11" t="s">
        <v>521</v>
      </c>
      <c r="D1381" s="11" t="s">
        <v>42</v>
      </c>
      <c r="E1381" s="11" t="s">
        <v>6388</v>
      </c>
      <c r="F1381" s="11" t="s">
        <v>4383</v>
      </c>
      <c r="G1381" s="11"/>
      <c r="H1381" s="11"/>
      <c r="I1381" s="11"/>
      <c r="J1381" s="11"/>
    </row>
    <row r="1382" spans="1:10" ht="15.75" customHeight="1">
      <c r="A1382" s="9" t="s">
        <v>2609</v>
      </c>
      <c r="B1382" s="9">
        <v>6.9</v>
      </c>
      <c r="C1382" s="9" t="s">
        <v>521</v>
      </c>
      <c r="D1382" s="9" t="s">
        <v>6428</v>
      </c>
      <c r="E1382" s="9"/>
      <c r="F1382" s="9"/>
      <c r="G1382" s="9"/>
      <c r="H1382" s="9"/>
      <c r="I1382" s="9"/>
      <c r="J1382" s="9"/>
    </row>
    <row r="1383" spans="1:10" ht="15.75" customHeight="1">
      <c r="A1383" s="11" t="s">
        <v>2610</v>
      </c>
      <c r="B1383" s="11">
        <v>6.9</v>
      </c>
      <c r="C1383" s="11" t="s">
        <v>42</v>
      </c>
      <c r="D1383" s="11" t="s">
        <v>6428</v>
      </c>
      <c r="E1383" s="11"/>
      <c r="F1383" s="11"/>
      <c r="G1383" s="11"/>
      <c r="H1383" s="11"/>
      <c r="I1383" s="11"/>
      <c r="J1383" s="11"/>
    </row>
    <row r="1384" spans="1:10" ht="15.75" customHeight="1">
      <c r="A1384" s="9" t="s">
        <v>2611</v>
      </c>
      <c r="B1384" s="9">
        <v>6.9</v>
      </c>
      <c r="C1384" s="9" t="s">
        <v>6384</v>
      </c>
      <c r="D1384" s="9" t="s">
        <v>42</v>
      </c>
      <c r="E1384" s="9" t="s">
        <v>6416</v>
      </c>
      <c r="F1384" s="9"/>
      <c r="G1384" s="9"/>
      <c r="H1384" s="9"/>
      <c r="I1384" s="9"/>
      <c r="J1384" s="9"/>
    </row>
    <row r="1385" spans="1:10" ht="15.75" customHeight="1">
      <c r="A1385" s="11" t="s">
        <v>2614</v>
      </c>
      <c r="B1385" s="11">
        <v>6.9</v>
      </c>
      <c r="C1385" s="11" t="s">
        <v>521</v>
      </c>
      <c r="D1385" s="11" t="s">
        <v>42</v>
      </c>
      <c r="E1385" s="11" t="s">
        <v>4383</v>
      </c>
      <c r="F1385" s="11"/>
      <c r="G1385" s="11"/>
      <c r="H1385" s="11"/>
      <c r="I1385" s="11"/>
      <c r="J1385" s="11"/>
    </row>
    <row r="1386" spans="1:10" ht="15.75" customHeight="1">
      <c r="A1386" s="9" t="s">
        <v>2616</v>
      </c>
      <c r="B1386" s="9">
        <v>6.9</v>
      </c>
      <c r="C1386" s="9" t="s">
        <v>521</v>
      </c>
      <c r="D1386" s="9"/>
      <c r="E1386" s="9"/>
      <c r="F1386" s="9"/>
      <c r="G1386" s="9"/>
      <c r="H1386" s="9"/>
      <c r="I1386" s="9"/>
      <c r="J1386" s="9"/>
    </row>
    <row r="1387" spans="1:10" ht="15.75" customHeight="1">
      <c r="A1387" s="11" t="s">
        <v>2522</v>
      </c>
      <c r="B1387" s="11">
        <v>6.9</v>
      </c>
      <c r="C1387" s="11" t="s">
        <v>334</v>
      </c>
      <c r="D1387" s="11" t="s">
        <v>1769</v>
      </c>
      <c r="E1387" s="11" t="s">
        <v>4383</v>
      </c>
      <c r="F1387" s="11" t="s">
        <v>4167</v>
      </c>
      <c r="G1387" s="11" t="s">
        <v>4173</v>
      </c>
      <c r="H1387" s="11"/>
      <c r="I1387" s="11"/>
      <c r="J1387" s="11"/>
    </row>
    <row r="1388" spans="1:10" ht="15.75" customHeight="1">
      <c r="A1388" s="9" t="s">
        <v>2562</v>
      </c>
      <c r="B1388" s="9">
        <v>6.9</v>
      </c>
      <c r="C1388" s="9" t="s">
        <v>42</v>
      </c>
      <c r="D1388" s="9" t="s">
        <v>6385</v>
      </c>
      <c r="E1388" s="9" t="s">
        <v>4173</v>
      </c>
      <c r="F1388" s="9"/>
      <c r="G1388" s="9"/>
      <c r="H1388" s="9"/>
      <c r="I1388" s="9"/>
      <c r="J1388" s="9"/>
    </row>
    <row r="1389" spans="1:10" ht="15.75" customHeight="1">
      <c r="A1389" s="11" t="s">
        <v>2537</v>
      </c>
      <c r="B1389" s="11">
        <v>6.9</v>
      </c>
      <c r="C1389" s="11" t="s">
        <v>1769</v>
      </c>
      <c r="D1389" s="11" t="s">
        <v>6387</v>
      </c>
      <c r="E1389" s="11"/>
      <c r="F1389" s="11"/>
      <c r="G1389" s="11"/>
      <c r="H1389" s="11"/>
      <c r="I1389" s="11"/>
      <c r="J1389" s="11"/>
    </row>
    <row r="1390" spans="1:10" ht="15.75" customHeight="1">
      <c r="A1390" s="9" t="s">
        <v>2617</v>
      </c>
      <c r="B1390" s="9">
        <v>6.9</v>
      </c>
      <c r="C1390" s="9" t="s">
        <v>42</v>
      </c>
      <c r="D1390" s="9" t="s">
        <v>4173</v>
      </c>
      <c r="E1390" s="9"/>
      <c r="F1390" s="9"/>
      <c r="G1390" s="9"/>
      <c r="H1390" s="9"/>
      <c r="I1390" s="9"/>
      <c r="J1390" s="9"/>
    </row>
    <row r="1391" spans="1:10" ht="15.75" customHeight="1">
      <c r="A1391" s="11" t="s">
        <v>2618</v>
      </c>
      <c r="B1391" s="11">
        <v>6.9</v>
      </c>
      <c r="C1391" s="11" t="s">
        <v>521</v>
      </c>
      <c r="D1391" s="11" t="s">
        <v>42</v>
      </c>
      <c r="E1391" s="11" t="s">
        <v>6388</v>
      </c>
      <c r="F1391" s="11"/>
      <c r="G1391" s="11"/>
      <c r="H1391" s="11"/>
      <c r="I1391" s="11"/>
      <c r="J1391" s="11"/>
    </row>
    <row r="1392" spans="1:10" ht="15.75" customHeight="1">
      <c r="A1392" s="9" t="s">
        <v>2620</v>
      </c>
      <c r="B1392" s="9">
        <v>6.9</v>
      </c>
      <c r="C1392" s="9" t="s">
        <v>1769</v>
      </c>
      <c r="D1392" s="9" t="s">
        <v>521</v>
      </c>
      <c r="E1392" s="9" t="s">
        <v>42</v>
      </c>
      <c r="F1392" s="9" t="s">
        <v>4383</v>
      </c>
      <c r="G1392" s="9"/>
      <c r="H1392" s="9"/>
      <c r="I1392" s="9"/>
      <c r="J1392" s="9"/>
    </row>
    <row r="1393" spans="1:10" ht="15.75" customHeight="1">
      <c r="A1393" s="11" t="s">
        <v>2621</v>
      </c>
      <c r="B1393" s="11">
        <v>6.9</v>
      </c>
      <c r="C1393" s="11" t="s">
        <v>521</v>
      </c>
      <c r="D1393" s="11" t="s">
        <v>42</v>
      </c>
      <c r="E1393" s="11" t="s">
        <v>6385</v>
      </c>
      <c r="F1393" s="11" t="s">
        <v>4383</v>
      </c>
      <c r="G1393" s="11" t="s">
        <v>4173</v>
      </c>
      <c r="H1393" s="11" t="s">
        <v>4070</v>
      </c>
      <c r="I1393" s="11"/>
      <c r="J1393" s="11"/>
    </row>
    <row r="1394" spans="1:10" ht="15.75" customHeight="1">
      <c r="A1394" s="9" t="s">
        <v>2624</v>
      </c>
      <c r="B1394" s="9">
        <v>6.9</v>
      </c>
      <c r="C1394" s="9" t="s">
        <v>334</v>
      </c>
      <c r="D1394" s="9" t="s">
        <v>1769</v>
      </c>
      <c r="E1394" s="9" t="s">
        <v>6386</v>
      </c>
      <c r="F1394" s="9" t="s">
        <v>6388</v>
      </c>
      <c r="G1394" s="9" t="s">
        <v>4167</v>
      </c>
      <c r="H1394" s="9" t="s">
        <v>4173</v>
      </c>
      <c r="I1394" s="9"/>
      <c r="J1394" s="9"/>
    </row>
    <row r="1395" spans="1:10" ht="15.75" customHeight="1">
      <c r="A1395" s="11" t="s">
        <v>2626</v>
      </c>
      <c r="B1395" s="11">
        <v>6.9</v>
      </c>
      <c r="C1395" s="11" t="s">
        <v>334</v>
      </c>
      <c r="D1395" s="11" t="s">
        <v>521</v>
      </c>
      <c r="E1395" s="11" t="s">
        <v>6383</v>
      </c>
      <c r="F1395" s="11" t="s">
        <v>6387</v>
      </c>
      <c r="G1395" s="11"/>
      <c r="H1395" s="11"/>
      <c r="I1395" s="11"/>
      <c r="J1395" s="11"/>
    </row>
    <row r="1396" spans="1:10" ht="15.75" customHeight="1">
      <c r="A1396" s="9" t="s">
        <v>2628</v>
      </c>
      <c r="B1396" s="9">
        <v>6.9</v>
      </c>
      <c r="C1396" s="9" t="s">
        <v>42</v>
      </c>
      <c r="D1396" s="9"/>
      <c r="E1396" s="9"/>
      <c r="F1396" s="9"/>
      <c r="G1396" s="9"/>
      <c r="H1396" s="9"/>
      <c r="I1396" s="9"/>
      <c r="J1396" s="9"/>
    </row>
    <row r="1397" spans="1:10" ht="15.75" customHeight="1">
      <c r="A1397" s="11" t="s">
        <v>2629</v>
      </c>
      <c r="B1397" s="11">
        <v>6.9</v>
      </c>
      <c r="C1397" s="11" t="s">
        <v>6384</v>
      </c>
      <c r="D1397" s="11" t="s">
        <v>6383</v>
      </c>
      <c r="E1397" s="11" t="s">
        <v>42</v>
      </c>
      <c r="F1397" s="11" t="s">
        <v>4173</v>
      </c>
      <c r="G1397" s="11"/>
      <c r="H1397" s="11"/>
      <c r="I1397" s="11"/>
      <c r="J1397" s="11"/>
    </row>
    <row r="1398" spans="1:10" ht="15.75" customHeight="1">
      <c r="A1398" s="9" t="s">
        <v>2630</v>
      </c>
      <c r="B1398" s="9">
        <v>6.9</v>
      </c>
      <c r="C1398" s="9" t="s">
        <v>334</v>
      </c>
      <c r="D1398" s="9" t="s">
        <v>42</v>
      </c>
      <c r="E1398" s="9" t="s">
        <v>4383</v>
      </c>
      <c r="F1398" s="9"/>
      <c r="G1398" s="9"/>
      <c r="H1398" s="9"/>
      <c r="I1398" s="9"/>
      <c r="J1398" s="9"/>
    </row>
    <row r="1399" spans="1:10" ht="15.75" customHeight="1">
      <c r="A1399" s="11" t="s">
        <v>2631</v>
      </c>
      <c r="B1399" s="11">
        <v>6.9</v>
      </c>
      <c r="C1399" s="11" t="s">
        <v>6383</v>
      </c>
      <c r="D1399" s="11" t="s">
        <v>42</v>
      </c>
      <c r="E1399" s="11" t="s">
        <v>4173</v>
      </c>
      <c r="F1399" s="11"/>
      <c r="G1399" s="11"/>
      <c r="H1399" s="11"/>
      <c r="I1399" s="11"/>
      <c r="J1399" s="11"/>
    </row>
    <row r="1400" spans="1:10" ht="15.75" customHeight="1">
      <c r="A1400" s="9" t="s">
        <v>2632</v>
      </c>
      <c r="B1400" s="9">
        <v>6.9</v>
      </c>
      <c r="C1400" s="9" t="s">
        <v>42</v>
      </c>
      <c r="D1400" s="9" t="s">
        <v>6428</v>
      </c>
      <c r="E1400" s="9"/>
      <c r="F1400" s="9"/>
      <c r="G1400" s="9"/>
      <c r="H1400" s="9"/>
      <c r="I1400" s="9"/>
      <c r="J1400" s="9"/>
    </row>
    <row r="1401" spans="1:10" ht="15.75" customHeight="1">
      <c r="A1401" s="11" t="s">
        <v>2634</v>
      </c>
      <c r="B1401" s="11">
        <v>6.9</v>
      </c>
      <c r="C1401" s="11" t="s">
        <v>521</v>
      </c>
      <c r="D1401" s="11" t="s">
        <v>42</v>
      </c>
      <c r="E1401" s="11" t="s">
        <v>4383</v>
      </c>
      <c r="F1401" s="11"/>
      <c r="G1401" s="11"/>
      <c r="H1401" s="11"/>
      <c r="I1401" s="11"/>
      <c r="J1401" s="11"/>
    </row>
    <row r="1402" spans="1:10" ht="15.75" customHeight="1">
      <c r="A1402" s="9" t="s">
        <v>2636</v>
      </c>
      <c r="B1402" s="9">
        <v>6.9</v>
      </c>
      <c r="C1402" s="9" t="s">
        <v>521</v>
      </c>
      <c r="D1402" s="9" t="s">
        <v>6383</v>
      </c>
      <c r="E1402" s="9" t="s">
        <v>42</v>
      </c>
      <c r="F1402" s="9" t="s">
        <v>4173</v>
      </c>
      <c r="G1402" s="9" t="s">
        <v>4070</v>
      </c>
      <c r="H1402" s="9"/>
      <c r="I1402" s="9"/>
      <c r="J1402" s="9"/>
    </row>
    <row r="1403" spans="1:10" ht="15.75" customHeight="1">
      <c r="A1403" s="11" t="s">
        <v>2639</v>
      </c>
      <c r="B1403" s="11">
        <v>6.9</v>
      </c>
      <c r="C1403" s="11" t="s">
        <v>42</v>
      </c>
      <c r="D1403" s="11" t="s">
        <v>4383</v>
      </c>
      <c r="E1403" s="11" t="s">
        <v>4173</v>
      </c>
      <c r="F1403" s="11"/>
      <c r="G1403" s="11"/>
      <c r="H1403" s="11"/>
      <c r="I1403" s="11"/>
      <c r="J1403" s="11"/>
    </row>
    <row r="1404" spans="1:10" ht="15.75" customHeight="1">
      <c r="A1404" s="9" t="s">
        <v>2641</v>
      </c>
      <c r="B1404" s="9">
        <v>6.9</v>
      </c>
      <c r="C1404" s="9" t="s">
        <v>521</v>
      </c>
      <c r="D1404" s="9" t="s">
        <v>4383</v>
      </c>
      <c r="E1404" s="9"/>
      <c r="F1404" s="9"/>
      <c r="G1404" s="9"/>
      <c r="H1404" s="9"/>
      <c r="I1404" s="9"/>
      <c r="J1404" s="9"/>
    </row>
    <row r="1405" spans="1:10" ht="15.75" customHeight="1">
      <c r="A1405" s="11" t="s">
        <v>2643</v>
      </c>
      <c r="B1405" s="11">
        <v>6.9</v>
      </c>
      <c r="C1405" s="11" t="s">
        <v>1769</v>
      </c>
      <c r="D1405" s="11" t="s">
        <v>521</v>
      </c>
      <c r="E1405" s="11" t="s">
        <v>6388</v>
      </c>
      <c r="F1405" s="11" t="s">
        <v>6428</v>
      </c>
      <c r="G1405" s="11"/>
      <c r="H1405" s="11"/>
      <c r="I1405" s="11"/>
      <c r="J1405" s="11"/>
    </row>
    <row r="1406" spans="1:10" ht="15.75" customHeight="1">
      <c r="A1406" s="9" t="s">
        <v>2645</v>
      </c>
      <c r="B1406" s="9">
        <v>6.9</v>
      </c>
      <c r="C1406" s="9" t="s">
        <v>521</v>
      </c>
      <c r="D1406" s="9" t="s">
        <v>42</v>
      </c>
      <c r="E1406" s="9" t="s">
        <v>4070</v>
      </c>
      <c r="F1406" s="9"/>
      <c r="G1406" s="9"/>
      <c r="H1406" s="9"/>
      <c r="I1406" s="9"/>
      <c r="J1406" s="9"/>
    </row>
    <row r="1407" spans="1:10" ht="15.75" customHeight="1">
      <c r="A1407" s="11" t="s">
        <v>2647</v>
      </c>
      <c r="B1407" s="11">
        <v>6.9</v>
      </c>
      <c r="C1407" s="11" t="s">
        <v>521</v>
      </c>
      <c r="D1407" s="11" t="s">
        <v>42</v>
      </c>
      <c r="E1407" s="11"/>
      <c r="F1407" s="11"/>
      <c r="G1407" s="11"/>
      <c r="H1407" s="11"/>
      <c r="I1407" s="11"/>
      <c r="J1407" s="11"/>
    </row>
    <row r="1408" spans="1:10" ht="15.75" customHeight="1">
      <c r="A1408" s="9" t="s">
        <v>2648</v>
      </c>
      <c r="B1408" s="9">
        <v>6.9</v>
      </c>
      <c r="C1408" s="9" t="s">
        <v>42</v>
      </c>
      <c r="D1408" s="9"/>
      <c r="E1408" s="9"/>
      <c r="F1408" s="9"/>
      <c r="G1408" s="9"/>
      <c r="H1408" s="9"/>
      <c r="I1408" s="9"/>
      <c r="J1408" s="9"/>
    </row>
    <row r="1409" spans="1:10" ht="15.75" customHeight="1">
      <c r="A1409" s="11" t="s">
        <v>2649</v>
      </c>
      <c r="B1409" s="11">
        <v>6.9</v>
      </c>
      <c r="C1409" s="11" t="s">
        <v>521</v>
      </c>
      <c r="D1409" s="11"/>
      <c r="E1409" s="11"/>
      <c r="F1409" s="11"/>
      <c r="G1409" s="11"/>
      <c r="H1409" s="11"/>
      <c r="I1409" s="11"/>
      <c r="J1409" s="11"/>
    </row>
    <row r="1410" spans="1:10" ht="15.75" customHeight="1">
      <c r="A1410" s="9" t="s">
        <v>2651</v>
      </c>
      <c r="B1410" s="9">
        <v>6.9</v>
      </c>
      <c r="C1410" s="9" t="s">
        <v>521</v>
      </c>
      <c r="D1410" s="9" t="s">
        <v>42</v>
      </c>
      <c r="E1410" s="9"/>
      <c r="F1410" s="9"/>
      <c r="G1410" s="9"/>
      <c r="H1410" s="9"/>
      <c r="I1410" s="9"/>
      <c r="J1410" s="9"/>
    </row>
    <row r="1411" spans="1:10" ht="15.75" customHeight="1">
      <c r="A1411" s="11" t="s">
        <v>2652</v>
      </c>
      <c r="B1411" s="11">
        <v>6.9</v>
      </c>
      <c r="C1411" s="11" t="s">
        <v>42</v>
      </c>
      <c r="D1411" s="11" t="s">
        <v>4383</v>
      </c>
      <c r="E1411" s="11"/>
      <c r="F1411" s="11"/>
      <c r="G1411" s="11"/>
      <c r="H1411" s="11"/>
      <c r="I1411" s="11"/>
      <c r="J1411" s="11"/>
    </row>
    <row r="1412" spans="1:10" ht="15.75" customHeight="1">
      <c r="A1412" s="9" t="s">
        <v>2654</v>
      </c>
      <c r="B1412" s="9">
        <v>6.9</v>
      </c>
      <c r="C1412" s="9" t="s">
        <v>521</v>
      </c>
      <c r="D1412" s="9" t="s">
        <v>4383</v>
      </c>
      <c r="E1412" s="9"/>
      <c r="F1412" s="9"/>
      <c r="G1412" s="9"/>
      <c r="H1412" s="9"/>
      <c r="I1412" s="9"/>
      <c r="J1412" s="9"/>
    </row>
    <row r="1413" spans="1:10" ht="15.75" customHeight="1">
      <c r="A1413" s="11" t="s">
        <v>2655</v>
      </c>
      <c r="B1413" s="11">
        <v>6.9</v>
      </c>
      <c r="C1413" s="11" t="s">
        <v>334</v>
      </c>
      <c r="D1413" s="11" t="s">
        <v>521</v>
      </c>
      <c r="E1413" s="11" t="s">
        <v>4070</v>
      </c>
      <c r="F1413" s="11"/>
      <c r="G1413" s="11"/>
      <c r="H1413" s="11"/>
      <c r="I1413" s="11"/>
      <c r="J1413" s="11"/>
    </row>
    <row r="1414" spans="1:10" ht="15.75" customHeight="1">
      <c r="A1414" s="9" t="s">
        <v>2658</v>
      </c>
      <c r="B1414" s="9">
        <v>6.9</v>
      </c>
      <c r="C1414" s="9" t="s">
        <v>1769</v>
      </c>
      <c r="D1414" s="9" t="s">
        <v>521</v>
      </c>
      <c r="E1414" s="9" t="s">
        <v>6427</v>
      </c>
      <c r="F1414" s="9" t="s">
        <v>4167</v>
      </c>
      <c r="G1414" s="9"/>
      <c r="H1414" s="9"/>
      <c r="I1414" s="9"/>
      <c r="J1414" s="9"/>
    </row>
    <row r="1415" spans="1:10" ht="15.75" customHeight="1">
      <c r="A1415" s="11" t="s">
        <v>2660</v>
      </c>
      <c r="B1415" s="11">
        <v>6.9</v>
      </c>
      <c r="C1415" s="11" t="s">
        <v>334</v>
      </c>
      <c r="D1415" s="11" t="s">
        <v>521</v>
      </c>
      <c r="E1415" s="11" t="s">
        <v>42</v>
      </c>
      <c r="F1415" s="11" t="s">
        <v>6427</v>
      </c>
      <c r="G1415" s="11"/>
      <c r="H1415" s="11"/>
      <c r="I1415" s="11"/>
      <c r="J1415" s="11"/>
    </row>
    <row r="1416" spans="1:10" ht="15.75" customHeight="1">
      <c r="A1416" s="9" t="s">
        <v>2663</v>
      </c>
      <c r="B1416" s="9">
        <v>6.9</v>
      </c>
      <c r="C1416" s="9" t="s">
        <v>6384</v>
      </c>
      <c r="D1416" s="9" t="s">
        <v>6383</v>
      </c>
      <c r="E1416" s="9" t="s">
        <v>42</v>
      </c>
      <c r="F1416" s="9"/>
      <c r="G1416" s="9"/>
      <c r="H1416" s="9"/>
      <c r="I1416" s="9"/>
      <c r="J1416" s="9"/>
    </row>
    <row r="1417" spans="1:10" ht="15.75" customHeight="1">
      <c r="A1417" s="11" t="s">
        <v>2665</v>
      </c>
      <c r="B1417" s="11">
        <v>6.9</v>
      </c>
      <c r="C1417" s="11" t="s">
        <v>521</v>
      </c>
      <c r="D1417" s="11" t="s">
        <v>42</v>
      </c>
      <c r="E1417" s="11" t="s">
        <v>4383</v>
      </c>
      <c r="F1417" s="11"/>
      <c r="G1417" s="11"/>
      <c r="H1417" s="11"/>
      <c r="I1417" s="11"/>
      <c r="J1417" s="11"/>
    </row>
    <row r="1418" spans="1:10" ht="15.75" customHeight="1">
      <c r="A1418" s="9" t="s">
        <v>2669</v>
      </c>
      <c r="B1418" s="9">
        <v>6.9</v>
      </c>
      <c r="C1418" s="9" t="s">
        <v>334</v>
      </c>
      <c r="D1418" s="9" t="s">
        <v>1769</v>
      </c>
      <c r="E1418" s="9" t="s">
        <v>4173</v>
      </c>
      <c r="F1418" s="9"/>
      <c r="G1418" s="9"/>
      <c r="H1418" s="9"/>
      <c r="I1418" s="9"/>
      <c r="J1418" s="9"/>
    </row>
    <row r="1419" spans="1:10" ht="15.75" customHeight="1">
      <c r="A1419" s="11" t="s">
        <v>2670</v>
      </c>
      <c r="B1419" s="11">
        <v>6.9</v>
      </c>
      <c r="C1419" s="11" t="s">
        <v>42</v>
      </c>
      <c r="D1419" s="11" t="s">
        <v>4383</v>
      </c>
      <c r="E1419" s="11"/>
      <c r="F1419" s="11"/>
      <c r="G1419" s="11"/>
      <c r="H1419" s="11"/>
      <c r="I1419" s="11"/>
      <c r="J1419" s="11"/>
    </row>
    <row r="1420" spans="1:10" ht="15.75" customHeight="1">
      <c r="A1420" s="9" t="s">
        <v>2671</v>
      </c>
      <c r="B1420" s="9">
        <v>6.9</v>
      </c>
      <c r="C1420" s="9" t="s">
        <v>42</v>
      </c>
      <c r="D1420" s="9" t="s">
        <v>6427</v>
      </c>
      <c r="E1420" s="9" t="s">
        <v>4383</v>
      </c>
      <c r="F1420" s="9"/>
      <c r="G1420" s="9"/>
      <c r="H1420" s="9"/>
      <c r="I1420" s="9"/>
      <c r="J1420" s="9"/>
    </row>
    <row r="1421" spans="1:10" ht="15.75" customHeight="1">
      <c r="A1421" s="11" t="s">
        <v>2673</v>
      </c>
      <c r="B1421" s="11">
        <v>6.9</v>
      </c>
      <c r="C1421" s="11" t="s">
        <v>334</v>
      </c>
      <c r="D1421" s="11" t="s">
        <v>1769</v>
      </c>
      <c r="E1421" s="11" t="s">
        <v>42</v>
      </c>
      <c r="F1421" s="11"/>
      <c r="G1421" s="11"/>
      <c r="H1421" s="11"/>
      <c r="I1421" s="11"/>
      <c r="J1421" s="11"/>
    </row>
    <row r="1422" spans="1:10" ht="15.75" customHeight="1">
      <c r="A1422" s="9" t="s">
        <v>2674</v>
      </c>
      <c r="B1422" s="9">
        <v>6.9</v>
      </c>
      <c r="C1422" s="9" t="s">
        <v>42</v>
      </c>
      <c r="D1422" s="9" t="s">
        <v>488</v>
      </c>
      <c r="E1422" s="9"/>
      <c r="F1422" s="9"/>
      <c r="G1422" s="9"/>
      <c r="H1422" s="9"/>
      <c r="I1422" s="9"/>
      <c r="J1422" s="9"/>
    </row>
    <row r="1423" spans="1:10" ht="15.75" customHeight="1">
      <c r="A1423" s="11" t="s">
        <v>2677</v>
      </c>
      <c r="B1423" s="11">
        <v>6.9</v>
      </c>
      <c r="C1423" s="11" t="s">
        <v>6384</v>
      </c>
      <c r="D1423" s="11" t="s">
        <v>42</v>
      </c>
      <c r="E1423" s="11"/>
      <c r="F1423" s="11"/>
      <c r="G1423" s="11"/>
      <c r="H1423" s="11"/>
      <c r="I1423" s="11"/>
      <c r="J1423" s="11"/>
    </row>
    <row r="1424" spans="1:10" ht="15.75" customHeight="1">
      <c r="A1424" s="9" t="s">
        <v>2679</v>
      </c>
      <c r="B1424" s="9">
        <v>6.9</v>
      </c>
      <c r="C1424" s="9" t="s">
        <v>334</v>
      </c>
      <c r="D1424" s="9" t="s">
        <v>521</v>
      </c>
      <c r="E1424" s="9" t="s">
        <v>6383</v>
      </c>
      <c r="F1424" s="9"/>
      <c r="G1424" s="9"/>
      <c r="H1424" s="9"/>
      <c r="I1424" s="9"/>
      <c r="J1424" s="9"/>
    </row>
    <row r="1425" spans="1:10" ht="15.75" customHeight="1">
      <c r="A1425" s="11" t="s">
        <v>2680</v>
      </c>
      <c r="B1425" s="11">
        <v>6.9</v>
      </c>
      <c r="C1425" s="11" t="s">
        <v>521</v>
      </c>
      <c r="D1425" s="11" t="s">
        <v>42</v>
      </c>
      <c r="E1425" s="11" t="s">
        <v>4383</v>
      </c>
      <c r="F1425" s="11"/>
      <c r="G1425" s="11"/>
      <c r="H1425" s="11"/>
      <c r="I1425" s="11"/>
      <c r="J1425" s="11"/>
    </row>
    <row r="1426" spans="1:10" ht="15.75" customHeight="1">
      <c r="A1426" s="9" t="s">
        <v>2682</v>
      </c>
      <c r="B1426" s="9">
        <v>6.9</v>
      </c>
      <c r="C1426" s="9" t="s">
        <v>521</v>
      </c>
      <c r="D1426" s="9" t="s">
        <v>42</v>
      </c>
      <c r="E1426" s="9"/>
      <c r="F1426" s="9"/>
      <c r="G1426" s="9"/>
      <c r="H1426" s="9"/>
      <c r="I1426" s="9"/>
      <c r="J1426" s="9"/>
    </row>
    <row r="1427" spans="1:10" ht="15.75" customHeight="1">
      <c r="A1427" s="11" t="s">
        <v>2683</v>
      </c>
      <c r="B1427" s="11">
        <v>6.9</v>
      </c>
      <c r="C1427" s="11" t="s">
        <v>42</v>
      </c>
      <c r="D1427" s="11" t="s">
        <v>4383</v>
      </c>
      <c r="E1427" s="11"/>
      <c r="F1427" s="11"/>
      <c r="G1427" s="11"/>
      <c r="H1427" s="11"/>
      <c r="I1427" s="11"/>
      <c r="J1427" s="11"/>
    </row>
    <row r="1428" spans="1:10" ht="15.75" customHeight="1">
      <c r="A1428" s="9" t="s">
        <v>2685</v>
      </c>
      <c r="B1428" s="9">
        <v>6.9</v>
      </c>
      <c r="C1428" s="9" t="s">
        <v>521</v>
      </c>
      <c r="D1428" s="9" t="s">
        <v>6383</v>
      </c>
      <c r="E1428" s="9" t="s">
        <v>42</v>
      </c>
      <c r="F1428" s="9" t="s">
        <v>4383</v>
      </c>
      <c r="G1428" s="9" t="s">
        <v>4173</v>
      </c>
      <c r="H1428" s="9"/>
      <c r="I1428" s="9"/>
      <c r="J1428" s="9"/>
    </row>
    <row r="1429" spans="1:10" ht="15.75" customHeight="1">
      <c r="A1429" s="11" t="s">
        <v>2688</v>
      </c>
      <c r="B1429" s="11">
        <v>6.9</v>
      </c>
      <c r="C1429" s="11" t="s">
        <v>6383</v>
      </c>
      <c r="D1429" s="11" t="s">
        <v>488</v>
      </c>
      <c r="E1429" s="11"/>
      <c r="F1429" s="11"/>
      <c r="G1429" s="11"/>
      <c r="H1429" s="11"/>
      <c r="I1429" s="11"/>
      <c r="J1429" s="11"/>
    </row>
    <row r="1430" spans="1:10" ht="15.75" customHeight="1">
      <c r="A1430" s="9" t="s">
        <v>2691</v>
      </c>
      <c r="B1430" s="9">
        <v>6.9</v>
      </c>
      <c r="C1430" s="9" t="s">
        <v>42</v>
      </c>
      <c r="D1430" s="9" t="s">
        <v>6427</v>
      </c>
      <c r="E1430" s="9"/>
      <c r="F1430" s="9"/>
      <c r="G1430" s="9"/>
      <c r="H1430" s="9"/>
      <c r="I1430" s="9"/>
      <c r="J1430" s="9"/>
    </row>
    <row r="1431" spans="1:10" ht="15.75" customHeight="1">
      <c r="A1431" s="11" t="s">
        <v>2692</v>
      </c>
      <c r="B1431" s="11">
        <v>6.9</v>
      </c>
      <c r="C1431" s="11" t="s">
        <v>42</v>
      </c>
      <c r="D1431" s="11"/>
      <c r="E1431" s="11"/>
      <c r="F1431" s="11"/>
      <c r="G1431" s="11"/>
      <c r="H1431" s="11"/>
      <c r="I1431" s="11"/>
      <c r="J1431" s="11"/>
    </row>
    <row r="1432" spans="1:10" ht="15.75" customHeight="1">
      <c r="A1432" s="9" t="s">
        <v>2694</v>
      </c>
      <c r="B1432" s="9">
        <v>6.9</v>
      </c>
      <c r="C1432" s="9" t="s">
        <v>42</v>
      </c>
      <c r="D1432" s="9" t="s">
        <v>4173</v>
      </c>
      <c r="E1432" s="9"/>
      <c r="F1432" s="9"/>
      <c r="G1432" s="9"/>
      <c r="H1432" s="9"/>
      <c r="I1432" s="9"/>
      <c r="J1432" s="9"/>
    </row>
    <row r="1433" spans="1:10" ht="15.75" customHeight="1">
      <c r="A1433" s="11" t="s">
        <v>2696</v>
      </c>
      <c r="B1433" s="11">
        <v>6.9</v>
      </c>
      <c r="C1433" s="11" t="s">
        <v>521</v>
      </c>
      <c r="D1433" s="11" t="s">
        <v>42</v>
      </c>
      <c r="E1433" s="11" t="s">
        <v>4383</v>
      </c>
      <c r="F1433" s="11"/>
      <c r="G1433" s="11"/>
      <c r="H1433" s="11"/>
      <c r="I1433" s="11"/>
      <c r="J1433" s="11"/>
    </row>
    <row r="1434" spans="1:10" ht="15.75" customHeight="1">
      <c r="A1434" s="9" t="s">
        <v>2697</v>
      </c>
      <c r="B1434" s="9">
        <v>6.9</v>
      </c>
      <c r="C1434" s="9" t="s">
        <v>42</v>
      </c>
      <c r="D1434" s="9" t="s">
        <v>4383</v>
      </c>
      <c r="E1434" s="9" t="s">
        <v>33</v>
      </c>
      <c r="F1434" s="9"/>
      <c r="G1434" s="9"/>
      <c r="H1434" s="9"/>
      <c r="I1434" s="9"/>
      <c r="J1434" s="9"/>
    </row>
    <row r="1435" spans="1:10" ht="15.75" customHeight="1">
      <c r="A1435" s="11" t="s">
        <v>2699</v>
      </c>
      <c r="B1435" s="11">
        <v>6.9</v>
      </c>
      <c r="C1435" s="11" t="s">
        <v>42</v>
      </c>
      <c r="D1435" s="11" t="s">
        <v>4383</v>
      </c>
      <c r="E1435" s="11"/>
      <c r="F1435" s="11"/>
      <c r="G1435" s="11"/>
      <c r="H1435" s="11"/>
      <c r="I1435" s="11"/>
      <c r="J1435" s="11"/>
    </row>
    <row r="1436" spans="1:10" ht="15.75" customHeight="1">
      <c r="A1436" s="9" t="s">
        <v>2700</v>
      </c>
      <c r="B1436" s="9">
        <v>6.9</v>
      </c>
      <c r="C1436" s="9" t="s">
        <v>488</v>
      </c>
      <c r="D1436" s="9"/>
      <c r="E1436" s="9"/>
      <c r="F1436" s="9"/>
      <c r="G1436" s="9"/>
      <c r="H1436" s="9"/>
      <c r="I1436" s="9"/>
      <c r="J1436" s="9"/>
    </row>
    <row r="1437" spans="1:10" ht="15.75" customHeight="1">
      <c r="A1437" s="11" t="s">
        <v>2702</v>
      </c>
      <c r="B1437" s="11">
        <v>6.9</v>
      </c>
      <c r="C1437" s="11" t="s">
        <v>521</v>
      </c>
      <c r="D1437" s="11" t="s">
        <v>42</v>
      </c>
      <c r="E1437" s="11"/>
      <c r="F1437" s="11"/>
      <c r="G1437" s="11"/>
      <c r="H1437" s="11"/>
      <c r="I1437" s="11"/>
      <c r="J1437" s="11"/>
    </row>
    <row r="1438" spans="1:10" ht="15.75" customHeight="1">
      <c r="A1438" s="9" t="s">
        <v>2704</v>
      </c>
      <c r="B1438" s="9">
        <v>6.9</v>
      </c>
      <c r="C1438" s="9" t="s">
        <v>521</v>
      </c>
      <c r="D1438" s="9" t="s">
        <v>42</v>
      </c>
      <c r="E1438" s="9"/>
      <c r="F1438" s="9"/>
      <c r="G1438" s="9"/>
      <c r="H1438" s="9"/>
      <c r="I1438" s="9"/>
      <c r="J1438" s="9"/>
    </row>
    <row r="1439" spans="1:10" ht="15.75" customHeight="1">
      <c r="A1439" s="11" t="s">
        <v>2706</v>
      </c>
      <c r="B1439" s="11">
        <v>6.9</v>
      </c>
      <c r="C1439" s="11" t="s">
        <v>456</v>
      </c>
      <c r="D1439" s="11"/>
      <c r="E1439" s="11"/>
      <c r="F1439" s="11"/>
      <c r="G1439" s="11"/>
      <c r="H1439" s="11"/>
      <c r="I1439" s="11"/>
      <c r="J1439" s="11"/>
    </row>
    <row r="1440" spans="1:10" ht="15.75" customHeight="1">
      <c r="A1440" s="9" t="s">
        <v>2708</v>
      </c>
      <c r="B1440" s="9">
        <v>6.9</v>
      </c>
      <c r="C1440" s="9" t="s">
        <v>1769</v>
      </c>
      <c r="D1440" s="9" t="s">
        <v>6387</v>
      </c>
      <c r="E1440" s="9"/>
      <c r="F1440" s="9"/>
      <c r="G1440" s="9"/>
      <c r="H1440" s="9"/>
      <c r="I1440" s="9"/>
      <c r="J1440" s="9"/>
    </row>
    <row r="1441" spans="1:10" ht="15.75" customHeight="1">
      <c r="A1441" s="11" t="s">
        <v>2710</v>
      </c>
      <c r="B1441" s="11">
        <v>6.9</v>
      </c>
      <c r="C1441" s="11" t="s">
        <v>42</v>
      </c>
      <c r="D1441" s="11"/>
      <c r="E1441" s="11"/>
      <c r="F1441" s="11"/>
      <c r="G1441" s="11"/>
      <c r="H1441" s="11"/>
      <c r="I1441" s="11"/>
      <c r="J1441" s="11"/>
    </row>
    <row r="1442" spans="1:10" ht="15.75" customHeight="1">
      <c r="A1442" s="9" t="s">
        <v>2711</v>
      </c>
      <c r="B1442" s="9">
        <v>6.9</v>
      </c>
      <c r="C1442" s="9" t="s">
        <v>42</v>
      </c>
      <c r="D1442" s="9"/>
      <c r="E1442" s="9"/>
      <c r="F1442" s="9"/>
      <c r="G1442" s="9"/>
      <c r="H1442" s="9"/>
      <c r="I1442" s="9"/>
      <c r="J1442" s="9"/>
    </row>
    <row r="1443" spans="1:10" ht="15.75" customHeight="1">
      <c r="A1443" s="11" t="s">
        <v>2713</v>
      </c>
      <c r="B1443" s="11">
        <v>6.9</v>
      </c>
      <c r="C1443" s="11" t="s">
        <v>521</v>
      </c>
      <c r="D1443" s="11" t="s">
        <v>42</v>
      </c>
      <c r="E1443" s="11"/>
      <c r="F1443" s="11"/>
      <c r="G1443" s="11"/>
      <c r="H1443" s="11"/>
      <c r="I1443" s="11"/>
      <c r="J1443" s="11"/>
    </row>
    <row r="1444" spans="1:10" ht="15.75" customHeight="1">
      <c r="A1444" s="9" t="s">
        <v>2558</v>
      </c>
      <c r="B1444" s="9">
        <v>6.9</v>
      </c>
      <c r="C1444" s="9" t="s">
        <v>334</v>
      </c>
      <c r="D1444" s="9" t="s">
        <v>6385</v>
      </c>
      <c r="E1444" s="9" t="s">
        <v>4173</v>
      </c>
      <c r="F1444" s="9"/>
      <c r="G1444" s="9"/>
      <c r="H1444" s="9"/>
      <c r="I1444" s="9"/>
      <c r="J1444" s="9"/>
    </row>
    <row r="1445" spans="1:10" ht="15.75" customHeight="1">
      <c r="A1445" s="11" t="s">
        <v>2715</v>
      </c>
      <c r="B1445" s="11">
        <v>6.9</v>
      </c>
      <c r="C1445" s="11" t="s">
        <v>521</v>
      </c>
      <c r="D1445" s="11" t="s">
        <v>42</v>
      </c>
      <c r="E1445" s="11"/>
      <c r="F1445" s="11"/>
      <c r="G1445" s="11"/>
      <c r="H1445" s="11"/>
      <c r="I1445" s="11"/>
      <c r="J1445" s="11"/>
    </row>
    <row r="1446" spans="1:10" ht="15.75" customHeight="1">
      <c r="A1446" s="9" t="s">
        <v>2717</v>
      </c>
      <c r="B1446" s="9">
        <v>6.9</v>
      </c>
      <c r="C1446" s="9" t="s">
        <v>6384</v>
      </c>
      <c r="D1446" s="9" t="s">
        <v>42</v>
      </c>
      <c r="E1446" s="9"/>
      <c r="F1446" s="9"/>
      <c r="G1446" s="9"/>
      <c r="H1446" s="9"/>
      <c r="I1446" s="9"/>
      <c r="J1446" s="9"/>
    </row>
    <row r="1447" spans="1:10" ht="15.75" customHeight="1">
      <c r="A1447" s="11" t="s">
        <v>2719</v>
      </c>
      <c r="B1447" s="11">
        <v>6.9</v>
      </c>
      <c r="C1447" s="11" t="s">
        <v>521</v>
      </c>
      <c r="D1447" s="11" t="s">
        <v>42</v>
      </c>
      <c r="E1447" s="11" t="s">
        <v>6427</v>
      </c>
      <c r="F1447" s="11"/>
      <c r="G1447" s="11"/>
      <c r="H1447" s="11"/>
      <c r="I1447" s="11"/>
      <c r="J1447" s="11"/>
    </row>
    <row r="1448" spans="1:10" ht="15.75" customHeight="1">
      <c r="A1448" s="9" t="s">
        <v>2721</v>
      </c>
      <c r="B1448" s="9">
        <v>6.9</v>
      </c>
      <c r="C1448" s="9" t="s">
        <v>488</v>
      </c>
      <c r="D1448" s="9" t="s">
        <v>6385</v>
      </c>
      <c r="E1448" s="9"/>
      <c r="F1448" s="9"/>
      <c r="G1448" s="9"/>
      <c r="H1448" s="9"/>
      <c r="I1448" s="9"/>
      <c r="J1448" s="9"/>
    </row>
    <row r="1449" spans="1:10" ht="15.75" customHeight="1">
      <c r="A1449" s="11" t="s">
        <v>2723</v>
      </c>
      <c r="B1449" s="11">
        <v>6.9</v>
      </c>
      <c r="C1449" s="11" t="s">
        <v>42</v>
      </c>
      <c r="D1449" s="11" t="s">
        <v>4383</v>
      </c>
      <c r="E1449" s="11"/>
      <c r="F1449" s="11"/>
      <c r="G1449" s="11"/>
      <c r="H1449" s="11"/>
      <c r="I1449" s="11"/>
      <c r="J1449" s="11"/>
    </row>
    <row r="1450" spans="1:10" ht="15.75" customHeight="1">
      <c r="A1450" s="9" t="s">
        <v>2725</v>
      </c>
      <c r="B1450" s="9">
        <v>6.9</v>
      </c>
      <c r="C1450" s="9" t="s">
        <v>42</v>
      </c>
      <c r="D1450" s="9" t="s">
        <v>4383</v>
      </c>
      <c r="E1450" s="9"/>
      <c r="F1450" s="9"/>
      <c r="G1450" s="9"/>
      <c r="H1450" s="9"/>
      <c r="I1450" s="9"/>
      <c r="J1450" s="9"/>
    </row>
    <row r="1451" spans="1:10" ht="15.75" customHeight="1">
      <c r="A1451" s="11" t="s">
        <v>2727</v>
      </c>
      <c r="B1451" s="11">
        <v>6.9</v>
      </c>
      <c r="C1451" s="11" t="s">
        <v>42</v>
      </c>
      <c r="D1451" s="11" t="s">
        <v>4383</v>
      </c>
      <c r="E1451" s="11"/>
      <c r="F1451" s="11"/>
      <c r="G1451" s="11"/>
      <c r="H1451" s="11"/>
      <c r="I1451" s="11"/>
      <c r="J1451" s="11"/>
    </row>
    <row r="1452" spans="1:10" ht="15.75" customHeight="1">
      <c r="A1452" s="9" t="s">
        <v>2728</v>
      </c>
      <c r="B1452" s="9">
        <v>6.9</v>
      </c>
      <c r="C1452" s="9" t="s">
        <v>521</v>
      </c>
      <c r="D1452" s="9" t="s">
        <v>42</v>
      </c>
      <c r="E1452" s="9" t="s">
        <v>4167</v>
      </c>
      <c r="F1452" s="9"/>
      <c r="G1452" s="9"/>
      <c r="H1452" s="9"/>
      <c r="I1452" s="9"/>
      <c r="J1452" s="9"/>
    </row>
    <row r="1453" spans="1:10" ht="15.75" customHeight="1">
      <c r="A1453" s="11" t="s">
        <v>2730</v>
      </c>
      <c r="B1453" s="11">
        <v>6.9</v>
      </c>
      <c r="C1453" s="11" t="s">
        <v>334</v>
      </c>
      <c r="D1453" s="11" t="s">
        <v>1769</v>
      </c>
      <c r="E1453" s="11" t="s">
        <v>6386</v>
      </c>
      <c r="F1453" s="11" t="s">
        <v>521</v>
      </c>
      <c r="G1453" s="11" t="s">
        <v>6387</v>
      </c>
      <c r="H1453" s="11" t="s">
        <v>4167</v>
      </c>
      <c r="I1453" s="11"/>
      <c r="J1453" s="11"/>
    </row>
    <row r="1454" spans="1:10" ht="15.75" customHeight="1">
      <c r="A1454" s="9" t="s">
        <v>2733</v>
      </c>
      <c r="B1454" s="9">
        <v>6.9</v>
      </c>
      <c r="C1454" s="9" t="s">
        <v>521</v>
      </c>
      <c r="D1454" s="9"/>
      <c r="E1454" s="9"/>
      <c r="F1454" s="9"/>
      <c r="G1454" s="9"/>
      <c r="H1454" s="9"/>
      <c r="I1454" s="9"/>
      <c r="J1454" s="9"/>
    </row>
    <row r="1455" spans="1:10" ht="15.75" customHeight="1">
      <c r="A1455" s="11" t="s">
        <v>2735</v>
      </c>
      <c r="B1455" s="11">
        <v>6.9</v>
      </c>
      <c r="C1455" s="11" t="s">
        <v>488</v>
      </c>
      <c r="D1455" s="11"/>
      <c r="E1455" s="11"/>
      <c r="F1455" s="11"/>
      <c r="G1455" s="11"/>
      <c r="H1455" s="11"/>
      <c r="I1455" s="11"/>
      <c r="J1455" s="11"/>
    </row>
    <row r="1456" spans="1:10" ht="15.75" customHeight="1">
      <c r="A1456" s="9" t="s">
        <v>2737</v>
      </c>
      <c r="B1456" s="9">
        <v>6.9</v>
      </c>
      <c r="C1456" s="9" t="s">
        <v>521</v>
      </c>
      <c r="D1456" s="9" t="s">
        <v>4383</v>
      </c>
      <c r="E1456" s="9"/>
      <c r="F1456" s="9"/>
      <c r="G1456" s="9"/>
      <c r="H1456" s="9"/>
      <c r="I1456" s="9"/>
      <c r="J1456" s="9"/>
    </row>
    <row r="1457" spans="1:10" ht="15.75" customHeight="1">
      <c r="A1457" s="11" t="s">
        <v>2738</v>
      </c>
      <c r="B1457" s="11">
        <v>6.9</v>
      </c>
      <c r="C1457" s="11" t="s">
        <v>521</v>
      </c>
      <c r="D1457" s="11" t="s">
        <v>42</v>
      </c>
      <c r="E1457" s="11" t="s">
        <v>4383</v>
      </c>
      <c r="F1457" s="11"/>
      <c r="G1457" s="11"/>
      <c r="H1457" s="11"/>
      <c r="I1457" s="11"/>
      <c r="J1457" s="11"/>
    </row>
    <row r="1458" spans="1:10" ht="15.75" customHeight="1">
      <c r="A1458" s="9" t="s">
        <v>2739</v>
      </c>
      <c r="B1458" s="9">
        <v>6.9</v>
      </c>
      <c r="C1458" s="9" t="s">
        <v>42</v>
      </c>
      <c r="D1458" s="9" t="s">
        <v>6427</v>
      </c>
      <c r="E1458" s="9"/>
      <c r="F1458" s="9"/>
      <c r="G1458" s="9"/>
      <c r="H1458" s="9"/>
      <c r="I1458" s="9"/>
      <c r="J1458" s="9"/>
    </row>
    <row r="1459" spans="1:10" ht="15.75" customHeight="1">
      <c r="A1459" s="11" t="s">
        <v>2741</v>
      </c>
      <c r="B1459" s="11">
        <v>6.9</v>
      </c>
      <c r="C1459" s="11" t="s">
        <v>42</v>
      </c>
      <c r="D1459" s="11" t="s">
        <v>6427</v>
      </c>
      <c r="E1459" s="11" t="s">
        <v>4383</v>
      </c>
      <c r="F1459" s="11"/>
      <c r="G1459" s="11"/>
      <c r="H1459" s="11"/>
      <c r="I1459" s="11"/>
      <c r="J1459" s="11"/>
    </row>
    <row r="1460" spans="1:10" ht="15.75" customHeight="1">
      <c r="A1460" s="9" t="s">
        <v>2742</v>
      </c>
      <c r="B1460" s="9">
        <v>6.9</v>
      </c>
      <c r="C1460" s="9" t="s">
        <v>334</v>
      </c>
      <c r="D1460" s="9" t="s">
        <v>6383</v>
      </c>
      <c r="E1460" s="9" t="s">
        <v>42</v>
      </c>
      <c r="F1460" s="9" t="s">
        <v>4383</v>
      </c>
      <c r="G1460" s="9" t="s">
        <v>4173</v>
      </c>
      <c r="H1460" s="9"/>
      <c r="I1460" s="9"/>
      <c r="J1460" s="9"/>
    </row>
    <row r="1461" spans="1:10" ht="15.75" customHeight="1">
      <c r="A1461" s="11" t="s">
        <v>2743</v>
      </c>
      <c r="B1461" s="11">
        <v>6.8</v>
      </c>
      <c r="C1461" s="11" t="s">
        <v>334</v>
      </c>
      <c r="D1461" s="11" t="s">
        <v>1769</v>
      </c>
      <c r="E1461" s="11" t="s">
        <v>4173</v>
      </c>
      <c r="F1461" s="11"/>
      <c r="G1461" s="11"/>
      <c r="H1461" s="11"/>
      <c r="I1461" s="11"/>
      <c r="J1461" s="11"/>
    </row>
    <row r="1462" spans="1:10" ht="15.75" customHeight="1">
      <c r="A1462" s="9" t="s">
        <v>2744</v>
      </c>
      <c r="B1462" s="9">
        <v>6.8</v>
      </c>
      <c r="C1462" s="9" t="s">
        <v>334</v>
      </c>
      <c r="D1462" s="9" t="s">
        <v>1769</v>
      </c>
      <c r="E1462" s="9" t="s">
        <v>521</v>
      </c>
      <c r="F1462" s="9" t="s">
        <v>6388</v>
      </c>
      <c r="G1462" s="9" t="s">
        <v>6387</v>
      </c>
      <c r="H1462" s="9" t="s">
        <v>4167</v>
      </c>
      <c r="I1462" s="9"/>
      <c r="J1462" s="9"/>
    </row>
    <row r="1463" spans="1:10" ht="15.75" customHeight="1">
      <c r="A1463" s="11" t="s">
        <v>2746</v>
      </c>
      <c r="B1463" s="11">
        <v>6.8</v>
      </c>
      <c r="C1463" s="11" t="s">
        <v>334</v>
      </c>
      <c r="D1463" s="11" t="s">
        <v>1769</v>
      </c>
      <c r="E1463" s="11" t="s">
        <v>6387</v>
      </c>
      <c r="F1463" s="11" t="s">
        <v>4167</v>
      </c>
      <c r="G1463" s="11" t="s">
        <v>4173</v>
      </c>
      <c r="H1463" s="11"/>
      <c r="I1463" s="11"/>
      <c r="J1463" s="11"/>
    </row>
    <row r="1464" spans="1:10" ht="15.75" customHeight="1">
      <c r="A1464" s="9" t="s">
        <v>2747</v>
      </c>
      <c r="B1464" s="9">
        <v>6.8</v>
      </c>
      <c r="C1464" s="9" t="s">
        <v>334</v>
      </c>
      <c r="D1464" s="9" t="s">
        <v>1769</v>
      </c>
      <c r="E1464" s="9" t="s">
        <v>4167</v>
      </c>
      <c r="F1464" s="9"/>
      <c r="G1464" s="9"/>
      <c r="H1464" s="9"/>
      <c r="I1464" s="9"/>
      <c r="J1464" s="9"/>
    </row>
    <row r="1465" spans="1:10" ht="15.75" customHeight="1">
      <c r="A1465" s="11" t="s">
        <v>2748</v>
      </c>
      <c r="B1465" s="11">
        <v>6.8</v>
      </c>
      <c r="C1465" s="11" t="s">
        <v>6386</v>
      </c>
      <c r="D1465" s="11" t="s">
        <v>42</v>
      </c>
      <c r="E1465" s="11" t="s">
        <v>6388</v>
      </c>
      <c r="F1465" s="11" t="s">
        <v>6387</v>
      </c>
      <c r="G1465" s="11"/>
      <c r="H1465" s="11"/>
      <c r="I1465" s="11"/>
      <c r="J1465" s="11"/>
    </row>
    <row r="1466" spans="1:10" ht="15.75" customHeight="1">
      <c r="A1466" s="9" t="s">
        <v>2750</v>
      </c>
      <c r="B1466" s="9">
        <v>6.8</v>
      </c>
      <c r="C1466" s="9" t="s">
        <v>334</v>
      </c>
      <c r="D1466" s="9" t="s">
        <v>1769</v>
      </c>
      <c r="E1466" s="9" t="s">
        <v>4167</v>
      </c>
      <c r="F1466" s="9"/>
      <c r="G1466" s="9"/>
      <c r="H1466" s="9"/>
      <c r="I1466" s="9"/>
      <c r="J1466" s="9"/>
    </row>
    <row r="1467" spans="1:10" ht="15.75" customHeight="1">
      <c r="A1467" s="11" t="s">
        <v>2751</v>
      </c>
      <c r="B1467" s="11">
        <v>6.8</v>
      </c>
      <c r="C1467" s="11" t="s">
        <v>1769</v>
      </c>
      <c r="D1467" s="11" t="s">
        <v>6388</v>
      </c>
      <c r="E1467" s="11" t="s">
        <v>6387</v>
      </c>
      <c r="F1467" s="11"/>
      <c r="G1467" s="11"/>
      <c r="H1467" s="11"/>
      <c r="I1467" s="11"/>
      <c r="J1467" s="11"/>
    </row>
    <row r="1468" spans="1:10" ht="15.75" customHeight="1">
      <c r="A1468" s="9" t="s">
        <v>2752</v>
      </c>
      <c r="B1468" s="9">
        <v>6.8</v>
      </c>
      <c r="C1468" s="9" t="s">
        <v>6384</v>
      </c>
      <c r="D1468" s="9" t="s">
        <v>42</v>
      </c>
      <c r="E1468" s="9" t="s">
        <v>6428</v>
      </c>
      <c r="F1468" s="9"/>
      <c r="G1468" s="9"/>
      <c r="H1468" s="9"/>
      <c r="I1468" s="9"/>
      <c r="J1468" s="9"/>
    </row>
    <row r="1469" spans="1:10" ht="15.75" customHeight="1">
      <c r="A1469" s="11" t="s">
        <v>2753</v>
      </c>
      <c r="B1469" s="11">
        <v>6.8</v>
      </c>
      <c r="C1469" s="11" t="s">
        <v>1769</v>
      </c>
      <c r="D1469" s="11" t="s">
        <v>42</v>
      </c>
      <c r="E1469" s="11" t="s">
        <v>6388</v>
      </c>
      <c r="F1469" s="11" t="s">
        <v>6387</v>
      </c>
      <c r="G1469" s="11"/>
      <c r="H1469" s="11"/>
      <c r="I1469" s="11"/>
      <c r="J1469" s="11"/>
    </row>
    <row r="1470" spans="1:10" ht="15.75" customHeight="1">
      <c r="A1470" s="9" t="s">
        <v>2754</v>
      </c>
      <c r="B1470" s="9">
        <v>6.8</v>
      </c>
      <c r="C1470" s="9" t="s">
        <v>6386</v>
      </c>
      <c r="D1470" s="9" t="s">
        <v>521</v>
      </c>
      <c r="E1470" s="9" t="s">
        <v>6388</v>
      </c>
      <c r="F1470" s="9" t="s">
        <v>6428</v>
      </c>
      <c r="G1470" s="9"/>
      <c r="H1470" s="9"/>
      <c r="I1470" s="9"/>
      <c r="J1470" s="9"/>
    </row>
    <row r="1471" spans="1:10" ht="15.75" customHeight="1">
      <c r="A1471" s="11" t="s">
        <v>2757</v>
      </c>
      <c r="B1471" s="11">
        <v>6.8</v>
      </c>
      <c r="C1471" s="11" t="s">
        <v>334</v>
      </c>
      <c r="D1471" s="11" t="s">
        <v>4173</v>
      </c>
      <c r="E1471" s="11"/>
      <c r="F1471" s="11"/>
      <c r="G1471" s="11"/>
      <c r="H1471" s="11"/>
      <c r="I1471" s="11"/>
      <c r="J1471" s="11"/>
    </row>
    <row r="1472" spans="1:10" ht="15.75" customHeight="1">
      <c r="A1472" s="9" t="s">
        <v>2758</v>
      </c>
      <c r="B1472" s="9">
        <v>6.8</v>
      </c>
      <c r="C1472" s="9" t="s">
        <v>334</v>
      </c>
      <c r="D1472" s="9" t="s">
        <v>1769</v>
      </c>
      <c r="E1472" s="9" t="s">
        <v>6386</v>
      </c>
      <c r="F1472" s="9" t="s">
        <v>6388</v>
      </c>
      <c r="G1472" s="9" t="s">
        <v>6387</v>
      </c>
      <c r="H1472" s="9" t="s">
        <v>4167</v>
      </c>
      <c r="I1472" s="9"/>
      <c r="J1472" s="9"/>
    </row>
    <row r="1473" spans="1:10" ht="15.75" customHeight="1">
      <c r="A1473" s="11" t="s">
        <v>2760</v>
      </c>
      <c r="B1473" s="11">
        <v>6.8</v>
      </c>
      <c r="C1473" s="11" t="s">
        <v>521</v>
      </c>
      <c r="D1473" s="11" t="s">
        <v>42</v>
      </c>
      <c r="E1473" s="11" t="s">
        <v>4167</v>
      </c>
      <c r="F1473" s="11"/>
      <c r="G1473" s="11"/>
      <c r="H1473" s="11"/>
      <c r="I1473" s="11"/>
      <c r="J1473" s="11"/>
    </row>
    <row r="1474" spans="1:10" ht="15.75" customHeight="1">
      <c r="A1474" s="9" t="s">
        <v>2761</v>
      </c>
      <c r="B1474" s="9">
        <v>6.8</v>
      </c>
      <c r="C1474" s="9" t="s">
        <v>334</v>
      </c>
      <c r="D1474" s="9" t="s">
        <v>6383</v>
      </c>
      <c r="E1474" s="9" t="s">
        <v>6385</v>
      </c>
      <c r="F1474" s="9" t="s">
        <v>4173</v>
      </c>
      <c r="G1474" s="9"/>
      <c r="H1474" s="9"/>
      <c r="I1474" s="9"/>
      <c r="J1474" s="9"/>
    </row>
    <row r="1475" spans="1:10" ht="15.75" customHeight="1">
      <c r="A1475" s="11" t="s">
        <v>2763</v>
      </c>
      <c r="B1475" s="11">
        <v>6.8</v>
      </c>
      <c r="C1475" s="11" t="s">
        <v>1769</v>
      </c>
      <c r="D1475" s="11" t="s">
        <v>6386</v>
      </c>
      <c r="E1475" s="11" t="s">
        <v>521</v>
      </c>
      <c r="F1475" s="11" t="s">
        <v>6388</v>
      </c>
      <c r="G1475" s="11"/>
      <c r="H1475" s="11"/>
      <c r="I1475" s="11"/>
      <c r="J1475" s="11"/>
    </row>
    <row r="1476" spans="1:10" ht="15.75" customHeight="1">
      <c r="A1476" s="9" t="s">
        <v>2765</v>
      </c>
      <c r="B1476" s="9">
        <v>6.8</v>
      </c>
      <c r="C1476" s="9" t="s">
        <v>334</v>
      </c>
      <c r="D1476" s="9" t="s">
        <v>6383</v>
      </c>
      <c r="E1476" s="9" t="s">
        <v>4173</v>
      </c>
      <c r="F1476" s="9"/>
      <c r="G1476" s="9"/>
      <c r="H1476" s="9"/>
      <c r="I1476" s="9"/>
      <c r="J1476" s="9"/>
    </row>
    <row r="1477" spans="1:10" ht="15.75" customHeight="1">
      <c r="A1477" s="11" t="s">
        <v>2767</v>
      </c>
      <c r="B1477" s="11">
        <v>6.8</v>
      </c>
      <c r="C1477" s="11" t="s">
        <v>6386</v>
      </c>
      <c r="D1477" s="11" t="s">
        <v>521</v>
      </c>
      <c r="E1477" s="11" t="s">
        <v>6388</v>
      </c>
      <c r="F1477" s="11"/>
      <c r="G1477" s="11"/>
      <c r="H1477" s="11"/>
      <c r="I1477" s="11"/>
      <c r="J1477" s="11"/>
    </row>
    <row r="1478" spans="1:10" ht="15.75" customHeight="1">
      <c r="A1478" s="9" t="s">
        <v>2769</v>
      </c>
      <c r="B1478" s="9">
        <v>6.8</v>
      </c>
      <c r="C1478" s="9" t="s">
        <v>521</v>
      </c>
      <c r="D1478" s="9" t="s">
        <v>4383</v>
      </c>
      <c r="E1478" s="9"/>
      <c r="F1478" s="9"/>
      <c r="G1478" s="9"/>
      <c r="H1478" s="9"/>
      <c r="I1478" s="9"/>
      <c r="J1478" s="9"/>
    </row>
    <row r="1479" spans="1:10" ht="15.75" customHeight="1">
      <c r="A1479" s="11" t="s">
        <v>2771</v>
      </c>
      <c r="B1479" s="11">
        <v>6.8</v>
      </c>
      <c r="C1479" s="11" t="s">
        <v>6383</v>
      </c>
      <c r="D1479" s="11" t="s">
        <v>42</v>
      </c>
      <c r="E1479" s="11" t="s">
        <v>4173</v>
      </c>
      <c r="F1479" s="11"/>
      <c r="G1479" s="11"/>
      <c r="H1479" s="11"/>
      <c r="I1479" s="11"/>
      <c r="J1479" s="11"/>
    </row>
    <row r="1480" spans="1:10" ht="15.75" customHeight="1">
      <c r="A1480" s="9" t="s">
        <v>2772</v>
      </c>
      <c r="B1480" s="9">
        <v>6.8</v>
      </c>
      <c r="C1480" s="9" t="s">
        <v>521</v>
      </c>
      <c r="D1480" s="9" t="s">
        <v>42</v>
      </c>
      <c r="E1480" s="9" t="s">
        <v>4383</v>
      </c>
      <c r="F1480" s="9"/>
      <c r="G1480" s="9"/>
      <c r="H1480" s="9"/>
      <c r="I1480" s="9"/>
      <c r="J1480" s="9"/>
    </row>
    <row r="1481" spans="1:10" ht="15.75" customHeight="1">
      <c r="A1481" s="11" t="s">
        <v>2773</v>
      </c>
      <c r="B1481" s="11">
        <v>6.8</v>
      </c>
      <c r="C1481" s="11" t="s">
        <v>42</v>
      </c>
      <c r="D1481" s="11" t="s">
        <v>6428</v>
      </c>
      <c r="E1481" s="11"/>
      <c r="F1481" s="11"/>
      <c r="G1481" s="11"/>
      <c r="H1481" s="11"/>
      <c r="I1481" s="11"/>
      <c r="J1481" s="11"/>
    </row>
    <row r="1482" spans="1:10" ht="15.75" customHeight="1">
      <c r="A1482" s="9" t="s">
        <v>2774</v>
      </c>
      <c r="B1482" s="9">
        <v>6.8</v>
      </c>
      <c r="C1482" s="9" t="s">
        <v>334</v>
      </c>
      <c r="D1482" s="9" t="s">
        <v>6387</v>
      </c>
      <c r="E1482" s="9" t="s">
        <v>488</v>
      </c>
      <c r="F1482" s="9" t="s">
        <v>4167</v>
      </c>
      <c r="G1482" s="9"/>
      <c r="H1482" s="9"/>
      <c r="I1482" s="9"/>
      <c r="J1482" s="9"/>
    </row>
    <row r="1483" spans="1:10" ht="15.75" customHeight="1">
      <c r="A1483" s="11" t="s">
        <v>2776</v>
      </c>
      <c r="B1483" s="11">
        <v>6.8</v>
      </c>
      <c r="C1483" s="11" t="s">
        <v>1769</v>
      </c>
      <c r="D1483" s="11" t="s">
        <v>6386</v>
      </c>
      <c r="E1483" s="11" t="s">
        <v>521</v>
      </c>
      <c r="F1483" s="11" t="s">
        <v>6388</v>
      </c>
      <c r="G1483" s="11" t="s">
        <v>6387</v>
      </c>
      <c r="H1483" s="11"/>
      <c r="I1483" s="11"/>
      <c r="J1483" s="11"/>
    </row>
    <row r="1484" spans="1:10" ht="15.75" customHeight="1">
      <c r="A1484" s="9" t="s">
        <v>2778</v>
      </c>
      <c r="B1484" s="9">
        <v>6.8</v>
      </c>
      <c r="C1484" s="9" t="s">
        <v>1769</v>
      </c>
      <c r="D1484" s="9" t="s">
        <v>42</v>
      </c>
      <c r="E1484" s="9" t="s">
        <v>488</v>
      </c>
      <c r="F1484" s="9" t="s">
        <v>4173</v>
      </c>
      <c r="G1484" s="9"/>
      <c r="H1484" s="9"/>
      <c r="I1484" s="9"/>
      <c r="J1484" s="9"/>
    </row>
    <row r="1485" spans="1:10" ht="15.75" customHeight="1">
      <c r="A1485" s="11" t="s">
        <v>2781</v>
      </c>
      <c r="B1485" s="11">
        <v>6.8</v>
      </c>
      <c r="C1485" s="11" t="s">
        <v>334</v>
      </c>
      <c r="D1485" s="11" t="s">
        <v>1769</v>
      </c>
      <c r="E1485" s="11" t="s">
        <v>4383</v>
      </c>
      <c r="F1485" s="11" t="s">
        <v>4167</v>
      </c>
      <c r="G1485" s="11"/>
      <c r="H1485" s="11"/>
      <c r="I1485" s="11"/>
      <c r="J1485" s="11"/>
    </row>
    <row r="1486" spans="1:10" ht="15.75" customHeight="1">
      <c r="A1486" s="9" t="s">
        <v>2783</v>
      </c>
      <c r="B1486" s="9">
        <v>6.8</v>
      </c>
      <c r="C1486" s="9" t="s">
        <v>521</v>
      </c>
      <c r="D1486" s="9" t="s">
        <v>4383</v>
      </c>
      <c r="E1486" s="9"/>
      <c r="F1486" s="9"/>
      <c r="G1486" s="9"/>
      <c r="H1486" s="9"/>
      <c r="I1486" s="9"/>
      <c r="J1486" s="9"/>
    </row>
    <row r="1487" spans="1:10" ht="15.75" customHeight="1">
      <c r="A1487" s="11" t="s">
        <v>2784</v>
      </c>
      <c r="B1487" s="11">
        <v>6.8</v>
      </c>
      <c r="C1487" s="11" t="s">
        <v>6384</v>
      </c>
      <c r="D1487" s="11" t="s">
        <v>42</v>
      </c>
      <c r="E1487" s="11" t="s">
        <v>4173</v>
      </c>
      <c r="F1487" s="11"/>
      <c r="G1487" s="11"/>
      <c r="H1487" s="11"/>
      <c r="I1487" s="11"/>
      <c r="J1487" s="11"/>
    </row>
    <row r="1488" spans="1:10" ht="15.75" customHeight="1">
      <c r="A1488" s="9" t="s">
        <v>2785</v>
      </c>
      <c r="B1488" s="9">
        <v>6.8</v>
      </c>
      <c r="C1488" s="9" t="s">
        <v>6383</v>
      </c>
      <c r="D1488" s="9" t="s">
        <v>42</v>
      </c>
      <c r="E1488" s="9" t="s">
        <v>4173</v>
      </c>
      <c r="F1488" s="9"/>
      <c r="G1488" s="9"/>
      <c r="H1488" s="9"/>
      <c r="I1488" s="9"/>
      <c r="J1488" s="9"/>
    </row>
    <row r="1489" spans="1:10" ht="15.75" customHeight="1">
      <c r="A1489" s="11" t="s">
        <v>2786</v>
      </c>
      <c r="B1489" s="11">
        <v>6.8</v>
      </c>
      <c r="C1489" s="11" t="s">
        <v>6383</v>
      </c>
      <c r="D1489" s="11" t="s">
        <v>4383</v>
      </c>
      <c r="E1489" s="11" t="s">
        <v>4173</v>
      </c>
      <c r="F1489" s="11"/>
      <c r="G1489" s="11"/>
      <c r="H1489" s="11"/>
      <c r="I1489" s="11"/>
      <c r="J1489" s="11"/>
    </row>
    <row r="1490" spans="1:10" ht="15.75" customHeight="1">
      <c r="A1490" s="9" t="s">
        <v>2788</v>
      </c>
      <c r="B1490" s="9">
        <v>6.8</v>
      </c>
      <c r="C1490" s="9" t="s">
        <v>521</v>
      </c>
      <c r="D1490" s="9" t="s">
        <v>6387</v>
      </c>
      <c r="E1490" s="9" t="s">
        <v>4383</v>
      </c>
      <c r="F1490" s="9"/>
      <c r="G1490" s="9"/>
      <c r="H1490" s="9"/>
      <c r="I1490" s="9"/>
      <c r="J1490" s="9"/>
    </row>
    <row r="1491" spans="1:10" ht="15.75" customHeight="1">
      <c r="A1491" s="11" t="s">
        <v>2789</v>
      </c>
      <c r="B1491" s="11">
        <v>6.8</v>
      </c>
      <c r="C1491" s="11" t="s">
        <v>488</v>
      </c>
      <c r="D1491" s="11" t="s">
        <v>6385</v>
      </c>
      <c r="E1491" s="11" t="s">
        <v>4173</v>
      </c>
      <c r="F1491" s="11"/>
      <c r="G1491" s="11"/>
      <c r="H1491" s="11"/>
      <c r="I1491" s="11"/>
      <c r="J1491" s="11"/>
    </row>
    <row r="1492" spans="1:10" ht="15.75" customHeight="1">
      <c r="A1492" s="9" t="s">
        <v>2790</v>
      </c>
      <c r="B1492" s="9">
        <v>6.8</v>
      </c>
      <c r="C1492" s="9" t="s">
        <v>1769</v>
      </c>
      <c r="D1492" s="9" t="s">
        <v>521</v>
      </c>
      <c r="E1492" s="9" t="s">
        <v>4167</v>
      </c>
      <c r="F1492" s="9"/>
      <c r="G1492" s="9"/>
      <c r="H1492" s="9"/>
      <c r="I1492" s="9"/>
      <c r="J1492" s="9"/>
    </row>
    <row r="1493" spans="1:10" ht="15.75" customHeight="1">
      <c r="A1493" s="11" t="s">
        <v>2792</v>
      </c>
      <c r="B1493" s="11">
        <v>6.8</v>
      </c>
      <c r="C1493" s="11" t="s">
        <v>6383</v>
      </c>
      <c r="D1493" s="11" t="s">
        <v>42</v>
      </c>
      <c r="E1493" s="11" t="s">
        <v>6385</v>
      </c>
      <c r="F1493" s="11" t="s">
        <v>4173</v>
      </c>
      <c r="G1493" s="11"/>
      <c r="H1493" s="11"/>
      <c r="I1493" s="11"/>
      <c r="J1493" s="11"/>
    </row>
    <row r="1494" spans="1:10" ht="15.75" customHeight="1">
      <c r="A1494" s="9" t="s">
        <v>2793</v>
      </c>
      <c r="B1494" s="9">
        <v>6.8</v>
      </c>
      <c r="C1494" s="9" t="s">
        <v>1769</v>
      </c>
      <c r="D1494" s="9" t="s">
        <v>42</v>
      </c>
      <c r="E1494" s="9" t="s">
        <v>33</v>
      </c>
      <c r="F1494" s="9"/>
      <c r="G1494" s="9"/>
      <c r="H1494" s="9"/>
      <c r="I1494" s="9"/>
      <c r="J1494" s="9"/>
    </row>
    <row r="1495" spans="1:10" ht="15.75" customHeight="1">
      <c r="A1495" s="11" t="s">
        <v>2795</v>
      </c>
      <c r="B1495" s="11">
        <v>6.8</v>
      </c>
      <c r="C1495" s="11" t="s">
        <v>334</v>
      </c>
      <c r="D1495" s="11" t="s">
        <v>1769</v>
      </c>
      <c r="E1495" s="11" t="s">
        <v>6387</v>
      </c>
      <c r="F1495" s="11" t="s">
        <v>4167</v>
      </c>
      <c r="G1495" s="11" t="s">
        <v>4173</v>
      </c>
      <c r="H1495" s="11"/>
      <c r="I1495" s="11"/>
      <c r="J1495" s="11"/>
    </row>
    <row r="1496" spans="1:10" ht="15.75" customHeight="1">
      <c r="A1496" s="9" t="s">
        <v>2796</v>
      </c>
      <c r="B1496" s="9">
        <v>6.8</v>
      </c>
      <c r="C1496" s="9" t="s">
        <v>42</v>
      </c>
      <c r="D1496" s="9" t="s">
        <v>6385</v>
      </c>
      <c r="E1496" s="9" t="s">
        <v>4173</v>
      </c>
      <c r="F1496" s="9"/>
      <c r="G1496" s="9"/>
      <c r="H1496" s="9"/>
      <c r="I1496" s="9"/>
      <c r="J1496" s="9"/>
    </row>
    <row r="1497" spans="1:10" ht="15.75" customHeight="1">
      <c r="A1497" s="11" t="s">
        <v>2797</v>
      </c>
      <c r="B1497" s="11">
        <v>6.8</v>
      </c>
      <c r="C1497" s="11" t="s">
        <v>42</v>
      </c>
      <c r="D1497" s="11" t="s">
        <v>6387</v>
      </c>
      <c r="E1497" s="11" t="s">
        <v>4383</v>
      </c>
      <c r="F1497" s="11"/>
      <c r="G1497" s="11"/>
      <c r="H1497" s="11"/>
      <c r="I1497" s="11"/>
      <c r="J1497" s="11"/>
    </row>
    <row r="1498" spans="1:10" ht="15.75" customHeight="1">
      <c r="A1498" s="9" t="s">
        <v>2799</v>
      </c>
      <c r="B1498" s="9">
        <v>6.8</v>
      </c>
      <c r="C1498" s="9" t="s">
        <v>334</v>
      </c>
      <c r="D1498" s="9" t="s">
        <v>488</v>
      </c>
      <c r="E1498" s="9" t="s">
        <v>6385</v>
      </c>
      <c r="F1498" s="9" t="s">
        <v>4167</v>
      </c>
      <c r="G1498" s="9" t="s">
        <v>4173</v>
      </c>
      <c r="H1498" s="9"/>
      <c r="I1498" s="9"/>
      <c r="J1498" s="9"/>
    </row>
    <row r="1499" spans="1:10" ht="15.75" customHeight="1">
      <c r="A1499" s="11" t="s">
        <v>2802</v>
      </c>
      <c r="B1499" s="11">
        <v>6.8</v>
      </c>
      <c r="C1499" s="11" t="s">
        <v>42</v>
      </c>
      <c r="D1499" s="11" t="s">
        <v>6385</v>
      </c>
      <c r="E1499" s="11" t="s">
        <v>4383</v>
      </c>
      <c r="F1499" s="11" t="s">
        <v>4173</v>
      </c>
      <c r="G1499" s="11"/>
      <c r="H1499" s="11"/>
      <c r="I1499" s="11"/>
      <c r="J1499" s="11"/>
    </row>
    <row r="1500" spans="1:10" ht="15.75" customHeight="1">
      <c r="A1500" s="9" t="s">
        <v>2803</v>
      </c>
      <c r="B1500" s="9">
        <v>6.8</v>
      </c>
      <c r="C1500" s="9" t="s">
        <v>521</v>
      </c>
      <c r="D1500" s="9" t="s">
        <v>42</v>
      </c>
      <c r="E1500" s="9" t="s">
        <v>4383</v>
      </c>
      <c r="F1500" s="9"/>
      <c r="G1500" s="9"/>
      <c r="H1500" s="9"/>
      <c r="I1500" s="9"/>
      <c r="J1500" s="9"/>
    </row>
    <row r="1501" spans="1:10" ht="15.75" customHeight="1">
      <c r="A1501" s="11">
        <v>21</v>
      </c>
      <c r="B1501" s="11">
        <v>6.8</v>
      </c>
      <c r="C1501" s="11" t="s">
        <v>6383</v>
      </c>
      <c r="D1501" s="11" t="s">
        <v>42</v>
      </c>
      <c r="E1501" s="11" t="s">
        <v>4173</v>
      </c>
      <c r="F1501" s="11"/>
      <c r="G1501" s="11"/>
      <c r="H1501" s="11"/>
      <c r="I1501" s="11"/>
      <c r="J1501" s="11"/>
    </row>
    <row r="1502" spans="1:10" ht="15.75" customHeight="1">
      <c r="A1502" s="9" t="s">
        <v>2805</v>
      </c>
      <c r="B1502" s="9">
        <v>6.8</v>
      </c>
      <c r="C1502" s="9" t="s">
        <v>42</v>
      </c>
      <c r="D1502" s="9" t="s">
        <v>6388</v>
      </c>
      <c r="E1502" s="9" t="s">
        <v>6387</v>
      </c>
      <c r="F1502" s="9"/>
      <c r="G1502" s="9"/>
      <c r="H1502" s="9"/>
      <c r="I1502" s="9"/>
      <c r="J1502" s="9"/>
    </row>
    <row r="1503" spans="1:10" ht="15.75" customHeight="1">
      <c r="A1503" s="11" t="s">
        <v>2807</v>
      </c>
      <c r="B1503" s="11">
        <v>6.8</v>
      </c>
      <c r="C1503" s="11" t="s">
        <v>42</v>
      </c>
      <c r="D1503" s="11"/>
      <c r="E1503" s="11"/>
      <c r="F1503" s="11"/>
      <c r="G1503" s="11"/>
      <c r="H1503" s="11"/>
      <c r="I1503" s="11"/>
      <c r="J1503" s="11"/>
    </row>
    <row r="1504" spans="1:10" ht="15.75" customHeight="1">
      <c r="A1504" s="9" t="s">
        <v>2808</v>
      </c>
      <c r="B1504" s="9">
        <v>6.8</v>
      </c>
      <c r="C1504" s="9" t="s">
        <v>42</v>
      </c>
      <c r="D1504" s="9" t="s">
        <v>4383</v>
      </c>
      <c r="E1504" s="9" t="s">
        <v>4070</v>
      </c>
      <c r="F1504" s="9" t="s">
        <v>33</v>
      </c>
      <c r="G1504" s="9"/>
      <c r="H1504" s="9"/>
      <c r="I1504" s="9"/>
      <c r="J1504" s="9"/>
    </row>
    <row r="1505" spans="1:10" ht="15.75" customHeight="1">
      <c r="A1505" s="11" t="s">
        <v>2809</v>
      </c>
      <c r="B1505" s="11">
        <v>6.8</v>
      </c>
      <c r="C1505" s="11" t="s">
        <v>334</v>
      </c>
      <c r="D1505" s="11" t="s">
        <v>6385</v>
      </c>
      <c r="E1505" s="11" t="s">
        <v>4167</v>
      </c>
      <c r="F1505" s="11" t="s">
        <v>4173</v>
      </c>
      <c r="G1505" s="11"/>
      <c r="H1505" s="11"/>
      <c r="I1505" s="11"/>
      <c r="J1505" s="11"/>
    </row>
    <row r="1506" spans="1:10" ht="15.75" customHeight="1">
      <c r="A1506" s="9" t="s">
        <v>2811</v>
      </c>
      <c r="B1506" s="9">
        <v>6.8</v>
      </c>
      <c r="C1506" s="9" t="s">
        <v>42</v>
      </c>
      <c r="D1506" s="9" t="s">
        <v>4383</v>
      </c>
      <c r="E1506" s="9" t="s">
        <v>6428</v>
      </c>
      <c r="F1506" s="9"/>
      <c r="G1506" s="9"/>
      <c r="H1506" s="9"/>
      <c r="I1506" s="9"/>
      <c r="J1506" s="9"/>
    </row>
    <row r="1507" spans="1:10" ht="15.75" customHeight="1">
      <c r="A1507" s="11" t="s">
        <v>2813</v>
      </c>
      <c r="B1507" s="11">
        <v>6.8</v>
      </c>
      <c r="C1507" s="11" t="s">
        <v>521</v>
      </c>
      <c r="D1507" s="11" t="s">
        <v>4383</v>
      </c>
      <c r="E1507" s="11"/>
      <c r="F1507" s="11"/>
      <c r="G1507" s="11"/>
      <c r="H1507" s="11"/>
      <c r="I1507" s="11"/>
      <c r="J1507" s="11"/>
    </row>
    <row r="1508" spans="1:10" ht="15.75" customHeight="1">
      <c r="A1508" s="9" t="s">
        <v>2815</v>
      </c>
      <c r="B1508" s="9">
        <v>6.8</v>
      </c>
      <c r="C1508" s="9" t="s">
        <v>42</v>
      </c>
      <c r="D1508" s="9" t="s">
        <v>4173</v>
      </c>
      <c r="E1508" s="9"/>
      <c r="F1508" s="9"/>
      <c r="G1508" s="9"/>
      <c r="H1508" s="9"/>
      <c r="I1508" s="9"/>
      <c r="J1508" s="9"/>
    </row>
    <row r="1509" spans="1:10" ht="15.75" customHeight="1">
      <c r="A1509" s="11" t="s">
        <v>2816</v>
      </c>
      <c r="B1509" s="11">
        <v>6.8</v>
      </c>
      <c r="C1509" s="11" t="s">
        <v>42</v>
      </c>
      <c r="D1509" s="11" t="s">
        <v>4383</v>
      </c>
      <c r="E1509" s="11"/>
      <c r="F1509" s="11"/>
      <c r="G1509" s="11"/>
      <c r="H1509" s="11"/>
      <c r="I1509" s="11"/>
      <c r="J1509" s="11"/>
    </row>
    <row r="1510" spans="1:10" ht="15.75" customHeight="1">
      <c r="A1510" s="9" t="s">
        <v>2818</v>
      </c>
      <c r="B1510" s="9">
        <v>6.8</v>
      </c>
      <c r="C1510" s="9" t="s">
        <v>521</v>
      </c>
      <c r="D1510" s="9" t="s">
        <v>6387</v>
      </c>
      <c r="E1510" s="9"/>
      <c r="F1510" s="9"/>
      <c r="G1510" s="9"/>
      <c r="H1510" s="9"/>
      <c r="I1510" s="9"/>
      <c r="J1510" s="9"/>
    </row>
    <row r="1511" spans="1:10" ht="15.75" customHeight="1">
      <c r="A1511" s="11" t="s">
        <v>2819</v>
      </c>
      <c r="B1511" s="11">
        <v>6.8</v>
      </c>
      <c r="C1511" s="11" t="s">
        <v>521</v>
      </c>
      <c r="D1511" s="11" t="s">
        <v>42</v>
      </c>
      <c r="E1511" s="11" t="s">
        <v>6388</v>
      </c>
      <c r="F1511" s="11"/>
      <c r="G1511" s="11"/>
      <c r="H1511" s="11"/>
      <c r="I1511" s="11"/>
      <c r="J1511" s="11"/>
    </row>
    <row r="1512" spans="1:10" ht="15.75" customHeight="1">
      <c r="A1512" s="9" t="s">
        <v>2820</v>
      </c>
      <c r="B1512" s="9">
        <v>6.8</v>
      </c>
      <c r="C1512" s="9" t="s">
        <v>334</v>
      </c>
      <c r="D1512" s="9" t="s">
        <v>42</v>
      </c>
      <c r="E1512" s="9" t="s">
        <v>4173</v>
      </c>
      <c r="F1512" s="9"/>
      <c r="G1512" s="9"/>
      <c r="H1512" s="9"/>
      <c r="I1512" s="9"/>
      <c r="J1512" s="9"/>
    </row>
    <row r="1513" spans="1:10" ht="15.75" customHeight="1">
      <c r="A1513" s="11" t="s">
        <v>2821</v>
      </c>
      <c r="B1513" s="11">
        <v>6.8</v>
      </c>
      <c r="C1513" s="11" t="s">
        <v>521</v>
      </c>
      <c r="D1513" s="11" t="s">
        <v>42</v>
      </c>
      <c r="E1513" s="11" t="s">
        <v>4383</v>
      </c>
      <c r="F1513" s="11"/>
      <c r="G1513" s="11"/>
      <c r="H1513" s="11"/>
      <c r="I1513" s="11"/>
      <c r="J1513" s="11"/>
    </row>
    <row r="1514" spans="1:10" ht="15.75" customHeight="1">
      <c r="A1514" s="9" t="s">
        <v>2823</v>
      </c>
      <c r="B1514" s="9">
        <v>6.8</v>
      </c>
      <c r="C1514" s="9" t="s">
        <v>1769</v>
      </c>
      <c r="D1514" s="9" t="s">
        <v>6387</v>
      </c>
      <c r="E1514" s="9" t="s">
        <v>6385</v>
      </c>
      <c r="F1514" s="9"/>
      <c r="G1514" s="9"/>
      <c r="H1514" s="9"/>
      <c r="I1514" s="9"/>
      <c r="J1514" s="9"/>
    </row>
    <row r="1515" spans="1:10" ht="15.75" customHeight="1">
      <c r="A1515" s="11" t="s">
        <v>2825</v>
      </c>
      <c r="B1515" s="11">
        <v>6.8</v>
      </c>
      <c r="C1515" s="11" t="s">
        <v>334</v>
      </c>
      <c r="D1515" s="11" t="s">
        <v>6384</v>
      </c>
      <c r="E1515" s="11" t="s">
        <v>6383</v>
      </c>
      <c r="F1515" s="11" t="s">
        <v>42</v>
      </c>
      <c r="G1515" s="11"/>
      <c r="H1515" s="11"/>
      <c r="I1515" s="11"/>
      <c r="J1515" s="11"/>
    </row>
    <row r="1516" spans="1:10" ht="15.75" customHeight="1">
      <c r="A1516" s="9" t="s">
        <v>2826</v>
      </c>
      <c r="B1516" s="9">
        <v>6.8</v>
      </c>
      <c r="C1516" s="9" t="s">
        <v>334</v>
      </c>
      <c r="D1516" s="9" t="s">
        <v>1769</v>
      </c>
      <c r="E1516" s="9" t="s">
        <v>4173</v>
      </c>
      <c r="F1516" s="9"/>
      <c r="G1516" s="9"/>
      <c r="H1516" s="9"/>
      <c r="I1516" s="9"/>
      <c r="J1516" s="9"/>
    </row>
    <row r="1517" spans="1:10" ht="15.75" customHeight="1">
      <c r="A1517" s="11" t="s">
        <v>2828</v>
      </c>
      <c r="B1517" s="11">
        <v>6.8</v>
      </c>
      <c r="C1517" s="11" t="s">
        <v>42</v>
      </c>
      <c r="D1517" s="11" t="s">
        <v>4173</v>
      </c>
      <c r="E1517" s="11"/>
      <c r="F1517" s="11"/>
      <c r="G1517" s="11"/>
      <c r="H1517" s="11"/>
      <c r="I1517" s="11"/>
      <c r="J1517" s="11"/>
    </row>
    <row r="1518" spans="1:10" ht="15.75" customHeight="1">
      <c r="A1518" s="9" t="s">
        <v>2829</v>
      </c>
      <c r="B1518" s="9">
        <v>6.8</v>
      </c>
      <c r="C1518" s="9" t="s">
        <v>521</v>
      </c>
      <c r="D1518" s="9" t="s">
        <v>42</v>
      </c>
      <c r="E1518" s="9" t="s">
        <v>6388</v>
      </c>
      <c r="F1518" s="9"/>
      <c r="G1518" s="9"/>
      <c r="H1518" s="9"/>
      <c r="I1518" s="9"/>
      <c r="J1518" s="9"/>
    </row>
    <row r="1519" spans="1:10" ht="15.75" customHeight="1">
      <c r="A1519" s="11" t="s">
        <v>2831</v>
      </c>
      <c r="B1519" s="11">
        <v>6.8</v>
      </c>
      <c r="C1519" s="11" t="s">
        <v>521</v>
      </c>
      <c r="D1519" s="11" t="s">
        <v>6383</v>
      </c>
      <c r="E1519" s="11" t="s">
        <v>6385</v>
      </c>
      <c r="F1519" s="11" t="s">
        <v>4383</v>
      </c>
      <c r="G1519" s="11"/>
      <c r="H1519" s="11"/>
      <c r="I1519" s="11"/>
      <c r="J1519" s="11"/>
    </row>
    <row r="1520" spans="1:10" ht="15.75" customHeight="1">
      <c r="A1520" s="9" t="s">
        <v>2833</v>
      </c>
      <c r="B1520" s="9">
        <v>6.8</v>
      </c>
      <c r="C1520" s="9" t="s">
        <v>334</v>
      </c>
      <c r="D1520" s="9" t="s">
        <v>1769</v>
      </c>
      <c r="E1520" s="9" t="s">
        <v>42</v>
      </c>
      <c r="F1520" s="9" t="s">
        <v>4173</v>
      </c>
      <c r="G1520" s="9"/>
      <c r="H1520" s="9"/>
      <c r="I1520" s="9"/>
      <c r="J1520" s="9"/>
    </row>
    <row r="1521" spans="1:10" ht="15.75" customHeight="1">
      <c r="A1521" s="11" t="s">
        <v>2834</v>
      </c>
      <c r="B1521" s="11">
        <v>6.8</v>
      </c>
      <c r="C1521" s="11" t="s">
        <v>521</v>
      </c>
      <c r="D1521" s="11" t="s">
        <v>42</v>
      </c>
      <c r="E1521" s="11" t="s">
        <v>4383</v>
      </c>
      <c r="F1521" s="11"/>
      <c r="G1521" s="11"/>
      <c r="H1521" s="11"/>
      <c r="I1521" s="11"/>
      <c r="J1521" s="11"/>
    </row>
    <row r="1522" spans="1:10" ht="15.75" customHeight="1">
      <c r="A1522" s="9" t="s">
        <v>2836</v>
      </c>
      <c r="B1522" s="9">
        <v>6.8</v>
      </c>
      <c r="C1522" s="9" t="s">
        <v>521</v>
      </c>
      <c r="D1522" s="9" t="s">
        <v>42</v>
      </c>
      <c r="E1522" s="9" t="s">
        <v>4383</v>
      </c>
      <c r="F1522" s="9"/>
      <c r="G1522" s="9"/>
      <c r="H1522" s="9"/>
      <c r="I1522" s="9"/>
      <c r="J1522" s="9"/>
    </row>
    <row r="1523" spans="1:10" ht="15.75" customHeight="1">
      <c r="A1523" s="11" t="s">
        <v>2838</v>
      </c>
      <c r="B1523" s="11">
        <v>6.8</v>
      </c>
      <c r="C1523" s="11" t="s">
        <v>42</v>
      </c>
      <c r="D1523" s="11" t="s">
        <v>6428</v>
      </c>
      <c r="E1523" s="11"/>
      <c r="F1523" s="11"/>
      <c r="G1523" s="11"/>
      <c r="H1523" s="11"/>
      <c r="I1523" s="11"/>
      <c r="J1523" s="11"/>
    </row>
    <row r="1524" spans="1:10" ht="15.75" customHeight="1">
      <c r="A1524" s="9" t="s">
        <v>2839</v>
      </c>
      <c r="B1524" s="9">
        <v>6.8</v>
      </c>
      <c r="C1524" s="9" t="s">
        <v>42</v>
      </c>
      <c r="D1524" s="9"/>
      <c r="E1524" s="9"/>
      <c r="F1524" s="9"/>
      <c r="G1524" s="9"/>
      <c r="H1524" s="9"/>
      <c r="I1524" s="9"/>
      <c r="J1524" s="9"/>
    </row>
    <row r="1525" spans="1:10" ht="15.75" customHeight="1">
      <c r="A1525" s="11" t="s">
        <v>2840</v>
      </c>
      <c r="B1525" s="11">
        <v>6.8</v>
      </c>
      <c r="C1525" s="11" t="s">
        <v>334</v>
      </c>
      <c r="D1525" s="11" t="s">
        <v>521</v>
      </c>
      <c r="E1525" s="11" t="s">
        <v>6383</v>
      </c>
      <c r="F1525" s="11" t="s">
        <v>42</v>
      </c>
      <c r="G1525" s="11" t="s">
        <v>4173</v>
      </c>
      <c r="H1525" s="11"/>
      <c r="I1525" s="11"/>
      <c r="J1525" s="11"/>
    </row>
    <row r="1526" spans="1:10" ht="15.75" customHeight="1">
      <c r="A1526" s="9" t="s">
        <v>2842</v>
      </c>
      <c r="B1526" s="9">
        <v>6.8</v>
      </c>
      <c r="C1526" s="9" t="s">
        <v>521</v>
      </c>
      <c r="D1526" s="9" t="s">
        <v>6383</v>
      </c>
      <c r="E1526" s="9"/>
      <c r="F1526" s="9"/>
      <c r="G1526" s="9"/>
      <c r="H1526" s="9"/>
      <c r="I1526" s="9"/>
      <c r="J1526" s="9"/>
    </row>
    <row r="1527" spans="1:10" ht="15.75" customHeight="1">
      <c r="A1527" s="11">
        <v>1408</v>
      </c>
      <c r="B1527" s="11">
        <v>6.8</v>
      </c>
      <c r="C1527" s="11" t="s">
        <v>6387</v>
      </c>
      <c r="D1527" s="11" t="s">
        <v>488</v>
      </c>
      <c r="E1527" s="11"/>
      <c r="F1527" s="11"/>
      <c r="G1527" s="11"/>
      <c r="H1527" s="11"/>
      <c r="I1527" s="11"/>
      <c r="J1527" s="11"/>
    </row>
    <row r="1528" spans="1:10" ht="15.75" customHeight="1">
      <c r="A1528" s="9" t="s">
        <v>2845</v>
      </c>
      <c r="B1528" s="9">
        <v>6.8</v>
      </c>
      <c r="C1528" s="9" t="s">
        <v>6383</v>
      </c>
      <c r="D1528" s="9" t="s">
        <v>42</v>
      </c>
      <c r="E1528" s="9" t="s">
        <v>4173</v>
      </c>
      <c r="F1528" s="9"/>
      <c r="G1528" s="9"/>
      <c r="H1528" s="9"/>
      <c r="I1528" s="9"/>
      <c r="J1528" s="9"/>
    </row>
    <row r="1529" spans="1:10" ht="15.75" customHeight="1">
      <c r="A1529" s="11" t="s">
        <v>2846</v>
      </c>
      <c r="B1529" s="11">
        <v>6.8</v>
      </c>
      <c r="C1529" s="11" t="s">
        <v>334</v>
      </c>
      <c r="D1529" s="11" t="s">
        <v>6383</v>
      </c>
      <c r="E1529" s="11" t="s">
        <v>4173</v>
      </c>
      <c r="F1529" s="11"/>
      <c r="G1529" s="11"/>
      <c r="H1529" s="11"/>
      <c r="I1529" s="11"/>
      <c r="J1529" s="11"/>
    </row>
    <row r="1530" spans="1:10" ht="15.75" customHeight="1">
      <c r="A1530" s="9" t="s">
        <v>2847</v>
      </c>
      <c r="B1530" s="9">
        <v>6.8</v>
      </c>
      <c r="C1530" s="9" t="s">
        <v>488</v>
      </c>
      <c r="D1530" s="9" t="s">
        <v>4167</v>
      </c>
      <c r="E1530" s="9" t="s">
        <v>4173</v>
      </c>
      <c r="F1530" s="9"/>
      <c r="G1530" s="9"/>
      <c r="H1530" s="9"/>
      <c r="I1530" s="9"/>
      <c r="J1530" s="9"/>
    </row>
    <row r="1531" spans="1:10" ht="15.75" customHeight="1">
      <c r="A1531" s="11" t="s">
        <v>2848</v>
      </c>
      <c r="B1531" s="11">
        <v>6.8</v>
      </c>
      <c r="C1531" s="11" t="s">
        <v>1769</v>
      </c>
      <c r="D1531" s="11" t="s">
        <v>6388</v>
      </c>
      <c r="E1531" s="11"/>
      <c r="F1531" s="11"/>
      <c r="G1531" s="11"/>
      <c r="H1531" s="11"/>
      <c r="I1531" s="11"/>
      <c r="J1531" s="11"/>
    </row>
    <row r="1532" spans="1:10" ht="15.75" customHeight="1">
      <c r="A1532" s="9" t="s">
        <v>2850</v>
      </c>
      <c r="B1532" s="9">
        <v>6.8</v>
      </c>
      <c r="C1532" s="9" t="s">
        <v>334</v>
      </c>
      <c r="D1532" s="9" t="s">
        <v>6383</v>
      </c>
      <c r="E1532" s="9" t="s">
        <v>42</v>
      </c>
      <c r="F1532" s="9" t="s">
        <v>4173</v>
      </c>
      <c r="G1532" s="9"/>
      <c r="H1532" s="9"/>
      <c r="I1532" s="9"/>
      <c r="J1532" s="9"/>
    </row>
    <row r="1533" spans="1:10" ht="15.75" customHeight="1">
      <c r="A1533" s="11" t="s">
        <v>2851</v>
      </c>
      <c r="B1533" s="11">
        <v>6.8</v>
      </c>
      <c r="C1533" s="11" t="s">
        <v>334</v>
      </c>
      <c r="D1533" s="11" t="s">
        <v>1769</v>
      </c>
      <c r="E1533" s="11" t="s">
        <v>42</v>
      </c>
      <c r="F1533" s="11" t="s">
        <v>4383</v>
      </c>
      <c r="G1533" s="11" t="s">
        <v>33</v>
      </c>
      <c r="H1533" s="11"/>
      <c r="I1533" s="11"/>
      <c r="J1533" s="11"/>
    </row>
    <row r="1534" spans="1:10" ht="15.75" customHeight="1">
      <c r="A1534" s="9" t="s">
        <v>2854</v>
      </c>
      <c r="B1534" s="9">
        <v>6.8</v>
      </c>
      <c r="C1534" s="9" t="s">
        <v>521</v>
      </c>
      <c r="D1534" s="9" t="s">
        <v>6383</v>
      </c>
      <c r="E1534" s="9" t="s">
        <v>42</v>
      </c>
      <c r="F1534" s="9"/>
      <c r="G1534" s="9"/>
      <c r="H1534" s="9"/>
      <c r="I1534" s="9"/>
      <c r="J1534" s="9"/>
    </row>
    <row r="1535" spans="1:10" ht="15.75" customHeight="1">
      <c r="A1535" s="11" t="s">
        <v>2855</v>
      </c>
      <c r="B1535" s="11">
        <v>6.8</v>
      </c>
      <c r="C1535" s="11" t="s">
        <v>521</v>
      </c>
      <c r="D1535" s="11" t="s">
        <v>6389</v>
      </c>
      <c r="E1535" s="11" t="s">
        <v>4383</v>
      </c>
      <c r="F1535" s="11"/>
      <c r="G1535" s="11"/>
      <c r="H1535" s="11"/>
      <c r="I1535" s="11"/>
      <c r="J1535" s="11"/>
    </row>
    <row r="1536" spans="1:10" ht="15.75" customHeight="1">
      <c r="A1536" s="9" t="s">
        <v>2856</v>
      </c>
      <c r="B1536" s="9">
        <v>6.8</v>
      </c>
      <c r="C1536" s="9" t="s">
        <v>334</v>
      </c>
      <c r="D1536" s="9" t="s">
        <v>6383</v>
      </c>
      <c r="E1536" s="9" t="s">
        <v>4173</v>
      </c>
      <c r="F1536" s="9"/>
      <c r="G1536" s="9"/>
      <c r="H1536" s="9"/>
      <c r="I1536" s="9"/>
      <c r="J1536" s="9"/>
    </row>
    <row r="1537" spans="1:10" ht="15.75" customHeight="1">
      <c r="A1537" s="11" t="s">
        <v>2857</v>
      </c>
      <c r="B1537" s="11">
        <v>6.8</v>
      </c>
      <c r="C1537" s="11" t="s">
        <v>6383</v>
      </c>
      <c r="D1537" s="11" t="s">
        <v>42</v>
      </c>
      <c r="E1537" s="11" t="s">
        <v>6385</v>
      </c>
      <c r="F1537" s="11" t="s">
        <v>4173</v>
      </c>
      <c r="G1537" s="11"/>
      <c r="H1537" s="11"/>
      <c r="I1537" s="11"/>
      <c r="J1537" s="11"/>
    </row>
    <row r="1538" spans="1:10" ht="15.75" customHeight="1">
      <c r="A1538" s="9" t="s">
        <v>2859</v>
      </c>
      <c r="B1538" s="9">
        <v>6.8</v>
      </c>
      <c r="C1538" s="9" t="s">
        <v>6387</v>
      </c>
      <c r="D1538" s="9" t="s">
        <v>488</v>
      </c>
      <c r="E1538" s="9"/>
      <c r="F1538" s="9"/>
      <c r="G1538" s="9"/>
      <c r="H1538" s="9"/>
      <c r="I1538" s="9"/>
      <c r="J1538" s="9"/>
    </row>
    <row r="1539" spans="1:10" ht="15.75" customHeight="1">
      <c r="A1539" s="11" t="s">
        <v>2860</v>
      </c>
      <c r="B1539" s="11">
        <v>6.8</v>
      </c>
      <c r="C1539" s="11" t="s">
        <v>1769</v>
      </c>
      <c r="D1539" s="11" t="s">
        <v>6387</v>
      </c>
      <c r="E1539" s="11" t="s">
        <v>6385</v>
      </c>
      <c r="F1539" s="11" t="s">
        <v>4173</v>
      </c>
      <c r="G1539" s="11"/>
      <c r="H1539" s="11"/>
      <c r="I1539" s="11"/>
      <c r="J1539" s="11"/>
    </row>
    <row r="1540" spans="1:10" ht="15.75" customHeight="1">
      <c r="A1540" s="9" t="s">
        <v>2747</v>
      </c>
      <c r="B1540" s="9">
        <v>6.8</v>
      </c>
      <c r="C1540" s="9" t="s">
        <v>334</v>
      </c>
      <c r="D1540" s="9" t="s">
        <v>1769</v>
      </c>
      <c r="E1540" s="9" t="s">
        <v>4167</v>
      </c>
      <c r="F1540" s="9"/>
      <c r="G1540" s="9"/>
      <c r="H1540" s="9"/>
      <c r="I1540" s="9"/>
      <c r="J1540" s="9"/>
    </row>
    <row r="1541" spans="1:10" ht="15.75" customHeight="1">
      <c r="A1541" s="11" t="s">
        <v>2862</v>
      </c>
      <c r="B1541" s="11">
        <v>6.8</v>
      </c>
      <c r="C1541" s="11" t="s">
        <v>521</v>
      </c>
      <c r="D1541" s="11" t="s">
        <v>42</v>
      </c>
      <c r="E1541" s="11" t="s">
        <v>6388</v>
      </c>
      <c r="F1541" s="11" t="s">
        <v>4383</v>
      </c>
      <c r="G1541" s="11"/>
      <c r="H1541" s="11"/>
      <c r="I1541" s="11"/>
      <c r="J1541" s="11"/>
    </row>
    <row r="1542" spans="1:10" ht="15.75" customHeight="1">
      <c r="A1542" s="9" t="s">
        <v>2864</v>
      </c>
      <c r="B1542" s="9">
        <v>6.8</v>
      </c>
      <c r="C1542" s="9" t="s">
        <v>521</v>
      </c>
      <c r="D1542" s="9" t="s">
        <v>6427</v>
      </c>
      <c r="E1542" s="9"/>
      <c r="F1542" s="9"/>
      <c r="G1542" s="9"/>
      <c r="H1542" s="9"/>
      <c r="I1542" s="9"/>
      <c r="J1542" s="9"/>
    </row>
    <row r="1543" spans="1:10" ht="15.75" customHeight="1">
      <c r="A1543" s="11" t="s">
        <v>2866</v>
      </c>
      <c r="B1543" s="11">
        <v>6.8</v>
      </c>
      <c r="C1543" s="11" t="s">
        <v>42</v>
      </c>
      <c r="D1543" s="11" t="s">
        <v>4383</v>
      </c>
      <c r="E1543" s="11"/>
      <c r="F1543" s="11"/>
      <c r="G1543" s="11"/>
      <c r="H1543" s="11"/>
      <c r="I1543" s="11"/>
      <c r="J1543" s="11"/>
    </row>
    <row r="1544" spans="1:10" ht="15.75" customHeight="1">
      <c r="A1544" s="9" t="s">
        <v>2868</v>
      </c>
      <c r="B1544" s="9">
        <v>6.8</v>
      </c>
      <c r="C1544" s="9" t="s">
        <v>521</v>
      </c>
      <c r="D1544" s="9" t="s">
        <v>42</v>
      </c>
      <c r="E1544" s="9" t="s">
        <v>4383</v>
      </c>
      <c r="F1544" s="9"/>
      <c r="G1544" s="9"/>
      <c r="H1544" s="9"/>
      <c r="I1544" s="9"/>
      <c r="J1544" s="9"/>
    </row>
    <row r="1545" spans="1:10" ht="15.75" customHeight="1">
      <c r="A1545" s="11" t="s">
        <v>2870</v>
      </c>
      <c r="B1545" s="11">
        <v>6.8</v>
      </c>
      <c r="C1545" s="11" t="s">
        <v>6383</v>
      </c>
      <c r="D1545" s="11" t="s">
        <v>42</v>
      </c>
      <c r="E1545" s="11" t="s">
        <v>4173</v>
      </c>
      <c r="F1545" s="11"/>
      <c r="G1545" s="11"/>
      <c r="H1545" s="11"/>
      <c r="I1545" s="11"/>
      <c r="J1545" s="11"/>
    </row>
    <row r="1546" spans="1:10" ht="15.75" customHeight="1">
      <c r="A1546" s="9" t="s">
        <v>2871</v>
      </c>
      <c r="B1546" s="9">
        <v>6.8</v>
      </c>
      <c r="C1546" s="9" t="s">
        <v>6383</v>
      </c>
      <c r="D1546" s="9" t="s">
        <v>42</v>
      </c>
      <c r="E1546" s="9"/>
      <c r="F1546" s="9"/>
      <c r="G1546" s="9"/>
      <c r="H1546" s="9"/>
      <c r="I1546" s="9"/>
      <c r="J1546" s="9"/>
    </row>
    <row r="1547" spans="1:10" ht="15.75" customHeight="1">
      <c r="A1547" s="11" t="s">
        <v>2872</v>
      </c>
      <c r="B1547" s="11">
        <v>6.8</v>
      </c>
      <c r="C1547" s="11" t="s">
        <v>42</v>
      </c>
      <c r="D1547" s="11" t="s">
        <v>4383</v>
      </c>
      <c r="E1547" s="11"/>
      <c r="F1547" s="11"/>
      <c r="G1547" s="11"/>
      <c r="H1547" s="11"/>
      <c r="I1547" s="11"/>
      <c r="J1547" s="11"/>
    </row>
    <row r="1548" spans="1:10" ht="15.75" customHeight="1">
      <c r="A1548" s="9" t="s">
        <v>2873</v>
      </c>
      <c r="B1548" s="9">
        <v>6.8</v>
      </c>
      <c r="C1548" s="9" t="s">
        <v>6384</v>
      </c>
      <c r="D1548" s="9" t="s">
        <v>42</v>
      </c>
      <c r="E1548" s="9" t="s">
        <v>6416</v>
      </c>
      <c r="F1548" s="9"/>
      <c r="G1548" s="9"/>
      <c r="H1548" s="9"/>
      <c r="I1548" s="9"/>
      <c r="J1548" s="9"/>
    </row>
    <row r="1549" spans="1:10" ht="15.75" customHeight="1">
      <c r="A1549" s="11" t="s">
        <v>2874</v>
      </c>
      <c r="B1549" s="11">
        <v>6.8</v>
      </c>
      <c r="C1549" s="11" t="s">
        <v>521</v>
      </c>
      <c r="D1549" s="11" t="s">
        <v>4383</v>
      </c>
      <c r="E1549" s="11"/>
      <c r="F1549" s="11"/>
      <c r="G1549" s="11"/>
      <c r="H1549" s="11"/>
      <c r="I1549" s="11"/>
      <c r="J1549" s="11"/>
    </row>
    <row r="1550" spans="1:10" ht="15.75" customHeight="1">
      <c r="A1550" s="9" t="s">
        <v>2876</v>
      </c>
      <c r="B1550" s="9">
        <v>6.8</v>
      </c>
      <c r="C1550" s="9" t="s">
        <v>42</v>
      </c>
      <c r="D1550" s="9"/>
      <c r="E1550" s="9"/>
      <c r="F1550" s="9"/>
      <c r="G1550" s="9"/>
      <c r="H1550" s="9"/>
      <c r="I1550" s="9"/>
      <c r="J1550" s="9"/>
    </row>
    <row r="1551" spans="1:10" ht="15.75" customHeight="1">
      <c r="A1551" s="11" t="s">
        <v>2877</v>
      </c>
      <c r="B1551" s="11">
        <v>6.8</v>
      </c>
      <c r="C1551" s="11" t="s">
        <v>334</v>
      </c>
      <c r="D1551" s="11" t="s">
        <v>6383</v>
      </c>
      <c r="E1551" s="11" t="s">
        <v>42</v>
      </c>
      <c r="F1551" s="11" t="s">
        <v>4173</v>
      </c>
      <c r="G1551" s="11" t="s">
        <v>33</v>
      </c>
      <c r="H1551" s="11"/>
      <c r="I1551" s="11"/>
      <c r="J1551" s="11"/>
    </row>
    <row r="1552" spans="1:10" ht="15.75" customHeight="1">
      <c r="A1552" s="9" t="s">
        <v>2880</v>
      </c>
      <c r="B1552" s="9">
        <v>6.8</v>
      </c>
      <c r="C1552" s="9" t="s">
        <v>42</v>
      </c>
      <c r="D1552" s="9" t="s">
        <v>488</v>
      </c>
      <c r="E1552" s="9" t="s">
        <v>4173</v>
      </c>
      <c r="F1552" s="9"/>
      <c r="G1552" s="9"/>
      <c r="H1552" s="9"/>
      <c r="I1552" s="9"/>
      <c r="J1552" s="9"/>
    </row>
    <row r="1553" spans="1:10" ht="15.75" customHeight="1">
      <c r="A1553" s="11" t="s">
        <v>2882</v>
      </c>
      <c r="B1553" s="11">
        <v>6.8</v>
      </c>
      <c r="C1553" s="11" t="s">
        <v>42</v>
      </c>
      <c r="D1553" s="11" t="s">
        <v>6428</v>
      </c>
      <c r="E1553" s="11"/>
      <c r="F1553" s="11"/>
      <c r="G1553" s="11"/>
      <c r="H1553" s="11"/>
      <c r="I1553" s="11"/>
      <c r="J1553" s="11"/>
    </row>
    <row r="1554" spans="1:10" ht="15.75" customHeight="1">
      <c r="A1554" s="9" t="s">
        <v>2883</v>
      </c>
      <c r="B1554" s="9">
        <v>6.8</v>
      </c>
      <c r="C1554" s="9" t="s">
        <v>334</v>
      </c>
      <c r="D1554" s="9" t="s">
        <v>42</v>
      </c>
      <c r="E1554" s="9" t="s">
        <v>6416</v>
      </c>
      <c r="F1554" s="9" t="s">
        <v>4070</v>
      </c>
      <c r="G1554" s="9"/>
      <c r="H1554" s="9"/>
      <c r="I1554" s="9"/>
      <c r="J1554" s="9"/>
    </row>
    <row r="1555" spans="1:10" ht="15.75" customHeight="1">
      <c r="A1555" s="11" t="s">
        <v>2885</v>
      </c>
      <c r="B1555" s="11">
        <v>6.8</v>
      </c>
      <c r="C1555" s="11" t="s">
        <v>1769</v>
      </c>
      <c r="D1555" s="11" t="s">
        <v>6386</v>
      </c>
      <c r="E1555" s="11" t="s">
        <v>521</v>
      </c>
      <c r="F1555" s="11" t="s">
        <v>6383</v>
      </c>
      <c r="G1555" s="11"/>
      <c r="H1555" s="11"/>
      <c r="I1555" s="11"/>
      <c r="J1555" s="11"/>
    </row>
    <row r="1556" spans="1:10" ht="15.75" customHeight="1">
      <c r="A1556" s="9" t="s">
        <v>2887</v>
      </c>
      <c r="B1556" s="9">
        <v>6.8</v>
      </c>
      <c r="C1556" s="9" t="s">
        <v>42</v>
      </c>
      <c r="D1556" s="9" t="s">
        <v>4173</v>
      </c>
      <c r="E1556" s="9"/>
      <c r="F1556" s="9"/>
      <c r="G1556" s="9"/>
      <c r="H1556" s="9"/>
      <c r="I1556" s="9"/>
      <c r="J1556" s="9"/>
    </row>
    <row r="1557" spans="1:10" ht="15.75" customHeight="1">
      <c r="A1557" s="11" t="s">
        <v>2888</v>
      </c>
      <c r="B1557" s="11">
        <v>6.8</v>
      </c>
      <c r="C1557" s="11" t="s">
        <v>42</v>
      </c>
      <c r="D1557" s="11" t="s">
        <v>4173</v>
      </c>
      <c r="E1557" s="11"/>
      <c r="F1557" s="11"/>
      <c r="G1557" s="11"/>
      <c r="H1557" s="11"/>
      <c r="I1557" s="11"/>
      <c r="J1557" s="11"/>
    </row>
    <row r="1558" spans="1:10" ht="15.75" customHeight="1">
      <c r="A1558" s="9" t="s">
        <v>2889</v>
      </c>
      <c r="B1558" s="9">
        <v>6.8</v>
      </c>
      <c r="C1558" s="9" t="s">
        <v>42</v>
      </c>
      <c r="D1558" s="9" t="s">
        <v>6385</v>
      </c>
      <c r="E1558" s="9" t="s">
        <v>4383</v>
      </c>
      <c r="F1558" s="9"/>
      <c r="G1558" s="9"/>
      <c r="H1558" s="9"/>
      <c r="I1558" s="9"/>
      <c r="J1558" s="9"/>
    </row>
    <row r="1559" spans="1:10" ht="15.75" customHeight="1">
      <c r="A1559" s="11" t="s">
        <v>2890</v>
      </c>
      <c r="B1559" s="11">
        <v>6.8</v>
      </c>
      <c r="C1559" s="11" t="s">
        <v>42</v>
      </c>
      <c r="D1559" s="11" t="s">
        <v>6387</v>
      </c>
      <c r="E1559" s="11" t="s">
        <v>6427</v>
      </c>
      <c r="F1559" s="11" t="s">
        <v>4383</v>
      </c>
      <c r="G1559" s="11"/>
      <c r="H1559" s="11"/>
      <c r="I1559" s="11"/>
      <c r="J1559" s="11"/>
    </row>
    <row r="1560" spans="1:10" ht="15.75" customHeight="1">
      <c r="A1560" s="9" t="s">
        <v>2893</v>
      </c>
      <c r="B1560" s="9">
        <v>6.8</v>
      </c>
      <c r="C1560" s="9" t="s">
        <v>521</v>
      </c>
      <c r="D1560" s="9" t="s">
        <v>42</v>
      </c>
      <c r="E1560" s="9"/>
      <c r="F1560" s="9"/>
      <c r="G1560" s="9"/>
      <c r="H1560" s="9"/>
      <c r="I1560" s="9"/>
      <c r="J1560" s="9"/>
    </row>
    <row r="1561" spans="1:10" ht="15.75" customHeight="1">
      <c r="A1561" s="11" t="s">
        <v>2895</v>
      </c>
      <c r="B1561" s="11">
        <v>6.8</v>
      </c>
      <c r="C1561" s="11" t="s">
        <v>6384</v>
      </c>
      <c r="D1561" s="11" t="s">
        <v>42</v>
      </c>
      <c r="E1561" s="11" t="s">
        <v>6427</v>
      </c>
      <c r="F1561" s="11"/>
      <c r="G1561" s="11"/>
      <c r="H1561" s="11"/>
      <c r="I1561" s="11"/>
      <c r="J1561" s="11"/>
    </row>
    <row r="1562" spans="1:10" ht="15.75" customHeight="1">
      <c r="A1562" s="9" t="s">
        <v>2897</v>
      </c>
      <c r="B1562" s="9">
        <v>6.8</v>
      </c>
      <c r="C1562" s="9" t="s">
        <v>521</v>
      </c>
      <c r="D1562" s="9" t="s">
        <v>42</v>
      </c>
      <c r="E1562" s="9" t="s">
        <v>6427</v>
      </c>
      <c r="F1562" s="9"/>
      <c r="G1562" s="9"/>
      <c r="H1562" s="9"/>
      <c r="I1562" s="9"/>
      <c r="J1562" s="9"/>
    </row>
    <row r="1563" spans="1:10" ht="15.75" customHeight="1">
      <c r="A1563" s="11" t="s">
        <v>2898</v>
      </c>
      <c r="B1563" s="11">
        <v>6.8</v>
      </c>
      <c r="C1563" s="11" t="s">
        <v>521</v>
      </c>
      <c r="D1563" s="11" t="s">
        <v>6383</v>
      </c>
      <c r="E1563" s="11" t="s">
        <v>42</v>
      </c>
      <c r="F1563" s="11" t="s">
        <v>4173</v>
      </c>
      <c r="G1563" s="11"/>
      <c r="H1563" s="11"/>
      <c r="I1563" s="11"/>
      <c r="J1563" s="11"/>
    </row>
    <row r="1564" spans="1:10" ht="15.75" customHeight="1">
      <c r="A1564" s="9" t="s">
        <v>2900</v>
      </c>
      <c r="B1564" s="9">
        <v>6.8</v>
      </c>
      <c r="C1564" s="9" t="s">
        <v>42</v>
      </c>
      <c r="D1564" s="9" t="s">
        <v>6385</v>
      </c>
      <c r="E1564" s="9" t="s">
        <v>4173</v>
      </c>
      <c r="F1564" s="9"/>
      <c r="G1564" s="9"/>
      <c r="H1564" s="9"/>
      <c r="I1564" s="9"/>
      <c r="J1564" s="9"/>
    </row>
    <row r="1565" spans="1:10" ht="15.75" customHeight="1">
      <c r="A1565" s="11" t="s">
        <v>2901</v>
      </c>
      <c r="B1565" s="11">
        <v>6.8</v>
      </c>
      <c r="C1565" s="11" t="s">
        <v>334</v>
      </c>
      <c r="D1565" s="11" t="s">
        <v>6383</v>
      </c>
      <c r="E1565" s="11" t="s">
        <v>42</v>
      </c>
      <c r="F1565" s="11" t="s">
        <v>4383</v>
      </c>
      <c r="G1565" s="11" t="s">
        <v>4173</v>
      </c>
      <c r="H1565" s="11"/>
      <c r="I1565" s="11"/>
      <c r="J1565" s="11"/>
    </row>
    <row r="1566" spans="1:10" ht="15.75" customHeight="1">
      <c r="A1566" s="9" t="s">
        <v>2902</v>
      </c>
      <c r="B1566" s="9">
        <v>6.8</v>
      </c>
      <c r="C1566" s="9" t="s">
        <v>334</v>
      </c>
      <c r="D1566" s="9" t="s">
        <v>1769</v>
      </c>
      <c r="E1566" s="9" t="s">
        <v>4173</v>
      </c>
      <c r="F1566" s="9"/>
      <c r="G1566" s="9"/>
      <c r="H1566" s="9"/>
      <c r="I1566" s="9"/>
      <c r="J1566" s="9"/>
    </row>
    <row r="1567" spans="1:10" ht="15.75" customHeight="1">
      <c r="A1567" s="11" t="s">
        <v>2904</v>
      </c>
      <c r="B1567" s="11">
        <v>6.8</v>
      </c>
      <c r="C1567" s="11" t="s">
        <v>6384</v>
      </c>
      <c r="D1567" s="11" t="s">
        <v>42</v>
      </c>
      <c r="E1567" s="11" t="s">
        <v>4383</v>
      </c>
      <c r="F1567" s="11" t="s">
        <v>6428</v>
      </c>
      <c r="G1567" s="11"/>
      <c r="H1567" s="11"/>
      <c r="I1567" s="11"/>
      <c r="J1567" s="11"/>
    </row>
    <row r="1568" spans="1:10" ht="15.75" customHeight="1">
      <c r="A1568" s="9" t="s">
        <v>2906</v>
      </c>
      <c r="B1568" s="9">
        <v>6.8</v>
      </c>
      <c r="C1568" s="9" t="s">
        <v>521</v>
      </c>
      <c r="D1568" s="9" t="s">
        <v>42</v>
      </c>
      <c r="E1568" s="9" t="s">
        <v>488</v>
      </c>
      <c r="F1568" s="9" t="s">
        <v>4167</v>
      </c>
      <c r="G1568" s="9"/>
      <c r="H1568" s="9"/>
      <c r="I1568" s="9"/>
      <c r="J1568" s="9"/>
    </row>
    <row r="1569" spans="1:10" ht="15.75" customHeight="1">
      <c r="A1569" s="11" t="s">
        <v>2908</v>
      </c>
      <c r="B1569" s="11">
        <v>6.8</v>
      </c>
      <c r="C1569" s="11" t="s">
        <v>334</v>
      </c>
      <c r="D1569" s="11" t="s">
        <v>1769</v>
      </c>
      <c r="E1569" s="11" t="s">
        <v>4173</v>
      </c>
      <c r="F1569" s="11"/>
      <c r="G1569" s="11"/>
      <c r="H1569" s="11"/>
      <c r="I1569" s="11"/>
      <c r="J1569" s="11"/>
    </row>
    <row r="1570" spans="1:10" ht="15.75" customHeight="1">
      <c r="A1570" s="9" t="s">
        <v>2909</v>
      </c>
      <c r="B1570" s="9">
        <v>6.8</v>
      </c>
      <c r="C1570" s="9" t="s">
        <v>334</v>
      </c>
      <c r="D1570" s="9" t="s">
        <v>1769</v>
      </c>
      <c r="E1570" s="9" t="s">
        <v>4167</v>
      </c>
      <c r="F1570" s="9"/>
      <c r="G1570" s="9"/>
      <c r="H1570" s="9"/>
      <c r="I1570" s="9"/>
      <c r="J1570" s="9"/>
    </row>
    <row r="1571" spans="1:10" ht="15.75" customHeight="1">
      <c r="A1571" s="11" t="s">
        <v>2911</v>
      </c>
      <c r="B1571" s="11">
        <v>6.8</v>
      </c>
      <c r="C1571" s="11" t="s">
        <v>334</v>
      </c>
      <c r="D1571" s="11" t="s">
        <v>1769</v>
      </c>
      <c r="E1571" s="11" t="s">
        <v>4173</v>
      </c>
      <c r="F1571" s="11"/>
      <c r="G1571" s="11"/>
      <c r="H1571" s="11"/>
      <c r="I1571" s="11"/>
      <c r="J1571" s="11"/>
    </row>
    <row r="1572" spans="1:10" ht="15.75" customHeight="1">
      <c r="A1572" s="9" t="s">
        <v>2912</v>
      </c>
      <c r="B1572" s="9">
        <v>6.8</v>
      </c>
      <c r="C1572" s="9" t="s">
        <v>521</v>
      </c>
      <c r="D1572" s="9"/>
      <c r="E1572" s="9"/>
      <c r="F1572" s="9"/>
      <c r="G1572" s="9"/>
      <c r="H1572" s="9"/>
      <c r="I1572" s="9"/>
      <c r="J1572" s="9"/>
    </row>
    <row r="1573" spans="1:10" ht="15.75" customHeight="1">
      <c r="A1573" s="11" t="s">
        <v>2913</v>
      </c>
      <c r="B1573" s="11">
        <v>6.8</v>
      </c>
      <c r="C1573" s="11" t="s">
        <v>42</v>
      </c>
      <c r="D1573" s="11" t="s">
        <v>6428</v>
      </c>
      <c r="E1573" s="11"/>
      <c r="F1573" s="11"/>
      <c r="G1573" s="11"/>
      <c r="H1573" s="11"/>
      <c r="I1573" s="11"/>
      <c r="J1573" s="11"/>
    </row>
    <row r="1574" spans="1:10" ht="15.75" customHeight="1">
      <c r="A1574" s="9" t="s">
        <v>2914</v>
      </c>
      <c r="B1574" s="9">
        <v>6.8</v>
      </c>
      <c r="C1574" s="9" t="s">
        <v>6384</v>
      </c>
      <c r="D1574" s="9" t="s">
        <v>42</v>
      </c>
      <c r="E1574" s="9" t="s">
        <v>6427</v>
      </c>
      <c r="F1574" s="9"/>
      <c r="G1574" s="9"/>
      <c r="H1574" s="9"/>
      <c r="I1574" s="9"/>
      <c r="J1574" s="9"/>
    </row>
    <row r="1575" spans="1:10" ht="15.75" customHeight="1">
      <c r="A1575" s="11" t="s">
        <v>2916</v>
      </c>
      <c r="B1575" s="11">
        <v>6.8</v>
      </c>
      <c r="C1575" s="11" t="s">
        <v>42</v>
      </c>
      <c r="D1575" s="11" t="s">
        <v>4383</v>
      </c>
      <c r="E1575" s="11"/>
      <c r="F1575" s="11"/>
      <c r="G1575" s="11"/>
      <c r="H1575" s="11"/>
      <c r="I1575" s="11"/>
      <c r="J1575" s="11"/>
    </row>
    <row r="1576" spans="1:10" ht="15.75" customHeight="1">
      <c r="A1576" s="9" t="s">
        <v>2918</v>
      </c>
      <c r="B1576" s="9">
        <v>6.8</v>
      </c>
      <c r="C1576" s="9" t="s">
        <v>521</v>
      </c>
      <c r="D1576" s="9" t="s">
        <v>42</v>
      </c>
      <c r="E1576" s="9" t="s">
        <v>6387</v>
      </c>
      <c r="F1576" s="9" t="s">
        <v>4383</v>
      </c>
      <c r="G1576" s="9"/>
      <c r="H1576" s="9"/>
      <c r="I1576" s="9"/>
      <c r="J1576" s="9"/>
    </row>
    <row r="1577" spans="1:10" ht="15.75" customHeight="1">
      <c r="A1577" s="11" t="s">
        <v>2920</v>
      </c>
      <c r="B1577" s="11">
        <v>6.8</v>
      </c>
      <c r="C1577" s="11" t="s">
        <v>521</v>
      </c>
      <c r="D1577" s="11" t="s">
        <v>6383</v>
      </c>
      <c r="E1577" s="11" t="s">
        <v>42</v>
      </c>
      <c r="F1577" s="11"/>
      <c r="G1577" s="11"/>
      <c r="H1577" s="11"/>
      <c r="I1577" s="11"/>
      <c r="J1577" s="11"/>
    </row>
    <row r="1578" spans="1:10" ht="15.75" customHeight="1">
      <c r="A1578" s="9" t="s">
        <v>2921</v>
      </c>
      <c r="B1578" s="9">
        <v>6.8</v>
      </c>
      <c r="C1578" s="9" t="s">
        <v>42</v>
      </c>
      <c r="D1578" s="9" t="s">
        <v>6416</v>
      </c>
      <c r="E1578" s="9"/>
      <c r="F1578" s="9"/>
      <c r="G1578" s="9"/>
      <c r="H1578" s="9"/>
      <c r="I1578" s="9"/>
      <c r="J1578" s="9"/>
    </row>
    <row r="1579" spans="1:10" ht="15.75" customHeight="1">
      <c r="A1579" s="11" t="s">
        <v>2923</v>
      </c>
      <c r="B1579" s="11">
        <v>6.8</v>
      </c>
      <c r="C1579" s="11" t="s">
        <v>334</v>
      </c>
      <c r="D1579" s="11" t="s">
        <v>4173</v>
      </c>
      <c r="E1579" s="11"/>
      <c r="F1579" s="11"/>
      <c r="G1579" s="11"/>
      <c r="H1579" s="11"/>
      <c r="I1579" s="11"/>
      <c r="J1579" s="11"/>
    </row>
    <row r="1580" spans="1:10" ht="15.75" customHeight="1">
      <c r="A1580" s="9" t="s">
        <v>2925</v>
      </c>
      <c r="B1580" s="9">
        <v>6.8</v>
      </c>
      <c r="C1580" s="9" t="s">
        <v>521</v>
      </c>
      <c r="D1580" s="9" t="s">
        <v>42</v>
      </c>
      <c r="E1580" s="9"/>
      <c r="F1580" s="9"/>
      <c r="G1580" s="9"/>
      <c r="H1580" s="9"/>
      <c r="I1580" s="9"/>
      <c r="J1580" s="9"/>
    </row>
    <row r="1581" spans="1:10" ht="15.75" customHeight="1">
      <c r="A1581" s="11" t="s">
        <v>2926</v>
      </c>
      <c r="B1581" s="11">
        <v>6.8</v>
      </c>
      <c r="C1581" s="11" t="s">
        <v>6383</v>
      </c>
      <c r="D1581" s="11" t="s">
        <v>42</v>
      </c>
      <c r="E1581" s="11"/>
      <c r="F1581" s="11"/>
      <c r="G1581" s="11"/>
      <c r="H1581" s="11"/>
      <c r="I1581" s="11"/>
      <c r="J1581" s="11"/>
    </row>
    <row r="1582" spans="1:10" ht="15.75" customHeight="1">
      <c r="A1582" s="9" t="s">
        <v>2928</v>
      </c>
      <c r="B1582" s="9">
        <v>6.8</v>
      </c>
      <c r="C1582" s="9" t="s">
        <v>521</v>
      </c>
      <c r="D1582" s="9" t="s">
        <v>42</v>
      </c>
      <c r="E1582" s="9"/>
      <c r="F1582" s="9"/>
      <c r="G1582" s="9"/>
      <c r="H1582" s="9"/>
      <c r="I1582" s="9"/>
      <c r="J1582" s="9"/>
    </row>
    <row r="1583" spans="1:10" ht="15.75" customHeight="1">
      <c r="A1583" s="11" t="s">
        <v>2930</v>
      </c>
      <c r="B1583" s="11">
        <v>6.8</v>
      </c>
      <c r="C1583" s="11" t="s">
        <v>521</v>
      </c>
      <c r="D1583" s="11" t="s">
        <v>6383</v>
      </c>
      <c r="E1583" s="11" t="s">
        <v>42</v>
      </c>
      <c r="F1583" s="11"/>
      <c r="G1583" s="11"/>
      <c r="H1583" s="11"/>
      <c r="I1583" s="11"/>
      <c r="J1583" s="11"/>
    </row>
    <row r="1584" spans="1:10" ht="15.75" customHeight="1">
      <c r="A1584" s="9" t="s">
        <v>2932</v>
      </c>
      <c r="B1584" s="9">
        <v>6.8</v>
      </c>
      <c r="C1584" s="9" t="s">
        <v>1769</v>
      </c>
      <c r="D1584" s="9" t="s">
        <v>4070</v>
      </c>
      <c r="E1584" s="9" t="s">
        <v>33</v>
      </c>
      <c r="F1584" s="9"/>
      <c r="G1584" s="9"/>
      <c r="H1584" s="9"/>
      <c r="I1584" s="9"/>
      <c r="J1584" s="9"/>
    </row>
    <row r="1585" spans="1:10" ht="15.75" customHeight="1">
      <c r="A1585" s="11" t="s">
        <v>2935</v>
      </c>
      <c r="B1585" s="11">
        <v>6.8</v>
      </c>
      <c r="C1585" s="11" t="s">
        <v>521</v>
      </c>
      <c r="D1585" s="11" t="s">
        <v>6383</v>
      </c>
      <c r="E1585" s="11" t="s">
        <v>42</v>
      </c>
      <c r="F1585" s="11"/>
      <c r="G1585" s="11"/>
      <c r="H1585" s="11"/>
      <c r="I1585" s="11"/>
      <c r="J1585" s="11"/>
    </row>
    <row r="1586" spans="1:10" ht="15.75" customHeight="1">
      <c r="A1586" s="9" t="s">
        <v>2937</v>
      </c>
      <c r="B1586" s="9">
        <v>6.8</v>
      </c>
      <c r="C1586" s="9" t="s">
        <v>488</v>
      </c>
      <c r="D1586" s="9" t="s">
        <v>6385</v>
      </c>
      <c r="E1586" s="9"/>
      <c r="F1586" s="9"/>
      <c r="G1586" s="9"/>
      <c r="H1586" s="9"/>
      <c r="I1586" s="9"/>
      <c r="J1586" s="9"/>
    </row>
    <row r="1587" spans="1:10" ht="15.75" customHeight="1">
      <c r="A1587" s="11" t="s">
        <v>2939</v>
      </c>
      <c r="B1587" s="11">
        <v>6.8</v>
      </c>
      <c r="C1587" s="11" t="s">
        <v>42</v>
      </c>
      <c r="D1587" s="11" t="s">
        <v>6416</v>
      </c>
      <c r="E1587" s="11"/>
      <c r="F1587" s="11"/>
      <c r="G1587" s="11"/>
      <c r="H1587" s="11"/>
      <c r="I1587" s="11"/>
      <c r="J1587" s="11"/>
    </row>
    <row r="1588" spans="1:10" ht="15.75" customHeight="1">
      <c r="A1588" s="9" t="s">
        <v>2941</v>
      </c>
      <c r="B1588" s="9">
        <v>6.8</v>
      </c>
      <c r="C1588" s="9" t="s">
        <v>488</v>
      </c>
      <c r="D1588" s="9" t="s">
        <v>6385</v>
      </c>
      <c r="E1588" s="9"/>
      <c r="F1588" s="9"/>
      <c r="G1588" s="9"/>
      <c r="H1588" s="9"/>
      <c r="I1588" s="9"/>
      <c r="J1588" s="9"/>
    </row>
    <row r="1589" spans="1:10" ht="15.75" customHeight="1">
      <c r="A1589" s="11" t="s">
        <v>2943</v>
      </c>
      <c r="B1589" s="11">
        <v>6.8</v>
      </c>
      <c r="C1589" s="11" t="s">
        <v>488</v>
      </c>
      <c r="D1589" s="11"/>
      <c r="E1589" s="11"/>
      <c r="F1589" s="11"/>
      <c r="G1589" s="11"/>
      <c r="H1589" s="11"/>
      <c r="I1589" s="11"/>
      <c r="J1589" s="11"/>
    </row>
    <row r="1590" spans="1:10" ht="15.75" customHeight="1">
      <c r="A1590" s="9" t="s">
        <v>2945</v>
      </c>
      <c r="B1590" s="9">
        <v>6.8</v>
      </c>
      <c r="C1590" s="9" t="s">
        <v>521</v>
      </c>
      <c r="D1590" s="9" t="s">
        <v>6383</v>
      </c>
      <c r="E1590" s="9" t="s">
        <v>42</v>
      </c>
      <c r="F1590" s="9"/>
      <c r="G1590" s="9"/>
      <c r="H1590" s="9"/>
      <c r="I1590" s="9"/>
      <c r="J1590" s="9"/>
    </row>
    <row r="1591" spans="1:10" ht="15.75" customHeight="1">
      <c r="A1591" s="11" t="s">
        <v>2946</v>
      </c>
      <c r="B1591" s="11">
        <v>6.8</v>
      </c>
      <c r="C1591" s="11" t="s">
        <v>42</v>
      </c>
      <c r="D1591" s="11" t="s">
        <v>6416</v>
      </c>
      <c r="E1591" s="11"/>
      <c r="F1591" s="11"/>
      <c r="G1591" s="11"/>
      <c r="H1591" s="11"/>
      <c r="I1591" s="11"/>
      <c r="J1591" s="11"/>
    </row>
    <row r="1592" spans="1:10" ht="15.75" customHeight="1">
      <c r="A1592" s="9" t="s">
        <v>2947</v>
      </c>
      <c r="B1592" s="9">
        <v>6.8</v>
      </c>
      <c r="C1592" s="9" t="s">
        <v>42</v>
      </c>
      <c r="D1592" s="9"/>
      <c r="E1592" s="9"/>
      <c r="F1592" s="9"/>
      <c r="G1592" s="9"/>
      <c r="H1592" s="9"/>
      <c r="I1592" s="9"/>
      <c r="J1592" s="9"/>
    </row>
    <row r="1593" spans="1:10" ht="15.75" customHeight="1">
      <c r="A1593" s="11" t="s">
        <v>2948</v>
      </c>
      <c r="B1593" s="11">
        <v>6.8</v>
      </c>
      <c r="C1593" s="11" t="s">
        <v>6384</v>
      </c>
      <c r="D1593" s="11" t="s">
        <v>456</v>
      </c>
      <c r="E1593" s="11" t="s">
        <v>6416</v>
      </c>
      <c r="F1593" s="11"/>
      <c r="G1593" s="11"/>
      <c r="H1593" s="11"/>
      <c r="I1593" s="11"/>
      <c r="J1593" s="11"/>
    </row>
    <row r="1594" spans="1:10" ht="15.75" customHeight="1">
      <c r="A1594" s="9" t="s">
        <v>2951</v>
      </c>
      <c r="B1594" s="9">
        <v>6.8</v>
      </c>
      <c r="C1594" s="9" t="s">
        <v>42</v>
      </c>
      <c r="D1594" s="9" t="s">
        <v>4383</v>
      </c>
      <c r="E1594" s="9"/>
      <c r="F1594" s="9"/>
      <c r="G1594" s="9"/>
      <c r="H1594" s="9"/>
      <c r="I1594" s="9"/>
      <c r="J1594" s="9"/>
    </row>
    <row r="1595" spans="1:10" ht="15.75" customHeight="1">
      <c r="A1595" s="11" t="s">
        <v>2953</v>
      </c>
      <c r="B1595" s="11">
        <v>6.8</v>
      </c>
      <c r="C1595" s="11" t="s">
        <v>42</v>
      </c>
      <c r="D1595" s="11" t="s">
        <v>4383</v>
      </c>
      <c r="E1595" s="11"/>
      <c r="F1595" s="11"/>
      <c r="G1595" s="11"/>
      <c r="H1595" s="11"/>
      <c r="I1595" s="11"/>
      <c r="J1595" s="11"/>
    </row>
    <row r="1596" spans="1:10" ht="15.75" customHeight="1">
      <c r="A1596" s="9" t="s">
        <v>2955</v>
      </c>
      <c r="B1596" s="9">
        <v>6.8</v>
      </c>
      <c r="C1596" s="9" t="s">
        <v>334</v>
      </c>
      <c r="D1596" s="9" t="s">
        <v>6384</v>
      </c>
      <c r="E1596" s="9" t="s">
        <v>42</v>
      </c>
      <c r="F1596" s="9" t="s">
        <v>6428</v>
      </c>
      <c r="G1596" s="9"/>
      <c r="H1596" s="9"/>
      <c r="I1596" s="9"/>
      <c r="J1596" s="9"/>
    </row>
    <row r="1597" spans="1:10" ht="15.75" customHeight="1">
      <c r="A1597" s="11" t="s">
        <v>2957</v>
      </c>
      <c r="B1597" s="11">
        <v>6.8</v>
      </c>
      <c r="C1597" s="11" t="s">
        <v>6387</v>
      </c>
      <c r="D1597" s="11" t="s">
        <v>488</v>
      </c>
      <c r="E1597" s="11" t="s">
        <v>6385</v>
      </c>
      <c r="F1597" s="11" t="s">
        <v>4173</v>
      </c>
      <c r="G1597" s="11"/>
      <c r="H1597" s="11"/>
      <c r="I1597" s="11"/>
      <c r="J1597" s="11"/>
    </row>
    <row r="1598" spans="1:10" ht="15.75" customHeight="1">
      <c r="A1598" s="9" t="s">
        <v>2958</v>
      </c>
      <c r="B1598" s="9">
        <v>6.8</v>
      </c>
      <c r="C1598" s="9" t="s">
        <v>521</v>
      </c>
      <c r="D1598" s="9"/>
      <c r="E1598" s="9"/>
      <c r="F1598" s="9"/>
      <c r="G1598" s="9"/>
      <c r="H1598" s="9"/>
      <c r="I1598" s="9"/>
      <c r="J1598" s="9"/>
    </row>
    <row r="1599" spans="1:10" ht="15.75" customHeight="1">
      <c r="A1599" s="11" t="s">
        <v>2859</v>
      </c>
      <c r="B1599" s="11">
        <v>6.8</v>
      </c>
      <c r="C1599" s="11" t="s">
        <v>6387</v>
      </c>
      <c r="D1599" s="11" t="s">
        <v>488</v>
      </c>
      <c r="E1599" s="11"/>
      <c r="F1599" s="11"/>
      <c r="G1599" s="11"/>
      <c r="H1599" s="11"/>
      <c r="I1599" s="11"/>
      <c r="J1599" s="11"/>
    </row>
    <row r="1600" spans="1:10" ht="15.75" customHeight="1">
      <c r="A1600" s="9" t="s">
        <v>2960</v>
      </c>
      <c r="B1600" s="9">
        <v>6.8</v>
      </c>
      <c r="C1600" s="9" t="s">
        <v>521</v>
      </c>
      <c r="D1600" s="9" t="s">
        <v>42</v>
      </c>
      <c r="E1600" s="9" t="s">
        <v>4383</v>
      </c>
      <c r="F1600" s="9"/>
      <c r="G1600" s="9"/>
      <c r="H1600" s="9"/>
      <c r="I1600" s="9"/>
      <c r="J1600" s="9"/>
    </row>
    <row r="1601" spans="1:10" ht="15.75" customHeight="1">
      <c r="A1601" s="11" t="s">
        <v>2961</v>
      </c>
      <c r="B1601" s="11">
        <v>6.8</v>
      </c>
      <c r="C1601" s="11" t="s">
        <v>456</v>
      </c>
      <c r="D1601" s="11"/>
      <c r="E1601" s="11"/>
      <c r="F1601" s="11"/>
      <c r="G1601" s="11"/>
      <c r="H1601" s="11"/>
      <c r="I1601" s="11"/>
      <c r="J1601" s="11"/>
    </row>
    <row r="1602" spans="1:10" ht="15.75" customHeight="1">
      <c r="A1602" s="9" t="s">
        <v>2963</v>
      </c>
      <c r="B1602" s="9">
        <v>6.8</v>
      </c>
      <c r="C1602" s="9" t="s">
        <v>521</v>
      </c>
      <c r="D1602" s="9" t="s">
        <v>6383</v>
      </c>
      <c r="E1602" s="9" t="s">
        <v>4173</v>
      </c>
      <c r="F1602" s="9"/>
      <c r="G1602" s="9"/>
      <c r="H1602" s="9"/>
      <c r="I1602" s="9"/>
      <c r="J1602" s="9"/>
    </row>
    <row r="1603" spans="1:10" ht="15.75" customHeight="1">
      <c r="A1603" s="11" t="s">
        <v>2965</v>
      </c>
      <c r="B1603" s="11">
        <v>6.8</v>
      </c>
      <c r="C1603" s="11" t="s">
        <v>334</v>
      </c>
      <c r="D1603" s="11" t="s">
        <v>1769</v>
      </c>
      <c r="E1603" s="11" t="s">
        <v>42</v>
      </c>
      <c r="F1603" s="11" t="s">
        <v>4070</v>
      </c>
      <c r="G1603" s="11"/>
      <c r="H1603" s="11"/>
      <c r="I1603" s="11"/>
      <c r="J1603" s="11"/>
    </row>
    <row r="1604" spans="1:10" ht="15.75" customHeight="1">
      <c r="A1604" s="9" t="s">
        <v>2968</v>
      </c>
      <c r="B1604" s="9">
        <v>6.8</v>
      </c>
      <c r="C1604" s="9" t="s">
        <v>456</v>
      </c>
      <c r="D1604" s="9"/>
      <c r="E1604" s="9"/>
      <c r="F1604" s="9"/>
      <c r="G1604" s="9"/>
      <c r="H1604" s="9"/>
      <c r="I1604" s="9"/>
      <c r="J1604" s="9"/>
    </row>
    <row r="1605" spans="1:10" ht="15.75" customHeight="1">
      <c r="A1605" s="11" t="s">
        <v>2970</v>
      </c>
      <c r="B1605" s="11">
        <v>6.8</v>
      </c>
      <c r="C1605" s="11" t="s">
        <v>334</v>
      </c>
      <c r="D1605" s="11" t="s">
        <v>6384</v>
      </c>
      <c r="E1605" s="11" t="s">
        <v>456</v>
      </c>
      <c r="F1605" s="11" t="s">
        <v>6428</v>
      </c>
      <c r="G1605" s="11"/>
      <c r="H1605" s="11"/>
      <c r="I1605" s="11"/>
      <c r="J1605" s="11"/>
    </row>
    <row r="1606" spans="1:10" ht="15.75" customHeight="1">
      <c r="A1606" s="9" t="s">
        <v>2973</v>
      </c>
      <c r="B1606" s="9">
        <v>6.8</v>
      </c>
      <c r="C1606" s="9" t="s">
        <v>521</v>
      </c>
      <c r="D1606" s="9" t="s">
        <v>6383</v>
      </c>
      <c r="E1606" s="9" t="s">
        <v>42</v>
      </c>
      <c r="F1606" s="9" t="s">
        <v>488</v>
      </c>
      <c r="G1606" s="9" t="s">
        <v>4173</v>
      </c>
      <c r="H1606" s="9"/>
      <c r="I1606" s="9"/>
      <c r="J1606" s="9"/>
    </row>
    <row r="1607" spans="1:10" ht="15.75" customHeight="1">
      <c r="A1607" s="11" t="s">
        <v>2976</v>
      </c>
      <c r="B1607" s="11">
        <v>6.7</v>
      </c>
      <c r="C1607" s="11" t="s">
        <v>334</v>
      </c>
      <c r="D1607" s="11" t="s">
        <v>1769</v>
      </c>
      <c r="E1607" s="11"/>
      <c r="F1607" s="11"/>
      <c r="G1607" s="11"/>
      <c r="H1607" s="11"/>
      <c r="I1607" s="11"/>
      <c r="J1607" s="11"/>
    </row>
    <row r="1608" spans="1:10" ht="15.75" customHeight="1">
      <c r="A1608" s="9" t="s">
        <v>2977</v>
      </c>
      <c r="B1608" s="9">
        <v>6.7</v>
      </c>
      <c r="C1608" s="9" t="s">
        <v>334</v>
      </c>
      <c r="D1608" s="9" t="s">
        <v>1769</v>
      </c>
      <c r="E1608" s="9" t="s">
        <v>6387</v>
      </c>
      <c r="F1608" s="9"/>
      <c r="G1608" s="9"/>
      <c r="H1608" s="9"/>
      <c r="I1608" s="9"/>
      <c r="J1608" s="9"/>
    </row>
    <row r="1609" spans="1:10" ht="15.75" customHeight="1">
      <c r="A1609" s="11" t="s">
        <v>2978</v>
      </c>
      <c r="B1609" s="11">
        <v>6.7</v>
      </c>
      <c r="C1609" s="11" t="s">
        <v>334</v>
      </c>
      <c r="D1609" s="11" t="s">
        <v>1769</v>
      </c>
      <c r="E1609" s="11" t="s">
        <v>42</v>
      </c>
      <c r="F1609" s="11" t="s">
        <v>6416</v>
      </c>
      <c r="G1609" s="11"/>
      <c r="H1609" s="11"/>
      <c r="I1609" s="11"/>
      <c r="J1609" s="11"/>
    </row>
    <row r="1610" spans="1:10" ht="15.75" customHeight="1">
      <c r="A1610" s="9" t="s">
        <v>2980</v>
      </c>
      <c r="B1610" s="9">
        <v>6.7</v>
      </c>
      <c r="C1610" s="9" t="s">
        <v>334</v>
      </c>
      <c r="D1610" s="9" t="s">
        <v>1769</v>
      </c>
      <c r="E1610" s="9" t="s">
        <v>6387</v>
      </c>
      <c r="F1610" s="9" t="s">
        <v>4167</v>
      </c>
      <c r="G1610" s="9"/>
      <c r="H1610" s="9"/>
      <c r="I1610" s="9"/>
      <c r="J1610" s="9"/>
    </row>
    <row r="1611" spans="1:10" ht="15.75" customHeight="1">
      <c r="A1611" s="11" t="s">
        <v>2981</v>
      </c>
      <c r="B1611" s="11">
        <v>6.7</v>
      </c>
      <c r="C1611" s="11" t="s">
        <v>334</v>
      </c>
      <c r="D1611" s="11" t="s">
        <v>6383</v>
      </c>
      <c r="E1611" s="11" t="s">
        <v>4173</v>
      </c>
      <c r="F1611" s="11"/>
      <c r="G1611" s="11"/>
      <c r="H1611" s="11"/>
      <c r="I1611" s="11"/>
      <c r="J1611" s="11"/>
    </row>
    <row r="1612" spans="1:10" ht="15.75" customHeight="1">
      <c r="A1612" s="9" t="s">
        <v>2983</v>
      </c>
      <c r="B1612" s="9">
        <v>6.7</v>
      </c>
      <c r="C1612" s="9" t="s">
        <v>1769</v>
      </c>
      <c r="D1612" s="9" t="s">
        <v>521</v>
      </c>
      <c r="E1612" s="9" t="s">
        <v>6388</v>
      </c>
      <c r="F1612" s="9" t="s">
        <v>6387</v>
      </c>
      <c r="G1612" s="9"/>
      <c r="H1612" s="9"/>
      <c r="I1612" s="9"/>
      <c r="J1612" s="9"/>
    </row>
    <row r="1613" spans="1:10" ht="15.75" customHeight="1">
      <c r="A1613" s="11" t="s">
        <v>2985</v>
      </c>
      <c r="B1613" s="11">
        <v>6.7</v>
      </c>
      <c r="C1613" s="11" t="s">
        <v>334</v>
      </c>
      <c r="D1613" s="11" t="s">
        <v>1769</v>
      </c>
      <c r="E1613" s="11" t="s">
        <v>6386</v>
      </c>
      <c r="F1613" s="11" t="s">
        <v>521</v>
      </c>
      <c r="G1613" s="11" t="s">
        <v>6388</v>
      </c>
      <c r="H1613" s="11"/>
      <c r="I1613" s="11"/>
      <c r="J1613" s="11"/>
    </row>
    <row r="1614" spans="1:10" ht="15.75" customHeight="1">
      <c r="A1614" s="9" t="s">
        <v>2986</v>
      </c>
      <c r="B1614" s="9">
        <v>6.7</v>
      </c>
      <c r="C1614" s="9" t="s">
        <v>334</v>
      </c>
      <c r="D1614" s="9" t="s">
        <v>1769</v>
      </c>
      <c r="E1614" s="9" t="s">
        <v>6387</v>
      </c>
      <c r="F1614" s="9" t="s">
        <v>4167</v>
      </c>
      <c r="G1614" s="9" t="s">
        <v>4173</v>
      </c>
      <c r="H1614" s="9"/>
      <c r="I1614" s="9"/>
      <c r="J1614" s="9"/>
    </row>
    <row r="1615" spans="1:10" ht="15.75" customHeight="1">
      <c r="A1615" s="11" t="s">
        <v>2987</v>
      </c>
      <c r="B1615" s="11">
        <v>6.7</v>
      </c>
      <c r="C1615" s="11" t="s">
        <v>334</v>
      </c>
      <c r="D1615" s="11" t="s">
        <v>4167</v>
      </c>
      <c r="E1615" s="11"/>
      <c r="F1615" s="11"/>
      <c r="G1615" s="11"/>
      <c r="H1615" s="11"/>
      <c r="I1615" s="11"/>
      <c r="J1615" s="11"/>
    </row>
    <row r="1616" spans="1:10" ht="15.75" customHeight="1">
      <c r="A1616" s="9" t="s">
        <v>2988</v>
      </c>
      <c r="B1616" s="9">
        <v>6.7</v>
      </c>
      <c r="C1616" s="9" t="s">
        <v>6385</v>
      </c>
      <c r="D1616" s="9" t="s">
        <v>4173</v>
      </c>
      <c r="E1616" s="9"/>
      <c r="F1616" s="9"/>
      <c r="G1616" s="9"/>
      <c r="H1616" s="9"/>
      <c r="I1616" s="9"/>
      <c r="J1616" s="9"/>
    </row>
    <row r="1617" spans="1:10" ht="15.75" customHeight="1">
      <c r="A1617" s="11" t="s">
        <v>2989</v>
      </c>
      <c r="B1617" s="11">
        <v>6.7</v>
      </c>
      <c r="C1617" s="11" t="s">
        <v>1769</v>
      </c>
      <c r="D1617" s="11" t="s">
        <v>6386</v>
      </c>
      <c r="E1617" s="11" t="s">
        <v>521</v>
      </c>
      <c r="F1617" s="11" t="s">
        <v>6388</v>
      </c>
      <c r="G1617" s="11"/>
      <c r="H1617" s="11"/>
      <c r="I1617" s="11"/>
      <c r="J1617" s="11"/>
    </row>
    <row r="1618" spans="1:10" ht="15.75" customHeight="1">
      <c r="A1618" s="9" t="s">
        <v>2991</v>
      </c>
      <c r="B1618" s="9">
        <v>6.7</v>
      </c>
      <c r="C1618" s="9" t="s">
        <v>1769</v>
      </c>
      <c r="D1618" s="9" t="s">
        <v>6386</v>
      </c>
      <c r="E1618" s="9" t="s">
        <v>521</v>
      </c>
      <c r="F1618" s="9" t="s">
        <v>6388</v>
      </c>
      <c r="G1618" s="9"/>
      <c r="H1618" s="9"/>
      <c r="I1618" s="9"/>
      <c r="J1618" s="9"/>
    </row>
    <row r="1619" spans="1:10" ht="15.75" customHeight="1">
      <c r="A1619" s="11" t="s">
        <v>2992</v>
      </c>
      <c r="B1619" s="11">
        <v>6.7</v>
      </c>
      <c r="C1619" s="11" t="s">
        <v>1769</v>
      </c>
      <c r="D1619" s="11" t="s">
        <v>6386</v>
      </c>
      <c r="E1619" s="11" t="s">
        <v>521</v>
      </c>
      <c r="F1619" s="11" t="s">
        <v>6388</v>
      </c>
      <c r="G1619" s="11" t="s">
        <v>6387</v>
      </c>
      <c r="H1619" s="11" t="s">
        <v>4167</v>
      </c>
      <c r="I1619" s="11"/>
      <c r="J1619" s="11"/>
    </row>
    <row r="1620" spans="1:10" ht="15.75" customHeight="1">
      <c r="A1620" s="9" t="s">
        <v>2994</v>
      </c>
      <c r="B1620" s="9">
        <v>6.7</v>
      </c>
      <c r="C1620" s="9" t="s">
        <v>334</v>
      </c>
      <c r="D1620" s="9" t="s">
        <v>1769</v>
      </c>
      <c r="E1620" s="9" t="s">
        <v>6386</v>
      </c>
      <c r="F1620" s="9" t="s">
        <v>521</v>
      </c>
      <c r="G1620" s="9" t="s">
        <v>6388</v>
      </c>
      <c r="H1620" s="9" t="s">
        <v>6387</v>
      </c>
      <c r="I1620" s="9"/>
      <c r="J1620" s="9"/>
    </row>
    <row r="1621" spans="1:10" ht="15.75" customHeight="1">
      <c r="A1621" s="11" t="s">
        <v>2996</v>
      </c>
      <c r="B1621" s="11">
        <v>6.7</v>
      </c>
      <c r="C1621" s="11" t="s">
        <v>1769</v>
      </c>
      <c r="D1621" s="11" t="s">
        <v>4167</v>
      </c>
      <c r="E1621" s="11" t="s">
        <v>4173</v>
      </c>
      <c r="F1621" s="11"/>
      <c r="G1621" s="11"/>
      <c r="H1621" s="11"/>
      <c r="I1621" s="11"/>
      <c r="J1621" s="11"/>
    </row>
    <row r="1622" spans="1:10" ht="15.75" customHeight="1">
      <c r="A1622" s="9" t="s">
        <v>2997</v>
      </c>
      <c r="B1622" s="9">
        <v>6.7</v>
      </c>
      <c r="C1622" s="9" t="s">
        <v>334</v>
      </c>
      <c r="D1622" s="9" t="s">
        <v>1769</v>
      </c>
      <c r="E1622" s="9" t="s">
        <v>4173</v>
      </c>
      <c r="F1622" s="9"/>
      <c r="G1622" s="9"/>
      <c r="H1622" s="9"/>
      <c r="I1622" s="9"/>
      <c r="J1622" s="9"/>
    </row>
    <row r="1623" spans="1:10" ht="15.75" customHeight="1">
      <c r="A1623" s="11" t="s">
        <v>2998</v>
      </c>
      <c r="B1623" s="11">
        <v>6.7</v>
      </c>
      <c r="C1623" s="11" t="s">
        <v>334</v>
      </c>
      <c r="D1623" s="11" t="s">
        <v>1769</v>
      </c>
      <c r="E1623" s="11" t="s">
        <v>4167</v>
      </c>
      <c r="F1623" s="11" t="s">
        <v>4173</v>
      </c>
      <c r="G1623" s="11"/>
      <c r="H1623" s="11"/>
      <c r="I1623" s="11"/>
      <c r="J1623" s="11"/>
    </row>
    <row r="1624" spans="1:10" ht="15.75" customHeight="1">
      <c r="A1624" s="9" t="s">
        <v>2999</v>
      </c>
      <c r="B1624" s="9">
        <v>6.7</v>
      </c>
      <c r="C1624" s="9" t="s">
        <v>334</v>
      </c>
      <c r="D1624" s="9" t="s">
        <v>1769</v>
      </c>
      <c r="E1624" s="9" t="s">
        <v>6387</v>
      </c>
      <c r="F1624" s="9" t="s">
        <v>4167</v>
      </c>
      <c r="G1624" s="9"/>
      <c r="H1624" s="9"/>
      <c r="I1624" s="9"/>
      <c r="J1624" s="9"/>
    </row>
    <row r="1625" spans="1:10" ht="15.75" customHeight="1">
      <c r="A1625" s="11" t="s">
        <v>3000</v>
      </c>
      <c r="B1625" s="11">
        <v>6.7</v>
      </c>
      <c r="C1625" s="11" t="s">
        <v>334</v>
      </c>
      <c r="D1625" s="11" t="s">
        <v>1769</v>
      </c>
      <c r="E1625" s="11" t="s">
        <v>4167</v>
      </c>
      <c r="F1625" s="11" t="s">
        <v>4173</v>
      </c>
      <c r="G1625" s="11"/>
      <c r="H1625" s="11"/>
      <c r="I1625" s="11"/>
      <c r="J1625" s="11"/>
    </row>
    <row r="1626" spans="1:10" ht="15.75" customHeight="1">
      <c r="A1626" s="9" t="s">
        <v>3001</v>
      </c>
      <c r="B1626" s="9">
        <v>6.7</v>
      </c>
      <c r="C1626" s="9" t="s">
        <v>334</v>
      </c>
      <c r="D1626" s="9" t="s">
        <v>4167</v>
      </c>
      <c r="E1626" s="9"/>
      <c r="F1626" s="9"/>
      <c r="G1626" s="9"/>
      <c r="H1626" s="9"/>
      <c r="I1626" s="9"/>
      <c r="J1626" s="9"/>
    </row>
    <row r="1627" spans="1:10" ht="15.75" customHeight="1">
      <c r="A1627" s="11" t="s">
        <v>3002</v>
      </c>
      <c r="B1627" s="11">
        <v>6.7</v>
      </c>
      <c r="C1627" s="11" t="s">
        <v>334</v>
      </c>
      <c r="D1627" s="11" t="s">
        <v>521</v>
      </c>
      <c r="E1627" s="11" t="s">
        <v>6383</v>
      </c>
      <c r="F1627" s="11"/>
      <c r="G1627" s="11"/>
      <c r="H1627" s="11"/>
      <c r="I1627" s="11"/>
      <c r="J1627" s="11"/>
    </row>
    <row r="1628" spans="1:10" ht="15.75" customHeight="1">
      <c r="A1628" s="9" t="s">
        <v>3003</v>
      </c>
      <c r="B1628" s="9">
        <v>6.7</v>
      </c>
      <c r="C1628" s="9" t="s">
        <v>334</v>
      </c>
      <c r="D1628" s="9" t="s">
        <v>1769</v>
      </c>
      <c r="E1628" s="9" t="s">
        <v>4173</v>
      </c>
      <c r="F1628" s="9"/>
      <c r="G1628" s="9"/>
      <c r="H1628" s="9"/>
      <c r="I1628" s="9"/>
      <c r="J1628" s="9"/>
    </row>
    <row r="1629" spans="1:10" ht="15.75" customHeight="1">
      <c r="A1629" s="11" t="s">
        <v>3004</v>
      </c>
      <c r="B1629" s="11">
        <v>6.7</v>
      </c>
      <c r="C1629" s="11" t="s">
        <v>1769</v>
      </c>
      <c r="D1629" s="11" t="s">
        <v>6386</v>
      </c>
      <c r="E1629" s="11" t="s">
        <v>6388</v>
      </c>
      <c r="F1629" s="11" t="s">
        <v>6387</v>
      </c>
      <c r="G1629" s="11"/>
      <c r="H1629" s="11"/>
      <c r="I1629" s="11"/>
      <c r="J1629" s="11"/>
    </row>
    <row r="1630" spans="1:10" ht="15.75" customHeight="1">
      <c r="A1630" s="9" t="s">
        <v>3005</v>
      </c>
      <c r="B1630" s="9">
        <v>6.7</v>
      </c>
      <c r="C1630" s="9" t="s">
        <v>42</v>
      </c>
      <c r="D1630" s="9" t="s">
        <v>6387</v>
      </c>
      <c r="E1630" s="9" t="s">
        <v>4173</v>
      </c>
      <c r="F1630" s="9"/>
      <c r="G1630" s="9"/>
      <c r="H1630" s="9"/>
      <c r="I1630" s="9"/>
      <c r="J1630" s="9"/>
    </row>
    <row r="1631" spans="1:10" ht="15.75" customHeight="1">
      <c r="A1631" s="11" t="s">
        <v>3007</v>
      </c>
      <c r="B1631" s="11">
        <v>6.7</v>
      </c>
      <c r="C1631" s="11" t="s">
        <v>42</v>
      </c>
      <c r="D1631" s="11" t="s">
        <v>6416</v>
      </c>
      <c r="E1631" s="11" t="s">
        <v>4173</v>
      </c>
      <c r="F1631" s="11" t="s">
        <v>4070</v>
      </c>
      <c r="G1631" s="11"/>
      <c r="H1631" s="11"/>
      <c r="I1631" s="11"/>
      <c r="J1631" s="11"/>
    </row>
    <row r="1632" spans="1:10" ht="15.75" customHeight="1">
      <c r="A1632" s="9" t="s">
        <v>3008</v>
      </c>
      <c r="B1632" s="9">
        <v>6.7</v>
      </c>
      <c r="C1632" s="9" t="s">
        <v>1769</v>
      </c>
      <c r="D1632" s="9" t="s">
        <v>6385</v>
      </c>
      <c r="E1632" s="9" t="s">
        <v>4167</v>
      </c>
      <c r="F1632" s="9"/>
      <c r="G1632" s="9"/>
      <c r="H1632" s="9"/>
      <c r="I1632" s="9"/>
      <c r="J1632" s="9"/>
    </row>
    <row r="1633" spans="1:10" ht="15.75" customHeight="1">
      <c r="A1633" s="11" t="s">
        <v>3009</v>
      </c>
      <c r="B1633" s="11">
        <v>6.7</v>
      </c>
      <c r="C1633" s="11" t="s">
        <v>334</v>
      </c>
      <c r="D1633" s="11" t="s">
        <v>1769</v>
      </c>
      <c r="E1633" s="11" t="s">
        <v>521</v>
      </c>
      <c r="F1633" s="11" t="s">
        <v>4173</v>
      </c>
      <c r="G1633" s="11"/>
      <c r="H1633" s="11"/>
      <c r="I1633" s="11"/>
      <c r="J1633" s="11"/>
    </row>
    <row r="1634" spans="1:10" ht="15.75" customHeight="1">
      <c r="A1634" s="9" t="s">
        <v>3011</v>
      </c>
      <c r="B1634" s="9">
        <v>6.7</v>
      </c>
      <c r="C1634" s="9" t="s">
        <v>521</v>
      </c>
      <c r="D1634" s="9" t="s">
        <v>42</v>
      </c>
      <c r="E1634" s="9"/>
      <c r="F1634" s="9"/>
      <c r="G1634" s="9"/>
      <c r="H1634" s="9"/>
      <c r="I1634" s="9"/>
      <c r="J1634" s="9"/>
    </row>
    <row r="1635" spans="1:10" ht="15.75" customHeight="1">
      <c r="A1635" s="11" t="s">
        <v>3012</v>
      </c>
      <c r="B1635" s="11">
        <v>6.7</v>
      </c>
      <c r="C1635" s="11" t="s">
        <v>334</v>
      </c>
      <c r="D1635" s="11" t="s">
        <v>521</v>
      </c>
      <c r="E1635" s="11" t="s">
        <v>6383</v>
      </c>
      <c r="F1635" s="11" t="s">
        <v>4173</v>
      </c>
      <c r="G1635" s="11"/>
      <c r="H1635" s="11"/>
      <c r="I1635" s="11"/>
      <c r="J1635" s="11"/>
    </row>
    <row r="1636" spans="1:10" ht="15.75" customHeight="1">
      <c r="A1636" s="9" t="s">
        <v>3013</v>
      </c>
      <c r="B1636" s="9">
        <v>6.7</v>
      </c>
      <c r="C1636" s="9" t="s">
        <v>521</v>
      </c>
      <c r="D1636" s="9" t="s">
        <v>42</v>
      </c>
      <c r="E1636" s="9" t="s">
        <v>4383</v>
      </c>
      <c r="F1636" s="9"/>
      <c r="G1636" s="9"/>
      <c r="H1636" s="9"/>
      <c r="I1636" s="9"/>
      <c r="J1636" s="9"/>
    </row>
    <row r="1637" spans="1:10" ht="15.75" customHeight="1">
      <c r="A1637" s="11" t="s">
        <v>3014</v>
      </c>
      <c r="B1637" s="11">
        <v>6.7</v>
      </c>
      <c r="C1637" s="11" t="s">
        <v>334</v>
      </c>
      <c r="D1637" s="11" t="s">
        <v>6383</v>
      </c>
      <c r="E1637" s="11" t="s">
        <v>6385</v>
      </c>
      <c r="F1637" s="11" t="s">
        <v>4383</v>
      </c>
      <c r="G1637" s="11" t="s">
        <v>4173</v>
      </c>
      <c r="H1637" s="11"/>
      <c r="I1637" s="11"/>
      <c r="J1637" s="11"/>
    </row>
    <row r="1638" spans="1:10" ht="15.75" customHeight="1">
      <c r="A1638" s="9" t="s">
        <v>3016</v>
      </c>
      <c r="B1638" s="9">
        <v>6.7</v>
      </c>
      <c r="C1638" s="9" t="s">
        <v>6386</v>
      </c>
      <c r="D1638" s="9" t="s">
        <v>521</v>
      </c>
      <c r="E1638" s="9" t="s">
        <v>6388</v>
      </c>
      <c r="F1638" s="9" t="s">
        <v>6387</v>
      </c>
      <c r="G1638" s="9"/>
      <c r="H1638" s="9"/>
      <c r="I1638" s="9"/>
      <c r="J1638" s="9"/>
    </row>
    <row r="1639" spans="1:10" ht="15.75" customHeight="1">
      <c r="A1639" s="11" t="s">
        <v>3017</v>
      </c>
      <c r="B1639" s="11">
        <v>6.7</v>
      </c>
      <c r="C1639" s="11" t="s">
        <v>334</v>
      </c>
      <c r="D1639" s="11" t="s">
        <v>1769</v>
      </c>
      <c r="E1639" s="11" t="s">
        <v>33</v>
      </c>
      <c r="F1639" s="11"/>
      <c r="G1639" s="11"/>
      <c r="H1639" s="11"/>
      <c r="I1639" s="11"/>
      <c r="J1639" s="11"/>
    </row>
    <row r="1640" spans="1:10" ht="15.75" customHeight="1">
      <c r="A1640" s="9" t="s">
        <v>3019</v>
      </c>
      <c r="B1640" s="9">
        <v>6.7</v>
      </c>
      <c r="C1640" s="9" t="s">
        <v>334</v>
      </c>
      <c r="D1640" s="9" t="s">
        <v>6383</v>
      </c>
      <c r="E1640" s="9" t="s">
        <v>6387</v>
      </c>
      <c r="F1640" s="9" t="s">
        <v>4173</v>
      </c>
      <c r="G1640" s="9"/>
      <c r="H1640" s="9"/>
      <c r="I1640" s="9"/>
      <c r="J1640" s="9"/>
    </row>
    <row r="1641" spans="1:10" ht="15.75" customHeight="1">
      <c r="A1641" s="11" t="s">
        <v>3022</v>
      </c>
      <c r="B1641" s="11">
        <v>6.7</v>
      </c>
      <c r="C1641" s="11" t="s">
        <v>521</v>
      </c>
      <c r="D1641" s="11" t="s">
        <v>42</v>
      </c>
      <c r="E1641" s="11" t="s">
        <v>6388</v>
      </c>
      <c r="F1641" s="11" t="s">
        <v>6427</v>
      </c>
      <c r="G1641" s="11" t="s">
        <v>6389</v>
      </c>
      <c r="H1641" s="11" t="s">
        <v>4383</v>
      </c>
      <c r="I1641" s="11"/>
      <c r="J1641" s="11"/>
    </row>
    <row r="1642" spans="1:10" ht="15.75" customHeight="1">
      <c r="A1642" s="9" t="s">
        <v>3024</v>
      </c>
      <c r="B1642" s="9">
        <v>6.7</v>
      </c>
      <c r="C1642" s="9" t="s">
        <v>42</v>
      </c>
      <c r="D1642" s="9" t="s">
        <v>6416</v>
      </c>
      <c r="E1642" s="9" t="s">
        <v>4383</v>
      </c>
      <c r="F1642" s="9"/>
      <c r="G1642" s="9"/>
      <c r="H1642" s="9"/>
      <c r="I1642" s="9"/>
      <c r="J1642" s="9"/>
    </row>
    <row r="1643" spans="1:10" ht="15.75" customHeight="1">
      <c r="A1643" s="11" t="s">
        <v>3026</v>
      </c>
      <c r="B1643" s="11">
        <v>6.7</v>
      </c>
      <c r="C1643" s="11" t="s">
        <v>42</v>
      </c>
      <c r="D1643" s="11" t="s">
        <v>4167</v>
      </c>
      <c r="E1643" s="11" t="s">
        <v>4173</v>
      </c>
      <c r="F1643" s="11"/>
      <c r="G1643" s="11"/>
      <c r="H1643" s="11"/>
      <c r="I1643" s="11"/>
      <c r="J1643" s="11"/>
    </row>
    <row r="1644" spans="1:10" ht="15.75" customHeight="1">
      <c r="A1644" s="9" t="s">
        <v>3027</v>
      </c>
      <c r="B1644" s="9">
        <v>6.7</v>
      </c>
      <c r="C1644" s="9" t="s">
        <v>1769</v>
      </c>
      <c r="D1644" s="9" t="s">
        <v>521</v>
      </c>
      <c r="E1644" s="9" t="s">
        <v>6388</v>
      </c>
      <c r="F1644" s="9" t="s">
        <v>6387</v>
      </c>
      <c r="G1644" s="9"/>
      <c r="H1644" s="9"/>
      <c r="I1644" s="9"/>
      <c r="J1644" s="9"/>
    </row>
    <row r="1645" spans="1:10" ht="15.75" customHeight="1">
      <c r="A1645" s="11" t="s">
        <v>3028</v>
      </c>
      <c r="B1645" s="11">
        <v>6.7</v>
      </c>
      <c r="C1645" s="11" t="s">
        <v>334</v>
      </c>
      <c r="D1645" s="11" t="s">
        <v>6383</v>
      </c>
      <c r="E1645" s="11" t="s">
        <v>6385</v>
      </c>
      <c r="F1645" s="11" t="s">
        <v>4167</v>
      </c>
      <c r="G1645" s="11" t="s">
        <v>4173</v>
      </c>
      <c r="H1645" s="11"/>
      <c r="I1645" s="11"/>
      <c r="J1645" s="11"/>
    </row>
    <row r="1646" spans="1:10" ht="15.75" customHeight="1">
      <c r="A1646" s="9" t="s">
        <v>3030</v>
      </c>
      <c r="B1646" s="9">
        <v>6.7</v>
      </c>
      <c r="C1646" s="9" t="s">
        <v>334</v>
      </c>
      <c r="D1646" s="9" t="s">
        <v>1769</v>
      </c>
      <c r="E1646" s="9" t="s">
        <v>521</v>
      </c>
      <c r="F1646" s="9" t="s">
        <v>4383</v>
      </c>
      <c r="G1646" s="9" t="s">
        <v>4173</v>
      </c>
      <c r="H1646" s="9" t="s">
        <v>33</v>
      </c>
      <c r="I1646" s="9"/>
      <c r="J1646" s="9"/>
    </row>
    <row r="1647" spans="1:10" ht="15.75" customHeight="1">
      <c r="A1647" s="11" t="s">
        <v>3032</v>
      </c>
      <c r="B1647" s="11">
        <v>6.7</v>
      </c>
      <c r="C1647" s="11" t="s">
        <v>521</v>
      </c>
      <c r="D1647" s="11" t="s">
        <v>42</v>
      </c>
      <c r="E1647" s="11"/>
      <c r="F1647" s="11"/>
      <c r="G1647" s="11"/>
      <c r="H1647" s="11"/>
      <c r="I1647" s="11"/>
      <c r="J1647" s="11"/>
    </row>
    <row r="1648" spans="1:10" ht="15.75" customHeight="1">
      <c r="A1648" s="9" t="s">
        <v>3033</v>
      </c>
      <c r="B1648" s="9">
        <v>6.7</v>
      </c>
      <c r="C1648" s="9" t="s">
        <v>334</v>
      </c>
      <c r="D1648" s="9" t="s">
        <v>6383</v>
      </c>
      <c r="E1648" s="9" t="s">
        <v>42</v>
      </c>
      <c r="F1648" s="9" t="s">
        <v>6385</v>
      </c>
      <c r="G1648" s="9" t="s">
        <v>4173</v>
      </c>
      <c r="H1648" s="9"/>
      <c r="I1648" s="9"/>
      <c r="J1648" s="9"/>
    </row>
    <row r="1649" spans="1:10" ht="15.75" customHeight="1">
      <c r="A1649" s="11" t="s">
        <v>3034</v>
      </c>
      <c r="B1649" s="11">
        <v>6.7</v>
      </c>
      <c r="C1649" s="11" t="s">
        <v>334</v>
      </c>
      <c r="D1649" s="11" t="s">
        <v>521</v>
      </c>
      <c r="E1649" s="11" t="s">
        <v>6383</v>
      </c>
      <c r="F1649" s="11" t="s">
        <v>42</v>
      </c>
      <c r="G1649" s="11" t="s">
        <v>4173</v>
      </c>
      <c r="H1649" s="11"/>
      <c r="I1649" s="11"/>
      <c r="J1649" s="11"/>
    </row>
    <row r="1650" spans="1:10" ht="15.75" customHeight="1">
      <c r="A1650" s="9" t="s">
        <v>3035</v>
      </c>
      <c r="B1650" s="9">
        <v>6.7</v>
      </c>
      <c r="C1650" s="9" t="s">
        <v>521</v>
      </c>
      <c r="D1650" s="9" t="s">
        <v>42</v>
      </c>
      <c r="E1650" s="9" t="s">
        <v>6387</v>
      </c>
      <c r="F1650" s="9" t="s">
        <v>4383</v>
      </c>
      <c r="G1650" s="9"/>
      <c r="H1650" s="9"/>
      <c r="I1650" s="9"/>
      <c r="J1650" s="9"/>
    </row>
    <row r="1651" spans="1:10" ht="15.75" customHeight="1">
      <c r="A1651" s="11" t="s">
        <v>3036</v>
      </c>
      <c r="B1651" s="11">
        <v>6.7</v>
      </c>
      <c r="C1651" s="11" t="s">
        <v>334</v>
      </c>
      <c r="D1651" s="11" t="s">
        <v>6383</v>
      </c>
      <c r="E1651" s="11" t="s">
        <v>42</v>
      </c>
      <c r="F1651" s="11" t="s">
        <v>4173</v>
      </c>
      <c r="G1651" s="11"/>
      <c r="H1651" s="11"/>
      <c r="I1651" s="11"/>
      <c r="J1651" s="11"/>
    </row>
    <row r="1652" spans="1:10" ht="15.75" customHeight="1">
      <c r="A1652" s="9" t="s">
        <v>3037</v>
      </c>
      <c r="B1652" s="9">
        <v>6.7</v>
      </c>
      <c r="C1652" s="9" t="s">
        <v>6384</v>
      </c>
      <c r="D1652" s="9" t="s">
        <v>42</v>
      </c>
      <c r="E1652" s="9" t="s">
        <v>6427</v>
      </c>
      <c r="F1652" s="9"/>
      <c r="G1652" s="9"/>
      <c r="H1652" s="9"/>
      <c r="I1652" s="9"/>
      <c r="J1652" s="9"/>
    </row>
    <row r="1653" spans="1:10" ht="15.75" customHeight="1">
      <c r="A1653" s="11" t="s">
        <v>3038</v>
      </c>
      <c r="B1653" s="11">
        <v>6.7</v>
      </c>
      <c r="C1653" s="11" t="s">
        <v>42</v>
      </c>
      <c r="D1653" s="11" t="s">
        <v>6387</v>
      </c>
      <c r="E1653" s="11" t="s">
        <v>6428</v>
      </c>
      <c r="F1653" s="11"/>
      <c r="G1653" s="11"/>
      <c r="H1653" s="11"/>
      <c r="I1653" s="11"/>
      <c r="J1653" s="11"/>
    </row>
    <row r="1654" spans="1:10" ht="15.75" customHeight="1">
      <c r="A1654" s="9" t="s">
        <v>3040</v>
      </c>
      <c r="B1654" s="9">
        <v>6.7</v>
      </c>
      <c r="C1654" s="9" t="s">
        <v>1769</v>
      </c>
      <c r="D1654" s="9" t="s">
        <v>6386</v>
      </c>
      <c r="E1654" s="9" t="s">
        <v>521</v>
      </c>
      <c r="F1654" s="9" t="s">
        <v>42</v>
      </c>
      <c r="G1654" s="9" t="s">
        <v>6388</v>
      </c>
      <c r="H1654" s="9" t="s">
        <v>6387</v>
      </c>
      <c r="I1654" s="9" t="s">
        <v>4383</v>
      </c>
      <c r="J1654" s="9"/>
    </row>
    <row r="1655" spans="1:10" ht="15.75" customHeight="1">
      <c r="A1655" s="11" t="s">
        <v>3043</v>
      </c>
      <c r="B1655" s="11">
        <v>6.7</v>
      </c>
      <c r="C1655" s="11" t="s">
        <v>488</v>
      </c>
      <c r="D1655" s="11" t="s">
        <v>4167</v>
      </c>
      <c r="E1655" s="11" t="s">
        <v>4173</v>
      </c>
      <c r="F1655" s="11"/>
      <c r="G1655" s="11"/>
      <c r="H1655" s="11"/>
      <c r="I1655" s="11"/>
      <c r="J1655" s="11"/>
    </row>
    <row r="1656" spans="1:10" ht="15.75" customHeight="1">
      <c r="A1656" s="9" t="s">
        <v>3045</v>
      </c>
      <c r="B1656" s="9">
        <v>6.7</v>
      </c>
      <c r="C1656" s="9" t="s">
        <v>334</v>
      </c>
      <c r="D1656" s="9" t="s">
        <v>42</v>
      </c>
      <c r="E1656" s="9" t="s">
        <v>4070</v>
      </c>
      <c r="F1656" s="9"/>
      <c r="G1656" s="9"/>
      <c r="H1656" s="9"/>
      <c r="I1656" s="9"/>
      <c r="J1656" s="9"/>
    </row>
    <row r="1657" spans="1:10" ht="15.75" customHeight="1">
      <c r="A1657" s="11" t="s">
        <v>3047</v>
      </c>
      <c r="B1657" s="11">
        <v>6.7</v>
      </c>
      <c r="C1657" s="11" t="s">
        <v>521</v>
      </c>
      <c r="D1657" s="11" t="s">
        <v>6387</v>
      </c>
      <c r="E1657" s="11" t="s">
        <v>4383</v>
      </c>
      <c r="F1657" s="11"/>
      <c r="G1657" s="11"/>
      <c r="H1657" s="11"/>
      <c r="I1657" s="11"/>
      <c r="J1657" s="11"/>
    </row>
    <row r="1658" spans="1:10" ht="15.75" customHeight="1">
      <c r="A1658" s="9" t="s">
        <v>3048</v>
      </c>
      <c r="B1658" s="9">
        <v>6.7</v>
      </c>
      <c r="C1658" s="9" t="s">
        <v>42</v>
      </c>
      <c r="D1658" s="9" t="s">
        <v>6387</v>
      </c>
      <c r="E1658" s="9" t="s">
        <v>4383</v>
      </c>
      <c r="F1658" s="9"/>
      <c r="G1658" s="9"/>
      <c r="H1658" s="9"/>
      <c r="I1658" s="9"/>
      <c r="J1658" s="9"/>
    </row>
    <row r="1659" spans="1:10" ht="15.75" customHeight="1">
      <c r="A1659" s="11" t="s">
        <v>3050</v>
      </c>
      <c r="B1659" s="11">
        <v>6.7</v>
      </c>
      <c r="C1659" s="11" t="s">
        <v>1769</v>
      </c>
      <c r="D1659" s="11" t="s">
        <v>6386</v>
      </c>
      <c r="E1659" s="11" t="s">
        <v>521</v>
      </c>
      <c r="F1659" s="11" t="s">
        <v>6388</v>
      </c>
      <c r="G1659" s="11"/>
      <c r="H1659" s="11"/>
      <c r="I1659" s="11"/>
      <c r="J1659" s="11"/>
    </row>
    <row r="1660" spans="1:10" ht="15.75" customHeight="1">
      <c r="A1660" s="9" t="s">
        <v>3051</v>
      </c>
      <c r="B1660" s="9">
        <v>6.7</v>
      </c>
      <c r="C1660" s="9" t="s">
        <v>334</v>
      </c>
      <c r="D1660" s="9" t="s">
        <v>488</v>
      </c>
      <c r="E1660" s="9" t="s">
        <v>4167</v>
      </c>
      <c r="F1660" s="9" t="s">
        <v>4173</v>
      </c>
      <c r="G1660" s="9"/>
      <c r="H1660" s="9"/>
      <c r="I1660" s="9"/>
      <c r="J1660" s="9"/>
    </row>
    <row r="1661" spans="1:10" ht="15.75" customHeight="1">
      <c r="A1661" s="11" t="s">
        <v>3053</v>
      </c>
      <c r="B1661" s="11">
        <v>6.7</v>
      </c>
      <c r="C1661" s="11" t="s">
        <v>6384</v>
      </c>
      <c r="D1661" s="11" t="s">
        <v>521</v>
      </c>
      <c r="E1661" s="11" t="s">
        <v>42</v>
      </c>
      <c r="F1661" s="11" t="s">
        <v>4383</v>
      </c>
      <c r="G1661" s="11"/>
      <c r="H1661" s="11"/>
      <c r="I1661" s="11"/>
      <c r="J1661" s="11"/>
    </row>
    <row r="1662" spans="1:10" ht="15.75" customHeight="1">
      <c r="A1662" s="9" t="s">
        <v>3054</v>
      </c>
      <c r="B1662" s="9">
        <v>6.7</v>
      </c>
      <c r="C1662" s="9" t="s">
        <v>521</v>
      </c>
      <c r="D1662" s="9" t="s">
        <v>42</v>
      </c>
      <c r="E1662" s="9"/>
      <c r="F1662" s="9"/>
      <c r="G1662" s="9"/>
      <c r="H1662" s="9"/>
      <c r="I1662" s="9"/>
      <c r="J1662" s="9"/>
    </row>
    <row r="1663" spans="1:10" ht="15.75" customHeight="1">
      <c r="A1663" s="11" t="s">
        <v>3055</v>
      </c>
      <c r="B1663" s="11">
        <v>6.7</v>
      </c>
      <c r="C1663" s="11" t="s">
        <v>42</v>
      </c>
      <c r="D1663" s="11" t="s">
        <v>4173</v>
      </c>
      <c r="E1663" s="11"/>
      <c r="F1663" s="11"/>
      <c r="G1663" s="11"/>
      <c r="H1663" s="11"/>
      <c r="I1663" s="11"/>
      <c r="J1663" s="11"/>
    </row>
    <row r="1664" spans="1:10" ht="15.75" customHeight="1">
      <c r="A1664" s="9" t="s">
        <v>3056</v>
      </c>
      <c r="B1664" s="9">
        <v>6.7</v>
      </c>
      <c r="C1664" s="9" t="s">
        <v>334</v>
      </c>
      <c r="D1664" s="9" t="s">
        <v>6383</v>
      </c>
      <c r="E1664" s="9" t="s">
        <v>42</v>
      </c>
      <c r="F1664" s="9" t="s">
        <v>4173</v>
      </c>
      <c r="G1664" s="9"/>
      <c r="H1664" s="9"/>
      <c r="I1664" s="9"/>
      <c r="J1664" s="9"/>
    </row>
    <row r="1665" spans="1:10" ht="15.75" customHeight="1">
      <c r="A1665" s="11" t="s">
        <v>3057</v>
      </c>
      <c r="B1665" s="11">
        <v>6.7</v>
      </c>
      <c r="C1665" s="11" t="s">
        <v>521</v>
      </c>
      <c r="D1665" s="11"/>
      <c r="E1665" s="11"/>
      <c r="F1665" s="11"/>
      <c r="G1665" s="11"/>
      <c r="H1665" s="11"/>
      <c r="I1665" s="11"/>
      <c r="J1665" s="11"/>
    </row>
    <row r="1666" spans="1:10" ht="15.75" customHeight="1">
      <c r="A1666" s="9" t="s">
        <v>3059</v>
      </c>
      <c r="B1666" s="9">
        <v>6.7</v>
      </c>
      <c r="C1666" s="9" t="s">
        <v>334</v>
      </c>
      <c r="D1666" s="9" t="s">
        <v>6384</v>
      </c>
      <c r="E1666" s="9" t="s">
        <v>42</v>
      </c>
      <c r="F1666" s="9" t="s">
        <v>6416</v>
      </c>
      <c r="G1666" s="9" t="s">
        <v>4070</v>
      </c>
      <c r="H1666" s="9"/>
      <c r="I1666" s="9"/>
      <c r="J1666" s="9"/>
    </row>
    <row r="1667" spans="1:10" ht="15.75" customHeight="1">
      <c r="A1667" s="11" t="s">
        <v>3061</v>
      </c>
      <c r="B1667" s="11">
        <v>6.7</v>
      </c>
      <c r="C1667" s="11" t="s">
        <v>6383</v>
      </c>
      <c r="D1667" s="11" t="s">
        <v>42</v>
      </c>
      <c r="E1667" s="11" t="s">
        <v>6385</v>
      </c>
      <c r="F1667" s="11" t="s">
        <v>4173</v>
      </c>
      <c r="G1667" s="11"/>
      <c r="H1667" s="11"/>
      <c r="I1667" s="11"/>
      <c r="J1667" s="11"/>
    </row>
    <row r="1668" spans="1:10" ht="15.75" customHeight="1">
      <c r="A1668" s="9" t="s">
        <v>3062</v>
      </c>
      <c r="B1668" s="9">
        <v>6.7</v>
      </c>
      <c r="C1668" s="9" t="s">
        <v>6383</v>
      </c>
      <c r="D1668" s="9" t="s">
        <v>42</v>
      </c>
      <c r="E1668" s="9" t="s">
        <v>6385</v>
      </c>
      <c r="F1668" s="9" t="s">
        <v>4173</v>
      </c>
      <c r="G1668" s="9"/>
      <c r="H1668" s="9"/>
      <c r="I1668" s="9"/>
      <c r="J1668" s="9"/>
    </row>
    <row r="1669" spans="1:10" ht="15.75" customHeight="1">
      <c r="A1669" s="11" t="s">
        <v>3063</v>
      </c>
      <c r="B1669" s="11">
        <v>6.7</v>
      </c>
      <c r="C1669" s="11" t="s">
        <v>521</v>
      </c>
      <c r="D1669" s="11" t="s">
        <v>42</v>
      </c>
      <c r="E1669" s="11" t="s">
        <v>4383</v>
      </c>
      <c r="F1669" s="11"/>
      <c r="G1669" s="11"/>
      <c r="H1669" s="11"/>
      <c r="I1669" s="11"/>
      <c r="J1669" s="11"/>
    </row>
    <row r="1670" spans="1:10" ht="15.75" customHeight="1">
      <c r="A1670" s="9" t="s">
        <v>3065</v>
      </c>
      <c r="B1670" s="9">
        <v>6.7</v>
      </c>
      <c r="C1670" s="9" t="s">
        <v>334</v>
      </c>
      <c r="D1670" s="9" t="s">
        <v>1769</v>
      </c>
      <c r="E1670" s="9" t="s">
        <v>4173</v>
      </c>
      <c r="F1670" s="9"/>
      <c r="G1670" s="9"/>
      <c r="H1670" s="9"/>
      <c r="I1670" s="9"/>
      <c r="J1670" s="9"/>
    </row>
    <row r="1671" spans="1:10" ht="15.75" customHeight="1">
      <c r="A1671" s="11" t="s">
        <v>3066</v>
      </c>
      <c r="B1671" s="11">
        <v>6.7</v>
      </c>
      <c r="C1671" s="11" t="s">
        <v>6384</v>
      </c>
      <c r="D1671" s="11" t="s">
        <v>42</v>
      </c>
      <c r="E1671" s="11" t="s">
        <v>6416</v>
      </c>
      <c r="F1671" s="11" t="s">
        <v>4383</v>
      </c>
      <c r="G1671" s="11"/>
      <c r="H1671" s="11"/>
      <c r="I1671" s="11"/>
      <c r="J1671" s="11"/>
    </row>
    <row r="1672" spans="1:10" ht="15.75" customHeight="1">
      <c r="A1672" s="9" t="s">
        <v>3067</v>
      </c>
      <c r="B1672" s="9">
        <v>6.7</v>
      </c>
      <c r="C1672" s="9" t="s">
        <v>42</v>
      </c>
      <c r="D1672" s="9" t="s">
        <v>4383</v>
      </c>
      <c r="E1672" s="9"/>
      <c r="F1672" s="9"/>
      <c r="G1672" s="9"/>
      <c r="H1672" s="9"/>
      <c r="I1672" s="9"/>
      <c r="J1672" s="9"/>
    </row>
    <row r="1673" spans="1:10" ht="15.75" customHeight="1">
      <c r="A1673" s="11" t="s">
        <v>2981</v>
      </c>
      <c r="B1673" s="11">
        <v>6.7</v>
      </c>
      <c r="C1673" s="11" t="s">
        <v>334</v>
      </c>
      <c r="D1673" s="11" t="s">
        <v>6383</v>
      </c>
      <c r="E1673" s="11" t="s">
        <v>4173</v>
      </c>
      <c r="F1673" s="11"/>
      <c r="G1673" s="11"/>
      <c r="H1673" s="11"/>
      <c r="I1673" s="11"/>
      <c r="J1673" s="11"/>
    </row>
    <row r="1674" spans="1:10" ht="15.75" customHeight="1">
      <c r="A1674" s="9" t="s">
        <v>3069</v>
      </c>
      <c r="B1674" s="9">
        <v>6.7</v>
      </c>
      <c r="C1674" s="9" t="s">
        <v>6385</v>
      </c>
      <c r="D1674" s="9" t="s">
        <v>4173</v>
      </c>
      <c r="E1674" s="9"/>
      <c r="F1674" s="9"/>
      <c r="G1674" s="9"/>
      <c r="H1674" s="9"/>
      <c r="I1674" s="9"/>
      <c r="J1674" s="9"/>
    </row>
    <row r="1675" spans="1:10" ht="15.75" customHeight="1">
      <c r="A1675" s="11" t="s">
        <v>3070</v>
      </c>
      <c r="B1675" s="11">
        <v>6.7</v>
      </c>
      <c r="C1675" s="11" t="s">
        <v>42</v>
      </c>
      <c r="D1675" s="11" t="s">
        <v>6416</v>
      </c>
      <c r="E1675" s="11"/>
      <c r="F1675" s="11"/>
      <c r="G1675" s="11"/>
      <c r="H1675" s="11"/>
      <c r="I1675" s="11"/>
      <c r="J1675" s="11"/>
    </row>
    <row r="1676" spans="1:10" ht="15.75" customHeight="1">
      <c r="A1676" s="9" t="s">
        <v>3071</v>
      </c>
      <c r="B1676" s="9">
        <v>6.7</v>
      </c>
      <c r="C1676" s="9" t="s">
        <v>334</v>
      </c>
      <c r="D1676" s="9" t="s">
        <v>6383</v>
      </c>
      <c r="E1676" s="9" t="s">
        <v>4173</v>
      </c>
      <c r="F1676" s="9"/>
      <c r="G1676" s="9"/>
      <c r="H1676" s="9"/>
      <c r="I1676" s="9"/>
      <c r="J1676" s="9"/>
    </row>
    <row r="1677" spans="1:10" ht="15.75" customHeight="1">
      <c r="A1677" s="11" t="s">
        <v>3072</v>
      </c>
      <c r="B1677" s="11">
        <v>6.7</v>
      </c>
      <c r="C1677" s="11" t="s">
        <v>334</v>
      </c>
      <c r="D1677" s="11" t="s">
        <v>488</v>
      </c>
      <c r="E1677" s="11" t="s">
        <v>4167</v>
      </c>
      <c r="F1677" s="11"/>
      <c r="G1677" s="11"/>
      <c r="H1677" s="11"/>
      <c r="I1677" s="11"/>
      <c r="J1677" s="11"/>
    </row>
    <row r="1678" spans="1:10" ht="15.75" customHeight="1">
      <c r="A1678" s="9" t="s">
        <v>3073</v>
      </c>
      <c r="B1678" s="9">
        <v>6.7</v>
      </c>
      <c r="C1678" s="9" t="s">
        <v>334</v>
      </c>
      <c r="D1678" s="9" t="s">
        <v>4167</v>
      </c>
      <c r="E1678" s="9" t="s">
        <v>4173</v>
      </c>
      <c r="F1678" s="9"/>
      <c r="G1678" s="9"/>
      <c r="H1678" s="9"/>
      <c r="I1678" s="9"/>
      <c r="J1678" s="9"/>
    </row>
    <row r="1679" spans="1:10" ht="15.75" customHeight="1">
      <c r="A1679" s="11" t="s">
        <v>3074</v>
      </c>
      <c r="B1679" s="11">
        <v>6.7</v>
      </c>
      <c r="C1679" s="11" t="s">
        <v>521</v>
      </c>
      <c r="D1679" s="11" t="s">
        <v>6427</v>
      </c>
      <c r="E1679" s="11"/>
      <c r="F1679" s="11"/>
      <c r="G1679" s="11"/>
      <c r="H1679" s="11"/>
      <c r="I1679" s="11"/>
      <c r="J1679" s="11"/>
    </row>
    <row r="1680" spans="1:10" ht="15.75" customHeight="1">
      <c r="A1680" s="9" t="s">
        <v>3075</v>
      </c>
      <c r="B1680" s="9">
        <v>6.7</v>
      </c>
      <c r="C1680" s="9" t="s">
        <v>42</v>
      </c>
      <c r="D1680" s="9" t="s">
        <v>6387</v>
      </c>
      <c r="E1680" s="9"/>
      <c r="F1680" s="9"/>
      <c r="G1680" s="9"/>
      <c r="H1680" s="9"/>
      <c r="I1680" s="9"/>
      <c r="J1680" s="9"/>
    </row>
    <row r="1681" spans="1:10" ht="15.75" customHeight="1">
      <c r="A1681" s="11" t="s">
        <v>3076</v>
      </c>
      <c r="B1681" s="11">
        <v>6.7</v>
      </c>
      <c r="C1681" s="11" t="s">
        <v>521</v>
      </c>
      <c r="D1681" s="11" t="s">
        <v>6387</v>
      </c>
      <c r="E1681" s="11"/>
      <c r="F1681" s="11"/>
      <c r="G1681" s="11"/>
      <c r="H1681" s="11"/>
      <c r="I1681" s="11"/>
      <c r="J1681" s="11"/>
    </row>
    <row r="1682" spans="1:10" ht="15.75" customHeight="1">
      <c r="A1682" s="9" t="s">
        <v>3078</v>
      </c>
      <c r="B1682" s="9">
        <v>6.7</v>
      </c>
      <c r="C1682" s="9" t="s">
        <v>521</v>
      </c>
      <c r="D1682" s="9" t="s">
        <v>6428</v>
      </c>
      <c r="E1682" s="9"/>
      <c r="F1682" s="9"/>
      <c r="G1682" s="9"/>
      <c r="H1682" s="9"/>
      <c r="I1682" s="9"/>
      <c r="J1682" s="9"/>
    </row>
    <row r="1683" spans="1:10" ht="15.75" customHeight="1">
      <c r="A1683" s="11" t="s">
        <v>3079</v>
      </c>
      <c r="B1683" s="11">
        <v>6.7</v>
      </c>
      <c r="C1683" s="11" t="s">
        <v>521</v>
      </c>
      <c r="D1683" s="11" t="s">
        <v>6383</v>
      </c>
      <c r="E1683" s="11"/>
      <c r="F1683" s="11"/>
      <c r="G1683" s="11"/>
      <c r="H1683" s="11"/>
      <c r="I1683" s="11"/>
      <c r="J1683" s="11"/>
    </row>
    <row r="1684" spans="1:10" ht="15.75" customHeight="1">
      <c r="A1684" s="9" t="s">
        <v>3080</v>
      </c>
      <c r="B1684" s="9">
        <v>6.7</v>
      </c>
      <c r="C1684" s="9" t="s">
        <v>42</v>
      </c>
      <c r="D1684" s="9" t="s">
        <v>6427</v>
      </c>
      <c r="E1684" s="9"/>
      <c r="F1684" s="9"/>
      <c r="G1684" s="9"/>
      <c r="H1684" s="9"/>
      <c r="I1684" s="9"/>
      <c r="J1684" s="9"/>
    </row>
    <row r="1685" spans="1:10" ht="15.75" customHeight="1">
      <c r="A1685" s="11" t="s">
        <v>3082</v>
      </c>
      <c r="B1685" s="11">
        <v>6.7</v>
      </c>
      <c r="C1685" s="11" t="s">
        <v>521</v>
      </c>
      <c r="D1685" s="11" t="s">
        <v>42</v>
      </c>
      <c r="E1685" s="11" t="s">
        <v>4383</v>
      </c>
      <c r="F1685" s="11"/>
      <c r="G1685" s="11"/>
      <c r="H1685" s="11"/>
      <c r="I1685" s="11"/>
      <c r="J1685" s="11"/>
    </row>
    <row r="1686" spans="1:10" ht="15.75" customHeight="1">
      <c r="A1686" s="9" t="s">
        <v>3083</v>
      </c>
      <c r="B1686" s="9">
        <v>6.7</v>
      </c>
      <c r="C1686" s="9" t="s">
        <v>6383</v>
      </c>
      <c r="D1686" s="9" t="s">
        <v>42</v>
      </c>
      <c r="E1686" s="9" t="s">
        <v>4173</v>
      </c>
      <c r="F1686" s="9"/>
      <c r="G1686" s="9"/>
      <c r="H1686" s="9"/>
      <c r="I1686" s="9"/>
      <c r="J1686" s="9"/>
    </row>
    <row r="1687" spans="1:10" ht="15.75" customHeight="1">
      <c r="A1687" s="11" t="s">
        <v>3084</v>
      </c>
      <c r="B1687" s="11">
        <v>6.7</v>
      </c>
      <c r="C1687" s="11" t="s">
        <v>6384</v>
      </c>
      <c r="D1687" s="11" t="s">
        <v>42</v>
      </c>
      <c r="E1687" s="11" t="s">
        <v>6416</v>
      </c>
      <c r="F1687" s="11" t="s">
        <v>4383</v>
      </c>
      <c r="G1687" s="11"/>
      <c r="H1687" s="11"/>
      <c r="I1687" s="11"/>
      <c r="J1687" s="11"/>
    </row>
    <row r="1688" spans="1:10" ht="15.75" customHeight="1">
      <c r="A1688" s="9" t="s">
        <v>3085</v>
      </c>
      <c r="B1688" s="9">
        <v>6.7</v>
      </c>
      <c r="C1688" s="9" t="s">
        <v>521</v>
      </c>
      <c r="D1688" s="9" t="s">
        <v>42</v>
      </c>
      <c r="E1688" s="9" t="s">
        <v>6427</v>
      </c>
      <c r="F1688" s="9"/>
      <c r="G1688" s="9"/>
      <c r="H1688" s="9"/>
      <c r="I1688" s="9"/>
      <c r="J1688" s="9"/>
    </row>
    <row r="1689" spans="1:10" ht="15.75" customHeight="1">
      <c r="A1689" s="11" t="s">
        <v>3086</v>
      </c>
      <c r="B1689" s="11">
        <v>6.7</v>
      </c>
      <c r="C1689" s="11" t="s">
        <v>42</v>
      </c>
      <c r="D1689" s="11" t="s">
        <v>4383</v>
      </c>
      <c r="E1689" s="11" t="s">
        <v>4173</v>
      </c>
      <c r="F1689" s="11"/>
      <c r="G1689" s="11"/>
      <c r="H1689" s="11"/>
      <c r="I1689" s="11"/>
      <c r="J1689" s="11"/>
    </row>
    <row r="1690" spans="1:10" ht="15.75" customHeight="1">
      <c r="A1690" s="9" t="s">
        <v>3087</v>
      </c>
      <c r="B1690" s="9">
        <v>6.7</v>
      </c>
      <c r="C1690" s="9" t="s">
        <v>521</v>
      </c>
      <c r="D1690" s="9" t="s">
        <v>6388</v>
      </c>
      <c r="E1690" s="9" t="s">
        <v>6387</v>
      </c>
      <c r="F1690" s="9"/>
      <c r="G1690" s="9"/>
      <c r="H1690" s="9"/>
      <c r="I1690" s="9"/>
      <c r="J1690" s="9"/>
    </row>
    <row r="1691" spans="1:10" ht="15.75" customHeight="1">
      <c r="A1691" s="11" t="s">
        <v>3089</v>
      </c>
      <c r="B1691" s="11">
        <v>6.7</v>
      </c>
      <c r="C1691" s="11" t="s">
        <v>521</v>
      </c>
      <c r="D1691" s="11" t="s">
        <v>42</v>
      </c>
      <c r="E1691" s="11" t="s">
        <v>6428</v>
      </c>
      <c r="F1691" s="11"/>
      <c r="G1691" s="11"/>
      <c r="H1691" s="11"/>
      <c r="I1691" s="11"/>
      <c r="J1691" s="11"/>
    </row>
    <row r="1692" spans="1:10" ht="15.75" customHeight="1">
      <c r="A1692" s="9" t="s">
        <v>3090</v>
      </c>
      <c r="B1692" s="9">
        <v>6.7</v>
      </c>
      <c r="C1692" s="9" t="s">
        <v>6383</v>
      </c>
      <c r="D1692" s="9" t="s">
        <v>42</v>
      </c>
      <c r="E1692" s="9" t="s">
        <v>4173</v>
      </c>
      <c r="F1692" s="9"/>
      <c r="G1692" s="9"/>
      <c r="H1692" s="9"/>
      <c r="I1692" s="9"/>
      <c r="J1692" s="9"/>
    </row>
    <row r="1693" spans="1:10" ht="15.75" customHeight="1">
      <c r="A1693" s="11" t="s">
        <v>3092</v>
      </c>
      <c r="B1693" s="11">
        <v>6.7</v>
      </c>
      <c r="C1693" s="11" t="s">
        <v>42</v>
      </c>
      <c r="D1693" s="11" t="s">
        <v>4383</v>
      </c>
      <c r="E1693" s="11"/>
      <c r="F1693" s="11"/>
      <c r="G1693" s="11"/>
      <c r="H1693" s="11"/>
      <c r="I1693" s="11"/>
      <c r="J1693" s="11"/>
    </row>
    <row r="1694" spans="1:10" ht="15.75" customHeight="1">
      <c r="A1694" s="9" t="s">
        <v>3093</v>
      </c>
      <c r="B1694" s="9">
        <v>6.7</v>
      </c>
      <c r="C1694" s="9" t="s">
        <v>521</v>
      </c>
      <c r="D1694" s="9" t="s">
        <v>42</v>
      </c>
      <c r="E1694" s="9" t="s">
        <v>4383</v>
      </c>
      <c r="F1694" s="9"/>
      <c r="G1694" s="9"/>
      <c r="H1694" s="9"/>
      <c r="I1694" s="9"/>
      <c r="J1694" s="9"/>
    </row>
    <row r="1695" spans="1:10" ht="15.75" customHeight="1">
      <c r="A1695" s="11" t="s">
        <v>3095</v>
      </c>
      <c r="B1695" s="11">
        <v>6.7</v>
      </c>
      <c r="C1695" s="11" t="s">
        <v>334</v>
      </c>
      <c r="D1695" s="11" t="s">
        <v>1769</v>
      </c>
      <c r="E1695" s="11" t="s">
        <v>521</v>
      </c>
      <c r="F1695" s="11" t="s">
        <v>6383</v>
      </c>
      <c r="G1695" s="11"/>
      <c r="H1695" s="11"/>
      <c r="I1695" s="11"/>
      <c r="J1695" s="11"/>
    </row>
    <row r="1696" spans="1:10" ht="15.75" customHeight="1">
      <c r="A1696" s="9" t="s">
        <v>3097</v>
      </c>
      <c r="B1696" s="9">
        <v>6.7</v>
      </c>
      <c r="C1696" s="9" t="s">
        <v>521</v>
      </c>
      <c r="D1696" s="9" t="s">
        <v>42</v>
      </c>
      <c r="E1696" s="9"/>
      <c r="F1696" s="9"/>
      <c r="G1696" s="9"/>
      <c r="H1696" s="9"/>
      <c r="I1696" s="9"/>
      <c r="J1696" s="9"/>
    </row>
    <row r="1697" spans="1:10" ht="15.75" customHeight="1">
      <c r="A1697" s="11" t="s">
        <v>3098</v>
      </c>
      <c r="B1697" s="11">
        <v>6.7</v>
      </c>
      <c r="C1697" s="11" t="s">
        <v>6383</v>
      </c>
      <c r="D1697" s="11" t="s">
        <v>42</v>
      </c>
      <c r="E1697" s="11"/>
      <c r="F1697" s="11"/>
      <c r="G1697" s="11"/>
      <c r="H1697" s="11"/>
      <c r="I1697" s="11"/>
      <c r="J1697" s="11"/>
    </row>
    <row r="1698" spans="1:10" ht="15.75" customHeight="1">
      <c r="A1698" s="9" t="s">
        <v>3099</v>
      </c>
      <c r="B1698" s="9">
        <v>6.7</v>
      </c>
      <c r="C1698" s="9" t="s">
        <v>521</v>
      </c>
      <c r="D1698" s="9" t="s">
        <v>6383</v>
      </c>
      <c r="E1698" s="9"/>
      <c r="F1698" s="9"/>
      <c r="G1698" s="9"/>
      <c r="H1698" s="9"/>
      <c r="I1698" s="9"/>
      <c r="J1698" s="9"/>
    </row>
    <row r="1699" spans="1:10" ht="15.75" customHeight="1">
      <c r="A1699" s="11" t="s">
        <v>3100</v>
      </c>
      <c r="B1699" s="11">
        <v>6.7</v>
      </c>
      <c r="C1699" s="11" t="s">
        <v>6384</v>
      </c>
      <c r="D1699" s="11" t="s">
        <v>42</v>
      </c>
      <c r="E1699" s="11" t="s">
        <v>6427</v>
      </c>
      <c r="F1699" s="11" t="s">
        <v>6389</v>
      </c>
      <c r="G1699" s="11"/>
      <c r="H1699" s="11"/>
      <c r="I1699" s="11"/>
      <c r="J1699" s="11"/>
    </row>
    <row r="1700" spans="1:10" ht="15.75" customHeight="1">
      <c r="A1700" s="9" t="s">
        <v>3102</v>
      </c>
      <c r="B1700" s="9">
        <v>6.7</v>
      </c>
      <c r="C1700" s="9" t="s">
        <v>488</v>
      </c>
      <c r="D1700" s="9" t="s">
        <v>4173</v>
      </c>
      <c r="E1700" s="9"/>
      <c r="F1700" s="9"/>
      <c r="G1700" s="9"/>
      <c r="H1700" s="9"/>
      <c r="I1700" s="9"/>
      <c r="J1700" s="9"/>
    </row>
    <row r="1701" spans="1:10" ht="15.75" customHeight="1">
      <c r="A1701" s="11" t="s">
        <v>3104</v>
      </c>
      <c r="B1701" s="11">
        <v>6.7</v>
      </c>
      <c r="C1701" s="11" t="s">
        <v>42</v>
      </c>
      <c r="D1701" s="11"/>
      <c r="E1701" s="11"/>
      <c r="F1701" s="11"/>
      <c r="G1701" s="11"/>
      <c r="H1701" s="11"/>
      <c r="I1701" s="11"/>
      <c r="J1701" s="11"/>
    </row>
    <row r="1702" spans="1:10" ht="15.75" customHeight="1">
      <c r="A1702" s="9" t="s">
        <v>3106</v>
      </c>
      <c r="B1702" s="9">
        <v>6.7</v>
      </c>
      <c r="C1702" s="9" t="s">
        <v>6384</v>
      </c>
      <c r="D1702" s="9" t="s">
        <v>42</v>
      </c>
      <c r="E1702" s="9"/>
      <c r="F1702" s="9"/>
      <c r="G1702" s="9"/>
      <c r="H1702" s="9"/>
      <c r="I1702" s="9"/>
      <c r="J1702" s="9"/>
    </row>
    <row r="1703" spans="1:10" ht="15.75" customHeight="1">
      <c r="A1703" s="11" t="s">
        <v>3108</v>
      </c>
      <c r="B1703" s="11">
        <v>6.7</v>
      </c>
      <c r="C1703" s="11" t="s">
        <v>521</v>
      </c>
      <c r="D1703" s="11"/>
      <c r="E1703" s="11"/>
      <c r="F1703" s="11"/>
      <c r="G1703" s="11"/>
      <c r="H1703" s="11"/>
      <c r="I1703" s="11"/>
      <c r="J1703" s="11"/>
    </row>
    <row r="1704" spans="1:10" ht="15.75" customHeight="1">
      <c r="A1704" s="9" t="s">
        <v>3109</v>
      </c>
      <c r="B1704" s="9">
        <v>6.7</v>
      </c>
      <c r="C1704" s="9" t="s">
        <v>42</v>
      </c>
      <c r="D1704" s="9" t="s">
        <v>4383</v>
      </c>
      <c r="E1704" s="9"/>
      <c r="F1704" s="9"/>
      <c r="G1704" s="9"/>
      <c r="H1704" s="9"/>
      <c r="I1704" s="9"/>
      <c r="J1704" s="9"/>
    </row>
    <row r="1705" spans="1:10" ht="15.75" customHeight="1">
      <c r="A1705" s="11" t="s">
        <v>3110</v>
      </c>
      <c r="B1705" s="11">
        <v>6.7</v>
      </c>
      <c r="C1705" s="11" t="s">
        <v>42</v>
      </c>
      <c r="D1705" s="11"/>
      <c r="E1705" s="11"/>
      <c r="F1705" s="11"/>
      <c r="G1705" s="11"/>
      <c r="H1705" s="11"/>
      <c r="I1705" s="11"/>
      <c r="J1705" s="11"/>
    </row>
    <row r="1706" spans="1:10" ht="15.75" customHeight="1">
      <c r="A1706" s="9" t="s">
        <v>3111</v>
      </c>
      <c r="B1706" s="9">
        <v>6.7</v>
      </c>
      <c r="C1706" s="9" t="s">
        <v>521</v>
      </c>
      <c r="D1706" s="9"/>
      <c r="E1706" s="9"/>
      <c r="F1706" s="9"/>
      <c r="G1706" s="9"/>
      <c r="H1706" s="9"/>
      <c r="I1706" s="9"/>
      <c r="J1706" s="9"/>
    </row>
    <row r="1707" spans="1:10" ht="15.75" customHeight="1">
      <c r="A1707" s="11" t="s">
        <v>3113</v>
      </c>
      <c r="B1707" s="11">
        <v>6.7</v>
      </c>
      <c r="C1707" s="11" t="s">
        <v>6384</v>
      </c>
      <c r="D1707" s="11" t="s">
        <v>42</v>
      </c>
      <c r="E1707" s="11" t="s">
        <v>6427</v>
      </c>
      <c r="F1707" s="11"/>
      <c r="G1707" s="11"/>
      <c r="H1707" s="11"/>
      <c r="I1707" s="11"/>
      <c r="J1707" s="11"/>
    </row>
    <row r="1708" spans="1:10" ht="15.75" customHeight="1">
      <c r="A1708" s="9" t="s">
        <v>3115</v>
      </c>
      <c r="B1708" s="9">
        <v>6.7</v>
      </c>
      <c r="C1708" s="9" t="s">
        <v>521</v>
      </c>
      <c r="D1708" s="9" t="s">
        <v>42</v>
      </c>
      <c r="E1708" s="9" t="s">
        <v>6387</v>
      </c>
      <c r="F1708" s="9" t="s">
        <v>4383</v>
      </c>
      <c r="G1708" s="9"/>
      <c r="H1708" s="9"/>
      <c r="I1708" s="9"/>
      <c r="J1708" s="9"/>
    </row>
    <row r="1709" spans="1:10" ht="15.75" customHeight="1">
      <c r="A1709" s="11" t="s">
        <v>3116</v>
      </c>
      <c r="B1709" s="11">
        <v>6.7</v>
      </c>
      <c r="C1709" s="11" t="s">
        <v>521</v>
      </c>
      <c r="D1709" s="11" t="s">
        <v>6383</v>
      </c>
      <c r="E1709" s="11" t="s">
        <v>42</v>
      </c>
      <c r="F1709" s="11" t="s">
        <v>6385</v>
      </c>
      <c r="G1709" s="11" t="s">
        <v>4383</v>
      </c>
      <c r="H1709" s="11"/>
      <c r="I1709" s="11"/>
      <c r="J1709" s="11"/>
    </row>
    <row r="1710" spans="1:10" ht="15.75" customHeight="1">
      <c r="A1710" s="9" t="s">
        <v>3117</v>
      </c>
      <c r="B1710" s="9">
        <v>6.7</v>
      </c>
      <c r="C1710" s="9" t="s">
        <v>1769</v>
      </c>
      <c r="D1710" s="9" t="s">
        <v>6388</v>
      </c>
      <c r="E1710" s="9" t="s">
        <v>6387</v>
      </c>
      <c r="F1710" s="9" t="s">
        <v>6389</v>
      </c>
      <c r="G1710" s="9"/>
      <c r="H1710" s="9"/>
      <c r="I1710" s="9"/>
      <c r="J1710" s="9"/>
    </row>
    <row r="1711" spans="1:10" ht="15.75" customHeight="1">
      <c r="A1711" s="11" t="s">
        <v>3119</v>
      </c>
      <c r="B1711" s="11">
        <v>6.7</v>
      </c>
      <c r="C1711" s="11" t="s">
        <v>42</v>
      </c>
      <c r="D1711" s="11" t="s">
        <v>488</v>
      </c>
      <c r="E1711" s="11" t="s">
        <v>4173</v>
      </c>
      <c r="F1711" s="11"/>
      <c r="G1711" s="11"/>
      <c r="H1711" s="11"/>
      <c r="I1711" s="11"/>
      <c r="J1711" s="11"/>
    </row>
    <row r="1712" spans="1:10" ht="15.75" customHeight="1">
      <c r="A1712" s="9" t="s">
        <v>3120</v>
      </c>
      <c r="B1712" s="9">
        <v>6.7</v>
      </c>
      <c r="C1712" s="9" t="s">
        <v>521</v>
      </c>
      <c r="D1712" s="9" t="s">
        <v>42</v>
      </c>
      <c r="E1712" s="9" t="s">
        <v>4383</v>
      </c>
      <c r="F1712" s="9"/>
      <c r="G1712" s="9"/>
      <c r="H1712" s="9"/>
      <c r="I1712" s="9"/>
      <c r="J1712" s="9"/>
    </row>
    <row r="1713" spans="1:10" ht="15.75" customHeight="1">
      <c r="A1713" s="11" t="s">
        <v>3122</v>
      </c>
      <c r="B1713" s="11">
        <v>6.7</v>
      </c>
      <c r="C1713" s="11" t="s">
        <v>521</v>
      </c>
      <c r="D1713" s="11" t="s">
        <v>6383</v>
      </c>
      <c r="E1713" s="11"/>
      <c r="F1713" s="11"/>
      <c r="G1713" s="11"/>
      <c r="H1713" s="11"/>
      <c r="I1713" s="11"/>
      <c r="J1713" s="11"/>
    </row>
    <row r="1714" spans="1:10" ht="15.75" customHeight="1">
      <c r="A1714" s="9" t="s">
        <v>3123</v>
      </c>
      <c r="B1714" s="9">
        <v>6.7</v>
      </c>
      <c r="C1714" s="9" t="s">
        <v>42</v>
      </c>
      <c r="D1714" s="9" t="s">
        <v>6427</v>
      </c>
      <c r="E1714" s="9" t="s">
        <v>4383</v>
      </c>
      <c r="F1714" s="9"/>
      <c r="G1714" s="9"/>
      <c r="H1714" s="9"/>
      <c r="I1714" s="9"/>
      <c r="J1714" s="9"/>
    </row>
    <row r="1715" spans="1:10" ht="15.75" customHeight="1">
      <c r="A1715" s="11" t="s">
        <v>3124</v>
      </c>
      <c r="B1715" s="11">
        <v>6.7</v>
      </c>
      <c r="C1715" s="11" t="s">
        <v>334</v>
      </c>
      <c r="D1715" s="11" t="s">
        <v>1769</v>
      </c>
      <c r="E1715" s="11" t="s">
        <v>6387</v>
      </c>
      <c r="F1715" s="11"/>
      <c r="G1715" s="11"/>
      <c r="H1715" s="11"/>
      <c r="I1715" s="11"/>
      <c r="J1715" s="11"/>
    </row>
    <row r="1716" spans="1:10" ht="15.75" customHeight="1">
      <c r="A1716" s="9" t="s">
        <v>3126</v>
      </c>
      <c r="B1716" s="9">
        <v>6.7</v>
      </c>
      <c r="C1716" s="9" t="s">
        <v>1769</v>
      </c>
      <c r="D1716" s="9" t="s">
        <v>42</v>
      </c>
      <c r="E1716" s="9" t="s">
        <v>4167</v>
      </c>
      <c r="F1716" s="9" t="s">
        <v>4173</v>
      </c>
      <c r="G1716" s="9"/>
      <c r="H1716" s="9"/>
      <c r="I1716" s="9"/>
      <c r="J1716" s="9"/>
    </row>
    <row r="1717" spans="1:10" ht="15.75" customHeight="1">
      <c r="A1717" s="11" t="s">
        <v>3128</v>
      </c>
      <c r="B1717" s="11">
        <v>6.7</v>
      </c>
      <c r="C1717" s="11" t="s">
        <v>334</v>
      </c>
      <c r="D1717" s="11" t="s">
        <v>6386</v>
      </c>
      <c r="E1717" s="11" t="s">
        <v>4167</v>
      </c>
      <c r="F1717" s="11" t="s">
        <v>4173</v>
      </c>
      <c r="G1717" s="11"/>
      <c r="H1717" s="11"/>
      <c r="I1717" s="11"/>
      <c r="J1717" s="11"/>
    </row>
    <row r="1718" spans="1:10" ht="15.75" customHeight="1">
      <c r="A1718" s="9" t="s">
        <v>3131</v>
      </c>
      <c r="B1718" s="9">
        <v>6.7</v>
      </c>
      <c r="C1718" s="9" t="s">
        <v>521</v>
      </c>
      <c r="D1718" s="9" t="s">
        <v>42</v>
      </c>
      <c r="E1718" s="9"/>
      <c r="F1718" s="9"/>
      <c r="G1718" s="9"/>
      <c r="H1718" s="9"/>
      <c r="I1718" s="9"/>
      <c r="J1718" s="9"/>
    </row>
    <row r="1719" spans="1:10" ht="15.75" customHeight="1">
      <c r="A1719" s="11" t="s">
        <v>3133</v>
      </c>
      <c r="B1719" s="11">
        <v>6.7</v>
      </c>
      <c r="C1719" s="11" t="s">
        <v>334</v>
      </c>
      <c r="D1719" s="11" t="s">
        <v>6383</v>
      </c>
      <c r="E1719" s="11" t="s">
        <v>42</v>
      </c>
      <c r="F1719" s="11" t="s">
        <v>4173</v>
      </c>
      <c r="G1719" s="11"/>
      <c r="H1719" s="11"/>
      <c r="I1719" s="11"/>
      <c r="J1719" s="11"/>
    </row>
    <row r="1720" spans="1:10" ht="15.75" customHeight="1">
      <c r="A1720" s="9" t="s">
        <v>3134</v>
      </c>
      <c r="B1720" s="9">
        <v>6.7</v>
      </c>
      <c r="C1720" s="9" t="s">
        <v>6383</v>
      </c>
      <c r="D1720" s="9" t="s">
        <v>42</v>
      </c>
      <c r="E1720" s="9" t="s">
        <v>4173</v>
      </c>
      <c r="F1720" s="9"/>
      <c r="G1720" s="9"/>
      <c r="H1720" s="9"/>
      <c r="I1720" s="9"/>
      <c r="J1720" s="9"/>
    </row>
    <row r="1721" spans="1:10" ht="15.75" customHeight="1">
      <c r="A1721" s="11" t="s">
        <v>3135</v>
      </c>
      <c r="B1721" s="11">
        <v>6.7</v>
      </c>
      <c r="C1721" s="11" t="s">
        <v>42</v>
      </c>
      <c r="D1721" s="11" t="s">
        <v>6416</v>
      </c>
      <c r="E1721" s="11" t="s">
        <v>4383</v>
      </c>
      <c r="F1721" s="11" t="s">
        <v>4070</v>
      </c>
      <c r="G1721" s="11"/>
      <c r="H1721" s="11"/>
      <c r="I1721" s="11"/>
      <c r="J1721" s="11"/>
    </row>
    <row r="1722" spans="1:10" ht="15.75" customHeight="1">
      <c r="A1722" s="9" t="s">
        <v>3136</v>
      </c>
      <c r="B1722" s="9">
        <v>6.7</v>
      </c>
      <c r="C1722" s="9" t="s">
        <v>42</v>
      </c>
      <c r="D1722" s="9" t="s">
        <v>6388</v>
      </c>
      <c r="E1722" s="9" t="s">
        <v>6428</v>
      </c>
      <c r="F1722" s="9"/>
      <c r="G1722" s="9"/>
      <c r="H1722" s="9"/>
      <c r="I1722" s="9"/>
      <c r="J1722" s="9"/>
    </row>
    <row r="1723" spans="1:10" ht="15.75" customHeight="1">
      <c r="A1723" s="11" t="s">
        <v>3137</v>
      </c>
      <c r="B1723" s="11">
        <v>6.7</v>
      </c>
      <c r="C1723" s="11" t="s">
        <v>1769</v>
      </c>
      <c r="D1723" s="11" t="s">
        <v>521</v>
      </c>
      <c r="E1723" s="11" t="s">
        <v>6388</v>
      </c>
      <c r="F1723" s="11" t="s">
        <v>6387</v>
      </c>
      <c r="G1723" s="11"/>
      <c r="H1723" s="11"/>
      <c r="I1723" s="11"/>
      <c r="J1723" s="11"/>
    </row>
    <row r="1724" spans="1:10" ht="15.75" customHeight="1">
      <c r="A1724" s="9" t="s">
        <v>3139</v>
      </c>
      <c r="B1724" s="9">
        <v>6.7</v>
      </c>
      <c r="C1724" s="9" t="s">
        <v>42</v>
      </c>
      <c r="D1724" s="9" t="s">
        <v>6388</v>
      </c>
      <c r="E1724" s="9" t="s">
        <v>6387</v>
      </c>
      <c r="F1724" s="9" t="s">
        <v>4383</v>
      </c>
      <c r="G1724" s="9"/>
      <c r="H1724" s="9"/>
      <c r="I1724" s="9"/>
      <c r="J1724" s="9"/>
    </row>
    <row r="1725" spans="1:10" ht="15.75" customHeight="1">
      <c r="A1725" s="11" t="s">
        <v>3140</v>
      </c>
      <c r="B1725" s="11">
        <v>6.7</v>
      </c>
      <c r="C1725" s="11" t="s">
        <v>6383</v>
      </c>
      <c r="D1725" s="11" t="s">
        <v>4173</v>
      </c>
      <c r="E1725" s="11"/>
      <c r="F1725" s="11"/>
      <c r="G1725" s="11"/>
      <c r="H1725" s="11"/>
      <c r="I1725" s="11"/>
      <c r="J1725" s="11"/>
    </row>
    <row r="1726" spans="1:10" ht="15.75" customHeight="1">
      <c r="A1726" s="9" t="s">
        <v>3141</v>
      </c>
      <c r="B1726" s="9">
        <v>6.7</v>
      </c>
      <c r="C1726" s="9" t="s">
        <v>6384</v>
      </c>
      <c r="D1726" s="9" t="s">
        <v>42</v>
      </c>
      <c r="E1726" s="9" t="s">
        <v>6416</v>
      </c>
      <c r="F1726" s="9" t="s">
        <v>4173</v>
      </c>
      <c r="G1726" s="9" t="s">
        <v>4070</v>
      </c>
      <c r="H1726" s="9"/>
      <c r="I1726" s="9"/>
      <c r="J1726" s="9"/>
    </row>
    <row r="1727" spans="1:10" ht="15.75" customHeight="1">
      <c r="A1727" s="11" t="s">
        <v>3143</v>
      </c>
      <c r="B1727" s="11">
        <v>6.7</v>
      </c>
      <c r="C1727" s="11" t="s">
        <v>6383</v>
      </c>
      <c r="D1727" s="11" t="s">
        <v>42</v>
      </c>
      <c r="E1727" s="11" t="s">
        <v>6385</v>
      </c>
      <c r="F1727" s="11" t="s">
        <v>4173</v>
      </c>
      <c r="G1727" s="11"/>
      <c r="H1727" s="11"/>
      <c r="I1727" s="11"/>
      <c r="J1727" s="11"/>
    </row>
    <row r="1728" spans="1:10" ht="15.75" customHeight="1">
      <c r="A1728" s="9" t="s">
        <v>3144</v>
      </c>
      <c r="B1728" s="9">
        <v>6.7</v>
      </c>
      <c r="C1728" s="9" t="s">
        <v>1769</v>
      </c>
      <c r="D1728" s="9" t="s">
        <v>42</v>
      </c>
      <c r="E1728" s="9"/>
      <c r="F1728" s="9"/>
      <c r="G1728" s="9"/>
      <c r="H1728" s="9"/>
      <c r="I1728" s="9"/>
      <c r="J1728" s="9"/>
    </row>
    <row r="1729" spans="1:10" ht="15.75" customHeight="1">
      <c r="A1729" s="11" t="s">
        <v>3145</v>
      </c>
      <c r="B1729" s="11">
        <v>6.7</v>
      </c>
      <c r="C1729" s="11" t="s">
        <v>6384</v>
      </c>
      <c r="D1729" s="11" t="s">
        <v>42</v>
      </c>
      <c r="E1729" s="11" t="s">
        <v>6416</v>
      </c>
      <c r="F1729" s="11"/>
      <c r="G1729" s="11"/>
      <c r="H1729" s="11"/>
      <c r="I1729" s="11"/>
      <c r="J1729" s="11"/>
    </row>
    <row r="1730" spans="1:10" ht="15.75" customHeight="1">
      <c r="A1730" s="9" t="s">
        <v>3146</v>
      </c>
      <c r="B1730" s="9">
        <v>6.7</v>
      </c>
      <c r="C1730" s="9" t="s">
        <v>521</v>
      </c>
      <c r="D1730" s="9" t="s">
        <v>6383</v>
      </c>
      <c r="E1730" s="9" t="s">
        <v>4173</v>
      </c>
      <c r="F1730" s="9"/>
      <c r="G1730" s="9"/>
      <c r="H1730" s="9"/>
      <c r="I1730" s="9"/>
      <c r="J1730" s="9"/>
    </row>
    <row r="1731" spans="1:10" ht="15.75" customHeight="1">
      <c r="A1731" s="11" t="s">
        <v>3148</v>
      </c>
      <c r="B1731" s="11">
        <v>6.7</v>
      </c>
      <c r="C1731" s="11" t="s">
        <v>6383</v>
      </c>
      <c r="D1731" s="11" t="s">
        <v>4173</v>
      </c>
      <c r="E1731" s="11"/>
      <c r="F1731" s="11"/>
      <c r="G1731" s="11"/>
      <c r="H1731" s="11"/>
      <c r="I1731" s="11"/>
      <c r="J1731" s="11"/>
    </row>
    <row r="1732" spans="1:10" ht="15.75" customHeight="1">
      <c r="A1732" s="9" t="s">
        <v>3149</v>
      </c>
      <c r="B1732" s="9">
        <v>6.7</v>
      </c>
      <c r="C1732" s="9" t="s">
        <v>42</v>
      </c>
      <c r="D1732" s="9" t="s">
        <v>4383</v>
      </c>
      <c r="E1732" s="9"/>
      <c r="F1732" s="9"/>
      <c r="G1732" s="9"/>
      <c r="H1732" s="9"/>
      <c r="I1732" s="9"/>
      <c r="J1732" s="9"/>
    </row>
    <row r="1733" spans="1:10" ht="15.75" customHeight="1">
      <c r="A1733" s="11" t="s">
        <v>3150</v>
      </c>
      <c r="B1733" s="11">
        <v>6.7</v>
      </c>
      <c r="C1733" s="11" t="s">
        <v>334</v>
      </c>
      <c r="D1733" s="11" t="s">
        <v>6383</v>
      </c>
      <c r="E1733" s="11" t="s">
        <v>4173</v>
      </c>
      <c r="F1733" s="11"/>
      <c r="G1733" s="11"/>
      <c r="H1733" s="11"/>
      <c r="I1733" s="11"/>
      <c r="J1733" s="11"/>
    </row>
    <row r="1734" spans="1:10" ht="15.75" customHeight="1">
      <c r="A1734" s="9" t="s">
        <v>3152</v>
      </c>
      <c r="B1734" s="9">
        <v>6.7</v>
      </c>
      <c r="C1734" s="9" t="s">
        <v>521</v>
      </c>
      <c r="D1734" s="9" t="s">
        <v>6383</v>
      </c>
      <c r="E1734" s="9"/>
      <c r="F1734" s="9"/>
      <c r="G1734" s="9"/>
      <c r="H1734" s="9"/>
      <c r="I1734" s="9"/>
      <c r="J1734" s="9"/>
    </row>
    <row r="1735" spans="1:10" ht="15.75" customHeight="1">
      <c r="A1735" s="11" t="s">
        <v>3154</v>
      </c>
      <c r="B1735" s="11">
        <v>6.7</v>
      </c>
      <c r="C1735" s="11" t="s">
        <v>334</v>
      </c>
      <c r="D1735" s="11" t="s">
        <v>6387</v>
      </c>
      <c r="E1735" s="11" t="s">
        <v>488</v>
      </c>
      <c r="F1735" s="11" t="s">
        <v>4173</v>
      </c>
      <c r="G1735" s="11"/>
      <c r="H1735" s="11"/>
      <c r="I1735" s="11"/>
      <c r="J1735" s="11"/>
    </row>
    <row r="1736" spans="1:10" ht="15.75" customHeight="1">
      <c r="A1736" s="9" t="s">
        <v>2992</v>
      </c>
      <c r="B1736" s="9">
        <v>6.7</v>
      </c>
      <c r="C1736" s="9" t="s">
        <v>1769</v>
      </c>
      <c r="D1736" s="9" t="s">
        <v>6386</v>
      </c>
      <c r="E1736" s="9" t="s">
        <v>521</v>
      </c>
      <c r="F1736" s="9" t="s">
        <v>6388</v>
      </c>
      <c r="G1736" s="9" t="s">
        <v>6387</v>
      </c>
      <c r="H1736" s="9" t="s">
        <v>4167</v>
      </c>
      <c r="I1736" s="9"/>
      <c r="J1736" s="9"/>
    </row>
    <row r="1737" spans="1:10" ht="15.75" customHeight="1">
      <c r="A1737" s="11" t="s">
        <v>3157</v>
      </c>
      <c r="B1737" s="11">
        <v>6.7</v>
      </c>
      <c r="C1737" s="11" t="s">
        <v>521</v>
      </c>
      <c r="D1737" s="11" t="s">
        <v>42</v>
      </c>
      <c r="E1737" s="11" t="s">
        <v>6427</v>
      </c>
      <c r="F1737" s="11" t="s">
        <v>4383</v>
      </c>
      <c r="G1737" s="11"/>
      <c r="H1737" s="11"/>
      <c r="I1737" s="11"/>
      <c r="J1737" s="11"/>
    </row>
    <row r="1738" spans="1:10" ht="15.75" customHeight="1">
      <c r="A1738" s="9" t="s">
        <v>3158</v>
      </c>
      <c r="B1738" s="9">
        <v>6.7</v>
      </c>
      <c r="C1738" s="9" t="s">
        <v>42</v>
      </c>
      <c r="D1738" s="9" t="s">
        <v>6388</v>
      </c>
      <c r="E1738" s="9"/>
      <c r="F1738" s="9"/>
      <c r="G1738" s="9"/>
      <c r="H1738" s="9"/>
      <c r="I1738" s="9"/>
      <c r="J1738" s="9"/>
    </row>
    <row r="1739" spans="1:10" ht="15.75" customHeight="1">
      <c r="A1739" s="11" t="s">
        <v>3160</v>
      </c>
      <c r="B1739" s="11">
        <v>6.7</v>
      </c>
      <c r="C1739" s="11" t="s">
        <v>1769</v>
      </c>
      <c r="D1739" s="11" t="s">
        <v>521</v>
      </c>
      <c r="E1739" s="11" t="s">
        <v>42</v>
      </c>
      <c r="F1739" s="11" t="s">
        <v>4383</v>
      </c>
      <c r="G1739" s="11" t="s">
        <v>4167</v>
      </c>
      <c r="H1739" s="11"/>
      <c r="I1739" s="11"/>
      <c r="J1739" s="11"/>
    </row>
    <row r="1740" spans="1:10" ht="15.75" customHeight="1">
      <c r="A1740" s="9" t="s">
        <v>3163</v>
      </c>
      <c r="B1740" s="9">
        <v>6.7</v>
      </c>
      <c r="C1740" s="9" t="s">
        <v>521</v>
      </c>
      <c r="D1740" s="9" t="s">
        <v>42</v>
      </c>
      <c r="E1740" s="9"/>
      <c r="F1740" s="9"/>
      <c r="G1740" s="9"/>
      <c r="H1740" s="9"/>
      <c r="I1740" s="9"/>
      <c r="J1740" s="9"/>
    </row>
    <row r="1741" spans="1:10" ht="15.75" customHeight="1">
      <c r="A1741" s="11" t="s">
        <v>3165</v>
      </c>
      <c r="B1741" s="11">
        <v>6.7</v>
      </c>
      <c r="C1741" s="11" t="s">
        <v>6383</v>
      </c>
      <c r="D1741" s="11" t="s">
        <v>42</v>
      </c>
      <c r="E1741" s="11" t="s">
        <v>4383</v>
      </c>
      <c r="F1741" s="11" t="s">
        <v>4173</v>
      </c>
      <c r="G1741" s="11"/>
      <c r="H1741" s="11"/>
      <c r="I1741" s="11"/>
      <c r="J1741" s="11"/>
    </row>
    <row r="1742" spans="1:10" ht="15.75" customHeight="1">
      <c r="A1742" s="9" t="s">
        <v>3166</v>
      </c>
      <c r="B1742" s="9">
        <v>6.7</v>
      </c>
      <c r="C1742" s="9" t="s">
        <v>42</v>
      </c>
      <c r="D1742" s="9" t="s">
        <v>4383</v>
      </c>
      <c r="E1742" s="9"/>
      <c r="F1742" s="9"/>
      <c r="G1742" s="9"/>
      <c r="H1742" s="9"/>
      <c r="I1742" s="9"/>
      <c r="J1742" s="9"/>
    </row>
    <row r="1743" spans="1:10" ht="15.75" customHeight="1">
      <c r="A1743" s="11" t="s">
        <v>3167</v>
      </c>
      <c r="B1743" s="11">
        <v>6.7</v>
      </c>
      <c r="C1743" s="11" t="s">
        <v>521</v>
      </c>
      <c r="D1743" s="11" t="s">
        <v>42</v>
      </c>
      <c r="E1743" s="11"/>
      <c r="F1743" s="11"/>
      <c r="G1743" s="11"/>
      <c r="H1743" s="11"/>
      <c r="I1743" s="11"/>
      <c r="J1743" s="11"/>
    </row>
    <row r="1744" spans="1:10" ht="15.75" customHeight="1">
      <c r="A1744" s="9" t="s">
        <v>3169</v>
      </c>
      <c r="B1744" s="9">
        <v>6.7</v>
      </c>
      <c r="C1744" s="9" t="s">
        <v>42</v>
      </c>
      <c r="D1744" s="9" t="s">
        <v>4383</v>
      </c>
      <c r="E1744" s="9"/>
      <c r="F1744" s="9"/>
      <c r="G1744" s="9"/>
      <c r="H1744" s="9"/>
      <c r="I1744" s="9"/>
      <c r="J1744" s="9"/>
    </row>
    <row r="1745" spans="1:10" ht="15.75" customHeight="1">
      <c r="A1745" s="11" t="s">
        <v>3171</v>
      </c>
      <c r="B1745" s="11">
        <v>6.7</v>
      </c>
      <c r="C1745" s="11" t="s">
        <v>521</v>
      </c>
      <c r="D1745" s="11" t="s">
        <v>42</v>
      </c>
      <c r="E1745" s="11"/>
      <c r="F1745" s="11"/>
      <c r="G1745" s="11"/>
      <c r="H1745" s="11"/>
      <c r="I1745" s="11"/>
      <c r="J1745" s="11"/>
    </row>
    <row r="1746" spans="1:10" ht="15.75" customHeight="1">
      <c r="A1746" s="9" t="s">
        <v>3172</v>
      </c>
      <c r="B1746" s="9">
        <v>6.7</v>
      </c>
      <c r="C1746" s="9" t="s">
        <v>334</v>
      </c>
      <c r="D1746" s="9" t="s">
        <v>6383</v>
      </c>
      <c r="E1746" s="9" t="s">
        <v>42</v>
      </c>
      <c r="F1746" s="9" t="s">
        <v>4173</v>
      </c>
      <c r="G1746" s="9"/>
      <c r="H1746" s="9"/>
      <c r="I1746" s="9"/>
      <c r="J1746" s="9"/>
    </row>
    <row r="1747" spans="1:10" ht="15.75" customHeight="1">
      <c r="A1747" s="11" t="s">
        <v>3173</v>
      </c>
      <c r="B1747" s="11">
        <v>6.7</v>
      </c>
      <c r="C1747" s="11" t="s">
        <v>488</v>
      </c>
      <c r="D1747" s="11" t="s">
        <v>6389</v>
      </c>
      <c r="E1747" s="11" t="s">
        <v>4167</v>
      </c>
      <c r="F1747" s="11"/>
      <c r="G1747" s="11"/>
      <c r="H1747" s="11"/>
      <c r="I1747" s="11"/>
      <c r="J1747" s="11"/>
    </row>
    <row r="1748" spans="1:10" ht="15.75" customHeight="1">
      <c r="A1748" s="9" t="s">
        <v>3176</v>
      </c>
      <c r="B1748" s="9">
        <v>6.7</v>
      </c>
      <c r="C1748" s="9" t="s">
        <v>521</v>
      </c>
      <c r="D1748" s="9" t="s">
        <v>6383</v>
      </c>
      <c r="E1748" s="9"/>
      <c r="F1748" s="9"/>
      <c r="G1748" s="9"/>
      <c r="H1748" s="9"/>
      <c r="I1748" s="9"/>
      <c r="J1748" s="9"/>
    </row>
    <row r="1749" spans="1:10" ht="15.75" customHeight="1">
      <c r="A1749" s="11" t="s">
        <v>3178</v>
      </c>
      <c r="B1749" s="11">
        <v>6.7</v>
      </c>
      <c r="C1749" s="11" t="s">
        <v>334</v>
      </c>
      <c r="D1749" s="11" t="s">
        <v>521</v>
      </c>
      <c r="E1749" s="11"/>
      <c r="F1749" s="11"/>
      <c r="G1749" s="11"/>
      <c r="H1749" s="11"/>
      <c r="I1749" s="11"/>
      <c r="J1749" s="11"/>
    </row>
    <row r="1750" spans="1:10" ht="15.75" customHeight="1">
      <c r="A1750" s="9" t="s">
        <v>3180</v>
      </c>
      <c r="B1750" s="9">
        <v>6.7</v>
      </c>
      <c r="C1750" s="9" t="s">
        <v>42</v>
      </c>
      <c r="D1750" s="9"/>
      <c r="E1750" s="9"/>
      <c r="F1750" s="9"/>
      <c r="G1750" s="9"/>
      <c r="H1750" s="9"/>
      <c r="I1750" s="9"/>
      <c r="J1750" s="9"/>
    </row>
    <row r="1751" spans="1:10" ht="15.75" customHeight="1">
      <c r="A1751" s="11" t="s">
        <v>3181</v>
      </c>
      <c r="B1751" s="11">
        <v>6.7</v>
      </c>
      <c r="C1751" s="11" t="s">
        <v>334</v>
      </c>
      <c r="D1751" s="11" t="s">
        <v>1769</v>
      </c>
      <c r="E1751" s="11" t="s">
        <v>4173</v>
      </c>
      <c r="F1751" s="11"/>
      <c r="G1751" s="11"/>
      <c r="H1751" s="11"/>
      <c r="I1751" s="11"/>
      <c r="J1751" s="11"/>
    </row>
    <row r="1752" spans="1:10" ht="15.75" customHeight="1">
      <c r="A1752" s="9" t="s">
        <v>3182</v>
      </c>
      <c r="B1752" s="9">
        <v>6.7</v>
      </c>
      <c r="C1752" s="9" t="s">
        <v>42</v>
      </c>
      <c r="D1752" s="9" t="s">
        <v>4383</v>
      </c>
      <c r="E1752" s="9"/>
      <c r="F1752" s="9"/>
      <c r="G1752" s="9"/>
      <c r="H1752" s="9"/>
      <c r="I1752" s="9"/>
      <c r="J1752" s="9"/>
    </row>
    <row r="1753" spans="1:10" ht="15.75" customHeight="1">
      <c r="A1753" s="11" t="s">
        <v>3184</v>
      </c>
      <c r="B1753" s="11">
        <v>6.7</v>
      </c>
      <c r="C1753" s="11" t="s">
        <v>521</v>
      </c>
      <c r="D1753" s="11" t="s">
        <v>42</v>
      </c>
      <c r="E1753" s="11"/>
      <c r="F1753" s="11"/>
      <c r="G1753" s="11"/>
      <c r="H1753" s="11"/>
      <c r="I1753" s="11"/>
      <c r="J1753" s="11"/>
    </row>
    <row r="1754" spans="1:10" ht="15.75" customHeight="1">
      <c r="A1754" s="9" t="s">
        <v>3185</v>
      </c>
      <c r="B1754" s="9">
        <v>6.7</v>
      </c>
      <c r="C1754" s="9" t="s">
        <v>334</v>
      </c>
      <c r="D1754" s="9" t="s">
        <v>42</v>
      </c>
      <c r="E1754" s="9"/>
      <c r="F1754" s="9"/>
      <c r="G1754" s="9"/>
      <c r="H1754" s="9"/>
      <c r="I1754" s="9"/>
      <c r="J1754" s="9"/>
    </row>
    <row r="1755" spans="1:10" ht="15.75" customHeight="1">
      <c r="A1755" s="11" t="s">
        <v>3188</v>
      </c>
      <c r="B1755" s="11">
        <v>6.7</v>
      </c>
      <c r="C1755" s="11" t="s">
        <v>42</v>
      </c>
      <c r="D1755" s="11" t="s">
        <v>4383</v>
      </c>
      <c r="E1755" s="11"/>
      <c r="F1755" s="11"/>
      <c r="G1755" s="11"/>
      <c r="H1755" s="11"/>
      <c r="I1755" s="11"/>
      <c r="J1755" s="11"/>
    </row>
    <row r="1756" spans="1:10" ht="15.75" customHeight="1">
      <c r="A1756" s="9" t="s">
        <v>3190</v>
      </c>
      <c r="B1756" s="9">
        <v>6.7</v>
      </c>
      <c r="C1756" s="9" t="s">
        <v>521</v>
      </c>
      <c r="D1756" s="9" t="s">
        <v>42</v>
      </c>
      <c r="E1756" s="9" t="s">
        <v>4383</v>
      </c>
      <c r="F1756" s="9" t="s">
        <v>6428</v>
      </c>
      <c r="G1756" s="9"/>
      <c r="H1756" s="9"/>
      <c r="I1756" s="9"/>
      <c r="J1756" s="9"/>
    </row>
    <row r="1757" spans="1:10" ht="15.75" customHeight="1">
      <c r="A1757" s="11" t="s">
        <v>3192</v>
      </c>
      <c r="B1757" s="11">
        <v>6.7</v>
      </c>
      <c r="C1757" s="11" t="s">
        <v>521</v>
      </c>
      <c r="D1757" s="11" t="s">
        <v>42</v>
      </c>
      <c r="E1757" s="11"/>
      <c r="F1757" s="11"/>
      <c r="G1757" s="11"/>
      <c r="H1757" s="11"/>
      <c r="I1757" s="11"/>
      <c r="J1757" s="11"/>
    </row>
    <row r="1758" spans="1:10" ht="15.75" customHeight="1">
      <c r="A1758" s="9" t="s">
        <v>3194</v>
      </c>
      <c r="B1758" s="9">
        <v>6.7</v>
      </c>
      <c r="C1758" s="9" t="s">
        <v>6387</v>
      </c>
      <c r="D1758" s="9" t="s">
        <v>488</v>
      </c>
      <c r="E1758" s="9" t="s">
        <v>6385</v>
      </c>
      <c r="F1758" s="9" t="s">
        <v>4173</v>
      </c>
      <c r="G1758" s="9"/>
      <c r="H1758" s="9"/>
      <c r="I1758" s="9"/>
      <c r="J1758" s="9"/>
    </row>
    <row r="1759" spans="1:10" ht="15.75" customHeight="1">
      <c r="A1759" s="11" t="s">
        <v>3196</v>
      </c>
      <c r="B1759" s="11">
        <v>6.7</v>
      </c>
      <c r="C1759" s="11" t="s">
        <v>521</v>
      </c>
      <c r="D1759" s="11"/>
      <c r="E1759" s="11"/>
      <c r="F1759" s="11"/>
      <c r="G1759" s="11"/>
      <c r="H1759" s="11"/>
      <c r="I1759" s="11"/>
      <c r="J1759" s="11"/>
    </row>
    <row r="1760" spans="1:10" ht="15.75" customHeight="1">
      <c r="A1760" s="9" t="s">
        <v>3198</v>
      </c>
      <c r="B1760" s="9">
        <v>6.7</v>
      </c>
      <c r="C1760" s="9" t="s">
        <v>42</v>
      </c>
      <c r="D1760" s="9" t="s">
        <v>6388</v>
      </c>
      <c r="E1760" s="9" t="s">
        <v>4383</v>
      </c>
      <c r="F1760" s="9"/>
      <c r="G1760" s="9"/>
      <c r="H1760" s="9"/>
      <c r="I1760" s="9"/>
      <c r="J1760" s="9"/>
    </row>
    <row r="1761" spans="1:10" ht="15.75" customHeight="1">
      <c r="A1761" s="11" t="s">
        <v>3200</v>
      </c>
      <c r="B1761" s="11">
        <v>6.7</v>
      </c>
      <c r="C1761" s="11" t="s">
        <v>521</v>
      </c>
      <c r="D1761" s="11" t="s">
        <v>6383</v>
      </c>
      <c r="E1761" s="11" t="s">
        <v>6385</v>
      </c>
      <c r="F1761" s="11"/>
      <c r="G1761" s="11"/>
      <c r="H1761" s="11"/>
      <c r="I1761" s="11"/>
      <c r="J1761" s="11"/>
    </row>
    <row r="1762" spans="1:10" ht="15.75" customHeight="1">
      <c r="A1762" s="9" t="s">
        <v>3201</v>
      </c>
      <c r="B1762" s="9">
        <v>6.7</v>
      </c>
      <c r="C1762" s="9" t="s">
        <v>521</v>
      </c>
      <c r="D1762" s="9" t="s">
        <v>42</v>
      </c>
      <c r="E1762" s="9" t="s">
        <v>4383</v>
      </c>
      <c r="F1762" s="9"/>
      <c r="G1762" s="9"/>
      <c r="H1762" s="9"/>
      <c r="I1762" s="9"/>
      <c r="J1762" s="9"/>
    </row>
    <row r="1763" spans="1:10" ht="15.75" customHeight="1">
      <c r="A1763" s="11" t="s">
        <v>3203</v>
      </c>
      <c r="B1763" s="11">
        <v>6.7</v>
      </c>
      <c r="C1763" s="11" t="s">
        <v>521</v>
      </c>
      <c r="D1763" s="11" t="s">
        <v>6387</v>
      </c>
      <c r="E1763" s="11"/>
      <c r="F1763" s="11"/>
      <c r="G1763" s="11"/>
      <c r="H1763" s="11"/>
      <c r="I1763" s="11"/>
      <c r="J1763" s="11"/>
    </row>
    <row r="1764" spans="1:10" ht="15.75" customHeight="1">
      <c r="A1764" s="9" t="s">
        <v>3205</v>
      </c>
      <c r="B1764" s="9">
        <v>6.7</v>
      </c>
      <c r="C1764" s="9" t="s">
        <v>521</v>
      </c>
      <c r="D1764" s="9" t="s">
        <v>42</v>
      </c>
      <c r="E1764" s="9"/>
      <c r="F1764" s="9"/>
      <c r="G1764" s="9"/>
      <c r="H1764" s="9"/>
      <c r="I1764" s="9"/>
      <c r="J1764" s="9"/>
    </row>
    <row r="1765" spans="1:10" ht="15.75" customHeight="1">
      <c r="A1765" s="11" t="s">
        <v>3207</v>
      </c>
      <c r="B1765" s="11">
        <v>6.7</v>
      </c>
      <c r="C1765" s="11" t="s">
        <v>521</v>
      </c>
      <c r="D1765" s="11" t="s">
        <v>456</v>
      </c>
      <c r="E1765" s="11"/>
      <c r="F1765" s="11"/>
      <c r="G1765" s="11"/>
      <c r="H1765" s="11"/>
      <c r="I1765" s="11"/>
      <c r="J1765" s="11"/>
    </row>
    <row r="1766" spans="1:10" ht="15.75" customHeight="1">
      <c r="A1766" s="9" t="s">
        <v>3078</v>
      </c>
      <c r="B1766" s="9">
        <v>6.7</v>
      </c>
      <c r="C1766" s="9" t="s">
        <v>521</v>
      </c>
      <c r="D1766" s="9" t="s">
        <v>6428</v>
      </c>
      <c r="E1766" s="9"/>
      <c r="F1766" s="9"/>
      <c r="G1766" s="9"/>
      <c r="H1766" s="9"/>
      <c r="I1766" s="9"/>
      <c r="J1766" s="9"/>
    </row>
    <row r="1767" spans="1:10" ht="15.75" customHeight="1">
      <c r="A1767" s="11" t="s">
        <v>3210</v>
      </c>
      <c r="B1767" s="11">
        <v>6.7</v>
      </c>
      <c r="C1767" s="11" t="s">
        <v>334</v>
      </c>
      <c r="D1767" s="11" t="s">
        <v>1769</v>
      </c>
      <c r="E1767" s="11" t="s">
        <v>521</v>
      </c>
      <c r="F1767" s="11" t="s">
        <v>42</v>
      </c>
      <c r="G1767" s="11" t="s">
        <v>6427</v>
      </c>
      <c r="H1767" s="11" t="s">
        <v>4167</v>
      </c>
      <c r="I1767" s="11"/>
      <c r="J1767" s="11"/>
    </row>
    <row r="1768" spans="1:10" ht="15.75" customHeight="1">
      <c r="A1768" s="9" t="s">
        <v>3213</v>
      </c>
      <c r="B1768" s="9">
        <v>6.7</v>
      </c>
      <c r="C1768" s="9" t="s">
        <v>42</v>
      </c>
      <c r="D1768" s="9" t="s">
        <v>488</v>
      </c>
      <c r="E1768" s="9"/>
      <c r="F1768" s="9"/>
      <c r="G1768" s="9"/>
      <c r="H1768" s="9"/>
      <c r="I1768" s="9"/>
      <c r="J1768" s="9"/>
    </row>
    <row r="1769" spans="1:10" ht="15.75" customHeight="1">
      <c r="A1769" s="11" t="s">
        <v>3215</v>
      </c>
      <c r="B1769" s="11">
        <v>6.7</v>
      </c>
      <c r="C1769" s="11" t="s">
        <v>521</v>
      </c>
      <c r="D1769" s="11" t="s">
        <v>42</v>
      </c>
      <c r="E1769" s="11" t="s">
        <v>4383</v>
      </c>
      <c r="F1769" s="11"/>
      <c r="G1769" s="11"/>
      <c r="H1769" s="11"/>
      <c r="I1769" s="11"/>
      <c r="J1769" s="11"/>
    </row>
    <row r="1770" spans="1:10" ht="15.75" customHeight="1">
      <c r="A1770" s="9" t="s">
        <v>3216</v>
      </c>
      <c r="B1770" s="9">
        <v>6.7</v>
      </c>
      <c r="C1770" s="9" t="s">
        <v>42</v>
      </c>
      <c r="D1770" s="9"/>
      <c r="E1770" s="9"/>
      <c r="F1770" s="9"/>
      <c r="G1770" s="9"/>
      <c r="H1770" s="9"/>
      <c r="I1770" s="9"/>
      <c r="J1770" s="9"/>
    </row>
    <row r="1771" spans="1:10" ht="15.75" customHeight="1">
      <c r="A1771" s="11" t="s">
        <v>3218</v>
      </c>
      <c r="B1771" s="11">
        <v>6.7</v>
      </c>
      <c r="C1771" s="11" t="s">
        <v>6387</v>
      </c>
      <c r="D1771" s="11" t="s">
        <v>488</v>
      </c>
      <c r="E1771" s="11"/>
      <c r="F1771" s="11"/>
      <c r="G1771" s="11"/>
      <c r="H1771" s="11"/>
      <c r="I1771" s="11"/>
      <c r="J1771" s="11"/>
    </row>
    <row r="1772" spans="1:10" ht="15.75" customHeight="1">
      <c r="A1772" s="9" t="s">
        <v>3220</v>
      </c>
      <c r="B1772" s="9">
        <v>6.7</v>
      </c>
      <c r="C1772" s="9" t="s">
        <v>42</v>
      </c>
      <c r="D1772" s="9"/>
      <c r="E1772" s="9"/>
      <c r="F1772" s="9"/>
      <c r="G1772" s="9"/>
      <c r="H1772" s="9"/>
      <c r="I1772" s="9"/>
      <c r="J1772" s="9"/>
    </row>
    <row r="1773" spans="1:10" ht="15.75" customHeight="1">
      <c r="A1773" s="11" t="s">
        <v>3222</v>
      </c>
      <c r="B1773" s="11">
        <v>6.7</v>
      </c>
      <c r="C1773" s="11" t="s">
        <v>42</v>
      </c>
      <c r="D1773" s="11"/>
      <c r="E1773" s="11"/>
      <c r="F1773" s="11"/>
      <c r="G1773" s="11"/>
      <c r="H1773" s="11"/>
      <c r="I1773" s="11"/>
      <c r="J1773" s="11"/>
    </row>
    <row r="1774" spans="1:10" ht="15.75" customHeight="1">
      <c r="A1774" s="9" t="s">
        <v>3224</v>
      </c>
      <c r="B1774" s="9">
        <v>6.7</v>
      </c>
      <c r="C1774" s="9" t="s">
        <v>521</v>
      </c>
      <c r="D1774" s="9" t="s">
        <v>42</v>
      </c>
      <c r="E1774" s="9" t="s">
        <v>4383</v>
      </c>
      <c r="F1774" s="9"/>
      <c r="G1774" s="9"/>
      <c r="H1774" s="9"/>
      <c r="I1774" s="9"/>
      <c r="J1774" s="9"/>
    </row>
    <row r="1775" spans="1:10" ht="15.75" customHeight="1">
      <c r="A1775" s="11" t="s">
        <v>3225</v>
      </c>
      <c r="B1775" s="11">
        <v>6.7</v>
      </c>
      <c r="C1775" s="11" t="s">
        <v>42</v>
      </c>
      <c r="D1775" s="11"/>
      <c r="E1775" s="11"/>
      <c r="F1775" s="11"/>
      <c r="G1775" s="11"/>
      <c r="H1775" s="11"/>
      <c r="I1775" s="11"/>
      <c r="J1775" s="11"/>
    </row>
    <row r="1776" spans="1:10" ht="15.75" customHeight="1">
      <c r="A1776" s="9" t="s">
        <v>3005</v>
      </c>
      <c r="B1776" s="9">
        <v>6.7</v>
      </c>
      <c r="C1776" s="9" t="s">
        <v>42</v>
      </c>
      <c r="D1776" s="9" t="s">
        <v>6387</v>
      </c>
      <c r="E1776" s="9" t="s">
        <v>4173</v>
      </c>
      <c r="F1776" s="9"/>
      <c r="G1776" s="9"/>
      <c r="H1776" s="9"/>
      <c r="I1776" s="9"/>
      <c r="J1776" s="9"/>
    </row>
    <row r="1777" spans="1:10" ht="15.75" customHeight="1">
      <c r="A1777" s="11" t="s">
        <v>2992</v>
      </c>
      <c r="B1777" s="11">
        <v>6.7</v>
      </c>
      <c r="C1777" s="11" t="s">
        <v>1769</v>
      </c>
      <c r="D1777" s="11" t="s">
        <v>6386</v>
      </c>
      <c r="E1777" s="11" t="s">
        <v>521</v>
      </c>
      <c r="F1777" s="11" t="s">
        <v>6388</v>
      </c>
      <c r="G1777" s="11" t="s">
        <v>6387</v>
      </c>
      <c r="H1777" s="11" t="s">
        <v>4167</v>
      </c>
      <c r="I1777" s="11"/>
      <c r="J1777" s="11"/>
    </row>
    <row r="1778" spans="1:10" ht="15.75" customHeight="1">
      <c r="A1778" s="9" t="s">
        <v>3227</v>
      </c>
      <c r="B1778" s="9">
        <v>6.7</v>
      </c>
      <c r="C1778" s="9" t="s">
        <v>521</v>
      </c>
      <c r="D1778" s="9" t="s">
        <v>42</v>
      </c>
      <c r="E1778" s="9"/>
      <c r="F1778" s="9"/>
      <c r="G1778" s="9"/>
      <c r="H1778" s="9"/>
      <c r="I1778" s="9"/>
      <c r="J1778" s="9"/>
    </row>
    <row r="1779" spans="1:10" ht="15.75" customHeight="1">
      <c r="A1779" s="11" t="s">
        <v>3228</v>
      </c>
      <c r="B1779" s="11">
        <v>6.7</v>
      </c>
      <c r="C1779" s="11" t="s">
        <v>42</v>
      </c>
      <c r="D1779" s="11"/>
      <c r="E1779" s="11"/>
      <c r="F1779" s="11"/>
      <c r="G1779" s="11"/>
      <c r="H1779" s="11"/>
      <c r="I1779" s="11"/>
      <c r="J1779" s="11"/>
    </row>
    <row r="1780" spans="1:10" ht="15.75" customHeight="1">
      <c r="A1780" s="9" t="s">
        <v>3229</v>
      </c>
      <c r="B1780" s="9">
        <v>6.7</v>
      </c>
      <c r="C1780" s="9" t="s">
        <v>521</v>
      </c>
      <c r="D1780" s="9" t="s">
        <v>42</v>
      </c>
      <c r="E1780" s="9" t="s">
        <v>4383</v>
      </c>
      <c r="F1780" s="9"/>
      <c r="G1780" s="9"/>
      <c r="H1780" s="9"/>
      <c r="I1780" s="9"/>
      <c r="J1780" s="9"/>
    </row>
    <row r="1781" spans="1:10" ht="15.75" customHeight="1">
      <c r="A1781" s="11" t="s">
        <v>3231</v>
      </c>
      <c r="B1781" s="11">
        <v>6.7</v>
      </c>
      <c r="C1781" s="11" t="s">
        <v>42</v>
      </c>
      <c r="D1781" s="11" t="s">
        <v>4383</v>
      </c>
      <c r="E1781" s="11"/>
      <c r="F1781" s="11"/>
      <c r="G1781" s="11"/>
      <c r="H1781" s="11"/>
      <c r="I1781" s="11"/>
      <c r="J1781" s="11"/>
    </row>
    <row r="1782" spans="1:10" ht="15.75" customHeight="1">
      <c r="A1782" s="9" t="s">
        <v>3233</v>
      </c>
      <c r="B1782" s="9">
        <v>6.7</v>
      </c>
      <c r="C1782" s="9" t="s">
        <v>1769</v>
      </c>
      <c r="D1782" s="9" t="s">
        <v>488</v>
      </c>
      <c r="E1782" s="9" t="s">
        <v>4167</v>
      </c>
      <c r="F1782" s="9"/>
      <c r="G1782" s="9"/>
      <c r="H1782" s="9"/>
      <c r="I1782" s="9"/>
      <c r="J1782" s="9"/>
    </row>
    <row r="1783" spans="1:10" ht="15.75" customHeight="1">
      <c r="A1783" s="11" t="s">
        <v>3236</v>
      </c>
      <c r="B1783" s="11">
        <v>6.7</v>
      </c>
      <c r="C1783" s="11" t="s">
        <v>521</v>
      </c>
      <c r="D1783" s="11" t="s">
        <v>42</v>
      </c>
      <c r="E1783" s="11"/>
      <c r="F1783" s="11"/>
      <c r="G1783" s="11"/>
      <c r="H1783" s="11"/>
      <c r="I1783" s="11"/>
      <c r="J1783" s="11"/>
    </row>
    <row r="1784" spans="1:10" ht="15.75" customHeight="1">
      <c r="A1784" s="9" t="s">
        <v>3238</v>
      </c>
      <c r="B1784" s="9">
        <v>6.7</v>
      </c>
      <c r="C1784" s="9" t="s">
        <v>42</v>
      </c>
      <c r="D1784" s="9" t="s">
        <v>6428</v>
      </c>
      <c r="E1784" s="9"/>
      <c r="F1784" s="9"/>
      <c r="G1784" s="9"/>
      <c r="H1784" s="9"/>
      <c r="I1784" s="9"/>
      <c r="J1784" s="9"/>
    </row>
    <row r="1785" spans="1:10" ht="15.75" customHeight="1">
      <c r="A1785" s="11" t="s">
        <v>3239</v>
      </c>
      <c r="B1785" s="11">
        <v>6.7</v>
      </c>
      <c r="C1785" s="11" t="s">
        <v>42</v>
      </c>
      <c r="D1785" s="11" t="s">
        <v>6387</v>
      </c>
      <c r="E1785" s="11"/>
      <c r="F1785" s="11"/>
      <c r="G1785" s="11"/>
      <c r="H1785" s="11"/>
      <c r="I1785" s="11"/>
      <c r="J1785" s="11"/>
    </row>
    <row r="1786" spans="1:10" ht="15.75" customHeight="1">
      <c r="A1786" s="9" t="s">
        <v>3241</v>
      </c>
      <c r="B1786" s="9">
        <v>6.6</v>
      </c>
      <c r="C1786" s="9" t="s">
        <v>334</v>
      </c>
      <c r="D1786" s="9" t="s">
        <v>1769</v>
      </c>
      <c r="E1786" s="9" t="s">
        <v>4167</v>
      </c>
      <c r="F1786" s="9"/>
      <c r="G1786" s="9"/>
      <c r="H1786" s="9"/>
      <c r="I1786" s="9"/>
      <c r="J1786" s="9"/>
    </row>
    <row r="1787" spans="1:10" ht="15.75" customHeight="1">
      <c r="A1787" s="11" t="s">
        <v>3242</v>
      </c>
      <c r="B1787" s="11">
        <v>6.6</v>
      </c>
      <c r="C1787" s="11" t="s">
        <v>334</v>
      </c>
      <c r="D1787" s="11" t="s">
        <v>1769</v>
      </c>
      <c r="E1787" s="11" t="s">
        <v>6388</v>
      </c>
      <c r="F1787" s="11" t="s">
        <v>6387</v>
      </c>
      <c r="G1787" s="11"/>
      <c r="H1787" s="11"/>
      <c r="I1787" s="11"/>
      <c r="J1787" s="11"/>
    </row>
    <row r="1788" spans="1:10" ht="15.75" customHeight="1">
      <c r="A1788" s="9" t="s">
        <v>3244</v>
      </c>
      <c r="B1788" s="9">
        <v>6.6</v>
      </c>
      <c r="C1788" s="9" t="s">
        <v>334</v>
      </c>
      <c r="D1788" s="9" t="s">
        <v>1769</v>
      </c>
      <c r="E1788" s="9" t="s">
        <v>4167</v>
      </c>
      <c r="F1788" s="9"/>
      <c r="G1788" s="9"/>
      <c r="H1788" s="9"/>
      <c r="I1788" s="9"/>
      <c r="J1788" s="9"/>
    </row>
    <row r="1789" spans="1:10" ht="15.75" customHeight="1">
      <c r="A1789" s="11" t="s">
        <v>3245</v>
      </c>
      <c r="B1789" s="11">
        <v>6.6</v>
      </c>
      <c r="C1789" s="11" t="s">
        <v>334</v>
      </c>
      <c r="D1789" s="11" t="s">
        <v>1769</v>
      </c>
      <c r="E1789" s="11" t="s">
        <v>6387</v>
      </c>
      <c r="F1789" s="11" t="s">
        <v>4383</v>
      </c>
      <c r="G1789" s="11"/>
      <c r="H1789" s="11"/>
      <c r="I1789" s="11"/>
      <c r="J1789" s="11"/>
    </row>
    <row r="1790" spans="1:10" ht="15.75" customHeight="1">
      <c r="A1790" s="9" t="s">
        <v>3246</v>
      </c>
      <c r="B1790" s="9">
        <v>6.6</v>
      </c>
      <c r="C1790" s="9" t="s">
        <v>334</v>
      </c>
      <c r="D1790" s="9" t="s">
        <v>1769</v>
      </c>
      <c r="E1790" s="9" t="s">
        <v>42</v>
      </c>
      <c r="F1790" s="9" t="s">
        <v>4383</v>
      </c>
      <c r="G1790" s="9"/>
      <c r="H1790" s="9"/>
      <c r="I1790" s="9"/>
      <c r="J1790" s="9"/>
    </row>
    <row r="1791" spans="1:10" ht="15.75" customHeight="1">
      <c r="A1791" s="11" t="s">
        <v>3247</v>
      </c>
      <c r="B1791" s="11">
        <v>6.6</v>
      </c>
      <c r="C1791" s="11" t="s">
        <v>1769</v>
      </c>
      <c r="D1791" s="11" t="s">
        <v>6386</v>
      </c>
      <c r="E1791" s="11" t="s">
        <v>6388</v>
      </c>
      <c r="F1791" s="11" t="s">
        <v>6387</v>
      </c>
      <c r="G1791" s="11"/>
      <c r="H1791" s="11"/>
      <c r="I1791" s="11"/>
      <c r="J1791" s="11"/>
    </row>
    <row r="1792" spans="1:10" ht="15.75" customHeight="1">
      <c r="A1792" s="9" t="s">
        <v>3248</v>
      </c>
      <c r="B1792" s="9">
        <v>6.6</v>
      </c>
      <c r="C1792" s="9" t="s">
        <v>1769</v>
      </c>
      <c r="D1792" s="9" t="s">
        <v>4167</v>
      </c>
      <c r="E1792" s="9"/>
      <c r="F1792" s="9"/>
      <c r="G1792" s="9"/>
      <c r="H1792" s="9"/>
      <c r="I1792" s="9"/>
      <c r="J1792" s="9"/>
    </row>
    <row r="1793" spans="1:10" ht="15.75" customHeight="1">
      <c r="A1793" s="11" t="s">
        <v>3250</v>
      </c>
      <c r="B1793" s="11">
        <v>6.6</v>
      </c>
      <c r="C1793" s="11" t="s">
        <v>334</v>
      </c>
      <c r="D1793" s="11" t="s">
        <v>1769</v>
      </c>
      <c r="E1793" s="11" t="s">
        <v>4167</v>
      </c>
      <c r="F1793" s="11"/>
      <c r="G1793" s="11"/>
      <c r="H1793" s="11"/>
      <c r="I1793" s="11"/>
      <c r="J1793" s="11"/>
    </row>
    <row r="1794" spans="1:10" ht="15.75" customHeight="1">
      <c r="A1794" s="9" t="s">
        <v>3251</v>
      </c>
      <c r="B1794" s="9">
        <v>6.6</v>
      </c>
      <c r="C1794" s="9" t="s">
        <v>334</v>
      </c>
      <c r="D1794" s="9" t="s">
        <v>1769</v>
      </c>
      <c r="E1794" s="9" t="s">
        <v>4167</v>
      </c>
      <c r="F1794" s="9" t="s">
        <v>4173</v>
      </c>
      <c r="G1794" s="9"/>
      <c r="H1794" s="9"/>
      <c r="I1794" s="9"/>
      <c r="J1794" s="9"/>
    </row>
    <row r="1795" spans="1:10" ht="15.75" customHeight="1">
      <c r="A1795" s="11" t="s">
        <v>3252</v>
      </c>
      <c r="B1795" s="11">
        <v>6.6</v>
      </c>
      <c r="C1795" s="11" t="s">
        <v>334</v>
      </c>
      <c r="D1795" s="11" t="s">
        <v>6383</v>
      </c>
      <c r="E1795" s="11" t="s">
        <v>4173</v>
      </c>
      <c r="F1795" s="11"/>
      <c r="G1795" s="11"/>
      <c r="H1795" s="11"/>
      <c r="I1795" s="11"/>
      <c r="J1795" s="11"/>
    </row>
    <row r="1796" spans="1:10" ht="15.75" customHeight="1">
      <c r="A1796" s="9" t="s">
        <v>3253</v>
      </c>
      <c r="B1796" s="9">
        <v>6.6</v>
      </c>
      <c r="C1796" s="9" t="s">
        <v>334</v>
      </c>
      <c r="D1796" s="9" t="s">
        <v>521</v>
      </c>
      <c r="E1796" s="9" t="s">
        <v>6383</v>
      </c>
      <c r="F1796" s="9" t="s">
        <v>4173</v>
      </c>
      <c r="G1796" s="9"/>
      <c r="H1796" s="9"/>
      <c r="I1796" s="9"/>
      <c r="J1796" s="9"/>
    </row>
    <row r="1797" spans="1:10" ht="15.75" customHeight="1">
      <c r="A1797" s="11" t="s">
        <v>312</v>
      </c>
      <c r="B1797" s="11">
        <v>6.6</v>
      </c>
      <c r="C1797" s="11" t="s">
        <v>1769</v>
      </c>
      <c r="D1797" s="11" t="s">
        <v>42</v>
      </c>
      <c r="E1797" s="11" t="s">
        <v>4383</v>
      </c>
      <c r="F1797" s="11" t="s">
        <v>4070</v>
      </c>
      <c r="G1797" s="11"/>
      <c r="H1797" s="11"/>
      <c r="I1797" s="11"/>
      <c r="J1797" s="11"/>
    </row>
    <row r="1798" spans="1:10" ht="15.75" customHeight="1">
      <c r="A1798" s="9" t="s">
        <v>3255</v>
      </c>
      <c r="B1798" s="9">
        <v>6.6</v>
      </c>
      <c r="C1798" s="9" t="s">
        <v>6385</v>
      </c>
      <c r="D1798" s="9" t="s">
        <v>4173</v>
      </c>
      <c r="E1798" s="9"/>
      <c r="F1798" s="9"/>
      <c r="G1798" s="9"/>
      <c r="H1798" s="9"/>
      <c r="I1798" s="9"/>
      <c r="J1798" s="9"/>
    </row>
    <row r="1799" spans="1:10" ht="15.75" customHeight="1">
      <c r="A1799" s="11" t="s">
        <v>3256</v>
      </c>
      <c r="B1799" s="11">
        <v>6.6</v>
      </c>
      <c r="C1799" s="11" t="s">
        <v>334</v>
      </c>
      <c r="D1799" s="11" t="s">
        <v>1769</v>
      </c>
      <c r="E1799" s="11" t="s">
        <v>6416</v>
      </c>
      <c r="F1799" s="11"/>
      <c r="G1799" s="11"/>
      <c r="H1799" s="11"/>
      <c r="I1799" s="11"/>
      <c r="J1799" s="11"/>
    </row>
    <row r="1800" spans="1:10" ht="15.75" customHeight="1">
      <c r="A1800" s="9" t="s">
        <v>3257</v>
      </c>
      <c r="B1800" s="9">
        <v>6.6</v>
      </c>
      <c r="C1800" s="9" t="s">
        <v>334</v>
      </c>
      <c r="D1800" s="9" t="s">
        <v>42</v>
      </c>
      <c r="E1800" s="9" t="s">
        <v>4167</v>
      </c>
      <c r="F1800" s="9" t="s">
        <v>4173</v>
      </c>
      <c r="G1800" s="9"/>
      <c r="H1800" s="9"/>
      <c r="I1800" s="9"/>
      <c r="J1800" s="9"/>
    </row>
    <row r="1801" spans="1:10" ht="15.75" customHeight="1">
      <c r="A1801" s="11" t="s">
        <v>3258</v>
      </c>
      <c r="B1801" s="11">
        <v>6.6</v>
      </c>
      <c r="C1801" s="11" t="s">
        <v>1769</v>
      </c>
      <c r="D1801" s="11" t="s">
        <v>6386</v>
      </c>
      <c r="E1801" s="11" t="s">
        <v>521</v>
      </c>
      <c r="F1801" s="11" t="s">
        <v>6388</v>
      </c>
      <c r="G1801" s="11"/>
      <c r="H1801" s="11"/>
      <c r="I1801" s="11"/>
      <c r="J1801" s="11"/>
    </row>
    <row r="1802" spans="1:10" ht="15.75" customHeight="1">
      <c r="A1802" s="9" t="s">
        <v>3259</v>
      </c>
      <c r="B1802" s="9">
        <v>6.6</v>
      </c>
      <c r="C1802" s="9" t="s">
        <v>1769</v>
      </c>
      <c r="D1802" s="9" t="s">
        <v>6388</v>
      </c>
      <c r="E1802" s="9" t="s">
        <v>6387</v>
      </c>
      <c r="F1802" s="9"/>
      <c r="G1802" s="9"/>
      <c r="H1802" s="9"/>
      <c r="I1802" s="9"/>
      <c r="J1802" s="9"/>
    </row>
    <row r="1803" spans="1:10" ht="15.75" customHeight="1">
      <c r="A1803" s="11" t="s">
        <v>3260</v>
      </c>
      <c r="B1803" s="11">
        <v>6.6</v>
      </c>
      <c r="C1803" s="11" t="s">
        <v>334</v>
      </c>
      <c r="D1803" s="11" t="s">
        <v>521</v>
      </c>
      <c r="E1803" s="11" t="s">
        <v>6383</v>
      </c>
      <c r="F1803" s="11" t="s">
        <v>4173</v>
      </c>
      <c r="G1803" s="11"/>
      <c r="H1803" s="11"/>
      <c r="I1803" s="11"/>
      <c r="J1803" s="11"/>
    </row>
    <row r="1804" spans="1:10" ht="15.75" customHeight="1">
      <c r="A1804" s="9" t="s">
        <v>3261</v>
      </c>
      <c r="B1804" s="9">
        <v>6.6</v>
      </c>
      <c r="C1804" s="9" t="s">
        <v>42</v>
      </c>
      <c r="D1804" s="9" t="s">
        <v>6387</v>
      </c>
      <c r="E1804" s="9" t="s">
        <v>488</v>
      </c>
      <c r="F1804" s="9" t="s">
        <v>6385</v>
      </c>
      <c r="G1804" s="9" t="s">
        <v>4173</v>
      </c>
      <c r="H1804" s="9"/>
      <c r="I1804" s="9"/>
      <c r="J1804" s="9"/>
    </row>
    <row r="1805" spans="1:10" ht="15.75" customHeight="1">
      <c r="A1805" s="11" t="s">
        <v>3263</v>
      </c>
      <c r="B1805" s="11">
        <v>6.6</v>
      </c>
      <c r="C1805" s="11" t="s">
        <v>521</v>
      </c>
      <c r="D1805" s="11" t="s">
        <v>42</v>
      </c>
      <c r="E1805" s="11" t="s">
        <v>4383</v>
      </c>
      <c r="F1805" s="11"/>
      <c r="G1805" s="11"/>
      <c r="H1805" s="11"/>
      <c r="I1805" s="11"/>
      <c r="J1805" s="11"/>
    </row>
    <row r="1806" spans="1:10" ht="15.75" customHeight="1">
      <c r="A1806" s="9" t="s">
        <v>3264</v>
      </c>
      <c r="B1806" s="9">
        <v>6.6</v>
      </c>
      <c r="C1806" s="9" t="s">
        <v>334</v>
      </c>
      <c r="D1806" s="9" t="s">
        <v>6385</v>
      </c>
      <c r="E1806" s="9" t="s">
        <v>4173</v>
      </c>
      <c r="F1806" s="9"/>
      <c r="G1806" s="9"/>
      <c r="H1806" s="9"/>
      <c r="I1806" s="9"/>
      <c r="J1806" s="9"/>
    </row>
    <row r="1807" spans="1:10" ht="15.75" customHeight="1">
      <c r="A1807" s="11" t="s">
        <v>3265</v>
      </c>
      <c r="B1807" s="11">
        <v>6.6</v>
      </c>
      <c r="C1807" s="11" t="s">
        <v>42</v>
      </c>
      <c r="D1807" s="11" t="s">
        <v>6385</v>
      </c>
      <c r="E1807" s="11" t="s">
        <v>4167</v>
      </c>
      <c r="F1807" s="11" t="s">
        <v>4173</v>
      </c>
      <c r="G1807" s="11"/>
      <c r="H1807" s="11"/>
      <c r="I1807" s="11"/>
      <c r="J1807" s="11"/>
    </row>
    <row r="1808" spans="1:10" ht="15.75" customHeight="1">
      <c r="A1808" s="9" t="s">
        <v>3266</v>
      </c>
      <c r="B1808" s="9">
        <v>6.6</v>
      </c>
      <c r="C1808" s="9" t="s">
        <v>334</v>
      </c>
      <c r="D1808" s="9" t="s">
        <v>42</v>
      </c>
      <c r="E1808" s="9" t="s">
        <v>4173</v>
      </c>
      <c r="F1808" s="9" t="s">
        <v>4070</v>
      </c>
      <c r="G1808" s="9"/>
      <c r="H1808" s="9"/>
      <c r="I1808" s="9"/>
      <c r="J1808" s="9"/>
    </row>
    <row r="1809" spans="1:10" ht="15.75" customHeight="1">
      <c r="A1809" s="11" t="s">
        <v>3267</v>
      </c>
      <c r="B1809" s="11">
        <v>6.6</v>
      </c>
      <c r="C1809" s="11" t="s">
        <v>6386</v>
      </c>
      <c r="D1809" s="11" t="s">
        <v>521</v>
      </c>
      <c r="E1809" s="11" t="s">
        <v>6388</v>
      </c>
      <c r="F1809" s="11" t="s">
        <v>6387</v>
      </c>
      <c r="G1809" s="11" t="s">
        <v>6385</v>
      </c>
      <c r="H1809" s="11"/>
      <c r="I1809" s="11"/>
      <c r="J1809" s="11"/>
    </row>
    <row r="1810" spans="1:10" ht="15.75" customHeight="1">
      <c r="A1810" s="9" t="s">
        <v>3270</v>
      </c>
      <c r="B1810" s="9">
        <v>6.6</v>
      </c>
      <c r="C1810" s="9" t="s">
        <v>521</v>
      </c>
      <c r="D1810" s="9" t="s">
        <v>6383</v>
      </c>
      <c r="E1810" s="9" t="s">
        <v>42</v>
      </c>
      <c r="F1810" s="9" t="s">
        <v>4383</v>
      </c>
      <c r="G1810" s="9"/>
      <c r="H1810" s="9"/>
      <c r="I1810" s="9"/>
      <c r="J1810" s="9"/>
    </row>
    <row r="1811" spans="1:10" ht="15.75" customHeight="1">
      <c r="A1811" s="11" t="s">
        <v>3271</v>
      </c>
      <c r="B1811" s="11">
        <v>6.6</v>
      </c>
      <c r="C1811" s="11" t="s">
        <v>334</v>
      </c>
      <c r="D1811" s="11" t="s">
        <v>6383</v>
      </c>
      <c r="E1811" s="11" t="s">
        <v>42</v>
      </c>
      <c r="F1811" s="11" t="s">
        <v>6385</v>
      </c>
      <c r="G1811" s="11" t="s">
        <v>4173</v>
      </c>
      <c r="H1811" s="11"/>
      <c r="I1811" s="11"/>
      <c r="J1811" s="11"/>
    </row>
    <row r="1812" spans="1:10" ht="15.75" customHeight="1">
      <c r="A1812" s="9" t="s">
        <v>3273</v>
      </c>
      <c r="B1812" s="9">
        <v>6.6</v>
      </c>
      <c r="C1812" s="9" t="s">
        <v>334</v>
      </c>
      <c r="D1812" s="9" t="s">
        <v>1769</v>
      </c>
      <c r="E1812" s="9" t="s">
        <v>6386</v>
      </c>
      <c r="F1812" s="9" t="s">
        <v>6388</v>
      </c>
      <c r="G1812" s="9" t="s">
        <v>4167</v>
      </c>
      <c r="H1812" s="9"/>
      <c r="I1812" s="9"/>
      <c r="J1812" s="9"/>
    </row>
    <row r="1813" spans="1:10" ht="15.75" customHeight="1">
      <c r="A1813" s="11" t="s">
        <v>3275</v>
      </c>
      <c r="B1813" s="11">
        <v>6.6</v>
      </c>
      <c r="C1813" s="11" t="s">
        <v>334</v>
      </c>
      <c r="D1813" s="11" t="s">
        <v>521</v>
      </c>
      <c r="E1813" s="11" t="s">
        <v>6428</v>
      </c>
      <c r="F1813" s="11"/>
      <c r="G1813" s="11"/>
      <c r="H1813" s="11"/>
      <c r="I1813" s="11"/>
      <c r="J1813" s="11"/>
    </row>
    <row r="1814" spans="1:10" ht="15.75" customHeight="1">
      <c r="A1814" s="9" t="s">
        <v>3276</v>
      </c>
      <c r="B1814" s="9">
        <v>6.6</v>
      </c>
      <c r="C1814" s="9" t="s">
        <v>6383</v>
      </c>
      <c r="D1814" s="9" t="s">
        <v>4173</v>
      </c>
      <c r="E1814" s="9"/>
      <c r="F1814" s="9"/>
      <c r="G1814" s="9"/>
      <c r="H1814" s="9"/>
      <c r="I1814" s="9"/>
      <c r="J1814" s="9"/>
    </row>
    <row r="1815" spans="1:10" ht="15.75" customHeight="1">
      <c r="A1815" s="11" t="s">
        <v>3277</v>
      </c>
      <c r="B1815" s="11">
        <v>6.6</v>
      </c>
      <c r="C1815" s="11" t="s">
        <v>521</v>
      </c>
      <c r="D1815" s="11" t="s">
        <v>42</v>
      </c>
      <c r="E1815" s="11"/>
      <c r="F1815" s="11"/>
      <c r="G1815" s="11"/>
      <c r="H1815" s="11"/>
      <c r="I1815" s="11"/>
      <c r="J1815" s="11"/>
    </row>
    <row r="1816" spans="1:10" ht="15.75" customHeight="1">
      <c r="A1816" s="9" t="s">
        <v>3278</v>
      </c>
      <c r="B1816" s="9">
        <v>6.6</v>
      </c>
      <c r="C1816" s="9" t="s">
        <v>521</v>
      </c>
      <c r="D1816" s="9" t="s">
        <v>6383</v>
      </c>
      <c r="E1816" s="9" t="s">
        <v>42</v>
      </c>
      <c r="F1816" s="9" t="s">
        <v>4383</v>
      </c>
      <c r="G1816" s="9"/>
      <c r="H1816" s="9"/>
      <c r="I1816" s="9"/>
      <c r="J1816" s="9"/>
    </row>
    <row r="1817" spans="1:10" ht="15.75" customHeight="1">
      <c r="A1817" s="11" t="s">
        <v>3279</v>
      </c>
      <c r="B1817" s="11">
        <v>6.6</v>
      </c>
      <c r="C1817" s="11" t="s">
        <v>1769</v>
      </c>
      <c r="D1817" s="11" t="s">
        <v>6384</v>
      </c>
      <c r="E1817" s="11" t="s">
        <v>6383</v>
      </c>
      <c r="F1817" s="11" t="s">
        <v>42</v>
      </c>
      <c r="G1817" s="11" t="s">
        <v>33</v>
      </c>
      <c r="H1817" s="11"/>
      <c r="I1817" s="11"/>
      <c r="J1817" s="11"/>
    </row>
    <row r="1818" spans="1:10" ht="15.75" customHeight="1">
      <c r="A1818" s="9" t="s">
        <v>3281</v>
      </c>
      <c r="B1818" s="9">
        <v>6.6</v>
      </c>
      <c r="C1818" s="9" t="s">
        <v>334</v>
      </c>
      <c r="D1818" s="9" t="s">
        <v>4070</v>
      </c>
      <c r="E1818" s="9"/>
      <c r="F1818" s="9"/>
      <c r="G1818" s="9"/>
      <c r="H1818" s="9"/>
      <c r="I1818" s="9"/>
      <c r="J1818" s="9"/>
    </row>
    <row r="1819" spans="1:10" ht="15.75" customHeight="1">
      <c r="A1819" s="11" t="s">
        <v>3283</v>
      </c>
      <c r="B1819" s="11">
        <v>6.6</v>
      </c>
      <c r="C1819" s="11" t="s">
        <v>1769</v>
      </c>
      <c r="D1819" s="11" t="s">
        <v>6386</v>
      </c>
      <c r="E1819" s="11" t="s">
        <v>521</v>
      </c>
      <c r="F1819" s="11" t="s">
        <v>6388</v>
      </c>
      <c r="G1819" s="11"/>
      <c r="H1819" s="11"/>
      <c r="I1819" s="11"/>
      <c r="J1819" s="11"/>
    </row>
    <row r="1820" spans="1:10" ht="15.75" customHeight="1">
      <c r="A1820" s="9" t="s">
        <v>3284</v>
      </c>
      <c r="B1820" s="9">
        <v>6.6</v>
      </c>
      <c r="C1820" s="9" t="s">
        <v>42</v>
      </c>
      <c r="D1820" s="9" t="s">
        <v>4173</v>
      </c>
      <c r="E1820" s="9"/>
      <c r="F1820" s="9"/>
      <c r="G1820" s="9"/>
      <c r="H1820" s="9"/>
      <c r="I1820" s="9"/>
      <c r="J1820" s="9"/>
    </row>
    <row r="1821" spans="1:10" ht="15.75" customHeight="1">
      <c r="A1821" s="11" t="s">
        <v>3285</v>
      </c>
      <c r="B1821" s="11">
        <v>6.6</v>
      </c>
      <c r="C1821" s="11" t="s">
        <v>6384</v>
      </c>
      <c r="D1821" s="11" t="s">
        <v>521</v>
      </c>
      <c r="E1821" s="11" t="s">
        <v>42</v>
      </c>
      <c r="F1821" s="11"/>
      <c r="G1821" s="11"/>
      <c r="H1821" s="11"/>
      <c r="I1821" s="11"/>
      <c r="J1821" s="11"/>
    </row>
    <row r="1822" spans="1:10" ht="15.75" customHeight="1">
      <c r="A1822" s="9" t="s">
        <v>3286</v>
      </c>
      <c r="B1822" s="9">
        <v>6.6</v>
      </c>
      <c r="C1822" s="9" t="s">
        <v>6383</v>
      </c>
      <c r="D1822" s="9" t="s">
        <v>42</v>
      </c>
      <c r="E1822" s="9" t="s">
        <v>6385</v>
      </c>
      <c r="F1822" s="9" t="s">
        <v>4173</v>
      </c>
      <c r="G1822" s="9"/>
      <c r="H1822" s="9"/>
      <c r="I1822" s="9"/>
      <c r="J1822" s="9"/>
    </row>
    <row r="1823" spans="1:10" ht="15.75" customHeight="1">
      <c r="A1823" s="11" t="s">
        <v>3287</v>
      </c>
      <c r="B1823" s="11">
        <v>6.6</v>
      </c>
      <c r="C1823" s="11" t="s">
        <v>334</v>
      </c>
      <c r="D1823" s="11" t="s">
        <v>1769</v>
      </c>
      <c r="E1823" s="11" t="s">
        <v>42</v>
      </c>
      <c r="F1823" s="11" t="s">
        <v>6416</v>
      </c>
      <c r="G1823" s="11" t="s">
        <v>4383</v>
      </c>
      <c r="H1823" s="11" t="s">
        <v>4070</v>
      </c>
      <c r="I1823" s="11"/>
      <c r="J1823" s="11"/>
    </row>
    <row r="1824" spans="1:10" ht="15.75" customHeight="1">
      <c r="A1824" s="9" t="s">
        <v>3290</v>
      </c>
      <c r="B1824" s="9">
        <v>6.6</v>
      </c>
      <c r="C1824" s="9" t="s">
        <v>1769</v>
      </c>
      <c r="D1824" s="9" t="s">
        <v>6386</v>
      </c>
      <c r="E1824" s="9" t="s">
        <v>42</v>
      </c>
      <c r="F1824" s="9" t="s">
        <v>6388</v>
      </c>
      <c r="G1824" s="9" t="s">
        <v>6416</v>
      </c>
      <c r="H1824" s="9" t="s">
        <v>6389</v>
      </c>
      <c r="I1824" s="9" t="s">
        <v>4383</v>
      </c>
      <c r="J1824" s="9"/>
    </row>
    <row r="1825" spans="1:10" ht="15.75" customHeight="1">
      <c r="A1825" s="11" t="s">
        <v>3293</v>
      </c>
      <c r="B1825" s="11">
        <v>6.6</v>
      </c>
      <c r="C1825" s="11" t="s">
        <v>521</v>
      </c>
      <c r="D1825" s="11" t="s">
        <v>4383</v>
      </c>
      <c r="E1825" s="11"/>
      <c r="F1825" s="11"/>
      <c r="G1825" s="11"/>
      <c r="H1825" s="11"/>
      <c r="I1825" s="11"/>
      <c r="J1825" s="11"/>
    </row>
    <row r="1826" spans="1:10" ht="15.75" customHeight="1">
      <c r="A1826" s="9" t="s">
        <v>3294</v>
      </c>
      <c r="B1826" s="9">
        <v>6.6</v>
      </c>
      <c r="C1826" s="9" t="s">
        <v>334</v>
      </c>
      <c r="D1826" s="9" t="s">
        <v>1769</v>
      </c>
      <c r="E1826" s="9" t="s">
        <v>521</v>
      </c>
      <c r="F1826" s="9" t="s">
        <v>33</v>
      </c>
      <c r="G1826" s="9"/>
      <c r="H1826" s="9"/>
      <c r="I1826" s="9"/>
      <c r="J1826" s="9"/>
    </row>
    <row r="1827" spans="1:10" ht="15.75" customHeight="1">
      <c r="A1827" s="11" t="s">
        <v>3296</v>
      </c>
      <c r="B1827" s="11">
        <v>6.6</v>
      </c>
      <c r="C1827" s="11" t="s">
        <v>334</v>
      </c>
      <c r="D1827" s="11" t="s">
        <v>1769</v>
      </c>
      <c r="E1827" s="11" t="s">
        <v>6387</v>
      </c>
      <c r="F1827" s="11"/>
      <c r="G1827" s="11"/>
      <c r="H1827" s="11"/>
      <c r="I1827" s="11"/>
      <c r="J1827" s="11"/>
    </row>
    <row r="1828" spans="1:10" ht="15.75" customHeight="1">
      <c r="A1828" s="9" t="s">
        <v>3297</v>
      </c>
      <c r="B1828" s="9">
        <v>6.6</v>
      </c>
      <c r="C1828" s="9" t="s">
        <v>334</v>
      </c>
      <c r="D1828" s="9" t="s">
        <v>521</v>
      </c>
      <c r="E1828" s="9" t="s">
        <v>6383</v>
      </c>
      <c r="F1828" s="9"/>
      <c r="G1828" s="9"/>
      <c r="H1828" s="9"/>
      <c r="I1828" s="9"/>
      <c r="J1828" s="9"/>
    </row>
    <row r="1829" spans="1:10" ht="15.75" customHeight="1">
      <c r="A1829" s="11" t="s">
        <v>3298</v>
      </c>
      <c r="B1829" s="11">
        <v>6.6</v>
      </c>
      <c r="C1829" s="11" t="s">
        <v>334</v>
      </c>
      <c r="D1829" s="11" t="s">
        <v>42</v>
      </c>
      <c r="E1829" s="11" t="s">
        <v>4173</v>
      </c>
      <c r="F1829" s="11"/>
      <c r="G1829" s="11"/>
      <c r="H1829" s="11"/>
      <c r="I1829" s="11"/>
      <c r="J1829" s="11"/>
    </row>
    <row r="1830" spans="1:10" ht="15.75" customHeight="1">
      <c r="A1830" s="9" t="s">
        <v>3299</v>
      </c>
      <c r="B1830" s="9">
        <v>6.6</v>
      </c>
      <c r="C1830" s="9" t="s">
        <v>1769</v>
      </c>
      <c r="D1830" s="9" t="s">
        <v>6386</v>
      </c>
      <c r="E1830" s="9" t="s">
        <v>521</v>
      </c>
      <c r="F1830" s="9" t="s">
        <v>6388</v>
      </c>
      <c r="G1830" s="9"/>
      <c r="H1830" s="9"/>
      <c r="I1830" s="9"/>
      <c r="J1830" s="9"/>
    </row>
    <row r="1831" spans="1:10" ht="15.75" customHeight="1">
      <c r="A1831" s="11" t="s">
        <v>3301</v>
      </c>
      <c r="B1831" s="11">
        <v>6.6</v>
      </c>
      <c r="C1831" s="11" t="s">
        <v>1769</v>
      </c>
      <c r="D1831" s="11" t="s">
        <v>488</v>
      </c>
      <c r="E1831" s="11" t="s">
        <v>6385</v>
      </c>
      <c r="F1831" s="11"/>
      <c r="G1831" s="11"/>
      <c r="H1831" s="11"/>
      <c r="I1831" s="11"/>
      <c r="J1831" s="11"/>
    </row>
    <row r="1832" spans="1:10" ht="15.75" customHeight="1">
      <c r="A1832" s="9" t="s">
        <v>3304</v>
      </c>
      <c r="B1832" s="9">
        <v>6.6</v>
      </c>
      <c r="C1832" s="9" t="s">
        <v>1769</v>
      </c>
      <c r="D1832" s="9" t="s">
        <v>42</v>
      </c>
      <c r="E1832" s="9" t="s">
        <v>4173</v>
      </c>
      <c r="F1832" s="9"/>
      <c r="G1832" s="9"/>
      <c r="H1832" s="9"/>
      <c r="I1832" s="9"/>
      <c r="J1832" s="9"/>
    </row>
    <row r="1833" spans="1:10" ht="15.75" customHeight="1">
      <c r="A1833" s="11" t="s">
        <v>3305</v>
      </c>
      <c r="B1833" s="11">
        <v>6.6</v>
      </c>
      <c r="C1833" s="11" t="s">
        <v>334</v>
      </c>
      <c r="D1833" s="11" t="s">
        <v>6383</v>
      </c>
      <c r="E1833" s="11" t="s">
        <v>42</v>
      </c>
      <c r="F1833" s="11" t="s">
        <v>4173</v>
      </c>
      <c r="G1833" s="11"/>
      <c r="H1833" s="11"/>
      <c r="I1833" s="11"/>
      <c r="J1833" s="11"/>
    </row>
    <row r="1834" spans="1:10" ht="15.75" customHeight="1">
      <c r="A1834" s="9" t="s">
        <v>3306</v>
      </c>
      <c r="B1834" s="9">
        <v>6.6</v>
      </c>
      <c r="C1834" s="9" t="s">
        <v>334</v>
      </c>
      <c r="D1834" s="9" t="s">
        <v>42</v>
      </c>
      <c r="E1834" s="9" t="s">
        <v>6385</v>
      </c>
      <c r="F1834" s="9" t="s">
        <v>4173</v>
      </c>
      <c r="G1834" s="9" t="s">
        <v>4070</v>
      </c>
      <c r="H1834" s="9"/>
      <c r="I1834" s="9"/>
      <c r="J1834" s="9"/>
    </row>
    <row r="1835" spans="1:10" ht="15.75" customHeight="1">
      <c r="A1835" s="11" t="s">
        <v>3308</v>
      </c>
      <c r="B1835" s="11">
        <v>6.6</v>
      </c>
      <c r="C1835" s="11" t="s">
        <v>334</v>
      </c>
      <c r="D1835" s="11" t="s">
        <v>1769</v>
      </c>
      <c r="E1835" s="11" t="s">
        <v>4167</v>
      </c>
      <c r="F1835" s="11"/>
      <c r="G1835" s="11"/>
      <c r="H1835" s="11"/>
      <c r="I1835" s="11"/>
      <c r="J1835" s="11"/>
    </row>
    <row r="1836" spans="1:10" ht="15.75" customHeight="1">
      <c r="A1836" s="9" t="s">
        <v>3309</v>
      </c>
      <c r="B1836" s="9">
        <v>6.6</v>
      </c>
      <c r="C1836" s="9" t="s">
        <v>334</v>
      </c>
      <c r="D1836" s="9" t="s">
        <v>6383</v>
      </c>
      <c r="E1836" s="9" t="s">
        <v>42</v>
      </c>
      <c r="F1836" s="9" t="s">
        <v>4173</v>
      </c>
      <c r="G1836" s="9"/>
      <c r="H1836" s="9"/>
      <c r="I1836" s="9"/>
      <c r="J1836" s="9"/>
    </row>
    <row r="1837" spans="1:10" ht="15.75" customHeight="1">
      <c r="A1837" s="11" t="s">
        <v>3310</v>
      </c>
      <c r="B1837" s="11">
        <v>6.6</v>
      </c>
      <c r="C1837" s="11" t="s">
        <v>334</v>
      </c>
      <c r="D1837" s="11" t="s">
        <v>6383</v>
      </c>
      <c r="E1837" s="11" t="s">
        <v>4173</v>
      </c>
      <c r="F1837" s="11"/>
      <c r="G1837" s="11"/>
      <c r="H1837" s="11"/>
      <c r="I1837" s="11"/>
      <c r="J1837" s="11"/>
    </row>
    <row r="1838" spans="1:10" ht="15.75" customHeight="1">
      <c r="A1838" s="9" t="s">
        <v>3311</v>
      </c>
      <c r="B1838" s="9">
        <v>6.6</v>
      </c>
      <c r="C1838" s="9" t="s">
        <v>334</v>
      </c>
      <c r="D1838" s="9" t="s">
        <v>521</v>
      </c>
      <c r="E1838" s="9" t="s">
        <v>6383</v>
      </c>
      <c r="F1838" s="9"/>
      <c r="G1838" s="9"/>
      <c r="H1838" s="9"/>
      <c r="I1838" s="9"/>
      <c r="J1838" s="9"/>
    </row>
    <row r="1839" spans="1:10" ht="15.75" customHeight="1">
      <c r="A1839" s="11" t="s">
        <v>3312</v>
      </c>
      <c r="B1839" s="11">
        <v>6.6</v>
      </c>
      <c r="C1839" s="11" t="s">
        <v>334</v>
      </c>
      <c r="D1839" s="11" t="s">
        <v>1769</v>
      </c>
      <c r="E1839" s="11" t="s">
        <v>4173</v>
      </c>
      <c r="F1839" s="11"/>
      <c r="G1839" s="11"/>
      <c r="H1839" s="11"/>
      <c r="I1839" s="11"/>
      <c r="J1839" s="11"/>
    </row>
    <row r="1840" spans="1:10" ht="15.75" customHeight="1">
      <c r="A1840" s="9" t="s">
        <v>3313</v>
      </c>
      <c r="B1840" s="9">
        <v>6.6</v>
      </c>
      <c r="C1840" s="9" t="s">
        <v>521</v>
      </c>
      <c r="D1840" s="9"/>
      <c r="E1840" s="9"/>
      <c r="F1840" s="9"/>
      <c r="G1840" s="9"/>
      <c r="H1840" s="9"/>
      <c r="I1840" s="9"/>
      <c r="J1840" s="9"/>
    </row>
    <row r="1841" spans="1:10" ht="15.75" customHeight="1">
      <c r="A1841" s="11" t="s">
        <v>3314</v>
      </c>
      <c r="B1841" s="11">
        <v>6.6</v>
      </c>
      <c r="C1841" s="11" t="s">
        <v>334</v>
      </c>
      <c r="D1841" s="11" t="s">
        <v>6383</v>
      </c>
      <c r="E1841" s="11" t="s">
        <v>4173</v>
      </c>
      <c r="F1841" s="11"/>
      <c r="G1841" s="11"/>
      <c r="H1841" s="11"/>
      <c r="I1841" s="11"/>
      <c r="J1841" s="11"/>
    </row>
    <row r="1842" spans="1:10" ht="15.75" customHeight="1">
      <c r="A1842" s="9" t="s">
        <v>3316</v>
      </c>
      <c r="B1842" s="9">
        <v>6.6</v>
      </c>
      <c r="C1842" s="9" t="s">
        <v>6383</v>
      </c>
      <c r="D1842" s="9" t="s">
        <v>42</v>
      </c>
      <c r="E1842" s="9" t="s">
        <v>6385</v>
      </c>
      <c r="F1842" s="9" t="s">
        <v>4173</v>
      </c>
      <c r="G1842" s="9"/>
      <c r="H1842" s="9"/>
      <c r="I1842" s="9"/>
      <c r="J1842" s="9"/>
    </row>
    <row r="1843" spans="1:10" ht="15.75" customHeight="1">
      <c r="A1843" s="11" t="s">
        <v>3317</v>
      </c>
      <c r="B1843" s="11">
        <v>6.6</v>
      </c>
      <c r="C1843" s="11" t="s">
        <v>6385</v>
      </c>
      <c r="D1843" s="11" t="s">
        <v>4173</v>
      </c>
      <c r="E1843" s="11"/>
      <c r="F1843" s="11"/>
      <c r="G1843" s="11"/>
      <c r="H1843" s="11"/>
      <c r="I1843" s="11"/>
      <c r="J1843" s="11"/>
    </row>
    <row r="1844" spans="1:10" ht="15.75" customHeight="1">
      <c r="A1844" s="9" t="s">
        <v>3318</v>
      </c>
      <c r="B1844" s="9">
        <v>6.6</v>
      </c>
      <c r="C1844" s="9" t="s">
        <v>521</v>
      </c>
      <c r="D1844" s="9" t="s">
        <v>42</v>
      </c>
      <c r="E1844" s="9" t="s">
        <v>6388</v>
      </c>
      <c r="F1844" s="9" t="s">
        <v>6387</v>
      </c>
      <c r="G1844" s="9"/>
      <c r="H1844" s="9"/>
      <c r="I1844" s="9"/>
      <c r="J1844" s="9"/>
    </row>
    <row r="1845" spans="1:10" ht="15.75" customHeight="1">
      <c r="A1845" s="11" t="s">
        <v>3320</v>
      </c>
      <c r="B1845" s="11">
        <v>6.6</v>
      </c>
      <c r="C1845" s="11" t="s">
        <v>334</v>
      </c>
      <c r="D1845" s="11" t="s">
        <v>1769</v>
      </c>
      <c r="E1845" s="11" t="s">
        <v>6385</v>
      </c>
      <c r="F1845" s="11" t="s">
        <v>4167</v>
      </c>
      <c r="G1845" s="11" t="s">
        <v>4173</v>
      </c>
      <c r="H1845" s="11"/>
      <c r="I1845" s="11"/>
      <c r="J1845" s="11"/>
    </row>
    <row r="1846" spans="1:10" ht="15.75" customHeight="1">
      <c r="A1846" s="9" t="s">
        <v>3323</v>
      </c>
      <c r="B1846" s="9">
        <v>6.6</v>
      </c>
      <c r="C1846" s="9" t="s">
        <v>1769</v>
      </c>
      <c r="D1846" s="9" t="s">
        <v>42</v>
      </c>
      <c r="E1846" s="9"/>
      <c r="F1846" s="9"/>
      <c r="G1846" s="9"/>
      <c r="H1846" s="9"/>
      <c r="I1846" s="9"/>
      <c r="J1846" s="9"/>
    </row>
    <row r="1847" spans="1:10" ht="15.75" customHeight="1">
      <c r="A1847" s="11" t="s">
        <v>3324</v>
      </c>
      <c r="B1847" s="11">
        <v>6.6</v>
      </c>
      <c r="C1847" s="11" t="s">
        <v>334</v>
      </c>
      <c r="D1847" s="11" t="s">
        <v>1769</v>
      </c>
      <c r="E1847" s="11" t="s">
        <v>521</v>
      </c>
      <c r="F1847" s="11" t="s">
        <v>6383</v>
      </c>
      <c r="G1847" s="11"/>
      <c r="H1847" s="11"/>
      <c r="I1847" s="11"/>
      <c r="J1847" s="11"/>
    </row>
    <row r="1848" spans="1:10" ht="15.75" customHeight="1">
      <c r="A1848" s="9" t="s">
        <v>3325</v>
      </c>
      <c r="B1848" s="9">
        <v>6.6</v>
      </c>
      <c r="C1848" s="9" t="s">
        <v>521</v>
      </c>
      <c r="D1848" s="9" t="s">
        <v>4383</v>
      </c>
      <c r="E1848" s="9"/>
      <c r="F1848" s="9"/>
      <c r="G1848" s="9"/>
      <c r="H1848" s="9"/>
      <c r="I1848" s="9"/>
      <c r="J1848" s="9"/>
    </row>
    <row r="1849" spans="1:10" ht="15.75" customHeight="1">
      <c r="A1849" s="11" t="s">
        <v>3326</v>
      </c>
      <c r="B1849" s="11">
        <v>6.6</v>
      </c>
      <c r="C1849" s="11" t="s">
        <v>334</v>
      </c>
      <c r="D1849" s="11" t="s">
        <v>1769</v>
      </c>
      <c r="E1849" s="11" t="s">
        <v>6387</v>
      </c>
      <c r="F1849" s="11" t="s">
        <v>4167</v>
      </c>
      <c r="G1849" s="11" t="s">
        <v>4173</v>
      </c>
      <c r="H1849" s="11"/>
      <c r="I1849" s="11"/>
      <c r="J1849" s="11"/>
    </row>
    <row r="1850" spans="1:10" ht="15.75" customHeight="1">
      <c r="A1850" s="9" t="s">
        <v>3328</v>
      </c>
      <c r="B1850" s="9">
        <v>6.6</v>
      </c>
      <c r="C1850" s="9" t="s">
        <v>6384</v>
      </c>
      <c r="D1850" s="9" t="s">
        <v>6383</v>
      </c>
      <c r="E1850" s="9" t="s">
        <v>42</v>
      </c>
      <c r="F1850" s="9"/>
      <c r="G1850" s="9"/>
      <c r="H1850" s="9"/>
      <c r="I1850" s="9"/>
      <c r="J1850" s="9"/>
    </row>
    <row r="1851" spans="1:10" ht="15.75" customHeight="1">
      <c r="A1851" s="11" t="s">
        <v>3329</v>
      </c>
      <c r="B1851" s="11">
        <v>6.6</v>
      </c>
      <c r="C1851" s="11" t="s">
        <v>521</v>
      </c>
      <c r="D1851" s="11" t="s">
        <v>42</v>
      </c>
      <c r="E1851" s="11" t="s">
        <v>4383</v>
      </c>
      <c r="F1851" s="11" t="s">
        <v>4167</v>
      </c>
      <c r="G1851" s="11"/>
      <c r="H1851" s="11"/>
      <c r="I1851" s="11"/>
      <c r="J1851" s="11"/>
    </row>
    <row r="1852" spans="1:10" ht="15.75" customHeight="1">
      <c r="A1852" s="9" t="s">
        <v>3331</v>
      </c>
      <c r="B1852" s="9">
        <v>6.6</v>
      </c>
      <c r="C1852" s="9" t="s">
        <v>6383</v>
      </c>
      <c r="D1852" s="9" t="s">
        <v>42</v>
      </c>
      <c r="E1852" s="9" t="s">
        <v>6385</v>
      </c>
      <c r="F1852" s="9" t="s">
        <v>4173</v>
      </c>
      <c r="G1852" s="9"/>
      <c r="H1852" s="9"/>
      <c r="I1852" s="9"/>
      <c r="J1852" s="9"/>
    </row>
    <row r="1853" spans="1:10" ht="15.75" customHeight="1">
      <c r="A1853" s="11" t="s">
        <v>3332</v>
      </c>
      <c r="B1853" s="11">
        <v>6.6</v>
      </c>
      <c r="C1853" s="11" t="s">
        <v>6384</v>
      </c>
      <c r="D1853" s="11" t="s">
        <v>6383</v>
      </c>
      <c r="E1853" s="11" t="s">
        <v>42</v>
      </c>
      <c r="F1853" s="11"/>
      <c r="G1853" s="11"/>
      <c r="H1853" s="11"/>
      <c r="I1853" s="11"/>
      <c r="J1853" s="11"/>
    </row>
    <row r="1854" spans="1:10" ht="15.75" customHeight="1">
      <c r="A1854" s="9" t="s">
        <v>3334</v>
      </c>
      <c r="B1854" s="9">
        <v>6.6</v>
      </c>
      <c r="C1854" s="9" t="s">
        <v>42</v>
      </c>
      <c r="D1854" s="9" t="s">
        <v>4383</v>
      </c>
      <c r="E1854" s="9"/>
      <c r="F1854" s="9"/>
      <c r="G1854" s="9"/>
      <c r="H1854" s="9"/>
      <c r="I1854" s="9"/>
      <c r="J1854" s="9"/>
    </row>
    <row r="1855" spans="1:10" ht="15.75" customHeight="1">
      <c r="A1855" s="11" t="s">
        <v>3336</v>
      </c>
      <c r="B1855" s="11">
        <v>6.6</v>
      </c>
      <c r="C1855" s="11" t="s">
        <v>334</v>
      </c>
      <c r="D1855" s="11" t="s">
        <v>6383</v>
      </c>
      <c r="E1855" s="11" t="s">
        <v>4173</v>
      </c>
      <c r="F1855" s="11"/>
      <c r="G1855" s="11"/>
      <c r="H1855" s="11"/>
      <c r="I1855" s="11"/>
      <c r="J1855" s="11"/>
    </row>
    <row r="1856" spans="1:10" ht="15.75" customHeight="1">
      <c r="A1856" s="9" t="s">
        <v>3337</v>
      </c>
      <c r="B1856" s="9">
        <v>6.6</v>
      </c>
      <c r="C1856" s="9" t="s">
        <v>488</v>
      </c>
      <c r="D1856" s="9" t="s">
        <v>4173</v>
      </c>
      <c r="E1856" s="9"/>
      <c r="F1856" s="9"/>
      <c r="G1856" s="9"/>
      <c r="H1856" s="9"/>
      <c r="I1856" s="9"/>
      <c r="J1856" s="9"/>
    </row>
    <row r="1857" spans="1:10" ht="15.75" customHeight="1">
      <c r="A1857" s="11" t="s">
        <v>3338</v>
      </c>
      <c r="B1857" s="11">
        <v>6.6</v>
      </c>
      <c r="C1857" s="11" t="s">
        <v>488</v>
      </c>
      <c r="D1857" s="11"/>
      <c r="E1857" s="11"/>
      <c r="F1857" s="11"/>
      <c r="G1857" s="11"/>
      <c r="H1857" s="11"/>
      <c r="I1857" s="11"/>
      <c r="J1857" s="11"/>
    </row>
    <row r="1858" spans="1:10" ht="15.75" customHeight="1">
      <c r="A1858" s="9" t="s">
        <v>3339</v>
      </c>
      <c r="B1858" s="9">
        <v>6.6</v>
      </c>
      <c r="C1858" s="9" t="s">
        <v>334</v>
      </c>
      <c r="D1858" s="9" t="s">
        <v>6383</v>
      </c>
      <c r="E1858" s="9" t="s">
        <v>4167</v>
      </c>
      <c r="F1858" s="9" t="s">
        <v>4173</v>
      </c>
      <c r="G1858" s="9"/>
      <c r="H1858" s="9"/>
      <c r="I1858" s="9"/>
      <c r="J1858" s="9"/>
    </row>
    <row r="1859" spans="1:10" ht="15.75" customHeight="1">
      <c r="A1859" s="11" t="s">
        <v>3341</v>
      </c>
      <c r="B1859" s="11">
        <v>6.6</v>
      </c>
      <c r="C1859" s="11" t="s">
        <v>334</v>
      </c>
      <c r="D1859" s="11" t="s">
        <v>6383</v>
      </c>
      <c r="E1859" s="11" t="s">
        <v>42</v>
      </c>
      <c r="F1859" s="11" t="s">
        <v>4383</v>
      </c>
      <c r="G1859" s="11" t="s">
        <v>4173</v>
      </c>
      <c r="H1859" s="11"/>
      <c r="I1859" s="11"/>
      <c r="J1859" s="11"/>
    </row>
    <row r="1860" spans="1:10" ht="15.75" customHeight="1">
      <c r="A1860" s="9" t="s">
        <v>3342</v>
      </c>
      <c r="B1860" s="9">
        <v>6.6</v>
      </c>
      <c r="C1860" s="9" t="s">
        <v>521</v>
      </c>
      <c r="D1860" s="9" t="s">
        <v>4383</v>
      </c>
      <c r="E1860" s="9"/>
      <c r="F1860" s="9"/>
      <c r="G1860" s="9"/>
      <c r="H1860" s="9"/>
      <c r="I1860" s="9"/>
      <c r="J1860" s="9"/>
    </row>
    <row r="1861" spans="1:10" ht="15.75" customHeight="1">
      <c r="A1861" s="11" t="s">
        <v>3343</v>
      </c>
      <c r="B1861" s="11">
        <v>6.6</v>
      </c>
      <c r="C1861" s="11" t="s">
        <v>521</v>
      </c>
      <c r="D1861" s="11"/>
      <c r="E1861" s="11"/>
      <c r="F1861" s="11"/>
      <c r="G1861" s="11"/>
      <c r="H1861" s="11"/>
      <c r="I1861" s="11"/>
      <c r="J1861" s="11"/>
    </row>
    <row r="1862" spans="1:10" ht="15.75" customHeight="1">
      <c r="A1862" s="9" t="s">
        <v>3344</v>
      </c>
      <c r="B1862" s="9">
        <v>6.6</v>
      </c>
      <c r="C1862" s="9" t="s">
        <v>334</v>
      </c>
      <c r="D1862" s="9" t="s">
        <v>521</v>
      </c>
      <c r="E1862" s="9" t="s">
        <v>6383</v>
      </c>
      <c r="F1862" s="9"/>
      <c r="G1862" s="9"/>
      <c r="H1862" s="9"/>
      <c r="I1862" s="9"/>
      <c r="J1862" s="9"/>
    </row>
    <row r="1863" spans="1:10" ht="15.75" customHeight="1">
      <c r="A1863" s="11" t="s">
        <v>3346</v>
      </c>
      <c r="B1863" s="11">
        <v>6.6</v>
      </c>
      <c r="C1863" s="11" t="s">
        <v>334</v>
      </c>
      <c r="D1863" s="11" t="s">
        <v>1769</v>
      </c>
      <c r="E1863" s="11" t="s">
        <v>4173</v>
      </c>
      <c r="F1863" s="11"/>
      <c r="G1863" s="11"/>
      <c r="H1863" s="11"/>
      <c r="I1863" s="11"/>
      <c r="J1863" s="11"/>
    </row>
    <row r="1864" spans="1:10" ht="15.75" customHeight="1">
      <c r="A1864" s="9" t="s">
        <v>3347</v>
      </c>
      <c r="B1864" s="9">
        <v>6.6</v>
      </c>
      <c r="C1864" s="9" t="s">
        <v>6383</v>
      </c>
      <c r="D1864" s="9" t="s">
        <v>42</v>
      </c>
      <c r="E1864" s="9" t="s">
        <v>6385</v>
      </c>
      <c r="F1864" s="9" t="s">
        <v>4173</v>
      </c>
      <c r="G1864" s="9"/>
      <c r="H1864" s="9"/>
      <c r="I1864" s="9"/>
      <c r="J1864" s="9"/>
    </row>
    <row r="1865" spans="1:10" ht="15.75" customHeight="1">
      <c r="A1865" s="11" t="s">
        <v>3348</v>
      </c>
      <c r="B1865" s="11">
        <v>6.6</v>
      </c>
      <c r="C1865" s="11" t="s">
        <v>42</v>
      </c>
      <c r="D1865" s="11" t="s">
        <v>488</v>
      </c>
      <c r="E1865" s="11" t="s">
        <v>4167</v>
      </c>
      <c r="F1865" s="11" t="s">
        <v>4173</v>
      </c>
      <c r="G1865" s="11"/>
      <c r="H1865" s="11"/>
      <c r="I1865" s="11"/>
      <c r="J1865" s="11"/>
    </row>
    <row r="1866" spans="1:10" ht="15.75" customHeight="1">
      <c r="A1866" s="9" t="s">
        <v>3349</v>
      </c>
      <c r="B1866" s="9">
        <v>6.6</v>
      </c>
      <c r="C1866" s="9" t="s">
        <v>521</v>
      </c>
      <c r="D1866" s="9" t="s">
        <v>6388</v>
      </c>
      <c r="E1866" s="9" t="s">
        <v>6387</v>
      </c>
      <c r="F1866" s="9"/>
      <c r="G1866" s="9"/>
      <c r="H1866" s="9"/>
      <c r="I1866" s="9"/>
      <c r="J1866" s="9"/>
    </row>
    <row r="1867" spans="1:10" ht="15.75" customHeight="1">
      <c r="A1867" s="11" t="s">
        <v>3350</v>
      </c>
      <c r="B1867" s="11">
        <v>6.6</v>
      </c>
      <c r="C1867" s="11" t="s">
        <v>521</v>
      </c>
      <c r="D1867" s="11" t="s">
        <v>42</v>
      </c>
      <c r="E1867" s="11" t="s">
        <v>6388</v>
      </c>
      <c r="F1867" s="11" t="s">
        <v>4383</v>
      </c>
      <c r="G1867" s="11"/>
      <c r="H1867" s="11"/>
      <c r="I1867" s="11"/>
      <c r="J1867" s="11"/>
    </row>
    <row r="1868" spans="1:10" ht="15.75" customHeight="1">
      <c r="A1868" s="9" t="s">
        <v>3352</v>
      </c>
      <c r="B1868" s="9">
        <v>6.6</v>
      </c>
      <c r="C1868" s="9" t="s">
        <v>334</v>
      </c>
      <c r="D1868" s="9" t="s">
        <v>6383</v>
      </c>
      <c r="E1868" s="9" t="s">
        <v>42</v>
      </c>
      <c r="F1868" s="9" t="s">
        <v>4173</v>
      </c>
      <c r="G1868" s="9"/>
      <c r="H1868" s="9"/>
      <c r="I1868" s="9"/>
      <c r="J1868" s="9"/>
    </row>
    <row r="1869" spans="1:10" ht="15.75" customHeight="1">
      <c r="A1869" s="11" t="s">
        <v>3354</v>
      </c>
      <c r="B1869" s="11">
        <v>6.6</v>
      </c>
      <c r="C1869" s="11" t="s">
        <v>521</v>
      </c>
      <c r="D1869" s="11" t="s">
        <v>42</v>
      </c>
      <c r="E1869" s="11" t="s">
        <v>4383</v>
      </c>
      <c r="F1869" s="11"/>
      <c r="G1869" s="11"/>
      <c r="H1869" s="11"/>
      <c r="I1869" s="11"/>
      <c r="J1869" s="11"/>
    </row>
    <row r="1870" spans="1:10" ht="15.75" customHeight="1">
      <c r="A1870" s="9" t="s">
        <v>3355</v>
      </c>
      <c r="B1870" s="9">
        <v>6.6</v>
      </c>
      <c r="C1870" s="9" t="s">
        <v>521</v>
      </c>
      <c r="D1870" s="9"/>
      <c r="E1870" s="9"/>
      <c r="F1870" s="9"/>
      <c r="G1870" s="9"/>
      <c r="H1870" s="9"/>
      <c r="I1870" s="9"/>
      <c r="J1870" s="9"/>
    </row>
    <row r="1871" spans="1:10" ht="15.75" customHeight="1">
      <c r="A1871" s="11" t="s">
        <v>3357</v>
      </c>
      <c r="B1871" s="11">
        <v>6.6</v>
      </c>
      <c r="C1871" s="11" t="s">
        <v>42</v>
      </c>
      <c r="D1871" s="11" t="s">
        <v>6385</v>
      </c>
      <c r="E1871" s="11" t="s">
        <v>4167</v>
      </c>
      <c r="F1871" s="11" t="s">
        <v>4173</v>
      </c>
      <c r="G1871" s="11"/>
      <c r="H1871" s="11"/>
      <c r="I1871" s="11"/>
      <c r="J1871" s="11"/>
    </row>
    <row r="1872" spans="1:10" ht="15.75" customHeight="1">
      <c r="A1872" s="9" t="s">
        <v>3358</v>
      </c>
      <c r="B1872" s="9">
        <v>6.6</v>
      </c>
      <c r="C1872" s="9" t="s">
        <v>521</v>
      </c>
      <c r="D1872" s="9" t="s">
        <v>4383</v>
      </c>
      <c r="E1872" s="9"/>
      <c r="F1872" s="9"/>
      <c r="G1872" s="9"/>
      <c r="H1872" s="9"/>
      <c r="I1872" s="9"/>
      <c r="J1872" s="9"/>
    </row>
    <row r="1873" spans="1:10" ht="15.75" customHeight="1">
      <c r="A1873" s="11" t="s">
        <v>3359</v>
      </c>
      <c r="B1873" s="11">
        <v>6.6</v>
      </c>
      <c r="C1873" s="11" t="s">
        <v>6385</v>
      </c>
      <c r="D1873" s="11" t="s">
        <v>4173</v>
      </c>
      <c r="E1873" s="11"/>
      <c r="F1873" s="11"/>
      <c r="G1873" s="11"/>
      <c r="H1873" s="11"/>
      <c r="I1873" s="11"/>
      <c r="J1873" s="11"/>
    </row>
    <row r="1874" spans="1:10" ht="15.75" customHeight="1">
      <c r="A1874" s="9" t="s">
        <v>3360</v>
      </c>
      <c r="B1874" s="9">
        <v>6.6</v>
      </c>
      <c r="C1874" s="9" t="s">
        <v>42</v>
      </c>
      <c r="D1874" s="9" t="s">
        <v>4173</v>
      </c>
      <c r="E1874" s="9"/>
      <c r="F1874" s="9"/>
      <c r="G1874" s="9"/>
      <c r="H1874" s="9"/>
      <c r="I1874" s="9"/>
      <c r="J1874" s="9"/>
    </row>
    <row r="1875" spans="1:10" ht="15.75" customHeight="1">
      <c r="A1875" s="11" t="s">
        <v>3361</v>
      </c>
      <c r="B1875" s="11">
        <v>6.6</v>
      </c>
      <c r="C1875" s="11" t="s">
        <v>6383</v>
      </c>
      <c r="D1875" s="11" t="s">
        <v>42</v>
      </c>
      <c r="E1875" s="11" t="s">
        <v>4383</v>
      </c>
      <c r="F1875" s="11" t="s">
        <v>4173</v>
      </c>
      <c r="G1875" s="11"/>
      <c r="H1875" s="11"/>
      <c r="I1875" s="11"/>
      <c r="J1875" s="11"/>
    </row>
    <row r="1876" spans="1:10" ht="15.75" customHeight="1">
      <c r="A1876" s="9" t="s">
        <v>3362</v>
      </c>
      <c r="B1876" s="9">
        <v>6.6</v>
      </c>
      <c r="C1876" s="9" t="s">
        <v>334</v>
      </c>
      <c r="D1876" s="9" t="s">
        <v>42</v>
      </c>
      <c r="E1876" s="9" t="s">
        <v>6428</v>
      </c>
      <c r="F1876" s="9"/>
      <c r="G1876" s="9"/>
      <c r="H1876" s="9"/>
      <c r="I1876" s="9"/>
      <c r="J1876" s="9"/>
    </row>
    <row r="1877" spans="1:10" ht="15.75" customHeight="1">
      <c r="A1877" s="11" t="s">
        <v>3364</v>
      </c>
      <c r="B1877" s="11">
        <v>6.6</v>
      </c>
      <c r="C1877" s="11" t="s">
        <v>1769</v>
      </c>
      <c r="D1877" s="11" t="s">
        <v>521</v>
      </c>
      <c r="E1877" s="11" t="s">
        <v>6388</v>
      </c>
      <c r="F1877" s="11"/>
      <c r="G1877" s="11"/>
      <c r="H1877" s="11"/>
      <c r="I1877" s="11"/>
      <c r="J1877" s="11"/>
    </row>
    <row r="1878" spans="1:10" ht="15.75" customHeight="1">
      <c r="A1878" s="9" t="s">
        <v>3366</v>
      </c>
      <c r="B1878" s="9">
        <v>6.6</v>
      </c>
      <c r="C1878" s="9" t="s">
        <v>521</v>
      </c>
      <c r="D1878" s="9" t="s">
        <v>42</v>
      </c>
      <c r="E1878" s="9"/>
      <c r="F1878" s="9"/>
      <c r="G1878" s="9"/>
      <c r="H1878" s="9"/>
      <c r="I1878" s="9"/>
      <c r="J1878" s="9"/>
    </row>
    <row r="1879" spans="1:10" ht="15.75" customHeight="1">
      <c r="A1879" s="11" t="s">
        <v>3367</v>
      </c>
      <c r="B1879" s="11">
        <v>6.6</v>
      </c>
      <c r="C1879" s="11" t="s">
        <v>6383</v>
      </c>
      <c r="D1879" s="11" t="s">
        <v>42</v>
      </c>
      <c r="E1879" s="11" t="s">
        <v>6385</v>
      </c>
      <c r="F1879" s="11" t="s">
        <v>4173</v>
      </c>
      <c r="G1879" s="11"/>
      <c r="H1879" s="11"/>
      <c r="I1879" s="11"/>
      <c r="J1879" s="11"/>
    </row>
    <row r="1880" spans="1:10" ht="15.75" customHeight="1">
      <c r="A1880" s="9" t="s">
        <v>3369</v>
      </c>
      <c r="B1880" s="9">
        <v>6.6</v>
      </c>
      <c r="C1880" s="9" t="s">
        <v>521</v>
      </c>
      <c r="D1880" s="9" t="s">
        <v>42</v>
      </c>
      <c r="E1880" s="9" t="s">
        <v>4383</v>
      </c>
      <c r="F1880" s="9"/>
      <c r="G1880" s="9"/>
      <c r="H1880" s="9"/>
      <c r="I1880" s="9"/>
      <c r="J1880" s="9"/>
    </row>
    <row r="1881" spans="1:10" ht="15.75" customHeight="1">
      <c r="A1881" s="11" t="s">
        <v>3370</v>
      </c>
      <c r="B1881" s="11">
        <v>6.6</v>
      </c>
      <c r="C1881" s="11" t="s">
        <v>6384</v>
      </c>
      <c r="D1881" s="11" t="s">
        <v>42</v>
      </c>
      <c r="E1881" s="11" t="s">
        <v>6416</v>
      </c>
      <c r="F1881" s="11"/>
      <c r="G1881" s="11"/>
      <c r="H1881" s="11"/>
      <c r="I1881" s="11"/>
      <c r="J1881" s="11"/>
    </row>
    <row r="1882" spans="1:10" ht="15.75" customHeight="1">
      <c r="A1882" s="9" t="s">
        <v>3372</v>
      </c>
      <c r="B1882" s="9">
        <v>6.6</v>
      </c>
      <c r="C1882" s="9" t="s">
        <v>334</v>
      </c>
      <c r="D1882" s="9" t="s">
        <v>521</v>
      </c>
      <c r="E1882" s="9" t="s">
        <v>6383</v>
      </c>
      <c r="F1882" s="9" t="s">
        <v>4173</v>
      </c>
      <c r="G1882" s="9"/>
      <c r="H1882" s="9"/>
      <c r="I1882" s="9"/>
      <c r="J1882" s="9"/>
    </row>
    <row r="1883" spans="1:10" ht="15.75" customHeight="1">
      <c r="A1883" s="11" t="s">
        <v>3373</v>
      </c>
      <c r="B1883" s="11">
        <v>6.6</v>
      </c>
      <c r="C1883" s="11" t="s">
        <v>521</v>
      </c>
      <c r="D1883" s="11" t="s">
        <v>42</v>
      </c>
      <c r="E1883" s="11"/>
      <c r="F1883" s="11"/>
      <c r="G1883" s="11"/>
      <c r="H1883" s="11"/>
      <c r="I1883" s="11"/>
      <c r="J1883" s="11"/>
    </row>
    <row r="1884" spans="1:10" ht="15.75" customHeight="1">
      <c r="A1884" s="9" t="s">
        <v>3374</v>
      </c>
      <c r="B1884" s="9">
        <v>6.6</v>
      </c>
      <c r="C1884" s="9" t="s">
        <v>521</v>
      </c>
      <c r="D1884" s="9" t="s">
        <v>42</v>
      </c>
      <c r="E1884" s="9"/>
      <c r="F1884" s="9"/>
      <c r="G1884" s="9"/>
      <c r="H1884" s="9"/>
      <c r="I1884" s="9"/>
      <c r="J1884" s="9"/>
    </row>
    <row r="1885" spans="1:10" ht="15.75" customHeight="1">
      <c r="A1885" s="11" t="s">
        <v>3375</v>
      </c>
      <c r="B1885" s="11">
        <v>6.6</v>
      </c>
      <c r="C1885" s="11" t="s">
        <v>334</v>
      </c>
      <c r="D1885" s="11" t="s">
        <v>1769</v>
      </c>
      <c r="E1885" s="11" t="s">
        <v>4167</v>
      </c>
      <c r="F1885" s="11"/>
      <c r="G1885" s="11"/>
      <c r="H1885" s="11"/>
      <c r="I1885" s="11"/>
      <c r="J1885" s="11"/>
    </row>
    <row r="1886" spans="1:10" ht="15.75" customHeight="1">
      <c r="A1886" s="9" t="s">
        <v>3376</v>
      </c>
      <c r="B1886" s="9">
        <v>6.6</v>
      </c>
      <c r="C1886" s="9" t="s">
        <v>521</v>
      </c>
      <c r="D1886" s="9" t="s">
        <v>6388</v>
      </c>
      <c r="E1886" s="9"/>
      <c r="F1886" s="9"/>
      <c r="G1886" s="9"/>
      <c r="H1886" s="9"/>
      <c r="I1886" s="9"/>
      <c r="J1886" s="9"/>
    </row>
    <row r="1887" spans="1:10" ht="15.75" customHeight="1">
      <c r="A1887" s="11" t="s">
        <v>3377</v>
      </c>
      <c r="B1887" s="11">
        <v>6.6</v>
      </c>
      <c r="C1887" s="11" t="s">
        <v>6383</v>
      </c>
      <c r="D1887" s="11" t="s">
        <v>42</v>
      </c>
      <c r="E1887" s="11" t="s">
        <v>4383</v>
      </c>
      <c r="F1887" s="11" t="s">
        <v>4173</v>
      </c>
      <c r="G1887" s="11"/>
      <c r="H1887" s="11"/>
      <c r="I1887" s="11"/>
      <c r="J1887" s="11"/>
    </row>
    <row r="1888" spans="1:10" ht="15.75" customHeight="1">
      <c r="A1888" s="9" t="s">
        <v>3379</v>
      </c>
      <c r="B1888" s="9">
        <v>6.6</v>
      </c>
      <c r="C1888" s="9" t="s">
        <v>521</v>
      </c>
      <c r="D1888" s="9" t="s">
        <v>4383</v>
      </c>
      <c r="E1888" s="9"/>
      <c r="F1888" s="9"/>
      <c r="G1888" s="9"/>
      <c r="H1888" s="9"/>
      <c r="I1888" s="9"/>
      <c r="J1888" s="9"/>
    </row>
    <row r="1889" spans="1:10" ht="15.75" customHeight="1">
      <c r="A1889" s="11" t="s">
        <v>3380</v>
      </c>
      <c r="B1889" s="11">
        <v>6.6</v>
      </c>
      <c r="C1889" s="11" t="s">
        <v>42</v>
      </c>
      <c r="D1889" s="11" t="s">
        <v>4383</v>
      </c>
      <c r="E1889" s="11"/>
      <c r="F1889" s="11"/>
      <c r="G1889" s="11"/>
      <c r="H1889" s="11"/>
      <c r="I1889" s="11"/>
      <c r="J1889" s="11"/>
    </row>
    <row r="1890" spans="1:10" ht="15.75" customHeight="1">
      <c r="A1890" s="9" t="s">
        <v>3381</v>
      </c>
      <c r="B1890" s="9">
        <v>6.6</v>
      </c>
      <c r="C1890" s="9" t="s">
        <v>42</v>
      </c>
      <c r="D1890" s="9" t="s">
        <v>33</v>
      </c>
      <c r="E1890" s="9"/>
      <c r="F1890" s="9"/>
      <c r="G1890" s="9"/>
      <c r="H1890" s="9"/>
      <c r="I1890" s="9"/>
      <c r="J1890" s="9"/>
    </row>
    <row r="1891" spans="1:10" ht="15.75" customHeight="1">
      <c r="A1891" s="11" t="s">
        <v>3382</v>
      </c>
      <c r="B1891" s="11">
        <v>6.6</v>
      </c>
      <c r="C1891" s="11" t="s">
        <v>334</v>
      </c>
      <c r="D1891" s="11" t="s">
        <v>521</v>
      </c>
      <c r="E1891" s="11" t="s">
        <v>6383</v>
      </c>
      <c r="F1891" s="11" t="s">
        <v>42</v>
      </c>
      <c r="G1891" s="11" t="s">
        <v>4173</v>
      </c>
      <c r="H1891" s="11"/>
      <c r="I1891" s="11"/>
      <c r="J1891" s="11"/>
    </row>
    <row r="1892" spans="1:10" ht="15.75" customHeight="1">
      <c r="A1892" s="9" t="s">
        <v>3384</v>
      </c>
      <c r="B1892" s="9">
        <v>6.6</v>
      </c>
      <c r="C1892" s="9" t="s">
        <v>521</v>
      </c>
      <c r="D1892" s="9"/>
      <c r="E1892" s="9"/>
      <c r="F1892" s="9"/>
      <c r="G1892" s="9"/>
      <c r="H1892" s="9"/>
      <c r="I1892" s="9"/>
      <c r="J1892" s="9"/>
    </row>
    <row r="1893" spans="1:10" ht="15.75" customHeight="1">
      <c r="A1893" s="11" t="s">
        <v>3385</v>
      </c>
      <c r="B1893" s="11">
        <v>6.6</v>
      </c>
      <c r="C1893" s="11" t="s">
        <v>6383</v>
      </c>
      <c r="D1893" s="11" t="s">
        <v>488</v>
      </c>
      <c r="E1893" s="11" t="s">
        <v>4173</v>
      </c>
      <c r="F1893" s="11"/>
      <c r="G1893" s="11"/>
      <c r="H1893" s="11"/>
      <c r="I1893" s="11"/>
      <c r="J1893" s="11"/>
    </row>
    <row r="1894" spans="1:10" ht="15.75" customHeight="1">
      <c r="A1894" s="9" t="s">
        <v>3388</v>
      </c>
      <c r="B1894" s="9">
        <v>6.6</v>
      </c>
      <c r="C1894" s="9" t="s">
        <v>6384</v>
      </c>
      <c r="D1894" s="9" t="s">
        <v>42</v>
      </c>
      <c r="E1894" s="9" t="s">
        <v>6427</v>
      </c>
      <c r="F1894" s="9" t="s">
        <v>6389</v>
      </c>
      <c r="G1894" s="9"/>
      <c r="H1894" s="9"/>
      <c r="I1894" s="9"/>
      <c r="J1894" s="9"/>
    </row>
    <row r="1895" spans="1:10" ht="15.75" customHeight="1">
      <c r="A1895" s="11" t="s">
        <v>3389</v>
      </c>
      <c r="B1895" s="11">
        <v>6.6</v>
      </c>
      <c r="C1895" s="11" t="s">
        <v>6383</v>
      </c>
      <c r="D1895" s="11" t="s">
        <v>42</v>
      </c>
      <c r="E1895" s="11" t="s">
        <v>4383</v>
      </c>
      <c r="F1895" s="11" t="s">
        <v>4173</v>
      </c>
      <c r="G1895" s="11"/>
      <c r="H1895" s="11"/>
      <c r="I1895" s="11"/>
      <c r="J1895" s="11"/>
    </row>
    <row r="1896" spans="1:10" ht="15.75" customHeight="1">
      <c r="A1896" s="9" t="s">
        <v>3391</v>
      </c>
      <c r="B1896" s="9">
        <v>6.6</v>
      </c>
      <c r="C1896" s="9" t="s">
        <v>42</v>
      </c>
      <c r="D1896" s="9"/>
      <c r="E1896" s="9"/>
      <c r="F1896" s="9"/>
      <c r="G1896" s="9"/>
      <c r="H1896" s="9"/>
      <c r="I1896" s="9"/>
      <c r="J1896" s="9"/>
    </row>
    <row r="1897" spans="1:10" ht="15.75" customHeight="1">
      <c r="A1897" s="11" t="s">
        <v>3392</v>
      </c>
      <c r="B1897" s="11">
        <v>6.6</v>
      </c>
      <c r="C1897" s="11" t="s">
        <v>1769</v>
      </c>
      <c r="D1897" s="11" t="s">
        <v>6386</v>
      </c>
      <c r="E1897" s="11" t="s">
        <v>521</v>
      </c>
      <c r="F1897" s="11" t="s">
        <v>42</v>
      </c>
      <c r="G1897" s="11" t="s">
        <v>6388</v>
      </c>
      <c r="H1897" s="11" t="s">
        <v>6389</v>
      </c>
      <c r="I1897" s="11"/>
      <c r="J1897" s="11"/>
    </row>
    <row r="1898" spans="1:10" ht="15.75" customHeight="1">
      <c r="A1898" s="9" t="s">
        <v>3395</v>
      </c>
      <c r="B1898" s="9">
        <v>6.6</v>
      </c>
      <c r="C1898" s="9" t="s">
        <v>42</v>
      </c>
      <c r="D1898" s="9"/>
      <c r="E1898" s="9"/>
      <c r="F1898" s="9"/>
      <c r="G1898" s="9"/>
      <c r="H1898" s="9"/>
      <c r="I1898" s="9"/>
      <c r="J1898" s="9"/>
    </row>
    <row r="1899" spans="1:10" ht="15.75" customHeight="1">
      <c r="A1899" s="11" t="s">
        <v>3397</v>
      </c>
      <c r="B1899" s="11">
        <v>6.6</v>
      </c>
      <c r="C1899" s="11" t="s">
        <v>334</v>
      </c>
      <c r="D1899" s="11" t="s">
        <v>521</v>
      </c>
      <c r="E1899" s="11" t="s">
        <v>4167</v>
      </c>
      <c r="F1899" s="11" t="s">
        <v>4173</v>
      </c>
      <c r="G1899" s="11"/>
      <c r="H1899" s="11"/>
      <c r="I1899" s="11"/>
      <c r="J1899" s="11"/>
    </row>
    <row r="1900" spans="1:10" ht="15.75" customHeight="1">
      <c r="A1900" s="9" t="s">
        <v>3400</v>
      </c>
      <c r="B1900" s="9">
        <v>6.6</v>
      </c>
      <c r="C1900" s="9" t="s">
        <v>6384</v>
      </c>
      <c r="D1900" s="9" t="s">
        <v>521</v>
      </c>
      <c r="E1900" s="9" t="s">
        <v>6383</v>
      </c>
      <c r="F1900" s="9" t="s">
        <v>42</v>
      </c>
      <c r="G1900" s="9" t="s">
        <v>4383</v>
      </c>
      <c r="H1900" s="9"/>
      <c r="I1900" s="9"/>
      <c r="J1900" s="9"/>
    </row>
    <row r="1901" spans="1:10" ht="15.75" customHeight="1">
      <c r="A1901" s="11" t="s">
        <v>3402</v>
      </c>
      <c r="B1901" s="11">
        <v>6.6</v>
      </c>
      <c r="C1901" s="11" t="s">
        <v>6383</v>
      </c>
      <c r="D1901" s="11" t="s">
        <v>42</v>
      </c>
      <c r="E1901" s="11"/>
      <c r="F1901" s="11"/>
      <c r="G1901" s="11"/>
      <c r="H1901" s="11"/>
      <c r="I1901" s="11"/>
      <c r="J1901" s="11"/>
    </row>
    <row r="1902" spans="1:10" ht="15.75" customHeight="1">
      <c r="A1902" s="9" t="s">
        <v>3404</v>
      </c>
      <c r="B1902" s="9">
        <v>6.6</v>
      </c>
      <c r="C1902" s="9" t="s">
        <v>521</v>
      </c>
      <c r="D1902" s="9" t="s">
        <v>4383</v>
      </c>
      <c r="E1902" s="9"/>
      <c r="F1902" s="9"/>
      <c r="G1902" s="9"/>
      <c r="H1902" s="9"/>
      <c r="I1902" s="9"/>
      <c r="J1902" s="9"/>
    </row>
    <row r="1903" spans="1:10" ht="15.75" customHeight="1">
      <c r="A1903" s="11" t="s">
        <v>3406</v>
      </c>
      <c r="B1903" s="11">
        <v>6.6</v>
      </c>
      <c r="C1903" s="11" t="s">
        <v>1769</v>
      </c>
      <c r="D1903" s="11" t="s">
        <v>521</v>
      </c>
      <c r="E1903" s="11"/>
      <c r="F1903" s="11"/>
      <c r="G1903" s="11"/>
      <c r="H1903" s="11"/>
      <c r="I1903" s="11"/>
      <c r="J1903" s="11"/>
    </row>
    <row r="1904" spans="1:10" ht="15.75" customHeight="1">
      <c r="A1904" s="9" t="s">
        <v>3407</v>
      </c>
      <c r="B1904" s="9">
        <v>6.6</v>
      </c>
      <c r="C1904" s="9" t="s">
        <v>42</v>
      </c>
      <c r="D1904" s="9" t="s">
        <v>6389</v>
      </c>
      <c r="E1904" s="9" t="s">
        <v>4383</v>
      </c>
      <c r="F1904" s="9"/>
      <c r="G1904" s="9"/>
      <c r="H1904" s="9"/>
      <c r="I1904" s="9"/>
      <c r="J1904" s="9"/>
    </row>
    <row r="1905" spans="1:10" ht="15.75" customHeight="1">
      <c r="A1905" s="11" t="s">
        <v>3408</v>
      </c>
      <c r="B1905" s="11">
        <v>6.6</v>
      </c>
      <c r="C1905" s="11" t="s">
        <v>521</v>
      </c>
      <c r="D1905" s="11" t="s">
        <v>42</v>
      </c>
      <c r="E1905" s="11" t="s">
        <v>4383</v>
      </c>
      <c r="F1905" s="11"/>
      <c r="G1905" s="11"/>
      <c r="H1905" s="11"/>
      <c r="I1905" s="11"/>
      <c r="J1905" s="11"/>
    </row>
    <row r="1906" spans="1:10" ht="15.75" customHeight="1">
      <c r="A1906" s="9" t="s">
        <v>3409</v>
      </c>
      <c r="B1906" s="9">
        <v>6.6</v>
      </c>
      <c r="C1906" s="9" t="s">
        <v>42</v>
      </c>
      <c r="D1906" s="9" t="s">
        <v>4173</v>
      </c>
      <c r="E1906" s="9"/>
      <c r="F1906" s="9"/>
      <c r="G1906" s="9"/>
      <c r="H1906" s="9"/>
      <c r="I1906" s="9"/>
      <c r="J1906" s="9"/>
    </row>
    <row r="1907" spans="1:10" ht="15.75" customHeight="1">
      <c r="A1907" s="11" t="s">
        <v>3411</v>
      </c>
      <c r="B1907" s="11">
        <v>6.6</v>
      </c>
      <c r="C1907" s="11" t="s">
        <v>6387</v>
      </c>
      <c r="D1907" s="11" t="s">
        <v>488</v>
      </c>
      <c r="E1907" s="11"/>
      <c r="F1907" s="11"/>
      <c r="G1907" s="11"/>
      <c r="H1907" s="11"/>
      <c r="I1907" s="11"/>
      <c r="J1907" s="11"/>
    </row>
    <row r="1908" spans="1:10" ht="15.75" customHeight="1">
      <c r="A1908" s="9" t="s">
        <v>3413</v>
      </c>
      <c r="B1908" s="9">
        <v>6.6</v>
      </c>
      <c r="C1908" s="9" t="s">
        <v>42</v>
      </c>
      <c r="D1908" s="9" t="s">
        <v>6416</v>
      </c>
      <c r="E1908" s="9" t="s">
        <v>4070</v>
      </c>
      <c r="F1908" s="9"/>
      <c r="G1908" s="9"/>
      <c r="H1908" s="9"/>
      <c r="I1908" s="9"/>
      <c r="J1908" s="9"/>
    </row>
    <row r="1909" spans="1:10" ht="15.75" customHeight="1">
      <c r="A1909" s="11" t="s">
        <v>3415</v>
      </c>
      <c r="B1909" s="11">
        <v>6.6</v>
      </c>
      <c r="C1909" s="11" t="s">
        <v>521</v>
      </c>
      <c r="D1909" s="11" t="s">
        <v>42</v>
      </c>
      <c r="E1909" s="11"/>
      <c r="F1909" s="11"/>
      <c r="G1909" s="11"/>
      <c r="H1909" s="11"/>
      <c r="I1909" s="11"/>
      <c r="J1909" s="11"/>
    </row>
    <row r="1910" spans="1:10" ht="15.75" customHeight="1">
      <c r="A1910" s="9" t="s">
        <v>3416</v>
      </c>
      <c r="B1910" s="9">
        <v>6.6</v>
      </c>
      <c r="C1910" s="9" t="s">
        <v>42</v>
      </c>
      <c r="D1910" s="9"/>
      <c r="E1910" s="9"/>
      <c r="F1910" s="9"/>
      <c r="G1910" s="9"/>
      <c r="H1910" s="9"/>
      <c r="I1910" s="9"/>
      <c r="J1910" s="9"/>
    </row>
    <row r="1911" spans="1:10" ht="15.75" customHeight="1">
      <c r="A1911" s="11" t="s">
        <v>3417</v>
      </c>
      <c r="B1911" s="11">
        <v>6.6</v>
      </c>
      <c r="C1911" s="11" t="s">
        <v>334</v>
      </c>
      <c r="D1911" s="11" t="s">
        <v>6383</v>
      </c>
      <c r="E1911" s="11" t="s">
        <v>42</v>
      </c>
      <c r="F1911" s="11" t="s">
        <v>4173</v>
      </c>
      <c r="G1911" s="11"/>
      <c r="H1911" s="11"/>
      <c r="I1911" s="11"/>
      <c r="J1911" s="11"/>
    </row>
    <row r="1912" spans="1:10" ht="15.75" customHeight="1">
      <c r="A1912" s="9" t="s">
        <v>3419</v>
      </c>
      <c r="B1912" s="9">
        <v>6.6</v>
      </c>
      <c r="C1912" s="9" t="s">
        <v>521</v>
      </c>
      <c r="D1912" s="9" t="s">
        <v>6383</v>
      </c>
      <c r="E1912" s="9" t="s">
        <v>4173</v>
      </c>
      <c r="F1912" s="9"/>
      <c r="G1912" s="9"/>
      <c r="H1912" s="9"/>
      <c r="I1912" s="9"/>
      <c r="J1912" s="9"/>
    </row>
    <row r="1913" spans="1:10" ht="15.75" customHeight="1">
      <c r="A1913" s="11" t="s">
        <v>3421</v>
      </c>
      <c r="B1913" s="11">
        <v>6.6</v>
      </c>
      <c r="C1913" s="11" t="s">
        <v>6384</v>
      </c>
      <c r="D1913" s="11" t="s">
        <v>42</v>
      </c>
      <c r="E1913" s="11"/>
      <c r="F1913" s="11"/>
      <c r="G1913" s="11"/>
      <c r="H1913" s="11"/>
      <c r="I1913" s="11"/>
      <c r="J1913" s="11"/>
    </row>
    <row r="1914" spans="1:10" ht="15.75" customHeight="1">
      <c r="A1914" s="9" t="s">
        <v>3423</v>
      </c>
      <c r="B1914" s="9">
        <v>6.6</v>
      </c>
      <c r="C1914" s="9" t="s">
        <v>521</v>
      </c>
      <c r="D1914" s="9" t="s">
        <v>488</v>
      </c>
      <c r="E1914" s="9" t="s">
        <v>4173</v>
      </c>
      <c r="F1914" s="9"/>
      <c r="G1914" s="9"/>
      <c r="H1914" s="9"/>
      <c r="I1914" s="9"/>
      <c r="J1914" s="9"/>
    </row>
    <row r="1915" spans="1:10" ht="15.75" customHeight="1">
      <c r="A1915" s="11" t="s">
        <v>3426</v>
      </c>
      <c r="B1915" s="11">
        <v>6.6</v>
      </c>
      <c r="C1915" s="11" t="s">
        <v>6384</v>
      </c>
      <c r="D1915" s="11" t="s">
        <v>42</v>
      </c>
      <c r="E1915" s="11" t="s">
        <v>6427</v>
      </c>
      <c r="F1915" s="11"/>
      <c r="G1915" s="11"/>
      <c r="H1915" s="11"/>
      <c r="I1915" s="11"/>
      <c r="J1915" s="11"/>
    </row>
    <row r="1916" spans="1:10" ht="15.75" customHeight="1">
      <c r="A1916" s="9" t="s">
        <v>3428</v>
      </c>
      <c r="B1916" s="9">
        <v>6.6</v>
      </c>
      <c r="C1916" s="9" t="s">
        <v>334</v>
      </c>
      <c r="D1916" s="9" t="s">
        <v>1769</v>
      </c>
      <c r="E1916" s="9" t="s">
        <v>42</v>
      </c>
      <c r="F1916" s="9" t="s">
        <v>6416</v>
      </c>
      <c r="G1916" s="9" t="s">
        <v>4070</v>
      </c>
      <c r="H1916" s="9"/>
      <c r="I1916" s="9"/>
      <c r="J1916" s="9"/>
    </row>
    <row r="1917" spans="1:10" ht="15.75" customHeight="1">
      <c r="A1917" s="11" t="s">
        <v>3430</v>
      </c>
      <c r="B1917" s="11">
        <v>6.6</v>
      </c>
      <c r="C1917" s="11" t="s">
        <v>42</v>
      </c>
      <c r="D1917" s="11" t="s">
        <v>6388</v>
      </c>
      <c r="E1917" s="11"/>
      <c r="F1917" s="11"/>
      <c r="G1917" s="11"/>
      <c r="H1917" s="11"/>
      <c r="I1917" s="11"/>
      <c r="J1917" s="11"/>
    </row>
    <row r="1918" spans="1:10" ht="15.75" customHeight="1">
      <c r="A1918" s="9" t="s">
        <v>3431</v>
      </c>
      <c r="B1918" s="9">
        <v>6.6</v>
      </c>
      <c r="C1918" s="9" t="s">
        <v>521</v>
      </c>
      <c r="D1918" s="9" t="s">
        <v>6383</v>
      </c>
      <c r="E1918" s="9"/>
      <c r="F1918" s="9"/>
      <c r="G1918" s="9"/>
      <c r="H1918" s="9"/>
      <c r="I1918" s="9"/>
      <c r="J1918" s="9"/>
    </row>
    <row r="1919" spans="1:10" ht="15.75" customHeight="1">
      <c r="A1919" s="11" t="s">
        <v>3432</v>
      </c>
      <c r="B1919" s="11">
        <v>6.6</v>
      </c>
      <c r="C1919" s="11" t="s">
        <v>521</v>
      </c>
      <c r="D1919" s="11" t="s">
        <v>6383</v>
      </c>
      <c r="E1919" s="11" t="s">
        <v>42</v>
      </c>
      <c r="F1919" s="11" t="s">
        <v>4383</v>
      </c>
      <c r="G1919" s="11"/>
      <c r="H1919" s="11"/>
      <c r="I1919" s="11"/>
      <c r="J1919" s="11"/>
    </row>
    <row r="1920" spans="1:10" ht="15.75" customHeight="1">
      <c r="A1920" s="9" t="s">
        <v>3433</v>
      </c>
      <c r="B1920" s="9">
        <v>6.6</v>
      </c>
      <c r="C1920" s="9" t="s">
        <v>6384</v>
      </c>
      <c r="D1920" s="9" t="s">
        <v>6383</v>
      </c>
      <c r="E1920" s="9" t="s">
        <v>42</v>
      </c>
      <c r="F1920" s="9"/>
      <c r="G1920" s="9"/>
      <c r="H1920" s="9"/>
      <c r="I1920" s="9"/>
      <c r="J1920" s="9"/>
    </row>
    <row r="1921" spans="1:10" ht="15.75" customHeight="1">
      <c r="A1921" s="11" t="s">
        <v>3434</v>
      </c>
      <c r="B1921" s="11">
        <v>6.6</v>
      </c>
      <c r="C1921" s="11" t="s">
        <v>42</v>
      </c>
      <c r="D1921" s="11" t="s">
        <v>33</v>
      </c>
      <c r="E1921" s="11"/>
      <c r="F1921" s="11"/>
      <c r="G1921" s="11"/>
      <c r="H1921" s="11"/>
      <c r="I1921" s="11"/>
      <c r="J1921" s="11"/>
    </row>
    <row r="1922" spans="1:10" ht="15.75" customHeight="1">
      <c r="A1922" s="9" t="s">
        <v>3436</v>
      </c>
      <c r="B1922" s="9">
        <v>6.6</v>
      </c>
      <c r="C1922" s="9" t="s">
        <v>488</v>
      </c>
      <c r="D1922" s="9"/>
      <c r="E1922" s="9"/>
      <c r="F1922" s="9"/>
      <c r="G1922" s="9"/>
      <c r="H1922" s="9"/>
      <c r="I1922" s="9"/>
      <c r="J1922" s="9"/>
    </row>
    <row r="1923" spans="1:10" ht="15.75" customHeight="1">
      <c r="A1923" s="11" t="s">
        <v>3438</v>
      </c>
      <c r="B1923" s="11">
        <v>6.6</v>
      </c>
      <c r="C1923" s="11" t="s">
        <v>521</v>
      </c>
      <c r="D1923" s="11" t="s">
        <v>42</v>
      </c>
      <c r="E1923" s="11" t="s">
        <v>4383</v>
      </c>
      <c r="F1923" s="11"/>
      <c r="G1923" s="11"/>
      <c r="H1923" s="11"/>
      <c r="I1923" s="11"/>
      <c r="J1923" s="11"/>
    </row>
    <row r="1924" spans="1:10" ht="15.75" customHeight="1">
      <c r="A1924" s="9" t="s">
        <v>3440</v>
      </c>
      <c r="B1924" s="9">
        <v>6.6</v>
      </c>
      <c r="C1924" s="9" t="s">
        <v>6383</v>
      </c>
      <c r="D1924" s="9" t="s">
        <v>42</v>
      </c>
      <c r="E1924" s="9" t="s">
        <v>6385</v>
      </c>
      <c r="F1924" s="9" t="s">
        <v>4173</v>
      </c>
      <c r="G1924" s="9"/>
      <c r="H1924" s="9"/>
      <c r="I1924" s="9"/>
      <c r="J1924" s="9"/>
    </row>
    <row r="1925" spans="1:10" ht="15.75" customHeight="1">
      <c r="A1925" s="11" t="s">
        <v>3442</v>
      </c>
      <c r="B1925" s="11">
        <v>6.6</v>
      </c>
      <c r="C1925" s="11" t="s">
        <v>6387</v>
      </c>
      <c r="D1925" s="11" t="s">
        <v>488</v>
      </c>
      <c r="E1925" s="11" t="s">
        <v>4173</v>
      </c>
      <c r="F1925" s="11"/>
      <c r="G1925" s="11"/>
      <c r="H1925" s="11"/>
      <c r="I1925" s="11"/>
      <c r="J1925" s="11"/>
    </row>
    <row r="1926" spans="1:10" ht="15.75" customHeight="1">
      <c r="A1926" s="9" t="s">
        <v>3443</v>
      </c>
      <c r="B1926" s="9">
        <v>6.6</v>
      </c>
      <c r="C1926" s="9" t="s">
        <v>488</v>
      </c>
      <c r="D1926" s="9" t="s">
        <v>6385</v>
      </c>
      <c r="E1926" s="9"/>
      <c r="F1926" s="9"/>
      <c r="G1926" s="9"/>
      <c r="H1926" s="9"/>
      <c r="I1926" s="9"/>
      <c r="J1926" s="9"/>
    </row>
    <row r="1927" spans="1:10" ht="15.75" customHeight="1">
      <c r="A1927" s="11" t="s">
        <v>3444</v>
      </c>
      <c r="B1927" s="11">
        <v>6.6</v>
      </c>
      <c r="C1927" s="11" t="s">
        <v>521</v>
      </c>
      <c r="D1927" s="11" t="s">
        <v>456</v>
      </c>
      <c r="E1927" s="11"/>
      <c r="F1927" s="11"/>
      <c r="G1927" s="11"/>
      <c r="H1927" s="11"/>
      <c r="I1927" s="11"/>
      <c r="J1927" s="11"/>
    </row>
    <row r="1928" spans="1:10" ht="15.75" customHeight="1">
      <c r="A1928" s="9" t="s">
        <v>3445</v>
      </c>
      <c r="B1928" s="9">
        <v>6.6</v>
      </c>
      <c r="C1928" s="9" t="s">
        <v>334</v>
      </c>
      <c r="D1928" s="9" t="s">
        <v>6387</v>
      </c>
      <c r="E1928" s="9" t="s">
        <v>488</v>
      </c>
      <c r="F1928" s="9" t="s">
        <v>4173</v>
      </c>
      <c r="G1928" s="9"/>
      <c r="H1928" s="9"/>
      <c r="I1928" s="9"/>
      <c r="J1928" s="9"/>
    </row>
    <row r="1929" spans="1:10" ht="15.75" customHeight="1">
      <c r="A1929" s="11" t="s">
        <v>3446</v>
      </c>
      <c r="B1929" s="11">
        <v>6.6</v>
      </c>
      <c r="C1929" s="11" t="s">
        <v>521</v>
      </c>
      <c r="D1929" s="11" t="s">
        <v>6388</v>
      </c>
      <c r="E1929" s="11" t="s">
        <v>4383</v>
      </c>
      <c r="F1929" s="11"/>
      <c r="G1929" s="11"/>
      <c r="H1929" s="11"/>
      <c r="I1929" s="11"/>
      <c r="J1929" s="11"/>
    </row>
    <row r="1930" spans="1:10" ht="15.75" customHeight="1">
      <c r="A1930" s="9" t="s">
        <v>3449</v>
      </c>
      <c r="B1930" s="9">
        <v>6.6</v>
      </c>
      <c r="C1930" s="9" t="s">
        <v>521</v>
      </c>
      <c r="D1930" s="9" t="s">
        <v>42</v>
      </c>
      <c r="E1930" s="9"/>
      <c r="F1930" s="9"/>
      <c r="G1930" s="9"/>
      <c r="H1930" s="9"/>
      <c r="I1930" s="9"/>
      <c r="J1930" s="9"/>
    </row>
    <row r="1931" spans="1:10" ht="15.75" customHeight="1">
      <c r="A1931" s="11" t="s">
        <v>3451</v>
      </c>
      <c r="B1931" s="11">
        <v>6.6</v>
      </c>
      <c r="C1931" s="11" t="s">
        <v>521</v>
      </c>
      <c r="D1931" s="11" t="s">
        <v>42</v>
      </c>
      <c r="E1931" s="11"/>
      <c r="F1931" s="11"/>
      <c r="G1931" s="11"/>
      <c r="H1931" s="11"/>
      <c r="I1931" s="11"/>
      <c r="J1931" s="11"/>
    </row>
    <row r="1932" spans="1:10" ht="15.75" customHeight="1">
      <c r="A1932" s="9" t="s">
        <v>3452</v>
      </c>
      <c r="B1932" s="9">
        <v>6.6</v>
      </c>
      <c r="C1932" s="9" t="s">
        <v>521</v>
      </c>
      <c r="D1932" s="9" t="s">
        <v>6383</v>
      </c>
      <c r="E1932" s="9" t="s">
        <v>4383</v>
      </c>
      <c r="F1932" s="9"/>
      <c r="G1932" s="9"/>
      <c r="H1932" s="9"/>
      <c r="I1932" s="9"/>
      <c r="J1932" s="9"/>
    </row>
    <row r="1933" spans="1:10" ht="15.75" customHeight="1">
      <c r="A1933" s="11" t="s">
        <v>3455</v>
      </c>
      <c r="B1933" s="11">
        <v>6.6</v>
      </c>
      <c r="C1933" s="11" t="s">
        <v>521</v>
      </c>
      <c r="D1933" s="11" t="s">
        <v>456</v>
      </c>
      <c r="E1933" s="11"/>
      <c r="F1933" s="11"/>
      <c r="G1933" s="11"/>
      <c r="H1933" s="11"/>
      <c r="I1933" s="11"/>
      <c r="J1933" s="11"/>
    </row>
    <row r="1934" spans="1:10" ht="15.75" customHeight="1">
      <c r="A1934" s="9" t="s">
        <v>3456</v>
      </c>
      <c r="B1934" s="9">
        <v>6.6</v>
      </c>
      <c r="C1934" s="9" t="s">
        <v>521</v>
      </c>
      <c r="D1934" s="9" t="s">
        <v>456</v>
      </c>
      <c r="E1934" s="9"/>
      <c r="F1934" s="9"/>
      <c r="G1934" s="9"/>
      <c r="H1934" s="9"/>
      <c r="I1934" s="9"/>
      <c r="J1934" s="9"/>
    </row>
    <row r="1935" spans="1:10" ht="15.75" customHeight="1">
      <c r="A1935" s="11" t="s">
        <v>3458</v>
      </c>
      <c r="B1935" s="11">
        <v>6.6</v>
      </c>
      <c r="C1935" s="11" t="s">
        <v>42</v>
      </c>
      <c r="D1935" s="11"/>
      <c r="E1935" s="11"/>
      <c r="F1935" s="11"/>
      <c r="G1935" s="11"/>
      <c r="H1935" s="11"/>
      <c r="I1935" s="11"/>
      <c r="J1935" s="11"/>
    </row>
    <row r="1936" spans="1:10" ht="15.75" customHeight="1">
      <c r="A1936" s="9" t="s">
        <v>3460</v>
      </c>
      <c r="B1936" s="9">
        <v>6.6</v>
      </c>
      <c r="C1936" s="9" t="s">
        <v>42</v>
      </c>
      <c r="D1936" s="9" t="s">
        <v>4383</v>
      </c>
      <c r="E1936" s="9"/>
      <c r="F1936" s="9"/>
      <c r="G1936" s="9"/>
      <c r="H1936" s="9"/>
      <c r="I1936" s="9"/>
      <c r="J1936" s="9"/>
    </row>
    <row r="1937" spans="1:10" ht="15.75" customHeight="1">
      <c r="A1937" s="11" t="s">
        <v>3462</v>
      </c>
      <c r="B1937" s="11">
        <v>6.6</v>
      </c>
      <c r="C1937" s="11" t="s">
        <v>42</v>
      </c>
      <c r="D1937" s="11"/>
      <c r="E1937" s="11"/>
      <c r="F1937" s="11"/>
      <c r="G1937" s="11"/>
      <c r="H1937" s="11"/>
      <c r="I1937" s="11"/>
      <c r="J1937" s="11"/>
    </row>
    <row r="1938" spans="1:10" ht="15.75" customHeight="1">
      <c r="A1938" s="9" t="s">
        <v>3464</v>
      </c>
      <c r="B1938" s="9">
        <v>6.6</v>
      </c>
      <c r="C1938" s="9" t="s">
        <v>521</v>
      </c>
      <c r="D1938" s="9" t="s">
        <v>456</v>
      </c>
      <c r="E1938" s="9"/>
      <c r="F1938" s="9"/>
      <c r="G1938" s="9"/>
      <c r="H1938" s="9"/>
      <c r="I1938" s="9"/>
      <c r="J1938" s="9"/>
    </row>
    <row r="1939" spans="1:10" ht="15.75" customHeight="1">
      <c r="A1939" s="11" t="s">
        <v>3465</v>
      </c>
      <c r="B1939" s="11">
        <v>6.6</v>
      </c>
      <c r="C1939" s="11" t="s">
        <v>1769</v>
      </c>
      <c r="D1939" s="11" t="s">
        <v>521</v>
      </c>
      <c r="E1939" s="11" t="s">
        <v>488</v>
      </c>
      <c r="F1939" s="11"/>
      <c r="G1939" s="11"/>
      <c r="H1939" s="11"/>
      <c r="I1939" s="11"/>
      <c r="J1939" s="11"/>
    </row>
    <row r="1940" spans="1:10" ht="15.75" customHeight="1">
      <c r="A1940" s="9" t="s">
        <v>3468</v>
      </c>
      <c r="B1940" s="9">
        <v>6.6</v>
      </c>
      <c r="C1940" s="9" t="s">
        <v>521</v>
      </c>
      <c r="D1940" s="9" t="s">
        <v>42</v>
      </c>
      <c r="E1940" s="9"/>
      <c r="F1940" s="9"/>
      <c r="G1940" s="9"/>
      <c r="H1940" s="9"/>
      <c r="I1940" s="9"/>
      <c r="J1940" s="9"/>
    </row>
    <row r="1941" spans="1:10" ht="15.75" customHeight="1">
      <c r="A1941" s="11" t="s">
        <v>3470</v>
      </c>
      <c r="B1941" s="11">
        <v>6.6</v>
      </c>
      <c r="C1941" s="11" t="s">
        <v>488</v>
      </c>
      <c r="D1941" s="11"/>
      <c r="E1941" s="11"/>
      <c r="F1941" s="11"/>
      <c r="G1941" s="11"/>
      <c r="H1941" s="11"/>
      <c r="I1941" s="11"/>
      <c r="J1941" s="11"/>
    </row>
    <row r="1942" spans="1:10" ht="15.75" customHeight="1">
      <c r="A1942" s="9" t="s">
        <v>3471</v>
      </c>
      <c r="B1942" s="9">
        <v>6.6</v>
      </c>
      <c r="C1942" s="9" t="s">
        <v>42</v>
      </c>
      <c r="D1942" s="9"/>
      <c r="E1942" s="9"/>
      <c r="F1942" s="9"/>
      <c r="G1942" s="9"/>
      <c r="H1942" s="9"/>
      <c r="I1942" s="9"/>
      <c r="J1942" s="9"/>
    </row>
    <row r="1943" spans="1:10" ht="15.75" customHeight="1">
      <c r="A1943" s="11" t="s">
        <v>3472</v>
      </c>
      <c r="B1943" s="11">
        <v>6.6</v>
      </c>
      <c r="C1943" s="11" t="s">
        <v>42</v>
      </c>
      <c r="D1943" s="11"/>
      <c r="E1943" s="11"/>
      <c r="F1943" s="11"/>
      <c r="G1943" s="11"/>
      <c r="H1943" s="11"/>
      <c r="I1943" s="11"/>
      <c r="J1943" s="11"/>
    </row>
    <row r="1944" spans="1:10" ht="15.75" customHeight="1">
      <c r="A1944" s="9" t="s">
        <v>3474</v>
      </c>
      <c r="B1944" s="9">
        <v>6.6</v>
      </c>
      <c r="C1944" s="9" t="s">
        <v>521</v>
      </c>
      <c r="D1944" s="9" t="s">
        <v>42</v>
      </c>
      <c r="E1944" s="9"/>
      <c r="F1944" s="9"/>
      <c r="G1944" s="9"/>
      <c r="H1944" s="9"/>
      <c r="I1944" s="9"/>
      <c r="J1944" s="9"/>
    </row>
    <row r="1945" spans="1:10" ht="15.75" customHeight="1">
      <c r="A1945" s="11" t="s">
        <v>3475</v>
      </c>
      <c r="B1945" s="11">
        <v>6.6</v>
      </c>
      <c r="C1945" s="11" t="s">
        <v>334</v>
      </c>
      <c r="D1945" s="11" t="s">
        <v>6387</v>
      </c>
      <c r="E1945" s="11" t="s">
        <v>488</v>
      </c>
      <c r="F1945" s="11" t="s">
        <v>6385</v>
      </c>
      <c r="G1945" s="11" t="s">
        <v>4173</v>
      </c>
      <c r="H1945" s="11"/>
      <c r="I1945" s="11"/>
      <c r="J1945" s="11"/>
    </row>
    <row r="1946" spans="1:10" ht="15.75" customHeight="1">
      <c r="A1946" s="9" t="s">
        <v>3478</v>
      </c>
      <c r="B1946" s="9">
        <v>6.6</v>
      </c>
      <c r="C1946" s="9" t="s">
        <v>42</v>
      </c>
      <c r="D1946" s="9" t="s">
        <v>6428</v>
      </c>
      <c r="E1946" s="9"/>
      <c r="F1946" s="9"/>
      <c r="G1946" s="9"/>
      <c r="H1946" s="9"/>
      <c r="I1946" s="9"/>
      <c r="J1946" s="9"/>
    </row>
    <row r="1947" spans="1:10" ht="15.75" customHeight="1">
      <c r="A1947" s="11" t="s">
        <v>3480</v>
      </c>
      <c r="B1947" s="11">
        <v>6.6</v>
      </c>
      <c r="C1947" s="11" t="s">
        <v>521</v>
      </c>
      <c r="D1947" s="11" t="s">
        <v>42</v>
      </c>
      <c r="E1947" s="11"/>
      <c r="F1947" s="11"/>
      <c r="G1947" s="11"/>
      <c r="H1947" s="11"/>
      <c r="I1947" s="11"/>
      <c r="J1947" s="11"/>
    </row>
    <row r="1948" spans="1:10" ht="15.75" customHeight="1">
      <c r="A1948" s="9" t="s">
        <v>3385</v>
      </c>
      <c r="B1948" s="9">
        <v>6.6</v>
      </c>
      <c r="C1948" s="9" t="s">
        <v>6383</v>
      </c>
      <c r="D1948" s="9" t="s">
        <v>488</v>
      </c>
      <c r="E1948" s="9" t="s">
        <v>4173</v>
      </c>
      <c r="F1948" s="9"/>
      <c r="G1948" s="9"/>
      <c r="H1948" s="9"/>
      <c r="I1948" s="9"/>
      <c r="J1948" s="9"/>
    </row>
    <row r="1949" spans="1:10" ht="15.75" customHeight="1">
      <c r="A1949" s="11" t="s">
        <v>3482</v>
      </c>
      <c r="B1949" s="11">
        <v>6.6</v>
      </c>
      <c r="C1949" s="11" t="s">
        <v>521</v>
      </c>
      <c r="D1949" s="11" t="s">
        <v>42</v>
      </c>
      <c r="E1949" s="11" t="s">
        <v>4383</v>
      </c>
      <c r="F1949" s="11"/>
      <c r="G1949" s="11"/>
      <c r="H1949" s="11"/>
      <c r="I1949" s="11"/>
      <c r="J1949" s="11"/>
    </row>
    <row r="1950" spans="1:10" ht="15.75" customHeight="1">
      <c r="A1950" s="9" t="s">
        <v>3484</v>
      </c>
      <c r="B1950" s="9">
        <v>6.6</v>
      </c>
      <c r="C1950" s="9" t="s">
        <v>521</v>
      </c>
      <c r="D1950" s="9" t="s">
        <v>42</v>
      </c>
      <c r="E1950" s="9" t="s">
        <v>4383</v>
      </c>
      <c r="F1950" s="9"/>
      <c r="G1950" s="9"/>
      <c r="H1950" s="9"/>
      <c r="I1950" s="9"/>
      <c r="J1950" s="9"/>
    </row>
    <row r="1951" spans="1:10" ht="15.75" customHeight="1">
      <c r="A1951" s="11" t="s">
        <v>3486</v>
      </c>
      <c r="B1951" s="11">
        <v>6.6</v>
      </c>
      <c r="C1951" s="11" t="s">
        <v>456</v>
      </c>
      <c r="D1951" s="11"/>
      <c r="E1951" s="11"/>
      <c r="F1951" s="11"/>
      <c r="G1951" s="11"/>
      <c r="H1951" s="11"/>
      <c r="I1951" s="11"/>
      <c r="J1951" s="11"/>
    </row>
    <row r="1952" spans="1:10" ht="15.75" customHeight="1">
      <c r="A1952" s="9" t="s">
        <v>3488</v>
      </c>
      <c r="B1952" s="9">
        <v>6.5</v>
      </c>
      <c r="C1952" s="9" t="s">
        <v>334</v>
      </c>
      <c r="D1952" s="9" t="s">
        <v>1769</v>
      </c>
      <c r="E1952" s="9" t="s">
        <v>33</v>
      </c>
      <c r="F1952" s="9"/>
      <c r="G1952" s="9"/>
      <c r="H1952" s="9"/>
      <c r="I1952" s="9"/>
      <c r="J1952" s="9"/>
    </row>
    <row r="1953" spans="1:10" ht="15.75" customHeight="1">
      <c r="A1953" s="11" t="s">
        <v>3489</v>
      </c>
      <c r="B1953" s="11">
        <v>6.5</v>
      </c>
      <c r="C1953" s="11" t="s">
        <v>1769</v>
      </c>
      <c r="D1953" s="11" t="s">
        <v>6388</v>
      </c>
      <c r="E1953" s="11" t="s">
        <v>6387</v>
      </c>
      <c r="F1953" s="11"/>
      <c r="G1953" s="11"/>
      <c r="H1953" s="11"/>
      <c r="I1953" s="11"/>
      <c r="J1953" s="11"/>
    </row>
    <row r="1954" spans="1:10" ht="15.75" customHeight="1">
      <c r="A1954" s="9" t="s">
        <v>3490</v>
      </c>
      <c r="B1954" s="9">
        <v>6.5</v>
      </c>
      <c r="C1954" s="9" t="s">
        <v>334</v>
      </c>
      <c r="D1954" s="9" t="s">
        <v>1769</v>
      </c>
      <c r="E1954" s="9" t="s">
        <v>6386</v>
      </c>
      <c r="F1954" s="9" t="s">
        <v>521</v>
      </c>
      <c r="G1954" s="9" t="s">
        <v>6388</v>
      </c>
      <c r="H1954" s="9" t="s">
        <v>4167</v>
      </c>
      <c r="I1954" s="9"/>
      <c r="J1954" s="9"/>
    </row>
    <row r="1955" spans="1:10" ht="15.75" customHeight="1">
      <c r="A1955" s="11" t="s">
        <v>3493</v>
      </c>
      <c r="B1955" s="11">
        <v>6.5</v>
      </c>
      <c r="C1955" s="11" t="s">
        <v>334</v>
      </c>
      <c r="D1955" s="11" t="s">
        <v>1769</v>
      </c>
      <c r="E1955" s="11" t="s">
        <v>6388</v>
      </c>
      <c r="F1955" s="11" t="s">
        <v>6385</v>
      </c>
      <c r="G1955" s="11" t="s">
        <v>4167</v>
      </c>
      <c r="H1955" s="11"/>
      <c r="I1955" s="11"/>
      <c r="J1955" s="11"/>
    </row>
    <row r="1956" spans="1:10" ht="15.75" customHeight="1">
      <c r="A1956" s="9" t="s">
        <v>3495</v>
      </c>
      <c r="B1956" s="9">
        <v>6.5</v>
      </c>
      <c r="C1956" s="9" t="s">
        <v>1769</v>
      </c>
      <c r="D1956" s="9" t="s">
        <v>6386</v>
      </c>
      <c r="E1956" s="9" t="s">
        <v>521</v>
      </c>
      <c r="F1956" s="9" t="s">
        <v>6388</v>
      </c>
      <c r="G1956" s="9" t="s">
        <v>6428</v>
      </c>
      <c r="H1956" s="9"/>
      <c r="I1956" s="9"/>
      <c r="J1956" s="9"/>
    </row>
    <row r="1957" spans="1:10" ht="15.75" customHeight="1">
      <c r="A1957" s="11" t="s">
        <v>3497</v>
      </c>
      <c r="B1957" s="11">
        <v>6.5</v>
      </c>
      <c r="C1957" s="11" t="s">
        <v>1769</v>
      </c>
      <c r="D1957" s="11" t="s">
        <v>4167</v>
      </c>
      <c r="E1957" s="11" t="s">
        <v>4173</v>
      </c>
      <c r="F1957" s="11"/>
      <c r="G1957" s="11"/>
      <c r="H1957" s="11"/>
      <c r="I1957" s="11"/>
      <c r="J1957" s="11"/>
    </row>
    <row r="1958" spans="1:10" ht="15.75" customHeight="1">
      <c r="A1958" s="9" t="s">
        <v>3498</v>
      </c>
      <c r="B1958" s="9">
        <v>6.5</v>
      </c>
      <c r="C1958" s="9" t="s">
        <v>1769</v>
      </c>
      <c r="D1958" s="9" t="s">
        <v>6386</v>
      </c>
      <c r="E1958" s="9" t="s">
        <v>6388</v>
      </c>
      <c r="F1958" s="9" t="s">
        <v>4173</v>
      </c>
      <c r="G1958" s="9"/>
      <c r="H1958" s="9"/>
      <c r="I1958" s="9"/>
      <c r="J1958" s="9"/>
    </row>
    <row r="1959" spans="1:10" ht="15.75" customHeight="1">
      <c r="A1959" s="11" t="s">
        <v>3501</v>
      </c>
      <c r="B1959" s="11">
        <v>6.5</v>
      </c>
      <c r="C1959" s="11" t="s">
        <v>334</v>
      </c>
      <c r="D1959" s="11" t="s">
        <v>1769</v>
      </c>
      <c r="E1959" s="11" t="s">
        <v>6387</v>
      </c>
      <c r="F1959" s="11" t="s">
        <v>4167</v>
      </c>
      <c r="G1959" s="11"/>
      <c r="H1959" s="11"/>
      <c r="I1959" s="11"/>
      <c r="J1959" s="11"/>
    </row>
    <row r="1960" spans="1:10" ht="15.75" customHeight="1">
      <c r="A1960" s="9" t="s">
        <v>3502</v>
      </c>
      <c r="B1960" s="9">
        <v>6.5</v>
      </c>
      <c r="C1960" s="9" t="s">
        <v>334</v>
      </c>
      <c r="D1960" s="9" t="s">
        <v>1769</v>
      </c>
      <c r="E1960" s="9" t="s">
        <v>4173</v>
      </c>
      <c r="F1960" s="9"/>
      <c r="G1960" s="9"/>
      <c r="H1960" s="9"/>
      <c r="I1960" s="9"/>
      <c r="J1960" s="9"/>
    </row>
    <row r="1961" spans="1:10" ht="15.75" customHeight="1">
      <c r="A1961" s="11" t="s">
        <v>3503</v>
      </c>
      <c r="B1961" s="11">
        <v>6.5</v>
      </c>
      <c r="C1961" s="11" t="s">
        <v>334</v>
      </c>
      <c r="D1961" s="11" t="s">
        <v>521</v>
      </c>
      <c r="E1961" s="11" t="s">
        <v>6383</v>
      </c>
      <c r="F1961" s="11" t="s">
        <v>4383</v>
      </c>
      <c r="G1961" s="11" t="s">
        <v>4173</v>
      </c>
      <c r="H1961" s="11"/>
      <c r="I1961" s="11"/>
      <c r="J1961" s="11"/>
    </row>
    <row r="1962" spans="1:10" ht="15.75" customHeight="1">
      <c r="A1962" s="9" t="s">
        <v>3504</v>
      </c>
      <c r="B1962" s="9">
        <v>6.5</v>
      </c>
      <c r="C1962" s="9" t="s">
        <v>334</v>
      </c>
      <c r="D1962" s="9" t="s">
        <v>6383</v>
      </c>
      <c r="E1962" s="9" t="s">
        <v>4173</v>
      </c>
      <c r="F1962" s="9"/>
      <c r="G1962" s="9"/>
      <c r="H1962" s="9"/>
      <c r="I1962" s="9"/>
      <c r="J1962" s="9"/>
    </row>
    <row r="1963" spans="1:10" ht="15.75" customHeight="1">
      <c r="A1963" s="11" t="s">
        <v>3506</v>
      </c>
      <c r="B1963" s="11">
        <v>6.5</v>
      </c>
      <c r="C1963" s="11" t="s">
        <v>6386</v>
      </c>
      <c r="D1963" s="11" t="s">
        <v>521</v>
      </c>
      <c r="E1963" s="11" t="s">
        <v>6388</v>
      </c>
      <c r="F1963" s="11" t="s">
        <v>6427</v>
      </c>
      <c r="G1963" s="11" t="s">
        <v>4383</v>
      </c>
      <c r="H1963" s="11"/>
      <c r="I1963" s="11"/>
      <c r="J1963" s="11"/>
    </row>
    <row r="1964" spans="1:10" ht="15.75" customHeight="1">
      <c r="A1964" s="9" t="s">
        <v>3508</v>
      </c>
      <c r="B1964" s="9">
        <v>6.5</v>
      </c>
      <c r="C1964" s="9" t="s">
        <v>334</v>
      </c>
      <c r="D1964" s="9" t="s">
        <v>1769</v>
      </c>
      <c r="E1964" s="9" t="s">
        <v>4173</v>
      </c>
      <c r="F1964" s="9"/>
      <c r="G1964" s="9"/>
      <c r="H1964" s="9"/>
      <c r="I1964" s="9"/>
      <c r="J1964" s="9"/>
    </row>
    <row r="1965" spans="1:10" ht="15.75" customHeight="1">
      <c r="A1965" s="11" t="s">
        <v>3509</v>
      </c>
      <c r="B1965" s="11">
        <v>6.5</v>
      </c>
      <c r="C1965" s="11" t="s">
        <v>521</v>
      </c>
      <c r="D1965" s="11"/>
      <c r="E1965" s="11"/>
      <c r="F1965" s="11"/>
      <c r="G1965" s="11"/>
      <c r="H1965" s="11"/>
      <c r="I1965" s="11"/>
      <c r="J1965" s="11"/>
    </row>
    <row r="1966" spans="1:10" ht="15.75" customHeight="1">
      <c r="A1966" s="9" t="s">
        <v>3510</v>
      </c>
      <c r="B1966" s="9">
        <v>6.5</v>
      </c>
      <c r="C1966" s="9" t="s">
        <v>334</v>
      </c>
      <c r="D1966" s="9" t="s">
        <v>1769</v>
      </c>
      <c r="E1966" s="9" t="s">
        <v>521</v>
      </c>
      <c r="F1966" s="9"/>
      <c r="G1966" s="9"/>
      <c r="H1966" s="9"/>
      <c r="I1966" s="9"/>
      <c r="J1966" s="9"/>
    </row>
    <row r="1967" spans="1:10" ht="15.75" customHeight="1">
      <c r="A1967" s="11" t="s">
        <v>3511</v>
      </c>
      <c r="B1967" s="11">
        <v>6.5</v>
      </c>
      <c r="C1967" s="11" t="s">
        <v>334</v>
      </c>
      <c r="D1967" s="11" t="s">
        <v>6383</v>
      </c>
      <c r="E1967" s="11" t="s">
        <v>4173</v>
      </c>
      <c r="F1967" s="11"/>
      <c r="G1967" s="11"/>
      <c r="H1967" s="11"/>
      <c r="I1967" s="11"/>
      <c r="J1967" s="11"/>
    </row>
    <row r="1968" spans="1:10" ht="15.75" customHeight="1">
      <c r="A1968" s="9" t="s">
        <v>3512</v>
      </c>
      <c r="B1968" s="9">
        <v>6.5</v>
      </c>
      <c r="C1968" s="9" t="s">
        <v>6386</v>
      </c>
      <c r="D1968" s="9" t="s">
        <v>521</v>
      </c>
      <c r="E1968" s="9" t="s">
        <v>6388</v>
      </c>
      <c r="F1968" s="9" t="s">
        <v>6387</v>
      </c>
      <c r="G1968" s="9" t="s">
        <v>4167</v>
      </c>
      <c r="H1968" s="9"/>
      <c r="I1968" s="9"/>
      <c r="J1968" s="9"/>
    </row>
    <row r="1969" spans="1:10" ht="15.75" customHeight="1">
      <c r="A1969" s="11" t="s">
        <v>3515</v>
      </c>
      <c r="B1969" s="11">
        <v>6.5</v>
      </c>
      <c r="C1969" s="11" t="s">
        <v>334</v>
      </c>
      <c r="D1969" s="11" t="s">
        <v>1769</v>
      </c>
      <c r="E1969" s="11" t="s">
        <v>4167</v>
      </c>
      <c r="F1969" s="11"/>
      <c r="G1969" s="11"/>
      <c r="H1969" s="11"/>
      <c r="I1969" s="11"/>
      <c r="J1969" s="11"/>
    </row>
    <row r="1970" spans="1:10" ht="15.75" customHeight="1">
      <c r="A1970" s="9" t="s">
        <v>3516</v>
      </c>
      <c r="B1970" s="9">
        <v>6.5</v>
      </c>
      <c r="C1970" s="9" t="s">
        <v>42</v>
      </c>
      <c r="D1970" s="9" t="s">
        <v>6427</v>
      </c>
      <c r="E1970" s="9" t="s">
        <v>6389</v>
      </c>
      <c r="F1970" s="9"/>
      <c r="G1970" s="9"/>
      <c r="H1970" s="9"/>
      <c r="I1970" s="9"/>
      <c r="J1970" s="9"/>
    </row>
    <row r="1971" spans="1:10" ht="15.75" customHeight="1">
      <c r="A1971" s="11" t="s">
        <v>3518</v>
      </c>
      <c r="B1971" s="11">
        <v>6.5</v>
      </c>
      <c r="C1971" s="11" t="s">
        <v>521</v>
      </c>
      <c r="D1971" s="11" t="s">
        <v>42</v>
      </c>
      <c r="E1971" s="11" t="s">
        <v>4383</v>
      </c>
      <c r="F1971" s="11"/>
      <c r="G1971" s="11"/>
      <c r="H1971" s="11"/>
      <c r="I1971" s="11"/>
      <c r="J1971" s="11"/>
    </row>
    <row r="1972" spans="1:10" ht="15.75" customHeight="1">
      <c r="A1972" s="9" t="s">
        <v>3519</v>
      </c>
      <c r="B1972" s="9">
        <v>6.5</v>
      </c>
      <c r="C1972" s="9" t="s">
        <v>42</v>
      </c>
      <c r="D1972" s="9" t="s">
        <v>6385</v>
      </c>
      <c r="E1972" s="9" t="s">
        <v>4383</v>
      </c>
      <c r="F1972" s="9" t="s">
        <v>4173</v>
      </c>
      <c r="G1972" s="9"/>
      <c r="H1972" s="9"/>
      <c r="I1972" s="9"/>
      <c r="J1972" s="9"/>
    </row>
    <row r="1973" spans="1:10" ht="15.75" customHeight="1">
      <c r="A1973" s="11" t="s">
        <v>3520</v>
      </c>
      <c r="B1973" s="11">
        <v>6.5</v>
      </c>
      <c r="C1973" s="11" t="s">
        <v>334</v>
      </c>
      <c r="D1973" s="11" t="s">
        <v>4173</v>
      </c>
      <c r="E1973" s="11"/>
      <c r="F1973" s="11"/>
      <c r="G1973" s="11"/>
      <c r="H1973" s="11"/>
      <c r="I1973" s="11"/>
      <c r="J1973" s="11"/>
    </row>
    <row r="1974" spans="1:10" ht="15.75" customHeight="1">
      <c r="A1974" s="9" t="s">
        <v>3521</v>
      </c>
      <c r="B1974" s="9">
        <v>6.5</v>
      </c>
      <c r="C1974" s="9" t="s">
        <v>334</v>
      </c>
      <c r="D1974" s="9" t="s">
        <v>6383</v>
      </c>
      <c r="E1974" s="9" t="s">
        <v>4173</v>
      </c>
      <c r="F1974" s="9"/>
      <c r="G1974" s="9"/>
      <c r="H1974" s="9"/>
      <c r="I1974" s="9"/>
      <c r="J1974" s="9"/>
    </row>
    <row r="1975" spans="1:10" ht="15.75" customHeight="1">
      <c r="A1975" s="11" t="s">
        <v>3523</v>
      </c>
      <c r="B1975" s="11">
        <v>6.5</v>
      </c>
      <c r="C1975" s="11" t="s">
        <v>334</v>
      </c>
      <c r="D1975" s="11" t="s">
        <v>6383</v>
      </c>
      <c r="E1975" s="11" t="s">
        <v>42</v>
      </c>
      <c r="F1975" s="11" t="s">
        <v>4173</v>
      </c>
      <c r="G1975" s="11"/>
      <c r="H1975" s="11"/>
      <c r="I1975" s="11"/>
      <c r="J1975" s="11"/>
    </row>
    <row r="1976" spans="1:10" ht="15.75" customHeight="1">
      <c r="A1976" s="9" t="s">
        <v>3525</v>
      </c>
      <c r="B1976" s="9">
        <v>6.5</v>
      </c>
      <c r="C1976" s="9" t="s">
        <v>521</v>
      </c>
      <c r="D1976" s="9" t="s">
        <v>42</v>
      </c>
      <c r="E1976" s="9" t="s">
        <v>4383</v>
      </c>
      <c r="F1976" s="9"/>
      <c r="G1976" s="9"/>
      <c r="H1976" s="9"/>
      <c r="I1976" s="9"/>
      <c r="J1976" s="9"/>
    </row>
    <row r="1977" spans="1:10" ht="15.75" customHeight="1">
      <c r="A1977" s="11" t="s">
        <v>3526</v>
      </c>
      <c r="B1977" s="11">
        <v>6.5</v>
      </c>
      <c r="C1977" s="11" t="s">
        <v>334</v>
      </c>
      <c r="D1977" s="11" t="s">
        <v>6383</v>
      </c>
      <c r="E1977" s="11" t="s">
        <v>4173</v>
      </c>
      <c r="F1977" s="11"/>
      <c r="G1977" s="11"/>
      <c r="H1977" s="11"/>
      <c r="I1977" s="11"/>
      <c r="J1977" s="11"/>
    </row>
    <row r="1978" spans="1:10" ht="15.75" customHeight="1">
      <c r="A1978" s="9" t="s">
        <v>3527</v>
      </c>
      <c r="B1978" s="9">
        <v>6.5</v>
      </c>
      <c r="C1978" s="9" t="s">
        <v>42</v>
      </c>
      <c r="D1978" s="9" t="s">
        <v>4383</v>
      </c>
      <c r="E1978" s="9" t="s">
        <v>33</v>
      </c>
      <c r="F1978" s="9"/>
      <c r="G1978" s="9"/>
      <c r="H1978" s="9"/>
      <c r="I1978" s="9"/>
      <c r="J1978" s="9"/>
    </row>
    <row r="1979" spans="1:10" ht="15.75" customHeight="1">
      <c r="A1979" s="11" t="s">
        <v>3528</v>
      </c>
      <c r="B1979" s="11">
        <v>6.5</v>
      </c>
      <c r="C1979" s="11" t="s">
        <v>334</v>
      </c>
      <c r="D1979" s="11" t="s">
        <v>42</v>
      </c>
      <c r="E1979" s="11" t="s">
        <v>4173</v>
      </c>
      <c r="F1979" s="11"/>
      <c r="G1979" s="11"/>
      <c r="H1979" s="11"/>
      <c r="I1979" s="11"/>
      <c r="J1979" s="11"/>
    </row>
    <row r="1980" spans="1:10" ht="15.75" customHeight="1">
      <c r="A1980" s="9" t="s">
        <v>3529</v>
      </c>
      <c r="B1980" s="9">
        <v>6.5</v>
      </c>
      <c r="C1980" s="9" t="s">
        <v>42</v>
      </c>
      <c r="D1980" s="9"/>
      <c r="E1980" s="9"/>
      <c r="F1980" s="9"/>
      <c r="G1980" s="9"/>
      <c r="H1980" s="9"/>
      <c r="I1980" s="9"/>
      <c r="J1980" s="9"/>
    </row>
    <row r="1981" spans="1:10" ht="15.75" customHeight="1">
      <c r="A1981" s="11" t="s">
        <v>3531</v>
      </c>
      <c r="B1981" s="11">
        <v>6.5</v>
      </c>
      <c r="C1981" s="11" t="s">
        <v>1769</v>
      </c>
      <c r="D1981" s="11" t="s">
        <v>42</v>
      </c>
      <c r="E1981" s="11" t="s">
        <v>4383</v>
      </c>
      <c r="F1981" s="11" t="s">
        <v>4070</v>
      </c>
      <c r="G1981" s="11"/>
      <c r="H1981" s="11"/>
      <c r="I1981" s="11"/>
      <c r="J1981" s="11"/>
    </row>
    <row r="1982" spans="1:10" ht="15.75" customHeight="1">
      <c r="A1982" s="9" t="s">
        <v>3532</v>
      </c>
      <c r="B1982" s="9">
        <v>6.5</v>
      </c>
      <c r="C1982" s="9" t="s">
        <v>42</v>
      </c>
      <c r="D1982" s="9" t="s">
        <v>4173</v>
      </c>
      <c r="E1982" s="9"/>
      <c r="F1982" s="9"/>
      <c r="G1982" s="9"/>
      <c r="H1982" s="9"/>
      <c r="I1982" s="9"/>
      <c r="J1982" s="9"/>
    </row>
    <row r="1983" spans="1:10" ht="15.75" customHeight="1">
      <c r="A1983" s="11" t="s">
        <v>3533</v>
      </c>
      <c r="B1983" s="11">
        <v>6.5</v>
      </c>
      <c r="C1983" s="11" t="s">
        <v>334</v>
      </c>
      <c r="D1983" s="11" t="s">
        <v>4173</v>
      </c>
      <c r="E1983" s="11"/>
      <c r="F1983" s="11"/>
      <c r="G1983" s="11"/>
      <c r="H1983" s="11"/>
      <c r="I1983" s="11"/>
      <c r="J1983" s="11"/>
    </row>
    <row r="1984" spans="1:10" ht="15.75" customHeight="1">
      <c r="A1984" s="9" t="s">
        <v>3534</v>
      </c>
      <c r="B1984" s="9">
        <v>6.5</v>
      </c>
      <c r="C1984" s="9" t="s">
        <v>521</v>
      </c>
      <c r="D1984" s="9"/>
      <c r="E1984" s="9"/>
      <c r="F1984" s="9"/>
      <c r="G1984" s="9"/>
      <c r="H1984" s="9"/>
      <c r="I1984" s="9"/>
      <c r="J1984" s="9"/>
    </row>
    <row r="1985" spans="1:10" ht="15.75" customHeight="1">
      <c r="A1985" s="11" t="s">
        <v>3535</v>
      </c>
      <c r="B1985" s="11">
        <v>6.5</v>
      </c>
      <c r="C1985" s="11" t="s">
        <v>521</v>
      </c>
      <c r="D1985" s="11" t="s">
        <v>6428</v>
      </c>
      <c r="E1985" s="11"/>
      <c r="F1985" s="11"/>
      <c r="G1985" s="11"/>
      <c r="H1985" s="11"/>
      <c r="I1985" s="11"/>
      <c r="J1985" s="11"/>
    </row>
    <row r="1986" spans="1:10" ht="15.75" customHeight="1">
      <c r="A1986" s="9" t="s">
        <v>3537</v>
      </c>
      <c r="B1986" s="9">
        <v>6.5</v>
      </c>
      <c r="C1986" s="9" t="s">
        <v>6383</v>
      </c>
      <c r="D1986" s="9" t="s">
        <v>42</v>
      </c>
      <c r="E1986" s="9" t="s">
        <v>4383</v>
      </c>
      <c r="F1986" s="9" t="s">
        <v>4173</v>
      </c>
      <c r="G1986" s="9"/>
      <c r="H1986" s="9"/>
      <c r="I1986" s="9"/>
      <c r="J1986" s="9"/>
    </row>
    <row r="1987" spans="1:10" ht="15.75" customHeight="1">
      <c r="A1987" s="11" t="s">
        <v>3538</v>
      </c>
      <c r="B1987" s="11">
        <v>6.5</v>
      </c>
      <c r="C1987" s="11" t="s">
        <v>42</v>
      </c>
      <c r="D1987" s="11" t="s">
        <v>4383</v>
      </c>
      <c r="E1987" s="11" t="s">
        <v>6428</v>
      </c>
      <c r="F1987" s="11"/>
      <c r="G1987" s="11"/>
      <c r="H1987" s="11"/>
      <c r="I1987" s="11"/>
      <c r="J1987" s="11"/>
    </row>
    <row r="1988" spans="1:10" ht="15.75" customHeight="1">
      <c r="A1988" s="9" t="s">
        <v>3539</v>
      </c>
      <c r="B1988" s="9">
        <v>6.5</v>
      </c>
      <c r="C1988" s="9" t="s">
        <v>42</v>
      </c>
      <c r="D1988" s="9" t="s">
        <v>6387</v>
      </c>
      <c r="E1988" s="9"/>
      <c r="F1988" s="9"/>
      <c r="G1988" s="9"/>
      <c r="H1988" s="9"/>
      <c r="I1988" s="9"/>
      <c r="J1988" s="9"/>
    </row>
    <row r="1989" spans="1:10" ht="15.75" customHeight="1">
      <c r="A1989" s="11" t="s">
        <v>3540</v>
      </c>
      <c r="B1989" s="11">
        <v>6.5</v>
      </c>
      <c r="C1989" s="11" t="s">
        <v>334</v>
      </c>
      <c r="D1989" s="11" t="s">
        <v>6383</v>
      </c>
      <c r="E1989" s="11" t="s">
        <v>42</v>
      </c>
      <c r="F1989" s="11" t="s">
        <v>6385</v>
      </c>
      <c r="G1989" s="11" t="s">
        <v>4173</v>
      </c>
      <c r="H1989" s="11"/>
      <c r="I1989" s="11"/>
      <c r="J1989" s="11"/>
    </row>
    <row r="1990" spans="1:10" ht="15.75" customHeight="1">
      <c r="A1990" s="9" t="s">
        <v>3541</v>
      </c>
      <c r="B1990" s="9">
        <v>6.5</v>
      </c>
      <c r="C1990" s="9" t="s">
        <v>334</v>
      </c>
      <c r="D1990" s="9" t="s">
        <v>6383</v>
      </c>
      <c r="E1990" s="9" t="s">
        <v>42</v>
      </c>
      <c r="F1990" s="9" t="s">
        <v>6385</v>
      </c>
      <c r="G1990" s="9" t="s">
        <v>4173</v>
      </c>
      <c r="H1990" s="9"/>
      <c r="I1990" s="9"/>
      <c r="J1990" s="9"/>
    </row>
    <row r="1991" spans="1:10" ht="15.75" customHeight="1">
      <c r="A1991" s="11" t="s">
        <v>3542</v>
      </c>
      <c r="B1991" s="11">
        <v>6.5</v>
      </c>
      <c r="C1991" s="11" t="s">
        <v>6383</v>
      </c>
      <c r="D1991" s="11" t="s">
        <v>42</v>
      </c>
      <c r="E1991" s="11" t="s">
        <v>6427</v>
      </c>
      <c r="F1991" s="11"/>
      <c r="G1991" s="11"/>
      <c r="H1991" s="11"/>
      <c r="I1991" s="11"/>
      <c r="J1991" s="11"/>
    </row>
    <row r="1992" spans="1:10" ht="15.75" customHeight="1">
      <c r="A1992" s="9" t="s">
        <v>3543</v>
      </c>
      <c r="B1992" s="9">
        <v>6.5</v>
      </c>
      <c r="C1992" s="9" t="s">
        <v>6383</v>
      </c>
      <c r="D1992" s="9" t="s">
        <v>42</v>
      </c>
      <c r="E1992" s="9" t="s">
        <v>6385</v>
      </c>
      <c r="F1992" s="9" t="s">
        <v>4173</v>
      </c>
      <c r="G1992" s="9"/>
      <c r="H1992" s="9"/>
      <c r="I1992" s="9"/>
      <c r="J1992" s="9"/>
    </row>
    <row r="1993" spans="1:10" ht="15.75" customHeight="1">
      <c r="A1993" s="11" t="s">
        <v>3545</v>
      </c>
      <c r="B1993" s="11">
        <v>6.5</v>
      </c>
      <c r="C1993" s="11" t="s">
        <v>42</v>
      </c>
      <c r="D1993" s="11" t="s">
        <v>4173</v>
      </c>
      <c r="E1993" s="11"/>
      <c r="F1993" s="11"/>
      <c r="G1993" s="11"/>
      <c r="H1993" s="11"/>
      <c r="I1993" s="11"/>
      <c r="J1993" s="11"/>
    </row>
    <row r="1994" spans="1:10" ht="15.75" customHeight="1">
      <c r="A1994" s="9" t="s">
        <v>3546</v>
      </c>
      <c r="B1994" s="9">
        <v>6.5</v>
      </c>
      <c r="C1994" s="9" t="s">
        <v>521</v>
      </c>
      <c r="D1994" s="9" t="s">
        <v>4383</v>
      </c>
      <c r="E1994" s="9"/>
      <c r="F1994" s="9"/>
      <c r="G1994" s="9"/>
      <c r="H1994" s="9"/>
      <c r="I1994" s="9"/>
      <c r="J1994" s="9"/>
    </row>
    <row r="1995" spans="1:10" ht="15.75" customHeight="1">
      <c r="A1995" s="11" t="s">
        <v>3548</v>
      </c>
      <c r="B1995" s="11">
        <v>6.5</v>
      </c>
      <c r="C1995" s="11" t="s">
        <v>6383</v>
      </c>
      <c r="D1995" s="11" t="s">
        <v>42</v>
      </c>
      <c r="E1995" s="11" t="s">
        <v>4173</v>
      </c>
      <c r="F1995" s="11"/>
      <c r="G1995" s="11"/>
      <c r="H1995" s="11"/>
      <c r="I1995" s="11"/>
      <c r="J1995" s="11"/>
    </row>
    <row r="1996" spans="1:10" ht="15.75" customHeight="1">
      <c r="A1996" s="9" t="s">
        <v>3549</v>
      </c>
      <c r="B1996" s="9">
        <v>6.5</v>
      </c>
      <c r="C1996" s="9" t="s">
        <v>334</v>
      </c>
      <c r="D1996" s="9" t="s">
        <v>6383</v>
      </c>
      <c r="E1996" s="9" t="s">
        <v>4173</v>
      </c>
      <c r="F1996" s="9"/>
      <c r="G1996" s="9"/>
      <c r="H1996" s="9"/>
      <c r="I1996" s="9"/>
      <c r="J1996" s="9"/>
    </row>
    <row r="1997" spans="1:10" ht="15.75" customHeight="1">
      <c r="A1997" s="11" t="s">
        <v>3551</v>
      </c>
      <c r="B1997" s="11">
        <v>6.5</v>
      </c>
      <c r="C1997" s="11" t="s">
        <v>521</v>
      </c>
      <c r="D1997" s="11" t="s">
        <v>6383</v>
      </c>
      <c r="E1997" s="11" t="s">
        <v>4173</v>
      </c>
      <c r="F1997" s="11"/>
      <c r="G1997" s="11"/>
      <c r="H1997" s="11"/>
      <c r="I1997" s="11"/>
      <c r="J1997" s="11"/>
    </row>
    <row r="1998" spans="1:10" ht="15.75" customHeight="1">
      <c r="A1998" s="9" t="s">
        <v>3552</v>
      </c>
      <c r="B1998" s="9">
        <v>6.5</v>
      </c>
      <c r="C1998" s="9" t="s">
        <v>42</v>
      </c>
      <c r="D1998" s="9" t="s">
        <v>6387</v>
      </c>
      <c r="E1998" s="9" t="s">
        <v>4383</v>
      </c>
      <c r="F1998" s="9"/>
      <c r="G1998" s="9"/>
      <c r="H1998" s="9"/>
      <c r="I1998" s="9"/>
      <c r="J1998" s="9"/>
    </row>
    <row r="1999" spans="1:10" ht="15.75" customHeight="1">
      <c r="A1999" s="11" t="s">
        <v>3553</v>
      </c>
      <c r="B1999" s="11">
        <v>6.5</v>
      </c>
      <c r="C1999" s="11" t="s">
        <v>334</v>
      </c>
      <c r="D1999" s="11" t="s">
        <v>521</v>
      </c>
      <c r="E1999" s="11" t="s">
        <v>6428</v>
      </c>
      <c r="F1999" s="11"/>
      <c r="G1999" s="11"/>
      <c r="H1999" s="11"/>
      <c r="I1999" s="11"/>
      <c r="J1999" s="11"/>
    </row>
    <row r="2000" spans="1:10" ht="15.75" customHeight="1">
      <c r="A2000" s="9" t="s">
        <v>3554</v>
      </c>
      <c r="B2000" s="9">
        <v>6.5</v>
      </c>
      <c r="C2000" s="9" t="s">
        <v>521</v>
      </c>
      <c r="D2000" s="9" t="s">
        <v>42</v>
      </c>
      <c r="E2000" s="9" t="s">
        <v>4383</v>
      </c>
      <c r="F2000" s="9"/>
      <c r="G2000" s="9"/>
      <c r="H2000" s="9"/>
      <c r="I2000" s="9"/>
      <c r="J2000" s="9"/>
    </row>
    <row r="2001" spans="1:10" ht="15.75" customHeight="1">
      <c r="A2001" s="11" t="s">
        <v>3555</v>
      </c>
      <c r="B2001" s="11">
        <v>6.5</v>
      </c>
      <c r="C2001" s="11" t="s">
        <v>42</v>
      </c>
      <c r="D2001" s="11" t="s">
        <v>488</v>
      </c>
      <c r="E2001" s="11" t="s">
        <v>6385</v>
      </c>
      <c r="F2001" s="11" t="s">
        <v>4173</v>
      </c>
      <c r="G2001" s="11"/>
      <c r="H2001" s="11"/>
      <c r="I2001" s="11"/>
      <c r="J2001" s="11"/>
    </row>
    <row r="2002" spans="1:10" ht="15.75" customHeight="1">
      <c r="A2002" s="9" t="s">
        <v>3557</v>
      </c>
      <c r="B2002" s="9">
        <v>6.5</v>
      </c>
      <c r="C2002" s="9" t="s">
        <v>488</v>
      </c>
      <c r="D2002" s="9" t="s">
        <v>6385</v>
      </c>
      <c r="E2002" s="9" t="s">
        <v>4173</v>
      </c>
      <c r="F2002" s="9"/>
      <c r="G2002" s="9"/>
      <c r="H2002" s="9"/>
      <c r="I2002" s="9"/>
      <c r="J2002" s="9"/>
    </row>
    <row r="2003" spans="1:10" ht="15.75" customHeight="1">
      <c r="A2003" s="11" t="s">
        <v>3558</v>
      </c>
      <c r="B2003" s="11">
        <v>6.5</v>
      </c>
      <c r="C2003" s="11" t="s">
        <v>6385</v>
      </c>
      <c r="D2003" s="11" t="s">
        <v>4173</v>
      </c>
      <c r="E2003" s="11"/>
      <c r="F2003" s="11"/>
      <c r="G2003" s="11"/>
      <c r="H2003" s="11"/>
      <c r="I2003" s="11"/>
      <c r="J2003" s="11"/>
    </row>
    <row r="2004" spans="1:10" ht="15.75" customHeight="1">
      <c r="A2004" s="9" t="s">
        <v>3559</v>
      </c>
      <c r="B2004" s="9">
        <v>6.5</v>
      </c>
      <c r="C2004" s="9" t="s">
        <v>521</v>
      </c>
      <c r="D2004" s="9" t="s">
        <v>42</v>
      </c>
      <c r="E2004" s="9" t="s">
        <v>4383</v>
      </c>
      <c r="F2004" s="9"/>
      <c r="G2004" s="9"/>
      <c r="H2004" s="9"/>
      <c r="I2004" s="9"/>
      <c r="J2004" s="9"/>
    </row>
    <row r="2005" spans="1:10" ht="15.75" customHeight="1">
      <c r="A2005" s="11" t="s">
        <v>3560</v>
      </c>
      <c r="B2005" s="11">
        <v>6.5</v>
      </c>
      <c r="C2005" s="11" t="s">
        <v>6384</v>
      </c>
      <c r="D2005" s="11" t="s">
        <v>42</v>
      </c>
      <c r="E2005" s="11" t="s">
        <v>4383</v>
      </c>
      <c r="F2005" s="11"/>
      <c r="G2005" s="11"/>
      <c r="H2005" s="11"/>
      <c r="I2005" s="11"/>
      <c r="J2005" s="11"/>
    </row>
    <row r="2006" spans="1:10" ht="15.75" customHeight="1">
      <c r="A2006" s="9" t="s">
        <v>3561</v>
      </c>
      <c r="B2006" s="9">
        <v>6.5</v>
      </c>
      <c r="C2006" s="9" t="s">
        <v>521</v>
      </c>
      <c r="D2006" s="9" t="s">
        <v>4383</v>
      </c>
      <c r="E2006" s="9"/>
      <c r="F2006" s="9"/>
      <c r="G2006" s="9"/>
      <c r="H2006" s="9"/>
      <c r="I2006" s="9"/>
      <c r="J2006" s="9"/>
    </row>
    <row r="2007" spans="1:10" ht="15.75" customHeight="1">
      <c r="A2007" s="11" t="s">
        <v>3562</v>
      </c>
      <c r="B2007" s="11">
        <v>6.5</v>
      </c>
      <c r="C2007" s="11" t="s">
        <v>334</v>
      </c>
      <c r="D2007" s="11" t="s">
        <v>6384</v>
      </c>
      <c r="E2007" s="11" t="s">
        <v>42</v>
      </c>
      <c r="F2007" s="11"/>
      <c r="G2007" s="11"/>
      <c r="H2007" s="11"/>
      <c r="I2007" s="11"/>
      <c r="J2007" s="11"/>
    </row>
    <row r="2008" spans="1:10" ht="15.75" customHeight="1">
      <c r="A2008" s="9" t="s">
        <v>3564</v>
      </c>
      <c r="B2008" s="9">
        <v>6.5</v>
      </c>
      <c r="C2008" s="9" t="s">
        <v>1769</v>
      </c>
      <c r="D2008" s="9" t="s">
        <v>6388</v>
      </c>
      <c r="E2008" s="9" t="s">
        <v>6387</v>
      </c>
      <c r="F2008" s="9" t="s">
        <v>4167</v>
      </c>
      <c r="G2008" s="9"/>
      <c r="H2008" s="9"/>
      <c r="I2008" s="9"/>
      <c r="J2008" s="9"/>
    </row>
    <row r="2009" spans="1:10" ht="15.75" customHeight="1">
      <c r="A2009" s="11" t="s">
        <v>3566</v>
      </c>
      <c r="B2009" s="11">
        <v>6.5</v>
      </c>
      <c r="C2009" s="11" t="s">
        <v>334</v>
      </c>
      <c r="D2009" s="11" t="s">
        <v>6383</v>
      </c>
      <c r="E2009" s="11" t="s">
        <v>4173</v>
      </c>
      <c r="F2009" s="11"/>
      <c r="G2009" s="11"/>
      <c r="H2009" s="11"/>
      <c r="I2009" s="11"/>
      <c r="J2009" s="11"/>
    </row>
    <row r="2010" spans="1:10" ht="15.75" customHeight="1">
      <c r="A2010" s="9" t="s">
        <v>3567</v>
      </c>
      <c r="B2010" s="9">
        <v>6.5</v>
      </c>
      <c r="C2010" s="9" t="s">
        <v>1769</v>
      </c>
      <c r="D2010" s="9" t="s">
        <v>42</v>
      </c>
      <c r="E2010" s="9" t="s">
        <v>4383</v>
      </c>
      <c r="F2010" s="9" t="s">
        <v>4070</v>
      </c>
      <c r="G2010" s="9"/>
      <c r="H2010" s="9"/>
      <c r="I2010" s="9"/>
      <c r="J2010" s="9"/>
    </row>
    <row r="2011" spans="1:10" ht="15.75" customHeight="1">
      <c r="A2011" s="11" t="s">
        <v>3568</v>
      </c>
      <c r="B2011" s="11">
        <v>6.5</v>
      </c>
      <c r="C2011" s="11" t="s">
        <v>42</v>
      </c>
      <c r="D2011" s="11" t="s">
        <v>6427</v>
      </c>
      <c r="E2011" s="11" t="s">
        <v>4383</v>
      </c>
      <c r="F2011" s="11"/>
      <c r="G2011" s="11"/>
      <c r="H2011" s="11"/>
      <c r="I2011" s="11"/>
      <c r="J2011" s="11"/>
    </row>
    <row r="2012" spans="1:10" ht="15.75" customHeight="1">
      <c r="A2012" s="9" t="s">
        <v>3570</v>
      </c>
      <c r="B2012" s="9">
        <v>6.5</v>
      </c>
      <c r="C2012" s="9" t="s">
        <v>334</v>
      </c>
      <c r="D2012" s="9" t="s">
        <v>6383</v>
      </c>
      <c r="E2012" s="9" t="s">
        <v>42</v>
      </c>
      <c r="F2012" s="9" t="s">
        <v>4173</v>
      </c>
      <c r="G2012" s="9"/>
      <c r="H2012" s="9"/>
      <c r="I2012" s="9"/>
      <c r="J2012" s="9"/>
    </row>
    <row r="2013" spans="1:10" ht="15.75" customHeight="1">
      <c r="A2013" s="11" t="s">
        <v>3572</v>
      </c>
      <c r="B2013" s="11">
        <v>6.5</v>
      </c>
      <c r="C2013" s="11" t="s">
        <v>334</v>
      </c>
      <c r="D2013" s="11" t="s">
        <v>6383</v>
      </c>
      <c r="E2013" s="11" t="s">
        <v>4173</v>
      </c>
      <c r="F2013" s="11"/>
      <c r="G2013" s="11"/>
      <c r="H2013" s="11"/>
      <c r="I2013" s="11"/>
      <c r="J2013" s="11"/>
    </row>
    <row r="2014" spans="1:10" ht="15.75" customHeight="1">
      <c r="A2014" s="9" t="s">
        <v>3573</v>
      </c>
      <c r="B2014" s="9">
        <v>6.5</v>
      </c>
      <c r="C2014" s="9" t="s">
        <v>42</v>
      </c>
      <c r="D2014" s="9"/>
      <c r="E2014" s="9"/>
      <c r="F2014" s="9"/>
      <c r="G2014" s="9"/>
      <c r="H2014" s="9"/>
      <c r="I2014" s="9"/>
      <c r="J2014" s="9"/>
    </row>
    <row r="2015" spans="1:10" ht="15.75" customHeight="1">
      <c r="A2015" s="11" t="s">
        <v>3575</v>
      </c>
      <c r="B2015" s="11">
        <v>6.5</v>
      </c>
      <c r="C2015" s="11" t="s">
        <v>521</v>
      </c>
      <c r="D2015" s="11" t="s">
        <v>42</v>
      </c>
      <c r="E2015" s="11" t="s">
        <v>4383</v>
      </c>
      <c r="F2015" s="11"/>
      <c r="G2015" s="11"/>
      <c r="H2015" s="11"/>
      <c r="I2015" s="11"/>
      <c r="J2015" s="11"/>
    </row>
    <row r="2016" spans="1:10" ht="15.75" customHeight="1">
      <c r="A2016" s="9" t="s">
        <v>3577</v>
      </c>
      <c r="B2016" s="9">
        <v>6.5</v>
      </c>
      <c r="C2016" s="9" t="s">
        <v>334</v>
      </c>
      <c r="D2016" s="9" t="s">
        <v>6383</v>
      </c>
      <c r="E2016" s="9" t="s">
        <v>42</v>
      </c>
      <c r="F2016" s="9" t="s">
        <v>4173</v>
      </c>
      <c r="G2016" s="9"/>
      <c r="H2016" s="9"/>
      <c r="I2016" s="9"/>
      <c r="J2016" s="9"/>
    </row>
    <row r="2017" spans="1:10" ht="15.75" customHeight="1">
      <c r="A2017" s="11" t="s">
        <v>3579</v>
      </c>
      <c r="B2017" s="11">
        <v>6.5</v>
      </c>
      <c r="C2017" s="11" t="s">
        <v>521</v>
      </c>
      <c r="D2017" s="11" t="s">
        <v>6427</v>
      </c>
      <c r="E2017" s="11"/>
      <c r="F2017" s="11"/>
      <c r="G2017" s="11"/>
      <c r="H2017" s="11"/>
      <c r="I2017" s="11"/>
      <c r="J2017" s="11"/>
    </row>
    <row r="2018" spans="1:10" ht="15.75" customHeight="1">
      <c r="A2018" s="9" t="s">
        <v>3581</v>
      </c>
      <c r="B2018" s="9">
        <v>6.5</v>
      </c>
      <c r="C2018" s="9" t="s">
        <v>521</v>
      </c>
      <c r="D2018" s="9" t="s">
        <v>42</v>
      </c>
      <c r="E2018" s="9" t="s">
        <v>4383</v>
      </c>
      <c r="F2018" s="9"/>
      <c r="G2018" s="9"/>
      <c r="H2018" s="9"/>
      <c r="I2018" s="9"/>
      <c r="J2018" s="9"/>
    </row>
    <row r="2019" spans="1:10" ht="15.75" customHeight="1">
      <c r="A2019" s="11" t="s">
        <v>3583</v>
      </c>
      <c r="B2019" s="11">
        <v>6.5</v>
      </c>
      <c r="C2019" s="11" t="s">
        <v>6383</v>
      </c>
      <c r="D2019" s="11" t="s">
        <v>42</v>
      </c>
      <c r="E2019" s="11" t="s">
        <v>6385</v>
      </c>
      <c r="F2019" s="11" t="s">
        <v>4173</v>
      </c>
      <c r="G2019" s="11"/>
      <c r="H2019" s="11"/>
      <c r="I2019" s="11"/>
      <c r="J2019" s="11"/>
    </row>
    <row r="2020" spans="1:10" ht="15.75" customHeight="1">
      <c r="A2020" s="9" t="s">
        <v>3585</v>
      </c>
      <c r="B2020" s="9">
        <v>6.5</v>
      </c>
      <c r="C2020" s="9" t="s">
        <v>6385</v>
      </c>
      <c r="D2020" s="9" t="s">
        <v>4173</v>
      </c>
      <c r="E2020" s="9"/>
      <c r="F2020" s="9"/>
      <c r="G2020" s="9"/>
      <c r="H2020" s="9"/>
      <c r="I2020" s="9"/>
      <c r="J2020" s="9"/>
    </row>
    <row r="2021" spans="1:10" ht="15.75" customHeight="1">
      <c r="A2021" s="11" t="s">
        <v>3586</v>
      </c>
      <c r="B2021" s="11">
        <v>6.5</v>
      </c>
      <c r="C2021" s="11" t="s">
        <v>521</v>
      </c>
      <c r="D2021" s="11" t="s">
        <v>6383</v>
      </c>
      <c r="E2021" s="11" t="s">
        <v>42</v>
      </c>
      <c r="F2021" s="11"/>
      <c r="G2021" s="11"/>
      <c r="H2021" s="11"/>
      <c r="I2021" s="11"/>
      <c r="J2021" s="11"/>
    </row>
    <row r="2022" spans="1:10" ht="15.75" customHeight="1">
      <c r="A2022" s="9" t="s">
        <v>3587</v>
      </c>
      <c r="B2022" s="9">
        <v>6.5</v>
      </c>
      <c r="C2022" s="9" t="s">
        <v>521</v>
      </c>
      <c r="D2022" s="9" t="s">
        <v>42</v>
      </c>
      <c r="E2022" s="9" t="s">
        <v>4383</v>
      </c>
      <c r="F2022" s="9"/>
      <c r="G2022" s="9"/>
      <c r="H2022" s="9"/>
      <c r="I2022" s="9"/>
      <c r="J2022" s="9"/>
    </row>
    <row r="2023" spans="1:10" ht="15.75" customHeight="1">
      <c r="A2023" s="11" t="s">
        <v>3588</v>
      </c>
      <c r="B2023" s="11">
        <v>6.5</v>
      </c>
      <c r="C2023" s="11" t="s">
        <v>334</v>
      </c>
      <c r="D2023" s="11" t="s">
        <v>6385</v>
      </c>
      <c r="E2023" s="11" t="s">
        <v>4167</v>
      </c>
      <c r="F2023" s="11" t="s">
        <v>4173</v>
      </c>
      <c r="G2023" s="11"/>
      <c r="H2023" s="11"/>
      <c r="I2023" s="11"/>
      <c r="J2023" s="11"/>
    </row>
    <row r="2024" spans="1:10" ht="15.75" customHeight="1">
      <c r="A2024" s="9" t="s">
        <v>3590</v>
      </c>
      <c r="B2024" s="9">
        <v>6.5</v>
      </c>
      <c r="C2024" s="9" t="s">
        <v>42</v>
      </c>
      <c r="D2024" s="9" t="s">
        <v>4383</v>
      </c>
      <c r="E2024" s="9"/>
      <c r="F2024" s="9"/>
      <c r="G2024" s="9"/>
      <c r="H2024" s="9"/>
      <c r="I2024" s="9"/>
      <c r="J2024" s="9"/>
    </row>
    <row r="2025" spans="1:10" ht="15.75" customHeight="1">
      <c r="A2025" s="11" t="s">
        <v>3591</v>
      </c>
      <c r="B2025" s="11">
        <v>6.5</v>
      </c>
      <c r="C2025" s="11" t="s">
        <v>334</v>
      </c>
      <c r="D2025" s="11" t="s">
        <v>6383</v>
      </c>
      <c r="E2025" s="11" t="s">
        <v>42</v>
      </c>
      <c r="F2025" s="11" t="s">
        <v>4173</v>
      </c>
      <c r="G2025" s="11"/>
      <c r="H2025" s="11"/>
      <c r="I2025" s="11"/>
      <c r="J2025" s="11"/>
    </row>
    <row r="2026" spans="1:10" ht="15.75" customHeight="1">
      <c r="A2026" s="9" t="s">
        <v>3592</v>
      </c>
      <c r="B2026" s="9">
        <v>6.5</v>
      </c>
      <c r="C2026" s="9" t="s">
        <v>42</v>
      </c>
      <c r="D2026" s="9" t="s">
        <v>4383</v>
      </c>
      <c r="E2026" s="9" t="s">
        <v>4167</v>
      </c>
      <c r="F2026" s="9"/>
      <c r="G2026" s="9"/>
      <c r="H2026" s="9"/>
      <c r="I2026" s="9"/>
      <c r="J2026" s="9"/>
    </row>
    <row r="2027" spans="1:10" ht="15.75" customHeight="1">
      <c r="A2027" s="11" t="s">
        <v>3593</v>
      </c>
      <c r="B2027" s="11">
        <v>6.5</v>
      </c>
      <c r="C2027" s="11" t="s">
        <v>6383</v>
      </c>
      <c r="D2027" s="11" t="s">
        <v>42</v>
      </c>
      <c r="E2027" s="11" t="s">
        <v>4173</v>
      </c>
      <c r="F2027" s="11"/>
      <c r="G2027" s="11"/>
      <c r="H2027" s="11"/>
      <c r="I2027" s="11"/>
      <c r="J2027" s="11"/>
    </row>
    <row r="2028" spans="1:10" ht="15.75" customHeight="1">
      <c r="A2028" s="9" t="s">
        <v>3594</v>
      </c>
      <c r="B2028" s="9">
        <v>6.5</v>
      </c>
      <c r="C2028" s="9" t="s">
        <v>42</v>
      </c>
      <c r="D2028" s="9" t="s">
        <v>4070</v>
      </c>
      <c r="E2028" s="9"/>
      <c r="F2028" s="9"/>
      <c r="G2028" s="9"/>
      <c r="H2028" s="9"/>
      <c r="I2028" s="9"/>
      <c r="J2028" s="9"/>
    </row>
    <row r="2029" spans="1:10" ht="15.75" customHeight="1">
      <c r="A2029" s="11" t="s">
        <v>3595</v>
      </c>
      <c r="B2029" s="11">
        <v>6.5</v>
      </c>
      <c r="C2029" s="11" t="s">
        <v>6383</v>
      </c>
      <c r="D2029" s="11" t="s">
        <v>42</v>
      </c>
      <c r="E2029" s="11" t="s">
        <v>6385</v>
      </c>
      <c r="F2029" s="11" t="s">
        <v>4173</v>
      </c>
      <c r="G2029" s="11"/>
      <c r="H2029" s="11"/>
      <c r="I2029" s="11"/>
      <c r="J2029" s="11"/>
    </row>
    <row r="2030" spans="1:10" ht="15.75" customHeight="1">
      <c r="A2030" s="9" t="s">
        <v>3596</v>
      </c>
      <c r="B2030" s="9">
        <v>6.5</v>
      </c>
      <c r="C2030" s="9" t="s">
        <v>334</v>
      </c>
      <c r="D2030" s="9" t="s">
        <v>42</v>
      </c>
      <c r="E2030" s="9"/>
      <c r="F2030" s="9"/>
      <c r="G2030" s="9"/>
      <c r="H2030" s="9"/>
      <c r="I2030" s="9"/>
      <c r="J2030" s="9"/>
    </row>
    <row r="2031" spans="1:10" ht="15.75" customHeight="1">
      <c r="A2031" s="11" t="s">
        <v>3598</v>
      </c>
      <c r="B2031" s="11">
        <v>6.5</v>
      </c>
      <c r="C2031" s="11" t="s">
        <v>42</v>
      </c>
      <c r="D2031" s="11" t="s">
        <v>6427</v>
      </c>
      <c r="E2031" s="11" t="s">
        <v>4383</v>
      </c>
      <c r="F2031" s="11"/>
      <c r="G2031" s="11"/>
      <c r="H2031" s="11"/>
      <c r="I2031" s="11"/>
      <c r="J2031" s="11"/>
    </row>
    <row r="2032" spans="1:10" ht="15.75" customHeight="1">
      <c r="A2032" s="9" t="s">
        <v>3600</v>
      </c>
      <c r="B2032" s="9">
        <v>6.5</v>
      </c>
      <c r="C2032" s="9" t="s">
        <v>334</v>
      </c>
      <c r="D2032" s="9" t="s">
        <v>6383</v>
      </c>
      <c r="E2032" s="9" t="s">
        <v>42</v>
      </c>
      <c r="F2032" s="9" t="s">
        <v>4173</v>
      </c>
      <c r="G2032" s="9"/>
      <c r="H2032" s="9"/>
      <c r="I2032" s="9"/>
      <c r="J2032" s="9"/>
    </row>
    <row r="2033" spans="1:10" ht="15.75" customHeight="1">
      <c r="A2033" s="11" t="s">
        <v>3601</v>
      </c>
      <c r="B2033" s="11">
        <v>6.5</v>
      </c>
      <c r="C2033" s="11" t="s">
        <v>521</v>
      </c>
      <c r="D2033" s="11" t="s">
        <v>6383</v>
      </c>
      <c r="E2033" s="11" t="s">
        <v>42</v>
      </c>
      <c r="F2033" s="11" t="s">
        <v>4173</v>
      </c>
      <c r="G2033" s="11"/>
      <c r="H2033" s="11"/>
      <c r="I2033" s="11"/>
      <c r="J2033" s="11"/>
    </row>
    <row r="2034" spans="1:10" ht="15.75" customHeight="1">
      <c r="A2034" s="9" t="s">
        <v>3602</v>
      </c>
      <c r="B2034" s="9">
        <v>6.5</v>
      </c>
      <c r="C2034" s="9" t="s">
        <v>334</v>
      </c>
      <c r="D2034" s="9" t="s">
        <v>6383</v>
      </c>
      <c r="E2034" s="9" t="s">
        <v>42</v>
      </c>
      <c r="F2034" s="9" t="s">
        <v>4173</v>
      </c>
      <c r="G2034" s="9"/>
      <c r="H2034" s="9"/>
      <c r="I2034" s="9"/>
      <c r="J2034" s="9"/>
    </row>
    <row r="2035" spans="1:10" ht="15.75" customHeight="1">
      <c r="A2035" s="11" t="s">
        <v>3603</v>
      </c>
      <c r="B2035" s="11">
        <v>6.5</v>
      </c>
      <c r="C2035" s="11" t="s">
        <v>1769</v>
      </c>
      <c r="D2035" s="11" t="s">
        <v>521</v>
      </c>
      <c r="E2035" s="11"/>
      <c r="F2035" s="11"/>
      <c r="G2035" s="11"/>
      <c r="H2035" s="11"/>
      <c r="I2035" s="11"/>
      <c r="J2035" s="11"/>
    </row>
    <row r="2036" spans="1:10" ht="15.75" customHeight="1">
      <c r="A2036" s="9" t="s">
        <v>3604</v>
      </c>
      <c r="B2036" s="9">
        <v>6.5</v>
      </c>
      <c r="C2036" s="9" t="s">
        <v>6383</v>
      </c>
      <c r="D2036" s="9" t="s">
        <v>42</v>
      </c>
      <c r="E2036" s="9" t="s">
        <v>6385</v>
      </c>
      <c r="F2036" s="9" t="s">
        <v>4173</v>
      </c>
      <c r="G2036" s="9"/>
      <c r="H2036" s="9"/>
      <c r="I2036" s="9"/>
      <c r="J2036" s="9"/>
    </row>
    <row r="2037" spans="1:10" ht="15.75" customHeight="1">
      <c r="A2037" s="11" t="s">
        <v>3606</v>
      </c>
      <c r="B2037" s="11">
        <v>6.5</v>
      </c>
      <c r="C2037" s="11" t="s">
        <v>334</v>
      </c>
      <c r="D2037" s="11" t="s">
        <v>488</v>
      </c>
      <c r="E2037" s="11" t="s">
        <v>4167</v>
      </c>
      <c r="F2037" s="11" t="s">
        <v>4173</v>
      </c>
      <c r="G2037" s="11"/>
      <c r="H2037" s="11"/>
      <c r="I2037" s="11"/>
      <c r="J2037" s="11"/>
    </row>
    <row r="2038" spans="1:10" ht="15.75" customHeight="1">
      <c r="A2038" s="9" t="s">
        <v>3608</v>
      </c>
      <c r="B2038" s="9">
        <v>6.5</v>
      </c>
      <c r="C2038" s="9" t="s">
        <v>6384</v>
      </c>
      <c r="D2038" s="9" t="s">
        <v>42</v>
      </c>
      <c r="E2038" s="9" t="s">
        <v>4173</v>
      </c>
      <c r="F2038" s="9"/>
      <c r="G2038" s="9"/>
      <c r="H2038" s="9"/>
      <c r="I2038" s="9"/>
      <c r="J2038" s="9"/>
    </row>
    <row r="2039" spans="1:10" ht="15.75" customHeight="1">
      <c r="A2039" s="11" t="s">
        <v>3609</v>
      </c>
      <c r="B2039" s="11">
        <v>6.5</v>
      </c>
      <c r="C2039" s="11" t="s">
        <v>488</v>
      </c>
      <c r="D2039" s="11" t="s">
        <v>4173</v>
      </c>
      <c r="E2039" s="11"/>
      <c r="F2039" s="11"/>
      <c r="G2039" s="11"/>
      <c r="H2039" s="11"/>
      <c r="I2039" s="11"/>
      <c r="J2039" s="11"/>
    </row>
    <row r="2040" spans="1:10" ht="15.75" customHeight="1">
      <c r="A2040" s="9" t="s">
        <v>3611</v>
      </c>
      <c r="B2040" s="9">
        <v>6.5</v>
      </c>
      <c r="C2040" s="9" t="s">
        <v>1769</v>
      </c>
      <c r="D2040" s="9" t="s">
        <v>521</v>
      </c>
      <c r="E2040" s="9" t="s">
        <v>4383</v>
      </c>
      <c r="F2040" s="9"/>
      <c r="G2040" s="9"/>
      <c r="H2040" s="9"/>
      <c r="I2040" s="9"/>
      <c r="J2040" s="9"/>
    </row>
    <row r="2041" spans="1:10" ht="15.75" customHeight="1">
      <c r="A2041" s="11" t="s">
        <v>3614</v>
      </c>
      <c r="B2041" s="11">
        <v>6.5</v>
      </c>
      <c r="C2041" s="11" t="s">
        <v>521</v>
      </c>
      <c r="D2041" s="11" t="s">
        <v>42</v>
      </c>
      <c r="E2041" s="11" t="s">
        <v>4383</v>
      </c>
      <c r="F2041" s="11"/>
      <c r="G2041" s="11"/>
      <c r="H2041" s="11"/>
      <c r="I2041" s="11"/>
      <c r="J2041" s="11"/>
    </row>
    <row r="2042" spans="1:10" ht="15.75" customHeight="1">
      <c r="A2042" s="9" t="s">
        <v>3615</v>
      </c>
      <c r="B2042" s="9">
        <v>6.5</v>
      </c>
      <c r="C2042" s="9" t="s">
        <v>334</v>
      </c>
      <c r="D2042" s="9" t="s">
        <v>6386</v>
      </c>
      <c r="E2042" s="9" t="s">
        <v>521</v>
      </c>
      <c r="F2042" s="9" t="s">
        <v>6383</v>
      </c>
      <c r="G2042" s="9" t="s">
        <v>6388</v>
      </c>
      <c r="H2042" s="9"/>
      <c r="I2042" s="9"/>
      <c r="J2042" s="9"/>
    </row>
    <row r="2043" spans="1:10" ht="15.75" customHeight="1">
      <c r="A2043" s="11" t="s">
        <v>3618</v>
      </c>
      <c r="B2043" s="11">
        <v>6.5</v>
      </c>
      <c r="C2043" s="11" t="s">
        <v>521</v>
      </c>
      <c r="D2043" s="11"/>
      <c r="E2043" s="11"/>
      <c r="F2043" s="11"/>
      <c r="G2043" s="11"/>
      <c r="H2043" s="11"/>
      <c r="I2043" s="11"/>
      <c r="J2043" s="11"/>
    </row>
    <row r="2044" spans="1:10" ht="15.75" customHeight="1">
      <c r="A2044" s="9" t="s">
        <v>3619</v>
      </c>
      <c r="B2044" s="9">
        <v>6.5</v>
      </c>
      <c r="C2044" s="9" t="s">
        <v>488</v>
      </c>
      <c r="D2044" s="9"/>
      <c r="E2044" s="9"/>
      <c r="F2044" s="9"/>
      <c r="G2044" s="9"/>
      <c r="H2044" s="9"/>
      <c r="I2044" s="9"/>
      <c r="J2044" s="9"/>
    </row>
    <row r="2045" spans="1:10" ht="15.75" customHeight="1">
      <c r="A2045" s="11" t="s">
        <v>3621</v>
      </c>
      <c r="B2045" s="11">
        <v>6.5</v>
      </c>
      <c r="C2045" s="11" t="s">
        <v>6384</v>
      </c>
      <c r="D2045" s="11" t="s">
        <v>42</v>
      </c>
      <c r="E2045" s="11" t="s">
        <v>4383</v>
      </c>
      <c r="F2045" s="11"/>
      <c r="G2045" s="11"/>
      <c r="H2045" s="11"/>
      <c r="I2045" s="11"/>
      <c r="J2045" s="11"/>
    </row>
    <row r="2046" spans="1:10" ht="15.75" customHeight="1">
      <c r="A2046" s="9" t="s">
        <v>3622</v>
      </c>
      <c r="B2046" s="9">
        <v>6.5</v>
      </c>
      <c r="C2046" s="9" t="s">
        <v>521</v>
      </c>
      <c r="D2046" s="9"/>
      <c r="E2046" s="9"/>
      <c r="F2046" s="9"/>
      <c r="G2046" s="9"/>
      <c r="H2046" s="9"/>
      <c r="I2046" s="9"/>
      <c r="J2046" s="9"/>
    </row>
    <row r="2047" spans="1:10" ht="15.75" customHeight="1">
      <c r="A2047" s="11" t="s">
        <v>3623</v>
      </c>
      <c r="B2047" s="11">
        <v>6.5</v>
      </c>
      <c r="C2047" s="11" t="s">
        <v>521</v>
      </c>
      <c r="D2047" s="11" t="s">
        <v>488</v>
      </c>
      <c r="E2047" s="11" t="s">
        <v>4167</v>
      </c>
      <c r="F2047" s="11"/>
      <c r="G2047" s="11"/>
      <c r="H2047" s="11"/>
      <c r="I2047" s="11"/>
      <c r="J2047" s="11"/>
    </row>
    <row r="2048" spans="1:10" ht="15.75" customHeight="1">
      <c r="A2048" s="9" t="s">
        <v>3624</v>
      </c>
      <c r="B2048" s="9">
        <v>6.5</v>
      </c>
      <c r="C2048" s="9" t="s">
        <v>334</v>
      </c>
      <c r="D2048" s="9" t="s">
        <v>42</v>
      </c>
      <c r="E2048" s="9" t="s">
        <v>4173</v>
      </c>
      <c r="F2048" s="9"/>
      <c r="G2048" s="9"/>
      <c r="H2048" s="9"/>
      <c r="I2048" s="9"/>
      <c r="J2048" s="9"/>
    </row>
    <row r="2049" spans="1:10" ht="15.75" customHeight="1">
      <c r="A2049" s="11" t="s">
        <v>3626</v>
      </c>
      <c r="B2049" s="11">
        <v>6.5</v>
      </c>
      <c r="C2049" s="11" t="s">
        <v>42</v>
      </c>
      <c r="D2049" s="11" t="s">
        <v>4070</v>
      </c>
      <c r="E2049" s="11"/>
      <c r="F2049" s="11"/>
      <c r="G2049" s="11"/>
      <c r="H2049" s="11"/>
      <c r="I2049" s="11"/>
      <c r="J2049" s="11"/>
    </row>
    <row r="2050" spans="1:10" ht="15.75" customHeight="1">
      <c r="A2050" s="9" t="s">
        <v>3628</v>
      </c>
      <c r="B2050" s="9">
        <v>6.5</v>
      </c>
      <c r="C2050" s="9" t="s">
        <v>6383</v>
      </c>
      <c r="D2050" s="9" t="s">
        <v>42</v>
      </c>
      <c r="E2050" s="9" t="s">
        <v>488</v>
      </c>
      <c r="F2050" s="9" t="s">
        <v>4173</v>
      </c>
      <c r="G2050" s="9"/>
      <c r="H2050" s="9"/>
      <c r="I2050" s="9"/>
      <c r="J2050" s="9"/>
    </row>
    <row r="2051" spans="1:10" ht="15.75" customHeight="1">
      <c r="A2051" s="11" t="s">
        <v>3629</v>
      </c>
      <c r="B2051" s="11">
        <v>6.5</v>
      </c>
      <c r="C2051" s="11" t="s">
        <v>1769</v>
      </c>
      <c r="D2051" s="11" t="s">
        <v>6385</v>
      </c>
      <c r="E2051" s="11" t="s">
        <v>4173</v>
      </c>
      <c r="F2051" s="11"/>
      <c r="G2051" s="11"/>
      <c r="H2051" s="11"/>
      <c r="I2051" s="11"/>
      <c r="J2051" s="11"/>
    </row>
    <row r="2052" spans="1:10" ht="15.75" customHeight="1">
      <c r="A2052" s="9" t="s">
        <v>3631</v>
      </c>
      <c r="B2052" s="9">
        <v>6.5</v>
      </c>
      <c r="C2052" s="9" t="s">
        <v>334</v>
      </c>
      <c r="D2052" s="9" t="s">
        <v>1769</v>
      </c>
      <c r="E2052" s="9" t="s">
        <v>6416</v>
      </c>
      <c r="F2052" s="9"/>
      <c r="G2052" s="9"/>
      <c r="H2052" s="9"/>
      <c r="I2052" s="9"/>
      <c r="J2052" s="9"/>
    </row>
    <row r="2053" spans="1:10" ht="15.75" customHeight="1">
      <c r="A2053" s="11" t="s">
        <v>3633</v>
      </c>
      <c r="B2053" s="11">
        <v>6.5</v>
      </c>
      <c r="C2053" s="11" t="s">
        <v>42</v>
      </c>
      <c r="D2053" s="11"/>
      <c r="E2053" s="11"/>
      <c r="F2053" s="11"/>
      <c r="G2053" s="11"/>
      <c r="H2053" s="11"/>
      <c r="I2053" s="11"/>
      <c r="J2053" s="11"/>
    </row>
    <row r="2054" spans="1:10" ht="15.75" customHeight="1">
      <c r="A2054" s="9" t="s">
        <v>3634</v>
      </c>
      <c r="B2054" s="9">
        <v>6.5</v>
      </c>
      <c r="C2054" s="9" t="s">
        <v>42</v>
      </c>
      <c r="D2054" s="9" t="s">
        <v>4383</v>
      </c>
      <c r="E2054" s="9"/>
      <c r="F2054" s="9"/>
      <c r="G2054" s="9"/>
      <c r="H2054" s="9"/>
      <c r="I2054" s="9"/>
      <c r="J2054" s="9"/>
    </row>
    <row r="2055" spans="1:10" ht="15.75" customHeight="1">
      <c r="A2055" s="11" t="s">
        <v>3636</v>
      </c>
      <c r="B2055" s="11">
        <v>6.5</v>
      </c>
      <c r="C2055" s="11" t="s">
        <v>42</v>
      </c>
      <c r="D2055" s="11" t="s">
        <v>4383</v>
      </c>
      <c r="E2055" s="11" t="s">
        <v>33</v>
      </c>
      <c r="F2055" s="11"/>
      <c r="G2055" s="11"/>
      <c r="H2055" s="11"/>
      <c r="I2055" s="11"/>
      <c r="J2055" s="11"/>
    </row>
    <row r="2056" spans="1:10" ht="15.75" customHeight="1">
      <c r="A2056" s="9" t="s">
        <v>3637</v>
      </c>
      <c r="B2056" s="9">
        <v>6.5</v>
      </c>
      <c r="C2056" s="9" t="s">
        <v>334</v>
      </c>
      <c r="D2056" s="9" t="s">
        <v>1769</v>
      </c>
      <c r="E2056" s="9" t="s">
        <v>42</v>
      </c>
      <c r="F2056" s="9" t="s">
        <v>4173</v>
      </c>
      <c r="G2056" s="9" t="s">
        <v>4070</v>
      </c>
      <c r="H2056" s="9"/>
      <c r="I2056" s="9"/>
      <c r="J2056" s="9"/>
    </row>
    <row r="2057" spans="1:10" ht="15.75" customHeight="1">
      <c r="A2057" s="11" t="s">
        <v>3640</v>
      </c>
      <c r="B2057" s="11">
        <v>6.5</v>
      </c>
      <c r="C2057" s="11" t="s">
        <v>6383</v>
      </c>
      <c r="D2057" s="11" t="s">
        <v>42</v>
      </c>
      <c r="E2057" s="11" t="s">
        <v>6427</v>
      </c>
      <c r="F2057" s="11" t="s">
        <v>4383</v>
      </c>
      <c r="G2057" s="11"/>
      <c r="H2057" s="11"/>
      <c r="I2057" s="11"/>
      <c r="J2057" s="11"/>
    </row>
    <row r="2058" spans="1:10" ht="15.75" customHeight="1">
      <c r="A2058" s="9" t="s">
        <v>3642</v>
      </c>
      <c r="B2058" s="9">
        <v>6.5</v>
      </c>
      <c r="C2058" s="9" t="s">
        <v>521</v>
      </c>
      <c r="D2058" s="9" t="s">
        <v>4383</v>
      </c>
      <c r="E2058" s="9"/>
      <c r="F2058" s="9"/>
      <c r="G2058" s="9"/>
      <c r="H2058" s="9"/>
      <c r="I2058" s="9"/>
      <c r="J2058" s="9"/>
    </row>
    <row r="2059" spans="1:10" ht="15.75" customHeight="1">
      <c r="A2059" s="11" t="s">
        <v>3644</v>
      </c>
      <c r="B2059" s="11">
        <v>6.5</v>
      </c>
      <c r="C2059" s="11" t="s">
        <v>521</v>
      </c>
      <c r="D2059" s="11" t="s">
        <v>42</v>
      </c>
      <c r="E2059" s="11" t="s">
        <v>4383</v>
      </c>
      <c r="F2059" s="11"/>
      <c r="G2059" s="11"/>
      <c r="H2059" s="11"/>
      <c r="I2059" s="11"/>
      <c r="J2059" s="11"/>
    </row>
    <row r="2060" spans="1:10" ht="15.75" customHeight="1">
      <c r="A2060" s="9" t="s">
        <v>3646</v>
      </c>
      <c r="B2060" s="9">
        <v>6.5</v>
      </c>
      <c r="C2060" s="9" t="s">
        <v>6386</v>
      </c>
      <c r="D2060" s="9" t="s">
        <v>521</v>
      </c>
      <c r="E2060" s="9" t="s">
        <v>6388</v>
      </c>
      <c r="F2060" s="9" t="s">
        <v>6385</v>
      </c>
      <c r="G2060" s="9" t="s">
        <v>4167</v>
      </c>
      <c r="H2060" s="9"/>
      <c r="I2060" s="9"/>
      <c r="J2060" s="9"/>
    </row>
    <row r="2061" spans="1:10" ht="15.75" customHeight="1">
      <c r="A2061" s="11" t="s">
        <v>3648</v>
      </c>
      <c r="B2061" s="11">
        <v>6.5</v>
      </c>
      <c r="C2061" s="11" t="s">
        <v>6387</v>
      </c>
      <c r="D2061" s="11" t="s">
        <v>488</v>
      </c>
      <c r="E2061" s="11" t="s">
        <v>4167</v>
      </c>
      <c r="F2061" s="11"/>
      <c r="G2061" s="11"/>
      <c r="H2061" s="11"/>
      <c r="I2061" s="11"/>
      <c r="J2061" s="11"/>
    </row>
    <row r="2062" spans="1:10" ht="15.75" customHeight="1">
      <c r="A2062" s="9" t="s">
        <v>3650</v>
      </c>
      <c r="B2062" s="9">
        <v>6.5</v>
      </c>
      <c r="C2062" s="9" t="s">
        <v>334</v>
      </c>
      <c r="D2062" s="9" t="s">
        <v>4173</v>
      </c>
      <c r="E2062" s="9"/>
      <c r="F2062" s="9"/>
      <c r="G2062" s="9"/>
      <c r="H2062" s="9"/>
      <c r="I2062" s="9"/>
      <c r="J2062" s="9"/>
    </row>
    <row r="2063" spans="1:10" ht="15.75" customHeight="1">
      <c r="A2063" s="11" t="s">
        <v>3652</v>
      </c>
      <c r="B2063" s="11">
        <v>6.5</v>
      </c>
      <c r="C2063" s="11" t="s">
        <v>521</v>
      </c>
      <c r="D2063" s="11" t="s">
        <v>4383</v>
      </c>
      <c r="E2063" s="11"/>
      <c r="F2063" s="11"/>
      <c r="G2063" s="11"/>
      <c r="H2063" s="11"/>
      <c r="I2063" s="11"/>
      <c r="J2063" s="11"/>
    </row>
    <row r="2064" spans="1:10" ht="15.75" customHeight="1">
      <c r="A2064" s="9" t="s">
        <v>3654</v>
      </c>
      <c r="B2064" s="9">
        <v>6.5</v>
      </c>
      <c r="C2064" s="9" t="s">
        <v>42</v>
      </c>
      <c r="D2064" s="9" t="s">
        <v>6427</v>
      </c>
      <c r="E2064" s="9" t="s">
        <v>4383</v>
      </c>
      <c r="F2064" s="9"/>
      <c r="G2064" s="9"/>
      <c r="H2064" s="9"/>
      <c r="I2064" s="9"/>
      <c r="J2064" s="9"/>
    </row>
    <row r="2065" spans="1:10" ht="15.75" customHeight="1">
      <c r="A2065" s="11" t="s">
        <v>3655</v>
      </c>
      <c r="B2065" s="11">
        <v>6.5</v>
      </c>
      <c r="C2065" s="11" t="s">
        <v>521</v>
      </c>
      <c r="D2065" s="11" t="s">
        <v>4383</v>
      </c>
      <c r="E2065" s="11" t="s">
        <v>4173</v>
      </c>
      <c r="F2065" s="11"/>
      <c r="G2065" s="11"/>
      <c r="H2065" s="11"/>
      <c r="I2065" s="11"/>
      <c r="J2065" s="11"/>
    </row>
    <row r="2066" spans="1:10" ht="15.75" customHeight="1">
      <c r="A2066" s="9" t="s">
        <v>3658</v>
      </c>
      <c r="B2066" s="9">
        <v>6.5</v>
      </c>
      <c r="C2066" s="9" t="s">
        <v>521</v>
      </c>
      <c r="D2066" s="9" t="s">
        <v>42</v>
      </c>
      <c r="E2066" s="9"/>
      <c r="F2066" s="9"/>
      <c r="G2066" s="9"/>
      <c r="H2066" s="9"/>
      <c r="I2066" s="9"/>
      <c r="J2066" s="9"/>
    </row>
    <row r="2067" spans="1:10" ht="15.75" customHeight="1">
      <c r="A2067" s="11" t="s">
        <v>3659</v>
      </c>
      <c r="B2067" s="11">
        <v>6.5</v>
      </c>
      <c r="C2067" s="11" t="s">
        <v>521</v>
      </c>
      <c r="D2067" s="11" t="s">
        <v>42</v>
      </c>
      <c r="E2067" s="11" t="s">
        <v>6427</v>
      </c>
      <c r="F2067" s="11"/>
      <c r="G2067" s="11"/>
      <c r="H2067" s="11"/>
      <c r="I2067" s="11"/>
      <c r="J2067" s="11"/>
    </row>
    <row r="2068" spans="1:10" ht="15.75" customHeight="1">
      <c r="A2068" s="9" t="s">
        <v>3660</v>
      </c>
      <c r="B2068" s="9">
        <v>6.5</v>
      </c>
      <c r="C2068" s="9" t="s">
        <v>521</v>
      </c>
      <c r="D2068" s="9" t="s">
        <v>42</v>
      </c>
      <c r="E2068" s="9"/>
      <c r="F2068" s="9"/>
      <c r="G2068" s="9"/>
      <c r="H2068" s="9"/>
      <c r="I2068" s="9"/>
      <c r="J2068" s="9"/>
    </row>
    <row r="2069" spans="1:10" ht="15.75" customHeight="1">
      <c r="A2069" s="11" t="s">
        <v>3662</v>
      </c>
      <c r="B2069" s="11">
        <v>6.5</v>
      </c>
      <c r="C2069" s="11" t="s">
        <v>6387</v>
      </c>
      <c r="D2069" s="11" t="s">
        <v>488</v>
      </c>
      <c r="E2069" s="11"/>
      <c r="F2069" s="11"/>
      <c r="G2069" s="11"/>
      <c r="H2069" s="11"/>
      <c r="I2069" s="11"/>
      <c r="J2069" s="11"/>
    </row>
    <row r="2070" spans="1:10" ht="15.75" customHeight="1">
      <c r="A2070" s="9" t="s">
        <v>3664</v>
      </c>
      <c r="B2070" s="9">
        <v>6.5</v>
      </c>
      <c r="C2070" s="9" t="s">
        <v>334</v>
      </c>
      <c r="D2070" s="9" t="s">
        <v>488</v>
      </c>
      <c r="E2070" s="9" t="s">
        <v>4167</v>
      </c>
      <c r="F2070" s="9" t="s">
        <v>4173</v>
      </c>
      <c r="G2070" s="9"/>
      <c r="H2070" s="9"/>
      <c r="I2070" s="9"/>
      <c r="J2070" s="9"/>
    </row>
    <row r="2071" spans="1:10" ht="15.75" customHeight="1">
      <c r="A2071" s="11" t="s">
        <v>3666</v>
      </c>
      <c r="B2071" s="11">
        <v>6.5</v>
      </c>
      <c r="C2071" s="11" t="s">
        <v>521</v>
      </c>
      <c r="D2071" s="11"/>
      <c r="E2071" s="11"/>
      <c r="F2071" s="11"/>
      <c r="G2071" s="11"/>
      <c r="H2071" s="11"/>
      <c r="I2071" s="11"/>
      <c r="J2071" s="11"/>
    </row>
    <row r="2072" spans="1:10" ht="15.75" customHeight="1">
      <c r="A2072" s="9" t="s">
        <v>3668</v>
      </c>
      <c r="B2072" s="9">
        <v>6.5</v>
      </c>
      <c r="C2072" s="9" t="s">
        <v>1769</v>
      </c>
      <c r="D2072" s="9" t="s">
        <v>521</v>
      </c>
      <c r="E2072" s="9"/>
      <c r="F2072" s="9"/>
      <c r="G2072" s="9"/>
      <c r="H2072" s="9"/>
      <c r="I2072" s="9"/>
      <c r="J2072" s="9"/>
    </row>
    <row r="2073" spans="1:10" ht="15.75" customHeight="1">
      <c r="A2073" s="11" t="s">
        <v>3670</v>
      </c>
      <c r="B2073" s="11">
        <v>6.5</v>
      </c>
      <c r="C2073" s="11" t="s">
        <v>6383</v>
      </c>
      <c r="D2073" s="11" t="s">
        <v>6385</v>
      </c>
      <c r="E2073" s="11" t="s">
        <v>4173</v>
      </c>
      <c r="F2073" s="11"/>
      <c r="G2073" s="11"/>
      <c r="H2073" s="11"/>
      <c r="I2073" s="11"/>
      <c r="J2073" s="11"/>
    </row>
    <row r="2074" spans="1:10" ht="15.75" customHeight="1">
      <c r="A2074" s="9" t="s">
        <v>3672</v>
      </c>
      <c r="B2074" s="9">
        <v>6.5</v>
      </c>
      <c r="C2074" s="9" t="s">
        <v>521</v>
      </c>
      <c r="D2074" s="9"/>
      <c r="E2074" s="9"/>
      <c r="F2074" s="9"/>
      <c r="G2074" s="9"/>
      <c r="H2074" s="9"/>
      <c r="I2074" s="9"/>
      <c r="J2074" s="9"/>
    </row>
    <row r="2075" spans="1:10" ht="15.75" customHeight="1">
      <c r="A2075" s="11" t="s">
        <v>3674</v>
      </c>
      <c r="B2075" s="11">
        <v>6.5</v>
      </c>
      <c r="C2075" s="11" t="s">
        <v>521</v>
      </c>
      <c r="D2075" s="11" t="s">
        <v>42</v>
      </c>
      <c r="E2075" s="11" t="s">
        <v>6427</v>
      </c>
      <c r="F2075" s="11" t="s">
        <v>4383</v>
      </c>
      <c r="G2075" s="11"/>
      <c r="H2075" s="11"/>
      <c r="I2075" s="11"/>
      <c r="J2075" s="11"/>
    </row>
    <row r="2076" spans="1:10" ht="15.75" customHeight="1">
      <c r="A2076" s="9" t="s">
        <v>3675</v>
      </c>
      <c r="B2076" s="9">
        <v>6.5</v>
      </c>
      <c r="C2076" s="9" t="s">
        <v>42</v>
      </c>
      <c r="D2076" s="9" t="s">
        <v>4383</v>
      </c>
      <c r="E2076" s="9"/>
      <c r="F2076" s="9"/>
      <c r="G2076" s="9"/>
      <c r="H2076" s="9"/>
      <c r="I2076" s="9"/>
      <c r="J2076" s="9"/>
    </row>
    <row r="2077" spans="1:10" ht="15.75" customHeight="1">
      <c r="A2077" s="11" t="s">
        <v>3676</v>
      </c>
      <c r="B2077" s="11">
        <v>6.5</v>
      </c>
      <c r="C2077" s="11" t="s">
        <v>42</v>
      </c>
      <c r="D2077" s="11" t="s">
        <v>4383</v>
      </c>
      <c r="E2077" s="11" t="s">
        <v>4173</v>
      </c>
      <c r="F2077" s="11"/>
      <c r="G2077" s="11"/>
      <c r="H2077" s="11"/>
      <c r="I2077" s="11"/>
      <c r="J2077" s="11"/>
    </row>
    <row r="2078" spans="1:10" ht="15.75" customHeight="1">
      <c r="A2078" s="9" t="s">
        <v>3678</v>
      </c>
      <c r="B2078" s="9">
        <v>6.5</v>
      </c>
      <c r="C2078" s="9" t="s">
        <v>334</v>
      </c>
      <c r="D2078" s="9" t="s">
        <v>4167</v>
      </c>
      <c r="E2078" s="9" t="s">
        <v>6428</v>
      </c>
      <c r="F2078" s="9"/>
      <c r="G2078" s="9"/>
      <c r="H2078" s="9"/>
      <c r="I2078" s="9"/>
      <c r="J2078" s="9"/>
    </row>
    <row r="2079" spans="1:10" ht="15.75" customHeight="1">
      <c r="A2079" s="11" t="s">
        <v>3681</v>
      </c>
      <c r="B2079" s="11">
        <v>6.5</v>
      </c>
      <c r="C2079" s="11" t="s">
        <v>1769</v>
      </c>
      <c r="D2079" s="11" t="s">
        <v>6384</v>
      </c>
      <c r="E2079" s="11" t="s">
        <v>42</v>
      </c>
      <c r="F2079" s="11"/>
      <c r="G2079" s="11"/>
      <c r="H2079" s="11"/>
      <c r="I2079" s="11"/>
      <c r="J2079" s="11"/>
    </row>
    <row r="2080" spans="1:10" ht="15.75" customHeight="1">
      <c r="A2080" s="9" t="s">
        <v>3683</v>
      </c>
      <c r="B2080" s="9">
        <v>6.5</v>
      </c>
      <c r="C2080" s="9" t="s">
        <v>42</v>
      </c>
      <c r="D2080" s="9" t="s">
        <v>6428</v>
      </c>
      <c r="E2080" s="9"/>
      <c r="F2080" s="9"/>
      <c r="G2080" s="9"/>
      <c r="H2080" s="9"/>
      <c r="I2080" s="9"/>
      <c r="J2080" s="9"/>
    </row>
    <row r="2081" spans="1:10" ht="15.75" customHeight="1">
      <c r="A2081" s="11" t="s">
        <v>3685</v>
      </c>
      <c r="B2081" s="11">
        <v>6.5</v>
      </c>
      <c r="C2081" s="11" t="s">
        <v>6384</v>
      </c>
      <c r="D2081" s="11" t="s">
        <v>42</v>
      </c>
      <c r="E2081" s="11" t="s">
        <v>4383</v>
      </c>
      <c r="F2081" s="11"/>
      <c r="G2081" s="11"/>
      <c r="H2081" s="11"/>
      <c r="I2081" s="11"/>
      <c r="J2081" s="11"/>
    </row>
    <row r="2082" spans="1:10" ht="15.75" customHeight="1">
      <c r="A2082" s="9" t="s">
        <v>3686</v>
      </c>
      <c r="B2082" s="9">
        <v>6.5</v>
      </c>
      <c r="C2082" s="9" t="s">
        <v>521</v>
      </c>
      <c r="D2082" s="9" t="s">
        <v>42</v>
      </c>
      <c r="E2082" s="9" t="s">
        <v>4383</v>
      </c>
      <c r="F2082" s="9"/>
      <c r="G2082" s="9"/>
      <c r="H2082" s="9"/>
      <c r="I2082" s="9"/>
      <c r="J2082" s="9"/>
    </row>
    <row r="2083" spans="1:10" ht="15.75" customHeight="1">
      <c r="A2083" s="11" t="s">
        <v>3687</v>
      </c>
      <c r="B2083" s="11">
        <v>6.5</v>
      </c>
      <c r="C2083" s="11" t="s">
        <v>1769</v>
      </c>
      <c r="D2083" s="11" t="s">
        <v>456</v>
      </c>
      <c r="E2083" s="11" t="s">
        <v>6430</v>
      </c>
      <c r="F2083" s="11"/>
      <c r="G2083" s="11"/>
      <c r="H2083" s="11"/>
      <c r="I2083" s="11"/>
      <c r="J2083" s="11"/>
    </row>
    <row r="2084" spans="1:10" ht="15.75" customHeight="1">
      <c r="A2084" s="9" t="s">
        <v>3690</v>
      </c>
      <c r="B2084" s="9">
        <v>6.5</v>
      </c>
      <c r="C2084" s="9" t="s">
        <v>488</v>
      </c>
      <c r="D2084" s="9" t="s">
        <v>6385</v>
      </c>
      <c r="E2084" s="9"/>
      <c r="F2084" s="9"/>
      <c r="G2084" s="9"/>
      <c r="H2084" s="9"/>
      <c r="I2084" s="9"/>
      <c r="J2084" s="9"/>
    </row>
    <row r="2085" spans="1:10" ht="15.75" customHeight="1">
      <c r="A2085" s="11" t="s">
        <v>3692</v>
      </c>
      <c r="B2085" s="11">
        <v>6.5</v>
      </c>
      <c r="C2085" s="11" t="s">
        <v>521</v>
      </c>
      <c r="D2085" s="11" t="s">
        <v>42</v>
      </c>
      <c r="E2085" s="11" t="s">
        <v>6428</v>
      </c>
      <c r="F2085" s="11"/>
      <c r="G2085" s="11"/>
      <c r="H2085" s="11"/>
      <c r="I2085" s="11"/>
      <c r="J2085" s="11"/>
    </row>
    <row r="2086" spans="1:10" ht="15.75" customHeight="1">
      <c r="A2086" s="9" t="s">
        <v>3694</v>
      </c>
      <c r="B2086" s="9">
        <v>6.5</v>
      </c>
      <c r="C2086" s="9" t="s">
        <v>6387</v>
      </c>
      <c r="D2086" s="9" t="s">
        <v>4173</v>
      </c>
      <c r="E2086" s="9"/>
      <c r="F2086" s="9"/>
      <c r="G2086" s="9"/>
      <c r="H2086" s="9"/>
      <c r="I2086" s="9"/>
      <c r="J2086" s="9"/>
    </row>
    <row r="2087" spans="1:10" ht="15.75" customHeight="1">
      <c r="A2087" s="11" t="s">
        <v>3697</v>
      </c>
      <c r="B2087" s="11">
        <v>6.5</v>
      </c>
      <c r="C2087" s="11" t="s">
        <v>521</v>
      </c>
      <c r="D2087" s="11" t="s">
        <v>6383</v>
      </c>
      <c r="E2087" s="11" t="s">
        <v>4383</v>
      </c>
      <c r="F2087" s="11" t="s">
        <v>4173</v>
      </c>
      <c r="G2087" s="11"/>
      <c r="H2087" s="11"/>
      <c r="I2087" s="11"/>
      <c r="J2087" s="11"/>
    </row>
    <row r="2088" spans="1:10" ht="15.75" customHeight="1">
      <c r="A2088" s="9" t="s">
        <v>3699</v>
      </c>
      <c r="B2088" s="9">
        <v>6.5</v>
      </c>
      <c r="C2088" s="9" t="s">
        <v>42</v>
      </c>
      <c r="D2088" s="9" t="s">
        <v>488</v>
      </c>
      <c r="E2088" s="9" t="s">
        <v>4167</v>
      </c>
      <c r="F2088" s="9"/>
      <c r="G2088" s="9"/>
      <c r="H2088" s="9"/>
      <c r="I2088" s="9"/>
      <c r="J2088" s="9"/>
    </row>
    <row r="2089" spans="1:10" ht="15.75" customHeight="1">
      <c r="A2089" s="11" t="s">
        <v>3701</v>
      </c>
      <c r="B2089" s="11">
        <v>6.5</v>
      </c>
      <c r="C2089" s="11" t="s">
        <v>521</v>
      </c>
      <c r="D2089" s="11" t="s">
        <v>4383</v>
      </c>
      <c r="E2089" s="11"/>
      <c r="F2089" s="11"/>
      <c r="G2089" s="11"/>
      <c r="H2089" s="11"/>
      <c r="I2089" s="11"/>
      <c r="J2089" s="11"/>
    </row>
    <row r="2090" spans="1:10" ht="15.75" customHeight="1">
      <c r="A2090" s="9" t="s">
        <v>3703</v>
      </c>
      <c r="B2090" s="9">
        <v>6.5</v>
      </c>
      <c r="C2090" s="9" t="s">
        <v>521</v>
      </c>
      <c r="D2090" s="9" t="s">
        <v>42</v>
      </c>
      <c r="E2090" s="9"/>
      <c r="F2090" s="9"/>
      <c r="G2090" s="9"/>
      <c r="H2090" s="9"/>
      <c r="I2090" s="9"/>
      <c r="J2090" s="9"/>
    </row>
    <row r="2091" spans="1:10" ht="15.75" customHeight="1">
      <c r="A2091" s="11" t="s">
        <v>3705</v>
      </c>
      <c r="B2091" s="11">
        <v>6.5</v>
      </c>
      <c r="C2091" s="11" t="s">
        <v>334</v>
      </c>
      <c r="D2091" s="11" t="s">
        <v>6387</v>
      </c>
      <c r="E2091" s="11" t="s">
        <v>488</v>
      </c>
      <c r="F2091" s="11" t="s">
        <v>4167</v>
      </c>
      <c r="G2091" s="11" t="s">
        <v>4173</v>
      </c>
      <c r="H2091" s="11"/>
      <c r="I2091" s="11"/>
      <c r="J2091" s="11"/>
    </row>
    <row r="2092" spans="1:10" ht="15.75" customHeight="1">
      <c r="A2092" s="9" t="s">
        <v>3489</v>
      </c>
      <c r="B2092" s="9">
        <v>6.5</v>
      </c>
      <c r="C2092" s="9" t="s">
        <v>1769</v>
      </c>
      <c r="D2092" s="9" t="s">
        <v>6388</v>
      </c>
      <c r="E2092" s="9" t="s">
        <v>6387</v>
      </c>
      <c r="F2092" s="9"/>
      <c r="G2092" s="9"/>
      <c r="H2092" s="9"/>
      <c r="I2092" s="9"/>
      <c r="J2092" s="9"/>
    </row>
    <row r="2093" spans="1:10" ht="15.75" customHeight="1">
      <c r="A2093" s="11" t="s">
        <v>3708</v>
      </c>
      <c r="B2093" s="11">
        <v>6.5</v>
      </c>
      <c r="C2093" s="11" t="s">
        <v>521</v>
      </c>
      <c r="D2093" s="11" t="s">
        <v>4383</v>
      </c>
      <c r="E2093" s="11"/>
      <c r="F2093" s="11"/>
      <c r="G2093" s="11"/>
      <c r="H2093" s="11"/>
      <c r="I2093" s="11"/>
      <c r="J2093" s="11"/>
    </row>
    <row r="2094" spans="1:10" ht="15.75" customHeight="1">
      <c r="A2094" s="9" t="s">
        <v>3710</v>
      </c>
      <c r="B2094" s="9">
        <v>6.5</v>
      </c>
      <c r="C2094" s="9" t="s">
        <v>521</v>
      </c>
      <c r="D2094" s="9" t="s">
        <v>42</v>
      </c>
      <c r="E2094" s="9" t="s">
        <v>4383</v>
      </c>
      <c r="F2094" s="9"/>
      <c r="G2094" s="9"/>
      <c r="H2094" s="9"/>
      <c r="I2094" s="9"/>
      <c r="J2094" s="9"/>
    </row>
    <row r="2095" spans="1:10" ht="15.75" customHeight="1">
      <c r="A2095" s="11" t="s">
        <v>3711</v>
      </c>
      <c r="B2095" s="11">
        <v>6.5</v>
      </c>
      <c r="C2095" s="11" t="s">
        <v>6383</v>
      </c>
      <c r="D2095" s="11" t="s">
        <v>42</v>
      </c>
      <c r="E2095" s="11" t="s">
        <v>4173</v>
      </c>
      <c r="F2095" s="11"/>
      <c r="G2095" s="11"/>
      <c r="H2095" s="11"/>
      <c r="I2095" s="11"/>
      <c r="J2095" s="11"/>
    </row>
    <row r="2096" spans="1:10" ht="15.75" customHeight="1">
      <c r="A2096" s="9" t="s">
        <v>3712</v>
      </c>
      <c r="B2096" s="9">
        <v>6.5</v>
      </c>
      <c r="C2096" s="9" t="s">
        <v>488</v>
      </c>
      <c r="D2096" s="9" t="s">
        <v>6385</v>
      </c>
      <c r="E2096" s="9"/>
      <c r="F2096" s="9"/>
      <c r="G2096" s="9"/>
      <c r="H2096" s="9"/>
      <c r="I2096" s="9"/>
      <c r="J2096" s="9"/>
    </row>
    <row r="2097" spans="1:10" ht="15.75" customHeight="1">
      <c r="A2097" s="11" t="s">
        <v>3713</v>
      </c>
      <c r="B2097" s="11">
        <v>6.5</v>
      </c>
      <c r="C2097" s="11" t="s">
        <v>42</v>
      </c>
      <c r="D2097" s="11"/>
      <c r="E2097" s="11"/>
      <c r="F2097" s="11"/>
      <c r="G2097" s="11"/>
      <c r="H2097" s="11"/>
      <c r="I2097" s="11"/>
      <c r="J2097" s="11"/>
    </row>
    <row r="2098" spans="1:10" ht="15.75" customHeight="1">
      <c r="A2098" s="9" t="s">
        <v>3715</v>
      </c>
      <c r="B2098" s="9">
        <v>6.5</v>
      </c>
      <c r="C2098" s="9" t="s">
        <v>42</v>
      </c>
      <c r="D2098" s="9"/>
      <c r="E2098" s="9"/>
      <c r="F2098" s="9"/>
      <c r="G2098" s="9"/>
      <c r="H2098" s="9"/>
      <c r="I2098" s="9"/>
      <c r="J2098" s="9"/>
    </row>
    <row r="2099" spans="1:10" ht="15.75" customHeight="1">
      <c r="A2099" s="11" t="s">
        <v>3624</v>
      </c>
      <c r="B2099" s="11">
        <v>6.5</v>
      </c>
      <c r="C2099" s="11" t="s">
        <v>334</v>
      </c>
      <c r="D2099" s="11" t="s">
        <v>42</v>
      </c>
      <c r="E2099" s="11" t="s">
        <v>4173</v>
      </c>
      <c r="F2099" s="11"/>
      <c r="G2099" s="11"/>
      <c r="H2099" s="11"/>
      <c r="I2099" s="11"/>
      <c r="J2099" s="11"/>
    </row>
    <row r="2100" spans="1:10" ht="15.75" customHeight="1">
      <c r="A2100" s="9" t="s">
        <v>3717</v>
      </c>
      <c r="B2100" s="9">
        <v>6.5</v>
      </c>
      <c r="C2100" s="9" t="s">
        <v>42</v>
      </c>
      <c r="D2100" s="9" t="s">
        <v>4173</v>
      </c>
      <c r="E2100" s="9"/>
      <c r="F2100" s="9"/>
      <c r="G2100" s="9"/>
      <c r="H2100" s="9"/>
      <c r="I2100" s="9"/>
      <c r="J2100" s="9"/>
    </row>
    <row r="2101" spans="1:10" ht="15.75" customHeight="1">
      <c r="A2101" s="11" t="s">
        <v>3718</v>
      </c>
      <c r="B2101" s="11">
        <v>6.5</v>
      </c>
      <c r="C2101" s="11" t="s">
        <v>42</v>
      </c>
      <c r="D2101" s="11"/>
      <c r="E2101" s="11"/>
      <c r="F2101" s="11"/>
      <c r="G2101" s="11"/>
      <c r="H2101" s="11"/>
      <c r="I2101" s="11"/>
      <c r="J2101" s="11"/>
    </row>
    <row r="2102" spans="1:10" ht="15.75" customHeight="1">
      <c r="A2102" s="9" t="s">
        <v>3720</v>
      </c>
      <c r="B2102" s="9">
        <v>6.5</v>
      </c>
      <c r="C2102" s="9" t="s">
        <v>521</v>
      </c>
      <c r="D2102" s="9"/>
      <c r="E2102" s="9"/>
      <c r="F2102" s="9"/>
      <c r="G2102" s="9"/>
      <c r="H2102" s="9"/>
      <c r="I2102" s="9"/>
      <c r="J2102" s="9"/>
    </row>
    <row r="2103" spans="1:10" ht="15.75" customHeight="1">
      <c r="A2103" s="11" t="s">
        <v>3722</v>
      </c>
      <c r="B2103" s="11">
        <v>6.5</v>
      </c>
      <c r="C2103" s="11" t="s">
        <v>42</v>
      </c>
      <c r="D2103" s="11" t="s">
        <v>4383</v>
      </c>
      <c r="E2103" s="11"/>
      <c r="F2103" s="11"/>
      <c r="G2103" s="11"/>
      <c r="H2103" s="11"/>
      <c r="I2103" s="11"/>
      <c r="J2103" s="11"/>
    </row>
    <row r="2104" spans="1:10" ht="15.75" customHeight="1">
      <c r="A2104" s="9" t="s">
        <v>3723</v>
      </c>
      <c r="B2104" s="9">
        <v>6.5</v>
      </c>
      <c r="C2104" s="9" t="s">
        <v>42</v>
      </c>
      <c r="D2104" s="9" t="s">
        <v>6427</v>
      </c>
      <c r="E2104" s="9"/>
      <c r="F2104" s="9"/>
      <c r="G2104" s="9"/>
      <c r="H2104" s="9"/>
      <c r="I2104" s="9"/>
      <c r="J2104" s="9"/>
    </row>
    <row r="2105" spans="1:10" ht="15.75" customHeight="1">
      <c r="A2105" s="11" t="s">
        <v>3725</v>
      </c>
      <c r="B2105" s="11">
        <v>6.5</v>
      </c>
      <c r="C2105" s="11" t="s">
        <v>6383</v>
      </c>
      <c r="D2105" s="11" t="s">
        <v>42</v>
      </c>
      <c r="E2105" s="11" t="s">
        <v>4383</v>
      </c>
      <c r="F2105" s="11"/>
      <c r="G2105" s="11"/>
      <c r="H2105" s="11"/>
      <c r="I2105" s="11"/>
      <c r="J2105" s="11"/>
    </row>
    <row r="2106" spans="1:10" ht="15.75" customHeight="1">
      <c r="A2106" s="9" t="s">
        <v>3727</v>
      </c>
      <c r="B2106" s="9">
        <v>6.5</v>
      </c>
      <c r="C2106" s="9" t="s">
        <v>521</v>
      </c>
      <c r="D2106" s="9"/>
      <c r="E2106" s="9"/>
      <c r="F2106" s="9"/>
      <c r="G2106" s="9"/>
      <c r="H2106" s="9"/>
      <c r="I2106" s="9"/>
      <c r="J2106" s="9"/>
    </row>
    <row r="2107" spans="1:10" ht="15.75" customHeight="1">
      <c r="A2107" s="11" t="s">
        <v>3729</v>
      </c>
      <c r="B2107" s="11">
        <v>6.5</v>
      </c>
      <c r="C2107" s="11" t="s">
        <v>521</v>
      </c>
      <c r="D2107" s="11" t="s">
        <v>42</v>
      </c>
      <c r="E2107" s="11" t="s">
        <v>4383</v>
      </c>
      <c r="F2107" s="11"/>
      <c r="G2107" s="11"/>
      <c r="H2107" s="11"/>
      <c r="I2107" s="11"/>
      <c r="J2107" s="11"/>
    </row>
    <row r="2108" spans="1:10" ht="15.75" customHeight="1">
      <c r="A2108" s="9" t="s">
        <v>3731</v>
      </c>
      <c r="B2108" s="9">
        <v>6.5</v>
      </c>
      <c r="C2108" s="9" t="s">
        <v>42</v>
      </c>
      <c r="D2108" s="9"/>
      <c r="E2108" s="9"/>
      <c r="F2108" s="9"/>
      <c r="G2108" s="9"/>
      <c r="H2108" s="9"/>
      <c r="I2108" s="9"/>
      <c r="J2108" s="9"/>
    </row>
    <row r="2109" spans="1:10" ht="15.75" customHeight="1">
      <c r="A2109" s="11" t="s">
        <v>3732</v>
      </c>
      <c r="B2109" s="11">
        <v>6.5</v>
      </c>
      <c r="C2109" s="11" t="s">
        <v>521</v>
      </c>
      <c r="D2109" s="11" t="s">
        <v>4383</v>
      </c>
      <c r="E2109" s="11"/>
      <c r="F2109" s="11"/>
      <c r="G2109" s="11"/>
      <c r="H2109" s="11"/>
      <c r="I2109" s="11"/>
      <c r="J2109" s="11"/>
    </row>
    <row r="2110" spans="1:10" ht="15.75" customHeight="1">
      <c r="A2110" s="9" t="s">
        <v>3733</v>
      </c>
      <c r="B2110" s="9">
        <v>6.4</v>
      </c>
      <c r="C2110" s="9" t="s">
        <v>1769</v>
      </c>
      <c r="D2110" s="9" t="s">
        <v>6388</v>
      </c>
      <c r="E2110" s="9" t="s">
        <v>6387</v>
      </c>
      <c r="F2110" s="9"/>
      <c r="G2110" s="9"/>
      <c r="H2110" s="9"/>
      <c r="I2110" s="9"/>
      <c r="J2110" s="9"/>
    </row>
    <row r="2111" spans="1:10" ht="15.75" customHeight="1">
      <c r="A2111" s="11" t="s">
        <v>3734</v>
      </c>
      <c r="B2111" s="11">
        <v>6.4</v>
      </c>
      <c r="C2111" s="11" t="s">
        <v>1769</v>
      </c>
      <c r="D2111" s="11" t="s">
        <v>6386</v>
      </c>
      <c r="E2111" s="11" t="s">
        <v>521</v>
      </c>
      <c r="F2111" s="11" t="s">
        <v>6388</v>
      </c>
      <c r="G2111" s="11" t="s">
        <v>6387</v>
      </c>
      <c r="H2111" s="11"/>
      <c r="I2111" s="11"/>
      <c r="J2111" s="11"/>
    </row>
    <row r="2112" spans="1:10" ht="15.75" customHeight="1">
      <c r="A2112" s="9" t="s">
        <v>3736</v>
      </c>
      <c r="B2112" s="9">
        <v>6.4</v>
      </c>
      <c r="C2112" s="9" t="s">
        <v>334</v>
      </c>
      <c r="D2112" s="9" t="s">
        <v>4167</v>
      </c>
      <c r="E2112" s="9"/>
      <c r="F2112" s="9"/>
      <c r="G2112" s="9"/>
      <c r="H2112" s="9"/>
      <c r="I2112" s="9"/>
      <c r="J2112" s="9"/>
    </row>
    <row r="2113" spans="1:10" ht="15.75" customHeight="1">
      <c r="A2113" s="11" t="s">
        <v>3737</v>
      </c>
      <c r="B2113" s="11">
        <v>6.4</v>
      </c>
      <c r="C2113" s="11" t="s">
        <v>1769</v>
      </c>
      <c r="D2113" s="11" t="s">
        <v>6388</v>
      </c>
      <c r="E2113" s="11" t="s">
        <v>6387</v>
      </c>
      <c r="F2113" s="11"/>
      <c r="G2113" s="11"/>
      <c r="H2113" s="11"/>
      <c r="I2113" s="11"/>
      <c r="J2113" s="11"/>
    </row>
    <row r="2114" spans="1:10" ht="15.75" customHeight="1">
      <c r="A2114" s="9" t="s">
        <v>3738</v>
      </c>
      <c r="B2114" s="9">
        <v>6.4</v>
      </c>
      <c r="C2114" s="9" t="s">
        <v>334</v>
      </c>
      <c r="D2114" s="9" t="s">
        <v>42</v>
      </c>
      <c r="E2114" s="9"/>
      <c r="F2114" s="9"/>
      <c r="G2114" s="9"/>
      <c r="H2114" s="9"/>
      <c r="I2114" s="9"/>
      <c r="J2114" s="9"/>
    </row>
    <row r="2115" spans="1:10" ht="15.75" customHeight="1">
      <c r="A2115" s="11" t="s">
        <v>3739</v>
      </c>
      <c r="B2115" s="11">
        <v>6.4</v>
      </c>
      <c r="C2115" s="11" t="s">
        <v>334</v>
      </c>
      <c r="D2115" s="11" t="s">
        <v>42</v>
      </c>
      <c r="E2115" s="11" t="s">
        <v>4173</v>
      </c>
      <c r="F2115" s="11"/>
      <c r="G2115" s="11"/>
      <c r="H2115" s="11"/>
      <c r="I2115" s="11"/>
      <c r="J2115" s="11"/>
    </row>
    <row r="2116" spans="1:10" ht="15.75" customHeight="1">
      <c r="A2116" s="9" t="s">
        <v>3740</v>
      </c>
      <c r="B2116" s="9">
        <v>6.4</v>
      </c>
      <c r="C2116" s="9" t="s">
        <v>334</v>
      </c>
      <c r="D2116" s="9" t="s">
        <v>1769</v>
      </c>
      <c r="E2116" s="9" t="s">
        <v>6386</v>
      </c>
      <c r="F2116" s="9" t="s">
        <v>6387</v>
      </c>
      <c r="G2116" s="9" t="s">
        <v>4383</v>
      </c>
      <c r="H2116" s="9" t="s">
        <v>4167</v>
      </c>
      <c r="I2116" s="9"/>
      <c r="J2116" s="9"/>
    </row>
    <row r="2117" spans="1:10" ht="15.75" customHeight="1">
      <c r="A2117" s="11" t="s">
        <v>3743</v>
      </c>
      <c r="B2117" s="11">
        <v>6.4</v>
      </c>
      <c r="C2117" s="11" t="s">
        <v>334</v>
      </c>
      <c r="D2117" s="11" t="s">
        <v>1769</v>
      </c>
      <c r="E2117" s="11" t="s">
        <v>4173</v>
      </c>
      <c r="F2117" s="11"/>
      <c r="G2117" s="11"/>
      <c r="H2117" s="11"/>
      <c r="I2117" s="11"/>
      <c r="J2117" s="11"/>
    </row>
    <row r="2118" spans="1:10" ht="15.75" customHeight="1">
      <c r="A2118" s="9" t="s">
        <v>3744</v>
      </c>
      <c r="B2118" s="9">
        <v>6.4</v>
      </c>
      <c r="C2118" s="9" t="s">
        <v>334</v>
      </c>
      <c r="D2118" s="9" t="s">
        <v>6383</v>
      </c>
      <c r="E2118" s="9" t="s">
        <v>6385</v>
      </c>
      <c r="F2118" s="9" t="s">
        <v>4173</v>
      </c>
      <c r="G2118" s="9"/>
      <c r="H2118" s="9"/>
      <c r="I2118" s="9"/>
      <c r="J2118" s="9"/>
    </row>
    <row r="2119" spans="1:10" ht="15.75" customHeight="1">
      <c r="A2119" s="11" t="s">
        <v>3745</v>
      </c>
      <c r="B2119" s="11">
        <v>6.4</v>
      </c>
      <c r="C2119" s="11" t="s">
        <v>1769</v>
      </c>
      <c r="D2119" s="11" t="s">
        <v>6386</v>
      </c>
      <c r="E2119" s="11" t="s">
        <v>521</v>
      </c>
      <c r="F2119" s="11" t="s">
        <v>6388</v>
      </c>
      <c r="G2119" s="11" t="s">
        <v>6389</v>
      </c>
      <c r="H2119" s="11"/>
      <c r="I2119" s="11"/>
      <c r="J2119" s="11"/>
    </row>
    <row r="2120" spans="1:10" ht="15.75" customHeight="1">
      <c r="A2120" s="9" t="s">
        <v>3746</v>
      </c>
      <c r="B2120" s="9">
        <v>6.4</v>
      </c>
      <c r="C2120" s="9" t="s">
        <v>334</v>
      </c>
      <c r="D2120" s="9" t="s">
        <v>1769</v>
      </c>
      <c r="E2120" s="9" t="s">
        <v>4167</v>
      </c>
      <c r="F2120" s="9" t="s">
        <v>4173</v>
      </c>
      <c r="G2120" s="9"/>
      <c r="H2120" s="9"/>
      <c r="I2120" s="9"/>
      <c r="J2120" s="9"/>
    </row>
    <row r="2121" spans="1:10" ht="15.75" customHeight="1">
      <c r="A2121" s="11" t="s">
        <v>3747</v>
      </c>
      <c r="B2121" s="11">
        <v>6.4</v>
      </c>
      <c r="C2121" s="11" t="s">
        <v>334</v>
      </c>
      <c r="D2121" s="11" t="s">
        <v>1769</v>
      </c>
      <c r="E2121" s="11" t="s">
        <v>42</v>
      </c>
      <c r="F2121" s="11" t="s">
        <v>4173</v>
      </c>
      <c r="G2121" s="11"/>
      <c r="H2121" s="11"/>
      <c r="I2121" s="11"/>
      <c r="J2121" s="11"/>
    </row>
    <row r="2122" spans="1:10" ht="15.75" customHeight="1">
      <c r="A2122" s="9" t="s">
        <v>3748</v>
      </c>
      <c r="B2122" s="9">
        <v>6.4</v>
      </c>
      <c r="C2122" s="9" t="s">
        <v>334</v>
      </c>
      <c r="D2122" s="9" t="s">
        <v>1769</v>
      </c>
      <c r="E2122" s="9" t="s">
        <v>521</v>
      </c>
      <c r="F2122" s="9" t="s">
        <v>6388</v>
      </c>
      <c r="G2122" s="9" t="s">
        <v>6387</v>
      </c>
      <c r="H2122" s="9"/>
      <c r="I2122" s="9"/>
      <c r="J2122" s="9"/>
    </row>
    <row r="2123" spans="1:10" ht="15.75" customHeight="1">
      <c r="A2123" s="11" t="s">
        <v>3750</v>
      </c>
      <c r="B2123" s="11">
        <v>6.4</v>
      </c>
      <c r="C2123" s="11" t="s">
        <v>6383</v>
      </c>
      <c r="D2123" s="11" t="s">
        <v>4173</v>
      </c>
      <c r="E2123" s="11"/>
      <c r="F2123" s="11"/>
      <c r="G2123" s="11"/>
      <c r="H2123" s="11"/>
      <c r="I2123" s="11"/>
      <c r="J2123" s="11"/>
    </row>
    <row r="2124" spans="1:10" ht="15.75" customHeight="1">
      <c r="A2124" s="9" t="s">
        <v>3751</v>
      </c>
      <c r="B2124" s="9">
        <v>6.4</v>
      </c>
      <c r="C2124" s="9" t="s">
        <v>334</v>
      </c>
      <c r="D2124" s="9" t="s">
        <v>6383</v>
      </c>
      <c r="E2124" s="9" t="s">
        <v>4173</v>
      </c>
      <c r="F2124" s="9"/>
      <c r="G2124" s="9"/>
      <c r="H2124" s="9"/>
      <c r="I2124" s="9"/>
      <c r="J2124" s="9"/>
    </row>
    <row r="2125" spans="1:10" ht="15.75" customHeight="1">
      <c r="A2125" s="11" t="s">
        <v>3752</v>
      </c>
      <c r="B2125" s="11">
        <v>6.4</v>
      </c>
      <c r="C2125" s="11" t="s">
        <v>6383</v>
      </c>
      <c r="D2125" s="11" t="s">
        <v>6385</v>
      </c>
      <c r="E2125" s="11" t="s">
        <v>4173</v>
      </c>
      <c r="F2125" s="11"/>
      <c r="G2125" s="11"/>
      <c r="H2125" s="11"/>
      <c r="I2125" s="11"/>
      <c r="J2125" s="11"/>
    </row>
    <row r="2126" spans="1:10" ht="15.75" customHeight="1">
      <c r="A2126" s="9" t="s">
        <v>3753</v>
      </c>
      <c r="B2126" s="9">
        <v>6.4</v>
      </c>
      <c r="C2126" s="9" t="s">
        <v>334</v>
      </c>
      <c r="D2126" s="9" t="s">
        <v>1769</v>
      </c>
      <c r="E2126" s="9" t="s">
        <v>42</v>
      </c>
      <c r="F2126" s="9" t="s">
        <v>4173</v>
      </c>
      <c r="G2126" s="9"/>
      <c r="H2126" s="9"/>
      <c r="I2126" s="9"/>
      <c r="J2126" s="9"/>
    </row>
    <row r="2127" spans="1:10" ht="15.75" customHeight="1">
      <c r="A2127" s="11" t="s">
        <v>3754</v>
      </c>
      <c r="B2127" s="11">
        <v>6.4</v>
      </c>
      <c r="C2127" s="11" t="s">
        <v>521</v>
      </c>
      <c r="D2127" s="11" t="s">
        <v>42</v>
      </c>
      <c r="E2127" s="11" t="s">
        <v>6387</v>
      </c>
      <c r="F2127" s="11" t="s">
        <v>4383</v>
      </c>
      <c r="G2127" s="11"/>
      <c r="H2127" s="11"/>
      <c r="I2127" s="11"/>
      <c r="J2127" s="11"/>
    </row>
    <row r="2128" spans="1:10" ht="15.75" customHeight="1">
      <c r="A2128" s="9" t="s">
        <v>3755</v>
      </c>
      <c r="B2128" s="9">
        <v>6.4</v>
      </c>
      <c r="C2128" s="9" t="s">
        <v>521</v>
      </c>
      <c r="D2128" s="9" t="s">
        <v>6383</v>
      </c>
      <c r="E2128" s="9" t="s">
        <v>6428</v>
      </c>
      <c r="F2128" s="9"/>
      <c r="G2128" s="9"/>
      <c r="H2128" s="9"/>
      <c r="I2128" s="9"/>
      <c r="J2128" s="9"/>
    </row>
    <row r="2129" spans="1:10" ht="15.75" customHeight="1">
      <c r="A2129" s="11" t="s">
        <v>3757</v>
      </c>
      <c r="B2129" s="11">
        <v>6.4</v>
      </c>
      <c r="C2129" s="11" t="s">
        <v>521</v>
      </c>
      <c r="D2129" s="11" t="s">
        <v>4383</v>
      </c>
      <c r="E2129" s="11"/>
      <c r="F2129" s="11"/>
      <c r="G2129" s="11"/>
      <c r="H2129" s="11"/>
      <c r="I2129" s="11"/>
      <c r="J2129" s="11"/>
    </row>
    <row r="2130" spans="1:10" ht="15.75" customHeight="1">
      <c r="A2130" s="9" t="s">
        <v>3758</v>
      </c>
      <c r="B2130" s="9">
        <v>6.4</v>
      </c>
      <c r="C2130" s="9" t="s">
        <v>334</v>
      </c>
      <c r="D2130" s="9" t="s">
        <v>6386</v>
      </c>
      <c r="E2130" s="9" t="s">
        <v>521</v>
      </c>
      <c r="F2130" s="9" t="s">
        <v>6388</v>
      </c>
      <c r="G2130" s="9" t="s">
        <v>4167</v>
      </c>
      <c r="H2130" s="9"/>
      <c r="I2130" s="9"/>
      <c r="J2130" s="9"/>
    </row>
    <row r="2131" spans="1:10" ht="15.75" customHeight="1">
      <c r="A2131" s="11" t="s">
        <v>3760</v>
      </c>
      <c r="B2131" s="11">
        <v>6.4</v>
      </c>
      <c r="C2131" s="11" t="s">
        <v>521</v>
      </c>
      <c r="D2131" s="11" t="s">
        <v>42</v>
      </c>
      <c r="E2131" s="11"/>
      <c r="F2131" s="11"/>
      <c r="G2131" s="11"/>
      <c r="H2131" s="11"/>
      <c r="I2131" s="11"/>
      <c r="J2131" s="11"/>
    </row>
    <row r="2132" spans="1:10" ht="15.75" customHeight="1">
      <c r="A2132" s="9" t="s">
        <v>3761</v>
      </c>
      <c r="B2132" s="9">
        <v>6.4</v>
      </c>
      <c r="C2132" s="9" t="s">
        <v>334</v>
      </c>
      <c r="D2132" s="9" t="s">
        <v>1769</v>
      </c>
      <c r="E2132" s="9" t="s">
        <v>4167</v>
      </c>
      <c r="F2132" s="9" t="s">
        <v>4173</v>
      </c>
      <c r="G2132" s="9"/>
      <c r="H2132" s="9"/>
      <c r="I2132" s="9"/>
      <c r="J2132" s="9"/>
    </row>
    <row r="2133" spans="1:10" ht="15.75" customHeight="1">
      <c r="A2133" s="11" t="s">
        <v>3762</v>
      </c>
      <c r="B2133" s="11">
        <v>6.4</v>
      </c>
      <c r="C2133" s="11" t="s">
        <v>334</v>
      </c>
      <c r="D2133" s="11" t="s">
        <v>6387</v>
      </c>
      <c r="E2133" s="11" t="s">
        <v>488</v>
      </c>
      <c r="F2133" s="11"/>
      <c r="G2133" s="11"/>
      <c r="H2133" s="11"/>
      <c r="I2133" s="11"/>
      <c r="J2133" s="11"/>
    </row>
    <row r="2134" spans="1:10" ht="15.75" customHeight="1">
      <c r="A2134" s="9" t="s">
        <v>3765</v>
      </c>
      <c r="B2134" s="9">
        <v>6.4</v>
      </c>
      <c r="C2134" s="9" t="s">
        <v>334</v>
      </c>
      <c r="D2134" s="9" t="s">
        <v>42</v>
      </c>
      <c r="E2134" s="9" t="s">
        <v>4173</v>
      </c>
      <c r="F2134" s="9"/>
      <c r="G2134" s="9"/>
      <c r="H2134" s="9"/>
      <c r="I2134" s="9"/>
      <c r="J2134" s="9"/>
    </row>
    <row r="2135" spans="1:10" ht="15.75" customHeight="1">
      <c r="A2135" s="11" t="s">
        <v>3767</v>
      </c>
      <c r="B2135" s="11">
        <v>6.4</v>
      </c>
      <c r="C2135" s="11" t="s">
        <v>521</v>
      </c>
      <c r="D2135" s="11"/>
      <c r="E2135" s="11"/>
      <c r="F2135" s="11"/>
      <c r="G2135" s="11"/>
      <c r="H2135" s="11"/>
      <c r="I2135" s="11"/>
      <c r="J2135" s="11"/>
    </row>
    <row r="2136" spans="1:10" ht="15.75" customHeight="1">
      <c r="A2136" s="9" t="s">
        <v>3768</v>
      </c>
      <c r="B2136" s="9">
        <v>6.4</v>
      </c>
      <c r="C2136" s="9" t="s">
        <v>521</v>
      </c>
      <c r="D2136" s="9" t="s">
        <v>6387</v>
      </c>
      <c r="E2136" s="9" t="s">
        <v>4383</v>
      </c>
      <c r="F2136" s="9"/>
      <c r="G2136" s="9"/>
      <c r="H2136" s="9"/>
      <c r="I2136" s="9"/>
      <c r="J2136" s="9"/>
    </row>
    <row r="2137" spans="1:10" ht="15.75" customHeight="1">
      <c r="A2137" s="11" t="s">
        <v>3769</v>
      </c>
      <c r="B2137" s="11">
        <v>6.4</v>
      </c>
      <c r="C2137" s="11" t="s">
        <v>334</v>
      </c>
      <c r="D2137" s="11" t="s">
        <v>1769</v>
      </c>
      <c r="E2137" s="11" t="s">
        <v>4173</v>
      </c>
      <c r="F2137" s="11"/>
      <c r="G2137" s="11"/>
      <c r="H2137" s="11"/>
      <c r="I2137" s="11"/>
      <c r="J2137" s="11"/>
    </row>
    <row r="2138" spans="1:10" ht="15.75" customHeight="1">
      <c r="A2138" s="9" t="s">
        <v>3770</v>
      </c>
      <c r="B2138" s="9">
        <v>6.4</v>
      </c>
      <c r="C2138" s="9" t="s">
        <v>334</v>
      </c>
      <c r="D2138" s="9" t="s">
        <v>1769</v>
      </c>
      <c r="E2138" s="9" t="s">
        <v>4173</v>
      </c>
      <c r="F2138" s="9"/>
      <c r="G2138" s="9"/>
      <c r="H2138" s="9"/>
      <c r="I2138" s="9"/>
      <c r="J2138" s="9"/>
    </row>
    <row r="2139" spans="1:10" ht="15.75" customHeight="1">
      <c r="A2139" s="11" t="s">
        <v>3771</v>
      </c>
      <c r="B2139" s="11">
        <v>6.4</v>
      </c>
      <c r="C2139" s="11" t="s">
        <v>42</v>
      </c>
      <c r="D2139" s="11"/>
      <c r="E2139" s="11"/>
      <c r="F2139" s="11"/>
      <c r="G2139" s="11"/>
      <c r="H2139" s="11"/>
      <c r="I2139" s="11"/>
      <c r="J2139" s="11"/>
    </row>
    <row r="2140" spans="1:10" ht="15.75" customHeight="1">
      <c r="A2140" s="9" t="s">
        <v>3772</v>
      </c>
      <c r="B2140" s="9">
        <v>6.4</v>
      </c>
      <c r="C2140" s="9" t="s">
        <v>521</v>
      </c>
      <c r="D2140" s="9" t="s">
        <v>4383</v>
      </c>
      <c r="E2140" s="9"/>
      <c r="F2140" s="9"/>
      <c r="G2140" s="9"/>
      <c r="H2140" s="9"/>
      <c r="I2140" s="9"/>
      <c r="J2140" s="9"/>
    </row>
    <row r="2141" spans="1:10" ht="15.75" customHeight="1">
      <c r="A2141" s="11" t="s">
        <v>3773</v>
      </c>
      <c r="B2141" s="11">
        <v>6.4</v>
      </c>
      <c r="C2141" s="11" t="s">
        <v>334</v>
      </c>
      <c r="D2141" s="11" t="s">
        <v>4167</v>
      </c>
      <c r="E2141" s="11" t="s">
        <v>4173</v>
      </c>
      <c r="F2141" s="11"/>
      <c r="G2141" s="11"/>
      <c r="H2141" s="11"/>
      <c r="I2141" s="11"/>
      <c r="J2141" s="11"/>
    </row>
    <row r="2142" spans="1:10" ht="15.75" customHeight="1">
      <c r="A2142" s="9" t="s">
        <v>3774</v>
      </c>
      <c r="B2142" s="9">
        <v>6.4</v>
      </c>
      <c r="C2142" s="9" t="s">
        <v>334</v>
      </c>
      <c r="D2142" s="9" t="s">
        <v>4167</v>
      </c>
      <c r="E2142" s="9" t="s">
        <v>4173</v>
      </c>
      <c r="F2142" s="9"/>
      <c r="G2142" s="9"/>
      <c r="H2142" s="9"/>
      <c r="I2142" s="9"/>
      <c r="J2142" s="9"/>
    </row>
    <row r="2143" spans="1:10" ht="15.75" customHeight="1">
      <c r="A2143" s="11" t="s">
        <v>3775</v>
      </c>
      <c r="B2143" s="11">
        <v>6.4</v>
      </c>
      <c r="C2143" s="11" t="s">
        <v>334</v>
      </c>
      <c r="D2143" s="11" t="s">
        <v>1769</v>
      </c>
      <c r="E2143" s="11" t="s">
        <v>4167</v>
      </c>
      <c r="F2143" s="11" t="s">
        <v>4173</v>
      </c>
      <c r="G2143" s="11"/>
      <c r="H2143" s="11"/>
      <c r="I2143" s="11"/>
      <c r="J2143" s="11"/>
    </row>
    <row r="2144" spans="1:10" ht="15.75" customHeight="1">
      <c r="A2144" s="9" t="s">
        <v>3777</v>
      </c>
      <c r="B2144" s="9">
        <v>6.4</v>
      </c>
      <c r="C2144" s="9" t="s">
        <v>1769</v>
      </c>
      <c r="D2144" s="9" t="s">
        <v>521</v>
      </c>
      <c r="E2144" s="9" t="s">
        <v>6388</v>
      </c>
      <c r="F2144" s="9" t="s">
        <v>6387</v>
      </c>
      <c r="G2144" s="9" t="s">
        <v>488</v>
      </c>
      <c r="H2144" s="9"/>
      <c r="I2144" s="9"/>
      <c r="J2144" s="9"/>
    </row>
    <row r="2145" spans="1:10" ht="15.75" customHeight="1">
      <c r="A2145" s="11" t="s">
        <v>3779</v>
      </c>
      <c r="B2145" s="11">
        <v>6.4</v>
      </c>
      <c r="C2145" s="11" t="s">
        <v>334</v>
      </c>
      <c r="D2145" s="11" t="s">
        <v>1769</v>
      </c>
      <c r="E2145" s="11" t="s">
        <v>6387</v>
      </c>
      <c r="F2145" s="11"/>
      <c r="G2145" s="11"/>
      <c r="H2145" s="11"/>
      <c r="I2145" s="11"/>
      <c r="J2145" s="11"/>
    </row>
    <row r="2146" spans="1:10" ht="15.75" customHeight="1">
      <c r="A2146" s="9" t="s">
        <v>3780</v>
      </c>
      <c r="B2146" s="9">
        <v>6.4</v>
      </c>
      <c r="C2146" s="9" t="s">
        <v>521</v>
      </c>
      <c r="D2146" s="9"/>
      <c r="E2146" s="9"/>
      <c r="F2146" s="9"/>
      <c r="G2146" s="9"/>
      <c r="H2146" s="9"/>
      <c r="I2146" s="9"/>
      <c r="J2146" s="9"/>
    </row>
    <row r="2147" spans="1:10" ht="15.75" customHeight="1">
      <c r="A2147" s="11" t="s">
        <v>3781</v>
      </c>
      <c r="B2147" s="11">
        <v>6.4</v>
      </c>
      <c r="C2147" s="11" t="s">
        <v>521</v>
      </c>
      <c r="D2147" s="11" t="s">
        <v>6387</v>
      </c>
      <c r="E2147" s="11" t="s">
        <v>488</v>
      </c>
      <c r="F2147" s="11"/>
      <c r="G2147" s="11"/>
      <c r="H2147" s="11"/>
      <c r="I2147" s="11"/>
      <c r="J2147" s="11"/>
    </row>
    <row r="2148" spans="1:10" ht="15.75" customHeight="1">
      <c r="A2148" s="9" t="s">
        <v>3782</v>
      </c>
      <c r="B2148" s="9">
        <v>6.4</v>
      </c>
      <c r="C2148" s="9" t="s">
        <v>334</v>
      </c>
      <c r="D2148" s="9" t="s">
        <v>1769</v>
      </c>
      <c r="E2148" s="9" t="s">
        <v>4173</v>
      </c>
      <c r="F2148" s="9"/>
      <c r="G2148" s="9"/>
      <c r="H2148" s="9"/>
      <c r="I2148" s="9"/>
      <c r="J2148" s="9"/>
    </row>
    <row r="2149" spans="1:10" ht="15.75" customHeight="1">
      <c r="A2149" s="11" t="s">
        <v>3783</v>
      </c>
      <c r="B2149" s="11">
        <v>6.4</v>
      </c>
      <c r="C2149" s="11" t="s">
        <v>334</v>
      </c>
      <c r="D2149" s="11" t="s">
        <v>488</v>
      </c>
      <c r="E2149" s="11" t="s">
        <v>4167</v>
      </c>
      <c r="F2149" s="11"/>
      <c r="G2149" s="11"/>
      <c r="H2149" s="11"/>
      <c r="I2149" s="11"/>
      <c r="J2149" s="11"/>
    </row>
    <row r="2150" spans="1:10" ht="15.75" customHeight="1">
      <c r="A2150" s="9" t="s">
        <v>3784</v>
      </c>
      <c r="B2150" s="9">
        <v>6.4</v>
      </c>
      <c r="C2150" s="9" t="s">
        <v>1769</v>
      </c>
      <c r="D2150" s="9" t="s">
        <v>521</v>
      </c>
      <c r="E2150" s="9" t="s">
        <v>6383</v>
      </c>
      <c r="F2150" s="9" t="s">
        <v>6388</v>
      </c>
      <c r="G2150" s="9" t="s">
        <v>6389</v>
      </c>
      <c r="H2150" s="9"/>
      <c r="I2150" s="9"/>
      <c r="J2150" s="9"/>
    </row>
    <row r="2151" spans="1:10" ht="15.75" customHeight="1">
      <c r="A2151" s="11" t="s">
        <v>3786</v>
      </c>
      <c r="B2151" s="11">
        <v>6.4</v>
      </c>
      <c r="C2151" s="11" t="s">
        <v>42</v>
      </c>
      <c r="D2151" s="11" t="s">
        <v>6427</v>
      </c>
      <c r="E2151" s="11" t="s">
        <v>6389</v>
      </c>
      <c r="F2151" s="11" t="s">
        <v>4383</v>
      </c>
      <c r="G2151" s="11"/>
      <c r="H2151" s="11"/>
      <c r="I2151" s="11"/>
      <c r="J2151" s="11"/>
    </row>
    <row r="2152" spans="1:10" ht="15.75" customHeight="1">
      <c r="A2152" s="9" t="s">
        <v>3789</v>
      </c>
      <c r="B2152" s="9">
        <v>6.4</v>
      </c>
      <c r="C2152" s="9" t="s">
        <v>521</v>
      </c>
      <c r="D2152" s="9" t="s">
        <v>42</v>
      </c>
      <c r="E2152" s="9" t="s">
        <v>4383</v>
      </c>
      <c r="F2152" s="9"/>
      <c r="G2152" s="9"/>
      <c r="H2152" s="9"/>
      <c r="I2152" s="9"/>
      <c r="J2152" s="9"/>
    </row>
    <row r="2153" spans="1:10" ht="15.75" customHeight="1">
      <c r="A2153" s="11" t="s">
        <v>3790</v>
      </c>
      <c r="B2153" s="11">
        <v>6.4</v>
      </c>
      <c r="C2153" s="11" t="s">
        <v>521</v>
      </c>
      <c r="D2153" s="11" t="s">
        <v>6387</v>
      </c>
      <c r="E2153" s="11"/>
      <c r="F2153" s="11"/>
      <c r="G2153" s="11"/>
      <c r="H2153" s="11"/>
      <c r="I2153" s="11"/>
      <c r="J2153" s="11"/>
    </row>
    <row r="2154" spans="1:10" ht="15.75" customHeight="1">
      <c r="A2154" s="9" t="s">
        <v>3791</v>
      </c>
      <c r="B2154" s="9">
        <v>6.4</v>
      </c>
      <c r="C2154" s="9" t="s">
        <v>521</v>
      </c>
      <c r="D2154" s="9" t="s">
        <v>4383</v>
      </c>
      <c r="E2154" s="9"/>
      <c r="F2154" s="9"/>
      <c r="G2154" s="9"/>
      <c r="H2154" s="9"/>
      <c r="I2154" s="9"/>
      <c r="J2154" s="9"/>
    </row>
    <row r="2155" spans="1:10" ht="15.75" customHeight="1">
      <c r="A2155" s="11" t="s">
        <v>3793</v>
      </c>
      <c r="B2155" s="11">
        <v>6.4</v>
      </c>
      <c r="C2155" s="11" t="s">
        <v>334</v>
      </c>
      <c r="D2155" s="11" t="s">
        <v>6383</v>
      </c>
      <c r="E2155" s="11" t="s">
        <v>4173</v>
      </c>
      <c r="F2155" s="11"/>
      <c r="G2155" s="11"/>
      <c r="H2155" s="11"/>
      <c r="I2155" s="11"/>
      <c r="J2155" s="11"/>
    </row>
    <row r="2156" spans="1:10" ht="15.75" customHeight="1">
      <c r="A2156" s="9" t="s">
        <v>3794</v>
      </c>
      <c r="B2156" s="9">
        <v>6.4</v>
      </c>
      <c r="C2156" s="9" t="s">
        <v>334</v>
      </c>
      <c r="D2156" s="9" t="s">
        <v>6383</v>
      </c>
      <c r="E2156" s="9" t="s">
        <v>42</v>
      </c>
      <c r="F2156" s="9" t="s">
        <v>6385</v>
      </c>
      <c r="G2156" s="9" t="s">
        <v>4173</v>
      </c>
      <c r="H2156" s="9"/>
      <c r="I2156" s="9"/>
      <c r="J2156" s="9"/>
    </row>
    <row r="2157" spans="1:10" ht="15.75" customHeight="1">
      <c r="A2157" s="11" t="s">
        <v>3795</v>
      </c>
      <c r="B2157" s="11">
        <v>6.4</v>
      </c>
      <c r="C2157" s="11" t="s">
        <v>1769</v>
      </c>
      <c r="D2157" s="11" t="s">
        <v>6384</v>
      </c>
      <c r="E2157" s="11" t="s">
        <v>42</v>
      </c>
      <c r="F2157" s="11" t="s">
        <v>6416</v>
      </c>
      <c r="G2157" s="11" t="s">
        <v>4070</v>
      </c>
      <c r="H2157" s="11"/>
      <c r="I2157" s="11"/>
      <c r="J2157" s="11"/>
    </row>
    <row r="2158" spans="1:10" ht="15.75" customHeight="1">
      <c r="A2158" s="9" t="s">
        <v>3796</v>
      </c>
      <c r="B2158" s="9">
        <v>6.4</v>
      </c>
      <c r="C2158" s="9" t="s">
        <v>521</v>
      </c>
      <c r="D2158" s="9" t="s">
        <v>6383</v>
      </c>
      <c r="E2158" s="9" t="s">
        <v>42</v>
      </c>
      <c r="F2158" s="9" t="s">
        <v>4173</v>
      </c>
      <c r="G2158" s="9"/>
      <c r="H2158" s="9"/>
      <c r="I2158" s="9"/>
      <c r="J2158" s="9"/>
    </row>
    <row r="2159" spans="1:10" ht="15.75" customHeight="1">
      <c r="A2159" s="11" t="s">
        <v>3797</v>
      </c>
      <c r="B2159" s="11">
        <v>6.4</v>
      </c>
      <c r="C2159" s="11" t="s">
        <v>6383</v>
      </c>
      <c r="D2159" s="11" t="s">
        <v>42</v>
      </c>
      <c r="E2159" s="11" t="s">
        <v>4173</v>
      </c>
      <c r="F2159" s="11"/>
      <c r="G2159" s="11"/>
      <c r="H2159" s="11"/>
      <c r="I2159" s="11"/>
      <c r="J2159" s="11"/>
    </row>
    <row r="2160" spans="1:10" ht="15.75" customHeight="1">
      <c r="A2160" s="9" t="s">
        <v>3798</v>
      </c>
      <c r="B2160" s="9">
        <v>6.4</v>
      </c>
      <c r="C2160" s="9" t="s">
        <v>1769</v>
      </c>
      <c r="D2160" s="9" t="s">
        <v>521</v>
      </c>
      <c r="E2160" s="9"/>
      <c r="F2160" s="9"/>
      <c r="G2160" s="9"/>
      <c r="H2160" s="9"/>
      <c r="I2160" s="9"/>
      <c r="J2160" s="9"/>
    </row>
    <row r="2161" spans="1:10" ht="15.75" customHeight="1">
      <c r="A2161" s="11" t="s">
        <v>3799</v>
      </c>
      <c r="B2161" s="11">
        <v>6.4</v>
      </c>
      <c r="C2161" s="11" t="s">
        <v>521</v>
      </c>
      <c r="D2161" s="11" t="s">
        <v>6387</v>
      </c>
      <c r="E2161" s="11" t="s">
        <v>4383</v>
      </c>
      <c r="F2161" s="11"/>
      <c r="G2161" s="11"/>
      <c r="H2161" s="11"/>
      <c r="I2161" s="11"/>
      <c r="J2161" s="11"/>
    </row>
    <row r="2162" spans="1:10" ht="15.75" customHeight="1">
      <c r="A2162" s="9" t="s">
        <v>3800</v>
      </c>
      <c r="B2162" s="9">
        <v>6.4</v>
      </c>
      <c r="C2162" s="9" t="s">
        <v>6384</v>
      </c>
      <c r="D2162" s="9" t="s">
        <v>521</v>
      </c>
      <c r="E2162" s="9" t="s">
        <v>42</v>
      </c>
      <c r="F2162" s="9"/>
      <c r="G2162" s="9"/>
      <c r="H2162" s="9"/>
      <c r="I2162" s="9"/>
      <c r="J2162" s="9"/>
    </row>
    <row r="2163" spans="1:10" ht="15.75" customHeight="1">
      <c r="A2163" s="11" t="s">
        <v>3801</v>
      </c>
      <c r="B2163" s="11">
        <v>6.4</v>
      </c>
      <c r="C2163" s="11" t="s">
        <v>1769</v>
      </c>
      <c r="D2163" s="11" t="s">
        <v>521</v>
      </c>
      <c r="E2163" s="11" t="s">
        <v>42</v>
      </c>
      <c r="F2163" s="11"/>
      <c r="G2163" s="11"/>
      <c r="H2163" s="11"/>
      <c r="I2163" s="11"/>
      <c r="J2163" s="11"/>
    </row>
    <row r="2164" spans="1:10" ht="15.75" customHeight="1">
      <c r="A2164" s="9" t="s">
        <v>3803</v>
      </c>
      <c r="B2164" s="9">
        <v>6.4</v>
      </c>
      <c r="C2164" s="9" t="s">
        <v>521</v>
      </c>
      <c r="D2164" s="9" t="s">
        <v>6389</v>
      </c>
      <c r="E2164" s="9"/>
      <c r="F2164" s="9"/>
      <c r="G2164" s="9"/>
      <c r="H2164" s="9"/>
      <c r="I2164" s="9"/>
      <c r="J2164" s="9"/>
    </row>
    <row r="2165" spans="1:10" ht="15.75" customHeight="1">
      <c r="A2165" s="11" t="s">
        <v>3805</v>
      </c>
      <c r="B2165" s="11">
        <v>6.4</v>
      </c>
      <c r="C2165" s="11" t="s">
        <v>42</v>
      </c>
      <c r="D2165" s="11" t="s">
        <v>4383</v>
      </c>
      <c r="E2165" s="11"/>
      <c r="F2165" s="11"/>
      <c r="G2165" s="11"/>
      <c r="H2165" s="11"/>
      <c r="I2165" s="11"/>
      <c r="J2165" s="11"/>
    </row>
    <row r="2166" spans="1:10" ht="15.75" customHeight="1">
      <c r="A2166" s="9" t="s">
        <v>3806</v>
      </c>
      <c r="B2166" s="9">
        <v>6.4</v>
      </c>
      <c r="C2166" s="9" t="s">
        <v>334</v>
      </c>
      <c r="D2166" s="9" t="s">
        <v>1769</v>
      </c>
      <c r="E2166" s="9" t="s">
        <v>4173</v>
      </c>
      <c r="F2166" s="9" t="s">
        <v>4070</v>
      </c>
      <c r="G2166" s="9"/>
      <c r="H2166" s="9"/>
      <c r="I2166" s="9"/>
      <c r="J2166" s="9"/>
    </row>
    <row r="2167" spans="1:10" ht="15.75" customHeight="1">
      <c r="A2167" s="11" t="s">
        <v>3808</v>
      </c>
      <c r="B2167" s="11">
        <v>6.4</v>
      </c>
      <c r="C2167" s="11" t="s">
        <v>6383</v>
      </c>
      <c r="D2167" s="11" t="s">
        <v>6385</v>
      </c>
      <c r="E2167" s="11" t="s">
        <v>4173</v>
      </c>
      <c r="F2167" s="11"/>
      <c r="G2167" s="11"/>
      <c r="H2167" s="11"/>
      <c r="I2167" s="11"/>
      <c r="J2167" s="11"/>
    </row>
    <row r="2168" spans="1:10" ht="15.75" customHeight="1">
      <c r="A2168" s="9" t="s">
        <v>3809</v>
      </c>
      <c r="B2168" s="9">
        <v>6.4</v>
      </c>
      <c r="C2168" s="9" t="s">
        <v>334</v>
      </c>
      <c r="D2168" s="9" t="s">
        <v>4167</v>
      </c>
      <c r="E2168" s="9" t="s">
        <v>4173</v>
      </c>
      <c r="F2168" s="9"/>
      <c r="G2168" s="9"/>
      <c r="H2168" s="9"/>
      <c r="I2168" s="9"/>
      <c r="J2168" s="9"/>
    </row>
    <row r="2169" spans="1:10" ht="15.75" customHeight="1">
      <c r="A2169" s="11" t="s">
        <v>3810</v>
      </c>
      <c r="B2169" s="11">
        <v>6.4</v>
      </c>
      <c r="C2169" s="11" t="s">
        <v>521</v>
      </c>
      <c r="D2169" s="11" t="s">
        <v>42</v>
      </c>
      <c r="E2169" s="11" t="s">
        <v>4383</v>
      </c>
      <c r="F2169" s="11"/>
      <c r="G2169" s="11"/>
      <c r="H2169" s="11"/>
      <c r="I2169" s="11"/>
      <c r="J2169" s="11"/>
    </row>
    <row r="2170" spans="1:10" ht="15.75" customHeight="1">
      <c r="A2170" s="9" t="s">
        <v>3811</v>
      </c>
      <c r="B2170" s="9">
        <v>6.4</v>
      </c>
      <c r="C2170" s="9" t="s">
        <v>521</v>
      </c>
      <c r="D2170" s="9" t="s">
        <v>42</v>
      </c>
      <c r="E2170" s="9" t="s">
        <v>6388</v>
      </c>
      <c r="F2170" s="9" t="s">
        <v>6387</v>
      </c>
      <c r="G2170" s="9" t="s">
        <v>4383</v>
      </c>
      <c r="H2170" s="9"/>
      <c r="I2170" s="9"/>
      <c r="J2170" s="9"/>
    </row>
    <row r="2171" spans="1:10" ht="15.75" customHeight="1">
      <c r="A2171" s="11" t="s">
        <v>3812</v>
      </c>
      <c r="B2171" s="11">
        <v>6.4</v>
      </c>
      <c r="C2171" s="11" t="s">
        <v>334</v>
      </c>
      <c r="D2171" s="11" t="s">
        <v>42</v>
      </c>
      <c r="E2171" s="11" t="s">
        <v>4173</v>
      </c>
      <c r="F2171" s="11" t="s">
        <v>4070</v>
      </c>
      <c r="G2171" s="11"/>
      <c r="H2171" s="11"/>
      <c r="I2171" s="11"/>
      <c r="J2171" s="11"/>
    </row>
    <row r="2172" spans="1:10" ht="15.75" customHeight="1">
      <c r="A2172" s="9" t="s">
        <v>3814</v>
      </c>
      <c r="B2172" s="9">
        <v>6.4</v>
      </c>
      <c r="C2172" s="9" t="s">
        <v>334</v>
      </c>
      <c r="D2172" s="9" t="s">
        <v>1769</v>
      </c>
      <c r="E2172" s="9" t="s">
        <v>4167</v>
      </c>
      <c r="F2172" s="9" t="s">
        <v>4173</v>
      </c>
      <c r="G2172" s="9"/>
      <c r="H2172" s="9"/>
      <c r="I2172" s="9"/>
      <c r="J2172" s="9"/>
    </row>
    <row r="2173" spans="1:10" ht="15.75" customHeight="1">
      <c r="A2173" s="11" t="s">
        <v>3816</v>
      </c>
      <c r="B2173" s="11">
        <v>6.4</v>
      </c>
      <c r="C2173" s="11" t="s">
        <v>334</v>
      </c>
      <c r="D2173" s="11" t="s">
        <v>6383</v>
      </c>
      <c r="E2173" s="11" t="s">
        <v>42</v>
      </c>
      <c r="F2173" s="11" t="s">
        <v>4173</v>
      </c>
      <c r="G2173" s="11"/>
      <c r="H2173" s="11"/>
      <c r="I2173" s="11"/>
      <c r="J2173" s="11"/>
    </row>
    <row r="2174" spans="1:10" ht="15.75" customHeight="1">
      <c r="A2174" s="9" t="s">
        <v>3818</v>
      </c>
      <c r="B2174" s="9">
        <v>6.4</v>
      </c>
      <c r="C2174" s="9" t="s">
        <v>6384</v>
      </c>
      <c r="D2174" s="9" t="s">
        <v>42</v>
      </c>
      <c r="E2174" s="9" t="s">
        <v>6416</v>
      </c>
      <c r="F2174" s="9" t="s">
        <v>4383</v>
      </c>
      <c r="G2174" s="9"/>
      <c r="H2174" s="9"/>
      <c r="I2174" s="9"/>
      <c r="J2174" s="9"/>
    </row>
    <row r="2175" spans="1:10" ht="15.75" customHeight="1">
      <c r="A2175" s="11" t="s">
        <v>3819</v>
      </c>
      <c r="B2175" s="11">
        <v>6.4</v>
      </c>
      <c r="C2175" s="11" t="s">
        <v>521</v>
      </c>
      <c r="D2175" s="11" t="s">
        <v>6428</v>
      </c>
      <c r="E2175" s="11"/>
      <c r="F2175" s="11"/>
      <c r="G2175" s="11"/>
      <c r="H2175" s="11"/>
      <c r="I2175" s="11"/>
      <c r="J2175" s="11"/>
    </row>
    <row r="2176" spans="1:10" ht="15.75" customHeight="1">
      <c r="A2176" s="9" t="s">
        <v>3820</v>
      </c>
      <c r="B2176" s="9">
        <v>6.4</v>
      </c>
      <c r="C2176" s="9" t="s">
        <v>334</v>
      </c>
      <c r="D2176" s="9" t="s">
        <v>4167</v>
      </c>
      <c r="E2176" s="9" t="s">
        <v>4173</v>
      </c>
      <c r="F2176" s="9"/>
      <c r="G2176" s="9"/>
      <c r="H2176" s="9"/>
      <c r="I2176" s="9"/>
      <c r="J2176" s="9"/>
    </row>
    <row r="2177" spans="1:10" ht="15.75" customHeight="1">
      <c r="A2177" s="11" t="s">
        <v>3821</v>
      </c>
      <c r="B2177" s="11">
        <v>6.4</v>
      </c>
      <c r="C2177" s="11" t="s">
        <v>6383</v>
      </c>
      <c r="D2177" s="11" t="s">
        <v>6385</v>
      </c>
      <c r="E2177" s="11" t="s">
        <v>4173</v>
      </c>
      <c r="F2177" s="11"/>
      <c r="G2177" s="11"/>
      <c r="H2177" s="11"/>
      <c r="I2177" s="11"/>
      <c r="J2177" s="11"/>
    </row>
    <row r="2178" spans="1:10" ht="15.75" customHeight="1">
      <c r="A2178" s="9" t="s">
        <v>3823</v>
      </c>
      <c r="B2178" s="9">
        <v>6.4</v>
      </c>
      <c r="C2178" s="9" t="s">
        <v>521</v>
      </c>
      <c r="D2178" s="9" t="s">
        <v>4167</v>
      </c>
      <c r="E2178" s="9"/>
      <c r="F2178" s="9"/>
      <c r="G2178" s="9"/>
      <c r="H2178" s="9"/>
      <c r="I2178" s="9"/>
      <c r="J2178" s="9"/>
    </row>
    <row r="2179" spans="1:10" ht="15.75" customHeight="1">
      <c r="A2179" s="11" t="s">
        <v>3826</v>
      </c>
      <c r="B2179" s="11">
        <v>6.4</v>
      </c>
      <c r="C2179" s="11" t="s">
        <v>42</v>
      </c>
      <c r="D2179" s="11" t="s">
        <v>6388</v>
      </c>
      <c r="E2179" s="11"/>
      <c r="F2179" s="11"/>
      <c r="G2179" s="11"/>
      <c r="H2179" s="11"/>
      <c r="I2179" s="11"/>
      <c r="J2179" s="11"/>
    </row>
    <row r="2180" spans="1:10" ht="15.75" customHeight="1">
      <c r="A2180" s="9" t="s">
        <v>3827</v>
      </c>
      <c r="B2180" s="9">
        <v>6.4</v>
      </c>
      <c r="C2180" s="9" t="s">
        <v>1769</v>
      </c>
      <c r="D2180" s="9" t="s">
        <v>6385</v>
      </c>
      <c r="E2180" s="9" t="s">
        <v>4167</v>
      </c>
      <c r="F2180" s="9"/>
      <c r="G2180" s="9"/>
      <c r="H2180" s="9"/>
      <c r="I2180" s="9"/>
      <c r="J2180" s="9"/>
    </row>
    <row r="2181" spans="1:10" ht="15.75" customHeight="1">
      <c r="A2181" s="11" t="s">
        <v>3828</v>
      </c>
      <c r="B2181" s="11">
        <v>6.4</v>
      </c>
      <c r="C2181" s="11" t="s">
        <v>334</v>
      </c>
      <c r="D2181" s="11" t="s">
        <v>1769</v>
      </c>
      <c r="E2181" s="11"/>
      <c r="F2181" s="11"/>
      <c r="G2181" s="11"/>
      <c r="H2181" s="11"/>
      <c r="I2181" s="11"/>
      <c r="J2181" s="11"/>
    </row>
    <row r="2182" spans="1:10" ht="15.75" customHeight="1">
      <c r="A2182" s="9" t="s">
        <v>3829</v>
      </c>
      <c r="B2182" s="9">
        <v>6.4</v>
      </c>
      <c r="C2182" s="9" t="s">
        <v>334</v>
      </c>
      <c r="D2182" s="9" t="s">
        <v>42</v>
      </c>
      <c r="E2182" s="9" t="s">
        <v>4167</v>
      </c>
      <c r="F2182" s="9" t="s">
        <v>4173</v>
      </c>
      <c r="G2182" s="9"/>
      <c r="H2182" s="9"/>
      <c r="I2182" s="9"/>
      <c r="J2182" s="9"/>
    </row>
    <row r="2183" spans="1:10" ht="15.75" customHeight="1">
      <c r="A2183" s="11" t="s">
        <v>3831</v>
      </c>
      <c r="B2183" s="11">
        <v>6.4</v>
      </c>
      <c r="C2183" s="11" t="s">
        <v>42</v>
      </c>
      <c r="D2183" s="11" t="s">
        <v>6387</v>
      </c>
      <c r="E2183" s="11" t="s">
        <v>4383</v>
      </c>
      <c r="F2183" s="11" t="s">
        <v>4167</v>
      </c>
      <c r="G2183" s="11"/>
      <c r="H2183" s="11"/>
      <c r="I2183" s="11"/>
      <c r="J2183" s="11"/>
    </row>
    <row r="2184" spans="1:10" ht="15.75" customHeight="1">
      <c r="A2184" s="9" t="s">
        <v>3832</v>
      </c>
      <c r="B2184" s="9">
        <v>6.4</v>
      </c>
      <c r="C2184" s="9" t="s">
        <v>6385</v>
      </c>
      <c r="D2184" s="9" t="s">
        <v>4173</v>
      </c>
      <c r="E2184" s="9"/>
      <c r="F2184" s="9"/>
      <c r="G2184" s="9"/>
      <c r="H2184" s="9"/>
      <c r="I2184" s="9"/>
      <c r="J2184" s="9"/>
    </row>
    <row r="2185" spans="1:10" ht="15.75" customHeight="1">
      <c r="A2185" s="11" t="s">
        <v>3833</v>
      </c>
      <c r="B2185" s="11">
        <v>6.4</v>
      </c>
      <c r="C2185" s="11" t="s">
        <v>334</v>
      </c>
      <c r="D2185" s="11" t="s">
        <v>4173</v>
      </c>
      <c r="E2185" s="11" t="s">
        <v>33</v>
      </c>
      <c r="F2185" s="11"/>
      <c r="G2185" s="11"/>
      <c r="H2185" s="11"/>
      <c r="I2185" s="11"/>
      <c r="J2185" s="11"/>
    </row>
    <row r="2186" spans="1:10" ht="15.75" customHeight="1">
      <c r="A2186" s="9" t="s">
        <v>3835</v>
      </c>
      <c r="B2186" s="9">
        <v>6.4</v>
      </c>
      <c r="C2186" s="9" t="s">
        <v>521</v>
      </c>
      <c r="D2186" s="9" t="s">
        <v>42</v>
      </c>
      <c r="E2186" s="9"/>
      <c r="F2186" s="9"/>
      <c r="G2186" s="9"/>
      <c r="H2186" s="9"/>
      <c r="I2186" s="9"/>
      <c r="J2186" s="9"/>
    </row>
    <row r="2187" spans="1:10" ht="15.75" customHeight="1">
      <c r="A2187" s="11" t="s">
        <v>3836</v>
      </c>
      <c r="B2187" s="11">
        <v>6.4</v>
      </c>
      <c r="C2187" s="11" t="s">
        <v>521</v>
      </c>
      <c r="D2187" s="11"/>
      <c r="E2187" s="11"/>
      <c r="F2187" s="11"/>
      <c r="G2187" s="11"/>
      <c r="H2187" s="11"/>
      <c r="I2187" s="11"/>
      <c r="J2187" s="11"/>
    </row>
    <row r="2188" spans="1:10" ht="15.75" customHeight="1">
      <c r="A2188" s="9" t="s">
        <v>3838</v>
      </c>
      <c r="B2188" s="9">
        <v>6.4</v>
      </c>
      <c r="C2188" s="9" t="s">
        <v>521</v>
      </c>
      <c r="D2188" s="9" t="s">
        <v>6383</v>
      </c>
      <c r="E2188" s="9"/>
      <c r="F2188" s="9"/>
      <c r="G2188" s="9"/>
      <c r="H2188" s="9"/>
      <c r="I2188" s="9"/>
      <c r="J2188" s="9"/>
    </row>
    <row r="2189" spans="1:10" ht="15.75" customHeight="1">
      <c r="A2189" s="11" t="s">
        <v>3839</v>
      </c>
      <c r="B2189" s="11">
        <v>6.4</v>
      </c>
      <c r="C2189" s="11" t="s">
        <v>521</v>
      </c>
      <c r="D2189" s="11" t="s">
        <v>488</v>
      </c>
      <c r="E2189" s="11"/>
      <c r="F2189" s="11"/>
      <c r="G2189" s="11"/>
      <c r="H2189" s="11"/>
      <c r="I2189" s="11"/>
      <c r="J2189" s="11"/>
    </row>
    <row r="2190" spans="1:10" ht="15.75" customHeight="1">
      <c r="A2190" s="9" t="s">
        <v>3840</v>
      </c>
      <c r="B2190" s="9">
        <v>6.4</v>
      </c>
      <c r="C2190" s="9" t="s">
        <v>334</v>
      </c>
      <c r="D2190" s="9" t="s">
        <v>6383</v>
      </c>
      <c r="E2190" s="9" t="s">
        <v>4173</v>
      </c>
      <c r="F2190" s="9"/>
      <c r="G2190" s="9"/>
      <c r="H2190" s="9"/>
      <c r="I2190" s="9"/>
      <c r="J2190" s="9"/>
    </row>
    <row r="2191" spans="1:10" ht="15.75" customHeight="1">
      <c r="A2191" s="11" t="s">
        <v>3841</v>
      </c>
      <c r="B2191" s="11">
        <v>6.4</v>
      </c>
      <c r="C2191" s="11" t="s">
        <v>521</v>
      </c>
      <c r="D2191" s="11" t="s">
        <v>42</v>
      </c>
      <c r="E2191" s="11" t="s">
        <v>4383</v>
      </c>
      <c r="F2191" s="11"/>
      <c r="G2191" s="11"/>
      <c r="H2191" s="11"/>
      <c r="I2191" s="11"/>
      <c r="J2191" s="11"/>
    </row>
    <row r="2192" spans="1:10" ht="15.75" customHeight="1">
      <c r="A2192" s="9" t="s">
        <v>3843</v>
      </c>
      <c r="B2192" s="9">
        <v>6.4</v>
      </c>
      <c r="C2192" s="9" t="s">
        <v>334</v>
      </c>
      <c r="D2192" s="9" t="s">
        <v>6383</v>
      </c>
      <c r="E2192" s="9" t="s">
        <v>4173</v>
      </c>
      <c r="F2192" s="9"/>
      <c r="G2192" s="9"/>
      <c r="H2192" s="9"/>
      <c r="I2192" s="9"/>
      <c r="J2192" s="9"/>
    </row>
    <row r="2193" spans="1:10" ht="15.75" customHeight="1">
      <c r="A2193" s="11" t="s">
        <v>3844</v>
      </c>
      <c r="B2193" s="11">
        <v>6.4</v>
      </c>
      <c r="C2193" s="11" t="s">
        <v>521</v>
      </c>
      <c r="D2193" s="11" t="s">
        <v>6383</v>
      </c>
      <c r="E2193" s="11" t="s">
        <v>42</v>
      </c>
      <c r="F2193" s="11"/>
      <c r="G2193" s="11"/>
      <c r="H2193" s="11"/>
      <c r="I2193" s="11"/>
      <c r="J2193" s="11"/>
    </row>
    <row r="2194" spans="1:10" ht="15.75" customHeight="1">
      <c r="A2194" s="9" t="s">
        <v>3845</v>
      </c>
      <c r="B2194" s="9">
        <v>6.4</v>
      </c>
      <c r="C2194" s="9" t="s">
        <v>6383</v>
      </c>
      <c r="D2194" s="9" t="s">
        <v>488</v>
      </c>
      <c r="E2194" s="9" t="s">
        <v>6385</v>
      </c>
      <c r="F2194" s="9" t="s">
        <v>4173</v>
      </c>
      <c r="G2194" s="9"/>
      <c r="H2194" s="9"/>
      <c r="I2194" s="9"/>
      <c r="J2194" s="9"/>
    </row>
    <row r="2195" spans="1:10" ht="15.75" customHeight="1">
      <c r="A2195" s="11" t="s">
        <v>3846</v>
      </c>
      <c r="B2195" s="11">
        <v>6.4</v>
      </c>
      <c r="C2195" s="11" t="s">
        <v>6383</v>
      </c>
      <c r="D2195" s="11" t="s">
        <v>6385</v>
      </c>
      <c r="E2195" s="11" t="s">
        <v>4173</v>
      </c>
      <c r="F2195" s="11"/>
      <c r="G2195" s="11"/>
      <c r="H2195" s="11"/>
      <c r="I2195" s="11"/>
      <c r="J2195" s="11"/>
    </row>
    <row r="2196" spans="1:10" ht="15.75" customHeight="1">
      <c r="A2196" s="9" t="s">
        <v>3847</v>
      </c>
      <c r="B2196" s="9">
        <v>6.4</v>
      </c>
      <c r="C2196" s="9" t="s">
        <v>6384</v>
      </c>
      <c r="D2196" s="9" t="s">
        <v>42</v>
      </c>
      <c r="E2196" s="9" t="s">
        <v>6416</v>
      </c>
      <c r="F2196" s="9"/>
      <c r="G2196" s="9"/>
      <c r="H2196" s="9"/>
      <c r="I2196" s="9"/>
      <c r="J2196" s="9"/>
    </row>
    <row r="2197" spans="1:10" ht="15.75" customHeight="1">
      <c r="A2197" s="11" t="s">
        <v>3848</v>
      </c>
      <c r="B2197" s="11">
        <v>6.4</v>
      </c>
      <c r="C2197" s="11" t="s">
        <v>521</v>
      </c>
      <c r="D2197" s="11" t="s">
        <v>4383</v>
      </c>
      <c r="E2197" s="11"/>
      <c r="F2197" s="11"/>
      <c r="G2197" s="11"/>
      <c r="H2197" s="11"/>
      <c r="I2197" s="11"/>
      <c r="J2197" s="11"/>
    </row>
    <row r="2198" spans="1:10" ht="15.75" customHeight="1">
      <c r="A2198" s="9" t="s">
        <v>3850</v>
      </c>
      <c r="B2198" s="9">
        <v>6.4</v>
      </c>
      <c r="C2198" s="9" t="s">
        <v>334</v>
      </c>
      <c r="D2198" s="9" t="s">
        <v>6383</v>
      </c>
      <c r="E2198" s="9" t="s">
        <v>42</v>
      </c>
      <c r="F2198" s="9" t="s">
        <v>6385</v>
      </c>
      <c r="G2198" s="9" t="s">
        <v>4173</v>
      </c>
      <c r="H2198" s="9"/>
      <c r="I2198" s="9"/>
      <c r="J2198" s="9"/>
    </row>
    <row r="2199" spans="1:10" ht="15.75" customHeight="1">
      <c r="A2199" s="11" t="s">
        <v>3852</v>
      </c>
      <c r="B2199" s="11">
        <v>6.4</v>
      </c>
      <c r="C2199" s="11" t="s">
        <v>42</v>
      </c>
      <c r="D2199" s="11" t="s">
        <v>6385</v>
      </c>
      <c r="E2199" s="11" t="s">
        <v>4173</v>
      </c>
      <c r="F2199" s="11"/>
      <c r="G2199" s="11"/>
      <c r="H2199" s="11"/>
      <c r="I2199" s="11"/>
      <c r="J2199" s="11"/>
    </row>
    <row r="2200" spans="1:10" ht="15.75" customHeight="1">
      <c r="A2200" s="9" t="s">
        <v>3854</v>
      </c>
      <c r="B2200" s="9">
        <v>6.4</v>
      </c>
      <c r="C2200" s="9" t="s">
        <v>521</v>
      </c>
      <c r="D2200" s="9" t="s">
        <v>42</v>
      </c>
      <c r="E2200" s="9" t="s">
        <v>6388</v>
      </c>
      <c r="F2200" s="9" t="s">
        <v>6387</v>
      </c>
      <c r="G2200" s="9"/>
      <c r="H2200" s="9"/>
      <c r="I2200" s="9"/>
      <c r="J2200" s="9"/>
    </row>
    <row r="2201" spans="1:10" ht="15.75" customHeight="1">
      <c r="A2201" s="11" t="s">
        <v>3856</v>
      </c>
      <c r="B2201" s="11">
        <v>6.4</v>
      </c>
      <c r="C2201" s="11" t="s">
        <v>521</v>
      </c>
      <c r="D2201" s="11" t="s">
        <v>42</v>
      </c>
      <c r="E2201" s="11"/>
      <c r="F2201" s="11"/>
      <c r="G2201" s="11"/>
      <c r="H2201" s="11"/>
      <c r="I2201" s="11"/>
      <c r="J2201" s="11"/>
    </row>
    <row r="2202" spans="1:10" ht="15.75" customHeight="1">
      <c r="A2202" s="9" t="s">
        <v>3858</v>
      </c>
      <c r="B2202" s="9">
        <v>6.4</v>
      </c>
      <c r="C2202" s="9" t="s">
        <v>521</v>
      </c>
      <c r="D2202" s="9" t="s">
        <v>6388</v>
      </c>
      <c r="E2202" s="9"/>
      <c r="F2202" s="9"/>
      <c r="G2202" s="9"/>
      <c r="H2202" s="9"/>
      <c r="I2202" s="9"/>
      <c r="J2202" s="9"/>
    </row>
    <row r="2203" spans="1:10" ht="15.75" customHeight="1">
      <c r="A2203" s="11" t="s">
        <v>3859</v>
      </c>
      <c r="B2203" s="11">
        <v>6.4</v>
      </c>
      <c r="C2203" s="11" t="s">
        <v>521</v>
      </c>
      <c r="D2203" s="11" t="s">
        <v>6385</v>
      </c>
      <c r="E2203" s="11"/>
      <c r="F2203" s="11"/>
      <c r="G2203" s="11"/>
      <c r="H2203" s="11"/>
      <c r="I2203" s="11"/>
      <c r="J2203" s="11"/>
    </row>
    <row r="2204" spans="1:10" ht="15.75" customHeight="1">
      <c r="A2204" s="9" t="s">
        <v>3861</v>
      </c>
      <c r="B2204" s="9">
        <v>6.4</v>
      </c>
      <c r="C2204" s="9" t="s">
        <v>334</v>
      </c>
      <c r="D2204" s="9" t="s">
        <v>521</v>
      </c>
      <c r="E2204" s="9" t="s">
        <v>6383</v>
      </c>
      <c r="F2204" s="9" t="s">
        <v>4173</v>
      </c>
      <c r="G2204" s="9"/>
      <c r="H2204" s="9"/>
      <c r="I2204" s="9"/>
      <c r="J2204" s="9"/>
    </row>
    <row r="2205" spans="1:10" ht="15.75" customHeight="1">
      <c r="A2205" s="11" t="s">
        <v>3862</v>
      </c>
      <c r="B2205" s="11">
        <v>6.4</v>
      </c>
      <c r="C2205" s="11" t="s">
        <v>521</v>
      </c>
      <c r="D2205" s="11" t="s">
        <v>4383</v>
      </c>
      <c r="E2205" s="11"/>
      <c r="F2205" s="11"/>
      <c r="G2205" s="11"/>
      <c r="H2205" s="11"/>
      <c r="I2205" s="11"/>
      <c r="J2205" s="11"/>
    </row>
    <row r="2206" spans="1:10" ht="15.75" customHeight="1">
      <c r="A2206" s="9" t="s">
        <v>3864</v>
      </c>
      <c r="B2206" s="9">
        <v>6.4</v>
      </c>
      <c r="C2206" s="9" t="s">
        <v>6386</v>
      </c>
      <c r="D2206" s="9" t="s">
        <v>6388</v>
      </c>
      <c r="E2206" s="9" t="s">
        <v>6387</v>
      </c>
      <c r="F2206" s="9" t="s">
        <v>6385</v>
      </c>
      <c r="G2206" s="9"/>
      <c r="H2206" s="9"/>
      <c r="I2206" s="9"/>
      <c r="J2206" s="9"/>
    </row>
    <row r="2207" spans="1:10" ht="15.75" customHeight="1">
      <c r="A2207" s="11" t="s">
        <v>3867</v>
      </c>
      <c r="B2207" s="11">
        <v>6.4</v>
      </c>
      <c r="C2207" s="11" t="s">
        <v>521</v>
      </c>
      <c r="D2207" s="11"/>
      <c r="E2207" s="11"/>
      <c r="F2207" s="11"/>
      <c r="G2207" s="11"/>
      <c r="H2207" s="11"/>
      <c r="I2207" s="11"/>
      <c r="J2207" s="11"/>
    </row>
    <row r="2208" spans="1:10" ht="15.75" customHeight="1">
      <c r="A2208" s="9" t="s">
        <v>3868</v>
      </c>
      <c r="B2208" s="9">
        <v>6.4</v>
      </c>
      <c r="C2208" s="9" t="s">
        <v>521</v>
      </c>
      <c r="D2208" s="9" t="s">
        <v>42</v>
      </c>
      <c r="E2208" s="9" t="s">
        <v>6388</v>
      </c>
      <c r="F2208" s="9" t="s">
        <v>6427</v>
      </c>
      <c r="G2208" s="9" t="s">
        <v>4383</v>
      </c>
      <c r="H2208" s="9"/>
      <c r="I2208" s="9"/>
      <c r="J2208" s="9"/>
    </row>
    <row r="2209" spans="1:10" ht="15.75" customHeight="1">
      <c r="A2209" s="11" t="s">
        <v>3871</v>
      </c>
      <c r="B2209" s="11">
        <v>6.4</v>
      </c>
      <c r="C2209" s="11" t="s">
        <v>6383</v>
      </c>
      <c r="D2209" s="11" t="s">
        <v>42</v>
      </c>
      <c r="E2209" s="11" t="s">
        <v>4383</v>
      </c>
      <c r="F2209" s="11" t="s">
        <v>4173</v>
      </c>
      <c r="G2209" s="11"/>
      <c r="H2209" s="11"/>
      <c r="I2209" s="11"/>
      <c r="J2209" s="11"/>
    </row>
    <row r="2210" spans="1:10" ht="15.75" customHeight="1">
      <c r="A2210" s="9" t="s">
        <v>3872</v>
      </c>
      <c r="B2210" s="9">
        <v>6.4</v>
      </c>
      <c r="C2210" s="9" t="s">
        <v>334</v>
      </c>
      <c r="D2210" s="9" t="s">
        <v>1769</v>
      </c>
      <c r="E2210" s="9" t="s">
        <v>42</v>
      </c>
      <c r="F2210" s="9" t="s">
        <v>6416</v>
      </c>
      <c r="G2210" s="9" t="s">
        <v>4383</v>
      </c>
      <c r="H2210" s="9"/>
      <c r="I2210" s="9"/>
      <c r="J2210" s="9"/>
    </row>
    <row r="2211" spans="1:10" ht="15.75" customHeight="1">
      <c r="A2211" s="11" t="s">
        <v>3873</v>
      </c>
      <c r="B2211" s="11">
        <v>6.4</v>
      </c>
      <c r="C2211" s="11" t="s">
        <v>521</v>
      </c>
      <c r="D2211" s="11" t="s">
        <v>4383</v>
      </c>
      <c r="E2211" s="11"/>
      <c r="F2211" s="11"/>
      <c r="G2211" s="11"/>
      <c r="H2211" s="11"/>
      <c r="I2211" s="11"/>
      <c r="J2211" s="11"/>
    </row>
    <row r="2212" spans="1:10" ht="15.75" customHeight="1">
      <c r="A2212" s="9" t="s">
        <v>3874</v>
      </c>
      <c r="B2212" s="9">
        <v>6.4</v>
      </c>
      <c r="C2212" s="9" t="s">
        <v>521</v>
      </c>
      <c r="D2212" s="9" t="s">
        <v>6387</v>
      </c>
      <c r="E2212" s="9" t="s">
        <v>4383</v>
      </c>
      <c r="F2212" s="9"/>
      <c r="G2212" s="9"/>
      <c r="H2212" s="9"/>
      <c r="I2212" s="9"/>
      <c r="J2212" s="9"/>
    </row>
    <row r="2213" spans="1:10" ht="15.75" customHeight="1">
      <c r="A2213" s="11" t="s">
        <v>3876</v>
      </c>
      <c r="B2213" s="11">
        <v>6.4</v>
      </c>
      <c r="C2213" s="11" t="s">
        <v>521</v>
      </c>
      <c r="D2213" s="11"/>
      <c r="E2213" s="11"/>
      <c r="F2213" s="11"/>
      <c r="G2213" s="11"/>
      <c r="H2213" s="11"/>
      <c r="I2213" s="11"/>
      <c r="J2213" s="11"/>
    </row>
    <row r="2214" spans="1:10" ht="15.75" customHeight="1">
      <c r="A2214" s="9" t="s">
        <v>3877</v>
      </c>
      <c r="B2214" s="9">
        <v>6.4</v>
      </c>
      <c r="C2214" s="9" t="s">
        <v>521</v>
      </c>
      <c r="D2214" s="9" t="s">
        <v>4383</v>
      </c>
      <c r="E2214" s="9"/>
      <c r="F2214" s="9"/>
      <c r="G2214" s="9"/>
      <c r="H2214" s="9"/>
      <c r="I2214" s="9"/>
      <c r="J2214" s="9"/>
    </row>
    <row r="2215" spans="1:10" ht="15.75" customHeight="1">
      <c r="A2215" s="11" t="s">
        <v>3878</v>
      </c>
      <c r="B2215" s="11">
        <v>6.4</v>
      </c>
      <c r="C2215" s="11" t="s">
        <v>488</v>
      </c>
      <c r="D2215" s="11"/>
      <c r="E2215" s="11"/>
      <c r="F2215" s="11"/>
      <c r="G2215" s="11"/>
      <c r="H2215" s="11"/>
      <c r="I2215" s="11"/>
      <c r="J2215" s="11"/>
    </row>
    <row r="2216" spans="1:10" ht="15.75" customHeight="1">
      <c r="A2216" s="9" t="s">
        <v>3879</v>
      </c>
      <c r="B2216" s="9">
        <v>6.4</v>
      </c>
      <c r="C2216" s="9" t="s">
        <v>1769</v>
      </c>
      <c r="D2216" s="9" t="s">
        <v>488</v>
      </c>
      <c r="E2216" s="9" t="s">
        <v>4173</v>
      </c>
      <c r="F2216" s="9"/>
      <c r="G2216" s="9"/>
      <c r="H2216" s="9"/>
      <c r="I2216" s="9"/>
      <c r="J2216" s="9"/>
    </row>
    <row r="2217" spans="1:10" ht="15.75" customHeight="1">
      <c r="A2217" s="11" t="s">
        <v>3881</v>
      </c>
      <c r="B2217" s="11">
        <v>6.4</v>
      </c>
      <c r="C2217" s="11" t="s">
        <v>521</v>
      </c>
      <c r="D2217" s="11" t="s">
        <v>42</v>
      </c>
      <c r="E2217" s="11" t="s">
        <v>4383</v>
      </c>
      <c r="F2217" s="11" t="s">
        <v>6428</v>
      </c>
      <c r="G2217" s="11"/>
      <c r="H2217" s="11"/>
      <c r="I2217" s="11"/>
      <c r="J2217" s="11"/>
    </row>
    <row r="2218" spans="1:10" ht="15.75" customHeight="1">
      <c r="A2218" s="9" t="s">
        <v>3883</v>
      </c>
      <c r="B2218" s="9">
        <v>6.4</v>
      </c>
      <c r="C2218" s="9" t="s">
        <v>6383</v>
      </c>
      <c r="D2218" s="9" t="s">
        <v>42</v>
      </c>
      <c r="E2218" s="9" t="s">
        <v>4383</v>
      </c>
      <c r="F2218" s="9" t="s">
        <v>4173</v>
      </c>
      <c r="G2218" s="9"/>
      <c r="H2218" s="9"/>
      <c r="I2218" s="9"/>
      <c r="J2218" s="9"/>
    </row>
    <row r="2219" spans="1:10" ht="15.75" customHeight="1">
      <c r="A2219" s="11" t="s">
        <v>3884</v>
      </c>
      <c r="B2219" s="11">
        <v>6.4</v>
      </c>
      <c r="C2219" s="11" t="s">
        <v>42</v>
      </c>
      <c r="D2219" s="11" t="s">
        <v>6387</v>
      </c>
      <c r="E2219" s="11" t="s">
        <v>488</v>
      </c>
      <c r="F2219" s="11" t="s">
        <v>4173</v>
      </c>
      <c r="G2219" s="11"/>
      <c r="H2219" s="11"/>
      <c r="I2219" s="11"/>
      <c r="J2219" s="11"/>
    </row>
    <row r="2220" spans="1:10" ht="15.75" customHeight="1">
      <c r="A2220" s="9" t="s">
        <v>3887</v>
      </c>
      <c r="B2220" s="9">
        <v>6.4</v>
      </c>
      <c r="C2220" s="9" t="s">
        <v>488</v>
      </c>
      <c r="D2220" s="9" t="s">
        <v>6385</v>
      </c>
      <c r="E2220" s="9" t="s">
        <v>4167</v>
      </c>
      <c r="F2220" s="9"/>
      <c r="G2220" s="9"/>
      <c r="H2220" s="9"/>
      <c r="I2220" s="9"/>
      <c r="J2220" s="9"/>
    </row>
    <row r="2221" spans="1:10" ht="15.75" customHeight="1">
      <c r="A2221" s="11" t="s">
        <v>3888</v>
      </c>
      <c r="B2221" s="11">
        <v>6.4</v>
      </c>
      <c r="C2221" s="11" t="s">
        <v>521</v>
      </c>
      <c r="D2221" s="11" t="s">
        <v>42</v>
      </c>
      <c r="E2221" s="11" t="s">
        <v>6388</v>
      </c>
      <c r="F2221" s="11"/>
      <c r="G2221" s="11"/>
      <c r="H2221" s="11"/>
      <c r="I2221" s="11"/>
      <c r="J2221" s="11"/>
    </row>
    <row r="2222" spans="1:10" ht="15.75" customHeight="1">
      <c r="A2222" s="9" t="s">
        <v>3889</v>
      </c>
      <c r="B2222" s="9">
        <v>6.4</v>
      </c>
      <c r="C2222" s="9" t="s">
        <v>334</v>
      </c>
      <c r="D2222" s="9" t="s">
        <v>521</v>
      </c>
      <c r="E2222" s="9"/>
      <c r="F2222" s="9"/>
      <c r="G2222" s="9"/>
      <c r="H2222" s="9"/>
      <c r="I2222" s="9"/>
      <c r="J2222" s="9"/>
    </row>
    <row r="2223" spans="1:10" ht="15.75" customHeight="1">
      <c r="A2223" s="11" t="s">
        <v>3891</v>
      </c>
      <c r="B2223" s="11">
        <v>6.4</v>
      </c>
      <c r="C2223" s="11" t="s">
        <v>521</v>
      </c>
      <c r="D2223" s="11" t="s">
        <v>42</v>
      </c>
      <c r="E2223" s="11" t="s">
        <v>4383</v>
      </c>
      <c r="F2223" s="11"/>
      <c r="G2223" s="11"/>
      <c r="H2223" s="11"/>
      <c r="I2223" s="11"/>
      <c r="J2223" s="11"/>
    </row>
    <row r="2224" spans="1:10" ht="15.75" customHeight="1">
      <c r="A2224" s="9" t="s">
        <v>3892</v>
      </c>
      <c r="B2224" s="9">
        <v>6.4</v>
      </c>
      <c r="C2224" s="9" t="s">
        <v>334</v>
      </c>
      <c r="D2224" s="9" t="s">
        <v>42</v>
      </c>
      <c r="E2224" s="9"/>
      <c r="F2224" s="9"/>
      <c r="G2224" s="9"/>
      <c r="H2224" s="9"/>
      <c r="I2224" s="9"/>
      <c r="J2224" s="9"/>
    </row>
    <row r="2225" spans="1:10" ht="15.75" customHeight="1">
      <c r="A2225" s="11" t="s">
        <v>3894</v>
      </c>
      <c r="B2225" s="11">
        <v>6.4</v>
      </c>
      <c r="C2225" s="11" t="s">
        <v>6384</v>
      </c>
      <c r="D2225" s="11" t="s">
        <v>42</v>
      </c>
      <c r="E2225" s="11" t="s">
        <v>6416</v>
      </c>
      <c r="F2225" s="11"/>
      <c r="G2225" s="11"/>
      <c r="H2225" s="11"/>
      <c r="I2225" s="11"/>
      <c r="J2225" s="11"/>
    </row>
    <row r="2226" spans="1:10" ht="15.75" customHeight="1">
      <c r="A2226" s="9" t="s">
        <v>3896</v>
      </c>
      <c r="B2226" s="9">
        <v>6.4</v>
      </c>
      <c r="C2226" s="9" t="s">
        <v>521</v>
      </c>
      <c r="D2226" s="9"/>
      <c r="E2226" s="9"/>
      <c r="F2226" s="9"/>
      <c r="G2226" s="9"/>
      <c r="H2226" s="9"/>
      <c r="I2226" s="9"/>
      <c r="J2226" s="9"/>
    </row>
    <row r="2227" spans="1:10" ht="15.75" customHeight="1">
      <c r="A2227" s="11" t="s">
        <v>3898</v>
      </c>
      <c r="B2227" s="11">
        <v>6.4</v>
      </c>
      <c r="C2227" s="11" t="s">
        <v>521</v>
      </c>
      <c r="D2227" s="11" t="s">
        <v>42</v>
      </c>
      <c r="E2227" s="11" t="s">
        <v>4383</v>
      </c>
      <c r="F2227" s="11"/>
      <c r="G2227" s="11"/>
      <c r="H2227" s="11"/>
      <c r="I2227" s="11"/>
      <c r="J2227" s="11"/>
    </row>
    <row r="2228" spans="1:10" ht="15.75" customHeight="1">
      <c r="A2228" s="9" t="s">
        <v>3900</v>
      </c>
      <c r="B2228" s="9">
        <v>6.4</v>
      </c>
      <c r="C2228" s="9" t="s">
        <v>42</v>
      </c>
      <c r="D2228" s="9" t="s">
        <v>6385</v>
      </c>
      <c r="E2228" s="9" t="s">
        <v>4383</v>
      </c>
      <c r="F2228" s="9"/>
      <c r="G2228" s="9"/>
      <c r="H2228" s="9"/>
      <c r="I2228" s="9"/>
      <c r="J2228" s="9"/>
    </row>
    <row r="2229" spans="1:10" ht="15.75" customHeight="1">
      <c r="A2229" s="11" t="s">
        <v>3901</v>
      </c>
      <c r="B2229" s="11">
        <v>6.4</v>
      </c>
      <c r="C2229" s="11" t="s">
        <v>4167</v>
      </c>
      <c r="D2229" s="11" t="s">
        <v>4173</v>
      </c>
      <c r="E2229" s="11"/>
      <c r="F2229" s="11"/>
      <c r="G2229" s="11"/>
      <c r="H2229" s="11"/>
      <c r="I2229" s="11"/>
      <c r="J2229" s="11"/>
    </row>
    <row r="2230" spans="1:10" ht="15.75" customHeight="1">
      <c r="A2230" s="9" t="s">
        <v>3903</v>
      </c>
      <c r="B2230" s="9">
        <v>6.4</v>
      </c>
      <c r="C2230" s="9" t="s">
        <v>521</v>
      </c>
      <c r="D2230" s="9" t="s">
        <v>6383</v>
      </c>
      <c r="E2230" s="9"/>
      <c r="F2230" s="9"/>
      <c r="G2230" s="9"/>
      <c r="H2230" s="9"/>
      <c r="I2230" s="9"/>
      <c r="J2230" s="9"/>
    </row>
    <row r="2231" spans="1:10" ht="15.75" customHeight="1">
      <c r="A2231" s="11" t="s">
        <v>3904</v>
      </c>
      <c r="B2231" s="11">
        <v>6.4</v>
      </c>
      <c r="C2231" s="11" t="s">
        <v>42</v>
      </c>
      <c r="D2231" s="11" t="s">
        <v>6385</v>
      </c>
      <c r="E2231" s="11" t="s">
        <v>4173</v>
      </c>
      <c r="F2231" s="11"/>
      <c r="G2231" s="11"/>
      <c r="H2231" s="11"/>
      <c r="I2231" s="11"/>
      <c r="J2231" s="11"/>
    </row>
    <row r="2232" spans="1:10" ht="15.75" customHeight="1">
      <c r="A2232" s="9" t="s">
        <v>3905</v>
      </c>
      <c r="B2232" s="9">
        <v>6.4</v>
      </c>
      <c r="C2232" s="9" t="s">
        <v>6383</v>
      </c>
      <c r="D2232" s="9" t="s">
        <v>42</v>
      </c>
      <c r="E2232" s="9" t="s">
        <v>6385</v>
      </c>
      <c r="F2232" s="9" t="s">
        <v>4173</v>
      </c>
      <c r="G2232" s="9"/>
      <c r="H2232" s="9"/>
      <c r="I2232" s="9"/>
      <c r="J2232" s="9"/>
    </row>
    <row r="2233" spans="1:10" ht="15.75" customHeight="1">
      <c r="A2233" s="11" t="s">
        <v>3907</v>
      </c>
      <c r="B2233" s="11">
        <v>6.4</v>
      </c>
      <c r="C2233" s="11" t="s">
        <v>521</v>
      </c>
      <c r="D2233" s="11" t="s">
        <v>42</v>
      </c>
      <c r="E2233" s="11"/>
      <c r="F2233" s="11"/>
      <c r="G2233" s="11"/>
      <c r="H2233" s="11"/>
      <c r="I2233" s="11"/>
      <c r="J2233" s="11"/>
    </row>
    <row r="2234" spans="1:10" ht="15.75" customHeight="1">
      <c r="A2234" s="9" t="s">
        <v>3909</v>
      </c>
      <c r="B2234" s="9">
        <v>6.4</v>
      </c>
      <c r="C2234" s="9" t="s">
        <v>521</v>
      </c>
      <c r="D2234" s="9" t="s">
        <v>42</v>
      </c>
      <c r="E2234" s="9" t="s">
        <v>6388</v>
      </c>
      <c r="F2234" s="9" t="s">
        <v>6428</v>
      </c>
      <c r="G2234" s="9"/>
      <c r="H2234" s="9"/>
      <c r="I2234" s="9"/>
      <c r="J2234" s="9"/>
    </row>
    <row r="2235" spans="1:10" ht="15.75" customHeight="1">
      <c r="A2235" s="11" t="s">
        <v>3910</v>
      </c>
      <c r="B2235" s="11">
        <v>6.4</v>
      </c>
      <c r="C2235" s="11" t="s">
        <v>521</v>
      </c>
      <c r="D2235" s="11" t="s">
        <v>6427</v>
      </c>
      <c r="E2235" s="11"/>
      <c r="F2235" s="11"/>
      <c r="G2235" s="11"/>
      <c r="H2235" s="11"/>
      <c r="I2235" s="11"/>
      <c r="J2235" s="11"/>
    </row>
    <row r="2236" spans="1:10" ht="15.75" customHeight="1">
      <c r="A2236" s="9" t="s">
        <v>3912</v>
      </c>
      <c r="B2236" s="9">
        <v>6.4</v>
      </c>
      <c r="C2236" s="9" t="s">
        <v>6387</v>
      </c>
      <c r="D2236" s="9" t="s">
        <v>488</v>
      </c>
      <c r="E2236" s="9" t="s">
        <v>6385</v>
      </c>
      <c r="F2236" s="9" t="s">
        <v>4173</v>
      </c>
      <c r="G2236" s="9"/>
      <c r="H2236" s="9"/>
      <c r="I2236" s="9"/>
      <c r="J2236" s="9"/>
    </row>
    <row r="2237" spans="1:10" ht="15.75" customHeight="1">
      <c r="A2237" s="11" t="s">
        <v>3913</v>
      </c>
      <c r="B2237" s="11">
        <v>6.4</v>
      </c>
      <c r="C2237" s="11" t="s">
        <v>6383</v>
      </c>
      <c r="D2237" s="11" t="s">
        <v>42</v>
      </c>
      <c r="E2237" s="11"/>
      <c r="F2237" s="11"/>
      <c r="G2237" s="11"/>
      <c r="H2237" s="11"/>
      <c r="I2237" s="11"/>
      <c r="J2237" s="11"/>
    </row>
    <row r="2238" spans="1:10" ht="15.75" customHeight="1">
      <c r="A2238" s="9" t="s">
        <v>3915</v>
      </c>
      <c r="B2238" s="9">
        <v>6.4</v>
      </c>
      <c r="C2238" s="9" t="s">
        <v>6383</v>
      </c>
      <c r="D2238" s="9" t="s">
        <v>42</v>
      </c>
      <c r="E2238" s="9" t="s">
        <v>4173</v>
      </c>
      <c r="F2238" s="9"/>
      <c r="G2238" s="9"/>
      <c r="H2238" s="9"/>
      <c r="I2238" s="9"/>
      <c r="J2238" s="9"/>
    </row>
    <row r="2239" spans="1:10" ht="15.75" customHeight="1">
      <c r="A2239" s="11" t="s">
        <v>3917</v>
      </c>
      <c r="B2239" s="11">
        <v>6.4</v>
      </c>
      <c r="C2239" s="11" t="s">
        <v>521</v>
      </c>
      <c r="D2239" s="11" t="s">
        <v>42</v>
      </c>
      <c r="E2239" s="11" t="s">
        <v>4383</v>
      </c>
      <c r="F2239" s="11"/>
      <c r="G2239" s="11"/>
      <c r="H2239" s="11"/>
      <c r="I2239" s="11"/>
      <c r="J2239" s="11"/>
    </row>
    <row r="2240" spans="1:10" ht="15.75" customHeight="1">
      <c r="A2240" s="9" t="s">
        <v>3918</v>
      </c>
      <c r="B2240" s="9">
        <v>6.4</v>
      </c>
      <c r="C2240" s="9" t="s">
        <v>6384</v>
      </c>
      <c r="D2240" s="9" t="s">
        <v>42</v>
      </c>
      <c r="E2240" s="9"/>
      <c r="F2240" s="9"/>
      <c r="G2240" s="9"/>
      <c r="H2240" s="9"/>
      <c r="I2240" s="9"/>
      <c r="J2240" s="9"/>
    </row>
    <row r="2241" spans="1:10" ht="15.75" customHeight="1">
      <c r="A2241" s="11" t="s">
        <v>3920</v>
      </c>
      <c r="B2241" s="11">
        <v>6.4</v>
      </c>
      <c r="C2241" s="11" t="s">
        <v>6383</v>
      </c>
      <c r="D2241" s="11" t="s">
        <v>4173</v>
      </c>
      <c r="E2241" s="11"/>
      <c r="F2241" s="11"/>
      <c r="G2241" s="11"/>
      <c r="H2241" s="11"/>
      <c r="I2241" s="11"/>
      <c r="J2241" s="11"/>
    </row>
    <row r="2242" spans="1:10" ht="15.75" customHeight="1">
      <c r="A2242" s="9" t="s">
        <v>3922</v>
      </c>
      <c r="B2242" s="9">
        <v>6.4</v>
      </c>
      <c r="C2242" s="9" t="s">
        <v>521</v>
      </c>
      <c r="D2242" s="9" t="s">
        <v>4383</v>
      </c>
      <c r="E2242" s="9"/>
      <c r="F2242" s="9"/>
      <c r="G2242" s="9"/>
      <c r="H2242" s="9"/>
      <c r="I2242" s="9"/>
      <c r="J2242" s="9"/>
    </row>
    <row r="2243" spans="1:10" ht="15.75" customHeight="1">
      <c r="A2243" s="11" t="s">
        <v>3924</v>
      </c>
      <c r="B2243" s="11">
        <v>6.4</v>
      </c>
      <c r="C2243" s="11" t="s">
        <v>521</v>
      </c>
      <c r="D2243" s="11" t="s">
        <v>42</v>
      </c>
      <c r="E2243" s="11"/>
      <c r="F2243" s="11"/>
      <c r="G2243" s="11"/>
      <c r="H2243" s="11"/>
      <c r="I2243" s="11"/>
      <c r="J2243" s="11"/>
    </row>
    <row r="2244" spans="1:10" ht="15.75" customHeight="1">
      <c r="A2244" s="9" t="s">
        <v>3926</v>
      </c>
      <c r="B2244" s="9">
        <v>6.4</v>
      </c>
      <c r="C2244" s="9" t="s">
        <v>521</v>
      </c>
      <c r="D2244" s="9" t="s">
        <v>6383</v>
      </c>
      <c r="E2244" s="9" t="s">
        <v>42</v>
      </c>
      <c r="F2244" s="9" t="s">
        <v>4173</v>
      </c>
      <c r="G2244" s="9"/>
      <c r="H2244" s="9"/>
      <c r="I2244" s="9"/>
      <c r="J2244" s="9"/>
    </row>
    <row r="2245" spans="1:10" ht="15.75" customHeight="1">
      <c r="A2245" s="11" t="s">
        <v>3927</v>
      </c>
      <c r="B2245" s="11">
        <v>6.4</v>
      </c>
      <c r="C2245" s="11" t="s">
        <v>521</v>
      </c>
      <c r="D2245" s="11" t="s">
        <v>42</v>
      </c>
      <c r="E2245" s="11"/>
      <c r="F2245" s="11"/>
      <c r="G2245" s="11"/>
      <c r="H2245" s="11"/>
      <c r="I2245" s="11"/>
      <c r="J2245" s="11"/>
    </row>
    <row r="2246" spans="1:10" ht="15.75" customHeight="1">
      <c r="A2246" s="9" t="s">
        <v>3929</v>
      </c>
      <c r="B2246" s="9">
        <v>6.4</v>
      </c>
      <c r="C2246" s="9" t="s">
        <v>521</v>
      </c>
      <c r="D2246" s="9" t="s">
        <v>42</v>
      </c>
      <c r="E2246" s="9"/>
      <c r="F2246" s="9"/>
      <c r="G2246" s="9"/>
      <c r="H2246" s="9"/>
      <c r="I2246" s="9"/>
      <c r="J2246" s="9"/>
    </row>
    <row r="2247" spans="1:10" ht="15.75" customHeight="1">
      <c r="A2247" s="11" t="s">
        <v>3931</v>
      </c>
      <c r="B2247" s="11">
        <v>6.4</v>
      </c>
      <c r="C2247" s="11" t="s">
        <v>42</v>
      </c>
      <c r="D2247" s="11" t="s">
        <v>4383</v>
      </c>
      <c r="E2247" s="11"/>
      <c r="F2247" s="11"/>
      <c r="G2247" s="11"/>
      <c r="H2247" s="11"/>
      <c r="I2247" s="11"/>
      <c r="J2247" s="11"/>
    </row>
    <row r="2248" spans="1:10" ht="15.75" customHeight="1">
      <c r="A2248" s="9" t="s">
        <v>3933</v>
      </c>
      <c r="B2248" s="9">
        <v>6.4</v>
      </c>
      <c r="C2248" s="9" t="s">
        <v>456</v>
      </c>
      <c r="D2248" s="9"/>
      <c r="E2248" s="9"/>
      <c r="F2248" s="9"/>
      <c r="G2248" s="9"/>
      <c r="H2248" s="9"/>
      <c r="I2248" s="9"/>
      <c r="J2248" s="9"/>
    </row>
    <row r="2249" spans="1:10" ht="15.75" customHeight="1">
      <c r="A2249" s="11" t="s">
        <v>3935</v>
      </c>
      <c r="B2249" s="11">
        <v>6.4</v>
      </c>
      <c r="C2249" s="11" t="s">
        <v>42</v>
      </c>
      <c r="D2249" s="11" t="s">
        <v>6387</v>
      </c>
      <c r="E2249" s="11"/>
      <c r="F2249" s="11"/>
      <c r="G2249" s="11"/>
      <c r="H2249" s="11"/>
      <c r="I2249" s="11"/>
      <c r="J2249" s="11"/>
    </row>
    <row r="2250" spans="1:10" ht="15.75" customHeight="1">
      <c r="A2250" s="9" t="s">
        <v>3777</v>
      </c>
      <c r="B2250" s="9">
        <v>6.4</v>
      </c>
      <c r="C2250" s="9" t="s">
        <v>1769</v>
      </c>
      <c r="D2250" s="9" t="s">
        <v>521</v>
      </c>
      <c r="E2250" s="9" t="s">
        <v>6388</v>
      </c>
      <c r="F2250" s="9" t="s">
        <v>6387</v>
      </c>
      <c r="G2250" s="9" t="s">
        <v>488</v>
      </c>
      <c r="H2250" s="9"/>
      <c r="I2250" s="9"/>
      <c r="J2250" s="9"/>
    </row>
    <row r="2251" spans="1:10" ht="15.75" customHeight="1">
      <c r="A2251" s="11" t="s">
        <v>3936</v>
      </c>
      <c r="B2251" s="11">
        <v>6.4</v>
      </c>
      <c r="C2251" s="11" t="s">
        <v>488</v>
      </c>
      <c r="D2251" s="11"/>
      <c r="E2251" s="11"/>
      <c r="F2251" s="11"/>
      <c r="G2251" s="11"/>
      <c r="H2251" s="11"/>
      <c r="I2251" s="11"/>
      <c r="J2251" s="11"/>
    </row>
    <row r="2252" spans="1:10" ht="15.75" customHeight="1">
      <c r="A2252" s="9" t="s">
        <v>3938</v>
      </c>
      <c r="B2252" s="9">
        <v>6.4</v>
      </c>
      <c r="C2252" s="9" t="s">
        <v>42</v>
      </c>
      <c r="D2252" s="9" t="s">
        <v>4173</v>
      </c>
      <c r="E2252" s="9"/>
      <c r="F2252" s="9"/>
      <c r="G2252" s="9"/>
      <c r="H2252" s="9"/>
      <c r="I2252" s="9"/>
      <c r="J2252" s="9"/>
    </row>
    <row r="2253" spans="1:10" ht="15.75" customHeight="1">
      <c r="A2253" s="11" t="s">
        <v>3939</v>
      </c>
      <c r="B2253" s="11">
        <v>6.4</v>
      </c>
      <c r="C2253" s="11" t="s">
        <v>521</v>
      </c>
      <c r="D2253" s="11" t="s">
        <v>6387</v>
      </c>
      <c r="E2253" s="11" t="s">
        <v>4173</v>
      </c>
      <c r="F2253" s="11"/>
      <c r="G2253" s="11"/>
      <c r="H2253" s="11"/>
      <c r="I2253" s="11"/>
      <c r="J2253" s="11"/>
    </row>
    <row r="2254" spans="1:10" ht="15.75" customHeight="1">
      <c r="A2254" s="9" t="s">
        <v>3942</v>
      </c>
      <c r="B2254" s="9">
        <v>6.4</v>
      </c>
      <c r="C2254" s="9" t="s">
        <v>521</v>
      </c>
      <c r="D2254" s="9" t="s">
        <v>488</v>
      </c>
      <c r="E2254" s="9"/>
      <c r="F2254" s="9"/>
      <c r="G2254" s="9"/>
      <c r="H2254" s="9"/>
      <c r="I2254" s="9"/>
      <c r="J2254" s="9"/>
    </row>
    <row r="2255" spans="1:10" ht="15.75" customHeight="1">
      <c r="A2255" s="11" t="s">
        <v>3944</v>
      </c>
      <c r="B2255" s="11">
        <v>6.4</v>
      </c>
      <c r="C2255" s="11" t="s">
        <v>488</v>
      </c>
      <c r="D2255" s="11"/>
      <c r="E2255" s="11"/>
      <c r="F2255" s="11"/>
      <c r="G2255" s="11"/>
      <c r="H2255" s="11"/>
      <c r="I2255" s="11"/>
      <c r="J2255" s="11"/>
    </row>
    <row r="2256" spans="1:10" ht="15.75" customHeight="1">
      <c r="A2256" s="9" t="s">
        <v>3946</v>
      </c>
      <c r="B2256" s="9">
        <v>6.4</v>
      </c>
      <c r="C2256" s="9" t="s">
        <v>521</v>
      </c>
      <c r="D2256" s="9" t="s">
        <v>42</v>
      </c>
      <c r="E2256" s="9" t="s">
        <v>4383</v>
      </c>
      <c r="F2256" s="9"/>
      <c r="G2256" s="9"/>
      <c r="H2256" s="9"/>
      <c r="I2256" s="9"/>
      <c r="J2256" s="9"/>
    </row>
    <row r="2257" spans="1:10" ht="15.75" customHeight="1">
      <c r="A2257" s="11" t="s">
        <v>3948</v>
      </c>
      <c r="B2257" s="11">
        <v>6.4</v>
      </c>
      <c r="C2257" s="11" t="s">
        <v>42</v>
      </c>
      <c r="D2257" s="11" t="s">
        <v>4167</v>
      </c>
      <c r="E2257" s="11" t="s">
        <v>4173</v>
      </c>
      <c r="F2257" s="11"/>
      <c r="G2257" s="11"/>
      <c r="H2257" s="11"/>
      <c r="I2257" s="11"/>
      <c r="J2257" s="11"/>
    </row>
    <row r="2258" spans="1:10" ht="15.75" customHeight="1">
      <c r="A2258" s="9" t="s">
        <v>3733</v>
      </c>
      <c r="B2258" s="9">
        <v>6.4</v>
      </c>
      <c r="C2258" s="9" t="s">
        <v>1769</v>
      </c>
      <c r="D2258" s="9" t="s">
        <v>6388</v>
      </c>
      <c r="E2258" s="9" t="s">
        <v>6387</v>
      </c>
      <c r="F2258" s="9"/>
      <c r="G2258" s="9"/>
      <c r="H2258" s="9"/>
      <c r="I2258" s="9"/>
      <c r="J2258" s="9"/>
    </row>
    <row r="2259" spans="1:10" ht="15.75" customHeight="1">
      <c r="A2259" s="11" t="s">
        <v>3950</v>
      </c>
      <c r="B2259" s="11">
        <v>6.4</v>
      </c>
      <c r="C2259" s="11" t="s">
        <v>6384</v>
      </c>
      <c r="D2259" s="11" t="s">
        <v>6383</v>
      </c>
      <c r="E2259" s="11" t="s">
        <v>42</v>
      </c>
      <c r="F2259" s="11" t="s">
        <v>4173</v>
      </c>
      <c r="G2259" s="11"/>
      <c r="H2259" s="11"/>
      <c r="I2259" s="11"/>
      <c r="J2259" s="11"/>
    </row>
    <row r="2260" spans="1:10" ht="15.75" customHeight="1">
      <c r="A2260" s="9" t="s">
        <v>3952</v>
      </c>
      <c r="B2260" s="9">
        <v>6.4</v>
      </c>
      <c r="C2260" s="9" t="s">
        <v>521</v>
      </c>
      <c r="D2260" s="9" t="s">
        <v>4383</v>
      </c>
      <c r="E2260" s="9"/>
      <c r="F2260" s="9"/>
      <c r="G2260" s="9"/>
      <c r="H2260" s="9"/>
      <c r="I2260" s="9"/>
      <c r="J2260" s="9"/>
    </row>
    <row r="2261" spans="1:10" ht="15.75" customHeight="1">
      <c r="A2261" s="11" t="s">
        <v>3954</v>
      </c>
      <c r="B2261" s="11">
        <v>6.4</v>
      </c>
      <c r="C2261" s="11" t="s">
        <v>42</v>
      </c>
      <c r="D2261" s="11"/>
      <c r="E2261" s="11"/>
      <c r="F2261" s="11"/>
      <c r="G2261" s="11"/>
      <c r="H2261" s="11"/>
      <c r="I2261" s="11"/>
      <c r="J2261" s="11"/>
    </row>
    <row r="2262" spans="1:10" ht="15.75" customHeight="1">
      <c r="A2262" s="9" t="s">
        <v>3956</v>
      </c>
      <c r="B2262" s="9">
        <v>6.4</v>
      </c>
      <c r="C2262" s="9" t="s">
        <v>521</v>
      </c>
      <c r="D2262" s="9" t="s">
        <v>42</v>
      </c>
      <c r="E2262" s="9"/>
      <c r="F2262" s="9"/>
      <c r="G2262" s="9"/>
      <c r="H2262" s="9"/>
      <c r="I2262" s="9"/>
      <c r="J2262" s="9"/>
    </row>
    <row r="2263" spans="1:10" ht="15.75" customHeight="1">
      <c r="A2263" s="11" t="s">
        <v>3957</v>
      </c>
      <c r="B2263" s="11">
        <v>6.3</v>
      </c>
      <c r="C2263" s="11" t="s">
        <v>1769</v>
      </c>
      <c r="D2263" s="11" t="s">
        <v>6386</v>
      </c>
      <c r="E2263" s="11" t="s">
        <v>521</v>
      </c>
      <c r="F2263" s="11" t="s">
        <v>6388</v>
      </c>
      <c r="G2263" s="11" t="s">
        <v>6428</v>
      </c>
      <c r="H2263" s="11"/>
      <c r="I2263" s="11"/>
      <c r="J2263" s="11"/>
    </row>
    <row r="2264" spans="1:10" ht="15.75" customHeight="1">
      <c r="A2264" s="9" t="s">
        <v>3958</v>
      </c>
      <c r="B2264" s="9">
        <v>6.3</v>
      </c>
      <c r="C2264" s="9" t="s">
        <v>1769</v>
      </c>
      <c r="D2264" s="9" t="s">
        <v>6387</v>
      </c>
      <c r="E2264" s="9"/>
      <c r="F2264" s="9"/>
      <c r="G2264" s="9"/>
      <c r="H2264" s="9"/>
      <c r="I2264" s="9"/>
      <c r="J2264" s="9"/>
    </row>
    <row r="2265" spans="1:10" ht="15.75" customHeight="1">
      <c r="A2265" s="11" t="s">
        <v>3959</v>
      </c>
      <c r="B2265" s="11">
        <v>6.3</v>
      </c>
      <c r="C2265" s="11" t="s">
        <v>334</v>
      </c>
      <c r="D2265" s="11" t="s">
        <v>1769</v>
      </c>
      <c r="E2265" s="11" t="s">
        <v>4167</v>
      </c>
      <c r="F2265" s="11"/>
      <c r="G2265" s="11"/>
      <c r="H2265" s="11"/>
      <c r="I2265" s="11"/>
      <c r="J2265" s="11"/>
    </row>
    <row r="2266" spans="1:10" ht="15.75" customHeight="1">
      <c r="A2266" s="9" t="s">
        <v>3960</v>
      </c>
      <c r="B2266" s="9">
        <v>6.3</v>
      </c>
      <c r="C2266" s="9" t="s">
        <v>334</v>
      </c>
      <c r="D2266" s="9" t="s">
        <v>1769</v>
      </c>
      <c r="E2266" s="9" t="s">
        <v>42</v>
      </c>
      <c r="F2266" s="9" t="s">
        <v>6387</v>
      </c>
      <c r="G2266" s="9"/>
      <c r="H2266" s="9"/>
      <c r="I2266" s="9"/>
      <c r="J2266" s="9"/>
    </row>
    <row r="2267" spans="1:10" ht="15.75" customHeight="1">
      <c r="A2267" s="11" t="s">
        <v>3962</v>
      </c>
      <c r="B2267" s="11">
        <v>6.3</v>
      </c>
      <c r="C2267" s="11" t="s">
        <v>1769</v>
      </c>
      <c r="D2267" s="11" t="s">
        <v>6388</v>
      </c>
      <c r="E2267" s="11" t="s">
        <v>6387</v>
      </c>
      <c r="F2267" s="11"/>
      <c r="G2267" s="11"/>
      <c r="H2267" s="11"/>
      <c r="I2267" s="11"/>
      <c r="J2267" s="11"/>
    </row>
    <row r="2268" spans="1:10" ht="15.75" customHeight="1">
      <c r="A2268" s="9" t="s">
        <v>3963</v>
      </c>
      <c r="B2268" s="9">
        <v>6.3</v>
      </c>
      <c r="C2268" s="9" t="s">
        <v>334</v>
      </c>
      <c r="D2268" s="9" t="s">
        <v>1769</v>
      </c>
      <c r="E2268" s="9" t="s">
        <v>6386</v>
      </c>
      <c r="F2268" s="9" t="s">
        <v>6387</v>
      </c>
      <c r="G2268" s="9"/>
      <c r="H2268" s="9"/>
      <c r="I2268" s="9"/>
      <c r="J2268" s="9"/>
    </row>
    <row r="2269" spans="1:10" ht="15.75" customHeight="1">
      <c r="A2269" s="11" t="s">
        <v>3965</v>
      </c>
      <c r="B2269" s="11">
        <v>6.3</v>
      </c>
      <c r="C2269" s="11" t="s">
        <v>334</v>
      </c>
      <c r="D2269" s="11" t="s">
        <v>521</v>
      </c>
      <c r="E2269" s="11" t="s">
        <v>4383</v>
      </c>
      <c r="F2269" s="11"/>
      <c r="G2269" s="11"/>
      <c r="H2269" s="11"/>
      <c r="I2269" s="11"/>
      <c r="J2269" s="11"/>
    </row>
    <row r="2270" spans="1:10" ht="15.75" customHeight="1">
      <c r="A2270" s="9" t="s">
        <v>3967</v>
      </c>
      <c r="B2270" s="9">
        <v>6.3</v>
      </c>
      <c r="C2270" s="9" t="s">
        <v>334</v>
      </c>
      <c r="D2270" s="9" t="s">
        <v>1769</v>
      </c>
      <c r="E2270" s="9" t="s">
        <v>521</v>
      </c>
      <c r="F2270" s="9" t="s">
        <v>4167</v>
      </c>
      <c r="G2270" s="9"/>
      <c r="H2270" s="9"/>
      <c r="I2270" s="9"/>
      <c r="J2270" s="9"/>
    </row>
    <row r="2271" spans="1:10" ht="15.75" customHeight="1">
      <c r="A2271" s="11" t="s">
        <v>3969</v>
      </c>
      <c r="B2271" s="11">
        <v>6.3</v>
      </c>
      <c r="C2271" s="11" t="s">
        <v>1769</v>
      </c>
      <c r="D2271" s="11" t="s">
        <v>4167</v>
      </c>
      <c r="E2271" s="11" t="s">
        <v>4173</v>
      </c>
      <c r="F2271" s="11"/>
      <c r="G2271" s="11"/>
      <c r="H2271" s="11"/>
      <c r="I2271" s="11"/>
      <c r="J2271" s="11"/>
    </row>
    <row r="2272" spans="1:10" ht="15.75" customHeight="1">
      <c r="A2272" s="9" t="s">
        <v>3970</v>
      </c>
      <c r="B2272" s="9">
        <v>6.3</v>
      </c>
      <c r="C2272" s="9" t="s">
        <v>334</v>
      </c>
      <c r="D2272" s="9" t="s">
        <v>1769</v>
      </c>
      <c r="E2272" s="9" t="s">
        <v>6387</v>
      </c>
      <c r="F2272" s="9" t="s">
        <v>4173</v>
      </c>
      <c r="G2272" s="9"/>
      <c r="H2272" s="9"/>
      <c r="I2272" s="9"/>
      <c r="J2272" s="9"/>
    </row>
    <row r="2273" spans="1:10" ht="15.75" customHeight="1">
      <c r="A2273" s="11" t="s">
        <v>3973</v>
      </c>
      <c r="B2273" s="11">
        <v>6.3</v>
      </c>
      <c r="C2273" s="11" t="s">
        <v>42</v>
      </c>
      <c r="D2273" s="11" t="s">
        <v>6385</v>
      </c>
      <c r="E2273" s="11" t="s">
        <v>4383</v>
      </c>
      <c r="F2273" s="11" t="s">
        <v>4167</v>
      </c>
      <c r="G2273" s="11" t="s">
        <v>4173</v>
      </c>
      <c r="H2273" s="11"/>
      <c r="I2273" s="11"/>
      <c r="J2273" s="11"/>
    </row>
    <row r="2274" spans="1:10" ht="15.75" customHeight="1">
      <c r="A2274" s="9" t="s">
        <v>3976</v>
      </c>
      <c r="B2274" s="9">
        <v>6.3</v>
      </c>
      <c r="C2274" s="9" t="s">
        <v>334</v>
      </c>
      <c r="D2274" s="9" t="s">
        <v>1769</v>
      </c>
      <c r="E2274" s="9" t="s">
        <v>42</v>
      </c>
      <c r="F2274" s="9" t="s">
        <v>4173</v>
      </c>
      <c r="G2274" s="9"/>
      <c r="H2274" s="9"/>
      <c r="I2274" s="9"/>
      <c r="J2274" s="9"/>
    </row>
    <row r="2275" spans="1:10" ht="15.75" customHeight="1">
      <c r="A2275" s="11" t="s">
        <v>3977</v>
      </c>
      <c r="B2275" s="11">
        <v>6.3</v>
      </c>
      <c r="C2275" s="11" t="s">
        <v>1769</v>
      </c>
      <c r="D2275" s="11" t="s">
        <v>6386</v>
      </c>
      <c r="E2275" s="11" t="s">
        <v>521</v>
      </c>
      <c r="F2275" s="11" t="s">
        <v>6388</v>
      </c>
      <c r="G2275" s="11" t="s">
        <v>4167</v>
      </c>
      <c r="H2275" s="11"/>
      <c r="I2275" s="11"/>
      <c r="J2275" s="11"/>
    </row>
    <row r="2276" spans="1:10" ht="15.75" customHeight="1">
      <c r="A2276" s="9" t="s">
        <v>3978</v>
      </c>
      <c r="B2276" s="9">
        <v>6.3</v>
      </c>
      <c r="C2276" s="9" t="s">
        <v>1769</v>
      </c>
      <c r="D2276" s="9" t="s">
        <v>6386</v>
      </c>
      <c r="E2276" s="9" t="s">
        <v>521</v>
      </c>
      <c r="F2276" s="9" t="s">
        <v>6388</v>
      </c>
      <c r="G2276" s="9" t="s">
        <v>6387</v>
      </c>
      <c r="H2276" s="9" t="s">
        <v>4167</v>
      </c>
      <c r="I2276" s="9" t="s">
        <v>6428</v>
      </c>
      <c r="J2276" s="9"/>
    </row>
    <row r="2277" spans="1:10" ht="15.75" customHeight="1">
      <c r="A2277" s="11" t="s">
        <v>3981</v>
      </c>
      <c r="B2277" s="11">
        <v>6.3</v>
      </c>
      <c r="C2277" s="11" t="s">
        <v>334</v>
      </c>
      <c r="D2277" s="11" t="s">
        <v>521</v>
      </c>
      <c r="E2277" s="11" t="s">
        <v>4167</v>
      </c>
      <c r="F2277" s="11"/>
      <c r="G2277" s="11"/>
      <c r="H2277" s="11"/>
      <c r="I2277" s="11"/>
      <c r="J2277" s="11"/>
    </row>
    <row r="2278" spans="1:10" ht="15.75" customHeight="1">
      <c r="A2278" s="9" t="s">
        <v>3982</v>
      </c>
      <c r="B2278" s="9">
        <v>6.3</v>
      </c>
      <c r="C2278" s="9" t="s">
        <v>334</v>
      </c>
      <c r="D2278" s="9" t="s">
        <v>4167</v>
      </c>
      <c r="E2278" s="9" t="s">
        <v>4173</v>
      </c>
      <c r="F2278" s="9"/>
      <c r="G2278" s="9"/>
      <c r="H2278" s="9"/>
      <c r="I2278" s="9"/>
      <c r="J2278" s="9"/>
    </row>
    <row r="2279" spans="1:10" ht="15.75" customHeight="1">
      <c r="A2279" s="11" t="s">
        <v>3983</v>
      </c>
      <c r="B2279" s="11">
        <v>6.3</v>
      </c>
      <c r="C2279" s="11" t="s">
        <v>334</v>
      </c>
      <c r="D2279" s="11" t="s">
        <v>6386</v>
      </c>
      <c r="E2279" s="11" t="s">
        <v>521</v>
      </c>
      <c r="F2279" s="11" t="s">
        <v>6388</v>
      </c>
      <c r="G2279" s="11"/>
      <c r="H2279" s="11"/>
      <c r="I2279" s="11"/>
      <c r="J2279" s="11"/>
    </row>
    <row r="2280" spans="1:10" ht="15.75" customHeight="1">
      <c r="A2280" s="9" t="s">
        <v>3986</v>
      </c>
      <c r="B2280" s="9">
        <v>6.3</v>
      </c>
      <c r="C2280" s="9" t="s">
        <v>42</v>
      </c>
      <c r="D2280" s="9"/>
      <c r="E2280" s="9"/>
      <c r="F2280" s="9"/>
      <c r="G2280" s="9"/>
      <c r="H2280" s="9"/>
      <c r="I2280" s="9"/>
      <c r="J2280" s="9"/>
    </row>
    <row r="2281" spans="1:10" ht="15.75" customHeight="1">
      <c r="A2281" s="11" t="s">
        <v>3987</v>
      </c>
      <c r="B2281" s="11">
        <v>6.3</v>
      </c>
      <c r="C2281" s="11" t="s">
        <v>334</v>
      </c>
      <c r="D2281" s="11" t="s">
        <v>42</v>
      </c>
      <c r="E2281" s="11" t="s">
        <v>6387</v>
      </c>
      <c r="F2281" s="11" t="s">
        <v>488</v>
      </c>
      <c r="G2281" s="11" t="s">
        <v>4070</v>
      </c>
      <c r="H2281" s="11"/>
      <c r="I2281" s="11"/>
      <c r="J2281" s="11"/>
    </row>
    <row r="2282" spans="1:10" ht="15.75" customHeight="1">
      <c r="A2282" s="9" t="s">
        <v>3990</v>
      </c>
      <c r="B2282" s="9">
        <v>6.3</v>
      </c>
      <c r="C2282" s="9" t="s">
        <v>334</v>
      </c>
      <c r="D2282" s="9" t="s">
        <v>4173</v>
      </c>
      <c r="E2282" s="9"/>
      <c r="F2282" s="9"/>
      <c r="G2282" s="9"/>
      <c r="H2282" s="9"/>
      <c r="I2282" s="9"/>
      <c r="J2282" s="9"/>
    </row>
    <row r="2283" spans="1:10" ht="15.75" customHeight="1">
      <c r="A2283" s="11" t="s">
        <v>3991</v>
      </c>
      <c r="B2283" s="11">
        <v>6.3</v>
      </c>
      <c r="C2283" s="11" t="s">
        <v>42</v>
      </c>
      <c r="D2283" s="11" t="s">
        <v>4070</v>
      </c>
      <c r="E2283" s="11"/>
      <c r="F2283" s="11"/>
      <c r="G2283" s="11"/>
      <c r="H2283" s="11"/>
      <c r="I2283" s="11"/>
      <c r="J2283" s="11"/>
    </row>
    <row r="2284" spans="1:10" ht="15.75" customHeight="1">
      <c r="A2284" s="9" t="s">
        <v>3992</v>
      </c>
      <c r="B2284" s="9">
        <v>6.3</v>
      </c>
      <c r="C2284" s="9" t="s">
        <v>334</v>
      </c>
      <c r="D2284" s="9" t="s">
        <v>521</v>
      </c>
      <c r="E2284" s="9" t="s">
        <v>4383</v>
      </c>
      <c r="F2284" s="9"/>
      <c r="G2284" s="9"/>
      <c r="H2284" s="9"/>
      <c r="I2284" s="9"/>
      <c r="J2284" s="9"/>
    </row>
    <row r="2285" spans="1:10" ht="15.75" customHeight="1">
      <c r="A2285" s="11" t="s">
        <v>3993</v>
      </c>
      <c r="B2285" s="11">
        <v>6.3</v>
      </c>
      <c r="C2285" s="11" t="s">
        <v>334</v>
      </c>
      <c r="D2285" s="11" t="s">
        <v>6386</v>
      </c>
      <c r="E2285" s="11" t="s">
        <v>521</v>
      </c>
      <c r="F2285" s="11" t="s">
        <v>6388</v>
      </c>
      <c r="G2285" s="11" t="s">
        <v>4167</v>
      </c>
      <c r="H2285" s="11"/>
      <c r="I2285" s="11"/>
      <c r="J2285" s="11"/>
    </row>
    <row r="2286" spans="1:10" ht="15.75" customHeight="1">
      <c r="A2286" s="9" t="s">
        <v>3994</v>
      </c>
      <c r="B2286" s="9">
        <v>6.3</v>
      </c>
      <c r="C2286" s="9" t="s">
        <v>521</v>
      </c>
      <c r="D2286" s="9" t="s">
        <v>6428</v>
      </c>
      <c r="E2286" s="9"/>
      <c r="F2286" s="9"/>
      <c r="G2286" s="9"/>
      <c r="H2286" s="9"/>
      <c r="I2286" s="9"/>
      <c r="J2286" s="9"/>
    </row>
    <row r="2287" spans="1:10" ht="15.75" customHeight="1">
      <c r="A2287" s="11" t="s">
        <v>3996</v>
      </c>
      <c r="B2287" s="11">
        <v>6.3</v>
      </c>
      <c r="C2287" s="11" t="s">
        <v>521</v>
      </c>
      <c r="D2287" s="11" t="s">
        <v>4383</v>
      </c>
      <c r="E2287" s="11"/>
      <c r="F2287" s="11"/>
      <c r="G2287" s="11"/>
      <c r="H2287" s="11"/>
      <c r="I2287" s="11"/>
      <c r="J2287" s="11"/>
    </row>
    <row r="2288" spans="1:10" ht="15.75" customHeight="1">
      <c r="A2288" s="9" t="s">
        <v>3997</v>
      </c>
      <c r="B2288" s="9">
        <v>6.3</v>
      </c>
      <c r="C2288" s="9" t="s">
        <v>42</v>
      </c>
      <c r="D2288" s="9" t="s">
        <v>6385</v>
      </c>
      <c r="E2288" s="9" t="s">
        <v>4173</v>
      </c>
      <c r="F2288" s="9"/>
      <c r="G2288" s="9"/>
      <c r="H2288" s="9"/>
      <c r="I2288" s="9"/>
      <c r="J2288" s="9"/>
    </row>
    <row r="2289" spans="1:10" ht="15.75" customHeight="1">
      <c r="A2289" s="11" t="s">
        <v>3998</v>
      </c>
      <c r="B2289" s="11">
        <v>6.3</v>
      </c>
      <c r="C2289" s="11" t="s">
        <v>334</v>
      </c>
      <c r="D2289" s="11" t="s">
        <v>1769</v>
      </c>
      <c r="E2289" s="11" t="s">
        <v>6383</v>
      </c>
      <c r="F2289" s="11" t="s">
        <v>4173</v>
      </c>
      <c r="G2289" s="11"/>
      <c r="H2289" s="11"/>
      <c r="I2289" s="11"/>
      <c r="J2289" s="11"/>
    </row>
    <row r="2290" spans="1:10" ht="15.75" customHeight="1">
      <c r="A2290" s="9" t="s">
        <v>3999</v>
      </c>
      <c r="B2290" s="9">
        <v>6.3</v>
      </c>
      <c r="C2290" s="9" t="s">
        <v>334</v>
      </c>
      <c r="D2290" s="9" t="s">
        <v>6385</v>
      </c>
      <c r="E2290" s="9" t="s">
        <v>4167</v>
      </c>
      <c r="F2290" s="9" t="s">
        <v>4173</v>
      </c>
      <c r="G2290" s="9"/>
      <c r="H2290" s="9"/>
      <c r="I2290" s="9"/>
      <c r="J2290" s="9"/>
    </row>
    <row r="2291" spans="1:10" ht="15.75" customHeight="1">
      <c r="A2291" s="11" t="s">
        <v>4000</v>
      </c>
      <c r="B2291" s="11">
        <v>6.3</v>
      </c>
      <c r="C2291" s="11" t="s">
        <v>334</v>
      </c>
      <c r="D2291" s="11" t="s">
        <v>488</v>
      </c>
      <c r="E2291" s="11" t="s">
        <v>4167</v>
      </c>
      <c r="F2291" s="11"/>
      <c r="G2291" s="11"/>
      <c r="H2291" s="11"/>
      <c r="I2291" s="11"/>
      <c r="J2291" s="11"/>
    </row>
    <row r="2292" spans="1:10" ht="15.75" customHeight="1">
      <c r="A2292" s="9" t="s">
        <v>4001</v>
      </c>
      <c r="B2292" s="9">
        <v>6.3</v>
      </c>
      <c r="C2292" s="9" t="s">
        <v>521</v>
      </c>
      <c r="D2292" s="9" t="s">
        <v>6383</v>
      </c>
      <c r="E2292" s="9" t="s">
        <v>4383</v>
      </c>
      <c r="F2292" s="9"/>
      <c r="G2292" s="9"/>
      <c r="H2292" s="9"/>
      <c r="I2292" s="9"/>
      <c r="J2292" s="9"/>
    </row>
    <row r="2293" spans="1:10" ht="15.75" customHeight="1">
      <c r="A2293" s="11" t="s">
        <v>4002</v>
      </c>
      <c r="B2293" s="11">
        <v>6.3</v>
      </c>
      <c r="C2293" s="11" t="s">
        <v>521</v>
      </c>
      <c r="D2293" s="11"/>
      <c r="E2293" s="11"/>
      <c r="F2293" s="11"/>
      <c r="G2293" s="11"/>
      <c r="H2293" s="11"/>
      <c r="I2293" s="11"/>
      <c r="J2293" s="11"/>
    </row>
    <row r="2294" spans="1:10" ht="15.75" customHeight="1">
      <c r="A2294" s="9" t="s">
        <v>4003</v>
      </c>
      <c r="B2294" s="9">
        <v>6.3</v>
      </c>
      <c r="C2294" s="9" t="s">
        <v>334</v>
      </c>
      <c r="D2294" s="9" t="s">
        <v>521</v>
      </c>
      <c r="E2294" s="9" t="s">
        <v>6383</v>
      </c>
      <c r="F2294" s="9" t="s">
        <v>42</v>
      </c>
      <c r="G2294" s="9"/>
      <c r="H2294" s="9"/>
      <c r="I2294" s="9"/>
      <c r="J2294" s="9"/>
    </row>
    <row r="2295" spans="1:10" ht="15.75" customHeight="1">
      <c r="A2295" s="11" t="s">
        <v>4005</v>
      </c>
      <c r="B2295" s="11">
        <v>6.3</v>
      </c>
      <c r="C2295" s="11" t="s">
        <v>521</v>
      </c>
      <c r="D2295" s="11" t="s">
        <v>4383</v>
      </c>
      <c r="E2295" s="11"/>
      <c r="F2295" s="11"/>
      <c r="G2295" s="11"/>
      <c r="H2295" s="11"/>
      <c r="I2295" s="11"/>
      <c r="J2295" s="11"/>
    </row>
    <row r="2296" spans="1:10" ht="15.75" customHeight="1">
      <c r="A2296" s="9" t="s">
        <v>4007</v>
      </c>
      <c r="B2296" s="9">
        <v>6.3</v>
      </c>
      <c r="C2296" s="9" t="s">
        <v>521</v>
      </c>
      <c r="D2296" s="9" t="s">
        <v>6383</v>
      </c>
      <c r="E2296" s="9" t="s">
        <v>4383</v>
      </c>
      <c r="F2296" s="9" t="s">
        <v>4173</v>
      </c>
      <c r="G2296" s="9"/>
      <c r="H2296" s="9"/>
      <c r="I2296" s="9"/>
      <c r="J2296" s="9"/>
    </row>
    <row r="2297" spans="1:10" ht="15.75" customHeight="1">
      <c r="A2297" s="11" t="s">
        <v>4008</v>
      </c>
      <c r="B2297" s="11">
        <v>6.3</v>
      </c>
      <c r="C2297" s="11" t="s">
        <v>334</v>
      </c>
      <c r="D2297" s="11" t="s">
        <v>521</v>
      </c>
      <c r="E2297" s="11" t="s">
        <v>6383</v>
      </c>
      <c r="F2297" s="11" t="s">
        <v>4173</v>
      </c>
      <c r="G2297" s="11"/>
      <c r="H2297" s="11"/>
      <c r="I2297" s="11"/>
      <c r="J2297" s="11"/>
    </row>
    <row r="2298" spans="1:10" ht="15.75" customHeight="1">
      <c r="A2298" s="9" t="s">
        <v>4010</v>
      </c>
      <c r="B2298" s="9">
        <v>6.3</v>
      </c>
      <c r="C2298" s="9" t="s">
        <v>6384</v>
      </c>
      <c r="D2298" s="9" t="s">
        <v>42</v>
      </c>
      <c r="E2298" s="9" t="s">
        <v>6416</v>
      </c>
      <c r="F2298" s="9" t="s">
        <v>6389</v>
      </c>
      <c r="G2298" s="9"/>
      <c r="H2298" s="9"/>
      <c r="I2298" s="9"/>
      <c r="J2298" s="9"/>
    </row>
    <row r="2299" spans="1:10" ht="15.75" customHeight="1">
      <c r="A2299" s="11" t="s">
        <v>4012</v>
      </c>
      <c r="B2299" s="11">
        <v>6.3</v>
      </c>
      <c r="C2299" s="11" t="s">
        <v>42</v>
      </c>
      <c r="D2299" s="11" t="s">
        <v>6416</v>
      </c>
      <c r="E2299" s="11" t="s">
        <v>4070</v>
      </c>
      <c r="F2299" s="11"/>
      <c r="G2299" s="11"/>
      <c r="H2299" s="11"/>
      <c r="I2299" s="11"/>
      <c r="J2299" s="11"/>
    </row>
    <row r="2300" spans="1:10" ht="15.75" customHeight="1">
      <c r="A2300" s="9" t="s">
        <v>4013</v>
      </c>
      <c r="B2300" s="9">
        <v>6.3</v>
      </c>
      <c r="C2300" s="9" t="s">
        <v>521</v>
      </c>
      <c r="D2300" s="9" t="s">
        <v>6388</v>
      </c>
      <c r="E2300" s="9" t="s">
        <v>6389</v>
      </c>
      <c r="F2300" s="9" t="s">
        <v>4383</v>
      </c>
      <c r="G2300" s="9"/>
      <c r="H2300" s="9"/>
      <c r="I2300" s="9"/>
      <c r="J2300" s="9"/>
    </row>
    <row r="2301" spans="1:10" ht="15.75" customHeight="1">
      <c r="A2301" s="11" t="s">
        <v>4015</v>
      </c>
      <c r="B2301" s="11">
        <v>6.3</v>
      </c>
      <c r="C2301" s="11" t="s">
        <v>521</v>
      </c>
      <c r="D2301" s="11"/>
      <c r="E2301" s="11"/>
      <c r="F2301" s="11"/>
      <c r="G2301" s="11"/>
      <c r="H2301" s="11"/>
      <c r="I2301" s="11"/>
      <c r="J2301" s="11"/>
    </row>
    <row r="2302" spans="1:10" ht="15.75" customHeight="1">
      <c r="A2302" s="9" t="s">
        <v>4016</v>
      </c>
      <c r="B2302" s="9">
        <v>6.3</v>
      </c>
      <c r="C2302" s="9" t="s">
        <v>6383</v>
      </c>
      <c r="D2302" s="9" t="s">
        <v>42</v>
      </c>
      <c r="E2302" s="9" t="s">
        <v>6385</v>
      </c>
      <c r="F2302" s="9" t="s">
        <v>4173</v>
      </c>
      <c r="G2302" s="9"/>
      <c r="H2302" s="9"/>
      <c r="I2302" s="9"/>
      <c r="J2302" s="9"/>
    </row>
    <row r="2303" spans="1:10" ht="15.75" customHeight="1">
      <c r="A2303" s="11" t="s">
        <v>4017</v>
      </c>
      <c r="B2303" s="11">
        <v>6.3</v>
      </c>
      <c r="C2303" s="11" t="s">
        <v>521</v>
      </c>
      <c r="D2303" s="11" t="s">
        <v>6387</v>
      </c>
      <c r="E2303" s="11" t="s">
        <v>488</v>
      </c>
      <c r="F2303" s="11"/>
      <c r="G2303" s="11"/>
      <c r="H2303" s="11"/>
      <c r="I2303" s="11"/>
      <c r="J2303" s="11"/>
    </row>
    <row r="2304" spans="1:10" ht="15.75" customHeight="1">
      <c r="A2304" s="9" t="s">
        <v>4018</v>
      </c>
      <c r="B2304" s="9">
        <v>6.3</v>
      </c>
      <c r="C2304" s="9" t="s">
        <v>334</v>
      </c>
      <c r="D2304" s="9" t="s">
        <v>6383</v>
      </c>
      <c r="E2304" s="9" t="s">
        <v>4173</v>
      </c>
      <c r="F2304" s="9"/>
      <c r="G2304" s="9"/>
      <c r="H2304" s="9"/>
      <c r="I2304" s="9"/>
      <c r="J2304" s="9"/>
    </row>
    <row r="2305" spans="1:10" ht="15.75" customHeight="1">
      <c r="A2305" s="11" t="s">
        <v>4019</v>
      </c>
      <c r="B2305" s="11">
        <v>6.3</v>
      </c>
      <c r="C2305" s="11" t="s">
        <v>334</v>
      </c>
      <c r="D2305" s="11" t="s">
        <v>1769</v>
      </c>
      <c r="E2305" s="11" t="s">
        <v>521</v>
      </c>
      <c r="F2305" s="11" t="s">
        <v>6383</v>
      </c>
      <c r="G2305" s="11" t="s">
        <v>6427</v>
      </c>
      <c r="H2305" s="11" t="s">
        <v>6385</v>
      </c>
      <c r="I2305" s="11"/>
      <c r="J2305" s="11"/>
    </row>
    <row r="2306" spans="1:10" ht="15.75" customHeight="1">
      <c r="A2306" s="9" t="s">
        <v>4021</v>
      </c>
      <c r="B2306" s="9">
        <v>6.3</v>
      </c>
      <c r="C2306" s="9" t="s">
        <v>521</v>
      </c>
      <c r="D2306" s="9" t="s">
        <v>4383</v>
      </c>
      <c r="E2306" s="9"/>
      <c r="F2306" s="9"/>
      <c r="G2306" s="9"/>
      <c r="H2306" s="9"/>
      <c r="I2306" s="9"/>
      <c r="J2306" s="9"/>
    </row>
    <row r="2307" spans="1:10" ht="15.75" customHeight="1">
      <c r="A2307" s="11" t="s">
        <v>4023</v>
      </c>
      <c r="B2307" s="11">
        <v>6.3</v>
      </c>
      <c r="C2307" s="11" t="s">
        <v>334</v>
      </c>
      <c r="D2307" s="11" t="s">
        <v>6383</v>
      </c>
      <c r="E2307" s="11" t="s">
        <v>4173</v>
      </c>
      <c r="F2307" s="11"/>
      <c r="G2307" s="11"/>
      <c r="H2307" s="11"/>
      <c r="I2307" s="11"/>
      <c r="J2307" s="11"/>
    </row>
    <row r="2308" spans="1:10" ht="15.75" customHeight="1">
      <c r="A2308" s="9" t="s">
        <v>4024</v>
      </c>
      <c r="B2308" s="9">
        <v>6.3</v>
      </c>
      <c r="C2308" s="9" t="s">
        <v>521</v>
      </c>
      <c r="D2308" s="9" t="s">
        <v>42</v>
      </c>
      <c r="E2308" s="9" t="s">
        <v>4383</v>
      </c>
      <c r="F2308" s="9" t="s">
        <v>6428</v>
      </c>
      <c r="G2308" s="9"/>
      <c r="H2308" s="9"/>
      <c r="I2308" s="9"/>
      <c r="J2308" s="9"/>
    </row>
    <row r="2309" spans="1:10" ht="15.75" customHeight="1">
      <c r="A2309" s="11" t="s">
        <v>4025</v>
      </c>
      <c r="B2309" s="11">
        <v>6.3</v>
      </c>
      <c r="C2309" s="11" t="s">
        <v>334</v>
      </c>
      <c r="D2309" s="11" t="s">
        <v>488</v>
      </c>
      <c r="E2309" s="11" t="s">
        <v>4167</v>
      </c>
      <c r="F2309" s="11" t="s">
        <v>4173</v>
      </c>
      <c r="G2309" s="11"/>
      <c r="H2309" s="11"/>
      <c r="I2309" s="11"/>
      <c r="J2309" s="11"/>
    </row>
    <row r="2310" spans="1:10" ht="15.75" customHeight="1">
      <c r="A2310" s="9" t="s">
        <v>4026</v>
      </c>
      <c r="B2310" s="9">
        <v>6.3</v>
      </c>
      <c r="C2310" s="9" t="s">
        <v>334</v>
      </c>
      <c r="D2310" s="9" t="s">
        <v>1769</v>
      </c>
      <c r="E2310" s="9" t="s">
        <v>6383</v>
      </c>
      <c r="F2310" s="9" t="s">
        <v>4173</v>
      </c>
      <c r="G2310" s="9"/>
      <c r="H2310" s="9"/>
      <c r="I2310" s="9"/>
      <c r="J2310" s="9"/>
    </row>
    <row r="2311" spans="1:10" ht="15.75" customHeight="1">
      <c r="A2311" s="11" t="s">
        <v>4027</v>
      </c>
      <c r="B2311" s="11">
        <v>6.3</v>
      </c>
      <c r="C2311" s="11" t="s">
        <v>334</v>
      </c>
      <c r="D2311" s="11" t="s">
        <v>1769</v>
      </c>
      <c r="E2311" s="11" t="s">
        <v>521</v>
      </c>
      <c r="F2311" s="11" t="s">
        <v>6383</v>
      </c>
      <c r="G2311" s="11"/>
      <c r="H2311" s="11"/>
      <c r="I2311" s="11"/>
      <c r="J2311" s="11"/>
    </row>
    <row r="2312" spans="1:10" ht="15.75" customHeight="1">
      <c r="A2312" s="9" t="s">
        <v>4028</v>
      </c>
      <c r="B2312" s="9">
        <v>6.3</v>
      </c>
      <c r="C2312" s="9" t="s">
        <v>6383</v>
      </c>
      <c r="D2312" s="9" t="s">
        <v>42</v>
      </c>
      <c r="E2312" s="9" t="s">
        <v>6385</v>
      </c>
      <c r="F2312" s="9" t="s">
        <v>4173</v>
      </c>
      <c r="G2312" s="9"/>
      <c r="H2312" s="9"/>
      <c r="I2312" s="9"/>
      <c r="J2312" s="9"/>
    </row>
    <row r="2313" spans="1:10" ht="15.75" customHeight="1">
      <c r="A2313" s="11" t="s">
        <v>4029</v>
      </c>
      <c r="B2313" s="11">
        <v>6.3</v>
      </c>
      <c r="C2313" s="11" t="s">
        <v>334</v>
      </c>
      <c r="D2313" s="11" t="s">
        <v>6387</v>
      </c>
      <c r="E2313" s="11" t="s">
        <v>33</v>
      </c>
      <c r="F2313" s="11"/>
      <c r="G2313" s="11"/>
      <c r="H2313" s="11"/>
      <c r="I2313" s="11"/>
      <c r="J2313" s="11"/>
    </row>
    <row r="2314" spans="1:10" ht="15.75" customHeight="1">
      <c r="A2314" s="9" t="s">
        <v>4032</v>
      </c>
      <c r="B2314" s="9">
        <v>6.3</v>
      </c>
      <c r="C2314" s="9" t="s">
        <v>521</v>
      </c>
      <c r="D2314" s="9" t="s">
        <v>6383</v>
      </c>
      <c r="E2314" s="9"/>
      <c r="F2314" s="9"/>
      <c r="G2314" s="9"/>
      <c r="H2314" s="9"/>
      <c r="I2314" s="9"/>
      <c r="J2314" s="9"/>
    </row>
    <row r="2315" spans="1:10" ht="15.75" customHeight="1">
      <c r="A2315" s="11" t="s">
        <v>4033</v>
      </c>
      <c r="B2315" s="11">
        <v>6.3</v>
      </c>
      <c r="C2315" s="11" t="s">
        <v>42</v>
      </c>
      <c r="D2315" s="11"/>
      <c r="E2315" s="11"/>
      <c r="F2315" s="11"/>
      <c r="G2315" s="11"/>
      <c r="H2315" s="11"/>
      <c r="I2315" s="11"/>
      <c r="J2315" s="11"/>
    </row>
    <row r="2316" spans="1:10" ht="15.75" customHeight="1">
      <c r="A2316" s="9" t="s">
        <v>4035</v>
      </c>
      <c r="B2316" s="9">
        <v>6.3</v>
      </c>
      <c r="C2316" s="9" t="s">
        <v>334</v>
      </c>
      <c r="D2316" s="9" t="s">
        <v>521</v>
      </c>
      <c r="E2316" s="9" t="s">
        <v>6383</v>
      </c>
      <c r="F2316" s="9" t="s">
        <v>4173</v>
      </c>
      <c r="G2316" s="9"/>
      <c r="H2316" s="9"/>
      <c r="I2316" s="9"/>
      <c r="J2316" s="9"/>
    </row>
    <row r="2317" spans="1:10" ht="15.75" customHeight="1">
      <c r="A2317" s="11" t="s">
        <v>4037</v>
      </c>
      <c r="B2317" s="11">
        <v>6.3</v>
      </c>
      <c r="C2317" s="11" t="s">
        <v>521</v>
      </c>
      <c r="D2317" s="11" t="s">
        <v>4383</v>
      </c>
      <c r="E2317" s="11"/>
      <c r="F2317" s="11"/>
      <c r="G2317" s="11"/>
      <c r="H2317" s="11"/>
      <c r="I2317" s="11"/>
      <c r="J2317" s="11"/>
    </row>
    <row r="2318" spans="1:10" ht="15.75" customHeight="1">
      <c r="A2318" s="9" t="s">
        <v>4038</v>
      </c>
      <c r="B2318" s="9">
        <v>6.3</v>
      </c>
      <c r="C2318" s="9" t="s">
        <v>521</v>
      </c>
      <c r="D2318" s="9"/>
      <c r="E2318" s="9"/>
      <c r="F2318" s="9"/>
      <c r="G2318" s="9"/>
      <c r="H2318" s="9"/>
      <c r="I2318" s="9"/>
      <c r="J2318" s="9"/>
    </row>
    <row r="2319" spans="1:10" ht="15.75" customHeight="1">
      <c r="A2319" s="11" t="s">
        <v>4039</v>
      </c>
      <c r="B2319" s="11">
        <v>6.3</v>
      </c>
      <c r="C2319" s="11" t="s">
        <v>488</v>
      </c>
      <c r="D2319" s="11" t="s">
        <v>4167</v>
      </c>
      <c r="E2319" s="11" t="s">
        <v>4173</v>
      </c>
      <c r="F2319" s="11"/>
      <c r="G2319" s="11"/>
      <c r="H2319" s="11"/>
      <c r="I2319" s="11"/>
      <c r="J2319" s="11"/>
    </row>
    <row r="2320" spans="1:10" ht="15.75" customHeight="1">
      <c r="A2320" s="9" t="s">
        <v>4040</v>
      </c>
      <c r="B2320" s="9">
        <v>6.3</v>
      </c>
      <c r="C2320" s="9" t="s">
        <v>334</v>
      </c>
      <c r="D2320" s="9" t="s">
        <v>1769</v>
      </c>
      <c r="E2320" s="9" t="s">
        <v>6386</v>
      </c>
      <c r="F2320" s="9" t="s">
        <v>521</v>
      </c>
      <c r="G2320" s="9" t="s">
        <v>6388</v>
      </c>
      <c r="H2320" s="9" t="s">
        <v>6387</v>
      </c>
      <c r="I2320" s="9" t="s">
        <v>4167</v>
      </c>
      <c r="J2320" s="9"/>
    </row>
    <row r="2321" spans="1:10" ht="15.75" customHeight="1">
      <c r="A2321" s="11" t="s">
        <v>4043</v>
      </c>
      <c r="B2321" s="11">
        <v>6.3</v>
      </c>
      <c r="C2321" s="11" t="s">
        <v>521</v>
      </c>
      <c r="D2321" s="11" t="s">
        <v>6388</v>
      </c>
      <c r="E2321" s="11" t="s">
        <v>6387</v>
      </c>
      <c r="F2321" s="11" t="s">
        <v>4383</v>
      </c>
      <c r="G2321" s="11"/>
      <c r="H2321" s="11"/>
      <c r="I2321" s="11"/>
      <c r="J2321" s="11"/>
    </row>
    <row r="2322" spans="1:10" ht="15.75" customHeight="1">
      <c r="A2322" s="9" t="s">
        <v>4045</v>
      </c>
      <c r="B2322" s="9">
        <v>6.3</v>
      </c>
      <c r="C2322" s="9" t="s">
        <v>521</v>
      </c>
      <c r="D2322" s="9" t="s">
        <v>4383</v>
      </c>
      <c r="E2322" s="9" t="s">
        <v>6428</v>
      </c>
      <c r="F2322" s="9"/>
      <c r="G2322" s="9"/>
      <c r="H2322" s="9"/>
      <c r="I2322" s="9"/>
      <c r="J2322" s="9"/>
    </row>
    <row r="2323" spans="1:10" ht="15.75" customHeight="1">
      <c r="A2323" s="11" t="s">
        <v>4046</v>
      </c>
      <c r="B2323" s="11">
        <v>6.3</v>
      </c>
      <c r="C2323" s="11" t="s">
        <v>6383</v>
      </c>
      <c r="D2323" s="11" t="s">
        <v>42</v>
      </c>
      <c r="E2323" s="11" t="s">
        <v>6385</v>
      </c>
      <c r="F2323" s="11" t="s">
        <v>4173</v>
      </c>
      <c r="G2323" s="11"/>
      <c r="H2323" s="11"/>
      <c r="I2323" s="11"/>
      <c r="J2323" s="11"/>
    </row>
    <row r="2324" spans="1:10" ht="15.75" customHeight="1">
      <c r="A2324" s="9" t="s">
        <v>4047</v>
      </c>
      <c r="B2324" s="9">
        <v>6.3</v>
      </c>
      <c r="C2324" s="9" t="s">
        <v>1769</v>
      </c>
      <c r="D2324" s="9" t="s">
        <v>6386</v>
      </c>
      <c r="E2324" s="9" t="s">
        <v>521</v>
      </c>
      <c r="F2324" s="9" t="s">
        <v>6388</v>
      </c>
      <c r="G2324" s="9" t="s">
        <v>6387</v>
      </c>
      <c r="H2324" s="9"/>
      <c r="I2324" s="9"/>
      <c r="J2324" s="9"/>
    </row>
    <row r="2325" spans="1:10" ht="15.75" customHeight="1">
      <c r="A2325" s="11" t="s">
        <v>4049</v>
      </c>
      <c r="B2325" s="11">
        <v>6.3</v>
      </c>
      <c r="C2325" s="11" t="s">
        <v>334</v>
      </c>
      <c r="D2325" s="11" t="s">
        <v>6383</v>
      </c>
      <c r="E2325" s="11" t="s">
        <v>4173</v>
      </c>
      <c r="F2325" s="11"/>
      <c r="G2325" s="11"/>
      <c r="H2325" s="11"/>
      <c r="I2325" s="11"/>
      <c r="J2325" s="11"/>
    </row>
    <row r="2326" spans="1:10" ht="15.75" customHeight="1">
      <c r="A2326" s="9" t="s">
        <v>4050</v>
      </c>
      <c r="B2326" s="9">
        <v>6.3</v>
      </c>
      <c r="C2326" s="9" t="s">
        <v>334</v>
      </c>
      <c r="D2326" s="9" t="s">
        <v>6383</v>
      </c>
      <c r="E2326" s="9" t="s">
        <v>4167</v>
      </c>
      <c r="F2326" s="9" t="s">
        <v>4173</v>
      </c>
      <c r="G2326" s="9"/>
      <c r="H2326" s="9"/>
      <c r="I2326" s="9"/>
      <c r="J2326" s="9"/>
    </row>
    <row r="2327" spans="1:10" ht="15.75" customHeight="1">
      <c r="A2327" s="11" t="s">
        <v>4052</v>
      </c>
      <c r="B2327" s="11">
        <v>6.3</v>
      </c>
      <c r="C2327" s="11" t="s">
        <v>521</v>
      </c>
      <c r="D2327" s="11" t="s">
        <v>4383</v>
      </c>
      <c r="E2327" s="11"/>
      <c r="F2327" s="11"/>
      <c r="G2327" s="11"/>
      <c r="H2327" s="11"/>
      <c r="I2327" s="11"/>
      <c r="J2327" s="11"/>
    </row>
    <row r="2328" spans="1:10" ht="15.75" customHeight="1">
      <c r="A2328" s="9" t="s">
        <v>4054</v>
      </c>
      <c r="B2328" s="9">
        <v>6.3</v>
      </c>
      <c r="C2328" s="9" t="s">
        <v>334</v>
      </c>
      <c r="D2328" s="9" t="s">
        <v>6383</v>
      </c>
      <c r="E2328" s="9" t="s">
        <v>42</v>
      </c>
      <c r="F2328" s="9" t="s">
        <v>6385</v>
      </c>
      <c r="G2328" s="9" t="s">
        <v>4167</v>
      </c>
      <c r="H2328" s="9" t="s">
        <v>4173</v>
      </c>
      <c r="I2328" s="9"/>
      <c r="J2328" s="9"/>
    </row>
    <row r="2329" spans="1:10" ht="15.75" customHeight="1">
      <c r="A2329" s="11" t="s">
        <v>4056</v>
      </c>
      <c r="B2329" s="11">
        <v>6.3</v>
      </c>
      <c r="C2329" s="11" t="s">
        <v>334</v>
      </c>
      <c r="D2329" s="11" t="s">
        <v>1769</v>
      </c>
      <c r="E2329" s="11" t="s">
        <v>4167</v>
      </c>
      <c r="F2329" s="11" t="s">
        <v>4173</v>
      </c>
      <c r="G2329" s="11"/>
      <c r="H2329" s="11"/>
      <c r="I2329" s="11"/>
      <c r="J2329" s="11"/>
    </row>
    <row r="2330" spans="1:10" ht="15.75" customHeight="1">
      <c r="A2330" s="9" t="s">
        <v>4057</v>
      </c>
      <c r="B2330" s="9">
        <v>6.3</v>
      </c>
      <c r="C2330" s="9" t="s">
        <v>521</v>
      </c>
      <c r="D2330" s="9" t="s">
        <v>6387</v>
      </c>
      <c r="E2330" s="9" t="s">
        <v>488</v>
      </c>
      <c r="F2330" s="9" t="s">
        <v>4173</v>
      </c>
      <c r="G2330" s="9"/>
      <c r="H2330" s="9"/>
      <c r="I2330" s="9"/>
      <c r="J2330" s="9"/>
    </row>
    <row r="2331" spans="1:10" ht="15.75" customHeight="1">
      <c r="A2331" s="11" t="s">
        <v>4058</v>
      </c>
      <c r="B2331" s="11">
        <v>6.3</v>
      </c>
      <c r="C2331" s="11" t="s">
        <v>1769</v>
      </c>
      <c r="D2331" s="11" t="s">
        <v>521</v>
      </c>
      <c r="E2331" s="11"/>
      <c r="F2331" s="11"/>
      <c r="G2331" s="11"/>
      <c r="H2331" s="11"/>
      <c r="I2331" s="11"/>
      <c r="J2331" s="11"/>
    </row>
    <row r="2332" spans="1:10" ht="15.75" customHeight="1">
      <c r="A2332" s="9" t="s">
        <v>4059</v>
      </c>
      <c r="B2332" s="9">
        <v>6.3</v>
      </c>
      <c r="C2332" s="9" t="s">
        <v>521</v>
      </c>
      <c r="D2332" s="9" t="s">
        <v>42</v>
      </c>
      <c r="E2332" s="9" t="s">
        <v>4383</v>
      </c>
      <c r="F2332" s="9"/>
      <c r="G2332" s="9"/>
      <c r="H2332" s="9"/>
      <c r="I2332" s="9"/>
      <c r="J2332" s="9"/>
    </row>
    <row r="2333" spans="1:10" ht="15.75" customHeight="1">
      <c r="A2333" s="11" t="s">
        <v>4060</v>
      </c>
      <c r="B2333" s="11">
        <v>6.3</v>
      </c>
      <c r="C2333" s="11" t="s">
        <v>334</v>
      </c>
      <c r="D2333" s="11" t="s">
        <v>1769</v>
      </c>
      <c r="E2333" s="11" t="s">
        <v>4173</v>
      </c>
      <c r="F2333" s="11"/>
      <c r="G2333" s="11"/>
      <c r="H2333" s="11"/>
      <c r="I2333" s="11"/>
      <c r="J2333" s="11"/>
    </row>
    <row r="2334" spans="1:10" ht="15.75" customHeight="1">
      <c r="A2334" s="9" t="s">
        <v>4061</v>
      </c>
      <c r="B2334" s="9">
        <v>6.3</v>
      </c>
      <c r="C2334" s="9" t="s">
        <v>334</v>
      </c>
      <c r="D2334" s="9" t="s">
        <v>6383</v>
      </c>
      <c r="E2334" s="9" t="s">
        <v>42</v>
      </c>
      <c r="F2334" s="9" t="s">
        <v>4173</v>
      </c>
      <c r="G2334" s="9"/>
      <c r="H2334" s="9"/>
      <c r="I2334" s="9"/>
      <c r="J2334" s="9"/>
    </row>
    <row r="2335" spans="1:10" ht="15.75" customHeight="1">
      <c r="A2335" s="11" t="s">
        <v>4063</v>
      </c>
      <c r="B2335" s="11">
        <v>6.3</v>
      </c>
      <c r="C2335" s="11" t="s">
        <v>6383</v>
      </c>
      <c r="D2335" s="11" t="s">
        <v>42</v>
      </c>
      <c r="E2335" s="11" t="s">
        <v>4173</v>
      </c>
      <c r="F2335" s="11"/>
      <c r="G2335" s="11"/>
      <c r="H2335" s="11"/>
      <c r="I2335" s="11"/>
      <c r="J2335" s="11"/>
    </row>
    <row r="2336" spans="1:10" ht="15.75" customHeight="1">
      <c r="A2336" s="9" t="s">
        <v>4064</v>
      </c>
      <c r="B2336" s="9">
        <v>6.3</v>
      </c>
      <c r="C2336" s="9" t="s">
        <v>521</v>
      </c>
      <c r="D2336" s="9" t="s">
        <v>42</v>
      </c>
      <c r="E2336" s="9" t="s">
        <v>4383</v>
      </c>
      <c r="F2336" s="9"/>
      <c r="G2336" s="9"/>
      <c r="H2336" s="9"/>
      <c r="I2336" s="9"/>
      <c r="J2336" s="9"/>
    </row>
    <row r="2337" spans="1:10" ht="15.75" customHeight="1">
      <c r="A2337" s="11" t="s">
        <v>4065</v>
      </c>
      <c r="B2337" s="11">
        <v>6.3</v>
      </c>
      <c r="C2337" s="11" t="s">
        <v>334</v>
      </c>
      <c r="D2337" s="11" t="s">
        <v>521</v>
      </c>
      <c r="E2337" s="11" t="s">
        <v>6383</v>
      </c>
      <c r="F2337" s="11" t="s">
        <v>4173</v>
      </c>
      <c r="G2337" s="11"/>
      <c r="H2337" s="11"/>
      <c r="I2337" s="11"/>
      <c r="J2337" s="11"/>
    </row>
    <row r="2338" spans="1:10" ht="15.75" customHeight="1">
      <c r="A2338" s="9" t="s">
        <v>4067</v>
      </c>
      <c r="B2338" s="9">
        <v>6.3</v>
      </c>
      <c r="C2338" s="9" t="s">
        <v>521</v>
      </c>
      <c r="D2338" s="9" t="s">
        <v>6388</v>
      </c>
      <c r="E2338" s="9"/>
      <c r="F2338" s="9"/>
      <c r="G2338" s="9"/>
      <c r="H2338" s="9"/>
      <c r="I2338" s="9"/>
      <c r="J2338" s="9"/>
    </row>
    <row r="2339" spans="1:10" ht="15.75" customHeight="1">
      <c r="A2339" s="11" t="s">
        <v>4069</v>
      </c>
      <c r="B2339" s="11">
        <v>6.3</v>
      </c>
      <c r="C2339" s="11" t="s">
        <v>42</v>
      </c>
      <c r="D2339" s="11" t="s">
        <v>4383</v>
      </c>
      <c r="E2339" s="11" t="s">
        <v>4070</v>
      </c>
      <c r="F2339" s="11"/>
      <c r="G2339" s="11"/>
      <c r="H2339" s="11"/>
      <c r="I2339" s="11"/>
      <c r="J2339" s="11"/>
    </row>
    <row r="2340" spans="1:10" ht="15.75" customHeight="1">
      <c r="A2340" s="9" t="s">
        <v>4070</v>
      </c>
      <c r="B2340" s="9">
        <v>6.3</v>
      </c>
      <c r="C2340" s="9" t="s">
        <v>334</v>
      </c>
      <c r="D2340" s="9" t="s">
        <v>6383</v>
      </c>
      <c r="E2340" s="9" t="s">
        <v>4173</v>
      </c>
      <c r="F2340" s="9"/>
      <c r="G2340" s="9"/>
      <c r="H2340" s="9"/>
      <c r="I2340" s="9"/>
      <c r="J2340" s="9"/>
    </row>
    <row r="2341" spans="1:10" ht="15.75" customHeight="1">
      <c r="A2341" s="11" t="s">
        <v>4072</v>
      </c>
      <c r="B2341" s="11">
        <v>6.3</v>
      </c>
      <c r="C2341" s="11" t="s">
        <v>521</v>
      </c>
      <c r="D2341" s="11" t="s">
        <v>6383</v>
      </c>
      <c r="E2341" s="11" t="s">
        <v>42</v>
      </c>
      <c r="F2341" s="11"/>
      <c r="G2341" s="11"/>
      <c r="H2341" s="11"/>
      <c r="I2341" s="11"/>
      <c r="J2341" s="11"/>
    </row>
    <row r="2342" spans="1:10" ht="15.75" customHeight="1">
      <c r="A2342" s="9" t="s">
        <v>4073</v>
      </c>
      <c r="B2342" s="9">
        <v>6.3</v>
      </c>
      <c r="C2342" s="9" t="s">
        <v>42</v>
      </c>
      <c r="D2342" s="9" t="s">
        <v>6385</v>
      </c>
      <c r="E2342" s="9" t="s">
        <v>4173</v>
      </c>
      <c r="F2342" s="9"/>
      <c r="G2342" s="9"/>
      <c r="H2342" s="9"/>
      <c r="I2342" s="9"/>
      <c r="J2342" s="9"/>
    </row>
    <row r="2343" spans="1:10" ht="15.75" customHeight="1">
      <c r="A2343" s="11" t="s">
        <v>4075</v>
      </c>
      <c r="B2343" s="11">
        <v>6.3</v>
      </c>
      <c r="C2343" s="11" t="s">
        <v>521</v>
      </c>
      <c r="D2343" s="11" t="s">
        <v>4383</v>
      </c>
      <c r="E2343" s="11"/>
      <c r="F2343" s="11"/>
      <c r="G2343" s="11"/>
      <c r="H2343" s="11"/>
      <c r="I2343" s="11"/>
      <c r="J2343" s="11"/>
    </row>
    <row r="2344" spans="1:10" ht="15.75" customHeight="1">
      <c r="A2344" s="9" t="s">
        <v>4076</v>
      </c>
      <c r="B2344" s="9">
        <v>6.3</v>
      </c>
      <c r="C2344" s="9" t="s">
        <v>42</v>
      </c>
      <c r="D2344" s="9" t="s">
        <v>6428</v>
      </c>
      <c r="E2344" s="9"/>
      <c r="F2344" s="9"/>
      <c r="G2344" s="9"/>
      <c r="H2344" s="9"/>
      <c r="I2344" s="9"/>
      <c r="J2344" s="9"/>
    </row>
    <row r="2345" spans="1:10" ht="15.75" customHeight="1">
      <c r="A2345" s="11" t="s">
        <v>4077</v>
      </c>
      <c r="B2345" s="11">
        <v>6.3</v>
      </c>
      <c r="C2345" s="11" t="s">
        <v>6386</v>
      </c>
      <c r="D2345" s="11" t="s">
        <v>521</v>
      </c>
      <c r="E2345" s="11" t="s">
        <v>42</v>
      </c>
      <c r="F2345" s="11" t="s">
        <v>6388</v>
      </c>
      <c r="G2345" s="11" t="s">
        <v>6389</v>
      </c>
      <c r="H2345" s="11"/>
      <c r="I2345" s="11"/>
      <c r="J2345" s="11"/>
    </row>
    <row r="2346" spans="1:10" ht="15.75" customHeight="1">
      <c r="A2346" s="9" t="s">
        <v>4080</v>
      </c>
      <c r="B2346" s="9">
        <v>6.3</v>
      </c>
      <c r="C2346" s="9" t="s">
        <v>6383</v>
      </c>
      <c r="D2346" s="9" t="s">
        <v>42</v>
      </c>
      <c r="E2346" s="9" t="s">
        <v>4173</v>
      </c>
      <c r="F2346" s="9"/>
      <c r="G2346" s="9"/>
      <c r="H2346" s="9"/>
      <c r="I2346" s="9"/>
      <c r="J2346" s="9"/>
    </row>
    <row r="2347" spans="1:10" ht="15.75" customHeight="1">
      <c r="A2347" s="11" t="s">
        <v>4081</v>
      </c>
      <c r="B2347" s="11">
        <v>6.3</v>
      </c>
      <c r="C2347" s="11" t="s">
        <v>334</v>
      </c>
      <c r="D2347" s="11" t="s">
        <v>1769</v>
      </c>
      <c r="E2347" s="11" t="s">
        <v>42</v>
      </c>
      <c r="F2347" s="11" t="s">
        <v>6385</v>
      </c>
      <c r="G2347" s="11"/>
      <c r="H2347" s="11"/>
      <c r="I2347" s="11"/>
      <c r="J2347" s="11"/>
    </row>
    <row r="2348" spans="1:10" ht="15.75" customHeight="1">
      <c r="A2348" s="9" t="s">
        <v>4083</v>
      </c>
      <c r="B2348" s="9">
        <v>6.3</v>
      </c>
      <c r="C2348" s="9" t="s">
        <v>1769</v>
      </c>
      <c r="D2348" s="9" t="s">
        <v>521</v>
      </c>
      <c r="E2348" s="9"/>
      <c r="F2348" s="9"/>
      <c r="G2348" s="9"/>
      <c r="H2348" s="9"/>
      <c r="I2348" s="9"/>
      <c r="J2348" s="9"/>
    </row>
    <row r="2349" spans="1:10" ht="15.75" customHeight="1">
      <c r="A2349" s="11" t="s">
        <v>4085</v>
      </c>
      <c r="B2349" s="11">
        <v>6.3</v>
      </c>
      <c r="C2349" s="11" t="s">
        <v>42</v>
      </c>
      <c r="D2349" s="11" t="s">
        <v>4383</v>
      </c>
      <c r="E2349" s="11"/>
      <c r="F2349" s="11"/>
      <c r="G2349" s="11"/>
      <c r="H2349" s="11"/>
      <c r="I2349" s="11"/>
      <c r="J2349" s="11"/>
    </row>
    <row r="2350" spans="1:10" ht="15.75" customHeight="1">
      <c r="A2350" s="9" t="s">
        <v>4086</v>
      </c>
      <c r="B2350" s="9">
        <v>6.3</v>
      </c>
      <c r="C2350" s="9" t="s">
        <v>6384</v>
      </c>
      <c r="D2350" s="9" t="s">
        <v>42</v>
      </c>
      <c r="E2350" s="9" t="s">
        <v>6416</v>
      </c>
      <c r="F2350" s="9"/>
      <c r="G2350" s="9"/>
      <c r="H2350" s="9"/>
      <c r="I2350" s="9"/>
      <c r="J2350" s="9"/>
    </row>
    <row r="2351" spans="1:10" ht="15.75" customHeight="1">
      <c r="A2351" s="11" t="s">
        <v>4088</v>
      </c>
      <c r="B2351" s="11">
        <v>6.3</v>
      </c>
      <c r="C2351" s="11" t="s">
        <v>334</v>
      </c>
      <c r="D2351" s="11" t="s">
        <v>6383</v>
      </c>
      <c r="E2351" s="11" t="s">
        <v>42</v>
      </c>
      <c r="F2351" s="11" t="s">
        <v>4173</v>
      </c>
      <c r="G2351" s="11"/>
      <c r="H2351" s="11"/>
      <c r="I2351" s="11"/>
      <c r="J2351" s="11"/>
    </row>
    <row r="2352" spans="1:10" ht="15.75" customHeight="1">
      <c r="A2352" s="9" t="s">
        <v>4089</v>
      </c>
      <c r="B2352" s="9">
        <v>6.3</v>
      </c>
      <c r="C2352" s="9" t="s">
        <v>521</v>
      </c>
      <c r="D2352" s="9" t="s">
        <v>6383</v>
      </c>
      <c r="E2352" s="9" t="s">
        <v>6427</v>
      </c>
      <c r="F2352" s="9"/>
      <c r="G2352" s="9"/>
      <c r="H2352" s="9"/>
      <c r="I2352" s="9"/>
      <c r="J2352" s="9"/>
    </row>
    <row r="2353" spans="1:10" ht="15.75" customHeight="1">
      <c r="A2353" s="11" t="s">
        <v>4092</v>
      </c>
      <c r="B2353" s="11">
        <v>6.3</v>
      </c>
      <c r="C2353" s="11" t="s">
        <v>521</v>
      </c>
      <c r="D2353" s="11" t="s">
        <v>42</v>
      </c>
      <c r="E2353" s="11" t="s">
        <v>4383</v>
      </c>
      <c r="F2353" s="11"/>
      <c r="G2353" s="11"/>
      <c r="H2353" s="11"/>
      <c r="I2353" s="11"/>
      <c r="J2353" s="11"/>
    </row>
    <row r="2354" spans="1:10" ht="15.75" customHeight="1">
      <c r="A2354" s="9" t="s">
        <v>4094</v>
      </c>
      <c r="B2354" s="9">
        <v>6.3</v>
      </c>
      <c r="C2354" s="9" t="s">
        <v>6383</v>
      </c>
      <c r="D2354" s="9" t="s">
        <v>42</v>
      </c>
      <c r="E2354" s="9" t="s">
        <v>6427</v>
      </c>
      <c r="F2354" s="9" t="s">
        <v>4173</v>
      </c>
      <c r="G2354" s="9"/>
      <c r="H2354" s="9"/>
      <c r="I2354" s="9"/>
      <c r="J2354" s="9"/>
    </row>
    <row r="2355" spans="1:10" ht="15.75" customHeight="1">
      <c r="A2355" s="11" t="s">
        <v>4096</v>
      </c>
      <c r="B2355" s="11">
        <v>6.3</v>
      </c>
      <c r="C2355" s="11" t="s">
        <v>521</v>
      </c>
      <c r="D2355" s="11" t="s">
        <v>42</v>
      </c>
      <c r="E2355" s="11" t="s">
        <v>4383</v>
      </c>
      <c r="F2355" s="11"/>
      <c r="G2355" s="11"/>
      <c r="H2355" s="11"/>
      <c r="I2355" s="11"/>
      <c r="J2355" s="11"/>
    </row>
    <row r="2356" spans="1:10" ht="15.75" customHeight="1">
      <c r="A2356" s="9" t="s">
        <v>4098</v>
      </c>
      <c r="B2356" s="9">
        <v>6.3</v>
      </c>
      <c r="C2356" s="9" t="s">
        <v>521</v>
      </c>
      <c r="D2356" s="9" t="s">
        <v>42</v>
      </c>
      <c r="E2356" s="9" t="s">
        <v>6387</v>
      </c>
      <c r="F2356" s="9" t="s">
        <v>4383</v>
      </c>
      <c r="G2356" s="9"/>
      <c r="H2356" s="9"/>
      <c r="I2356" s="9"/>
      <c r="J2356" s="9"/>
    </row>
    <row r="2357" spans="1:10" ht="15.75" customHeight="1">
      <c r="A2357" s="11" t="s">
        <v>4099</v>
      </c>
      <c r="B2357" s="11">
        <v>6.3</v>
      </c>
      <c r="C2357" s="11" t="s">
        <v>334</v>
      </c>
      <c r="D2357" s="11" t="s">
        <v>6383</v>
      </c>
      <c r="E2357" s="11" t="s">
        <v>42</v>
      </c>
      <c r="F2357" s="11" t="s">
        <v>4173</v>
      </c>
      <c r="G2357" s="11"/>
      <c r="H2357" s="11"/>
      <c r="I2357" s="11"/>
      <c r="J2357" s="11"/>
    </row>
    <row r="2358" spans="1:10" ht="15.75" customHeight="1">
      <c r="A2358" s="9" t="s">
        <v>4101</v>
      </c>
      <c r="B2358" s="9">
        <v>6.3</v>
      </c>
      <c r="C2358" s="9" t="s">
        <v>521</v>
      </c>
      <c r="D2358" s="9"/>
      <c r="E2358" s="9"/>
      <c r="F2358" s="9"/>
      <c r="G2358" s="9"/>
      <c r="H2358" s="9"/>
      <c r="I2358" s="9"/>
      <c r="J2358" s="9"/>
    </row>
    <row r="2359" spans="1:10" ht="15.75" customHeight="1">
      <c r="A2359" s="11" t="s">
        <v>4102</v>
      </c>
      <c r="B2359" s="11">
        <v>6.3</v>
      </c>
      <c r="C2359" s="11" t="s">
        <v>521</v>
      </c>
      <c r="D2359" s="11" t="s">
        <v>4383</v>
      </c>
      <c r="E2359" s="11"/>
      <c r="F2359" s="11"/>
      <c r="G2359" s="11"/>
      <c r="H2359" s="11"/>
      <c r="I2359" s="11"/>
      <c r="J2359" s="11"/>
    </row>
    <row r="2360" spans="1:10" ht="15.75" customHeight="1">
      <c r="A2360" s="9" t="s">
        <v>4104</v>
      </c>
      <c r="B2360" s="9">
        <v>6.3</v>
      </c>
      <c r="C2360" s="9" t="s">
        <v>42</v>
      </c>
      <c r="D2360" s="9" t="s">
        <v>6427</v>
      </c>
      <c r="E2360" s="9"/>
      <c r="F2360" s="9"/>
      <c r="G2360" s="9"/>
      <c r="H2360" s="9"/>
      <c r="I2360" s="9"/>
      <c r="J2360" s="9"/>
    </row>
    <row r="2361" spans="1:10" ht="15.75" customHeight="1">
      <c r="A2361" s="11" t="s">
        <v>4106</v>
      </c>
      <c r="B2361" s="11">
        <v>6.3</v>
      </c>
      <c r="C2361" s="11" t="s">
        <v>334</v>
      </c>
      <c r="D2361" s="11" t="s">
        <v>6383</v>
      </c>
      <c r="E2361" s="11" t="s">
        <v>4173</v>
      </c>
      <c r="F2361" s="11"/>
      <c r="G2361" s="11"/>
      <c r="H2361" s="11"/>
      <c r="I2361" s="11"/>
      <c r="J2361" s="11"/>
    </row>
    <row r="2362" spans="1:10" ht="15.75" customHeight="1">
      <c r="A2362" s="9" t="s">
        <v>4107</v>
      </c>
      <c r="B2362" s="9">
        <v>6.3</v>
      </c>
      <c r="C2362" s="9" t="s">
        <v>521</v>
      </c>
      <c r="D2362" s="9" t="s">
        <v>42</v>
      </c>
      <c r="E2362" s="9" t="s">
        <v>4383</v>
      </c>
      <c r="F2362" s="9"/>
      <c r="G2362" s="9"/>
      <c r="H2362" s="9"/>
      <c r="I2362" s="9"/>
      <c r="J2362" s="9"/>
    </row>
    <row r="2363" spans="1:10" ht="15.75" customHeight="1">
      <c r="A2363" s="11" t="s">
        <v>4108</v>
      </c>
      <c r="B2363" s="11">
        <v>6.3</v>
      </c>
      <c r="C2363" s="11" t="s">
        <v>521</v>
      </c>
      <c r="D2363" s="11" t="s">
        <v>6383</v>
      </c>
      <c r="E2363" s="11" t="s">
        <v>42</v>
      </c>
      <c r="F2363" s="11"/>
      <c r="G2363" s="11"/>
      <c r="H2363" s="11"/>
      <c r="I2363" s="11"/>
      <c r="J2363" s="11"/>
    </row>
    <row r="2364" spans="1:10" ht="15.75" customHeight="1">
      <c r="A2364" s="9" t="s">
        <v>4110</v>
      </c>
      <c r="B2364" s="9">
        <v>6.3</v>
      </c>
      <c r="C2364" s="9" t="s">
        <v>1769</v>
      </c>
      <c r="D2364" s="9" t="s">
        <v>42</v>
      </c>
      <c r="E2364" s="9" t="s">
        <v>4167</v>
      </c>
      <c r="F2364" s="9"/>
      <c r="G2364" s="9"/>
      <c r="H2364" s="9"/>
      <c r="I2364" s="9"/>
      <c r="J2364" s="9"/>
    </row>
    <row r="2365" spans="1:10" ht="15.75" customHeight="1">
      <c r="A2365" s="11" t="s">
        <v>4111</v>
      </c>
      <c r="B2365" s="11">
        <v>6.3</v>
      </c>
      <c r="C2365" s="11" t="s">
        <v>42</v>
      </c>
      <c r="D2365" s="11" t="s">
        <v>6385</v>
      </c>
      <c r="E2365" s="11" t="s">
        <v>4383</v>
      </c>
      <c r="F2365" s="11" t="s">
        <v>4173</v>
      </c>
      <c r="G2365" s="11"/>
      <c r="H2365" s="11"/>
      <c r="I2365" s="11"/>
      <c r="J2365" s="11"/>
    </row>
    <row r="2366" spans="1:10" ht="15.75" customHeight="1">
      <c r="A2366" s="9" t="s">
        <v>4112</v>
      </c>
      <c r="B2366" s="9">
        <v>6.3</v>
      </c>
      <c r="C2366" s="9" t="s">
        <v>521</v>
      </c>
      <c r="D2366" s="9" t="s">
        <v>42</v>
      </c>
      <c r="E2366" s="9"/>
      <c r="F2366" s="9"/>
      <c r="G2366" s="9"/>
      <c r="H2366" s="9"/>
      <c r="I2366" s="9"/>
      <c r="J2366" s="9"/>
    </row>
    <row r="2367" spans="1:10" ht="15.75" customHeight="1">
      <c r="A2367" s="11" t="s">
        <v>4113</v>
      </c>
      <c r="B2367" s="11">
        <v>6.3</v>
      </c>
      <c r="C2367" s="11" t="s">
        <v>521</v>
      </c>
      <c r="D2367" s="11" t="s">
        <v>42</v>
      </c>
      <c r="E2367" s="11"/>
      <c r="F2367" s="11"/>
      <c r="G2367" s="11"/>
      <c r="H2367" s="11"/>
      <c r="I2367" s="11"/>
      <c r="J2367" s="11"/>
    </row>
    <row r="2368" spans="1:10" ht="15.75" customHeight="1">
      <c r="A2368" s="9" t="s">
        <v>4114</v>
      </c>
      <c r="B2368" s="9">
        <v>6.3</v>
      </c>
      <c r="C2368" s="9" t="s">
        <v>521</v>
      </c>
      <c r="D2368" s="9"/>
      <c r="E2368" s="9"/>
      <c r="F2368" s="9"/>
      <c r="G2368" s="9"/>
      <c r="H2368" s="9"/>
      <c r="I2368" s="9"/>
      <c r="J2368" s="9"/>
    </row>
    <row r="2369" spans="1:10" ht="15.75" customHeight="1">
      <c r="A2369" s="11" t="s">
        <v>4115</v>
      </c>
      <c r="B2369" s="11">
        <v>6.3</v>
      </c>
      <c r="C2369" s="11" t="s">
        <v>521</v>
      </c>
      <c r="D2369" s="11" t="s">
        <v>42</v>
      </c>
      <c r="E2369" s="11"/>
      <c r="F2369" s="11"/>
      <c r="G2369" s="11"/>
      <c r="H2369" s="11"/>
      <c r="I2369" s="11"/>
      <c r="J2369" s="11"/>
    </row>
    <row r="2370" spans="1:10" ht="15.75" customHeight="1">
      <c r="A2370" s="9" t="s">
        <v>4116</v>
      </c>
      <c r="B2370" s="9">
        <v>6.3</v>
      </c>
      <c r="C2370" s="9" t="s">
        <v>6383</v>
      </c>
      <c r="D2370" s="9" t="s">
        <v>42</v>
      </c>
      <c r="E2370" s="9" t="s">
        <v>4383</v>
      </c>
      <c r="F2370" s="9"/>
      <c r="G2370" s="9"/>
      <c r="H2370" s="9"/>
      <c r="I2370" s="9"/>
      <c r="J2370" s="9"/>
    </row>
    <row r="2371" spans="1:10" ht="15.75" customHeight="1">
      <c r="A2371" s="11" t="s">
        <v>4118</v>
      </c>
      <c r="B2371" s="11">
        <v>6.3</v>
      </c>
      <c r="C2371" s="11" t="s">
        <v>521</v>
      </c>
      <c r="D2371" s="11" t="s">
        <v>6428</v>
      </c>
      <c r="E2371" s="11"/>
      <c r="F2371" s="11"/>
      <c r="G2371" s="11"/>
      <c r="H2371" s="11"/>
      <c r="I2371" s="11"/>
      <c r="J2371" s="11"/>
    </row>
    <row r="2372" spans="1:10" ht="15.75" customHeight="1">
      <c r="A2372" s="9" t="s">
        <v>4120</v>
      </c>
      <c r="B2372" s="9">
        <v>6.3</v>
      </c>
      <c r="C2372" s="9" t="s">
        <v>488</v>
      </c>
      <c r="D2372" s="9" t="s">
        <v>6385</v>
      </c>
      <c r="E2372" s="9" t="s">
        <v>4173</v>
      </c>
      <c r="F2372" s="9"/>
      <c r="G2372" s="9"/>
      <c r="H2372" s="9"/>
      <c r="I2372" s="9"/>
      <c r="J2372" s="9"/>
    </row>
    <row r="2373" spans="1:10" ht="15.75" customHeight="1">
      <c r="A2373" s="11" t="s">
        <v>4121</v>
      </c>
      <c r="B2373" s="11">
        <v>6.3</v>
      </c>
      <c r="C2373" s="11" t="s">
        <v>521</v>
      </c>
      <c r="D2373" s="11" t="s">
        <v>6383</v>
      </c>
      <c r="E2373" s="11" t="s">
        <v>4173</v>
      </c>
      <c r="F2373" s="11"/>
      <c r="G2373" s="11"/>
      <c r="H2373" s="11"/>
      <c r="I2373" s="11"/>
      <c r="J2373" s="11"/>
    </row>
    <row r="2374" spans="1:10" ht="15.75" customHeight="1">
      <c r="A2374" s="9" t="s">
        <v>4122</v>
      </c>
      <c r="B2374" s="9">
        <v>6.3</v>
      </c>
      <c r="C2374" s="9" t="s">
        <v>521</v>
      </c>
      <c r="D2374" s="9" t="s">
        <v>42</v>
      </c>
      <c r="E2374" s="9"/>
      <c r="F2374" s="9"/>
      <c r="G2374" s="9"/>
      <c r="H2374" s="9"/>
      <c r="I2374" s="9"/>
      <c r="J2374" s="9"/>
    </row>
    <row r="2375" spans="1:10" ht="15.75" customHeight="1">
      <c r="A2375" s="11" t="s">
        <v>4123</v>
      </c>
      <c r="B2375" s="11">
        <v>6.3</v>
      </c>
      <c r="C2375" s="11" t="s">
        <v>42</v>
      </c>
      <c r="D2375" s="11" t="s">
        <v>4173</v>
      </c>
      <c r="E2375" s="11"/>
      <c r="F2375" s="11"/>
      <c r="G2375" s="11"/>
      <c r="H2375" s="11"/>
      <c r="I2375" s="11"/>
      <c r="J2375" s="11"/>
    </row>
    <row r="2376" spans="1:10" ht="15.75" customHeight="1">
      <c r="A2376" s="9" t="s">
        <v>4125</v>
      </c>
      <c r="B2376" s="9">
        <v>6.3</v>
      </c>
      <c r="C2376" s="9" t="s">
        <v>334</v>
      </c>
      <c r="D2376" s="9" t="s">
        <v>6383</v>
      </c>
      <c r="E2376" s="9" t="s">
        <v>4173</v>
      </c>
      <c r="F2376" s="9"/>
      <c r="G2376" s="9"/>
      <c r="H2376" s="9"/>
      <c r="I2376" s="9"/>
      <c r="J2376" s="9"/>
    </row>
    <row r="2377" spans="1:10" ht="15.75" customHeight="1">
      <c r="A2377" s="11" t="s">
        <v>4127</v>
      </c>
      <c r="B2377" s="11">
        <v>6.3</v>
      </c>
      <c r="C2377" s="11" t="s">
        <v>42</v>
      </c>
      <c r="D2377" s="11" t="s">
        <v>4383</v>
      </c>
      <c r="E2377" s="11" t="s">
        <v>4167</v>
      </c>
      <c r="F2377" s="11" t="s">
        <v>4173</v>
      </c>
      <c r="G2377" s="11"/>
      <c r="H2377" s="11"/>
      <c r="I2377" s="11"/>
      <c r="J2377" s="11"/>
    </row>
    <row r="2378" spans="1:10" ht="15.75" customHeight="1">
      <c r="A2378" s="9" t="s">
        <v>4129</v>
      </c>
      <c r="B2378" s="9">
        <v>6.3</v>
      </c>
      <c r="C2378" s="9" t="s">
        <v>521</v>
      </c>
      <c r="D2378" s="9" t="s">
        <v>42</v>
      </c>
      <c r="E2378" s="9" t="s">
        <v>4383</v>
      </c>
      <c r="F2378" s="9"/>
      <c r="G2378" s="9"/>
      <c r="H2378" s="9"/>
      <c r="I2378" s="9"/>
      <c r="J2378" s="9"/>
    </row>
    <row r="2379" spans="1:10" ht="15.75" customHeight="1">
      <c r="A2379" s="11" t="s">
        <v>4130</v>
      </c>
      <c r="B2379" s="11">
        <v>6.3</v>
      </c>
      <c r="C2379" s="11" t="s">
        <v>42</v>
      </c>
      <c r="D2379" s="11" t="s">
        <v>6388</v>
      </c>
      <c r="E2379" s="11"/>
      <c r="F2379" s="11"/>
      <c r="G2379" s="11"/>
      <c r="H2379" s="11"/>
      <c r="I2379" s="11"/>
      <c r="J2379" s="11"/>
    </row>
    <row r="2380" spans="1:10" ht="15.75" customHeight="1">
      <c r="A2380" s="9" t="s">
        <v>4132</v>
      </c>
      <c r="B2380" s="9">
        <v>6.3</v>
      </c>
      <c r="C2380" s="9" t="s">
        <v>1769</v>
      </c>
      <c r="D2380" s="9" t="s">
        <v>42</v>
      </c>
      <c r="E2380" s="9" t="s">
        <v>4383</v>
      </c>
      <c r="F2380" s="9" t="s">
        <v>4070</v>
      </c>
      <c r="G2380" s="9"/>
      <c r="H2380" s="9"/>
      <c r="I2380" s="9"/>
      <c r="J2380" s="9"/>
    </row>
    <row r="2381" spans="1:10" ht="15.75" customHeight="1">
      <c r="A2381" s="11" t="s">
        <v>4134</v>
      </c>
      <c r="B2381" s="11">
        <v>6.3</v>
      </c>
      <c r="C2381" s="11" t="s">
        <v>521</v>
      </c>
      <c r="D2381" s="11" t="s">
        <v>42</v>
      </c>
      <c r="E2381" s="11"/>
      <c r="F2381" s="11"/>
      <c r="G2381" s="11"/>
      <c r="H2381" s="11"/>
      <c r="I2381" s="11"/>
      <c r="J2381" s="11"/>
    </row>
    <row r="2382" spans="1:10" ht="15.75" customHeight="1">
      <c r="A2382" s="9" t="s">
        <v>4135</v>
      </c>
      <c r="B2382" s="9">
        <v>6.3</v>
      </c>
      <c r="C2382" s="9" t="s">
        <v>521</v>
      </c>
      <c r="D2382" s="9" t="s">
        <v>42</v>
      </c>
      <c r="E2382" s="9" t="s">
        <v>6389</v>
      </c>
      <c r="F2382" s="9"/>
      <c r="G2382" s="9"/>
      <c r="H2382" s="9"/>
      <c r="I2382" s="9"/>
      <c r="J2382" s="9"/>
    </row>
    <row r="2383" spans="1:10" ht="15.75" customHeight="1">
      <c r="A2383" s="11" t="s">
        <v>4138</v>
      </c>
      <c r="B2383" s="11">
        <v>6.3</v>
      </c>
      <c r="C2383" s="11" t="s">
        <v>521</v>
      </c>
      <c r="D2383" s="11" t="s">
        <v>42</v>
      </c>
      <c r="E2383" s="11"/>
      <c r="F2383" s="11"/>
      <c r="G2383" s="11"/>
      <c r="H2383" s="11"/>
      <c r="I2383" s="11"/>
      <c r="J2383" s="11"/>
    </row>
    <row r="2384" spans="1:10" ht="15.75" customHeight="1">
      <c r="A2384" s="9" t="s">
        <v>4140</v>
      </c>
      <c r="B2384" s="9">
        <v>6.3</v>
      </c>
      <c r="C2384" s="9" t="s">
        <v>6383</v>
      </c>
      <c r="D2384" s="9" t="s">
        <v>42</v>
      </c>
      <c r="E2384" s="9" t="s">
        <v>4173</v>
      </c>
      <c r="F2384" s="9"/>
      <c r="G2384" s="9"/>
      <c r="H2384" s="9"/>
      <c r="I2384" s="9"/>
      <c r="J2384" s="9"/>
    </row>
    <row r="2385" spans="1:10" ht="15.75" customHeight="1">
      <c r="A2385" s="11" t="s">
        <v>4142</v>
      </c>
      <c r="B2385" s="11">
        <v>6.3</v>
      </c>
      <c r="C2385" s="11" t="s">
        <v>334</v>
      </c>
      <c r="D2385" s="11" t="s">
        <v>6383</v>
      </c>
      <c r="E2385" s="11" t="s">
        <v>42</v>
      </c>
      <c r="F2385" s="11" t="s">
        <v>4173</v>
      </c>
      <c r="G2385" s="11" t="s">
        <v>33</v>
      </c>
      <c r="H2385" s="11"/>
      <c r="I2385" s="11"/>
      <c r="J2385" s="11"/>
    </row>
    <row r="2386" spans="1:10" ht="15.75" customHeight="1">
      <c r="A2386" s="9" t="s">
        <v>4144</v>
      </c>
      <c r="B2386" s="9">
        <v>6.3</v>
      </c>
      <c r="C2386" s="9" t="s">
        <v>6384</v>
      </c>
      <c r="D2386" s="9" t="s">
        <v>6383</v>
      </c>
      <c r="E2386" s="9" t="s">
        <v>42</v>
      </c>
      <c r="F2386" s="9" t="s">
        <v>4173</v>
      </c>
      <c r="G2386" s="9"/>
      <c r="H2386" s="9"/>
      <c r="I2386" s="9"/>
      <c r="J2386" s="9"/>
    </row>
    <row r="2387" spans="1:10" ht="15.75" customHeight="1">
      <c r="A2387" s="11" t="s">
        <v>4145</v>
      </c>
      <c r="B2387" s="11">
        <v>6.3</v>
      </c>
      <c r="C2387" s="11" t="s">
        <v>521</v>
      </c>
      <c r="D2387" s="11" t="s">
        <v>488</v>
      </c>
      <c r="E2387" s="11" t="s">
        <v>6385</v>
      </c>
      <c r="F2387" s="11"/>
      <c r="G2387" s="11"/>
      <c r="H2387" s="11"/>
      <c r="I2387" s="11"/>
      <c r="J2387" s="11"/>
    </row>
    <row r="2388" spans="1:10" ht="15.75" customHeight="1">
      <c r="A2388" s="9" t="s">
        <v>4148</v>
      </c>
      <c r="B2388" s="9">
        <v>6.3</v>
      </c>
      <c r="C2388" s="9" t="s">
        <v>521</v>
      </c>
      <c r="D2388" s="9"/>
      <c r="E2388" s="9"/>
      <c r="F2388" s="9"/>
      <c r="G2388" s="9"/>
      <c r="H2388" s="9"/>
      <c r="I2388" s="9"/>
      <c r="J2388" s="9"/>
    </row>
    <row r="2389" spans="1:10" ht="15.75" customHeight="1">
      <c r="A2389" s="11" t="s">
        <v>4150</v>
      </c>
      <c r="B2389" s="11">
        <v>6.3</v>
      </c>
      <c r="C2389" s="11" t="s">
        <v>521</v>
      </c>
      <c r="D2389" s="11"/>
      <c r="E2389" s="11"/>
      <c r="F2389" s="11"/>
      <c r="G2389" s="11"/>
      <c r="H2389" s="11"/>
      <c r="I2389" s="11"/>
      <c r="J2389" s="11"/>
    </row>
    <row r="2390" spans="1:10" ht="15.75" customHeight="1">
      <c r="A2390" s="9" t="s">
        <v>4151</v>
      </c>
      <c r="B2390" s="9">
        <v>6.3</v>
      </c>
      <c r="C2390" s="9" t="s">
        <v>42</v>
      </c>
      <c r="D2390" s="9" t="s">
        <v>6388</v>
      </c>
      <c r="E2390" s="9"/>
      <c r="F2390" s="9"/>
      <c r="G2390" s="9"/>
      <c r="H2390" s="9"/>
      <c r="I2390" s="9"/>
      <c r="J2390" s="9"/>
    </row>
    <row r="2391" spans="1:10" ht="15.75" customHeight="1">
      <c r="A2391" s="11" t="s">
        <v>4153</v>
      </c>
      <c r="B2391" s="11">
        <v>6.3</v>
      </c>
      <c r="C2391" s="11" t="s">
        <v>488</v>
      </c>
      <c r="D2391" s="11" t="s">
        <v>4173</v>
      </c>
      <c r="E2391" s="11"/>
      <c r="F2391" s="11"/>
      <c r="G2391" s="11"/>
      <c r="H2391" s="11"/>
      <c r="I2391" s="11"/>
      <c r="J2391" s="11"/>
    </row>
    <row r="2392" spans="1:10" ht="15.75" customHeight="1">
      <c r="A2392" s="9" t="s">
        <v>4155</v>
      </c>
      <c r="B2392" s="9">
        <v>6.3</v>
      </c>
      <c r="C2392" s="9" t="s">
        <v>521</v>
      </c>
      <c r="D2392" s="9" t="s">
        <v>6383</v>
      </c>
      <c r="E2392" s="9" t="s">
        <v>4383</v>
      </c>
      <c r="F2392" s="9"/>
      <c r="G2392" s="9"/>
      <c r="H2392" s="9"/>
      <c r="I2392" s="9"/>
      <c r="J2392" s="9"/>
    </row>
    <row r="2393" spans="1:10" ht="15.75" customHeight="1">
      <c r="A2393" s="11" t="s">
        <v>4157</v>
      </c>
      <c r="B2393" s="11">
        <v>6.3</v>
      </c>
      <c r="C2393" s="11" t="s">
        <v>521</v>
      </c>
      <c r="D2393" s="11" t="s">
        <v>6387</v>
      </c>
      <c r="E2393" s="11"/>
      <c r="F2393" s="11"/>
      <c r="G2393" s="11"/>
      <c r="H2393" s="11"/>
      <c r="I2393" s="11"/>
      <c r="J2393" s="11"/>
    </row>
    <row r="2394" spans="1:10" ht="15.75" customHeight="1">
      <c r="A2394" s="9" t="s">
        <v>4159</v>
      </c>
      <c r="B2394" s="9">
        <v>6.3</v>
      </c>
      <c r="C2394" s="9" t="s">
        <v>6383</v>
      </c>
      <c r="D2394" s="9" t="s">
        <v>488</v>
      </c>
      <c r="E2394" s="9" t="s">
        <v>4173</v>
      </c>
      <c r="F2394" s="9"/>
      <c r="G2394" s="9"/>
      <c r="H2394" s="9"/>
      <c r="I2394" s="9"/>
      <c r="J2394" s="9"/>
    </row>
    <row r="2395" spans="1:10" ht="15.75" customHeight="1">
      <c r="A2395" s="11" t="s">
        <v>4161</v>
      </c>
      <c r="B2395" s="11">
        <v>6.3</v>
      </c>
      <c r="C2395" s="11" t="s">
        <v>488</v>
      </c>
      <c r="D2395" s="11"/>
      <c r="E2395" s="11"/>
      <c r="F2395" s="11"/>
      <c r="G2395" s="11"/>
      <c r="H2395" s="11"/>
      <c r="I2395" s="11"/>
      <c r="J2395" s="11"/>
    </row>
    <row r="2396" spans="1:10" ht="15.75" customHeight="1">
      <c r="A2396" s="9" t="s">
        <v>4163</v>
      </c>
      <c r="B2396" s="9">
        <v>6.3</v>
      </c>
      <c r="C2396" s="9" t="s">
        <v>6389</v>
      </c>
      <c r="D2396" s="9" t="s">
        <v>4383</v>
      </c>
      <c r="E2396" s="9"/>
      <c r="F2396" s="9"/>
      <c r="G2396" s="9"/>
      <c r="H2396" s="9"/>
      <c r="I2396" s="9"/>
      <c r="J2396" s="9"/>
    </row>
    <row r="2397" spans="1:10" ht="15.75" customHeight="1">
      <c r="A2397" s="11" t="s">
        <v>4165</v>
      </c>
      <c r="B2397" s="11">
        <v>6.3</v>
      </c>
      <c r="C2397" s="11" t="s">
        <v>4167</v>
      </c>
      <c r="D2397" s="11"/>
      <c r="E2397" s="11"/>
      <c r="F2397" s="11"/>
      <c r="G2397" s="11"/>
      <c r="H2397" s="11"/>
      <c r="I2397" s="11"/>
      <c r="J2397" s="11"/>
    </row>
    <row r="2398" spans="1:10" ht="15.75" customHeight="1">
      <c r="A2398" s="9" t="s">
        <v>4168</v>
      </c>
      <c r="B2398" s="9">
        <v>6.3</v>
      </c>
      <c r="C2398" s="9" t="s">
        <v>521</v>
      </c>
      <c r="D2398" s="9" t="s">
        <v>42</v>
      </c>
      <c r="E2398" s="9" t="s">
        <v>4383</v>
      </c>
      <c r="F2398" s="9"/>
      <c r="G2398" s="9"/>
      <c r="H2398" s="9"/>
      <c r="I2398" s="9"/>
      <c r="J2398" s="9"/>
    </row>
    <row r="2399" spans="1:10" ht="15.75" customHeight="1">
      <c r="A2399" s="11" t="s">
        <v>4169</v>
      </c>
      <c r="B2399" s="11">
        <v>6.3</v>
      </c>
      <c r="C2399" s="11" t="s">
        <v>521</v>
      </c>
      <c r="D2399" s="11" t="s">
        <v>42</v>
      </c>
      <c r="E2399" s="11" t="s">
        <v>4383</v>
      </c>
      <c r="F2399" s="11"/>
      <c r="G2399" s="11"/>
      <c r="H2399" s="11"/>
      <c r="I2399" s="11"/>
      <c r="J2399" s="11"/>
    </row>
    <row r="2400" spans="1:10" ht="15.75" customHeight="1">
      <c r="A2400" s="9" t="s">
        <v>4171</v>
      </c>
      <c r="B2400" s="9">
        <v>6.3</v>
      </c>
      <c r="C2400" s="9" t="s">
        <v>4173</v>
      </c>
      <c r="D2400" s="9"/>
      <c r="E2400" s="9"/>
      <c r="F2400" s="9"/>
      <c r="G2400" s="9"/>
      <c r="H2400" s="9"/>
      <c r="I2400" s="9"/>
      <c r="J2400" s="9"/>
    </row>
    <row r="2401" spans="1:10" ht="15.75" customHeight="1">
      <c r="A2401" s="11" t="s">
        <v>4175</v>
      </c>
      <c r="B2401" s="11">
        <v>6.2</v>
      </c>
      <c r="C2401" s="11" t="s">
        <v>334</v>
      </c>
      <c r="D2401" s="11" t="s">
        <v>1769</v>
      </c>
      <c r="E2401" s="11" t="s">
        <v>4383</v>
      </c>
      <c r="F2401" s="11"/>
      <c r="G2401" s="11"/>
      <c r="H2401" s="11"/>
      <c r="I2401" s="11"/>
      <c r="J2401" s="11"/>
    </row>
    <row r="2402" spans="1:10" ht="15.75" customHeight="1">
      <c r="A2402" s="9" t="s">
        <v>4176</v>
      </c>
      <c r="B2402" s="9">
        <v>6.2</v>
      </c>
      <c r="C2402" s="9" t="s">
        <v>334</v>
      </c>
      <c r="D2402" s="9" t="s">
        <v>1769</v>
      </c>
      <c r="E2402" s="9" t="s">
        <v>6387</v>
      </c>
      <c r="F2402" s="9"/>
      <c r="G2402" s="9"/>
      <c r="H2402" s="9"/>
      <c r="I2402" s="9"/>
      <c r="J2402" s="9"/>
    </row>
    <row r="2403" spans="1:10" ht="15.75" customHeight="1">
      <c r="A2403" s="11" t="s">
        <v>4177</v>
      </c>
      <c r="B2403" s="11">
        <v>6.2</v>
      </c>
      <c r="C2403" s="11" t="s">
        <v>334</v>
      </c>
      <c r="D2403" s="11" t="s">
        <v>521</v>
      </c>
      <c r="E2403" s="11" t="s">
        <v>6383</v>
      </c>
      <c r="F2403" s="11" t="s">
        <v>4173</v>
      </c>
      <c r="G2403" s="11"/>
      <c r="H2403" s="11"/>
      <c r="I2403" s="11"/>
      <c r="J2403" s="11"/>
    </row>
    <row r="2404" spans="1:10" ht="15.75" customHeight="1">
      <c r="A2404" s="9" t="s">
        <v>4178</v>
      </c>
      <c r="B2404" s="9">
        <v>6.2</v>
      </c>
      <c r="C2404" s="9" t="s">
        <v>521</v>
      </c>
      <c r="D2404" s="9" t="s">
        <v>6387</v>
      </c>
      <c r="E2404" s="9" t="s">
        <v>488</v>
      </c>
      <c r="F2404" s="9"/>
      <c r="G2404" s="9"/>
      <c r="H2404" s="9"/>
      <c r="I2404" s="9"/>
      <c r="J2404" s="9"/>
    </row>
    <row r="2405" spans="1:10" ht="15.75" customHeight="1">
      <c r="A2405" s="11" t="s">
        <v>4179</v>
      </c>
      <c r="B2405" s="11">
        <v>6.2</v>
      </c>
      <c r="C2405" s="11" t="s">
        <v>1769</v>
      </c>
      <c r="D2405" s="11" t="s">
        <v>6386</v>
      </c>
      <c r="E2405" s="11" t="s">
        <v>521</v>
      </c>
      <c r="F2405" s="11" t="s">
        <v>6388</v>
      </c>
      <c r="G2405" s="11"/>
      <c r="H2405" s="11"/>
      <c r="I2405" s="11"/>
      <c r="J2405" s="11"/>
    </row>
    <row r="2406" spans="1:10" ht="15.75" customHeight="1">
      <c r="A2406" s="9" t="s">
        <v>4181</v>
      </c>
      <c r="B2406" s="9">
        <v>6.2</v>
      </c>
      <c r="C2406" s="9" t="s">
        <v>1769</v>
      </c>
      <c r="D2406" s="9" t="s">
        <v>521</v>
      </c>
      <c r="E2406" s="9" t="s">
        <v>6388</v>
      </c>
      <c r="F2406" s="9" t="s">
        <v>6387</v>
      </c>
      <c r="G2406" s="9"/>
      <c r="H2406" s="9"/>
      <c r="I2406" s="9"/>
      <c r="J2406" s="9"/>
    </row>
    <row r="2407" spans="1:10" ht="15.75" customHeight="1">
      <c r="A2407" s="11" t="s">
        <v>4182</v>
      </c>
      <c r="B2407" s="11">
        <v>6.2</v>
      </c>
      <c r="C2407" s="11" t="s">
        <v>334</v>
      </c>
      <c r="D2407" s="11" t="s">
        <v>6383</v>
      </c>
      <c r="E2407" s="11" t="s">
        <v>4167</v>
      </c>
      <c r="F2407" s="11" t="s">
        <v>4173</v>
      </c>
      <c r="G2407" s="11"/>
      <c r="H2407" s="11"/>
      <c r="I2407" s="11"/>
      <c r="J2407" s="11"/>
    </row>
    <row r="2408" spans="1:10" ht="15.75" customHeight="1">
      <c r="A2408" s="9" t="s">
        <v>4183</v>
      </c>
      <c r="B2408" s="9">
        <v>6.2</v>
      </c>
      <c r="C2408" s="9" t="s">
        <v>334</v>
      </c>
      <c r="D2408" s="9" t="s">
        <v>42</v>
      </c>
      <c r="E2408" s="9" t="s">
        <v>6387</v>
      </c>
      <c r="F2408" s="9" t="s">
        <v>4070</v>
      </c>
      <c r="G2408" s="9"/>
      <c r="H2408" s="9"/>
      <c r="I2408" s="9"/>
      <c r="J2408" s="9"/>
    </row>
    <row r="2409" spans="1:10" ht="15.75" customHeight="1">
      <c r="A2409" s="11" t="s">
        <v>4185</v>
      </c>
      <c r="B2409" s="11">
        <v>6.2</v>
      </c>
      <c r="C2409" s="11" t="s">
        <v>521</v>
      </c>
      <c r="D2409" s="11"/>
      <c r="E2409" s="11"/>
      <c r="F2409" s="11"/>
      <c r="G2409" s="11"/>
      <c r="H2409" s="11"/>
      <c r="I2409" s="11"/>
      <c r="J2409" s="11"/>
    </row>
    <row r="2410" spans="1:10" ht="15.75" customHeight="1">
      <c r="A2410" s="9" t="s">
        <v>4186</v>
      </c>
      <c r="B2410" s="9">
        <v>6.2</v>
      </c>
      <c r="C2410" s="9" t="s">
        <v>334</v>
      </c>
      <c r="D2410" s="9" t="s">
        <v>1769</v>
      </c>
      <c r="E2410" s="9" t="s">
        <v>4383</v>
      </c>
      <c r="F2410" s="9" t="s">
        <v>4167</v>
      </c>
      <c r="G2410" s="9" t="s">
        <v>4173</v>
      </c>
      <c r="H2410" s="9"/>
      <c r="I2410" s="9"/>
      <c r="J2410" s="9"/>
    </row>
    <row r="2411" spans="1:10" ht="15.75" customHeight="1">
      <c r="A2411" s="11" t="s">
        <v>4187</v>
      </c>
      <c r="B2411" s="11">
        <v>6.2</v>
      </c>
      <c r="C2411" s="11" t="s">
        <v>334</v>
      </c>
      <c r="D2411" s="11" t="s">
        <v>521</v>
      </c>
      <c r="E2411" s="11" t="s">
        <v>6383</v>
      </c>
      <c r="F2411" s="11"/>
      <c r="G2411" s="11"/>
      <c r="H2411" s="11"/>
      <c r="I2411" s="11"/>
      <c r="J2411" s="11"/>
    </row>
    <row r="2412" spans="1:10" ht="15.75" customHeight="1">
      <c r="A2412" s="9" t="s">
        <v>4188</v>
      </c>
      <c r="B2412" s="9">
        <v>6.2</v>
      </c>
      <c r="C2412" s="9" t="s">
        <v>1769</v>
      </c>
      <c r="D2412" s="9" t="s">
        <v>6386</v>
      </c>
      <c r="E2412" s="9" t="s">
        <v>521</v>
      </c>
      <c r="F2412" s="9" t="s">
        <v>6388</v>
      </c>
      <c r="G2412" s="9"/>
      <c r="H2412" s="9"/>
      <c r="I2412" s="9"/>
      <c r="J2412" s="9"/>
    </row>
    <row r="2413" spans="1:10" ht="15.75" customHeight="1">
      <c r="A2413" s="11" t="s">
        <v>4189</v>
      </c>
      <c r="B2413" s="11">
        <v>6.2</v>
      </c>
      <c r="C2413" s="11" t="s">
        <v>334</v>
      </c>
      <c r="D2413" s="11" t="s">
        <v>1769</v>
      </c>
      <c r="E2413" s="11" t="s">
        <v>521</v>
      </c>
      <c r="F2413" s="11" t="s">
        <v>6387</v>
      </c>
      <c r="G2413" s="11"/>
      <c r="H2413" s="11"/>
      <c r="I2413" s="11"/>
      <c r="J2413" s="11"/>
    </row>
    <row r="2414" spans="1:10" ht="15.75" customHeight="1">
      <c r="A2414" s="9" t="s">
        <v>4190</v>
      </c>
      <c r="B2414" s="9">
        <v>6.2</v>
      </c>
      <c r="C2414" s="9" t="s">
        <v>42</v>
      </c>
      <c r="D2414" s="9" t="s">
        <v>488</v>
      </c>
      <c r="E2414" s="9" t="s">
        <v>4383</v>
      </c>
      <c r="F2414" s="9" t="s">
        <v>4173</v>
      </c>
      <c r="G2414" s="9"/>
      <c r="H2414" s="9"/>
      <c r="I2414" s="9"/>
      <c r="J2414" s="9"/>
    </row>
    <row r="2415" spans="1:10" ht="15.75" customHeight="1">
      <c r="A2415" s="11" t="s">
        <v>4192</v>
      </c>
      <c r="B2415" s="11">
        <v>6.2</v>
      </c>
      <c r="C2415" s="11" t="s">
        <v>334</v>
      </c>
      <c r="D2415" s="11" t="s">
        <v>1769</v>
      </c>
      <c r="E2415" s="11" t="s">
        <v>6386</v>
      </c>
      <c r="F2415" s="11" t="s">
        <v>521</v>
      </c>
      <c r="G2415" s="11" t="s">
        <v>6383</v>
      </c>
      <c r="H2415" s="11" t="s">
        <v>6388</v>
      </c>
      <c r="I2415" s="11" t="s">
        <v>6387</v>
      </c>
      <c r="J2415" s="11"/>
    </row>
    <row r="2416" spans="1:10" ht="15.75" customHeight="1">
      <c r="A2416" s="9" t="s">
        <v>4194</v>
      </c>
      <c r="B2416" s="9">
        <v>6.2</v>
      </c>
      <c r="C2416" s="9" t="s">
        <v>334</v>
      </c>
      <c r="D2416" s="9" t="s">
        <v>6383</v>
      </c>
      <c r="E2416" s="9" t="s">
        <v>4383</v>
      </c>
      <c r="F2416" s="9" t="s">
        <v>4173</v>
      </c>
      <c r="G2416" s="9"/>
      <c r="H2416" s="9"/>
      <c r="I2416" s="9"/>
      <c r="J2416" s="9"/>
    </row>
    <row r="2417" spans="1:10" ht="15.75" customHeight="1">
      <c r="A2417" s="11" t="s">
        <v>4196</v>
      </c>
      <c r="B2417" s="11">
        <v>6.2</v>
      </c>
      <c r="C2417" s="11" t="s">
        <v>334</v>
      </c>
      <c r="D2417" s="11" t="s">
        <v>42</v>
      </c>
      <c r="E2417" s="11" t="s">
        <v>4173</v>
      </c>
      <c r="F2417" s="11"/>
      <c r="G2417" s="11"/>
      <c r="H2417" s="11"/>
      <c r="I2417" s="11"/>
      <c r="J2417" s="11"/>
    </row>
    <row r="2418" spans="1:10" ht="15.75" customHeight="1">
      <c r="A2418" s="9" t="s">
        <v>4197</v>
      </c>
      <c r="B2418" s="9">
        <v>6.2</v>
      </c>
      <c r="C2418" s="9" t="s">
        <v>334</v>
      </c>
      <c r="D2418" s="9" t="s">
        <v>521</v>
      </c>
      <c r="E2418" s="9" t="s">
        <v>6383</v>
      </c>
      <c r="F2418" s="9"/>
      <c r="G2418" s="9"/>
      <c r="H2418" s="9"/>
      <c r="I2418" s="9"/>
      <c r="J2418" s="9"/>
    </row>
    <row r="2419" spans="1:10" ht="15.75" customHeight="1">
      <c r="A2419" s="11" t="s">
        <v>4198</v>
      </c>
      <c r="B2419" s="11">
        <v>6.2</v>
      </c>
      <c r="C2419" s="11" t="s">
        <v>334</v>
      </c>
      <c r="D2419" s="11" t="s">
        <v>42</v>
      </c>
      <c r="E2419" s="11" t="s">
        <v>4173</v>
      </c>
      <c r="F2419" s="11"/>
      <c r="G2419" s="11"/>
      <c r="H2419" s="11"/>
      <c r="I2419" s="11"/>
      <c r="J2419" s="11"/>
    </row>
    <row r="2420" spans="1:10" ht="15.75" customHeight="1">
      <c r="A2420" s="9" t="s">
        <v>4199</v>
      </c>
      <c r="B2420" s="9">
        <v>6.2</v>
      </c>
      <c r="C2420" s="9" t="s">
        <v>334</v>
      </c>
      <c r="D2420" s="9" t="s">
        <v>1769</v>
      </c>
      <c r="E2420" s="9" t="s">
        <v>6387</v>
      </c>
      <c r="F2420" s="9" t="s">
        <v>4167</v>
      </c>
      <c r="G2420" s="9" t="s">
        <v>4173</v>
      </c>
      <c r="H2420" s="9"/>
      <c r="I2420" s="9"/>
      <c r="J2420" s="9"/>
    </row>
    <row r="2421" spans="1:10" ht="15.75" customHeight="1">
      <c r="A2421" s="11" t="s">
        <v>4200</v>
      </c>
      <c r="B2421" s="11">
        <v>6.2</v>
      </c>
      <c r="C2421" s="11" t="s">
        <v>521</v>
      </c>
      <c r="D2421" s="11" t="s">
        <v>6383</v>
      </c>
      <c r="E2421" s="11" t="s">
        <v>4383</v>
      </c>
      <c r="F2421" s="11" t="s">
        <v>4173</v>
      </c>
      <c r="G2421" s="11"/>
      <c r="H2421" s="11"/>
      <c r="I2421" s="11"/>
      <c r="J2421" s="11"/>
    </row>
    <row r="2422" spans="1:10" ht="15.75" customHeight="1">
      <c r="A2422" s="9" t="s">
        <v>4201</v>
      </c>
      <c r="B2422" s="9">
        <v>6.2</v>
      </c>
      <c r="C2422" s="9" t="s">
        <v>42</v>
      </c>
      <c r="D2422" s="9" t="s">
        <v>6387</v>
      </c>
      <c r="E2422" s="9" t="s">
        <v>6385</v>
      </c>
      <c r="F2422" s="9" t="s">
        <v>4383</v>
      </c>
      <c r="G2422" s="9"/>
      <c r="H2422" s="9"/>
      <c r="I2422" s="9"/>
      <c r="J2422" s="9"/>
    </row>
    <row r="2423" spans="1:10" ht="15.75" customHeight="1">
      <c r="A2423" s="11" t="s">
        <v>4204</v>
      </c>
      <c r="B2423" s="11">
        <v>6.2</v>
      </c>
      <c r="C2423" s="11" t="s">
        <v>334</v>
      </c>
      <c r="D2423" s="11" t="s">
        <v>6383</v>
      </c>
      <c r="E2423" s="11"/>
      <c r="F2423" s="11"/>
      <c r="G2423" s="11"/>
      <c r="H2423" s="11"/>
      <c r="I2423" s="11"/>
      <c r="J2423" s="11"/>
    </row>
    <row r="2424" spans="1:10" ht="15.75" customHeight="1">
      <c r="A2424" s="9" t="s">
        <v>4207</v>
      </c>
      <c r="B2424" s="9">
        <v>6.2</v>
      </c>
      <c r="C2424" s="9" t="s">
        <v>42</v>
      </c>
      <c r="D2424" s="9" t="s">
        <v>6385</v>
      </c>
      <c r="E2424" s="9" t="s">
        <v>4173</v>
      </c>
      <c r="F2424" s="9"/>
      <c r="G2424" s="9"/>
      <c r="H2424" s="9"/>
      <c r="I2424" s="9"/>
      <c r="J2424" s="9"/>
    </row>
    <row r="2425" spans="1:10" ht="15.75" customHeight="1">
      <c r="A2425" s="11" t="s">
        <v>4208</v>
      </c>
      <c r="B2425" s="11">
        <v>6.2</v>
      </c>
      <c r="C2425" s="11" t="s">
        <v>42</v>
      </c>
      <c r="D2425" s="11" t="s">
        <v>4173</v>
      </c>
      <c r="E2425" s="11"/>
      <c r="F2425" s="11"/>
      <c r="G2425" s="11"/>
      <c r="H2425" s="11"/>
      <c r="I2425" s="11"/>
      <c r="J2425" s="11"/>
    </row>
    <row r="2426" spans="1:10" ht="15.75" customHeight="1">
      <c r="A2426" s="9" t="s">
        <v>4209</v>
      </c>
      <c r="B2426" s="9">
        <v>6.2</v>
      </c>
      <c r="C2426" s="9" t="s">
        <v>42</v>
      </c>
      <c r="D2426" s="9" t="s">
        <v>6385</v>
      </c>
      <c r="E2426" s="9" t="s">
        <v>4167</v>
      </c>
      <c r="F2426" s="9" t="s">
        <v>4173</v>
      </c>
      <c r="G2426" s="9"/>
      <c r="H2426" s="9"/>
      <c r="I2426" s="9"/>
      <c r="J2426" s="9"/>
    </row>
    <row r="2427" spans="1:10" ht="15.75" customHeight="1">
      <c r="A2427" s="11" t="s">
        <v>4210</v>
      </c>
      <c r="B2427" s="11">
        <v>6.2</v>
      </c>
      <c r="C2427" s="11" t="s">
        <v>334</v>
      </c>
      <c r="D2427" s="11" t="s">
        <v>1769</v>
      </c>
      <c r="E2427" s="11" t="s">
        <v>521</v>
      </c>
      <c r="F2427" s="11"/>
      <c r="G2427" s="11"/>
      <c r="H2427" s="11"/>
      <c r="I2427" s="11"/>
      <c r="J2427" s="11"/>
    </row>
    <row r="2428" spans="1:10" ht="15.75" customHeight="1">
      <c r="A2428" s="9" t="s">
        <v>4211</v>
      </c>
      <c r="B2428" s="9">
        <v>6.2</v>
      </c>
      <c r="C2428" s="9" t="s">
        <v>334</v>
      </c>
      <c r="D2428" s="9" t="s">
        <v>488</v>
      </c>
      <c r="E2428" s="9" t="s">
        <v>4167</v>
      </c>
      <c r="F2428" s="9" t="s">
        <v>4173</v>
      </c>
      <c r="G2428" s="9"/>
      <c r="H2428" s="9"/>
      <c r="I2428" s="9"/>
      <c r="J2428" s="9"/>
    </row>
    <row r="2429" spans="1:10" ht="15.75" customHeight="1">
      <c r="A2429" s="11" t="s">
        <v>4213</v>
      </c>
      <c r="B2429" s="11">
        <v>6.2</v>
      </c>
      <c r="C2429" s="11" t="s">
        <v>6383</v>
      </c>
      <c r="D2429" s="11" t="s">
        <v>42</v>
      </c>
      <c r="E2429" s="11" t="s">
        <v>4173</v>
      </c>
      <c r="F2429" s="11"/>
      <c r="G2429" s="11"/>
      <c r="H2429" s="11"/>
      <c r="I2429" s="11"/>
      <c r="J2429" s="11"/>
    </row>
    <row r="2430" spans="1:10" ht="15.75" customHeight="1">
      <c r="A2430" s="9" t="s">
        <v>4215</v>
      </c>
      <c r="B2430" s="9">
        <v>6.2</v>
      </c>
      <c r="C2430" s="9" t="s">
        <v>6383</v>
      </c>
      <c r="D2430" s="9" t="s">
        <v>42</v>
      </c>
      <c r="E2430" s="9" t="s">
        <v>4173</v>
      </c>
      <c r="F2430" s="9"/>
      <c r="G2430" s="9"/>
      <c r="H2430" s="9"/>
      <c r="I2430" s="9"/>
      <c r="J2430" s="9"/>
    </row>
    <row r="2431" spans="1:10" ht="15.75" customHeight="1">
      <c r="A2431" s="11" t="s">
        <v>4216</v>
      </c>
      <c r="B2431" s="11">
        <v>6.2</v>
      </c>
      <c r="C2431" s="11" t="s">
        <v>42</v>
      </c>
      <c r="D2431" s="11" t="s">
        <v>6387</v>
      </c>
      <c r="E2431" s="11" t="s">
        <v>4383</v>
      </c>
      <c r="F2431" s="11"/>
      <c r="G2431" s="11"/>
      <c r="H2431" s="11"/>
      <c r="I2431" s="11"/>
      <c r="J2431" s="11"/>
    </row>
    <row r="2432" spans="1:10" ht="15.75" customHeight="1">
      <c r="A2432" s="9" t="s">
        <v>4217</v>
      </c>
      <c r="B2432" s="9">
        <v>6.2</v>
      </c>
      <c r="C2432" s="9" t="s">
        <v>334</v>
      </c>
      <c r="D2432" s="9" t="s">
        <v>521</v>
      </c>
      <c r="E2432" s="9" t="s">
        <v>6383</v>
      </c>
      <c r="F2432" s="9" t="s">
        <v>4383</v>
      </c>
      <c r="G2432" s="9"/>
      <c r="H2432" s="9"/>
      <c r="I2432" s="9"/>
      <c r="J2432" s="9"/>
    </row>
    <row r="2433" spans="1:10" ht="15.75" customHeight="1">
      <c r="A2433" s="11" t="s">
        <v>4219</v>
      </c>
      <c r="B2433" s="11">
        <v>6.2</v>
      </c>
      <c r="C2433" s="11" t="s">
        <v>521</v>
      </c>
      <c r="D2433" s="11"/>
      <c r="E2433" s="11"/>
      <c r="F2433" s="11"/>
      <c r="G2433" s="11"/>
      <c r="H2433" s="11"/>
      <c r="I2433" s="11"/>
      <c r="J2433" s="11"/>
    </row>
    <row r="2434" spans="1:10" ht="15.75" customHeight="1">
      <c r="A2434" s="9" t="s">
        <v>4220</v>
      </c>
      <c r="B2434" s="9">
        <v>6.2</v>
      </c>
      <c r="C2434" s="9" t="s">
        <v>488</v>
      </c>
      <c r="D2434" s="9" t="s">
        <v>6385</v>
      </c>
      <c r="E2434" s="9"/>
      <c r="F2434" s="9"/>
      <c r="G2434" s="9"/>
      <c r="H2434" s="9"/>
      <c r="I2434" s="9"/>
      <c r="J2434" s="9"/>
    </row>
    <row r="2435" spans="1:10" ht="15.75" customHeight="1">
      <c r="A2435" s="11" t="s">
        <v>4221</v>
      </c>
      <c r="B2435" s="11">
        <v>6.2</v>
      </c>
      <c r="C2435" s="11" t="s">
        <v>521</v>
      </c>
      <c r="D2435" s="11" t="s">
        <v>42</v>
      </c>
      <c r="E2435" s="11" t="s">
        <v>4383</v>
      </c>
      <c r="F2435" s="11" t="s">
        <v>6428</v>
      </c>
      <c r="G2435" s="11"/>
      <c r="H2435" s="11"/>
      <c r="I2435" s="11"/>
      <c r="J2435" s="11"/>
    </row>
    <row r="2436" spans="1:10" ht="15.75" customHeight="1">
      <c r="A2436" s="9" t="s">
        <v>4222</v>
      </c>
      <c r="B2436" s="9">
        <v>6.2</v>
      </c>
      <c r="C2436" s="9" t="s">
        <v>1769</v>
      </c>
      <c r="D2436" s="9" t="s">
        <v>6386</v>
      </c>
      <c r="E2436" s="9" t="s">
        <v>521</v>
      </c>
      <c r="F2436" s="9" t="s">
        <v>42</v>
      </c>
      <c r="G2436" s="9" t="s">
        <v>6388</v>
      </c>
      <c r="H2436" s="9" t="s">
        <v>6387</v>
      </c>
      <c r="I2436" s="9" t="s">
        <v>6389</v>
      </c>
      <c r="J2436" s="9"/>
    </row>
    <row r="2437" spans="1:10" ht="15.75" customHeight="1">
      <c r="A2437" s="11" t="s">
        <v>4225</v>
      </c>
      <c r="B2437" s="11">
        <v>6.2</v>
      </c>
      <c r="C2437" s="11" t="s">
        <v>6383</v>
      </c>
      <c r="D2437" s="11" t="s">
        <v>42</v>
      </c>
      <c r="E2437" s="11" t="s">
        <v>6385</v>
      </c>
      <c r="F2437" s="11" t="s">
        <v>4173</v>
      </c>
      <c r="G2437" s="11"/>
      <c r="H2437" s="11"/>
      <c r="I2437" s="11"/>
      <c r="J2437" s="11"/>
    </row>
    <row r="2438" spans="1:10" ht="15.75" customHeight="1">
      <c r="A2438" s="9" t="s">
        <v>4226</v>
      </c>
      <c r="B2438" s="9">
        <v>6.2</v>
      </c>
      <c r="C2438" s="9" t="s">
        <v>42</v>
      </c>
      <c r="D2438" s="9" t="s">
        <v>4173</v>
      </c>
      <c r="E2438" s="9"/>
      <c r="F2438" s="9"/>
      <c r="G2438" s="9"/>
      <c r="H2438" s="9"/>
      <c r="I2438" s="9"/>
      <c r="J2438" s="9"/>
    </row>
    <row r="2439" spans="1:10" ht="15.75" customHeight="1">
      <c r="A2439" s="11" t="s">
        <v>4227</v>
      </c>
      <c r="B2439" s="11">
        <v>6.2</v>
      </c>
      <c r="C2439" s="11" t="s">
        <v>521</v>
      </c>
      <c r="D2439" s="11" t="s">
        <v>42</v>
      </c>
      <c r="E2439" s="11" t="s">
        <v>4383</v>
      </c>
      <c r="F2439" s="11"/>
      <c r="G2439" s="11"/>
      <c r="H2439" s="11"/>
      <c r="I2439" s="11"/>
      <c r="J2439" s="11"/>
    </row>
    <row r="2440" spans="1:10" ht="15.75" customHeight="1">
      <c r="A2440" s="9" t="s">
        <v>4229</v>
      </c>
      <c r="B2440" s="9">
        <v>6.2</v>
      </c>
      <c r="C2440" s="9" t="s">
        <v>42</v>
      </c>
      <c r="D2440" s="9" t="s">
        <v>6385</v>
      </c>
      <c r="E2440" s="9" t="s">
        <v>4167</v>
      </c>
      <c r="F2440" s="9" t="s">
        <v>4173</v>
      </c>
      <c r="G2440" s="9"/>
      <c r="H2440" s="9"/>
      <c r="I2440" s="9"/>
      <c r="J2440" s="9"/>
    </row>
    <row r="2441" spans="1:10" ht="15.75" customHeight="1">
      <c r="A2441" s="11" t="s">
        <v>4230</v>
      </c>
      <c r="B2441" s="11">
        <v>6.2</v>
      </c>
      <c r="C2441" s="11" t="s">
        <v>521</v>
      </c>
      <c r="D2441" s="11" t="s">
        <v>6383</v>
      </c>
      <c r="E2441" s="11" t="s">
        <v>42</v>
      </c>
      <c r="F2441" s="11" t="s">
        <v>4173</v>
      </c>
      <c r="G2441" s="11"/>
      <c r="H2441" s="11"/>
      <c r="I2441" s="11"/>
      <c r="J2441" s="11"/>
    </row>
    <row r="2442" spans="1:10" ht="15.75" customHeight="1">
      <c r="A2442" s="9" t="s">
        <v>4231</v>
      </c>
      <c r="B2442" s="9">
        <v>6.2</v>
      </c>
      <c r="C2442" s="9" t="s">
        <v>521</v>
      </c>
      <c r="D2442" s="9" t="s">
        <v>6383</v>
      </c>
      <c r="E2442" s="9" t="s">
        <v>4383</v>
      </c>
      <c r="F2442" s="9"/>
      <c r="G2442" s="9"/>
      <c r="H2442" s="9"/>
      <c r="I2442" s="9"/>
      <c r="J2442" s="9"/>
    </row>
    <row r="2443" spans="1:10" ht="15.75" customHeight="1">
      <c r="A2443" s="11" t="s">
        <v>4233</v>
      </c>
      <c r="B2443" s="11">
        <v>6.2</v>
      </c>
      <c r="C2443" s="11" t="s">
        <v>42</v>
      </c>
      <c r="D2443" s="11" t="s">
        <v>6427</v>
      </c>
      <c r="E2443" s="11"/>
      <c r="F2443" s="11"/>
      <c r="G2443" s="11"/>
      <c r="H2443" s="11"/>
      <c r="I2443" s="11"/>
      <c r="J2443" s="11"/>
    </row>
    <row r="2444" spans="1:10" ht="15.75" customHeight="1">
      <c r="A2444" s="9" t="s">
        <v>4234</v>
      </c>
      <c r="B2444" s="9">
        <v>6.2</v>
      </c>
      <c r="C2444" s="9" t="s">
        <v>334</v>
      </c>
      <c r="D2444" s="9" t="s">
        <v>1769</v>
      </c>
      <c r="E2444" s="9" t="s">
        <v>4173</v>
      </c>
      <c r="F2444" s="9"/>
      <c r="G2444" s="9"/>
      <c r="H2444" s="9"/>
      <c r="I2444" s="9"/>
      <c r="J2444" s="9"/>
    </row>
    <row r="2445" spans="1:10" ht="15.75" customHeight="1">
      <c r="A2445" s="11" t="s">
        <v>4235</v>
      </c>
      <c r="B2445" s="11">
        <v>6.2</v>
      </c>
      <c r="C2445" s="11" t="s">
        <v>1769</v>
      </c>
      <c r="D2445" s="11" t="s">
        <v>521</v>
      </c>
      <c r="E2445" s="11" t="s">
        <v>6388</v>
      </c>
      <c r="F2445" s="11" t="s">
        <v>4167</v>
      </c>
      <c r="G2445" s="11"/>
      <c r="H2445" s="11"/>
      <c r="I2445" s="11"/>
      <c r="J2445" s="11"/>
    </row>
    <row r="2446" spans="1:10" ht="15.75" customHeight="1">
      <c r="A2446" s="9" t="s">
        <v>4237</v>
      </c>
      <c r="B2446" s="9">
        <v>6.2</v>
      </c>
      <c r="C2446" s="9" t="s">
        <v>521</v>
      </c>
      <c r="D2446" s="9"/>
      <c r="E2446" s="9"/>
      <c r="F2446" s="9"/>
      <c r="G2446" s="9"/>
      <c r="H2446" s="9"/>
      <c r="I2446" s="9"/>
      <c r="J2446" s="9"/>
    </row>
    <row r="2447" spans="1:10" ht="15.75" customHeight="1">
      <c r="A2447" s="11" t="s">
        <v>4238</v>
      </c>
      <c r="B2447" s="11">
        <v>6.2</v>
      </c>
      <c r="C2447" s="11" t="s">
        <v>521</v>
      </c>
      <c r="D2447" s="11" t="s">
        <v>6383</v>
      </c>
      <c r="E2447" s="11" t="s">
        <v>4173</v>
      </c>
      <c r="F2447" s="11"/>
      <c r="G2447" s="11"/>
      <c r="H2447" s="11"/>
      <c r="I2447" s="11"/>
      <c r="J2447" s="11"/>
    </row>
    <row r="2448" spans="1:10" ht="15.75" customHeight="1">
      <c r="A2448" s="9" t="s">
        <v>4239</v>
      </c>
      <c r="B2448" s="9">
        <v>6.2</v>
      </c>
      <c r="C2448" s="9" t="s">
        <v>488</v>
      </c>
      <c r="D2448" s="9" t="s">
        <v>6385</v>
      </c>
      <c r="E2448" s="9"/>
      <c r="F2448" s="9"/>
      <c r="G2448" s="9"/>
      <c r="H2448" s="9"/>
      <c r="I2448" s="9"/>
      <c r="J2448" s="9"/>
    </row>
    <row r="2449" spans="1:10" ht="15.75" customHeight="1">
      <c r="A2449" s="11" t="s">
        <v>4240</v>
      </c>
      <c r="B2449" s="11">
        <v>6.2</v>
      </c>
      <c r="C2449" s="11" t="s">
        <v>334</v>
      </c>
      <c r="D2449" s="11" t="s">
        <v>488</v>
      </c>
      <c r="E2449" s="11" t="s">
        <v>4167</v>
      </c>
      <c r="F2449" s="11"/>
      <c r="G2449" s="11"/>
      <c r="H2449" s="11"/>
      <c r="I2449" s="11"/>
      <c r="J2449" s="11"/>
    </row>
    <row r="2450" spans="1:10" ht="15.75" customHeight="1">
      <c r="A2450" s="9" t="s">
        <v>4241</v>
      </c>
      <c r="B2450" s="9">
        <v>6.2</v>
      </c>
      <c r="C2450" s="9" t="s">
        <v>6383</v>
      </c>
      <c r="D2450" s="9" t="s">
        <v>42</v>
      </c>
      <c r="E2450" s="9" t="s">
        <v>4173</v>
      </c>
      <c r="F2450" s="9"/>
      <c r="G2450" s="9"/>
      <c r="H2450" s="9"/>
      <c r="I2450" s="9"/>
      <c r="J2450" s="9"/>
    </row>
    <row r="2451" spans="1:10" ht="15.75" customHeight="1">
      <c r="A2451" s="11" t="s">
        <v>4242</v>
      </c>
      <c r="B2451" s="11">
        <v>6.2</v>
      </c>
      <c r="C2451" s="11" t="s">
        <v>521</v>
      </c>
      <c r="D2451" s="11" t="s">
        <v>42</v>
      </c>
      <c r="E2451" s="11" t="s">
        <v>4383</v>
      </c>
      <c r="F2451" s="11"/>
      <c r="G2451" s="11"/>
      <c r="H2451" s="11"/>
      <c r="I2451" s="11"/>
      <c r="J2451" s="11"/>
    </row>
    <row r="2452" spans="1:10" ht="15.75" customHeight="1">
      <c r="A2452" s="9" t="s">
        <v>4243</v>
      </c>
      <c r="B2452" s="9">
        <v>6.2</v>
      </c>
      <c r="C2452" s="9" t="s">
        <v>6383</v>
      </c>
      <c r="D2452" s="9" t="s">
        <v>42</v>
      </c>
      <c r="E2452" s="9" t="s">
        <v>4173</v>
      </c>
      <c r="F2452" s="9"/>
      <c r="G2452" s="9"/>
      <c r="H2452" s="9"/>
      <c r="I2452" s="9"/>
      <c r="J2452" s="9"/>
    </row>
    <row r="2453" spans="1:10" ht="15.75" customHeight="1">
      <c r="A2453" s="11" t="s">
        <v>4245</v>
      </c>
      <c r="B2453" s="11">
        <v>6.2</v>
      </c>
      <c r="C2453" s="11" t="s">
        <v>334</v>
      </c>
      <c r="D2453" s="11" t="s">
        <v>6383</v>
      </c>
      <c r="E2453" s="11" t="s">
        <v>4383</v>
      </c>
      <c r="F2453" s="11" t="s">
        <v>4173</v>
      </c>
      <c r="G2453" s="11"/>
      <c r="H2453" s="11"/>
      <c r="I2453" s="11"/>
      <c r="J2453" s="11"/>
    </row>
    <row r="2454" spans="1:10" ht="15.75" customHeight="1">
      <c r="A2454" s="9" t="s">
        <v>4246</v>
      </c>
      <c r="B2454" s="9">
        <v>6.2</v>
      </c>
      <c r="C2454" s="9" t="s">
        <v>42</v>
      </c>
      <c r="D2454" s="9" t="s">
        <v>4173</v>
      </c>
      <c r="E2454" s="9" t="s">
        <v>4070</v>
      </c>
      <c r="F2454" s="9"/>
      <c r="G2454" s="9"/>
      <c r="H2454" s="9"/>
      <c r="I2454" s="9"/>
      <c r="J2454" s="9"/>
    </row>
    <row r="2455" spans="1:10" ht="15.75" customHeight="1">
      <c r="A2455" s="11" t="s">
        <v>4247</v>
      </c>
      <c r="B2455" s="11">
        <v>6.2</v>
      </c>
      <c r="C2455" s="11" t="s">
        <v>488</v>
      </c>
      <c r="D2455" s="11"/>
      <c r="E2455" s="11"/>
      <c r="F2455" s="11"/>
      <c r="G2455" s="11"/>
      <c r="H2455" s="11"/>
      <c r="I2455" s="11"/>
      <c r="J2455" s="11"/>
    </row>
    <row r="2456" spans="1:10" ht="15.75" customHeight="1">
      <c r="A2456" s="9" t="s">
        <v>4249</v>
      </c>
      <c r="B2456" s="9">
        <v>6.2</v>
      </c>
      <c r="C2456" s="9" t="s">
        <v>334</v>
      </c>
      <c r="D2456" s="9" t="s">
        <v>6383</v>
      </c>
      <c r="E2456" s="9" t="s">
        <v>4173</v>
      </c>
      <c r="F2456" s="9"/>
      <c r="G2456" s="9"/>
      <c r="H2456" s="9"/>
      <c r="I2456" s="9"/>
      <c r="J2456" s="9"/>
    </row>
    <row r="2457" spans="1:10" ht="15.75" customHeight="1">
      <c r="A2457" s="11" t="s">
        <v>4251</v>
      </c>
      <c r="B2457" s="11">
        <v>6.2</v>
      </c>
      <c r="C2457" s="11" t="s">
        <v>521</v>
      </c>
      <c r="D2457" s="11" t="s">
        <v>6388</v>
      </c>
      <c r="E2457" s="11" t="s">
        <v>4383</v>
      </c>
      <c r="F2457" s="11"/>
      <c r="G2457" s="11"/>
      <c r="H2457" s="11"/>
      <c r="I2457" s="11"/>
      <c r="J2457" s="11"/>
    </row>
    <row r="2458" spans="1:10" ht="15.75" customHeight="1">
      <c r="A2458" s="9" t="s">
        <v>4252</v>
      </c>
      <c r="B2458" s="9">
        <v>6.2</v>
      </c>
      <c r="C2458" s="9" t="s">
        <v>521</v>
      </c>
      <c r="D2458" s="9"/>
      <c r="E2458" s="9"/>
      <c r="F2458" s="9"/>
      <c r="G2458" s="9"/>
      <c r="H2458" s="9"/>
      <c r="I2458" s="9"/>
      <c r="J2458" s="9"/>
    </row>
    <row r="2459" spans="1:10" ht="15.75" customHeight="1">
      <c r="A2459" s="11" t="s">
        <v>4253</v>
      </c>
      <c r="B2459" s="11">
        <v>6.2</v>
      </c>
      <c r="C2459" s="11" t="s">
        <v>42</v>
      </c>
      <c r="D2459" s="11" t="s">
        <v>6427</v>
      </c>
      <c r="E2459" s="11" t="s">
        <v>4383</v>
      </c>
      <c r="F2459" s="11"/>
      <c r="G2459" s="11"/>
      <c r="H2459" s="11"/>
      <c r="I2459" s="11"/>
      <c r="J2459" s="11"/>
    </row>
    <row r="2460" spans="1:10" ht="15.75" customHeight="1">
      <c r="A2460" s="9" t="s">
        <v>4254</v>
      </c>
      <c r="B2460" s="9">
        <v>6.2</v>
      </c>
      <c r="C2460" s="9" t="s">
        <v>488</v>
      </c>
      <c r="D2460" s="9" t="s">
        <v>6385</v>
      </c>
      <c r="E2460" s="9" t="s">
        <v>4173</v>
      </c>
      <c r="F2460" s="9"/>
      <c r="G2460" s="9"/>
      <c r="H2460" s="9"/>
      <c r="I2460" s="9"/>
      <c r="J2460" s="9"/>
    </row>
    <row r="2461" spans="1:10" ht="15.75" customHeight="1">
      <c r="A2461" s="11" t="s">
        <v>4255</v>
      </c>
      <c r="B2461" s="11">
        <v>6.2</v>
      </c>
      <c r="C2461" s="11" t="s">
        <v>521</v>
      </c>
      <c r="D2461" s="11" t="s">
        <v>4383</v>
      </c>
      <c r="E2461" s="11"/>
      <c r="F2461" s="11"/>
      <c r="G2461" s="11"/>
      <c r="H2461" s="11"/>
      <c r="I2461" s="11"/>
      <c r="J2461" s="11"/>
    </row>
    <row r="2462" spans="1:10" ht="15.75" customHeight="1">
      <c r="A2462" s="9" t="s">
        <v>4256</v>
      </c>
      <c r="B2462" s="9">
        <v>6.2</v>
      </c>
      <c r="C2462" s="9" t="s">
        <v>521</v>
      </c>
      <c r="D2462" s="9" t="s">
        <v>6388</v>
      </c>
      <c r="E2462" s="9"/>
      <c r="F2462" s="9"/>
      <c r="G2462" s="9"/>
      <c r="H2462" s="9"/>
      <c r="I2462" s="9"/>
      <c r="J2462" s="9"/>
    </row>
    <row r="2463" spans="1:10" ht="15.75" customHeight="1">
      <c r="A2463" s="11" t="s">
        <v>4257</v>
      </c>
      <c r="B2463" s="11">
        <v>6.2</v>
      </c>
      <c r="C2463" s="11" t="s">
        <v>334</v>
      </c>
      <c r="D2463" s="11" t="s">
        <v>42</v>
      </c>
      <c r="E2463" s="11" t="s">
        <v>4173</v>
      </c>
      <c r="F2463" s="11"/>
      <c r="G2463" s="11"/>
      <c r="H2463" s="11"/>
      <c r="I2463" s="11"/>
      <c r="J2463" s="11"/>
    </row>
    <row r="2464" spans="1:10" ht="15.75" customHeight="1">
      <c r="A2464" s="9" t="s">
        <v>4258</v>
      </c>
      <c r="B2464" s="9">
        <v>6.2</v>
      </c>
      <c r="C2464" s="9" t="s">
        <v>488</v>
      </c>
      <c r="D2464" s="9" t="s">
        <v>6385</v>
      </c>
      <c r="E2464" s="9" t="s">
        <v>4173</v>
      </c>
      <c r="F2464" s="9"/>
      <c r="G2464" s="9"/>
      <c r="H2464" s="9"/>
      <c r="I2464" s="9"/>
      <c r="J2464" s="9"/>
    </row>
    <row r="2465" spans="1:10" ht="15.75" customHeight="1">
      <c r="A2465" s="11" t="s">
        <v>4259</v>
      </c>
      <c r="B2465" s="11">
        <v>6.2</v>
      </c>
      <c r="C2465" s="11" t="s">
        <v>42</v>
      </c>
      <c r="D2465" s="11" t="s">
        <v>4173</v>
      </c>
      <c r="E2465" s="11"/>
      <c r="F2465" s="11"/>
      <c r="G2465" s="11"/>
      <c r="H2465" s="11"/>
      <c r="I2465" s="11"/>
      <c r="J2465" s="11"/>
    </row>
    <row r="2466" spans="1:10" ht="15.75" customHeight="1">
      <c r="A2466" s="9" t="s">
        <v>4260</v>
      </c>
      <c r="B2466" s="9">
        <v>6.2</v>
      </c>
      <c r="C2466" s="9" t="s">
        <v>488</v>
      </c>
      <c r="D2466" s="9" t="s">
        <v>4173</v>
      </c>
      <c r="E2466" s="9"/>
      <c r="F2466" s="9"/>
      <c r="G2466" s="9"/>
      <c r="H2466" s="9"/>
      <c r="I2466" s="9"/>
      <c r="J2466" s="9"/>
    </row>
    <row r="2467" spans="1:10" ht="15.75" customHeight="1">
      <c r="A2467" s="11" t="s">
        <v>4261</v>
      </c>
      <c r="B2467" s="11">
        <v>6.2</v>
      </c>
      <c r="C2467" s="11" t="s">
        <v>6384</v>
      </c>
      <c r="D2467" s="11" t="s">
        <v>42</v>
      </c>
      <c r="E2467" s="11" t="s">
        <v>4173</v>
      </c>
      <c r="F2467" s="11"/>
      <c r="G2467" s="11"/>
      <c r="H2467" s="11"/>
      <c r="I2467" s="11"/>
      <c r="J2467" s="11"/>
    </row>
    <row r="2468" spans="1:10" ht="15.75" customHeight="1">
      <c r="A2468" s="9" t="s">
        <v>4262</v>
      </c>
      <c r="B2468" s="9">
        <v>6.2</v>
      </c>
      <c r="C2468" s="9" t="s">
        <v>334</v>
      </c>
      <c r="D2468" s="9" t="s">
        <v>521</v>
      </c>
      <c r="E2468" s="9" t="s">
        <v>6383</v>
      </c>
      <c r="F2468" s="9" t="s">
        <v>4383</v>
      </c>
      <c r="G2468" s="9"/>
      <c r="H2468" s="9"/>
      <c r="I2468" s="9"/>
      <c r="J2468" s="9"/>
    </row>
    <row r="2469" spans="1:10" ht="15.75" customHeight="1">
      <c r="A2469" s="11" t="s">
        <v>4263</v>
      </c>
      <c r="B2469" s="11">
        <v>6.2</v>
      </c>
      <c r="C2469" s="11" t="s">
        <v>521</v>
      </c>
      <c r="D2469" s="11" t="s">
        <v>4383</v>
      </c>
      <c r="E2469" s="11"/>
      <c r="F2469" s="11"/>
      <c r="G2469" s="11"/>
      <c r="H2469" s="11"/>
      <c r="I2469" s="11"/>
      <c r="J2469" s="11"/>
    </row>
    <row r="2470" spans="1:10" ht="15.75" customHeight="1">
      <c r="A2470" s="9" t="s">
        <v>4264</v>
      </c>
      <c r="B2470" s="9">
        <v>6.2</v>
      </c>
      <c r="C2470" s="9" t="s">
        <v>521</v>
      </c>
      <c r="D2470" s="9" t="s">
        <v>42</v>
      </c>
      <c r="E2470" s="9" t="s">
        <v>4383</v>
      </c>
      <c r="F2470" s="9"/>
      <c r="G2470" s="9"/>
      <c r="H2470" s="9"/>
      <c r="I2470" s="9"/>
      <c r="J2470" s="9"/>
    </row>
    <row r="2471" spans="1:10" ht="15.75" customHeight="1">
      <c r="A2471" s="11" t="s">
        <v>4266</v>
      </c>
      <c r="B2471" s="11">
        <v>6.2</v>
      </c>
      <c r="C2471" s="11" t="s">
        <v>521</v>
      </c>
      <c r="D2471" s="11" t="s">
        <v>4070</v>
      </c>
      <c r="E2471" s="11"/>
      <c r="F2471" s="11"/>
      <c r="G2471" s="11"/>
      <c r="H2471" s="11"/>
      <c r="I2471" s="11"/>
      <c r="J2471" s="11"/>
    </row>
    <row r="2472" spans="1:10" ht="15.75" customHeight="1">
      <c r="A2472" s="9" t="s">
        <v>4269</v>
      </c>
      <c r="B2472" s="9">
        <v>6.2</v>
      </c>
      <c r="C2472" s="9" t="s">
        <v>1769</v>
      </c>
      <c r="D2472" s="9" t="s">
        <v>521</v>
      </c>
      <c r="E2472" s="9" t="s">
        <v>6388</v>
      </c>
      <c r="F2472" s="9" t="s">
        <v>6387</v>
      </c>
      <c r="G2472" s="9" t="s">
        <v>6427</v>
      </c>
      <c r="H2472" s="9" t="s">
        <v>4167</v>
      </c>
      <c r="I2472" s="9"/>
      <c r="J2472" s="9"/>
    </row>
    <row r="2473" spans="1:10" ht="15.75" customHeight="1">
      <c r="A2473" s="11" t="s">
        <v>4272</v>
      </c>
      <c r="B2473" s="11">
        <v>6.2</v>
      </c>
      <c r="C2473" s="11" t="s">
        <v>521</v>
      </c>
      <c r="D2473" s="11" t="s">
        <v>42</v>
      </c>
      <c r="E2473" s="11" t="s">
        <v>4383</v>
      </c>
      <c r="F2473" s="11"/>
      <c r="G2473" s="11"/>
      <c r="H2473" s="11"/>
      <c r="I2473" s="11"/>
      <c r="J2473" s="11"/>
    </row>
    <row r="2474" spans="1:10" ht="15.75" customHeight="1">
      <c r="A2474" s="9" t="s">
        <v>4273</v>
      </c>
      <c r="B2474" s="9">
        <v>6.2</v>
      </c>
      <c r="C2474" s="9" t="s">
        <v>42</v>
      </c>
      <c r="D2474" s="9"/>
      <c r="E2474" s="9"/>
      <c r="F2474" s="9"/>
      <c r="G2474" s="9"/>
      <c r="H2474" s="9"/>
      <c r="I2474" s="9"/>
      <c r="J2474" s="9"/>
    </row>
    <row r="2475" spans="1:10" ht="15.75" customHeight="1">
      <c r="A2475" s="11" t="s">
        <v>4274</v>
      </c>
      <c r="B2475" s="11">
        <v>6.2</v>
      </c>
      <c r="C2475" s="11" t="s">
        <v>521</v>
      </c>
      <c r="D2475" s="11" t="s">
        <v>6388</v>
      </c>
      <c r="E2475" s="11" t="s">
        <v>6428</v>
      </c>
      <c r="F2475" s="11"/>
      <c r="G2475" s="11"/>
      <c r="H2475" s="11"/>
      <c r="I2475" s="11"/>
      <c r="J2475" s="11"/>
    </row>
    <row r="2476" spans="1:10" ht="15.75" customHeight="1">
      <c r="A2476" s="9" t="s">
        <v>4276</v>
      </c>
      <c r="B2476" s="9">
        <v>6.2</v>
      </c>
      <c r="C2476" s="9" t="s">
        <v>521</v>
      </c>
      <c r="D2476" s="9" t="s">
        <v>42</v>
      </c>
      <c r="E2476" s="9" t="s">
        <v>6389</v>
      </c>
      <c r="F2476" s="9" t="s">
        <v>4383</v>
      </c>
      <c r="G2476" s="9" t="s">
        <v>4070</v>
      </c>
      <c r="H2476" s="9"/>
      <c r="I2476" s="9"/>
      <c r="J2476" s="9"/>
    </row>
    <row r="2477" spans="1:10" ht="15.75" customHeight="1">
      <c r="A2477" s="11" t="s">
        <v>4279</v>
      </c>
      <c r="B2477" s="11">
        <v>6.2</v>
      </c>
      <c r="C2477" s="11" t="s">
        <v>1769</v>
      </c>
      <c r="D2477" s="11" t="s">
        <v>521</v>
      </c>
      <c r="E2477" s="11" t="s">
        <v>6387</v>
      </c>
      <c r="F2477" s="11" t="s">
        <v>6427</v>
      </c>
      <c r="G2477" s="11" t="s">
        <v>4167</v>
      </c>
      <c r="H2477" s="11"/>
      <c r="I2477" s="11"/>
      <c r="J2477" s="11"/>
    </row>
    <row r="2478" spans="1:10" ht="15.75" customHeight="1">
      <c r="A2478" s="9" t="s">
        <v>4282</v>
      </c>
      <c r="B2478" s="9">
        <v>6.2</v>
      </c>
      <c r="C2478" s="9" t="s">
        <v>521</v>
      </c>
      <c r="D2478" s="9" t="s">
        <v>42</v>
      </c>
      <c r="E2478" s="9" t="s">
        <v>4383</v>
      </c>
      <c r="F2478" s="9" t="s">
        <v>4173</v>
      </c>
      <c r="G2478" s="9"/>
      <c r="H2478" s="9"/>
      <c r="I2478" s="9"/>
      <c r="J2478" s="9"/>
    </row>
    <row r="2479" spans="1:10" ht="15.75" customHeight="1">
      <c r="A2479" s="11" t="s">
        <v>4283</v>
      </c>
      <c r="B2479" s="11">
        <v>6.2</v>
      </c>
      <c r="C2479" s="11" t="s">
        <v>334</v>
      </c>
      <c r="D2479" s="11" t="s">
        <v>6383</v>
      </c>
      <c r="E2479" s="11" t="s">
        <v>4167</v>
      </c>
      <c r="F2479" s="11" t="s">
        <v>4173</v>
      </c>
      <c r="G2479" s="11"/>
      <c r="H2479" s="11"/>
      <c r="I2479" s="11"/>
      <c r="J2479" s="11"/>
    </row>
    <row r="2480" spans="1:10" ht="15.75" customHeight="1">
      <c r="A2480" s="9" t="s">
        <v>4284</v>
      </c>
      <c r="B2480" s="9">
        <v>6.2</v>
      </c>
      <c r="C2480" s="9" t="s">
        <v>42</v>
      </c>
      <c r="D2480" s="9" t="s">
        <v>488</v>
      </c>
      <c r="E2480" s="9" t="s">
        <v>4167</v>
      </c>
      <c r="F2480" s="9" t="s">
        <v>4173</v>
      </c>
      <c r="G2480" s="9"/>
      <c r="H2480" s="9"/>
      <c r="I2480" s="9"/>
      <c r="J2480" s="9"/>
    </row>
    <row r="2481" spans="1:10" ht="15.75" customHeight="1">
      <c r="A2481" s="11" t="s">
        <v>4286</v>
      </c>
      <c r="B2481" s="11">
        <v>6.2</v>
      </c>
      <c r="C2481" s="11" t="s">
        <v>42</v>
      </c>
      <c r="D2481" s="11" t="s">
        <v>6416</v>
      </c>
      <c r="E2481" s="11" t="s">
        <v>6428</v>
      </c>
      <c r="F2481" s="11"/>
      <c r="G2481" s="11"/>
      <c r="H2481" s="11"/>
      <c r="I2481" s="11"/>
      <c r="J2481" s="11"/>
    </row>
    <row r="2482" spans="1:10" ht="15.75" customHeight="1">
      <c r="A2482" s="9" t="s">
        <v>4288</v>
      </c>
      <c r="B2482" s="9">
        <v>6.2</v>
      </c>
      <c r="C2482" s="9" t="s">
        <v>488</v>
      </c>
      <c r="D2482" s="9"/>
      <c r="E2482" s="9"/>
      <c r="F2482" s="9"/>
      <c r="G2482" s="9"/>
      <c r="H2482" s="9"/>
      <c r="I2482" s="9"/>
      <c r="J2482" s="9"/>
    </row>
    <row r="2483" spans="1:10" ht="15.75" customHeight="1">
      <c r="A2483" s="11" t="s">
        <v>4290</v>
      </c>
      <c r="B2483" s="11">
        <v>6.2</v>
      </c>
      <c r="C2483" s="11" t="s">
        <v>521</v>
      </c>
      <c r="D2483" s="11" t="s">
        <v>4383</v>
      </c>
      <c r="E2483" s="11"/>
      <c r="F2483" s="11"/>
      <c r="G2483" s="11"/>
      <c r="H2483" s="11"/>
      <c r="I2483" s="11"/>
      <c r="J2483" s="11"/>
    </row>
    <row r="2484" spans="1:10" ht="15.75" customHeight="1">
      <c r="A2484" s="9" t="s">
        <v>4291</v>
      </c>
      <c r="B2484" s="9">
        <v>6.2</v>
      </c>
      <c r="C2484" s="9" t="s">
        <v>334</v>
      </c>
      <c r="D2484" s="9" t="s">
        <v>42</v>
      </c>
      <c r="E2484" s="9" t="s">
        <v>6416</v>
      </c>
      <c r="F2484" s="9" t="s">
        <v>4383</v>
      </c>
      <c r="G2484" s="9" t="s">
        <v>4070</v>
      </c>
      <c r="H2484" s="9" t="s">
        <v>33</v>
      </c>
      <c r="I2484" s="9"/>
      <c r="J2484" s="9"/>
    </row>
    <row r="2485" spans="1:10" ht="15.75" customHeight="1">
      <c r="A2485" s="11" t="s">
        <v>4294</v>
      </c>
      <c r="B2485" s="11">
        <v>6.2</v>
      </c>
      <c r="C2485" s="11" t="s">
        <v>42</v>
      </c>
      <c r="D2485" s="11" t="s">
        <v>6427</v>
      </c>
      <c r="E2485" s="11" t="s">
        <v>6389</v>
      </c>
      <c r="F2485" s="11" t="s">
        <v>4383</v>
      </c>
      <c r="G2485" s="11"/>
      <c r="H2485" s="11"/>
      <c r="I2485" s="11"/>
      <c r="J2485" s="11"/>
    </row>
    <row r="2486" spans="1:10" ht="15.75" customHeight="1">
      <c r="A2486" s="9" t="s">
        <v>4295</v>
      </c>
      <c r="B2486" s="9">
        <v>6.2</v>
      </c>
      <c r="C2486" s="9" t="s">
        <v>521</v>
      </c>
      <c r="D2486" s="9" t="s">
        <v>6427</v>
      </c>
      <c r="E2486" s="9" t="s">
        <v>4383</v>
      </c>
      <c r="F2486" s="9"/>
      <c r="G2486" s="9"/>
      <c r="H2486" s="9"/>
      <c r="I2486" s="9"/>
      <c r="J2486" s="9"/>
    </row>
    <row r="2487" spans="1:10" ht="15.75" customHeight="1">
      <c r="A2487" s="11" t="s">
        <v>4297</v>
      </c>
      <c r="B2487" s="11">
        <v>6.2</v>
      </c>
      <c r="C2487" s="11" t="s">
        <v>42</v>
      </c>
      <c r="D2487" s="11" t="s">
        <v>4383</v>
      </c>
      <c r="E2487" s="11" t="s">
        <v>4070</v>
      </c>
      <c r="F2487" s="11"/>
      <c r="G2487" s="11"/>
      <c r="H2487" s="11"/>
      <c r="I2487" s="11"/>
      <c r="J2487" s="11"/>
    </row>
    <row r="2488" spans="1:10" ht="15.75" customHeight="1">
      <c r="A2488" s="9" t="s">
        <v>4299</v>
      </c>
      <c r="B2488" s="9">
        <v>6.2</v>
      </c>
      <c r="C2488" s="9" t="s">
        <v>521</v>
      </c>
      <c r="D2488" s="9" t="s">
        <v>6388</v>
      </c>
      <c r="E2488" s="9"/>
      <c r="F2488" s="9"/>
      <c r="G2488" s="9"/>
      <c r="H2488" s="9"/>
      <c r="I2488" s="9"/>
      <c r="J2488" s="9"/>
    </row>
    <row r="2489" spans="1:10" ht="15.75" customHeight="1">
      <c r="A2489" s="11" t="s">
        <v>4301</v>
      </c>
      <c r="B2489" s="11">
        <v>6.2</v>
      </c>
      <c r="C2489" s="11" t="s">
        <v>6387</v>
      </c>
      <c r="D2489" s="11" t="s">
        <v>488</v>
      </c>
      <c r="E2489" s="11"/>
      <c r="F2489" s="11"/>
      <c r="G2489" s="11"/>
      <c r="H2489" s="11"/>
      <c r="I2489" s="11"/>
      <c r="J2489" s="11"/>
    </row>
    <row r="2490" spans="1:10" ht="15.75" customHeight="1">
      <c r="A2490" s="9" t="s">
        <v>4303</v>
      </c>
      <c r="B2490" s="9">
        <v>6.2</v>
      </c>
      <c r="C2490" s="9" t="s">
        <v>521</v>
      </c>
      <c r="D2490" s="9" t="s">
        <v>6387</v>
      </c>
      <c r="E2490" s="9" t="s">
        <v>488</v>
      </c>
      <c r="F2490" s="9"/>
      <c r="G2490" s="9"/>
      <c r="H2490" s="9"/>
      <c r="I2490" s="9"/>
      <c r="J2490" s="9"/>
    </row>
    <row r="2491" spans="1:10" ht="15.75" customHeight="1">
      <c r="A2491" s="11" t="s">
        <v>4305</v>
      </c>
      <c r="B2491" s="11">
        <v>6.2</v>
      </c>
      <c r="C2491" s="11" t="s">
        <v>42</v>
      </c>
      <c r="D2491" s="11" t="s">
        <v>6387</v>
      </c>
      <c r="E2491" s="11" t="s">
        <v>488</v>
      </c>
      <c r="F2491" s="11" t="s">
        <v>4173</v>
      </c>
      <c r="G2491" s="11"/>
      <c r="H2491" s="11"/>
      <c r="I2491" s="11"/>
      <c r="J2491" s="11"/>
    </row>
    <row r="2492" spans="1:10" ht="15.75" customHeight="1">
      <c r="A2492" s="9" t="s">
        <v>4306</v>
      </c>
      <c r="B2492" s="9">
        <v>6.2</v>
      </c>
      <c r="C2492" s="9" t="s">
        <v>1769</v>
      </c>
      <c r="D2492" s="9" t="s">
        <v>42</v>
      </c>
      <c r="E2492" s="9" t="s">
        <v>6388</v>
      </c>
      <c r="F2492" s="9"/>
      <c r="G2492" s="9"/>
      <c r="H2492" s="9"/>
      <c r="I2492" s="9"/>
      <c r="J2492" s="9"/>
    </row>
    <row r="2493" spans="1:10" ht="15.75" customHeight="1">
      <c r="A2493" s="11" t="s">
        <v>4307</v>
      </c>
      <c r="B2493" s="11">
        <v>6.2</v>
      </c>
      <c r="C2493" s="11" t="s">
        <v>6383</v>
      </c>
      <c r="D2493" s="11" t="s">
        <v>4173</v>
      </c>
      <c r="E2493" s="11"/>
      <c r="F2493" s="11"/>
      <c r="G2493" s="11"/>
      <c r="H2493" s="11"/>
      <c r="I2493" s="11"/>
      <c r="J2493" s="11"/>
    </row>
    <row r="2494" spans="1:10" ht="15.75" customHeight="1">
      <c r="A2494" s="9" t="s">
        <v>4308</v>
      </c>
      <c r="B2494" s="9">
        <v>6.2</v>
      </c>
      <c r="C2494" s="9" t="s">
        <v>6383</v>
      </c>
      <c r="D2494" s="9" t="s">
        <v>42</v>
      </c>
      <c r="E2494" s="9" t="s">
        <v>6389</v>
      </c>
      <c r="F2494" s="9" t="s">
        <v>4383</v>
      </c>
      <c r="G2494" s="9"/>
      <c r="H2494" s="9"/>
      <c r="I2494" s="9"/>
      <c r="J2494" s="9"/>
    </row>
    <row r="2495" spans="1:10" ht="15.75" customHeight="1">
      <c r="A2495" s="11" t="s">
        <v>4311</v>
      </c>
      <c r="B2495" s="11">
        <v>6.2</v>
      </c>
      <c r="C2495" s="11" t="s">
        <v>521</v>
      </c>
      <c r="D2495" s="11" t="s">
        <v>6427</v>
      </c>
      <c r="E2495" s="11"/>
      <c r="F2495" s="11"/>
      <c r="G2495" s="11"/>
      <c r="H2495" s="11"/>
      <c r="I2495" s="11"/>
      <c r="J2495" s="11"/>
    </row>
    <row r="2496" spans="1:10" ht="15.75" customHeight="1">
      <c r="A2496" s="9" t="s">
        <v>4312</v>
      </c>
      <c r="B2496" s="9">
        <v>6.2</v>
      </c>
      <c r="C2496" s="9" t="s">
        <v>521</v>
      </c>
      <c r="D2496" s="9" t="s">
        <v>6387</v>
      </c>
      <c r="E2496" s="9" t="s">
        <v>488</v>
      </c>
      <c r="F2496" s="9" t="s">
        <v>4173</v>
      </c>
      <c r="G2496" s="9"/>
      <c r="H2496" s="9"/>
      <c r="I2496" s="9"/>
      <c r="J2496" s="9"/>
    </row>
    <row r="2497" spans="1:10" ht="15.75" customHeight="1">
      <c r="A2497" s="11" t="s">
        <v>4314</v>
      </c>
      <c r="B2497" s="11">
        <v>6.2</v>
      </c>
      <c r="C2497" s="11" t="s">
        <v>334</v>
      </c>
      <c r="D2497" s="11"/>
      <c r="E2497" s="11"/>
      <c r="F2497" s="11"/>
      <c r="G2497" s="11"/>
      <c r="H2497" s="11"/>
      <c r="I2497" s="11"/>
      <c r="J2497" s="11"/>
    </row>
    <row r="2498" spans="1:10" ht="15.75" customHeight="1">
      <c r="A2498" s="9" t="s">
        <v>4182</v>
      </c>
      <c r="B2498" s="9">
        <v>6.2</v>
      </c>
      <c r="C2498" s="9" t="s">
        <v>334</v>
      </c>
      <c r="D2498" s="9" t="s">
        <v>6383</v>
      </c>
      <c r="E2498" s="9" t="s">
        <v>4167</v>
      </c>
      <c r="F2498" s="9" t="s">
        <v>4173</v>
      </c>
      <c r="G2498" s="9"/>
      <c r="H2498" s="9"/>
      <c r="I2498" s="9"/>
      <c r="J2498" s="9"/>
    </row>
    <row r="2499" spans="1:10" ht="15.75" customHeight="1">
      <c r="A2499" s="11" t="s">
        <v>4316</v>
      </c>
      <c r="B2499" s="11">
        <v>6.2</v>
      </c>
      <c r="C2499" s="11" t="s">
        <v>6384</v>
      </c>
      <c r="D2499" s="11" t="s">
        <v>521</v>
      </c>
      <c r="E2499" s="11" t="s">
        <v>6383</v>
      </c>
      <c r="F2499" s="11" t="s">
        <v>42</v>
      </c>
      <c r="G2499" s="11"/>
      <c r="H2499" s="11"/>
      <c r="I2499" s="11"/>
      <c r="J2499" s="11"/>
    </row>
    <row r="2500" spans="1:10" ht="15.75" customHeight="1">
      <c r="A2500" s="9" t="s">
        <v>4317</v>
      </c>
      <c r="B2500" s="9">
        <v>6.2</v>
      </c>
      <c r="C2500" s="9" t="s">
        <v>521</v>
      </c>
      <c r="D2500" s="9" t="s">
        <v>6387</v>
      </c>
      <c r="E2500" s="9"/>
      <c r="F2500" s="9"/>
      <c r="G2500" s="9"/>
      <c r="H2500" s="9"/>
      <c r="I2500" s="9"/>
      <c r="J2500" s="9"/>
    </row>
    <row r="2501" spans="1:10" ht="15.75" customHeight="1">
      <c r="A2501" s="11" t="s">
        <v>4318</v>
      </c>
      <c r="B2501" s="11">
        <v>6.2</v>
      </c>
      <c r="C2501" s="11" t="s">
        <v>521</v>
      </c>
      <c r="D2501" s="11" t="s">
        <v>42</v>
      </c>
      <c r="E2501" s="11"/>
      <c r="F2501" s="11"/>
      <c r="G2501" s="11"/>
      <c r="H2501" s="11"/>
      <c r="I2501" s="11"/>
      <c r="J2501" s="11"/>
    </row>
    <row r="2502" spans="1:10" ht="15.75" customHeight="1">
      <c r="A2502" s="9" t="s">
        <v>4320</v>
      </c>
      <c r="B2502" s="9">
        <v>6.2</v>
      </c>
      <c r="C2502" s="9" t="s">
        <v>521</v>
      </c>
      <c r="D2502" s="9" t="s">
        <v>42</v>
      </c>
      <c r="E2502" s="9" t="s">
        <v>4383</v>
      </c>
      <c r="F2502" s="9"/>
      <c r="G2502" s="9"/>
      <c r="H2502" s="9"/>
      <c r="I2502" s="9"/>
      <c r="J2502" s="9"/>
    </row>
    <row r="2503" spans="1:10" ht="15.75" customHeight="1">
      <c r="A2503" s="11" t="s">
        <v>4321</v>
      </c>
      <c r="B2503" s="11">
        <v>6.2</v>
      </c>
      <c r="C2503" s="11" t="s">
        <v>42</v>
      </c>
      <c r="D2503" s="11" t="s">
        <v>4383</v>
      </c>
      <c r="E2503" s="11" t="s">
        <v>4173</v>
      </c>
      <c r="F2503" s="11"/>
      <c r="G2503" s="11"/>
      <c r="H2503" s="11"/>
      <c r="I2503" s="11"/>
      <c r="J2503" s="11"/>
    </row>
    <row r="2504" spans="1:10" ht="15.75" customHeight="1">
      <c r="A2504" s="9" t="s">
        <v>4323</v>
      </c>
      <c r="B2504" s="9">
        <v>6.2</v>
      </c>
      <c r="C2504" s="9" t="s">
        <v>488</v>
      </c>
      <c r="D2504" s="9" t="s">
        <v>6385</v>
      </c>
      <c r="E2504" s="9"/>
      <c r="F2504" s="9"/>
      <c r="G2504" s="9"/>
      <c r="H2504" s="9"/>
      <c r="I2504" s="9"/>
      <c r="J2504" s="9"/>
    </row>
    <row r="2505" spans="1:10" ht="15.75" customHeight="1">
      <c r="A2505" s="11" t="s">
        <v>4324</v>
      </c>
      <c r="B2505" s="11">
        <v>6.2</v>
      </c>
      <c r="C2505" s="11" t="s">
        <v>334</v>
      </c>
      <c r="D2505" s="11" t="s">
        <v>1769</v>
      </c>
      <c r="E2505" s="11" t="s">
        <v>4167</v>
      </c>
      <c r="F2505" s="11" t="s">
        <v>4173</v>
      </c>
      <c r="G2505" s="11"/>
      <c r="H2505" s="11"/>
      <c r="I2505" s="11"/>
      <c r="J2505" s="11"/>
    </row>
    <row r="2506" spans="1:10" ht="15.75" customHeight="1">
      <c r="A2506" s="9" t="s">
        <v>4325</v>
      </c>
      <c r="B2506" s="9">
        <v>6.2</v>
      </c>
      <c r="C2506" s="9" t="s">
        <v>334</v>
      </c>
      <c r="D2506" s="9" t="s">
        <v>521</v>
      </c>
      <c r="E2506" s="9"/>
      <c r="F2506" s="9"/>
      <c r="G2506" s="9"/>
      <c r="H2506" s="9"/>
      <c r="I2506" s="9"/>
      <c r="J2506" s="9"/>
    </row>
    <row r="2507" spans="1:10" ht="15.75" customHeight="1">
      <c r="A2507" s="11" t="s">
        <v>4326</v>
      </c>
      <c r="B2507" s="11">
        <v>6.2</v>
      </c>
      <c r="C2507" s="11" t="s">
        <v>521</v>
      </c>
      <c r="D2507" s="11" t="s">
        <v>6383</v>
      </c>
      <c r="E2507" s="11" t="s">
        <v>4173</v>
      </c>
      <c r="F2507" s="11"/>
      <c r="G2507" s="11"/>
      <c r="H2507" s="11"/>
      <c r="I2507" s="11"/>
      <c r="J2507" s="11"/>
    </row>
    <row r="2508" spans="1:10" ht="15.75" customHeight="1">
      <c r="A2508" s="9" t="s">
        <v>4327</v>
      </c>
      <c r="B2508" s="9">
        <v>6.2</v>
      </c>
      <c r="C2508" s="9" t="s">
        <v>334</v>
      </c>
      <c r="D2508" s="9" t="s">
        <v>521</v>
      </c>
      <c r="E2508" s="9" t="s">
        <v>42</v>
      </c>
      <c r="F2508" s="9"/>
      <c r="G2508" s="9"/>
      <c r="H2508" s="9"/>
      <c r="I2508" s="9"/>
      <c r="J2508" s="9"/>
    </row>
    <row r="2509" spans="1:10" ht="15.75" customHeight="1">
      <c r="A2509" s="11" t="s">
        <v>4330</v>
      </c>
      <c r="B2509" s="11">
        <v>6.2</v>
      </c>
      <c r="C2509" s="11" t="s">
        <v>42</v>
      </c>
      <c r="D2509" s="11" t="s">
        <v>6416</v>
      </c>
      <c r="E2509" s="11" t="s">
        <v>4070</v>
      </c>
      <c r="F2509" s="11"/>
      <c r="G2509" s="11"/>
      <c r="H2509" s="11"/>
      <c r="I2509" s="11"/>
      <c r="J2509" s="11"/>
    </row>
    <row r="2510" spans="1:10" ht="15.75" customHeight="1">
      <c r="A2510" s="9" t="s">
        <v>4332</v>
      </c>
      <c r="B2510" s="9">
        <v>6.2</v>
      </c>
      <c r="C2510" s="9" t="s">
        <v>6384</v>
      </c>
      <c r="D2510" s="9" t="s">
        <v>42</v>
      </c>
      <c r="E2510" s="9" t="s">
        <v>6428</v>
      </c>
      <c r="F2510" s="9"/>
      <c r="G2510" s="9"/>
      <c r="H2510" s="9"/>
      <c r="I2510" s="9"/>
      <c r="J2510" s="9"/>
    </row>
    <row r="2511" spans="1:10" ht="15.75" customHeight="1">
      <c r="A2511" s="11" t="s">
        <v>4334</v>
      </c>
      <c r="B2511" s="11">
        <v>6.2</v>
      </c>
      <c r="C2511" s="11" t="s">
        <v>42</v>
      </c>
      <c r="D2511" s="11"/>
      <c r="E2511" s="11"/>
      <c r="F2511" s="11"/>
      <c r="G2511" s="11"/>
      <c r="H2511" s="11"/>
      <c r="I2511" s="11"/>
      <c r="J2511" s="11"/>
    </row>
    <row r="2512" spans="1:10" ht="15.75" customHeight="1">
      <c r="A2512" s="9" t="s">
        <v>4336</v>
      </c>
      <c r="B2512" s="9">
        <v>6.2</v>
      </c>
      <c r="C2512" s="9" t="s">
        <v>521</v>
      </c>
      <c r="D2512" s="9" t="s">
        <v>6387</v>
      </c>
      <c r="E2512" s="9" t="s">
        <v>4383</v>
      </c>
      <c r="F2512" s="9"/>
      <c r="G2512" s="9"/>
      <c r="H2512" s="9"/>
      <c r="I2512" s="9"/>
      <c r="J2512" s="9"/>
    </row>
    <row r="2513" spans="1:10" ht="15.75" customHeight="1">
      <c r="A2513" s="11" t="s">
        <v>4337</v>
      </c>
      <c r="B2513" s="11">
        <v>6.2</v>
      </c>
      <c r="C2513" s="11" t="s">
        <v>521</v>
      </c>
      <c r="D2513" s="11" t="s">
        <v>6383</v>
      </c>
      <c r="E2513" s="11" t="s">
        <v>4383</v>
      </c>
      <c r="F2513" s="11"/>
      <c r="G2513" s="11"/>
      <c r="H2513" s="11"/>
      <c r="I2513" s="11"/>
      <c r="J2513" s="11"/>
    </row>
    <row r="2514" spans="1:10" ht="15.75" customHeight="1">
      <c r="A2514" s="9" t="s">
        <v>4175</v>
      </c>
      <c r="B2514" s="9">
        <v>6.2</v>
      </c>
      <c r="C2514" s="9" t="s">
        <v>334</v>
      </c>
      <c r="D2514" s="9" t="s">
        <v>1769</v>
      </c>
      <c r="E2514" s="9" t="s">
        <v>4383</v>
      </c>
      <c r="F2514" s="9"/>
      <c r="G2514" s="9"/>
      <c r="H2514" s="9"/>
      <c r="I2514" s="9"/>
      <c r="J2514" s="9"/>
    </row>
    <row r="2515" spans="1:10" ht="15.75" customHeight="1">
      <c r="A2515" s="11" t="s">
        <v>4338</v>
      </c>
      <c r="B2515" s="11">
        <v>6.2</v>
      </c>
      <c r="C2515" s="11" t="s">
        <v>334</v>
      </c>
      <c r="D2515" s="11" t="s">
        <v>6387</v>
      </c>
      <c r="E2515" s="11" t="s">
        <v>488</v>
      </c>
      <c r="F2515" s="11" t="s">
        <v>4173</v>
      </c>
      <c r="G2515" s="11"/>
      <c r="H2515" s="11"/>
      <c r="I2515" s="11"/>
      <c r="J2515" s="11"/>
    </row>
    <row r="2516" spans="1:10" ht="15.75" customHeight="1">
      <c r="A2516" s="9" t="s">
        <v>4340</v>
      </c>
      <c r="B2516" s="9">
        <v>6.2</v>
      </c>
      <c r="C2516" s="9" t="s">
        <v>521</v>
      </c>
      <c r="D2516" s="9" t="s">
        <v>42</v>
      </c>
      <c r="E2516" s="9" t="s">
        <v>6389</v>
      </c>
      <c r="F2516" s="9" t="s">
        <v>4383</v>
      </c>
      <c r="G2516" s="9"/>
      <c r="H2516" s="9"/>
      <c r="I2516" s="9"/>
      <c r="J2516" s="9"/>
    </row>
    <row r="2517" spans="1:10" ht="15.75" customHeight="1">
      <c r="A2517" s="11" t="s">
        <v>4342</v>
      </c>
      <c r="B2517" s="11">
        <v>6.2</v>
      </c>
      <c r="C2517" s="11" t="s">
        <v>334</v>
      </c>
      <c r="D2517" s="11" t="s">
        <v>6383</v>
      </c>
      <c r="E2517" s="11" t="s">
        <v>488</v>
      </c>
      <c r="F2517" s="11" t="s">
        <v>4167</v>
      </c>
      <c r="G2517" s="11" t="s">
        <v>4173</v>
      </c>
      <c r="H2517" s="11"/>
      <c r="I2517" s="11"/>
      <c r="J2517" s="11"/>
    </row>
    <row r="2518" spans="1:10" ht="15.75" customHeight="1">
      <c r="A2518" s="9" t="s">
        <v>4345</v>
      </c>
      <c r="B2518" s="9">
        <v>6.2</v>
      </c>
      <c r="C2518" s="9" t="s">
        <v>1769</v>
      </c>
      <c r="D2518" s="9" t="s">
        <v>42</v>
      </c>
      <c r="E2518" s="9" t="s">
        <v>6385</v>
      </c>
      <c r="F2518" s="9"/>
      <c r="G2518" s="9"/>
      <c r="H2518" s="9"/>
      <c r="I2518" s="9"/>
      <c r="J2518" s="9"/>
    </row>
    <row r="2519" spans="1:10" ht="15.75" customHeight="1">
      <c r="A2519" s="11" t="s">
        <v>4346</v>
      </c>
      <c r="B2519" s="11">
        <v>6.2</v>
      </c>
      <c r="C2519" s="11" t="s">
        <v>1769</v>
      </c>
      <c r="D2519" s="11" t="s">
        <v>521</v>
      </c>
      <c r="E2519" s="11" t="s">
        <v>42</v>
      </c>
      <c r="F2519" s="11" t="s">
        <v>6388</v>
      </c>
      <c r="G2519" s="11"/>
      <c r="H2519" s="11"/>
      <c r="I2519" s="11"/>
      <c r="J2519" s="11"/>
    </row>
    <row r="2520" spans="1:10" ht="15.75" customHeight="1">
      <c r="A2520" s="9" t="s">
        <v>4348</v>
      </c>
      <c r="B2520" s="9">
        <v>6.2</v>
      </c>
      <c r="C2520" s="9" t="s">
        <v>521</v>
      </c>
      <c r="D2520" s="9" t="s">
        <v>42</v>
      </c>
      <c r="E2520" s="9" t="s">
        <v>4383</v>
      </c>
      <c r="F2520" s="9"/>
      <c r="G2520" s="9"/>
      <c r="H2520" s="9"/>
      <c r="I2520" s="9"/>
      <c r="J2520" s="9"/>
    </row>
    <row r="2521" spans="1:10" ht="15.75" customHeight="1">
      <c r="A2521" s="11" t="s">
        <v>4349</v>
      </c>
      <c r="B2521" s="11">
        <v>6.2</v>
      </c>
      <c r="C2521" s="11" t="s">
        <v>42</v>
      </c>
      <c r="D2521" s="11" t="s">
        <v>4383</v>
      </c>
      <c r="E2521" s="11"/>
      <c r="F2521" s="11"/>
      <c r="G2521" s="11"/>
      <c r="H2521" s="11"/>
      <c r="I2521" s="11"/>
      <c r="J2521" s="11"/>
    </row>
    <row r="2522" spans="1:10" ht="15.75" customHeight="1">
      <c r="A2522" s="9" t="s">
        <v>4351</v>
      </c>
      <c r="B2522" s="9">
        <v>6.2</v>
      </c>
      <c r="C2522" s="9" t="s">
        <v>521</v>
      </c>
      <c r="D2522" s="9" t="s">
        <v>6383</v>
      </c>
      <c r="E2522" s="9" t="s">
        <v>4383</v>
      </c>
      <c r="F2522" s="9"/>
      <c r="G2522" s="9"/>
      <c r="H2522" s="9"/>
      <c r="I2522" s="9"/>
      <c r="J2522" s="9"/>
    </row>
    <row r="2523" spans="1:10" ht="15.75" customHeight="1">
      <c r="A2523" s="11" t="s">
        <v>4352</v>
      </c>
      <c r="B2523" s="11">
        <v>6.2</v>
      </c>
      <c r="C2523" s="11" t="s">
        <v>488</v>
      </c>
      <c r="D2523" s="11" t="s">
        <v>6385</v>
      </c>
      <c r="E2523" s="11"/>
      <c r="F2523" s="11"/>
      <c r="G2523" s="11"/>
      <c r="H2523" s="11"/>
      <c r="I2523" s="11"/>
      <c r="J2523" s="11"/>
    </row>
    <row r="2524" spans="1:10" ht="15.75" customHeight="1">
      <c r="A2524" s="9" t="s">
        <v>4354</v>
      </c>
      <c r="B2524" s="9">
        <v>6.2</v>
      </c>
      <c r="C2524" s="9" t="s">
        <v>42</v>
      </c>
      <c r="D2524" s="9"/>
      <c r="E2524" s="9"/>
      <c r="F2524" s="9"/>
      <c r="G2524" s="9"/>
      <c r="H2524" s="9"/>
      <c r="I2524" s="9"/>
      <c r="J2524" s="9"/>
    </row>
    <row r="2525" spans="1:10" ht="15.75" customHeight="1">
      <c r="A2525" s="11" t="s">
        <v>4355</v>
      </c>
      <c r="B2525" s="11">
        <v>6.2</v>
      </c>
      <c r="C2525" s="11" t="s">
        <v>488</v>
      </c>
      <c r="D2525" s="11" t="s">
        <v>4173</v>
      </c>
      <c r="E2525" s="11"/>
      <c r="F2525" s="11"/>
      <c r="G2525" s="11"/>
      <c r="H2525" s="11"/>
      <c r="I2525" s="11"/>
      <c r="J2525" s="11"/>
    </row>
    <row r="2526" spans="1:10" ht="15.75" customHeight="1">
      <c r="A2526" s="9" t="s">
        <v>4356</v>
      </c>
      <c r="B2526" s="9">
        <v>6.2</v>
      </c>
      <c r="C2526" s="9" t="s">
        <v>6383</v>
      </c>
      <c r="D2526" s="9" t="s">
        <v>4173</v>
      </c>
      <c r="E2526" s="9" t="s">
        <v>4070</v>
      </c>
      <c r="F2526" s="9"/>
      <c r="G2526" s="9"/>
      <c r="H2526" s="9"/>
      <c r="I2526" s="9"/>
      <c r="J2526" s="9"/>
    </row>
    <row r="2527" spans="1:10" ht="15.75" customHeight="1">
      <c r="A2527" s="11" t="s">
        <v>4358</v>
      </c>
      <c r="B2527" s="11">
        <v>6.2</v>
      </c>
      <c r="C2527" s="11" t="s">
        <v>521</v>
      </c>
      <c r="D2527" s="11"/>
      <c r="E2527" s="11"/>
      <c r="F2527" s="11"/>
      <c r="G2527" s="11"/>
      <c r="H2527" s="11"/>
      <c r="I2527" s="11"/>
      <c r="J2527" s="11"/>
    </row>
    <row r="2528" spans="1:10" ht="15.75" customHeight="1">
      <c r="A2528" s="9" t="s">
        <v>4360</v>
      </c>
      <c r="B2528" s="9">
        <v>6.2</v>
      </c>
      <c r="C2528" s="9" t="s">
        <v>42</v>
      </c>
      <c r="D2528" s="9" t="s">
        <v>4383</v>
      </c>
      <c r="E2528" s="9"/>
      <c r="F2528" s="9"/>
      <c r="G2528" s="9"/>
      <c r="H2528" s="9"/>
      <c r="I2528" s="9"/>
      <c r="J2528" s="9"/>
    </row>
    <row r="2529" spans="1:10" ht="15.75" customHeight="1">
      <c r="A2529" s="11" t="s">
        <v>4361</v>
      </c>
      <c r="B2529" s="11">
        <v>6.2</v>
      </c>
      <c r="C2529" s="11" t="s">
        <v>521</v>
      </c>
      <c r="D2529" s="11" t="s">
        <v>42</v>
      </c>
      <c r="E2529" s="11" t="s">
        <v>4383</v>
      </c>
      <c r="F2529" s="11"/>
      <c r="G2529" s="11"/>
      <c r="H2529" s="11"/>
      <c r="I2529" s="11"/>
      <c r="J2529" s="11"/>
    </row>
    <row r="2530" spans="1:10" ht="15.75" customHeight="1">
      <c r="A2530" s="9" t="s">
        <v>4363</v>
      </c>
      <c r="B2530" s="9">
        <v>6.2</v>
      </c>
      <c r="C2530" s="9" t="s">
        <v>42</v>
      </c>
      <c r="D2530" s="9"/>
      <c r="E2530" s="9"/>
      <c r="F2530" s="9"/>
      <c r="G2530" s="9"/>
      <c r="H2530" s="9"/>
      <c r="I2530" s="9"/>
      <c r="J2530" s="9"/>
    </row>
    <row r="2531" spans="1:10" ht="15.75" customHeight="1">
      <c r="A2531" s="11" t="s">
        <v>4365</v>
      </c>
      <c r="B2531" s="11">
        <v>6.2</v>
      </c>
      <c r="C2531" s="11" t="s">
        <v>521</v>
      </c>
      <c r="D2531" s="11" t="s">
        <v>4383</v>
      </c>
      <c r="E2531" s="11"/>
      <c r="F2531" s="11"/>
      <c r="G2531" s="11"/>
      <c r="H2531" s="11"/>
      <c r="I2531" s="11"/>
      <c r="J2531" s="11"/>
    </row>
    <row r="2532" spans="1:10" ht="15.75" customHeight="1">
      <c r="A2532" s="9" t="s">
        <v>4367</v>
      </c>
      <c r="B2532" s="9">
        <v>6.2</v>
      </c>
      <c r="C2532" s="9" t="s">
        <v>521</v>
      </c>
      <c r="D2532" s="9"/>
      <c r="E2532" s="9"/>
      <c r="F2532" s="9"/>
      <c r="G2532" s="9"/>
      <c r="H2532" s="9"/>
      <c r="I2532" s="9"/>
      <c r="J2532" s="9"/>
    </row>
    <row r="2533" spans="1:10" ht="15.75" customHeight="1">
      <c r="A2533" s="11" t="s">
        <v>4369</v>
      </c>
      <c r="B2533" s="11">
        <v>6.2</v>
      </c>
      <c r="C2533" s="11" t="s">
        <v>521</v>
      </c>
      <c r="D2533" s="11" t="s">
        <v>456</v>
      </c>
      <c r="E2533" s="11"/>
      <c r="F2533" s="11"/>
      <c r="G2533" s="11"/>
      <c r="H2533" s="11"/>
      <c r="I2533" s="11"/>
      <c r="J2533" s="11"/>
    </row>
    <row r="2534" spans="1:10" ht="15.75" customHeight="1">
      <c r="A2534" s="9" t="s">
        <v>4371</v>
      </c>
      <c r="B2534" s="9">
        <v>6.2</v>
      </c>
      <c r="C2534" s="9" t="s">
        <v>1769</v>
      </c>
      <c r="D2534" s="9" t="s">
        <v>521</v>
      </c>
      <c r="E2534" s="9" t="s">
        <v>6428</v>
      </c>
      <c r="F2534" s="9"/>
      <c r="G2534" s="9"/>
      <c r="H2534" s="9"/>
      <c r="I2534" s="9"/>
      <c r="J2534" s="9"/>
    </row>
    <row r="2535" spans="1:10" ht="15.75" customHeight="1">
      <c r="A2535" s="11" t="s">
        <v>4373</v>
      </c>
      <c r="B2535" s="11">
        <v>6.2</v>
      </c>
      <c r="C2535" s="11" t="s">
        <v>521</v>
      </c>
      <c r="D2535" s="11" t="s">
        <v>42</v>
      </c>
      <c r="E2535" s="11" t="s">
        <v>6427</v>
      </c>
      <c r="F2535" s="11"/>
      <c r="G2535" s="11"/>
      <c r="H2535" s="11"/>
      <c r="I2535" s="11"/>
      <c r="J2535" s="11"/>
    </row>
    <row r="2536" spans="1:10" ht="15.75" customHeight="1">
      <c r="A2536" s="9" t="s">
        <v>4375</v>
      </c>
      <c r="B2536" s="9">
        <v>6.2</v>
      </c>
      <c r="C2536" s="9" t="s">
        <v>42</v>
      </c>
      <c r="D2536" s="9" t="s">
        <v>4383</v>
      </c>
      <c r="E2536" s="9"/>
      <c r="F2536" s="9"/>
      <c r="G2536" s="9"/>
      <c r="H2536" s="9"/>
      <c r="I2536" s="9"/>
      <c r="J2536" s="9"/>
    </row>
    <row r="2537" spans="1:10" ht="15.75" customHeight="1">
      <c r="A2537" s="11" t="s">
        <v>4377</v>
      </c>
      <c r="B2537" s="11">
        <v>6.2</v>
      </c>
      <c r="C2537" s="11" t="s">
        <v>521</v>
      </c>
      <c r="D2537" s="11" t="s">
        <v>4167</v>
      </c>
      <c r="E2537" s="11"/>
      <c r="F2537" s="11"/>
      <c r="G2537" s="11"/>
      <c r="H2537" s="11"/>
      <c r="I2537" s="11"/>
      <c r="J2537" s="11"/>
    </row>
    <row r="2538" spans="1:10" ht="15.75" customHeight="1">
      <c r="A2538" s="9" t="s">
        <v>4378</v>
      </c>
      <c r="B2538" s="9">
        <v>6.2</v>
      </c>
      <c r="C2538" s="9" t="s">
        <v>521</v>
      </c>
      <c r="D2538" s="9"/>
      <c r="E2538" s="9"/>
      <c r="F2538" s="9"/>
      <c r="G2538" s="9"/>
      <c r="H2538" s="9"/>
      <c r="I2538" s="9"/>
      <c r="J2538" s="9"/>
    </row>
    <row r="2539" spans="1:10" ht="15.75" customHeight="1">
      <c r="A2539" s="11" t="s">
        <v>4379</v>
      </c>
      <c r="B2539" s="11">
        <v>6.2</v>
      </c>
      <c r="C2539" s="11" t="s">
        <v>521</v>
      </c>
      <c r="D2539" s="11" t="s">
        <v>488</v>
      </c>
      <c r="E2539" s="11" t="s">
        <v>6389</v>
      </c>
      <c r="F2539" s="11"/>
      <c r="G2539" s="11"/>
      <c r="H2539" s="11"/>
      <c r="I2539" s="11"/>
      <c r="J2539" s="11"/>
    </row>
    <row r="2540" spans="1:10" ht="15.75" customHeight="1">
      <c r="A2540" s="9" t="s">
        <v>4381</v>
      </c>
      <c r="B2540" s="9">
        <v>6.2</v>
      </c>
      <c r="C2540" s="9" t="s">
        <v>4383</v>
      </c>
      <c r="D2540" s="9"/>
      <c r="E2540" s="9"/>
      <c r="F2540" s="9"/>
      <c r="G2540" s="9"/>
      <c r="H2540" s="9"/>
      <c r="I2540" s="9"/>
      <c r="J2540" s="9"/>
    </row>
    <row r="2541" spans="1:10" ht="15.75" customHeight="1">
      <c r="A2541" s="11" t="s">
        <v>4384</v>
      </c>
      <c r="B2541" s="11">
        <v>6.1</v>
      </c>
      <c r="C2541" s="11" t="s">
        <v>334</v>
      </c>
      <c r="D2541" s="11" t="s">
        <v>1769</v>
      </c>
      <c r="E2541" s="11" t="s">
        <v>4167</v>
      </c>
      <c r="F2541" s="11"/>
      <c r="G2541" s="11"/>
      <c r="H2541" s="11"/>
      <c r="I2541" s="11"/>
      <c r="J2541" s="11"/>
    </row>
    <row r="2542" spans="1:10" ht="15.75" customHeight="1">
      <c r="A2542" s="9" t="s">
        <v>4385</v>
      </c>
      <c r="B2542" s="9">
        <v>6.1</v>
      </c>
      <c r="C2542" s="9" t="s">
        <v>1769</v>
      </c>
      <c r="D2542" s="9" t="s">
        <v>6388</v>
      </c>
      <c r="E2542" s="9" t="s">
        <v>6387</v>
      </c>
      <c r="F2542" s="9"/>
      <c r="G2542" s="9"/>
      <c r="H2542" s="9"/>
      <c r="I2542" s="9"/>
      <c r="J2542" s="9"/>
    </row>
    <row r="2543" spans="1:10" ht="15.75" customHeight="1">
      <c r="A2543" s="11" t="s">
        <v>4386</v>
      </c>
      <c r="B2543" s="11">
        <v>6.1</v>
      </c>
      <c r="C2543" s="11" t="s">
        <v>334</v>
      </c>
      <c r="D2543" s="11" t="s">
        <v>1769</v>
      </c>
      <c r="E2543" s="11" t="s">
        <v>4167</v>
      </c>
      <c r="F2543" s="11" t="s">
        <v>4173</v>
      </c>
      <c r="G2543" s="11"/>
      <c r="H2543" s="11"/>
      <c r="I2543" s="11"/>
      <c r="J2543" s="11"/>
    </row>
    <row r="2544" spans="1:10" ht="15.75" customHeight="1">
      <c r="A2544" s="9" t="s">
        <v>4387</v>
      </c>
      <c r="B2544" s="9">
        <v>6.1</v>
      </c>
      <c r="C2544" s="9" t="s">
        <v>334</v>
      </c>
      <c r="D2544" s="9" t="s">
        <v>1769</v>
      </c>
      <c r="E2544" s="9" t="s">
        <v>42</v>
      </c>
      <c r="F2544" s="9" t="s">
        <v>6387</v>
      </c>
      <c r="G2544" s="9"/>
      <c r="H2544" s="9"/>
      <c r="I2544" s="9"/>
      <c r="J2544" s="9"/>
    </row>
    <row r="2545" spans="1:10" ht="15.75" customHeight="1">
      <c r="A2545" s="11" t="s">
        <v>4389</v>
      </c>
      <c r="B2545" s="11">
        <v>6.1</v>
      </c>
      <c r="C2545" s="11" t="s">
        <v>334</v>
      </c>
      <c r="D2545" s="11" t="s">
        <v>1769</v>
      </c>
      <c r="E2545" s="11" t="s">
        <v>6388</v>
      </c>
      <c r="F2545" s="11" t="s">
        <v>6387</v>
      </c>
      <c r="G2545" s="11"/>
      <c r="H2545" s="11"/>
      <c r="I2545" s="11"/>
      <c r="J2545" s="11"/>
    </row>
    <row r="2546" spans="1:10" ht="15.75" customHeight="1">
      <c r="A2546" s="9" t="s">
        <v>4390</v>
      </c>
      <c r="B2546" s="9">
        <v>6.1</v>
      </c>
      <c r="C2546" s="9" t="s">
        <v>1769</v>
      </c>
      <c r="D2546" s="9" t="s">
        <v>6386</v>
      </c>
      <c r="E2546" s="9" t="s">
        <v>521</v>
      </c>
      <c r="F2546" s="9" t="s">
        <v>6388</v>
      </c>
      <c r="G2546" s="9" t="s">
        <v>6387</v>
      </c>
      <c r="H2546" s="9"/>
      <c r="I2546" s="9"/>
      <c r="J2546" s="9"/>
    </row>
    <row r="2547" spans="1:10" ht="15.75" customHeight="1">
      <c r="A2547" s="11" t="s">
        <v>4391</v>
      </c>
      <c r="B2547" s="11">
        <v>6.1</v>
      </c>
      <c r="C2547" s="11" t="s">
        <v>334</v>
      </c>
      <c r="D2547" s="11" t="s">
        <v>42</v>
      </c>
      <c r="E2547" s="11" t="s">
        <v>6416</v>
      </c>
      <c r="F2547" s="11" t="s">
        <v>4383</v>
      </c>
      <c r="G2547" s="11" t="s">
        <v>4070</v>
      </c>
      <c r="H2547" s="11"/>
      <c r="I2547" s="11"/>
      <c r="J2547" s="11"/>
    </row>
    <row r="2548" spans="1:10" ht="15.75" customHeight="1">
      <c r="A2548" s="9" t="s">
        <v>4392</v>
      </c>
      <c r="B2548" s="9">
        <v>6.1</v>
      </c>
      <c r="C2548" s="9" t="s">
        <v>334</v>
      </c>
      <c r="D2548" s="9" t="s">
        <v>1769</v>
      </c>
      <c r="E2548" s="9" t="s">
        <v>4173</v>
      </c>
      <c r="F2548" s="9"/>
      <c r="G2548" s="9"/>
      <c r="H2548" s="9"/>
      <c r="I2548" s="9"/>
      <c r="J2548" s="9"/>
    </row>
    <row r="2549" spans="1:10" ht="15.75" customHeight="1">
      <c r="A2549" s="11" t="s">
        <v>4393</v>
      </c>
      <c r="B2549" s="11">
        <v>6.1</v>
      </c>
      <c r="C2549" s="11" t="s">
        <v>334</v>
      </c>
      <c r="D2549" s="11" t="s">
        <v>1769</v>
      </c>
      <c r="E2549" s="11" t="s">
        <v>521</v>
      </c>
      <c r="F2549" s="11" t="s">
        <v>6388</v>
      </c>
      <c r="G2549" s="11" t="s">
        <v>6387</v>
      </c>
      <c r="H2549" s="11" t="s">
        <v>6385</v>
      </c>
      <c r="I2549" s="11" t="s">
        <v>4167</v>
      </c>
      <c r="J2549" s="11"/>
    </row>
    <row r="2550" spans="1:10" ht="15.75" customHeight="1">
      <c r="A2550" s="9" t="s">
        <v>4395</v>
      </c>
      <c r="B2550" s="9">
        <v>6.1</v>
      </c>
      <c r="C2550" s="9" t="s">
        <v>521</v>
      </c>
      <c r="D2550" s="9" t="s">
        <v>6383</v>
      </c>
      <c r="E2550" s="9"/>
      <c r="F2550" s="9"/>
      <c r="G2550" s="9"/>
      <c r="H2550" s="9"/>
      <c r="I2550" s="9"/>
      <c r="J2550" s="9"/>
    </row>
    <row r="2551" spans="1:10" ht="15.75" customHeight="1">
      <c r="A2551" s="11" t="s">
        <v>4396</v>
      </c>
      <c r="B2551" s="11">
        <v>6.1</v>
      </c>
      <c r="C2551" s="11" t="s">
        <v>334</v>
      </c>
      <c r="D2551" s="11" t="s">
        <v>1769</v>
      </c>
      <c r="E2551" s="11" t="s">
        <v>42</v>
      </c>
      <c r="F2551" s="11"/>
      <c r="G2551" s="11"/>
      <c r="H2551" s="11"/>
      <c r="I2551" s="11"/>
      <c r="J2551" s="11"/>
    </row>
    <row r="2552" spans="1:10" ht="15.75" customHeight="1">
      <c r="A2552" s="9" t="s">
        <v>4397</v>
      </c>
      <c r="B2552" s="9">
        <v>6.1</v>
      </c>
      <c r="C2552" s="9" t="s">
        <v>334</v>
      </c>
      <c r="D2552" s="9" t="s">
        <v>1769</v>
      </c>
      <c r="E2552" s="9" t="s">
        <v>4173</v>
      </c>
      <c r="F2552" s="9"/>
      <c r="G2552" s="9"/>
      <c r="H2552" s="9"/>
      <c r="I2552" s="9"/>
      <c r="J2552" s="9"/>
    </row>
    <row r="2553" spans="1:10" ht="15.75" customHeight="1">
      <c r="A2553" s="11" t="s">
        <v>4398</v>
      </c>
      <c r="B2553" s="11">
        <v>6.1</v>
      </c>
      <c r="C2553" s="11" t="s">
        <v>334</v>
      </c>
      <c r="D2553" s="11" t="s">
        <v>6388</v>
      </c>
      <c r="E2553" s="11" t="s">
        <v>6428</v>
      </c>
      <c r="F2553" s="11"/>
      <c r="G2553" s="11"/>
      <c r="H2553" s="11"/>
      <c r="I2553" s="11"/>
      <c r="J2553" s="11"/>
    </row>
    <row r="2554" spans="1:10" ht="15.75" customHeight="1">
      <c r="A2554" s="9" t="s">
        <v>4400</v>
      </c>
      <c r="B2554" s="9">
        <v>6.1</v>
      </c>
      <c r="C2554" s="9" t="s">
        <v>334</v>
      </c>
      <c r="D2554" s="9" t="s">
        <v>1769</v>
      </c>
      <c r="E2554" s="9" t="s">
        <v>42</v>
      </c>
      <c r="F2554" s="9" t="s">
        <v>6387</v>
      </c>
      <c r="G2554" s="9"/>
      <c r="H2554" s="9"/>
      <c r="I2554" s="9"/>
      <c r="J2554" s="9"/>
    </row>
    <row r="2555" spans="1:10" ht="15.75" customHeight="1">
      <c r="A2555" s="11" t="s">
        <v>4402</v>
      </c>
      <c r="B2555" s="11">
        <v>6.1</v>
      </c>
      <c r="C2555" s="11" t="s">
        <v>334</v>
      </c>
      <c r="D2555" s="11" t="s">
        <v>1769</v>
      </c>
      <c r="E2555" s="11" t="s">
        <v>42</v>
      </c>
      <c r="F2555" s="11" t="s">
        <v>4173</v>
      </c>
      <c r="G2555" s="11"/>
      <c r="H2555" s="11"/>
      <c r="I2555" s="11"/>
      <c r="J2555" s="11"/>
    </row>
    <row r="2556" spans="1:10" ht="15.75" customHeight="1">
      <c r="A2556" s="9" t="s">
        <v>4404</v>
      </c>
      <c r="B2556" s="9">
        <v>6.1</v>
      </c>
      <c r="C2556" s="9" t="s">
        <v>334</v>
      </c>
      <c r="D2556" s="9" t="s">
        <v>42</v>
      </c>
      <c r="E2556" s="9" t="s">
        <v>6385</v>
      </c>
      <c r="F2556" s="9" t="s">
        <v>4173</v>
      </c>
      <c r="G2556" s="9"/>
      <c r="H2556" s="9"/>
      <c r="I2556" s="9"/>
      <c r="J2556" s="9"/>
    </row>
    <row r="2557" spans="1:10" ht="15.75" customHeight="1">
      <c r="A2557" s="11" t="s">
        <v>4406</v>
      </c>
      <c r="B2557" s="11">
        <v>6.1</v>
      </c>
      <c r="C2557" s="11" t="s">
        <v>334</v>
      </c>
      <c r="D2557" s="11" t="s">
        <v>1769</v>
      </c>
      <c r="E2557" s="11" t="s">
        <v>4173</v>
      </c>
      <c r="F2557" s="11"/>
      <c r="G2557" s="11"/>
      <c r="H2557" s="11"/>
      <c r="I2557" s="11"/>
      <c r="J2557" s="11"/>
    </row>
    <row r="2558" spans="1:10" ht="15.75" customHeight="1">
      <c r="A2558" s="9" t="s">
        <v>4408</v>
      </c>
      <c r="B2558" s="9">
        <v>6.1</v>
      </c>
      <c r="C2558" s="9" t="s">
        <v>334</v>
      </c>
      <c r="D2558" s="9" t="s">
        <v>6383</v>
      </c>
      <c r="E2558" s="9" t="s">
        <v>42</v>
      </c>
      <c r="F2558" s="9" t="s">
        <v>4173</v>
      </c>
      <c r="G2558" s="9"/>
      <c r="H2558" s="9"/>
      <c r="I2558" s="9"/>
      <c r="J2558" s="9"/>
    </row>
    <row r="2559" spans="1:10" ht="15.75" customHeight="1">
      <c r="A2559" s="11" t="s">
        <v>4409</v>
      </c>
      <c r="B2559" s="11">
        <v>6.1</v>
      </c>
      <c r="C2559" s="11" t="s">
        <v>334</v>
      </c>
      <c r="D2559" s="11" t="s">
        <v>1769</v>
      </c>
      <c r="E2559" s="11" t="s">
        <v>4167</v>
      </c>
      <c r="F2559" s="11" t="s">
        <v>4173</v>
      </c>
      <c r="G2559" s="11"/>
      <c r="H2559" s="11"/>
      <c r="I2559" s="11"/>
      <c r="J2559" s="11"/>
    </row>
    <row r="2560" spans="1:10" ht="15.75" customHeight="1">
      <c r="A2560" s="9" t="s">
        <v>4410</v>
      </c>
      <c r="B2560" s="9">
        <v>6.1</v>
      </c>
      <c r="C2560" s="9" t="s">
        <v>334</v>
      </c>
      <c r="D2560" s="9" t="s">
        <v>42</v>
      </c>
      <c r="E2560" s="9" t="s">
        <v>4383</v>
      </c>
      <c r="F2560" s="9" t="s">
        <v>4167</v>
      </c>
      <c r="G2560" s="9" t="s">
        <v>4173</v>
      </c>
      <c r="H2560" s="9"/>
      <c r="I2560" s="9"/>
      <c r="J2560" s="9"/>
    </row>
    <row r="2561" spans="1:10" ht="15.75" customHeight="1">
      <c r="A2561" s="11" t="s">
        <v>4412</v>
      </c>
      <c r="B2561" s="11">
        <v>6.1</v>
      </c>
      <c r="C2561" s="11" t="s">
        <v>521</v>
      </c>
      <c r="D2561" s="11" t="s">
        <v>6388</v>
      </c>
      <c r="E2561" s="11" t="s">
        <v>6387</v>
      </c>
      <c r="F2561" s="11" t="s">
        <v>4383</v>
      </c>
      <c r="G2561" s="11"/>
      <c r="H2561" s="11"/>
      <c r="I2561" s="11"/>
      <c r="J2561" s="11"/>
    </row>
    <row r="2562" spans="1:10" ht="15.75" customHeight="1">
      <c r="A2562" s="9" t="s">
        <v>4413</v>
      </c>
      <c r="B2562" s="9">
        <v>6.1</v>
      </c>
      <c r="C2562" s="9" t="s">
        <v>334</v>
      </c>
      <c r="D2562" s="9" t="s">
        <v>42</v>
      </c>
      <c r="E2562" s="9" t="s">
        <v>6387</v>
      </c>
      <c r="F2562" s="9" t="s">
        <v>4383</v>
      </c>
      <c r="G2562" s="9"/>
      <c r="H2562" s="9"/>
      <c r="I2562" s="9"/>
      <c r="J2562" s="9"/>
    </row>
    <row r="2563" spans="1:10" ht="15.75" customHeight="1">
      <c r="A2563" s="11" t="s">
        <v>4415</v>
      </c>
      <c r="B2563" s="11">
        <v>6.1</v>
      </c>
      <c r="C2563" s="11" t="s">
        <v>334</v>
      </c>
      <c r="D2563" s="11" t="s">
        <v>1769</v>
      </c>
      <c r="E2563" s="11" t="s">
        <v>42</v>
      </c>
      <c r="F2563" s="11" t="s">
        <v>4173</v>
      </c>
      <c r="G2563" s="11"/>
      <c r="H2563" s="11"/>
      <c r="I2563" s="11"/>
      <c r="J2563" s="11"/>
    </row>
    <row r="2564" spans="1:10" ht="15.75" customHeight="1">
      <c r="A2564" s="9" t="s">
        <v>4416</v>
      </c>
      <c r="B2564" s="9">
        <v>6.1</v>
      </c>
      <c r="C2564" s="9" t="s">
        <v>334</v>
      </c>
      <c r="D2564" s="9" t="s">
        <v>6387</v>
      </c>
      <c r="E2564" s="9"/>
      <c r="F2564" s="9"/>
      <c r="G2564" s="9"/>
      <c r="H2564" s="9"/>
      <c r="I2564" s="9"/>
      <c r="J2564" s="9"/>
    </row>
    <row r="2565" spans="1:10" ht="15.75" customHeight="1">
      <c r="A2565" s="11" t="s">
        <v>4418</v>
      </c>
      <c r="B2565" s="11">
        <v>6.1</v>
      </c>
      <c r="C2565" s="11" t="s">
        <v>42</v>
      </c>
      <c r="D2565" s="11" t="s">
        <v>4070</v>
      </c>
      <c r="E2565" s="11"/>
      <c r="F2565" s="11"/>
      <c r="G2565" s="11"/>
      <c r="H2565" s="11"/>
      <c r="I2565" s="11"/>
      <c r="J2565" s="11"/>
    </row>
    <row r="2566" spans="1:10" ht="15.75" customHeight="1">
      <c r="A2566" s="9" t="s">
        <v>4419</v>
      </c>
      <c r="B2566" s="9">
        <v>6.1</v>
      </c>
      <c r="C2566" s="9" t="s">
        <v>334</v>
      </c>
      <c r="D2566" s="9" t="s">
        <v>1769</v>
      </c>
      <c r="E2566" s="9" t="s">
        <v>6385</v>
      </c>
      <c r="F2566" s="9" t="s">
        <v>4167</v>
      </c>
      <c r="G2566" s="9" t="s">
        <v>4173</v>
      </c>
      <c r="H2566" s="9"/>
      <c r="I2566" s="9"/>
      <c r="J2566" s="9"/>
    </row>
    <row r="2567" spans="1:10" ht="15.75" customHeight="1">
      <c r="A2567" s="11" t="s">
        <v>4421</v>
      </c>
      <c r="B2567" s="11">
        <v>6.1</v>
      </c>
      <c r="C2567" s="11" t="s">
        <v>521</v>
      </c>
      <c r="D2567" s="11" t="s">
        <v>6388</v>
      </c>
      <c r="E2567" s="11" t="s">
        <v>6387</v>
      </c>
      <c r="F2567" s="11"/>
      <c r="G2567" s="11"/>
      <c r="H2567" s="11"/>
      <c r="I2567" s="11"/>
      <c r="J2567" s="11"/>
    </row>
    <row r="2568" spans="1:10" ht="15.75" customHeight="1">
      <c r="A2568" s="9" t="s">
        <v>4422</v>
      </c>
      <c r="B2568" s="9">
        <v>6.1</v>
      </c>
      <c r="C2568" s="9" t="s">
        <v>334</v>
      </c>
      <c r="D2568" s="9" t="s">
        <v>1769</v>
      </c>
      <c r="E2568" s="9" t="s">
        <v>521</v>
      </c>
      <c r="F2568" s="9" t="s">
        <v>6388</v>
      </c>
      <c r="G2568" s="9" t="s">
        <v>6387</v>
      </c>
      <c r="H2568" s="9" t="s">
        <v>4167</v>
      </c>
      <c r="I2568" s="9"/>
      <c r="J2568" s="9"/>
    </row>
    <row r="2569" spans="1:10" ht="15.75" customHeight="1">
      <c r="A2569" s="11" t="s">
        <v>4423</v>
      </c>
      <c r="B2569" s="11">
        <v>6.1</v>
      </c>
      <c r="C2569" s="11" t="s">
        <v>334</v>
      </c>
      <c r="D2569" s="11" t="s">
        <v>1769</v>
      </c>
      <c r="E2569" s="11" t="s">
        <v>42</v>
      </c>
      <c r="F2569" s="11" t="s">
        <v>6416</v>
      </c>
      <c r="G2569" s="11"/>
      <c r="H2569" s="11"/>
      <c r="I2569" s="11"/>
      <c r="J2569" s="11"/>
    </row>
    <row r="2570" spans="1:10" ht="15.75" customHeight="1">
      <c r="A2570" s="9" t="s">
        <v>4425</v>
      </c>
      <c r="B2570" s="9">
        <v>6.1</v>
      </c>
      <c r="C2570" s="9" t="s">
        <v>521</v>
      </c>
      <c r="D2570" s="9" t="s">
        <v>4383</v>
      </c>
      <c r="E2570" s="9"/>
      <c r="F2570" s="9"/>
      <c r="G2570" s="9"/>
      <c r="H2570" s="9"/>
      <c r="I2570" s="9"/>
      <c r="J2570" s="9"/>
    </row>
    <row r="2571" spans="1:10" ht="15.75" customHeight="1">
      <c r="A2571" s="11" t="s">
        <v>4427</v>
      </c>
      <c r="B2571" s="11">
        <v>6.1</v>
      </c>
      <c r="C2571" s="11" t="s">
        <v>521</v>
      </c>
      <c r="D2571" s="11" t="s">
        <v>6383</v>
      </c>
      <c r="E2571" s="11"/>
      <c r="F2571" s="11"/>
      <c r="G2571" s="11"/>
      <c r="H2571" s="11"/>
      <c r="I2571" s="11"/>
      <c r="J2571" s="11"/>
    </row>
    <row r="2572" spans="1:10" ht="15.75" customHeight="1">
      <c r="A2572" s="9" t="s">
        <v>4428</v>
      </c>
      <c r="B2572" s="9">
        <v>6.1</v>
      </c>
      <c r="C2572" s="9" t="s">
        <v>42</v>
      </c>
      <c r="D2572" s="9" t="s">
        <v>4383</v>
      </c>
      <c r="E2572" s="9"/>
      <c r="F2572" s="9"/>
      <c r="G2572" s="9"/>
      <c r="H2572" s="9"/>
      <c r="I2572" s="9"/>
      <c r="J2572" s="9"/>
    </row>
    <row r="2573" spans="1:10" ht="15.75" customHeight="1">
      <c r="A2573" s="11" t="s">
        <v>4430</v>
      </c>
      <c r="B2573" s="11">
        <v>6.1</v>
      </c>
      <c r="C2573" s="11" t="s">
        <v>1769</v>
      </c>
      <c r="D2573" s="11" t="s">
        <v>6386</v>
      </c>
      <c r="E2573" s="11" t="s">
        <v>521</v>
      </c>
      <c r="F2573" s="11" t="s">
        <v>6388</v>
      </c>
      <c r="G2573" s="11" t="s">
        <v>6387</v>
      </c>
      <c r="H2573" s="11"/>
      <c r="I2573" s="11"/>
      <c r="J2573" s="11"/>
    </row>
    <row r="2574" spans="1:10" ht="15.75" customHeight="1">
      <c r="A2574" s="9" t="s">
        <v>4432</v>
      </c>
      <c r="B2574" s="9">
        <v>6.1</v>
      </c>
      <c r="C2574" s="9" t="s">
        <v>521</v>
      </c>
      <c r="D2574" s="9" t="s">
        <v>42</v>
      </c>
      <c r="E2574" s="9" t="s">
        <v>6387</v>
      </c>
      <c r="F2574" s="9" t="s">
        <v>4383</v>
      </c>
      <c r="G2574" s="9"/>
      <c r="H2574" s="9"/>
      <c r="I2574" s="9"/>
      <c r="J2574" s="9"/>
    </row>
    <row r="2575" spans="1:10" ht="15.75" customHeight="1">
      <c r="A2575" s="11" t="s">
        <v>4434</v>
      </c>
      <c r="B2575" s="11">
        <v>6.1</v>
      </c>
      <c r="C2575" s="11" t="s">
        <v>334</v>
      </c>
      <c r="D2575" s="11" t="s">
        <v>6383</v>
      </c>
      <c r="E2575" s="11" t="s">
        <v>4173</v>
      </c>
      <c r="F2575" s="11"/>
      <c r="G2575" s="11"/>
      <c r="H2575" s="11"/>
      <c r="I2575" s="11"/>
      <c r="J2575" s="11"/>
    </row>
    <row r="2576" spans="1:10" ht="15.75" customHeight="1">
      <c r="A2576" s="9" t="s">
        <v>4436</v>
      </c>
      <c r="B2576" s="9">
        <v>6.1</v>
      </c>
      <c r="C2576" s="9" t="s">
        <v>1769</v>
      </c>
      <c r="D2576" s="9" t="s">
        <v>6386</v>
      </c>
      <c r="E2576" s="9" t="s">
        <v>521</v>
      </c>
      <c r="F2576" s="9" t="s">
        <v>6388</v>
      </c>
      <c r="G2576" s="9" t="s">
        <v>4167</v>
      </c>
      <c r="H2576" s="9"/>
      <c r="I2576" s="9"/>
      <c r="J2576" s="9"/>
    </row>
    <row r="2577" spans="1:10" ht="15.75" customHeight="1">
      <c r="A2577" s="11" t="s">
        <v>4438</v>
      </c>
      <c r="B2577" s="11">
        <v>6.1</v>
      </c>
      <c r="C2577" s="11" t="s">
        <v>334</v>
      </c>
      <c r="D2577" s="11" t="s">
        <v>6383</v>
      </c>
      <c r="E2577" s="11" t="s">
        <v>42</v>
      </c>
      <c r="F2577" s="11" t="s">
        <v>4173</v>
      </c>
      <c r="G2577" s="11"/>
      <c r="H2577" s="11"/>
      <c r="I2577" s="11"/>
      <c r="J2577" s="11"/>
    </row>
    <row r="2578" spans="1:10" ht="15.75" customHeight="1">
      <c r="A2578" s="9" t="s">
        <v>4439</v>
      </c>
      <c r="B2578" s="9">
        <v>6.1</v>
      </c>
      <c r="C2578" s="9" t="s">
        <v>42</v>
      </c>
      <c r="D2578" s="9" t="s">
        <v>6387</v>
      </c>
      <c r="E2578" s="9" t="s">
        <v>6385</v>
      </c>
      <c r="F2578" s="9" t="s">
        <v>4383</v>
      </c>
      <c r="G2578" s="9" t="s">
        <v>4173</v>
      </c>
      <c r="H2578" s="9"/>
      <c r="I2578" s="9"/>
      <c r="J2578" s="9"/>
    </row>
    <row r="2579" spans="1:10" ht="15.75" customHeight="1">
      <c r="A2579" s="11" t="s">
        <v>4441</v>
      </c>
      <c r="B2579" s="11">
        <v>6.1</v>
      </c>
      <c r="C2579" s="11" t="s">
        <v>521</v>
      </c>
      <c r="D2579" s="11" t="s">
        <v>42</v>
      </c>
      <c r="E2579" s="11"/>
      <c r="F2579" s="11"/>
      <c r="G2579" s="11"/>
      <c r="H2579" s="11"/>
      <c r="I2579" s="11"/>
      <c r="J2579" s="11"/>
    </row>
    <row r="2580" spans="1:10" ht="15.75" customHeight="1">
      <c r="A2580" s="9" t="s">
        <v>4442</v>
      </c>
      <c r="B2580" s="9">
        <v>6.1</v>
      </c>
      <c r="C2580" s="9" t="s">
        <v>1769</v>
      </c>
      <c r="D2580" s="9" t="s">
        <v>6388</v>
      </c>
      <c r="E2580" s="9" t="s">
        <v>6387</v>
      </c>
      <c r="F2580" s="9"/>
      <c r="G2580" s="9"/>
      <c r="H2580" s="9"/>
      <c r="I2580" s="9"/>
      <c r="J2580" s="9"/>
    </row>
    <row r="2581" spans="1:10" ht="15.75" customHeight="1">
      <c r="A2581" s="11" t="s">
        <v>4443</v>
      </c>
      <c r="B2581" s="11">
        <v>6.1</v>
      </c>
      <c r="C2581" s="11" t="s">
        <v>521</v>
      </c>
      <c r="D2581" s="11" t="s">
        <v>6388</v>
      </c>
      <c r="E2581" s="11"/>
      <c r="F2581" s="11"/>
      <c r="G2581" s="11"/>
      <c r="H2581" s="11"/>
      <c r="I2581" s="11"/>
      <c r="J2581" s="11"/>
    </row>
    <row r="2582" spans="1:10" ht="15.75" customHeight="1">
      <c r="A2582" s="9" t="s">
        <v>4444</v>
      </c>
      <c r="B2582" s="9">
        <v>6.1</v>
      </c>
      <c r="C2582" s="9" t="s">
        <v>334</v>
      </c>
      <c r="D2582" s="9" t="s">
        <v>6387</v>
      </c>
      <c r="E2582" s="9" t="s">
        <v>488</v>
      </c>
      <c r="F2582" s="9"/>
      <c r="G2582" s="9"/>
      <c r="H2582" s="9"/>
      <c r="I2582" s="9"/>
      <c r="J2582" s="9"/>
    </row>
    <row r="2583" spans="1:10" ht="15.75" customHeight="1">
      <c r="A2583" s="11" t="s">
        <v>4445</v>
      </c>
      <c r="B2583" s="11">
        <v>6.1</v>
      </c>
      <c r="C2583" s="11" t="s">
        <v>334</v>
      </c>
      <c r="D2583" s="11" t="s">
        <v>1769</v>
      </c>
      <c r="E2583" s="11" t="s">
        <v>4167</v>
      </c>
      <c r="F2583" s="11" t="s">
        <v>4173</v>
      </c>
      <c r="G2583" s="11"/>
      <c r="H2583" s="11"/>
      <c r="I2583" s="11"/>
      <c r="J2583" s="11"/>
    </row>
    <row r="2584" spans="1:10" ht="15.75" customHeight="1">
      <c r="A2584" s="9" t="s">
        <v>4446</v>
      </c>
      <c r="B2584" s="9">
        <v>6.1</v>
      </c>
      <c r="C2584" s="9" t="s">
        <v>6383</v>
      </c>
      <c r="D2584" s="9" t="s">
        <v>6385</v>
      </c>
      <c r="E2584" s="9" t="s">
        <v>4173</v>
      </c>
      <c r="F2584" s="9"/>
      <c r="G2584" s="9"/>
      <c r="H2584" s="9"/>
      <c r="I2584" s="9"/>
      <c r="J2584" s="9"/>
    </row>
    <row r="2585" spans="1:10" ht="15.75" customHeight="1">
      <c r="A2585" s="11" t="s">
        <v>4448</v>
      </c>
      <c r="B2585" s="11">
        <v>6.1</v>
      </c>
      <c r="C2585" s="11" t="s">
        <v>334</v>
      </c>
      <c r="D2585" s="11" t="s">
        <v>521</v>
      </c>
      <c r="E2585" s="11" t="s">
        <v>6383</v>
      </c>
      <c r="F2585" s="11" t="s">
        <v>6427</v>
      </c>
      <c r="G2585" s="11" t="s">
        <v>4383</v>
      </c>
      <c r="H2585" s="11" t="s">
        <v>4173</v>
      </c>
      <c r="I2585" s="11"/>
      <c r="J2585" s="11"/>
    </row>
    <row r="2586" spans="1:10" ht="15.75" customHeight="1">
      <c r="A2586" s="9" t="s">
        <v>4450</v>
      </c>
      <c r="B2586" s="9">
        <v>6.1</v>
      </c>
      <c r="C2586" s="9" t="s">
        <v>334</v>
      </c>
      <c r="D2586" s="9" t="s">
        <v>1769</v>
      </c>
      <c r="E2586" s="9" t="s">
        <v>521</v>
      </c>
      <c r="F2586" s="9"/>
      <c r="G2586" s="9"/>
      <c r="H2586" s="9"/>
      <c r="I2586" s="9"/>
      <c r="J2586" s="9"/>
    </row>
    <row r="2587" spans="1:10" ht="15.75" customHeight="1">
      <c r="A2587" s="11" t="s">
        <v>4451</v>
      </c>
      <c r="B2587" s="11">
        <v>6.1</v>
      </c>
      <c r="C2587" s="11" t="s">
        <v>334</v>
      </c>
      <c r="D2587" s="11" t="s">
        <v>6383</v>
      </c>
      <c r="E2587" s="11" t="s">
        <v>42</v>
      </c>
      <c r="F2587" s="11" t="s">
        <v>4173</v>
      </c>
      <c r="G2587" s="11"/>
      <c r="H2587" s="11"/>
      <c r="I2587" s="11"/>
      <c r="J2587" s="11"/>
    </row>
    <row r="2588" spans="1:10" ht="15.75" customHeight="1">
      <c r="A2588" s="9" t="s">
        <v>4453</v>
      </c>
      <c r="B2588" s="9">
        <v>6.1</v>
      </c>
      <c r="C2588" s="9" t="s">
        <v>1769</v>
      </c>
      <c r="D2588" s="9" t="s">
        <v>521</v>
      </c>
      <c r="E2588" s="9" t="s">
        <v>6383</v>
      </c>
      <c r="F2588" s="9" t="s">
        <v>4383</v>
      </c>
      <c r="G2588" s="9"/>
      <c r="H2588" s="9"/>
      <c r="I2588" s="9"/>
      <c r="J2588" s="9"/>
    </row>
    <row r="2589" spans="1:10" ht="15.75" customHeight="1">
      <c r="A2589" s="11" t="s">
        <v>4455</v>
      </c>
      <c r="B2589" s="11">
        <v>6.1</v>
      </c>
      <c r="C2589" s="11" t="s">
        <v>521</v>
      </c>
      <c r="D2589" s="11" t="s">
        <v>42</v>
      </c>
      <c r="E2589" s="11" t="s">
        <v>4383</v>
      </c>
      <c r="F2589" s="11"/>
      <c r="G2589" s="11"/>
      <c r="H2589" s="11"/>
      <c r="I2589" s="11"/>
      <c r="J2589" s="11"/>
    </row>
    <row r="2590" spans="1:10" ht="15.75" customHeight="1">
      <c r="A2590" s="9" t="s">
        <v>4456</v>
      </c>
      <c r="B2590" s="9">
        <v>6.1</v>
      </c>
      <c r="C2590" s="9" t="s">
        <v>334</v>
      </c>
      <c r="D2590" s="9" t="s">
        <v>1769</v>
      </c>
      <c r="E2590" s="9" t="s">
        <v>521</v>
      </c>
      <c r="F2590" s="9" t="s">
        <v>6388</v>
      </c>
      <c r="G2590" s="9" t="s">
        <v>4167</v>
      </c>
      <c r="H2590" s="9"/>
      <c r="I2590" s="9"/>
      <c r="J2590" s="9"/>
    </row>
    <row r="2591" spans="1:10" ht="15.75" customHeight="1">
      <c r="A2591" s="11" t="s">
        <v>4458</v>
      </c>
      <c r="B2591" s="11">
        <v>6.1</v>
      </c>
      <c r="C2591" s="11" t="s">
        <v>521</v>
      </c>
      <c r="D2591" s="11" t="s">
        <v>33</v>
      </c>
      <c r="E2591" s="11"/>
      <c r="F2591" s="11"/>
      <c r="G2591" s="11"/>
      <c r="H2591" s="11"/>
      <c r="I2591" s="11"/>
      <c r="J2591" s="11"/>
    </row>
    <row r="2592" spans="1:10" ht="15.75" customHeight="1">
      <c r="A2592" s="9" t="s">
        <v>4459</v>
      </c>
      <c r="B2592" s="9">
        <v>6.1</v>
      </c>
      <c r="C2592" s="9" t="s">
        <v>521</v>
      </c>
      <c r="D2592" s="9" t="s">
        <v>42</v>
      </c>
      <c r="E2592" s="9"/>
      <c r="F2592" s="9"/>
      <c r="G2592" s="9"/>
      <c r="H2592" s="9"/>
      <c r="I2592" s="9"/>
      <c r="J2592" s="9"/>
    </row>
    <row r="2593" spans="1:10" ht="15.75" customHeight="1">
      <c r="A2593" s="11" t="s">
        <v>4460</v>
      </c>
      <c r="B2593" s="11">
        <v>6.1</v>
      </c>
      <c r="C2593" s="11" t="s">
        <v>521</v>
      </c>
      <c r="D2593" s="11" t="s">
        <v>4383</v>
      </c>
      <c r="E2593" s="11"/>
      <c r="F2593" s="11"/>
      <c r="G2593" s="11"/>
      <c r="H2593" s="11"/>
      <c r="I2593" s="11"/>
      <c r="J2593" s="11"/>
    </row>
    <row r="2594" spans="1:10" ht="15.75" customHeight="1">
      <c r="A2594" s="9" t="s">
        <v>4461</v>
      </c>
      <c r="B2594" s="9">
        <v>6.1</v>
      </c>
      <c r="C2594" s="9" t="s">
        <v>6383</v>
      </c>
      <c r="D2594" s="9" t="s">
        <v>42</v>
      </c>
      <c r="E2594" s="9" t="s">
        <v>6385</v>
      </c>
      <c r="F2594" s="9" t="s">
        <v>4173</v>
      </c>
      <c r="G2594" s="9"/>
      <c r="H2594" s="9"/>
      <c r="I2594" s="9"/>
      <c r="J2594" s="9"/>
    </row>
    <row r="2595" spans="1:10" ht="15.75" customHeight="1">
      <c r="A2595" s="11" t="s">
        <v>4462</v>
      </c>
      <c r="B2595" s="11">
        <v>6.1</v>
      </c>
      <c r="C2595" s="11" t="s">
        <v>521</v>
      </c>
      <c r="D2595" s="11" t="s">
        <v>4383</v>
      </c>
      <c r="E2595" s="11"/>
      <c r="F2595" s="11"/>
      <c r="G2595" s="11"/>
      <c r="H2595" s="11"/>
      <c r="I2595" s="11"/>
      <c r="J2595" s="11"/>
    </row>
    <row r="2596" spans="1:10" ht="15.75" customHeight="1">
      <c r="A2596" s="9" t="s">
        <v>4464</v>
      </c>
      <c r="B2596" s="9">
        <v>6.1</v>
      </c>
      <c r="C2596" s="9" t="s">
        <v>334</v>
      </c>
      <c r="D2596" s="9" t="s">
        <v>6383</v>
      </c>
      <c r="E2596" s="9" t="s">
        <v>42</v>
      </c>
      <c r="F2596" s="9" t="s">
        <v>4173</v>
      </c>
      <c r="G2596" s="9"/>
      <c r="H2596" s="9"/>
      <c r="I2596" s="9"/>
      <c r="J2596" s="9"/>
    </row>
    <row r="2597" spans="1:10" ht="15.75" customHeight="1">
      <c r="A2597" s="11" t="s">
        <v>4465</v>
      </c>
      <c r="B2597" s="11">
        <v>6.1</v>
      </c>
      <c r="C2597" s="11" t="s">
        <v>521</v>
      </c>
      <c r="D2597" s="11" t="s">
        <v>6388</v>
      </c>
      <c r="E2597" s="11" t="s">
        <v>6387</v>
      </c>
      <c r="F2597" s="11"/>
      <c r="G2597" s="11"/>
      <c r="H2597" s="11"/>
      <c r="I2597" s="11"/>
      <c r="J2597" s="11"/>
    </row>
    <row r="2598" spans="1:10" ht="15.75" customHeight="1">
      <c r="A2598" s="9" t="s">
        <v>4467</v>
      </c>
      <c r="B2598" s="9">
        <v>6.1</v>
      </c>
      <c r="C2598" s="9" t="s">
        <v>42</v>
      </c>
      <c r="D2598" s="9" t="s">
        <v>6385</v>
      </c>
      <c r="E2598" s="9" t="s">
        <v>4173</v>
      </c>
      <c r="F2598" s="9"/>
      <c r="G2598" s="9"/>
      <c r="H2598" s="9"/>
      <c r="I2598" s="9"/>
      <c r="J2598" s="9"/>
    </row>
    <row r="2599" spans="1:10" ht="15.75" customHeight="1">
      <c r="A2599" s="11" t="s">
        <v>4468</v>
      </c>
      <c r="B2599" s="11">
        <v>6.1</v>
      </c>
      <c r="C2599" s="11" t="s">
        <v>1769</v>
      </c>
      <c r="D2599" s="11" t="s">
        <v>521</v>
      </c>
      <c r="E2599" s="11"/>
      <c r="F2599" s="11"/>
      <c r="G2599" s="11"/>
      <c r="H2599" s="11"/>
      <c r="I2599" s="11"/>
      <c r="J2599" s="11"/>
    </row>
    <row r="2600" spans="1:10" ht="15.75" customHeight="1">
      <c r="A2600" s="9" t="s">
        <v>4470</v>
      </c>
      <c r="B2600" s="9">
        <v>6.1</v>
      </c>
      <c r="C2600" s="9" t="s">
        <v>521</v>
      </c>
      <c r="D2600" s="9" t="s">
        <v>4383</v>
      </c>
      <c r="E2600" s="9"/>
      <c r="F2600" s="9"/>
      <c r="G2600" s="9"/>
      <c r="H2600" s="9"/>
      <c r="I2600" s="9"/>
      <c r="J2600" s="9"/>
    </row>
    <row r="2601" spans="1:10" ht="15.75" customHeight="1">
      <c r="A2601" s="11" t="s">
        <v>4471</v>
      </c>
      <c r="B2601" s="11">
        <v>6.1</v>
      </c>
      <c r="C2601" s="11" t="s">
        <v>1769</v>
      </c>
      <c r="D2601" s="11" t="s">
        <v>6386</v>
      </c>
      <c r="E2601" s="11" t="s">
        <v>521</v>
      </c>
      <c r="F2601" s="11" t="s">
        <v>6388</v>
      </c>
      <c r="G2601" s="11" t="s">
        <v>4383</v>
      </c>
      <c r="H2601" s="11"/>
      <c r="I2601" s="11"/>
      <c r="J2601" s="11"/>
    </row>
    <row r="2602" spans="1:10" ht="15.75" customHeight="1">
      <c r="A2602" s="9" t="s">
        <v>4473</v>
      </c>
      <c r="B2602" s="9">
        <v>6.1</v>
      </c>
      <c r="C2602" s="9" t="s">
        <v>521</v>
      </c>
      <c r="D2602" s="9" t="s">
        <v>6387</v>
      </c>
      <c r="E2602" s="9" t="s">
        <v>4383</v>
      </c>
      <c r="F2602" s="9"/>
      <c r="G2602" s="9"/>
      <c r="H2602" s="9"/>
      <c r="I2602" s="9"/>
      <c r="J2602" s="9"/>
    </row>
    <row r="2603" spans="1:10" ht="15.75" customHeight="1">
      <c r="A2603" s="11" t="s">
        <v>4474</v>
      </c>
      <c r="B2603" s="11">
        <v>6.1</v>
      </c>
      <c r="C2603" s="11" t="s">
        <v>42</v>
      </c>
      <c r="D2603" s="11" t="s">
        <v>4383</v>
      </c>
      <c r="E2603" s="11"/>
      <c r="F2603" s="11"/>
      <c r="G2603" s="11"/>
      <c r="H2603" s="11"/>
      <c r="I2603" s="11"/>
      <c r="J2603" s="11"/>
    </row>
    <row r="2604" spans="1:10" ht="15.75" customHeight="1">
      <c r="A2604" s="9" t="s">
        <v>4476</v>
      </c>
      <c r="B2604" s="9">
        <v>6.1</v>
      </c>
      <c r="C2604" s="9" t="s">
        <v>521</v>
      </c>
      <c r="D2604" s="9" t="s">
        <v>42</v>
      </c>
      <c r="E2604" s="9" t="s">
        <v>4383</v>
      </c>
      <c r="F2604" s="9"/>
      <c r="G2604" s="9"/>
      <c r="H2604" s="9"/>
      <c r="I2604" s="9"/>
      <c r="J2604" s="9"/>
    </row>
    <row r="2605" spans="1:10" ht="15.75" customHeight="1">
      <c r="A2605" s="11" t="s">
        <v>4477</v>
      </c>
      <c r="B2605" s="11">
        <v>6.1</v>
      </c>
      <c r="C2605" s="11" t="s">
        <v>334</v>
      </c>
      <c r="D2605" s="11" t="s">
        <v>6383</v>
      </c>
      <c r="E2605" s="11" t="s">
        <v>4173</v>
      </c>
      <c r="F2605" s="11"/>
      <c r="G2605" s="11"/>
      <c r="H2605" s="11"/>
      <c r="I2605" s="11"/>
      <c r="J2605" s="11"/>
    </row>
    <row r="2606" spans="1:10" ht="15.75" customHeight="1">
      <c r="A2606" s="9" t="s">
        <v>4478</v>
      </c>
      <c r="B2606" s="9">
        <v>6.1</v>
      </c>
      <c r="C2606" s="9" t="s">
        <v>521</v>
      </c>
      <c r="D2606" s="9" t="s">
        <v>4383</v>
      </c>
      <c r="E2606" s="9"/>
      <c r="F2606" s="9"/>
      <c r="G2606" s="9"/>
      <c r="H2606" s="9"/>
      <c r="I2606" s="9"/>
      <c r="J2606" s="9"/>
    </row>
    <row r="2607" spans="1:10" ht="15.75" customHeight="1">
      <c r="A2607" s="11" t="s">
        <v>4480</v>
      </c>
      <c r="B2607" s="11">
        <v>6.1</v>
      </c>
      <c r="C2607" s="11" t="s">
        <v>334</v>
      </c>
      <c r="D2607" s="11" t="s">
        <v>6383</v>
      </c>
      <c r="E2607" s="11" t="s">
        <v>42</v>
      </c>
      <c r="F2607" s="11" t="s">
        <v>4173</v>
      </c>
      <c r="G2607" s="11"/>
      <c r="H2607" s="11"/>
      <c r="I2607" s="11"/>
      <c r="J2607" s="11"/>
    </row>
    <row r="2608" spans="1:10" ht="15.75" customHeight="1">
      <c r="A2608" s="9" t="s">
        <v>4481</v>
      </c>
      <c r="B2608" s="9">
        <v>6.1</v>
      </c>
      <c r="C2608" s="9" t="s">
        <v>334</v>
      </c>
      <c r="D2608" s="9" t="s">
        <v>521</v>
      </c>
      <c r="E2608" s="9" t="s">
        <v>6383</v>
      </c>
      <c r="F2608" s="9"/>
      <c r="G2608" s="9"/>
      <c r="H2608" s="9"/>
      <c r="I2608" s="9"/>
      <c r="J2608" s="9"/>
    </row>
    <row r="2609" spans="1:10" ht="15.75" customHeight="1">
      <c r="A2609" s="11" t="s">
        <v>4482</v>
      </c>
      <c r="B2609" s="11">
        <v>6.1</v>
      </c>
      <c r="C2609" s="11" t="s">
        <v>521</v>
      </c>
      <c r="D2609" s="11" t="s">
        <v>42</v>
      </c>
      <c r="E2609" s="11"/>
      <c r="F2609" s="11"/>
      <c r="G2609" s="11"/>
      <c r="H2609" s="11"/>
      <c r="I2609" s="11"/>
      <c r="J2609" s="11"/>
    </row>
    <row r="2610" spans="1:10" ht="15.75" customHeight="1">
      <c r="A2610" s="9" t="s">
        <v>4483</v>
      </c>
      <c r="B2610" s="9">
        <v>6.1</v>
      </c>
      <c r="C2610" s="9" t="s">
        <v>521</v>
      </c>
      <c r="D2610" s="9" t="s">
        <v>6388</v>
      </c>
      <c r="E2610" s="9" t="s">
        <v>6387</v>
      </c>
      <c r="F2610" s="9" t="s">
        <v>6427</v>
      </c>
      <c r="G2610" s="9" t="s">
        <v>4383</v>
      </c>
      <c r="H2610" s="9"/>
      <c r="I2610" s="9"/>
      <c r="J2610" s="9"/>
    </row>
    <row r="2611" spans="1:10" ht="15.75" customHeight="1">
      <c r="A2611" s="11" t="s">
        <v>4485</v>
      </c>
      <c r="B2611" s="11">
        <v>6.1</v>
      </c>
      <c r="C2611" s="11" t="s">
        <v>6383</v>
      </c>
      <c r="D2611" s="11" t="s">
        <v>42</v>
      </c>
      <c r="E2611" s="11" t="s">
        <v>4173</v>
      </c>
      <c r="F2611" s="11"/>
      <c r="G2611" s="11"/>
      <c r="H2611" s="11"/>
      <c r="I2611" s="11"/>
      <c r="J2611" s="11"/>
    </row>
    <row r="2612" spans="1:10" ht="15.75" customHeight="1">
      <c r="A2612" s="9" t="s">
        <v>4487</v>
      </c>
      <c r="B2612" s="9">
        <v>6.1</v>
      </c>
      <c r="C2612" s="9" t="s">
        <v>334</v>
      </c>
      <c r="D2612" s="9" t="s">
        <v>42</v>
      </c>
      <c r="E2612" s="9" t="s">
        <v>6427</v>
      </c>
      <c r="F2612" s="9" t="s">
        <v>4383</v>
      </c>
      <c r="G2612" s="9"/>
      <c r="H2612" s="9"/>
      <c r="I2612" s="9"/>
      <c r="J2612" s="9"/>
    </row>
    <row r="2613" spans="1:10" ht="15.75" customHeight="1">
      <c r="A2613" s="11" t="s">
        <v>4490</v>
      </c>
      <c r="B2613" s="11">
        <v>6.1</v>
      </c>
      <c r="C2613" s="11" t="s">
        <v>521</v>
      </c>
      <c r="D2613" s="11" t="s">
        <v>6388</v>
      </c>
      <c r="E2613" s="11"/>
      <c r="F2613" s="11"/>
      <c r="G2613" s="11"/>
      <c r="H2613" s="11"/>
      <c r="I2613" s="11"/>
      <c r="J2613" s="11"/>
    </row>
    <row r="2614" spans="1:10" ht="15.75" customHeight="1">
      <c r="A2614" s="9" t="s">
        <v>4491</v>
      </c>
      <c r="B2614" s="9">
        <v>6.1</v>
      </c>
      <c r="C2614" s="9" t="s">
        <v>334</v>
      </c>
      <c r="D2614" s="9" t="s">
        <v>6383</v>
      </c>
      <c r="E2614" s="9" t="s">
        <v>4173</v>
      </c>
      <c r="F2614" s="9"/>
      <c r="G2614" s="9"/>
      <c r="H2614" s="9"/>
      <c r="I2614" s="9"/>
      <c r="J2614" s="9"/>
    </row>
    <row r="2615" spans="1:10" ht="15.75" customHeight="1">
      <c r="A2615" s="11" t="s">
        <v>4493</v>
      </c>
      <c r="B2615" s="11">
        <v>6.1</v>
      </c>
      <c r="C2615" s="11" t="s">
        <v>334</v>
      </c>
      <c r="D2615" s="11" t="s">
        <v>521</v>
      </c>
      <c r="E2615" s="11" t="s">
        <v>6383</v>
      </c>
      <c r="F2615" s="11" t="s">
        <v>4173</v>
      </c>
      <c r="G2615" s="11"/>
      <c r="H2615" s="11"/>
      <c r="I2615" s="11"/>
      <c r="J2615" s="11"/>
    </row>
    <row r="2616" spans="1:10" ht="15.75" customHeight="1">
      <c r="A2616" s="9" t="s">
        <v>4494</v>
      </c>
      <c r="B2616" s="9">
        <v>6.1</v>
      </c>
      <c r="C2616" s="9" t="s">
        <v>1769</v>
      </c>
      <c r="D2616" s="9" t="s">
        <v>42</v>
      </c>
      <c r="E2616" s="9"/>
      <c r="F2616" s="9"/>
      <c r="G2616" s="9"/>
      <c r="H2616" s="9"/>
      <c r="I2616" s="9"/>
      <c r="J2616" s="9"/>
    </row>
    <row r="2617" spans="1:10" ht="15.75" customHeight="1">
      <c r="A2617" s="11" t="s">
        <v>4495</v>
      </c>
      <c r="B2617" s="11">
        <v>6.1</v>
      </c>
      <c r="C2617" s="11" t="s">
        <v>488</v>
      </c>
      <c r="D2617" s="11" t="s">
        <v>6385</v>
      </c>
      <c r="E2617" s="11"/>
      <c r="F2617" s="11"/>
      <c r="G2617" s="11"/>
      <c r="H2617" s="11"/>
      <c r="I2617" s="11"/>
      <c r="J2617" s="11"/>
    </row>
    <row r="2618" spans="1:10" ht="15.75" customHeight="1">
      <c r="A2618" s="9" t="s">
        <v>4496</v>
      </c>
      <c r="B2618" s="9">
        <v>6.1</v>
      </c>
      <c r="C2618" s="9" t="s">
        <v>521</v>
      </c>
      <c r="D2618" s="9" t="s">
        <v>6428</v>
      </c>
      <c r="E2618" s="9"/>
      <c r="F2618" s="9"/>
      <c r="G2618" s="9"/>
      <c r="H2618" s="9"/>
      <c r="I2618" s="9"/>
      <c r="J2618" s="9"/>
    </row>
    <row r="2619" spans="1:10" ht="15.75" customHeight="1">
      <c r="A2619" s="11" t="s">
        <v>4497</v>
      </c>
      <c r="B2619" s="11">
        <v>6.1</v>
      </c>
      <c r="C2619" s="11" t="s">
        <v>521</v>
      </c>
      <c r="D2619" s="11" t="s">
        <v>4383</v>
      </c>
      <c r="E2619" s="11"/>
      <c r="F2619" s="11"/>
      <c r="G2619" s="11"/>
      <c r="H2619" s="11"/>
      <c r="I2619" s="11"/>
      <c r="J2619" s="11"/>
    </row>
    <row r="2620" spans="1:10" ht="15.75" customHeight="1">
      <c r="A2620" s="9" t="s">
        <v>4498</v>
      </c>
      <c r="B2620" s="9">
        <v>6.1</v>
      </c>
      <c r="C2620" s="9" t="s">
        <v>521</v>
      </c>
      <c r="D2620" s="9" t="s">
        <v>42</v>
      </c>
      <c r="E2620" s="9"/>
      <c r="F2620" s="9"/>
      <c r="G2620" s="9"/>
      <c r="H2620" s="9"/>
      <c r="I2620" s="9"/>
      <c r="J2620" s="9"/>
    </row>
    <row r="2621" spans="1:10" ht="15.75" customHeight="1">
      <c r="A2621" s="11" t="s">
        <v>4499</v>
      </c>
      <c r="B2621" s="11">
        <v>6.1</v>
      </c>
      <c r="C2621" s="11" t="s">
        <v>334</v>
      </c>
      <c r="D2621" s="11" t="s">
        <v>521</v>
      </c>
      <c r="E2621" s="11" t="s">
        <v>4383</v>
      </c>
      <c r="F2621" s="11"/>
      <c r="G2621" s="11"/>
      <c r="H2621" s="11"/>
      <c r="I2621" s="11"/>
      <c r="J2621" s="11"/>
    </row>
    <row r="2622" spans="1:10" ht="15.75" customHeight="1">
      <c r="A2622" s="9" t="s">
        <v>4501</v>
      </c>
      <c r="B2622" s="9">
        <v>6.1</v>
      </c>
      <c r="C2622" s="9" t="s">
        <v>521</v>
      </c>
      <c r="D2622" s="9" t="s">
        <v>42</v>
      </c>
      <c r="E2622" s="9"/>
      <c r="F2622" s="9"/>
      <c r="G2622" s="9"/>
      <c r="H2622" s="9"/>
      <c r="I2622" s="9"/>
      <c r="J2622" s="9"/>
    </row>
    <row r="2623" spans="1:10" ht="15.75" customHeight="1">
      <c r="A2623" s="11" t="s">
        <v>4503</v>
      </c>
      <c r="B2623" s="11">
        <v>6.1</v>
      </c>
      <c r="C2623" s="11" t="s">
        <v>6383</v>
      </c>
      <c r="D2623" s="11" t="s">
        <v>42</v>
      </c>
      <c r="E2623" s="11" t="s">
        <v>4173</v>
      </c>
      <c r="F2623" s="11"/>
      <c r="G2623" s="11"/>
      <c r="H2623" s="11"/>
      <c r="I2623" s="11"/>
      <c r="J2623" s="11"/>
    </row>
    <row r="2624" spans="1:10" ht="15.75" customHeight="1">
      <c r="A2624" s="9" t="s">
        <v>4504</v>
      </c>
      <c r="B2624" s="9">
        <v>6.1</v>
      </c>
      <c r="C2624" s="9" t="s">
        <v>6383</v>
      </c>
      <c r="D2624" s="9" t="s">
        <v>42</v>
      </c>
      <c r="E2624" s="9" t="s">
        <v>4173</v>
      </c>
      <c r="F2624" s="9"/>
      <c r="G2624" s="9"/>
      <c r="H2624" s="9"/>
      <c r="I2624" s="9"/>
      <c r="J2624" s="9"/>
    </row>
    <row r="2625" spans="1:10" ht="15.75" customHeight="1">
      <c r="A2625" s="11" t="s">
        <v>4506</v>
      </c>
      <c r="B2625" s="11">
        <v>6.1</v>
      </c>
      <c r="C2625" s="11" t="s">
        <v>334</v>
      </c>
      <c r="D2625" s="11" t="s">
        <v>488</v>
      </c>
      <c r="E2625" s="11" t="s">
        <v>4173</v>
      </c>
      <c r="F2625" s="11"/>
      <c r="G2625" s="11"/>
      <c r="H2625" s="11"/>
      <c r="I2625" s="11"/>
      <c r="J2625" s="11"/>
    </row>
    <row r="2626" spans="1:10" ht="15.75" customHeight="1">
      <c r="A2626" s="9" t="s">
        <v>4507</v>
      </c>
      <c r="B2626" s="9">
        <v>6.1</v>
      </c>
      <c r="C2626" s="9" t="s">
        <v>334</v>
      </c>
      <c r="D2626" s="9" t="s">
        <v>1769</v>
      </c>
      <c r="E2626" s="9" t="s">
        <v>4167</v>
      </c>
      <c r="F2626" s="9" t="s">
        <v>4173</v>
      </c>
      <c r="G2626" s="9"/>
      <c r="H2626" s="9"/>
      <c r="I2626" s="9"/>
      <c r="J2626" s="9"/>
    </row>
    <row r="2627" spans="1:10" ht="15.75" customHeight="1">
      <c r="A2627" s="11" t="s">
        <v>4509</v>
      </c>
      <c r="B2627" s="11">
        <v>6.1</v>
      </c>
      <c r="C2627" s="11" t="s">
        <v>334</v>
      </c>
      <c r="D2627" s="11" t="s">
        <v>6383</v>
      </c>
      <c r="E2627" s="11" t="s">
        <v>42</v>
      </c>
      <c r="F2627" s="11" t="s">
        <v>6428</v>
      </c>
      <c r="G2627" s="11"/>
      <c r="H2627" s="11"/>
      <c r="I2627" s="11"/>
      <c r="J2627" s="11"/>
    </row>
    <row r="2628" spans="1:10" ht="15.75" customHeight="1">
      <c r="A2628" s="9" t="s">
        <v>4512</v>
      </c>
      <c r="B2628" s="9">
        <v>6.1</v>
      </c>
      <c r="C2628" s="9" t="s">
        <v>521</v>
      </c>
      <c r="D2628" s="9" t="s">
        <v>4383</v>
      </c>
      <c r="E2628" s="9"/>
      <c r="F2628" s="9"/>
      <c r="G2628" s="9"/>
      <c r="H2628" s="9"/>
      <c r="I2628" s="9"/>
      <c r="J2628" s="9"/>
    </row>
    <row r="2629" spans="1:10" ht="15.75" customHeight="1">
      <c r="A2629" s="11" t="s">
        <v>4514</v>
      </c>
      <c r="B2629" s="11">
        <v>6.1</v>
      </c>
      <c r="C2629" s="11" t="s">
        <v>42</v>
      </c>
      <c r="D2629" s="11" t="s">
        <v>6385</v>
      </c>
      <c r="E2629" s="11" t="s">
        <v>4383</v>
      </c>
      <c r="F2629" s="11" t="s">
        <v>4173</v>
      </c>
      <c r="G2629" s="11"/>
      <c r="H2629" s="11"/>
      <c r="I2629" s="11"/>
      <c r="J2629" s="11"/>
    </row>
    <row r="2630" spans="1:10" ht="15.75" customHeight="1">
      <c r="A2630" s="9" t="s">
        <v>4516</v>
      </c>
      <c r="B2630" s="9">
        <v>6.1</v>
      </c>
      <c r="C2630" s="9" t="s">
        <v>521</v>
      </c>
      <c r="D2630" s="9" t="s">
        <v>42</v>
      </c>
      <c r="E2630" s="9" t="s">
        <v>4383</v>
      </c>
      <c r="F2630" s="9"/>
      <c r="G2630" s="9"/>
      <c r="H2630" s="9"/>
      <c r="I2630" s="9"/>
      <c r="J2630" s="9"/>
    </row>
    <row r="2631" spans="1:10" ht="15.75" customHeight="1">
      <c r="A2631" s="11" t="s">
        <v>4517</v>
      </c>
      <c r="B2631" s="11">
        <v>6.1</v>
      </c>
      <c r="C2631" s="11" t="s">
        <v>521</v>
      </c>
      <c r="D2631" s="11" t="s">
        <v>6388</v>
      </c>
      <c r="E2631" s="11" t="s">
        <v>4383</v>
      </c>
      <c r="F2631" s="11"/>
      <c r="G2631" s="11"/>
      <c r="H2631" s="11"/>
      <c r="I2631" s="11"/>
      <c r="J2631" s="11"/>
    </row>
    <row r="2632" spans="1:10" ht="15.75" customHeight="1">
      <c r="A2632" s="9" t="s">
        <v>4518</v>
      </c>
      <c r="B2632" s="9">
        <v>6.1</v>
      </c>
      <c r="C2632" s="9" t="s">
        <v>42</v>
      </c>
      <c r="D2632" s="9" t="s">
        <v>4173</v>
      </c>
      <c r="E2632" s="9"/>
      <c r="F2632" s="9"/>
      <c r="G2632" s="9"/>
      <c r="H2632" s="9"/>
      <c r="I2632" s="9"/>
      <c r="J2632" s="9"/>
    </row>
    <row r="2633" spans="1:10" ht="15.75" customHeight="1">
      <c r="A2633" s="11" t="s">
        <v>4520</v>
      </c>
      <c r="B2633" s="11">
        <v>6.1</v>
      </c>
      <c r="C2633" s="11" t="s">
        <v>521</v>
      </c>
      <c r="D2633" s="11" t="s">
        <v>4070</v>
      </c>
      <c r="E2633" s="11"/>
      <c r="F2633" s="11"/>
      <c r="G2633" s="11"/>
      <c r="H2633" s="11"/>
      <c r="I2633" s="11"/>
      <c r="J2633" s="11"/>
    </row>
    <row r="2634" spans="1:10" ht="15.75" customHeight="1">
      <c r="A2634" s="9" t="s">
        <v>4521</v>
      </c>
      <c r="B2634" s="9">
        <v>6.1</v>
      </c>
      <c r="C2634" s="9" t="s">
        <v>521</v>
      </c>
      <c r="D2634" s="9" t="s">
        <v>4383</v>
      </c>
      <c r="E2634" s="9"/>
      <c r="F2634" s="9"/>
      <c r="G2634" s="9"/>
      <c r="H2634" s="9"/>
      <c r="I2634" s="9"/>
      <c r="J2634" s="9"/>
    </row>
    <row r="2635" spans="1:10" ht="15.75" customHeight="1">
      <c r="A2635" s="11" t="s">
        <v>4523</v>
      </c>
      <c r="B2635" s="11">
        <v>6.1</v>
      </c>
      <c r="C2635" s="11" t="s">
        <v>6387</v>
      </c>
      <c r="D2635" s="11" t="s">
        <v>488</v>
      </c>
      <c r="E2635" s="11" t="s">
        <v>6385</v>
      </c>
      <c r="F2635" s="11"/>
      <c r="G2635" s="11"/>
      <c r="H2635" s="11"/>
      <c r="I2635" s="11"/>
      <c r="J2635" s="11"/>
    </row>
    <row r="2636" spans="1:10" ht="15.75" customHeight="1">
      <c r="A2636" s="9" t="s">
        <v>4526</v>
      </c>
      <c r="B2636" s="9">
        <v>6.1</v>
      </c>
      <c r="C2636" s="9" t="s">
        <v>42</v>
      </c>
      <c r="D2636" s="9" t="s">
        <v>6427</v>
      </c>
      <c r="E2636" s="9" t="s">
        <v>4383</v>
      </c>
      <c r="F2636" s="9"/>
      <c r="G2636" s="9"/>
      <c r="H2636" s="9"/>
      <c r="I2636" s="9"/>
      <c r="J2636" s="9"/>
    </row>
    <row r="2637" spans="1:10" ht="15.75" customHeight="1">
      <c r="A2637" s="11" t="s">
        <v>4527</v>
      </c>
      <c r="B2637" s="11">
        <v>6.1</v>
      </c>
      <c r="C2637" s="11" t="s">
        <v>521</v>
      </c>
      <c r="D2637" s="11" t="s">
        <v>4383</v>
      </c>
      <c r="E2637" s="11"/>
      <c r="F2637" s="11"/>
      <c r="G2637" s="11"/>
      <c r="H2637" s="11"/>
      <c r="I2637" s="11"/>
      <c r="J2637" s="11"/>
    </row>
    <row r="2638" spans="1:10" ht="15.75" customHeight="1">
      <c r="A2638" s="9" t="s">
        <v>4528</v>
      </c>
      <c r="B2638" s="9">
        <v>6.1</v>
      </c>
      <c r="C2638" s="9" t="s">
        <v>334</v>
      </c>
      <c r="D2638" s="9" t="s">
        <v>521</v>
      </c>
      <c r="E2638" s="9" t="s">
        <v>6383</v>
      </c>
      <c r="F2638" s="9"/>
      <c r="G2638" s="9"/>
      <c r="H2638" s="9"/>
      <c r="I2638" s="9"/>
      <c r="J2638" s="9"/>
    </row>
    <row r="2639" spans="1:10" ht="15.75" customHeight="1">
      <c r="A2639" s="11" t="s">
        <v>4530</v>
      </c>
      <c r="B2639" s="11">
        <v>6.1</v>
      </c>
      <c r="C2639" s="11" t="s">
        <v>521</v>
      </c>
      <c r="D2639" s="11" t="s">
        <v>42</v>
      </c>
      <c r="E2639" s="11" t="s">
        <v>4383</v>
      </c>
      <c r="F2639" s="11"/>
      <c r="G2639" s="11"/>
      <c r="H2639" s="11"/>
      <c r="I2639" s="11"/>
      <c r="J2639" s="11"/>
    </row>
    <row r="2640" spans="1:10" ht="15.75" customHeight="1">
      <c r="A2640" s="9" t="s">
        <v>4532</v>
      </c>
      <c r="B2640" s="9">
        <v>6.1</v>
      </c>
      <c r="C2640" s="9" t="s">
        <v>334</v>
      </c>
      <c r="D2640" s="9" t="s">
        <v>521</v>
      </c>
      <c r="E2640" s="9" t="s">
        <v>6383</v>
      </c>
      <c r="F2640" s="9" t="s">
        <v>4173</v>
      </c>
      <c r="G2640" s="9"/>
      <c r="H2640" s="9"/>
      <c r="I2640" s="9"/>
      <c r="J2640" s="9"/>
    </row>
    <row r="2641" spans="1:10" ht="15.75" customHeight="1">
      <c r="A2641" s="11" t="s">
        <v>4534</v>
      </c>
      <c r="B2641" s="11">
        <v>6.1</v>
      </c>
      <c r="C2641" s="11" t="s">
        <v>521</v>
      </c>
      <c r="D2641" s="11" t="s">
        <v>4383</v>
      </c>
      <c r="E2641" s="11"/>
      <c r="F2641" s="11"/>
      <c r="G2641" s="11"/>
      <c r="H2641" s="11"/>
      <c r="I2641" s="11"/>
      <c r="J2641" s="11"/>
    </row>
    <row r="2642" spans="1:10" ht="15.75" customHeight="1">
      <c r="A2642" s="9" t="s">
        <v>4536</v>
      </c>
      <c r="B2642" s="9">
        <v>6.1</v>
      </c>
      <c r="C2642" s="9" t="s">
        <v>521</v>
      </c>
      <c r="D2642" s="9"/>
      <c r="E2642" s="9"/>
      <c r="F2642" s="9"/>
      <c r="G2642" s="9"/>
      <c r="H2642" s="9"/>
      <c r="I2642" s="9"/>
      <c r="J2642" s="9"/>
    </row>
    <row r="2643" spans="1:10" ht="15.75" customHeight="1">
      <c r="A2643" s="11" t="s">
        <v>4537</v>
      </c>
      <c r="B2643" s="11">
        <v>6.1</v>
      </c>
      <c r="C2643" s="11" t="s">
        <v>521</v>
      </c>
      <c r="D2643" s="11" t="s">
        <v>6383</v>
      </c>
      <c r="E2643" s="11" t="s">
        <v>4173</v>
      </c>
      <c r="F2643" s="11"/>
      <c r="G2643" s="11"/>
      <c r="H2643" s="11"/>
      <c r="I2643" s="11"/>
      <c r="J2643" s="11"/>
    </row>
    <row r="2644" spans="1:10" ht="15.75" customHeight="1">
      <c r="A2644" s="9" t="s">
        <v>4539</v>
      </c>
      <c r="B2644" s="9">
        <v>6.1</v>
      </c>
      <c r="C2644" s="9" t="s">
        <v>6383</v>
      </c>
      <c r="D2644" s="9" t="s">
        <v>42</v>
      </c>
      <c r="E2644" s="9" t="s">
        <v>4173</v>
      </c>
      <c r="F2644" s="9"/>
      <c r="G2644" s="9"/>
      <c r="H2644" s="9"/>
      <c r="I2644" s="9"/>
      <c r="J2644" s="9"/>
    </row>
    <row r="2645" spans="1:10" ht="15.75" customHeight="1">
      <c r="A2645" s="11" t="s">
        <v>4540</v>
      </c>
      <c r="B2645" s="11">
        <v>6.1</v>
      </c>
      <c r="C2645" s="11" t="s">
        <v>334</v>
      </c>
      <c r="D2645" s="11" t="s">
        <v>488</v>
      </c>
      <c r="E2645" s="11" t="s">
        <v>4167</v>
      </c>
      <c r="F2645" s="11" t="s">
        <v>4173</v>
      </c>
      <c r="G2645" s="11"/>
      <c r="H2645" s="11"/>
      <c r="I2645" s="11"/>
      <c r="J2645" s="11"/>
    </row>
    <row r="2646" spans="1:10" ht="15.75" customHeight="1">
      <c r="A2646" s="9" t="s">
        <v>4541</v>
      </c>
      <c r="B2646" s="9">
        <v>6.1</v>
      </c>
      <c r="C2646" s="9" t="s">
        <v>488</v>
      </c>
      <c r="D2646" s="9" t="s">
        <v>6385</v>
      </c>
      <c r="E2646" s="9"/>
      <c r="F2646" s="9"/>
      <c r="G2646" s="9"/>
      <c r="H2646" s="9"/>
      <c r="I2646" s="9"/>
      <c r="J2646" s="9"/>
    </row>
    <row r="2647" spans="1:10" ht="15.75" customHeight="1">
      <c r="A2647" s="11" t="s">
        <v>4542</v>
      </c>
      <c r="B2647" s="11">
        <v>6.1</v>
      </c>
      <c r="C2647" s="11" t="s">
        <v>6387</v>
      </c>
      <c r="D2647" s="11" t="s">
        <v>488</v>
      </c>
      <c r="E2647" s="11" t="s">
        <v>4173</v>
      </c>
      <c r="F2647" s="11"/>
      <c r="G2647" s="11"/>
      <c r="H2647" s="11"/>
      <c r="I2647" s="11"/>
      <c r="J2647" s="11"/>
    </row>
    <row r="2648" spans="1:10" ht="15.75" customHeight="1">
      <c r="A2648" s="9" t="s">
        <v>4544</v>
      </c>
      <c r="B2648" s="9">
        <v>6.1</v>
      </c>
      <c r="C2648" s="9" t="s">
        <v>488</v>
      </c>
      <c r="D2648" s="9" t="s">
        <v>4173</v>
      </c>
      <c r="E2648" s="9"/>
      <c r="F2648" s="9"/>
      <c r="G2648" s="9"/>
      <c r="H2648" s="9"/>
      <c r="I2648" s="9"/>
      <c r="J2648" s="9"/>
    </row>
    <row r="2649" spans="1:10" ht="15.75" customHeight="1">
      <c r="A2649" s="11" t="s">
        <v>4546</v>
      </c>
      <c r="B2649" s="11">
        <v>6.1</v>
      </c>
      <c r="C2649" s="11" t="s">
        <v>334</v>
      </c>
      <c r="D2649" s="11" t="s">
        <v>488</v>
      </c>
      <c r="E2649" s="11" t="s">
        <v>4173</v>
      </c>
      <c r="F2649" s="11"/>
      <c r="G2649" s="11"/>
      <c r="H2649" s="11"/>
      <c r="I2649" s="11"/>
      <c r="J2649" s="11"/>
    </row>
    <row r="2650" spans="1:10" ht="15.75" customHeight="1">
      <c r="A2650" s="9" t="s">
        <v>4548</v>
      </c>
      <c r="B2650" s="9">
        <v>6.1</v>
      </c>
      <c r="C2650" s="9" t="s">
        <v>6383</v>
      </c>
      <c r="D2650" s="9" t="s">
        <v>6385</v>
      </c>
      <c r="E2650" s="9" t="s">
        <v>4173</v>
      </c>
      <c r="F2650" s="9"/>
      <c r="G2650" s="9"/>
      <c r="H2650" s="9"/>
      <c r="I2650" s="9"/>
      <c r="J2650" s="9"/>
    </row>
    <row r="2651" spans="1:10" ht="15.75" customHeight="1">
      <c r="A2651" s="11" t="s">
        <v>4550</v>
      </c>
      <c r="B2651" s="11">
        <v>6.1</v>
      </c>
      <c r="C2651" s="11" t="s">
        <v>521</v>
      </c>
      <c r="D2651" s="11"/>
      <c r="E2651" s="11"/>
      <c r="F2651" s="11"/>
      <c r="G2651" s="11"/>
      <c r="H2651" s="11"/>
      <c r="I2651" s="11"/>
      <c r="J2651" s="11"/>
    </row>
    <row r="2652" spans="1:10" ht="15.75" customHeight="1">
      <c r="A2652" s="9" t="s">
        <v>4552</v>
      </c>
      <c r="B2652" s="9">
        <v>6.1</v>
      </c>
      <c r="C2652" s="9" t="s">
        <v>488</v>
      </c>
      <c r="D2652" s="9"/>
      <c r="E2652" s="9"/>
      <c r="F2652" s="9"/>
      <c r="G2652" s="9"/>
      <c r="H2652" s="9"/>
      <c r="I2652" s="9"/>
      <c r="J2652" s="9"/>
    </row>
    <row r="2653" spans="1:10" ht="15.75" customHeight="1">
      <c r="A2653" s="11" t="s">
        <v>4554</v>
      </c>
      <c r="B2653" s="11">
        <v>6.1</v>
      </c>
      <c r="C2653" s="11" t="s">
        <v>521</v>
      </c>
      <c r="D2653" s="11" t="s">
        <v>4383</v>
      </c>
      <c r="E2653" s="11"/>
      <c r="F2653" s="11"/>
      <c r="G2653" s="11"/>
      <c r="H2653" s="11"/>
      <c r="I2653" s="11"/>
      <c r="J2653" s="11"/>
    </row>
    <row r="2654" spans="1:10" ht="15.75" customHeight="1">
      <c r="A2654" s="9" t="s">
        <v>4556</v>
      </c>
      <c r="B2654" s="9">
        <v>6.1</v>
      </c>
      <c r="C2654" s="9" t="s">
        <v>42</v>
      </c>
      <c r="D2654" s="9" t="s">
        <v>6427</v>
      </c>
      <c r="E2654" s="9" t="s">
        <v>4383</v>
      </c>
      <c r="F2654" s="9"/>
      <c r="G2654" s="9"/>
      <c r="H2654" s="9"/>
      <c r="I2654" s="9"/>
      <c r="J2654" s="9"/>
    </row>
    <row r="2655" spans="1:10" ht="15.75" customHeight="1">
      <c r="A2655" s="11" t="s">
        <v>4557</v>
      </c>
      <c r="B2655" s="11">
        <v>6.1</v>
      </c>
      <c r="C2655" s="11" t="s">
        <v>521</v>
      </c>
      <c r="D2655" s="11" t="s">
        <v>42</v>
      </c>
      <c r="E2655" s="11"/>
      <c r="F2655" s="11"/>
      <c r="G2655" s="11"/>
      <c r="H2655" s="11"/>
      <c r="I2655" s="11"/>
      <c r="J2655" s="11"/>
    </row>
    <row r="2656" spans="1:10" ht="15.75" customHeight="1">
      <c r="A2656" s="9" t="s">
        <v>4558</v>
      </c>
      <c r="B2656" s="9">
        <v>6.1</v>
      </c>
      <c r="C2656" s="9" t="s">
        <v>6383</v>
      </c>
      <c r="D2656" s="9" t="s">
        <v>42</v>
      </c>
      <c r="E2656" s="9" t="s">
        <v>4173</v>
      </c>
      <c r="F2656" s="9"/>
      <c r="G2656" s="9"/>
      <c r="H2656" s="9"/>
      <c r="I2656" s="9"/>
      <c r="J2656" s="9"/>
    </row>
    <row r="2657" spans="1:10" ht="15.75" customHeight="1">
      <c r="A2657" s="11" t="s">
        <v>4560</v>
      </c>
      <c r="B2657" s="11">
        <v>6.1</v>
      </c>
      <c r="C2657" s="11" t="s">
        <v>521</v>
      </c>
      <c r="D2657" s="11" t="s">
        <v>488</v>
      </c>
      <c r="E2657" s="11" t="s">
        <v>4173</v>
      </c>
      <c r="F2657" s="11"/>
      <c r="G2657" s="11"/>
      <c r="H2657" s="11"/>
      <c r="I2657" s="11"/>
      <c r="J2657" s="11"/>
    </row>
    <row r="2658" spans="1:10" ht="15.75" customHeight="1">
      <c r="A2658" s="9" t="s">
        <v>4562</v>
      </c>
      <c r="B2658" s="9">
        <v>6.1</v>
      </c>
      <c r="C2658" s="9" t="s">
        <v>42</v>
      </c>
      <c r="D2658" s="9" t="s">
        <v>6416</v>
      </c>
      <c r="E2658" s="9"/>
      <c r="F2658" s="9"/>
      <c r="G2658" s="9"/>
      <c r="H2658" s="9"/>
      <c r="I2658" s="9"/>
      <c r="J2658" s="9"/>
    </row>
    <row r="2659" spans="1:10" ht="15.75" customHeight="1">
      <c r="A2659" s="11" t="s">
        <v>4446</v>
      </c>
      <c r="B2659" s="11">
        <v>6.1</v>
      </c>
      <c r="C2659" s="11" t="s">
        <v>6383</v>
      </c>
      <c r="D2659" s="11" t="s">
        <v>6385</v>
      </c>
      <c r="E2659" s="11" t="s">
        <v>4173</v>
      </c>
      <c r="F2659" s="11"/>
      <c r="G2659" s="11"/>
      <c r="H2659" s="11"/>
      <c r="I2659" s="11"/>
      <c r="J2659" s="11"/>
    </row>
    <row r="2660" spans="1:10" ht="15.75" customHeight="1">
      <c r="A2660" s="9" t="s">
        <v>4563</v>
      </c>
      <c r="B2660" s="9">
        <v>6.1</v>
      </c>
      <c r="C2660" s="9" t="s">
        <v>521</v>
      </c>
      <c r="D2660" s="9" t="s">
        <v>42</v>
      </c>
      <c r="E2660" s="9"/>
      <c r="F2660" s="9"/>
      <c r="G2660" s="9"/>
      <c r="H2660" s="9"/>
      <c r="I2660" s="9"/>
      <c r="J2660" s="9"/>
    </row>
    <row r="2661" spans="1:10" ht="15.75" customHeight="1">
      <c r="A2661" s="11" t="s">
        <v>4565</v>
      </c>
      <c r="B2661" s="11">
        <v>6.1</v>
      </c>
      <c r="C2661" s="11" t="s">
        <v>488</v>
      </c>
      <c r="D2661" s="11" t="s">
        <v>6385</v>
      </c>
      <c r="E2661" s="11" t="s">
        <v>4173</v>
      </c>
      <c r="F2661" s="11"/>
      <c r="G2661" s="11"/>
      <c r="H2661" s="11"/>
      <c r="I2661" s="11"/>
      <c r="J2661" s="11"/>
    </row>
    <row r="2662" spans="1:10" ht="15.75" customHeight="1">
      <c r="A2662" s="9" t="s">
        <v>4566</v>
      </c>
      <c r="B2662" s="9">
        <v>6.1</v>
      </c>
      <c r="C2662" s="9" t="s">
        <v>42</v>
      </c>
      <c r="D2662" s="9" t="s">
        <v>4383</v>
      </c>
      <c r="E2662" s="9"/>
      <c r="F2662" s="9"/>
      <c r="G2662" s="9"/>
      <c r="H2662" s="9"/>
      <c r="I2662" s="9"/>
      <c r="J2662" s="9"/>
    </row>
    <row r="2663" spans="1:10" ht="15.75" customHeight="1">
      <c r="A2663" s="11" t="s">
        <v>4568</v>
      </c>
      <c r="B2663" s="11">
        <v>6.1</v>
      </c>
      <c r="C2663" s="11" t="s">
        <v>6383</v>
      </c>
      <c r="D2663" s="11" t="s">
        <v>42</v>
      </c>
      <c r="E2663" s="11" t="s">
        <v>4173</v>
      </c>
      <c r="F2663" s="11"/>
      <c r="G2663" s="11"/>
      <c r="H2663" s="11"/>
      <c r="I2663" s="11"/>
      <c r="J2663" s="11"/>
    </row>
    <row r="2664" spans="1:10" ht="15.75" customHeight="1">
      <c r="A2664" s="9" t="s">
        <v>4569</v>
      </c>
      <c r="B2664" s="9">
        <v>6.1</v>
      </c>
      <c r="C2664" s="9" t="s">
        <v>334</v>
      </c>
      <c r="D2664" s="9" t="s">
        <v>6383</v>
      </c>
      <c r="E2664" s="9" t="s">
        <v>42</v>
      </c>
      <c r="F2664" s="9"/>
      <c r="G2664" s="9"/>
      <c r="H2664" s="9"/>
      <c r="I2664" s="9"/>
      <c r="J2664" s="9"/>
    </row>
    <row r="2665" spans="1:10" ht="15.75" customHeight="1">
      <c r="A2665" s="11" t="s">
        <v>4396</v>
      </c>
      <c r="B2665" s="11">
        <v>6.1</v>
      </c>
      <c r="C2665" s="11" t="s">
        <v>334</v>
      </c>
      <c r="D2665" s="11" t="s">
        <v>1769</v>
      </c>
      <c r="E2665" s="11" t="s">
        <v>42</v>
      </c>
      <c r="F2665" s="11"/>
      <c r="G2665" s="11"/>
      <c r="H2665" s="11"/>
      <c r="I2665" s="11"/>
      <c r="J2665" s="11"/>
    </row>
    <row r="2666" spans="1:10" ht="15.75" customHeight="1">
      <c r="A2666" s="9" t="s">
        <v>4571</v>
      </c>
      <c r="B2666" s="9">
        <v>6.1</v>
      </c>
      <c r="C2666" s="9" t="s">
        <v>42</v>
      </c>
      <c r="D2666" s="9"/>
      <c r="E2666" s="9"/>
      <c r="F2666" s="9"/>
      <c r="G2666" s="9"/>
      <c r="H2666" s="9"/>
      <c r="I2666" s="9"/>
      <c r="J2666" s="9"/>
    </row>
    <row r="2667" spans="1:10" ht="15.75" customHeight="1">
      <c r="A2667" s="11" t="s">
        <v>4573</v>
      </c>
      <c r="B2667" s="11">
        <v>6.1</v>
      </c>
      <c r="C2667" s="11" t="s">
        <v>521</v>
      </c>
      <c r="D2667" s="11" t="s">
        <v>42</v>
      </c>
      <c r="E2667" s="11" t="s">
        <v>4383</v>
      </c>
      <c r="F2667" s="11"/>
      <c r="G2667" s="11"/>
      <c r="H2667" s="11"/>
      <c r="I2667" s="11"/>
      <c r="J2667" s="11"/>
    </row>
    <row r="2668" spans="1:10" ht="15.75" customHeight="1">
      <c r="A2668" s="9" t="s">
        <v>4574</v>
      </c>
      <c r="B2668" s="9">
        <v>6.1</v>
      </c>
      <c r="C2668" s="9" t="s">
        <v>334</v>
      </c>
      <c r="D2668" s="9" t="s">
        <v>521</v>
      </c>
      <c r="E2668" s="9" t="s">
        <v>4173</v>
      </c>
      <c r="F2668" s="9"/>
      <c r="G2668" s="9"/>
      <c r="H2668" s="9"/>
      <c r="I2668" s="9"/>
      <c r="J2668" s="9"/>
    </row>
    <row r="2669" spans="1:10" ht="15.75" customHeight="1">
      <c r="A2669" s="11" t="s">
        <v>4576</v>
      </c>
      <c r="B2669" s="11">
        <v>6.1</v>
      </c>
      <c r="C2669" s="11" t="s">
        <v>488</v>
      </c>
      <c r="D2669" s="11" t="s">
        <v>4173</v>
      </c>
      <c r="E2669" s="11"/>
      <c r="F2669" s="11"/>
      <c r="G2669" s="11"/>
      <c r="H2669" s="11"/>
      <c r="I2669" s="11"/>
      <c r="J2669" s="11"/>
    </row>
    <row r="2670" spans="1:10" ht="15.75" customHeight="1">
      <c r="A2670" s="9" t="s">
        <v>4577</v>
      </c>
      <c r="B2670" s="9">
        <v>6.1</v>
      </c>
      <c r="C2670" s="9" t="s">
        <v>42</v>
      </c>
      <c r="D2670" s="9" t="s">
        <v>6427</v>
      </c>
      <c r="E2670" s="9" t="s">
        <v>4383</v>
      </c>
      <c r="F2670" s="9"/>
      <c r="G2670" s="9"/>
      <c r="H2670" s="9"/>
      <c r="I2670" s="9"/>
      <c r="J2670" s="9"/>
    </row>
    <row r="2671" spans="1:10" ht="15.75" customHeight="1">
      <c r="A2671" s="11" t="s">
        <v>4579</v>
      </c>
      <c r="B2671" s="11">
        <v>6.1</v>
      </c>
      <c r="C2671" s="11" t="s">
        <v>521</v>
      </c>
      <c r="D2671" s="11"/>
      <c r="E2671" s="11"/>
      <c r="F2671" s="11"/>
      <c r="G2671" s="11"/>
      <c r="H2671" s="11"/>
      <c r="I2671" s="11"/>
      <c r="J2671" s="11"/>
    </row>
    <row r="2672" spans="1:10" ht="15.75" customHeight="1">
      <c r="A2672" s="9" t="s">
        <v>4438</v>
      </c>
      <c r="B2672" s="9">
        <v>6.1</v>
      </c>
      <c r="C2672" s="9" t="s">
        <v>334</v>
      </c>
      <c r="D2672" s="9" t="s">
        <v>6383</v>
      </c>
      <c r="E2672" s="9" t="s">
        <v>42</v>
      </c>
      <c r="F2672" s="9" t="s">
        <v>4173</v>
      </c>
      <c r="G2672" s="9"/>
      <c r="H2672" s="9"/>
      <c r="I2672" s="9"/>
      <c r="J2672" s="9"/>
    </row>
    <row r="2673" spans="1:10" ht="15.75" customHeight="1">
      <c r="A2673" s="11" t="s">
        <v>4581</v>
      </c>
      <c r="B2673" s="11">
        <v>6.1</v>
      </c>
      <c r="C2673" s="11" t="s">
        <v>488</v>
      </c>
      <c r="D2673" s="11" t="s">
        <v>6385</v>
      </c>
      <c r="E2673" s="11" t="s">
        <v>4173</v>
      </c>
      <c r="F2673" s="11"/>
      <c r="G2673" s="11"/>
      <c r="H2673" s="11"/>
      <c r="I2673" s="11"/>
      <c r="J2673" s="11"/>
    </row>
    <row r="2674" spans="1:10" ht="15.75" customHeight="1">
      <c r="A2674" s="9" t="s">
        <v>4582</v>
      </c>
      <c r="B2674" s="9">
        <v>6.1</v>
      </c>
      <c r="C2674" s="9" t="s">
        <v>521</v>
      </c>
      <c r="D2674" s="9" t="s">
        <v>6427</v>
      </c>
      <c r="E2674" s="9"/>
      <c r="F2674" s="9"/>
      <c r="G2674" s="9"/>
      <c r="H2674" s="9"/>
      <c r="I2674" s="9"/>
      <c r="J2674" s="9"/>
    </row>
    <row r="2675" spans="1:10" ht="15.75" customHeight="1">
      <c r="A2675" s="11" t="s">
        <v>4584</v>
      </c>
      <c r="B2675" s="11">
        <v>6.1</v>
      </c>
      <c r="C2675" s="11" t="s">
        <v>4167</v>
      </c>
      <c r="D2675" s="11" t="s">
        <v>4173</v>
      </c>
      <c r="E2675" s="11"/>
      <c r="F2675" s="11"/>
      <c r="G2675" s="11"/>
      <c r="H2675" s="11"/>
      <c r="I2675" s="11"/>
      <c r="J2675" s="11"/>
    </row>
    <row r="2676" spans="1:10" ht="15.75" customHeight="1">
      <c r="A2676" s="9" t="s">
        <v>4586</v>
      </c>
      <c r="B2676" s="9">
        <v>6.1</v>
      </c>
      <c r="C2676" s="9" t="s">
        <v>521</v>
      </c>
      <c r="D2676" s="9" t="s">
        <v>42</v>
      </c>
      <c r="E2676" s="9" t="s">
        <v>4383</v>
      </c>
      <c r="F2676" s="9"/>
      <c r="G2676" s="9"/>
      <c r="H2676" s="9"/>
      <c r="I2676" s="9"/>
      <c r="J2676" s="9"/>
    </row>
    <row r="2677" spans="1:10" ht="15.75" customHeight="1">
      <c r="A2677" s="11" t="s">
        <v>4588</v>
      </c>
      <c r="B2677" s="11">
        <v>6.1</v>
      </c>
      <c r="C2677" s="11" t="s">
        <v>521</v>
      </c>
      <c r="D2677" s="11" t="s">
        <v>6383</v>
      </c>
      <c r="E2677" s="11"/>
      <c r="F2677" s="11"/>
      <c r="G2677" s="11"/>
      <c r="H2677" s="11"/>
      <c r="I2677" s="11"/>
      <c r="J2677" s="11"/>
    </row>
    <row r="2678" spans="1:10" ht="15.75" customHeight="1">
      <c r="A2678" s="9" t="s">
        <v>4589</v>
      </c>
      <c r="B2678" s="9">
        <v>6.1</v>
      </c>
      <c r="C2678" s="9" t="s">
        <v>6383</v>
      </c>
      <c r="D2678" s="9" t="s">
        <v>42</v>
      </c>
      <c r="E2678" s="9" t="s">
        <v>4173</v>
      </c>
      <c r="F2678" s="9"/>
      <c r="G2678" s="9"/>
      <c r="H2678" s="9"/>
      <c r="I2678" s="9"/>
      <c r="J2678" s="9"/>
    </row>
    <row r="2679" spans="1:10" ht="15.75" customHeight="1">
      <c r="A2679" s="11" t="s">
        <v>4591</v>
      </c>
      <c r="B2679" s="11">
        <v>6.1</v>
      </c>
      <c r="C2679" s="11" t="s">
        <v>1769</v>
      </c>
      <c r="D2679" s="11" t="s">
        <v>6388</v>
      </c>
      <c r="E2679" s="11" t="s">
        <v>4383</v>
      </c>
      <c r="F2679" s="11"/>
      <c r="G2679" s="11"/>
      <c r="H2679" s="11"/>
      <c r="I2679" s="11"/>
      <c r="J2679" s="11"/>
    </row>
    <row r="2680" spans="1:10" ht="15.75" customHeight="1">
      <c r="A2680" s="9" t="s">
        <v>4594</v>
      </c>
      <c r="B2680" s="9">
        <v>6.1</v>
      </c>
      <c r="C2680" s="9" t="s">
        <v>42</v>
      </c>
      <c r="D2680" s="9" t="s">
        <v>6428</v>
      </c>
      <c r="E2680" s="9"/>
      <c r="F2680" s="9"/>
      <c r="G2680" s="9"/>
      <c r="H2680" s="9"/>
      <c r="I2680" s="9"/>
      <c r="J2680" s="9"/>
    </row>
    <row r="2681" spans="1:10" ht="15.75" customHeight="1">
      <c r="A2681" s="11" t="s">
        <v>4596</v>
      </c>
      <c r="B2681" s="11">
        <v>6.1</v>
      </c>
      <c r="C2681" s="11" t="s">
        <v>521</v>
      </c>
      <c r="D2681" s="11" t="s">
        <v>4383</v>
      </c>
      <c r="E2681" s="11"/>
      <c r="F2681" s="11"/>
      <c r="G2681" s="11"/>
      <c r="H2681" s="11"/>
      <c r="I2681" s="11"/>
      <c r="J2681" s="11"/>
    </row>
    <row r="2682" spans="1:10" ht="15.75" customHeight="1">
      <c r="A2682" s="9" t="s">
        <v>4597</v>
      </c>
      <c r="B2682" s="9">
        <v>6.1</v>
      </c>
      <c r="C2682" s="9" t="s">
        <v>488</v>
      </c>
      <c r="D2682" s="9" t="s">
        <v>4173</v>
      </c>
      <c r="E2682" s="9"/>
      <c r="F2682" s="9"/>
      <c r="G2682" s="9"/>
      <c r="H2682" s="9"/>
      <c r="I2682" s="9"/>
      <c r="J2682" s="9"/>
    </row>
    <row r="2683" spans="1:10" ht="15.75" customHeight="1">
      <c r="A2683" s="11" t="s">
        <v>4599</v>
      </c>
      <c r="B2683" s="11">
        <v>6.1</v>
      </c>
      <c r="C2683" s="11" t="s">
        <v>521</v>
      </c>
      <c r="D2683" s="11" t="s">
        <v>6427</v>
      </c>
      <c r="E2683" s="11"/>
      <c r="F2683" s="11"/>
      <c r="G2683" s="11"/>
      <c r="H2683" s="11"/>
      <c r="I2683" s="11"/>
      <c r="J2683" s="11"/>
    </row>
    <row r="2684" spans="1:10" ht="15.75" customHeight="1">
      <c r="A2684" s="9" t="s">
        <v>4600</v>
      </c>
      <c r="B2684" s="9">
        <v>6.1</v>
      </c>
      <c r="C2684" s="9" t="s">
        <v>521</v>
      </c>
      <c r="D2684" s="9" t="s">
        <v>6383</v>
      </c>
      <c r="E2684" s="9" t="s">
        <v>488</v>
      </c>
      <c r="F2684" s="9"/>
      <c r="G2684" s="9"/>
      <c r="H2684" s="9"/>
      <c r="I2684" s="9"/>
      <c r="J2684" s="9"/>
    </row>
    <row r="2685" spans="1:10" ht="15.75" customHeight="1">
      <c r="A2685" s="11" t="s">
        <v>4602</v>
      </c>
      <c r="B2685" s="11">
        <v>6</v>
      </c>
      <c r="C2685" s="11" t="s">
        <v>334</v>
      </c>
      <c r="D2685" s="11" t="s">
        <v>1769</v>
      </c>
      <c r="E2685" s="11" t="s">
        <v>4167</v>
      </c>
      <c r="F2685" s="11"/>
      <c r="G2685" s="11"/>
      <c r="H2685" s="11"/>
      <c r="I2685" s="11"/>
      <c r="J2685" s="11"/>
    </row>
    <row r="2686" spans="1:10" ht="15.75" customHeight="1">
      <c r="A2686" s="9" t="s">
        <v>4603</v>
      </c>
      <c r="B2686" s="9">
        <v>6</v>
      </c>
      <c r="C2686" s="9" t="s">
        <v>334</v>
      </c>
      <c r="D2686" s="9" t="s">
        <v>1769</v>
      </c>
      <c r="E2686" s="9" t="s">
        <v>521</v>
      </c>
      <c r="F2686" s="9" t="s">
        <v>4173</v>
      </c>
      <c r="G2686" s="9"/>
      <c r="H2686" s="9"/>
      <c r="I2686" s="9"/>
      <c r="J2686" s="9"/>
    </row>
    <row r="2687" spans="1:10" ht="15.75" customHeight="1">
      <c r="A2687" s="11" t="s">
        <v>4604</v>
      </c>
      <c r="B2687" s="11">
        <v>6</v>
      </c>
      <c r="C2687" s="11" t="s">
        <v>521</v>
      </c>
      <c r="D2687" s="11" t="s">
        <v>6388</v>
      </c>
      <c r="E2687" s="11" t="s">
        <v>6387</v>
      </c>
      <c r="F2687" s="11"/>
      <c r="G2687" s="11"/>
      <c r="H2687" s="11"/>
      <c r="I2687" s="11"/>
      <c r="J2687" s="11"/>
    </row>
    <row r="2688" spans="1:10" ht="15.75" customHeight="1">
      <c r="A2688" s="9" t="s">
        <v>4605</v>
      </c>
      <c r="B2688" s="9">
        <v>6</v>
      </c>
      <c r="C2688" s="9" t="s">
        <v>334</v>
      </c>
      <c r="D2688" s="9" t="s">
        <v>42</v>
      </c>
      <c r="E2688" s="9" t="s">
        <v>4070</v>
      </c>
      <c r="F2688" s="9"/>
      <c r="G2688" s="9"/>
      <c r="H2688" s="9"/>
      <c r="I2688" s="9"/>
      <c r="J2688" s="9"/>
    </row>
    <row r="2689" spans="1:10" ht="15.75" customHeight="1">
      <c r="A2689" s="11" t="s">
        <v>4606</v>
      </c>
      <c r="B2689" s="11">
        <v>6</v>
      </c>
      <c r="C2689" s="11" t="s">
        <v>334</v>
      </c>
      <c r="D2689" s="11" t="s">
        <v>4383</v>
      </c>
      <c r="E2689" s="11" t="s">
        <v>4173</v>
      </c>
      <c r="F2689" s="11"/>
      <c r="G2689" s="11"/>
      <c r="H2689" s="11"/>
      <c r="I2689" s="11"/>
      <c r="J2689" s="11"/>
    </row>
    <row r="2690" spans="1:10" ht="15.75" customHeight="1">
      <c r="A2690" s="9" t="s">
        <v>4608</v>
      </c>
      <c r="B2690" s="9">
        <v>6</v>
      </c>
      <c r="C2690" s="9" t="s">
        <v>334</v>
      </c>
      <c r="D2690" s="9" t="s">
        <v>1769</v>
      </c>
      <c r="E2690" s="9"/>
      <c r="F2690" s="9"/>
      <c r="G2690" s="9"/>
      <c r="H2690" s="9"/>
      <c r="I2690" s="9"/>
      <c r="J2690" s="9"/>
    </row>
    <row r="2691" spans="1:10" ht="15.75" customHeight="1">
      <c r="A2691" s="11" t="s">
        <v>4609</v>
      </c>
      <c r="B2691" s="11">
        <v>6</v>
      </c>
      <c r="C2691" s="11" t="s">
        <v>42</v>
      </c>
      <c r="D2691" s="11" t="s">
        <v>6416</v>
      </c>
      <c r="E2691" s="11" t="s">
        <v>4070</v>
      </c>
      <c r="F2691" s="11" t="s">
        <v>33</v>
      </c>
      <c r="G2691" s="11"/>
      <c r="H2691" s="11"/>
      <c r="I2691" s="11"/>
      <c r="J2691" s="11"/>
    </row>
    <row r="2692" spans="1:10" ht="15.75" customHeight="1">
      <c r="A2692" s="9" t="s">
        <v>4611</v>
      </c>
      <c r="B2692" s="9">
        <v>6</v>
      </c>
      <c r="C2692" s="9" t="s">
        <v>334</v>
      </c>
      <c r="D2692" s="9" t="s">
        <v>6383</v>
      </c>
      <c r="E2692" s="9" t="s">
        <v>4173</v>
      </c>
      <c r="F2692" s="9"/>
      <c r="G2692" s="9"/>
      <c r="H2692" s="9"/>
      <c r="I2692" s="9"/>
      <c r="J2692" s="9"/>
    </row>
    <row r="2693" spans="1:10" ht="15.75" customHeight="1">
      <c r="A2693" s="11" t="s">
        <v>4612</v>
      </c>
      <c r="B2693" s="11">
        <v>6</v>
      </c>
      <c r="C2693" s="11" t="s">
        <v>334</v>
      </c>
      <c r="D2693" s="11" t="s">
        <v>1769</v>
      </c>
      <c r="E2693" s="11" t="s">
        <v>42</v>
      </c>
      <c r="F2693" s="11" t="s">
        <v>4167</v>
      </c>
      <c r="G2693" s="11"/>
      <c r="H2693" s="11"/>
      <c r="I2693" s="11"/>
      <c r="J2693" s="11"/>
    </row>
    <row r="2694" spans="1:10" ht="15.75" customHeight="1">
      <c r="A2694" s="9" t="s">
        <v>4613</v>
      </c>
      <c r="B2694" s="9">
        <v>6</v>
      </c>
      <c r="C2694" s="9" t="s">
        <v>334</v>
      </c>
      <c r="D2694" s="9" t="s">
        <v>1769</v>
      </c>
      <c r="E2694" s="9" t="s">
        <v>6387</v>
      </c>
      <c r="F2694" s="9"/>
      <c r="G2694" s="9"/>
      <c r="H2694" s="9"/>
      <c r="I2694" s="9"/>
      <c r="J2694" s="9"/>
    </row>
    <row r="2695" spans="1:10" ht="15.75" customHeight="1">
      <c r="A2695" s="11" t="s">
        <v>4614</v>
      </c>
      <c r="B2695" s="11">
        <v>6</v>
      </c>
      <c r="C2695" s="11" t="s">
        <v>1769</v>
      </c>
      <c r="D2695" s="11" t="s">
        <v>6386</v>
      </c>
      <c r="E2695" s="11" t="s">
        <v>6388</v>
      </c>
      <c r="F2695" s="11" t="s">
        <v>6387</v>
      </c>
      <c r="G2695" s="11"/>
      <c r="H2695" s="11"/>
      <c r="I2695" s="11"/>
      <c r="J2695" s="11"/>
    </row>
    <row r="2696" spans="1:10" ht="15.75" customHeight="1">
      <c r="A2696" s="9" t="s">
        <v>4615</v>
      </c>
      <c r="B2696" s="9">
        <v>6</v>
      </c>
      <c r="C2696" s="9" t="s">
        <v>521</v>
      </c>
      <c r="D2696" s="9"/>
      <c r="E2696" s="9"/>
      <c r="F2696" s="9"/>
      <c r="G2696" s="9"/>
      <c r="H2696" s="9"/>
      <c r="I2696" s="9"/>
      <c r="J2696" s="9"/>
    </row>
    <row r="2697" spans="1:10" ht="15.75" customHeight="1">
      <c r="A2697" s="11" t="s">
        <v>4616</v>
      </c>
      <c r="B2697" s="11">
        <v>6</v>
      </c>
      <c r="C2697" s="11" t="s">
        <v>1769</v>
      </c>
      <c r="D2697" s="11" t="s">
        <v>6386</v>
      </c>
      <c r="E2697" s="11" t="s">
        <v>521</v>
      </c>
      <c r="F2697" s="11" t="s">
        <v>6388</v>
      </c>
      <c r="G2697" s="11"/>
      <c r="H2697" s="11"/>
      <c r="I2697" s="11"/>
      <c r="J2697" s="11"/>
    </row>
    <row r="2698" spans="1:10" ht="15.75" customHeight="1">
      <c r="A2698" s="9" t="s">
        <v>4617</v>
      </c>
      <c r="B2698" s="9">
        <v>6</v>
      </c>
      <c r="C2698" s="9" t="s">
        <v>334</v>
      </c>
      <c r="D2698" s="9" t="s">
        <v>42</v>
      </c>
      <c r="E2698" s="9" t="s">
        <v>4167</v>
      </c>
      <c r="F2698" s="9"/>
      <c r="G2698" s="9"/>
      <c r="H2698" s="9"/>
      <c r="I2698" s="9"/>
      <c r="J2698" s="9"/>
    </row>
    <row r="2699" spans="1:10" ht="15.75" customHeight="1">
      <c r="A2699" s="11" t="s">
        <v>4619</v>
      </c>
      <c r="B2699" s="11">
        <v>6</v>
      </c>
      <c r="C2699" s="11" t="s">
        <v>42</v>
      </c>
      <c r="D2699" s="11" t="s">
        <v>6385</v>
      </c>
      <c r="E2699" s="11" t="s">
        <v>4167</v>
      </c>
      <c r="F2699" s="11" t="s">
        <v>4173</v>
      </c>
      <c r="G2699" s="11"/>
      <c r="H2699" s="11"/>
      <c r="I2699" s="11"/>
      <c r="J2699" s="11"/>
    </row>
    <row r="2700" spans="1:10" ht="15.75" customHeight="1">
      <c r="A2700" s="9" t="s">
        <v>4620</v>
      </c>
      <c r="B2700" s="9">
        <v>6</v>
      </c>
      <c r="C2700" s="9" t="s">
        <v>1769</v>
      </c>
      <c r="D2700" s="9" t="s">
        <v>6386</v>
      </c>
      <c r="E2700" s="9" t="s">
        <v>521</v>
      </c>
      <c r="F2700" s="9" t="s">
        <v>6388</v>
      </c>
      <c r="G2700" s="9" t="s">
        <v>6387</v>
      </c>
      <c r="H2700" s="9"/>
      <c r="I2700" s="9"/>
      <c r="J2700" s="9"/>
    </row>
    <row r="2701" spans="1:10" ht="15.75" customHeight="1">
      <c r="A2701" s="11" t="s">
        <v>4622</v>
      </c>
      <c r="B2701" s="11">
        <v>6</v>
      </c>
      <c r="C2701" s="11" t="s">
        <v>334</v>
      </c>
      <c r="D2701" s="11" t="s">
        <v>1769</v>
      </c>
      <c r="E2701" s="11" t="s">
        <v>6383</v>
      </c>
      <c r="F2701" s="11" t="s">
        <v>4173</v>
      </c>
      <c r="G2701" s="11"/>
      <c r="H2701" s="11"/>
      <c r="I2701" s="11"/>
      <c r="J2701" s="11"/>
    </row>
    <row r="2702" spans="1:10" ht="15.75" customHeight="1">
      <c r="A2702" s="9" t="s">
        <v>4623</v>
      </c>
      <c r="B2702" s="9">
        <v>6</v>
      </c>
      <c r="C2702" s="9" t="s">
        <v>334</v>
      </c>
      <c r="D2702" s="9" t="s">
        <v>521</v>
      </c>
      <c r="E2702" s="9" t="s">
        <v>6387</v>
      </c>
      <c r="F2702" s="9" t="s">
        <v>4167</v>
      </c>
      <c r="G2702" s="9"/>
      <c r="H2702" s="9"/>
      <c r="I2702" s="9"/>
      <c r="J2702" s="9"/>
    </row>
    <row r="2703" spans="1:10" ht="15.75" customHeight="1">
      <c r="A2703" s="11" t="s">
        <v>4626</v>
      </c>
      <c r="B2703" s="11">
        <v>6</v>
      </c>
      <c r="C2703" s="11" t="s">
        <v>334</v>
      </c>
      <c r="D2703" s="11" t="s">
        <v>6383</v>
      </c>
      <c r="E2703" s="11" t="s">
        <v>4173</v>
      </c>
      <c r="F2703" s="11"/>
      <c r="G2703" s="11"/>
      <c r="H2703" s="11"/>
      <c r="I2703" s="11"/>
      <c r="J2703" s="11"/>
    </row>
    <row r="2704" spans="1:10" ht="15.75" customHeight="1">
      <c r="A2704" s="9" t="s">
        <v>4627</v>
      </c>
      <c r="B2704" s="9">
        <v>6</v>
      </c>
      <c r="C2704" s="9" t="s">
        <v>42</v>
      </c>
      <c r="D2704" s="9" t="s">
        <v>6416</v>
      </c>
      <c r="E2704" s="9" t="s">
        <v>4173</v>
      </c>
      <c r="F2704" s="9"/>
      <c r="G2704" s="9"/>
      <c r="H2704" s="9"/>
      <c r="I2704" s="9"/>
      <c r="J2704" s="9"/>
    </row>
    <row r="2705" spans="1:10" ht="15.75" customHeight="1">
      <c r="A2705" s="11" t="s">
        <v>4628</v>
      </c>
      <c r="B2705" s="11">
        <v>6</v>
      </c>
      <c r="C2705" s="11" t="s">
        <v>334</v>
      </c>
      <c r="D2705" s="11" t="s">
        <v>6383</v>
      </c>
      <c r="E2705" s="11" t="s">
        <v>42</v>
      </c>
      <c r="F2705" s="11" t="s">
        <v>6385</v>
      </c>
      <c r="G2705" s="11" t="s">
        <v>4173</v>
      </c>
      <c r="H2705" s="11"/>
      <c r="I2705" s="11"/>
      <c r="J2705" s="11"/>
    </row>
    <row r="2706" spans="1:10" ht="15.75" customHeight="1">
      <c r="A2706" s="9" t="s">
        <v>4629</v>
      </c>
      <c r="B2706" s="9">
        <v>6</v>
      </c>
      <c r="C2706" s="9" t="s">
        <v>6387</v>
      </c>
      <c r="D2706" s="9" t="s">
        <v>488</v>
      </c>
      <c r="E2706" s="9" t="s">
        <v>6385</v>
      </c>
      <c r="F2706" s="9" t="s">
        <v>4383</v>
      </c>
      <c r="G2706" s="9"/>
      <c r="H2706" s="9"/>
      <c r="I2706" s="9"/>
      <c r="J2706" s="9"/>
    </row>
    <row r="2707" spans="1:10" ht="15.75" customHeight="1">
      <c r="A2707" s="11" t="s">
        <v>4632</v>
      </c>
      <c r="B2707" s="11">
        <v>6</v>
      </c>
      <c r="C2707" s="11" t="s">
        <v>521</v>
      </c>
      <c r="D2707" s="11" t="s">
        <v>42</v>
      </c>
      <c r="E2707" s="11" t="s">
        <v>4383</v>
      </c>
      <c r="F2707" s="11" t="s">
        <v>6428</v>
      </c>
      <c r="G2707" s="11"/>
      <c r="H2707" s="11"/>
      <c r="I2707" s="11"/>
      <c r="J2707" s="11"/>
    </row>
    <row r="2708" spans="1:10" ht="15.75" customHeight="1">
      <c r="A2708" s="9" t="s">
        <v>4633</v>
      </c>
      <c r="B2708" s="9">
        <v>6</v>
      </c>
      <c r="C2708" s="9" t="s">
        <v>521</v>
      </c>
      <c r="D2708" s="9" t="s">
        <v>6388</v>
      </c>
      <c r="E2708" s="9" t="s">
        <v>6387</v>
      </c>
      <c r="F2708" s="9"/>
      <c r="G2708" s="9"/>
      <c r="H2708" s="9"/>
      <c r="I2708" s="9"/>
      <c r="J2708" s="9"/>
    </row>
    <row r="2709" spans="1:10" ht="15.75" customHeight="1">
      <c r="A2709" s="11" t="s">
        <v>4634</v>
      </c>
      <c r="B2709" s="11">
        <v>6</v>
      </c>
      <c r="C2709" s="11" t="s">
        <v>42</v>
      </c>
      <c r="D2709" s="11" t="s">
        <v>4173</v>
      </c>
      <c r="E2709" s="11"/>
      <c r="F2709" s="11"/>
      <c r="G2709" s="11"/>
      <c r="H2709" s="11"/>
      <c r="I2709" s="11"/>
      <c r="J2709" s="11"/>
    </row>
    <row r="2710" spans="1:10" ht="15.75" customHeight="1">
      <c r="A2710" s="9" t="s">
        <v>4635</v>
      </c>
      <c r="B2710" s="9">
        <v>6</v>
      </c>
      <c r="C2710" s="9" t="s">
        <v>521</v>
      </c>
      <c r="D2710" s="9" t="s">
        <v>6388</v>
      </c>
      <c r="E2710" s="9" t="s">
        <v>6387</v>
      </c>
      <c r="F2710" s="9"/>
      <c r="G2710" s="9"/>
      <c r="H2710" s="9"/>
      <c r="I2710" s="9"/>
      <c r="J2710" s="9"/>
    </row>
    <row r="2711" spans="1:10" ht="15.75" customHeight="1">
      <c r="A2711" s="11" t="s">
        <v>4636</v>
      </c>
      <c r="B2711" s="11">
        <v>6</v>
      </c>
      <c r="C2711" s="11" t="s">
        <v>334</v>
      </c>
      <c r="D2711" s="11" t="s">
        <v>6383</v>
      </c>
      <c r="E2711" s="11" t="s">
        <v>42</v>
      </c>
      <c r="F2711" s="11" t="s">
        <v>4173</v>
      </c>
      <c r="G2711" s="11"/>
      <c r="H2711" s="11"/>
      <c r="I2711" s="11"/>
      <c r="J2711" s="11"/>
    </row>
    <row r="2712" spans="1:10" ht="15.75" customHeight="1">
      <c r="A2712" s="9" t="s">
        <v>4637</v>
      </c>
      <c r="B2712" s="9">
        <v>6</v>
      </c>
      <c r="C2712" s="9" t="s">
        <v>1769</v>
      </c>
      <c r="D2712" s="9" t="s">
        <v>521</v>
      </c>
      <c r="E2712" s="9" t="s">
        <v>42</v>
      </c>
      <c r="F2712" s="9" t="s">
        <v>6387</v>
      </c>
      <c r="G2712" s="9" t="s">
        <v>6389</v>
      </c>
      <c r="H2712" s="9"/>
      <c r="I2712" s="9"/>
      <c r="J2712" s="9"/>
    </row>
    <row r="2713" spans="1:10" ht="15.75" customHeight="1">
      <c r="A2713" s="11" t="s">
        <v>4639</v>
      </c>
      <c r="B2713" s="11">
        <v>6</v>
      </c>
      <c r="C2713" s="11" t="s">
        <v>521</v>
      </c>
      <c r="D2713" s="11" t="s">
        <v>42</v>
      </c>
      <c r="E2713" s="11" t="s">
        <v>4383</v>
      </c>
      <c r="F2713" s="11"/>
      <c r="G2713" s="11"/>
      <c r="H2713" s="11"/>
      <c r="I2713" s="11"/>
      <c r="J2713" s="11"/>
    </row>
    <row r="2714" spans="1:10" ht="15.75" customHeight="1">
      <c r="A2714" s="9" t="s">
        <v>4640</v>
      </c>
      <c r="B2714" s="9">
        <v>6</v>
      </c>
      <c r="C2714" s="9" t="s">
        <v>42</v>
      </c>
      <c r="D2714" s="9" t="s">
        <v>6385</v>
      </c>
      <c r="E2714" s="9" t="s">
        <v>4173</v>
      </c>
      <c r="F2714" s="9"/>
      <c r="G2714" s="9"/>
      <c r="H2714" s="9"/>
      <c r="I2714" s="9"/>
      <c r="J2714" s="9"/>
    </row>
    <row r="2715" spans="1:10" ht="15.75" customHeight="1">
      <c r="A2715" s="11" t="s">
        <v>4641</v>
      </c>
      <c r="B2715" s="11">
        <v>6</v>
      </c>
      <c r="C2715" s="11" t="s">
        <v>334</v>
      </c>
      <c r="D2715" s="11" t="s">
        <v>6384</v>
      </c>
      <c r="E2715" s="11" t="s">
        <v>6383</v>
      </c>
      <c r="F2715" s="11" t="s">
        <v>42</v>
      </c>
      <c r="G2715" s="11" t="s">
        <v>4173</v>
      </c>
      <c r="H2715" s="11"/>
      <c r="I2715" s="11"/>
      <c r="J2715" s="11"/>
    </row>
    <row r="2716" spans="1:10" ht="15.75" customHeight="1">
      <c r="A2716" s="9" t="s">
        <v>4643</v>
      </c>
      <c r="B2716" s="9">
        <v>6</v>
      </c>
      <c r="C2716" s="9" t="s">
        <v>521</v>
      </c>
      <c r="D2716" s="9" t="s">
        <v>6387</v>
      </c>
      <c r="E2716" s="9" t="s">
        <v>4383</v>
      </c>
      <c r="F2716" s="9"/>
      <c r="G2716" s="9"/>
      <c r="H2716" s="9"/>
      <c r="I2716" s="9"/>
      <c r="J2716" s="9"/>
    </row>
    <row r="2717" spans="1:10" ht="15.75" customHeight="1">
      <c r="A2717" s="11" t="s">
        <v>4644</v>
      </c>
      <c r="B2717" s="11">
        <v>6</v>
      </c>
      <c r="C2717" s="11" t="s">
        <v>334</v>
      </c>
      <c r="D2717" s="11" t="s">
        <v>4173</v>
      </c>
      <c r="E2717" s="11"/>
      <c r="F2717" s="11"/>
      <c r="G2717" s="11"/>
      <c r="H2717" s="11"/>
      <c r="I2717" s="11"/>
      <c r="J2717" s="11"/>
    </row>
    <row r="2718" spans="1:10" ht="15.75" customHeight="1">
      <c r="A2718" s="9" t="s">
        <v>4645</v>
      </c>
      <c r="B2718" s="9">
        <v>6</v>
      </c>
      <c r="C2718" s="9" t="s">
        <v>521</v>
      </c>
      <c r="D2718" s="9" t="s">
        <v>42</v>
      </c>
      <c r="E2718" s="9" t="s">
        <v>4173</v>
      </c>
      <c r="F2718" s="9"/>
      <c r="G2718" s="9"/>
      <c r="H2718" s="9"/>
      <c r="I2718" s="9"/>
      <c r="J2718" s="9"/>
    </row>
    <row r="2719" spans="1:10" ht="15.75" customHeight="1">
      <c r="A2719" s="11" t="s">
        <v>4647</v>
      </c>
      <c r="B2719" s="11">
        <v>6</v>
      </c>
      <c r="C2719" s="11" t="s">
        <v>521</v>
      </c>
      <c r="D2719" s="11" t="s">
        <v>4383</v>
      </c>
      <c r="E2719" s="11" t="s">
        <v>4167</v>
      </c>
      <c r="F2719" s="11"/>
      <c r="G2719" s="11"/>
      <c r="H2719" s="11"/>
      <c r="I2719" s="11"/>
      <c r="J2719" s="11"/>
    </row>
    <row r="2720" spans="1:10" ht="15.75" customHeight="1">
      <c r="A2720" s="9" t="s">
        <v>4649</v>
      </c>
      <c r="B2720" s="9">
        <v>6</v>
      </c>
      <c r="C2720" s="9" t="s">
        <v>334</v>
      </c>
      <c r="D2720" s="9" t="s">
        <v>1769</v>
      </c>
      <c r="E2720" s="9" t="s">
        <v>488</v>
      </c>
      <c r="F2720" s="9" t="s">
        <v>4167</v>
      </c>
      <c r="G2720" s="9"/>
      <c r="H2720" s="9"/>
      <c r="I2720" s="9"/>
      <c r="J2720" s="9"/>
    </row>
    <row r="2721" spans="1:10" ht="15.75" customHeight="1">
      <c r="A2721" s="11" t="s">
        <v>4650</v>
      </c>
      <c r="B2721" s="11">
        <v>6</v>
      </c>
      <c r="C2721" s="11" t="s">
        <v>334</v>
      </c>
      <c r="D2721" s="11" t="s">
        <v>6383</v>
      </c>
      <c r="E2721" s="11" t="s">
        <v>42</v>
      </c>
      <c r="F2721" s="11" t="s">
        <v>4173</v>
      </c>
      <c r="G2721" s="11" t="s">
        <v>4070</v>
      </c>
      <c r="H2721" s="11"/>
      <c r="I2721" s="11"/>
      <c r="J2721" s="11"/>
    </row>
    <row r="2722" spans="1:10" ht="15.75" customHeight="1">
      <c r="A2722" s="9" t="s">
        <v>4652</v>
      </c>
      <c r="B2722" s="9">
        <v>6</v>
      </c>
      <c r="C2722" s="9" t="s">
        <v>42</v>
      </c>
      <c r="D2722" s="9" t="s">
        <v>488</v>
      </c>
      <c r="E2722" s="9" t="s">
        <v>4167</v>
      </c>
      <c r="F2722" s="9" t="s">
        <v>4173</v>
      </c>
      <c r="G2722" s="9"/>
      <c r="H2722" s="9"/>
      <c r="I2722" s="9"/>
      <c r="J2722" s="9"/>
    </row>
    <row r="2723" spans="1:10" ht="15.75" customHeight="1">
      <c r="A2723" s="11" t="s">
        <v>4653</v>
      </c>
      <c r="B2723" s="11">
        <v>6</v>
      </c>
      <c r="C2723" s="11" t="s">
        <v>521</v>
      </c>
      <c r="D2723" s="11" t="s">
        <v>42</v>
      </c>
      <c r="E2723" s="11"/>
      <c r="F2723" s="11"/>
      <c r="G2723" s="11"/>
      <c r="H2723" s="11"/>
      <c r="I2723" s="11"/>
      <c r="J2723" s="11"/>
    </row>
    <row r="2724" spans="1:10" ht="15.75" customHeight="1">
      <c r="A2724" s="9" t="s">
        <v>4655</v>
      </c>
      <c r="B2724" s="9">
        <v>6</v>
      </c>
      <c r="C2724" s="9" t="s">
        <v>521</v>
      </c>
      <c r="D2724" s="9" t="s">
        <v>6383</v>
      </c>
      <c r="E2724" s="9"/>
      <c r="F2724" s="9"/>
      <c r="G2724" s="9"/>
      <c r="H2724" s="9"/>
      <c r="I2724" s="9"/>
      <c r="J2724" s="9"/>
    </row>
    <row r="2725" spans="1:10" ht="15.75" customHeight="1">
      <c r="A2725" s="11" t="s">
        <v>4657</v>
      </c>
      <c r="B2725" s="11">
        <v>6</v>
      </c>
      <c r="C2725" s="11" t="s">
        <v>521</v>
      </c>
      <c r="D2725" s="11" t="s">
        <v>4383</v>
      </c>
      <c r="E2725" s="11"/>
      <c r="F2725" s="11"/>
      <c r="G2725" s="11"/>
      <c r="H2725" s="11"/>
      <c r="I2725" s="11"/>
      <c r="J2725" s="11"/>
    </row>
    <row r="2726" spans="1:10" ht="15.75" customHeight="1">
      <c r="A2726" s="9" t="s">
        <v>4658</v>
      </c>
      <c r="B2726" s="9">
        <v>6</v>
      </c>
      <c r="C2726" s="9" t="s">
        <v>1769</v>
      </c>
      <c r="D2726" s="9" t="s">
        <v>42</v>
      </c>
      <c r="E2726" s="9" t="s">
        <v>4383</v>
      </c>
      <c r="F2726" s="9"/>
      <c r="G2726" s="9"/>
      <c r="H2726" s="9"/>
      <c r="I2726" s="9"/>
      <c r="J2726" s="9"/>
    </row>
    <row r="2727" spans="1:10" ht="15.75" customHeight="1">
      <c r="A2727" s="11" t="s">
        <v>4659</v>
      </c>
      <c r="B2727" s="11">
        <v>6</v>
      </c>
      <c r="C2727" s="11" t="s">
        <v>334</v>
      </c>
      <c r="D2727" s="11" t="s">
        <v>1769</v>
      </c>
      <c r="E2727" s="11" t="s">
        <v>6383</v>
      </c>
      <c r="F2727" s="11" t="s">
        <v>6387</v>
      </c>
      <c r="G2727" s="11" t="s">
        <v>6385</v>
      </c>
      <c r="H2727" s="11" t="s">
        <v>4173</v>
      </c>
      <c r="I2727" s="11"/>
      <c r="J2727" s="11"/>
    </row>
    <row r="2728" spans="1:10" ht="15.75" customHeight="1">
      <c r="A2728" s="9" t="s">
        <v>4661</v>
      </c>
      <c r="B2728" s="9">
        <v>6</v>
      </c>
      <c r="C2728" s="9" t="s">
        <v>42</v>
      </c>
      <c r="D2728" s="9" t="s">
        <v>6416</v>
      </c>
      <c r="E2728" s="9" t="s">
        <v>4070</v>
      </c>
      <c r="F2728" s="9"/>
      <c r="G2728" s="9"/>
      <c r="H2728" s="9"/>
      <c r="I2728" s="9"/>
      <c r="J2728" s="9"/>
    </row>
    <row r="2729" spans="1:10" ht="15.75" customHeight="1">
      <c r="A2729" s="11" t="s">
        <v>4663</v>
      </c>
      <c r="B2729" s="11">
        <v>6</v>
      </c>
      <c r="C2729" s="11" t="s">
        <v>1769</v>
      </c>
      <c r="D2729" s="11" t="s">
        <v>521</v>
      </c>
      <c r="E2729" s="11" t="s">
        <v>6388</v>
      </c>
      <c r="F2729" s="11" t="s">
        <v>6387</v>
      </c>
      <c r="G2729" s="11"/>
      <c r="H2729" s="11"/>
      <c r="I2729" s="11"/>
      <c r="J2729" s="11"/>
    </row>
    <row r="2730" spans="1:10" ht="15.75" customHeight="1">
      <c r="A2730" s="9" t="s">
        <v>4665</v>
      </c>
      <c r="B2730" s="9">
        <v>6</v>
      </c>
      <c r="C2730" s="9" t="s">
        <v>42</v>
      </c>
      <c r="D2730" s="9" t="s">
        <v>488</v>
      </c>
      <c r="E2730" s="9" t="s">
        <v>6385</v>
      </c>
      <c r="F2730" s="9" t="s">
        <v>4173</v>
      </c>
      <c r="G2730" s="9"/>
      <c r="H2730" s="9"/>
      <c r="I2730" s="9"/>
      <c r="J2730" s="9"/>
    </row>
    <row r="2731" spans="1:10" ht="15.75" customHeight="1">
      <c r="A2731" s="11" t="s">
        <v>4666</v>
      </c>
      <c r="B2731" s="11">
        <v>6</v>
      </c>
      <c r="C2731" s="11" t="s">
        <v>521</v>
      </c>
      <c r="D2731" s="11"/>
      <c r="E2731" s="11"/>
      <c r="F2731" s="11"/>
      <c r="G2731" s="11"/>
      <c r="H2731" s="11"/>
      <c r="I2731" s="11"/>
      <c r="J2731" s="11"/>
    </row>
    <row r="2732" spans="1:10" ht="15.75" customHeight="1">
      <c r="A2732" s="9" t="s">
        <v>4667</v>
      </c>
      <c r="B2732" s="9">
        <v>6</v>
      </c>
      <c r="C2732" s="9" t="s">
        <v>334</v>
      </c>
      <c r="D2732" s="9" t="s">
        <v>33</v>
      </c>
      <c r="E2732" s="9"/>
      <c r="F2732" s="9"/>
      <c r="G2732" s="9"/>
      <c r="H2732" s="9"/>
      <c r="I2732" s="9"/>
      <c r="J2732" s="9"/>
    </row>
    <row r="2733" spans="1:10" ht="15.75" customHeight="1">
      <c r="A2733" s="11" t="s">
        <v>4669</v>
      </c>
      <c r="B2733" s="11">
        <v>6</v>
      </c>
      <c r="C2733" s="11" t="s">
        <v>334</v>
      </c>
      <c r="D2733" s="11" t="s">
        <v>6383</v>
      </c>
      <c r="E2733" s="11" t="s">
        <v>42</v>
      </c>
      <c r="F2733" s="11" t="s">
        <v>4173</v>
      </c>
      <c r="G2733" s="11"/>
      <c r="H2733" s="11"/>
      <c r="I2733" s="11"/>
      <c r="J2733" s="11"/>
    </row>
    <row r="2734" spans="1:10" ht="15.75" customHeight="1">
      <c r="A2734" s="9" t="s">
        <v>4671</v>
      </c>
      <c r="B2734" s="9">
        <v>6</v>
      </c>
      <c r="C2734" s="9" t="s">
        <v>521</v>
      </c>
      <c r="D2734" s="9" t="s">
        <v>42</v>
      </c>
      <c r="E2734" s="9" t="s">
        <v>4383</v>
      </c>
      <c r="F2734" s="9"/>
      <c r="G2734" s="9"/>
      <c r="H2734" s="9"/>
      <c r="I2734" s="9"/>
      <c r="J2734" s="9"/>
    </row>
    <row r="2735" spans="1:10" ht="15.75" customHeight="1">
      <c r="A2735" s="11" t="s">
        <v>4672</v>
      </c>
      <c r="B2735" s="11">
        <v>6</v>
      </c>
      <c r="C2735" s="11" t="s">
        <v>334</v>
      </c>
      <c r="D2735" s="11" t="s">
        <v>4167</v>
      </c>
      <c r="E2735" s="11" t="s">
        <v>4173</v>
      </c>
      <c r="F2735" s="11"/>
      <c r="G2735" s="11"/>
      <c r="H2735" s="11"/>
      <c r="I2735" s="11"/>
      <c r="J2735" s="11"/>
    </row>
    <row r="2736" spans="1:10" ht="15.75" customHeight="1">
      <c r="A2736" s="9" t="s">
        <v>4673</v>
      </c>
      <c r="B2736" s="9">
        <v>6</v>
      </c>
      <c r="C2736" s="9" t="s">
        <v>521</v>
      </c>
      <c r="D2736" s="9" t="s">
        <v>4383</v>
      </c>
      <c r="E2736" s="9"/>
      <c r="F2736" s="9"/>
      <c r="G2736" s="9"/>
      <c r="H2736" s="9"/>
      <c r="I2736" s="9"/>
      <c r="J2736" s="9"/>
    </row>
    <row r="2737" spans="1:10" ht="15.75" customHeight="1">
      <c r="A2737" s="11">
        <v>1911</v>
      </c>
      <c r="B2737" s="11">
        <v>6</v>
      </c>
      <c r="C2737" s="11" t="s">
        <v>334</v>
      </c>
      <c r="D2737" s="11" t="s">
        <v>1769</v>
      </c>
      <c r="E2737" s="11" t="s">
        <v>42</v>
      </c>
      <c r="F2737" s="11" t="s">
        <v>6416</v>
      </c>
      <c r="G2737" s="11" t="s">
        <v>4070</v>
      </c>
      <c r="H2737" s="11"/>
      <c r="I2737" s="11"/>
      <c r="J2737" s="11"/>
    </row>
    <row r="2738" spans="1:10" ht="15.75" customHeight="1">
      <c r="A2738" s="9" t="s">
        <v>4676</v>
      </c>
      <c r="B2738" s="9">
        <v>6</v>
      </c>
      <c r="C2738" s="9" t="s">
        <v>42</v>
      </c>
      <c r="D2738" s="9"/>
      <c r="E2738" s="9"/>
      <c r="F2738" s="9"/>
      <c r="G2738" s="9"/>
      <c r="H2738" s="9"/>
      <c r="I2738" s="9"/>
      <c r="J2738" s="9"/>
    </row>
    <row r="2739" spans="1:10" ht="15.75" customHeight="1">
      <c r="A2739" s="11" t="s">
        <v>4678</v>
      </c>
      <c r="B2739" s="11">
        <v>6</v>
      </c>
      <c r="C2739" s="11" t="s">
        <v>334</v>
      </c>
      <c r="D2739" s="11" t="s">
        <v>6383</v>
      </c>
      <c r="E2739" s="11" t="s">
        <v>42</v>
      </c>
      <c r="F2739" s="11" t="s">
        <v>6416</v>
      </c>
      <c r="G2739" s="11" t="s">
        <v>33</v>
      </c>
      <c r="H2739" s="11"/>
      <c r="I2739" s="11"/>
      <c r="J2739" s="11"/>
    </row>
    <row r="2740" spans="1:10" ht="15.75" customHeight="1">
      <c r="A2740" s="9" t="s">
        <v>4680</v>
      </c>
      <c r="B2740" s="9">
        <v>6</v>
      </c>
      <c r="C2740" s="9" t="s">
        <v>334</v>
      </c>
      <c r="D2740" s="9" t="s">
        <v>521</v>
      </c>
      <c r="E2740" s="9" t="s">
        <v>6383</v>
      </c>
      <c r="F2740" s="9"/>
      <c r="G2740" s="9"/>
      <c r="H2740" s="9"/>
      <c r="I2740" s="9"/>
      <c r="J2740" s="9"/>
    </row>
    <row r="2741" spans="1:10" ht="15.75" customHeight="1">
      <c r="A2741" s="11" t="s">
        <v>4681</v>
      </c>
      <c r="B2741" s="11">
        <v>6</v>
      </c>
      <c r="C2741" s="11" t="s">
        <v>42</v>
      </c>
      <c r="D2741" s="11" t="s">
        <v>6385</v>
      </c>
      <c r="E2741" s="11" t="s">
        <v>4383</v>
      </c>
      <c r="F2741" s="11" t="s">
        <v>4173</v>
      </c>
      <c r="G2741" s="11"/>
      <c r="H2741" s="11"/>
      <c r="I2741" s="11"/>
      <c r="J2741" s="11"/>
    </row>
    <row r="2742" spans="1:10" ht="15.75" customHeight="1">
      <c r="A2742" s="9" t="s">
        <v>4683</v>
      </c>
      <c r="B2742" s="9">
        <v>6</v>
      </c>
      <c r="C2742" s="9" t="s">
        <v>334</v>
      </c>
      <c r="D2742" s="9" t="s">
        <v>1769</v>
      </c>
      <c r="E2742" s="9" t="s">
        <v>6386</v>
      </c>
      <c r="F2742" s="9" t="s">
        <v>521</v>
      </c>
      <c r="G2742" s="9" t="s">
        <v>6388</v>
      </c>
      <c r="H2742" s="9" t="s">
        <v>4167</v>
      </c>
      <c r="I2742" s="9"/>
      <c r="J2742" s="9"/>
    </row>
    <row r="2743" spans="1:10" ht="15.75" customHeight="1">
      <c r="A2743" s="11" t="s">
        <v>4685</v>
      </c>
      <c r="B2743" s="11">
        <v>6</v>
      </c>
      <c r="C2743" s="11" t="s">
        <v>334</v>
      </c>
      <c r="D2743" s="11" t="s">
        <v>1769</v>
      </c>
      <c r="E2743" s="11" t="s">
        <v>521</v>
      </c>
      <c r="F2743" s="11" t="s">
        <v>6388</v>
      </c>
      <c r="G2743" s="11" t="s">
        <v>4167</v>
      </c>
      <c r="H2743" s="11"/>
      <c r="I2743" s="11"/>
      <c r="J2743" s="11"/>
    </row>
    <row r="2744" spans="1:10" ht="15.75" customHeight="1">
      <c r="A2744" s="9" t="s">
        <v>4687</v>
      </c>
      <c r="B2744" s="9">
        <v>6</v>
      </c>
      <c r="C2744" s="9" t="s">
        <v>6383</v>
      </c>
      <c r="D2744" s="9" t="s">
        <v>42</v>
      </c>
      <c r="E2744" s="9" t="s">
        <v>4173</v>
      </c>
      <c r="F2744" s="9"/>
      <c r="G2744" s="9"/>
      <c r="H2744" s="9"/>
      <c r="I2744" s="9"/>
      <c r="J2744" s="9"/>
    </row>
    <row r="2745" spans="1:10" ht="15.75" customHeight="1">
      <c r="A2745" s="11" t="s">
        <v>4688</v>
      </c>
      <c r="B2745" s="11">
        <v>6</v>
      </c>
      <c r="C2745" s="11" t="s">
        <v>334</v>
      </c>
      <c r="D2745" s="11" t="s">
        <v>6383</v>
      </c>
      <c r="E2745" s="11" t="s">
        <v>42</v>
      </c>
      <c r="F2745" s="11" t="s">
        <v>4173</v>
      </c>
      <c r="G2745" s="11" t="s">
        <v>33</v>
      </c>
      <c r="H2745" s="11"/>
      <c r="I2745" s="11"/>
      <c r="J2745" s="11"/>
    </row>
    <row r="2746" spans="1:10" ht="15.75" customHeight="1">
      <c r="A2746" s="9" t="s">
        <v>4652</v>
      </c>
      <c r="B2746" s="9">
        <v>6</v>
      </c>
      <c r="C2746" s="9" t="s">
        <v>42</v>
      </c>
      <c r="D2746" s="9" t="s">
        <v>488</v>
      </c>
      <c r="E2746" s="9" t="s">
        <v>4167</v>
      </c>
      <c r="F2746" s="9" t="s">
        <v>4173</v>
      </c>
      <c r="G2746" s="9"/>
      <c r="H2746" s="9"/>
      <c r="I2746" s="9"/>
      <c r="J2746" s="9"/>
    </row>
    <row r="2747" spans="1:10" ht="15.75" customHeight="1">
      <c r="A2747" s="11" t="s">
        <v>4689</v>
      </c>
      <c r="B2747" s="11">
        <v>6</v>
      </c>
      <c r="C2747" s="11" t="s">
        <v>521</v>
      </c>
      <c r="D2747" s="11" t="s">
        <v>4383</v>
      </c>
      <c r="E2747" s="11"/>
      <c r="F2747" s="11"/>
      <c r="G2747" s="11"/>
      <c r="H2747" s="11"/>
      <c r="I2747" s="11"/>
      <c r="J2747" s="11"/>
    </row>
    <row r="2748" spans="1:10" ht="15.75" customHeight="1">
      <c r="A2748" s="9" t="s">
        <v>4691</v>
      </c>
      <c r="B2748" s="9">
        <v>6</v>
      </c>
      <c r="C2748" s="9" t="s">
        <v>521</v>
      </c>
      <c r="D2748" s="9" t="s">
        <v>6383</v>
      </c>
      <c r="E2748" s="9"/>
      <c r="F2748" s="9"/>
      <c r="G2748" s="9"/>
      <c r="H2748" s="9"/>
      <c r="I2748" s="9"/>
      <c r="J2748" s="9"/>
    </row>
    <row r="2749" spans="1:10" ht="15.75" customHeight="1">
      <c r="A2749" s="11" t="s">
        <v>4692</v>
      </c>
      <c r="B2749" s="11">
        <v>6</v>
      </c>
      <c r="C2749" s="11" t="s">
        <v>521</v>
      </c>
      <c r="D2749" s="11" t="s">
        <v>6388</v>
      </c>
      <c r="E2749" s="11" t="s">
        <v>6387</v>
      </c>
      <c r="F2749" s="11" t="s">
        <v>4167</v>
      </c>
      <c r="G2749" s="11"/>
      <c r="H2749" s="11"/>
      <c r="I2749" s="11"/>
      <c r="J2749" s="11"/>
    </row>
    <row r="2750" spans="1:10" ht="15.75" customHeight="1">
      <c r="A2750" s="9" t="s">
        <v>4694</v>
      </c>
      <c r="B2750" s="9">
        <v>6</v>
      </c>
      <c r="C2750" s="9" t="s">
        <v>42</v>
      </c>
      <c r="D2750" s="9" t="s">
        <v>488</v>
      </c>
      <c r="E2750" s="9" t="s">
        <v>6385</v>
      </c>
      <c r="F2750" s="9" t="s">
        <v>4173</v>
      </c>
      <c r="G2750" s="9"/>
      <c r="H2750" s="9"/>
      <c r="I2750" s="9"/>
      <c r="J2750" s="9"/>
    </row>
    <row r="2751" spans="1:10" ht="15.75" customHeight="1">
      <c r="A2751" s="11" t="s">
        <v>4696</v>
      </c>
      <c r="B2751" s="11">
        <v>6</v>
      </c>
      <c r="C2751" s="11" t="s">
        <v>6383</v>
      </c>
      <c r="D2751" s="11" t="s">
        <v>42</v>
      </c>
      <c r="E2751" s="11" t="s">
        <v>4173</v>
      </c>
      <c r="F2751" s="11"/>
      <c r="G2751" s="11"/>
      <c r="H2751" s="11"/>
      <c r="I2751" s="11"/>
      <c r="J2751" s="11"/>
    </row>
    <row r="2752" spans="1:10" ht="15.75" customHeight="1">
      <c r="A2752" s="9" t="s">
        <v>4698</v>
      </c>
      <c r="B2752" s="9">
        <v>6</v>
      </c>
      <c r="C2752" s="9" t="s">
        <v>521</v>
      </c>
      <c r="D2752" s="9" t="s">
        <v>42</v>
      </c>
      <c r="E2752" s="9" t="s">
        <v>6427</v>
      </c>
      <c r="F2752" s="9"/>
      <c r="G2752" s="9"/>
      <c r="H2752" s="9"/>
      <c r="I2752" s="9"/>
      <c r="J2752" s="9"/>
    </row>
    <row r="2753" spans="1:10" ht="15.75" customHeight="1">
      <c r="A2753" s="11" t="s">
        <v>4700</v>
      </c>
      <c r="B2753" s="11">
        <v>6</v>
      </c>
      <c r="C2753" s="11" t="s">
        <v>521</v>
      </c>
      <c r="D2753" s="11" t="s">
        <v>6383</v>
      </c>
      <c r="E2753" s="11"/>
      <c r="F2753" s="11"/>
      <c r="G2753" s="11"/>
      <c r="H2753" s="11"/>
      <c r="I2753" s="11"/>
      <c r="J2753" s="11"/>
    </row>
    <row r="2754" spans="1:10" ht="15.75" customHeight="1">
      <c r="A2754" s="9" t="s">
        <v>4701</v>
      </c>
      <c r="B2754" s="9">
        <v>6</v>
      </c>
      <c r="C2754" s="9" t="s">
        <v>521</v>
      </c>
      <c r="D2754" s="9" t="s">
        <v>42</v>
      </c>
      <c r="E2754" s="9" t="s">
        <v>4383</v>
      </c>
      <c r="F2754" s="9"/>
      <c r="G2754" s="9"/>
      <c r="H2754" s="9"/>
      <c r="I2754" s="9"/>
      <c r="J2754" s="9"/>
    </row>
    <row r="2755" spans="1:10" ht="15.75" customHeight="1">
      <c r="A2755" s="11" t="s">
        <v>4702</v>
      </c>
      <c r="B2755" s="11">
        <v>6</v>
      </c>
      <c r="C2755" s="11" t="s">
        <v>334</v>
      </c>
      <c r="D2755" s="11" t="s">
        <v>488</v>
      </c>
      <c r="E2755" s="11" t="s">
        <v>4167</v>
      </c>
      <c r="F2755" s="11" t="s">
        <v>4173</v>
      </c>
      <c r="G2755" s="11"/>
      <c r="H2755" s="11"/>
      <c r="I2755" s="11"/>
      <c r="J2755" s="11"/>
    </row>
    <row r="2756" spans="1:10" ht="15.75" customHeight="1">
      <c r="A2756" s="9" t="s">
        <v>4704</v>
      </c>
      <c r="B2756" s="9">
        <v>6</v>
      </c>
      <c r="C2756" s="9" t="s">
        <v>521</v>
      </c>
      <c r="D2756" s="9"/>
      <c r="E2756" s="9"/>
      <c r="F2756" s="9"/>
      <c r="G2756" s="9"/>
      <c r="H2756" s="9"/>
      <c r="I2756" s="9"/>
      <c r="J2756" s="9"/>
    </row>
    <row r="2757" spans="1:10" ht="15.75" customHeight="1">
      <c r="A2757" s="11" t="s">
        <v>4706</v>
      </c>
      <c r="B2757" s="11">
        <v>6</v>
      </c>
      <c r="C2757" s="11" t="s">
        <v>42</v>
      </c>
      <c r="D2757" s="11" t="s">
        <v>4173</v>
      </c>
      <c r="E2757" s="11"/>
      <c r="F2757" s="11"/>
      <c r="G2757" s="11"/>
      <c r="H2757" s="11"/>
      <c r="I2757" s="11"/>
      <c r="J2757" s="11"/>
    </row>
    <row r="2758" spans="1:10" ht="15.75" customHeight="1">
      <c r="A2758" s="9" t="s">
        <v>4708</v>
      </c>
      <c r="B2758" s="9">
        <v>6</v>
      </c>
      <c r="C2758" s="9" t="s">
        <v>488</v>
      </c>
      <c r="D2758" s="9" t="s">
        <v>4167</v>
      </c>
      <c r="E2758" s="9" t="s">
        <v>4173</v>
      </c>
      <c r="F2758" s="9"/>
      <c r="G2758" s="9"/>
      <c r="H2758" s="9"/>
      <c r="I2758" s="9"/>
      <c r="J2758" s="9"/>
    </row>
    <row r="2759" spans="1:10" ht="15.75" customHeight="1">
      <c r="A2759" s="11" t="s">
        <v>4709</v>
      </c>
      <c r="B2759" s="11">
        <v>6</v>
      </c>
      <c r="C2759" s="11" t="s">
        <v>521</v>
      </c>
      <c r="D2759" s="11" t="s">
        <v>42</v>
      </c>
      <c r="E2759" s="11"/>
      <c r="F2759" s="11"/>
      <c r="G2759" s="11"/>
      <c r="H2759" s="11"/>
      <c r="I2759" s="11"/>
      <c r="J2759" s="11"/>
    </row>
    <row r="2760" spans="1:10" ht="15.75" customHeight="1">
      <c r="A2760" s="9" t="s">
        <v>4710</v>
      </c>
      <c r="B2760" s="9">
        <v>6</v>
      </c>
      <c r="C2760" s="9" t="s">
        <v>521</v>
      </c>
      <c r="D2760" s="9"/>
      <c r="E2760" s="9"/>
      <c r="F2760" s="9"/>
      <c r="G2760" s="9"/>
      <c r="H2760" s="9"/>
      <c r="I2760" s="9"/>
      <c r="J2760" s="9"/>
    </row>
    <row r="2761" spans="1:10" ht="15.75" customHeight="1">
      <c r="A2761" s="11" t="s">
        <v>4712</v>
      </c>
      <c r="B2761" s="11">
        <v>6</v>
      </c>
      <c r="C2761" s="11" t="s">
        <v>488</v>
      </c>
      <c r="D2761" s="11" t="s">
        <v>6385</v>
      </c>
      <c r="E2761" s="11"/>
      <c r="F2761" s="11"/>
      <c r="G2761" s="11"/>
      <c r="H2761" s="11"/>
      <c r="I2761" s="11"/>
      <c r="J2761" s="11"/>
    </row>
    <row r="2762" spans="1:10" ht="15.75" customHeight="1">
      <c r="A2762" s="9" t="s">
        <v>4714</v>
      </c>
      <c r="B2762" s="9">
        <v>6</v>
      </c>
      <c r="C2762" s="9" t="s">
        <v>6383</v>
      </c>
      <c r="D2762" s="9" t="s">
        <v>42</v>
      </c>
      <c r="E2762" s="9" t="s">
        <v>4173</v>
      </c>
      <c r="F2762" s="9"/>
      <c r="G2762" s="9"/>
      <c r="H2762" s="9"/>
      <c r="I2762" s="9"/>
      <c r="J2762" s="9"/>
    </row>
    <row r="2763" spans="1:10" ht="15.75" customHeight="1">
      <c r="A2763" s="11" t="s">
        <v>4715</v>
      </c>
      <c r="B2763" s="11">
        <v>6</v>
      </c>
      <c r="C2763" s="11" t="s">
        <v>42</v>
      </c>
      <c r="D2763" s="11"/>
      <c r="E2763" s="11"/>
      <c r="F2763" s="11"/>
      <c r="G2763" s="11"/>
      <c r="H2763" s="11"/>
      <c r="I2763" s="11"/>
      <c r="J2763" s="11"/>
    </row>
    <row r="2764" spans="1:10" ht="15.75" customHeight="1">
      <c r="A2764" s="9" t="s">
        <v>4716</v>
      </c>
      <c r="B2764" s="9">
        <v>6</v>
      </c>
      <c r="C2764" s="9" t="s">
        <v>488</v>
      </c>
      <c r="D2764" s="9" t="s">
        <v>6385</v>
      </c>
      <c r="E2764" s="9" t="s">
        <v>4173</v>
      </c>
      <c r="F2764" s="9"/>
      <c r="G2764" s="9"/>
      <c r="H2764" s="9"/>
      <c r="I2764" s="9"/>
      <c r="J2764" s="9"/>
    </row>
    <row r="2765" spans="1:10" ht="15.75" customHeight="1">
      <c r="A2765" s="11" t="s">
        <v>4718</v>
      </c>
      <c r="B2765" s="11">
        <v>6</v>
      </c>
      <c r="C2765" s="11" t="s">
        <v>334</v>
      </c>
      <c r="D2765" s="11" t="s">
        <v>6383</v>
      </c>
      <c r="E2765" s="11" t="s">
        <v>42</v>
      </c>
      <c r="F2765" s="11" t="s">
        <v>6385</v>
      </c>
      <c r="G2765" s="11" t="s">
        <v>4173</v>
      </c>
      <c r="H2765" s="11"/>
      <c r="I2765" s="11"/>
      <c r="J2765" s="11"/>
    </row>
    <row r="2766" spans="1:10" ht="15.75" customHeight="1">
      <c r="A2766" s="9" t="s">
        <v>4606</v>
      </c>
      <c r="B2766" s="9">
        <v>6</v>
      </c>
      <c r="C2766" s="9" t="s">
        <v>334</v>
      </c>
      <c r="D2766" s="9" t="s">
        <v>4383</v>
      </c>
      <c r="E2766" s="9" t="s">
        <v>4173</v>
      </c>
      <c r="F2766" s="9"/>
      <c r="G2766" s="9"/>
      <c r="H2766" s="9"/>
      <c r="I2766" s="9"/>
      <c r="J2766" s="9"/>
    </row>
    <row r="2767" spans="1:10" ht="15.75" customHeight="1">
      <c r="A2767" s="11" t="s">
        <v>4719</v>
      </c>
      <c r="B2767" s="11">
        <v>6</v>
      </c>
      <c r="C2767" s="11" t="s">
        <v>334</v>
      </c>
      <c r="D2767" s="11" t="s">
        <v>42</v>
      </c>
      <c r="E2767" s="11" t="s">
        <v>4383</v>
      </c>
      <c r="F2767" s="11" t="s">
        <v>4173</v>
      </c>
      <c r="G2767" s="11"/>
      <c r="H2767" s="11"/>
      <c r="I2767" s="11"/>
      <c r="J2767" s="11"/>
    </row>
    <row r="2768" spans="1:10" ht="15.75" customHeight="1">
      <c r="A2768" s="9" t="s">
        <v>4722</v>
      </c>
      <c r="B2768" s="9">
        <v>6</v>
      </c>
      <c r="C2768" s="9" t="s">
        <v>334</v>
      </c>
      <c r="D2768" s="9" t="s">
        <v>521</v>
      </c>
      <c r="E2768" s="9" t="s">
        <v>6383</v>
      </c>
      <c r="F2768" s="9" t="s">
        <v>4173</v>
      </c>
      <c r="G2768" s="9"/>
      <c r="H2768" s="9"/>
      <c r="I2768" s="9"/>
      <c r="J2768" s="9"/>
    </row>
    <row r="2769" spans="1:10" ht="15.75" customHeight="1">
      <c r="A2769" s="11" t="s">
        <v>4723</v>
      </c>
      <c r="B2769" s="11">
        <v>6</v>
      </c>
      <c r="C2769" s="11" t="s">
        <v>6383</v>
      </c>
      <c r="D2769" s="11" t="s">
        <v>488</v>
      </c>
      <c r="E2769" s="11" t="s">
        <v>4173</v>
      </c>
      <c r="F2769" s="11"/>
      <c r="G2769" s="11"/>
      <c r="H2769" s="11"/>
      <c r="I2769" s="11"/>
      <c r="J2769" s="11"/>
    </row>
    <row r="2770" spans="1:10" ht="15.75" customHeight="1">
      <c r="A2770" s="9" t="s">
        <v>4725</v>
      </c>
      <c r="B2770" s="9">
        <v>6</v>
      </c>
      <c r="C2770" s="9" t="s">
        <v>521</v>
      </c>
      <c r="D2770" s="9" t="s">
        <v>42</v>
      </c>
      <c r="E2770" s="9" t="s">
        <v>4383</v>
      </c>
      <c r="F2770" s="9"/>
      <c r="G2770" s="9"/>
      <c r="H2770" s="9"/>
      <c r="I2770" s="9"/>
      <c r="J2770" s="9"/>
    </row>
    <row r="2771" spans="1:10" ht="15.75" customHeight="1">
      <c r="A2771" s="11" t="s">
        <v>4727</v>
      </c>
      <c r="B2771" s="11">
        <v>6</v>
      </c>
      <c r="C2771" s="11" t="s">
        <v>521</v>
      </c>
      <c r="D2771" s="11" t="s">
        <v>42</v>
      </c>
      <c r="E2771" s="11" t="s">
        <v>4383</v>
      </c>
      <c r="F2771" s="11" t="s">
        <v>6428</v>
      </c>
      <c r="G2771" s="11"/>
      <c r="H2771" s="11"/>
      <c r="I2771" s="11"/>
      <c r="J2771" s="11"/>
    </row>
    <row r="2772" spans="1:10" ht="15.75" customHeight="1">
      <c r="A2772" s="9" t="s">
        <v>4729</v>
      </c>
      <c r="B2772" s="9">
        <v>6</v>
      </c>
      <c r="C2772" s="9" t="s">
        <v>488</v>
      </c>
      <c r="D2772" s="9"/>
      <c r="E2772" s="9"/>
      <c r="F2772" s="9"/>
      <c r="G2772" s="9"/>
      <c r="H2772" s="9"/>
      <c r="I2772" s="9"/>
      <c r="J2772" s="9"/>
    </row>
    <row r="2773" spans="1:10" ht="15.75" customHeight="1">
      <c r="A2773" s="11" t="s">
        <v>4730</v>
      </c>
      <c r="B2773" s="11">
        <v>6</v>
      </c>
      <c r="C2773" s="11" t="s">
        <v>521</v>
      </c>
      <c r="D2773" s="11" t="s">
        <v>6383</v>
      </c>
      <c r="E2773" s="11" t="s">
        <v>4173</v>
      </c>
      <c r="F2773" s="11"/>
      <c r="G2773" s="11"/>
      <c r="H2773" s="11"/>
      <c r="I2773" s="11"/>
      <c r="J2773" s="11"/>
    </row>
    <row r="2774" spans="1:10" ht="15.75" customHeight="1">
      <c r="A2774" s="9" t="s">
        <v>4732</v>
      </c>
      <c r="B2774" s="9">
        <v>6</v>
      </c>
      <c r="C2774" s="9" t="s">
        <v>6384</v>
      </c>
      <c r="D2774" s="9" t="s">
        <v>42</v>
      </c>
      <c r="E2774" s="9"/>
      <c r="F2774" s="9"/>
      <c r="G2774" s="9"/>
      <c r="H2774" s="9"/>
      <c r="I2774" s="9"/>
      <c r="J2774" s="9"/>
    </row>
    <row r="2775" spans="1:10" ht="15.75" customHeight="1">
      <c r="A2775" s="11" t="s">
        <v>4734</v>
      </c>
      <c r="B2775" s="11">
        <v>6</v>
      </c>
      <c r="C2775" s="11" t="s">
        <v>521</v>
      </c>
      <c r="D2775" s="11" t="s">
        <v>6387</v>
      </c>
      <c r="E2775" s="11" t="s">
        <v>488</v>
      </c>
      <c r="F2775" s="11" t="s">
        <v>4173</v>
      </c>
      <c r="G2775" s="11"/>
      <c r="H2775" s="11"/>
      <c r="I2775" s="11"/>
      <c r="J2775" s="11"/>
    </row>
    <row r="2776" spans="1:10" ht="15.75" customHeight="1">
      <c r="A2776" s="9" t="s">
        <v>4736</v>
      </c>
      <c r="B2776" s="9">
        <v>6</v>
      </c>
      <c r="C2776" s="9" t="s">
        <v>6383</v>
      </c>
      <c r="D2776" s="9" t="s">
        <v>42</v>
      </c>
      <c r="E2776" s="9" t="s">
        <v>6416</v>
      </c>
      <c r="F2776" s="9" t="s">
        <v>4383</v>
      </c>
      <c r="G2776" s="9"/>
      <c r="H2776" s="9"/>
      <c r="I2776" s="9"/>
      <c r="J2776" s="9"/>
    </row>
    <row r="2777" spans="1:10" ht="15.75" customHeight="1">
      <c r="A2777" s="11" t="s">
        <v>4687</v>
      </c>
      <c r="B2777" s="11">
        <v>6</v>
      </c>
      <c r="C2777" s="11" t="s">
        <v>6383</v>
      </c>
      <c r="D2777" s="11" t="s">
        <v>42</v>
      </c>
      <c r="E2777" s="11" t="s">
        <v>4173</v>
      </c>
      <c r="F2777" s="11"/>
      <c r="G2777" s="11"/>
      <c r="H2777" s="11"/>
      <c r="I2777" s="11"/>
      <c r="J2777" s="11"/>
    </row>
    <row r="2778" spans="1:10" ht="15.75" customHeight="1">
      <c r="A2778" s="9" t="s">
        <v>4738</v>
      </c>
      <c r="B2778" s="9">
        <v>6</v>
      </c>
      <c r="C2778" s="9" t="s">
        <v>521</v>
      </c>
      <c r="D2778" s="9" t="s">
        <v>6428</v>
      </c>
      <c r="E2778" s="9"/>
      <c r="F2778" s="9"/>
      <c r="G2778" s="9"/>
      <c r="H2778" s="9"/>
      <c r="I2778" s="9"/>
      <c r="J2778" s="9"/>
    </row>
    <row r="2779" spans="1:10" ht="15.75" customHeight="1">
      <c r="A2779" s="11" t="s">
        <v>4740</v>
      </c>
      <c r="B2779" s="11">
        <v>6</v>
      </c>
      <c r="C2779" s="11" t="s">
        <v>42</v>
      </c>
      <c r="D2779" s="11" t="s">
        <v>6428</v>
      </c>
      <c r="E2779" s="11"/>
      <c r="F2779" s="11"/>
      <c r="G2779" s="11"/>
      <c r="H2779" s="11"/>
      <c r="I2779" s="11"/>
      <c r="J2779" s="11"/>
    </row>
    <row r="2780" spans="1:10" ht="15.75" customHeight="1">
      <c r="A2780" s="9" t="s">
        <v>4742</v>
      </c>
      <c r="B2780" s="9">
        <v>6</v>
      </c>
      <c r="C2780" s="9" t="s">
        <v>521</v>
      </c>
      <c r="D2780" s="9" t="s">
        <v>42</v>
      </c>
      <c r="E2780" s="9"/>
      <c r="F2780" s="9"/>
      <c r="G2780" s="9"/>
      <c r="H2780" s="9"/>
      <c r="I2780" s="9"/>
      <c r="J2780" s="9"/>
    </row>
    <row r="2781" spans="1:10" ht="15.75" customHeight="1">
      <c r="A2781" s="11" t="s">
        <v>4744</v>
      </c>
      <c r="B2781" s="11">
        <v>6</v>
      </c>
      <c r="C2781" s="11" t="s">
        <v>334</v>
      </c>
      <c r="D2781" s="11" t="s">
        <v>1769</v>
      </c>
      <c r="E2781" s="11" t="s">
        <v>42</v>
      </c>
      <c r="F2781" s="11" t="s">
        <v>4167</v>
      </c>
      <c r="G2781" s="11" t="s">
        <v>4173</v>
      </c>
      <c r="H2781" s="11"/>
      <c r="I2781" s="11"/>
      <c r="J2781" s="11"/>
    </row>
    <row r="2782" spans="1:10" ht="15.75" customHeight="1">
      <c r="A2782" s="9" t="s">
        <v>4746</v>
      </c>
      <c r="B2782" s="9">
        <v>6</v>
      </c>
      <c r="C2782" s="9" t="s">
        <v>334</v>
      </c>
      <c r="D2782" s="9" t="s">
        <v>521</v>
      </c>
      <c r="E2782" s="9" t="s">
        <v>6387</v>
      </c>
      <c r="F2782" s="9" t="s">
        <v>4167</v>
      </c>
      <c r="G2782" s="9"/>
      <c r="H2782" s="9"/>
      <c r="I2782" s="9"/>
      <c r="J2782" s="9"/>
    </row>
    <row r="2783" spans="1:10" ht="15.75" customHeight="1">
      <c r="A2783" s="11" t="s">
        <v>4748</v>
      </c>
      <c r="B2783" s="11">
        <v>6</v>
      </c>
      <c r="C2783" s="11" t="s">
        <v>521</v>
      </c>
      <c r="D2783" s="11"/>
      <c r="E2783" s="11"/>
      <c r="F2783" s="11"/>
      <c r="G2783" s="11"/>
      <c r="H2783" s="11"/>
      <c r="I2783" s="11"/>
      <c r="J2783" s="11"/>
    </row>
    <row r="2784" spans="1:10" ht="15.75" customHeight="1">
      <c r="A2784" s="9" t="s">
        <v>4750</v>
      </c>
      <c r="B2784" s="9">
        <v>6</v>
      </c>
      <c r="C2784" s="9" t="s">
        <v>521</v>
      </c>
      <c r="D2784" s="9" t="s">
        <v>6383</v>
      </c>
      <c r="E2784" s="9" t="s">
        <v>6388</v>
      </c>
      <c r="F2784" s="9"/>
      <c r="G2784" s="9"/>
      <c r="H2784" s="9"/>
      <c r="I2784" s="9"/>
      <c r="J2784" s="9"/>
    </row>
    <row r="2785" spans="1:10" ht="15.75" customHeight="1">
      <c r="A2785" s="11" t="s">
        <v>4752</v>
      </c>
      <c r="B2785" s="11">
        <v>6</v>
      </c>
      <c r="C2785" s="11" t="s">
        <v>521</v>
      </c>
      <c r="D2785" s="11" t="s">
        <v>4383</v>
      </c>
      <c r="E2785" s="11"/>
      <c r="F2785" s="11"/>
      <c r="G2785" s="11"/>
      <c r="H2785" s="11"/>
      <c r="I2785" s="11"/>
      <c r="J2785" s="11"/>
    </row>
    <row r="2786" spans="1:10" ht="15.75" customHeight="1">
      <c r="A2786" s="9" t="s">
        <v>4754</v>
      </c>
      <c r="B2786" s="9">
        <v>5.9</v>
      </c>
      <c r="C2786" s="9" t="s">
        <v>334</v>
      </c>
      <c r="D2786" s="9" t="s">
        <v>1769</v>
      </c>
      <c r="E2786" s="9" t="s">
        <v>4167</v>
      </c>
      <c r="F2786" s="9" t="s">
        <v>4173</v>
      </c>
      <c r="G2786" s="9"/>
      <c r="H2786" s="9"/>
      <c r="I2786" s="9"/>
      <c r="J2786" s="9"/>
    </row>
    <row r="2787" spans="1:10" ht="15.75" customHeight="1">
      <c r="A2787" s="11" t="s">
        <v>4755</v>
      </c>
      <c r="B2787" s="11">
        <v>5.9</v>
      </c>
      <c r="C2787" s="11" t="s">
        <v>1769</v>
      </c>
      <c r="D2787" s="11" t="s">
        <v>521</v>
      </c>
      <c r="E2787" s="11" t="s">
        <v>6388</v>
      </c>
      <c r="F2787" s="11" t="s">
        <v>6387</v>
      </c>
      <c r="G2787" s="11"/>
      <c r="H2787" s="11"/>
      <c r="I2787" s="11"/>
      <c r="J2787" s="11"/>
    </row>
    <row r="2788" spans="1:10" ht="15.75" customHeight="1">
      <c r="A2788" s="9" t="s">
        <v>4756</v>
      </c>
      <c r="B2788" s="9">
        <v>5.9</v>
      </c>
      <c r="C2788" s="9" t="s">
        <v>6386</v>
      </c>
      <c r="D2788" s="9" t="s">
        <v>521</v>
      </c>
      <c r="E2788" s="9" t="s">
        <v>6388</v>
      </c>
      <c r="F2788" s="9" t="s">
        <v>6389</v>
      </c>
      <c r="G2788" s="9"/>
      <c r="H2788" s="9"/>
      <c r="I2788" s="9"/>
      <c r="J2788" s="9"/>
    </row>
    <row r="2789" spans="1:10" ht="15.75" customHeight="1">
      <c r="A2789" s="11" t="s">
        <v>4758</v>
      </c>
      <c r="B2789" s="11">
        <v>5.9</v>
      </c>
      <c r="C2789" s="11" t="s">
        <v>334</v>
      </c>
      <c r="D2789" s="11" t="s">
        <v>1769</v>
      </c>
      <c r="E2789" s="11" t="s">
        <v>521</v>
      </c>
      <c r="F2789" s="11" t="s">
        <v>4167</v>
      </c>
      <c r="G2789" s="11"/>
      <c r="H2789" s="11"/>
      <c r="I2789" s="11"/>
      <c r="J2789" s="11"/>
    </row>
    <row r="2790" spans="1:10" ht="15.75" customHeight="1">
      <c r="A2790" s="9" t="s">
        <v>4760</v>
      </c>
      <c r="B2790" s="9">
        <v>5.9</v>
      </c>
      <c r="C2790" s="9" t="s">
        <v>1769</v>
      </c>
      <c r="D2790" s="9" t="s">
        <v>521</v>
      </c>
      <c r="E2790" s="9" t="s">
        <v>6388</v>
      </c>
      <c r="F2790" s="9" t="s">
        <v>6387</v>
      </c>
      <c r="G2790" s="9"/>
      <c r="H2790" s="9"/>
      <c r="I2790" s="9"/>
      <c r="J2790" s="9"/>
    </row>
    <row r="2791" spans="1:10" ht="15.75" customHeight="1">
      <c r="A2791" s="11" t="s">
        <v>4761</v>
      </c>
      <c r="B2791" s="11">
        <v>5.9</v>
      </c>
      <c r="C2791" s="11" t="s">
        <v>334</v>
      </c>
      <c r="D2791" s="11" t="s">
        <v>1769</v>
      </c>
      <c r="E2791" s="11" t="s">
        <v>4167</v>
      </c>
      <c r="F2791" s="11" t="s">
        <v>4173</v>
      </c>
      <c r="G2791" s="11"/>
      <c r="H2791" s="11"/>
      <c r="I2791" s="11"/>
      <c r="J2791" s="11"/>
    </row>
    <row r="2792" spans="1:10" ht="15.75" customHeight="1">
      <c r="A2792" s="9" t="s">
        <v>4762</v>
      </c>
      <c r="B2792" s="9">
        <v>5.9</v>
      </c>
      <c r="C2792" s="9" t="s">
        <v>1769</v>
      </c>
      <c r="D2792" s="9" t="s">
        <v>6388</v>
      </c>
      <c r="E2792" s="9" t="s">
        <v>6387</v>
      </c>
      <c r="F2792" s="9"/>
      <c r="G2792" s="9"/>
      <c r="H2792" s="9"/>
      <c r="I2792" s="9"/>
      <c r="J2792" s="9"/>
    </row>
    <row r="2793" spans="1:10" ht="15.75" customHeight="1">
      <c r="A2793" s="11" t="s">
        <v>4763</v>
      </c>
      <c r="B2793" s="11">
        <v>5.9</v>
      </c>
      <c r="C2793" s="11" t="s">
        <v>1769</v>
      </c>
      <c r="D2793" s="11" t="s">
        <v>6388</v>
      </c>
      <c r="E2793" s="11" t="s">
        <v>6387</v>
      </c>
      <c r="F2793" s="11"/>
      <c r="G2793" s="11"/>
      <c r="H2793" s="11"/>
      <c r="I2793" s="11"/>
      <c r="J2793" s="11"/>
    </row>
    <row r="2794" spans="1:10" ht="15.75" customHeight="1">
      <c r="A2794" s="9" t="s">
        <v>4764</v>
      </c>
      <c r="B2794" s="9">
        <v>5.9</v>
      </c>
      <c r="C2794" s="9" t="s">
        <v>334</v>
      </c>
      <c r="D2794" s="9" t="s">
        <v>6385</v>
      </c>
      <c r="E2794" s="9" t="s">
        <v>4167</v>
      </c>
      <c r="F2794" s="9" t="s">
        <v>4173</v>
      </c>
      <c r="G2794" s="9"/>
      <c r="H2794" s="9"/>
      <c r="I2794" s="9"/>
      <c r="J2794" s="9"/>
    </row>
    <row r="2795" spans="1:10" ht="15.75" customHeight="1">
      <c r="A2795" s="11" t="s">
        <v>4765</v>
      </c>
      <c r="B2795" s="11">
        <v>5.9</v>
      </c>
      <c r="C2795" s="11" t="s">
        <v>334</v>
      </c>
      <c r="D2795" s="11" t="s">
        <v>1769</v>
      </c>
      <c r="E2795" s="11" t="s">
        <v>4167</v>
      </c>
      <c r="F2795" s="11"/>
      <c r="G2795" s="11"/>
      <c r="H2795" s="11"/>
      <c r="I2795" s="11"/>
      <c r="J2795" s="11"/>
    </row>
    <row r="2796" spans="1:10" ht="15.75" customHeight="1">
      <c r="A2796" s="9" t="s">
        <v>4767</v>
      </c>
      <c r="B2796" s="9">
        <v>5.9</v>
      </c>
      <c r="C2796" s="9" t="s">
        <v>334</v>
      </c>
      <c r="D2796" s="9" t="s">
        <v>1769</v>
      </c>
      <c r="E2796" s="9" t="s">
        <v>33</v>
      </c>
      <c r="F2796" s="9"/>
      <c r="G2796" s="9"/>
      <c r="H2796" s="9"/>
      <c r="I2796" s="9"/>
      <c r="J2796" s="9"/>
    </row>
    <row r="2797" spans="1:10" ht="15.75" customHeight="1">
      <c r="A2797" s="11" t="s">
        <v>4768</v>
      </c>
      <c r="B2797" s="11">
        <v>5.9</v>
      </c>
      <c r="C2797" s="11" t="s">
        <v>334</v>
      </c>
      <c r="D2797" s="11" t="s">
        <v>1769</v>
      </c>
      <c r="E2797" s="11" t="s">
        <v>521</v>
      </c>
      <c r="F2797" s="11" t="s">
        <v>6387</v>
      </c>
      <c r="G2797" s="11" t="s">
        <v>4173</v>
      </c>
      <c r="H2797" s="11"/>
      <c r="I2797" s="11"/>
      <c r="J2797" s="11"/>
    </row>
    <row r="2798" spans="1:10" ht="15.75" customHeight="1">
      <c r="A2798" s="9" t="s">
        <v>4770</v>
      </c>
      <c r="B2798" s="9">
        <v>5.9</v>
      </c>
      <c r="C2798" s="9" t="s">
        <v>334</v>
      </c>
      <c r="D2798" s="9" t="s">
        <v>6383</v>
      </c>
      <c r="E2798" s="9" t="s">
        <v>4173</v>
      </c>
      <c r="F2798" s="9"/>
      <c r="G2798" s="9"/>
      <c r="H2798" s="9"/>
      <c r="I2798" s="9"/>
      <c r="J2798" s="9"/>
    </row>
    <row r="2799" spans="1:10" ht="15.75" customHeight="1">
      <c r="A2799" s="11" t="s">
        <v>4771</v>
      </c>
      <c r="B2799" s="11">
        <v>5.9</v>
      </c>
      <c r="C2799" s="11" t="s">
        <v>4167</v>
      </c>
      <c r="D2799" s="11" t="s">
        <v>4173</v>
      </c>
      <c r="E2799" s="11"/>
      <c r="F2799" s="11"/>
      <c r="G2799" s="11"/>
      <c r="H2799" s="11"/>
      <c r="I2799" s="11"/>
      <c r="J2799" s="11"/>
    </row>
    <row r="2800" spans="1:10" ht="15.75" customHeight="1">
      <c r="A2800" s="9" t="s">
        <v>4772</v>
      </c>
      <c r="B2800" s="9">
        <v>5.9</v>
      </c>
      <c r="C2800" s="9" t="s">
        <v>334</v>
      </c>
      <c r="D2800" s="9" t="s">
        <v>1769</v>
      </c>
      <c r="E2800" s="9" t="s">
        <v>42</v>
      </c>
      <c r="F2800" s="9" t="s">
        <v>4173</v>
      </c>
      <c r="G2800" s="9"/>
      <c r="H2800" s="9"/>
      <c r="I2800" s="9"/>
      <c r="J2800" s="9"/>
    </row>
    <row r="2801" spans="1:10" ht="15.75" customHeight="1">
      <c r="A2801" s="11" t="s">
        <v>4773</v>
      </c>
      <c r="B2801" s="11">
        <v>5.9</v>
      </c>
      <c r="C2801" s="11" t="s">
        <v>334</v>
      </c>
      <c r="D2801" s="11" t="s">
        <v>1769</v>
      </c>
      <c r="E2801" s="11" t="s">
        <v>4383</v>
      </c>
      <c r="F2801" s="11" t="s">
        <v>4173</v>
      </c>
      <c r="G2801" s="11"/>
      <c r="H2801" s="11"/>
      <c r="I2801" s="11"/>
      <c r="J2801" s="11"/>
    </row>
    <row r="2802" spans="1:10" ht="15.75" customHeight="1">
      <c r="A2802" s="9" t="s">
        <v>4775</v>
      </c>
      <c r="B2802" s="9">
        <v>5.9</v>
      </c>
      <c r="C2802" s="9" t="s">
        <v>6383</v>
      </c>
      <c r="D2802" s="9" t="s">
        <v>6385</v>
      </c>
      <c r="E2802" s="9" t="s">
        <v>4173</v>
      </c>
      <c r="F2802" s="9"/>
      <c r="G2802" s="9"/>
      <c r="H2802" s="9"/>
      <c r="I2802" s="9"/>
      <c r="J2802" s="9"/>
    </row>
    <row r="2803" spans="1:10" ht="15.75" customHeight="1">
      <c r="A2803" s="11" t="s">
        <v>4776</v>
      </c>
      <c r="B2803" s="11">
        <v>5.9</v>
      </c>
      <c r="C2803" s="11" t="s">
        <v>521</v>
      </c>
      <c r="D2803" s="11" t="s">
        <v>42</v>
      </c>
      <c r="E2803" s="11" t="s">
        <v>6389</v>
      </c>
      <c r="F2803" s="11" t="s">
        <v>4383</v>
      </c>
      <c r="G2803" s="11"/>
      <c r="H2803" s="11"/>
      <c r="I2803" s="11"/>
      <c r="J2803" s="11"/>
    </row>
    <row r="2804" spans="1:10" ht="15.75" customHeight="1">
      <c r="A2804" s="9" t="s">
        <v>4777</v>
      </c>
      <c r="B2804" s="9">
        <v>5.9</v>
      </c>
      <c r="C2804" s="9" t="s">
        <v>521</v>
      </c>
      <c r="D2804" s="9" t="s">
        <v>4383</v>
      </c>
      <c r="E2804" s="9"/>
      <c r="F2804" s="9"/>
      <c r="G2804" s="9"/>
      <c r="H2804" s="9"/>
      <c r="I2804" s="9"/>
      <c r="J2804" s="9"/>
    </row>
    <row r="2805" spans="1:10" ht="15.75" customHeight="1">
      <c r="A2805" s="11" t="s">
        <v>4778</v>
      </c>
      <c r="B2805" s="11">
        <v>5.9</v>
      </c>
      <c r="C2805" s="11" t="s">
        <v>334</v>
      </c>
      <c r="D2805" s="11" t="s">
        <v>6387</v>
      </c>
      <c r="E2805" s="11" t="s">
        <v>488</v>
      </c>
      <c r="F2805" s="11"/>
      <c r="G2805" s="11"/>
      <c r="H2805" s="11"/>
      <c r="I2805" s="11"/>
      <c r="J2805" s="11"/>
    </row>
    <row r="2806" spans="1:10" ht="15.75" customHeight="1">
      <c r="A2806" s="9" t="s">
        <v>4779</v>
      </c>
      <c r="B2806" s="9">
        <v>5.9</v>
      </c>
      <c r="C2806" s="9" t="s">
        <v>334</v>
      </c>
      <c r="D2806" s="9" t="s">
        <v>1769</v>
      </c>
      <c r="E2806" s="9" t="s">
        <v>6387</v>
      </c>
      <c r="F2806" s="9" t="s">
        <v>488</v>
      </c>
      <c r="G2806" s="9" t="s">
        <v>4167</v>
      </c>
      <c r="H2806" s="9" t="s">
        <v>4173</v>
      </c>
      <c r="I2806" s="9"/>
      <c r="J2806" s="9"/>
    </row>
    <row r="2807" spans="1:10" ht="15.75" customHeight="1">
      <c r="A2807" s="11" t="s">
        <v>4782</v>
      </c>
      <c r="B2807" s="11">
        <v>5.9</v>
      </c>
      <c r="C2807" s="11" t="s">
        <v>334</v>
      </c>
      <c r="D2807" s="11" t="s">
        <v>521</v>
      </c>
      <c r="E2807" s="11" t="s">
        <v>6383</v>
      </c>
      <c r="F2807" s="11" t="s">
        <v>4173</v>
      </c>
      <c r="G2807" s="11"/>
      <c r="H2807" s="11"/>
      <c r="I2807" s="11"/>
      <c r="J2807" s="11"/>
    </row>
    <row r="2808" spans="1:10" ht="15.75" customHeight="1">
      <c r="A2808" s="9" t="s">
        <v>4784</v>
      </c>
      <c r="B2808" s="9">
        <v>5.9</v>
      </c>
      <c r="C2808" s="9" t="s">
        <v>334</v>
      </c>
      <c r="D2808" s="9" t="s">
        <v>42</v>
      </c>
      <c r="E2808" s="9" t="s">
        <v>6428</v>
      </c>
      <c r="F2808" s="9"/>
      <c r="G2808" s="9"/>
      <c r="H2808" s="9"/>
      <c r="I2808" s="9"/>
      <c r="J2808" s="9"/>
    </row>
    <row r="2809" spans="1:10" ht="15.75" customHeight="1">
      <c r="A2809" s="11" t="s">
        <v>4785</v>
      </c>
      <c r="B2809" s="11">
        <v>5.9</v>
      </c>
      <c r="C2809" s="11" t="s">
        <v>334</v>
      </c>
      <c r="D2809" s="11" t="s">
        <v>6383</v>
      </c>
      <c r="E2809" s="11" t="s">
        <v>42</v>
      </c>
      <c r="F2809" s="11" t="s">
        <v>4173</v>
      </c>
      <c r="G2809" s="11"/>
      <c r="H2809" s="11"/>
      <c r="I2809" s="11"/>
      <c r="J2809" s="11"/>
    </row>
    <row r="2810" spans="1:10" ht="15.75" customHeight="1">
      <c r="A2810" s="9" t="s">
        <v>4787</v>
      </c>
      <c r="B2810" s="9">
        <v>5.9</v>
      </c>
      <c r="C2810" s="9" t="s">
        <v>521</v>
      </c>
      <c r="D2810" s="9" t="s">
        <v>6383</v>
      </c>
      <c r="E2810" s="9"/>
      <c r="F2810" s="9"/>
      <c r="G2810" s="9"/>
      <c r="H2810" s="9"/>
      <c r="I2810" s="9"/>
      <c r="J2810" s="9"/>
    </row>
    <row r="2811" spans="1:10" ht="15.75" customHeight="1">
      <c r="A2811" s="11" t="s">
        <v>4788</v>
      </c>
      <c r="B2811" s="11">
        <v>5.9</v>
      </c>
      <c r="C2811" s="11" t="s">
        <v>334</v>
      </c>
      <c r="D2811" s="11" t="s">
        <v>1769</v>
      </c>
      <c r="E2811" s="11" t="s">
        <v>488</v>
      </c>
      <c r="F2811" s="11" t="s">
        <v>4167</v>
      </c>
      <c r="G2811" s="11"/>
      <c r="H2811" s="11"/>
      <c r="I2811" s="11"/>
      <c r="J2811" s="11"/>
    </row>
    <row r="2812" spans="1:10" ht="15.75" customHeight="1">
      <c r="A2812" s="9" t="s">
        <v>4789</v>
      </c>
      <c r="B2812" s="9">
        <v>5.9</v>
      </c>
      <c r="C2812" s="9" t="s">
        <v>334</v>
      </c>
      <c r="D2812" s="9" t="s">
        <v>1769</v>
      </c>
      <c r="E2812" s="9" t="s">
        <v>42</v>
      </c>
      <c r="F2812" s="9" t="s">
        <v>6416</v>
      </c>
      <c r="G2812" s="9" t="s">
        <v>4070</v>
      </c>
      <c r="H2812" s="9"/>
      <c r="I2812" s="9"/>
      <c r="J2812" s="9"/>
    </row>
    <row r="2813" spans="1:10" ht="15.75" customHeight="1">
      <c r="A2813" s="11" t="s">
        <v>4791</v>
      </c>
      <c r="B2813" s="11">
        <v>5.9</v>
      </c>
      <c r="C2813" s="11" t="s">
        <v>42</v>
      </c>
      <c r="D2813" s="11" t="s">
        <v>6427</v>
      </c>
      <c r="E2813" s="11" t="s">
        <v>4383</v>
      </c>
      <c r="F2813" s="11" t="s">
        <v>4070</v>
      </c>
      <c r="G2813" s="11"/>
      <c r="H2813" s="11"/>
      <c r="I2813" s="11"/>
      <c r="J2813" s="11"/>
    </row>
    <row r="2814" spans="1:10" ht="15.75" customHeight="1">
      <c r="A2814" s="9" t="s">
        <v>4793</v>
      </c>
      <c r="B2814" s="9">
        <v>5.9</v>
      </c>
      <c r="C2814" s="9" t="s">
        <v>1769</v>
      </c>
      <c r="D2814" s="9" t="s">
        <v>6386</v>
      </c>
      <c r="E2814" s="9" t="s">
        <v>521</v>
      </c>
      <c r="F2814" s="9" t="s">
        <v>6388</v>
      </c>
      <c r="G2814" s="9"/>
      <c r="H2814" s="9"/>
      <c r="I2814" s="9"/>
      <c r="J2814" s="9"/>
    </row>
    <row r="2815" spans="1:10" ht="15.75" customHeight="1">
      <c r="A2815" s="11" t="s">
        <v>4795</v>
      </c>
      <c r="B2815" s="11">
        <v>5.9</v>
      </c>
      <c r="C2815" s="11" t="s">
        <v>334</v>
      </c>
      <c r="D2815" s="11" t="s">
        <v>6383</v>
      </c>
      <c r="E2815" s="11" t="s">
        <v>4173</v>
      </c>
      <c r="F2815" s="11"/>
      <c r="G2815" s="11"/>
      <c r="H2815" s="11"/>
      <c r="I2815" s="11"/>
      <c r="J2815" s="11"/>
    </row>
    <row r="2816" spans="1:10" ht="15.75" customHeight="1">
      <c r="A2816" s="9" t="s">
        <v>4796</v>
      </c>
      <c r="B2816" s="9">
        <v>5.9</v>
      </c>
      <c r="C2816" s="9" t="s">
        <v>42</v>
      </c>
      <c r="D2816" s="9" t="s">
        <v>6416</v>
      </c>
      <c r="E2816" s="9" t="s">
        <v>488</v>
      </c>
      <c r="F2816" s="9"/>
      <c r="G2816" s="9"/>
      <c r="H2816" s="9"/>
      <c r="I2816" s="9"/>
      <c r="J2816" s="9"/>
    </row>
    <row r="2817" spans="1:10" ht="15.75" customHeight="1">
      <c r="A2817" s="11" t="s">
        <v>4798</v>
      </c>
      <c r="B2817" s="11">
        <v>5.9</v>
      </c>
      <c r="C2817" s="11" t="s">
        <v>42</v>
      </c>
      <c r="D2817" s="11" t="s">
        <v>4383</v>
      </c>
      <c r="E2817" s="11" t="s">
        <v>6428</v>
      </c>
      <c r="F2817" s="11"/>
      <c r="G2817" s="11"/>
      <c r="H2817" s="11"/>
      <c r="I2817" s="11"/>
      <c r="J2817" s="11"/>
    </row>
    <row r="2818" spans="1:10" ht="15.75" customHeight="1">
      <c r="A2818" s="9" t="s">
        <v>4799</v>
      </c>
      <c r="B2818" s="9">
        <v>5.9</v>
      </c>
      <c r="C2818" s="9" t="s">
        <v>334</v>
      </c>
      <c r="D2818" s="9" t="s">
        <v>4173</v>
      </c>
      <c r="E2818" s="9"/>
      <c r="F2818" s="9"/>
      <c r="G2818" s="9"/>
      <c r="H2818" s="9"/>
      <c r="I2818" s="9"/>
      <c r="J2818" s="9"/>
    </row>
    <row r="2819" spans="1:10" ht="15.75" customHeight="1">
      <c r="A2819" s="11" t="s">
        <v>4800</v>
      </c>
      <c r="B2819" s="11">
        <v>5.9</v>
      </c>
      <c r="C2819" s="11" t="s">
        <v>521</v>
      </c>
      <c r="D2819" s="11" t="s">
        <v>42</v>
      </c>
      <c r="E2819" s="11" t="s">
        <v>4383</v>
      </c>
      <c r="F2819" s="11"/>
      <c r="G2819" s="11"/>
      <c r="H2819" s="11"/>
      <c r="I2819" s="11"/>
      <c r="J2819" s="11"/>
    </row>
    <row r="2820" spans="1:10" ht="15.75" customHeight="1">
      <c r="A2820" s="9" t="s">
        <v>4802</v>
      </c>
      <c r="B2820" s="9">
        <v>5.9</v>
      </c>
      <c r="C2820" s="9" t="s">
        <v>521</v>
      </c>
      <c r="D2820" s="9" t="s">
        <v>42</v>
      </c>
      <c r="E2820" s="9" t="s">
        <v>4383</v>
      </c>
      <c r="F2820" s="9"/>
      <c r="G2820" s="9"/>
      <c r="H2820" s="9"/>
      <c r="I2820" s="9"/>
      <c r="J2820" s="9"/>
    </row>
    <row r="2821" spans="1:10" ht="15.75" customHeight="1">
      <c r="A2821" s="11" t="s">
        <v>2413</v>
      </c>
      <c r="B2821" s="11">
        <v>5.9</v>
      </c>
      <c r="C2821" s="11" t="s">
        <v>334</v>
      </c>
      <c r="D2821" s="11" t="s">
        <v>1769</v>
      </c>
      <c r="E2821" s="11" t="s">
        <v>4383</v>
      </c>
      <c r="F2821" s="11" t="s">
        <v>4167</v>
      </c>
      <c r="G2821" s="11" t="s">
        <v>4173</v>
      </c>
      <c r="H2821" s="11"/>
      <c r="I2821" s="11"/>
      <c r="J2821" s="11"/>
    </row>
    <row r="2822" spans="1:10" ht="15.75" customHeight="1">
      <c r="A2822" s="9" t="s">
        <v>4803</v>
      </c>
      <c r="B2822" s="9">
        <v>5.9</v>
      </c>
      <c r="C2822" s="9" t="s">
        <v>1769</v>
      </c>
      <c r="D2822" s="9" t="s">
        <v>521</v>
      </c>
      <c r="E2822" s="9" t="s">
        <v>6383</v>
      </c>
      <c r="F2822" s="9" t="s">
        <v>42</v>
      </c>
      <c r="G2822" s="9" t="s">
        <v>6388</v>
      </c>
      <c r="H2822" s="9"/>
      <c r="I2822" s="9"/>
      <c r="J2822" s="9"/>
    </row>
    <row r="2823" spans="1:10" ht="15.75" customHeight="1">
      <c r="A2823" s="11" t="s">
        <v>4806</v>
      </c>
      <c r="B2823" s="11">
        <v>5.9</v>
      </c>
      <c r="C2823" s="11" t="s">
        <v>334</v>
      </c>
      <c r="D2823" s="11" t="s">
        <v>4167</v>
      </c>
      <c r="E2823" s="11" t="s">
        <v>4173</v>
      </c>
      <c r="F2823" s="11"/>
      <c r="G2823" s="11"/>
      <c r="H2823" s="11"/>
      <c r="I2823" s="11"/>
      <c r="J2823" s="11"/>
    </row>
    <row r="2824" spans="1:10" ht="15.75" customHeight="1">
      <c r="A2824" s="9" t="s">
        <v>4807</v>
      </c>
      <c r="B2824" s="9">
        <v>5.9</v>
      </c>
      <c r="C2824" s="9" t="s">
        <v>42</v>
      </c>
      <c r="D2824" s="9" t="s">
        <v>6388</v>
      </c>
      <c r="E2824" s="9" t="s">
        <v>6387</v>
      </c>
      <c r="F2824" s="9"/>
      <c r="G2824" s="9"/>
      <c r="H2824" s="9"/>
      <c r="I2824" s="9"/>
      <c r="J2824" s="9"/>
    </row>
    <row r="2825" spans="1:10" ht="15.75" customHeight="1">
      <c r="A2825" s="11" t="s">
        <v>4808</v>
      </c>
      <c r="B2825" s="11">
        <v>5.9</v>
      </c>
      <c r="C2825" s="11" t="s">
        <v>1769</v>
      </c>
      <c r="D2825" s="11" t="s">
        <v>6386</v>
      </c>
      <c r="E2825" s="11" t="s">
        <v>521</v>
      </c>
      <c r="F2825" s="11" t="s">
        <v>6388</v>
      </c>
      <c r="G2825" s="11" t="s">
        <v>6387</v>
      </c>
      <c r="H2825" s="11"/>
      <c r="I2825" s="11"/>
      <c r="J2825" s="11"/>
    </row>
    <row r="2826" spans="1:10" ht="15.75" customHeight="1">
      <c r="A2826" s="9" t="s">
        <v>4809</v>
      </c>
      <c r="B2826" s="9">
        <v>5.9</v>
      </c>
      <c r="C2826" s="9" t="s">
        <v>521</v>
      </c>
      <c r="D2826" s="9" t="s">
        <v>4383</v>
      </c>
      <c r="E2826" s="9"/>
      <c r="F2826" s="9"/>
      <c r="G2826" s="9"/>
      <c r="H2826" s="9"/>
      <c r="I2826" s="9"/>
      <c r="J2826" s="9"/>
    </row>
    <row r="2827" spans="1:10" ht="15.75" customHeight="1">
      <c r="A2827" s="11" t="s">
        <v>4810</v>
      </c>
      <c r="B2827" s="11">
        <v>5.9</v>
      </c>
      <c r="C2827" s="11" t="s">
        <v>334</v>
      </c>
      <c r="D2827" s="11" t="s">
        <v>521</v>
      </c>
      <c r="E2827" s="11"/>
      <c r="F2827" s="11"/>
      <c r="G2827" s="11"/>
      <c r="H2827" s="11"/>
      <c r="I2827" s="11"/>
      <c r="J2827" s="11"/>
    </row>
    <row r="2828" spans="1:10" ht="15.75" customHeight="1">
      <c r="A2828" s="9" t="s">
        <v>4811</v>
      </c>
      <c r="B2828" s="9">
        <v>5.9</v>
      </c>
      <c r="C2828" s="9" t="s">
        <v>521</v>
      </c>
      <c r="D2828" s="9" t="s">
        <v>42</v>
      </c>
      <c r="E2828" s="9" t="s">
        <v>6387</v>
      </c>
      <c r="F2828" s="9" t="s">
        <v>4383</v>
      </c>
      <c r="G2828" s="9"/>
      <c r="H2828" s="9"/>
      <c r="I2828" s="9"/>
      <c r="J2828" s="9"/>
    </row>
    <row r="2829" spans="1:10" ht="15.75" customHeight="1">
      <c r="A2829" s="11" t="s">
        <v>4812</v>
      </c>
      <c r="B2829" s="11">
        <v>5.9</v>
      </c>
      <c r="C2829" s="11" t="s">
        <v>1769</v>
      </c>
      <c r="D2829" s="11" t="s">
        <v>6386</v>
      </c>
      <c r="E2829" s="11" t="s">
        <v>521</v>
      </c>
      <c r="F2829" s="11" t="s">
        <v>6388</v>
      </c>
      <c r="G2829" s="11" t="s">
        <v>4167</v>
      </c>
      <c r="H2829" s="11"/>
      <c r="I2829" s="11"/>
      <c r="J2829" s="11"/>
    </row>
    <row r="2830" spans="1:10" ht="15.75" customHeight="1">
      <c r="A2830" s="9" t="s">
        <v>4814</v>
      </c>
      <c r="B2830" s="9">
        <v>5.9</v>
      </c>
      <c r="C2830" s="9" t="s">
        <v>521</v>
      </c>
      <c r="D2830" s="9" t="s">
        <v>6383</v>
      </c>
      <c r="E2830" s="9" t="s">
        <v>4383</v>
      </c>
      <c r="F2830" s="9"/>
      <c r="G2830" s="9"/>
      <c r="H2830" s="9"/>
      <c r="I2830" s="9"/>
      <c r="J2830" s="9"/>
    </row>
    <row r="2831" spans="1:10" ht="15.75" customHeight="1">
      <c r="A2831" s="11" t="s">
        <v>4815</v>
      </c>
      <c r="B2831" s="11">
        <v>5.9</v>
      </c>
      <c r="C2831" s="11" t="s">
        <v>488</v>
      </c>
      <c r="D2831" s="11"/>
      <c r="E2831" s="11"/>
      <c r="F2831" s="11"/>
      <c r="G2831" s="11"/>
      <c r="H2831" s="11"/>
      <c r="I2831" s="11"/>
      <c r="J2831" s="11"/>
    </row>
    <row r="2832" spans="1:10" ht="15.75" customHeight="1">
      <c r="A2832" s="9" t="s">
        <v>4817</v>
      </c>
      <c r="B2832" s="9">
        <v>5.9</v>
      </c>
      <c r="C2832" s="9" t="s">
        <v>42</v>
      </c>
      <c r="D2832" s="9" t="s">
        <v>4383</v>
      </c>
      <c r="E2832" s="9"/>
      <c r="F2832" s="9"/>
      <c r="G2832" s="9"/>
      <c r="H2832" s="9"/>
      <c r="I2832" s="9"/>
      <c r="J2832" s="9"/>
    </row>
    <row r="2833" spans="1:10" ht="15.75" customHeight="1">
      <c r="A2833" s="11" t="s">
        <v>4818</v>
      </c>
      <c r="B2833" s="11">
        <v>5.9</v>
      </c>
      <c r="C2833" s="11" t="s">
        <v>334</v>
      </c>
      <c r="D2833" s="11" t="s">
        <v>6383</v>
      </c>
      <c r="E2833" s="11" t="s">
        <v>4173</v>
      </c>
      <c r="F2833" s="11"/>
      <c r="G2833" s="11"/>
      <c r="H2833" s="11"/>
      <c r="I2833" s="11"/>
      <c r="J2833" s="11"/>
    </row>
    <row r="2834" spans="1:10" ht="15.75" customHeight="1">
      <c r="A2834" s="9" t="s">
        <v>4819</v>
      </c>
      <c r="B2834" s="9">
        <v>5.9</v>
      </c>
      <c r="C2834" s="9" t="s">
        <v>521</v>
      </c>
      <c r="D2834" s="9" t="s">
        <v>4383</v>
      </c>
      <c r="E2834" s="9" t="s">
        <v>4167</v>
      </c>
      <c r="F2834" s="9" t="s">
        <v>4173</v>
      </c>
      <c r="G2834" s="9"/>
      <c r="H2834" s="9"/>
      <c r="I2834" s="9"/>
      <c r="J2834" s="9"/>
    </row>
    <row r="2835" spans="1:10" ht="15.75" customHeight="1">
      <c r="A2835" s="11" t="s">
        <v>4821</v>
      </c>
      <c r="B2835" s="11">
        <v>5.9</v>
      </c>
      <c r="C2835" s="11" t="s">
        <v>334</v>
      </c>
      <c r="D2835" s="11" t="s">
        <v>1769</v>
      </c>
      <c r="E2835" s="11" t="s">
        <v>6387</v>
      </c>
      <c r="F2835" s="11" t="s">
        <v>4173</v>
      </c>
      <c r="G2835" s="11"/>
      <c r="H2835" s="11"/>
      <c r="I2835" s="11"/>
      <c r="J2835" s="11"/>
    </row>
    <row r="2836" spans="1:10" ht="15.75" customHeight="1">
      <c r="A2836" s="9" t="s">
        <v>4822</v>
      </c>
      <c r="B2836" s="9">
        <v>5.9</v>
      </c>
      <c r="C2836" s="9" t="s">
        <v>521</v>
      </c>
      <c r="D2836" s="9" t="s">
        <v>42</v>
      </c>
      <c r="E2836" s="9"/>
      <c r="F2836" s="9"/>
      <c r="G2836" s="9"/>
      <c r="H2836" s="9"/>
      <c r="I2836" s="9"/>
      <c r="J2836" s="9"/>
    </row>
    <row r="2837" spans="1:10" ht="15.75" customHeight="1">
      <c r="A2837" s="11" t="s">
        <v>4823</v>
      </c>
      <c r="B2837" s="11">
        <v>5.9</v>
      </c>
      <c r="C2837" s="11" t="s">
        <v>6384</v>
      </c>
      <c r="D2837" s="11" t="s">
        <v>42</v>
      </c>
      <c r="E2837" s="11" t="s">
        <v>4070</v>
      </c>
      <c r="F2837" s="11"/>
      <c r="G2837" s="11"/>
      <c r="H2837" s="11"/>
      <c r="I2837" s="11"/>
      <c r="J2837" s="11"/>
    </row>
    <row r="2838" spans="1:10" ht="15.75" customHeight="1">
      <c r="A2838" s="9" t="s">
        <v>4825</v>
      </c>
      <c r="B2838" s="9">
        <v>5.9</v>
      </c>
      <c r="C2838" s="9" t="s">
        <v>521</v>
      </c>
      <c r="D2838" s="9" t="s">
        <v>4383</v>
      </c>
      <c r="E2838" s="9"/>
      <c r="F2838" s="9"/>
      <c r="G2838" s="9"/>
      <c r="H2838" s="9"/>
      <c r="I2838" s="9"/>
      <c r="J2838" s="9"/>
    </row>
    <row r="2839" spans="1:10" ht="15.75" customHeight="1">
      <c r="A2839" s="11" t="s">
        <v>4827</v>
      </c>
      <c r="B2839" s="11">
        <v>5.9</v>
      </c>
      <c r="C2839" s="11" t="s">
        <v>521</v>
      </c>
      <c r="D2839" s="11" t="s">
        <v>4383</v>
      </c>
      <c r="E2839" s="11"/>
      <c r="F2839" s="11"/>
      <c r="G2839" s="11"/>
      <c r="H2839" s="11"/>
      <c r="I2839" s="11"/>
      <c r="J2839" s="11"/>
    </row>
    <row r="2840" spans="1:10" ht="15.75" customHeight="1">
      <c r="A2840" s="9" t="s">
        <v>4829</v>
      </c>
      <c r="B2840" s="9">
        <v>5.9</v>
      </c>
      <c r="C2840" s="9" t="s">
        <v>521</v>
      </c>
      <c r="D2840" s="9" t="s">
        <v>42</v>
      </c>
      <c r="E2840" s="9" t="s">
        <v>4383</v>
      </c>
      <c r="F2840" s="9"/>
      <c r="G2840" s="9"/>
      <c r="H2840" s="9"/>
      <c r="I2840" s="9"/>
      <c r="J2840" s="9"/>
    </row>
    <row r="2841" spans="1:10" ht="15.75" customHeight="1">
      <c r="A2841" s="11" t="s">
        <v>4830</v>
      </c>
      <c r="B2841" s="11">
        <v>5.9</v>
      </c>
      <c r="C2841" s="11" t="s">
        <v>42</v>
      </c>
      <c r="D2841" s="11" t="s">
        <v>6385</v>
      </c>
      <c r="E2841" s="11" t="s">
        <v>4167</v>
      </c>
      <c r="F2841" s="11" t="s">
        <v>4173</v>
      </c>
      <c r="G2841" s="11"/>
      <c r="H2841" s="11"/>
      <c r="I2841" s="11"/>
      <c r="J2841" s="11"/>
    </row>
    <row r="2842" spans="1:10" ht="15.75" customHeight="1">
      <c r="A2842" s="9" t="s">
        <v>4832</v>
      </c>
      <c r="B2842" s="9">
        <v>5.9</v>
      </c>
      <c r="C2842" s="9" t="s">
        <v>521</v>
      </c>
      <c r="D2842" s="9" t="s">
        <v>4383</v>
      </c>
      <c r="E2842" s="9"/>
      <c r="F2842" s="9"/>
      <c r="G2842" s="9"/>
      <c r="H2842" s="9"/>
      <c r="I2842" s="9"/>
      <c r="J2842" s="9"/>
    </row>
    <row r="2843" spans="1:10" ht="15.75" customHeight="1">
      <c r="A2843" s="11" t="s">
        <v>4833</v>
      </c>
      <c r="B2843" s="11">
        <v>5.9</v>
      </c>
      <c r="C2843" s="11" t="s">
        <v>521</v>
      </c>
      <c r="D2843" s="11"/>
      <c r="E2843" s="11"/>
      <c r="F2843" s="11"/>
      <c r="G2843" s="11"/>
      <c r="H2843" s="11"/>
      <c r="I2843" s="11"/>
      <c r="J2843" s="11"/>
    </row>
    <row r="2844" spans="1:10" ht="15.75" customHeight="1">
      <c r="A2844" s="9" t="s">
        <v>4835</v>
      </c>
      <c r="B2844" s="9">
        <v>5.9</v>
      </c>
      <c r="C2844" s="9" t="s">
        <v>42</v>
      </c>
      <c r="D2844" s="9" t="s">
        <v>4383</v>
      </c>
      <c r="E2844" s="9"/>
      <c r="F2844" s="9"/>
      <c r="G2844" s="9"/>
      <c r="H2844" s="9"/>
      <c r="I2844" s="9"/>
      <c r="J2844" s="9"/>
    </row>
    <row r="2845" spans="1:10" ht="15.75" customHeight="1">
      <c r="A2845" s="11" t="s">
        <v>4837</v>
      </c>
      <c r="B2845" s="11">
        <v>5.9</v>
      </c>
      <c r="C2845" s="11" t="s">
        <v>1769</v>
      </c>
      <c r="D2845" s="11" t="s">
        <v>521</v>
      </c>
      <c r="E2845" s="11" t="s">
        <v>6385</v>
      </c>
      <c r="F2845" s="11"/>
      <c r="G2845" s="11"/>
      <c r="H2845" s="11"/>
      <c r="I2845" s="11"/>
      <c r="J2845" s="11"/>
    </row>
    <row r="2846" spans="1:10" ht="15.75" customHeight="1">
      <c r="A2846" s="9" t="s">
        <v>4840</v>
      </c>
      <c r="B2846" s="9">
        <v>5.9</v>
      </c>
      <c r="C2846" s="9" t="s">
        <v>42</v>
      </c>
      <c r="D2846" s="9" t="s">
        <v>6387</v>
      </c>
      <c r="E2846" s="9" t="s">
        <v>488</v>
      </c>
      <c r="F2846" s="9"/>
      <c r="G2846" s="9"/>
      <c r="H2846" s="9"/>
      <c r="I2846" s="9"/>
      <c r="J2846" s="9"/>
    </row>
    <row r="2847" spans="1:10" ht="15.75" customHeight="1">
      <c r="A2847" s="11" t="s">
        <v>4841</v>
      </c>
      <c r="B2847" s="11">
        <v>5.9</v>
      </c>
      <c r="C2847" s="11" t="s">
        <v>1769</v>
      </c>
      <c r="D2847" s="11" t="s">
        <v>42</v>
      </c>
      <c r="E2847" s="11" t="s">
        <v>4173</v>
      </c>
      <c r="F2847" s="11"/>
      <c r="G2847" s="11"/>
      <c r="H2847" s="11"/>
      <c r="I2847" s="11"/>
      <c r="J2847" s="11"/>
    </row>
    <row r="2848" spans="1:10" ht="15.75" customHeight="1">
      <c r="A2848" s="9" t="s">
        <v>4843</v>
      </c>
      <c r="B2848" s="9">
        <v>5.9</v>
      </c>
      <c r="C2848" s="9" t="s">
        <v>6383</v>
      </c>
      <c r="D2848" s="9" t="s">
        <v>42</v>
      </c>
      <c r="E2848" s="9" t="s">
        <v>6385</v>
      </c>
      <c r="F2848" s="9" t="s">
        <v>4173</v>
      </c>
      <c r="G2848" s="9"/>
      <c r="H2848" s="9"/>
      <c r="I2848" s="9"/>
      <c r="J2848" s="9"/>
    </row>
    <row r="2849" spans="1:10" ht="15.75" customHeight="1">
      <c r="A2849" s="11" t="s">
        <v>4844</v>
      </c>
      <c r="B2849" s="11">
        <v>5.9</v>
      </c>
      <c r="C2849" s="11" t="s">
        <v>1769</v>
      </c>
      <c r="D2849" s="11" t="s">
        <v>6386</v>
      </c>
      <c r="E2849" s="11" t="s">
        <v>521</v>
      </c>
      <c r="F2849" s="11" t="s">
        <v>42</v>
      </c>
      <c r="G2849" s="11" t="s">
        <v>6388</v>
      </c>
      <c r="H2849" s="11" t="s">
        <v>6389</v>
      </c>
      <c r="I2849" s="11"/>
      <c r="J2849" s="11"/>
    </row>
    <row r="2850" spans="1:10" ht="15.75" customHeight="1">
      <c r="A2850" s="9" t="s">
        <v>4846</v>
      </c>
      <c r="B2850" s="9">
        <v>5.9</v>
      </c>
      <c r="C2850" s="9" t="s">
        <v>6383</v>
      </c>
      <c r="D2850" s="9" t="s">
        <v>42</v>
      </c>
      <c r="E2850" s="9" t="s">
        <v>6385</v>
      </c>
      <c r="F2850" s="9" t="s">
        <v>4173</v>
      </c>
      <c r="G2850" s="9"/>
      <c r="H2850" s="9"/>
      <c r="I2850" s="9"/>
      <c r="J2850" s="9"/>
    </row>
    <row r="2851" spans="1:10" ht="15.75" customHeight="1">
      <c r="A2851" s="11" t="s">
        <v>4847</v>
      </c>
      <c r="B2851" s="11">
        <v>5.9</v>
      </c>
      <c r="C2851" s="11" t="s">
        <v>42</v>
      </c>
      <c r="D2851" s="11" t="s">
        <v>488</v>
      </c>
      <c r="E2851" s="11" t="s">
        <v>6385</v>
      </c>
      <c r="F2851" s="11" t="s">
        <v>4173</v>
      </c>
      <c r="G2851" s="11"/>
      <c r="H2851" s="11"/>
      <c r="I2851" s="11"/>
      <c r="J2851" s="11"/>
    </row>
    <row r="2852" spans="1:10" ht="15.75" customHeight="1">
      <c r="A2852" s="9" t="s">
        <v>4849</v>
      </c>
      <c r="B2852" s="9">
        <v>5.9</v>
      </c>
      <c r="C2852" s="9" t="s">
        <v>488</v>
      </c>
      <c r="D2852" s="9"/>
      <c r="E2852" s="9"/>
      <c r="F2852" s="9"/>
      <c r="G2852" s="9"/>
      <c r="H2852" s="9"/>
      <c r="I2852" s="9"/>
      <c r="J2852" s="9"/>
    </row>
    <row r="2853" spans="1:10" ht="15.75" customHeight="1">
      <c r="A2853" s="11" t="s">
        <v>4851</v>
      </c>
      <c r="B2853" s="11">
        <v>5.9</v>
      </c>
      <c r="C2853" s="11" t="s">
        <v>488</v>
      </c>
      <c r="D2853" s="11" t="s">
        <v>4173</v>
      </c>
      <c r="E2853" s="11"/>
      <c r="F2853" s="11"/>
      <c r="G2853" s="11"/>
      <c r="H2853" s="11"/>
      <c r="I2853" s="11"/>
      <c r="J2853" s="11"/>
    </row>
    <row r="2854" spans="1:10" ht="15.75" customHeight="1">
      <c r="A2854" s="9" t="s">
        <v>4853</v>
      </c>
      <c r="B2854" s="9">
        <v>5.9</v>
      </c>
      <c r="C2854" s="9" t="s">
        <v>334</v>
      </c>
      <c r="D2854" s="9" t="s">
        <v>6383</v>
      </c>
      <c r="E2854" s="9" t="s">
        <v>42</v>
      </c>
      <c r="F2854" s="9" t="s">
        <v>4173</v>
      </c>
      <c r="G2854" s="9"/>
      <c r="H2854" s="9"/>
      <c r="I2854" s="9"/>
      <c r="J2854" s="9"/>
    </row>
    <row r="2855" spans="1:10" ht="15.75" customHeight="1">
      <c r="A2855" s="11" t="s">
        <v>4855</v>
      </c>
      <c r="B2855" s="11">
        <v>5.9</v>
      </c>
      <c r="C2855" s="11" t="s">
        <v>521</v>
      </c>
      <c r="D2855" s="11" t="s">
        <v>6383</v>
      </c>
      <c r="E2855" s="11" t="s">
        <v>4383</v>
      </c>
      <c r="F2855" s="11"/>
      <c r="G2855" s="11"/>
      <c r="H2855" s="11"/>
      <c r="I2855" s="11"/>
      <c r="J2855" s="11"/>
    </row>
    <row r="2856" spans="1:10" ht="15.75" customHeight="1">
      <c r="A2856" s="9" t="s">
        <v>4856</v>
      </c>
      <c r="B2856" s="9">
        <v>5.9</v>
      </c>
      <c r="C2856" s="9" t="s">
        <v>334</v>
      </c>
      <c r="D2856" s="9" t="s">
        <v>1769</v>
      </c>
      <c r="E2856" s="9" t="s">
        <v>4173</v>
      </c>
      <c r="F2856" s="9"/>
      <c r="G2856" s="9"/>
      <c r="H2856" s="9"/>
      <c r="I2856" s="9"/>
      <c r="J2856" s="9"/>
    </row>
    <row r="2857" spans="1:10" ht="15.75" customHeight="1">
      <c r="A2857" s="11" t="s">
        <v>4857</v>
      </c>
      <c r="B2857" s="11">
        <v>5.9</v>
      </c>
      <c r="C2857" s="11" t="s">
        <v>42</v>
      </c>
      <c r="D2857" s="11" t="s">
        <v>6385</v>
      </c>
      <c r="E2857" s="11" t="s">
        <v>4173</v>
      </c>
      <c r="F2857" s="11"/>
      <c r="G2857" s="11"/>
      <c r="H2857" s="11"/>
      <c r="I2857" s="11"/>
      <c r="J2857" s="11"/>
    </row>
    <row r="2858" spans="1:10" ht="15.75" customHeight="1">
      <c r="A2858" s="9" t="s">
        <v>4859</v>
      </c>
      <c r="B2858" s="9">
        <v>5.9</v>
      </c>
      <c r="C2858" s="9" t="s">
        <v>521</v>
      </c>
      <c r="D2858" s="9" t="s">
        <v>6383</v>
      </c>
      <c r="E2858" s="9" t="s">
        <v>6388</v>
      </c>
      <c r="F2858" s="9" t="s">
        <v>6385</v>
      </c>
      <c r="G2858" s="9" t="s">
        <v>4383</v>
      </c>
      <c r="H2858" s="9" t="s">
        <v>4173</v>
      </c>
      <c r="I2858" s="9"/>
      <c r="J2858" s="9"/>
    </row>
    <row r="2859" spans="1:10" ht="15.75" customHeight="1">
      <c r="A2859" s="11" t="s">
        <v>4861</v>
      </c>
      <c r="B2859" s="11">
        <v>5.9</v>
      </c>
      <c r="C2859" s="11" t="s">
        <v>521</v>
      </c>
      <c r="D2859" s="11" t="s">
        <v>4383</v>
      </c>
      <c r="E2859" s="11"/>
      <c r="F2859" s="11"/>
      <c r="G2859" s="11"/>
      <c r="H2859" s="11"/>
      <c r="I2859" s="11"/>
      <c r="J2859" s="11"/>
    </row>
    <row r="2860" spans="1:10" ht="15.75" customHeight="1">
      <c r="A2860" s="9" t="s">
        <v>4862</v>
      </c>
      <c r="B2860" s="9">
        <v>5.9</v>
      </c>
      <c r="C2860" s="9" t="s">
        <v>521</v>
      </c>
      <c r="D2860" s="9" t="s">
        <v>42</v>
      </c>
      <c r="E2860" s="9"/>
      <c r="F2860" s="9"/>
      <c r="G2860" s="9"/>
      <c r="H2860" s="9"/>
      <c r="I2860" s="9"/>
      <c r="J2860" s="9"/>
    </row>
    <row r="2861" spans="1:10" ht="15.75" customHeight="1">
      <c r="A2861" s="11" t="s">
        <v>4863</v>
      </c>
      <c r="B2861" s="11">
        <v>5.9</v>
      </c>
      <c r="C2861" s="11" t="s">
        <v>521</v>
      </c>
      <c r="D2861" s="11"/>
      <c r="E2861" s="11"/>
      <c r="F2861" s="11"/>
      <c r="G2861" s="11"/>
      <c r="H2861" s="11"/>
      <c r="I2861" s="11"/>
      <c r="J2861" s="11"/>
    </row>
    <row r="2862" spans="1:10" ht="15.75" customHeight="1">
      <c r="A2862" s="9" t="s">
        <v>4864</v>
      </c>
      <c r="B2862" s="9">
        <v>5.9</v>
      </c>
      <c r="C2862" s="9" t="s">
        <v>521</v>
      </c>
      <c r="D2862" s="9" t="s">
        <v>6388</v>
      </c>
      <c r="E2862" s="9" t="s">
        <v>4383</v>
      </c>
      <c r="F2862" s="9"/>
      <c r="G2862" s="9"/>
      <c r="H2862" s="9"/>
      <c r="I2862" s="9"/>
      <c r="J2862" s="9"/>
    </row>
    <row r="2863" spans="1:10" ht="15.75" customHeight="1">
      <c r="A2863" s="11" t="s">
        <v>4866</v>
      </c>
      <c r="B2863" s="11">
        <v>5.9</v>
      </c>
      <c r="C2863" s="11" t="s">
        <v>42</v>
      </c>
      <c r="D2863" s="11" t="s">
        <v>4383</v>
      </c>
      <c r="E2863" s="11"/>
      <c r="F2863" s="11"/>
      <c r="G2863" s="11"/>
      <c r="H2863" s="11"/>
      <c r="I2863" s="11"/>
      <c r="J2863" s="11"/>
    </row>
    <row r="2864" spans="1:10" ht="15.75" customHeight="1">
      <c r="A2864" s="9" t="s">
        <v>4867</v>
      </c>
      <c r="B2864" s="9">
        <v>5.9</v>
      </c>
      <c r="C2864" s="9" t="s">
        <v>334</v>
      </c>
      <c r="D2864" s="9" t="s">
        <v>488</v>
      </c>
      <c r="E2864" s="9" t="s">
        <v>4383</v>
      </c>
      <c r="F2864" s="9" t="s">
        <v>4167</v>
      </c>
      <c r="G2864" s="9" t="s">
        <v>4173</v>
      </c>
      <c r="H2864" s="9"/>
      <c r="I2864" s="9"/>
      <c r="J2864" s="9"/>
    </row>
    <row r="2865" spans="1:10" ht="15.75" customHeight="1">
      <c r="A2865" s="11" t="s">
        <v>4870</v>
      </c>
      <c r="B2865" s="11">
        <v>5.9</v>
      </c>
      <c r="C2865" s="11" t="s">
        <v>521</v>
      </c>
      <c r="D2865" s="11" t="s">
        <v>4383</v>
      </c>
      <c r="E2865" s="11"/>
      <c r="F2865" s="11"/>
      <c r="G2865" s="11"/>
      <c r="H2865" s="11"/>
      <c r="I2865" s="11"/>
      <c r="J2865" s="11"/>
    </row>
    <row r="2866" spans="1:10" ht="15.75" customHeight="1">
      <c r="A2866" s="9" t="s">
        <v>4871</v>
      </c>
      <c r="B2866" s="9">
        <v>5.9</v>
      </c>
      <c r="C2866" s="9" t="s">
        <v>488</v>
      </c>
      <c r="D2866" s="9"/>
      <c r="E2866" s="9"/>
      <c r="F2866" s="9"/>
      <c r="G2866" s="9"/>
      <c r="H2866" s="9"/>
      <c r="I2866" s="9"/>
      <c r="J2866" s="9"/>
    </row>
    <row r="2867" spans="1:10" ht="15.75" customHeight="1">
      <c r="A2867" s="11" t="s">
        <v>4872</v>
      </c>
      <c r="B2867" s="11">
        <v>5.9</v>
      </c>
      <c r="C2867" s="11" t="s">
        <v>1769</v>
      </c>
      <c r="D2867" s="11" t="s">
        <v>521</v>
      </c>
      <c r="E2867" s="11" t="s">
        <v>42</v>
      </c>
      <c r="F2867" s="11"/>
      <c r="G2867" s="11"/>
      <c r="H2867" s="11"/>
      <c r="I2867" s="11"/>
      <c r="J2867" s="11"/>
    </row>
    <row r="2868" spans="1:10" ht="15.75" customHeight="1">
      <c r="A2868" s="9" t="s">
        <v>4874</v>
      </c>
      <c r="B2868" s="9">
        <v>5.9</v>
      </c>
      <c r="C2868" s="9" t="s">
        <v>42</v>
      </c>
      <c r="D2868" s="9" t="s">
        <v>6385</v>
      </c>
      <c r="E2868" s="9" t="s">
        <v>4173</v>
      </c>
      <c r="F2868" s="9"/>
      <c r="G2868" s="9"/>
      <c r="H2868" s="9"/>
      <c r="I2868" s="9"/>
      <c r="J2868" s="9"/>
    </row>
    <row r="2869" spans="1:10" ht="15.75" customHeight="1">
      <c r="A2869" s="11" t="s">
        <v>4876</v>
      </c>
      <c r="B2869" s="11">
        <v>5.9</v>
      </c>
      <c r="C2869" s="11" t="s">
        <v>521</v>
      </c>
      <c r="D2869" s="11" t="s">
        <v>42</v>
      </c>
      <c r="E2869" s="11" t="s">
        <v>6388</v>
      </c>
      <c r="F2869" s="11"/>
      <c r="G2869" s="11"/>
      <c r="H2869" s="11"/>
      <c r="I2869" s="11"/>
      <c r="J2869" s="11"/>
    </row>
    <row r="2870" spans="1:10" ht="15.75" customHeight="1">
      <c r="A2870" s="9" t="s">
        <v>4877</v>
      </c>
      <c r="B2870" s="9">
        <v>5.9</v>
      </c>
      <c r="C2870" s="9" t="s">
        <v>6388</v>
      </c>
      <c r="D2870" s="9" t="s">
        <v>6427</v>
      </c>
      <c r="E2870" s="9" t="s">
        <v>4383</v>
      </c>
      <c r="F2870" s="9"/>
      <c r="G2870" s="9"/>
      <c r="H2870" s="9"/>
      <c r="I2870" s="9"/>
      <c r="J2870" s="9"/>
    </row>
    <row r="2871" spans="1:10" ht="15.75" customHeight="1">
      <c r="A2871" s="11" t="s">
        <v>4879</v>
      </c>
      <c r="B2871" s="11">
        <v>5.9</v>
      </c>
      <c r="C2871" s="11" t="s">
        <v>521</v>
      </c>
      <c r="D2871" s="11" t="s">
        <v>42</v>
      </c>
      <c r="E2871" s="11" t="s">
        <v>6387</v>
      </c>
      <c r="F2871" s="11" t="s">
        <v>6427</v>
      </c>
      <c r="G2871" s="11" t="s">
        <v>4383</v>
      </c>
      <c r="H2871" s="11"/>
      <c r="I2871" s="11"/>
      <c r="J2871" s="11"/>
    </row>
    <row r="2872" spans="1:10" ht="15.75" customHeight="1">
      <c r="A2872" s="9" t="s">
        <v>4882</v>
      </c>
      <c r="B2872" s="9">
        <v>5.9</v>
      </c>
      <c r="C2872" s="9" t="s">
        <v>42</v>
      </c>
      <c r="D2872" s="9" t="s">
        <v>4383</v>
      </c>
      <c r="E2872" s="9"/>
      <c r="F2872" s="9"/>
      <c r="G2872" s="9"/>
      <c r="H2872" s="9"/>
      <c r="I2872" s="9"/>
      <c r="J2872" s="9"/>
    </row>
    <row r="2873" spans="1:10" ht="15.75" customHeight="1">
      <c r="A2873" s="11" t="s">
        <v>4883</v>
      </c>
      <c r="B2873" s="11">
        <v>5.9</v>
      </c>
      <c r="C2873" s="11" t="s">
        <v>42</v>
      </c>
      <c r="D2873" s="11" t="s">
        <v>6385</v>
      </c>
      <c r="E2873" s="11" t="s">
        <v>4173</v>
      </c>
      <c r="F2873" s="11"/>
      <c r="G2873" s="11"/>
      <c r="H2873" s="11"/>
      <c r="I2873" s="11"/>
      <c r="J2873" s="11"/>
    </row>
    <row r="2874" spans="1:10" ht="15.75" customHeight="1">
      <c r="A2874" s="9" t="s">
        <v>4758</v>
      </c>
      <c r="B2874" s="9">
        <v>5.9</v>
      </c>
      <c r="C2874" s="9" t="s">
        <v>334</v>
      </c>
      <c r="D2874" s="9" t="s">
        <v>1769</v>
      </c>
      <c r="E2874" s="9" t="s">
        <v>521</v>
      </c>
      <c r="F2874" s="9" t="s">
        <v>4167</v>
      </c>
      <c r="G2874" s="9"/>
      <c r="H2874" s="9"/>
      <c r="I2874" s="9"/>
      <c r="J2874" s="9"/>
    </row>
    <row r="2875" spans="1:10" ht="15.75" customHeight="1">
      <c r="A2875" s="11" t="s">
        <v>4884</v>
      </c>
      <c r="B2875" s="11">
        <v>5.9</v>
      </c>
      <c r="C2875" s="11" t="s">
        <v>521</v>
      </c>
      <c r="D2875" s="11"/>
      <c r="E2875" s="11"/>
      <c r="F2875" s="11"/>
      <c r="G2875" s="11"/>
      <c r="H2875" s="11"/>
      <c r="I2875" s="11"/>
      <c r="J2875" s="11"/>
    </row>
    <row r="2876" spans="1:10" ht="15.75" customHeight="1">
      <c r="A2876" s="9" t="s">
        <v>4886</v>
      </c>
      <c r="B2876" s="9">
        <v>5.9</v>
      </c>
      <c r="C2876" s="9" t="s">
        <v>521</v>
      </c>
      <c r="D2876" s="9" t="s">
        <v>42</v>
      </c>
      <c r="E2876" s="9" t="s">
        <v>6388</v>
      </c>
      <c r="F2876" s="9"/>
      <c r="G2876" s="9"/>
      <c r="H2876" s="9"/>
      <c r="I2876" s="9"/>
      <c r="J2876" s="9"/>
    </row>
    <row r="2877" spans="1:10" ht="15.75" customHeight="1">
      <c r="A2877" s="11" t="s">
        <v>4888</v>
      </c>
      <c r="B2877" s="11">
        <v>5.9</v>
      </c>
      <c r="C2877" s="11" t="s">
        <v>521</v>
      </c>
      <c r="D2877" s="11"/>
      <c r="E2877" s="11"/>
      <c r="F2877" s="11"/>
      <c r="G2877" s="11"/>
      <c r="H2877" s="11"/>
      <c r="I2877" s="11"/>
      <c r="J2877" s="11"/>
    </row>
    <row r="2878" spans="1:10" ht="15.75" customHeight="1">
      <c r="A2878" s="9" t="s">
        <v>4889</v>
      </c>
      <c r="B2878" s="9">
        <v>5.9</v>
      </c>
      <c r="C2878" s="9" t="s">
        <v>521</v>
      </c>
      <c r="D2878" s="9" t="s">
        <v>6383</v>
      </c>
      <c r="E2878" s="9" t="s">
        <v>42</v>
      </c>
      <c r="F2878" s="9"/>
      <c r="G2878" s="9"/>
      <c r="H2878" s="9"/>
      <c r="I2878" s="9"/>
      <c r="J2878" s="9"/>
    </row>
    <row r="2879" spans="1:10" ht="15.75" customHeight="1">
      <c r="A2879" s="11" t="s">
        <v>4891</v>
      </c>
      <c r="B2879" s="11">
        <v>5.9</v>
      </c>
      <c r="C2879" s="11" t="s">
        <v>334</v>
      </c>
      <c r="D2879" s="11" t="s">
        <v>1769</v>
      </c>
      <c r="E2879" s="11" t="s">
        <v>521</v>
      </c>
      <c r="F2879" s="11" t="s">
        <v>6387</v>
      </c>
      <c r="G2879" s="11" t="s">
        <v>6385</v>
      </c>
      <c r="H2879" s="11"/>
      <c r="I2879" s="11"/>
      <c r="J2879" s="11"/>
    </row>
    <row r="2880" spans="1:10" ht="15.75" customHeight="1">
      <c r="A2880" s="9" t="s">
        <v>4894</v>
      </c>
      <c r="B2880" s="9">
        <v>5.9</v>
      </c>
      <c r="C2880" s="9" t="s">
        <v>456</v>
      </c>
      <c r="D2880" s="9" t="s">
        <v>6427</v>
      </c>
      <c r="E2880" s="9"/>
      <c r="F2880" s="9"/>
      <c r="G2880" s="9"/>
      <c r="H2880" s="9"/>
      <c r="I2880" s="9"/>
      <c r="J2880" s="9"/>
    </row>
    <row r="2881" spans="1:10" ht="15.75" customHeight="1">
      <c r="A2881" s="11" t="s">
        <v>4896</v>
      </c>
      <c r="B2881" s="11">
        <v>5.9</v>
      </c>
      <c r="C2881" s="11" t="s">
        <v>334</v>
      </c>
      <c r="D2881" s="11" t="s">
        <v>6383</v>
      </c>
      <c r="E2881" s="11" t="s">
        <v>4167</v>
      </c>
      <c r="F2881" s="11" t="s">
        <v>4173</v>
      </c>
      <c r="G2881" s="11"/>
      <c r="H2881" s="11"/>
      <c r="I2881" s="11"/>
      <c r="J2881" s="11"/>
    </row>
    <row r="2882" spans="1:10" ht="15.75" customHeight="1">
      <c r="A2882" s="9" t="s">
        <v>4897</v>
      </c>
      <c r="B2882" s="9">
        <v>5.9</v>
      </c>
      <c r="C2882" s="9" t="s">
        <v>521</v>
      </c>
      <c r="D2882" s="9" t="s">
        <v>6428</v>
      </c>
      <c r="E2882" s="9"/>
      <c r="F2882" s="9"/>
      <c r="G2882" s="9"/>
      <c r="H2882" s="9"/>
      <c r="I2882" s="9"/>
      <c r="J2882" s="9"/>
    </row>
    <row r="2883" spans="1:10" ht="15.75" customHeight="1">
      <c r="A2883" s="11" t="s">
        <v>4898</v>
      </c>
      <c r="B2883" s="11">
        <v>5.9</v>
      </c>
      <c r="C2883" s="11" t="s">
        <v>488</v>
      </c>
      <c r="D2883" s="11" t="s">
        <v>6385</v>
      </c>
      <c r="E2883" s="11"/>
      <c r="F2883" s="11"/>
      <c r="G2883" s="11"/>
      <c r="H2883" s="11"/>
      <c r="I2883" s="11"/>
      <c r="J2883" s="11"/>
    </row>
    <row r="2884" spans="1:10" ht="15.75" customHeight="1">
      <c r="A2884" s="9" t="s">
        <v>4899</v>
      </c>
      <c r="B2884" s="9">
        <v>5.9</v>
      </c>
      <c r="C2884" s="9" t="s">
        <v>488</v>
      </c>
      <c r="D2884" s="9" t="s">
        <v>6385</v>
      </c>
      <c r="E2884" s="9" t="s">
        <v>4173</v>
      </c>
      <c r="F2884" s="9"/>
      <c r="G2884" s="9"/>
      <c r="H2884" s="9"/>
      <c r="I2884" s="9"/>
      <c r="J2884" s="9"/>
    </row>
    <row r="2885" spans="1:10" ht="15.75" customHeight="1">
      <c r="A2885" s="11" t="s">
        <v>4901</v>
      </c>
      <c r="B2885" s="11">
        <v>5.9</v>
      </c>
      <c r="C2885" s="11" t="s">
        <v>6385</v>
      </c>
      <c r="D2885" s="11" t="s">
        <v>4167</v>
      </c>
      <c r="E2885" s="11" t="s">
        <v>4173</v>
      </c>
      <c r="F2885" s="11"/>
      <c r="G2885" s="11"/>
      <c r="H2885" s="11"/>
      <c r="I2885" s="11"/>
      <c r="J2885" s="11"/>
    </row>
    <row r="2886" spans="1:10" ht="15.75" customHeight="1">
      <c r="A2886" s="9" t="s">
        <v>4903</v>
      </c>
      <c r="B2886" s="9">
        <v>5.9</v>
      </c>
      <c r="C2886" s="9" t="s">
        <v>42</v>
      </c>
      <c r="D2886" s="9" t="s">
        <v>4173</v>
      </c>
      <c r="E2886" s="9"/>
      <c r="F2886" s="9"/>
      <c r="G2886" s="9"/>
      <c r="H2886" s="9"/>
      <c r="I2886" s="9"/>
      <c r="J2886" s="9"/>
    </row>
    <row r="2887" spans="1:10" ht="15.75" customHeight="1">
      <c r="A2887" s="11" t="s">
        <v>4905</v>
      </c>
      <c r="B2887" s="11">
        <v>5.9</v>
      </c>
      <c r="C2887" s="11" t="s">
        <v>521</v>
      </c>
      <c r="D2887" s="11" t="s">
        <v>6383</v>
      </c>
      <c r="E2887" s="11"/>
      <c r="F2887" s="11"/>
      <c r="G2887" s="11"/>
      <c r="H2887" s="11"/>
      <c r="I2887" s="11"/>
      <c r="J2887" s="11"/>
    </row>
    <row r="2888" spans="1:10" ht="15.75" customHeight="1">
      <c r="A2888" s="9" t="s">
        <v>4907</v>
      </c>
      <c r="B2888" s="9">
        <v>5.9</v>
      </c>
      <c r="C2888" s="9" t="s">
        <v>1769</v>
      </c>
      <c r="D2888" s="9" t="s">
        <v>6386</v>
      </c>
      <c r="E2888" s="9" t="s">
        <v>521</v>
      </c>
      <c r="F2888" s="9" t="s">
        <v>6388</v>
      </c>
      <c r="G2888" s="9"/>
      <c r="H2888" s="9"/>
      <c r="I2888" s="9"/>
      <c r="J2888" s="9"/>
    </row>
    <row r="2889" spans="1:10" ht="15.75" customHeight="1">
      <c r="A2889" s="11" t="s">
        <v>4909</v>
      </c>
      <c r="B2889" s="11">
        <v>5.9</v>
      </c>
      <c r="C2889" s="11" t="s">
        <v>521</v>
      </c>
      <c r="D2889" s="11" t="s">
        <v>4383</v>
      </c>
      <c r="E2889" s="11"/>
      <c r="F2889" s="11"/>
      <c r="G2889" s="11"/>
      <c r="H2889" s="11"/>
      <c r="I2889" s="11"/>
      <c r="J2889" s="11"/>
    </row>
    <row r="2890" spans="1:10" ht="15.75" customHeight="1">
      <c r="A2890" s="9" t="s">
        <v>4911</v>
      </c>
      <c r="B2890" s="9">
        <v>5.9</v>
      </c>
      <c r="C2890" s="9" t="s">
        <v>521</v>
      </c>
      <c r="D2890" s="9"/>
      <c r="E2890" s="9"/>
      <c r="F2890" s="9"/>
      <c r="G2890" s="9"/>
      <c r="H2890" s="9"/>
      <c r="I2890" s="9"/>
      <c r="J2890" s="9"/>
    </row>
    <row r="2891" spans="1:10" ht="15.75" customHeight="1">
      <c r="A2891" s="11" t="s">
        <v>4913</v>
      </c>
      <c r="B2891" s="11">
        <v>5.9</v>
      </c>
      <c r="C2891" s="11" t="s">
        <v>521</v>
      </c>
      <c r="D2891" s="11" t="s">
        <v>42</v>
      </c>
      <c r="E2891" s="11" t="s">
        <v>4383</v>
      </c>
      <c r="F2891" s="11"/>
      <c r="G2891" s="11"/>
      <c r="H2891" s="11"/>
      <c r="I2891" s="11"/>
      <c r="J2891" s="11"/>
    </row>
    <row r="2892" spans="1:10" ht="15.75" customHeight="1">
      <c r="A2892" s="9" t="s">
        <v>4914</v>
      </c>
      <c r="B2892" s="9">
        <v>5.9</v>
      </c>
      <c r="C2892" s="9" t="s">
        <v>521</v>
      </c>
      <c r="D2892" s="9" t="s">
        <v>42</v>
      </c>
      <c r="E2892" s="9" t="s">
        <v>4383</v>
      </c>
      <c r="F2892" s="9"/>
      <c r="G2892" s="9"/>
      <c r="H2892" s="9"/>
      <c r="I2892" s="9"/>
      <c r="J2892" s="9"/>
    </row>
    <row r="2893" spans="1:10" ht="15.75" customHeight="1">
      <c r="A2893" s="11" t="s">
        <v>4916</v>
      </c>
      <c r="B2893" s="11">
        <v>5.9</v>
      </c>
      <c r="C2893" s="11" t="s">
        <v>488</v>
      </c>
      <c r="D2893" s="11" t="s">
        <v>4173</v>
      </c>
      <c r="E2893" s="11"/>
      <c r="F2893" s="11"/>
      <c r="G2893" s="11"/>
      <c r="H2893" s="11"/>
      <c r="I2893" s="11"/>
      <c r="J2893" s="11"/>
    </row>
    <row r="2894" spans="1:10" ht="15.75" customHeight="1">
      <c r="A2894" s="9" t="s">
        <v>4918</v>
      </c>
      <c r="B2894" s="9">
        <v>5.9</v>
      </c>
      <c r="C2894" s="9" t="s">
        <v>334</v>
      </c>
      <c r="D2894" s="9" t="s">
        <v>1769</v>
      </c>
      <c r="E2894" s="9" t="s">
        <v>6386</v>
      </c>
      <c r="F2894" s="9" t="s">
        <v>6388</v>
      </c>
      <c r="G2894" s="9" t="s">
        <v>4167</v>
      </c>
      <c r="H2894" s="9"/>
      <c r="I2894" s="9"/>
      <c r="J2894" s="9"/>
    </row>
    <row r="2895" spans="1:10" ht="15.75" customHeight="1">
      <c r="A2895" s="11" t="s">
        <v>4920</v>
      </c>
      <c r="B2895" s="11">
        <v>5.9</v>
      </c>
      <c r="C2895" s="11" t="s">
        <v>488</v>
      </c>
      <c r="D2895" s="11"/>
      <c r="E2895" s="11"/>
      <c r="F2895" s="11"/>
      <c r="G2895" s="11"/>
      <c r="H2895" s="11"/>
      <c r="I2895" s="11"/>
      <c r="J2895" s="11"/>
    </row>
    <row r="2896" spans="1:10" ht="15.75" customHeight="1">
      <c r="A2896" s="9" t="s">
        <v>4922</v>
      </c>
      <c r="B2896" s="9">
        <v>5.9</v>
      </c>
      <c r="C2896" s="9" t="s">
        <v>42</v>
      </c>
      <c r="D2896" s="9"/>
      <c r="E2896" s="9"/>
      <c r="F2896" s="9"/>
      <c r="G2896" s="9"/>
      <c r="H2896" s="9"/>
      <c r="I2896" s="9"/>
      <c r="J2896" s="9"/>
    </row>
    <row r="2897" spans="1:10" ht="15.75" customHeight="1">
      <c r="A2897" s="11" t="s">
        <v>4924</v>
      </c>
      <c r="B2897" s="11">
        <v>5.9</v>
      </c>
      <c r="C2897" s="11" t="s">
        <v>42</v>
      </c>
      <c r="D2897" s="11" t="s">
        <v>488</v>
      </c>
      <c r="E2897" s="11" t="s">
        <v>6385</v>
      </c>
      <c r="F2897" s="11" t="s">
        <v>4173</v>
      </c>
      <c r="G2897" s="11"/>
      <c r="H2897" s="11"/>
      <c r="I2897" s="11"/>
      <c r="J2897" s="11"/>
    </row>
    <row r="2898" spans="1:10" ht="15.75" customHeight="1">
      <c r="A2898" s="9" t="s">
        <v>4926</v>
      </c>
      <c r="B2898" s="9">
        <v>5.9</v>
      </c>
      <c r="C2898" s="9" t="s">
        <v>6383</v>
      </c>
      <c r="D2898" s="9" t="s">
        <v>6385</v>
      </c>
      <c r="E2898" s="9" t="s">
        <v>4173</v>
      </c>
      <c r="F2898" s="9"/>
      <c r="G2898" s="9"/>
      <c r="H2898" s="9"/>
      <c r="I2898" s="9"/>
      <c r="J2898" s="9"/>
    </row>
    <row r="2899" spans="1:10" ht="15.75" customHeight="1">
      <c r="A2899" s="11" t="s">
        <v>4928</v>
      </c>
      <c r="B2899" s="11">
        <v>5.9</v>
      </c>
      <c r="C2899" s="11" t="s">
        <v>6383</v>
      </c>
      <c r="D2899" s="11" t="s">
        <v>42</v>
      </c>
      <c r="E2899" s="11" t="s">
        <v>488</v>
      </c>
      <c r="F2899" s="11" t="s">
        <v>4173</v>
      </c>
      <c r="G2899" s="11"/>
      <c r="H2899" s="11"/>
      <c r="I2899" s="11"/>
      <c r="J2899" s="11"/>
    </row>
    <row r="2900" spans="1:10" ht="15.75" customHeight="1">
      <c r="A2900" s="9" t="s">
        <v>4929</v>
      </c>
      <c r="B2900" s="9">
        <v>5.9</v>
      </c>
      <c r="C2900" s="9" t="s">
        <v>521</v>
      </c>
      <c r="D2900" s="9" t="s">
        <v>4383</v>
      </c>
      <c r="E2900" s="9"/>
      <c r="F2900" s="9"/>
      <c r="G2900" s="9"/>
      <c r="H2900" s="9"/>
      <c r="I2900" s="9"/>
      <c r="J2900" s="9"/>
    </row>
    <row r="2901" spans="1:10" ht="15.75" customHeight="1">
      <c r="A2901" s="11" t="s">
        <v>4931</v>
      </c>
      <c r="B2901" s="11">
        <v>5.9</v>
      </c>
      <c r="C2901" s="11" t="s">
        <v>488</v>
      </c>
      <c r="D2901" s="11" t="s">
        <v>4173</v>
      </c>
      <c r="E2901" s="11"/>
      <c r="F2901" s="11"/>
      <c r="G2901" s="11"/>
      <c r="H2901" s="11"/>
      <c r="I2901" s="11"/>
      <c r="J2901" s="11"/>
    </row>
    <row r="2902" spans="1:10" ht="15.75" customHeight="1">
      <c r="A2902" s="9" t="s">
        <v>4933</v>
      </c>
      <c r="B2902" s="9">
        <v>5.9</v>
      </c>
      <c r="C2902" s="9" t="s">
        <v>334</v>
      </c>
      <c r="D2902" s="9" t="s">
        <v>521</v>
      </c>
      <c r="E2902" s="9" t="s">
        <v>6383</v>
      </c>
      <c r="F2902" s="9"/>
      <c r="G2902" s="9"/>
      <c r="H2902" s="9"/>
      <c r="I2902" s="9"/>
      <c r="J2902" s="9"/>
    </row>
    <row r="2903" spans="1:10" ht="15.75" customHeight="1">
      <c r="A2903" s="11" t="s">
        <v>4935</v>
      </c>
      <c r="B2903" s="11">
        <v>5.9</v>
      </c>
      <c r="C2903" s="11" t="s">
        <v>42</v>
      </c>
      <c r="D2903" s="11" t="s">
        <v>6416</v>
      </c>
      <c r="E2903" s="11" t="s">
        <v>4070</v>
      </c>
      <c r="F2903" s="11"/>
      <c r="G2903" s="11"/>
      <c r="H2903" s="11"/>
      <c r="I2903" s="11"/>
      <c r="J2903" s="11"/>
    </row>
    <row r="2904" spans="1:10" ht="15.75" customHeight="1">
      <c r="A2904" s="9" t="s">
        <v>4937</v>
      </c>
      <c r="B2904" s="9">
        <v>5.9</v>
      </c>
      <c r="C2904" s="9" t="s">
        <v>42</v>
      </c>
      <c r="D2904" s="9"/>
      <c r="E2904" s="9"/>
      <c r="F2904" s="9"/>
      <c r="G2904" s="9"/>
      <c r="H2904" s="9"/>
      <c r="I2904" s="9"/>
      <c r="J2904" s="9"/>
    </row>
    <row r="2905" spans="1:10" ht="15.75" customHeight="1">
      <c r="A2905" s="11" t="s">
        <v>4939</v>
      </c>
      <c r="B2905" s="11">
        <v>5.9</v>
      </c>
      <c r="C2905" s="11" t="s">
        <v>488</v>
      </c>
      <c r="D2905" s="11" t="s">
        <v>4173</v>
      </c>
      <c r="E2905" s="11"/>
      <c r="F2905" s="11"/>
      <c r="G2905" s="11"/>
      <c r="H2905" s="11"/>
      <c r="I2905" s="11"/>
      <c r="J2905" s="11"/>
    </row>
    <row r="2906" spans="1:10" ht="15.75" customHeight="1">
      <c r="A2906" s="9" t="s">
        <v>4941</v>
      </c>
      <c r="B2906" s="9">
        <v>5.9</v>
      </c>
      <c r="C2906" s="9" t="s">
        <v>42</v>
      </c>
      <c r="D2906" s="9" t="s">
        <v>4383</v>
      </c>
      <c r="E2906" s="9" t="s">
        <v>4167</v>
      </c>
      <c r="F2906" s="9" t="s">
        <v>4173</v>
      </c>
      <c r="G2906" s="9"/>
      <c r="H2906" s="9"/>
      <c r="I2906" s="9"/>
      <c r="J2906" s="9"/>
    </row>
    <row r="2907" spans="1:10" ht="15.75" customHeight="1">
      <c r="A2907" s="11" t="s">
        <v>4943</v>
      </c>
      <c r="B2907" s="11">
        <v>5.9</v>
      </c>
      <c r="C2907" s="11" t="s">
        <v>42</v>
      </c>
      <c r="D2907" s="11"/>
      <c r="E2907" s="11"/>
      <c r="F2907" s="11"/>
      <c r="G2907" s="11"/>
      <c r="H2907" s="11"/>
      <c r="I2907" s="11"/>
      <c r="J2907" s="11"/>
    </row>
    <row r="2908" spans="1:10" ht="15.75" customHeight="1">
      <c r="A2908" s="9" t="s">
        <v>4945</v>
      </c>
      <c r="B2908" s="9">
        <v>5.9</v>
      </c>
      <c r="C2908" s="9" t="s">
        <v>42</v>
      </c>
      <c r="D2908" s="9"/>
      <c r="E2908" s="9"/>
      <c r="F2908" s="9"/>
      <c r="G2908" s="9"/>
      <c r="H2908" s="9"/>
      <c r="I2908" s="9"/>
      <c r="J2908" s="9"/>
    </row>
    <row r="2909" spans="1:10" ht="15.75" customHeight="1">
      <c r="A2909" s="11" t="s">
        <v>4840</v>
      </c>
      <c r="B2909" s="11">
        <v>5.9</v>
      </c>
      <c r="C2909" s="11" t="s">
        <v>42</v>
      </c>
      <c r="D2909" s="11" t="s">
        <v>6387</v>
      </c>
      <c r="E2909" s="11" t="s">
        <v>488</v>
      </c>
      <c r="F2909" s="11"/>
      <c r="G2909" s="11"/>
      <c r="H2909" s="11"/>
      <c r="I2909" s="11"/>
      <c r="J2909" s="11"/>
    </row>
    <row r="2910" spans="1:10" ht="15.75" customHeight="1">
      <c r="A2910" s="9" t="s">
        <v>4946</v>
      </c>
      <c r="B2910" s="9">
        <v>5.9</v>
      </c>
      <c r="C2910" s="9" t="s">
        <v>334</v>
      </c>
      <c r="D2910" s="9" t="s">
        <v>42</v>
      </c>
      <c r="E2910" s="9" t="s">
        <v>488</v>
      </c>
      <c r="F2910" s="9" t="s">
        <v>4173</v>
      </c>
      <c r="G2910" s="9"/>
      <c r="H2910" s="9"/>
      <c r="I2910" s="9"/>
      <c r="J2910" s="9"/>
    </row>
    <row r="2911" spans="1:10" ht="15.75" customHeight="1">
      <c r="A2911" s="11" t="s">
        <v>4949</v>
      </c>
      <c r="B2911" s="11">
        <v>5.9</v>
      </c>
      <c r="C2911" s="11" t="s">
        <v>42</v>
      </c>
      <c r="D2911" s="11" t="s">
        <v>488</v>
      </c>
      <c r="E2911" s="11" t="s">
        <v>6385</v>
      </c>
      <c r="F2911" s="11" t="s">
        <v>4173</v>
      </c>
      <c r="G2911" s="11"/>
      <c r="H2911" s="11"/>
      <c r="I2911" s="11"/>
      <c r="J2911" s="11"/>
    </row>
    <row r="2912" spans="1:10" ht="15.75" customHeight="1">
      <c r="A2912" s="9" t="s">
        <v>4950</v>
      </c>
      <c r="B2912" s="9">
        <v>5.9</v>
      </c>
      <c r="C2912" s="9" t="s">
        <v>488</v>
      </c>
      <c r="D2912" s="9" t="s">
        <v>4167</v>
      </c>
      <c r="E2912" s="9"/>
      <c r="F2912" s="9"/>
      <c r="G2912" s="9"/>
      <c r="H2912" s="9"/>
      <c r="I2912" s="9"/>
      <c r="J2912" s="9"/>
    </row>
    <row r="2913" spans="1:10" ht="15.75" customHeight="1">
      <c r="A2913" s="11" t="s">
        <v>4952</v>
      </c>
      <c r="B2913" s="11">
        <v>5.9</v>
      </c>
      <c r="C2913" s="11" t="s">
        <v>6383</v>
      </c>
      <c r="D2913" s="11" t="s">
        <v>42</v>
      </c>
      <c r="E2913" s="11"/>
      <c r="F2913" s="11"/>
      <c r="G2913" s="11"/>
      <c r="H2913" s="11"/>
      <c r="I2913" s="11"/>
      <c r="J2913" s="11"/>
    </row>
    <row r="2914" spans="1:10" ht="15.75" customHeight="1">
      <c r="A2914" s="9">
        <v>2012</v>
      </c>
      <c r="B2914" s="9">
        <v>5.8</v>
      </c>
      <c r="C2914" s="9" t="s">
        <v>334</v>
      </c>
      <c r="D2914" s="9" t="s">
        <v>1769</v>
      </c>
      <c r="E2914" s="9" t="s">
        <v>4167</v>
      </c>
      <c r="F2914" s="9"/>
      <c r="G2914" s="9"/>
      <c r="H2914" s="9"/>
      <c r="I2914" s="9"/>
      <c r="J2914" s="9"/>
    </row>
    <row r="2915" spans="1:10" ht="15.75" customHeight="1">
      <c r="A2915" s="11" t="s">
        <v>4954</v>
      </c>
      <c r="B2915" s="11">
        <v>5.8</v>
      </c>
      <c r="C2915" s="11" t="s">
        <v>334</v>
      </c>
      <c r="D2915" s="11" t="s">
        <v>1769</v>
      </c>
      <c r="E2915" s="11" t="s">
        <v>4167</v>
      </c>
      <c r="F2915" s="11" t="s">
        <v>4173</v>
      </c>
      <c r="G2915" s="11"/>
      <c r="H2915" s="11"/>
      <c r="I2915" s="11"/>
      <c r="J2915" s="11"/>
    </row>
    <row r="2916" spans="1:10" ht="15.75" customHeight="1">
      <c r="A2916" s="9" t="s">
        <v>4955</v>
      </c>
      <c r="B2916" s="9">
        <v>5.8</v>
      </c>
      <c r="C2916" s="9" t="s">
        <v>334</v>
      </c>
      <c r="D2916" s="9" t="s">
        <v>1769</v>
      </c>
      <c r="E2916" s="9" t="s">
        <v>6387</v>
      </c>
      <c r="F2916" s="9"/>
      <c r="G2916" s="9"/>
      <c r="H2916" s="9"/>
      <c r="I2916" s="9"/>
      <c r="J2916" s="9"/>
    </row>
    <row r="2917" spans="1:10" ht="15.75" customHeight="1">
      <c r="A2917" s="11" t="s">
        <v>4956</v>
      </c>
      <c r="B2917" s="11">
        <v>5.8</v>
      </c>
      <c r="C2917" s="11" t="s">
        <v>42</v>
      </c>
      <c r="D2917" s="11" t="s">
        <v>6387</v>
      </c>
      <c r="E2917" s="11" t="s">
        <v>488</v>
      </c>
      <c r="F2917" s="11" t="s">
        <v>4173</v>
      </c>
      <c r="G2917" s="11"/>
      <c r="H2917" s="11"/>
      <c r="I2917" s="11"/>
      <c r="J2917" s="11"/>
    </row>
    <row r="2918" spans="1:10" ht="15.75" customHeight="1">
      <c r="A2918" s="9" t="s">
        <v>4957</v>
      </c>
      <c r="B2918" s="9">
        <v>5.8</v>
      </c>
      <c r="C2918" s="9" t="s">
        <v>1769</v>
      </c>
      <c r="D2918" s="9" t="s">
        <v>6388</v>
      </c>
      <c r="E2918" s="9" t="s">
        <v>6387</v>
      </c>
      <c r="F2918" s="9"/>
      <c r="G2918" s="9"/>
      <c r="H2918" s="9"/>
      <c r="I2918" s="9"/>
      <c r="J2918" s="9"/>
    </row>
    <row r="2919" spans="1:10" ht="15.75" customHeight="1">
      <c r="A2919" s="11" t="s">
        <v>4958</v>
      </c>
      <c r="B2919" s="11">
        <v>5.8</v>
      </c>
      <c r="C2919" s="11" t="s">
        <v>334</v>
      </c>
      <c r="D2919" s="11" t="s">
        <v>1769</v>
      </c>
      <c r="E2919" s="11" t="s">
        <v>4167</v>
      </c>
      <c r="F2919" s="11" t="s">
        <v>4173</v>
      </c>
      <c r="G2919" s="11"/>
      <c r="H2919" s="11"/>
      <c r="I2919" s="11"/>
      <c r="J2919" s="11"/>
    </row>
    <row r="2920" spans="1:10" ht="15.75" customHeight="1">
      <c r="A2920" s="9" t="s">
        <v>4959</v>
      </c>
      <c r="B2920" s="9">
        <v>5.8</v>
      </c>
      <c r="C2920" s="9" t="s">
        <v>334</v>
      </c>
      <c r="D2920" s="9" t="s">
        <v>1769</v>
      </c>
      <c r="E2920" s="9" t="s">
        <v>42</v>
      </c>
      <c r="F2920" s="9"/>
      <c r="G2920" s="9"/>
      <c r="H2920" s="9"/>
      <c r="I2920" s="9"/>
      <c r="J2920" s="9"/>
    </row>
    <row r="2921" spans="1:10" ht="15.75" customHeight="1">
      <c r="A2921" s="11" t="s">
        <v>4960</v>
      </c>
      <c r="B2921" s="11">
        <v>5.8</v>
      </c>
      <c r="C2921" s="11" t="s">
        <v>334</v>
      </c>
      <c r="D2921" s="11" t="s">
        <v>1769</v>
      </c>
      <c r="E2921" s="11" t="s">
        <v>6387</v>
      </c>
      <c r="F2921" s="11"/>
      <c r="G2921" s="11"/>
      <c r="H2921" s="11"/>
      <c r="I2921" s="11"/>
      <c r="J2921" s="11"/>
    </row>
    <row r="2922" spans="1:10" ht="15.75" customHeight="1">
      <c r="A2922" s="9" t="s">
        <v>4961</v>
      </c>
      <c r="B2922" s="9">
        <v>5.8</v>
      </c>
      <c r="C2922" s="9" t="s">
        <v>334</v>
      </c>
      <c r="D2922" s="9" t="s">
        <v>1769</v>
      </c>
      <c r="E2922" s="9" t="s">
        <v>4173</v>
      </c>
      <c r="F2922" s="9"/>
      <c r="G2922" s="9"/>
      <c r="H2922" s="9"/>
      <c r="I2922" s="9"/>
      <c r="J2922" s="9"/>
    </row>
    <row r="2923" spans="1:10" ht="15.75" customHeight="1">
      <c r="A2923" s="11" t="s">
        <v>4962</v>
      </c>
      <c r="B2923" s="11">
        <v>5.8</v>
      </c>
      <c r="C2923" s="11" t="s">
        <v>334</v>
      </c>
      <c r="D2923" s="11" t="s">
        <v>521</v>
      </c>
      <c r="E2923" s="11" t="s">
        <v>6383</v>
      </c>
      <c r="F2923" s="11" t="s">
        <v>4167</v>
      </c>
      <c r="G2923" s="11" t="s">
        <v>4173</v>
      </c>
      <c r="H2923" s="11"/>
      <c r="I2923" s="11"/>
      <c r="J2923" s="11"/>
    </row>
    <row r="2924" spans="1:10" ht="15.75" customHeight="1">
      <c r="A2924" s="9" t="s">
        <v>4964</v>
      </c>
      <c r="B2924" s="9">
        <v>5.8</v>
      </c>
      <c r="C2924" s="9" t="s">
        <v>334</v>
      </c>
      <c r="D2924" s="9" t="s">
        <v>1769</v>
      </c>
      <c r="E2924" s="9" t="s">
        <v>6385</v>
      </c>
      <c r="F2924" s="9" t="s">
        <v>4167</v>
      </c>
      <c r="G2924" s="9" t="s">
        <v>4173</v>
      </c>
      <c r="H2924" s="9"/>
      <c r="I2924" s="9"/>
      <c r="J2924" s="9"/>
    </row>
    <row r="2925" spans="1:10" ht="15.75" customHeight="1">
      <c r="A2925" s="11" t="s">
        <v>4965</v>
      </c>
      <c r="B2925" s="11">
        <v>5.8</v>
      </c>
      <c r="C2925" s="11" t="s">
        <v>334</v>
      </c>
      <c r="D2925" s="11" t="s">
        <v>1769</v>
      </c>
      <c r="E2925" s="11" t="s">
        <v>521</v>
      </c>
      <c r="F2925" s="11"/>
      <c r="G2925" s="11"/>
      <c r="H2925" s="11"/>
      <c r="I2925" s="11"/>
      <c r="J2925" s="11"/>
    </row>
    <row r="2926" spans="1:10" ht="15.75" customHeight="1">
      <c r="A2926" s="9" t="s">
        <v>4966</v>
      </c>
      <c r="B2926" s="9">
        <v>5.8</v>
      </c>
      <c r="C2926" s="9" t="s">
        <v>334</v>
      </c>
      <c r="D2926" s="9" t="s">
        <v>1769</v>
      </c>
      <c r="E2926" s="9" t="s">
        <v>4383</v>
      </c>
      <c r="F2926" s="9"/>
      <c r="G2926" s="9"/>
      <c r="H2926" s="9"/>
      <c r="I2926" s="9"/>
      <c r="J2926" s="9"/>
    </row>
    <row r="2927" spans="1:10" ht="15.75" customHeight="1">
      <c r="A2927" s="11" t="s">
        <v>4967</v>
      </c>
      <c r="B2927" s="11">
        <v>5.8</v>
      </c>
      <c r="C2927" s="11" t="s">
        <v>334</v>
      </c>
      <c r="D2927" s="11" t="s">
        <v>1769</v>
      </c>
      <c r="E2927" s="11" t="s">
        <v>42</v>
      </c>
      <c r="F2927" s="11" t="s">
        <v>4173</v>
      </c>
      <c r="G2927" s="11"/>
      <c r="H2927" s="11"/>
      <c r="I2927" s="11"/>
      <c r="J2927" s="11"/>
    </row>
    <row r="2928" spans="1:10" ht="15.75" customHeight="1">
      <c r="A2928" s="9" t="s">
        <v>4968</v>
      </c>
      <c r="B2928" s="9">
        <v>5.8</v>
      </c>
      <c r="C2928" s="9" t="s">
        <v>42</v>
      </c>
      <c r="D2928" s="9" t="s">
        <v>6389</v>
      </c>
      <c r="E2928" s="9" t="s">
        <v>4383</v>
      </c>
      <c r="F2928" s="9"/>
      <c r="G2928" s="9"/>
      <c r="H2928" s="9"/>
      <c r="I2928" s="9"/>
      <c r="J2928" s="9"/>
    </row>
    <row r="2929" spans="1:10" ht="15.75" customHeight="1">
      <c r="A2929" s="11" t="s">
        <v>4969</v>
      </c>
      <c r="B2929" s="11">
        <v>5.8</v>
      </c>
      <c r="C2929" s="11" t="s">
        <v>1769</v>
      </c>
      <c r="D2929" s="11" t="s">
        <v>521</v>
      </c>
      <c r="E2929" s="11" t="s">
        <v>42</v>
      </c>
      <c r="F2929" s="11" t="s">
        <v>6388</v>
      </c>
      <c r="G2929" s="11" t="s">
        <v>6387</v>
      </c>
      <c r="H2929" s="11"/>
      <c r="I2929" s="11"/>
      <c r="J2929" s="11"/>
    </row>
    <row r="2930" spans="1:10" ht="15.75" customHeight="1">
      <c r="A2930" s="9" t="s">
        <v>4971</v>
      </c>
      <c r="B2930" s="9">
        <v>5.8</v>
      </c>
      <c r="C2930" s="9" t="s">
        <v>334</v>
      </c>
      <c r="D2930" s="9" t="s">
        <v>1769</v>
      </c>
      <c r="E2930" s="9" t="s">
        <v>521</v>
      </c>
      <c r="F2930" s="9" t="s">
        <v>6388</v>
      </c>
      <c r="G2930" s="9" t="s">
        <v>6387</v>
      </c>
      <c r="H2930" s="9" t="s">
        <v>4167</v>
      </c>
      <c r="I2930" s="9"/>
      <c r="J2930" s="9"/>
    </row>
    <row r="2931" spans="1:10" ht="15.75" customHeight="1">
      <c r="A2931" s="11" t="s">
        <v>4972</v>
      </c>
      <c r="B2931" s="11">
        <v>5.8</v>
      </c>
      <c r="C2931" s="11" t="s">
        <v>334</v>
      </c>
      <c r="D2931" s="11" t="s">
        <v>1769</v>
      </c>
      <c r="E2931" s="11" t="s">
        <v>6387</v>
      </c>
      <c r="F2931" s="11" t="s">
        <v>4167</v>
      </c>
      <c r="G2931" s="11"/>
      <c r="H2931" s="11"/>
      <c r="I2931" s="11"/>
      <c r="J2931" s="11"/>
    </row>
    <row r="2932" spans="1:10" ht="15.75" customHeight="1">
      <c r="A2932" s="9" t="s">
        <v>4973</v>
      </c>
      <c r="B2932" s="9">
        <v>5.8</v>
      </c>
      <c r="C2932" s="9" t="s">
        <v>334</v>
      </c>
      <c r="D2932" s="9" t="s">
        <v>1769</v>
      </c>
      <c r="E2932" s="9" t="s">
        <v>4173</v>
      </c>
      <c r="F2932" s="9"/>
      <c r="G2932" s="9"/>
      <c r="H2932" s="9"/>
      <c r="I2932" s="9"/>
      <c r="J2932" s="9"/>
    </row>
    <row r="2933" spans="1:10" ht="15.75" customHeight="1">
      <c r="A2933" s="11" t="s">
        <v>4974</v>
      </c>
      <c r="B2933" s="11">
        <v>5.8</v>
      </c>
      <c r="C2933" s="11" t="s">
        <v>334</v>
      </c>
      <c r="D2933" s="11" t="s">
        <v>4167</v>
      </c>
      <c r="E2933" s="11"/>
      <c r="F2933" s="11"/>
      <c r="G2933" s="11"/>
      <c r="H2933" s="11"/>
      <c r="I2933" s="11"/>
      <c r="J2933" s="11"/>
    </row>
    <row r="2934" spans="1:10" ht="15.75" customHeight="1">
      <c r="A2934" s="9" t="s">
        <v>4975</v>
      </c>
      <c r="B2934" s="9">
        <v>5.8</v>
      </c>
      <c r="C2934" s="9" t="s">
        <v>334</v>
      </c>
      <c r="D2934" s="9" t="s">
        <v>6383</v>
      </c>
      <c r="E2934" s="9" t="s">
        <v>42</v>
      </c>
      <c r="F2934" s="9" t="s">
        <v>4173</v>
      </c>
      <c r="G2934" s="9"/>
      <c r="H2934" s="9"/>
      <c r="I2934" s="9"/>
      <c r="J2934" s="9"/>
    </row>
    <row r="2935" spans="1:10" ht="15.75" customHeight="1">
      <c r="A2935" s="11" t="s">
        <v>4977</v>
      </c>
      <c r="B2935" s="11">
        <v>5.8</v>
      </c>
      <c r="C2935" s="11" t="s">
        <v>1769</v>
      </c>
      <c r="D2935" s="11" t="s">
        <v>6386</v>
      </c>
      <c r="E2935" s="11" t="s">
        <v>521</v>
      </c>
      <c r="F2935" s="11" t="s">
        <v>6388</v>
      </c>
      <c r="G2935" s="11" t="s">
        <v>4167</v>
      </c>
      <c r="H2935" s="11"/>
      <c r="I2935" s="11"/>
      <c r="J2935" s="11"/>
    </row>
    <row r="2936" spans="1:10" ht="15.75" customHeight="1">
      <c r="A2936" s="9" t="s">
        <v>4978</v>
      </c>
      <c r="B2936" s="9">
        <v>5.8</v>
      </c>
      <c r="C2936" s="9" t="s">
        <v>334</v>
      </c>
      <c r="D2936" s="9" t="s">
        <v>4167</v>
      </c>
      <c r="E2936" s="9" t="s">
        <v>4173</v>
      </c>
      <c r="F2936" s="9"/>
      <c r="G2936" s="9"/>
      <c r="H2936" s="9"/>
      <c r="I2936" s="9"/>
      <c r="J2936" s="9"/>
    </row>
    <row r="2937" spans="1:10" ht="15.75" customHeight="1">
      <c r="A2937" s="11" t="s">
        <v>4979</v>
      </c>
      <c r="B2937" s="11">
        <v>5.8</v>
      </c>
      <c r="C2937" s="11" t="s">
        <v>521</v>
      </c>
      <c r="D2937" s="11"/>
      <c r="E2937" s="11"/>
      <c r="F2937" s="11"/>
      <c r="G2937" s="11"/>
      <c r="H2937" s="11"/>
      <c r="I2937" s="11"/>
      <c r="J2937" s="11"/>
    </row>
    <row r="2938" spans="1:10" ht="15.75" customHeight="1">
      <c r="A2938" s="9" t="s">
        <v>4980</v>
      </c>
      <c r="B2938" s="9">
        <v>5.8</v>
      </c>
      <c r="C2938" s="9" t="s">
        <v>521</v>
      </c>
      <c r="D2938" s="9" t="s">
        <v>6428</v>
      </c>
      <c r="E2938" s="9"/>
      <c r="F2938" s="9"/>
      <c r="G2938" s="9"/>
      <c r="H2938" s="9"/>
      <c r="I2938" s="9"/>
      <c r="J2938" s="9"/>
    </row>
    <row r="2939" spans="1:10" ht="15.75" customHeight="1">
      <c r="A2939" s="11" t="s">
        <v>4982</v>
      </c>
      <c r="B2939" s="11">
        <v>5.8</v>
      </c>
      <c r="C2939" s="11" t="s">
        <v>334</v>
      </c>
      <c r="D2939" s="11" t="s">
        <v>42</v>
      </c>
      <c r="E2939" s="11" t="s">
        <v>6428</v>
      </c>
      <c r="F2939" s="11" t="s">
        <v>4173</v>
      </c>
      <c r="G2939" s="11"/>
      <c r="H2939" s="11"/>
      <c r="I2939" s="11"/>
      <c r="J2939" s="11"/>
    </row>
    <row r="2940" spans="1:10" ht="15.75" customHeight="1">
      <c r="A2940" s="9" t="s">
        <v>4984</v>
      </c>
      <c r="B2940" s="9">
        <v>5.8</v>
      </c>
      <c r="C2940" s="9" t="s">
        <v>521</v>
      </c>
      <c r="D2940" s="9" t="s">
        <v>42</v>
      </c>
      <c r="E2940" s="9" t="s">
        <v>4383</v>
      </c>
      <c r="F2940" s="9"/>
      <c r="G2940" s="9"/>
      <c r="H2940" s="9"/>
      <c r="I2940" s="9"/>
      <c r="J2940" s="9"/>
    </row>
    <row r="2941" spans="1:10" ht="15.75" customHeight="1">
      <c r="A2941" s="11" t="s">
        <v>4985</v>
      </c>
      <c r="B2941" s="11">
        <v>5.8</v>
      </c>
      <c r="C2941" s="11" t="s">
        <v>521</v>
      </c>
      <c r="D2941" s="11" t="s">
        <v>4383</v>
      </c>
      <c r="E2941" s="11"/>
      <c r="F2941" s="11"/>
      <c r="G2941" s="11"/>
      <c r="H2941" s="11"/>
      <c r="I2941" s="11"/>
      <c r="J2941" s="11"/>
    </row>
    <row r="2942" spans="1:10" ht="15.75" customHeight="1">
      <c r="A2942" s="9" t="s">
        <v>4986</v>
      </c>
      <c r="B2942" s="9">
        <v>5.8</v>
      </c>
      <c r="C2942" s="9" t="s">
        <v>6383</v>
      </c>
      <c r="D2942" s="9" t="s">
        <v>4173</v>
      </c>
      <c r="E2942" s="9"/>
      <c r="F2942" s="9"/>
      <c r="G2942" s="9"/>
      <c r="H2942" s="9"/>
      <c r="I2942" s="9"/>
      <c r="J2942" s="9"/>
    </row>
    <row r="2943" spans="1:10" ht="15.75" customHeight="1">
      <c r="A2943" s="11" t="s">
        <v>4987</v>
      </c>
      <c r="B2943" s="11">
        <v>5.8</v>
      </c>
      <c r="C2943" s="11" t="s">
        <v>334</v>
      </c>
      <c r="D2943" s="11" t="s">
        <v>42</v>
      </c>
      <c r="E2943" s="11" t="s">
        <v>4070</v>
      </c>
      <c r="F2943" s="11"/>
      <c r="G2943" s="11"/>
      <c r="H2943" s="11"/>
      <c r="I2943" s="11"/>
      <c r="J2943" s="11"/>
    </row>
    <row r="2944" spans="1:10" ht="15.75" customHeight="1">
      <c r="A2944" s="9" t="s">
        <v>4988</v>
      </c>
      <c r="B2944" s="9">
        <v>5.8</v>
      </c>
      <c r="C2944" s="9" t="s">
        <v>334</v>
      </c>
      <c r="D2944" s="9" t="s">
        <v>4173</v>
      </c>
      <c r="E2944" s="9"/>
      <c r="F2944" s="9"/>
      <c r="G2944" s="9"/>
      <c r="H2944" s="9"/>
      <c r="I2944" s="9"/>
      <c r="J2944" s="9"/>
    </row>
    <row r="2945" spans="1:10" ht="15.75" customHeight="1">
      <c r="A2945" s="11" t="s">
        <v>4989</v>
      </c>
      <c r="B2945" s="11">
        <v>5.8</v>
      </c>
      <c r="C2945" s="11" t="s">
        <v>334</v>
      </c>
      <c r="D2945" s="11" t="s">
        <v>1769</v>
      </c>
      <c r="E2945" s="11" t="s">
        <v>6383</v>
      </c>
      <c r="F2945" s="11" t="s">
        <v>4173</v>
      </c>
      <c r="G2945" s="11"/>
      <c r="H2945" s="11"/>
      <c r="I2945" s="11"/>
      <c r="J2945" s="11"/>
    </row>
    <row r="2946" spans="1:10" ht="15.75" customHeight="1">
      <c r="A2946" s="9" t="s">
        <v>4990</v>
      </c>
      <c r="B2946" s="9">
        <v>5.8</v>
      </c>
      <c r="C2946" s="9" t="s">
        <v>334</v>
      </c>
      <c r="D2946" s="9" t="s">
        <v>4167</v>
      </c>
      <c r="E2946" s="9" t="s">
        <v>4173</v>
      </c>
      <c r="F2946" s="9"/>
      <c r="G2946" s="9"/>
      <c r="H2946" s="9"/>
      <c r="I2946" s="9"/>
      <c r="J2946" s="9"/>
    </row>
    <row r="2947" spans="1:10" ht="15.75" customHeight="1">
      <c r="A2947" s="11" t="s">
        <v>4991</v>
      </c>
      <c r="B2947" s="11">
        <v>5.8</v>
      </c>
      <c r="C2947" s="11" t="s">
        <v>42</v>
      </c>
      <c r="D2947" s="11" t="s">
        <v>488</v>
      </c>
      <c r="E2947" s="11" t="s">
        <v>4383</v>
      </c>
      <c r="F2947" s="11" t="s">
        <v>4173</v>
      </c>
      <c r="G2947" s="11"/>
      <c r="H2947" s="11"/>
      <c r="I2947" s="11"/>
      <c r="J2947" s="11"/>
    </row>
    <row r="2948" spans="1:10" ht="15.75" customHeight="1">
      <c r="A2948" s="9" t="s">
        <v>4992</v>
      </c>
      <c r="B2948" s="9">
        <v>5.8</v>
      </c>
      <c r="C2948" s="9" t="s">
        <v>334</v>
      </c>
      <c r="D2948" s="9" t="s">
        <v>1769</v>
      </c>
      <c r="E2948" s="9" t="s">
        <v>6388</v>
      </c>
      <c r="F2948" s="9" t="s">
        <v>6387</v>
      </c>
      <c r="G2948" s="9" t="s">
        <v>4167</v>
      </c>
      <c r="H2948" s="9"/>
      <c r="I2948" s="9"/>
      <c r="J2948" s="9"/>
    </row>
    <row r="2949" spans="1:10" ht="15.75" customHeight="1">
      <c r="A2949" s="11" t="s">
        <v>4995</v>
      </c>
      <c r="B2949" s="11">
        <v>5.8</v>
      </c>
      <c r="C2949" s="11" t="s">
        <v>42</v>
      </c>
      <c r="D2949" s="11" t="s">
        <v>4383</v>
      </c>
      <c r="E2949" s="11" t="s">
        <v>33</v>
      </c>
      <c r="F2949" s="11"/>
      <c r="G2949" s="11"/>
      <c r="H2949" s="11"/>
      <c r="I2949" s="11"/>
      <c r="J2949" s="11"/>
    </row>
    <row r="2950" spans="1:10" ht="15.75" customHeight="1">
      <c r="A2950" s="9" t="s">
        <v>4996</v>
      </c>
      <c r="B2950" s="9">
        <v>5.8</v>
      </c>
      <c r="C2950" s="9" t="s">
        <v>521</v>
      </c>
      <c r="D2950" s="9"/>
      <c r="E2950" s="9"/>
      <c r="F2950" s="9"/>
      <c r="G2950" s="9"/>
      <c r="H2950" s="9"/>
      <c r="I2950" s="9"/>
      <c r="J2950" s="9"/>
    </row>
    <row r="2951" spans="1:10" ht="15.75" customHeight="1">
      <c r="A2951" s="11" t="s">
        <v>4997</v>
      </c>
      <c r="B2951" s="11">
        <v>5.8</v>
      </c>
      <c r="C2951" s="11" t="s">
        <v>521</v>
      </c>
      <c r="D2951" s="11" t="s">
        <v>6388</v>
      </c>
      <c r="E2951" s="11"/>
      <c r="F2951" s="11"/>
      <c r="G2951" s="11"/>
      <c r="H2951" s="11"/>
      <c r="I2951" s="11"/>
      <c r="J2951" s="11"/>
    </row>
    <row r="2952" spans="1:10" ht="15.75" customHeight="1">
      <c r="A2952" s="9" t="s">
        <v>4998</v>
      </c>
      <c r="B2952" s="9">
        <v>5.8</v>
      </c>
      <c r="C2952" s="9" t="s">
        <v>521</v>
      </c>
      <c r="D2952" s="9" t="s">
        <v>4383</v>
      </c>
      <c r="E2952" s="9"/>
      <c r="F2952" s="9"/>
      <c r="G2952" s="9"/>
      <c r="H2952" s="9"/>
      <c r="I2952" s="9"/>
      <c r="J2952" s="9"/>
    </row>
    <row r="2953" spans="1:10" ht="15.75" customHeight="1">
      <c r="A2953" s="11" t="s">
        <v>5000</v>
      </c>
      <c r="B2953" s="11">
        <v>5.8</v>
      </c>
      <c r="C2953" s="11" t="s">
        <v>488</v>
      </c>
      <c r="D2953" s="11" t="s">
        <v>6385</v>
      </c>
      <c r="E2953" s="11" t="s">
        <v>4173</v>
      </c>
      <c r="F2953" s="11"/>
      <c r="G2953" s="11"/>
      <c r="H2953" s="11"/>
      <c r="I2953" s="11"/>
      <c r="J2953" s="11"/>
    </row>
    <row r="2954" spans="1:10" ht="15.75" customHeight="1">
      <c r="A2954" s="9" t="s">
        <v>5002</v>
      </c>
      <c r="B2954" s="9">
        <v>5.8</v>
      </c>
      <c r="C2954" s="9" t="s">
        <v>521</v>
      </c>
      <c r="D2954" s="9" t="s">
        <v>42</v>
      </c>
      <c r="E2954" s="9"/>
      <c r="F2954" s="9"/>
      <c r="G2954" s="9"/>
      <c r="H2954" s="9"/>
      <c r="I2954" s="9"/>
      <c r="J2954" s="9"/>
    </row>
    <row r="2955" spans="1:10" ht="15.75" customHeight="1">
      <c r="A2955" s="11" t="s">
        <v>5003</v>
      </c>
      <c r="B2955" s="11">
        <v>5.8</v>
      </c>
      <c r="C2955" s="11" t="s">
        <v>521</v>
      </c>
      <c r="D2955" s="11" t="s">
        <v>6383</v>
      </c>
      <c r="E2955" s="11" t="s">
        <v>4383</v>
      </c>
      <c r="F2955" s="11"/>
      <c r="G2955" s="11"/>
      <c r="H2955" s="11"/>
      <c r="I2955" s="11"/>
      <c r="J2955" s="11"/>
    </row>
    <row r="2956" spans="1:10" ht="15.75" customHeight="1">
      <c r="A2956" s="9" t="s">
        <v>5005</v>
      </c>
      <c r="B2956" s="9">
        <v>5.8</v>
      </c>
      <c r="C2956" s="9" t="s">
        <v>521</v>
      </c>
      <c r="D2956" s="9" t="s">
        <v>4383</v>
      </c>
      <c r="E2956" s="9"/>
      <c r="F2956" s="9"/>
      <c r="G2956" s="9"/>
      <c r="H2956" s="9"/>
      <c r="I2956" s="9"/>
      <c r="J2956" s="9"/>
    </row>
    <row r="2957" spans="1:10" ht="15.75" customHeight="1">
      <c r="A2957" s="11" t="s">
        <v>5006</v>
      </c>
      <c r="B2957" s="11">
        <v>5.8</v>
      </c>
      <c r="C2957" s="11" t="s">
        <v>521</v>
      </c>
      <c r="D2957" s="11"/>
      <c r="E2957" s="11"/>
      <c r="F2957" s="11"/>
      <c r="G2957" s="11"/>
      <c r="H2957" s="11"/>
      <c r="I2957" s="11"/>
      <c r="J2957" s="11"/>
    </row>
    <row r="2958" spans="1:10" ht="15.75" customHeight="1">
      <c r="A2958" s="9" t="s">
        <v>5007</v>
      </c>
      <c r="B2958" s="9">
        <v>5.8</v>
      </c>
      <c r="C2958" s="9" t="s">
        <v>521</v>
      </c>
      <c r="D2958" s="9" t="s">
        <v>6387</v>
      </c>
      <c r="E2958" s="9" t="s">
        <v>4167</v>
      </c>
      <c r="F2958" s="9"/>
      <c r="G2958" s="9"/>
      <c r="H2958" s="9"/>
      <c r="I2958" s="9"/>
      <c r="J2958" s="9"/>
    </row>
    <row r="2959" spans="1:10" ht="15.75" customHeight="1">
      <c r="A2959" s="11" t="s">
        <v>5008</v>
      </c>
      <c r="B2959" s="11">
        <v>5.8</v>
      </c>
      <c r="C2959" s="11" t="s">
        <v>334</v>
      </c>
      <c r="D2959" s="11" t="s">
        <v>6383</v>
      </c>
      <c r="E2959" s="11" t="s">
        <v>42</v>
      </c>
      <c r="F2959" s="11" t="s">
        <v>6385</v>
      </c>
      <c r="G2959" s="11" t="s">
        <v>4173</v>
      </c>
      <c r="H2959" s="11"/>
      <c r="I2959" s="11"/>
      <c r="J2959" s="11"/>
    </row>
    <row r="2960" spans="1:10" ht="15.75" customHeight="1">
      <c r="A2960" s="9" t="s">
        <v>5009</v>
      </c>
      <c r="B2960" s="9">
        <v>5.8</v>
      </c>
      <c r="C2960" s="9" t="s">
        <v>334</v>
      </c>
      <c r="D2960" s="9" t="s">
        <v>488</v>
      </c>
      <c r="E2960" s="9" t="s">
        <v>4167</v>
      </c>
      <c r="F2960" s="9" t="s">
        <v>4173</v>
      </c>
      <c r="G2960" s="9"/>
      <c r="H2960" s="9"/>
      <c r="I2960" s="9"/>
      <c r="J2960" s="9"/>
    </row>
    <row r="2961" spans="1:10" ht="15.75" customHeight="1">
      <c r="A2961" s="11" t="s">
        <v>5010</v>
      </c>
      <c r="B2961" s="11">
        <v>5.8</v>
      </c>
      <c r="C2961" s="11" t="s">
        <v>1769</v>
      </c>
      <c r="D2961" s="11" t="s">
        <v>6386</v>
      </c>
      <c r="E2961" s="11" t="s">
        <v>521</v>
      </c>
      <c r="F2961" s="11" t="s">
        <v>6388</v>
      </c>
      <c r="G2961" s="11"/>
      <c r="H2961" s="11"/>
      <c r="I2961" s="11"/>
      <c r="J2961" s="11"/>
    </row>
    <row r="2962" spans="1:10" ht="15.75" customHeight="1">
      <c r="A2962" s="9" t="s">
        <v>5012</v>
      </c>
      <c r="B2962" s="9">
        <v>5.8</v>
      </c>
      <c r="C2962" s="9" t="s">
        <v>42</v>
      </c>
      <c r="D2962" s="9" t="s">
        <v>488</v>
      </c>
      <c r="E2962" s="9" t="s">
        <v>4167</v>
      </c>
      <c r="F2962" s="9"/>
      <c r="G2962" s="9"/>
      <c r="H2962" s="9"/>
      <c r="I2962" s="9"/>
      <c r="J2962" s="9"/>
    </row>
    <row r="2963" spans="1:10" ht="15.75" customHeight="1">
      <c r="A2963" s="11" t="s">
        <v>5013</v>
      </c>
      <c r="B2963" s="11">
        <v>5.8</v>
      </c>
      <c r="C2963" s="11" t="s">
        <v>1769</v>
      </c>
      <c r="D2963" s="11" t="s">
        <v>521</v>
      </c>
      <c r="E2963" s="11" t="s">
        <v>6388</v>
      </c>
      <c r="F2963" s="11" t="s">
        <v>6387</v>
      </c>
      <c r="G2963" s="11"/>
      <c r="H2963" s="11"/>
      <c r="I2963" s="11"/>
      <c r="J2963" s="11"/>
    </row>
    <row r="2964" spans="1:10" ht="15.75" customHeight="1">
      <c r="A2964" s="9" t="s">
        <v>5014</v>
      </c>
      <c r="B2964" s="9">
        <v>5.8</v>
      </c>
      <c r="C2964" s="9" t="s">
        <v>334</v>
      </c>
      <c r="D2964" s="9" t="s">
        <v>6383</v>
      </c>
      <c r="E2964" s="9" t="s">
        <v>4167</v>
      </c>
      <c r="F2964" s="9" t="s">
        <v>4173</v>
      </c>
      <c r="G2964" s="9"/>
      <c r="H2964" s="9"/>
      <c r="I2964" s="9"/>
      <c r="J2964" s="9"/>
    </row>
    <row r="2965" spans="1:10" ht="15.75" customHeight="1">
      <c r="A2965" s="11" t="s">
        <v>5016</v>
      </c>
      <c r="B2965" s="11">
        <v>5.8</v>
      </c>
      <c r="C2965" s="11" t="s">
        <v>334</v>
      </c>
      <c r="D2965" s="11" t="s">
        <v>488</v>
      </c>
      <c r="E2965" s="11" t="s">
        <v>4383</v>
      </c>
      <c r="F2965" s="11"/>
      <c r="G2965" s="11"/>
      <c r="H2965" s="11"/>
      <c r="I2965" s="11"/>
      <c r="J2965" s="11"/>
    </row>
    <row r="2966" spans="1:10" ht="15.75" customHeight="1">
      <c r="A2966" s="9" t="s">
        <v>5018</v>
      </c>
      <c r="B2966" s="9">
        <v>5.8</v>
      </c>
      <c r="C2966" s="9" t="s">
        <v>334</v>
      </c>
      <c r="D2966" s="9" t="s">
        <v>488</v>
      </c>
      <c r="E2966" s="9" t="s">
        <v>4173</v>
      </c>
      <c r="F2966" s="9"/>
      <c r="G2966" s="9"/>
      <c r="H2966" s="9"/>
      <c r="I2966" s="9"/>
      <c r="J2966" s="9"/>
    </row>
    <row r="2967" spans="1:10" ht="15.75" customHeight="1">
      <c r="A2967" s="11" t="s">
        <v>5019</v>
      </c>
      <c r="B2967" s="11">
        <v>5.8</v>
      </c>
      <c r="C2967" s="11" t="s">
        <v>488</v>
      </c>
      <c r="D2967" s="11"/>
      <c r="E2967" s="11"/>
      <c r="F2967" s="11"/>
      <c r="G2967" s="11"/>
      <c r="H2967" s="11"/>
      <c r="I2967" s="11"/>
      <c r="J2967" s="11"/>
    </row>
    <row r="2968" spans="1:10" ht="15.75" customHeight="1">
      <c r="A2968" s="9" t="s">
        <v>5020</v>
      </c>
      <c r="B2968" s="9">
        <v>5.8</v>
      </c>
      <c r="C2968" s="9" t="s">
        <v>334</v>
      </c>
      <c r="D2968" s="9" t="s">
        <v>521</v>
      </c>
      <c r="E2968" s="9"/>
      <c r="F2968" s="9"/>
      <c r="G2968" s="9"/>
      <c r="H2968" s="9"/>
      <c r="I2968" s="9"/>
      <c r="J2968" s="9"/>
    </row>
    <row r="2969" spans="1:10" ht="15.75" customHeight="1">
      <c r="A2969" s="11" t="s">
        <v>5021</v>
      </c>
      <c r="B2969" s="11">
        <v>5.8</v>
      </c>
      <c r="C2969" s="11" t="s">
        <v>521</v>
      </c>
      <c r="D2969" s="11" t="s">
        <v>42</v>
      </c>
      <c r="E2969" s="11" t="s">
        <v>6388</v>
      </c>
      <c r="F2969" s="11" t="s">
        <v>4383</v>
      </c>
      <c r="G2969" s="11"/>
      <c r="H2969" s="11"/>
      <c r="I2969" s="11"/>
      <c r="J2969" s="11"/>
    </row>
    <row r="2970" spans="1:10" ht="15.75" customHeight="1">
      <c r="A2970" s="9" t="s">
        <v>5022</v>
      </c>
      <c r="B2970" s="9">
        <v>5.8</v>
      </c>
      <c r="C2970" s="9" t="s">
        <v>334</v>
      </c>
      <c r="D2970" s="9" t="s">
        <v>6383</v>
      </c>
      <c r="E2970" s="9" t="s">
        <v>42</v>
      </c>
      <c r="F2970" s="9" t="s">
        <v>4173</v>
      </c>
      <c r="G2970" s="9"/>
      <c r="H2970" s="9"/>
      <c r="I2970" s="9"/>
      <c r="J2970" s="9"/>
    </row>
    <row r="2971" spans="1:10" ht="15.75" customHeight="1">
      <c r="A2971" s="11" t="s">
        <v>5023</v>
      </c>
      <c r="B2971" s="11">
        <v>5.8</v>
      </c>
      <c r="C2971" s="11" t="s">
        <v>334</v>
      </c>
      <c r="D2971" s="11" t="s">
        <v>42</v>
      </c>
      <c r="E2971" s="11" t="s">
        <v>4173</v>
      </c>
      <c r="F2971" s="11"/>
      <c r="G2971" s="11"/>
      <c r="H2971" s="11"/>
      <c r="I2971" s="11"/>
      <c r="J2971" s="11"/>
    </row>
    <row r="2972" spans="1:10" ht="15.75" customHeight="1">
      <c r="A2972" s="9" t="s">
        <v>5024</v>
      </c>
      <c r="B2972" s="9">
        <v>5.8</v>
      </c>
      <c r="C2972" s="9" t="s">
        <v>334</v>
      </c>
      <c r="D2972" s="9" t="s">
        <v>42</v>
      </c>
      <c r="E2972" s="9" t="s">
        <v>33</v>
      </c>
      <c r="F2972" s="9"/>
      <c r="G2972" s="9"/>
      <c r="H2972" s="9"/>
      <c r="I2972" s="9"/>
      <c r="J2972" s="9"/>
    </row>
    <row r="2973" spans="1:10" ht="15.75" customHeight="1">
      <c r="A2973" s="11" t="s">
        <v>5025</v>
      </c>
      <c r="B2973" s="11">
        <v>5.8</v>
      </c>
      <c r="C2973" s="11" t="s">
        <v>334</v>
      </c>
      <c r="D2973" s="11" t="s">
        <v>4173</v>
      </c>
      <c r="E2973" s="11"/>
      <c r="F2973" s="11"/>
      <c r="G2973" s="11"/>
      <c r="H2973" s="11"/>
      <c r="I2973" s="11"/>
      <c r="J2973" s="11"/>
    </row>
    <row r="2974" spans="1:10" ht="15.75" customHeight="1">
      <c r="A2974" s="9" t="s">
        <v>5026</v>
      </c>
      <c r="B2974" s="9">
        <v>5.8</v>
      </c>
      <c r="C2974" s="9" t="s">
        <v>334</v>
      </c>
      <c r="D2974" s="9" t="s">
        <v>6383</v>
      </c>
      <c r="E2974" s="9" t="s">
        <v>42</v>
      </c>
      <c r="F2974" s="9" t="s">
        <v>6385</v>
      </c>
      <c r="G2974" s="9" t="s">
        <v>4173</v>
      </c>
      <c r="H2974" s="9"/>
      <c r="I2974" s="9"/>
      <c r="J2974" s="9"/>
    </row>
    <row r="2975" spans="1:10" ht="15.75" customHeight="1">
      <c r="A2975" s="11" t="s">
        <v>5027</v>
      </c>
      <c r="B2975" s="11">
        <v>5.8</v>
      </c>
      <c r="C2975" s="11" t="s">
        <v>6383</v>
      </c>
      <c r="D2975" s="11" t="s">
        <v>42</v>
      </c>
      <c r="E2975" s="11" t="s">
        <v>6385</v>
      </c>
      <c r="F2975" s="11" t="s">
        <v>4173</v>
      </c>
      <c r="G2975" s="11"/>
      <c r="H2975" s="11"/>
      <c r="I2975" s="11"/>
      <c r="J2975" s="11"/>
    </row>
    <row r="2976" spans="1:10" ht="15.75" customHeight="1">
      <c r="A2976" s="9" t="s">
        <v>5029</v>
      </c>
      <c r="B2976" s="9">
        <v>5.8</v>
      </c>
      <c r="C2976" s="9" t="s">
        <v>521</v>
      </c>
      <c r="D2976" s="9" t="s">
        <v>6383</v>
      </c>
      <c r="E2976" s="9" t="s">
        <v>4173</v>
      </c>
      <c r="F2976" s="9"/>
      <c r="G2976" s="9"/>
      <c r="H2976" s="9"/>
      <c r="I2976" s="9"/>
      <c r="J2976" s="9"/>
    </row>
    <row r="2977" spans="1:10" ht="15.75" customHeight="1">
      <c r="A2977" s="11" t="s">
        <v>5030</v>
      </c>
      <c r="B2977" s="11">
        <v>5.8</v>
      </c>
      <c r="C2977" s="11" t="s">
        <v>521</v>
      </c>
      <c r="D2977" s="11" t="s">
        <v>42</v>
      </c>
      <c r="E2977" s="11" t="s">
        <v>4383</v>
      </c>
      <c r="F2977" s="11"/>
      <c r="G2977" s="11"/>
      <c r="H2977" s="11"/>
      <c r="I2977" s="11"/>
      <c r="J2977" s="11"/>
    </row>
    <row r="2978" spans="1:10" ht="15.75" customHeight="1">
      <c r="A2978" s="9" t="s">
        <v>5032</v>
      </c>
      <c r="B2978" s="9">
        <v>5.8</v>
      </c>
      <c r="C2978" s="9" t="s">
        <v>521</v>
      </c>
      <c r="D2978" s="9" t="s">
        <v>6389</v>
      </c>
      <c r="E2978" s="9"/>
      <c r="F2978" s="9"/>
      <c r="G2978" s="9"/>
      <c r="H2978" s="9"/>
      <c r="I2978" s="9"/>
      <c r="J2978" s="9"/>
    </row>
    <row r="2979" spans="1:10" ht="15.75" customHeight="1">
      <c r="A2979" s="11" t="s">
        <v>5034</v>
      </c>
      <c r="B2979" s="11">
        <v>5.8</v>
      </c>
      <c r="C2979" s="11" t="s">
        <v>334</v>
      </c>
      <c r="D2979" s="11" t="s">
        <v>1769</v>
      </c>
      <c r="E2979" s="11" t="s">
        <v>6387</v>
      </c>
      <c r="F2979" s="11" t="s">
        <v>4167</v>
      </c>
      <c r="G2979" s="11" t="s">
        <v>4173</v>
      </c>
      <c r="H2979" s="11"/>
      <c r="I2979" s="11"/>
      <c r="J2979" s="11"/>
    </row>
    <row r="2980" spans="1:10" ht="15.75" customHeight="1">
      <c r="A2980" s="9" t="s">
        <v>5035</v>
      </c>
      <c r="B2980" s="9">
        <v>5.8</v>
      </c>
      <c r="C2980" s="9" t="s">
        <v>42</v>
      </c>
      <c r="D2980" s="9" t="s">
        <v>6388</v>
      </c>
      <c r="E2980" s="9" t="s">
        <v>6427</v>
      </c>
      <c r="F2980" s="9" t="s">
        <v>4383</v>
      </c>
      <c r="G2980" s="9"/>
      <c r="H2980" s="9"/>
      <c r="I2980" s="9"/>
      <c r="J2980" s="9"/>
    </row>
    <row r="2981" spans="1:10" ht="15.75" customHeight="1">
      <c r="A2981" s="11" t="s">
        <v>5038</v>
      </c>
      <c r="B2981" s="11">
        <v>5.8</v>
      </c>
      <c r="C2981" s="11" t="s">
        <v>1769</v>
      </c>
      <c r="D2981" s="11" t="s">
        <v>6386</v>
      </c>
      <c r="E2981" s="11" t="s">
        <v>6388</v>
      </c>
      <c r="F2981" s="11" t="s">
        <v>6387</v>
      </c>
      <c r="G2981" s="11"/>
      <c r="H2981" s="11"/>
      <c r="I2981" s="11"/>
      <c r="J2981" s="11"/>
    </row>
    <row r="2982" spans="1:10" ht="15.75" customHeight="1">
      <c r="A2982" s="9" t="s">
        <v>5040</v>
      </c>
      <c r="B2982" s="9">
        <v>5.8</v>
      </c>
      <c r="C2982" s="9" t="s">
        <v>521</v>
      </c>
      <c r="D2982" s="9" t="s">
        <v>6388</v>
      </c>
      <c r="E2982" s="9" t="s">
        <v>4383</v>
      </c>
      <c r="F2982" s="9"/>
      <c r="G2982" s="9"/>
      <c r="H2982" s="9"/>
      <c r="I2982" s="9"/>
      <c r="J2982" s="9"/>
    </row>
    <row r="2983" spans="1:10" ht="15.75" customHeight="1">
      <c r="A2983" s="11" t="s">
        <v>5041</v>
      </c>
      <c r="B2983" s="11">
        <v>5.8</v>
      </c>
      <c r="C2983" s="11" t="s">
        <v>1769</v>
      </c>
      <c r="D2983" s="11" t="s">
        <v>521</v>
      </c>
      <c r="E2983" s="11" t="s">
        <v>6388</v>
      </c>
      <c r="F2983" s="11" t="s">
        <v>4383</v>
      </c>
      <c r="G2983" s="11"/>
      <c r="H2983" s="11"/>
      <c r="I2983" s="11"/>
      <c r="J2983" s="11"/>
    </row>
    <row r="2984" spans="1:10" ht="15.75" customHeight="1">
      <c r="A2984" s="9" t="s">
        <v>5043</v>
      </c>
      <c r="B2984" s="9">
        <v>5.8</v>
      </c>
      <c r="C2984" s="9" t="s">
        <v>334</v>
      </c>
      <c r="D2984" s="9" t="s">
        <v>6383</v>
      </c>
      <c r="E2984" s="9" t="s">
        <v>42</v>
      </c>
      <c r="F2984" s="9" t="s">
        <v>4173</v>
      </c>
      <c r="G2984" s="9"/>
      <c r="H2984" s="9"/>
      <c r="I2984" s="9"/>
      <c r="J2984" s="9"/>
    </row>
    <row r="2985" spans="1:10" ht="15.75" customHeight="1">
      <c r="A2985" s="11" t="s">
        <v>5045</v>
      </c>
      <c r="B2985" s="11">
        <v>5.8</v>
      </c>
      <c r="C2985" s="11" t="s">
        <v>521</v>
      </c>
      <c r="D2985" s="11" t="s">
        <v>6383</v>
      </c>
      <c r="E2985" s="11" t="s">
        <v>42</v>
      </c>
      <c r="F2985" s="11"/>
      <c r="G2985" s="11"/>
      <c r="H2985" s="11"/>
      <c r="I2985" s="11"/>
      <c r="J2985" s="11"/>
    </row>
    <row r="2986" spans="1:10" ht="15.75" customHeight="1">
      <c r="A2986" s="9" t="s">
        <v>5047</v>
      </c>
      <c r="B2986" s="9">
        <v>5.8</v>
      </c>
      <c r="C2986" s="9" t="s">
        <v>334</v>
      </c>
      <c r="D2986" s="9" t="s">
        <v>1769</v>
      </c>
      <c r="E2986" s="9" t="s">
        <v>6387</v>
      </c>
      <c r="F2986" s="9"/>
      <c r="G2986" s="9"/>
      <c r="H2986" s="9"/>
      <c r="I2986" s="9"/>
      <c r="J2986" s="9"/>
    </row>
    <row r="2987" spans="1:10" ht="15.75" customHeight="1">
      <c r="A2987" s="11" t="s">
        <v>5048</v>
      </c>
      <c r="B2987" s="11">
        <v>5.8</v>
      </c>
      <c r="C2987" s="11" t="s">
        <v>1769</v>
      </c>
      <c r="D2987" s="11" t="s">
        <v>521</v>
      </c>
      <c r="E2987" s="11" t="s">
        <v>6388</v>
      </c>
      <c r="F2987" s="11" t="s">
        <v>6387</v>
      </c>
      <c r="G2987" s="11" t="s">
        <v>6389</v>
      </c>
      <c r="H2987" s="11"/>
      <c r="I2987" s="11"/>
      <c r="J2987" s="11"/>
    </row>
    <row r="2988" spans="1:10" ht="15.75" customHeight="1">
      <c r="A2988" s="9" t="s">
        <v>4960</v>
      </c>
      <c r="B2988" s="9">
        <v>5.8</v>
      </c>
      <c r="C2988" s="9" t="s">
        <v>334</v>
      </c>
      <c r="D2988" s="9" t="s">
        <v>1769</v>
      </c>
      <c r="E2988" s="9" t="s">
        <v>6387</v>
      </c>
      <c r="F2988" s="9"/>
      <c r="G2988" s="9"/>
      <c r="H2988" s="9"/>
      <c r="I2988" s="9"/>
      <c r="J2988" s="9"/>
    </row>
    <row r="2989" spans="1:10" ht="15.75" customHeight="1">
      <c r="A2989" s="11" t="s">
        <v>5051</v>
      </c>
      <c r="B2989" s="11">
        <v>5.8</v>
      </c>
      <c r="C2989" s="11" t="s">
        <v>1769</v>
      </c>
      <c r="D2989" s="11" t="s">
        <v>6388</v>
      </c>
      <c r="E2989" s="11" t="s">
        <v>4167</v>
      </c>
      <c r="F2989" s="11"/>
      <c r="G2989" s="11"/>
      <c r="H2989" s="11"/>
      <c r="I2989" s="11"/>
      <c r="J2989" s="11"/>
    </row>
    <row r="2990" spans="1:10" ht="15.75" customHeight="1">
      <c r="A2990" s="9">
        <v>54</v>
      </c>
      <c r="B2990" s="9">
        <v>5.8</v>
      </c>
      <c r="C2990" s="9" t="s">
        <v>42</v>
      </c>
      <c r="D2990" s="9" t="s">
        <v>6427</v>
      </c>
      <c r="E2990" s="9"/>
      <c r="F2990" s="9"/>
      <c r="G2990" s="9"/>
      <c r="H2990" s="9"/>
      <c r="I2990" s="9"/>
      <c r="J2990" s="9"/>
    </row>
    <row r="2991" spans="1:10" ht="15.75" customHeight="1">
      <c r="A2991" s="11" t="s">
        <v>5054</v>
      </c>
      <c r="B2991" s="11">
        <v>5.8</v>
      </c>
      <c r="C2991" s="11" t="s">
        <v>6384</v>
      </c>
      <c r="D2991" s="11" t="s">
        <v>42</v>
      </c>
      <c r="E2991" s="11"/>
      <c r="F2991" s="11"/>
      <c r="G2991" s="11"/>
      <c r="H2991" s="11"/>
      <c r="I2991" s="11"/>
      <c r="J2991" s="11"/>
    </row>
    <row r="2992" spans="1:10" ht="15.75" customHeight="1">
      <c r="A2992" s="9" t="s">
        <v>5055</v>
      </c>
      <c r="B2992" s="9">
        <v>5.8</v>
      </c>
      <c r="C2992" s="9" t="s">
        <v>488</v>
      </c>
      <c r="D2992" s="9" t="s">
        <v>6385</v>
      </c>
      <c r="E2992" s="9"/>
      <c r="F2992" s="9"/>
      <c r="G2992" s="9"/>
      <c r="H2992" s="9"/>
      <c r="I2992" s="9"/>
      <c r="J2992" s="9"/>
    </row>
    <row r="2993" spans="1:10" ht="15.75" customHeight="1">
      <c r="A2993" s="11" t="s">
        <v>5057</v>
      </c>
      <c r="B2993" s="11">
        <v>5.8</v>
      </c>
      <c r="C2993" s="11" t="s">
        <v>521</v>
      </c>
      <c r="D2993" s="11" t="s">
        <v>4383</v>
      </c>
      <c r="E2993" s="11"/>
      <c r="F2993" s="11"/>
      <c r="G2993" s="11"/>
      <c r="H2993" s="11"/>
      <c r="I2993" s="11"/>
      <c r="J2993" s="11"/>
    </row>
    <row r="2994" spans="1:10" ht="15.75" customHeight="1">
      <c r="A2994" s="9" t="s">
        <v>5059</v>
      </c>
      <c r="B2994" s="9">
        <v>5.8</v>
      </c>
      <c r="C2994" s="9" t="s">
        <v>521</v>
      </c>
      <c r="D2994" s="9" t="s">
        <v>42</v>
      </c>
      <c r="E2994" s="9"/>
      <c r="F2994" s="9"/>
      <c r="G2994" s="9"/>
      <c r="H2994" s="9"/>
      <c r="I2994" s="9"/>
      <c r="J2994" s="9"/>
    </row>
    <row r="2995" spans="1:10" ht="15.75" customHeight="1">
      <c r="A2995" s="11" t="s">
        <v>5061</v>
      </c>
      <c r="B2995" s="11">
        <v>5.8</v>
      </c>
      <c r="C2995" s="11" t="s">
        <v>334</v>
      </c>
      <c r="D2995" s="11" t="s">
        <v>521</v>
      </c>
      <c r="E2995" s="11" t="s">
        <v>6383</v>
      </c>
      <c r="F2995" s="11"/>
      <c r="G2995" s="11"/>
      <c r="H2995" s="11"/>
      <c r="I2995" s="11"/>
      <c r="J2995" s="11"/>
    </row>
    <row r="2996" spans="1:10" ht="15.75" customHeight="1">
      <c r="A2996" s="9" t="s">
        <v>5063</v>
      </c>
      <c r="B2996" s="9">
        <v>5.8</v>
      </c>
      <c r="C2996" s="9" t="s">
        <v>521</v>
      </c>
      <c r="D2996" s="9" t="s">
        <v>4383</v>
      </c>
      <c r="E2996" s="9"/>
      <c r="F2996" s="9"/>
      <c r="G2996" s="9"/>
      <c r="H2996" s="9"/>
      <c r="I2996" s="9"/>
      <c r="J2996" s="9"/>
    </row>
    <row r="2997" spans="1:10" ht="15.75" customHeight="1">
      <c r="A2997" s="11" t="s">
        <v>5064</v>
      </c>
      <c r="B2997" s="11">
        <v>5.8</v>
      </c>
      <c r="C2997" s="11" t="s">
        <v>6386</v>
      </c>
      <c r="D2997" s="11" t="s">
        <v>521</v>
      </c>
      <c r="E2997" s="11" t="s">
        <v>6388</v>
      </c>
      <c r="F2997" s="11" t="s">
        <v>6387</v>
      </c>
      <c r="G2997" s="11" t="s">
        <v>6389</v>
      </c>
      <c r="H2997" s="11"/>
      <c r="I2997" s="11"/>
      <c r="J2997" s="11"/>
    </row>
    <row r="2998" spans="1:10" ht="15.75" customHeight="1">
      <c r="A2998" s="9" t="s">
        <v>4965</v>
      </c>
      <c r="B2998" s="9">
        <v>5.8</v>
      </c>
      <c r="C2998" s="9" t="s">
        <v>334</v>
      </c>
      <c r="D2998" s="9" t="s">
        <v>1769</v>
      </c>
      <c r="E2998" s="9" t="s">
        <v>521</v>
      </c>
      <c r="F2998" s="9"/>
      <c r="G2998" s="9"/>
      <c r="H2998" s="9"/>
      <c r="I2998" s="9"/>
      <c r="J2998" s="9"/>
    </row>
    <row r="2999" spans="1:10" ht="15.75" customHeight="1">
      <c r="A2999" s="11" t="s">
        <v>5066</v>
      </c>
      <c r="B2999" s="11">
        <v>5.8</v>
      </c>
      <c r="C2999" s="11" t="s">
        <v>521</v>
      </c>
      <c r="D2999" s="11" t="s">
        <v>42</v>
      </c>
      <c r="E2999" s="11" t="s">
        <v>6389</v>
      </c>
      <c r="F2999" s="11"/>
      <c r="G2999" s="11"/>
      <c r="H2999" s="11"/>
      <c r="I2999" s="11"/>
      <c r="J2999" s="11"/>
    </row>
    <row r="3000" spans="1:10" ht="15.75" customHeight="1">
      <c r="A3000" s="9" t="s">
        <v>5067</v>
      </c>
      <c r="B3000" s="9">
        <v>5.8</v>
      </c>
      <c r="C3000" s="9" t="s">
        <v>521</v>
      </c>
      <c r="D3000" s="9" t="s">
        <v>6383</v>
      </c>
      <c r="E3000" s="9" t="s">
        <v>42</v>
      </c>
      <c r="F3000" s="9" t="s">
        <v>4173</v>
      </c>
      <c r="G3000" s="9"/>
      <c r="H3000" s="9"/>
      <c r="I3000" s="9"/>
      <c r="J3000" s="9"/>
    </row>
    <row r="3001" spans="1:10" ht="15.75" customHeight="1">
      <c r="A3001" s="11" t="s">
        <v>5069</v>
      </c>
      <c r="B3001" s="11">
        <v>5.8</v>
      </c>
      <c r="C3001" s="11" t="s">
        <v>42</v>
      </c>
      <c r="D3001" s="11" t="s">
        <v>6427</v>
      </c>
      <c r="E3001" s="11"/>
      <c r="F3001" s="11"/>
      <c r="G3001" s="11"/>
      <c r="H3001" s="11"/>
      <c r="I3001" s="11"/>
      <c r="J3001" s="11"/>
    </row>
    <row r="3002" spans="1:10" ht="15.75" customHeight="1">
      <c r="A3002" s="9" t="s">
        <v>5071</v>
      </c>
      <c r="B3002" s="9">
        <v>5.8</v>
      </c>
      <c r="C3002" s="9" t="s">
        <v>488</v>
      </c>
      <c r="D3002" s="9"/>
      <c r="E3002" s="9"/>
      <c r="F3002" s="9"/>
      <c r="G3002" s="9"/>
      <c r="H3002" s="9"/>
      <c r="I3002" s="9"/>
      <c r="J3002" s="9"/>
    </row>
    <row r="3003" spans="1:10" ht="15.75" customHeight="1">
      <c r="A3003" s="11" t="s">
        <v>5072</v>
      </c>
      <c r="B3003" s="11">
        <v>5.8</v>
      </c>
      <c r="C3003" s="11" t="s">
        <v>334</v>
      </c>
      <c r="D3003" s="11" t="s">
        <v>1769</v>
      </c>
      <c r="E3003" s="11"/>
      <c r="F3003" s="11"/>
      <c r="G3003" s="11"/>
      <c r="H3003" s="11"/>
      <c r="I3003" s="11"/>
      <c r="J3003" s="11"/>
    </row>
    <row r="3004" spans="1:10" ht="15.75" customHeight="1">
      <c r="A3004" s="9" t="s">
        <v>4957</v>
      </c>
      <c r="B3004" s="9">
        <v>5.8</v>
      </c>
      <c r="C3004" s="9" t="s">
        <v>1769</v>
      </c>
      <c r="D3004" s="9" t="s">
        <v>6388</v>
      </c>
      <c r="E3004" s="9" t="s">
        <v>6387</v>
      </c>
      <c r="F3004" s="9"/>
      <c r="G3004" s="9"/>
      <c r="H3004" s="9"/>
      <c r="I3004" s="9"/>
      <c r="J3004" s="9"/>
    </row>
    <row r="3005" spans="1:10" ht="15.75" customHeight="1">
      <c r="A3005" s="11" t="s">
        <v>5074</v>
      </c>
      <c r="B3005" s="11">
        <v>5.8</v>
      </c>
      <c r="C3005" s="11" t="s">
        <v>521</v>
      </c>
      <c r="D3005" s="11"/>
      <c r="E3005" s="11"/>
      <c r="F3005" s="11"/>
      <c r="G3005" s="11"/>
      <c r="H3005" s="11"/>
      <c r="I3005" s="11"/>
      <c r="J3005" s="11"/>
    </row>
    <row r="3006" spans="1:10" ht="15.75" customHeight="1">
      <c r="A3006" s="9" t="s">
        <v>5076</v>
      </c>
      <c r="B3006" s="9">
        <v>5.8</v>
      </c>
      <c r="C3006" s="9" t="s">
        <v>6384</v>
      </c>
      <c r="D3006" s="9" t="s">
        <v>42</v>
      </c>
      <c r="E3006" s="9"/>
      <c r="F3006" s="9"/>
      <c r="G3006" s="9"/>
      <c r="H3006" s="9"/>
      <c r="I3006" s="9"/>
      <c r="J3006" s="9"/>
    </row>
    <row r="3007" spans="1:10" ht="15.75" customHeight="1">
      <c r="A3007" s="11" t="s">
        <v>5078</v>
      </c>
      <c r="B3007" s="11">
        <v>5.8</v>
      </c>
      <c r="C3007" s="11" t="s">
        <v>42</v>
      </c>
      <c r="D3007" s="11" t="s">
        <v>4167</v>
      </c>
      <c r="E3007" s="11" t="s">
        <v>4173</v>
      </c>
      <c r="F3007" s="11"/>
      <c r="G3007" s="11"/>
      <c r="H3007" s="11"/>
      <c r="I3007" s="11"/>
      <c r="J3007" s="11"/>
    </row>
    <row r="3008" spans="1:10" ht="15.75" customHeight="1">
      <c r="A3008" s="9" t="s">
        <v>5079</v>
      </c>
      <c r="B3008" s="9">
        <v>5.8</v>
      </c>
      <c r="C3008" s="9" t="s">
        <v>521</v>
      </c>
      <c r="D3008" s="9" t="s">
        <v>42</v>
      </c>
      <c r="E3008" s="9"/>
      <c r="F3008" s="9"/>
      <c r="G3008" s="9"/>
      <c r="H3008" s="9"/>
      <c r="I3008" s="9"/>
      <c r="J3008" s="9"/>
    </row>
    <row r="3009" spans="1:10" ht="15.75" customHeight="1">
      <c r="A3009" s="11" t="s">
        <v>5081</v>
      </c>
      <c r="B3009" s="11">
        <v>5.8</v>
      </c>
      <c r="C3009" s="11" t="s">
        <v>42</v>
      </c>
      <c r="D3009" s="11"/>
      <c r="E3009" s="11"/>
      <c r="F3009" s="11"/>
      <c r="G3009" s="11"/>
      <c r="H3009" s="11"/>
      <c r="I3009" s="11"/>
      <c r="J3009" s="11"/>
    </row>
    <row r="3010" spans="1:10" ht="15.75" customHeight="1">
      <c r="A3010" s="9" t="s">
        <v>5083</v>
      </c>
      <c r="B3010" s="9">
        <v>5.8</v>
      </c>
      <c r="C3010" s="9" t="s">
        <v>521</v>
      </c>
      <c r="D3010" s="9" t="s">
        <v>4383</v>
      </c>
      <c r="E3010" s="9"/>
      <c r="F3010" s="9"/>
      <c r="G3010" s="9"/>
      <c r="H3010" s="9"/>
      <c r="I3010" s="9"/>
      <c r="J3010" s="9"/>
    </row>
    <row r="3011" spans="1:10" ht="15.75" customHeight="1">
      <c r="A3011" s="11" t="s">
        <v>5085</v>
      </c>
      <c r="B3011" s="11">
        <v>5.8</v>
      </c>
      <c r="C3011" s="11" t="s">
        <v>42</v>
      </c>
      <c r="D3011" s="11" t="s">
        <v>4070</v>
      </c>
      <c r="E3011" s="11"/>
      <c r="F3011" s="11"/>
      <c r="G3011" s="11"/>
      <c r="H3011" s="11"/>
      <c r="I3011" s="11"/>
      <c r="J3011" s="11"/>
    </row>
    <row r="3012" spans="1:10" ht="15.75" customHeight="1">
      <c r="A3012" s="9" t="s">
        <v>5086</v>
      </c>
      <c r="B3012" s="9">
        <v>5.8</v>
      </c>
      <c r="C3012" s="9" t="s">
        <v>521</v>
      </c>
      <c r="D3012" s="9" t="s">
        <v>6387</v>
      </c>
      <c r="E3012" s="9" t="s">
        <v>488</v>
      </c>
      <c r="F3012" s="9"/>
      <c r="G3012" s="9"/>
      <c r="H3012" s="9"/>
      <c r="I3012" s="9"/>
      <c r="J3012" s="9"/>
    </row>
    <row r="3013" spans="1:10" ht="15.75" customHeight="1">
      <c r="A3013" s="11" t="s">
        <v>5088</v>
      </c>
      <c r="B3013" s="11">
        <v>5.7</v>
      </c>
      <c r="C3013" s="11" t="s">
        <v>334</v>
      </c>
      <c r="D3013" s="11" t="s">
        <v>1769</v>
      </c>
      <c r="E3013" s="11" t="s">
        <v>4167</v>
      </c>
      <c r="F3013" s="11"/>
      <c r="G3013" s="11"/>
      <c r="H3013" s="11"/>
      <c r="I3013" s="11"/>
      <c r="J3013" s="11"/>
    </row>
    <row r="3014" spans="1:10" ht="15.75" customHeight="1">
      <c r="A3014" s="9" t="s">
        <v>5089</v>
      </c>
      <c r="B3014" s="9">
        <v>5.7</v>
      </c>
      <c r="C3014" s="9" t="s">
        <v>334</v>
      </c>
      <c r="D3014" s="9" t="s">
        <v>4167</v>
      </c>
      <c r="E3014" s="9"/>
      <c r="F3014" s="9"/>
      <c r="G3014" s="9"/>
      <c r="H3014" s="9"/>
      <c r="I3014" s="9"/>
      <c r="J3014" s="9"/>
    </row>
    <row r="3015" spans="1:10" ht="15.75" customHeight="1">
      <c r="A3015" s="11" t="s">
        <v>5090</v>
      </c>
      <c r="B3015" s="11">
        <v>5.7</v>
      </c>
      <c r="C3015" s="11" t="s">
        <v>334</v>
      </c>
      <c r="D3015" s="11" t="s">
        <v>1769</v>
      </c>
      <c r="E3015" s="11" t="s">
        <v>4167</v>
      </c>
      <c r="F3015" s="11" t="s">
        <v>4173</v>
      </c>
      <c r="G3015" s="11"/>
      <c r="H3015" s="11"/>
      <c r="I3015" s="11"/>
      <c r="J3015" s="11"/>
    </row>
    <row r="3016" spans="1:10" ht="15.75" customHeight="1">
      <c r="A3016" s="9" t="s">
        <v>5091</v>
      </c>
      <c r="B3016" s="9">
        <v>5.7</v>
      </c>
      <c r="C3016" s="9" t="s">
        <v>334</v>
      </c>
      <c r="D3016" s="9" t="s">
        <v>6387</v>
      </c>
      <c r="E3016" s="9" t="s">
        <v>488</v>
      </c>
      <c r="F3016" s="9" t="s">
        <v>6385</v>
      </c>
      <c r="G3016" s="9"/>
      <c r="H3016" s="9"/>
      <c r="I3016" s="9"/>
      <c r="J3016" s="9"/>
    </row>
    <row r="3017" spans="1:10" ht="15.75" customHeight="1">
      <c r="A3017" s="11" t="s">
        <v>5093</v>
      </c>
      <c r="B3017" s="11">
        <v>5.7</v>
      </c>
      <c r="C3017" s="11" t="s">
        <v>334</v>
      </c>
      <c r="D3017" s="11" t="s">
        <v>1769</v>
      </c>
      <c r="E3017" s="11" t="s">
        <v>6387</v>
      </c>
      <c r="F3017" s="11" t="s">
        <v>4173</v>
      </c>
      <c r="G3017" s="11"/>
      <c r="H3017" s="11"/>
      <c r="I3017" s="11"/>
      <c r="J3017" s="11"/>
    </row>
    <row r="3018" spans="1:10" ht="15.75" customHeight="1">
      <c r="A3018" s="9" t="s">
        <v>5094</v>
      </c>
      <c r="B3018" s="9">
        <v>5.7</v>
      </c>
      <c r="C3018" s="9" t="s">
        <v>334</v>
      </c>
      <c r="D3018" s="9" t="s">
        <v>488</v>
      </c>
      <c r="E3018" s="9" t="s">
        <v>4167</v>
      </c>
      <c r="F3018" s="9" t="s">
        <v>4173</v>
      </c>
      <c r="G3018" s="9"/>
      <c r="H3018" s="9"/>
      <c r="I3018" s="9"/>
      <c r="J3018" s="9"/>
    </row>
    <row r="3019" spans="1:10" ht="15.75" customHeight="1">
      <c r="A3019" s="11" t="s">
        <v>5095</v>
      </c>
      <c r="B3019" s="11">
        <v>5.7</v>
      </c>
      <c r="C3019" s="11" t="s">
        <v>334</v>
      </c>
      <c r="D3019" s="11" t="s">
        <v>1769</v>
      </c>
      <c r="E3019" s="11" t="s">
        <v>521</v>
      </c>
      <c r="F3019" s="11" t="s">
        <v>4383</v>
      </c>
      <c r="G3019" s="11"/>
      <c r="H3019" s="11"/>
      <c r="I3019" s="11"/>
      <c r="J3019" s="11"/>
    </row>
    <row r="3020" spans="1:10" ht="15.75" customHeight="1">
      <c r="A3020" s="9" t="s">
        <v>5097</v>
      </c>
      <c r="B3020" s="9">
        <v>5.7</v>
      </c>
      <c r="C3020" s="9" t="s">
        <v>1769</v>
      </c>
      <c r="D3020" s="9" t="s">
        <v>6386</v>
      </c>
      <c r="E3020" s="9" t="s">
        <v>521</v>
      </c>
      <c r="F3020" s="9" t="s">
        <v>6388</v>
      </c>
      <c r="G3020" s="9" t="s">
        <v>6387</v>
      </c>
      <c r="H3020" s="9" t="s">
        <v>4167</v>
      </c>
      <c r="I3020" s="9"/>
      <c r="J3020" s="9"/>
    </row>
    <row r="3021" spans="1:10" ht="15.75" customHeight="1">
      <c r="A3021" s="11" t="s">
        <v>5098</v>
      </c>
      <c r="B3021" s="11">
        <v>5.7</v>
      </c>
      <c r="C3021" s="11" t="s">
        <v>334</v>
      </c>
      <c r="D3021" s="11" t="s">
        <v>4167</v>
      </c>
      <c r="E3021" s="11" t="s">
        <v>4173</v>
      </c>
      <c r="F3021" s="11"/>
      <c r="G3021" s="11"/>
      <c r="H3021" s="11"/>
      <c r="I3021" s="11"/>
      <c r="J3021" s="11"/>
    </row>
    <row r="3022" spans="1:10" ht="15.75" customHeight="1">
      <c r="A3022" s="9" t="s">
        <v>5100</v>
      </c>
      <c r="B3022" s="9">
        <v>5.7</v>
      </c>
      <c r="C3022" s="9" t="s">
        <v>521</v>
      </c>
      <c r="D3022" s="9" t="s">
        <v>6383</v>
      </c>
      <c r="E3022" s="9" t="s">
        <v>6427</v>
      </c>
      <c r="F3022" s="9"/>
      <c r="G3022" s="9"/>
      <c r="H3022" s="9"/>
      <c r="I3022" s="9"/>
      <c r="J3022" s="9"/>
    </row>
    <row r="3023" spans="1:10" ht="15.75" customHeight="1">
      <c r="A3023" s="11" t="s">
        <v>5101</v>
      </c>
      <c r="B3023" s="11">
        <v>5.7</v>
      </c>
      <c r="C3023" s="11" t="s">
        <v>334</v>
      </c>
      <c r="D3023" s="11" t="s">
        <v>1769</v>
      </c>
      <c r="E3023" s="11" t="s">
        <v>521</v>
      </c>
      <c r="F3023" s="11"/>
      <c r="G3023" s="11"/>
      <c r="H3023" s="11"/>
      <c r="I3023" s="11"/>
      <c r="J3023" s="11"/>
    </row>
    <row r="3024" spans="1:10" ht="15.75" customHeight="1">
      <c r="A3024" s="9" t="s">
        <v>5103</v>
      </c>
      <c r="B3024" s="9">
        <v>5.7</v>
      </c>
      <c r="C3024" s="9" t="s">
        <v>42</v>
      </c>
      <c r="D3024" s="9" t="s">
        <v>4383</v>
      </c>
      <c r="E3024" s="9"/>
      <c r="F3024" s="9"/>
      <c r="G3024" s="9"/>
      <c r="H3024" s="9"/>
      <c r="I3024" s="9"/>
      <c r="J3024" s="9"/>
    </row>
    <row r="3025" spans="1:10" ht="15.75" customHeight="1">
      <c r="A3025" s="11" t="s">
        <v>5104</v>
      </c>
      <c r="B3025" s="11">
        <v>5.7</v>
      </c>
      <c r="C3025" s="11" t="s">
        <v>488</v>
      </c>
      <c r="D3025" s="11" t="s">
        <v>6385</v>
      </c>
      <c r="E3025" s="11" t="s">
        <v>4167</v>
      </c>
      <c r="F3025" s="11" t="s">
        <v>4173</v>
      </c>
      <c r="G3025" s="11"/>
      <c r="H3025" s="11"/>
      <c r="I3025" s="11"/>
      <c r="J3025" s="11"/>
    </row>
    <row r="3026" spans="1:10" ht="15.75" customHeight="1">
      <c r="A3026" s="9" t="s">
        <v>5105</v>
      </c>
      <c r="B3026" s="9">
        <v>5.7</v>
      </c>
      <c r="C3026" s="9" t="s">
        <v>334</v>
      </c>
      <c r="D3026" s="9" t="s">
        <v>6387</v>
      </c>
      <c r="E3026" s="9" t="s">
        <v>488</v>
      </c>
      <c r="F3026" s="9" t="s">
        <v>4167</v>
      </c>
      <c r="G3026" s="9" t="s">
        <v>4173</v>
      </c>
      <c r="H3026" s="9"/>
      <c r="I3026" s="9"/>
      <c r="J3026" s="9"/>
    </row>
    <row r="3027" spans="1:10" ht="15.75" customHeight="1">
      <c r="A3027" s="11" t="s">
        <v>5107</v>
      </c>
      <c r="B3027" s="11">
        <v>5.7</v>
      </c>
      <c r="C3027" s="11" t="s">
        <v>334</v>
      </c>
      <c r="D3027" s="11" t="s">
        <v>1769</v>
      </c>
      <c r="E3027" s="11" t="s">
        <v>4173</v>
      </c>
      <c r="F3027" s="11" t="s">
        <v>4070</v>
      </c>
      <c r="G3027" s="11"/>
      <c r="H3027" s="11"/>
      <c r="I3027" s="11"/>
      <c r="J3027" s="11"/>
    </row>
    <row r="3028" spans="1:10" ht="15.75" customHeight="1">
      <c r="A3028" s="9" t="s">
        <v>5109</v>
      </c>
      <c r="B3028" s="9">
        <v>5.7</v>
      </c>
      <c r="C3028" s="9" t="s">
        <v>334</v>
      </c>
      <c r="D3028" s="9" t="s">
        <v>521</v>
      </c>
      <c r="E3028" s="9" t="s">
        <v>4167</v>
      </c>
      <c r="F3028" s="9"/>
      <c r="G3028" s="9"/>
      <c r="H3028" s="9"/>
      <c r="I3028" s="9"/>
      <c r="J3028" s="9"/>
    </row>
    <row r="3029" spans="1:10" ht="15.75" customHeight="1">
      <c r="A3029" s="11" t="s">
        <v>5111</v>
      </c>
      <c r="B3029" s="11">
        <v>5.7</v>
      </c>
      <c r="C3029" s="11" t="s">
        <v>334</v>
      </c>
      <c r="D3029" s="11" t="s">
        <v>4173</v>
      </c>
      <c r="E3029" s="11"/>
      <c r="F3029" s="11"/>
      <c r="G3029" s="11"/>
      <c r="H3029" s="11"/>
      <c r="I3029" s="11"/>
      <c r="J3029" s="11"/>
    </row>
    <row r="3030" spans="1:10" ht="15.75" customHeight="1">
      <c r="A3030" s="9" t="s">
        <v>5112</v>
      </c>
      <c r="B3030" s="9">
        <v>5.7</v>
      </c>
      <c r="C3030" s="9" t="s">
        <v>521</v>
      </c>
      <c r="D3030" s="9" t="s">
        <v>4383</v>
      </c>
      <c r="E3030" s="9"/>
      <c r="F3030" s="9"/>
      <c r="G3030" s="9"/>
      <c r="H3030" s="9"/>
      <c r="I3030" s="9"/>
      <c r="J3030" s="9"/>
    </row>
    <row r="3031" spans="1:10" ht="15.75" customHeight="1">
      <c r="A3031" s="11" t="s">
        <v>5113</v>
      </c>
      <c r="B3031" s="11">
        <v>5.7</v>
      </c>
      <c r="C3031" s="11" t="s">
        <v>334</v>
      </c>
      <c r="D3031" s="11" t="s">
        <v>1769</v>
      </c>
      <c r="E3031" s="11" t="s">
        <v>6388</v>
      </c>
      <c r="F3031" s="11" t="s">
        <v>6387</v>
      </c>
      <c r="G3031" s="11" t="s">
        <v>4167</v>
      </c>
      <c r="H3031" s="11" t="s">
        <v>4173</v>
      </c>
      <c r="I3031" s="11"/>
      <c r="J3031" s="11"/>
    </row>
    <row r="3032" spans="1:10" ht="15.75" customHeight="1">
      <c r="A3032" s="9" t="s">
        <v>5115</v>
      </c>
      <c r="B3032" s="9">
        <v>5.7</v>
      </c>
      <c r="C3032" s="9" t="s">
        <v>334</v>
      </c>
      <c r="D3032" s="9" t="s">
        <v>1769</v>
      </c>
      <c r="E3032" s="9" t="s">
        <v>4167</v>
      </c>
      <c r="F3032" s="9" t="s">
        <v>4173</v>
      </c>
      <c r="G3032" s="9"/>
      <c r="H3032" s="9"/>
      <c r="I3032" s="9"/>
      <c r="J3032" s="9"/>
    </row>
    <row r="3033" spans="1:10" ht="15.75" customHeight="1">
      <c r="A3033" s="11" t="s">
        <v>5116</v>
      </c>
      <c r="B3033" s="11">
        <v>5.7</v>
      </c>
      <c r="C3033" s="11" t="s">
        <v>521</v>
      </c>
      <c r="D3033" s="11" t="s">
        <v>4383</v>
      </c>
      <c r="E3033" s="11"/>
      <c r="F3033" s="11"/>
      <c r="G3033" s="11"/>
      <c r="H3033" s="11"/>
      <c r="I3033" s="11"/>
      <c r="J3033" s="11"/>
    </row>
    <row r="3034" spans="1:10" ht="15.75" customHeight="1">
      <c r="A3034" s="9" t="s">
        <v>5118</v>
      </c>
      <c r="B3034" s="9">
        <v>5.7</v>
      </c>
      <c r="C3034" s="9" t="s">
        <v>521</v>
      </c>
      <c r="D3034" s="9" t="s">
        <v>6388</v>
      </c>
      <c r="E3034" s="9" t="s">
        <v>4383</v>
      </c>
      <c r="F3034" s="9"/>
      <c r="G3034" s="9"/>
      <c r="H3034" s="9"/>
      <c r="I3034" s="9"/>
      <c r="J3034" s="9"/>
    </row>
    <row r="3035" spans="1:10" ht="15.75" customHeight="1">
      <c r="A3035" s="11" t="s">
        <v>5119</v>
      </c>
      <c r="B3035" s="11">
        <v>5.7</v>
      </c>
      <c r="C3035" s="11" t="s">
        <v>521</v>
      </c>
      <c r="D3035" s="11"/>
      <c r="E3035" s="11"/>
      <c r="F3035" s="11"/>
      <c r="G3035" s="11"/>
      <c r="H3035" s="11"/>
      <c r="I3035" s="11"/>
      <c r="J3035" s="11"/>
    </row>
    <row r="3036" spans="1:10" ht="15.75" customHeight="1">
      <c r="A3036" s="9" t="s">
        <v>5120</v>
      </c>
      <c r="B3036" s="9">
        <v>5.7</v>
      </c>
      <c r="C3036" s="9" t="s">
        <v>521</v>
      </c>
      <c r="D3036" s="9" t="s">
        <v>42</v>
      </c>
      <c r="E3036" s="9"/>
      <c r="F3036" s="9"/>
      <c r="G3036" s="9"/>
      <c r="H3036" s="9"/>
      <c r="I3036" s="9"/>
      <c r="J3036" s="9"/>
    </row>
    <row r="3037" spans="1:10" ht="15.75" customHeight="1">
      <c r="A3037" s="11" t="s">
        <v>5121</v>
      </c>
      <c r="B3037" s="11">
        <v>5.7</v>
      </c>
      <c r="C3037" s="11" t="s">
        <v>334</v>
      </c>
      <c r="D3037" s="11" t="s">
        <v>1769</v>
      </c>
      <c r="E3037" s="11" t="s">
        <v>6383</v>
      </c>
      <c r="F3037" s="11" t="s">
        <v>4173</v>
      </c>
      <c r="G3037" s="11"/>
      <c r="H3037" s="11"/>
      <c r="I3037" s="11"/>
      <c r="J3037" s="11"/>
    </row>
    <row r="3038" spans="1:10" ht="15.75" customHeight="1">
      <c r="A3038" s="9" t="s">
        <v>5123</v>
      </c>
      <c r="B3038" s="9">
        <v>5.7</v>
      </c>
      <c r="C3038" s="9" t="s">
        <v>488</v>
      </c>
      <c r="D3038" s="9" t="s">
        <v>4173</v>
      </c>
      <c r="E3038" s="9"/>
      <c r="F3038" s="9"/>
      <c r="G3038" s="9"/>
      <c r="H3038" s="9"/>
      <c r="I3038" s="9"/>
      <c r="J3038" s="9"/>
    </row>
    <row r="3039" spans="1:10" ht="15.75" customHeight="1">
      <c r="A3039" s="11" t="s">
        <v>5124</v>
      </c>
      <c r="B3039" s="11">
        <v>5.7</v>
      </c>
      <c r="C3039" s="11" t="s">
        <v>521</v>
      </c>
      <c r="D3039" s="11"/>
      <c r="E3039" s="11"/>
      <c r="F3039" s="11"/>
      <c r="G3039" s="11"/>
      <c r="H3039" s="11"/>
      <c r="I3039" s="11"/>
      <c r="J3039" s="11"/>
    </row>
    <row r="3040" spans="1:10" ht="15.75" customHeight="1">
      <c r="A3040" s="9" t="s">
        <v>5125</v>
      </c>
      <c r="B3040" s="9">
        <v>5.7</v>
      </c>
      <c r="C3040" s="9" t="s">
        <v>521</v>
      </c>
      <c r="D3040" s="9" t="s">
        <v>42</v>
      </c>
      <c r="E3040" s="9" t="s">
        <v>4383</v>
      </c>
      <c r="F3040" s="9"/>
      <c r="G3040" s="9"/>
      <c r="H3040" s="9"/>
      <c r="I3040" s="9"/>
      <c r="J3040" s="9"/>
    </row>
    <row r="3041" spans="1:10" ht="15.75" customHeight="1">
      <c r="A3041" s="11" t="s">
        <v>5126</v>
      </c>
      <c r="B3041" s="11">
        <v>5.7</v>
      </c>
      <c r="C3041" s="11" t="s">
        <v>334</v>
      </c>
      <c r="D3041" s="11" t="s">
        <v>1769</v>
      </c>
      <c r="E3041" s="11" t="s">
        <v>6383</v>
      </c>
      <c r="F3041" s="11" t="s">
        <v>42</v>
      </c>
      <c r="G3041" s="11" t="s">
        <v>6388</v>
      </c>
      <c r="H3041" s="11" t="s">
        <v>6387</v>
      </c>
      <c r="I3041" s="11" t="s">
        <v>4383</v>
      </c>
      <c r="J3041" s="11" t="s">
        <v>4173</v>
      </c>
    </row>
    <row r="3042" spans="1:10" ht="15.75" customHeight="1">
      <c r="A3042" s="9" t="s">
        <v>5128</v>
      </c>
      <c r="B3042" s="9">
        <v>5.7</v>
      </c>
      <c r="C3042" s="9" t="s">
        <v>521</v>
      </c>
      <c r="D3042" s="9" t="s">
        <v>6383</v>
      </c>
      <c r="E3042" s="9"/>
      <c r="F3042" s="9"/>
      <c r="G3042" s="9"/>
      <c r="H3042" s="9"/>
      <c r="I3042" s="9"/>
      <c r="J3042" s="9"/>
    </row>
    <row r="3043" spans="1:10" ht="15.75" customHeight="1">
      <c r="A3043" s="11" t="s">
        <v>5129</v>
      </c>
      <c r="B3043" s="11">
        <v>5.7</v>
      </c>
      <c r="C3043" s="11" t="s">
        <v>334</v>
      </c>
      <c r="D3043" s="11" t="s">
        <v>42</v>
      </c>
      <c r="E3043" s="11" t="s">
        <v>4173</v>
      </c>
      <c r="F3043" s="11" t="s">
        <v>4070</v>
      </c>
      <c r="G3043" s="11"/>
      <c r="H3043" s="11"/>
      <c r="I3043" s="11"/>
      <c r="J3043" s="11"/>
    </row>
    <row r="3044" spans="1:10" ht="15.75" customHeight="1">
      <c r="A3044" s="9" t="s">
        <v>5130</v>
      </c>
      <c r="B3044" s="9">
        <v>5.7</v>
      </c>
      <c r="C3044" s="9" t="s">
        <v>334</v>
      </c>
      <c r="D3044" s="9" t="s">
        <v>6383</v>
      </c>
      <c r="E3044" s="9" t="s">
        <v>42</v>
      </c>
      <c r="F3044" s="9" t="s">
        <v>4173</v>
      </c>
      <c r="G3044" s="9"/>
      <c r="H3044" s="9"/>
      <c r="I3044" s="9"/>
      <c r="J3044" s="9"/>
    </row>
    <row r="3045" spans="1:10" ht="15.75" customHeight="1">
      <c r="A3045" s="11" t="s">
        <v>5131</v>
      </c>
      <c r="B3045" s="11">
        <v>5.7</v>
      </c>
      <c r="C3045" s="11" t="s">
        <v>521</v>
      </c>
      <c r="D3045" s="11" t="s">
        <v>4383</v>
      </c>
      <c r="E3045" s="11" t="s">
        <v>6428</v>
      </c>
      <c r="F3045" s="11"/>
      <c r="G3045" s="11"/>
      <c r="H3045" s="11"/>
      <c r="I3045" s="11"/>
      <c r="J3045" s="11"/>
    </row>
    <row r="3046" spans="1:10" ht="15.75" customHeight="1">
      <c r="A3046" s="9" t="s">
        <v>5132</v>
      </c>
      <c r="B3046" s="9">
        <v>5.7</v>
      </c>
      <c r="C3046" s="9" t="s">
        <v>521</v>
      </c>
      <c r="D3046" s="9" t="s">
        <v>6388</v>
      </c>
      <c r="E3046" s="9" t="s">
        <v>6428</v>
      </c>
      <c r="F3046" s="9"/>
      <c r="G3046" s="9"/>
      <c r="H3046" s="9"/>
      <c r="I3046" s="9"/>
      <c r="J3046" s="9"/>
    </row>
    <row r="3047" spans="1:10" ht="15.75" customHeight="1">
      <c r="A3047" s="11" t="s">
        <v>5133</v>
      </c>
      <c r="B3047" s="11">
        <v>5.7</v>
      </c>
      <c r="C3047" s="11" t="s">
        <v>334</v>
      </c>
      <c r="D3047" s="11" t="s">
        <v>6383</v>
      </c>
      <c r="E3047" s="11" t="s">
        <v>42</v>
      </c>
      <c r="F3047" s="11" t="s">
        <v>4173</v>
      </c>
      <c r="G3047" s="11"/>
      <c r="H3047" s="11"/>
      <c r="I3047" s="11"/>
      <c r="J3047" s="11"/>
    </row>
    <row r="3048" spans="1:10" ht="15.75" customHeight="1">
      <c r="A3048" s="9" t="s">
        <v>5135</v>
      </c>
      <c r="B3048" s="9">
        <v>5.7</v>
      </c>
      <c r="C3048" s="9" t="s">
        <v>521</v>
      </c>
      <c r="D3048" s="9" t="s">
        <v>6427</v>
      </c>
      <c r="E3048" s="9"/>
      <c r="F3048" s="9"/>
      <c r="G3048" s="9"/>
      <c r="H3048" s="9"/>
      <c r="I3048" s="9"/>
      <c r="J3048" s="9"/>
    </row>
    <row r="3049" spans="1:10" ht="15.75" customHeight="1">
      <c r="A3049" s="11" t="s">
        <v>5136</v>
      </c>
      <c r="B3049" s="11">
        <v>5.7</v>
      </c>
      <c r="C3049" s="11" t="s">
        <v>521</v>
      </c>
      <c r="D3049" s="11" t="s">
        <v>42</v>
      </c>
      <c r="E3049" s="11"/>
      <c r="F3049" s="11"/>
      <c r="G3049" s="11"/>
      <c r="H3049" s="11"/>
      <c r="I3049" s="11"/>
      <c r="J3049" s="11"/>
    </row>
    <row r="3050" spans="1:10" ht="15.75" customHeight="1">
      <c r="A3050" s="9" t="s">
        <v>5137</v>
      </c>
      <c r="B3050" s="9">
        <v>5.7</v>
      </c>
      <c r="C3050" s="9" t="s">
        <v>521</v>
      </c>
      <c r="D3050" s="9" t="s">
        <v>4383</v>
      </c>
      <c r="E3050" s="9"/>
      <c r="F3050" s="9"/>
      <c r="G3050" s="9"/>
      <c r="H3050" s="9"/>
      <c r="I3050" s="9"/>
      <c r="J3050" s="9"/>
    </row>
    <row r="3051" spans="1:10" ht="15.75" customHeight="1">
      <c r="A3051" s="11" t="s">
        <v>5138</v>
      </c>
      <c r="B3051" s="11">
        <v>5.7</v>
      </c>
      <c r="C3051" s="11" t="s">
        <v>521</v>
      </c>
      <c r="D3051" s="11" t="s">
        <v>42</v>
      </c>
      <c r="E3051" s="11" t="s">
        <v>4383</v>
      </c>
      <c r="F3051" s="11" t="s">
        <v>6428</v>
      </c>
      <c r="G3051" s="11"/>
      <c r="H3051" s="11"/>
      <c r="I3051" s="11"/>
      <c r="J3051" s="11"/>
    </row>
    <row r="3052" spans="1:10" ht="15.75" customHeight="1">
      <c r="A3052" s="9" t="s">
        <v>5139</v>
      </c>
      <c r="B3052" s="9">
        <v>5.7</v>
      </c>
      <c r="C3052" s="9" t="s">
        <v>521</v>
      </c>
      <c r="D3052" s="9" t="s">
        <v>4383</v>
      </c>
      <c r="E3052" s="9"/>
      <c r="F3052" s="9"/>
      <c r="G3052" s="9"/>
      <c r="H3052" s="9"/>
      <c r="I3052" s="9"/>
      <c r="J3052" s="9"/>
    </row>
    <row r="3053" spans="1:10" ht="15.75" customHeight="1">
      <c r="A3053" s="11" t="s">
        <v>5140</v>
      </c>
      <c r="B3053" s="11">
        <v>5.7</v>
      </c>
      <c r="C3053" s="11" t="s">
        <v>1769</v>
      </c>
      <c r="D3053" s="11" t="s">
        <v>521</v>
      </c>
      <c r="E3053" s="11" t="s">
        <v>6388</v>
      </c>
      <c r="F3053" s="11" t="s">
        <v>6387</v>
      </c>
      <c r="G3053" s="11"/>
      <c r="H3053" s="11"/>
      <c r="I3053" s="11"/>
      <c r="J3053" s="11"/>
    </row>
    <row r="3054" spans="1:10" ht="15.75" customHeight="1">
      <c r="A3054" s="9" t="s">
        <v>5141</v>
      </c>
      <c r="B3054" s="9">
        <v>5.7</v>
      </c>
      <c r="C3054" s="9" t="s">
        <v>1769</v>
      </c>
      <c r="D3054" s="9" t="s">
        <v>488</v>
      </c>
      <c r="E3054" s="9" t="s">
        <v>4173</v>
      </c>
      <c r="F3054" s="9"/>
      <c r="G3054" s="9"/>
      <c r="H3054" s="9"/>
      <c r="I3054" s="9"/>
      <c r="J3054" s="9"/>
    </row>
    <row r="3055" spans="1:10" ht="15.75" customHeight="1">
      <c r="A3055" s="11" t="s">
        <v>5143</v>
      </c>
      <c r="B3055" s="11">
        <v>5.7</v>
      </c>
      <c r="C3055" s="11" t="s">
        <v>521</v>
      </c>
      <c r="D3055" s="11" t="s">
        <v>42</v>
      </c>
      <c r="E3055" s="11" t="s">
        <v>6427</v>
      </c>
      <c r="F3055" s="11" t="s">
        <v>4383</v>
      </c>
      <c r="G3055" s="11"/>
      <c r="H3055" s="11"/>
      <c r="I3055" s="11"/>
      <c r="J3055" s="11"/>
    </row>
    <row r="3056" spans="1:10" ht="15.75" customHeight="1">
      <c r="A3056" s="9" t="s">
        <v>5145</v>
      </c>
      <c r="B3056" s="9">
        <v>5.7</v>
      </c>
      <c r="C3056" s="9" t="s">
        <v>334</v>
      </c>
      <c r="D3056" s="9" t="s">
        <v>6383</v>
      </c>
      <c r="E3056" s="9" t="s">
        <v>4173</v>
      </c>
      <c r="F3056" s="9"/>
      <c r="G3056" s="9"/>
      <c r="H3056" s="9"/>
      <c r="I3056" s="9"/>
      <c r="J3056" s="9"/>
    </row>
    <row r="3057" spans="1:10" ht="15.75" customHeight="1">
      <c r="A3057" s="11" t="s">
        <v>5146</v>
      </c>
      <c r="B3057" s="11">
        <v>5.7</v>
      </c>
      <c r="C3057" s="11" t="s">
        <v>521</v>
      </c>
      <c r="D3057" s="11"/>
      <c r="E3057" s="11"/>
      <c r="F3057" s="11"/>
      <c r="G3057" s="11"/>
      <c r="H3057" s="11"/>
      <c r="I3057" s="11"/>
      <c r="J3057" s="11"/>
    </row>
    <row r="3058" spans="1:10" ht="15.75" customHeight="1">
      <c r="A3058" s="9" t="s">
        <v>5147</v>
      </c>
      <c r="B3058" s="9">
        <v>5.7</v>
      </c>
      <c r="C3058" s="9" t="s">
        <v>6388</v>
      </c>
      <c r="D3058" s="9" t="s">
        <v>6387</v>
      </c>
      <c r="E3058" s="9" t="s">
        <v>6427</v>
      </c>
      <c r="F3058" s="9"/>
      <c r="G3058" s="9"/>
      <c r="H3058" s="9"/>
      <c r="I3058" s="9"/>
      <c r="J3058" s="9"/>
    </row>
    <row r="3059" spans="1:10" ht="15.75" customHeight="1">
      <c r="A3059" s="11" t="s">
        <v>5150</v>
      </c>
      <c r="B3059" s="11">
        <v>5.7</v>
      </c>
      <c r="C3059" s="11" t="s">
        <v>521</v>
      </c>
      <c r="D3059" s="11" t="s">
        <v>4383</v>
      </c>
      <c r="E3059" s="11"/>
      <c r="F3059" s="11"/>
      <c r="G3059" s="11"/>
      <c r="H3059" s="11"/>
      <c r="I3059" s="11"/>
      <c r="J3059" s="11"/>
    </row>
    <row r="3060" spans="1:10" ht="15.75" customHeight="1">
      <c r="A3060" s="9" t="s">
        <v>5151</v>
      </c>
      <c r="B3060" s="9">
        <v>5.7</v>
      </c>
      <c r="C3060" s="9" t="s">
        <v>521</v>
      </c>
      <c r="D3060" s="9" t="s">
        <v>42</v>
      </c>
      <c r="E3060" s="9"/>
      <c r="F3060" s="9"/>
      <c r="G3060" s="9"/>
      <c r="H3060" s="9"/>
      <c r="I3060" s="9"/>
      <c r="J3060" s="9"/>
    </row>
    <row r="3061" spans="1:10" ht="15.75" customHeight="1">
      <c r="A3061" s="11" t="s">
        <v>5152</v>
      </c>
      <c r="B3061" s="11">
        <v>5.7</v>
      </c>
      <c r="C3061" s="11" t="s">
        <v>521</v>
      </c>
      <c r="D3061" s="11"/>
      <c r="E3061" s="11"/>
      <c r="F3061" s="11"/>
      <c r="G3061" s="11"/>
      <c r="H3061" s="11"/>
      <c r="I3061" s="11"/>
      <c r="J3061" s="11"/>
    </row>
    <row r="3062" spans="1:10" ht="15.75" customHeight="1">
      <c r="A3062" s="9" t="s">
        <v>5153</v>
      </c>
      <c r="B3062" s="9">
        <v>5.7</v>
      </c>
      <c r="C3062" s="9" t="s">
        <v>521</v>
      </c>
      <c r="D3062" s="9" t="s">
        <v>42</v>
      </c>
      <c r="E3062" s="9" t="s">
        <v>4383</v>
      </c>
      <c r="F3062" s="9"/>
      <c r="G3062" s="9"/>
      <c r="H3062" s="9"/>
      <c r="I3062" s="9"/>
      <c r="J3062" s="9"/>
    </row>
    <row r="3063" spans="1:10" ht="15.75" customHeight="1">
      <c r="A3063" s="11" t="s">
        <v>5154</v>
      </c>
      <c r="B3063" s="11">
        <v>5.7</v>
      </c>
      <c r="C3063" s="11" t="s">
        <v>521</v>
      </c>
      <c r="D3063" s="11" t="s">
        <v>42</v>
      </c>
      <c r="E3063" s="11" t="s">
        <v>4383</v>
      </c>
      <c r="F3063" s="11"/>
      <c r="G3063" s="11"/>
      <c r="H3063" s="11"/>
      <c r="I3063" s="11"/>
      <c r="J3063" s="11"/>
    </row>
    <row r="3064" spans="1:10" ht="15.75" customHeight="1">
      <c r="A3064" s="9" t="s">
        <v>5155</v>
      </c>
      <c r="B3064" s="9">
        <v>5.7</v>
      </c>
      <c r="C3064" s="9" t="s">
        <v>521</v>
      </c>
      <c r="D3064" s="9"/>
      <c r="E3064" s="9"/>
      <c r="F3064" s="9"/>
      <c r="G3064" s="9"/>
      <c r="H3064" s="9"/>
      <c r="I3064" s="9"/>
      <c r="J3064" s="9"/>
    </row>
    <row r="3065" spans="1:10" ht="15.75" customHeight="1">
      <c r="A3065" s="11" t="s">
        <v>5157</v>
      </c>
      <c r="B3065" s="11">
        <v>5.7</v>
      </c>
      <c r="C3065" s="11" t="s">
        <v>1769</v>
      </c>
      <c r="D3065" s="11" t="s">
        <v>6386</v>
      </c>
      <c r="E3065" s="11" t="s">
        <v>521</v>
      </c>
      <c r="F3065" s="11" t="s">
        <v>6388</v>
      </c>
      <c r="G3065" s="11"/>
      <c r="H3065" s="11"/>
      <c r="I3065" s="11"/>
      <c r="J3065" s="11"/>
    </row>
    <row r="3066" spans="1:10" ht="15.75" customHeight="1">
      <c r="A3066" s="9" t="s">
        <v>5158</v>
      </c>
      <c r="B3066" s="9">
        <v>5.7</v>
      </c>
      <c r="C3066" s="9" t="s">
        <v>521</v>
      </c>
      <c r="D3066" s="9" t="s">
        <v>42</v>
      </c>
      <c r="E3066" s="9" t="s">
        <v>6427</v>
      </c>
      <c r="F3066" s="9"/>
      <c r="G3066" s="9"/>
      <c r="H3066" s="9"/>
      <c r="I3066" s="9"/>
      <c r="J3066" s="9"/>
    </row>
    <row r="3067" spans="1:10" ht="15.75" customHeight="1">
      <c r="A3067" s="11" t="s">
        <v>5160</v>
      </c>
      <c r="B3067" s="11">
        <v>5.7</v>
      </c>
      <c r="C3067" s="11" t="s">
        <v>334</v>
      </c>
      <c r="D3067" s="11" t="s">
        <v>521</v>
      </c>
      <c r="E3067" s="11" t="s">
        <v>6383</v>
      </c>
      <c r="F3067" s="11" t="s">
        <v>4173</v>
      </c>
      <c r="G3067" s="11"/>
      <c r="H3067" s="11"/>
      <c r="I3067" s="11"/>
      <c r="J3067" s="11"/>
    </row>
    <row r="3068" spans="1:10" ht="15.75" customHeight="1">
      <c r="A3068" s="9" t="s">
        <v>5161</v>
      </c>
      <c r="B3068" s="9">
        <v>5.7</v>
      </c>
      <c r="C3068" s="9" t="s">
        <v>6387</v>
      </c>
      <c r="D3068" s="9" t="s">
        <v>488</v>
      </c>
      <c r="E3068" s="9"/>
      <c r="F3068" s="9"/>
      <c r="G3068" s="9"/>
      <c r="H3068" s="9"/>
      <c r="I3068" s="9"/>
      <c r="J3068" s="9"/>
    </row>
    <row r="3069" spans="1:10" ht="15.75" customHeight="1">
      <c r="A3069" s="11" t="s">
        <v>5162</v>
      </c>
      <c r="B3069" s="11">
        <v>5.7</v>
      </c>
      <c r="C3069" s="11" t="s">
        <v>6384</v>
      </c>
      <c r="D3069" s="11" t="s">
        <v>42</v>
      </c>
      <c r="E3069" s="11" t="s">
        <v>6416</v>
      </c>
      <c r="F3069" s="11" t="s">
        <v>4383</v>
      </c>
      <c r="G3069" s="11"/>
      <c r="H3069" s="11"/>
      <c r="I3069" s="11"/>
      <c r="J3069" s="11"/>
    </row>
    <row r="3070" spans="1:10" ht="15.75" customHeight="1">
      <c r="A3070" s="9" t="s">
        <v>5163</v>
      </c>
      <c r="B3070" s="9">
        <v>5.7</v>
      </c>
      <c r="C3070" s="9" t="s">
        <v>6387</v>
      </c>
      <c r="D3070" s="9" t="s">
        <v>488</v>
      </c>
      <c r="E3070" s="9" t="s">
        <v>4173</v>
      </c>
      <c r="F3070" s="9"/>
      <c r="G3070" s="9"/>
      <c r="H3070" s="9"/>
      <c r="I3070" s="9"/>
      <c r="J3070" s="9"/>
    </row>
    <row r="3071" spans="1:10" ht="15.75" customHeight="1">
      <c r="A3071" s="11" t="s">
        <v>5164</v>
      </c>
      <c r="B3071" s="11">
        <v>5.7</v>
      </c>
      <c r="C3071" s="11" t="s">
        <v>6387</v>
      </c>
      <c r="D3071" s="11" t="s">
        <v>488</v>
      </c>
      <c r="E3071" s="11"/>
      <c r="F3071" s="11"/>
      <c r="G3071" s="11"/>
      <c r="H3071" s="11"/>
      <c r="I3071" s="11"/>
      <c r="J3071" s="11"/>
    </row>
    <row r="3072" spans="1:10" ht="15.75" customHeight="1">
      <c r="A3072" s="9" t="s">
        <v>5166</v>
      </c>
      <c r="B3072" s="9">
        <v>5.7</v>
      </c>
      <c r="C3072" s="9" t="s">
        <v>521</v>
      </c>
      <c r="D3072" s="9" t="s">
        <v>42</v>
      </c>
      <c r="E3072" s="9" t="s">
        <v>4383</v>
      </c>
      <c r="F3072" s="9"/>
      <c r="G3072" s="9"/>
      <c r="H3072" s="9"/>
      <c r="I3072" s="9"/>
      <c r="J3072" s="9"/>
    </row>
    <row r="3073" spans="1:10" ht="15.75" customHeight="1">
      <c r="A3073" s="11" t="s">
        <v>5167</v>
      </c>
      <c r="B3073" s="11">
        <v>5.7</v>
      </c>
      <c r="C3073" s="11" t="s">
        <v>521</v>
      </c>
      <c r="D3073" s="11" t="s">
        <v>6383</v>
      </c>
      <c r="E3073" s="11"/>
      <c r="F3073" s="11"/>
      <c r="G3073" s="11"/>
      <c r="H3073" s="11"/>
      <c r="I3073" s="11"/>
      <c r="J3073" s="11"/>
    </row>
    <row r="3074" spans="1:10" ht="15.75" customHeight="1">
      <c r="A3074" s="9" t="s">
        <v>5169</v>
      </c>
      <c r="B3074" s="9">
        <v>5.7</v>
      </c>
      <c r="C3074" s="9" t="s">
        <v>42</v>
      </c>
      <c r="D3074" s="9" t="s">
        <v>6427</v>
      </c>
      <c r="E3074" s="9"/>
      <c r="F3074" s="9"/>
      <c r="G3074" s="9"/>
      <c r="H3074" s="9"/>
      <c r="I3074" s="9"/>
      <c r="J3074" s="9"/>
    </row>
    <row r="3075" spans="1:10" ht="15.75" customHeight="1">
      <c r="A3075" s="11" t="s">
        <v>5171</v>
      </c>
      <c r="B3075" s="11">
        <v>5.7</v>
      </c>
      <c r="C3075" s="11" t="s">
        <v>521</v>
      </c>
      <c r="D3075" s="11" t="s">
        <v>6383</v>
      </c>
      <c r="E3075" s="11" t="s">
        <v>4383</v>
      </c>
      <c r="F3075" s="11"/>
      <c r="G3075" s="11"/>
      <c r="H3075" s="11"/>
      <c r="I3075" s="11"/>
      <c r="J3075" s="11"/>
    </row>
    <row r="3076" spans="1:10" ht="15.75" customHeight="1">
      <c r="A3076" s="9" t="s">
        <v>5173</v>
      </c>
      <c r="B3076" s="9">
        <v>5.7</v>
      </c>
      <c r="C3076" s="9" t="s">
        <v>334</v>
      </c>
      <c r="D3076" s="9" t="s">
        <v>521</v>
      </c>
      <c r="E3076" s="9" t="s">
        <v>4173</v>
      </c>
      <c r="F3076" s="9"/>
      <c r="G3076" s="9"/>
      <c r="H3076" s="9"/>
      <c r="I3076" s="9"/>
      <c r="J3076" s="9"/>
    </row>
    <row r="3077" spans="1:10" ht="15.75" customHeight="1">
      <c r="A3077" s="11" t="s">
        <v>5175</v>
      </c>
      <c r="B3077" s="11">
        <v>5.7</v>
      </c>
      <c r="C3077" s="11" t="s">
        <v>521</v>
      </c>
      <c r="D3077" s="11" t="s">
        <v>42</v>
      </c>
      <c r="E3077" s="11" t="s">
        <v>4383</v>
      </c>
      <c r="F3077" s="11"/>
      <c r="G3077" s="11"/>
      <c r="H3077" s="11"/>
      <c r="I3077" s="11"/>
      <c r="J3077" s="11"/>
    </row>
    <row r="3078" spans="1:10" ht="15.75" customHeight="1">
      <c r="A3078" s="9" t="s">
        <v>5177</v>
      </c>
      <c r="B3078" s="9">
        <v>5.7</v>
      </c>
      <c r="C3078" s="9" t="s">
        <v>334</v>
      </c>
      <c r="D3078" s="9" t="s">
        <v>6383</v>
      </c>
      <c r="E3078" s="9" t="s">
        <v>4173</v>
      </c>
      <c r="F3078" s="9"/>
      <c r="G3078" s="9"/>
      <c r="H3078" s="9"/>
      <c r="I3078" s="9"/>
      <c r="J3078" s="9"/>
    </row>
    <row r="3079" spans="1:10" ht="15.75" customHeight="1">
      <c r="A3079" s="11" t="s">
        <v>5179</v>
      </c>
      <c r="B3079" s="11">
        <v>5.7</v>
      </c>
      <c r="C3079" s="11" t="s">
        <v>521</v>
      </c>
      <c r="D3079" s="11" t="s">
        <v>42</v>
      </c>
      <c r="E3079" s="11" t="s">
        <v>4383</v>
      </c>
      <c r="F3079" s="11"/>
      <c r="G3079" s="11"/>
      <c r="H3079" s="11"/>
      <c r="I3079" s="11"/>
      <c r="J3079" s="11"/>
    </row>
    <row r="3080" spans="1:10" ht="15.75" customHeight="1">
      <c r="A3080" s="9" t="s">
        <v>5181</v>
      </c>
      <c r="B3080" s="9">
        <v>5.7</v>
      </c>
      <c r="C3080" s="9" t="s">
        <v>521</v>
      </c>
      <c r="D3080" s="9" t="s">
        <v>42</v>
      </c>
      <c r="E3080" s="9"/>
      <c r="F3080" s="9"/>
      <c r="G3080" s="9"/>
      <c r="H3080" s="9"/>
      <c r="I3080" s="9"/>
      <c r="J3080" s="9"/>
    </row>
    <row r="3081" spans="1:10" ht="15.75" customHeight="1">
      <c r="A3081" s="11" t="s">
        <v>5182</v>
      </c>
      <c r="B3081" s="11">
        <v>5.7</v>
      </c>
      <c r="C3081" s="11" t="s">
        <v>6384</v>
      </c>
      <c r="D3081" s="11" t="s">
        <v>42</v>
      </c>
      <c r="E3081" s="11" t="s">
        <v>6428</v>
      </c>
      <c r="F3081" s="11"/>
      <c r="G3081" s="11"/>
      <c r="H3081" s="11"/>
      <c r="I3081" s="11"/>
      <c r="J3081" s="11"/>
    </row>
    <row r="3082" spans="1:10" ht="15.75" customHeight="1">
      <c r="A3082" s="9" t="s">
        <v>5184</v>
      </c>
      <c r="B3082" s="9">
        <v>5.7</v>
      </c>
      <c r="C3082" s="9" t="s">
        <v>6383</v>
      </c>
      <c r="D3082" s="9" t="s">
        <v>42</v>
      </c>
      <c r="E3082" s="9"/>
      <c r="F3082" s="9"/>
      <c r="G3082" s="9"/>
      <c r="H3082" s="9"/>
      <c r="I3082" s="9"/>
      <c r="J3082" s="9"/>
    </row>
    <row r="3083" spans="1:10" ht="15.75" customHeight="1">
      <c r="A3083" s="11" t="s">
        <v>5090</v>
      </c>
      <c r="B3083" s="11">
        <v>5.7</v>
      </c>
      <c r="C3083" s="11" t="s">
        <v>334</v>
      </c>
      <c r="D3083" s="11" t="s">
        <v>1769</v>
      </c>
      <c r="E3083" s="11" t="s">
        <v>4167</v>
      </c>
      <c r="F3083" s="11" t="s">
        <v>4173</v>
      </c>
      <c r="G3083" s="11"/>
      <c r="H3083" s="11"/>
      <c r="I3083" s="11"/>
      <c r="J3083" s="11"/>
    </row>
    <row r="3084" spans="1:10" ht="15.75" customHeight="1">
      <c r="A3084" s="9" t="s">
        <v>5109</v>
      </c>
      <c r="B3084" s="9">
        <v>5.7</v>
      </c>
      <c r="C3084" s="9" t="s">
        <v>334</v>
      </c>
      <c r="D3084" s="9" t="s">
        <v>521</v>
      </c>
      <c r="E3084" s="9" t="s">
        <v>4167</v>
      </c>
      <c r="F3084" s="9"/>
      <c r="G3084" s="9"/>
      <c r="H3084" s="9"/>
      <c r="I3084" s="9"/>
      <c r="J3084" s="9"/>
    </row>
    <row r="3085" spans="1:10" ht="15.75" customHeight="1">
      <c r="A3085" s="11" t="s">
        <v>5185</v>
      </c>
      <c r="B3085" s="11">
        <v>5.7</v>
      </c>
      <c r="C3085" s="11" t="s">
        <v>488</v>
      </c>
      <c r="D3085" s="11"/>
      <c r="E3085" s="11"/>
      <c r="F3085" s="11"/>
      <c r="G3085" s="11"/>
      <c r="H3085" s="11"/>
      <c r="I3085" s="11"/>
      <c r="J3085" s="11"/>
    </row>
    <row r="3086" spans="1:10" ht="15.75" customHeight="1">
      <c r="A3086" s="9" t="s">
        <v>5187</v>
      </c>
      <c r="B3086" s="9">
        <v>5.7</v>
      </c>
      <c r="C3086" s="9" t="s">
        <v>488</v>
      </c>
      <c r="D3086" s="9" t="s">
        <v>4167</v>
      </c>
      <c r="E3086" s="9" t="s">
        <v>4173</v>
      </c>
      <c r="F3086" s="9"/>
      <c r="G3086" s="9"/>
      <c r="H3086" s="9"/>
      <c r="I3086" s="9"/>
      <c r="J3086" s="9"/>
    </row>
    <row r="3087" spans="1:10" ht="15.75" customHeight="1">
      <c r="A3087" s="11" t="s">
        <v>5188</v>
      </c>
      <c r="B3087" s="11">
        <v>5.7</v>
      </c>
      <c r="C3087" s="11" t="s">
        <v>488</v>
      </c>
      <c r="D3087" s="11"/>
      <c r="E3087" s="11"/>
      <c r="F3087" s="11"/>
      <c r="G3087" s="11"/>
      <c r="H3087" s="11"/>
      <c r="I3087" s="11"/>
      <c r="J3087" s="11"/>
    </row>
    <row r="3088" spans="1:10" ht="15.75" customHeight="1">
      <c r="A3088" s="9" t="s">
        <v>5189</v>
      </c>
      <c r="B3088" s="9">
        <v>5.7</v>
      </c>
      <c r="C3088" s="9" t="s">
        <v>521</v>
      </c>
      <c r="D3088" s="9" t="s">
        <v>42</v>
      </c>
      <c r="E3088" s="9" t="s">
        <v>6388</v>
      </c>
      <c r="F3088" s="9"/>
      <c r="G3088" s="9"/>
      <c r="H3088" s="9"/>
      <c r="I3088" s="9"/>
      <c r="J3088" s="9"/>
    </row>
    <row r="3089" spans="1:10" ht="15.75" customHeight="1">
      <c r="A3089" s="11" t="s">
        <v>5191</v>
      </c>
      <c r="B3089" s="11">
        <v>5.7</v>
      </c>
      <c r="C3089" s="11" t="s">
        <v>488</v>
      </c>
      <c r="D3089" s="11" t="s">
        <v>4173</v>
      </c>
      <c r="E3089" s="11"/>
      <c r="F3089" s="11"/>
      <c r="G3089" s="11"/>
      <c r="H3089" s="11"/>
      <c r="I3089" s="11"/>
      <c r="J3089" s="11"/>
    </row>
    <row r="3090" spans="1:10" ht="15.75" customHeight="1">
      <c r="A3090" s="9" t="s">
        <v>5192</v>
      </c>
      <c r="B3090" s="9">
        <v>5.7</v>
      </c>
      <c r="C3090" s="9" t="s">
        <v>488</v>
      </c>
      <c r="D3090" s="9" t="s">
        <v>6385</v>
      </c>
      <c r="E3090" s="9" t="s">
        <v>4173</v>
      </c>
      <c r="F3090" s="9"/>
      <c r="G3090" s="9"/>
      <c r="H3090" s="9"/>
      <c r="I3090" s="9"/>
      <c r="J3090" s="9"/>
    </row>
    <row r="3091" spans="1:10" ht="15.75" customHeight="1">
      <c r="A3091" s="11" t="s">
        <v>5194</v>
      </c>
      <c r="B3091" s="11">
        <v>5.7</v>
      </c>
      <c r="C3091" s="11" t="s">
        <v>521</v>
      </c>
      <c r="D3091" s="11" t="s">
        <v>6387</v>
      </c>
      <c r="E3091" s="11" t="s">
        <v>6389</v>
      </c>
      <c r="F3091" s="11" t="s">
        <v>4167</v>
      </c>
      <c r="G3091" s="11"/>
      <c r="H3091" s="11"/>
      <c r="I3091" s="11"/>
      <c r="J3091" s="11"/>
    </row>
    <row r="3092" spans="1:10" ht="15.75" customHeight="1">
      <c r="A3092" s="9" t="s">
        <v>5197</v>
      </c>
      <c r="B3092" s="9">
        <v>5.7</v>
      </c>
      <c r="C3092" s="9" t="s">
        <v>521</v>
      </c>
      <c r="D3092" s="9" t="s">
        <v>488</v>
      </c>
      <c r="E3092" s="9"/>
      <c r="F3092" s="9"/>
      <c r="G3092" s="9"/>
      <c r="H3092" s="9"/>
      <c r="I3092" s="9"/>
      <c r="J3092" s="9"/>
    </row>
    <row r="3093" spans="1:10" ht="15.75" customHeight="1">
      <c r="A3093" s="11" t="s">
        <v>5199</v>
      </c>
      <c r="B3093" s="11">
        <v>5.7</v>
      </c>
      <c r="C3093" s="11" t="s">
        <v>42</v>
      </c>
      <c r="D3093" s="11" t="s">
        <v>6427</v>
      </c>
      <c r="E3093" s="11"/>
      <c r="F3093" s="11"/>
      <c r="G3093" s="11"/>
      <c r="H3093" s="11"/>
      <c r="I3093" s="11"/>
      <c r="J3093" s="11"/>
    </row>
    <row r="3094" spans="1:10" ht="15.75" customHeight="1">
      <c r="A3094" s="9" t="s">
        <v>5201</v>
      </c>
      <c r="B3094" s="9">
        <v>5.7</v>
      </c>
      <c r="C3094" s="9" t="s">
        <v>488</v>
      </c>
      <c r="D3094" s="9" t="s">
        <v>6385</v>
      </c>
      <c r="E3094" s="9" t="s">
        <v>4173</v>
      </c>
      <c r="F3094" s="9"/>
      <c r="G3094" s="9"/>
      <c r="H3094" s="9"/>
      <c r="I3094" s="9"/>
      <c r="J3094" s="9"/>
    </row>
    <row r="3095" spans="1:10" ht="15.75" customHeight="1">
      <c r="A3095" s="11" t="s">
        <v>5203</v>
      </c>
      <c r="B3095" s="11">
        <v>5.7</v>
      </c>
      <c r="C3095" s="11" t="s">
        <v>521</v>
      </c>
      <c r="D3095" s="11"/>
      <c r="E3095" s="11"/>
      <c r="F3095" s="11"/>
      <c r="G3095" s="11"/>
      <c r="H3095" s="11"/>
      <c r="I3095" s="11"/>
      <c r="J3095" s="11"/>
    </row>
    <row r="3096" spans="1:10" ht="15.75" customHeight="1">
      <c r="A3096" s="9" t="s">
        <v>5205</v>
      </c>
      <c r="B3096" s="9">
        <v>5.7</v>
      </c>
      <c r="C3096" s="9" t="s">
        <v>1769</v>
      </c>
      <c r="D3096" s="9" t="s">
        <v>6384</v>
      </c>
      <c r="E3096" s="9" t="s">
        <v>42</v>
      </c>
      <c r="F3096" s="9" t="s">
        <v>488</v>
      </c>
      <c r="G3096" s="9" t="s">
        <v>4173</v>
      </c>
      <c r="H3096" s="9"/>
      <c r="I3096" s="9"/>
      <c r="J3096" s="9"/>
    </row>
    <row r="3097" spans="1:10" ht="15.75" customHeight="1">
      <c r="A3097" s="11" t="s">
        <v>5208</v>
      </c>
      <c r="B3097" s="11">
        <v>5.7</v>
      </c>
      <c r="C3097" s="11" t="s">
        <v>521</v>
      </c>
      <c r="D3097" s="11" t="s">
        <v>4383</v>
      </c>
      <c r="E3097" s="11"/>
      <c r="F3097" s="11"/>
      <c r="G3097" s="11"/>
      <c r="H3097" s="11"/>
      <c r="I3097" s="11"/>
      <c r="J3097" s="11"/>
    </row>
    <row r="3098" spans="1:10" ht="15.75" customHeight="1">
      <c r="A3098" s="9" t="s">
        <v>5130</v>
      </c>
      <c r="B3098" s="9">
        <v>5.7</v>
      </c>
      <c r="C3098" s="9" t="s">
        <v>334</v>
      </c>
      <c r="D3098" s="9" t="s">
        <v>6383</v>
      </c>
      <c r="E3098" s="9" t="s">
        <v>42</v>
      </c>
      <c r="F3098" s="9" t="s">
        <v>4173</v>
      </c>
      <c r="G3098" s="9"/>
      <c r="H3098" s="9"/>
      <c r="I3098" s="9"/>
      <c r="J3098" s="9"/>
    </row>
    <row r="3099" spans="1:10" ht="15.75" customHeight="1">
      <c r="A3099" s="11" t="s">
        <v>5209</v>
      </c>
      <c r="B3099" s="11">
        <v>5.6</v>
      </c>
      <c r="C3099" s="11" t="s">
        <v>334</v>
      </c>
      <c r="D3099" s="11" t="s">
        <v>1769</v>
      </c>
      <c r="E3099" s="11" t="s">
        <v>4167</v>
      </c>
      <c r="F3099" s="11"/>
      <c r="G3099" s="11"/>
      <c r="H3099" s="11"/>
      <c r="I3099" s="11"/>
      <c r="J3099" s="11"/>
    </row>
    <row r="3100" spans="1:10" ht="15.75" customHeight="1">
      <c r="A3100" s="9" t="s">
        <v>5210</v>
      </c>
      <c r="B3100" s="9">
        <v>5.6</v>
      </c>
      <c r="C3100" s="9" t="s">
        <v>334</v>
      </c>
      <c r="D3100" s="9" t="s">
        <v>1769</v>
      </c>
      <c r="E3100" s="9" t="s">
        <v>42</v>
      </c>
      <c r="F3100" s="9" t="s">
        <v>4173</v>
      </c>
      <c r="G3100" s="9"/>
      <c r="H3100" s="9"/>
      <c r="I3100" s="9"/>
      <c r="J3100" s="9"/>
    </row>
    <row r="3101" spans="1:10" ht="15.75" customHeight="1">
      <c r="A3101" s="11" t="s">
        <v>5211</v>
      </c>
      <c r="B3101" s="11">
        <v>5.6</v>
      </c>
      <c r="C3101" s="11" t="s">
        <v>334</v>
      </c>
      <c r="D3101" s="11" t="s">
        <v>521</v>
      </c>
      <c r="E3101" s="11" t="s">
        <v>6387</v>
      </c>
      <c r="F3101" s="11"/>
      <c r="G3101" s="11"/>
      <c r="H3101" s="11"/>
      <c r="I3101" s="11"/>
      <c r="J3101" s="11"/>
    </row>
    <row r="3102" spans="1:10" ht="15.75" customHeight="1">
      <c r="A3102" s="9" t="s">
        <v>5213</v>
      </c>
      <c r="B3102" s="9">
        <v>5.6</v>
      </c>
      <c r="C3102" s="9" t="s">
        <v>334</v>
      </c>
      <c r="D3102" s="9" t="s">
        <v>1769</v>
      </c>
      <c r="E3102" s="9" t="s">
        <v>4167</v>
      </c>
      <c r="F3102" s="9" t="s">
        <v>4173</v>
      </c>
      <c r="G3102" s="9"/>
      <c r="H3102" s="9"/>
      <c r="I3102" s="9"/>
      <c r="J3102" s="9"/>
    </row>
    <row r="3103" spans="1:10" ht="15.75" customHeight="1">
      <c r="A3103" s="11" t="s">
        <v>5214</v>
      </c>
      <c r="B3103" s="11">
        <v>5.6</v>
      </c>
      <c r="C3103" s="11" t="s">
        <v>334</v>
      </c>
      <c r="D3103" s="11" t="s">
        <v>1769</v>
      </c>
      <c r="E3103" s="11" t="s">
        <v>521</v>
      </c>
      <c r="F3103" s="11"/>
      <c r="G3103" s="11"/>
      <c r="H3103" s="11"/>
      <c r="I3103" s="11"/>
      <c r="J3103" s="11"/>
    </row>
    <row r="3104" spans="1:10" ht="15.75" customHeight="1">
      <c r="A3104" s="9" t="s">
        <v>5215</v>
      </c>
      <c r="B3104" s="9">
        <v>5.6</v>
      </c>
      <c r="C3104" s="9" t="s">
        <v>334</v>
      </c>
      <c r="D3104" s="9" t="s">
        <v>6386</v>
      </c>
      <c r="E3104" s="9" t="s">
        <v>521</v>
      </c>
      <c r="F3104" s="9" t="s">
        <v>4167</v>
      </c>
      <c r="G3104" s="9"/>
      <c r="H3104" s="9"/>
      <c r="I3104" s="9"/>
      <c r="J3104" s="9"/>
    </row>
    <row r="3105" spans="1:10" ht="15.75" customHeight="1">
      <c r="A3105" s="11" t="s">
        <v>5217</v>
      </c>
      <c r="B3105" s="11">
        <v>5.6</v>
      </c>
      <c r="C3105" s="11" t="s">
        <v>1769</v>
      </c>
      <c r="D3105" s="11" t="s">
        <v>4167</v>
      </c>
      <c r="E3105" s="11" t="s">
        <v>4173</v>
      </c>
      <c r="F3105" s="11"/>
      <c r="G3105" s="11"/>
      <c r="H3105" s="11"/>
      <c r="I3105" s="11"/>
      <c r="J3105" s="11"/>
    </row>
    <row r="3106" spans="1:10" ht="15.75" customHeight="1">
      <c r="A3106" s="9" t="s">
        <v>5218</v>
      </c>
      <c r="B3106" s="9">
        <v>5.6</v>
      </c>
      <c r="C3106" s="9" t="s">
        <v>1769</v>
      </c>
      <c r="D3106" s="9" t="s">
        <v>521</v>
      </c>
      <c r="E3106" s="9" t="s">
        <v>42</v>
      </c>
      <c r="F3106" s="9" t="s">
        <v>6388</v>
      </c>
      <c r="G3106" s="9" t="s">
        <v>6387</v>
      </c>
      <c r="H3106" s="9"/>
      <c r="I3106" s="9"/>
      <c r="J3106" s="9"/>
    </row>
    <row r="3107" spans="1:10" ht="15.75" customHeight="1">
      <c r="A3107" s="11" t="s">
        <v>5219</v>
      </c>
      <c r="B3107" s="11">
        <v>5.6</v>
      </c>
      <c r="C3107" s="11" t="s">
        <v>521</v>
      </c>
      <c r="D3107" s="11" t="s">
        <v>42</v>
      </c>
      <c r="E3107" s="11" t="s">
        <v>4383</v>
      </c>
      <c r="F3107" s="11"/>
      <c r="G3107" s="11"/>
      <c r="H3107" s="11"/>
      <c r="I3107" s="11"/>
      <c r="J3107" s="11"/>
    </row>
    <row r="3108" spans="1:10" ht="15.75" customHeight="1">
      <c r="A3108" s="9" t="s">
        <v>5220</v>
      </c>
      <c r="B3108" s="9">
        <v>5.6</v>
      </c>
      <c r="C3108" s="9" t="s">
        <v>1769</v>
      </c>
      <c r="D3108" s="9" t="s">
        <v>521</v>
      </c>
      <c r="E3108" s="9" t="s">
        <v>6383</v>
      </c>
      <c r="F3108" s="9" t="s">
        <v>6388</v>
      </c>
      <c r="G3108" s="9" t="s">
        <v>6385</v>
      </c>
      <c r="H3108" s="9"/>
      <c r="I3108" s="9"/>
      <c r="J3108" s="9"/>
    </row>
    <row r="3109" spans="1:10" ht="15.75" customHeight="1">
      <c r="A3109" s="11" t="s">
        <v>5222</v>
      </c>
      <c r="B3109" s="11">
        <v>5.6</v>
      </c>
      <c r="C3109" s="11" t="s">
        <v>334</v>
      </c>
      <c r="D3109" s="11" t="s">
        <v>1769</v>
      </c>
      <c r="E3109" s="11" t="s">
        <v>6388</v>
      </c>
      <c r="F3109" s="11" t="s">
        <v>6387</v>
      </c>
      <c r="G3109" s="11" t="s">
        <v>4173</v>
      </c>
      <c r="H3109" s="11"/>
      <c r="I3109" s="11"/>
      <c r="J3109" s="11"/>
    </row>
    <row r="3110" spans="1:10" ht="15.75" customHeight="1">
      <c r="A3110" s="9" t="s">
        <v>5224</v>
      </c>
      <c r="B3110" s="9">
        <v>5.6</v>
      </c>
      <c r="C3110" s="9" t="s">
        <v>334</v>
      </c>
      <c r="D3110" s="9" t="s">
        <v>1769</v>
      </c>
      <c r="E3110" s="9" t="s">
        <v>4167</v>
      </c>
      <c r="F3110" s="9"/>
      <c r="G3110" s="9"/>
      <c r="H3110" s="9"/>
      <c r="I3110" s="9"/>
      <c r="J3110" s="9"/>
    </row>
    <row r="3111" spans="1:10" ht="15.75" customHeight="1">
      <c r="A3111" s="11" t="s">
        <v>5225</v>
      </c>
      <c r="B3111" s="11">
        <v>5.6</v>
      </c>
      <c r="C3111" s="11" t="s">
        <v>334</v>
      </c>
      <c r="D3111" s="11" t="s">
        <v>1769</v>
      </c>
      <c r="E3111" s="11" t="s">
        <v>42</v>
      </c>
      <c r="F3111" s="11" t="s">
        <v>6416</v>
      </c>
      <c r="G3111" s="11" t="s">
        <v>4383</v>
      </c>
      <c r="H3111" s="11"/>
      <c r="I3111" s="11"/>
      <c r="J3111" s="11"/>
    </row>
    <row r="3112" spans="1:10" ht="15.75" customHeight="1">
      <c r="A3112" s="9" t="s">
        <v>5226</v>
      </c>
      <c r="B3112" s="9">
        <v>5.6</v>
      </c>
      <c r="C3112" s="9" t="s">
        <v>334</v>
      </c>
      <c r="D3112" s="9" t="s">
        <v>1769</v>
      </c>
      <c r="E3112" s="9" t="s">
        <v>521</v>
      </c>
      <c r="F3112" s="9" t="s">
        <v>4383</v>
      </c>
      <c r="G3112" s="9" t="s">
        <v>4173</v>
      </c>
      <c r="H3112" s="9"/>
      <c r="I3112" s="9"/>
      <c r="J3112" s="9"/>
    </row>
    <row r="3113" spans="1:10" ht="15.75" customHeight="1">
      <c r="A3113" s="11" t="s">
        <v>5228</v>
      </c>
      <c r="B3113" s="11">
        <v>5.6</v>
      </c>
      <c r="C3113" s="11" t="s">
        <v>42</v>
      </c>
      <c r="D3113" s="11" t="s">
        <v>6387</v>
      </c>
      <c r="E3113" s="11" t="s">
        <v>6385</v>
      </c>
      <c r="F3113" s="11" t="s">
        <v>4173</v>
      </c>
      <c r="G3113" s="11"/>
      <c r="H3113" s="11"/>
      <c r="I3113" s="11"/>
      <c r="J3113" s="11"/>
    </row>
    <row r="3114" spans="1:10" ht="15.75" customHeight="1">
      <c r="A3114" s="9" t="s">
        <v>5230</v>
      </c>
      <c r="B3114" s="9">
        <v>5.6</v>
      </c>
      <c r="C3114" s="9" t="s">
        <v>334</v>
      </c>
      <c r="D3114" s="9" t="s">
        <v>488</v>
      </c>
      <c r="E3114" s="9" t="s">
        <v>4167</v>
      </c>
      <c r="F3114" s="9" t="s">
        <v>4173</v>
      </c>
      <c r="G3114" s="9"/>
      <c r="H3114" s="9"/>
      <c r="I3114" s="9"/>
      <c r="J3114" s="9"/>
    </row>
    <row r="3115" spans="1:10" ht="15.75" customHeight="1">
      <c r="A3115" s="11" t="s">
        <v>5231</v>
      </c>
      <c r="B3115" s="11">
        <v>5.6</v>
      </c>
      <c r="C3115" s="11" t="s">
        <v>334</v>
      </c>
      <c r="D3115" s="11" t="s">
        <v>1769</v>
      </c>
      <c r="E3115" s="11" t="s">
        <v>521</v>
      </c>
      <c r="F3115" s="11" t="s">
        <v>4173</v>
      </c>
      <c r="G3115" s="11"/>
      <c r="H3115" s="11"/>
      <c r="I3115" s="11"/>
      <c r="J3115" s="11"/>
    </row>
    <row r="3116" spans="1:10" ht="15.75" customHeight="1">
      <c r="A3116" s="9" t="s">
        <v>5232</v>
      </c>
      <c r="B3116" s="9">
        <v>5.6</v>
      </c>
      <c r="C3116" s="9" t="s">
        <v>1769</v>
      </c>
      <c r="D3116" s="9" t="s">
        <v>6386</v>
      </c>
      <c r="E3116" s="9" t="s">
        <v>6388</v>
      </c>
      <c r="F3116" s="9" t="s">
        <v>6387</v>
      </c>
      <c r="G3116" s="9" t="s">
        <v>6389</v>
      </c>
      <c r="H3116" s="9"/>
      <c r="I3116" s="9"/>
      <c r="J3116" s="9"/>
    </row>
    <row r="3117" spans="1:10" ht="15.75" customHeight="1">
      <c r="A3117" s="11" t="s">
        <v>5235</v>
      </c>
      <c r="B3117" s="11">
        <v>5.6</v>
      </c>
      <c r="C3117" s="11" t="s">
        <v>334</v>
      </c>
      <c r="D3117" s="11" t="s">
        <v>521</v>
      </c>
      <c r="E3117" s="11" t="s">
        <v>6383</v>
      </c>
      <c r="F3117" s="11" t="s">
        <v>42</v>
      </c>
      <c r="G3117" s="11" t="s">
        <v>4173</v>
      </c>
      <c r="H3117" s="11"/>
      <c r="I3117" s="11"/>
      <c r="J3117" s="11"/>
    </row>
    <row r="3118" spans="1:10" ht="15.75" customHeight="1">
      <c r="A3118" s="9" t="s">
        <v>5237</v>
      </c>
      <c r="B3118" s="9">
        <v>5.6</v>
      </c>
      <c r="C3118" s="9" t="s">
        <v>6383</v>
      </c>
      <c r="D3118" s="9" t="s">
        <v>42</v>
      </c>
      <c r="E3118" s="9" t="s">
        <v>6385</v>
      </c>
      <c r="F3118" s="9" t="s">
        <v>4173</v>
      </c>
      <c r="G3118" s="9"/>
      <c r="H3118" s="9"/>
      <c r="I3118" s="9"/>
      <c r="J3118" s="9"/>
    </row>
    <row r="3119" spans="1:10" ht="15.75" customHeight="1">
      <c r="A3119" s="11" t="s">
        <v>5238</v>
      </c>
      <c r="B3119" s="11">
        <v>5.6</v>
      </c>
      <c r="C3119" s="11" t="s">
        <v>42</v>
      </c>
      <c r="D3119" s="11" t="s">
        <v>488</v>
      </c>
      <c r="E3119" s="11" t="s">
        <v>4173</v>
      </c>
      <c r="F3119" s="11"/>
      <c r="G3119" s="11"/>
      <c r="H3119" s="11"/>
      <c r="I3119" s="11"/>
      <c r="J3119" s="11"/>
    </row>
    <row r="3120" spans="1:10" ht="15.75" customHeight="1">
      <c r="A3120" s="9" t="s">
        <v>5239</v>
      </c>
      <c r="B3120" s="9">
        <v>5.6</v>
      </c>
      <c r="C3120" s="9" t="s">
        <v>521</v>
      </c>
      <c r="D3120" s="9"/>
      <c r="E3120" s="9"/>
      <c r="F3120" s="9"/>
      <c r="G3120" s="9"/>
      <c r="H3120" s="9"/>
      <c r="I3120" s="9"/>
      <c r="J3120" s="9"/>
    </row>
    <row r="3121" spans="1:10" ht="15.75" customHeight="1">
      <c r="A3121" s="11" t="s">
        <v>5240</v>
      </c>
      <c r="B3121" s="11">
        <v>5.6</v>
      </c>
      <c r="C3121" s="11" t="s">
        <v>521</v>
      </c>
      <c r="D3121" s="11" t="s">
        <v>4383</v>
      </c>
      <c r="E3121" s="11" t="s">
        <v>4167</v>
      </c>
      <c r="F3121" s="11"/>
      <c r="G3121" s="11"/>
      <c r="H3121" s="11"/>
      <c r="I3121" s="11"/>
      <c r="J3121" s="11"/>
    </row>
    <row r="3122" spans="1:10" ht="15.75" customHeight="1">
      <c r="A3122" s="9" t="s">
        <v>5241</v>
      </c>
      <c r="B3122" s="9">
        <v>5.6</v>
      </c>
      <c r="C3122" s="9" t="s">
        <v>334</v>
      </c>
      <c r="D3122" s="9" t="s">
        <v>42</v>
      </c>
      <c r="E3122" s="9" t="s">
        <v>4167</v>
      </c>
      <c r="F3122" s="9" t="s">
        <v>4173</v>
      </c>
      <c r="G3122" s="9"/>
      <c r="H3122" s="9"/>
      <c r="I3122" s="9"/>
      <c r="J3122" s="9"/>
    </row>
    <row r="3123" spans="1:10" ht="15.75" customHeight="1">
      <c r="A3123" s="11" t="s">
        <v>5242</v>
      </c>
      <c r="B3123" s="11">
        <v>5.6</v>
      </c>
      <c r="C3123" s="11" t="s">
        <v>521</v>
      </c>
      <c r="D3123" s="11" t="s">
        <v>42</v>
      </c>
      <c r="E3123" s="11" t="s">
        <v>6388</v>
      </c>
      <c r="F3123" s="11" t="s">
        <v>6387</v>
      </c>
      <c r="G3123" s="11"/>
      <c r="H3123" s="11"/>
      <c r="I3123" s="11"/>
      <c r="J3123" s="11"/>
    </row>
    <row r="3124" spans="1:10" ht="15.75" customHeight="1">
      <c r="A3124" s="9" t="s">
        <v>5244</v>
      </c>
      <c r="B3124" s="9">
        <v>5.6</v>
      </c>
      <c r="C3124" s="9" t="s">
        <v>521</v>
      </c>
      <c r="D3124" s="9" t="s">
        <v>4383</v>
      </c>
      <c r="E3124" s="9"/>
      <c r="F3124" s="9"/>
      <c r="G3124" s="9"/>
      <c r="H3124" s="9"/>
      <c r="I3124" s="9"/>
      <c r="J3124" s="9"/>
    </row>
    <row r="3125" spans="1:10" ht="15.75" customHeight="1">
      <c r="A3125" s="11" t="s">
        <v>5245</v>
      </c>
      <c r="B3125" s="11">
        <v>5.6</v>
      </c>
      <c r="C3125" s="11" t="s">
        <v>6386</v>
      </c>
      <c r="D3125" s="11" t="s">
        <v>521</v>
      </c>
      <c r="E3125" s="11" t="s">
        <v>6388</v>
      </c>
      <c r="F3125" s="11"/>
      <c r="G3125" s="11"/>
      <c r="H3125" s="11"/>
      <c r="I3125" s="11"/>
      <c r="J3125" s="11"/>
    </row>
    <row r="3126" spans="1:10" ht="15.75" customHeight="1">
      <c r="A3126" s="9" t="s">
        <v>5246</v>
      </c>
      <c r="B3126" s="9">
        <v>5.6</v>
      </c>
      <c r="C3126" s="9" t="s">
        <v>521</v>
      </c>
      <c r="D3126" s="9" t="s">
        <v>4383</v>
      </c>
      <c r="E3126" s="9"/>
      <c r="F3126" s="9"/>
      <c r="G3126" s="9"/>
      <c r="H3126" s="9"/>
      <c r="I3126" s="9"/>
      <c r="J3126" s="9"/>
    </row>
    <row r="3127" spans="1:10" ht="15.75" customHeight="1">
      <c r="A3127" s="11" t="s">
        <v>5247</v>
      </c>
      <c r="B3127" s="11">
        <v>5.6</v>
      </c>
      <c r="C3127" s="11" t="s">
        <v>1769</v>
      </c>
      <c r="D3127" s="11" t="s">
        <v>521</v>
      </c>
      <c r="E3127" s="11" t="s">
        <v>6387</v>
      </c>
      <c r="F3127" s="11"/>
      <c r="G3127" s="11"/>
      <c r="H3127" s="11"/>
      <c r="I3127" s="11"/>
      <c r="J3127" s="11"/>
    </row>
    <row r="3128" spans="1:10" ht="15.75" customHeight="1">
      <c r="A3128" s="9" t="s">
        <v>5248</v>
      </c>
      <c r="B3128" s="9">
        <v>5.6</v>
      </c>
      <c r="C3128" s="9" t="s">
        <v>521</v>
      </c>
      <c r="D3128" s="9" t="s">
        <v>4167</v>
      </c>
      <c r="E3128" s="9"/>
      <c r="F3128" s="9"/>
      <c r="G3128" s="9"/>
      <c r="H3128" s="9"/>
      <c r="I3128" s="9"/>
      <c r="J3128" s="9"/>
    </row>
    <row r="3129" spans="1:10" ht="15.75" customHeight="1">
      <c r="A3129" s="11" t="s">
        <v>5249</v>
      </c>
      <c r="B3129" s="11">
        <v>5.6</v>
      </c>
      <c r="C3129" s="11" t="s">
        <v>521</v>
      </c>
      <c r="D3129" s="11" t="s">
        <v>42</v>
      </c>
      <c r="E3129" s="11" t="s">
        <v>6427</v>
      </c>
      <c r="F3129" s="11" t="s">
        <v>4383</v>
      </c>
      <c r="G3129" s="11"/>
      <c r="H3129" s="11"/>
      <c r="I3129" s="11"/>
      <c r="J3129" s="11"/>
    </row>
    <row r="3130" spans="1:10" ht="15.75" customHeight="1">
      <c r="A3130" s="9" t="s">
        <v>5251</v>
      </c>
      <c r="B3130" s="9">
        <v>5.6</v>
      </c>
      <c r="C3130" s="9" t="s">
        <v>521</v>
      </c>
      <c r="D3130" s="9" t="s">
        <v>6388</v>
      </c>
      <c r="E3130" s="9" t="s">
        <v>4383</v>
      </c>
      <c r="F3130" s="9" t="s">
        <v>6428</v>
      </c>
      <c r="G3130" s="9"/>
      <c r="H3130" s="9"/>
      <c r="I3130" s="9"/>
      <c r="J3130" s="9"/>
    </row>
    <row r="3131" spans="1:10" ht="15.75" customHeight="1">
      <c r="A3131" s="11" t="s">
        <v>5253</v>
      </c>
      <c r="B3131" s="11">
        <v>5.6</v>
      </c>
      <c r="C3131" s="11" t="s">
        <v>334</v>
      </c>
      <c r="D3131" s="11" t="s">
        <v>1769</v>
      </c>
      <c r="E3131" s="11" t="s">
        <v>4167</v>
      </c>
      <c r="F3131" s="11" t="s">
        <v>4173</v>
      </c>
      <c r="G3131" s="11"/>
      <c r="H3131" s="11"/>
      <c r="I3131" s="11"/>
      <c r="J3131" s="11"/>
    </row>
    <row r="3132" spans="1:10" ht="15.75" customHeight="1">
      <c r="A3132" s="9" t="s">
        <v>5254</v>
      </c>
      <c r="B3132" s="9">
        <v>5.6</v>
      </c>
      <c r="C3132" s="9" t="s">
        <v>42</v>
      </c>
      <c r="D3132" s="9" t="s">
        <v>4173</v>
      </c>
      <c r="E3132" s="9"/>
      <c r="F3132" s="9"/>
      <c r="G3132" s="9"/>
      <c r="H3132" s="9"/>
      <c r="I3132" s="9"/>
      <c r="J3132" s="9"/>
    </row>
    <row r="3133" spans="1:10" ht="15.75" customHeight="1">
      <c r="A3133" s="11" t="s">
        <v>5256</v>
      </c>
      <c r="B3133" s="11">
        <v>5.6</v>
      </c>
      <c r="C3133" s="11" t="s">
        <v>6383</v>
      </c>
      <c r="D3133" s="11" t="s">
        <v>42</v>
      </c>
      <c r="E3133" s="11" t="s">
        <v>4173</v>
      </c>
      <c r="F3133" s="11"/>
      <c r="G3133" s="11"/>
      <c r="H3133" s="11"/>
      <c r="I3133" s="11"/>
      <c r="J3133" s="11"/>
    </row>
    <row r="3134" spans="1:10" ht="15.75" customHeight="1">
      <c r="A3134" s="9" t="s">
        <v>5257</v>
      </c>
      <c r="B3134" s="9">
        <v>5.6</v>
      </c>
      <c r="C3134" s="9" t="s">
        <v>42</v>
      </c>
      <c r="D3134" s="9" t="s">
        <v>4383</v>
      </c>
      <c r="E3134" s="9"/>
      <c r="F3134" s="9"/>
      <c r="G3134" s="9"/>
      <c r="H3134" s="9"/>
      <c r="I3134" s="9"/>
      <c r="J3134" s="9"/>
    </row>
    <row r="3135" spans="1:10" ht="15.75" customHeight="1">
      <c r="A3135" s="11" t="s">
        <v>5258</v>
      </c>
      <c r="B3135" s="11">
        <v>5.6</v>
      </c>
      <c r="C3135" s="11" t="s">
        <v>334</v>
      </c>
      <c r="D3135" s="11" t="s">
        <v>521</v>
      </c>
      <c r="E3135" s="11" t="s">
        <v>6383</v>
      </c>
      <c r="F3135" s="11"/>
      <c r="G3135" s="11"/>
      <c r="H3135" s="11"/>
      <c r="I3135" s="11"/>
      <c r="J3135" s="11"/>
    </row>
    <row r="3136" spans="1:10" ht="15.75" customHeight="1">
      <c r="A3136" s="9" t="s">
        <v>5259</v>
      </c>
      <c r="B3136" s="9">
        <v>5.6</v>
      </c>
      <c r="C3136" s="9" t="s">
        <v>521</v>
      </c>
      <c r="D3136" s="9" t="s">
        <v>4383</v>
      </c>
      <c r="E3136" s="9" t="s">
        <v>6428</v>
      </c>
      <c r="F3136" s="9"/>
      <c r="G3136" s="9"/>
      <c r="H3136" s="9"/>
      <c r="I3136" s="9"/>
      <c r="J3136" s="9"/>
    </row>
    <row r="3137" spans="1:10" ht="15.75" customHeight="1">
      <c r="A3137" s="11" t="s">
        <v>5260</v>
      </c>
      <c r="B3137" s="11">
        <v>5.6</v>
      </c>
      <c r="C3137" s="11" t="s">
        <v>1769</v>
      </c>
      <c r="D3137" s="11" t="s">
        <v>6386</v>
      </c>
      <c r="E3137" s="11" t="s">
        <v>521</v>
      </c>
      <c r="F3137" s="11" t="s">
        <v>6388</v>
      </c>
      <c r="G3137" s="11" t="s">
        <v>4070</v>
      </c>
      <c r="H3137" s="11"/>
      <c r="I3137" s="11"/>
      <c r="J3137" s="11"/>
    </row>
    <row r="3138" spans="1:10" ht="15.75" customHeight="1">
      <c r="A3138" s="9" t="s">
        <v>5263</v>
      </c>
      <c r="B3138" s="9">
        <v>5.6</v>
      </c>
      <c r="C3138" s="9" t="s">
        <v>1769</v>
      </c>
      <c r="D3138" s="9" t="s">
        <v>42</v>
      </c>
      <c r="E3138" s="9" t="s">
        <v>4383</v>
      </c>
      <c r="F3138" s="9"/>
      <c r="G3138" s="9"/>
      <c r="H3138" s="9"/>
      <c r="I3138" s="9"/>
      <c r="J3138" s="9"/>
    </row>
    <row r="3139" spans="1:10" ht="15.75" customHeight="1">
      <c r="A3139" s="11" t="s">
        <v>5264</v>
      </c>
      <c r="B3139" s="11">
        <v>5.6</v>
      </c>
      <c r="C3139" s="11" t="s">
        <v>334</v>
      </c>
      <c r="D3139" s="11" t="s">
        <v>1769</v>
      </c>
      <c r="E3139" s="11" t="s">
        <v>6383</v>
      </c>
      <c r="F3139" s="11" t="s">
        <v>42</v>
      </c>
      <c r="G3139" s="11" t="s">
        <v>4173</v>
      </c>
      <c r="H3139" s="11"/>
      <c r="I3139" s="11"/>
      <c r="J3139" s="11"/>
    </row>
    <row r="3140" spans="1:10" ht="15.75" customHeight="1">
      <c r="A3140" s="9" t="s">
        <v>5266</v>
      </c>
      <c r="B3140" s="9">
        <v>5.6</v>
      </c>
      <c r="C3140" s="9" t="s">
        <v>521</v>
      </c>
      <c r="D3140" s="9"/>
      <c r="E3140" s="9"/>
      <c r="F3140" s="9"/>
      <c r="G3140" s="9"/>
      <c r="H3140" s="9"/>
      <c r="I3140" s="9"/>
      <c r="J3140" s="9"/>
    </row>
    <row r="3141" spans="1:10" ht="15.75" customHeight="1">
      <c r="A3141" s="11" t="s">
        <v>5268</v>
      </c>
      <c r="B3141" s="11">
        <v>5.6</v>
      </c>
      <c r="C3141" s="11" t="s">
        <v>42</v>
      </c>
      <c r="D3141" s="11" t="s">
        <v>4383</v>
      </c>
      <c r="E3141" s="11" t="s">
        <v>6428</v>
      </c>
      <c r="F3141" s="11"/>
      <c r="G3141" s="11"/>
      <c r="H3141" s="11"/>
      <c r="I3141" s="11"/>
      <c r="J3141" s="11"/>
    </row>
    <row r="3142" spans="1:10" ht="15.75" customHeight="1">
      <c r="A3142" s="9" t="s">
        <v>5269</v>
      </c>
      <c r="B3142" s="9">
        <v>5.6</v>
      </c>
      <c r="C3142" s="9" t="s">
        <v>521</v>
      </c>
      <c r="D3142" s="9" t="s">
        <v>4383</v>
      </c>
      <c r="E3142" s="9"/>
      <c r="F3142" s="9"/>
      <c r="G3142" s="9"/>
      <c r="H3142" s="9"/>
      <c r="I3142" s="9"/>
      <c r="J3142" s="9"/>
    </row>
    <row r="3143" spans="1:10" ht="15.75" customHeight="1">
      <c r="A3143" s="11" t="s">
        <v>5270</v>
      </c>
      <c r="B3143" s="11">
        <v>5.6</v>
      </c>
      <c r="C3143" s="11" t="s">
        <v>6383</v>
      </c>
      <c r="D3143" s="11" t="s">
        <v>4173</v>
      </c>
      <c r="E3143" s="11"/>
      <c r="F3143" s="11"/>
      <c r="G3143" s="11"/>
      <c r="H3143" s="11"/>
      <c r="I3143" s="11"/>
      <c r="J3143" s="11"/>
    </row>
    <row r="3144" spans="1:10" ht="15.75" customHeight="1">
      <c r="A3144" s="9" t="s">
        <v>5271</v>
      </c>
      <c r="B3144" s="9">
        <v>5.6</v>
      </c>
      <c r="C3144" s="9" t="s">
        <v>334</v>
      </c>
      <c r="D3144" s="9" t="s">
        <v>42</v>
      </c>
      <c r="E3144" s="9" t="s">
        <v>6387</v>
      </c>
      <c r="F3144" s="9"/>
      <c r="G3144" s="9"/>
      <c r="H3144" s="9"/>
      <c r="I3144" s="9"/>
      <c r="J3144" s="9"/>
    </row>
    <row r="3145" spans="1:10" ht="15.75" customHeight="1">
      <c r="A3145" s="11" t="s">
        <v>5273</v>
      </c>
      <c r="B3145" s="11">
        <v>5.6</v>
      </c>
      <c r="C3145" s="11" t="s">
        <v>334</v>
      </c>
      <c r="D3145" s="11" t="s">
        <v>521</v>
      </c>
      <c r="E3145" s="11" t="s">
        <v>488</v>
      </c>
      <c r="F3145" s="11"/>
      <c r="G3145" s="11"/>
      <c r="H3145" s="11"/>
      <c r="I3145" s="11"/>
      <c r="J3145" s="11"/>
    </row>
    <row r="3146" spans="1:10" ht="15.75" customHeight="1">
      <c r="A3146" s="9" t="s">
        <v>5275</v>
      </c>
      <c r="B3146" s="9">
        <v>5.6</v>
      </c>
      <c r="C3146" s="9" t="s">
        <v>1769</v>
      </c>
      <c r="D3146" s="9" t="s">
        <v>6386</v>
      </c>
      <c r="E3146" s="9" t="s">
        <v>521</v>
      </c>
      <c r="F3146" s="9" t="s">
        <v>6388</v>
      </c>
      <c r="G3146" s="9" t="s">
        <v>6387</v>
      </c>
      <c r="H3146" s="9" t="s">
        <v>6389</v>
      </c>
      <c r="I3146" s="9"/>
      <c r="J3146" s="9"/>
    </row>
    <row r="3147" spans="1:10" ht="15.75" customHeight="1">
      <c r="A3147" s="11" t="s">
        <v>5277</v>
      </c>
      <c r="B3147" s="11">
        <v>5.6</v>
      </c>
      <c r="C3147" s="11" t="s">
        <v>488</v>
      </c>
      <c r="D3147" s="11"/>
      <c r="E3147" s="11"/>
      <c r="F3147" s="11"/>
      <c r="G3147" s="11"/>
      <c r="H3147" s="11"/>
      <c r="I3147" s="11"/>
      <c r="J3147" s="11"/>
    </row>
    <row r="3148" spans="1:10" ht="15.75" customHeight="1">
      <c r="A3148" s="9" t="s">
        <v>5278</v>
      </c>
      <c r="B3148" s="9">
        <v>5.6</v>
      </c>
      <c r="C3148" s="9" t="s">
        <v>521</v>
      </c>
      <c r="D3148" s="9" t="s">
        <v>4383</v>
      </c>
      <c r="E3148" s="9"/>
      <c r="F3148" s="9"/>
      <c r="G3148" s="9"/>
      <c r="H3148" s="9"/>
      <c r="I3148" s="9"/>
      <c r="J3148" s="9"/>
    </row>
    <row r="3149" spans="1:10" ht="15.75" customHeight="1">
      <c r="A3149" s="11" t="s">
        <v>5280</v>
      </c>
      <c r="B3149" s="11">
        <v>5.6</v>
      </c>
      <c r="C3149" s="11" t="s">
        <v>6387</v>
      </c>
      <c r="D3149" s="11" t="s">
        <v>488</v>
      </c>
      <c r="E3149" s="11" t="s">
        <v>4173</v>
      </c>
      <c r="F3149" s="11"/>
      <c r="G3149" s="11"/>
      <c r="H3149" s="11"/>
      <c r="I3149" s="11"/>
      <c r="J3149" s="11"/>
    </row>
    <row r="3150" spans="1:10" ht="15.75" customHeight="1">
      <c r="A3150" s="9" t="s">
        <v>5282</v>
      </c>
      <c r="B3150" s="9">
        <v>5.6</v>
      </c>
      <c r="C3150" s="9" t="s">
        <v>42</v>
      </c>
      <c r="D3150" s="9"/>
      <c r="E3150" s="9"/>
      <c r="F3150" s="9"/>
      <c r="G3150" s="9"/>
      <c r="H3150" s="9"/>
      <c r="I3150" s="9"/>
      <c r="J3150" s="9"/>
    </row>
    <row r="3151" spans="1:10" ht="15.75" customHeight="1">
      <c r="A3151" s="11" t="s">
        <v>5284</v>
      </c>
      <c r="B3151" s="11">
        <v>5.6</v>
      </c>
      <c r="C3151" s="11" t="s">
        <v>42</v>
      </c>
      <c r="D3151" s="11" t="s">
        <v>6387</v>
      </c>
      <c r="E3151" s="11" t="s">
        <v>6385</v>
      </c>
      <c r="F3151" s="11" t="s">
        <v>4173</v>
      </c>
      <c r="G3151" s="11"/>
      <c r="H3151" s="11"/>
      <c r="I3151" s="11"/>
      <c r="J3151" s="11"/>
    </row>
    <row r="3152" spans="1:10" ht="15.75" customHeight="1">
      <c r="A3152" s="9" t="s">
        <v>5264</v>
      </c>
      <c r="B3152" s="9">
        <v>5.6</v>
      </c>
      <c r="C3152" s="9" t="s">
        <v>334</v>
      </c>
      <c r="D3152" s="9" t="s">
        <v>1769</v>
      </c>
      <c r="E3152" s="9" t="s">
        <v>6383</v>
      </c>
      <c r="F3152" s="9" t="s">
        <v>42</v>
      </c>
      <c r="G3152" s="9" t="s">
        <v>4173</v>
      </c>
      <c r="H3152" s="9"/>
      <c r="I3152" s="9"/>
      <c r="J3152" s="9"/>
    </row>
    <row r="3153" spans="1:10" ht="15.75" customHeight="1">
      <c r="A3153" s="11" t="s">
        <v>5285</v>
      </c>
      <c r="B3153" s="11">
        <v>5.6</v>
      </c>
      <c r="C3153" s="11" t="s">
        <v>521</v>
      </c>
      <c r="D3153" s="11" t="s">
        <v>4383</v>
      </c>
      <c r="E3153" s="11"/>
      <c r="F3153" s="11"/>
      <c r="G3153" s="11"/>
      <c r="H3153" s="11"/>
      <c r="I3153" s="11"/>
      <c r="J3153" s="11"/>
    </row>
    <row r="3154" spans="1:10" ht="15.75" customHeight="1">
      <c r="A3154" s="9" t="s">
        <v>5286</v>
      </c>
      <c r="B3154" s="9">
        <v>5.6</v>
      </c>
      <c r="C3154" s="9" t="s">
        <v>521</v>
      </c>
      <c r="D3154" s="9" t="s">
        <v>6383</v>
      </c>
      <c r="E3154" s="9"/>
      <c r="F3154" s="9"/>
      <c r="G3154" s="9"/>
      <c r="H3154" s="9"/>
      <c r="I3154" s="9"/>
      <c r="J3154" s="9"/>
    </row>
    <row r="3155" spans="1:10" ht="15.75" customHeight="1">
      <c r="A3155" s="11" t="s">
        <v>5288</v>
      </c>
      <c r="B3155" s="11">
        <v>5.6</v>
      </c>
      <c r="C3155" s="11" t="s">
        <v>6384</v>
      </c>
      <c r="D3155" s="11" t="s">
        <v>42</v>
      </c>
      <c r="E3155" s="11" t="s">
        <v>6416</v>
      </c>
      <c r="F3155" s="11"/>
      <c r="G3155" s="11"/>
      <c r="H3155" s="11"/>
      <c r="I3155" s="11"/>
      <c r="J3155" s="11"/>
    </row>
    <row r="3156" spans="1:10" ht="15.75" customHeight="1">
      <c r="A3156" s="9" t="s">
        <v>5290</v>
      </c>
      <c r="B3156" s="9">
        <v>5.6</v>
      </c>
      <c r="C3156" s="9" t="s">
        <v>521</v>
      </c>
      <c r="D3156" s="9" t="s">
        <v>4383</v>
      </c>
      <c r="E3156" s="9"/>
      <c r="F3156" s="9"/>
      <c r="G3156" s="9"/>
      <c r="H3156" s="9"/>
      <c r="I3156" s="9"/>
      <c r="J3156" s="9"/>
    </row>
    <row r="3157" spans="1:10" ht="15.75" customHeight="1">
      <c r="A3157" s="11" t="s">
        <v>5292</v>
      </c>
      <c r="B3157" s="11">
        <v>5.6</v>
      </c>
      <c r="C3157" s="11" t="s">
        <v>334</v>
      </c>
      <c r="D3157" s="11" t="s">
        <v>6383</v>
      </c>
      <c r="E3157" s="11" t="s">
        <v>4173</v>
      </c>
      <c r="F3157" s="11"/>
      <c r="G3157" s="11"/>
      <c r="H3157" s="11"/>
      <c r="I3157" s="11"/>
      <c r="J3157" s="11"/>
    </row>
    <row r="3158" spans="1:10" ht="15.75" customHeight="1">
      <c r="A3158" s="9" t="s">
        <v>5293</v>
      </c>
      <c r="B3158" s="9">
        <v>5.6</v>
      </c>
      <c r="C3158" s="9" t="s">
        <v>334</v>
      </c>
      <c r="D3158" s="9" t="s">
        <v>521</v>
      </c>
      <c r="E3158" s="9" t="s">
        <v>6383</v>
      </c>
      <c r="F3158" s="9" t="s">
        <v>4173</v>
      </c>
      <c r="G3158" s="9"/>
      <c r="H3158" s="9"/>
      <c r="I3158" s="9"/>
      <c r="J3158" s="9"/>
    </row>
    <row r="3159" spans="1:10" ht="15.75" customHeight="1">
      <c r="A3159" s="11" t="s">
        <v>5294</v>
      </c>
      <c r="B3159" s="11">
        <v>5.6</v>
      </c>
      <c r="C3159" s="11" t="s">
        <v>488</v>
      </c>
      <c r="D3159" s="11" t="s">
        <v>6385</v>
      </c>
      <c r="E3159" s="11" t="s">
        <v>4173</v>
      </c>
      <c r="F3159" s="11"/>
      <c r="G3159" s="11"/>
      <c r="H3159" s="11"/>
      <c r="I3159" s="11"/>
      <c r="J3159" s="11"/>
    </row>
    <row r="3160" spans="1:10" ht="15.75" customHeight="1">
      <c r="A3160" s="9" t="s">
        <v>5296</v>
      </c>
      <c r="B3160" s="9">
        <v>5.6</v>
      </c>
      <c r="C3160" s="9" t="s">
        <v>42</v>
      </c>
      <c r="D3160" s="9" t="s">
        <v>4383</v>
      </c>
      <c r="E3160" s="9"/>
      <c r="F3160" s="9"/>
      <c r="G3160" s="9"/>
      <c r="H3160" s="9"/>
      <c r="I3160" s="9"/>
      <c r="J3160" s="9"/>
    </row>
    <row r="3161" spans="1:10" ht="15.75" customHeight="1">
      <c r="A3161" s="11" t="s">
        <v>5298</v>
      </c>
      <c r="B3161" s="11">
        <v>5.6</v>
      </c>
      <c r="C3161" s="11" t="s">
        <v>488</v>
      </c>
      <c r="D3161" s="11" t="s">
        <v>6385</v>
      </c>
      <c r="E3161" s="11" t="s">
        <v>4173</v>
      </c>
      <c r="F3161" s="11"/>
      <c r="G3161" s="11"/>
      <c r="H3161" s="11"/>
      <c r="I3161" s="11"/>
      <c r="J3161" s="11"/>
    </row>
    <row r="3162" spans="1:10" ht="15.75" customHeight="1">
      <c r="A3162" s="9" t="s">
        <v>5300</v>
      </c>
      <c r="B3162" s="9">
        <v>5.6</v>
      </c>
      <c r="C3162" s="9" t="s">
        <v>488</v>
      </c>
      <c r="D3162" s="9" t="s">
        <v>6385</v>
      </c>
      <c r="E3162" s="9"/>
      <c r="F3162" s="9"/>
      <c r="G3162" s="9"/>
      <c r="H3162" s="9"/>
      <c r="I3162" s="9"/>
      <c r="J3162" s="9"/>
    </row>
    <row r="3163" spans="1:10" ht="15.75" customHeight="1">
      <c r="A3163" s="11" t="s">
        <v>5301</v>
      </c>
      <c r="B3163" s="11">
        <v>5.6</v>
      </c>
      <c r="C3163" s="11" t="s">
        <v>521</v>
      </c>
      <c r="D3163" s="11" t="s">
        <v>4383</v>
      </c>
      <c r="E3163" s="11"/>
      <c r="F3163" s="11"/>
      <c r="G3163" s="11"/>
      <c r="H3163" s="11"/>
      <c r="I3163" s="11"/>
      <c r="J3163" s="11"/>
    </row>
    <row r="3164" spans="1:10" ht="15.75" customHeight="1">
      <c r="A3164" s="9" t="s">
        <v>5302</v>
      </c>
      <c r="B3164" s="9">
        <v>5.6</v>
      </c>
      <c r="C3164" s="9" t="s">
        <v>42</v>
      </c>
      <c r="D3164" s="9" t="s">
        <v>6387</v>
      </c>
      <c r="E3164" s="9" t="s">
        <v>4383</v>
      </c>
      <c r="F3164" s="9"/>
      <c r="G3164" s="9"/>
      <c r="H3164" s="9"/>
      <c r="I3164" s="9"/>
      <c r="J3164" s="9"/>
    </row>
    <row r="3165" spans="1:10" ht="15.75" customHeight="1">
      <c r="A3165" s="11" t="s">
        <v>5304</v>
      </c>
      <c r="B3165" s="11">
        <v>5.6</v>
      </c>
      <c r="C3165" s="11" t="s">
        <v>521</v>
      </c>
      <c r="D3165" s="11"/>
      <c r="E3165" s="11"/>
      <c r="F3165" s="11"/>
      <c r="G3165" s="11"/>
      <c r="H3165" s="11"/>
      <c r="I3165" s="11"/>
      <c r="J3165" s="11"/>
    </row>
    <row r="3166" spans="1:10" ht="15.75" customHeight="1">
      <c r="A3166" s="9" t="s">
        <v>5306</v>
      </c>
      <c r="B3166" s="9">
        <v>5.6</v>
      </c>
      <c r="C3166" s="9" t="s">
        <v>521</v>
      </c>
      <c r="D3166" s="9" t="s">
        <v>6383</v>
      </c>
      <c r="E3166" s="9" t="s">
        <v>6385</v>
      </c>
      <c r="F3166" s="9"/>
      <c r="G3166" s="9"/>
      <c r="H3166" s="9"/>
      <c r="I3166" s="9"/>
      <c r="J3166" s="9"/>
    </row>
    <row r="3167" spans="1:10" ht="15.75" customHeight="1">
      <c r="A3167" s="11" t="s">
        <v>5308</v>
      </c>
      <c r="B3167" s="11">
        <v>5.6</v>
      </c>
      <c r="C3167" s="11" t="s">
        <v>521</v>
      </c>
      <c r="D3167" s="11" t="s">
        <v>42</v>
      </c>
      <c r="E3167" s="11"/>
      <c r="F3167" s="11"/>
      <c r="G3167" s="11"/>
      <c r="H3167" s="11"/>
      <c r="I3167" s="11"/>
      <c r="J3167" s="11"/>
    </row>
    <row r="3168" spans="1:10" ht="15.75" customHeight="1">
      <c r="A3168" s="9" t="s">
        <v>5310</v>
      </c>
      <c r="B3168" s="9">
        <v>5.6</v>
      </c>
      <c r="C3168" s="9" t="s">
        <v>334</v>
      </c>
      <c r="D3168" s="9" t="s">
        <v>6383</v>
      </c>
      <c r="E3168" s="9" t="s">
        <v>42</v>
      </c>
      <c r="F3168" s="9" t="s">
        <v>4173</v>
      </c>
      <c r="G3168" s="9"/>
      <c r="H3168" s="9"/>
      <c r="I3168" s="9"/>
      <c r="J3168" s="9"/>
    </row>
    <row r="3169" spans="1:10" ht="15.75" customHeight="1">
      <c r="A3169" s="11" t="s">
        <v>5311</v>
      </c>
      <c r="B3169" s="11">
        <v>5.6</v>
      </c>
      <c r="C3169" s="11" t="s">
        <v>521</v>
      </c>
      <c r="D3169" s="11"/>
      <c r="E3169" s="11"/>
      <c r="F3169" s="11"/>
      <c r="G3169" s="11"/>
      <c r="H3169" s="11"/>
      <c r="I3169" s="11"/>
      <c r="J3169" s="11"/>
    </row>
    <row r="3170" spans="1:10" ht="15.75" customHeight="1">
      <c r="A3170" s="9" t="s">
        <v>5313</v>
      </c>
      <c r="B3170" s="9">
        <v>5.6</v>
      </c>
      <c r="C3170" s="9" t="s">
        <v>1769</v>
      </c>
      <c r="D3170" s="9" t="s">
        <v>521</v>
      </c>
      <c r="E3170" s="9" t="s">
        <v>6388</v>
      </c>
      <c r="F3170" s="9"/>
      <c r="G3170" s="9"/>
      <c r="H3170" s="9"/>
      <c r="I3170" s="9"/>
      <c r="J3170" s="9"/>
    </row>
    <row r="3171" spans="1:10" ht="15.75" customHeight="1">
      <c r="A3171" s="11" t="s">
        <v>5315</v>
      </c>
      <c r="B3171" s="11">
        <v>5.6</v>
      </c>
      <c r="C3171" s="11" t="s">
        <v>6383</v>
      </c>
      <c r="D3171" s="11" t="s">
        <v>4173</v>
      </c>
      <c r="E3171" s="11"/>
      <c r="F3171" s="11"/>
      <c r="G3171" s="11"/>
      <c r="H3171" s="11"/>
      <c r="I3171" s="11"/>
      <c r="J3171" s="11"/>
    </row>
    <row r="3172" spans="1:10" ht="15.75" customHeight="1">
      <c r="A3172" s="9" t="s">
        <v>5316</v>
      </c>
      <c r="B3172" s="9">
        <v>5.6</v>
      </c>
      <c r="C3172" s="9" t="s">
        <v>1769</v>
      </c>
      <c r="D3172" s="9" t="s">
        <v>521</v>
      </c>
      <c r="E3172" s="9" t="s">
        <v>4383</v>
      </c>
      <c r="F3172" s="9" t="s">
        <v>4167</v>
      </c>
      <c r="G3172" s="9"/>
      <c r="H3172" s="9"/>
      <c r="I3172" s="9"/>
      <c r="J3172" s="9"/>
    </row>
    <row r="3173" spans="1:10" ht="15.75" customHeight="1">
      <c r="A3173" s="11" t="s">
        <v>5319</v>
      </c>
      <c r="B3173" s="11">
        <v>5.6</v>
      </c>
      <c r="C3173" s="11" t="s">
        <v>334</v>
      </c>
      <c r="D3173" s="11" t="s">
        <v>42</v>
      </c>
      <c r="E3173" s="11" t="s">
        <v>4070</v>
      </c>
      <c r="F3173" s="11"/>
      <c r="G3173" s="11"/>
      <c r="H3173" s="11"/>
      <c r="I3173" s="11"/>
      <c r="J3173" s="11"/>
    </row>
    <row r="3174" spans="1:10" ht="15.75" customHeight="1">
      <c r="A3174" s="9" t="s">
        <v>5321</v>
      </c>
      <c r="B3174" s="9">
        <v>5.6</v>
      </c>
      <c r="C3174" s="9" t="s">
        <v>521</v>
      </c>
      <c r="D3174" s="9" t="s">
        <v>42</v>
      </c>
      <c r="E3174" s="9"/>
      <c r="F3174" s="9"/>
      <c r="G3174" s="9"/>
      <c r="H3174" s="9"/>
      <c r="I3174" s="9"/>
      <c r="J3174" s="9"/>
    </row>
    <row r="3175" spans="1:10" ht="15.75" customHeight="1">
      <c r="A3175" s="11" t="s">
        <v>5323</v>
      </c>
      <c r="B3175" s="11">
        <v>5.6</v>
      </c>
      <c r="C3175" s="11" t="s">
        <v>334</v>
      </c>
      <c r="D3175" s="11" t="s">
        <v>6383</v>
      </c>
      <c r="E3175" s="11" t="s">
        <v>42</v>
      </c>
      <c r="F3175" s="11"/>
      <c r="G3175" s="11"/>
      <c r="H3175" s="11"/>
      <c r="I3175" s="11"/>
      <c r="J3175" s="11"/>
    </row>
    <row r="3176" spans="1:10" ht="15.75" customHeight="1">
      <c r="A3176" s="9" t="s">
        <v>5325</v>
      </c>
      <c r="B3176" s="9">
        <v>5.6</v>
      </c>
      <c r="C3176" s="9" t="s">
        <v>334</v>
      </c>
      <c r="D3176" s="9" t="s">
        <v>42</v>
      </c>
      <c r="E3176" s="9" t="s">
        <v>4173</v>
      </c>
      <c r="F3176" s="9"/>
      <c r="G3176" s="9"/>
      <c r="H3176" s="9"/>
      <c r="I3176" s="9"/>
      <c r="J3176" s="9"/>
    </row>
    <row r="3177" spans="1:10" ht="15.75" customHeight="1">
      <c r="A3177" s="11" t="s">
        <v>5327</v>
      </c>
      <c r="B3177" s="11">
        <v>5.6</v>
      </c>
      <c r="C3177" s="11" t="s">
        <v>521</v>
      </c>
      <c r="D3177" s="11" t="s">
        <v>488</v>
      </c>
      <c r="E3177" s="11" t="s">
        <v>4173</v>
      </c>
      <c r="F3177" s="11"/>
      <c r="G3177" s="11"/>
      <c r="H3177" s="11"/>
      <c r="I3177" s="11"/>
      <c r="J3177" s="11"/>
    </row>
    <row r="3178" spans="1:10" ht="15.75" customHeight="1">
      <c r="A3178" s="9" t="s">
        <v>5328</v>
      </c>
      <c r="B3178" s="9">
        <v>5.6</v>
      </c>
      <c r="C3178" s="9" t="s">
        <v>521</v>
      </c>
      <c r="D3178" s="9" t="s">
        <v>6383</v>
      </c>
      <c r="E3178" s="9" t="s">
        <v>42</v>
      </c>
      <c r="F3178" s="9" t="s">
        <v>4383</v>
      </c>
      <c r="G3178" s="9" t="s">
        <v>4173</v>
      </c>
      <c r="H3178" s="9"/>
      <c r="I3178" s="9"/>
      <c r="J3178" s="9"/>
    </row>
    <row r="3179" spans="1:10" ht="15.75" customHeight="1">
      <c r="A3179" s="11" t="s">
        <v>5330</v>
      </c>
      <c r="B3179" s="11">
        <v>5.6</v>
      </c>
      <c r="C3179" s="11" t="s">
        <v>521</v>
      </c>
      <c r="D3179" s="11" t="s">
        <v>4383</v>
      </c>
      <c r="E3179" s="11"/>
      <c r="F3179" s="11"/>
      <c r="G3179" s="11"/>
      <c r="H3179" s="11"/>
      <c r="I3179" s="11"/>
      <c r="J3179" s="11"/>
    </row>
    <row r="3180" spans="1:10" ht="15.75" customHeight="1">
      <c r="A3180" s="9" t="s">
        <v>5332</v>
      </c>
      <c r="B3180" s="9">
        <v>5.6</v>
      </c>
      <c r="C3180" s="9" t="s">
        <v>521</v>
      </c>
      <c r="D3180" s="9" t="s">
        <v>6383</v>
      </c>
      <c r="E3180" s="9" t="s">
        <v>6389</v>
      </c>
      <c r="F3180" s="9" t="s">
        <v>6385</v>
      </c>
      <c r="G3180" s="9"/>
      <c r="H3180" s="9"/>
      <c r="I3180" s="9"/>
      <c r="J3180" s="9"/>
    </row>
    <row r="3181" spans="1:10" ht="15.75" customHeight="1">
      <c r="A3181" s="11" t="s">
        <v>5335</v>
      </c>
      <c r="B3181" s="11">
        <v>5.6</v>
      </c>
      <c r="C3181" s="11" t="s">
        <v>42</v>
      </c>
      <c r="D3181" s="11" t="s">
        <v>488</v>
      </c>
      <c r="E3181" s="11" t="s">
        <v>4173</v>
      </c>
      <c r="F3181" s="11"/>
      <c r="G3181" s="11"/>
      <c r="H3181" s="11"/>
      <c r="I3181" s="11"/>
      <c r="J3181" s="11"/>
    </row>
    <row r="3182" spans="1:10" ht="15.75" customHeight="1">
      <c r="A3182" s="9" t="s">
        <v>5337</v>
      </c>
      <c r="B3182" s="9">
        <v>5.6</v>
      </c>
      <c r="C3182" s="9" t="s">
        <v>521</v>
      </c>
      <c r="D3182" s="9" t="s">
        <v>42</v>
      </c>
      <c r="E3182" s="9" t="s">
        <v>4383</v>
      </c>
      <c r="F3182" s="9"/>
      <c r="G3182" s="9"/>
      <c r="H3182" s="9"/>
      <c r="I3182" s="9"/>
      <c r="J3182" s="9"/>
    </row>
    <row r="3183" spans="1:10" ht="15.75" customHeight="1">
      <c r="A3183" s="11" t="s">
        <v>5339</v>
      </c>
      <c r="B3183" s="11">
        <v>5.6</v>
      </c>
      <c r="C3183" s="11" t="s">
        <v>521</v>
      </c>
      <c r="D3183" s="11" t="s">
        <v>42</v>
      </c>
      <c r="E3183" s="11"/>
      <c r="F3183" s="11"/>
      <c r="G3183" s="11"/>
      <c r="H3183" s="11"/>
      <c r="I3183" s="11"/>
      <c r="J3183" s="11"/>
    </row>
    <row r="3184" spans="1:10" ht="15.75" customHeight="1">
      <c r="A3184" s="9" t="s">
        <v>5341</v>
      </c>
      <c r="B3184" s="9">
        <v>5.6</v>
      </c>
      <c r="C3184" s="9" t="s">
        <v>42</v>
      </c>
      <c r="D3184" s="9" t="s">
        <v>488</v>
      </c>
      <c r="E3184" s="9"/>
      <c r="F3184" s="9"/>
      <c r="G3184" s="9"/>
      <c r="H3184" s="9"/>
      <c r="I3184" s="9"/>
      <c r="J3184" s="9"/>
    </row>
    <row r="3185" spans="1:10" ht="15.75" customHeight="1">
      <c r="A3185" s="11" t="s">
        <v>5343</v>
      </c>
      <c r="B3185" s="11">
        <v>5.6</v>
      </c>
      <c r="C3185" s="11" t="s">
        <v>42</v>
      </c>
      <c r="D3185" s="11" t="s">
        <v>488</v>
      </c>
      <c r="E3185" s="11" t="s">
        <v>4173</v>
      </c>
      <c r="F3185" s="11"/>
      <c r="G3185" s="11"/>
      <c r="H3185" s="11"/>
      <c r="I3185" s="11"/>
      <c r="J3185" s="11"/>
    </row>
    <row r="3186" spans="1:10" ht="15.75" customHeight="1">
      <c r="A3186" s="9" t="s">
        <v>5345</v>
      </c>
      <c r="B3186" s="9">
        <v>5.6</v>
      </c>
      <c r="C3186" s="9" t="s">
        <v>521</v>
      </c>
      <c r="D3186" s="9" t="s">
        <v>42</v>
      </c>
      <c r="E3186" s="9"/>
      <c r="F3186" s="9"/>
      <c r="G3186" s="9"/>
      <c r="H3186" s="9"/>
      <c r="I3186" s="9"/>
      <c r="J3186" s="9"/>
    </row>
    <row r="3187" spans="1:10" ht="15.75" customHeight="1">
      <c r="A3187" s="11" t="s">
        <v>5347</v>
      </c>
      <c r="B3187" s="11">
        <v>5.6</v>
      </c>
      <c r="C3187" s="11" t="s">
        <v>334</v>
      </c>
      <c r="D3187" s="11" t="s">
        <v>42</v>
      </c>
      <c r="E3187" s="11"/>
      <c r="F3187" s="11"/>
      <c r="G3187" s="11"/>
      <c r="H3187" s="11"/>
      <c r="I3187" s="11"/>
      <c r="J3187" s="11"/>
    </row>
    <row r="3188" spans="1:10" ht="15.75" customHeight="1">
      <c r="A3188" s="9" t="s">
        <v>5349</v>
      </c>
      <c r="B3188" s="9">
        <v>5.6</v>
      </c>
      <c r="C3188" s="9" t="s">
        <v>42</v>
      </c>
      <c r="D3188" s="9" t="s">
        <v>6387</v>
      </c>
      <c r="E3188" s="9" t="s">
        <v>4167</v>
      </c>
      <c r="F3188" s="9"/>
      <c r="G3188" s="9"/>
      <c r="H3188" s="9"/>
      <c r="I3188" s="9"/>
      <c r="J3188" s="9"/>
    </row>
    <row r="3189" spans="1:10" ht="15.75" customHeight="1">
      <c r="A3189" s="11" t="s">
        <v>5352</v>
      </c>
      <c r="B3189" s="11">
        <v>5.6</v>
      </c>
      <c r="C3189" s="11" t="s">
        <v>334</v>
      </c>
      <c r="D3189" s="11" t="s">
        <v>6383</v>
      </c>
      <c r="E3189" s="11" t="s">
        <v>42</v>
      </c>
      <c r="F3189" s="11"/>
      <c r="G3189" s="11"/>
      <c r="H3189" s="11"/>
      <c r="I3189" s="11"/>
      <c r="J3189" s="11"/>
    </row>
    <row r="3190" spans="1:10" ht="15.75" customHeight="1">
      <c r="A3190" s="9" t="s">
        <v>5353</v>
      </c>
      <c r="B3190" s="9">
        <v>5.6</v>
      </c>
      <c r="C3190" s="9" t="s">
        <v>521</v>
      </c>
      <c r="D3190" s="9"/>
      <c r="E3190" s="9"/>
      <c r="F3190" s="9"/>
      <c r="G3190" s="9"/>
      <c r="H3190" s="9"/>
      <c r="I3190" s="9"/>
      <c r="J3190" s="9"/>
    </row>
    <row r="3191" spans="1:10" ht="15.75" customHeight="1">
      <c r="A3191" s="11" t="s">
        <v>5355</v>
      </c>
      <c r="B3191" s="11">
        <v>5.6</v>
      </c>
      <c r="C3191" s="11" t="s">
        <v>521</v>
      </c>
      <c r="D3191" s="11" t="s">
        <v>42</v>
      </c>
      <c r="E3191" s="11"/>
      <c r="F3191" s="11"/>
      <c r="G3191" s="11"/>
      <c r="H3191" s="11"/>
      <c r="I3191" s="11"/>
      <c r="J3191" s="11"/>
    </row>
    <row r="3192" spans="1:10" ht="15.75" customHeight="1">
      <c r="A3192" s="9" t="s">
        <v>5357</v>
      </c>
      <c r="B3192" s="9">
        <v>5.5</v>
      </c>
      <c r="C3192" s="9" t="s">
        <v>334</v>
      </c>
      <c r="D3192" s="9" t="s">
        <v>1769</v>
      </c>
      <c r="E3192" s="9" t="s">
        <v>4167</v>
      </c>
      <c r="F3192" s="9"/>
      <c r="G3192" s="9"/>
      <c r="H3192" s="9"/>
      <c r="I3192" s="9"/>
      <c r="J3192" s="9"/>
    </row>
    <row r="3193" spans="1:10" ht="15.75" customHeight="1">
      <c r="A3193" s="11" t="s">
        <v>5358</v>
      </c>
      <c r="B3193" s="11">
        <v>5.5</v>
      </c>
      <c r="C3193" s="11" t="s">
        <v>334</v>
      </c>
      <c r="D3193" s="11" t="s">
        <v>1769</v>
      </c>
      <c r="E3193" s="11" t="s">
        <v>6384</v>
      </c>
      <c r="F3193" s="11" t="s">
        <v>42</v>
      </c>
      <c r="G3193" s="11" t="s">
        <v>6416</v>
      </c>
      <c r="H3193" s="11" t="s">
        <v>4383</v>
      </c>
      <c r="I3193" s="11" t="s">
        <v>4070</v>
      </c>
      <c r="J3193" s="11"/>
    </row>
    <row r="3194" spans="1:10" ht="15.75" customHeight="1">
      <c r="A3194" s="9" t="s">
        <v>5360</v>
      </c>
      <c r="B3194" s="9">
        <v>5.5</v>
      </c>
      <c r="C3194" s="9" t="s">
        <v>334</v>
      </c>
      <c r="D3194" s="9" t="s">
        <v>521</v>
      </c>
      <c r="E3194" s="9" t="s">
        <v>6387</v>
      </c>
      <c r="F3194" s="9" t="s">
        <v>4167</v>
      </c>
      <c r="G3194" s="9"/>
      <c r="H3194" s="9"/>
      <c r="I3194" s="9"/>
      <c r="J3194" s="9"/>
    </row>
    <row r="3195" spans="1:10" ht="15.75" customHeight="1">
      <c r="A3195" s="11" t="s">
        <v>5361</v>
      </c>
      <c r="B3195" s="11">
        <v>5.5</v>
      </c>
      <c r="C3195" s="11" t="s">
        <v>334</v>
      </c>
      <c r="D3195" s="11" t="s">
        <v>1769</v>
      </c>
      <c r="E3195" s="11" t="s">
        <v>6387</v>
      </c>
      <c r="F3195" s="11"/>
      <c r="G3195" s="11"/>
      <c r="H3195" s="11"/>
      <c r="I3195" s="11"/>
      <c r="J3195" s="11"/>
    </row>
    <row r="3196" spans="1:10" ht="15.75" customHeight="1">
      <c r="A3196" s="9" t="s">
        <v>5362</v>
      </c>
      <c r="B3196" s="9">
        <v>5.5</v>
      </c>
      <c r="C3196" s="9" t="s">
        <v>1769</v>
      </c>
      <c r="D3196" s="9" t="s">
        <v>42</v>
      </c>
      <c r="E3196" s="9" t="s">
        <v>6387</v>
      </c>
      <c r="F3196" s="9" t="s">
        <v>4383</v>
      </c>
      <c r="G3196" s="9"/>
      <c r="H3196" s="9"/>
      <c r="I3196" s="9"/>
      <c r="J3196" s="9"/>
    </row>
    <row r="3197" spans="1:10" ht="15.75" customHeight="1">
      <c r="A3197" s="11" t="s">
        <v>5364</v>
      </c>
      <c r="B3197" s="11">
        <v>5.5</v>
      </c>
      <c r="C3197" s="11" t="s">
        <v>1769</v>
      </c>
      <c r="D3197" s="11" t="s">
        <v>6386</v>
      </c>
      <c r="E3197" s="11" t="s">
        <v>521</v>
      </c>
      <c r="F3197" s="11" t="s">
        <v>6388</v>
      </c>
      <c r="G3197" s="11" t="s">
        <v>6387</v>
      </c>
      <c r="H3197" s="11"/>
      <c r="I3197" s="11"/>
      <c r="J3197" s="11"/>
    </row>
    <row r="3198" spans="1:10" ht="15.75" customHeight="1">
      <c r="A3198" s="9" t="s">
        <v>5366</v>
      </c>
      <c r="B3198" s="9">
        <v>5.5</v>
      </c>
      <c r="C3198" s="9" t="s">
        <v>521</v>
      </c>
      <c r="D3198" s="9" t="s">
        <v>4383</v>
      </c>
      <c r="E3198" s="9"/>
      <c r="F3198" s="9"/>
      <c r="G3198" s="9"/>
      <c r="H3198" s="9"/>
      <c r="I3198" s="9"/>
      <c r="J3198" s="9"/>
    </row>
    <row r="3199" spans="1:10" ht="15.75" customHeight="1">
      <c r="A3199" s="11" t="s">
        <v>5367</v>
      </c>
      <c r="B3199" s="11">
        <v>5.5</v>
      </c>
      <c r="C3199" s="11" t="s">
        <v>334</v>
      </c>
      <c r="D3199" s="11" t="s">
        <v>1769</v>
      </c>
      <c r="E3199" s="11" t="s">
        <v>6387</v>
      </c>
      <c r="F3199" s="11"/>
      <c r="G3199" s="11"/>
      <c r="H3199" s="11"/>
      <c r="I3199" s="11"/>
      <c r="J3199" s="11"/>
    </row>
    <row r="3200" spans="1:10" ht="15.75" customHeight="1">
      <c r="A3200" s="9" t="s">
        <v>5368</v>
      </c>
      <c r="B3200" s="9">
        <v>5.5</v>
      </c>
      <c r="C3200" s="9" t="s">
        <v>334</v>
      </c>
      <c r="D3200" s="9" t="s">
        <v>1769</v>
      </c>
      <c r="E3200" s="9" t="s">
        <v>521</v>
      </c>
      <c r="F3200" s="9" t="s">
        <v>6383</v>
      </c>
      <c r="G3200" s="9" t="s">
        <v>4173</v>
      </c>
      <c r="H3200" s="9"/>
      <c r="I3200" s="9"/>
      <c r="J3200" s="9"/>
    </row>
    <row r="3201" spans="1:10" ht="15.75" customHeight="1">
      <c r="A3201" s="11" t="s">
        <v>5370</v>
      </c>
      <c r="B3201" s="11">
        <v>5.5</v>
      </c>
      <c r="C3201" s="11" t="s">
        <v>334</v>
      </c>
      <c r="D3201" s="11" t="s">
        <v>521</v>
      </c>
      <c r="E3201" s="11"/>
      <c r="F3201" s="11"/>
      <c r="G3201" s="11"/>
      <c r="H3201" s="11"/>
      <c r="I3201" s="11"/>
      <c r="J3201" s="11"/>
    </row>
    <row r="3202" spans="1:10" ht="15.75" customHeight="1">
      <c r="A3202" s="9" t="s">
        <v>5371</v>
      </c>
      <c r="B3202" s="9">
        <v>5.5</v>
      </c>
      <c r="C3202" s="9" t="s">
        <v>334</v>
      </c>
      <c r="D3202" s="9" t="s">
        <v>1769</v>
      </c>
      <c r="E3202" s="9" t="s">
        <v>6387</v>
      </c>
      <c r="F3202" s="9"/>
      <c r="G3202" s="9"/>
      <c r="H3202" s="9"/>
      <c r="I3202" s="9"/>
      <c r="J3202" s="9"/>
    </row>
    <row r="3203" spans="1:10" ht="15.75" customHeight="1">
      <c r="A3203" s="11" t="s">
        <v>5372</v>
      </c>
      <c r="B3203" s="11">
        <v>5.5</v>
      </c>
      <c r="C3203" s="11" t="s">
        <v>334</v>
      </c>
      <c r="D3203" s="11" t="s">
        <v>42</v>
      </c>
      <c r="E3203" s="11" t="s">
        <v>4173</v>
      </c>
      <c r="F3203" s="11"/>
      <c r="G3203" s="11"/>
      <c r="H3203" s="11"/>
      <c r="I3203" s="11"/>
      <c r="J3203" s="11"/>
    </row>
    <row r="3204" spans="1:10" ht="15.75" customHeight="1">
      <c r="A3204" s="9" t="s">
        <v>5373</v>
      </c>
      <c r="B3204" s="9">
        <v>5.5</v>
      </c>
      <c r="C3204" s="9" t="s">
        <v>42</v>
      </c>
      <c r="D3204" s="9" t="s">
        <v>4167</v>
      </c>
      <c r="E3204" s="9" t="s">
        <v>4173</v>
      </c>
      <c r="F3204" s="9"/>
      <c r="G3204" s="9"/>
      <c r="H3204" s="9"/>
      <c r="I3204" s="9"/>
      <c r="J3204" s="9"/>
    </row>
    <row r="3205" spans="1:10" ht="15.75" customHeight="1">
      <c r="A3205" s="11" t="s">
        <v>5374</v>
      </c>
      <c r="B3205" s="11">
        <v>5.5</v>
      </c>
      <c r="C3205" s="11" t="s">
        <v>521</v>
      </c>
      <c r="D3205" s="11" t="s">
        <v>4383</v>
      </c>
      <c r="E3205" s="11"/>
      <c r="F3205" s="11"/>
      <c r="G3205" s="11"/>
      <c r="H3205" s="11"/>
      <c r="I3205" s="11"/>
      <c r="J3205" s="11"/>
    </row>
    <row r="3206" spans="1:10" ht="15.75" customHeight="1">
      <c r="A3206" s="9" t="s">
        <v>5375</v>
      </c>
      <c r="B3206" s="9">
        <v>5.5</v>
      </c>
      <c r="C3206" s="9" t="s">
        <v>42</v>
      </c>
      <c r="D3206" s="9" t="s">
        <v>488</v>
      </c>
      <c r="E3206" s="9" t="s">
        <v>4167</v>
      </c>
      <c r="F3206" s="9" t="s">
        <v>4173</v>
      </c>
      <c r="G3206" s="9"/>
      <c r="H3206" s="9"/>
      <c r="I3206" s="9"/>
      <c r="J3206" s="9"/>
    </row>
    <row r="3207" spans="1:10" ht="15.75" customHeight="1">
      <c r="A3207" s="11" t="s">
        <v>5376</v>
      </c>
      <c r="B3207" s="11">
        <v>5.5</v>
      </c>
      <c r="C3207" s="11" t="s">
        <v>521</v>
      </c>
      <c r="D3207" s="11" t="s">
        <v>6388</v>
      </c>
      <c r="E3207" s="11" t="s">
        <v>6387</v>
      </c>
      <c r="F3207" s="11"/>
      <c r="G3207" s="11"/>
      <c r="H3207" s="11"/>
      <c r="I3207" s="11"/>
      <c r="J3207" s="11"/>
    </row>
    <row r="3208" spans="1:10" ht="15.75" customHeight="1">
      <c r="A3208" s="9" t="s">
        <v>5377</v>
      </c>
      <c r="B3208" s="9">
        <v>5.5</v>
      </c>
      <c r="C3208" s="9" t="s">
        <v>1769</v>
      </c>
      <c r="D3208" s="9" t="s">
        <v>6386</v>
      </c>
      <c r="E3208" s="9" t="s">
        <v>521</v>
      </c>
      <c r="F3208" s="9" t="s">
        <v>6388</v>
      </c>
      <c r="G3208" s="9" t="s">
        <v>6387</v>
      </c>
      <c r="H3208" s="9"/>
      <c r="I3208" s="9"/>
      <c r="J3208" s="9"/>
    </row>
    <row r="3209" spans="1:10" ht="15.75" customHeight="1">
      <c r="A3209" s="11" t="s">
        <v>5378</v>
      </c>
      <c r="B3209" s="11">
        <v>5.5</v>
      </c>
      <c r="C3209" s="11" t="s">
        <v>521</v>
      </c>
      <c r="D3209" s="11" t="s">
        <v>6388</v>
      </c>
      <c r="E3209" s="11"/>
      <c r="F3209" s="11"/>
      <c r="G3209" s="11"/>
      <c r="H3209" s="11"/>
      <c r="I3209" s="11"/>
      <c r="J3209" s="11"/>
    </row>
    <row r="3210" spans="1:10" ht="15.75" customHeight="1">
      <c r="A3210" s="9" t="s">
        <v>5379</v>
      </c>
      <c r="B3210" s="9">
        <v>5.5</v>
      </c>
      <c r="C3210" s="9" t="s">
        <v>521</v>
      </c>
      <c r="D3210" s="9"/>
      <c r="E3210" s="9"/>
      <c r="F3210" s="9"/>
      <c r="G3210" s="9"/>
      <c r="H3210" s="9"/>
      <c r="I3210" s="9"/>
      <c r="J3210" s="9"/>
    </row>
    <row r="3211" spans="1:10" ht="15.75" customHeight="1">
      <c r="A3211" s="11" t="s">
        <v>5381</v>
      </c>
      <c r="B3211" s="11">
        <v>5.5</v>
      </c>
      <c r="C3211" s="11" t="s">
        <v>334</v>
      </c>
      <c r="D3211" s="11" t="s">
        <v>1769</v>
      </c>
      <c r="E3211" s="11" t="s">
        <v>6387</v>
      </c>
      <c r="F3211" s="11" t="s">
        <v>4173</v>
      </c>
      <c r="G3211" s="11"/>
      <c r="H3211" s="11"/>
      <c r="I3211" s="11"/>
      <c r="J3211" s="11"/>
    </row>
    <row r="3212" spans="1:10" ht="15.75" customHeight="1">
      <c r="A3212" s="9" t="s">
        <v>5382</v>
      </c>
      <c r="B3212" s="9">
        <v>5.5</v>
      </c>
      <c r="C3212" s="9" t="s">
        <v>334</v>
      </c>
      <c r="D3212" s="9" t="s">
        <v>521</v>
      </c>
      <c r="E3212" s="9" t="s">
        <v>6385</v>
      </c>
      <c r="F3212" s="9" t="s">
        <v>4383</v>
      </c>
      <c r="G3212" s="9"/>
      <c r="H3212" s="9"/>
      <c r="I3212" s="9"/>
      <c r="J3212" s="9"/>
    </row>
    <row r="3213" spans="1:10" ht="15.75" customHeight="1">
      <c r="A3213" s="11" t="s">
        <v>5384</v>
      </c>
      <c r="B3213" s="11">
        <v>5.5</v>
      </c>
      <c r="C3213" s="11" t="s">
        <v>334</v>
      </c>
      <c r="D3213" s="11" t="s">
        <v>521</v>
      </c>
      <c r="E3213" s="11" t="s">
        <v>42</v>
      </c>
      <c r="F3213" s="11" t="s">
        <v>6388</v>
      </c>
      <c r="G3213" s="11" t="s">
        <v>4173</v>
      </c>
      <c r="H3213" s="11"/>
      <c r="I3213" s="11"/>
      <c r="J3213" s="11"/>
    </row>
    <row r="3214" spans="1:10" ht="15.75" customHeight="1">
      <c r="A3214" s="9" t="s">
        <v>5386</v>
      </c>
      <c r="B3214" s="9">
        <v>5.5</v>
      </c>
      <c r="C3214" s="9" t="s">
        <v>334</v>
      </c>
      <c r="D3214" s="9" t="s">
        <v>4167</v>
      </c>
      <c r="E3214" s="9"/>
      <c r="F3214" s="9"/>
      <c r="G3214" s="9"/>
      <c r="H3214" s="9"/>
      <c r="I3214" s="9"/>
      <c r="J3214" s="9"/>
    </row>
    <row r="3215" spans="1:10" ht="15.75" customHeight="1">
      <c r="A3215" s="11" t="s">
        <v>5388</v>
      </c>
      <c r="B3215" s="11">
        <v>5.5</v>
      </c>
      <c r="C3215" s="11" t="s">
        <v>6383</v>
      </c>
      <c r="D3215" s="11" t="s">
        <v>6385</v>
      </c>
      <c r="E3215" s="11" t="s">
        <v>4173</v>
      </c>
      <c r="F3215" s="11"/>
      <c r="G3215" s="11"/>
      <c r="H3215" s="11"/>
      <c r="I3215" s="11"/>
      <c r="J3215" s="11"/>
    </row>
    <row r="3216" spans="1:10" ht="15.75" customHeight="1">
      <c r="A3216" s="9" t="s">
        <v>5389</v>
      </c>
      <c r="B3216" s="9">
        <v>5.5</v>
      </c>
      <c r="C3216" s="9" t="s">
        <v>334</v>
      </c>
      <c r="D3216" s="9" t="s">
        <v>521</v>
      </c>
      <c r="E3216" s="9" t="s">
        <v>6387</v>
      </c>
      <c r="F3216" s="9"/>
      <c r="G3216" s="9"/>
      <c r="H3216" s="9"/>
      <c r="I3216" s="9"/>
      <c r="J3216" s="9"/>
    </row>
    <row r="3217" spans="1:10" ht="15.75" customHeight="1">
      <c r="A3217" s="11" t="s">
        <v>5391</v>
      </c>
      <c r="B3217" s="11">
        <v>5.5</v>
      </c>
      <c r="C3217" s="11" t="s">
        <v>334</v>
      </c>
      <c r="D3217" s="11" t="s">
        <v>521</v>
      </c>
      <c r="E3217" s="11" t="s">
        <v>6383</v>
      </c>
      <c r="F3217" s="11" t="s">
        <v>4173</v>
      </c>
      <c r="G3217" s="11"/>
      <c r="H3217" s="11"/>
      <c r="I3217" s="11"/>
      <c r="J3217" s="11"/>
    </row>
    <row r="3218" spans="1:10" ht="15.75" customHeight="1">
      <c r="A3218" s="9" t="s">
        <v>5392</v>
      </c>
      <c r="B3218" s="9">
        <v>5.5</v>
      </c>
      <c r="C3218" s="9" t="s">
        <v>334</v>
      </c>
      <c r="D3218" s="9" t="s">
        <v>6387</v>
      </c>
      <c r="E3218" s="9" t="s">
        <v>4173</v>
      </c>
      <c r="F3218" s="9"/>
      <c r="G3218" s="9"/>
      <c r="H3218" s="9"/>
      <c r="I3218" s="9"/>
      <c r="J3218" s="9"/>
    </row>
    <row r="3219" spans="1:10" ht="15.75" customHeight="1">
      <c r="A3219" s="11" t="s">
        <v>5394</v>
      </c>
      <c r="B3219" s="11">
        <v>5.5</v>
      </c>
      <c r="C3219" s="11" t="s">
        <v>521</v>
      </c>
      <c r="D3219" s="11"/>
      <c r="E3219" s="11"/>
      <c r="F3219" s="11"/>
      <c r="G3219" s="11"/>
      <c r="H3219" s="11"/>
      <c r="I3219" s="11"/>
      <c r="J3219" s="11"/>
    </row>
    <row r="3220" spans="1:10" ht="15.75" customHeight="1">
      <c r="A3220" s="9" t="s">
        <v>5395</v>
      </c>
      <c r="B3220" s="9">
        <v>5.5</v>
      </c>
      <c r="C3220" s="9" t="s">
        <v>521</v>
      </c>
      <c r="D3220" s="9" t="s">
        <v>4383</v>
      </c>
      <c r="E3220" s="9"/>
      <c r="F3220" s="9"/>
      <c r="G3220" s="9"/>
      <c r="H3220" s="9"/>
      <c r="I3220" s="9"/>
      <c r="J3220" s="9"/>
    </row>
    <row r="3221" spans="1:10" ht="15.75" customHeight="1">
      <c r="A3221" s="11" t="s">
        <v>5396</v>
      </c>
      <c r="B3221" s="11">
        <v>5.5</v>
      </c>
      <c r="C3221" s="11" t="s">
        <v>334</v>
      </c>
      <c r="D3221" s="11" t="s">
        <v>521</v>
      </c>
      <c r="E3221" s="11" t="s">
        <v>4383</v>
      </c>
      <c r="F3221" s="11"/>
      <c r="G3221" s="11"/>
      <c r="H3221" s="11"/>
      <c r="I3221" s="11"/>
      <c r="J3221" s="11"/>
    </row>
    <row r="3222" spans="1:10" ht="15.75" customHeight="1">
      <c r="A3222" s="9" t="s">
        <v>5397</v>
      </c>
      <c r="B3222" s="9">
        <v>5.5</v>
      </c>
      <c r="C3222" s="9" t="s">
        <v>488</v>
      </c>
      <c r="D3222" s="9" t="s">
        <v>6385</v>
      </c>
      <c r="E3222" s="9"/>
      <c r="F3222" s="9"/>
      <c r="G3222" s="9"/>
      <c r="H3222" s="9"/>
      <c r="I3222" s="9"/>
      <c r="J3222" s="9"/>
    </row>
    <row r="3223" spans="1:10" ht="15.75" customHeight="1">
      <c r="A3223" s="11" t="s">
        <v>5398</v>
      </c>
      <c r="B3223" s="11">
        <v>5.5</v>
      </c>
      <c r="C3223" s="11" t="s">
        <v>42</v>
      </c>
      <c r="D3223" s="11" t="s">
        <v>4383</v>
      </c>
      <c r="E3223" s="11"/>
      <c r="F3223" s="11"/>
      <c r="G3223" s="11"/>
      <c r="H3223" s="11"/>
      <c r="I3223" s="11"/>
      <c r="J3223" s="11"/>
    </row>
    <row r="3224" spans="1:10" ht="15.75" customHeight="1">
      <c r="A3224" s="9" t="s">
        <v>5400</v>
      </c>
      <c r="B3224" s="9">
        <v>5.5</v>
      </c>
      <c r="C3224" s="9" t="s">
        <v>521</v>
      </c>
      <c r="D3224" s="9" t="s">
        <v>42</v>
      </c>
      <c r="E3224" s="9"/>
      <c r="F3224" s="9"/>
      <c r="G3224" s="9"/>
      <c r="H3224" s="9"/>
      <c r="I3224" s="9"/>
      <c r="J3224" s="9"/>
    </row>
    <row r="3225" spans="1:10" ht="15.75" customHeight="1">
      <c r="A3225" s="11" t="s">
        <v>5401</v>
      </c>
      <c r="B3225" s="11">
        <v>5.5</v>
      </c>
      <c r="C3225" s="11" t="s">
        <v>334</v>
      </c>
      <c r="D3225" s="11" t="s">
        <v>6383</v>
      </c>
      <c r="E3225" s="11" t="s">
        <v>6385</v>
      </c>
      <c r="F3225" s="11" t="s">
        <v>4173</v>
      </c>
      <c r="G3225" s="11"/>
      <c r="H3225" s="11"/>
      <c r="I3225" s="11"/>
      <c r="J3225" s="11"/>
    </row>
    <row r="3226" spans="1:10" ht="15.75" customHeight="1">
      <c r="A3226" s="9" t="s">
        <v>5402</v>
      </c>
      <c r="B3226" s="9">
        <v>5.5</v>
      </c>
      <c r="C3226" s="9" t="s">
        <v>334</v>
      </c>
      <c r="D3226" s="9" t="s">
        <v>6383</v>
      </c>
      <c r="E3226" s="9" t="s">
        <v>42</v>
      </c>
      <c r="F3226" s="9" t="s">
        <v>4173</v>
      </c>
      <c r="G3226" s="9"/>
      <c r="H3226" s="9"/>
      <c r="I3226" s="9"/>
      <c r="J3226" s="9"/>
    </row>
    <row r="3227" spans="1:10" ht="15.75" customHeight="1">
      <c r="A3227" s="11" t="s">
        <v>5403</v>
      </c>
      <c r="B3227" s="11">
        <v>5.5</v>
      </c>
      <c r="C3227" s="11" t="s">
        <v>334</v>
      </c>
      <c r="D3227" s="11" t="s">
        <v>521</v>
      </c>
      <c r="E3227" s="11" t="s">
        <v>6383</v>
      </c>
      <c r="F3227" s="11" t="s">
        <v>42</v>
      </c>
      <c r="G3227" s="11" t="s">
        <v>4173</v>
      </c>
      <c r="H3227" s="11"/>
      <c r="I3227" s="11"/>
      <c r="J3227" s="11"/>
    </row>
    <row r="3228" spans="1:10" ht="15.75" customHeight="1">
      <c r="A3228" s="9" t="s">
        <v>5360</v>
      </c>
      <c r="B3228" s="9">
        <v>5.5</v>
      </c>
      <c r="C3228" s="9" t="s">
        <v>334</v>
      </c>
      <c r="D3228" s="9" t="s">
        <v>521</v>
      </c>
      <c r="E3228" s="9" t="s">
        <v>6387</v>
      </c>
      <c r="F3228" s="9" t="s">
        <v>4167</v>
      </c>
      <c r="G3228" s="9"/>
      <c r="H3228" s="9"/>
      <c r="I3228" s="9"/>
      <c r="J3228" s="9"/>
    </row>
    <row r="3229" spans="1:10" ht="15.75" customHeight="1">
      <c r="A3229" s="11" t="s">
        <v>5404</v>
      </c>
      <c r="B3229" s="11">
        <v>5.5</v>
      </c>
      <c r="C3229" s="11" t="s">
        <v>521</v>
      </c>
      <c r="D3229" s="11" t="s">
        <v>6383</v>
      </c>
      <c r="E3229" s="11"/>
      <c r="F3229" s="11"/>
      <c r="G3229" s="11"/>
      <c r="H3229" s="11"/>
      <c r="I3229" s="11"/>
      <c r="J3229" s="11"/>
    </row>
    <row r="3230" spans="1:10" ht="15.75" customHeight="1">
      <c r="A3230" s="9" t="s">
        <v>5405</v>
      </c>
      <c r="B3230" s="9">
        <v>5.5</v>
      </c>
      <c r="C3230" s="9" t="s">
        <v>334</v>
      </c>
      <c r="D3230" s="9" t="s">
        <v>6383</v>
      </c>
      <c r="E3230" s="9" t="s">
        <v>4167</v>
      </c>
      <c r="F3230" s="9" t="s">
        <v>4173</v>
      </c>
      <c r="G3230" s="9"/>
      <c r="H3230" s="9"/>
      <c r="I3230" s="9"/>
      <c r="J3230" s="9"/>
    </row>
    <row r="3231" spans="1:10" ht="15.75" customHeight="1">
      <c r="A3231" s="11" t="s">
        <v>5407</v>
      </c>
      <c r="B3231" s="11">
        <v>5.5</v>
      </c>
      <c r="C3231" s="11" t="s">
        <v>521</v>
      </c>
      <c r="D3231" s="11" t="s">
        <v>42</v>
      </c>
      <c r="E3231" s="11" t="s">
        <v>4383</v>
      </c>
      <c r="F3231" s="11" t="s">
        <v>6428</v>
      </c>
      <c r="G3231" s="11"/>
      <c r="H3231" s="11"/>
      <c r="I3231" s="11"/>
      <c r="J3231" s="11"/>
    </row>
    <row r="3232" spans="1:10" ht="15.75" customHeight="1">
      <c r="A3232" s="9" t="s">
        <v>5408</v>
      </c>
      <c r="B3232" s="9">
        <v>5.5</v>
      </c>
      <c r="C3232" s="9" t="s">
        <v>521</v>
      </c>
      <c r="D3232" s="9" t="s">
        <v>6383</v>
      </c>
      <c r="E3232" s="9" t="s">
        <v>4173</v>
      </c>
      <c r="F3232" s="9"/>
      <c r="G3232" s="9"/>
      <c r="H3232" s="9"/>
      <c r="I3232" s="9"/>
      <c r="J3232" s="9"/>
    </row>
    <row r="3233" spans="1:10" ht="15.75" customHeight="1">
      <c r="A3233" s="11" t="s">
        <v>5409</v>
      </c>
      <c r="B3233" s="11">
        <v>5.5</v>
      </c>
      <c r="C3233" s="11" t="s">
        <v>42</v>
      </c>
      <c r="D3233" s="11" t="s">
        <v>6387</v>
      </c>
      <c r="E3233" s="11" t="s">
        <v>4173</v>
      </c>
      <c r="F3233" s="11"/>
      <c r="G3233" s="11"/>
      <c r="H3233" s="11"/>
      <c r="I3233" s="11"/>
      <c r="J3233" s="11"/>
    </row>
    <row r="3234" spans="1:10" ht="15.75" customHeight="1">
      <c r="A3234" s="9" t="s">
        <v>5410</v>
      </c>
      <c r="B3234" s="9">
        <v>5.5</v>
      </c>
      <c r="C3234" s="9" t="s">
        <v>521</v>
      </c>
      <c r="D3234" s="9" t="s">
        <v>4383</v>
      </c>
      <c r="E3234" s="9"/>
      <c r="F3234" s="9"/>
      <c r="G3234" s="9"/>
      <c r="H3234" s="9"/>
      <c r="I3234" s="9"/>
      <c r="J3234" s="9"/>
    </row>
    <row r="3235" spans="1:10" ht="15.75" customHeight="1">
      <c r="A3235" s="11" t="s">
        <v>5412</v>
      </c>
      <c r="B3235" s="11">
        <v>5.5</v>
      </c>
      <c r="C3235" s="11" t="s">
        <v>521</v>
      </c>
      <c r="D3235" s="11" t="s">
        <v>488</v>
      </c>
      <c r="E3235" s="11"/>
      <c r="F3235" s="11"/>
      <c r="G3235" s="11"/>
      <c r="H3235" s="11"/>
      <c r="I3235" s="11"/>
      <c r="J3235" s="11"/>
    </row>
    <row r="3236" spans="1:10" ht="15.75" customHeight="1">
      <c r="A3236" s="9" t="s">
        <v>5413</v>
      </c>
      <c r="B3236" s="9">
        <v>5.5</v>
      </c>
      <c r="C3236" s="9" t="s">
        <v>521</v>
      </c>
      <c r="D3236" s="9"/>
      <c r="E3236" s="9"/>
      <c r="F3236" s="9"/>
      <c r="G3236" s="9"/>
      <c r="H3236" s="9"/>
      <c r="I3236" s="9"/>
      <c r="J3236" s="9"/>
    </row>
    <row r="3237" spans="1:10" ht="15.75" customHeight="1">
      <c r="A3237" s="11" t="s">
        <v>5414</v>
      </c>
      <c r="B3237" s="11">
        <v>5.5</v>
      </c>
      <c r="C3237" s="11" t="s">
        <v>521</v>
      </c>
      <c r="D3237" s="11" t="s">
        <v>42</v>
      </c>
      <c r="E3237" s="11" t="s">
        <v>4383</v>
      </c>
      <c r="F3237" s="11"/>
      <c r="G3237" s="11"/>
      <c r="H3237" s="11"/>
      <c r="I3237" s="11"/>
      <c r="J3237" s="11"/>
    </row>
    <row r="3238" spans="1:10" ht="15.75" customHeight="1">
      <c r="A3238" s="9" t="s">
        <v>5415</v>
      </c>
      <c r="B3238" s="9">
        <v>5.5</v>
      </c>
      <c r="C3238" s="9" t="s">
        <v>488</v>
      </c>
      <c r="D3238" s="9"/>
      <c r="E3238" s="9"/>
      <c r="F3238" s="9"/>
      <c r="G3238" s="9"/>
      <c r="H3238" s="9"/>
      <c r="I3238" s="9"/>
      <c r="J3238" s="9"/>
    </row>
    <row r="3239" spans="1:10" ht="15.75" customHeight="1">
      <c r="A3239" s="11" t="s">
        <v>5417</v>
      </c>
      <c r="B3239" s="11">
        <v>5.5</v>
      </c>
      <c r="C3239" s="11" t="s">
        <v>334</v>
      </c>
      <c r="D3239" s="11" t="s">
        <v>521</v>
      </c>
      <c r="E3239" s="11" t="s">
        <v>6383</v>
      </c>
      <c r="F3239" s="11"/>
      <c r="G3239" s="11"/>
      <c r="H3239" s="11"/>
      <c r="I3239" s="11"/>
      <c r="J3239" s="11"/>
    </row>
    <row r="3240" spans="1:10" ht="15.75" customHeight="1">
      <c r="A3240" s="9" t="s">
        <v>5418</v>
      </c>
      <c r="B3240" s="9">
        <v>5.5</v>
      </c>
      <c r="C3240" s="9" t="s">
        <v>6383</v>
      </c>
      <c r="D3240" s="9" t="s">
        <v>42</v>
      </c>
      <c r="E3240" s="9" t="s">
        <v>6385</v>
      </c>
      <c r="F3240" s="9"/>
      <c r="G3240" s="9"/>
      <c r="H3240" s="9"/>
      <c r="I3240" s="9"/>
      <c r="J3240" s="9"/>
    </row>
    <row r="3241" spans="1:10" ht="15.75" customHeight="1">
      <c r="A3241" s="11" t="s">
        <v>5420</v>
      </c>
      <c r="B3241" s="11">
        <v>5.5</v>
      </c>
      <c r="C3241" s="11" t="s">
        <v>488</v>
      </c>
      <c r="D3241" s="11"/>
      <c r="E3241" s="11"/>
      <c r="F3241" s="11"/>
      <c r="G3241" s="11"/>
      <c r="H3241" s="11"/>
      <c r="I3241" s="11"/>
      <c r="J3241" s="11"/>
    </row>
    <row r="3242" spans="1:10" ht="15.75" customHeight="1">
      <c r="A3242" s="9" t="s">
        <v>5421</v>
      </c>
      <c r="B3242" s="9">
        <v>5.5</v>
      </c>
      <c r="C3242" s="9" t="s">
        <v>1769</v>
      </c>
      <c r="D3242" s="9" t="s">
        <v>521</v>
      </c>
      <c r="E3242" s="9"/>
      <c r="F3242" s="9"/>
      <c r="G3242" s="9"/>
      <c r="H3242" s="9"/>
      <c r="I3242" s="9"/>
      <c r="J3242" s="9"/>
    </row>
    <row r="3243" spans="1:10" ht="15.75" customHeight="1">
      <c r="A3243" s="11" t="s">
        <v>5423</v>
      </c>
      <c r="B3243" s="11">
        <v>5.5</v>
      </c>
      <c r="C3243" s="11" t="s">
        <v>521</v>
      </c>
      <c r="D3243" s="11" t="s">
        <v>6427</v>
      </c>
      <c r="E3243" s="11"/>
      <c r="F3243" s="11"/>
      <c r="G3243" s="11"/>
      <c r="H3243" s="11"/>
      <c r="I3243" s="11"/>
      <c r="J3243" s="11"/>
    </row>
    <row r="3244" spans="1:10" ht="15.75" customHeight="1">
      <c r="A3244" s="9" t="s">
        <v>5424</v>
      </c>
      <c r="B3244" s="9">
        <v>5.5</v>
      </c>
      <c r="C3244" s="9" t="s">
        <v>521</v>
      </c>
      <c r="D3244" s="9" t="s">
        <v>6385</v>
      </c>
      <c r="E3244" s="9" t="s">
        <v>4167</v>
      </c>
      <c r="F3244" s="9" t="s">
        <v>4173</v>
      </c>
      <c r="G3244" s="9"/>
      <c r="H3244" s="9"/>
      <c r="I3244" s="9"/>
      <c r="J3244" s="9"/>
    </row>
    <row r="3245" spans="1:10" ht="15.75" customHeight="1">
      <c r="A3245" s="11" t="s">
        <v>5426</v>
      </c>
      <c r="B3245" s="11">
        <v>5.5</v>
      </c>
      <c r="C3245" s="11" t="s">
        <v>334</v>
      </c>
      <c r="D3245" s="11" t="s">
        <v>6383</v>
      </c>
      <c r="E3245" s="11"/>
      <c r="F3245" s="11"/>
      <c r="G3245" s="11"/>
      <c r="H3245" s="11"/>
      <c r="I3245" s="11"/>
      <c r="J3245" s="11"/>
    </row>
    <row r="3246" spans="1:10" ht="15.75" customHeight="1">
      <c r="A3246" s="9" t="s">
        <v>5427</v>
      </c>
      <c r="B3246" s="9">
        <v>5.5</v>
      </c>
      <c r="C3246" s="9" t="s">
        <v>334</v>
      </c>
      <c r="D3246" s="9" t="s">
        <v>6383</v>
      </c>
      <c r="E3246" s="9" t="s">
        <v>42</v>
      </c>
      <c r="F3246" s="9" t="s">
        <v>4383</v>
      </c>
      <c r="G3246" s="9" t="s">
        <v>4173</v>
      </c>
      <c r="H3246" s="9"/>
      <c r="I3246" s="9"/>
      <c r="J3246" s="9"/>
    </row>
    <row r="3247" spans="1:10" ht="15.75" customHeight="1">
      <c r="A3247" s="11" t="s">
        <v>5429</v>
      </c>
      <c r="B3247" s="11">
        <v>5.5</v>
      </c>
      <c r="C3247" s="11" t="s">
        <v>488</v>
      </c>
      <c r="D3247" s="11" t="s">
        <v>6385</v>
      </c>
      <c r="E3247" s="11" t="s">
        <v>4167</v>
      </c>
      <c r="F3247" s="11" t="s">
        <v>4173</v>
      </c>
      <c r="G3247" s="11"/>
      <c r="H3247" s="11"/>
      <c r="I3247" s="11"/>
      <c r="J3247" s="11"/>
    </row>
    <row r="3248" spans="1:10" ht="15.75" customHeight="1">
      <c r="A3248" s="9" t="s">
        <v>5431</v>
      </c>
      <c r="B3248" s="9">
        <v>5.5</v>
      </c>
      <c r="C3248" s="9" t="s">
        <v>521</v>
      </c>
      <c r="D3248" s="9" t="s">
        <v>42</v>
      </c>
      <c r="E3248" s="9" t="s">
        <v>4383</v>
      </c>
      <c r="F3248" s="9"/>
      <c r="G3248" s="9"/>
      <c r="H3248" s="9"/>
      <c r="I3248" s="9"/>
      <c r="J3248" s="9"/>
    </row>
    <row r="3249" spans="1:10" ht="15.75" customHeight="1">
      <c r="A3249" s="11" t="s">
        <v>5433</v>
      </c>
      <c r="B3249" s="11">
        <v>5.5</v>
      </c>
      <c r="C3249" s="11" t="s">
        <v>334</v>
      </c>
      <c r="D3249" s="11" t="s">
        <v>1769</v>
      </c>
      <c r="E3249" s="11" t="s">
        <v>521</v>
      </c>
      <c r="F3249" s="11"/>
      <c r="G3249" s="11"/>
      <c r="H3249" s="11"/>
      <c r="I3249" s="11"/>
      <c r="J3249" s="11"/>
    </row>
    <row r="3250" spans="1:10" ht="15.75" customHeight="1">
      <c r="A3250" s="9" t="s">
        <v>5435</v>
      </c>
      <c r="B3250" s="9">
        <v>5.5</v>
      </c>
      <c r="C3250" s="9" t="s">
        <v>488</v>
      </c>
      <c r="D3250" s="9" t="s">
        <v>4173</v>
      </c>
      <c r="E3250" s="9"/>
      <c r="F3250" s="9"/>
      <c r="G3250" s="9"/>
      <c r="H3250" s="9"/>
      <c r="I3250" s="9"/>
      <c r="J3250" s="9"/>
    </row>
    <row r="3251" spans="1:10" ht="15.75" customHeight="1">
      <c r="A3251" s="11" t="s">
        <v>5436</v>
      </c>
      <c r="B3251" s="11">
        <v>5.5</v>
      </c>
      <c r="C3251" s="11" t="s">
        <v>488</v>
      </c>
      <c r="D3251" s="11" t="s">
        <v>6385</v>
      </c>
      <c r="E3251" s="11" t="s">
        <v>4173</v>
      </c>
      <c r="F3251" s="11"/>
      <c r="G3251" s="11"/>
      <c r="H3251" s="11"/>
      <c r="I3251" s="11"/>
      <c r="J3251" s="11"/>
    </row>
    <row r="3252" spans="1:10" ht="15.75" customHeight="1">
      <c r="A3252" s="9" t="s">
        <v>5438</v>
      </c>
      <c r="B3252" s="9">
        <v>5.5</v>
      </c>
      <c r="C3252" s="9" t="s">
        <v>521</v>
      </c>
      <c r="D3252" s="9" t="s">
        <v>6385</v>
      </c>
      <c r="E3252" s="9"/>
      <c r="F3252" s="9"/>
      <c r="G3252" s="9"/>
      <c r="H3252" s="9"/>
      <c r="I3252" s="9"/>
      <c r="J3252" s="9"/>
    </row>
    <row r="3253" spans="1:10" ht="15.75" customHeight="1">
      <c r="A3253" s="11" t="s">
        <v>5439</v>
      </c>
      <c r="B3253" s="11">
        <v>5.5</v>
      </c>
      <c r="C3253" s="11" t="s">
        <v>488</v>
      </c>
      <c r="D3253" s="11" t="s">
        <v>4167</v>
      </c>
      <c r="E3253" s="11"/>
      <c r="F3253" s="11"/>
      <c r="G3253" s="11"/>
      <c r="H3253" s="11"/>
      <c r="I3253" s="11"/>
      <c r="J3253" s="11"/>
    </row>
    <row r="3254" spans="1:10" ht="15.75" customHeight="1">
      <c r="A3254" s="9" t="s">
        <v>5440</v>
      </c>
      <c r="B3254" s="9">
        <v>5.5</v>
      </c>
      <c r="C3254" s="9" t="s">
        <v>488</v>
      </c>
      <c r="D3254" s="9" t="s">
        <v>4167</v>
      </c>
      <c r="E3254" s="9" t="s">
        <v>4173</v>
      </c>
      <c r="F3254" s="9"/>
      <c r="G3254" s="9"/>
      <c r="H3254" s="9"/>
      <c r="I3254" s="9"/>
      <c r="J3254" s="9"/>
    </row>
    <row r="3255" spans="1:10" ht="15.75" customHeight="1">
      <c r="A3255" s="11" t="s">
        <v>5442</v>
      </c>
      <c r="B3255" s="11">
        <v>5.5</v>
      </c>
      <c r="C3255" s="11" t="s">
        <v>42</v>
      </c>
      <c r="D3255" s="11" t="s">
        <v>488</v>
      </c>
      <c r="E3255" s="11" t="s">
        <v>6385</v>
      </c>
      <c r="F3255" s="11" t="s">
        <v>4173</v>
      </c>
      <c r="G3255" s="11"/>
      <c r="H3255" s="11"/>
      <c r="I3255" s="11"/>
      <c r="J3255" s="11"/>
    </row>
    <row r="3256" spans="1:10" ht="15.75" customHeight="1">
      <c r="A3256" s="9" t="s">
        <v>5444</v>
      </c>
      <c r="B3256" s="9">
        <v>5.5</v>
      </c>
      <c r="C3256" s="9" t="s">
        <v>521</v>
      </c>
      <c r="D3256" s="9" t="s">
        <v>4383</v>
      </c>
      <c r="E3256" s="9"/>
      <c r="F3256" s="9"/>
      <c r="G3256" s="9"/>
      <c r="H3256" s="9"/>
      <c r="I3256" s="9"/>
      <c r="J3256" s="9"/>
    </row>
    <row r="3257" spans="1:10" ht="15.75" customHeight="1">
      <c r="A3257" s="11" t="s">
        <v>5446</v>
      </c>
      <c r="B3257" s="11">
        <v>5.5</v>
      </c>
      <c r="C3257" s="11" t="s">
        <v>521</v>
      </c>
      <c r="D3257" s="11" t="s">
        <v>6388</v>
      </c>
      <c r="E3257" s="11" t="s">
        <v>4383</v>
      </c>
      <c r="F3257" s="11"/>
      <c r="G3257" s="11"/>
      <c r="H3257" s="11"/>
      <c r="I3257" s="11"/>
      <c r="J3257" s="11"/>
    </row>
    <row r="3258" spans="1:10" ht="15.75" customHeight="1">
      <c r="A3258" s="9" t="s">
        <v>5447</v>
      </c>
      <c r="B3258" s="9">
        <v>5.5</v>
      </c>
      <c r="C3258" s="9" t="s">
        <v>334</v>
      </c>
      <c r="D3258" s="9" t="s">
        <v>521</v>
      </c>
      <c r="E3258" s="9" t="s">
        <v>4383</v>
      </c>
      <c r="F3258" s="9"/>
      <c r="G3258" s="9"/>
      <c r="H3258" s="9"/>
      <c r="I3258" s="9"/>
      <c r="J3258" s="9"/>
    </row>
    <row r="3259" spans="1:10" ht="15.75" customHeight="1">
      <c r="A3259" s="11" t="s">
        <v>5449</v>
      </c>
      <c r="B3259" s="11">
        <v>5.5</v>
      </c>
      <c r="C3259" s="11" t="s">
        <v>42</v>
      </c>
      <c r="D3259" s="11" t="s">
        <v>6385</v>
      </c>
      <c r="E3259" s="11" t="s">
        <v>4167</v>
      </c>
      <c r="F3259" s="11"/>
      <c r="G3259" s="11"/>
      <c r="H3259" s="11"/>
      <c r="I3259" s="11"/>
      <c r="J3259" s="11"/>
    </row>
    <row r="3260" spans="1:10" ht="15.75" customHeight="1">
      <c r="A3260" s="9" t="s">
        <v>5451</v>
      </c>
      <c r="B3260" s="9">
        <v>5.5</v>
      </c>
      <c r="C3260" s="9" t="s">
        <v>521</v>
      </c>
      <c r="D3260" s="9" t="s">
        <v>42</v>
      </c>
      <c r="E3260" s="9"/>
      <c r="F3260" s="9"/>
      <c r="G3260" s="9"/>
      <c r="H3260" s="9"/>
      <c r="I3260" s="9"/>
      <c r="J3260" s="9"/>
    </row>
    <row r="3261" spans="1:10" ht="15.75" customHeight="1">
      <c r="A3261" s="11" t="s">
        <v>5453</v>
      </c>
      <c r="B3261" s="11">
        <v>5.5</v>
      </c>
      <c r="C3261" s="11" t="s">
        <v>521</v>
      </c>
      <c r="D3261" s="11" t="s">
        <v>42</v>
      </c>
      <c r="E3261" s="11" t="s">
        <v>4383</v>
      </c>
      <c r="F3261" s="11"/>
      <c r="G3261" s="11"/>
      <c r="H3261" s="11"/>
      <c r="I3261" s="11"/>
      <c r="J3261" s="11"/>
    </row>
    <row r="3262" spans="1:10" ht="15.75" customHeight="1">
      <c r="A3262" s="9" t="s">
        <v>5455</v>
      </c>
      <c r="B3262" s="9">
        <v>5.5</v>
      </c>
      <c r="C3262" s="9" t="s">
        <v>521</v>
      </c>
      <c r="D3262" s="9" t="s">
        <v>33</v>
      </c>
      <c r="E3262" s="9"/>
      <c r="F3262" s="9"/>
      <c r="G3262" s="9"/>
      <c r="H3262" s="9"/>
      <c r="I3262" s="9"/>
      <c r="J3262" s="9"/>
    </row>
    <row r="3263" spans="1:10" ht="15.75" customHeight="1">
      <c r="A3263" s="11" t="s">
        <v>5457</v>
      </c>
      <c r="B3263" s="11">
        <v>5.5</v>
      </c>
      <c r="C3263" s="11" t="s">
        <v>521</v>
      </c>
      <c r="D3263" s="11" t="s">
        <v>488</v>
      </c>
      <c r="E3263" s="11"/>
      <c r="F3263" s="11"/>
      <c r="G3263" s="11"/>
      <c r="H3263" s="11"/>
      <c r="I3263" s="11"/>
      <c r="J3263" s="11"/>
    </row>
    <row r="3264" spans="1:10" ht="15.75" customHeight="1">
      <c r="A3264" s="9" t="s">
        <v>5373</v>
      </c>
      <c r="B3264" s="9">
        <v>5.5</v>
      </c>
      <c r="C3264" s="9" t="s">
        <v>42</v>
      </c>
      <c r="D3264" s="9" t="s">
        <v>4167</v>
      </c>
      <c r="E3264" s="9" t="s">
        <v>4173</v>
      </c>
      <c r="F3264" s="9"/>
      <c r="G3264" s="9"/>
      <c r="H3264" s="9"/>
      <c r="I3264" s="9"/>
      <c r="J3264" s="9"/>
    </row>
    <row r="3265" spans="1:10" ht="15.75" customHeight="1">
      <c r="A3265" s="11" t="s">
        <v>5458</v>
      </c>
      <c r="B3265" s="11">
        <v>5.5</v>
      </c>
      <c r="C3265" s="11" t="s">
        <v>42</v>
      </c>
      <c r="D3265" s="11" t="s">
        <v>4167</v>
      </c>
      <c r="E3265" s="11"/>
      <c r="F3265" s="11"/>
      <c r="G3265" s="11"/>
      <c r="H3265" s="11"/>
      <c r="I3265" s="11"/>
      <c r="J3265" s="11"/>
    </row>
    <row r="3266" spans="1:10" ht="15.75" customHeight="1">
      <c r="A3266" s="9" t="s">
        <v>5460</v>
      </c>
      <c r="B3266" s="9">
        <v>5.5</v>
      </c>
      <c r="C3266" s="9" t="s">
        <v>488</v>
      </c>
      <c r="D3266" s="9"/>
      <c r="E3266" s="9"/>
      <c r="F3266" s="9"/>
      <c r="G3266" s="9"/>
      <c r="H3266" s="9"/>
      <c r="I3266" s="9"/>
      <c r="J3266" s="9"/>
    </row>
    <row r="3267" spans="1:10" ht="15.75" customHeight="1">
      <c r="A3267" s="11" t="s">
        <v>5461</v>
      </c>
      <c r="B3267" s="11">
        <v>5.5</v>
      </c>
      <c r="C3267" s="11" t="s">
        <v>42</v>
      </c>
      <c r="D3267" s="11" t="s">
        <v>4383</v>
      </c>
      <c r="E3267" s="11"/>
      <c r="F3267" s="11"/>
      <c r="G3267" s="11"/>
      <c r="H3267" s="11"/>
      <c r="I3267" s="11"/>
      <c r="J3267" s="11"/>
    </row>
    <row r="3268" spans="1:10" ht="15.75" customHeight="1">
      <c r="A3268" s="9" t="s">
        <v>5462</v>
      </c>
      <c r="B3268" s="9">
        <v>5.5</v>
      </c>
      <c r="C3268" s="9" t="s">
        <v>42</v>
      </c>
      <c r="D3268" s="9" t="s">
        <v>6385</v>
      </c>
      <c r="E3268" s="9" t="s">
        <v>4173</v>
      </c>
      <c r="F3268" s="9"/>
      <c r="G3268" s="9"/>
      <c r="H3268" s="9"/>
      <c r="I3268" s="9"/>
      <c r="J3268" s="9"/>
    </row>
    <row r="3269" spans="1:10" ht="15.75" customHeight="1">
      <c r="A3269" s="11" t="s">
        <v>5463</v>
      </c>
      <c r="B3269" s="11">
        <v>5.5</v>
      </c>
      <c r="C3269" s="11" t="s">
        <v>6383</v>
      </c>
      <c r="D3269" s="11" t="s">
        <v>42</v>
      </c>
      <c r="E3269" s="11" t="s">
        <v>4173</v>
      </c>
      <c r="F3269" s="11"/>
      <c r="G3269" s="11"/>
      <c r="H3269" s="11"/>
      <c r="I3269" s="11"/>
      <c r="J3269" s="11"/>
    </row>
    <row r="3270" spans="1:10" ht="15.75" customHeight="1">
      <c r="A3270" s="9" t="s">
        <v>5465</v>
      </c>
      <c r="B3270" s="9">
        <v>5.4</v>
      </c>
      <c r="C3270" s="9" t="s">
        <v>334</v>
      </c>
      <c r="D3270" s="9" t="s">
        <v>1769</v>
      </c>
      <c r="E3270" s="9" t="s">
        <v>4167</v>
      </c>
      <c r="F3270" s="9"/>
      <c r="G3270" s="9"/>
      <c r="H3270" s="9"/>
      <c r="I3270" s="9"/>
      <c r="J3270" s="9"/>
    </row>
    <row r="3271" spans="1:10" ht="15.75" customHeight="1">
      <c r="A3271" s="11" t="s">
        <v>5466</v>
      </c>
      <c r="B3271" s="11">
        <v>5.4</v>
      </c>
      <c r="C3271" s="11" t="s">
        <v>521</v>
      </c>
      <c r="D3271" s="11" t="s">
        <v>6388</v>
      </c>
      <c r="E3271" s="11" t="s">
        <v>6387</v>
      </c>
      <c r="F3271" s="11"/>
      <c r="G3271" s="11"/>
      <c r="H3271" s="11"/>
      <c r="I3271" s="11"/>
      <c r="J3271" s="11"/>
    </row>
    <row r="3272" spans="1:10" ht="15.75" customHeight="1">
      <c r="A3272" s="9" t="s">
        <v>5467</v>
      </c>
      <c r="B3272" s="9">
        <v>5.4</v>
      </c>
      <c r="C3272" s="9" t="s">
        <v>334</v>
      </c>
      <c r="D3272" s="9" t="s">
        <v>1769</v>
      </c>
      <c r="E3272" s="9" t="s">
        <v>6386</v>
      </c>
      <c r="F3272" s="9" t="s">
        <v>521</v>
      </c>
      <c r="G3272" s="9" t="s">
        <v>6388</v>
      </c>
      <c r="H3272" s="9" t="s">
        <v>4167</v>
      </c>
      <c r="I3272" s="9"/>
      <c r="J3272" s="9"/>
    </row>
    <row r="3273" spans="1:10" ht="15.75" customHeight="1">
      <c r="A3273" s="11" t="s">
        <v>5468</v>
      </c>
      <c r="B3273" s="11">
        <v>5.4</v>
      </c>
      <c r="C3273" s="11" t="s">
        <v>1769</v>
      </c>
      <c r="D3273" s="11" t="s">
        <v>6386</v>
      </c>
      <c r="E3273" s="11" t="s">
        <v>521</v>
      </c>
      <c r="F3273" s="11" t="s">
        <v>6388</v>
      </c>
      <c r="G3273" s="11" t="s">
        <v>6387</v>
      </c>
      <c r="H3273" s="11"/>
      <c r="I3273" s="11"/>
      <c r="J3273" s="11"/>
    </row>
    <row r="3274" spans="1:10" ht="15.75" customHeight="1">
      <c r="A3274" s="9" t="s">
        <v>5469</v>
      </c>
      <c r="B3274" s="9">
        <v>5.4</v>
      </c>
      <c r="C3274" s="9" t="s">
        <v>6386</v>
      </c>
      <c r="D3274" s="9" t="s">
        <v>521</v>
      </c>
      <c r="E3274" s="9" t="s">
        <v>6388</v>
      </c>
      <c r="F3274" s="9" t="s">
        <v>6427</v>
      </c>
      <c r="G3274" s="9" t="s">
        <v>33</v>
      </c>
      <c r="H3274" s="9"/>
      <c r="I3274" s="9"/>
      <c r="J3274" s="9"/>
    </row>
    <row r="3275" spans="1:10" ht="15.75" customHeight="1">
      <c r="A3275" s="11" t="s">
        <v>5471</v>
      </c>
      <c r="B3275" s="11">
        <v>5.4</v>
      </c>
      <c r="C3275" s="11" t="s">
        <v>1769</v>
      </c>
      <c r="D3275" s="11" t="s">
        <v>6386</v>
      </c>
      <c r="E3275" s="11" t="s">
        <v>521</v>
      </c>
      <c r="F3275" s="11" t="s">
        <v>6388</v>
      </c>
      <c r="G3275" s="11" t="s">
        <v>6387</v>
      </c>
      <c r="H3275" s="11"/>
      <c r="I3275" s="11"/>
      <c r="J3275" s="11"/>
    </row>
    <row r="3276" spans="1:10" ht="15.75" customHeight="1">
      <c r="A3276" s="9" t="s">
        <v>5472</v>
      </c>
      <c r="B3276" s="9">
        <v>5.4</v>
      </c>
      <c r="C3276" s="9" t="s">
        <v>334</v>
      </c>
      <c r="D3276" s="9" t="s">
        <v>1769</v>
      </c>
      <c r="E3276" s="9" t="s">
        <v>6387</v>
      </c>
      <c r="F3276" s="9"/>
      <c r="G3276" s="9"/>
      <c r="H3276" s="9"/>
      <c r="I3276" s="9"/>
      <c r="J3276" s="9"/>
    </row>
    <row r="3277" spans="1:10" ht="15.75" customHeight="1">
      <c r="A3277" s="11" t="s">
        <v>5473</v>
      </c>
      <c r="B3277" s="11">
        <v>5.4</v>
      </c>
      <c r="C3277" s="11" t="s">
        <v>1769</v>
      </c>
      <c r="D3277" s="11" t="s">
        <v>521</v>
      </c>
      <c r="E3277" s="11" t="s">
        <v>4167</v>
      </c>
      <c r="F3277" s="11"/>
      <c r="G3277" s="11"/>
      <c r="H3277" s="11"/>
      <c r="I3277" s="11"/>
      <c r="J3277" s="11"/>
    </row>
    <row r="3278" spans="1:10" ht="15.75" customHeight="1">
      <c r="A3278" s="9" t="s">
        <v>5474</v>
      </c>
      <c r="B3278" s="9">
        <v>5.4</v>
      </c>
      <c r="C3278" s="9" t="s">
        <v>334</v>
      </c>
      <c r="D3278" s="9" t="s">
        <v>42</v>
      </c>
      <c r="E3278" s="9" t="s">
        <v>4167</v>
      </c>
      <c r="F3278" s="9" t="s">
        <v>4173</v>
      </c>
      <c r="G3278" s="9"/>
      <c r="H3278" s="9"/>
      <c r="I3278" s="9"/>
      <c r="J3278" s="9"/>
    </row>
    <row r="3279" spans="1:10" ht="15.75" customHeight="1">
      <c r="A3279" s="11" t="s">
        <v>5475</v>
      </c>
      <c r="B3279" s="11">
        <v>5.4</v>
      </c>
      <c r="C3279" s="11" t="s">
        <v>334</v>
      </c>
      <c r="D3279" s="11" t="s">
        <v>1769</v>
      </c>
      <c r="E3279" s="11" t="s">
        <v>4167</v>
      </c>
      <c r="F3279" s="11" t="s">
        <v>4173</v>
      </c>
      <c r="G3279" s="11"/>
      <c r="H3279" s="11"/>
      <c r="I3279" s="11"/>
      <c r="J3279" s="11"/>
    </row>
    <row r="3280" spans="1:10" ht="15.75" customHeight="1">
      <c r="A3280" s="9" t="s">
        <v>5476</v>
      </c>
      <c r="B3280" s="9">
        <v>5.4</v>
      </c>
      <c r="C3280" s="9" t="s">
        <v>521</v>
      </c>
      <c r="D3280" s="9"/>
      <c r="E3280" s="9"/>
      <c r="F3280" s="9"/>
      <c r="G3280" s="9"/>
      <c r="H3280" s="9"/>
      <c r="I3280" s="9"/>
      <c r="J3280" s="9"/>
    </row>
    <row r="3281" spans="1:10" ht="15.75" customHeight="1">
      <c r="A3281" s="11" t="s">
        <v>5477</v>
      </c>
      <c r="B3281" s="11">
        <v>5.4</v>
      </c>
      <c r="C3281" s="11" t="s">
        <v>521</v>
      </c>
      <c r="D3281" s="11" t="s">
        <v>6388</v>
      </c>
      <c r="E3281" s="11"/>
      <c r="F3281" s="11"/>
      <c r="G3281" s="11"/>
      <c r="H3281" s="11"/>
      <c r="I3281" s="11"/>
      <c r="J3281" s="11"/>
    </row>
    <row r="3282" spans="1:10" ht="15.75" customHeight="1">
      <c r="A3282" s="9" t="s">
        <v>5478</v>
      </c>
      <c r="B3282" s="9">
        <v>5.4</v>
      </c>
      <c r="C3282" s="9" t="s">
        <v>334</v>
      </c>
      <c r="D3282" s="9" t="s">
        <v>521</v>
      </c>
      <c r="E3282" s="9" t="s">
        <v>4383</v>
      </c>
      <c r="F3282" s="9" t="s">
        <v>4173</v>
      </c>
      <c r="G3282" s="9"/>
      <c r="H3282" s="9"/>
      <c r="I3282" s="9"/>
      <c r="J3282" s="9"/>
    </row>
    <row r="3283" spans="1:10" ht="15.75" customHeight="1">
      <c r="A3283" s="11" t="s">
        <v>5480</v>
      </c>
      <c r="B3283" s="11">
        <v>5.4</v>
      </c>
      <c r="C3283" s="11" t="s">
        <v>334</v>
      </c>
      <c r="D3283" s="11" t="s">
        <v>1769</v>
      </c>
      <c r="E3283" s="11" t="s">
        <v>521</v>
      </c>
      <c r="F3283" s="11" t="s">
        <v>4173</v>
      </c>
      <c r="G3283" s="11"/>
      <c r="H3283" s="11"/>
      <c r="I3283" s="11"/>
      <c r="J3283" s="11"/>
    </row>
    <row r="3284" spans="1:10" ht="15.75" customHeight="1">
      <c r="A3284" s="9" t="s">
        <v>5481</v>
      </c>
      <c r="B3284" s="9">
        <v>5.4</v>
      </c>
      <c r="C3284" s="9" t="s">
        <v>334</v>
      </c>
      <c r="D3284" s="9" t="s">
        <v>6383</v>
      </c>
      <c r="E3284" s="9" t="s">
        <v>42</v>
      </c>
      <c r="F3284" s="9" t="s">
        <v>6385</v>
      </c>
      <c r="G3284" s="9" t="s">
        <v>4173</v>
      </c>
      <c r="H3284" s="9"/>
      <c r="I3284" s="9"/>
      <c r="J3284" s="9"/>
    </row>
    <row r="3285" spans="1:10" ht="15.75" customHeight="1">
      <c r="A3285" s="11" t="s">
        <v>5482</v>
      </c>
      <c r="B3285" s="11">
        <v>5.4</v>
      </c>
      <c r="C3285" s="11" t="s">
        <v>334</v>
      </c>
      <c r="D3285" s="11" t="s">
        <v>1769</v>
      </c>
      <c r="E3285" s="11" t="s">
        <v>6387</v>
      </c>
      <c r="F3285" s="11" t="s">
        <v>4070</v>
      </c>
      <c r="G3285" s="11"/>
      <c r="H3285" s="11"/>
      <c r="I3285" s="11"/>
      <c r="J3285" s="11"/>
    </row>
    <row r="3286" spans="1:10" ht="15.75" customHeight="1">
      <c r="A3286" s="9" t="s">
        <v>5485</v>
      </c>
      <c r="B3286" s="9">
        <v>5.4</v>
      </c>
      <c r="C3286" s="9" t="s">
        <v>334</v>
      </c>
      <c r="D3286" s="9" t="s">
        <v>488</v>
      </c>
      <c r="E3286" s="9" t="s">
        <v>4167</v>
      </c>
      <c r="F3286" s="9" t="s">
        <v>4173</v>
      </c>
      <c r="G3286" s="9"/>
      <c r="H3286" s="9"/>
      <c r="I3286" s="9"/>
      <c r="J3286" s="9"/>
    </row>
    <row r="3287" spans="1:10" ht="15.75" customHeight="1">
      <c r="A3287" s="11" t="s">
        <v>5486</v>
      </c>
      <c r="B3287" s="11">
        <v>5.4</v>
      </c>
      <c r="C3287" s="11" t="s">
        <v>1769</v>
      </c>
      <c r="D3287" s="11" t="s">
        <v>521</v>
      </c>
      <c r="E3287" s="11" t="s">
        <v>6388</v>
      </c>
      <c r="F3287" s="11"/>
      <c r="G3287" s="11"/>
      <c r="H3287" s="11"/>
      <c r="I3287" s="11"/>
      <c r="J3287" s="11"/>
    </row>
    <row r="3288" spans="1:10" ht="15.75" customHeight="1">
      <c r="A3288" s="9" t="s">
        <v>5487</v>
      </c>
      <c r="B3288" s="9">
        <v>5.4</v>
      </c>
      <c r="C3288" s="9" t="s">
        <v>521</v>
      </c>
      <c r="D3288" s="9" t="s">
        <v>6388</v>
      </c>
      <c r="E3288" s="9"/>
      <c r="F3288" s="9"/>
      <c r="G3288" s="9"/>
      <c r="H3288" s="9"/>
      <c r="I3288" s="9"/>
      <c r="J3288" s="9"/>
    </row>
    <row r="3289" spans="1:10" ht="15.75" customHeight="1">
      <c r="A3289" s="11" t="s">
        <v>5489</v>
      </c>
      <c r="B3289" s="11">
        <v>5.4</v>
      </c>
      <c r="C3289" s="11" t="s">
        <v>334</v>
      </c>
      <c r="D3289" s="11" t="s">
        <v>4173</v>
      </c>
      <c r="E3289" s="11"/>
      <c r="F3289" s="11"/>
      <c r="G3289" s="11"/>
      <c r="H3289" s="11"/>
      <c r="I3289" s="11"/>
      <c r="J3289" s="11"/>
    </row>
    <row r="3290" spans="1:10" ht="15.75" customHeight="1">
      <c r="A3290" s="9" t="s">
        <v>5491</v>
      </c>
      <c r="B3290" s="9">
        <v>5.4</v>
      </c>
      <c r="C3290" s="9" t="s">
        <v>334</v>
      </c>
      <c r="D3290" s="9" t="s">
        <v>1769</v>
      </c>
      <c r="E3290" s="9" t="s">
        <v>521</v>
      </c>
      <c r="F3290" s="9" t="s">
        <v>6388</v>
      </c>
      <c r="G3290" s="9" t="s">
        <v>4383</v>
      </c>
      <c r="H3290" s="9"/>
      <c r="I3290" s="9"/>
      <c r="J3290" s="9"/>
    </row>
    <row r="3291" spans="1:10" ht="15.75" customHeight="1">
      <c r="A3291" s="11" t="s">
        <v>5493</v>
      </c>
      <c r="B3291" s="11">
        <v>5.4</v>
      </c>
      <c r="C3291" s="11" t="s">
        <v>334</v>
      </c>
      <c r="D3291" s="11" t="s">
        <v>521</v>
      </c>
      <c r="E3291" s="11"/>
      <c r="F3291" s="11"/>
      <c r="G3291" s="11"/>
      <c r="H3291" s="11"/>
      <c r="I3291" s="11"/>
      <c r="J3291" s="11"/>
    </row>
    <row r="3292" spans="1:10" ht="15.75" customHeight="1">
      <c r="A3292" s="9" t="s">
        <v>5494</v>
      </c>
      <c r="B3292" s="9">
        <v>5.4</v>
      </c>
      <c r="C3292" s="9" t="s">
        <v>334</v>
      </c>
      <c r="D3292" s="9" t="s">
        <v>6383</v>
      </c>
      <c r="E3292" s="9" t="s">
        <v>42</v>
      </c>
      <c r="F3292" s="9" t="s">
        <v>4383</v>
      </c>
      <c r="G3292" s="9" t="s">
        <v>4173</v>
      </c>
      <c r="H3292" s="9"/>
      <c r="I3292" s="9"/>
      <c r="J3292" s="9"/>
    </row>
    <row r="3293" spans="1:10" ht="15.75" customHeight="1">
      <c r="A3293" s="11" t="s">
        <v>5497</v>
      </c>
      <c r="B3293" s="11">
        <v>5.4</v>
      </c>
      <c r="C3293" s="11" t="s">
        <v>1769</v>
      </c>
      <c r="D3293" s="11" t="s">
        <v>521</v>
      </c>
      <c r="E3293" s="11" t="s">
        <v>6388</v>
      </c>
      <c r="F3293" s="11" t="s">
        <v>6387</v>
      </c>
      <c r="G3293" s="11" t="s">
        <v>4167</v>
      </c>
      <c r="H3293" s="11"/>
      <c r="I3293" s="11"/>
      <c r="J3293" s="11"/>
    </row>
    <row r="3294" spans="1:10" ht="15.75" customHeight="1">
      <c r="A3294" s="9" t="s">
        <v>5499</v>
      </c>
      <c r="B3294" s="9">
        <v>5.4</v>
      </c>
      <c r="C3294" s="9" t="s">
        <v>334</v>
      </c>
      <c r="D3294" s="9" t="s">
        <v>6383</v>
      </c>
      <c r="E3294" s="9" t="s">
        <v>4173</v>
      </c>
      <c r="F3294" s="9"/>
      <c r="G3294" s="9"/>
      <c r="H3294" s="9"/>
      <c r="I3294" s="9"/>
      <c r="J3294" s="9"/>
    </row>
    <row r="3295" spans="1:10" ht="15.75" customHeight="1">
      <c r="A3295" s="11" t="s">
        <v>5501</v>
      </c>
      <c r="B3295" s="11">
        <v>5.4</v>
      </c>
      <c r="C3295" s="11" t="s">
        <v>521</v>
      </c>
      <c r="D3295" s="11" t="s">
        <v>42</v>
      </c>
      <c r="E3295" s="11" t="s">
        <v>4383</v>
      </c>
      <c r="F3295" s="11"/>
      <c r="G3295" s="11"/>
      <c r="H3295" s="11"/>
      <c r="I3295" s="11"/>
      <c r="J3295" s="11"/>
    </row>
    <row r="3296" spans="1:10" ht="15.75" customHeight="1">
      <c r="A3296" s="9" t="s">
        <v>5503</v>
      </c>
      <c r="B3296" s="9">
        <v>5.4</v>
      </c>
      <c r="C3296" s="9" t="s">
        <v>6387</v>
      </c>
      <c r="D3296" s="9" t="s">
        <v>488</v>
      </c>
      <c r="E3296" s="9" t="s">
        <v>6385</v>
      </c>
      <c r="F3296" s="9" t="s">
        <v>4173</v>
      </c>
      <c r="G3296" s="9"/>
      <c r="H3296" s="9"/>
      <c r="I3296" s="9"/>
      <c r="J3296" s="9"/>
    </row>
    <row r="3297" spans="1:10" ht="15.75" customHeight="1">
      <c r="A3297" s="11" t="s">
        <v>5504</v>
      </c>
      <c r="B3297" s="11">
        <v>5.4</v>
      </c>
      <c r="C3297" s="11" t="s">
        <v>521</v>
      </c>
      <c r="D3297" s="11" t="s">
        <v>42</v>
      </c>
      <c r="E3297" s="11" t="s">
        <v>4383</v>
      </c>
      <c r="F3297" s="11"/>
      <c r="G3297" s="11"/>
      <c r="H3297" s="11"/>
      <c r="I3297" s="11"/>
      <c r="J3297" s="11"/>
    </row>
    <row r="3298" spans="1:10" ht="15.75" customHeight="1">
      <c r="A3298" s="9" t="s">
        <v>5505</v>
      </c>
      <c r="B3298" s="9">
        <v>5.4</v>
      </c>
      <c r="C3298" s="9" t="s">
        <v>521</v>
      </c>
      <c r="D3298" s="9"/>
      <c r="E3298" s="9"/>
      <c r="F3298" s="9"/>
      <c r="G3298" s="9"/>
      <c r="H3298" s="9"/>
      <c r="I3298" s="9"/>
      <c r="J3298" s="9"/>
    </row>
    <row r="3299" spans="1:10" ht="15.75" customHeight="1">
      <c r="A3299" s="11" t="s">
        <v>5506</v>
      </c>
      <c r="B3299" s="11">
        <v>5.4</v>
      </c>
      <c r="C3299" s="11" t="s">
        <v>334</v>
      </c>
      <c r="D3299" s="11" t="s">
        <v>1769</v>
      </c>
      <c r="E3299" s="11" t="s">
        <v>521</v>
      </c>
      <c r="F3299" s="11" t="s">
        <v>6388</v>
      </c>
      <c r="G3299" s="11" t="s">
        <v>4167</v>
      </c>
      <c r="H3299" s="11"/>
      <c r="I3299" s="11"/>
      <c r="J3299" s="11"/>
    </row>
    <row r="3300" spans="1:10" ht="15.75" customHeight="1">
      <c r="A3300" s="9" t="s">
        <v>5507</v>
      </c>
      <c r="B3300" s="9">
        <v>5.4</v>
      </c>
      <c r="C3300" s="9" t="s">
        <v>521</v>
      </c>
      <c r="D3300" s="9" t="s">
        <v>6388</v>
      </c>
      <c r="E3300" s="9"/>
      <c r="F3300" s="9"/>
      <c r="G3300" s="9"/>
      <c r="H3300" s="9"/>
      <c r="I3300" s="9"/>
      <c r="J3300" s="9"/>
    </row>
    <row r="3301" spans="1:10" ht="15.75" customHeight="1">
      <c r="A3301" s="11" t="s">
        <v>5508</v>
      </c>
      <c r="B3301" s="11">
        <v>5.4</v>
      </c>
      <c r="C3301" s="11" t="s">
        <v>334</v>
      </c>
      <c r="D3301" s="11" t="s">
        <v>6383</v>
      </c>
      <c r="E3301" s="11" t="s">
        <v>42</v>
      </c>
      <c r="F3301" s="11" t="s">
        <v>6385</v>
      </c>
      <c r="G3301" s="11" t="s">
        <v>4173</v>
      </c>
      <c r="H3301" s="11"/>
      <c r="I3301" s="11"/>
      <c r="J3301" s="11"/>
    </row>
    <row r="3302" spans="1:10" ht="15.75" customHeight="1">
      <c r="A3302" s="9" t="s">
        <v>5509</v>
      </c>
      <c r="B3302" s="9">
        <v>5.4</v>
      </c>
      <c r="C3302" s="9" t="s">
        <v>521</v>
      </c>
      <c r="D3302" s="9"/>
      <c r="E3302" s="9"/>
      <c r="F3302" s="9"/>
      <c r="G3302" s="9"/>
      <c r="H3302" s="9"/>
      <c r="I3302" s="9"/>
      <c r="J3302" s="9"/>
    </row>
    <row r="3303" spans="1:10" ht="15.75" customHeight="1">
      <c r="A3303" s="11" t="s">
        <v>5510</v>
      </c>
      <c r="B3303" s="11">
        <v>5.4</v>
      </c>
      <c r="C3303" s="11" t="s">
        <v>521</v>
      </c>
      <c r="D3303" s="11" t="s">
        <v>6387</v>
      </c>
      <c r="E3303" s="11"/>
      <c r="F3303" s="11"/>
      <c r="G3303" s="11"/>
      <c r="H3303" s="11"/>
      <c r="I3303" s="11"/>
      <c r="J3303" s="11"/>
    </row>
    <row r="3304" spans="1:10" ht="15.75" customHeight="1">
      <c r="A3304" s="9" t="s">
        <v>5511</v>
      </c>
      <c r="B3304" s="9">
        <v>5.4</v>
      </c>
      <c r="C3304" s="9" t="s">
        <v>521</v>
      </c>
      <c r="D3304" s="9" t="s">
        <v>4383</v>
      </c>
      <c r="E3304" s="9"/>
      <c r="F3304" s="9"/>
      <c r="G3304" s="9"/>
      <c r="H3304" s="9"/>
      <c r="I3304" s="9"/>
      <c r="J3304" s="9"/>
    </row>
    <row r="3305" spans="1:10" ht="15.75" customHeight="1">
      <c r="A3305" s="11" t="s">
        <v>5512</v>
      </c>
      <c r="B3305" s="11">
        <v>5.4</v>
      </c>
      <c r="C3305" s="11" t="s">
        <v>334</v>
      </c>
      <c r="D3305" s="11" t="s">
        <v>1769</v>
      </c>
      <c r="E3305" s="11" t="s">
        <v>4167</v>
      </c>
      <c r="F3305" s="11" t="s">
        <v>4173</v>
      </c>
      <c r="G3305" s="11"/>
      <c r="H3305" s="11"/>
      <c r="I3305" s="11"/>
      <c r="J3305" s="11"/>
    </row>
    <row r="3306" spans="1:10" ht="15.75" customHeight="1">
      <c r="A3306" s="9" t="s">
        <v>5514</v>
      </c>
      <c r="B3306" s="9">
        <v>5.4</v>
      </c>
      <c r="C3306" s="9" t="s">
        <v>334</v>
      </c>
      <c r="D3306" s="9" t="s">
        <v>521</v>
      </c>
      <c r="E3306" s="9" t="s">
        <v>488</v>
      </c>
      <c r="F3306" s="9"/>
      <c r="G3306" s="9"/>
      <c r="H3306" s="9"/>
      <c r="I3306" s="9"/>
      <c r="J3306" s="9"/>
    </row>
    <row r="3307" spans="1:10" ht="15.75" customHeight="1">
      <c r="A3307" s="11" t="s">
        <v>5516</v>
      </c>
      <c r="B3307" s="11">
        <v>5.4</v>
      </c>
      <c r="C3307" s="11" t="s">
        <v>334</v>
      </c>
      <c r="D3307" s="11" t="s">
        <v>521</v>
      </c>
      <c r="E3307" s="11" t="s">
        <v>6388</v>
      </c>
      <c r="F3307" s="11"/>
      <c r="G3307" s="11"/>
      <c r="H3307" s="11"/>
      <c r="I3307" s="11"/>
      <c r="J3307" s="11"/>
    </row>
    <row r="3308" spans="1:10" ht="15.75" customHeight="1">
      <c r="A3308" s="9" t="s">
        <v>5518</v>
      </c>
      <c r="B3308" s="9">
        <v>5.4</v>
      </c>
      <c r="C3308" s="9" t="s">
        <v>521</v>
      </c>
      <c r="D3308" s="9" t="s">
        <v>6388</v>
      </c>
      <c r="E3308" s="9" t="s">
        <v>6387</v>
      </c>
      <c r="F3308" s="9"/>
      <c r="G3308" s="9"/>
      <c r="H3308" s="9"/>
      <c r="I3308" s="9"/>
      <c r="J3308" s="9"/>
    </row>
    <row r="3309" spans="1:10" ht="15.75" customHeight="1">
      <c r="A3309" s="11" t="s">
        <v>5519</v>
      </c>
      <c r="B3309" s="11">
        <v>5.4</v>
      </c>
      <c r="C3309" s="11" t="s">
        <v>334</v>
      </c>
      <c r="D3309" s="11" t="s">
        <v>6383</v>
      </c>
      <c r="E3309" s="11" t="s">
        <v>6385</v>
      </c>
      <c r="F3309" s="11" t="s">
        <v>4383</v>
      </c>
      <c r="G3309" s="11" t="s">
        <v>4173</v>
      </c>
      <c r="H3309" s="11"/>
      <c r="I3309" s="11"/>
      <c r="J3309" s="11"/>
    </row>
    <row r="3310" spans="1:10" ht="15.75" customHeight="1">
      <c r="A3310" s="9" t="s">
        <v>5521</v>
      </c>
      <c r="B3310" s="9">
        <v>5.4</v>
      </c>
      <c r="C3310" s="9" t="s">
        <v>521</v>
      </c>
      <c r="D3310" s="9" t="s">
        <v>42</v>
      </c>
      <c r="E3310" s="9" t="s">
        <v>6428</v>
      </c>
      <c r="F3310" s="9"/>
      <c r="G3310" s="9"/>
      <c r="H3310" s="9"/>
      <c r="I3310" s="9"/>
      <c r="J3310" s="9"/>
    </row>
    <row r="3311" spans="1:10" ht="15.75" customHeight="1">
      <c r="A3311" s="11" t="s">
        <v>5522</v>
      </c>
      <c r="B3311" s="11">
        <v>5.4</v>
      </c>
      <c r="C3311" s="11" t="s">
        <v>1769</v>
      </c>
      <c r="D3311" s="11" t="s">
        <v>6388</v>
      </c>
      <c r="E3311" s="11" t="s">
        <v>6387</v>
      </c>
      <c r="F3311" s="11"/>
      <c r="G3311" s="11"/>
      <c r="H3311" s="11"/>
      <c r="I3311" s="11"/>
      <c r="J3311" s="11"/>
    </row>
    <row r="3312" spans="1:10" ht="15.75" customHeight="1">
      <c r="A3312" s="9" t="s">
        <v>5524</v>
      </c>
      <c r="B3312" s="9">
        <v>5.4</v>
      </c>
      <c r="C3312" s="9" t="s">
        <v>42</v>
      </c>
      <c r="D3312" s="9" t="s">
        <v>4173</v>
      </c>
      <c r="E3312" s="9"/>
      <c r="F3312" s="9"/>
      <c r="G3312" s="9"/>
      <c r="H3312" s="9"/>
      <c r="I3312" s="9"/>
      <c r="J3312" s="9"/>
    </row>
    <row r="3313" spans="1:10" ht="15.75" customHeight="1">
      <c r="A3313" s="11" t="s">
        <v>5525</v>
      </c>
      <c r="B3313" s="11">
        <v>5.4</v>
      </c>
      <c r="C3313" s="11" t="s">
        <v>521</v>
      </c>
      <c r="D3313" s="11" t="s">
        <v>6383</v>
      </c>
      <c r="E3313" s="11"/>
      <c r="F3313" s="11"/>
      <c r="G3313" s="11"/>
      <c r="H3313" s="11"/>
      <c r="I3313" s="11"/>
      <c r="J3313" s="11"/>
    </row>
    <row r="3314" spans="1:10" ht="15.75" customHeight="1">
      <c r="A3314" s="9" t="s">
        <v>5526</v>
      </c>
      <c r="B3314" s="9">
        <v>5.4</v>
      </c>
      <c r="C3314" s="9" t="s">
        <v>1769</v>
      </c>
      <c r="D3314" s="9" t="s">
        <v>6386</v>
      </c>
      <c r="E3314" s="9" t="s">
        <v>6388</v>
      </c>
      <c r="F3314" s="9" t="s">
        <v>6389</v>
      </c>
      <c r="G3314" s="9"/>
      <c r="H3314" s="9"/>
      <c r="I3314" s="9"/>
      <c r="J3314" s="9"/>
    </row>
    <row r="3315" spans="1:10" ht="15.75" customHeight="1">
      <c r="A3315" s="11" t="s">
        <v>5529</v>
      </c>
      <c r="B3315" s="11">
        <v>5.4</v>
      </c>
      <c r="C3315" s="11" t="s">
        <v>521</v>
      </c>
      <c r="D3315" s="11"/>
      <c r="E3315" s="11"/>
      <c r="F3315" s="11"/>
      <c r="G3315" s="11"/>
      <c r="H3315" s="11"/>
      <c r="I3315" s="11"/>
      <c r="J3315" s="11"/>
    </row>
    <row r="3316" spans="1:10" ht="15.75" customHeight="1">
      <c r="A3316" s="9" t="s">
        <v>5531</v>
      </c>
      <c r="B3316" s="9">
        <v>5.4</v>
      </c>
      <c r="C3316" s="9" t="s">
        <v>521</v>
      </c>
      <c r="D3316" s="9" t="s">
        <v>42</v>
      </c>
      <c r="E3316" s="9" t="s">
        <v>6387</v>
      </c>
      <c r="F3316" s="9" t="s">
        <v>4383</v>
      </c>
      <c r="G3316" s="9"/>
      <c r="H3316" s="9"/>
      <c r="I3316" s="9"/>
      <c r="J3316" s="9"/>
    </row>
    <row r="3317" spans="1:10" ht="15.75" customHeight="1">
      <c r="A3317" s="11" t="s">
        <v>5532</v>
      </c>
      <c r="B3317" s="11">
        <v>5.4</v>
      </c>
      <c r="C3317" s="11" t="s">
        <v>521</v>
      </c>
      <c r="D3317" s="11" t="s">
        <v>4383</v>
      </c>
      <c r="E3317" s="11"/>
      <c r="F3317" s="11"/>
      <c r="G3317" s="11"/>
      <c r="H3317" s="11"/>
      <c r="I3317" s="11"/>
      <c r="J3317" s="11"/>
    </row>
    <row r="3318" spans="1:10" ht="15.75" customHeight="1">
      <c r="A3318" s="9" t="s">
        <v>5533</v>
      </c>
      <c r="B3318" s="9">
        <v>5.4</v>
      </c>
      <c r="C3318" s="9" t="s">
        <v>42</v>
      </c>
      <c r="D3318" s="9"/>
      <c r="E3318" s="9"/>
      <c r="F3318" s="9"/>
      <c r="G3318" s="9"/>
      <c r="H3318" s="9"/>
      <c r="I3318" s="9"/>
      <c r="J3318" s="9"/>
    </row>
    <row r="3319" spans="1:10" ht="15.75" customHeight="1">
      <c r="A3319" s="11" t="s">
        <v>5535</v>
      </c>
      <c r="B3319" s="11">
        <v>5.4</v>
      </c>
      <c r="C3319" s="11" t="s">
        <v>334</v>
      </c>
      <c r="D3319" s="11" t="s">
        <v>521</v>
      </c>
      <c r="E3319" s="11" t="s">
        <v>6383</v>
      </c>
      <c r="F3319" s="11" t="s">
        <v>6388</v>
      </c>
      <c r="G3319" s="11"/>
      <c r="H3319" s="11"/>
      <c r="I3319" s="11"/>
      <c r="J3319" s="11"/>
    </row>
    <row r="3320" spans="1:10" ht="15.75" customHeight="1">
      <c r="A3320" s="9" t="s">
        <v>5538</v>
      </c>
      <c r="B3320" s="9">
        <v>5.4</v>
      </c>
      <c r="C3320" s="9" t="s">
        <v>1769</v>
      </c>
      <c r="D3320" s="9" t="s">
        <v>521</v>
      </c>
      <c r="E3320" s="9" t="s">
        <v>6388</v>
      </c>
      <c r="F3320" s="9"/>
      <c r="G3320" s="9"/>
      <c r="H3320" s="9"/>
      <c r="I3320" s="9"/>
      <c r="J3320" s="9"/>
    </row>
    <row r="3321" spans="1:10" ht="15.75" customHeight="1">
      <c r="A3321" s="11" t="s">
        <v>5504</v>
      </c>
      <c r="B3321" s="11">
        <v>5.4</v>
      </c>
      <c r="C3321" s="11" t="s">
        <v>521</v>
      </c>
      <c r="D3321" s="11" t="s">
        <v>42</v>
      </c>
      <c r="E3321" s="11" t="s">
        <v>4383</v>
      </c>
      <c r="F3321" s="11"/>
      <c r="G3321" s="11"/>
      <c r="H3321" s="11"/>
      <c r="I3321" s="11"/>
      <c r="J3321" s="11"/>
    </row>
    <row r="3322" spans="1:10" ht="15.75" customHeight="1">
      <c r="A3322" s="9" t="s">
        <v>5539</v>
      </c>
      <c r="B3322" s="9">
        <v>5.4</v>
      </c>
      <c r="C3322" s="9" t="s">
        <v>334</v>
      </c>
      <c r="D3322" s="9"/>
      <c r="E3322" s="9"/>
      <c r="F3322" s="9"/>
      <c r="G3322" s="9"/>
      <c r="H3322" s="9"/>
      <c r="I3322" s="9"/>
      <c r="J3322" s="9"/>
    </row>
    <row r="3323" spans="1:10" ht="15.75" customHeight="1">
      <c r="A3323" s="11" t="s">
        <v>5541</v>
      </c>
      <c r="B3323" s="11">
        <v>5.4</v>
      </c>
      <c r="C3323" s="11" t="s">
        <v>521</v>
      </c>
      <c r="D3323" s="11" t="s">
        <v>6385</v>
      </c>
      <c r="E3323" s="11" t="s">
        <v>4383</v>
      </c>
      <c r="F3323" s="11"/>
      <c r="G3323" s="11"/>
      <c r="H3323" s="11"/>
      <c r="I3323" s="11"/>
      <c r="J3323" s="11"/>
    </row>
    <row r="3324" spans="1:10" ht="15.75" customHeight="1">
      <c r="A3324" s="9" t="s">
        <v>5543</v>
      </c>
      <c r="B3324" s="9">
        <v>5.4</v>
      </c>
      <c r="C3324" s="9" t="s">
        <v>1769</v>
      </c>
      <c r="D3324" s="9" t="s">
        <v>521</v>
      </c>
      <c r="E3324" s="9"/>
      <c r="F3324" s="9"/>
      <c r="G3324" s="9"/>
      <c r="H3324" s="9"/>
      <c r="I3324" s="9"/>
      <c r="J3324" s="9"/>
    </row>
    <row r="3325" spans="1:10" ht="15.75" customHeight="1">
      <c r="A3325" s="11" t="s">
        <v>5545</v>
      </c>
      <c r="B3325" s="11">
        <v>5.4</v>
      </c>
      <c r="C3325" s="11" t="s">
        <v>334</v>
      </c>
      <c r="D3325" s="11" t="s">
        <v>1769</v>
      </c>
      <c r="E3325" s="11" t="s">
        <v>521</v>
      </c>
      <c r="F3325" s="11" t="s">
        <v>6388</v>
      </c>
      <c r="G3325" s="11"/>
      <c r="H3325" s="11"/>
      <c r="I3325" s="11"/>
      <c r="J3325" s="11"/>
    </row>
    <row r="3326" spans="1:10" ht="15.75" customHeight="1">
      <c r="A3326" s="9" t="s">
        <v>5548</v>
      </c>
      <c r="B3326" s="9">
        <v>5.4</v>
      </c>
      <c r="C3326" s="9" t="s">
        <v>488</v>
      </c>
      <c r="D3326" s="9" t="s">
        <v>6385</v>
      </c>
      <c r="E3326" s="9"/>
      <c r="F3326" s="9"/>
      <c r="G3326" s="9"/>
      <c r="H3326" s="9"/>
      <c r="I3326" s="9"/>
      <c r="J3326" s="9"/>
    </row>
    <row r="3327" spans="1:10" ht="15.75" customHeight="1">
      <c r="A3327" s="11" t="s">
        <v>5550</v>
      </c>
      <c r="B3327" s="11">
        <v>5.4</v>
      </c>
      <c r="C3327" s="11" t="s">
        <v>521</v>
      </c>
      <c r="D3327" s="11"/>
      <c r="E3327" s="11"/>
      <c r="F3327" s="11"/>
      <c r="G3327" s="11"/>
      <c r="H3327" s="11"/>
      <c r="I3327" s="11"/>
      <c r="J3327" s="11"/>
    </row>
    <row r="3328" spans="1:10" ht="15.75" customHeight="1">
      <c r="A3328" s="9" t="s">
        <v>5552</v>
      </c>
      <c r="B3328" s="9">
        <v>5.4</v>
      </c>
      <c r="C3328" s="9" t="s">
        <v>521</v>
      </c>
      <c r="D3328" s="9" t="s">
        <v>6427</v>
      </c>
      <c r="E3328" s="9" t="s">
        <v>4383</v>
      </c>
      <c r="F3328" s="9"/>
      <c r="G3328" s="9"/>
      <c r="H3328" s="9"/>
      <c r="I3328" s="9"/>
      <c r="J3328" s="9"/>
    </row>
    <row r="3329" spans="1:10" ht="15.75" customHeight="1">
      <c r="A3329" s="11" t="s">
        <v>5554</v>
      </c>
      <c r="B3329" s="11">
        <v>5.4</v>
      </c>
      <c r="C3329" s="11" t="s">
        <v>488</v>
      </c>
      <c r="D3329" s="11"/>
      <c r="E3329" s="11"/>
      <c r="F3329" s="11"/>
      <c r="G3329" s="11"/>
      <c r="H3329" s="11"/>
      <c r="I3329" s="11"/>
      <c r="J3329" s="11"/>
    </row>
    <row r="3330" spans="1:10" ht="15.75" customHeight="1">
      <c r="A3330" s="9" t="s">
        <v>5555</v>
      </c>
      <c r="B3330" s="9">
        <v>5.4</v>
      </c>
      <c r="C3330" s="9" t="s">
        <v>488</v>
      </c>
      <c r="D3330" s="9" t="s">
        <v>4167</v>
      </c>
      <c r="E3330" s="9"/>
      <c r="F3330" s="9"/>
      <c r="G3330" s="9"/>
      <c r="H3330" s="9"/>
      <c r="I3330" s="9"/>
      <c r="J3330" s="9"/>
    </row>
    <row r="3331" spans="1:10" ht="15.75" customHeight="1">
      <c r="A3331" s="11" t="s">
        <v>5556</v>
      </c>
      <c r="B3331" s="11">
        <v>5.4</v>
      </c>
      <c r="C3331" s="11" t="s">
        <v>456</v>
      </c>
      <c r="D3331" s="11" t="s">
        <v>6427</v>
      </c>
      <c r="E3331" s="11"/>
      <c r="F3331" s="11"/>
      <c r="G3331" s="11"/>
      <c r="H3331" s="11"/>
      <c r="I3331" s="11"/>
      <c r="J3331" s="11"/>
    </row>
    <row r="3332" spans="1:10" ht="15.75" customHeight="1">
      <c r="A3332" s="9" t="s">
        <v>5558</v>
      </c>
      <c r="B3332" s="9">
        <v>5.4</v>
      </c>
      <c r="C3332" s="9" t="s">
        <v>521</v>
      </c>
      <c r="D3332" s="9" t="s">
        <v>42</v>
      </c>
      <c r="E3332" s="9"/>
      <c r="F3332" s="9"/>
      <c r="G3332" s="9"/>
      <c r="H3332" s="9"/>
      <c r="I3332" s="9"/>
      <c r="J3332" s="9"/>
    </row>
    <row r="3333" spans="1:10" ht="15.75" customHeight="1">
      <c r="A3333" s="11" t="s">
        <v>5559</v>
      </c>
      <c r="B3333" s="11">
        <v>5.4</v>
      </c>
      <c r="C3333" s="11" t="s">
        <v>488</v>
      </c>
      <c r="D3333" s="11"/>
      <c r="E3333" s="11"/>
      <c r="F3333" s="11"/>
      <c r="G3333" s="11"/>
      <c r="H3333" s="11"/>
      <c r="I3333" s="11"/>
      <c r="J3333" s="11"/>
    </row>
    <row r="3334" spans="1:10" ht="15.75" customHeight="1">
      <c r="A3334" s="9" t="s">
        <v>5560</v>
      </c>
      <c r="B3334" s="9">
        <v>5.4</v>
      </c>
      <c r="C3334" s="9" t="s">
        <v>521</v>
      </c>
      <c r="D3334" s="9" t="s">
        <v>6388</v>
      </c>
      <c r="E3334" s="9" t="s">
        <v>4383</v>
      </c>
      <c r="F3334" s="9"/>
      <c r="G3334" s="9"/>
      <c r="H3334" s="9"/>
      <c r="I3334" s="9"/>
      <c r="J3334" s="9"/>
    </row>
    <row r="3335" spans="1:10" ht="15.75" customHeight="1">
      <c r="A3335" s="11" t="s">
        <v>5562</v>
      </c>
      <c r="B3335" s="11">
        <v>5.4</v>
      </c>
      <c r="C3335" s="11" t="s">
        <v>488</v>
      </c>
      <c r="D3335" s="11" t="s">
        <v>6385</v>
      </c>
      <c r="E3335" s="11"/>
      <c r="F3335" s="11"/>
      <c r="G3335" s="11"/>
      <c r="H3335" s="11"/>
      <c r="I3335" s="11"/>
      <c r="J3335" s="11"/>
    </row>
    <row r="3336" spans="1:10" ht="15.75" customHeight="1">
      <c r="A3336" s="9" t="s">
        <v>5564</v>
      </c>
      <c r="B3336" s="9">
        <v>5.4</v>
      </c>
      <c r="C3336" s="9" t="s">
        <v>521</v>
      </c>
      <c r="D3336" s="9"/>
      <c r="E3336" s="9"/>
      <c r="F3336" s="9"/>
      <c r="G3336" s="9"/>
      <c r="H3336" s="9"/>
      <c r="I3336" s="9"/>
      <c r="J3336" s="9"/>
    </row>
    <row r="3337" spans="1:10" ht="15.75" customHeight="1">
      <c r="A3337" s="11" t="s">
        <v>5566</v>
      </c>
      <c r="B3337" s="11">
        <v>5.4</v>
      </c>
      <c r="C3337" s="11" t="s">
        <v>42</v>
      </c>
      <c r="D3337" s="11"/>
      <c r="E3337" s="11"/>
      <c r="F3337" s="11"/>
      <c r="G3337" s="11"/>
      <c r="H3337" s="11"/>
      <c r="I3337" s="11"/>
      <c r="J3337" s="11"/>
    </row>
    <row r="3338" spans="1:10" ht="15.75" customHeight="1">
      <c r="A3338" s="9" t="s">
        <v>5567</v>
      </c>
      <c r="B3338" s="9">
        <v>5.4</v>
      </c>
      <c r="C3338" s="9" t="s">
        <v>6387</v>
      </c>
      <c r="D3338" s="9" t="s">
        <v>488</v>
      </c>
      <c r="E3338" s="9"/>
      <c r="F3338" s="9"/>
      <c r="G3338" s="9"/>
      <c r="H3338" s="9"/>
      <c r="I3338" s="9"/>
      <c r="J3338" s="9"/>
    </row>
    <row r="3339" spans="1:10" ht="15.75" customHeight="1">
      <c r="A3339" s="11" t="s">
        <v>5569</v>
      </c>
      <c r="B3339" s="11">
        <v>5.4</v>
      </c>
      <c r="C3339" s="11" t="s">
        <v>6384</v>
      </c>
      <c r="D3339" s="11" t="s">
        <v>521</v>
      </c>
      <c r="E3339" s="11" t="s">
        <v>456</v>
      </c>
      <c r="F3339" s="11"/>
      <c r="G3339" s="11"/>
      <c r="H3339" s="11"/>
      <c r="I3339" s="11"/>
      <c r="J3339" s="11"/>
    </row>
    <row r="3340" spans="1:10" ht="15.75" customHeight="1">
      <c r="A3340" s="9" t="s">
        <v>5571</v>
      </c>
      <c r="B3340" s="9">
        <v>5.4</v>
      </c>
      <c r="C3340" s="9" t="s">
        <v>521</v>
      </c>
      <c r="D3340" s="9" t="s">
        <v>6383</v>
      </c>
      <c r="E3340" s="9" t="s">
        <v>4173</v>
      </c>
      <c r="F3340" s="9"/>
      <c r="G3340" s="9"/>
      <c r="H3340" s="9"/>
      <c r="I3340" s="9"/>
      <c r="J3340" s="9"/>
    </row>
    <row r="3341" spans="1:10" ht="15.75" customHeight="1">
      <c r="A3341" s="11" t="s">
        <v>5573</v>
      </c>
      <c r="B3341" s="11">
        <v>5.4</v>
      </c>
      <c r="C3341" s="11" t="s">
        <v>521</v>
      </c>
      <c r="D3341" s="11" t="s">
        <v>42</v>
      </c>
      <c r="E3341" s="11" t="s">
        <v>488</v>
      </c>
      <c r="F3341" s="11"/>
      <c r="G3341" s="11"/>
      <c r="H3341" s="11"/>
      <c r="I3341" s="11"/>
      <c r="J3341" s="11"/>
    </row>
    <row r="3342" spans="1:10" ht="15.75" customHeight="1">
      <c r="A3342" s="9" t="s">
        <v>5575</v>
      </c>
      <c r="B3342" s="9">
        <v>5.4</v>
      </c>
      <c r="C3342" s="9" t="s">
        <v>42</v>
      </c>
      <c r="D3342" s="9" t="s">
        <v>6385</v>
      </c>
      <c r="E3342" s="9"/>
      <c r="F3342" s="9"/>
      <c r="G3342" s="9"/>
      <c r="H3342" s="9"/>
      <c r="I3342" s="9"/>
      <c r="J3342" s="9"/>
    </row>
    <row r="3343" spans="1:10" ht="15.75" customHeight="1">
      <c r="A3343" s="11" t="s">
        <v>5577</v>
      </c>
      <c r="B3343" s="11">
        <v>5.4</v>
      </c>
      <c r="C3343" s="11" t="s">
        <v>1769</v>
      </c>
      <c r="D3343" s="11" t="s">
        <v>488</v>
      </c>
      <c r="E3343" s="11"/>
      <c r="F3343" s="11"/>
      <c r="G3343" s="11"/>
      <c r="H3343" s="11"/>
      <c r="I3343" s="11"/>
      <c r="J3343" s="11"/>
    </row>
    <row r="3344" spans="1:10" ht="15.75" customHeight="1">
      <c r="A3344" s="9" t="s">
        <v>5579</v>
      </c>
      <c r="B3344" s="9">
        <v>5.4</v>
      </c>
      <c r="C3344" s="9" t="s">
        <v>521</v>
      </c>
      <c r="D3344" s="9" t="s">
        <v>42</v>
      </c>
      <c r="E3344" s="9"/>
      <c r="F3344" s="9"/>
      <c r="G3344" s="9"/>
      <c r="H3344" s="9"/>
      <c r="I3344" s="9"/>
      <c r="J3344" s="9"/>
    </row>
    <row r="3345" spans="1:10" ht="15.75" customHeight="1">
      <c r="A3345" s="11" t="s">
        <v>5581</v>
      </c>
      <c r="B3345" s="11">
        <v>5.3</v>
      </c>
      <c r="C3345" s="11" t="s">
        <v>521</v>
      </c>
      <c r="D3345" s="11" t="s">
        <v>42</v>
      </c>
      <c r="E3345" s="11" t="s">
        <v>4383</v>
      </c>
      <c r="F3345" s="11"/>
      <c r="G3345" s="11"/>
      <c r="H3345" s="11"/>
      <c r="I3345" s="11"/>
      <c r="J3345" s="11"/>
    </row>
    <row r="3346" spans="1:10" ht="15.75" customHeight="1">
      <c r="A3346" s="9" t="s">
        <v>5582</v>
      </c>
      <c r="B3346" s="9">
        <v>5.3</v>
      </c>
      <c r="C3346" s="9" t="s">
        <v>334</v>
      </c>
      <c r="D3346" s="9" t="s">
        <v>6383</v>
      </c>
      <c r="E3346" s="9" t="s">
        <v>6428</v>
      </c>
      <c r="F3346" s="9" t="s">
        <v>4173</v>
      </c>
      <c r="G3346" s="9"/>
      <c r="H3346" s="9"/>
      <c r="I3346" s="9"/>
      <c r="J3346" s="9"/>
    </row>
    <row r="3347" spans="1:10" ht="15.75" customHeight="1">
      <c r="A3347" s="11" t="s">
        <v>5585</v>
      </c>
      <c r="B3347" s="11">
        <v>5.3</v>
      </c>
      <c r="C3347" s="11" t="s">
        <v>334</v>
      </c>
      <c r="D3347" s="11" t="s">
        <v>4173</v>
      </c>
      <c r="E3347" s="11"/>
      <c r="F3347" s="11"/>
      <c r="G3347" s="11"/>
      <c r="H3347" s="11"/>
      <c r="I3347" s="11"/>
      <c r="J3347" s="11"/>
    </row>
    <row r="3348" spans="1:10" ht="15.75" customHeight="1">
      <c r="A3348" s="9" t="s">
        <v>5586</v>
      </c>
      <c r="B3348" s="9">
        <v>5.3</v>
      </c>
      <c r="C3348" s="9" t="s">
        <v>521</v>
      </c>
      <c r="D3348" s="9" t="s">
        <v>6387</v>
      </c>
      <c r="E3348" s="9"/>
      <c r="F3348" s="9"/>
      <c r="G3348" s="9"/>
      <c r="H3348" s="9"/>
      <c r="I3348" s="9"/>
      <c r="J3348" s="9"/>
    </row>
    <row r="3349" spans="1:10" ht="15.75" customHeight="1">
      <c r="A3349" s="11" t="s">
        <v>5587</v>
      </c>
      <c r="B3349" s="11">
        <v>5.3</v>
      </c>
      <c r="C3349" s="11" t="s">
        <v>334</v>
      </c>
      <c r="D3349" s="11" t="s">
        <v>521</v>
      </c>
      <c r="E3349" s="11" t="s">
        <v>6383</v>
      </c>
      <c r="F3349" s="11" t="s">
        <v>4173</v>
      </c>
      <c r="G3349" s="11"/>
      <c r="H3349" s="11"/>
      <c r="I3349" s="11"/>
      <c r="J3349" s="11"/>
    </row>
    <row r="3350" spans="1:10" ht="15.75" customHeight="1">
      <c r="A3350" s="9" t="s">
        <v>5588</v>
      </c>
      <c r="B3350" s="9">
        <v>5.3</v>
      </c>
      <c r="C3350" s="9" t="s">
        <v>521</v>
      </c>
      <c r="D3350" s="9" t="s">
        <v>6388</v>
      </c>
      <c r="E3350" s="9" t="s">
        <v>6387</v>
      </c>
      <c r="F3350" s="9"/>
      <c r="G3350" s="9"/>
      <c r="H3350" s="9"/>
      <c r="I3350" s="9"/>
      <c r="J3350" s="9"/>
    </row>
    <row r="3351" spans="1:10" ht="15.75" customHeight="1">
      <c r="A3351" s="11" t="s">
        <v>5589</v>
      </c>
      <c r="B3351" s="11">
        <v>5.3</v>
      </c>
      <c r="C3351" s="11" t="s">
        <v>521</v>
      </c>
      <c r="D3351" s="11" t="s">
        <v>42</v>
      </c>
      <c r="E3351" s="11"/>
      <c r="F3351" s="11"/>
      <c r="G3351" s="11"/>
      <c r="H3351" s="11"/>
      <c r="I3351" s="11"/>
      <c r="J3351" s="11"/>
    </row>
    <row r="3352" spans="1:10" ht="15.75" customHeight="1">
      <c r="A3352" s="9" t="s">
        <v>5590</v>
      </c>
      <c r="B3352" s="9">
        <v>5.3</v>
      </c>
      <c r="C3352" s="9" t="s">
        <v>334</v>
      </c>
      <c r="D3352" s="9" t="s">
        <v>521</v>
      </c>
      <c r="E3352" s="9" t="s">
        <v>4167</v>
      </c>
      <c r="F3352" s="9"/>
      <c r="G3352" s="9"/>
      <c r="H3352" s="9"/>
      <c r="I3352" s="9"/>
      <c r="J3352" s="9"/>
    </row>
    <row r="3353" spans="1:10" ht="15.75" customHeight="1">
      <c r="A3353" s="11" t="s">
        <v>5592</v>
      </c>
      <c r="B3353" s="11">
        <v>5.3</v>
      </c>
      <c r="C3353" s="11" t="s">
        <v>334</v>
      </c>
      <c r="D3353" s="11" t="s">
        <v>521</v>
      </c>
      <c r="E3353" s="11" t="s">
        <v>6383</v>
      </c>
      <c r="F3353" s="11" t="s">
        <v>42</v>
      </c>
      <c r="G3353" s="11" t="s">
        <v>4173</v>
      </c>
      <c r="H3353" s="11"/>
      <c r="I3353" s="11"/>
      <c r="J3353" s="11"/>
    </row>
    <row r="3354" spans="1:10" ht="15.75" customHeight="1">
      <c r="A3354" s="9" t="s">
        <v>5594</v>
      </c>
      <c r="B3354" s="9">
        <v>5.3</v>
      </c>
      <c r="C3354" s="9" t="s">
        <v>334</v>
      </c>
      <c r="D3354" s="9" t="s">
        <v>521</v>
      </c>
      <c r="E3354" s="9" t="s">
        <v>6383</v>
      </c>
      <c r="F3354" s="9" t="s">
        <v>4383</v>
      </c>
      <c r="G3354" s="9" t="s">
        <v>4173</v>
      </c>
      <c r="H3354" s="9"/>
      <c r="I3354" s="9"/>
      <c r="J3354" s="9"/>
    </row>
    <row r="3355" spans="1:10" ht="15.75" customHeight="1">
      <c r="A3355" s="11" t="s">
        <v>5595</v>
      </c>
      <c r="B3355" s="11">
        <v>5.3</v>
      </c>
      <c r="C3355" s="11" t="s">
        <v>521</v>
      </c>
      <c r="D3355" s="11"/>
      <c r="E3355" s="11"/>
      <c r="F3355" s="11"/>
      <c r="G3355" s="11"/>
      <c r="H3355" s="11"/>
      <c r="I3355" s="11"/>
      <c r="J3355" s="11"/>
    </row>
    <row r="3356" spans="1:10" ht="15.75" customHeight="1">
      <c r="A3356" s="9" t="s">
        <v>5596</v>
      </c>
      <c r="B3356" s="9">
        <v>5.3</v>
      </c>
      <c r="C3356" s="9" t="s">
        <v>6384</v>
      </c>
      <c r="D3356" s="9" t="s">
        <v>42</v>
      </c>
      <c r="E3356" s="9" t="s">
        <v>4383</v>
      </c>
      <c r="F3356" s="9" t="s">
        <v>6428</v>
      </c>
      <c r="G3356" s="9"/>
      <c r="H3356" s="9"/>
      <c r="I3356" s="9"/>
      <c r="J3356" s="9"/>
    </row>
    <row r="3357" spans="1:10" ht="15.75" customHeight="1">
      <c r="A3357" s="11" t="s">
        <v>5598</v>
      </c>
      <c r="B3357" s="11">
        <v>5.3</v>
      </c>
      <c r="C3357" s="11" t="s">
        <v>6384</v>
      </c>
      <c r="D3357" s="11" t="s">
        <v>521</v>
      </c>
      <c r="E3357" s="11" t="s">
        <v>4383</v>
      </c>
      <c r="F3357" s="11"/>
      <c r="G3357" s="11"/>
      <c r="H3357" s="11"/>
      <c r="I3357" s="11"/>
      <c r="J3357" s="11"/>
    </row>
    <row r="3358" spans="1:10" ht="15.75" customHeight="1">
      <c r="A3358" s="9" t="s">
        <v>5601</v>
      </c>
      <c r="B3358" s="9">
        <v>5.3</v>
      </c>
      <c r="C3358" s="9" t="s">
        <v>521</v>
      </c>
      <c r="D3358" s="9" t="s">
        <v>4383</v>
      </c>
      <c r="E3358" s="9"/>
      <c r="F3358" s="9"/>
      <c r="G3358" s="9"/>
      <c r="H3358" s="9"/>
      <c r="I3358" s="9"/>
      <c r="J3358" s="9"/>
    </row>
    <row r="3359" spans="1:10" ht="15.75" customHeight="1">
      <c r="A3359" s="11" t="s">
        <v>5602</v>
      </c>
      <c r="B3359" s="11">
        <v>5.3</v>
      </c>
      <c r="C3359" s="11" t="s">
        <v>521</v>
      </c>
      <c r="D3359" s="11" t="s">
        <v>4383</v>
      </c>
      <c r="E3359" s="11"/>
      <c r="F3359" s="11"/>
      <c r="G3359" s="11"/>
      <c r="H3359" s="11"/>
      <c r="I3359" s="11"/>
      <c r="J3359" s="11"/>
    </row>
    <row r="3360" spans="1:10" ht="15.75" customHeight="1">
      <c r="A3360" s="9" t="s">
        <v>5604</v>
      </c>
      <c r="B3360" s="9">
        <v>5.3</v>
      </c>
      <c r="C3360" s="9" t="s">
        <v>488</v>
      </c>
      <c r="D3360" s="9"/>
      <c r="E3360" s="9"/>
      <c r="F3360" s="9"/>
      <c r="G3360" s="9"/>
      <c r="H3360" s="9"/>
      <c r="I3360" s="9"/>
      <c r="J3360" s="9"/>
    </row>
    <row r="3361" spans="1:10" ht="15.75" customHeight="1">
      <c r="A3361" s="11" t="s">
        <v>5605</v>
      </c>
      <c r="B3361" s="11">
        <v>5.3</v>
      </c>
      <c r="C3361" s="11" t="s">
        <v>42</v>
      </c>
      <c r="D3361" s="11" t="s">
        <v>4167</v>
      </c>
      <c r="E3361" s="11" t="s">
        <v>4173</v>
      </c>
      <c r="F3361" s="11"/>
      <c r="G3361" s="11"/>
      <c r="H3361" s="11"/>
      <c r="I3361" s="11"/>
      <c r="J3361" s="11"/>
    </row>
    <row r="3362" spans="1:10" ht="15.75" customHeight="1">
      <c r="A3362" s="9" t="s">
        <v>5607</v>
      </c>
      <c r="B3362" s="9">
        <v>5.3</v>
      </c>
      <c r="C3362" s="9" t="s">
        <v>6383</v>
      </c>
      <c r="D3362" s="9" t="s">
        <v>488</v>
      </c>
      <c r="E3362" s="9" t="s">
        <v>6385</v>
      </c>
      <c r="F3362" s="9" t="s">
        <v>4173</v>
      </c>
      <c r="G3362" s="9"/>
      <c r="H3362" s="9"/>
      <c r="I3362" s="9"/>
      <c r="J3362" s="9"/>
    </row>
    <row r="3363" spans="1:10" ht="15.75" customHeight="1">
      <c r="A3363" s="11" t="s">
        <v>5609</v>
      </c>
      <c r="B3363" s="11">
        <v>5.3</v>
      </c>
      <c r="C3363" s="11" t="s">
        <v>521</v>
      </c>
      <c r="D3363" s="11" t="s">
        <v>6388</v>
      </c>
      <c r="E3363" s="11" t="s">
        <v>6387</v>
      </c>
      <c r="F3363" s="11"/>
      <c r="G3363" s="11"/>
      <c r="H3363" s="11"/>
      <c r="I3363" s="11"/>
      <c r="J3363" s="11"/>
    </row>
    <row r="3364" spans="1:10" ht="15.75" customHeight="1">
      <c r="A3364" s="9" t="s">
        <v>5610</v>
      </c>
      <c r="B3364" s="9">
        <v>5.3</v>
      </c>
      <c r="C3364" s="9" t="s">
        <v>334</v>
      </c>
      <c r="D3364" s="9" t="s">
        <v>1769</v>
      </c>
      <c r="E3364" s="9" t="s">
        <v>6383</v>
      </c>
      <c r="F3364" s="9" t="s">
        <v>42</v>
      </c>
      <c r="G3364" s="9" t="s">
        <v>4383</v>
      </c>
      <c r="H3364" s="9"/>
      <c r="I3364" s="9"/>
      <c r="J3364" s="9"/>
    </row>
    <row r="3365" spans="1:10" ht="15.75" customHeight="1">
      <c r="A3365" s="11" t="s">
        <v>5613</v>
      </c>
      <c r="B3365" s="11">
        <v>5.3</v>
      </c>
      <c r="C3365" s="11" t="s">
        <v>521</v>
      </c>
      <c r="D3365" s="11" t="s">
        <v>4383</v>
      </c>
      <c r="E3365" s="11"/>
      <c r="F3365" s="11"/>
      <c r="G3365" s="11"/>
      <c r="H3365" s="11"/>
      <c r="I3365" s="11"/>
      <c r="J3365" s="11"/>
    </row>
    <row r="3366" spans="1:10" ht="15.75" customHeight="1">
      <c r="A3366" s="9" t="s">
        <v>5614</v>
      </c>
      <c r="B3366" s="9">
        <v>5.3</v>
      </c>
      <c r="C3366" s="9" t="s">
        <v>521</v>
      </c>
      <c r="D3366" s="9"/>
      <c r="E3366" s="9"/>
      <c r="F3366" s="9"/>
      <c r="G3366" s="9"/>
      <c r="H3366" s="9"/>
      <c r="I3366" s="9"/>
      <c r="J3366" s="9"/>
    </row>
    <row r="3367" spans="1:10" ht="15.75" customHeight="1">
      <c r="A3367" s="11" t="s">
        <v>5616</v>
      </c>
      <c r="B3367" s="11">
        <v>5.3</v>
      </c>
      <c r="C3367" s="11" t="s">
        <v>521</v>
      </c>
      <c r="D3367" s="11" t="s">
        <v>6387</v>
      </c>
      <c r="E3367" s="11" t="s">
        <v>4383</v>
      </c>
      <c r="F3367" s="11"/>
      <c r="G3367" s="11"/>
      <c r="H3367" s="11"/>
      <c r="I3367" s="11"/>
      <c r="J3367" s="11"/>
    </row>
    <row r="3368" spans="1:10" ht="15.75" customHeight="1">
      <c r="A3368" s="9" t="s">
        <v>5617</v>
      </c>
      <c r="B3368" s="9">
        <v>5.3</v>
      </c>
      <c r="C3368" s="9" t="s">
        <v>521</v>
      </c>
      <c r="D3368" s="9" t="s">
        <v>42</v>
      </c>
      <c r="E3368" s="9" t="s">
        <v>4383</v>
      </c>
      <c r="F3368" s="9"/>
      <c r="G3368" s="9"/>
      <c r="H3368" s="9"/>
      <c r="I3368" s="9"/>
      <c r="J3368" s="9"/>
    </row>
    <row r="3369" spans="1:10" ht="15.75" customHeight="1">
      <c r="A3369" s="11" t="s">
        <v>5618</v>
      </c>
      <c r="B3369" s="11">
        <v>5.3</v>
      </c>
      <c r="C3369" s="11" t="s">
        <v>521</v>
      </c>
      <c r="D3369" s="11" t="s">
        <v>6387</v>
      </c>
      <c r="E3369" s="11" t="s">
        <v>488</v>
      </c>
      <c r="F3369" s="11" t="s">
        <v>4383</v>
      </c>
      <c r="G3369" s="11"/>
      <c r="H3369" s="11"/>
      <c r="I3369" s="11"/>
      <c r="J3369" s="11"/>
    </row>
    <row r="3370" spans="1:10" ht="15.75" customHeight="1">
      <c r="A3370" s="9" t="s">
        <v>5620</v>
      </c>
      <c r="B3370" s="9">
        <v>5.3</v>
      </c>
      <c r="C3370" s="9" t="s">
        <v>1769</v>
      </c>
      <c r="D3370" s="9" t="s">
        <v>6388</v>
      </c>
      <c r="E3370" s="9" t="s">
        <v>6387</v>
      </c>
      <c r="F3370" s="9" t="s">
        <v>6389</v>
      </c>
      <c r="G3370" s="9"/>
      <c r="H3370" s="9"/>
      <c r="I3370" s="9"/>
      <c r="J3370" s="9"/>
    </row>
    <row r="3371" spans="1:10" ht="15.75" customHeight="1">
      <c r="A3371" s="11" t="s">
        <v>5622</v>
      </c>
      <c r="B3371" s="11">
        <v>5.3</v>
      </c>
      <c r="C3371" s="11" t="s">
        <v>6383</v>
      </c>
      <c r="D3371" s="11" t="s">
        <v>42</v>
      </c>
      <c r="E3371" s="11" t="s">
        <v>4173</v>
      </c>
      <c r="F3371" s="11"/>
      <c r="G3371" s="11"/>
      <c r="H3371" s="11"/>
      <c r="I3371" s="11"/>
      <c r="J3371" s="11"/>
    </row>
    <row r="3372" spans="1:10" ht="15.75" customHeight="1">
      <c r="A3372" s="9" t="s">
        <v>5582</v>
      </c>
      <c r="B3372" s="9">
        <v>5.3</v>
      </c>
      <c r="C3372" s="9" t="s">
        <v>334</v>
      </c>
      <c r="D3372" s="9" t="s">
        <v>6383</v>
      </c>
      <c r="E3372" s="9" t="s">
        <v>6428</v>
      </c>
      <c r="F3372" s="9" t="s">
        <v>4173</v>
      </c>
      <c r="G3372" s="9"/>
      <c r="H3372" s="9"/>
      <c r="I3372" s="9"/>
      <c r="J3372" s="9"/>
    </row>
    <row r="3373" spans="1:10" ht="15.75" customHeight="1">
      <c r="A3373" s="11" t="s">
        <v>5623</v>
      </c>
      <c r="B3373" s="11">
        <v>5.3</v>
      </c>
      <c r="C3373" s="11" t="s">
        <v>334</v>
      </c>
      <c r="D3373" s="11" t="s">
        <v>521</v>
      </c>
      <c r="E3373" s="11" t="s">
        <v>6383</v>
      </c>
      <c r="F3373" s="11" t="s">
        <v>4173</v>
      </c>
      <c r="G3373" s="11"/>
      <c r="H3373" s="11"/>
      <c r="I3373" s="11"/>
      <c r="J3373" s="11"/>
    </row>
    <row r="3374" spans="1:10" ht="15.75" customHeight="1">
      <c r="A3374" s="9" t="s">
        <v>5624</v>
      </c>
      <c r="B3374" s="9">
        <v>5.3</v>
      </c>
      <c r="C3374" s="9" t="s">
        <v>521</v>
      </c>
      <c r="D3374" s="9" t="s">
        <v>6428</v>
      </c>
      <c r="E3374" s="9"/>
      <c r="F3374" s="9"/>
      <c r="G3374" s="9"/>
      <c r="H3374" s="9"/>
      <c r="I3374" s="9"/>
      <c r="J3374" s="9"/>
    </row>
    <row r="3375" spans="1:10" ht="15.75" customHeight="1">
      <c r="A3375" s="11" t="s">
        <v>5625</v>
      </c>
      <c r="B3375" s="11">
        <v>5.3</v>
      </c>
      <c r="C3375" s="11" t="s">
        <v>521</v>
      </c>
      <c r="D3375" s="11" t="s">
        <v>6427</v>
      </c>
      <c r="E3375" s="11"/>
      <c r="F3375" s="11"/>
      <c r="G3375" s="11"/>
      <c r="H3375" s="11"/>
      <c r="I3375" s="11"/>
      <c r="J3375" s="11"/>
    </row>
    <row r="3376" spans="1:10" ht="15.75" customHeight="1">
      <c r="A3376" s="9" t="s">
        <v>5626</v>
      </c>
      <c r="B3376" s="9">
        <v>5.3</v>
      </c>
      <c r="C3376" s="9" t="s">
        <v>1769</v>
      </c>
      <c r="D3376" s="9" t="s">
        <v>6386</v>
      </c>
      <c r="E3376" s="9" t="s">
        <v>521</v>
      </c>
      <c r="F3376" s="9" t="s">
        <v>6388</v>
      </c>
      <c r="G3376" s="9" t="s">
        <v>4383</v>
      </c>
      <c r="H3376" s="9"/>
      <c r="I3376" s="9"/>
      <c r="J3376" s="9"/>
    </row>
    <row r="3377" spans="1:10" ht="15.75" customHeight="1">
      <c r="A3377" s="11" t="s">
        <v>5628</v>
      </c>
      <c r="B3377" s="11">
        <v>5.3</v>
      </c>
      <c r="C3377" s="11" t="s">
        <v>334</v>
      </c>
      <c r="D3377" s="11" t="s">
        <v>6387</v>
      </c>
      <c r="E3377" s="11" t="s">
        <v>488</v>
      </c>
      <c r="F3377" s="11" t="s">
        <v>4173</v>
      </c>
      <c r="G3377" s="11"/>
      <c r="H3377" s="11"/>
      <c r="I3377" s="11"/>
      <c r="J3377" s="11"/>
    </row>
    <row r="3378" spans="1:10" ht="15.75" customHeight="1">
      <c r="A3378" s="9" t="s">
        <v>5629</v>
      </c>
      <c r="B3378" s="9">
        <v>5.3</v>
      </c>
      <c r="C3378" s="9" t="s">
        <v>521</v>
      </c>
      <c r="D3378" s="9" t="s">
        <v>4383</v>
      </c>
      <c r="E3378" s="9"/>
      <c r="F3378" s="9"/>
      <c r="G3378" s="9"/>
      <c r="H3378" s="9"/>
      <c r="I3378" s="9"/>
      <c r="J3378" s="9"/>
    </row>
    <row r="3379" spans="1:10" ht="15.75" customHeight="1">
      <c r="A3379" s="11" t="s">
        <v>5630</v>
      </c>
      <c r="B3379" s="11">
        <v>5.3</v>
      </c>
      <c r="C3379" s="11" t="s">
        <v>1769</v>
      </c>
      <c r="D3379" s="11" t="s">
        <v>521</v>
      </c>
      <c r="E3379" s="11"/>
      <c r="F3379" s="11"/>
      <c r="G3379" s="11"/>
      <c r="H3379" s="11"/>
      <c r="I3379" s="11"/>
      <c r="J3379" s="11"/>
    </row>
    <row r="3380" spans="1:10" ht="15.75" customHeight="1">
      <c r="A3380" s="9" t="s">
        <v>5631</v>
      </c>
      <c r="B3380" s="9">
        <v>5.3</v>
      </c>
      <c r="C3380" s="9" t="s">
        <v>42</v>
      </c>
      <c r="D3380" s="9" t="s">
        <v>4383</v>
      </c>
      <c r="E3380" s="9"/>
      <c r="F3380" s="9"/>
      <c r="G3380" s="9"/>
      <c r="H3380" s="9"/>
      <c r="I3380" s="9"/>
      <c r="J3380" s="9"/>
    </row>
    <row r="3381" spans="1:10" ht="15.75" customHeight="1">
      <c r="A3381" s="11" t="s">
        <v>5632</v>
      </c>
      <c r="B3381" s="11">
        <v>5.3</v>
      </c>
      <c r="C3381" s="11" t="s">
        <v>42</v>
      </c>
      <c r="D3381" s="11" t="s">
        <v>6427</v>
      </c>
      <c r="E3381" s="11" t="s">
        <v>4383</v>
      </c>
      <c r="F3381" s="11"/>
      <c r="G3381" s="11"/>
      <c r="H3381" s="11"/>
      <c r="I3381" s="11"/>
      <c r="J3381" s="11"/>
    </row>
    <row r="3382" spans="1:10" ht="15.75" customHeight="1">
      <c r="A3382" s="9" t="s">
        <v>5634</v>
      </c>
      <c r="B3382" s="9">
        <v>5.3</v>
      </c>
      <c r="C3382" s="9" t="s">
        <v>334</v>
      </c>
      <c r="D3382" s="9" t="s">
        <v>521</v>
      </c>
      <c r="E3382" s="9"/>
      <c r="F3382" s="9"/>
      <c r="G3382" s="9"/>
      <c r="H3382" s="9"/>
      <c r="I3382" s="9"/>
      <c r="J3382" s="9"/>
    </row>
    <row r="3383" spans="1:10" ht="15.75" customHeight="1">
      <c r="A3383" s="11" t="s">
        <v>5636</v>
      </c>
      <c r="B3383" s="11">
        <v>5.3</v>
      </c>
      <c r="C3383" s="11" t="s">
        <v>521</v>
      </c>
      <c r="D3383" s="11" t="s">
        <v>4383</v>
      </c>
      <c r="E3383" s="11"/>
      <c r="F3383" s="11"/>
      <c r="G3383" s="11"/>
      <c r="H3383" s="11"/>
      <c r="I3383" s="11"/>
      <c r="J3383" s="11"/>
    </row>
    <row r="3384" spans="1:10" ht="15.75" customHeight="1">
      <c r="A3384" s="9" t="s">
        <v>5637</v>
      </c>
      <c r="B3384" s="9">
        <v>5.3</v>
      </c>
      <c r="C3384" s="9" t="s">
        <v>521</v>
      </c>
      <c r="D3384" s="9" t="s">
        <v>42</v>
      </c>
      <c r="E3384" s="9" t="s">
        <v>4383</v>
      </c>
      <c r="F3384" s="9"/>
      <c r="G3384" s="9"/>
      <c r="H3384" s="9"/>
      <c r="I3384" s="9"/>
      <c r="J3384" s="9"/>
    </row>
    <row r="3385" spans="1:10" ht="15.75" customHeight="1">
      <c r="A3385" s="11" t="s">
        <v>5638</v>
      </c>
      <c r="B3385" s="11">
        <v>5.3</v>
      </c>
      <c r="C3385" s="11" t="s">
        <v>1769</v>
      </c>
      <c r="D3385" s="11" t="s">
        <v>521</v>
      </c>
      <c r="E3385" s="11" t="s">
        <v>6388</v>
      </c>
      <c r="F3385" s="11" t="s">
        <v>6427</v>
      </c>
      <c r="G3385" s="11" t="s">
        <v>4383</v>
      </c>
      <c r="H3385" s="11"/>
      <c r="I3385" s="11"/>
      <c r="J3385" s="11"/>
    </row>
    <row r="3386" spans="1:10" ht="15.75" customHeight="1">
      <c r="A3386" s="9" t="s">
        <v>5641</v>
      </c>
      <c r="B3386" s="9">
        <v>5.3</v>
      </c>
      <c r="C3386" s="9" t="s">
        <v>521</v>
      </c>
      <c r="D3386" s="9" t="s">
        <v>4383</v>
      </c>
      <c r="E3386" s="9"/>
      <c r="F3386" s="9"/>
      <c r="G3386" s="9"/>
      <c r="H3386" s="9"/>
      <c r="I3386" s="9"/>
      <c r="J3386" s="9"/>
    </row>
    <row r="3387" spans="1:10" ht="15.75" customHeight="1">
      <c r="A3387" s="11" t="s">
        <v>5643</v>
      </c>
      <c r="B3387" s="11">
        <v>5.3</v>
      </c>
      <c r="C3387" s="11" t="s">
        <v>521</v>
      </c>
      <c r="D3387" s="11" t="s">
        <v>4383</v>
      </c>
      <c r="E3387" s="11"/>
      <c r="F3387" s="11"/>
      <c r="G3387" s="11"/>
      <c r="H3387" s="11"/>
      <c r="I3387" s="11"/>
      <c r="J3387" s="11"/>
    </row>
    <row r="3388" spans="1:10" ht="15.75" customHeight="1">
      <c r="A3388" s="9" t="s">
        <v>5645</v>
      </c>
      <c r="B3388" s="9">
        <v>5.3</v>
      </c>
      <c r="C3388" s="9" t="s">
        <v>1769</v>
      </c>
      <c r="D3388" s="9" t="s">
        <v>42</v>
      </c>
      <c r="E3388" s="9" t="s">
        <v>6387</v>
      </c>
      <c r="F3388" s="9"/>
      <c r="G3388" s="9"/>
      <c r="H3388" s="9"/>
      <c r="I3388" s="9"/>
      <c r="J3388" s="9"/>
    </row>
    <row r="3389" spans="1:10" ht="15.75" customHeight="1">
      <c r="A3389" s="11" t="s">
        <v>5647</v>
      </c>
      <c r="B3389" s="11">
        <v>5.3</v>
      </c>
      <c r="C3389" s="11" t="s">
        <v>521</v>
      </c>
      <c r="D3389" s="11" t="s">
        <v>6388</v>
      </c>
      <c r="E3389" s="11" t="s">
        <v>6387</v>
      </c>
      <c r="F3389" s="11" t="s">
        <v>4383</v>
      </c>
      <c r="G3389" s="11"/>
      <c r="H3389" s="11"/>
      <c r="I3389" s="11"/>
      <c r="J3389" s="11"/>
    </row>
    <row r="3390" spans="1:10" ht="15.75" customHeight="1">
      <c r="A3390" s="9" t="s">
        <v>5648</v>
      </c>
      <c r="B3390" s="9">
        <v>5.3</v>
      </c>
      <c r="C3390" s="9" t="s">
        <v>521</v>
      </c>
      <c r="D3390" s="9" t="s">
        <v>6383</v>
      </c>
      <c r="E3390" s="9" t="s">
        <v>6388</v>
      </c>
      <c r="F3390" s="9"/>
      <c r="G3390" s="9"/>
      <c r="H3390" s="9"/>
      <c r="I3390" s="9"/>
      <c r="J3390" s="9"/>
    </row>
    <row r="3391" spans="1:10" ht="15.75" customHeight="1">
      <c r="A3391" s="11" t="s">
        <v>5649</v>
      </c>
      <c r="B3391" s="11">
        <v>5.3</v>
      </c>
      <c r="C3391" s="11" t="s">
        <v>6385</v>
      </c>
      <c r="D3391" s="11" t="s">
        <v>4173</v>
      </c>
      <c r="E3391" s="11"/>
      <c r="F3391" s="11"/>
      <c r="G3391" s="11"/>
      <c r="H3391" s="11"/>
      <c r="I3391" s="11"/>
      <c r="J3391" s="11"/>
    </row>
    <row r="3392" spans="1:10" ht="15.75" customHeight="1">
      <c r="A3392" s="9" t="s">
        <v>5650</v>
      </c>
      <c r="B3392" s="9">
        <v>5.3</v>
      </c>
      <c r="C3392" s="9" t="s">
        <v>521</v>
      </c>
      <c r="D3392" s="9"/>
      <c r="E3392" s="9"/>
      <c r="F3392" s="9"/>
      <c r="G3392" s="9"/>
      <c r="H3392" s="9"/>
      <c r="I3392" s="9"/>
      <c r="J3392" s="9"/>
    </row>
    <row r="3393" spans="1:10" ht="15.75" customHeight="1">
      <c r="A3393" s="11" t="s">
        <v>5652</v>
      </c>
      <c r="B3393" s="11">
        <v>5.3</v>
      </c>
      <c r="C3393" s="11" t="s">
        <v>521</v>
      </c>
      <c r="D3393" s="11" t="s">
        <v>4383</v>
      </c>
      <c r="E3393" s="11"/>
      <c r="F3393" s="11"/>
      <c r="G3393" s="11"/>
      <c r="H3393" s="11"/>
      <c r="I3393" s="11"/>
      <c r="J3393" s="11"/>
    </row>
    <row r="3394" spans="1:10" ht="15.75" customHeight="1">
      <c r="A3394" s="9" t="s">
        <v>5654</v>
      </c>
      <c r="B3394" s="9">
        <v>5.3</v>
      </c>
      <c r="C3394" s="9" t="s">
        <v>521</v>
      </c>
      <c r="D3394" s="9" t="s">
        <v>4383</v>
      </c>
      <c r="E3394" s="9"/>
      <c r="F3394" s="9"/>
      <c r="G3394" s="9"/>
      <c r="H3394" s="9"/>
      <c r="I3394" s="9"/>
      <c r="J3394" s="9"/>
    </row>
    <row r="3395" spans="1:10" ht="15.75" customHeight="1">
      <c r="A3395" s="11" t="s">
        <v>5655</v>
      </c>
      <c r="B3395" s="11">
        <v>5.3</v>
      </c>
      <c r="C3395" s="11" t="s">
        <v>521</v>
      </c>
      <c r="D3395" s="11"/>
      <c r="E3395" s="11"/>
      <c r="F3395" s="11"/>
      <c r="G3395" s="11"/>
      <c r="H3395" s="11"/>
      <c r="I3395" s="11"/>
      <c r="J3395" s="11"/>
    </row>
    <row r="3396" spans="1:10" ht="15.75" customHeight="1">
      <c r="A3396" s="9" t="s">
        <v>5657</v>
      </c>
      <c r="B3396" s="9">
        <v>5.3</v>
      </c>
      <c r="C3396" s="9" t="s">
        <v>521</v>
      </c>
      <c r="D3396" s="9" t="s">
        <v>6387</v>
      </c>
      <c r="E3396" s="9" t="s">
        <v>4383</v>
      </c>
      <c r="F3396" s="9"/>
      <c r="G3396" s="9"/>
      <c r="H3396" s="9"/>
      <c r="I3396" s="9"/>
      <c r="J3396" s="9"/>
    </row>
    <row r="3397" spans="1:10" ht="15.75" customHeight="1">
      <c r="A3397" s="11" t="s">
        <v>5659</v>
      </c>
      <c r="B3397" s="11">
        <v>5.3</v>
      </c>
      <c r="C3397" s="11" t="s">
        <v>42</v>
      </c>
      <c r="D3397" s="11"/>
      <c r="E3397" s="11"/>
      <c r="F3397" s="11"/>
      <c r="G3397" s="11"/>
      <c r="H3397" s="11"/>
      <c r="I3397" s="11"/>
      <c r="J3397" s="11"/>
    </row>
    <row r="3398" spans="1:10" ht="15.75" customHeight="1">
      <c r="A3398" s="9" t="s">
        <v>5661</v>
      </c>
      <c r="B3398" s="9">
        <v>5.3</v>
      </c>
      <c r="C3398" s="9" t="s">
        <v>521</v>
      </c>
      <c r="D3398" s="9" t="s">
        <v>42</v>
      </c>
      <c r="E3398" s="9" t="s">
        <v>6387</v>
      </c>
      <c r="F3398" s="9" t="s">
        <v>4383</v>
      </c>
      <c r="G3398" s="9"/>
      <c r="H3398" s="9"/>
      <c r="I3398" s="9"/>
      <c r="J3398" s="9"/>
    </row>
    <row r="3399" spans="1:10" ht="15.75" customHeight="1">
      <c r="A3399" s="11" t="s">
        <v>5663</v>
      </c>
      <c r="B3399" s="11">
        <v>5.3</v>
      </c>
      <c r="C3399" s="11" t="s">
        <v>334</v>
      </c>
      <c r="D3399" s="11" t="s">
        <v>521</v>
      </c>
      <c r="E3399" s="11" t="s">
        <v>42</v>
      </c>
      <c r="F3399" s="11" t="s">
        <v>4173</v>
      </c>
      <c r="G3399" s="11"/>
      <c r="H3399" s="11"/>
      <c r="I3399" s="11"/>
      <c r="J3399" s="11"/>
    </row>
    <row r="3400" spans="1:10" ht="15.75" customHeight="1">
      <c r="A3400" s="9" t="s">
        <v>5666</v>
      </c>
      <c r="B3400" s="9">
        <v>5.3</v>
      </c>
      <c r="C3400" s="9" t="s">
        <v>6383</v>
      </c>
      <c r="D3400" s="9" t="s">
        <v>42</v>
      </c>
      <c r="E3400" s="9"/>
      <c r="F3400" s="9"/>
      <c r="G3400" s="9"/>
      <c r="H3400" s="9"/>
      <c r="I3400" s="9"/>
      <c r="J3400" s="9"/>
    </row>
    <row r="3401" spans="1:10" ht="15.75" customHeight="1">
      <c r="A3401" s="11" t="s">
        <v>5668</v>
      </c>
      <c r="B3401" s="11">
        <v>5.3</v>
      </c>
      <c r="C3401" s="11" t="s">
        <v>488</v>
      </c>
      <c r="D3401" s="11" t="s">
        <v>4173</v>
      </c>
      <c r="E3401" s="11"/>
      <c r="F3401" s="11"/>
      <c r="G3401" s="11"/>
      <c r="H3401" s="11"/>
      <c r="I3401" s="11"/>
      <c r="J3401" s="11"/>
    </row>
    <row r="3402" spans="1:10" ht="15.75" customHeight="1">
      <c r="A3402" s="9" t="s">
        <v>5670</v>
      </c>
      <c r="B3402" s="9">
        <v>5.3</v>
      </c>
      <c r="C3402" s="9" t="s">
        <v>334</v>
      </c>
      <c r="D3402" s="9" t="s">
        <v>521</v>
      </c>
      <c r="E3402" s="9" t="s">
        <v>4383</v>
      </c>
      <c r="F3402" s="9"/>
      <c r="G3402" s="9"/>
      <c r="H3402" s="9"/>
      <c r="I3402" s="9"/>
      <c r="J3402" s="9"/>
    </row>
    <row r="3403" spans="1:10" ht="15.75" customHeight="1">
      <c r="A3403" s="11" t="s">
        <v>5672</v>
      </c>
      <c r="B3403" s="11">
        <v>5.3</v>
      </c>
      <c r="C3403" s="11" t="s">
        <v>1769</v>
      </c>
      <c r="D3403" s="11" t="s">
        <v>521</v>
      </c>
      <c r="E3403" s="11" t="s">
        <v>4167</v>
      </c>
      <c r="F3403" s="11"/>
      <c r="G3403" s="11"/>
      <c r="H3403" s="11"/>
      <c r="I3403" s="11"/>
      <c r="J3403" s="11"/>
    </row>
    <row r="3404" spans="1:10" ht="15.75" customHeight="1">
      <c r="A3404" s="9" t="s">
        <v>5673</v>
      </c>
      <c r="B3404" s="9">
        <v>5.3</v>
      </c>
      <c r="C3404" s="9" t="s">
        <v>6387</v>
      </c>
      <c r="D3404" s="9" t="s">
        <v>488</v>
      </c>
      <c r="E3404" s="9"/>
      <c r="F3404" s="9"/>
      <c r="G3404" s="9"/>
      <c r="H3404" s="9"/>
      <c r="I3404" s="9"/>
      <c r="J3404" s="9"/>
    </row>
    <row r="3405" spans="1:10" ht="15.75" customHeight="1">
      <c r="A3405" s="11" t="s">
        <v>5675</v>
      </c>
      <c r="B3405" s="11">
        <v>5.3</v>
      </c>
      <c r="C3405" s="11" t="s">
        <v>521</v>
      </c>
      <c r="D3405" s="11" t="s">
        <v>6383</v>
      </c>
      <c r="E3405" s="11"/>
      <c r="F3405" s="11"/>
      <c r="G3405" s="11"/>
      <c r="H3405" s="11"/>
      <c r="I3405" s="11"/>
      <c r="J3405" s="11"/>
    </row>
    <row r="3406" spans="1:10" ht="15.75" customHeight="1">
      <c r="A3406" s="9" t="s">
        <v>5677</v>
      </c>
      <c r="B3406" s="9">
        <v>5.3</v>
      </c>
      <c r="C3406" s="9" t="s">
        <v>521</v>
      </c>
      <c r="D3406" s="9" t="s">
        <v>4383</v>
      </c>
      <c r="E3406" s="9"/>
      <c r="F3406" s="9"/>
      <c r="G3406" s="9"/>
      <c r="H3406" s="9"/>
      <c r="I3406" s="9"/>
      <c r="J3406" s="9"/>
    </row>
    <row r="3407" spans="1:10" ht="15.75" customHeight="1">
      <c r="A3407" s="11" t="s">
        <v>5679</v>
      </c>
      <c r="B3407" s="11">
        <v>5.3</v>
      </c>
      <c r="C3407" s="11" t="s">
        <v>521</v>
      </c>
      <c r="D3407" s="11"/>
      <c r="E3407" s="11"/>
      <c r="F3407" s="11"/>
      <c r="G3407" s="11"/>
      <c r="H3407" s="11"/>
      <c r="I3407" s="11"/>
      <c r="J3407" s="11"/>
    </row>
    <row r="3408" spans="1:10" ht="15.75" customHeight="1">
      <c r="A3408" s="9" t="s">
        <v>5681</v>
      </c>
      <c r="B3408" s="9">
        <v>5.3</v>
      </c>
      <c r="C3408" s="9" t="s">
        <v>488</v>
      </c>
      <c r="D3408" s="9"/>
      <c r="E3408" s="9"/>
      <c r="F3408" s="9"/>
      <c r="G3408" s="9"/>
      <c r="H3408" s="9"/>
      <c r="I3408" s="9"/>
      <c r="J3408" s="9"/>
    </row>
    <row r="3409" spans="1:10" ht="15.75" customHeight="1">
      <c r="A3409" s="11" t="s">
        <v>5605</v>
      </c>
      <c r="B3409" s="11">
        <v>5.3</v>
      </c>
      <c r="C3409" s="11" t="s">
        <v>42</v>
      </c>
      <c r="D3409" s="11" t="s">
        <v>4167</v>
      </c>
      <c r="E3409" s="11" t="s">
        <v>4173</v>
      </c>
      <c r="F3409" s="11"/>
      <c r="G3409" s="11"/>
      <c r="H3409" s="11"/>
      <c r="I3409" s="11"/>
      <c r="J3409" s="11"/>
    </row>
    <row r="3410" spans="1:10" ht="15.75" customHeight="1">
      <c r="A3410" s="9" t="s">
        <v>5683</v>
      </c>
      <c r="B3410" s="9">
        <v>5.3</v>
      </c>
      <c r="C3410" s="9" t="s">
        <v>42</v>
      </c>
      <c r="D3410" s="9" t="s">
        <v>488</v>
      </c>
      <c r="E3410" s="9" t="s">
        <v>6385</v>
      </c>
      <c r="F3410" s="9" t="s">
        <v>4173</v>
      </c>
      <c r="G3410" s="9"/>
      <c r="H3410" s="9"/>
      <c r="I3410" s="9"/>
      <c r="J3410" s="9"/>
    </row>
    <row r="3411" spans="1:10" ht="15.75" customHeight="1">
      <c r="A3411" s="11" t="s">
        <v>5684</v>
      </c>
      <c r="B3411" s="11">
        <v>5.3</v>
      </c>
      <c r="C3411" s="11" t="s">
        <v>6383</v>
      </c>
      <c r="D3411" s="11" t="s">
        <v>42</v>
      </c>
      <c r="E3411" s="11" t="s">
        <v>4173</v>
      </c>
      <c r="F3411" s="11"/>
      <c r="G3411" s="11"/>
      <c r="H3411" s="11"/>
      <c r="I3411" s="11"/>
      <c r="J3411" s="11"/>
    </row>
    <row r="3412" spans="1:10" ht="15.75" customHeight="1">
      <c r="A3412" s="9" t="s">
        <v>5604</v>
      </c>
      <c r="B3412" s="9">
        <v>5.3</v>
      </c>
      <c r="C3412" s="9" t="s">
        <v>488</v>
      </c>
      <c r="D3412" s="9"/>
      <c r="E3412" s="9"/>
      <c r="F3412" s="9"/>
      <c r="G3412" s="9"/>
      <c r="H3412" s="9"/>
      <c r="I3412" s="9"/>
      <c r="J3412" s="9"/>
    </row>
    <row r="3413" spans="1:10" ht="15.75" customHeight="1">
      <c r="A3413" s="11" t="s">
        <v>5686</v>
      </c>
      <c r="B3413" s="11">
        <v>5.3</v>
      </c>
      <c r="C3413" s="11" t="s">
        <v>6383</v>
      </c>
      <c r="D3413" s="11" t="s">
        <v>42</v>
      </c>
      <c r="E3413" s="11" t="s">
        <v>4173</v>
      </c>
      <c r="F3413" s="11"/>
      <c r="G3413" s="11"/>
      <c r="H3413" s="11"/>
      <c r="I3413" s="11"/>
      <c r="J3413" s="11"/>
    </row>
    <row r="3414" spans="1:10" ht="15.75" customHeight="1">
      <c r="A3414" s="9" t="s">
        <v>5688</v>
      </c>
      <c r="B3414" s="9">
        <v>5.3</v>
      </c>
      <c r="C3414" s="9" t="s">
        <v>6384</v>
      </c>
      <c r="D3414" s="9" t="s">
        <v>521</v>
      </c>
      <c r="E3414" s="9" t="s">
        <v>4383</v>
      </c>
      <c r="F3414" s="9"/>
      <c r="G3414" s="9"/>
      <c r="H3414" s="9"/>
      <c r="I3414" s="9"/>
      <c r="J3414" s="9"/>
    </row>
    <row r="3415" spans="1:10" ht="15.75" customHeight="1">
      <c r="A3415" s="11" t="s">
        <v>5690</v>
      </c>
      <c r="B3415" s="11">
        <v>5.2</v>
      </c>
      <c r="C3415" s="11" t="s">
        <v>334</v>
      </c>
      <c r="D3415" s="11" t="s">
        <v>1769</v>
      </c>
      <c r="E3415" s="11" t="s">
        <v>6387</v>
      </c>
      <c r="F3415" s="11" t="s">
        <v>488</v>
      </c>
      <c r="G3415" s="11" t="s">
        <v>4173</v>
      </c>
      <c r="H3415" s="11"/>
      <c r="I3415" s="11"/>
      <c r="J3415" s="11"/>
    </row>
    <row r="3416" spans="1:10" ht="15.75" customHeight="1">
      <c r="A3416" s="9" t="s">
        <v>5692</v>
      </c>
      <c r="B3416" s="9">
        <v>5.2</v>
      </c>
      <c r="C3416" s="9" t="s">
        <v>334</v>
      </c>
      <c r="D3416" s="9" t="s">
        <v>6387</v>
      </c>
      <c r="E3416" s="9" t="s">
        <v>4173</v>
      </c>
      <c r="F3416" s="9"/>
      <c r="G3416" s="9"/>
      <c r="H3416" s="9"/>
      <c r="I3416" s="9"/>
      <c r="J3416" s="9"/>
    </row>
    <row r="3417" spans="1:10" ht="15.75" customHeight="1">
      <c r="A3417" s="11" t="s">
        <v>5693</v>
      </c>
      <c r="B3417" s="11">
        <v>5.2</v>
      </c>
      <c r="C3417" s="11" t="s">
        <v>521</v>
      </c>
      <c r="D3417" s="11" t="s">
        <v>4167</v>
      </c>
      <c r="E3417" s="11" t="s">
        <v>4173</v>
      </c>
      <c r="F3417" s="11"/>
      <c r="G3417" s="11"/>
      <c r="H3417" s="11"/>
      <c r="I3417" s="11"/>
      <c r="J3417" s="11"/>
    </row>
    <row r="3418" spans="1:10" ht="15.75" customHeight="1">
      <c r="A3418" s="9" t="s">
        <v>5695</v>
      </c>
      <c r="B3418" s="9">
        <v>5.2</v>
      </c>
      <c r="C3418" s="9" t="s">
        <v>521</v>
      </c>
      <c r="D3418" s="9" t="s">
        <v>6388</v>
      </c>
      <c r="E3418" s="9" t="s">
        <v>4167</v>
      </c>
      <c r="F3418" s="9"/>
      <c r="G3418" s="9"/>
      <c r="H3418" s="9"/>
      <c r="I3418" s="9"/>
      <c r="J3418" s="9"/>
    </row>
    <row r="3419" spans="1:10" ht="15.75" customHeight="1">
      <c r="A3419" s="11" t="s">
        <v>5697</v>
      </c>
      <c r="B3419" s="11">
        <v>5.2</v>
      </c>
      <c r="C3419" s="11" t="s">
        <v>521</v>
      </c>
      <c r="D3419" s="11" t="s">
        <v>6388</v>
      </c>
      <c r="E3419" s="11" t="s">
        <v>4383</v>
      </c>
      <c r="F3419" s="11"/>
      <c r="G3419" s="11"/>
      <c r="H3419" s="11"/>
      <c r="I3419" s="11"/>
      <c r="J3419" s="11"/>
    </row>
    <row r="3420" spans="1:10" ht="15.75" customHeight="1">
      <c r="A3420" s="9" t="s">
        <v>5698</v>
      </c>
      <c r="B3420" s="9">
        <v>5.2</v>
      </c>
      <c r="C3420" s="9" t="s">
        <v>1769</v>
      </c>
      <c r="D3420" s="9" t="s">
        <v>6386</v>
      </c>
      <c r="E3420" s="9" t="s">
        <v>6388</v>
      </c>
      <c r="F3420" s="9"/>
      <c r="G3420" s="9"/>
      <c r="H3420" s="9"/>
      <c r="I3420" s="9"/>
      <c r="J3420" s="9"/>
    </row>
    <row r="3421" spans="1:10" ht="15.75" customHeight="1">
      <c r="A3421" s="11" t="s">
        <v>5700</v>
      </c>
      <c r="B3421" s="11">
        <v>5.2</v>
      </c>
      <c r="C3421" s="11" t="s">
        <v>334</v>
      </c>
      <c r="D3421" s="11" t="s">
        <v>1769</v>
      </c>
      <c r="E3421" s="11" t="s">
        <v>488</v>
      </c>
      <c r="F3421" s="11" t="s">
        <v>4167</v>
      </c>
      <c r="G3421" s="11"/>
      <c r="H3421" s="11"/>
      <c r="I3421" s="11"/>
      <c r="J3421" s="11"/>
    </row>
    <row r="3422" spans="1:10" ht="15.75" customHeight="1">
      <c r="A3422" s="9" t="s">
        <v>5701</v>
      </c>
      <c r="B3422" s="9">
        <v>5.2</v>
      </c>
      <c r="C3422" s="9" t="s">
        <v>521</v>
      </c>
      <c r="D3422" s="9" t="s">
        <v>42</v>
      </c>
      <c r="E3422" s="9" t="s">
        <v>6388</v>
      </c>
      <c r="F3422" s="9" t="s">
        <v>6389</v>
      </c>
      <c r="G3422" s="9"/>
      <c r="H3422" s="9"/>
      <c r="I3422" s="9"/>
      <c r="J3422" s="9"/>
    </row>
    <row r="3423" spans="1:10" ht="15.75" customHeight="1">
      <c r="A3423" s="11" t="s">
        <v>5703</v>
      </c>
      <c r="B3423" s="11">
        <v>5.2</v>
      </c>
      <c r="C3423" s="11" t="s">
        <v>334</v>
      </c>
      <c r="D3423" s="11" t="s">
        <v>521</v>
      </c>
      <c r="E3423" s="11" t="s">
        <v>6388</v>
      </c>
      <c r="F3423" s="11" t="s">
        <v>6387</v>
      </c>
      <c r="G3423" s="11"/>
      <c r="H3423" s="11"/>
      <c r="I3423" s="11"/>
      <c r="J3423" s="11"/>
    </row>
    <row r="3424" spans="1:10" ht="15.75" customHeight="1">
      <c r="A3424" s="9" t="s">
        <v>5706</v>
      </c>
      <c r="B3424" s="9">
        <v>5.2</v>
      </c>
      <c r="C3424" s="9" t="s">
        <v>6386</v>
      </c>
      <c r="D3424" s="9" t="s">
        <v>521</v>
      </c>
      <c r="E3424" s="9" t="s">
        <v>6388</v>
      </c>
      <c r="F3424" s="9" t="s">
        <v>6387</v>
      </c>
      <c r="G3424" s="9" t="s">
        <v>6427</v>
      </c>
      <c r="H3424" s="9"/>
      <c r="I3424" s="9"/>
      <c r="J3424" s="9"/>
    </row>
    <row r="3425" spans="1:10" ht="15.75" customHeight="1">
      <c r="A3425" s="11" t="s">
        <v>5708</v>
      </c>
      <c r="B3425" s="11">
        <v>5.2</v>
      </c>
      <c r="C3425" s="11" t="s">
        <v>521</v>
      </c>
      <c r="D3425" s="11" t="s">
        <v>6388</v>
      </c>
      <c r="E3425" s="11"/>
      <c r="F3425" s="11"/>
      <c r="G3425" s="11"/>
      <c r="H3425" s="11"/>
      <c r="I3425" s="11"/>
      <c r="J3425" s="11"/>
    </row>
    <row r="3426" spans="1:10" ht="15.75" customHeight="1">
      <c r="A3426" s="9" t="s">
        <v>5709</v>
      </c>
      <c r="B3426" s="9">
        <v>5.2</v>
      </c>
      <c r="C3426" s="9" t="s">
        <v>521</v>
      </c>
      <c r="D3426" s="9"/>
      <c r="E3426" s="9"/>
      <c r="F3426" s="9"/>
      <c r="G3426" s="9"/>
      <c r="H3426" s="9"/>
      <c r="I3426" s="9"/>
      <c r="J3426" s="9"/>
    </row>
    <row r="3427" spans="1:10" ht="15.75" customHeight="1">
      <c r="A3427" s="11" t="s">
        <v>5710</v>
      </c>
      <c r="B3427" s="11">
        <v>5.2</v>
      </c>
      <c r="C3427" s="11" t="s">
        <v>334</v>
      </c>
      <c r="D3427" s="11" t="s">
        <v>521</v>
      </c>
      <c r="E3427" s="11" t="s">
        <v>6387</v>
      </c>
      <c r="F3427" s="11"/>
      <c r="G3427" s="11"/>
      <c r="H3427" s="11"/>
      <c r="I3427" s="11"/>
      <c r="J3427" s="11"/>
    </row>
    <row r="3428" spans="1:10" ht="15.75" customHeight="1">
      <c r="A3428" s="9" t="s">
        <v>5712</v>
      </c>
      <c r="B3428" s="9">
        <v>5.2</v>
      </c>
      <c r="C3428" s="9" t="s">
        <v>488</v>
      </c>
      <c r="D3428" s="9"/>
      <c r="E3428" s="9"/>
      <c r="F3428" s="9"/>
      <c r="G3428" s="9"/>
      <c r="H3428" s="9"/>
      <c r="I3428" s="9"/>
      <c r="J3428" s="9"/>
    </row>
    <row r="3429" spans="1:10" ht="15.75" customHeight="1">
      <c r="A3429" s="11" t="s">
        <v>5713</v>
      </c>
      <c r="B3429" s="11">
        <v>5.2</v>
      </c>
      <c r="C3429" s="11" t="s">
        <v>334</v>
      </c>
      <c r="D3429" s="11" t="s">
        <v>488</v>
      </c>
      <c r="E3429" s="11"/>
      <c r="F3429" s="11"/>
      <c r="G3429" s="11"/>
      <c r="H3429" s="11"/>
      <c r="I3429" s="11"/>
      <c r="J3429" s="11"/>
    </row>
    <row r="3430" spans="1:10" ht="15.75" customHeight="1">
      <c r="A3430" s="9" t="s">
        <v>5715</v>
      </c>
      <c r="B3430" s="9">
        <v>5.2</v>
      </c>
      <c r="C3430" s="9" t="s">
        <v>521</v>
      </c>
      <c r="D3430" s="9" t="s">
        <v>6388</v>
      </c>
      <c r="E3430" s="9"/>
      <c r="F3430" s="9"/>
      <c r="G3430" s="9"/>
      <c r="H3430" s="9"/>
      <c r="I3430" s="9"/>
      <c r="J3430" s="9"/>
    </row>
    <row r="3431" spans="1:10" ht="15.75" customHeight="1">
      <c r="A3431" s="11" t="s">
        <v>5716</v>
      </c>
      <c r="B3431" s="11">
        <v>5.2</v>
      </c>
      <c r="C3431" s="11" t="s">
        <v>334</v>
      </c>
      <c r="D3431" s="11" t="s">
        <v>1769</v>
      </c>
      <c r="E3431" s="11" t="s">
        <v>42</v>
      </c>
      <c r="F3431" s="11" t="s">
        <v>4173</v>
      </c>
      <c r="G3431" s="11" t="s">
        <v>33</v>
      </c>
      <c r="H3431" s="11"/>
      <c r="I3431" s="11"/>
      <c r="J3431" s="11"/>
    </row>
    <row r="3432" spans="1:10" ht="15.75" customHeight="1">
      <c r="A3432" s="9" t="s">
        <v>5718</v>
      </c>
      <c r="B3432" s="9">
        <v>5.2</v>
      </c>
      <c r="C3432" s="9" t="s">
        <v>334</v>
      </c>
      <c r="D3432" s="9" t="s">
        <v>1769</v>
      </c>
      <c r="E3432" s="9" t="s">
        <v>4167</v>
      </c>
      <c r="F3432" s="9" t="s">
        <v>4173</v>
      </c>
      <c r="G3432" s="9"/>
      <c r="H3432" s="9"/>
      <c r="I3432" s="9"/>
      <c r="J3432" s="9"/>
    </row>
    <row r="3433" spans="1:10" ht="15.75" customHeight="1">
      <c r="A3433" s="11" t="s">
        <v>5720</v>
      </c>
      <c r="B3433" s="11">
        <v>5.2</v>
      </c>
      <c r="C3433" s="11" t="s">
        <v>42</v>
      </c>
      <c r="D3433" s="11" t="s">
        <v>6387</v>
      </c>
      <c r="E3433" s="11" t="s">
        <v>4383</v>
      </c>
      <c r="F3433" s="11"/>
      <c r="G3433" s="11"/>
      <c r="H3433" s="11"/>
      <c r="I3433" s="11"/>
      <c r="J3433" s="11"/>
    </row>
    <row r="3434" spans="1:10" ht="15.75" customHeight="1">
      <c r="A3434" s="9" t="s">
        <v>5721</v>
      </c>
      <c r="B3434" s="9">
        <v>5.2</v>
      </c>
      <c r="C3434" s="9" t="s">
        <v>42</v>
      </c>
      <c r="D3434" s="9" t="s">
        <v>6387</v>
      </c>
      <c r="E3434" s="9" t="s">
        <v>488</v>
      </c>
      <c r="F3434" s="9"/>
      <c r="G3434" s="9"/>
      <c r="H3434" s="9"/>
      <c r="I3434" s="9"/>
      <c r="J3434" s="9"/>
    </row>
    <row r="3435" spans="1:10" ht="15.75" customHeight="1">
      <c r="A3435" s="11" t="s">
        <v>5722</v>
      </c>
      <c r="B3435" s="11">
        <v>5.2</v>
      </c>
      <c r="C3435" s="11" t="s">
        <v>334</v>
      </c>
      <c r="D3435" s="11" t="s">
        <v>1769</v>
      </c>
      <c r="E3435" s="11" t="s">
        <v>521</v>
      </c>
      <c r="F3435" s="11" t="s">
        <v>42</v>
      </c>
      <c r="G3435" s="11" t="s">
        <v>4173</v>
      </c>
      <c r="H3435" s="11"/>
      <c r="I3435" s="11"/>
      <c r="J3435" s="11"/>
    </row>
    <row r="3436" spans="1:10" ht="15.75" customHeight="1">
      <c r="A3436" s="9" t="s">
        <v>5725</v>
      </c>
      <c r="B3436" s="9">
        <v>5.2</v>
      </c>
      <c r="C3436" s="9" t="s">
        <v>521</v>
      </c>
      <c r="D3436" s="9" t="s">
        <v>42</v>
      </c>
      <c r="E3436" s="9" t="s">
        <v>4383</v>
      </c>
      <c r="F3436" s="9"/>
      <c r="G3436" s="9"/>
      <c r="H3436" s="9"/>
      <c r="I3436" s="9"/>
      <c r="J3436" s="9"/>
    </row>
    <row r="3437" spans="1:10" ht="15.75" customHeight="1">
      <c r="A3437" s="11" t="s">
        <v>5727</v>
      </c>
      <c r="B3437" s="11">
        <v>5.2</v>
      </c>
      <c r="C3437" s="11" t="s">
        <v>521</v>
      </c>
      <c r="D3437" s="11" t="s">
        <v>4383</v>
      </c>
      <c r="E3437" s="11"/>
      <c r="F3437" s="11"/>
      <c r="G3437" s="11"/>
      <c r="H3437" s="11"/>
      <c r="I3437" s="11"/>
      <c r="J3437" s="11"/>
    </row>
    <row r="3438" spans="1:10" ht="15.75" customHeight="1">
      <c r="A3438" s="9" t="s">
        <v>5728</v>
      </c>
      <c r="B3438" s="9">
        <v>5.2</v>
      </c>
      <c r="C3438" s="9" t="s">
        <v>334</v>
      </c>
      <c r="D3438" s="9" t="s">
        <v>521</v>
      </c>
      <c r="E3438" s="9" t="s">
        <v>6383</v>
      </c>
      <c r="F3438" s="9"/>
      <c r="G3438" s="9"/>
      <c r="H3438" s="9"/>
      <c r="I3438" s="9"/>
      <c r="J3438" s="9"/>
    </row>
    <row r="3439" spans="1:10" ht="15.75" customHeight="1">
      <c r="A3439" s="11" t="s">
        <v>5729</v>
      </c>
      <c r="B3439" s="11">
        <v>5.2</v>
      </c>
      <c r="C3439" s="11" t="s">
        <v>334</v>
      </c>
      <c r="D3439" s="11" t="s">
        <v>6387</v>
      </c>
      <c r="E3439" s="11" t="s">
        <v>488</v>
      </c>
      <c r="F3439" s="11"/>
      <c r="G3439" s="11"/>
      <c r="H3439" s="11"/>
      <c r="I3439" s="11"/>
      <c r="J3439" s="11"/>
    </row>
    <row r="3440" spans="1:10" ht="15.75" customHeight="1">
      <c r="A3440" s="9" t="s">
        <v>5730</v>
      </c>
      <c r="B3440" s="9">
        <v>5.2</v>
      </c>
      <c r="C3440" s="9" t="s">
        <v>334</v>
      </c>
      <c r="D3440" s="9" t="s">
        <v>1769</v>
      </c>
      <c r="E3440" s="9" t="s">
        <v>521</v>
      </c>
      <c r="F3440" s="9" t="s">
        <v>4167</v>
      </c>
      <c r="G3440" s="9" t="s">
        <v>4173</v>
      </c>
      <c r="H3440" s="9"/>
      <c r="I3440" s="9"/>
      <c r="J3440" s="9"/>
    </row>
    <row r="3441" spans="1:10" ht="15.75" customHeight="1">
      <c r="A3441" s="11" t="s">
        <v>5732</v>
      </c>
      <c r="B3441" s="11">
        <v>5.2</v>
      </c>
      <c r="C3441" s="11" t="s">
        <v>521</v>
      </c>
      <c r="D3441" s="11" t="s">
        <v>4383</v>
      </c>
      <c r="E3441" s="11"/>
      <c r="F3441" s="11"/>
      <c r="G3441" s="11"/>
      <c r="H3441" s="11"/>
      <c r="I3441" s="11"/>
      <c r="J3441" s="11"/>
    </row>
    <row r="3442" spans="1:10" ht="15.75" customHeight="1">
      <c r="A3442" s="9" t="s">
        <v>5733</v>
      </c>
      <c r="B3442" s="9">
        <v>5.2</v>
      </c>
      <c r="C3442" s="9" t="s">
        <v>1769</v>
      </c>
      <c r="D3442" s="9" t="s">
        <v>6388</v>
      </c>
      <c r="E3442" s="9"/>
      <c r="F3442" s="9"/>
      <c r="G3442" s="9"/>
      <c r="H3442" s="9"/>
      <c r="I3442" s="9"/>
      <c r="J3442" s="9"/>
    </row>
    <row r="3443" spans="1:10" ht="15.75" customHeight="1">
      <c r="A3443" s="11" t="s">
        <v>5735</v>
      </c>
      <c r="B3443" s="11">
        <v>5.2</v>
      </c>
      <c r="C3443" s="11" t="s">
        <v>1769</v>
      </c>
      <c r="D3443" s="11" t="s">
        <v>6386</v>
      </c>
      <c r="E3443" s="11" t="s">
        <v>521</v>
      </c>
      <c r="F3443" s="11" t="s">
        <v>6388</v>
      </c>
      <c r="G3443" s="11" t="s">
        <v>6387</v>
      </c>
      <c r="H3443" s="11"/>
      <c r="I3443" s="11"/>
      <c r="J3443" s="11"/>
    </row>
    <row r="3444" spans="1:10" ht="15.75" customHeight="1">
      <c r="A3444" s="9" t="s">
        <v>5737</v>
      </c>
      <c r="B3444" s="9">
        <v>5.2</v>
      </c>
      <c r="C3444" s="9" t="s">
        <v>334</v>
      </c>
      <c r="D3444" s="9" t="s">
        <v>521</v>
      </c>
      <c r="E3444" s="9" t="s">
        <v>4167</v>
      </c>
      <c r="F3444" s="9"/>
      <c r="G3444" s="9"/>
      <c r="H3444" s="9"/>
      <c r="I3444" s="9"/>
      <c r="J3444" s="9"/>
    </row>
    <row r="3445" spans="1:10" ht="15.75" customHeight="1">
      <c r="A3445" s="11" t="s">
        <v>5739</v>
      </c>
      <c r="B3445" s="11">
        <v>5.2</v>
      </c>
      <c r="C3445" s="11" t="s">
        <v>1769</v>
      </c>
      <c r="D3445" s="11" t="s">
        <v>6388</v>
      </c>
      <c r="E3445" s="11" t="s">
        <v>6387</v>
      </c>
      <c r="F3445" s="11" t="s">
        <v>6427</v>
      </c>
      <c r="G3445" s="11" t="s">
        <v>6389</v>
      </c>
      <c r="H3445" s="11"/>
      <c r="I3445" s="11"/>
      <c r="J3445" s="11"/>
    </row>
    <row r="3446" spans="1:10" ht="15.75" customHeight="1">
      <c r="A3446" s="9" t="s">
        <v>5720</v>
      </c>
      <c r="B3446" s="9">
        <v>5.2</v>
      </c>
      <c r="C3446" s="9" t="s">
        <v>42</v>
      </c>
      <c r="D3446" s="9" t="s">
        <v>6387</v>
      </c>
      <c r="E3446" s="9" t="s">
        <v>4383</v>
      </c>
      <c r="F3446" s="9"/>
      <c r="G3446" s="9"/>
      <c r="H3446" s="9"/>
      <c r="I3446" s="9"/>
      <c r="J3446" s="9"/>
    </row>
    <row r="3447" spans="1:10" ht="15.75" customHeight="1">
      <c r="A3447" s="11" t="s">
        <v>5741</v>
      </c>
      <c r="B3447" s="11">
        <v>5.2</v>
      </c>
      <c r="C3447" s="11" t="s">
        <v>521</v>
      </c>
      <c r="D3447" s="11" t="s">
        <v>6383</v>
      </c>
      <c r="E3447" s="11"/>
      <c r="F3447" s="11"/>
      <c r="G3447" s="11"/>
      <c r="H3447" s="11"/>
      <c r="I3447" s="11"/>
      <c r="J3447" s="11"/>
    </row>
    <row r="3448" spans="1:10" ht="15.75" customHeight="1">
      <c r="A3448" s="9" t="s">
        <v>5742</v>
      </c>
      <c r="B3448" s="9">
        <v>5.2</v>
      </c>
      <c r="C3448" s="9" t="s">
        <v>521</v>
      </c>
      <c r="D3448" s="9" t="s">
        <v>4383</v>
      </c>
      <c r="E3448" s="9" t="s">
        <v>4167</v>
      </c>
      <c r="F3448" s="9"/>
      <c r="G3448" s="9"/>
      <c r="H3448" s="9"/>
      <c r="I3448" s="9"/>
      <c r="J3448" s="9"/>
    </row>
    <row r="3449" spans="1:10" ht="15.75" customHeight="1">
      <c r="A3449" s="11" t="s">
        <v>5743</v>
      </c>
      <c r="B3449" s="11">
        <v>5.2</v>
      </c>
      <c r="C3449" s="11" t="s">
        <v>42</v>
      </c>
      <c r="D3449" s="11" t="s">
        <v>6427</v>
      </c>
      <c r="E3449" s="11" t="s">
        <v>4383</v>
      </c>
      <c r="F3449" s="11"/>
      <c r="G3449" s="11"/>
      <c r="H3449" s="11"/>
      <c r="I3449" s="11"/>
      <c r="J3449" s="11"/>
    </row>
    <row r="3450" spans="1:10" ht="15.75" customHeight="1">
      <c r="A3450" s="9" t="s">
        <v>5744</v>
      </c>
      <c r="B3450" s="9">
        <v>5.2</v>
      </c>
      <c r="C3450" s="9" t="s">
        <v>488</v>
      </c>
      <c r="D3450" s="9" t="s">
        <v>6385</v>
      </c>
      <c r="E3450" s="9" t="s">
        <v>4173</v>
      </c>
      <c r="F3450" s="9"/>
      <c r="G3450" s="9"/>
      <c r="H3450" s="9"/>
      <c r="I3450" s="9"/>
      <c r="J3450" s="9"/>
    </row>
    <row r="3451" spans="1:10" ht="15.75" customHeight="1">
      <c r="A3451" s="11" t="s">
        <v>5746</v>
      </c>
      <c r="B3451" s="11">
        <v>5.2</v>
      </c>
      <c r="C3451" s="11" t="s">
        <v>521</v>
      </c>
      <c r="D3451" s="11" t="s">
        <v>6387</v>
      </c>
      <c r="E3451" s="11" t="s">
        <v>4383</v>
      </c>
      <c r="F3451" s="11"/>
      <c r="G3451" s="11"/>
      <c r="H3451" s="11"/>
      <c r="I3451" s="11"/>
      <c r="J3451" s="11"/>
    </row>
    <row r="3452" spans="1:10" ht="15.75" customHeight="1">
      <c r="A3452" s="9" t="s">
        <v>5748</v>
      </c>
      <c r="B3452" s="9">
        <v>5.2</v>
      </c>
      <c r="C3452" s="9" t="s">
        <v>1769</v>
      </c>
      <c r="D3452" s="9" t="s">
        <v>6385</v>
      </c>
      <c r="E3452" s="9" t="s">
        <v>4173</v>
      </c>
      <c r="F3452" s="9"/>
      <c r="G3452" s="9"/>
      <c r="H3452" s="9"/>
      <c r="I3452" s="9"/>
      <c r="J3452" s="9"/>
    </row>
    <row r="3453" spans="1:10" ht="15.75" customHeight="1">
      <c r="A3453" s="11" t="s">
        <v>5750</v>
      </c>
      <c r="B3453" s="11">
        <v>5.2</v>
      </c>
      <c r="C3453" s="11" t="s">
        <v>488</v>
      </c>
      <c r="D3453" s="11" t="s">
        <v>6385</v>
      </c>
      <c r="E3453" s="11" t="s">
        <v>4173</v>
      </c>
      <c r="F3453" s="11"/>
      <c r="G3453" s="11"/>
      <c r="H3453" s="11"/>
      <c r="I3453" s="11"/>
      <c r="J3453" s="11"/>
    </row>
    <row r="3454" spans="1:10" ht="15.75" customHeight="1">
      <c r="A3454" s="9" t="s">
        <v>5752</v>
      </c>
      <c r="B3454" s="9">
        <v>5.2</v>
      </c>
      <c r="C3454" s="9" t="s">
        <v>334</v>
      </c>
      <c r="D3454" s="9" t="s">
        <v>521</v>
      </c>
      <c r="E3454" s="9" t="s">
        <v>6383</v>
      </c>
      <c r="F3454" s="9" t="s">
        <v>4173</v>
      </c>
      <c r="G3454" s="9"/>
      <c r="H3454" s="9"/>
      <c r="I3454" s="9"/>
      <c r="J3454" s="9"/>
    </row>
    <row r="3455" spans="1:10" ht="15.75" customHeight="1">
      <c r="A3455" s="11" t="s">
        <v>5753</v>
      </c>
      <c r="B3455" s="11">
        <v>5.2</v>
      </c>
      <c r="C3455" s="11" t="s">
        <v>488</v>
      </c>
      <c r="D3455" s="11" t="s">
        <v>4173</v>
      </c>
      <c r="E3455" s="11"/>
      <c r="F3455" s="11"/>
      <c r="G3455" s="11"/>
      <c r="H3455" s="11"/>
      <c r="I3455" s="11"/>
      <c r="J3455" s="11"/>
    </row>
    <row r="3456" spans="1:10" ht="15.75" customHeight="1">
      <c r="A3456" s="9" t="s">
        <v>5755</v>
      </c>
      <c r="B3456" s="9">
        <v>5.2</v>
      </c>
      <c r="C3456" s="9" t="s">
        <v>488</v>
      </c>
      <c r="D3456" s="9" t="s">
        <v>4167</v>
      </c>
      <c r="E3456" s="9" t="s">
        <v>4173</v>
      </c>
      <c r="F3456" s="9"/>
      <c r="G3456" s="9"/>
      <c r="H3456" s="9"/>
      <c r="I3456" s="9"/>
      <c r="J3456" s="9"/>
    </row>
    <row r="3457" spans="1:10" ht="15.75" customHeight="1">
      <c r="A3457" s="11" t="s">
        <v>5757</v>
      </c>
      <c r="B3457" s="11">
        <v>5.2</v>
      </c>
      <c r="C3457" s="11" t="s">
        <v>42</v>
      </c>
      <c r="D3457" s="11" t="s">
        <v>4173</v>
      </c>
      <c r="E3457" s="11"/>
      <c r="F3457" s="11"/>
      <c r="G3457" s="11"/>
      <c r="H3457" s="11"/>
      <c r="I3457" s="11"/>
      <c r="J3457" s="11"/>
    </row>
    <row r="3458" spans="1:10" ht="15.75" customHeight="1">
      <c r="A3458" s="9" t="s">
        <v>5758</v>
      </c>
      <c r="B3458" s="9">
        <v>5.2</v>
      </c>
      <c r="C3458" s="9" t="s">
        <v>488</v>
      </c>
      <c r="D3458" s="9" t="s">
        <v>6385</v>
      </c>
      <c r="E3458" s="9" t="s">
        <v>4167</v>
      </c>
      <c r="F3458" s="9" t="s">
        <v>4173</v>
      </c>
      <c r="G3458" s="9"/>
      <c r="H3458" s="9"/>
      <c r="I3458" s="9"/>
      <c r="J3458" s="9"/>
    </row>
    <row r="3459" spans="1:10" ht="15.75" customHeight="1">
      <c r="A3459" s="11" t="s">
        <v>5760</v>
      </c>
      <c r="B3459" s="11">
        <v>5.2</v>
      </c>
      <c r="C3459" s="11" t="s">
        <v>42</v>
      </c>
      <c r="D3459" s="11" t="s">
        <v>6385</v>
      </c>
      <c r="E3459" s="11" t="s">
        <v>4383</v>
      </c>
      <c r="F3459" s="11" t="s">
        <v>4173</v>
      </c>
      <c r="G3459" s="11"/>
      <c r="H3459" s="11"/>
      <c r="I3459" s="11"/>
      <c r="J3459" s="11"/>
    </row>
    <row r="3460" spans="1:10" ht="15.75" customHeight="1">
      <c r="A3460" s="9" t="s">
        <v>5762</v>
      </c>
      <c r="B3460" s="9">
        <v>5.2</v>
      </c>
      <c r="C3460" s="9" t="s">
        <v>334</v>
      </c>
      <c r="D3460" s="9" t="s">
        <v>1769</v>
      </c>
      <c r="E3460" s="9" t="s">
        <v>521</v>
      </c>
      <c r="F3460" s="9" t="s">
        <v>6389</v>
      </c>
      <c r="G3460" s="9"/>
      <c r="H3460" s="9"/>
      <c r="I3460" s="9"/>
      <c r="J3460" s="9"/>
    </row>
    <row r="3461" spans="1:10" ht="15.75" customHeight="1">
      <c r="A3461" s="11" t="s">
        <v>5765</v>
      </c>
      <c r="B3461" s="11">
        <v>5.2</v>
      </c>
      <c r="C3461" s="11" t="s">
        <v>6383</v>
      </c>
      <c r="D3461" s="11" t="s">
        <v>42</v>
      </c>
      <c r="E3461" s="11" t="s">
        <v>488</v>
      </c>
      <c r="F3461" s="11" t="s">
        <v>4173</v>
      </c>
      <c r="G3461" s="11"/>
      <c r="H3461" s="11"/>
      <c r="I3461" s="11"/>
      <c r="J3461" s="11"/>
    </row>
    <row r="3462" spans="1:10" ht="15.75" customHeight="1">
      <c r="A3462" s="9" t="s">
        <v>5767</v>
      </c>
      <c r="B3462" s="9">
        <v>5.0999999999999996</v>
      </c>
      <c r="C3462" s="9" t="s">
        <v>334</v>
      </c>
      <c r="D3462" s="9" t="s">
        <v>1769</v>
      </c>
      <c r="E3462" s="9" t="s">
        <v>6386</v>
      </c>
      <c r="F3462" s="9" t="s">
        <v>521</v>
      </c>
      <c r="G3462" s="9" t="s">
        <v>6388</v>
      </c>
      <c r="H3462" s="9" t="s">
        <v>6387</v>
      </c>
      <c r="I3462" s="9" t="s">
        <v>4167</v>
      </c>
      <c r="J3462" s="9"/>
    </row>
    <row r="3463" spans="1:10" ht="15.75" customHeight="1">
      <c r="A3463" s="11" t="s">
        <v>5769</v>
      </c>
      <c r="B3463" s="11">
        <v>5.0999999999999996</v>
      </c>
      <c r="C3463" s="11" t="s">
        <v>334</v>
      </c>
      <c r="D3463" s="11" t="s">
        <v>1769</v>
      </c>
      <c r="E3463" s="11" t="s">
        <v>6388</v>
      </c>
      <c r="F3463" s="11" t="s">
        <v>6387</v>
      </c>
      <c r="G3463" s="11"/>
      <c r="H3463" s="11"/>
      <c r="I3463" s="11"/>
      <c r="J3463" s="11"/>
    </row>
    <row r="3464" spans="1:10" ht="15.75" customHeight="1">
      <c r="A3464" s="9" t="s">
        <v>5771</v>
      </c>
      <c r="B3464" s="9">
        <v>5.0999999999999996</v>
      </c>
      <c r="C3464" s="9" t="s">
        <v>334</v>
      </c>
      <c r="D3464" s="9" t="s">
        <v>1769</v>
      </c>
      <c r="E3464" s="9" t="s">
        <v>6388</v>
      </c>
      <c r="F3464" s="9" t="s">
        <v>4167</v>
      </c>
      <c r="G3464" s="9" t="s">
        <v>4173</v>
      </c>
      <c r="H3464" s="9"/>
      <c r="I3464" s="9"/>
      <c r="J3464" s="9"/>
    </row>
    <row r="3465" spans="1:10" ht="15.75" customHeight="1">
      <c r="A3465" s="11" t="s">
        <v>5773</v>
      </c>
      <c r="B3465" s="11">
        <v>5.0999999999999996</v>
      </c>
      <c r="C3465" s="11" t="s">
        <v>488</v>
      </c>
      <c r="D3465" s="11" t="s">
        <v>6385</v>
      </c>
      <c r="E3465" s="11" t="s">
        <v>4173</v>
      </c>
      <c r="F3465" s="11"/>
      <c r="G3465" s="11"/>
      <c r="H3465" s="11"/>
      <c r="I3465" s="11"/>
      <c r="J3465" s="11"/>
    </row>
    <row r="3466" spans="1:10" ht="15.75" customHeight="1">
      <c r="A3466" s="9" t="s">
        <v>5774</v>
      </c>
      <c r="B3466" s="9">
        <v>5.0999999999999996</v>
      </c>
      <c r="C3466" s="9" t="s">
        <v>334</v>
      </c>
      <c r="D3466" s="9" t="s">
        <v>6387</v>
      </c>
      <c r="E3466" s="9" t="s">
        <v>4167</v>
      </c>
      <c r="F3466" s="9" t="s">
        <v>4173</v>
      </c>
      <c r="G3466" s="9"/>
      <c r="H3466" s="9"/>
      <c r="I3466" s="9"/>
      <c r="J3466" s="9"/>
    </row>
    <row r="3467" spans="1:10" ht="15.75" customHeight="1">
      <c r="A3467" s="11" t="s">
        <v>5777</v>
      </c>
      <c r="B3467" s="11">
        <v>5.0999999999999996</v>
      </c>
      <c r="C3467" s="11" t="s">
        <v>42</v>
      </c>
      <c r="D3467" s="11" t="s">
        <v>6385</v>
      </c>
      <c r="E3467" s="11" t="s">
        <v>4383</v>
      </c>
      <c r="F3467" s="11"/>
      <c r="G3467" s="11"/>
      <c r="H3467" s="11"/>
      <c r="I3467" s="11"/>
      <c r="J3467" s="11"/>
    </row>
    <row r="3468" spans="1:10" ht="15.75" customHeight="1">
      <c r="A3468" s="9" t="s">
        <v>5778</v>
      </c>
      <c r="B3468" s="9">
        <v>5.0999999999999996</v>
      </c>
      <c r="C3468" s="9" t="s">
        <v>521</v>
      </c>
      <c r="D3468" s="9" t="s">
        <v>42</v>
      </c>
      <c r="E3468" s="9" t="s">
        <v>4383</v>
      </c>
      <c r="F3468" s="9"/>
      <c r="G3468" s="9"/>
      <c r="H3468" s="9"/>
      <c r="I3468" s="9"/>
      <c r="J3468" s="9"/>
    </row>
    <row r="3469" spans="1:10" ht="15.75" customHeight="1">
      <c r="A3469" s="11" t="s">
        <v>5779</v>
      </c>
      <c r="B3469" s="11">
        <v>5.0999999999999996</v>
      </c>
      <c r="C3469" s="11" t="s">
        <v>334</v>
      </c>
      <c r="D3469" s="11" t="s">
        <v>1769</v>
      </c>
      <c r="E3469" s="11" t="s">
        <v>521</v>
      </c>
      <c r="F3469" s="11"/>
      <c r="G3469" s="11"/>
      <c r="H3469" s="11"/>
      <c r="I3469" s="11"/>
      <c r="J3469" s="11"/>
    </row>
    <row r="3470" spans="1:10" ht="15.75" customHeight="1">
      <c r="A3470" s="9" t="s">
        <v>5780</v>
      </c>
      <c r="B3470" s="9">
        <v>5.0999999999999996</v>
      </c>
      <c r="C3470" s="9" t="s">
        <v>42</v>
      </c>
      <c r="D3470" s="9" t="s">
        <v>4383</v>
      </c>
      <c r="E3470" s="9"/>
      <c r="F3470" s="9"/>
      <c r="G3470" s="9"/>
      <c r="H3470" s="9"/>
      <c r="I3470" s="9"/>
      <c r="J3470" s="9"/>
    </row>
    <row r="3471" spans="1:10" ht="15.75" customHeight="1">
      <c r="A3471" s="11" t="s">
        <v>5781</v>
      </c>
      <c r="B3471" s="11">
        <v>5.0999999999999996</v>
      </c>
      <c r="C3471" s="11" t="s">
        <v>6383</v>
      </c>
      <c r="D3471" s="11" t="s">
        <v>42</v>
      </c>
      <c r="E3471" s="11" t="s">
        <v>4173</v>
      </c>
      <c r="F3471" s="11"/>
      <c r="G3471" s="11"/>
      <c r="H3471" s="11"/>
      <c r="I3471" s="11"/>
      <c r="J3471" s="11"/>
    </row>
    <row r="3472" spans="1:10" ht="15.75" customHeight="1">
      <c r="A3472" s="9" t="s">
        <v>5782</v>
      </c>
      <c r="B3472" s="9">
        <v>5.0999999999999996</v>
      </c>
      <c r="C3472" s="9" t="s">
        <v>521</v>
      </c>
      <c r="D3472" s="9" t="s">
        <v>4383</v>
      </c>
      <c r="E3472" s="9"/>
      <c r="F3472" s="9"/>
      <c r="G3472" s="9"/>
      <c r="H3472" s="9"/>
      <c r="I3472" s="9"/>
      <c r="J3472" s="9"/>
    </row>
    <row r="3473" spans="1:10" ht="15.75" customHeight="1">
      <c r="A3473" s="11" t="s">
        <v>5783</v>
      </c>
      <c r="B3473" s="11">
        <v>5.0999999999999996</v>
      </c>
      <c r="C3473" s="11" t="s">
        <v>521</v>
      </c>
      <c r="D3473" s="11"/>
      <c r="E3473" s="11"/>
      <c r="F3473" s="11"/>
      <c r="G3473" s="11"/>
      <c r="H3473" s="11"/>
      <c r="I3473" s="11"/>
      <c r="J3473" s="11"/>
    </row>
    <row r="3474" spans="1:10" ht="15.75" customHeight="1">
      <c r="A3474" s="9" t="s">
        <v>5784</v>
      </c>
      <c r="B3474" s="9">
        <v>5.0999999999999996</v>
      </c>
      <c r="C3474" s="9" t="s">
        <v>521</v>
      </c>
      <c r="D3474" s="9"/>
      <c r="E3474" s="9"/>
      <c r="F3474" s="9"/>
      <c r="G3474" s="9"/>
      <c r="H3474" s="9"/>
      <c r="I3474" s="9"/>
      <c r="J3474" s="9"/>
    </row>
    <row r="3475" spans="1:10" ht="15.75" customHeight="1">
      <c r="A3475" s="11" t="s">
        <v>5785</v>
      </c>
      <c r="B3475" s="11">
        <v>5.0999999999999996</v>
      </c>
      <c r="C3475" s="11" t="s">
        <v>6383</v>
      </c>
      <c r="D3475" s="11" t="s">
        <v>42</v>
      </c>
      <c r="E3475" s="11" t="s">
        <v>488</v>
      </c>
      <c r="F3475" s="11" t="s">
        <v>4173</v>
      </c>
      <c r="G3475" s="11"/>
      <c r="H3475" s="11"/>
      <c r="I3475" s="11"/>
      <c r="J3475" s="11"/>
    </row>
    <row r="3476" spans="1:10" ht="15.75" customHeight="1">
      <c r="A3476" s="9" t="s">
        <v>5786</v>
      </c>
      <c r="B3476" s="9">
        <v>5.0999999999999996</v>
      </c>
      <c r="C3476" s="9" t="s">
        <v>334</v>
      </c>
      <c r="D3476" s="9" t="s">
        <v>6383</v>
      </c>
      <c r="E3476" s="9" t="s">
        <v>42</v>
      </c>
      <c r="F3476" s="9" t="s">
        <v>4173</v>
      </c>
      <c r="G3476" s="9"/>
      <c r="H3476" s="9"/>
      <c r="I3476" s="9"/>
      <c r="J3476" s="9"/>
    </row>
    <row r="3477" spans="1:10" ht="15.75" customHeight="1">
      <c r="A3477" s="11" t="s">
        <v>5787</v>
      </c>
      <c r="B3477" s="11">
        <v>5.0999999999999996</v>
      </c>
      <c r="C3477" s="11" t="s">
        <v>334</v>
      </c>
      <c r="D3477" s="11" t="s">
        <v>1769</v>
      </c>
      <c r="E3477" s="11" t="s">
        <v>6388</v>
      </c>
      <c r="F3477" s="11" t="s">
        <v>4173</v>
      </c>
      <c r="G3477" s="11"/>
      <c r="H3477" s="11"/>
      <c r="I3477" s="11"/>
      <c r="J3477" s="11"/>
    </row>
    <row r="3478" spans="1:10" ht="15.75" customHeight="1">
      <c r="A3478" s="9" t="s">
        <v>5789</v>
      </c>
      <c r="B3478" s="9">
        <v>5.0999999999999996</v>
      </c>
      <c r="C3478" s="9" t="s">
        <v>334</v>
      </c>
      <c r="D3478" s="9" t="s">
        <v>1769</v>
      </c>
      <c r="E3478" s="9" t="s">
        <v>521</v>
      </c>
      <c r="F3478" s="9" t="s">
        <v>6388</v>
      </c>
      <c r="G3478" s="9" t="s">
        <v>4167</v>
      </c>
      <c r="H3478" s="9"/>
      <c r="I3478" s="9"/>
      <c r="J3478" s="9"/>
    </row>
    <row r="3479" spans="1:10" ht="15.75" customHeight="1">
      <c r="A3479" s="11" t="s">
        <v>5790</v>
      </c>
      <c r="B3479" s="11">
        <v>5.0999999999999996</v>
      </c>
      <c r="C3479" s="11" t="s">
        <v>334</v>
      </c>
      <c r="D3479" s="11" t="s">
        <v>6383</v>
      </c>
      <c r="E3479" s="11" t="s">
        <v>6385</v>
      </c>
      <c r="F3479" s="11" t="s">
        <v>4173</v>
      </c>
      <c r="G3479" s="11"/>
      <c r="H3479" s="11"/>
      <c r="I3479" s="11"/>
      <c r="J3479" s="11"/>
    </row>
    <row r="3480" spans="1:10" ht="15.75" customHeight="1">
      <c r="A3480" s="9" t="s">
        <v>5791</v>
      </c>
      <c r="B3480" s="9">
        <v>5.0999999999999996</v>
      </c>
      <c r="C3480" s="9" t="s">
        <v>334</v>
      </c>
      <c r="D3480" s="9" t="s">
        <v>521</v>
      </c>
      <c r="E3480" s="9" t="s">
        <v>6383</v>
      </c>
      <c r="F3480" s="9"/>
      <c r="G3480" s="9"/>
      <c r="H3480" s="9"/>
      <c r="I3480" s="9"/>
      <c r="J3480" s="9"/>
    </row>
    <row r="3481" spans="1:10" ht="15.75" customHeight="1">
      <c r="A3481" s="11" t="s">
        <v>5792</v>
      </c>
      <c r="B3481" s="11">
        <v>5.0999999999999996</v>
      </c>
      <c r="C3481" s="11" t="s">
        <v>334</v>
      </c>
      <c r="D3481" s="11" t="s">
        <v>6385</v>
      </c>
      <c r="E3481" s="11" t="s">
        <v>4173</v>
      </c>
      <c r="F3481" s="11"/>
      <c r="G3481" s="11"/>
      <c r="H3481" s="11"/>
      <c r="I3481" s="11"/>
      <c r="J3481" s="11"/>
    </row>
    <row r="3482" spans="1:10" ht="15.75" customHeight="1">
      <c r="A3482" s="9" t="s">
        <v>5793</v>
      </c>
      <c r="B3482" s="9">
        <v>5.0999999999999996</v>
      </c>
      <c r="C3482" s="9" t="s">
        <v>334</v>
      </c>
      <c r="D3482" s="9" t="s">
        <v>521</v>
      </c>
      <c r="E3482" s="9" t="s">
        <v>6383</v>
      </c>
      <c r="F3482" s="9"/>
      <c r="G3482" s="9"/>
      <c r="H3482" s="9"/>
      <c r="I3482" s="9"/>
      <c r="J3482" s="9"/>
    </row>
    <row r="3483" spans="1:10" ht="15.75" customHeight="1">
      <c r="A3483" s="11" t="s">
        <v>5794</v>
      </c>
      <c r="B3483" s="11">
        <v>5.0999999999999996</v>
      </c>
      <c r="C3483" s="11" t="s">
        <v>1769</v>
      </c>
      <c r="D3483" s="11" t="s">
        <v>521</v>
      </c>
      <c r="E3483" s="11" t="s">
        <v>6388</v>
      </c>
      <c r="F3483" s="11" t="s">
        <v>6428</v>
      </c>
      <c r="G3483" s="11"/>
      <c r="H3483" s="11"/>
      <c r="I3483" s="11"/>
      <c r="J3483" s="11"/>
    </row>
    <row r="3484" spans="1:10" ht="15.75" customHeight="1">
      <c r="A3484" s="9" t="s">
        <v>5795</v>
      </c>
      <c r="B3484" s="9">
        <v>5.0999999999999996</v>
      </c>
      <c r="C3484" s="9" t="s">
        <v>521</v>
      </c>
      <c r="D3484" s="9" t="s">
        <v>6388</v>
      </c>
      <c r="E3484" s="9" t="s">
        <v>6387</v>
      </c>
      <c r="F3484" s="9" t="s">
        <v>6428</v>
      </c>
      <c r="G3484" s="9"/>
      <c r="H3484" s="9"/>
      <c r="I3484" s="9"/>
      <c r="J3484" s="9"/>
    </row>
    <row r="3485" spans="1:10" ht="15.75" customHeight="1">
      <c r="A3485" s="11" t="s">
        <v>5797</v>
      </c>
      <c r="B3485" s="11">
        <v>5.0999999999999996</v>
      </c>
      <c r="C3485" s="11" t="s">
        <v>521</v>
      </c>
      <c r="D3485" s="11" t="s">
        <v>4383</v>
      </c>
      <c r="E3485" s="11" t="s">
        <v>4167</v>
      </c>
      <c r="F3485" s="11"/>
      <c r="G3485" s="11"/>
      <c r="H3485" s="11"/>
      <c r="I3485" s="11"/>
      <c r="J3485" s="11"/>
    </row>
    <row r="3486" spans="1:10" ht="15.75" customHeight="1">
      <c r="A3486" s="9" t="s">
        <v>5798</v>
      </c>
      <c r="B3486" s="9">
        <v>5.0999999999999996</v>
      </c>
      <c r="C3486" s="9" t="s">
        <v>1769</v>
      </c>
      <c r="D3486" s="9" t="s">
        <v>488</v>
      </c>
      <c r="E3486" s="9" t="s">
        <v>4173</v>
      </c>
      <c r="F3486" s="9"/>
      <c r="G3486" s="9"/>
      <c r="H3486" s="9"/>
      <c r="I3486" s="9"/>
      <c r="J3486" s="9"/>
    </row>
    <row r="3487" spans="1:10" ht="15.75" customHeight="1">
      <c r="A3487" s="11" t="s">
        <v>5800</v>
      </c>
      <c r="B3487" s="11">
        <v>5.0999999999999996</v>
      </c>
      <c r="C3487" s="11" t="s">
        <v>1769</v>
      </c>
      <c r="D3487" s="11" t="s">
        <v>521</v>
      </c>
      <c r="E3487" s="11" t="s">
        <v>6388</v>
      </c>
      <c r="F3487" s="11" t="s">
        <v>4383</v>
      </c>
      <c r="G3487" s="11"/>
      <c r="H3487" s="11"/>
      <c r="I3487" s="11"/>
      <c r="J3487" s="11"/>
    </row>
    <row r="3488" spans="1:10" ht="15.75" customHeight="1">
      <c r="A3488" s="9" t="s">
        <v>5801</v>
      </c>
      <c r="B3488" s="9">
        <v>5.0999999999999996</v>
      </c>
      <c r="C3488" s="9" t="s">
        <v>521</v>
      </c>
      <c r="D3488" s="9" t="s">
        <v>6383</v>
      </c>
      <c r="E3488" s="9"/>
      <c r="F3488" s="9"/>
      <c r="G3488" s="9"/>
      <c r="H3488" s="9"/>
      <c r="I3488" s="9"/>
      <c r="J3488" s="9"/>
    </row>
    <row r="3489" spans="1:10" ht="15.75" customHeight="1">
      <c r="A3489" s="11" t="s">
        <v>5803</v>
      </c>
      <c r="B3489" s="11">
        <v>5.0999999999999996</v>
      </c>
      <c r="C3489" s="11" t="s">
        <v>42</v>
      </c>
      <c r="D3489" s="11" t="s">
        <v>4383</v>
      </c>
      <c r="E3489" s="11"/>
      <c r="F3489" s="11"/>
      <c r="G3489" s="11"/>
      <c r="H3489" s="11"/>
      <c r="I3489" s="11"/>
      <c r="J3489" s="11"/>
    </row>
    <row r="3490" spans="1:10" ht="15.75" customHeight="1">
      <c r="A3490" s="9" t="s">
        <v>5805</v>
      </c>
      <c r="B3490" s="9">
        <v>5.0999999999999996</v>
      </c>
      <c r="C3490" s="9" t="s">
        <v>6384</v>
      </c>
      <c r="D3490" s="9" t="s">
        <v>521</v>
      </c>
      <c r="E3490" s="9" t="s">
        <v>42</v>
      </c>
      <c r="F3490" s="9" t="s">
        <v>6388</v>
      </c>
      <c r="G3490" s="9" t="s">
        <v>6428</v>
      </c>
      <c r="H3490" s="9"/>
      <c r="I3490" s="9"/>
      <c r="J3490" s="9"/>
    </row>
    <row r="3491" spans="1:10" ht="15.75" customHeight="1">
      <c r="A3491" s="11" t="s">
        <v>5808</v>
      </c>
      <c r="B3491" s="11">
        <v>5.0999999999999996</v>
      </c>
      <c r="C3491" s="11" t="s">
        <v>334</v>
      </c>
      <c r="D3491" s="11" t="s">
        <v>6383</v>
      </c>
      <c r="E3491" s="11" t="s">
        <v>4173</v>
      </c>
      <c r="F3491" s="11"/>
      <c r="G3491" s="11"/>
      <c r="H3491" s="11"/>
      <c r="I3491" s="11"/>
      <c r="J3491" s="11"/>
    </row>
    <row r="3492" spans="1:10" ht="15.75" customHeight="1">
      <c r="A3492" s="9" t="s">
        <v>5809</v>
      </c>
      <c r="B3492" s="9">
        <v>5.0999999999999996</v>
      </c>
      <c r="C3492" s="9" t="s">
        <v>488</v>
      </c>
      <c r="D3492" s="9" t="s">
        <v>4173</v>
      </c>
      <c r="E3492" s="9"/>
      <c r="F3492" s="9"/>
      <c r="G3492" s="9"/>
      <c r="H3492" s="9"/>
      <c r="I3492" s="9"/>
      <c r="J3492" s="9"/>
    </row>
    <row r="3493" spans="1:10" ht="15.75" customHeight="1">
      <c r="A3493" s="11" t="s">
        <v>5810</v>
      </c>
      <c r="B3493" s="11">
        <v>5.0999999999999996</v>
      </c>
      <c r="C3493" s="11" t="s">
        <v>334</v>
      </c>
      <c r="D3493" s="11" t="s">
        <v>521</v>
      </c>
      <c r="E3493" s="11" t="s">
        <v>6383</v>
      </c>
      <c r="F3493" s="11" t="s">
        <v>6387</v>
      </c>
      <c r="G3493" s="11" t="s">
        <v>488</v>
      </c>
      <c r="H3493" s="11" t="s">
        <v>6385</v>
      </c>
      <c r="I3493" s="11" t="s">
        <v>4167</v>
      </c>
      <c r="J3493" s="11" t="s">
        <v>4173</v>
      </c>
    </row>
    <row r="3494" spans="1:10" ht="15.75" customHeight="1">
      <c r="A3494" s="9" t="s">
        <v>5812</v>
      </c>
      <c r="B3494" s="9">
        <v>5.0999999999999996</v>
      </c>
      <c r="C3494" s="9" t="s">
        <v>521</v>
      </c>
      <c r="D3494" s="9" t="s">
        <v>42</v>
      </c>
      <c r="E3494" s="9" t="s">
        <v>6388</v>
      </c>
      <c r="F3494" s="9" t="s">
        <v>6387</v>
      </c>
      <c r="G3494" s="9" t="s">
        <v>4167</v>
      </c>
      <c r="H3494" s="9"/>
      <c r="I3494" s="9"/>
      <c r="J3494" s="9"/>
    </row>
    <row r="3495" spans="1:10" ht="15.75" customHeight="1">
      <c r="A3495" s="11" t="s">
        <v>5815</v>
      </c>
      <c r="B3495" s="11">
        <v>5.0999999999999996</v>
      </c>
      <c r="C3495" s="11" t="s">
        <v>521</v>
      </c>
      <c r="D3495" s="11" t="s">
        <v>6387</v>
      </c>
      <c r="E3495" s="11" t="s">
        <v>488</v>
      </c>
      <c r="F3495" s="11"/>
      <c r="G3495" s="11"/>
      <c r="H3495" s="11"/>
      <c r="I3495" s="11"/>
      <c r="J3495" s="11"/>
    </row>
    <row r="3496" spans="1:10" ht="15.75" customHeight="1">
      <c r="A3496" s="9" t="s">
        <v>5816</v>
      </c>
      <c r="B3496" s="9">
        <v>5.0999999999999996</v>
      </c>
      <c r="C3496" s="9" t="s">
        <v>521</v>
      </c>
      <c r="D3496" s="9" t="s">
        <v>488</v>
      </c>
      <c r="E3496" s="9" t="s">
        <v>4383</v>
      </c>
      <c r="F3496" s="9"/>
      <c r="G3496" s="9"/>
      <c r="H3496" s="9"/>
      <c r="I3496" s="9"/>
      <c r="J3496" s="9"/>
    </row>
    <row r="3497" spans="1:10" ht="15.75" customHeight="1">
      <c r="A3497" s="11" t="s">
        <v>5817</v>
      </c>
      <c r="B3497" s="11">
        <v>5.0999999999999996</v>
      </c>
      <c r="C3497" s="11" t="s">
        <v>521</v>
      </c>
      <c r="D3497" s="11" t="s">
        <v>6383</v>
      </c>
      <c r="E3497" s="11"/>
      <c r="F3497" s="11"/>
      <c r="G3497" s="11"/>
      <c r="H3497" s="11"/>
      <c r="I3497" s="11"/>
      <c r="J3497" s="11"/>
    </row>
    <row r="3498" spans="1:10" ht="15.75" customHeight="1">
      <c r="A3498" s="9" t="s">
        <v>5818</v>
      </c>
      <c r="B3498" s="9">
        <v>5.0999999999999996</v>
      </c>
      <c r="C3498" s="9" t="s">
        <v>488</v>
      </c>
      <c r="D3498" s="9"/>
      <c r="E3498" s="9"/>
      <c r="F3498" s="9"/>
      <c r="G3498" s="9"/>
      <c r="H3498" s="9"/>
      <c r="I3498" s="9"/>
      <c r="J3498" s="9"/>
    </row>
    <row r="3499" spans="1:10" ht="15.75" customHeight="1">
      <c r="A3499" s="11" t="s">
        <v>5820</v>
      </c>
      <c r="B3499" s="11">
        <v>5.0999999999999996</v>
      </c>
      <c r="C3499" s="11" t="s">
        <v>42</v>
      </c>
      <c r="D3499" s="11" t="s">
        <v>4383</v>
      </c>
      <c r="E3499" s="11"/>
      <c r="F3499" s="11"/>
      <c r="G3499" s="11"/>
      <c r="H3499" s="11"/>
      <c r="I3499" s="11"/>
      <c r="J3499" s="11"/>
    </row>
    <row r="3500" spans="1:10" ht="15.75" customHeight="1">
      <c r="A3500" s="9" t="s">
        <v>5822</v>
      </c>
      <c r="B3500" s="9">
        <v>5.0999999999999996</v>
      </c>
      <c r="C3500" s="9" t="s">
        <v>6383</v>
      </c>
      <c r="D3500" s="9" t="s">
        <v>42</v>
      </c>
      <c r="E3500" s="9" t="s">
        <v>4173</v>
      </c>
      <c r="F3500" s="9"/>
      <c r="G3500" s="9"/>
      <c r="H3500" s="9"/>
      <c r="I3500" s="9"/>
      <c r="J3500" s="9"/>
    </row>
    <row r="3501" spans="1:10" ht="15.75" customHeight="1">
      <c r="A3501" s="11" t="s">
        <v>5824</v>
      </c>
      <c r="B3501" s="11">
        <v>5.0999999999999996</v>
      </c>
      <c r="C3501" s="11" t="s">
        <v>521</v>
      </c>
      <c r="D3501" s="11" t="s">
        <v>4167</v>
      </c>
      <c r="E3501" s="11"/>
      <c r="F3501" s="11"/>
      <c r="G3501" s="11"/>
      <c r="H3501" s="11"/>
      <c r="I3501" s="11"/>
      <c r="J3501" s="11"/>
    </row>
    <row r="3502" spans="1:10" ht="15.75" customHeight="1">
      <c r="A3502" s="9" t="s">
        <v>5825</v>
      </c>
      <c r="B3502" s="9">
        <v>5.0999999999999996</v>
      </c>
      <c r="C3502" s="9" t="s">
        <v>334</v>
      </c>
      <c r="D3502" s="9"/>
      <c r="E3502" s="9"/>
      <c r="F3502" s="9"/>
      <c r="G3502" s="9"/>
      <c r="H3502" s="9"/>
      <c r="I3502" s="9"/>
      <c r="J3502" s="9"/>
    </row>
    <row r="3503" spans="1:10" ht="15.75" customHeight="1">
      <c r="A3503" s="11" t="s">
        <v>5827</v>
      </c>
      <c r="B3503" s="11">
        <v>5.0999999999999996</v>
      </c>
      <c r="C3503" s="11" t="s">
        <v>488</v>
      </c>
      <c r="D3503" s="11" t="s">
        <v>6385</v>
      </c>
      <c r="E3503" s="11"/>
      <c r="F3503" s="11"/>
      <c r="G3503" s="11"/>
      <c r="H3503" s="11"/>
      <c r="I3503" s="11"/>
      <c r="J3503" s="11"/>
    </row>
    <row r="3504" spans="1:10" ht="15.75" customHeight="1">
      <c r="A3504" s="9" t="s">
        <v>5829</v>
      </c>
      <c r="B3504" s="9">
        <v>5.0999999999999996</v>
      </c>
      <c r="C3504" s="9" t="s">
        <v>521</v>
      </c>
      <c r="D3504" s="9"/>
      <c r="E3504" s="9"/>
      <c r="F3504" s="9"/>
      <c r="G3504" s="9"/>
      <c r="H3504" s="9"/>
      <c r="I3504" s="9"/>
      <c r="J3504" s="9"/>
    </row>
    <row r="3505" spans="1:10" ht="15.75" customHeight="1">
      <c r="A3505" s="11" t="s">
        <v>5830</v>
      </c>
      <c r="B3505" s="11">
        <v>5.0999999999999996</v>
      </c>
      <c r="C3505" s="11" t="s">
        <v>1769</v>
      </c>
      <c r="D3505" s="11" t="s">
        <v>42</v>
      </c>
      <c r="E3505" s="11" t="s">
        <v>4383</v>
      </c>
      <c r="F3505" s="11"/>
      <c r="G3505" s="11"/>
      <c r="H3505" s="11"/>
      <c r="I3505" s="11"/>
      <c r="J3505" s="11"/>
    </row>
    <row r="3506" spans="1:10" ht="15.75" customHeight="1">
      <c r="A3506" s="9" t="s">
        <v>5832</v>
      </c>
      <c r="B3506" s="9">
        <v>5.0999999999999996</v>
      </c>
      <c r="C3506" s="9" t="s">
        <v>521</v>
      </c>
      <c r="D3506" s="9"/>
      <c r="E3506" s="9"/>
      <c r="F3506" s="9"/>
      <c r="G3506" s="9"/>
      <c r="H3506" s="9"/>
      <c r="I3506" s="9"/>
      <c r="J3506" s="9"/>
    </row>
    <row r="3507" spans="1:10" ht="15.75" customHeight="1">
      <c r="A3507" s="11" t="s">
        <v>5833</v>
      </c>
      <c r="B3507" s="11">
        <v>5.0999999999999996</v>
      </c>
      <c r="C3507" s="11" t="s">
        <v>6387</v>
      </c>
      <c r="D3507" s="11" t="s">
        <v>488</v>
      </c>
      <c r="E3507" s="11" t="s">
        <v>4383</v>
      </c>
      <c r="F3507" s="11" t="s">
        <v>4173</v>
      </c>
      <c r="G3507" s="11"/>
      <c r="H3507" s="11"/>
      <c r="I3507" s="11"/>
      <c r="J3507" s="11"/>
    </row>
    <row r="3508" spans="1:10" ht="15.75" customHeight="1">
      <c r="A3508" s="9" t="s">
        <v>5835</v>
      </c>
      <c r="B3508" s="9">
        <v>5.0999999999999996</v>
      </c>
      <c r="C3508" s="9" t="s">
        <v>521</v>
      </c>
      <c r="D3508" s="9" t="s">
        <v>4383</v>
      </c>
      <c r="E3508" s="9"/>
      <c r="F3508" s="9"/>
      <c r="G3508" s="9"/>
      <c r="H3508" s="9"/>
      <c r="I3508" s="9"/>
      <c r="J3508" s="9"/>
    </row>
    <row r="3509" spans="1:10" ht="15.75" customHeight="1">
      <c r="A3509" s="11" t="s">
        <v>5837</v>
      </c>
      <c r="B3509" s="11">
        <v>5.0999999999999996</v>
      </c>
      <c r="C3509" s="11" t="s">
        <v>521</v>
      </c>
      <c r="D3509" s="11" t="s">
        <v>42</v>
      </c>
      <c r="E3509" s="11" t="s">
        <v>6427</v>
      </c>
      <c r="F3509" s="11" t="s">
        <v>4383</v>
      </c>
      <c r="G3509" s="11"/>
      <c r="H3509" s="11"/>
      <c r="I3509" s="11"/>
      <c r="J3509" s="11"/>
    </row>
    <row r="3510" spans="1:10" ht="15.75" customHeight="1">
      <c r="A3510" s="9" t="s">
        <v>5839</v>
      </c>
      <c r="B3510" s="9">
        <v>5.0999999999999996</v>
      </c>
      <c r="C3510" s="9" t="s">
        <v>521</v>
      </c>
      <c r="D3510" s="9" t="s">
        <v>42</v>
      </c>
      <c r="E3510" s="9" t="s">
        <v>6388</v>
      </c>
      <c r="F3510" s="9" t="s">
        <v>6428</v>
      </c>
      <c r="G3510" s="9"/>
      <c r="H3510" s="9"/>
      <c r="I3510" s="9"/>
      <c r="J3510" s="9"/>
    </row>
    <row r="3511" spans="1:10" ht="15.75" customHeight="1">
      <c r="A3511" s="11" t="s">
        <v>5840</v>
      </c>
      <c r="B3511" s="11">
        <v>5.0999999999999996</v>
      </c>
      <c r="C3511" s="11" t="s">
        <v>521</v>
      </c>
      <c r="D3511" s="11" t="s">
        <v>6387</v>
      </c>
      <c r="E3511" s="11"/>
      <c r="F3511" s="11"/>
      <c r="G3511" s="11"/>
      <c r="H3511" s="11"/>
      <c r="I3511" s="11"/>
      <c r="J3511" s="11"/>
    </row>
    <row r="3512" spans="1:10" ht="15.75" customHeight="1">
      <c r="A3512" s="9" t="s">
        <v>5842</v>
      </c>
      <c r="B3512" s="9">
        <v>5.0999999999999996</v>
      </c>
      <c r="C3512" s="9" t="s">
        <v>456</v>
      </c>
      <c r="D3512" s="9"/>
      <c r="E3512" s="9"/>
      <c r="F3512" s="9"/>
      <c r="G3512" s="9"/>
      <c r="H3512" s="9"/>
      <c r="I3512" s="9"/>
      <c r="J3512" s="9"/>
    </row>
    <row r="3513" spans="1:10" ht="15.75" customHeight="1">
      <c r="A3513" s="11" t="s">
        <v>5844</v>
      </c>
      <c r="B3513" s="11">
        <v>5.0999999999999996</v>
      </c>
      <c r="C3513" s="11" t="s">
        <v>42</v>
      </c>
      <c r="D3513" s="11" t="s">
        <v>488</v>
      </c>
      <c r="E3513" s="11" t="s">
        <v>6385</v>
      </c>
      <c r="F3513" s="11" t="s">
        <v>4173</v>
      </c>
      <c r="G3513" s="11"/>
      <c r="H3513" s="11"/>
      <c r="I3513" s="11"/>
      <c r="J3513" s="11"/>
    </row>
    <row r="3514" spans="1:10" ht="15.75" customHeight="1">
      <c r="A3514" s="9" t="s">
        <v>5847</v>
      </c>
      <c r="B3514" s="9">
        <v>5.0999999999999996</v>
      </c>
      <c r="C3514" s="9" t="s">
        <v>334</v>
      </c>
      <c r="D3514" s="9" t="s">
        <v>521</v>
      </c>
      <c r="E3514" s="9" t="s">
        <v>488</v>
      </c>
      <c r="F3514" s="9" t="s">
        <v>4167</v>
      </c>
      <c r="G3514" s="9"/>
      <c r="H3514" s="9"/>
      <c r="I3514" s="9"/>
      <c r="J3514" s="9"/>
    </row>
    <row r="3515" spans="1:10" ht="15.75" customHeight="1">
      <c r="A3515" s="11" t="s">
        <v>5850</v>
      </c>
      <c r="B3515" s="11">
        <v>5.0999999999999996</v>
      </c>
      <c r="C3515" s="11" t="s">
        <v>42</v>
      </c>
      <c r="D3515" s="11" t="s">
        <v>6387</v>
      </c>
      <c r="E3515" s="11" t="s">
        <v>488</v>
      </c>
      <c r="F3515" s="11" t="s">
        <v>4173</v>
      </c>
      <c r="G3515" s="11"/>
      <c r="H3515" s="11"/>
      <c r="I3515" s="11"/>
      <c r="J3515" s="11"/>
    </row>
    <row r="3516" spans="1:10" ht="15.75" customHeight="1">
      <c r="A3516" s="9" t="s">
        <v>5851</v>
      </c>
      <c r="B3516" s="9">
        <v>5.0999999999999996</v>
      </c>
      <c r="C3516" s="9" t="s">
        <v>521</v>
      </c>
      <c r="D3516" s="9"/>
      <c r="E3516" s="9"/>
      <c r="F3516" s="9"/>
      <c r="G3516" s="9"/>
      <c r="H3516" s="9"/>
      <c r="I3516" s="9"/>
      <c r="J3516" s="9"/>
    </row>
    <row r="3517" spans="1:10" ht="15.75" customHeight="1">
      <c r="A3517" s="11" t="s">
        <v>5853</v>
      </c>
      <c r="B3517" s="11">
        <v>5.0999999999999996</v>
      </c>
      <c r="C3517" s="11" t="s">
        <v>456</v>
      </c>
      <c r="D3517" s="11"/>
      <c r="E3517" s="11"/>
      <c r="F3517" s="11"/>
      <c r="G3517" s="11"/>
      <c r="H3517" s="11"/>
      <c r="I3517" s="11"/>
      <c r="J3517" s="11"/>
    </row>
    <row r="3518" spans="1:10" ht="15.75" customHeight="1">
      <c r="A3518" s="9" t="s">
        <v>5855</v>
      </c>
      <c r="B3518" s="9">
        <v>5</v>
      </c>
      <c r="C3518" s="9" t="s">
        <v>334</v>
      </c>
      <c r="D3518" s="9" t="s">
        <v>1769</v>
      </c>
      <c r="E3518" s="9" t="s">
        <v>4167</v>
      </c>
      <c r="F3518" s="9" t="s">
        <v>4173</v>
      </c>
      <c r="G3518" s="9"/>
      <c r="H3518" s="9"/>
      <c r="I3518" s="9"/>
      <c r="J3518" s="9"/>
    </row>
    <row r="3519" spans="1:10" ht="15.75" customHeight="1">
      <c r="A3519" s="11" t="s">
        <v>5856</v>
      </c>
      <c r="B3519" s="11">
        <v>5</v>
      </c>
      <c r="C3519" s="11" t="s">
        <v>1769</v>
      </c>
      <c r="D3519" s="11" t="s">
        <v>6386</v>
      </c>
      <c r="E3519" s="11" t="s">
        <v>521</v>
      </c>
      <c r="F3519" s="11" t="s">
        <v>6388</v>
      </c>
      <c r="G3519" s="11" t="s">
        <v>6387</v>
      </c>
      <c r="H3519" s="11" t="s">
        <v>6427</v>
      </c>
      <c r="I3519" s="11"/>
      <c r="J3519" s="11"/>
    </row>
    <row r="3520" spans="1:10" ht="15.75" customHeight="1">
      <c r="A3520" s="9" t="s">
        <v>5858</v>
      </c>
      <c r="B3520" s="9">
        <v>5</v>
      </c>
      <c r="C3520" s="9" t="s">
        <v>521</v>
      </c>
      <c r="D3520" s="9" t="s">
        <v>6383</v>
      </c>
      <c r="E3520" s="9"/>
      <c r="F3520" s="9"/>
      <c r="G3520" s="9"/>
      <c r="H3520" s="9"/>
      <c r="I3520" s="9"/>
      <c r="J3520" s="9"/>
    </row>
    <row r="3521" spans="1:10" ht="15.75" customHeight="1">
      <c r="A3521" s="11" t="s">
        <v>5859</v>
      </c>
      <c r="B3521" s="11">
        <v>5</v>
      </c>
      <c r="C3521" s="11" t="s">
        <v>4167</v>
      </c>
      <c r="D3521" s="11" t="s">
        <v>4173</v>
      </c>
      <c r="E3521" s="11"/>
      <c r="F3521" s="11"/>
      <c r="G3521" s="11"/>
      <c r="H3521" s="11"/>
      <c r="I3521" s="11"/>
      <c r="J3521" s="11"/>
    </row>
    <row r="3522" spans="1:10" ht="15.75" customHeight="1">
      <c r="A3522" s="9" t="s">
        <v>5860</v>
      </c>
      <c r="B3522" s="9">
        <v>5</v>
      </c>
      <c r="C3522" s="9" t="s">
        <v>334</v>
      </c>
      <c r="D3522" s="9" t="s">
        <v>521</v>
      </c>
      <c r="E3522" s="9" t="s">
        <v>6383</v>
      </c>
      <c r="F3522" s="9"/>
      <c r="G3522" s="9"/>
      <c r="H3522" s="9"/>
      <c r="I3522" s="9"/>
      <c r="J3522" s="9"/>
    </row>
    <row r="3523" spans="1:10" ht="15.75" customHeight="1">
      <c r="A3523" s="11" t="s">
        <v>5861</v>
      </c>
      <c r="B3523" s="11">
        <v>5</v>
      </c>
      <c r="C3523" s="11" t="s">
        <v>334</v>
      </c>
      <c r="D3523" s="11" t="s">
        <v>1769</v>
      </c>
      <c r="E3523" s="11" t="s">
        <v>6385</v>
      </c>
      <c r="F3523" s="11" t="s">
        <v>4167</v>
      </c>
      <c r="G3523" s="11"/>
      <c r="H3523" s="11"/>
      <c r="I3523" s="11"/>
      <c r="J3523" s="11"/>
    </row>
    <row r="3524" spans="1:10" ht="15.75" customHeight="1">
      <c r="A3524" s="9" t="s">
        <v>5862</v>
      </c>
      <c r="B3524" s="9">
        <v>5</v>
      </c>
      <c r="C3524" s="9" t="s">
        <v>6386</v>
      </c>
      <c r="D3524" s="9" t="s">
        <v>521</v>
      </c>
      <c r="E3524" s="9" t="s">
        <v>6388</v>
      </c>
      <c r="F3524" s="9" t="s">
        <v>6387</v>
      </c>
      <c r="G3524" s="9"/>
      <c r="H3524" s="9"/>
      <c r="I3524" s="9"/>
      <c r="J3524" s="9"/>
    </row>
    <row r="3525" spans="1:10" ht="15.75" customHeight="1">
      <c r="A3525" s="11" t="s">
        <v>5863</v>
      </c>
      <c r="B3525" s="11">
        <v>5</v>
      </c>
      <c r="C3525" s="11" t="s">
        <v>6384</v>
      </c>
      <c r="D3525" s="11" t="s">
        <v>6383</v>
      </c>
      <c r="E3525" s="11" t="s">
        <v>42</v>
      </c>
      <c r="F3525" s="11" t="s">
        <v>6427</v>
      </c>
      <c r="G3525" s="11"/>
      <c r="H3525" s="11"/>
      <c r="I3525" s="11"/>
      <c r="J3525" s="11"/>
    </row>
    <row r="3526" spans="1:10" ht="15.75" customHeight="1">
      <c r="A3526" s="9" t="s">
        <v>5865</v>
      </c>
      <c r="B3526" s="9">
        <v>5</v>
      </c>
      <c r="C3526" s="9" t="s">
        <v>334</v>
      </c>
      <c r="D3526" s="9" t="s">
        <v>6385</v>
      </c>
      <c r="E3526" s="9" t="s">
        <v>4173</v>
      </c>
      <c r="F3526" s="9"/>
      <c r="G3526" s="9"/>
      <c r="H3526" s="9"/>
      <c r="I3526" s="9"/>
      <c r="J3526" s="9"/>
    </row>
    <row r="3527" spans="1:10" ht="15.75" customHeight="1">
      <c r="A3527" s="11" t="s">
        <v>5866</v>
      </c>
      <c r="B3527" s="11">
        <v>5</v>
      </c>
      <c r="C3527" s="11" t="s">
        <v>521</v>
      </c>
      <c r="D3527" s="11" t="s">
        <v>488</v>
      </c>
      <c r="E3527" s="11"/>
      <c r="F3527" s="11"/>
      <c r="G3527" s="11"/>
      <c r="H3527" s="11"/>
      <c r="I3527" s="11"/>
      <c r="J3527" s="11"/>
    </row>
    <row r="3528" spans="1:10" ht="15.75" customHeight="1">
      <c r="A3528" s="9" t="s">
        <v>5867</v>
      </c>
      <c r="B3528" s="9">
        <v>5</v>
      </c>
      <c r="C3528" s="9" t="s">
        <v>334</v>
      </c>
      <c r="D3528" s="9" t="s">
        <v>1769</v>
      </c>
      <c r="E3528" s="9" t="s">
        <v>521</v>
      </c>
      <c r="F3528" s="9" t="s">
        <v>6383</v>
      </c>
      <c r="G3528" s="9" t="s">
        <v>6388</v>
      </c>
      <c r="H3528" s="9" t="s">
        <v>4383</v>
      </c>
      <c r="I3528" s="9" t="s">
        <v>4173</v>
      </c>
      <c r="J3528" s="9"/>
    </row>
    <row r="3529" spans="1:10" ht="15.75" customHeight="1">
      <c r="A3529" s="11" t="s">
        <v>5869</v>
      </c>
      <c r="B3529" s="11">
        <v>5</v>
      </c>
      <c r="C3529" s="11" t="s">
        <v>488</v>
      </c>
      <c r="D3529" s="11" t="s">
        <v>4173</v>
      </c>
      <c r="E3529" s="11"/>
      <c r="F3529" s="11"/>
      <c r="G3529" s="11"/>
      <c r="H3529" s="11"/>
      <c r="I3529" s="11"/>
      <c r="J3529" s="11"/>
    </row>
    <row r="3530" spans="1:10" ht="15.75" customHeight="1">
      <c r="A3530" s="9" t="s">
        <v>5870</v>
      </c>
      <c r="B3530" s="9">
        <v>5</v>
      </c>
      <c r="C3530" s="9" t="s">
        <v>1769</v>
      </c>
      <c r="D3530" s="9" t="s">
        <v>42</v>
      </c>
      <c r="E3530" s="9" t="s">
        <v>488</v>
      </c>
      <c r="F3530" s="9" t="s">
        <v>6385</v>
      </c>
      <c r="G3530" s="9" t="s">
        <v>4173</v>
      </c>
      <c r="H3530" s="9"/>
      <c r="I3530" s="9"/>
      <c r="J3530" s="9"/>
    </row>
    <row r="3531" spans="1:10" ht="15.75" customHeight="1">
      <c r="A3531" s="11" t="s">
        <v>5873</v>
      </c>
      <c r="B3531" s="11">
        <v>5</v>
      </c>
      <c r="C3531" s="11" t="s">
        <v>42</v>
      </c>
      <c r="D3531" s="11" t="s">
        <v>6427</v>
      </c>
      <c r="E3531" s="11"/>
      <c r="F3531" s="11"/>
      <c r="G3531" s="11"/>
      <c r="H3531" s="11"/>
      <c r="I3531" s="11"/>
      <c r="J3531" s="11"/>
    </row>
    <row r="3532" spans="1:10" ht="15.75" customHeight="1">
      <c r="A3532" s="9" t="s">
        <v>5875</v>
      </c>
      <c r="B3532" s="9">
        <v>5</v>
      </c>
      <c r="C3532" s="9" t="s">
        <v>521</v>
      </c>
      <c r="D3532" s="9" t="s">
        <v>42</v>
      </c>
      <c r="E3532" s="9" t="s">
        <v>6389</v>
      </c>
      <c r="F3532" s="9" t="s">
        <v>4383</v>
      </c>
      <c r="G3532" s="9"/>
      <c r="H3532" s="9"/>
      <c r="I3532" s="9"/>
      <c r="J3532" s="9"/>
    </row>
    <row r="3533" spans="1:10" ht="15.75" customHeight="1">
      <c r="A3533" s="11" t="s">
        <v>5876</v>
      </c>
      <c r="B3533" s="11">
        <v>5</v>
      </c>
      <c r="C3533" s="11" t="s">
        <v>334</v>
      </c>
      <c r="D3533" s="11" t="s">
        <v>1769</v>
      </c>
      <c r="E3533" s="11" t="s">
        <v>33</v>
      </c>
      <c r="F3533" s="11"/>
      <c r="G3533" s="11"/>
      <c r="H3533" s="11"/>
      <c r="I3533" s="11"/>
      <c r="J3533" s="11"/>
    </row>
    <row r="3534" spans="1:10" ht="15.75" customHeight="1">
      <c r="A3534" s="9" t="s">
        <v>5878</v>
      </c>
      <c r="B3534" s="9">
        <v>5</v>
      </c>
      <c r="C3534" s="9" t="s">
        <v>488</v>
      </c>
      <c r="D3534" s="9" t="s">
        <v>4173</v>
      </c>
      <c r="E3534" s="9"/>
      <c r="F3534" s="9"/>
      <c r="G3534" s="9"/>
      <c r="H3534" s="9"/>
      <c r="I3534" s="9"/>
      <c r="J3534" s="9"/>
    </row>
    <row r="3535" spans="1:10" ht="15.75" customHeight="1">
      <c r="A3535" s="11" t="s">
        <v>5879</v>
      </c>
      <c r="B3535" s="11">
        <v>5</v>
      </c>
      <c r="C3535" s="11" t="s">
        <v>521</v>
      </c>
      <c r="D3535" s="11" t="s">
        <v>42</v>
      </c>
      <c r="E3535" s="11" t="s">
        <v>4383</v>
      </c>
      <c r="F3535" s="11"/>
      <c r="G3535" s="11"/>
      <c r="H3535" s="11"/>
      <c r="I3535" s="11"/>
      <c r="J3535" s="11"/>
    </row>
    <row r="3536" spans="1:10" ht="15.75" customHeight="1">
      <c r="A3536" s="9" t="s">
        <v>5880</v>
      </c>
      <c r="B3536" s="9">
        <v>5</v>
      </c>
      <c r="C3536" s="9" t="s">
        <v>521</v>
      </c>
      <c r="D3536" s="9" t="s">
        <v>4383</v>
      </c>
      <c r="E3536" s="9"/>
      <c r="F3536" s="9"/>
      <c r="G3536" s="9"/>
      <c r="H3536" s="9"/>
      <c r="I3536" s="9"/>
      <c r="J3536" s="9"/>
    </row>
    <row r="3537" spans="1:10" ht="15.75" customHeight="1">
      <c r="A3537" s="11" t="s">
        <v>5881</v>
      </c>
      <c r="B3537" s="11">
        <v>5</v>
      </c>
      <c r="C3537" s="11" t="s">
        <v>488</v>
      </c>
      <c r="D3537" s="11" t="s">
        <v>6385</v>
      </c>
      <c r="E3537" s="11" t="s">
        <v>4173</v>
      </c>
      <c r="F3537" s="11"/>
      <c r="G3537" s="11"/>
      <c r="H3537" s="11"/>
      <c r="I3537" s="11"/>
      <c r="J3537" s="11"/>
    </row>
    <row r="3538" spans="1:10" ht="15.75" customHeight="1">
      <c r="A3538" s="9" t="s">
        <v>5883</v>
      </c>
      <c r="B3538" s="9">
        <v>5</v>
      </c>
      <c r="C3538" s="9" t="s">
        <v>521</v>
      </c>
      <c r="D3538" s="9" t="s">
        <v>42</v>
      </c>
      <c r="E3538" s="9"/>
      <c r="F3538" s="9"/>
      <c r="G3538" s="9"/>
      <c r="H3538" s="9"/>
      <c r="I3538" s="9"/>
      <c r="J3538" s="9"/>
    </row>
    <row r="3539" spans="1:10" ht="15.75" customHeight="1">
      <c r="A3539" s="11" t="s">
        <v>5884</v>
      </c>
      <c r="B3539" s="11">
        <v>5</v>
      </c>
      <c r="C3539" s="11" t="s">
        <v>521</v>
      </c>
      <c r="D3539" s="11" t="s">
        <v>42</v>
      </c>
      <c r="E3539" s="11" t="s">
        <v>4383</v>
      </c>
      <c r="F3539" s="11"/>
      <c r="G3539" s="11"/>
      <c r="H3539" s="11"/>
      <c r="I3539" s="11"/>
      <c r="J3539" s="11"/>
    </row>
    <row r="3540" spans="1:10" ht="15.75" customHeight="1">
      <c r="A3540" s="9" t="s">
        <v>5885</v>
      </c>
      <c r="B3540" s="9">
        <v>5</v>
      </c>
      <c r="C3540" s="9" t="s">
        <v>42</v>
      </c>
      <c r="D3540" s="9" t="s">
        <v>4173</v>
      </c>
      <c r="E3540" s="9"/>
      <c r="F3540" s="9"/>
      <c r="G3540" s="9"/>
      <c r="H3540" s="9"/>
      <c r="I3540" s="9"/>
      <c r="J3540" s="9"/>
    </row>
    <row r="3541" spans="1:10" ht="15.75" customHeight="1">
      <c r="A3541" s="11" t="s">
        <v>5886</v>
      </c>
      <c r="B3541" s="11">
        <v>5</v>
      </c>
      <c r="C3541" s="11" t="s">
        <v>42</v>
      </c>
      <c r="D3541" s="11"/>
      <c r="E3541" s="11"/>
      <c r="F3541" s="11"/>
      <c r="G3541" s="11"/>
      <c r="H3541" s="11"/>
      <c r="I3541" s="11"/>
      <c r="J3541" s="11"/>
    </row>
    <row r="3542" spans="1:10" ht="15.75" customHeight="1">
      <c r="A3542" s="9" t="s">
        <v>5887</v>
      </c>
      <c r="B3542" s="9">
        <v>5</v>
      </c>
      <c r="C3542" s="9" t="s">
        <v>521</v>
      </c>
      <c r="D3542" s="9"/>
      <c r="E3542" s="9"/>
      <c r="F3542" s="9"/>
      <c r="G3542" s="9"/>
      <c r="H3542" s="9"/>
      <c r="I3542" s="9"/>
      <c r="J3542" s="9"/>
    </row>
    <row r="3543" spans="1:10" ht="15.75" customHeight="1">
      <c r="A3543" s="11" t="s">
        <v>5889</v>
      </c>
      <c r="B3543" s="11">
        <v>5</v>
      </c>
      <c r="C3543" s="11" t="s">
        <v>521</v>
      </c>
      <c r="D3543" s="11" t="s">
        <v>4383</v>
      </c>
      <c r="E3543" s="11"/>
      <c r="F3543" s="11"/>
      <c r="G3543" s="11"/>
      <c r="H3543" s="11"/>
      <c r="I3543" s="11"/>
      <c r="J3543" s="11"/>
    </row>
    <row r="3544" spans="1:10" ht="15.75" customHeight="1">
      <c r="A3544" s="9" t="s">
        <v>5890</v>
      </c>
      <c r="B3544" s="9">
        <v>5</v>
      </c>
      <c r="C3544" s="9" t="s">
        <v>6387</v>
      </c>
      <c r="D3544" s="9" t="s">
        <v>488</v>
      </c>
      <c r="E3544" s="9" t="s">
        <v>4173</v>
      </c>
      <c r="F3544" s="9"/>
      <c r="G3544" s="9"/>
      <c r="H3544" s="9"/>
      <c r="I3544" s="9"/>
      <c r="J3544" s="9"/>
    </row>
    <row r="3545" spans="1:10" ht="15.75" customHeight="1">
      <c r="A3545" s="11" t="s">
        <v>5892</v>
      </c>
      <c r="B3545" s="11">
        <v>5</v>
      </c>
      <c r="C3545" s="11" t="s">
        <v>6386</v>
      </c>
      <c r="D3545" s="11" t="s">
        <v>521</v>
      </c>
      <c r="E3545" s="11" t="s">
        <v>6388</v>
      </c>
      <c r="F3545" s="11"/>
      <c r="G3545" s="11"/>
      <c r="H3545" s="11"/>
      <c r="I3545" s="11"/>
      <c r="J3545" s="11"/>
    </row>
    <row r="3546" spans="1:10" ht="15.75" customHeight="1">
      <c r="A3546" s="9" t="s">
        <v>5894</v>
      </c>
      <c r="B3546" s="9">
        <v>5</v>
      </c>
      <c r="C3546" s="9" t="s">
        <v>488</v>
      </c>
      <c r="D3546" s="9"/>
      <c r="E3546" s="9"/>
      <c r="F3546" s="9"/>
      <c r="G3546" s="9"/>
      <c r="H3546" s="9"/>
      <c r="I3546" s="9"/>
      <c r="J3546" s="9"/>
    </row>
    <row r="3547" spans="1:10" ht="15.75" customHeight="1">
      <c r="A3547" s="11" t="s">
        <v>5895</v>
      </c>
      <c r="B3547" s="11">
        <v>5</v>
      </c>
      <c r="C3547" s="11" t="s">
        <v>334</v>
      </c>
      <c r="D3547" s="11" t="s">
        <v>521</v>
      </c>
      <c r="E3547" s="11"/>
      <c r="F3547" s="11"/>
      <c r="G3547" s="11"/>
      <c r="H3547" s="11"/>
      <c r="I3547" s="11"/>
      <c r="J3547" s="11"/>
    </row>
    <row r="3548" spans="1:10" ht="15.75" customHeight="1">
      <c r="A3548" s="9" t="s">
        <v>5897</v>
      </c>
      <c r="B3548" s="9">
        <v>5</v>
      </c>
      <c r="C3548" s="9" t="s">
        <v>488</v>
      </c>
      <c r="D3548" s="9" t="s">
        <v>6385</v>
      </c>
      <c r="E3548" s="9" t="s">
        <v>4167</v>
      </c>
      <c r="F3548" s="9" t="s">
        <v>4173</v>
      </c>
      <c r="G3548" s="9"/>
      <c r="H3548" s="9"/>
      <c r="I3548" s="9"/>
      <c r="J3548" s="9"/>
    </row>
    <row r="3549" spans="1:10" ht="15.75" customHeight="1">
      <c r="A3549" s="11" t="s">
        <v>5899</v>
      </c>
      <c r="B3549" s="11">
        <v>4.9000000000000004</v>
      </c>
      <c r="C3549" s="11" t="s">
        <v>334</v>
      </c>
      <c r="D3549" s="11" t="s">
        <v>1769</v>
      </c>
      <c r="E3549" s="11" t="s">
        <v>4167</v>
      </c>
      <c r="F3549" s="11"/>
      <c r="G3549" s="11"/>
      <c r="H3549" s="11"/>
      <c r="I3549" s="11"/>
      <c r="J3549" s="11"/>
    </row>
    <row r="3550" spans="1:10" ht="15.75" customHeight="1">
      <c r="A3550" s="9" t="s">
        <v>5900</v>
      </c>
      <c r="B3550" s="9">
        <v>4.9000000000000004</v>
      </c>
      <c r="C3550" s="9" t="s">
        <v>1769</v>
      </c>
      <c r="D3550" s="9" t="s">
        <v>521</v>
      </c>
      <c r="E3550" s="9" t="s">
        <v>6388</v>
      </c>
      <c r="F3550" s="9" t="s">
        <v>6387</v>
      </c>
      <c r="G3550" s="9"/>
      <c r="H3550" s="9"/>
      <c r="I3550" s="9"/>
      <c r="J3550" s="9"/>
    </row>
    <row r="3551" spans="1:10" ht="15.75" customHeight="1">
      <c r="A3551" s="11" t="s">
        <v>5901</v>
      </c>
      <c r="B3551" s="11">
        <v>4.9000000000000004</v>
      </c>
      <c r="C3551" s="11" t="s">
        <v>521</v>
      </c>
      <c r="D3551" s="11" t="s">
        <v>6388</v>
      </c>
      <c r="E3551" s="11" t="s">
        <v>6387</v>
      </c>
      <c r="F3551" s="11" t="s">
        <v>488</v>
      </c>
      <c r="G3551" s="11" t="s">
        <v>6385</v>
      </c>
      <c r="H3551" s="11"/>
      <c r="I3551" s="11"/>
      <c r="J3551" s="11"/>
    </row>
    <row r="3552" spans="1:10" ht="15.75" customHeight="1">
      <c r="A3552" s="9" t="s">
        <v>5903</v>
      </c>
      <c r="B3552" s="9">
        <v>4.9000000000000004</v>
      </c>
      <c r="C3552" s="9" t="s">
        <v>1769</v>
      </c>
      <c r="D3552" s="9" t="s">
        <v>521</v>
      </c>
      <c r="E3552" s="9" t="s">
        <v>6385</v>
      </c>
      <c r="F3552" s="9"/>
      <c r="G3552" s="9"/>
      <c r="H3552" s="9"/>
      <c r="I3552" s="9"/>
      <c r="J3552" s="9"/>
    </row>
    <row r="3553" spans="1:10" ht="15.75" customHeight="1">
      <c r="A3553" s="11" t="s">
        <v>5904</v>
      </c>
      <c r="B3553" s="11">
        <v>4.9000000000000004</v>
      </c>
      <c r="C3553" s="11" t="s">
        <v>6387</v>
      </c>
      <c r="D3553" s="11" t="s">
        <v>488</v>
      </c>
      <c r="E3553" s="11" t="s">
        <v>6385</v>
      </c>
      <c r="F3553" s="11" t="s">
        <v>4173</v>
      </c>
      <c r="G3553" s="11"/>
      <c r="H3553" s="11"/>
      <c r="I3553" s="11"/>
      <c r="J3553" s="11"/>
    </row>
    <row r="3554" spans="1:10" ht="15.75" customHeight="1">
      <c r="A3554" s="9" t="s">
        <v>5905</v>
      </c>
      <c r="B3554" s="9">
        <v>4.9000000000000004</v>
      </c>
      <c r="C3554" s="9" t="s">
        <v>1769</v>
      </c>
      <c r="D3554" s="9" t="s">
        <v>42</v>
      </c>
      <c r="E3554" s="9" t="s">
        <v>6387</v>
      </c>
      <c r="F3554" s="9" t="s">
        <v>4383</v>
      </c>
      <c r="G3554" s="9"/>
      <c r="H3554" s="9"/>
      <c r="I3554" s="9"/>
      <c r="J3554" s="9"/>
    </row>
    <row r="3555" spans="1:10" ht="15.75" customHeight="1">
      <c r="A3555" s="11" t="s">
        <v>5906</v>
      </c>
      <c r="B3555" s="11">
        <v>4.9000000000000004</v>
      </c>
      <c r="C3555" s="11" t="s">
        <v>1769</v>
      </c>
      <c r="D3555" s="11" t="s">
        <v>521</v>
      </c>
      <c r="E3555" s="11"/>
      <c r="F3555" s="11"/>
      <c r="G3555" s="11"/>
      <c r="H3555" s="11"/>
      <c r="I3555" s="11"/>
      <c r="J3555" s="11"/>
    </row>
    <row r="3556" spans="1:10" ht="15.75" customHeight="1">
      <c r="A3556" s="9" t="s">
        <v>5907</v>
      </c>
      <c r="B3556" s="9">
        <v>4.9000000000000004</v>
      </c>
      <c r="C3556" s="9" t="s">
        <v>521</v>
      </c>
      <c r="D3556" s="9" t="s">
        <v>6388</v>
      </c>
      <c r="E3556" s="9" t="s">
        <v>4167</v>
      </c>
      <c r="F3556" s="9"/>
      <c r="G3556" s="9"/>
      <c r="H3556" s="9"/>
      <c r="I3556" s="9"/>
      <c r="J3556" s="9"/>
    </row>
    <row r="3557" spans="1:10" ht="15.75" customHeight="1">
      <c r="A3557" s="11" t="s">
        <v>5908</v>
      </c>
      <c r="B3557" s="11">
        <v>4.9000000000000004</v>
      </c>
      <c r="C3557" s="11" t="s">
        <v>1769</v>
      </c>
      <c r="D3557" s="11" t="s">
        <v>521</v>
      </c>
      <c r="E3557" s="11" t="s">
        <v>6388</v>
      </c>
      <c r="F3557" s="11" t="s">
        <v>4383</v>
      </c>
      <c r="G3557" s="11" t="s">
        <v>4167</v>
      </c>
      <c r="H3557" s="11"/>
      <c r="I3557" s="11"/>
      <c r="J3557" s="11"/>
    </row>
    <row r="3558" spans="1:10" ht="15.75" customHeight="1">
      <c r="A3558" s="9" t="s">
        <v>5910</v>
      </c>
      <c r="B3558" s="9">
        <v>4.9000000000000004</v>
      </c>
      <c r="C3558" s="9" t="s">
        <v>521</v>
      </c>
      <c r="D3558" s="9" t="s">
        <v>42</v>
      </c>
      <c r="E3558" s="9"/>
      <c r="F3558" s="9"/>
      <c r="G3558" s="9"/>
      <c r="H3558" s="9"/>
      <c r="I3558" s="9"/>
      <c r="J3558" s="9"/>
    </row>
    <row r="3559" spans="1:10" ht="15.75" customHeight="1">
      <c r="A3559" s="11" t="s">
        <v>5911</v>
      </c>
      <c r="B3559" s="11">
        <v>4.9000000000000004</v>
      </c>
      <c r="C3559" s="11" t="s">
        <v>521</v>
      </c>
      <c r="D3559" s="11" t="s">
        <v>6383</v>
      </c>
      <c r="E3559" s="11"/>
      <c r="F3559" s="11"/>
      <c r="G3559" s="11"/>
      <c r="H3559" s="11"/>
      <c r="I3559" s="11"/>
      <c r="J3559" s="11"/>
    </row>
    <row r="3560" spans="1:10" ht="15.75" customHeight="1">
      <c r="A3560" s="9" t="s">
        <v>5912</v>
      </c>
      <c r="B3560" s="9">
        <v>4.9000000000000004</v>
      </c>
      <c r="C3560" s="9" t="s">
        <v>334</v>
      </c>
      <c r="D3560" s="9" t="s">
        <v>1769</v>
      </c>
      <c r="E3560" s="9" t="s">
        <v>521</v>
      </c>
      <c r="F3560" s="9" t="s">
        <v>6387</v>
      </c>
      <c r="G3560" s="9"/>
      <c r="H3560" s="9"/>
      <c r="I3560" s="9"/>
      <c r="J3560" s="9"/>
    </row>
    <row r="3561" spans="1:10" ht="15.75" customHeight="1">
      <c r="A3561" s="11" t="s">
        <v>5913</v>
      </c>
      <c r="B3561" s="11">
        <v>4.9000000000000004</v>
      </c>
      <c r="C3561" s="11" t="s">
        <v>334</v>
      </c>
      <c r="D3561" s="11" t="s">
        <v>4173</v>
      </c>
      <c r="E3561" s="11"/>
      <c r="F3561" s="11"/>
      <c r="G3561" s="11"/>
      <c r="H3561" s="11"/>
      <c r="I3561" s="11"/>
      <c r="J3561" s="11"/>
    </row>
    <row r="3562" spans="1:10" ht="15.75" customHeight="1">
      <c r="A3562" s="9" t="s">
        <v>5914</v>
      </c>
      <c r="B3562" s="9">
        <v>4.9000000000000004</v>
      </c>
      <c r="C3562" s="9" t="s">
        <v>334</v>
      </c>
      <c r="D3562" s="9" t="s">
        <v>521</v>
      </c>
      <c r="E3562" s="9" t="s">
        <v>4167</v>
      </c>
      <c r="F3562" s="9"/>
      <c r="G3562" s="9"/>
      <c r="H3562" s="9"/>
      <c r="I3562" s="9"/>
      <c r="J3562" s="9"/>
    </row>
    <row r="3563" spans="1:10" ht="15.75" customHeight="1">
      <c r="A3563" s="11" t="s">
        <v>5915</v>
      </c>
      <c r="B3563" s="11">
        <v>4.9000000000000004</v>
      </c>
      <c r="C3563" s="11" t="s">
        <v>334</v>
      </c>
      <c r="D3563" s="11" t="s">
        <v>1769</v>
      </c>
      <c r="E3563" s="11" t="s">
        <v>488</v>
      </c>
      <c r="F3563" s="11" t="s">
        <v>4167</v>
      </c>
      <c r="G3563" s="11" t="s">
        <v>4173</v>
      </c>
      <c r="H3563" s="11"/>
      <c r="I3563" s="11"/>
      <c r="J3563" s="11"/>
    </row>
    <row r="3564" spans="1:10" ht="15.75" customHeight="1">
      <c r="A3564" s="9" t="s">
        <v>5917</v>
      </c>
      <c r="B3564" s="9">
        <v>4.9000000000000004</v>
      </c>
      <c r="C3564" s="9" t="s">
        <v>521</v>
      </c>
      <c r="D3564" s="9" t="s">
        <v>6387</v>
      </c>
      <c r="E3564" s="9" t="s">
        <v>488</v>
      </c>
      <c r="F3564" s="9" t="s">
        <v>4173</v>
      </c>
      <c r="G3564" s="9"/>
      <c r="H3564" s="9"/>
      <c r="I3564" s="9"/>
      <c r="J3564" s="9"/>
    </row>
    <row r="3565" spans="1:10" ht="15.75" customHeight="1">
      <c r="A3565" s="11" t="s">
        <v>5919</v>
      </c>
      <c r="B3565" s="11">
        <v>4.9000000000000004</v>
      </c>
      <c r="C3565" s="11" t="s">
        <v>334</v>
      </c>
      <c r="D3565" s="11" t="s">
        <v>6387</v>
      </c>
      <c r="E3565" s="11" t="s">
        <v>488</v>
      </c>
      <c r="F3565" s="11" t="s">
        <v>4173</v>
      </c>
      <c r="G3565" s="11"/>
      <c r="H3565" s="11"/>
      <c r="I3565" s="11"/>
      <c r="J3565" s="11"/>
    </row>
    <row r="3566" spans="1:10" ht="15.75" customHeight="1">
      <c r="A3566" s="9" t="s">
        <v>5920</v>
      </c>
      <c r="B3566" s="9">
        <v>4.9000000000000004</v>
      </c>
      <c r="C3566" s="9" t="s">
        <v>334</v>
      </c>
      <c r="D3566" s="9" t="s">
        <v>488</v>
      </c>
      <c r="E3566" s="9" t="s">
        <v>4167</v>
      </c>
      <c r="F3566" s="9"/>
      <c r="G3566" s="9"/>
      <c r="H3566" s="9"/>
      <c r="I3566" s="9"/>
      <c r="J3566" s="9"/>
    </row>
    <row r="3567" spans="1:10" ht="15.75" customHeight="1">
      <c r="A3567" s="11" t="s">
        <v>5921</v>
      </c>
      <c r="B3567" s="11">
        <v>4.9000000000000004</v>
      </c>
      <c r="C3567" s="11" t="s">
        <v>1769</v>
      </c>
      <c r="D3567" s="11" t="s">
        <v>521</v>
      </c>
      <c r="E3567" s="11" t="s">
        <v>6388</v>
      </c>
      <c r="F3567" s="11" t="s">
        <v>6387</v>
      </c>
      <c r="G3567" s="11" t="s">
        <v>488</v>
      </c>
      <c r="H3567" s="11" t="s">
        <v>6385</v>
      </c>
      <c r="I3567" s="11"/>
      <c r="J3567" s="11"/>
    </row>
    <row r="3568" spans="1:10" ht="15.75" customHeight="1">
      <c r="A3568" s="9" t="s">
        <v>5923</v>
      </c>
      <c r="B3568" s="9">
        <v>4.9000000000000004</v>
      </c>
      <c r="C3568" s="9" t="s">
        <v>42</v>
      </c>
      <c r="D3568" s="9" t="s">
        <v>6427</v>
      </c>
      <c r="E3568" s="9" t="s">
        <v>6385</v>
      </c>
      <c r="F3568" s="9" t="s">
        <v>4383</v>
      </c>
      <c r="G3568" s="9" t="s">
        <v>4173</v>
      </c>
      <c r="H3568" s="9"/>
      <c r="I3568" s="9"/>
      <c r="J3568" s="9"/>
    </row>
    <row r="3569" spans="1:10" ht="15.75" customHeight="1">
      <c r="A3569" s="11" t="s">
        <v>5925</v>
      </c>
      <c r="B3569" s="11">
        <v>4.9000000000000004</v>
      </c>
      <c r="C3569" s="11" t="s">
        <v>521</v>
      </c>
      <c r="D3569" s="11" t="s">
        <v>4383</v>
      </c>
      <c r="E3569" s="11"/>
      <c r="F3569" s="11"/>
      <c r="G3569" s="11"/>
      <c r="H3569" s="11"/>
      <c r="I3569" s="11"/>
      <c r="J3569" s="11"/>
    </row>
    <row r="3570" spans="1:10" ht="15.75" customHeight="1">
      <c r="A3570" s="9" t="s">
        <v>5926</v>
      </c>
      <c r="B3570" s="9">
        <v>4.9000000000000004</v>
      </c>
      <c r="C3570" s="9" t="s">
        <v>521</v>
      </c>
      <c r="D3570" s="9" t="s">
        <v>4383</v>
      </c>
      <c r="E3570" s="9"/>
      <c r="F3570" s="9"/>
      <c r="G3570" s="9"/>
      <c r="H3570" s="9"/>
      <c r="I3570" s="9"/>
      <c r="J3570" s="9"/>
    </row>
    <row r="3571" spans="1:10" ht="15.75" customHeight="1">
      <c r="A3571" s="11" t="s">
        <v>5927</v>
      </c>
      <c r="B3571" s="11">
        <v>4.9000000000000004</v>
      </c>
      <c r="C3571" s="11" t="s">
        <v>521</v>
      </c>
      <c r="D3571" s="11"/>
      <c r="E3571" s="11"/>
      <c r="F3571" s="11"/>
      <c r="G3571" s="11"/>
      <c r="H3571" s="11"/>
      <c r="I3571" s="11"/>
      <c r="J3571" s="11"/>
    </row>
    <row r="3572" spans="1:10" ht="15.75" customHeight="1">
      <c r="A3572" s="9" t="s">
        <v>5928</v>
      </c>
      <c r="B3572" s="9">
        <v>4.9000000000000004</v>
      </c>
      <c r="C3572" s="9" t="s">
        <v>521</v>
      </c>
      <c r="D3572" s="9" t="s">
        <v>6388</v>
      </c>
      <c r="E3572" s="9" t="s">
        <v>6387</v>
      </c>
      <c r="F3572" s="9"/>
      <c r="G3572" s="9"/>
      <c r="H3572" s="9"/>
      <c r="I3572" s="9"/>
      <c r="J3572" s="9"/>
    </row>
    <row r="3573" spans="1:10" ht="15.75" customHeight="1">
      <c r="A3573" s="11" t="s">
        <v>5929</v>
      </c>
      <c r="B3573" s="11">
        <v>4.9000000000000004</v>
      </c>
      <c r="C3573" s="11" t="s">
        <v>334</v>
      </c>
      <c r="D3573" s="11" t="s">
        <v>4173</v>
      </c>
      <c r="E3573" s="11"/>
      <c r="F3573" s="11"/>
      <c r="G3573" s="11"/>
      <c r="H3573" s="11"/>
      <c r="I3573" s="11"/>
      <c r="J3573" s="11"/>
    </row>
    <row r="3574" spans="1:10" ht="15.75" customHeight="1">
      <c r="A3574" s="9" t="s">
        <v>5931</v>
      </c>
      <c r="B3574" s="9">
        <v>4.9000000000000004</v>
      </c>
      <c r="C3574" s="9" t="s">
        <v>521</v>
      </c>
      <c r="D3574" s="9" t="s">
        <v>42</v>
      </c>
      <c r="E3574" s="9" t="s">
        <v>4383</v>
      </c>
      <c r="F3574" s="9" t="s">
        <v>6428</v>
      </c>
      <c r="G3574" s="9"/>
      <c r="H3574" s="9"/>
      <c r="I3574" s="9"/>
      <c r="J3574" s="9"/>
    </row>
    <row r="3575" spans="1:10" ht="15.75" customHeight="1">
      <c r="A3575" s="11" t="s">
        <v>5932</v>
      </c>
      <c r="B3575" s="11">
        <v>4.9000000000000004</v>
      </c>
      <c r="C3575" s="11" t="s">
        <v>521</v>
      </c>
      <c r="D3575" s="11" t="s">
        <v>42</v>
      </c>
      <c r="E3575" s="11"/>
      <c r="F3575" s="11"/>
      <c r="G3575" s="11"/>
      <c r="H3575" s="11"/>
      <c r="I3575" s="11"/>
      <c r="J3575" s="11"/>
    </row>
    <row r="3576" spans="1:10" ht="15.75" customHeight="1">
      <c r="A3576" s="9" t="s">
        <v>5934</v>
      </c>
      <c r="B3576" s="9">
        <v>4.9000000000000004</v>
      </c>
      <c r="C3576" s="9" t="s">
        <v>488</v>
      </c>
      <c r="D3576" s="9"/>
      <c r="E3576" s="9"/>
      <c r="F3576" s="9"/>
      <c r="G3576" s="9"/>
      <c r="H3576" s="9"/>
      <c r="I3576" s="9"/>
      <c r="J3576" s="9"/>
    </row>
    <row r="3577" spans="1:10" ht="15.75" customHeight="1">
      <c r="A3577" s="11" t="s">
        <v>5935</v>
      </c>
      <c r="B3577" s="11">
        <v>4.9000000000000004</v>
      </c>
      <c r="C3577" s="11" t="s">
        <v>42</v>
      </c>
      <c r="D3577" s="11" t="s">
        <v>6385</v>
      </c>
      <c r="E3577" s="11" t="s">
        <v>4173</v>
      </c>
      <c r="F3577" s="11"/>
      <c r="G3577" s="11"/>
      <c r="H3577" s="11"/>
      <c r="I3577" s="11"/>
      <c r="J3577" s="11"/>
    </row>
    <row r="3578" spans="1:10" ht="15.75" customHeight="1">
      <c r="A3578" s="9" t="s">
        <v>5937</v>
      </c>
      <c r="B3578" s="9">
        <v>4.9000000000000004</v>
      </c>
      <c r="C3578" s="9" t="s">
        <v>521</v>
      </c>
      <c r="D3578" s="9"/>
      <c r="E3578" s="9"/>
      <c r="F3578" s="9"/>
      <c r="G3578" s="9"/>
      <c r="H3578" s="9"/>
      <c r="I3578" s="9"/>
      <c r="J3578" s="9"/>
    </row>
    <row r="3579" spans="1:10" ht="15.75" customHeight="1">
      <c r="A3579" s="11" t="s">
        <v>5939</v>
      </c>
      <c r="B3579" s="11">
        <v>4.9000000000000004</v>
      </c>
      <c r="C3579" s="11" t="s">
        <v>521</v>
      </c>
      <c r="D3579" s="11" t="s">
        <v>4383</v>
      </c>
      <c r="E3579" s="11"/>
      <c r="F3579" s="11"/>
      <c r="G3579" s="11"/>
      <c r="H3579" s="11"/>
      <c r="I3579" s="11"/>
      <c r="J3579" s="11"/>
    </row>
    <row r="3580" spans="1:10" ht="15.75" customHeight="1">
      <c r="A3580" s="9" t="s">
        <v>5940</v>
      </c>
      <c r="B3580" s="9">
        <v>4.9000000000000004</v>
      </c>
      <c r="C3580" s="9" t="s">
        <v>1769</v>
      </c>
      <c r="D3580" s="9" t="s">
        <v>521</v>
      </c>
      <c r="E3580" s="9" t="s">
        <v>6388</v>
      </c>
      <c r="F3580" s="9"/>
      <c r="G3580" s="9"/>
      <c r="H3580" s="9"/>
      <c r="I3580" s="9"/>
      <c r="J3580" s="9"/>
    </row>
    <row r="3581" spans="1:10" ht="15.75" customHeight="1">
      <c r="A3581" s="11" t="s">
        <v>5941</v>
      </c>
      <c r="B3581" s="11">
        <v>4.9000000000000004</v>
      </c>
      <c r="C3581" s="11" t="s">
        <v>521</v>
      </c>
      <c r="D3581" s="11" t="s">
        <v>42</v>
      </c>
      <c r="E3581" s="11" t="s">
        <v>4383</v>
      </c>
      <c r="F3581" s="11"/>
      <c r="G3581" s="11"/>
      <c r="H3581" s="11"/>
      <c r="I3581" s="11"/>
      <c r="J3581" s="11"/>
    </row>
    <row r="3582" spans="1:10" ht="15.75" customHeight="1">
      <c r="A3582" s="9" t="s">
        <v>5943</v>
      </c>
      <c r="B3582" s="9">
        <v>4.9000000000000004</v>
      </c>
      <c r="C3582" s="9" t="s">
        <v>488</v>
      </c>
      <c r="D3582" s="9" t="s">
        <v>6385</v>
      </c>
      <c r="E3582" s="9" t="s">
        <v>4173</v>
      </c>
      <c r="F3582" s="9"/>
      <c r="G3582" s="9"/>
      <c r="H3582" s="9"/>
      <c r="I3582" s="9"/>
      <c r="J3582" s="9"/>
    </row>
    <row r="3583" spans="1:10" ht="15.75" customHeight="1">
      <c r="A3583" s="11" t="s">
        <v>5944</v>
      </c>
      <c r="B3583" s="11">
        <v>4.9000000000000004</v>
      </c>
      <c r="C3583" s="11" t="s">
        <v>521</v>
      </c>
      <c r="D3583" s="11" t="s">
        <v>6383</v>
      </c>
      <c r="E3583" s="11" t="s">
        <v>42</v>
      </c>
      <c r="F3583" s="11" t="s">
        <v>4383</v>
      </c>
      <c r="G3583" s="11" t="s">
        <v>4173</v>
      </c>
      <c r="H3583" s="11"/>
      <c r="I3583" s="11"/>
      <c r="J3583" s="11"/>
    </row>
    <row r="3584" spans="1:10" ht="15.75" customHeight="1">
      <c r="A3584" s="9" t="s">
        <v>5945</v>
      </c>
      <c r="B3584" s="9">
        <v>4.9000000000000004</v>
      </c>
      <c r="C3584" s="9" t="s">
        <v>521</v>
      </c>
      <c r="D3584" s="9" t="s">
        <v>6387</v>
      </c>
      <c r="E3584" s="9" t="s">
        <v>488</v>
      </c>
      <c r="F3584" s="9" t="s">
        <v>4173</v>
      </c>
      <c r="G3584" s="9"/>
      <c r="H3584" s="9"/>
      <c r="I3584" s="9"/>
      <c r="J3584" s="9"/>
    </row>
    <row r="3585" spans="1:10" ht="15.75" customHeight="1">
      <c r="A3585" s="11" t="s">
        <v>5946</v>
      </c>
      <c r="B3585" s="11">
        <v>4.9000000000000004</v>
      </c>
      <c r="C3585" s="11" t="s">
        <v>488</v>
      </c>
      <c r="D3585" s="11" t="s">
        <v>4173</v>
      </c>
      <c r="E3585" s="11"/>
      <c r="F3585" s="11"/>
      <c r="G3585" s="11"/>
      <c r="H3585" s="11"/>
      <c r="I3585" s="11"/>
      <c r="J3585" s="11"/>
    </row>
    <row r="3586" spans="1:10" ht="15.75" customHeight="1">
      <c r="A3586" s="9" t="s">
        <v>5948</v>
      </c>
      <c r="B3586" s="9">
        <v>4.8</v>
      </c>
      <c r="C3586" s="9" t="s">
        <v>334</v>
      </c>
      <c r="D3586" s="9" t="s">
        <v>521</v>
      </c>
      <c r="E3586" s="9" t="s">
        <v>4167</v>
      </c>
      <c r="F3586" s="9" t="s">
        <v>33</v>
      </c>
      <c r="G3586" s="9"/>
      <c r="H3586" s="9"/>
      <c r="I3586" s="9"/>
      <c r="J3586" s="9"/>
    </row>
    <row r="3587" spans="1:10" ht="15.75" customHeight="1">
      <c r="A3587" s="11" t="s">
        <v>5950</v>
      </c>
      <c r="B3587" s="11">
        <v>4.8</v>
      </c>
      <c r="C3587" s="11" t="s">
        <v>334</v>
      </c>
      <c r="D3587" s="11" t="s">
        <v>1769</v>
      </c>
      <c r="E3587" s="11" t="s">
        <v>521</v>
      </c>
      <c r="F3587" s="11" t="s">
        <v>6383</v>
      </c>
      <c r="G3587" s="11"/>
      <c r="H3587" s="11"/>
      <c r="I3587" s="11"/>
      <c r="J3587" s="11"/>
    </row>
    <row r="3588" spans="1:10" ht="15.75" customHeight="1">
      <c r="A3588" s="9" t="s">
        <v>5951</v>
      </c>
      <c r="B3588" s="9">
        <v>4.8</v>
      </c>
      <c r="C3588" s="9" t="s">
        <v>1769</v>
      </c>
      <c r="D3588" s="9" t="s">
        <v>521</v>
      </c>
      <c r="E3588" s="9" t="s">
        <v>6388</v>
      </c>
      <c r="F3588" s="9"/>
      <c r="G3588" s="9"/>
      <c r="H3588" s="9"/>
      <c r="I3588" s="9"/>
      <c r="J3588" s="9"/>
    </row>
    <row r="3589" spans="1:10" ht="15.75" customHeight="1">
      <c r="A3589" s="11" t="s">
        <v>5952</v>
      </c>
      <c r="B3589" s="11">
        <v>4.8</v>
      </c>
      <c r="C3589" s="11" t="s">
        <v>334</v>
      </c>
      <c r="D3589" s="11" t="s">
        <v>6383</v>
      </c>
      <c r="E3589" s="11" t="s">
        <v>6387</v>
      </c>
      <c r="F3589" s="11" t="s">
        <v>4173</v>
      </c>
      <c r="G3589" s="11"/>
      <c r="H3589" s="11"/>
      <c r="I3589" s="11"/>
      <c r="J3589" s="11"/>
    </row>
    <row r="3590" spans="1:10" ht="15.75" customHeight="1">
      <c r="A3590" s="9" t="s">
        <v>5953</v>
      </c>
      <c r="B3590" s="9">
        <v>4.8</v>
      </c>
      <c r="C3590" s="9" t="s">
        <v>488</v>
      </c>
      <c r="D3590" s="9" t="s">
        <v>4167</v>
      </c>
      <c r="E3590" s="9" t="s">
        <v>4173</v>
      </c>
      <c r="F3590" s="9"/>
      <c r="G3590" s="9"/>
      <c r="H3590" s="9"/>
      <c r="I3590" s="9"/>
      <c r="J3590" s="9"/>
    </row>
    <row r="3591" spans="1:10" ht="15.75" customHeight="1">
      <c r="A3591" s="11" t="s">
        <v>5954</v>
      </c>
      <c r="B3591" s="11">
        <v>4.8</v>
      </c>
      <c r="C3591" s="11" t="s">
        <v>334</v>
      </c>
      <c r="D3591" s="11" t="s">
        <v>6383</v>
      </c>
      <c r="E3591" s="11" t="s">
        <v>6387</v>
      </c>
      <c r="F3591" s="11" t="s">
        <v>4173</v>
      </c>
      <c r="G3591" s="11"/>
      <c r="H3591" s="11"/>
      <c r="I3591" s="11"/>
      <c r="J3591" s="11"/>
    </row>
    <row r="3592" spans="1:10" ht="15.75" customHeight="1">
      <c r="A3592" s="9" t="s">
        <v>5955</v>
      </c>
      <c r="B3592" s="9">
        <v>4.8</v>
      </c>
      <c r="C3592" s="9" t="s">
        <v>521</v>
      </c>
      <c r="D3592" s="9"/>
      <c r="E3592" s="9"/>
      <c r="F3592" s="9"/>
      <c r="G3592" s="9"/>
      <c r="H3592" s="9"/>
      <c r="I3592" s="9"/>
      <c r="J3592" s="9"/>
    </row>
    <row r="3593" spans="1:10" ht="15.75" customHeight="1">
      <c r="A3593" s="11" t="s">
        <v>5956</v>
      </c>
      <c r="B3593" s="11">
        <v>4.8</v>
      </c>
      <c r="C3593" s="11" t="s">
        <v>521</v>
      </c>
      <c r="D3593" s="11" t="s">
        <v>6388</v>
      </c>
      <c r="E3593" s="11" t="s">
        <v>6387</v>
      </c>
      <c r="F3593" s="11"/>
      <c r="G3593" s="11"/>
      <c r="H3593" s="11"/>
      <c r="I3593" s="11"/>
      <c r="J3593" s="11"/>
    </row>
    <row r="3594" spans="1:10" ht="15.75" customHeight="1">
      <c r="A3594" s="9" t="s">
        <v>5957</v>
      </c>
      <c r="B3594" s="9">
        <v>4.8</v>
      </c>
      <c r="C3594" s="9" t="s">
        <v>521</v>
      </c>
      <c r="D3594" s="9" t="s">
        <v>6383</v>
      </c>
      <c r="E3594" s="9" t="s">
        <v>6388</v>
      </c>
      <c r="F3594" s="9" t="s">
        <v>4383</v>
      </c>
      <c r="G3594" s="9"/>
      <c r="H3594" s="9"/>
      <c r="I3594" s="9"/>
      <c r="J3594" s="9"/>
    </row>
    <row r="3595" spans="1:10" ht="15.75" customHeight="1">
      <c r="A3595" s="11" t="s">
        <v>5959</v>
      </c>
      <c r="B3595" s="11">
        <v>4.8</v>
      </c>
      <c r="C3595" s="11" t="s">
        <v>1769</v>
      </c>
      <c r="D3595" s="11" t="s">
        <v>521</v>
      </c>
      <c r="E3595" s="11" t="s">
        <v>6387</v>
      </c>
      <c r="F3595" s="11"/>
      <c r="G3595" s="11"/>
      <c r="H3595" s="11"/>
      <c r="I3595" s="11"/>
      <c r="J3595" s="11"/>
    </row>
    <row r="3596" spans="1:10" ht="15.75" customHeight="1">
      <c r="A3596" s="9" t="s">
        <v>5960</v>
      </c>
      <c r="B3596" s="9">
        <v>4.8</v>
      </c>
      <c r="C3596" s="9" t="s">
        <v>334</v>
      </c>
      <c r="D3596" s="9" t="s">
        <v>521</v>
      </c>
      <c r="E3596" s="9" t="s">
        <v>4173</v>
      </c>
      <c r="F3596" s="9"/>
      <c r="G3596" s="9"/>
      <c r="H3596" s="9"/>
      <c r="I3596" s="9"/>
      <c r="J3596" s="9"/>
    </row>
    <row r="3597" spans="1:10" ht="15.75" customHeight="1">
      <c r="A3597" s="11" t="s">
        <v>5963</v>
      </c>
      <c r="B3597" s="11">
        <v>4.8</v>
      </c>
      <c r="C3597" s="11" t="s">
        <v>42</v>
      </c>
      <c r="D3597" s="11" t="s">
        <v>488</v>
      </c>
      <c r="E3597" s="11" t="s">
        <v>4167</v>
      </c>
      <c r="F3597" s="11" t="s">
        <v>4173</v>
      </c>
      <c r="G3597" s="11"/>
      <c r="H3597" s="11"/>
      <c r="I3597" s="11"/>
      <c r="J3597" s="11"/>
    </row>
    <row r="3598" spans="1:10" ht="15.75" customHeight="1">
      <c r="A3598" s="9" t="s">
        <v>5965</v>
      </c>
      <c r="B3598" s="9">
        <v>4.8</v>
      </c>
      <c r="C3598" s="9" t="s">
        <v>6386</v>
      </c>
      <c r="D3598" s="9" t="s">
        <v>521</v>
      </c>
      <c r="E3598" s="9" t="s">
        <v>6388</v>
      </c>
      <c r="F3598" s="9"/>
      <c r="G3598" s="9"/>
      <c r="H3598" s="9"/>
      <c r="I3598" s="9"/>
      <c r="J3598" s="9"/>
    </row>
    <row r="3599" spans="1:10" ht="15.75" customHeight="1">
      <c r="A3599" s="11" t="s">
        <v>5967</v>
      </c>
      <c r="B3599" s="11">
        <v>4.8</v>
      </c>
      <c r="C3599" s="11" t="s">
        <v>334</v>
      </c>
      <c r="D3599" s="11" t="s">
        <v>1769</v>
      </c>
      <c r="E3599" s="11"/>
      <c r="F3599" s="11"/>
      <c r="G3599" s="11"/>
      <c r="H3599" s="11"/>
      <c r="I3599" s="11"/>
      <c r="J3599" s="11"/>
    </row>
    <row r="3600" spans="1:10" ht="15.75" customHeight="1">
      <c r="A3600" s="9" t="s">
        <v>5969</v>
      </c>
      <c r="B3600" s="9">
        <v>4.8</v>
      </c>
      <c r="C3600" s="9" t="s">
        <v>42</v>
      </c>
      <c r="D3600" s="9" t="s">
        <v>488</v>
      </c>
      <c r="E3600" s="9" t="s">
        <v>4173</v>
      </c>
      <c r="F3600" s="9"/>
      <c r="G3600" s="9"/>
      <c r="H3600" s="9"/>
      <c r="I3600" s="9"/>
      <c r="J3600" s="9"/>
    </row>
    <row r="3601" spans="1:10" ht="15.75" customHeight="1">
      <c r="A3601" s="11" t="s">
        <v>5971</v>
      </c>
      <c r="B3601" s="11">
        <v>4.8</v>
      </c>
      <c r="C3601" s="11" t="s">
        <v>1769</v>
      </c>
      <c r="D3601" s="11" t="s">
        <v>521</v>
      </c>
      <c r="E3601" s="11" t="s">
        <v>6383</v>
      </c>
      <c r="F3601" s="11"/>
      <c r="G3601" s="11"/>
      <c r="H3601" s="11"/>
      <c r="I3601" s="11"/>
      <c r="J3601" s="11"/>
    </row>
    <row r="3602" spans="1:10" ht="15.75" customHeight="1">
      <c r="A3602" s="9" t="s">
        <v>5973</v>
      </c>
      <c r="B3602" s="9">
        <v>4.8</v>
      </c>
      <c r="C3602" s="9" t="s">
        <v>488</v>
      </c>
      <c r="D3602" s="9" t="s">
        <v>6385</v>
      </c>
      <c r="E3602" s="9" t="s">
        <v>4173</v>
      </c>
      <c r="F3602" s="9"/>
      <c r="G3602" s="9"/>
      <c r="H3602" s="9"/>
      <c r="I3602" s="9"/>
      <c r="J3602" s="9"/>
    </row>
    <row r="3603" spans="1:10" ht="15.75" customHeight="1">
      <c r="A3603" s="11" t="s">
        <v>5974</v>
      </c>
      <c r="B3603" s="11">
        <v>4.8</v>
      </c>
      <c r="C3603" s="11" t="s">
        <v>521</v>
      </c>
      <c r="D3603" s="11" t="s">
        <v>4167</v>
      </c>
      <c r="E3603" s="11"/>
      <c r="F3603" s="11"/>
      <c r="G3603" s="11"/>
      <c r="H3603" s="11"/>
      <c r="I3603" s="11"/>
      <c r="J3603" s="11"/>
    </row>
    <row r="3604" spans="1:10" ht="15.75" customHeight="1">
      <c r="A3604" s="9" t="s">
        <v>5975</v>
      </c>
      <c r="B3604" s="9">
        <v>4.8</v>
      </c>
      <c r="C3604" s="9" t="s">
        <v>334</v>
      </c>
      <c r="D3604" s="9" t="s">
        <v>1769</v>
      </c>
      <c r="E3604" s="9" t="s">
        <v>521</v>
      </c>
      <c r="F3604" s="9" t="s">
        <v>6388</v>
      </c>
      <c r="G3604" s="9" t="s">
        <v>6387</v>
      </c>
      <c r="H3604" s="9" t="s">
        <v>4167</v>
      </c>
      <c r="I3604" s="9"/>
      <c r="J3604" s="9"/>
    </row>
    <row r="3605" spans="1:10" ht="15.75" customHeight="1">
      <c r="A3605" s="11" t="s">
        <v>5977</v>
      </c>
      <c r="B3605" s="11">
        <v>4.8</v>
      </c>
      <c r="C3605" s="11" t="s">
        <v>521</v>
      </c>
      <c r="D3605" s="11" t="s">
        <v>6383</v>
      </c>
      <c r="E3605" s="11" t="s">
        <v>42</v>
      </c>
      <c r="F3605" s="11"/>
      <c r="G3605" s="11"/>
      <c r="H3605" s="11"/>
      <c r="I3605" s="11"/>
      <c r="J3605" s="11"/>
    </row>
    <row r="3606" spans="1:10" ht="15.75" customHeight="1">
      <c r="A3606" s="9" t="s">
        <v>5978</v>
      </c>
      <c r="B3606" s="9">
        <v>4.8</v>
      </c>
      <c r="C3606" s="9" t="s">
        <v>488</v>
      </c>
      <c r="D3606" s="9" t="s">
        <v>4173</v>
      </c>
      <c r="E3606" s="9"/>
      <c r="F3606" s="9"/>
      <c r="G3606" s="9"/>
      <c r="H3606" s="9"/>
      <c r="I3606" s="9"/>
      <c r="J3606" s="9"/>
    </row>
    <row r="3607" spans="1:10" ht="15.75" customHeight="1">
      <c r="A3607" s="11" t="s">
        <v>5979</v>
      </c>
      <c r="B3607" s="11">
        <v>4.8</v>
      </c>
      <c r="C3607" s="11" t="s">
        <v>521</v>
      </c>
      <c r="D3607" s="11"/>
      <c r="E3607" s="11"/>
      <c r="F3607" s="11"/>
      <c r="G3607" s="11"/>
      <c r="H3607" s="11"/>
      <c r="I3607" s="11"/>
      <c r="J3607" s="11"/>
    </row>
    <row r="3608" spans="1:10" ht="15.75" customHeight="1">
      <c r="A3608" s="9" t="s">
        <v>5980</v>
      </c>
      <c r="B3608" s="9">
        <v>4.8</v>
      </c>
      <c r="C3608" s="9" t="s">
        <v>488</v>
      </c>
      <c r="D3608" s="9" t="s">
        <v>6385</v>
      </c>
      <c r="E3608" s="9" t="s">
        <v>4173</v>
      </c>
      <c r="F3608" s="9"/>
      <c r="G3608" s="9"/>
      <c r="H3608" s="9"/>
      <c r="I3608" s="9"/>
      <c r="J3608" s="9"/>
    </row>
    <row r="3609" spans="1:10" ht="15.75" customHeight="1">
      <c r="A3609" s="11" t="s">
        <v>5981</v>
      </c>
      <c r="B3609" s="11">
        <v>4.8</v>
      </c>
      <c r="C3609" s="11" t="s">
        <v>42</v>
      </c>
      <c r="D3609" s="11" t="s">
        <v>6387</v>
      </c>
      <c r="E3609" s="11" t="s">
        <v>488</v>
      </c>
      <c r="F3609" s="11" t="s">
        <v>6385</v>
      </c>
      <c r="G3609" s="11" t="s">
        <v>4173</v>
      </c>
      <c r="H3609" s="11"/>
      <c r="I3609" s="11"/>
      <c r="J3609" s="11"/>
    </row>
    <row r="3610" spans="1:10" ht="15.75" customHeight="1">
      <c r="A3610" s="9" t="s">
        <v>5982</v>
      </c>
      <c r="B3610" s="9">
        <v>4.8</v>
      </c>
      <c r="C3610" s="9" t="s">
        <v>42</v>
      </c>
      <c r="D3610" s="9" t="s">
        <v>488</v>
      </c>
      <c r="E3610" s="9" t="s">
        <v>4173</v>
      </c>
      <c r="F3610" s="9"/>
      <c r="G3610" s="9"/>
      <c r="H3610" s="9"/>
      <c r="I3610" s="9"/>
      <c r="J3610" s="9"/>
    </row>
    <row r="3611" spans="1:10" ht="15.75" customHeight="1">
      <c r="A3611" s="11" t="s">
        <v>5984</v>
      </c>
      <c r="B3611" s="11">
        <v>4.8</v>
      </c>
      <c r="C3611" s="11" t="s">
        <v>521</v>
      </c>
      <c r="D3611" s="11" t="s">
        <v>4383</v>
      </c>
      <c r="E3611" s="11"/>
      <c r="F3611" s="11"/>
      <c r="G3611" s="11"/>
      <c r="H3611" s="11"/>
      <c r="I3611" s="11"/>
      <c r="J3611" s="11"/>
    </row>
    <row r="3612" spans="1:10" ht="15.75" customHeight="1">
      <c r="A3612" s="9" t="s">
        <v>5986</v>
      </c>
      <c r="B3612" s="9">
        <v>4.8</v>
      </c>
      <c r="C3612" s="9" t="s">
        <v>488</v>
      </c>
      <c r="D3612" s="9" t="s">
        <v>6385</v>
      </c>
      <c r="E3612" s="9" t="s">
        <v>4173</v>
      </c>
      <c r="F3612" s="9"/>
      <c r="G3612" s="9"/>
      <c r="H3612" s="9"/>
      <c r="I3612" s="9"/>
      <c r="J3612" s="9"/>
    </row>
    <row r="3613" spans="1:10" ht="15.75" customHeight="1">
      <c r="A3613" s="11" t="s">
        <v>5988</v>
      </c>
      <c r="B3613" s="11">
        <v>4.8</v>
      </c>
      <c r="C3613" s="11" t="s">
        <v>1769</v>
      </c>
      <c r="D3613" s="11" t="s">
        <v>6387</v>
      </c>
      <c r="E3613" s="11"/>
      <c r="F3613" s="11"/>
      <c r="G3613" s="11"/>
      <c r="H3613" s="11"/>
      <c r="I3613" s="11"/>
      <c r="J3613" s="11"/>
    </row>
    <row r="3614" spans="1:10" ht="15.75" customHeight="1">
      <c r="A3614" s="9" t="s">
        <v>5990</v>
      </c>
      <c r="B3614" s="9">
        <v>4.8</v>
      </c>
      <c r="C3614" s="9" t="s">
        <v>4173</v>
      </c>
      <c r="D3614" s="9"/>
      <c r="E3614" s="9"/>
      <c r="F3614" s="9"/>
      <c r="G3614" s="9"/>
      <c r="H3614" s="9"/>
      <c r="I3614" s="9"/>
      <c r="J3614" s="9"/>
    </row>
    <row r="3615" spans="1:10" ht="15.75" customHeight="1">
      <c r="A3615" s="11" t="s">
        <v>5981</v>
      </c>
      <c r="B3615" s="11">
        <v>4.8</v>
      </c>
      <c r="C3615" s="11" t="s">
        <v>42</v>
      </c>
      <c r="D3615" s="11" t="s">
        <v>6387</v>
      </c>
      <c r="E3615" s="11" t="s">
        <v>488</v>
      </c>
      <c r="F3615" s="11" t="s">
        <v>6385</v>
      </c>
      <c r="G3615" s="11" t="s">
        <v>4173</v>
      </c>
      <c r="H3615" s="11"/>
      <c r="I3615" s="11"/>
      <c r="J3615" s="11"/>
    </row>
    <row r="3616" spans="1:10" ht="15.75" customHeight="1">
      <c r="A3616" s="9" t="s">
        <v>5992</v>
      </c>
      <c r="B3616" s="9">
        <v>4.8</v>
      </c>
      <c r="C3616" s="9" t="s">
        <v>4173</v>
      </c>
      <c r="D3616" s="9"/>
      <c r="E3616" s="9"/>
      <c r="F3616" s="9"/>
      <c r="G3616" s="9"/>
      <c r="H3616" s="9"/>
      <c r="I3616" s="9"/>
      <c r="J3616" s="9"/>
    </row>
    <row r="3617" spans="1:10" ht="15.75" customHeight="1">
      <c r="A3617" s="11" t="s">
        <v>5994</v>
      </c>
      <c r="B3617" s="11">
        <v>4.7</v>
      </c>
      <c r="C3617" s="11" t="s">
        <v>6386</v>
      </c>
      <c r="D3617" s="11" t="s">
        <v>521</v>
      </c>
      <c r="E3617" s="11" t="s">
        <v>6387</v>
      </c>
      <c r="F3617" s="11"/>
      <c r="G3617" s="11"/>
      <c r="H3617" s="11"/>
      <c r="I3617" s="11"/>
      <c r="J3617" s="11"/>
    </row>
    <row r="3618" spans="1:10" ht="15.75" customHeight="1">
      <c r="A3618" s="9" t="s">
        <v>5996</v>
      </c>
      <c r="B3618" s="9">
        <v>4.7</v>
      </c>
      <c r="C3618" s="9" t="s">
        <v>521</v>
      </c>
      <c r="D3618" s="9" t="s">
        <v>42</v>
      </c>
      <c r="E3618" s="9" t="s">
        <v>4383</v>
      </c>
      <c r="F3618" s="9"/>
      <c r="G3618" s="9"/>
      <c r="H3618" s="9"/>
      <c r="I3618" s="9"/>
      <c r="J3618" s="9"/>
    </row>
    <row r="3619" spans="1:10" ht="15.75" customHeight="1">
      <c r="A3619" s="11" t="s">
        <v>5997</v>
      </c>
      <c r="B3619" s="11">
        <v>4.7</v>
      </c>
      <c r="C3619" s="11" t="s">
        <v>334</v>
      </c>
      <c r="D3619" s="11" t="s">
        <v>4173</v>
      </c>
      <c r="E3619" s="11"/>
      <c r="F3619" s="11"/>
      <c r="G3619" s="11"/>
      <c r="H3619" s="11"/>
      <c r="I3619" s="11"/>
      <c r="J3619" s="11"/>
    </row>
    <row r="3620" spans="1:10" ht="15.75" customHeight="1">
      <c r="A3620" s="9" t="s">
        <v>5999</v>
      </c>
      <c r="B3620" s="9">
        <v>4.7</v>
      </c>
      <c r="C3620" s="9" t="s">
        <v>1769</v>
      </c>
      <c r="D3620" s="9" t="s">
        <v>521</v>
      </c>
      <c r="E3620" s="9" t="s">
        <v>6388</v>
      </c>
      <c r="F3620" s="9" t="s">
        <v>6387</v>
      </c>
      <c r="G3620" s="9" t="s">
        <v>4383</v>
      </c>
      <c r="H3620" s="9" t="s">
        <v>6428</v>
      </c>
      <c r="I3620" s="9"/>
      <c r="J3620" s="9"/>
    </row>
    <row r="3621" spans="1:10" ht="15.75" customHeight="1">
      <c r="A3621" s="11" t="s">
        <v>6001</v>
      </c>
      <c r="B3621" s="11">
        <v>4.7</v>
      </c>
      <c r="C3621" s="11" t="s">
        <v>334</v>
      </c>
      <c r="D3621" s="11" t="s">
        <v>42</v>
      </c>
      <c r="E3621" s="11" t="s">
        <v>6387</v>
      </c>
      <c r="F3621" s="11" t="s">
        <v>4173</v>
      </c>
      <c r="G3621" s="11" t="s">
        <v>33</v>
      </c>
      <c r="H3621" s="11"/>
      <c r="I3621" s="11"/>
      <c r="J3621" s="11"/>
    </row>
    <row r="3622" spans="1:10" ht="15.75" customHeight="1">
      <c r="A3622" s="9" t="s">
        <v>6003</v>
      </c>
      <c r="B3622" s="9">
        <v>4.7</v>
      </c>
      <c r="C3622" s="9" t="s">
        <v>334</v>
      </c>
      <c r="D3622" s="9" t="s">
        <v>488</v>
      </c>
      <c r="E3622" s="9" t="s">
        <v>4167</v>
      </c>
      <c r="F3622" s="9" t="s">
        <v>4173</v>
      </c>
      <c r="G3622" s="9"/>
      <c r="H3622" s="9"/>
      <c r="I3622" s="9"/>
      <c r="J3622" s="9"/>
    </row>
    <row r="3623" spans="1:10" ht="15.75" customHeight="1">
      <c r="A3623" s="11" t="s">
        <v>6005</v>
      </c>
      <c r="B3623" s="11">
        <v>4.7</v>
      </c>
      <c r="C3623" s="11" t="s">
        <v>521</v>
      </c>
      <c r="D3623" s="11" t="s">
        <v>42</v>
      </c>
      <c r="E3623" s="11"/>
      <c r="F3623" s="11"/>
      <c r="G3623" s="11"/>
      <c r="H3623" s="11"/>
      <c r="I3623" s="11"/>
      <c r="J3623" s="11"/>
    </row>
    <row r="3624" spans="1:10" ht="15.75" customHeight="1">
      <c r="A3624" s="9" t="s">
        <v>6007</v>
      </c>
      <c r="B3624" s="9">
        <v>4.7</v>
      </c>
      <c r="C3624" s="9" t="s">
        <v>334</v>
      </c>
      <c r="D3624" s="9" t="s">
        <v>1769</v>
      </c>
      <c r="E3624" s="9" t="s">
        <v>4383</v>
      </c>
      <c r="F3624" s="9"/>
      <c r="G3624" s="9"/>
      <c r="H3624" s="9"/>
      <c r="I3624" s="9"/>
      <c r="J3624" s="9"/>
    </row>
    <row r="3625" spans="1:10" ht="15.75" customHeight="1">
      <c r="A3625" s="11" t="s">
        <v>6008</v>
      </c>
      <c r="B3625" s="11">
        <v>4.7</v>
      </c>
      <c r="C3625" s="11" t="s">
        <v>334</v>
      </c>
      <c r="D3625" s="11" t="s">
        <v>1769</v>
      </c>
      <c r="E3625" s="11" t="s">
        <v>42</v>
      </c>
      <c r="F3625" s="11" t="s">
        <v>4173</v>
      </c>
      <c r="G3625" s="11"/>
      <c r="H3625" s="11"/>
      <c r="I3625" s="11"/>
      <c r="J3625" s="11"/>
    </row>
    <row r="3626" spans="1:10" ht="15.75" customHeight="1">
      <c r="A3626" s="9" t="s">
        <v>6009</v>
      </c>
      <c r="B3626" s="9">
        <v>4.7</v>
      </c>
      <c r="C3626" s="9" t="s">
        <v>521</v>
      </c>
      <c r="D3626" s="9" t="s">
        <v>42</v>
      </c>
      <c r="E3626" s="9"/>
      <c r="F3626" s="9"/>
      <c r="G3626" s="9"/>
      <c r="H3626" s="9"/>
      <c r="I3626" s="9"/>
      <c r="J3626" s="9"/>
    </row>
    <row r="3627" spans="1:10" ht="15.75" customHeight="1">
      <c r="A3627" s="11" t="s">
        <v>6010</v>
      </c>
      <c r="B3627" s="11">
        <v>4.7</v>
      </c>
      <c r="C3627" s="11" t="s">
        <v>521</v>
      </c>
      <c r="D3627" s="11" t="s">
        <v>42</v>
      </c>
      <c r="E3627" s="11" t="s">
        <v>4383</v>
      </c>
      <c r="F3627" s="11"/>
      <c r="G3627" s="11"/>
      <c r="H3627" s="11"/>
      <c r="I3627" s="11"/>
      <c r="J3627" s="11"/>
    </row>
    <row r="3628" spans="1:10" ht="15.75" customHeight="1">
      <c r="A3628" s="9" t="s">
        <v>6011</v>
      </c>
      <c r="B3628" s="9">
        <v>4.7</v>
      </c>
      <c r="C3628" s="9" t="s">
        <v>42</v>
      </c>
      <c r="D3628" s="9" t="s">
        <v>488</v>
      </c>
      <c r="E3628" s="9" t="s">
        <v>4167</v>
      </c>
      <c r="F3628" s="9" t="s">
        <v>4173</v>
      </c>
      <c r="G3628" s="9"/>
      <c r="H3628" s="9"/>
      <c r="I3628" s="9"/>
      <c r="J3628" s="9"/>
    </row>
    <row r="3629" spans="1:10" ht="15.75" customHeight="1">
      <c r="A3629" s="11" t="s">
        <v>6013</v>
      </c>
      <c r="B3629" s="11">
        <v>4.7</v>
      </c>
      <c r="C3629" s="11" t="s">
        <v>334</v>
      </c>
      <c r="D3629" s="11" t="s">
        <v>42</v>
      </c>
      <c r="E3629" s="11" t="s">
        <v>4173</v>
      </c>
      <c r="F3629" s="11"/>
      <c r="G3629" s="11"/>
      <c r="H3629" s="11"/>
      <c r="I3629" s="11"/>
      <c r="J3629" s="11"/>
    </row>
    <row r="3630" spans="1:10" ht="15.75" customHeight="1">
      <c r="A3630" s="9" t="s">
        <v>6015</v>
      </c>
      <c r="B3630" s="9">
        <v>4.7</v>
      </c>
      <c r="C3630" s="9" t="s">
        <v>488</v>
      </c>
      <c r="D3630" s="9" t="s">
        <v>6385</v>
      </c>
      <c r="E3630" s="9" t="s">
        <v>4173</v>
      </c>
      <c r="F3630" s="9"/>
      <c r="G3630" s="9"/>
      <c r="H3630" s="9"/>
      <c r="I3630" s="9"/>
      <c r="J3630" s="9"/>
    </row>
    <row r="3631" spans="1:10" ht="15.75" customHeight="1">
      <c r="A3631" s="11" t="s">
        <v>6016</v>
      </c>
      <c r="B3631" s="11">
        <v>4.7</v>
      </c>
      <c r="C3631" s="11" t="s">
        <v>521</v>
      </c>
      <c r="D3631" s="11" t="s">
        <v>42</v>
      </c>
      <c r="E3631" s="11"/>
      <c r="F3631" s="11"/>
      <c r="G3631" s="11"/>
      <c r="H3631" s="11"/>
      <c r="I3631" s="11"/>
      <c r="J3631" s="11"/>
    </row>
    <row r="3632" spans="1:10" ht="15.75" customHeight="1">
      <c r="A3632" s="9" t="s">
        <v>6018</v>
      </c>
      <c r="B3632" s="9">
        <v>4.7</v>
      </c>
      <c r="C3632" s="9" t="s">
        <v>521</v>
      </c>
      <c r="D3632" s="9"/>
      <c r="E3632" s="9"/>
      <c r="F3632" s="9"/>
      <c r="G3632" s="9"/>
      <c r="H3632" s="9"/>
      <c r="I3632" s="9"/>
      <c r="J3632" s="9"/>
    </row>
    <row r="3633" spans="1:10" ht="15.75" customHeight="1">
      <c r="A3633" s="11" t="s">
        <v>6020</v>
      </c>
      <c r="B3633" s="11">
        <v>4.7</v>
      </c>
      <c r="C3633" s="11" t="s">
        <v>521</v>
      </c>
      <c r="D3633" s="11" t="s">
        <v>6387</v>
      </c>
      <c r="E3633" s="11"/>
      <c r="F3633" s="11"/>
      <c r="G3633" s="11"/>
      <c r="H3633" s="11"/>
      <c r="I3633" s="11"/>
      <c r="J3633" s="11"/>
    </row>
    <row r="3634" spans="1:10" ht="15.75" customHeight="1">
      <c r="A3634" s="9" t="s">
        <v>6021</v>
      </c>
      <c r="B3634" s="9">
        <v>4.7</v>
      </c>
      <c r="C3634" s="9" t="s">
        <v>334</v>
      </c>
      <c r="D3634" s="9" t="s">
        <v>6384</v>
      </c>
      <c r="E3634" s="9" t="s">
        <v>6383</v>
      </c>
      <c r="F3634" s="9" t="s">
        <v>42</v>
      </c>
      <c r="G3634" s="9" t="s">
        <v>6388</v>
      </c>
      <c r="H3634" s="9" t="s">
        <v>6387</v>
      </c>
      <c r="I3634" s="9"/>
      <c r="J3634" s="9"/>
    </row>
    <row r="3635" spans="1:10" ht="15.75" customHeight="1">
      <c r="A3635" s="11" t="s">
        <v>6024</v>
      </c>
      <c r="B3635" s="11">
        <v>4.7</v>
      </c>
      <c r="C3635" s="11" t="s">
        <v>488</v>
      </c>
      <c r="D3635" s="11" t="s">
        <v>6385</v>
      </c>
      <c r="E3635" s="11" t="s">
        <v>4173</v>
      </c>
      <c r="F3635" s="11"/>
      <c r="G3635" s="11"/>
      <c r="H3635" s="11"/>
      <c r="I3635" s="11"/>
      <c r="J3635" s="11"/>
    </row>
    <row r="3636" spans="1:10" ht="15.75" customHeight="1">
      <c r="A3636" s="9" t="s">
        <v>6026</v>
      </c>
      <c r="B3636" s="9">
        <v>4.7</v>
      </c>
      <c r="C3636" s="9" t="s">
        <v>521</v>
      </c>
      <c r="D3636" s="9" t="s">
        <v>4383</v>
      </c>
      <c r="E3636" s="9"/>
      <c r="F3636" s="9"/>
      <c r="G3636" s="9"/>
      <c r="H3636" s="9"/>
      <c r="I3636" s="9"/>
      <c r="J3636" s="9"/>
    </row>
    <row r="3637" spans="1:10" ht="15.75" customHeight="1">
      <c r="A3637" s="11" t="s">
        <v>6027</v>
      </c>
      <c r="B3637" s="11">
        <v>4.7</v>
      </c>
      <c r="C3637" s="11" t="s">
        <v>521</v>
      </c>
      <c r="D3637" s="11" t="s">
        <v>6387</v>
      </c>
      <c r="E3637" s="11" t="s">
        <v>488</v>
      </c>
      <c r="F3637" s="11" t="s">
        <v>6389</v>
      </c>
      <c r="G3637" s="11"/>
      <c r="H3637" s="11"/>
      <c r="I3637" s="11"/>
      <c r="J3637" s="11"/>
    </row>
    <row r="3638" spans="1:10" ht="15.75" customHeight="1">
      <c r="A3638" s="9" t="s">
        <v>6030</v>
      </c>
      <c r="B3638" s="9">
        <v>4.7</v>
      </c>
      <c r="C3638" s="9" t="s">
        <v>334</v>
      </c>
      <c r="D3638" s="9" t="s">
        <v>42</v>
      </c>
      <c r="E3638" s="9"/>
      <c r="F3638" s="9"/>
      <c r="G3638" s="9"/>
      <c r="H3638" s="9"/>
      <c r="I3638" s="9"/>
      <c r="J3638" s="9"/>
    </row>
    <row r="3639" spans="1:10" ht="15.75" customHeight="1">
      <c r="A3639" s="11" t="s">
        <v>6032</v>
      </c>
      <c r="B3639" s="11">
        <v>4.5999999999999996</v>
      </c>
      <c r="C3639" s="11" t="s">
        <v>1769</v>
      </c>
      <c r="D3639" s="11" t="s">
        <v>6386</v>
      </c>
      <c r="E3639" s="11" t="s">
        <v>521</v>
      </c>
      <c r="F3639" s="11" t="s">
        <v>6388</v>
      </c>
      <c r="G3639" s="11"/>
      <c r="H3639" s="11"/>
      <c r="I3639" s="11"/>
      <c r="J3639" s="11"/>
    </row>
    <row r="3640" spans="1:10" ht="15.75" customHeight="1">
      <c r="A3640" s="9" t="s">
        <v>6033</v>
      </c>
      <c r="B3640" s="9">
        <v>4.5999999999999996</v>
      </c>
      <c r="C3640" s="9" t="s">
        <v>521</v>
      </c>
      <c r="D3640" s="9" t="s">
        <v>6388</v>
      </c>
      <c r="E3640" s="9" t="s">
        <v>6387</v>
      </c>
      <c r="F3640" s="9"/>
      <c r="G3640" s="9"/>
      <c r="H3640" s="9"/>
      <c r="I3640" s="9"/>
      <c r="J3640" s="9"/>
    </row>
    <row r="3641" spans="1:10" ht="15.75" customHeight="1">
      <c r="A3641" s="11" t="s">
        <v>6034</v>
      </c>
      <c r="B3641" s="11">
        <v>4.5999999999999996</v>
      </c>
      <c r="C3641" s="11" t="s">
        <v>1769</v>
      </c>
      <c r="D3641" s="11" t="s">
        <v>42</v>
      </c>
      <c r="E3641" s="11" t="s">
        <v>6387</v>
      </c>
      <c r="F3641" s="11" t="s">
        <v>4383</v>
      </c>
      <c r="G3641" s="11"/>
      <c r="H3641" s="11"/>
      <c r="I3641" s="11"/>
      <c r="J3641" s="11"/>
    </row>
    <row r="3642" spans="1:10" ht="15.75" customHeight="1">
      <c r="A3642" s="9" t="s">
        <v>6035</v>
      </c>
      <c r="B3642" s="9">
        <v>4.5999999999999996</v>
      </c>
      <c r="C3642" s="9" t="s">
        <v>334</v>
      </c>
      <c r="D3642" s="9" t="s">
        <v>1769</v>
      </c>
      <c r="E3642" s="9" t="s">
        <v>488</v>
      </c>
      <c r="F3642" s="9" t="s">
        <v>4173</v>
      </c>
      <c r="G3642" s="9"/>
      <c r="H3642" s="9"/>
      <c r="I3642" s="9"/>
      <c r="J3642" s="9"/>
    </row>
    <row r="3643" spans="1:10" ht="15.75" customHeight="1">
      <c r="A3643" s="11" t="s">
        <v>6037</v>
      </c>
      <c r="B3643" s="11">
        <v>4.5999999999999996</v>
      </c>
      <c r="C3643" s="11" t="s">
        <v>521</v>
      </c>
      <c r="D3643" s="11" t="s">
        <v>6383</v>
      </c>
      <c r="E3643" s="11"/>
      <c r="F3643" s="11"/>
      <c r="G3643" s="11"/>
      <c r="H3643" s="11"/>
      <c r="I3643" s="11"/>
      <c r="J3643" s="11"/>
    </row>
    <row r="3644" spans="1:10" ht="15.75" customHeight="1">
      <c r="A3644" s="9" t="s">
        <v>6038</v>
      </c>
      <c r="B3644" s="9">
        <v>4.5999999999999996</v>
      </c>
      <c r="C3644" s="9" t="s">
        <v>42</v>
      </c>
      <c r="D3644" s="9"/>
      <c r="E3644" s="9"/>
      <c r="F3644" s="9"/>
      <c r="G3644" s="9"/>
      <c r="H3644" s="9"/>
      <c r="I3644" s="9"/>
      <c r="J3644" s="9"/>
    </row>
    <row r="3645" spans="1:10" ht="15.75" customHeight="1">
      <c r="A3645" s="11" t="s">
        <v>6039</v>
      </c>
      <c r="B3645" s="11">
        <v>4.5999999999999996</v>
      </c>
      <c r="C3645" s="11" t="s">
        <v>334</v>
      </c>
      <c r="D3645" s="11" t="s">
        <v>1769</v>
      </c>
      <c r="E3645" s="11" t="s">
        <v>6387</v>
      </c>
      <c r="F3645" s="11"/>
      <c r="G3645" s="11"/>
      <c r="H3645" s="11"/>
      <c r="I3645" s="11"/>
      <c r="J3645" s="11"/>
    </row>
    <row r="3646" spans="1:10" ht="15.75" customHeight="1">
      <c r="A3646" s="9" t="s">
        <v>6040</v>
      </c>
      <c r="B3646" s="9">
        <v>4.5999999999999996</v>
      </c>
      <c r="C3646" s="9" t="s">
        <v>334</v>
      </c>
      <c r="D3646" s="9" t="s">
        <v>1769</v>
      </c>
      <c r="E3646" s="9" t="s">
        <v>521</v>
      </c>
      <c r="F3646" s="9" t="s">
        <v>4383</v>
      </c>
      <c r="G3646" s="9" t="s">
        <v>4167</v>
      </c>
      <c r="H3646" s="9"/>
      <c r="I3646" s="9"/>
      <c r="J3646" s="9"/>
    </row>
    <row r="3647" spans="1:10" ht="15.75" customHeight="1">
      <c r="A3647" s="11" t="s">
        <v>6042</v>
      </c>
      <c r="B3647" s="11">
        <v>4.5999999999999996</v>
      </c>
      <c r="C3647" s="11" t="s">
        <v>521</v>
      </c>
      <c r="D3647" s="11"/>
      <c r="E3647" s="11"/>
      <c r="F3647" s="11"/>
      <c r="G3647" s="11"/>
      <c r="H3647" s="11"/>
      <c r="I3647" s="11"/>
      <c r="J3647" s="11"/>
    </row>
    <row r="3648" spans="1:10" ht="15.75" customHeight="1">
      <c r="A3648" s="9" t="s">
        <v>6043</v>
      </c>
      <c r="B3648" s="9">
        <v>4.5999999999999996</v>
      </c>
      <c r="C3648" s="9" t="s">
        <v>334</v>
      </c>
      <c r="D3648" s="9" t="s">
        <v>1769</v>
      </c>
      <c r="E3648" s="9" t="s">
        <v>488</v>
      </c>
      <c r="F3648" s="9" t="s">
        <v>4173</v>
      </c>
      <c r="G3648" s="9"/>
      <c r="H3648" s="9"/>
      <c r="I3648" s="9"/>
      <c r="J3648" s="9"/>
    </row>
    <row r="3649" spans="1:10" ht="15.75" customHeight="1">
      <c r="A3649" s="11" t="s">
        <v>6044</v>
      </c>
      <c r="B3649" s="11">
        <v>4.5999999999999996</v>
      </c>
      <c r="C3649" s="11" t="s">
        <v>334</v>
      </c>
      <c r="D3649" s="11" t="s">
        <v>6383</v>
      </c>
      <c r="E3649" s="11" t="s">
        <v>4173</v>
      </c>
      <c r="F3649" s="11"/>
      <c r="G3649" s="11"/>
      <c r="H3649" s="11"/>
      <c r="I3649" s="11"/>
      <c r="J3649" s="11"/>
    </row>
    <row r="3650" spans="1:10" ht="15.75" customHeight="1">
      <c r="A3650" s="9" t="s">
        <v>6046</v>
      </c>
      <c r="B3650" s="9">
        <v>4.5999999999999996</v>
      </c>
      <c r="C3650" s="9" t="s">
        <v>488</v>
      </c>
      <c r="D3650" s="9" t="s">
        <v>6385</v>
      </c>
      <c r="E3650" s="9"/>
      <c r="F3650" s="9"/>
      <c r="G3650" s="9"/>
      <c r="H3650" s="9"/>
      <c r="I3650" s="9"/>
      <c r="J3650" s="9"/>
    </row>
    <row r="3651" spans="1:10" ht="15.75" customHeight="1">
      <c r="A3651" s="11" t="s">
        <v>6047</v>
      </c>
      <c r="B3651" s="11">
        <v>4.5999999999999996</v>
      </c>
      <c r="C3651" s="11" t="s">
        <v>521</v>
      </c>
      <c r="D3651" s="11"/>
      <c r="E3651" s="11"/>
      <c r="F3651" s="11"/>
      <c r="G3651" s="11"/>
      <c r="H3651" s="11"/>
      <c r="I3651" s="11"/>
      <c r="J3651" s="11"/>
    </row>
    <row r="3652" spans="1:10" ht="15.75" customHeight="1">
      <c r="A3652" s="9" t="s">
        <v>6049</v>
      </c>
      <c r="B3652" s="9">
        <v>4.5999999999999996</v>
      </c>
      <c r="C3652" s="9" t="s">
        <v>488</v>
      </c>
      <c r="D3652" s="9" t="s">
        <v>4167</v>
      </c>
      <c r="E3652" s="9" t="s">
        <v>4173</v>
      </c>
      <c r="F3652" s="9"/>
      <c r="G3652" s="9"/>
      <c r="H3652" s="9"/>
      <c r="I3652" s="9"/>
      <c r="J3652" s="9"/>
    </row>
    <row r="3653" spans="1:10" ht="15.75" customHeight="1">
      <c r="A3653" s="11" t="s">
        <v>6051</v>
      </c>
      <c r="B3653" s="11">
        <v>4.5999999999999996</v>
      </c>
      <c r="C3653" s="11" t="s">
        <v>1769</v>
      </c>
      <c r="D3653" s="11" t="s">
        <v>521</v>
      </c>
      <c r="E3653" s="11" t="s">
        <v>6388</v>
      </c>
      <c r="F3653" s="11" t="s">
        <v>4383</v>
      </c>
      <c r="G3653" s="11"/>
      <c r="H3653" s="11"/>
      <c r="I3653" s="11"/>
      <c r="J3653" s="11"/>
    </row>
    <row r="3654" spans="1:10" ht="15.75" customHeight="1">
      <c r="A3654" s="9" t="s">
        <v>6052</v>
      </c>
      <c r="B3654" s="9">
        <v>4.5999999999999996</v>
      </c>
      <c r="C3654" s="9" t="s">
        <v>521</v>
      </c>
      <c r="D3654" s="9" t="s">
        <v>6388</v>
      </c>
      <c r="E3654" s="9" t="s">
        <v>6427</v>
      </c>
      <c r="F3654" s="9" t="s">
        <v>4383</v>
      </c>
      <c r="G3654" s="9"/>
      <c r="H3654" s="9"/>
      <c r="I3654" s="9"/>
      <c r="J3654" s="9"/>
    </row>
    <row r="3655" spans="1:10" ht="15.75" customHeight="1">
      <c r="A3655" s="11" t="s">
        <v>6055</v>
      </c>
      <c r="B3655" s="11">
        <v>4.5999999999999996</v>
      </c>
      <c r="C3655" s="11" t="s">
        <v>334</v>
      </c>
      <c r="D3655" s="11" t="s">
        <v>1769</v>
      </c>
      <c r="E3655" s="11" t="s">
        <v>6387</v>
      </c>
      <c r="F3655" s="11" t="s">
        <v>4167</v>
      </c>
      <c r="G3655" s="11"/>
      <c r="H3655" s="11"/>
      <c r="I3655" s="11"/>
      <c r="J3655" s="11"/>
    </row>
    <row r="3656" spans="1:10" ht="15.75" customHeight="1">
      <c r="A3656" s="9" t="s">
        <v>6057</v>
      </c>
      <c r="B3656" s="9">
        <v>4.5999999999999996</v>
      </c>
      <c r="C3656" s="9" t="s">
        <v>42</v>
      </c>
      <c r="D3656" s="9" t="s">
        <v>6385</v>
      </c>
      <c r="E3656" s="9" t="s">
        <v>4173</v>
      </c>
      <c r="F3656" s="9"/>
      <c r="G3656" s="9"/>
      <c r="H3656" s="9"/>
      <c r="I3656" s="9"/>
      <c r="J3656" s="9"/>
    </row>
    <row r="3657" spans="1:10" ht="15.75" customHeight="1">
      <c r="A3657" s="11" t="s">
        <v>6058</v>
      </c>
      <c r="B3657" s="11">
        <v>4.5999999999999996</v>
      </c>
      <c r="C3657" s="11" t="s">
        <v>521</v>
      </c>
      <c r="D3657" s="11" t="s">
        <v>4383</v>
      </c>
      <c r="E3657" s="11"/>
      <c r="F3657" s="11"/>
      <c r="G3657" s="11"/>
      <c r="H3657" s="11"/>
      <c r="I3657" s="11"/>
      <c r="J3657" s="11"/>
    </row>
    <row r="3658" spans="1:10" ht="15.75" customHeight="1">
      <c r="A3658" s="9" t="s">
        <v>6059</v>
      </c>
      <c r="B3658" s="9">
        <v>4.5999999999999996</v>
      </c>
      <c r="C3658" s="9" t="s">
        <v>521</v>
      </c>
      <c r="D3658" s="9"/>
      <c r="E3658" s="9"/>
      <c r="F3658" s="9"/>
      <c r="G3658" s="9"/>
      <c r="H3658" s="9"/>
      <c r="I3658" s="9"/>
      <c r="J3658" s="9"/>
    </row>
    <row r="3659" spans="1:10" ht="15.75" customHeight="1">
      <c r="A3659" s="11" t="s">
        <v>6061</v>
      </c>
      <c r="B3659" s="11">
        <v>4.5999999999999996</v>
      </c>
      <c r="C3659" s="11" t="s">
        <v>521</v>
      </c>
      <c r="D3659" s="11" t="s">
        <v>6383</v>
      </c>
      <c r="E3659" s="11"/>
      <c r="F3659" s="11"/>
      <c r="G3659" s="11"/>
      <c r="H3659" s="11"/>
      <c r="I3659" s="11"/>
      <c r="J3659" s="11"/>
    </row>
    <row r="3660" spans="1:10" ht="15.75" customHeight="1">
      <c r="A3660" s="9" t="s">
        <v>6063</v>
      </c>
      <c r="B3660" s="9">
        <v>4.5999999999999996</v>
      </c>
      <c r="C3660" s="9" t="s">
        <v>521</v>
      </c>
      <c r="D3660" s="9"/>
      <c r="E3660" s="9"/>
      <c r="F3660" s="9"/>
      <c r="G3660" s="9"/>
      <c r="H3660" s="9"/>
      <c r="I3660" s="9"/>
      <c r="J3660" s="9"/>
    </row>
    <row r="3661" spans="1:10" ht="15.75" customHeight="1">
      <c r="A3661" s="11" t="s">
        <v>6065</v>
      </c>
      <c r="B3661" s="11">
        <v>4.5999999999999996</v>
      </c>
      <c r="C3661" s="11" t="s">
        <v>488</v>
      </c>
      <c r="D3661" s="11"/>
      <c r="E3661" s="11"/>
      <c r="F3661" s="11"/>
      <c r="G3661" s="11"/>
      <c r="H3661" s="11"/>
      <c r="I3661" s="11"/>
      <c r="J3661" s="11"/>
    </row>
    <row r="3662" spans="1:10" ht="15.75" customHeight="1">
      <c r="A3662" s="9" t="s">
        <v>6066</v>
      </c>
      <c r="B3662" s="9">
        <v>4.5999999999999996</v>
      </c>
      <c r="C3662" s="9" t="s">
        <v>42</v>
      </c>
      <c r="D3662" s="9"/>
      <c r="E3662" s="9"/>
      <c r="F3662" s="9"/>
      <c r="G3662" s="9"/>
      <c r="H3662" s="9"/>
      <c r="I3662" s="9"/>
      <c r="J3662" s="9"/>
    </row>
    <row r="3663" spans="1:10" ht="15.75" customHeight="1">
      <c r="A3663" s="11" t="s">
        <v>6067</v>
      </c>
      <c r="B3663" s="11">
        <v>4.5999999999999996</v>
      </c>
      <c r="C3663" s="11" t="s">
        <v>6385</v>
      </c>
      <c r="D3663" s="11" t="s">
        <v>4173</v>
      </c>
      <c r="E3663" s="11"/>
      <c r="F3663" s="11"/>
      <c r="G3663" s="11"/>
      <c r="H3663" s="11"/>
      <c r="I3663" s="11"/>
      <c r="J3663" s="11"/>
    </row>
    <row r="3664" spans="1:10" ht="15.75" customHeight="1">
      <c r="A3664" s="9" t="s">
        <v>6068</v>
      </c>
      <c r="B3664" s="9">
        <v>4.5999999999999996</v>
      </c>
      <c r="C3664" s="9" t="s">
        <v>521</v>
      </c>
      <c r="D3664" s="9"/>
      <c r="E3664" s="9"/>
      <c r="F3664" s="9"/>
      <c r="G3664" s="9"/>
      <c r="H3664" s="9"/>
      <c r="I3664" s="9"/>
      <c r="J3664" s="9"/>
    </row>
    <row r="3665" spans="1:10" ht="15.75" customHeight="1">
      <c r="A3665" s="11" t="s">
        <v>6070</v>
      </c>
      <c r="B3665" s="11">
        <v>4.5999999999999996</v>
      </c>
      <c r="C3665" s="11" t="s">
        <v>488</v>
      </c>
      <c r="D3665" s="11" t="s">
        <v>6385</v>
      </c>
      <c r="E3665" s="11" t="s">
        <v>4167</v>
      </c>
      <c r="F3665" s="11"/>
      <c r="G3665" s="11"/>
      <c r="H3665" s="11"/>
      <c r="I3665" s="11"/>
      <c r="J3665" s="11"/>
    </row>
    <row r="3666" spans="1:10" ht="15.75" customHeight="1">
      <c r="A3666" s="9" t="s">
        <v>6072</v>
      </c>
      <c r="B3666" s="9">
        <v>4.5999999999999996</v>
      </c>
      <c r="C3666" s="9" t="s">
        <v>521</v>
      </c>
      <c r="D3666" s="9"/>
      <c r="E3666" s="9"/>
      <c r="F3666" s="9"/>
      <c r="G3666" s="9"/>
      <c r="H3666" s="9"/>
      <c r="I3666" s="9"/>
      <c r="J3666" s="9"/>
    </row>
    <row r="3667" spans="1:10" ht="15.75" customHeight="1">
      <c r="A3667" s="11" t="s">
        <v>6074</v>
      </c>
      <c r="B3667" s="11">
        <v>4.5999999999999996</v>
      </c>
      <c r="C3667" s="11" t="s">
        <v>521</v>
      </c>
      <c r="D3667" s="11" t="s">
        <v>488</v>
      </c>
      <c r="E3667" s="11"/>
      <c r="F3667" s="11"/>
      <c r="G3667" s="11"/>
      <c r="H3667" s="11"/>
      <c r="I3667" s="11"/>
      <c r="J3667" s="11"/>
    </row>
    <row r="3668" spans="1:10" ht="15.75" customHeight="1">
      <c r="A3668" s="9" t="s">
        <v>6076</v>
      </c>
      <c r="B3668" s="9">
        <v>4.5</v>
      </c>
      <c r="C3668" s="9" t="s">
        <v>334</v>
      </c>
      <c r="D3668" s="9" t="s">
        <v>42</v>
      </c>
      <c r="E3668" s="9" t="s">
        <v>6428</v>
      </c>
      <c r="F3668" s="9"/>
      <c r="G3668" s="9"/>
      <c r="H3668" s="9"/>
      <c r="I3668" s="9"/>
      <c r="J3668" s="9"/>
    </row>
    <row r="3669" spans="1:10" ht="15.75" customHeight="1">
      <c r="A3669" s="11" t="s">
        <v>6077</v>
      </c>
      <c r="B3669" s="11">
        <v>4.5</v>
      </c>
      <c r="C3669" s="11" t="s">
        <v>6386</v>
      </c>
      <c r="D3669" s="11" t="s">
        <v>521</v>
      </c>
      <c r="E3669" s="11" t="s">
        <v>6388</v>
      </c>
      <c r="F3669" s="11" t="s">
        <v>6387</v>
      </c>
      <c r="G3669" s="11" t="s">
        <v>6427</v>
      </c>
      <c r="H3669" s="11"/>
      <c r="I3669" s="11"/>
      <c r="J3669" s="11"/>
    </row>
    <row r="3670" spans="1:10" ht="15.75" customHeight="1">
      <c r="A3670" s="9" t="s">
        <v>6078</v>
      </c>
      <c r="B3670" s="9">
        <v>4.5</v>
      </c>
      <c r="C3670" s="9" t="s">
        <v>1769</v>
      </c>
      <c r="D3670" s="9" t="s">
        <v>6386</v>
      </c>
      <c r="E3670" s="9" t="s">
        <v>521</v>
      </c>
      <c r="F3670" s="9" t="s">
        <v>6388</v>
      </c>
      <c r="G3670" s="9" t="s">
        <v>6387</v>
      </c>
      <c r="H3670" s="9"/>
      <c r="I3670" s="9"/>
      <c r="J3670" s="9"/>
    </row>
    <row r="3671" spans="1:10" ht="15.75" customHeight="1">
      <c r="A3671" s="11" t="s">
        <v>6080</v>
      </c>
      <c r="B3671" s="11">
        <v>4.5</v>
      </c>
      <c r="C3671" s="11" t="s">
        <v>334</v>
      </c>
      <c r="D3671" s="11" t="s">
        <v>1769</v>
      </c>
      <c r="E3671" s="11" t="s">
        <v>4173</v>
      </c>
      <c r="F3671" s="11"/>
      <c r="G3671" s="11"/>
      <c r="H3671" s="11"/>
      <c r="I3671" s="11"/>
      <c r="J3671" s="11"/>
    </row>
    <row r="3672" spans="1:10" ht="15.75" customHeight="1">
      <c r="A3672" s="9" t="s">
        <v>6081</v>
      </c>
      <c r="B3672" s="9">
        <v>4.5</v>
      </c>
      <c r="C3672" s="9" t="s">
        <v>1769</v>
      </c>
      <c r="D3672" s="9" t="s">
        <v>6386</v>
      </c>
      <c r="E3672" s="9" t="s">
        <v>521</v>
      </c>
      <c r="F3672" s="9" t="s">
        <v>6388</v>
      </c>
      <c r="G3672" s="9" t="s">
        <v>4167</v>
      </c>
      <c r="H3672" s="9"/>
      <c r="I3672" s="9"/>
      <c r="J3672" s="9"/>
    </row>
    <row r="3673" spans="1:10" ht="15.75" customHeight="1">
      <c r="A3673" s="11" t="s">
        <v>6082</v>
      </c>
      <c r="B3673" s="11">
        <v>4.5</v>
      </c>
      <c r="C3673" s="11" t="s">
        <v>334</v>
      </c>
      <c r="D3673" s="11" t="s">
        <v>521</v>
      </c>
      <c r="E3673" s="11" t="s">
        <v>4167</v>
      </c>
      <c r="F3673" s="11" t="s">
        <v>4173</v>
      </c>
      <c r="G3673" s="11"/>
      <c r="H3673" s="11"/>
      <c r="I3673" s="11"/>
      <c r="J3673" s="11"/>
    </row>
    <row r="3674" spans="1:10" ht="15.75" customHeight="1">
      <c r="A3674" s="9" t="s">
        <v>6083</v>
      </c>
      <c r="B3674" s="9">
        <v>4.5</v>
      </c>
      <c r="C3674" s="9" t="s">
        <v>334</v>
      </c>
      <c r="D3674" s="9" t="s">
        <v>1769</v>
      </c>
      <c r="E3674" s="9" t="s">
        <v>521</v>
      </c>
      <c r="F3674" s="9" t="s">
        <v>6388</v>
      </c>
      <c r="G3674" s="9" t="s">
        <v>4383</v>
      </c>
      <c r="H3674" s="9" t="s">
        <v>4167</v>
      </c>
      <c r="I3674" s="9"/>
      <c r="J3674" s="9"/>
    </row>
    <row r="3675" spans="1:10" ht="15.75" customHeight="1">
      <c r="A3675" s="11" t="s">
        <v>6085</v>
      </c>
      <c r="B3675" s="11">
        <v>4.5</v>
      </c>
      <c r="C3675" s="11" t="s">
        <v>334</v>
      </c>
      <c r="D3675" s="11" t="s">
        <v>521</v>
      </c>
      <c r="E3675" s="11" t="s">
        <v>6383</v>
      </c>
      <c r="F3675" s="11"/>
      <c r="G3675" s="11"/>
      <c r="H3675" s="11"/>
      <c r="I3675" s="11"/>
      <c r="J3675" s="11"/>
    </row>
    <row r="3676" spans="1:10" ht="15.75" customHeight="1">
      <c r="A3676" s="9" t="s">
        <v>6086</v>
      </c>
      <c r="B3676" s="9">
        <v>4.5</v>
      </c>
      <c r="C3676" s="9" t="s">
        <v>6384</v>
      </c>
      <c r="D3676" s="9" t="s">
        <v>521</v>
      </c>
      <c r="E3676" s="9" t="s">
        <v>6389</v>
      </c>
      <c r="F3676" s="9"/>
      <c r="G3676" s="9"/>
      <c r="H3676" s="9"/>
      <c r="I3676" s="9"/>
      <c r="J3676" s="9"/>
    </row>
    <row r="3677" spans="1:10" ht="15.75" customHeight="1">
      <c r="A3677" s="11" t="s">
        <v>6089</v>
      </c>
      <c r="B3677" s="11">
        <v>4.5</v>
      </c>
      <c r="C3677" s="11" t="s">
        <v>521</v>
      </c>
      <c r="D3677" s="11" t="s">
        <v>42</v>
      </c>
      <c r="E3677" s="11" t="s">
        <v>4383</v>
      </c>
      <c r="F3677" s="11" t="s">
        <v>6428</v>
      </c>
      <c r="G3677" s="11"/>
      <c r="H3677" s="11"/>
      <c r="I3677" s="11"/>
      <c r="J3677" s="11"/>
    </row>
    <row r="3678" spans="1:10" ht="15.75" customHeight="1">
      <c r="A3678" s="9" t="s">
        <v>6091</v>
      </c>
      <c r="B3678" s="9">
        <v>4.5</v>
      </c>
      <c r="C3678" s="9" t="s">
        <v>521</v>
      </c>
      <c r="D3678" s="9"/>
      <c r="E3678" s="9"/>
      <c r="F3678" s="9"/>
      <c r="G3678" s="9"/>
      <c r="H3678" s="9"/>
      <c r="I3678" s="9"/>
      <c r="J3678" s="9"/>
    </row>
    <row r="3679" spans="1:10" ht="15.75" customHeight="1">
      <c r="A3679" s="11" t="s">
        <v>6093</v>
      </c>
      <c r="B3679" s="11">
        <v>4.5</v>
      </c>
      <c r="C3679" s="11" t="s">
        <v>334</v>
      </c>
      <c r="D3679" s="11" t="s">
        <v>521</v>
      </c>
      <c r="E3679" s="11" t="s">
        <v>42</v>
      </c>
      <c r="F3679" s="11" t="s">
        <v>4070</v>
      </c>
      <c r="G3679" s="11"/>
      <c r="H3679" s="11"/>
      <c r="I3679" s="11"/>
      <c r="J3679" s="11"/>
    </row>
    <row r="3680" spans="1:10" ht="15.75" customHeight="1">
      <c r="A3680" s="9" t="s">
        <v>6095</v>
      </c>
      <c r="B3680" s="9">
        <v>4.5</v>
      </c>
      <c r="C3680" s="9" t="s">
        <v>521</v>
      </c>
      <c r="D3680" s="9" t="s">
        <v>6387</v>
      </c>
      <c r="E3680" s="9" t="s">
        <v>488</v>
      </c>
      <c r="F3680" s="9" t="s">
        <v>4383</v>
      </c>
      <c r="G3680" s="9"/>
      <c r="H3680" s="9"/>
      <c r="I3680" s="9"/>
      <c r="J3680" s="9"/>
    </row>
    <row r="3681" spans="1:10" ht="15.75" customHeight="1">
      <c r="A3681" s="11" t="s">
        <v>6096</v>
      </c>
      <c r="B3681" s="11">
        <v>4.5</v>
      </c>
      <c r="C3681" s="11" t="s">
        <v>488</v>
      </c>
      <c r="D3681" s="11" t="s">
        <v>4173</v>
      </c>
      <c r="E3681" s="11"/>
      <c r="F3681" s="11"/>
      <c r="G3681" s="11"/>
      <c r="H3681" s="11"/>
      <c r="I3681" s="11"/>
      <c r="J3681" s="11"/>
    </row>
    <row r="3682" spans="1:10" ht="15.75" customHeight="1">
      <c r="A3682" s="9" t="s">
        <v>6097</v>
      </c>
      <c r="B3682" s="9">
        <v>4.5</v>
      </c>
      <c r="C3682" s="9" t="s">
        <v>521</v>
      </c>
      <c r="D3682" s="9" t="s">
        <v>42</v>
      </c>
      <c r="E3682" s="9" t="s">
        <v>6388</v>
      </c>
      <c r="F3682" s="9" t="s">
        <v>6427</v>
      </c>
      <c r="G3682" s="9" t="s">
        <v>6389</v>
      </c>
      <c r="H3682" s="9" t="s">
        <v>4383</v>
      </c>
      <c r="I3682" s="9"/>
      <c r="J3682" s="9"/>
    </row>
    <row r="3683" spans="1:10" ht="15.75" customHeight="1">
      <c r="A3683" s="11" t="s">
        <v>6098</v>
      </c>
      <c r="B3683" s="11">
        <v>4.5</v>
      </c>
      <c r="C3683" s="11" t="s">
        <v>488</v>
      </c>
      <c r="D3683" s="11" t="s">
        <v>4173</v>
      </c>
      <c r="E3683" s="11"/>
      <c r="F3683" s="11"/>
      <c r="G3683" s="11"/>
      <c r="H3683" s="11"/>
      <c r="I3683" s="11"/>
      <c r="J3683" s="11"/>
    </row>
    <row r="3684" spans="1:10" ht="15.75" customHeight="1">
      <c r="A3684" s="9" t="s">
        <v>6100</v>
      </c>
      <c r="B3684" s="9">
        <v>4.5</v>
      </c>
      <c r="C3684" s="9" t="s">
        <v>488</v>
      </c>
      <c r="D3684" s="9"/>
      <c r="E3684" s="9"/>
      <c r="F3684" s="9"/>
      <c r="G3684" s="9"/>
      <c r="H3684" s="9"/>
      <c r="I3684" s="9"/>
      <c r="J3684" s="9"/>
    </row>
    <row r="3685" spans="1:10" ht="15.75" customHeight="1">
      <c r="A3685" s="11" t="s">
        <v>6101</v>
      </c>
      <c r="B3685" s="11">
        <v>4.5</v>
      </c>
      <c r="C3685" s="11" t="s">
        <v>1769</v>
      </c>
      <c r="D3685" s="11" t="s">
        <v>488</v>
      </c>
      <c r="E3685" s="11"/>
      <c r="F3685" s="11"/>
      <c r="G3685" s="11"/>
      <c r="H3685" s="11"/>
      <c r="I3685" s="11"/>
      <c r="J3685" s="11"/>
    </row>
    <row r="3686" spans="1:10" ht="15.75" customHeight="1">
      <c r="A3686" s="9" t="s">
        <v>6103</v>
      </c>
      <c r="B3686" s="9">
        <v>4.5</v>
      </c>
      <c r="C3686" s="9" t="s">
        <v>521</v>
      </c>
      <c r="D3686" s="9" t="s">
        <v>4383</v>
      </c>
      <c r="E3686" s="9"/>
      <c r="F3686" s="9"/>
      <c r="G3686" s="9"/>
      <c r="H3686" s="9"/>
      <c r="I3686" s="9"/>
      <c r="J3686" s="9"/>
    </row>
    <row r="3687" spans="1:10" ht="15.75" customHeight="1">
      <c r="A3687" s="11" t="s">
        <v>6104</v>
      </c>
      <c r="B3687" s="11">
        <v>4.5</v>
      </c>
      <c r="C3687" s="11" t="s">
        <v>42</v>
      </c>
      <c r="D3687" s="11"/>
      <c r="E3687" s="11"/>
      <c r="F3687" s="11"/>
      <c r="G3687" s="11"/>
      <c r="H3687" s="11"/>
      <c r="I3687" s="11"/>
      <c r="J3687" s="11"/>
    </row>
    <row r="3688" spans="1:10" ht="15.75" customHeight="1">
      <c r="A3688" s="9" t="s">
        <v>6105</v>
      </c>
      <c r="B3688" s="9">
        <v>4.4000000000000004</v>
      </c>
      <c r="C3688" s="9" t="s">
        <v>521</v>
      </c>
      <c r="D3688" s="9" t="s">
        <v>4383</v>
      </c>
      <c r="E3688" s="9"/>
      <c r="F3688" s="9"/>
      <c r="G3688" s="9"/>
      <c r="H3688" s="9"/>
      <c r="I3688" s="9"/>
      <c r="J3688" s="9"/>
    </row>
    <row r="3689" spans="1:10" ht="15.75" customHeight="1">
      <c r="A3689" s="11" t="s">
        <v>6107</v>
      </c>
      <c r="B3689" s="11">
        <v>4.4000000000000004</v>
      </c>
      <c r="C3689" s="11" t="s">
        <v>334</v>
      </c>
      <c r="D3689" s="11" t="s">
        <v>6388</v>
      </c>
      <c r="E3689" s="11" t="s">
        <v>6387</v>
      </c>
      <c r="F3689" s="11" t="s">
        <v>6389</v>
      </c>
      <c r="G3689" s="11"/>
      <c r="H3689" s="11"/>
      <c r="I3689" s="11"/>
      <c r="J3689" s="11"/>
    </row>
    <row r="3690" spans="1:10" ht="15.75" customHeight="1">
      <c r="A3690" s="9" t="s">
        <v>6109</v>
      </c>
      <c r="B3690" s="9">
        <v>4.4000000000000004</v>
      </c>
      <c r="C3690" s="9" t="s">
        <v>1769</v>
      </c>
      <c r="D3690" s="9" t="s">
        <v>6386</v>
      </c>
      <c r="E3690" s="9" t="s">
        <v>521</v>
      </c>
      <c r="F3690" s="9" t="s">
        <v>6388</v>
      </c>
      <c r="G3690" s="9" t="s">
        <v>6387</v>
      </c>
      <c r="H3690" s="9" t="s">
        <v>6427</v>
      </c>
      <c r="I3690" s="9"/>
      <c r="J3690" s="9"/>
    </row>
    <row r="3691" spans="1:10" ht="15.75" customHeight="1">
      <c r="A3691" s="11" t="s">
        <v>6110</v>
      </c>
      <c r="B3691" s="11">
        <v>4.4000000000000004</v>
      </c>
      <c r="C3691" s="11" t="s">
        <v>334</v>
      </c>
      <c r="D3691" s="11" t="s">
        <v>1769</v>
      </c>
      <c r="E3691" s="11" t="s">
        <v>521</v>
      </c>
      <c r="F3691" s="11" t="s">
        <v>6383</v>
      </c>
      <c r="G3691" s="11"/>
      <c r="H3691" s="11"/>
      <c r="I3691" s="11"/>
      <c r="J3691" s="11"/>
    </row>
    <row r="3692" spans="1:10" ht="15.75" customHeight="1">
      <c r="A3692" s="9" t="s">
        <v>6111</v>
      </c>
      <c r="B3692" s="9">
        <v>4.4000000000000004</v>
      </c>
      <c r="C3692" s="9" t="s">
        <v>521</v>
      </c>
      <c r="D3692" s="9" t="s">
        <v>6388</v>
      </c>
      <c r="E3692" s="9" t="s">
        <v>6387</v>
      </c>
      <c r="F3692" s="9"/>
      <c r="G3692" s="9"/>
      <c r="H3692" s="9"/>
      <c r="I3692" s="9"/>
      <c r="J3692" s="9"/>
    </row>
    <row r="3693" spans="1:10" ht="15.75" customHeight="1">
      <c r="A3693" s="11" t="s">
        <v>6112</v>
      </c>
      <c r="B3693" s="11">
        <v>4.4000000000000004</v>
      </c>
      <c r="C3693" s="11" t="s">
        <v>334</v>
      </c>
      <c r="D3693" s="11" t="s">
        <v>1769</v>
      </c>
      <c r="E3693" s="11" t="s">
        <v>4173</v>
      </c>
      <c r="F3693" s="11"/>
      <c r="G3693" s="11"/>
      <c r="H3693" s="11"/>
      <c r="I3693" s="11"/>
      <c r="J3693" s="11"/>
    </row>
    <row r="3694" spans="1:10" ht="15.75" customHeight="1">
      <c r="A3694" s="9" t="s">
        <v>6114</v>
      </c>
      <c r="B3694" s="9">
        <v>4.4000000000000004</v>
      </c>
      <c r="C3694" s="9" t="s">
        <v>488</v>
      </c>
      <c r="D3694" s="9" t="s">
        <v>4167</v>
      </c>
      <c r="E3694" s="9" t="s">
        <v>4173</v>
      </c>
      <c r="F3694" s="9"/>
      <c r="G3694" s="9"/>
      <c r="H3694" s="9"/>
      <c r="I3694" s="9"/>
      <c r="J3694" s="9"/>
    </row>
    <row r="3695" spans="1:10" ht="15.75" customHeight="1">
      <c r="A3695" s="11" t="s">
        <v>6115</v>
      </c>
      <c r="B3695" s="11">
        <v>4.4000000000000004</v>
      </c>
      <c r="C3695" s="11" t="s">
        <v>1769</v>
      </c>
      <c r="D3695" s="11" t="s">
        <v>6386</v>
      </c>
      <c r="E3695" s="11" t="s">
        <v>521</v>
      </c>
      <c r="F3695" s="11" t="s">
        <v>6387</v>
      </c>
      <c r="G3695" s="11" t="s">
        <v>4383</v>
      </c>
      <c r="H3695" s="11"/>
      <c r="I3695" s="11"/>
      <c r="J3695" s="11"/>
    </row>
    <row r="3696" spans="1:10" ht="15.75" customHeight="1">
      <c r="A3696" s="9" t="s">
        <v>6118</v>
      </c>
      <c r="B3696" s="9">
        <v>4.4000000000000004</v>
      </c>
      <c r="C3696" s="9" t="s">
        <v>334</v>
      </c>
      <c r="D3696" s="9" t="s">
        <v>521</v>
      </c>
      <c r="E3696" s="9" t="s">
        <v>6383</v>
      </c>
      <c r="F3696" s="9"/>
      <c r="G3696" s="9"/>
      <c r="H3696" s="9"/>
      <c r="I3696" s="9"/>
      <c r="J3696" s="9"/>
    </row>
    <row r="3697" spans="1:10" ht="15.75" customHeight="1">
      <c r="A3697" s="11" t="s">
        <v>6119</v>
      </c>
      <c r="B3697" s="11">
        <v>4.4000000000000004</v>
      </c>
      <c r="C3697" s="11" t="s">
        <v>334</v>
      </c>
      <c r="D3697" s="11" t="s">
        <v>521</v>
      </c>
      <c r="E3697" s="11" t="s">
        <v>6383</v>
      </c>
      <c r="F3697" s="11"/>
      <c r="G3697" s="11"/>
      <c r="H3697" s="11"/>
      <c r="I3697" s="11"/>
      <c r="J3697" s="11"/>
    </row>
    <row r="3698" spans="1:10" ht="15.75" customHeight="1">
      <c r="A3698" s="9" t="s">
        <v>6120</v>
      </c>
      <c r="B3698" s="9">
        <v>4.4000000000000004</v>
      </c>
      <c r="C3698" s="9" t="s">
        <v>334</v>
      </c>
      <c r="D3698" s="9" t="s">
        <v>488</v>
      </c>
      <c r="E3698" s="9" t="s">
        <v>4167</v>
      </c>
      <c r="F3698" s="9" t="s">
        <v>4173</v>
      </c>
      <c r="G3698" s="9"/>
      <c r="H3698" s="9"/>
      <c r="I3698" s="9"/>
      <c r="J3698" s="9"/>
    </row>
    <row r="3699" spans="1:10" ht="15.75" customHeight="1">
      <c r="A3699" s="11" t="s">
        <v>6121</v>
      </c>
      <c r="B3699" s="11">
        <v>4.4000000000000004</v>
      </c>
      <c r="C3699" s="11" t="s">
        <v>521</v>
      </c>
      <c r="D3699" s="11" t="s">
        <v>42</v>
      </c>
      <c r="E3699" s="11" t="s">
        <v>4383</v>
      </c>
      <c r="F3699" s="11"/>
      <c r="G3699" s="11"/>
      <c r="H3699" s="11"/>
      <c r="I3699" s="11"/>
      <c r="J3699" s="11"/>
    </row>
    <row r="3700" spans="1:10" ht="15.75" customHeight="1">
      <c r="A3700" s="9" t="s">
        <v>6122</v>
      </c>
      <c r="B3700" s="9">
        <v>4.4000000000000004</v>
      </c>
      <c r="C3700" s="9" t="s">
        <v>334</v>
      </c>
      <c r="D3700" s="9" t="s">
        <v>6383</v>
      </c>
      <c r="E3700" s="9" t="s">
        <v>4173</v>
      </c>
      <c r="F3700" s="9"/>
      <c r="G3700" s="9"/>
      <c r="H3700" s="9"/>
      <c r="I3700" s="9"/>
      <c r="J3700" s="9"/>
    </row>
    <row r="3701" spans="1:10" ht="15.75" customHeight="1">
      <c r="A3701" s="11" t="s">
        <v>6123</v>
      </c>
      <c r="B3701" s="11">
        <v>4.4000000000000004</v>
      </c>
      <c r="C3701" s="11" t="s">
        <v>42</v>
      </c>
      <c r="D3701" s="11" t="s">
        <v>6388</v>
      </c>
      <c r="E3701" s="11" t="s">
        <v>6427</v>
      </c>
      <c r="F3701" s="11" t="s">
        <v>6389</v>
      </c>
      <c r="G3701" s="11"/>
      <c r="H3701" s="11"/>
      <c r="I3701" s="11"/>
      <c r="J3701" s="11"/>
    </row>
    <row r="3702" spans="1:10" ht="15.75" customHeight="1">
      <c r="A3702" s="9" t="s">
        <v>6125</v>
      </c>
      <c r="B3702" s="9">
        <v>4.4000000000000004</v>
      </c>
      <c r="C3702" s="9" t="s">
        <v>521</v>
      </c>
      <c r="D3702" s="9"/>
      <c r="E3702" s="9"/>
      <c r="F3702" s="9"/>
      <c r="G3702" s="9"/>
      <c r="H3702" s="9"/>
      <c r="I3702" s="9"/>
      <c r="J3702" s="9"/>
    </row>
    <row r="3703" spans="1:10" ht="15.75" customHeight="1">
      <c r="A3703" s="11" t="s">
        <v>6127</v>
      </c>
      <c r="B3703" s="11">
        <v>4.4000000000000004</v>
      </c>
      <c r="C3703" s="11" t="s">
        <v>334</v>
      </c>
      <c r="D3703" s="11" t="s">
        <v>488</v>
      </c>
      <c r="E3703" s="11" t="s">
        <v>4167</v>
      </c>
      <c r="F3703" s="11" t="s">
        <v>4173</v>
      </c>
      <c r="G3703" s="11"/>
      <c r="H3703" s="11"/>
      <c r="I3703" s="11"/>
      <c r="J3703" s="11"/>
    </row>
    <row r="3704" spans="1:10" ht="15.75" customHeight="1">
      <c r="A3704" s="9" t="s">
        <v>6129</v>
      </c>
      <c r="B3704" s="9">
        <v>4.4000000000000004</v>
      </c>
      <c r="C3704" s="9" t="s">
        <v>334</v>
      </c>
      <c r="D3704" s="9" t="s">
        <v>4167</v>
      </c>
      <c r="E3704" s="9" t="s">
        <v>4173</v>
      </c>
      <c r="F3704" s="9"/>
      <c r="G3704" s="9"/>
      <c r="H3704" s="9"/>
      <c r="I3704" s="9"/>
      <c r="J3704" s="9"/>
    </row>
    <row r="3705" spans="1:10" ht="15.75" customHeight="1">
      <c r="A3705" s="11" t="s">
        <v>6130</v>
      </c>
      <c r="B3705" s="11">
        <v>4.4000000000000004</v>
      </c>
      <c r="C3705" s="11" t="s">
        <v>6387</v>
      </c>
      <c r="D3705" s="11" t="s">
        <v>488</v>
      </c>
      <c r="E3705" s="11"/>
      <c r="F3705" s="11"/>
      <c r="G3705" s="11"/>
      <c r="H3705" s="11"/>
      <c r="I3705" s="11"/>
      <c r="J3705" s="11"/>
    </row>
    <row r="3706" spans="1:10" ht="15.75" customHeight="1">
      <c r="A3706" s="9" t="s">
        <v>6132</v>
      </c>
      <c r="B3706" s="9">
        <v>4.4000000000000004</v>
      </c>
      <c r="C3706" s="9" t="s">
        <v>42</v>
      </c>
      <c r="D3706" s="9" t="s">
        <v>6385</v>
      </c>
      <c r="E3706" s="9" t="s">
        <v>4167</v>
      </c>
      <c r="F3706" s="9"/>
      <c r="G3706" s="9"/>
      <c r="H3706" s="9"/>
      <c r="I3706" s="9"/>
      <c r="J3706" s="9"/>
    </row>
    <row r="3707" spans="1:10" ht="15.75" customHeight="1">
      <c r="A3707" s="11" t="s">
        <v>6134</v>
      </c>
      <c r="B3707" s="11">
        <v>4.4000000000000004</v>
      </c>
      <c r="C3707" s="11" t="s">
        <v>521</v>
      </c>
      <c r="D3707" s="11" t="s">
        <v>4383</v>
      </c>
      <c r="E3707" s="11"/>
      <c r="F3707" s="11"/>
      <c r="G3707" s="11"/>
      <c r="H3707" s="11"/>
      <c r="I3707" s="11"/>
      <c r="J3707" s="11"/>
    </row>
    <row r="3708" spans="1:10" ht="15.75" customHeight="1">
      <c r="A3708" s="9" t="s">
        <v>6136</v>
      </c>
      <c r="B3708" s="9">
        <v>4.3</v>
      </c>
      <c r="C3708" s="9" t="s">
        <v>334</v>
      </c>
      <c r="D3708" s="9" t="s">
        <v>1769</v>
      </c>
      <c r="E3708" s="9" t="s">
        <v>4167</v>
      </c>
      <c r="F3708" s="9"/>
      <c r="G3708" s="9"/>
      <c r="H3708" s="9"/>
      <c r="I3708" s="9"/>
      <c r="J3708" s="9"/>
    </row>
    <row r="3709" spans="1:10" ht="15.75" customHeight="1">
      <c r="A3709" s="11" t="s">
        <v>6137</v>
      </c>
      <c r="B3709" s="11">
        <v>4.3</v>
      </c>
      <c r="C3709" s="11" t="s">
        <v>521</v>
      </c>
      <c r="D3709" s="11" t="s">
        <v>42</v>
      </c>
      <c r="E3709" s="11" t="s">
        <v>4383</v>
      </c>
      <c r="F3709" s="11"/>
      <c r="G3709" s="11"/>
      <c r="H3709" s="11"/>
      <c r="I3709" s="11"/>
      <c r="J3709" s="11"/>
    </row>
    <row r="3710" spans="1:10" ht="15.75" customHeight="1">
      <c r="A3710" s="9" t="s">
        <v>6139</v>
      </c>
      <c r="B3710" s="9">
        <v>4.3</v>
      </c>
      <c r="C3710" s="9" t="s">
        <v>521</v>
      </c>
      <c r="D3710" s="9" t="s">
        <v>4383</v>
      </c>
      <c r="E3710" s="9" t="s">
        <v>4167</v>
      </c>
      <c r="F3710" s="9"/>
      <c r="G3710" s="9"/>
      <c r="H3710" s="9"/>
      <c r="I3710" s="9"/>
      <c r="J3710" s="9"/>
    </row>
    <row r="3711" spans="1:10" ht="15.75" customHeight="1">
      <c r="A3711" s="11" t="s">
        <v>6140</v>
      </c>
      <c r="B3711" s="11">
        <v>4.3</v>
      </c>
      <c r="C3711" s="11" t="s">
        <v>334</v>
      </c>
      <c r="D3711" s="11" t="s">
        <v>521</v>
      </c>
      <c r="E3711" s="11" t="s">
        <v>6388</v>
      </c>
      <c r="F3711" s="11" t="s">
        <v>6387</v>
      </c>
      <c r="G3711" s="11"/>
      <c r="H3711" s="11"/>
      <c r="I3711" s="11"/>
      <c r="J3711" s="11"/>
    </row>
    <row r="3712" spans="1:10" ht="15.75" customHeight="1">
      <c r="A3712" s="9" t="s">
        <v>6141</v>
      </c>
      <c r="B3712" s="9">
        <v>4.3</v>
      </c>
      <c r="C3712" s="9" t="s">
        <v>521</v>
      </c>
      <c r="D3712" s="9" t="s">
        <v>6383</v>
      </c>
      <c r="E3712" s="9"/>
      <c r="F3712" s="9"/>
      <c r="G3712" s="9"/>
      <c r="H3712" s="9"/>
      <c r="I3712" s="9"/>
      <c r="J3712" s="9"/>
    </row>
    <row r="3713" spans="1:10" ht="15.75" customHeight="1">
      <c r="A3713" s="11" t="s">
        <v>6142</v>
      </c>
      <c r="B3713" s="11">
        <v>4.3</v>
      </c>
      <c r="C3713" s="11" t="s">
        <v>334</v>
      </c>
      <c r="D3713" s="11" t="s">
        <v>1769</v>
      </c>
      <c r="E3713" s="11" t="s">
        <v>6383</v>
      </c>
      <c r="F3713" s="11" t="s">
        <v>4173</v>
      </c>
      <c r="G3713" s="11"/>
      <c r="H3713" s="11"/>
      <c r="I3713" s="11"/>
      <c r="J3713" s="11"/>
    </row>
    <row r="3714" spans="1:10" ht="15.75" customHeight="1">
      <c r="A3714" s="9" t="s">
        <v>6143</v>
      </c>
      <c r="B3714" s="9">
        <v>4.3</v>
      </c>
      <c r="C3714" s="9" t="s">
        <v>334</v>
      </c>
      <c r="D3714" s="9" t="s">
        <v>6387</v>
      </c>
      <c r="E3714" s="9" t="s">
        <v>4173</v>
      </c>
      <c r="F3714" s="9"/>
      <c r="G3714" s="9"/>
      <c r="H3714" s="9"/>
      <c r="I3714" s="9"/>
      <c r="J3714" s="9"/>
    </row>
    <row r="3715" spans="1:10" ht="15.75" customHeight="1">
      <c r="A3715" s="11" t="s">
        <v>6144</v>
      </c>
      <c r="B3715" s="11">
        <v>4.3</v>
      </c>
      <c r="C3715" s="11" t="s">
        <v>521</v>
      </c>
      <c r="D3715" s="11" t="s">
        <v>6383</v>
      </c>
      <c r="E3715" s="11" t="s">
        <v>42</v>
      </c>
      <c r="F3715" s="11" t="s">
        <v>4173</v>
      </c>
      <c r="G3715" s="11"/>
      <c r="H3715" s="11"/>
      <c r="I3715" s="11"/>
      <c r="J3715" s="11"/>
    </row>
    <row r="3716" spans="1:10" ht="15.75" customHeight="1">
      <c r="A3716" s="9" t="s">
        <v>6145</v>
      </c>
      <c r="B3716" s="9">
        <v>4.3</v>
      </c>
      <c r="C3716" s="9" t="s">
        <v>521</v>
      </c>
      <c r="D3716" s="9" t="s">
        <v>6388</v>
      </c>
      <c r="E3716" s="9" t="s">
        <v>6387</v>
      </c>
      <c r="F3716" s="9" t="s">
        <v>4383</v>
      </c>
      <c r="G3716" s="9"/>
      <c r="H3716" s="9"/>
      <c r="I3716" s="9"/>
      <c r="J3716" s="9"/>
    </row>
    <row r="3717" spans="1:10" ht="15.75" customHeight="1">
      <c r="A3717" s="11" t="s">
        <v>6146</v>
      </c>
      <c r="B3717" s="11">
        <v>4.3</v>
      </c>
      <c r="C3717" s="11" t="s">
        <v>334</v>
      </c>
      <c r="D3717" s="11" t="s">
        <v>6387</v>
      </c>
      <c r="E3717" s="11" t="s">
        <v>4383</v>
      </c>
      <c r="F3717" s="11" t="s">
        <v>4167</v>
      </c>
      <c r="G3717" s="11"/>
      <c r="H3717" s="11"/>
      <c r="I3717" s="11"/>
      <c r="J3717" s="11"/>
    </row>
    <row r="3718" spans="1:10" ht="15.75" customHeight="1">
      <c r="A3718" s="9" t="s">
        <v>6149</v>
      </c>
      <c r="B3718" s="9">
        <v>4.3</v>
      </c>
      <c r="C3718" s="9" t="s">
        <v>334</v>
      </c>
      <c r="D3718" s="9" t="s">
        <v>521</v>
      </c>
      <c r="E3718" s="9" t="s">
        <v>6388</v>
      </c>
      <c r="F3718" s="9"/>
      <c r="G3718" s="9"/>
      <c r="H3718" s="9"/>
      <c r="I3718" s="9"/>
      <c r="J3718" s="9"/>
    </row>
    <row r="3719" spans="1:10" ht="15.75" customHeight="1">
      <c r="A3719" s="11" t="s">
        <v>6151</v>
      </c>
      <c r="B3719" s="11">
        <v>4.3</v>
      </c>
      <c r="C3719" s="11" t="s">
        <v>521</v>
      </c>
      <c r="D3719" s="11" t="s">
        <v>6387</v>
      </c>
      <c r="E3719" s="11"/>
      <c r="F3719" s="11"/>
      <c r="G3719" s="11"/>
      <c r="H3719" s="11"/>
      <c r="I3719" s="11"/>
      <c r="J3719" s="11"/>
    </row>
    <row r="3720" spans="1:10" ht="15.75" customHeight="1">
      <c r="A3720" s="9" t="s">
        <v>6152</v>
      </c>
      <c r="B3720" s="9">
        <v>4.3</v>
      </c>
      <c r="C3720" s="9" t="s">
        <v>42</v>
      </c>
      <c r="D3720" s="9" t="s">
        <v>4383</v>
      </c>
      <c r="E3720" s="9" t="s">
        <v>4070</v>
      </c>
      <c r="F3720" s="9"/>
      <c r="G3720" s="9"/>
      <c r="H3720" s="9"/>
      <c r="I3720" s="9"/>
      <c r="J3720" s="9"/>
    </row>
    <row r="3721" spans="1:10" ht="15.75" customHeight="1">
      <c r="A3721" s="11" t="s">
        <v>6154</v>
      </c>
      <c r="B3721" s="11">
        <v>4.3</v>
      </c>
      <c r="C3721" s="11" t="s">
        <v>521</v>
      </c>
      <c r="D3721" s="11"/>
      <c r="E3721" s="11"/>
      <c r="F3721" s="11"/>
      <c r="G3721" s="11"/>
      <c r="H3721" s="11"/>
      <c r="I3721" s="11"/>
      <c r="J3721" s="11"/>
    </row>
    <row r="3722" spans="1:10" ht="15.75" customHeight="1">
      <c r="A3722" s="9" t="s">
        <v>6156</v>
      </c>
      <c r="B3722" s="9">
        <v>4.3</v>
      </c>
      <c r="C3722" s="9" t="s">
        <v>521</v>
      </c>
      <c r="D3722" s="9"/>
      <c r="E3722" s="9"/>
      <c r="F3722" s="9"/>
      <c r="G3722" s="9"/>
      <c r="H3722" s="9"/>
      <c r="I3722" s="9"/>
      <c r="J3722" s="9"/>
    </row>
    <row r="3723" spans="1:10" ht="15.75" customHeight="1">
      <c r="A3723" s="11" t="s">
        <v>6157</v>
      </c>
      <c r="B3723" s="11">
        <v>4.3</v>
      </c>
      <c r="C3723" s="11" t="s">
        <v>6387</v>
      </c>
      <c r="D3723" s="11" t="s">
        <v>488</v>
      </c>
      <c r="E3723" s="11" t="s">
        <v>4173</v>
      </c>
      <c r="F3723" s="11"/>
      <c r="G3723" s="11"/>
      <c r="H3723" s="11"/>
      <c r="I3723" s="11"/>
      <c r="J3723" s="11"/>
    </row>
    <row r="3724" spans="1:10" ht="15.75" customHeight="1">
      <c r="A3724" s="9" t="s">
        <v>6159</v>
      </c>
      <c r="B3724" s="9">
        <v>4.3</v>
      </c>
      <c r="C3724" s="9" t="s">
        <v>521</v>
      </c>
      <c r="D3724" s="9" t="s">
        <v>42</v>
      </c>
      <c r="E3724" s="9"/>
      <c r="F3724" s="9"/>
      <c r="G3724" s="9"/>
      <c r="H3724" s="9"/>
      <c r="I3724" s="9"/>
      <c r="J3724" s="9"/>
    </row>
    <row r="3725" spans="1:10" ht="15.75" customHeight="1">
      <c r="A3725" s="11" t="s">
        <v>6161</v>
      </c>
      <c r="B3725" s="11">
        <v>4.3</v>
      </c>
      <c r="C3725" s="11" t="s">
        <v>521</v>
      </c>
      <c r="D3725" s="11" t="s">
        <v>42</v>
      </c>
      <c r="E3725" s="11"/>
      <c r="F3725" s="11"/>
      <c r="G3725" s="11"/>
      <c r="H3725" s="11"/>
      <c r="I3725" s="11"/>
      <c r="J3725" s="11"/>
    </row>
    <row r="3726" spans="1:10" ht="15.75" customHeight="1">
      <c r="A3726" s="9" t="s">
        <v>6162</v>
      </c>
      <c r="B3726" s="9">
        <v>4.2</v>
      </c>
      <c r="C3726" s="9" t="s">
        <v>334</v>
      </c>
      <c r="D3726" s="9" t="s">
        <v>1769</v>
      </c>
      <c r="E3726" s="9" t="s">
        <v>6388</v>
      </c>
      <c r="F3726" s="9" t="s">
        <v>6387</v>
      </c>
      <c r="G3726" s="9"/>
      <c r="H3726" s="9"/>
      <c r="I3726" s="9"/>
      <c r="J3726" s="9"/>
    </row>
    <row r="3727" spans="1:10" ht="15.75" customHeight="1">
      <c r="A3727" s="11" t="s">
        <v>6163</v>
      </c>
      <c r="B3727" s="11">
        <v>4.2</v>
      </c>
      <c r="C3727" s="11" t="s">
        <v>334</v>
      </c>
      <c r="D3727" s="11" t="s">
        <v>1769</v>
      </c>
      <c r="E3727" s="11" t="s">
        <v>488</v>
      </c>
      <c r="F3727" s="11" t="s">
        <v>4167</v>
      </c>
      <c r="G3727" s="11" t="s">
        <v>4173</v>
      </c>
      <c r="H3727" s="11"/>
      <c r="I3727" s="11"/>
      <c r="J3727" s="11"/>
    </row>
    <row r="3728" spans="1:10" ht="15.75" customHeight="1">
      <c r="A3728" s="9" t="s">
        <v>6164</v>
      </c>
      <c r="B3728" s="9">
        <v>4.2</v>
      </c>
      <c r="C3728" s="9" t="s">
        <v>6383</v>
      </c>
      <c r="D3728" s="9" t="s">
        <v>6385</v>
      </c>
      <c r="E3728" s="9" t="s">
        <v>4173</v>
      </c>
      <c r="F3728" s="9"/>
      <c r="G3728" s="9"/>
      <c r="H3728" s="9"/>
      <c r="I3728" s="9"/>
      <c r="J3728" s="9"/>
    </row>
    <row r="3729" spans="1:10" ht="15.75" customHeight="1">
      <c r="A3729" s="11" t="s">
        <v>6165</v>
      </c>
      <c r="B3729" s="11">
        <v>4.2</v>
      </c>
      <c r="C3729" s="11" t="s">
        <v>334</v>
      </c>
      <c r="D3729" s="11" t="s">
        <v>1769</v>
      </c>
      <c r="E3729" s="11" t="s">
        <v>6387</v>
      </c>
      <c r="F3729" s="11"/>
      <c r="G3729" s="11"/>
      <c r="H3729" s="11"/>
      <c r="I3729" s="11"/>
      <c r="J3729" s="11"/>
    </row>
    <row r="3730" spans="1:10" ht="15.75" customHeight="1">
      <c r="A3730" s="9" t="s">
        <v>6166</v>
      </c>
      <c r="B3730" s="9">
        <v>4.2</v>
      </c>
      <c r="C3730" s="9" t="s">
        <v>334</v>
      </c>
      <c r="D3730" s="9" t="s">
        <v>1769</v>
      </c>
      <c r="E3730" s="9" t="s">
        <v>521</v>
      </c>
      <c r="F3730" s="9" t="s">
        <v>6388</v>
      </c>
      <c r="G3730" s="9" t="s">
        <v>4167</v>
      </c>
      <c r="H3730" s="9"/>
      <c r="I3730" s="9"/>
      <c r="J3730" s="9"/>
    </row>
    <row r="3731" spans="1:10" ht="15.75" customHeight="1">
      <c r="A3731" s="11" t="s">
        <v>6167</v>
      </c>
      <c r="B3731" s="11">
        <v>4.2</v>
      </c>
      <c r="C3731" s="11" t="s">
        <v>521</v>
      </c>
      <c r="D3731" s="11" t="s">
        <v>6388</v>
      </c>
      <c r="E3731" s="11"/>
      <c r="F3731" s="11"/>
      <c r="G3731" s="11"/>
      <c r="H3731" s="11"/>
      <c r="I3731" s="11"/>
      <c r="J3731" s="11"/>
    </row>
    <row r="3732" spans="1:10" ht="15.75" customHeight="1">
      <c r="A3732" s="9" t="s">
        <v>6168</v>
      </c>
      <c r="B3732" s="9">
        <v>4.2</v>
      </c>
      <c r="C3732" s="9" t="s">
        <v>334</v>
      </c>
      <c r="D3732" s="9" t="s">
        <v>1769</v>
      </c>
      <c r="E3732" s="9" t="s">
        <v>521</v>
      </c>
      <c r="F3732" s="9" t="s">
        <v>6427</v>
      </c>
      <c r="G3732" s="9" t="s">
        <v>4173</v>
      </c>
      <c r="H3732" s="9"/>
      <c r="I3732" s="9"/>
      <c r="J3732" s="9"/>
    </row>
    <row r="3733" spans="1:10" ht="15.75" customHeight="1">
      <c r="A3733" s="11" t="s">
        <v>6171</v>
      </c>
      <c r="B3733" s="11">
        <v>4.2</v>
      </c>
      <c r="C3733" s="11" t="s">
        <v>334</v>
      </c>
      <c r="D3733" s="11" t="s">
        <v>1769</v>
      </c>
      <c r="E3733" s="11" t="s">
        <v>6388</v>
      </c>
      <c r="F3733" s="11" t="s">
        <v>4167</v>
      </c>
      <c r="G3733" s="11"/>
      <c r="H3733" s="11"/>
      <c r="I3733" s="11"/>
      <c r="J3733" s="11"/>
    </row>
    <row r="3734" spans="1:10" ht="15.75" customHeight="1">
      <c r="A3734" s="9" t="s">
        <v>6173</v>
      </c>
      <c r="B3734" s="9">
        <v>4.2</v>
      </c>
      <c r="C3734" s="9" t="s">
        <v>521</v>
      </c>
      <c r="D3734" s="9" t="s">
        <v>42</v>
      </c>
      <c r="E3734" s="9" t="s">
        <v>6388</v>
      </c>
      <c r="F3734" s="9" t="s">
        <v>6427</v>
      </c>
      <c r="G3734" s="9" t="s">
        <v>4383</v>
      </c>
      <c r="H3734" s="9"/>
      <c r="I3734" s="9"/>
      <c r="J3734" s="9"/>
    </row>
    <row r="3735" spans="1:10" ht="15.75" customHeight="1">
      <c r="A3735" s="11" t="s">
        <v>6174</v>
      </c>
      <c r="B3735" s="11">
        <v>4.2</v>
      </c>
      <c r="C3735" s="11" t="s">
        <v>521</v>
      </c>
      <c r="D3735" s="11" t="s">
        <v>6427</v>
      </c>
      <c r="E3735" s="11" t="s">
        <v>4383</v>
      </c>
      <c r="F3735" s="11"/>
      <c r="G3735" s="11"/>
      <c r="H3735" s="11"/>
      <c r="I3735" s="11"/>
      <c r="J3735" s="11"/>
    </row>
    <row r="3736" spans="1:10" ht="15.75" customHeight="1">
      <c r="A3736" s="9" t="s">
        <v>6176</v>
      </c>
      <c r="B3736" s="9">
        <v>4.2</v>
      </c>
      <c r="C3736" s="9" t="s">
        <v>488</v>
      </c>
      <c r="D3736" s="9"/>
      <c r="E3736" s="9"/>
      <c r="F3736" s="9"/>
      <c r="G3736" s="9"/>
      <c r="H3736" s="9"/>
      <c r="I3736" s="9"/>
      <c r="J3736" s="9"/>
    </row>
    <row r="3737" spans="1:10" ht="15.75" customHeight="1">
      <c r="A3737" s="11" t="s">
        <v>6177</v>
      </c>
      <c r="B3737" s="11">
        <v>4.2</v>
      </c>
      <c r="C3737" s="11" t="s">
        <v>488</v>
      </c>
      <c r="D3737" s="11" t="s">
        <v>4173</v>
      </c>
      <c r="E3737" s="11"/>
      <c r="F3737" s="11"/>
      <c r="G3737" s="11"/>
      <c r="H3737" s="11"/>
      <c r="I3737" s="11"/>
      <c r="J3737" s="11"/>
    </row>
    <row r="3738" spans="1:10" ht="15.75" customHeight="1">
      <c r="A3738" s="9" t="s">
        <v>6179</v>
      </c>
      <c r="B3738" s="9">
        <v>4.0999999999999996</v>
      </c>
      <c r="C3738" s="9" t="s">
        <v>1769</v>
      </c>
      <c r="D3738" s="9" t="s">
        <v>6386</v>
      </c>
      <c r="E3738" s="9" t="s">
        <v>521</v>
      </c>
      <c r="F3738" s="9" t="s">
        <v>6388</v>
      </c>
      <c r="G3738" s="9" t="s">
        <v>6387</v>
      </c>
      <c r="H3738" s="9"/>
      <c r="I3738" s="9"/>
      <c r="J3738" s="9"/>
    </row>
    <row r="3739" spans="1:10" ht="15.75" customHeight="1">
      <c r="A3739" s="11" t="s">
        <v>6181</v>
      </c>
      <c r="B3739" s="11">
        <v>4.0999999999999996</v>
      </c>
      <c r="C3739" s="11" t="s">
        <v>334</v>
      </c>
      <c r="D3739" s="11" t="s">
        <v>1769</v>
      </c>
      <c r="E3739" s="11" t="s">
        <v>521</v>
      </c>
      <c r="F3739" s="11" t="s">
        <v>6388</v>
      </c>
      <c r="G3739" s="11" t="s">
        <v>4167</v>
      </c>
      <c r="H3739" s="11"/>
      <c r="I3739" s="11"/>
      <c r="J3739" s="11"/>
    </row>
    <row r="3740" spans="1:10" ht="15.75" customHeight="1">
      <c r="A3740" s="9" t="s">
        <v>6183</v>
      </c>
      <c r="B3740" s="9">
        <v>4.0999999999999996</v>
      </c>
      <c r="C3740" s="9" t="s">
        <v>42</v>
      </c>
      <c r="D3740" s="9" t="s">
        <v>4383</v>
      </c>
      <c r="E3740" s="9"/>
      <c r="F3740" s="9"/>
      <c r="G3740" s="9"/>
      <c r="H3740" s="9"/>
      <c r="I3740" s="9"/>
      <c r="J3740" s="9"/>
    </row>
    <row r="3741" spans="1:10" ht="15.75" customHeight="1">
      <c r="A3741" s="11" t="s">
        <v>6185</v>
      </c>
      <c r="B3741" s="11">
        <v>4.0999999999999996</v>
      </c>
      <c r="C3741" s="11" t="s">
        <v>334</v>
      </c>
      <c r="D3741" s="11" t="s">
        <v>1769</v>
      </c>
      <c r="E3741" s="11" t="s">
        <v>521</v>
      </c>
      <c r="F3741" s="11" t="s">
        <v>6388</v>
      </c>
      <c r="G3741" s="11" t="s">
        <v>4167</v>
      </c>
      <c r="H3741" s="11"/>
      <c r="I3741" s="11"/>
      <c r="J3741" s="11"/>
    </row>
    <row r="3742" spans="1:10" ht="15.75" customHeight="1">
      <c r="A3742" s="9" t="s">
        <v>6186</v>
      </c>
      <c r="B3742" s="9">
        <v>4.0999999999999996</v>
      </c>
      <c r="C3742" s="9" t="s">
        <v>334</v>
      </c>
      <c r="D3742" s="9" t="s">
        <v>4167</v>
      </c>
      <c r="E3742" s="9"/>
      <c r="F3742" s="9"/>
      <c r="G3742" s="9"/>
      <c r="H3742" s="9"/>
      <c r="I3742" s="9"/>
      <c r="J3742" s="9"/>
    </row>
    <row r="3743" spans="1:10" ht="15.75" customHeight="1">
      <c r="A3743" s="11" t="s">
        <v>6188</v>
      </c>
      <c r="B3743" s="11">
        <v>4.0999999999999996</v>
      </c>
      <c r="C3743" s="11" t="s">
        <v>334</v>
      </c>
      <c r="D3743" s="11" t="s">
        <v>1769</v>
      </c>
      <c r="E3743" s="11" t="s">
        <v>4167</v>
      </c>
      <c r="F3743" s="11"/>
      <c r="G3743" s="11"/>
      <c r="H3743" s="11"/>
      <c r="I3743" s="11"/>
      <c r="J3743" s="11"/>
    </row>
    <row r="3744" spans="1:10" ht="15.75" customHeight="1">
      <c r="A3744" s="9" t="s">
        <v>6190</v>
      </c>
      <c r="B3744" s="9">
        <v>4.0999999999999996</v>
      </c>
      <c r="C3744" s="9" t="s">
        <v>334</v>
      </c>
      <c r="D3744" s="9" t="s">
        <v>521</v>
      </c>
      <c r="E3744" s="9" t="s">
        <v>6383</v>
      </c>
      <c r="F3744" s="9" t="s">
        <v>42</v>
      </c>
      <c r="G3744" s="9" t="s">
        <v>4173</v>
      </c>
      <c r="H3744" s="9"/>
      <c r="I3744" s="9"/>
      <c r="J3744" s="9"/>
    </row>
    <row r="3745" spans="1:10" ht="15.75" customHeight="1">
      <c r="A3745" s="11" t="s">
        <v>6192</v>
      </c>
      <c r="B3745" s="11">
        <v>4.0999999999999996</v>
      </c>
      <c r="C3745" s="11" t="s">
        <v>521</v>
      </c>
      <c r="D3745" s="11" t="s">
        <v>6383</v>
      </c>
      <c r="E3745" s="11"/>
      <c r="F3745" s="11"/>
      <c r="G3745" s="11"/>
      <c r="H3745" s="11"/>
      <c r="I3745" s="11"/>
      <c r="J3745" s="11"/>
    </row>
    <row r="3746" spans="1:10" ht="15.75" customHeight="1">
      <c r="A3746" s="9" t="s">
        <v>6194</v>
      </c>
      <c r="B3746" s="9">
        <v>4.0999999999999996</v>
      </c>
      <c r="C3746" s="9" t="s">
        <v>334</v>
      </c>
      <c r="D3746" s="9" t="s">
        <v>1769</v>
      </c>
      <c r="E3746" s="9" t="s">
        <v>6387</v>
      </c>
      <c r="F3746" s="9" t="s">
        <v>4167</v>
      </c>
      <c r="G3746" s="9" t="s">
        <v>4173</v>
      </c>
      <c r="H3746" s="9"/>
      <c r="I3746" s="9"/>
      <c r="J3746" s="9"/>
    </row>
    <row r="3747" spans="1:10" ht="15.75" customHeight="1">
      <c r="A3747" s="11" t="s">
        <v>6196</v>
      </c>
      <c r="B3747" s="11">
        <v>4.0999999999999996</v>
      </c>
      <c r="C3747" s="11" t="s">
        <v>42</v>
      </c>
      <c r="D3747" s="11" t="s">
        <v>488</v>
      </c>
      <c r="E3747" s="11" t="s">
        <v>6385</v>
      </c>
      <c r="F3747" s="11" t="s">
        <v>4173</v>
      </c>
      <c r="G3747" s="11"/>
      <c r="H3747" s="11"/>
      <c r="I3747" s="11"/>
      <c r="J3747" s="11"/>
    </row>
    <row r="3748" spans="1:10" ht="15.75" customHeight="1">
      <c r="A3748" s="9" t="s">
        <v>6197</v>
      </c>
      <c r="B3748" s="9">
        <v>4.0999999999999996</v>
      </c>
      <c r="C3748" s="9" t="s">
        <v>521</v>
      </c>
      <c r="D3748" s="9" t="s">
        <v>42</v>
      </c>
      <c r="E3748" s="9"/>
      <c r="F3748" s="9"/>
      <c r="G3748" s="9"/>
      <c r="H3748" s="9"/>
      <c r="I3748" s="9"/>
      <c r="J3748" s="9"/>
    </row>
    <row r="3749" spans="1:10" ht="15.75" customHeight="1">
      <c r="A3749" s="11" t="s">
        <v>6198</v>
      </c>
      <c r="B3749" s="11">
        <v>4.0999999999999996</v>
      </c>
      <c r="C3749" s="11" t="s">
        <v>488</v>
      </c>
      <c r="D3749" s="11" t="s">
        <v>4173</v>
      </c>
      <c r="E3749" s="11"/>
      <c r="F3749" s="11"/>
      <c r="G3749" s="11"/>
      <c r="H3749" s="11"/>
      <c r="I3749" s="11"/>
      <c r="J3749" s="11"/>
    </row>
    <row r="3750" spans="1:10" ht="15.75" customHeight="1">
      <c r="A3750" s="9" t="s">
        <v>6200</v>
      </c>
      <c r="B3750" s="9">
        <v>4.0999999999999996</v>
      </c>
      <c r="C3750" s="9" t="s">
        <v>521</v>
      </c>
      <c r="D3750" s="9" t="s">
        <v>488</v>
      </c>
      <c r="E3750" s="9" t="s">
        <v>4173</v>
      </c>
      <c r="F3750" s="9"/>
      <c r="G3750" s="9"/>
      <c r="H3750" s="9"/>
      <c r="I3750" s="9"/>
      <c r="J3750" s="9"/>
    </row>
    <row r="3751" spans="1:10" ht="15.75" customHeight="1">
      <c r="A3751" s="11" t="s">
        <v>6202</v>
      </c>
      <c r="B3751" s="11">
        <v>4.0999999999999996</v>
      </c>
      <c r="C3751" s="11" t="s">
        <v>488</v>
      </c>
      <c r="D3751" s="11" t="s">
        <v>6385</v>
      </c>
      <c r="E3751" s="11" t="s">
        <v>4173</v>
      </c>
      <c r="F3751" s="11"/>
      <c r="G3751" s="11"/>
      <c r="H3751" s="11"/>
      <c r="I3751" s="11"/>
      <c r="J3751" s="11"/>
    </row>
    <row r="3752" spans="1:10" ht="15.75" customHeight="1">
      <c r="A3752" s="9" t="s">
        <v>6204</v>
      </c>
      <c r="B3752" s="9">
        <v>4.0999999999999996</v>
      </c>
      <c r="C3752" s="9" t="s">
        <v>456</v>
      </c>
      <c r="D3752" s="9" t="s">
        <v>6427</v>
      </c>
      <c r="E3752" s="9"/>
      <c r="F3752" s="9"/>
      <c r="G3752" s="9"/>
      <c r="H3752" s="9"/>
      <c r="I3752" s="9"/>
      <c r="J3752" s="9"/>
    </row>
    <row r="3753" spans="1:10" ht="15.75" customHeight="1">
      <c r="A3753" s="11" t="s">
        <v>6205</v>
      </c>
      <c r="B3753" s="11">
        <v>4.0999999999999996</v>
      </c>
      <c r="C3753" s="11" t="s">
        <v>521</v>
      </c>
      <c r="D3753" s="11" t="s">
        <v>6388</v>
      </c>
      <c r="E3753" s="11" t="s">
        <v>4383</v>
      </c>
      <c r="F3753" s="11"/>
      <c r="G3753" s="11"/>
      <c r="H3753" s="11"/>
      <c r="I3753" s="11"/>
      <c r="J3753" s="11"/>
    </row>
    <row r="3754" spans="1:10" ht="15.75" customHeight="1">
      <c r="A3754" s="9" t="s">
        <v>6207</v>
      </c>
      <c r="B3754" s="9">
        <v>4.0999999999999996</v>
      </c>
      <c r="C3754" s="9" t="s">
        <v>488</v>
      </c>
      <c r="D3754" s="9" t="s">
        <v>4173</v>
      </c>
      <c r="E3754" s="9"/>
      <c r="F3754" s="9"/>
      <c r="G3754" s="9"/>
      <c r="H3754" s="9"/>
      <c r="I3754" s="9"/>
      <c r="J3754" s="9"/>
    </row>
    <row r="3755" spans="1:10" ht="15.75" customHeight="1">
      <c r="A3755" s="11" t="s">
        <v>6209</v>
      </c>
      <c r="B3755" s="11">
        <v>4.0999999999999996</v>
      </c>
      <c r="C3755" s="11" t="s">
        <v>334</v>
      </c>
      <c r="D3755" s="11" t="s">
        <v>42</v>
      </c>
      <c r="E3755" s="11"/>
      <c r="F3755" s="11"/>
      <c r="G3755" s="11"/>
      <c r="H3755" s="11"/>
      <c r="I3755" s="11"/>
      <c r="J3755" s="11"/>
    </row>
    <row r="3756" spans="1:10" ht="15.75" customHeight="1">
      <c r="A3756" s="9" t="s">
        <v>6210</v>
      </c>
      <c r="B3756" s="9">
        <v>4.0999999999999996</v>
      </c>
      <c r="C3756" s="9" t="s">
        <v>33</v>
      </c>
      <c r="D3756" s="9"/>
      <c r="E3756" s="9"/>
      <c r="F3756" s="9"/>
      <c r="G3756" s="9"/>
      <c r="H3756" s="9"/>
      <c r="I3756" s="9"/>
      <c r="J3756" s="9"/>
    </row>
    <row r="3757" spans="1:10" ht="15.75" customHeight="1">
      <c r="A3757" s="11" t="s">
        <v>6212</v>
      </c>
      <c r="B3757" s="11">
        <v>4</v>
      </c>
      <c r="C3757" s="11" t="s">
        <v>1769</v>
      </c>
      <c r="D3757" s="11" t="s">
        <v>521</v>
      </c>
      <c r="E3757" s="11" t="s">
        <v>6388</v>
      </c>
      <c r="F3757" s="11" t="s">
        <v>6387</v>
      </c>
      <c r="G3757" s="11" t="s">
        <v>4167</v>
      </c>
      <c r="H3757" s="11"/>
      <c r="I3757" s="11"/>
      <c r="J3757" s="11"/>
    </row>
    <row r="3758" spans="1:10" ht="15.75" customHeight="1">
      <c r="A3758" s="9" t="s">
        <v>6214</v>
      </c>
      <c r="B3758" s="9">
        <v>4</v>
      </c>
      <c r="C3758" s="9" t="s">
        <v>334</v>
      </c>
      <c r="D3758" s="9" t="s">
        <v>521</v>
      </c>
      <c r="E3758" s="9" t="s">
        <v>6383</v>
      </c>
      <c r="F3758" s="9"/>
      <c r="G3758" s="9"/>
      <c r="H3758" s="9"/>
      <c r="I3758" s="9"/>
      <c r="J3758" s="9"/>
    </row>
    <row r="3759" spans="1:10" ht="15.75" customHeight="1">
      <c r="A3759" s="11" t="s">
        <v>6216</v>
      </c>
      <c r="B3759" s="11">
        <v>4</v>
      </c>
      <c r="C3759" s="11" t="s">
        <v>488</v>
      </c>
      <c r="D3759" s="11" t="s">
        <v>4173</v>
      </c>
      <c r="E3759" s="11"/>
      <c r="F3759" s="11"/>
      <c r="G3759" s="11"/>
      <c r="H3759" s="11"/>
      <c r="I3759" s="11"/>
      <c r="J3759" s="11"/>
    </row>
    <row r="3760" spans="1:10" ht="15.75" customHeight="1">
      <c r="A3760" s="9" t="s">
        <v>6217</v>
      </c>
      <c r="B3760" s="9">
        <v>4</v>
      </c>
      <c r="C3760" s="9" t="s">
        <v>521</v>
      </c>
      <c r="D3760" s="9" t="s">
        <v>6388</v>
      </c>
      <c r="E3760" s="9" t="s">
        <v>6427</v>
      </c>
      <c r="F3760" s="9" t="s">
        <v>6389</v>
      </c>
      <c r="G3760" s="9"/>
      <c r="H3760" s="9"/>
      <c r="I3760" s="9"/>
      <c r="J3760" s="9"/>
    </row>
    <row r="3761" spans="1:10" ht="15.75" customHeight="1">
      <c r="A3761" s="11" t="s">
        <v>6220</v>
      </c>
      <c r="B3761" s="11">
        <v>4</v>
      </c>
      <c r="C3761" s="11" t="s">
        <v>1769</v>
      </c>
      <c r="D3761" s="11" t="s">
        <v>6387</v>
      </c>
      <c r="E3761" s="11" t="s">
        <v>488</v>
      </c>
      <c r="F3761" s="11" t="s">
        <v>6385</v>
      </c>
      <c r="G3761" s="11" t="s">
        <v>4173</v>
      </c>
      <c r="H3761" s="11"/>
      <c r="I3761" s="11"/>
      <c r="J3761" s="11"/>
    </row>
    <row r="3762" spans="1:10" ht="15.75" customHeight="1">
      <c r="A3762" s="9" t="s">
        <v>6223</v>
      </c>
      <c r="B3762" s="9">
        <v>4</v>
      </c>
      <c r="C3762" s="9" t="s">
        <v>488</v>
      </c>
      <c r="D3762" s="9" t="s">
        <v>6385</v>
      </c>
      <c r="E3762" s="9"/>
      <c r="F3762" s="9"/>
      <c r="G3762" s="9"/>
      <c r="H3762" s="9"/>
      <c r="I3762" s="9"/>
      <c r="J3762" s="9"/>
    </row>
    <row r="3763" spans="1:10" ht="15.75" customHeight="1">
      <c r="A3763" s="11" t="s">
        <v>6225</v>
      </c>
      <c r="B3763" s="11">
        <v>4</v>
      </c>
      <c r="C3763" s="11" t="s">
        <v>42</v>
      </c>
      <c r="D3763" s="11" t="s">
        <v>488</v>
      </c>
      <c r="E3763" s="11" t="s">
        <v>4173</v>
      </c>
      <c r="F3763" s="11"/>
      <c r="G3763" s="11"/>
      <c r="H3763" s="11"/>
      <c r="I3763" s="11"/>
      <c r="J3763" s="11"/>
    </row>
    <row r="3764" spans="1:10" ht="15.75" customHeight="1">
      <c r="A3764" s="9" t="s">
        <v>6227</v>
      </c>
      <c r="B3764" s="9">
        <v>4</v>
      </c>
      <c r="C3764" s="9" t="s">
        <v>521</v>
      </c>
      <c r="D3764" s="9"/>
      <c r="E3764" s="9"/>
      <c r="F3764" s="9"/>
      <c r="G3764" s="9"/>
      <c r="H3764" s="9"/>
      <c r="I3764" s="9"/>
      <c r="J3764" s="9"/>
    </row>
    <row r="3765" spans="1:10" ht="15.75" customHeight="1">
      <c r="A3765" s="11" t="s">
        <v>6228</v>
      </c>
      <c r="B3765" s="11">
        <v>3.9</v>
      </c>
      <c r="C3765" s="11" t="s">
        <v>521</v>
      </c>
      <c r="D3765" s="11" t="s">
        <v>6388</v>
      </c>
      <c r="E3765" s="11"/>
      <c r="F3765" s="11"/>
      <c r="G3765" s="11"/>
      <c r="H3765" s="11"/>
      <c r="I3765" s="11"/>
      <c r="J3765" s="11"/>
    </row>
    <row r="3766" spans="1:10" ht="15.75" customHeight="1">
      <c r="A3766" s="9" t="s">
        <v>6230</v>
      </c>
      <c r="B3766" s="9">
        <v>3.9</v>
      </c>
      <c r="C3766" s="9" t="s">
        <v>334</v>
      </c>
      <c r="D3766" s="9" t="s">
        <v>6383</v>
      </c>
      <c r="E3766" s="9" t="s">
        <v>4167</v>
      </c>
      <c r="F3766" s="9" t="s">
        <v>4173</v>
      </c>
      <c r="G3766" s="9"/>
      <c r="H3766" s="9"/>
      <c r="I3766" s="9"/>
      <c r="J3766" s="9"/>
    </row>
    <row r="3767" spans="1:10" ht="15.75" customHeight="1">
      <c r="A3767" s="11" t="s">
        <v>6232</v>
      </c>
      <c r="B3767" s="11">
        <v>3.9</v>
      </c>
      <c r="C3767" s="11" t="s">
        <v>488</v>
      </c>
      <c r="D3767" s="11" t="s">
        <v>6385</v>
      </c>
      <c r="E3767" s="11"/>
      <c r="F3767" s="11"/>
      <c r="G3767" s="11"/>
      <c r="H3767" s="11"/>
      <c r="I3767" s="11"/>
      <c r="J3767" s="11"/>
    </row>
    <row r="3768" spans="1:10" ht="15.75" customHeight="1">
      <c r="A3768" s="9" t="s">
        <v>6234</v>
      </c>
      <c r="B3768" s="9">
        <v>3.9</v>
      </c>
      <c r="C3768" s="9" t="s">
        <v>488</v>
      </c>
      <c r="D3768" s="9" t="s">
        <v>6385</v>
      </c>
      <c r="E3768" s="9"/>
      <c r="F3768" s="9"/>
      <c r="G3768" s="9"/>
      <c r="H3768" s="9"/>
      <c r="I3768" s="9"/>
      <c r="J3768" s="9"/>
    </row>
    <row r="3769" spans="1:10" ht="15.75" customHeight="1">
      <c r="A3769" s="11" t="s">
        <v>6236</v>
      </c>
      <c r="B3769" s="11">
        <v>3.9</v>
      </c>
      <c r="C3769" s="11" t="s">
        <v>42</v>
      </c>
      <c r="D3769" s="11" t="s">
        <v>488</v>
      </c>
      <c r="E3769" s="11" t="s">
        <v>6385</v>
      </c>
      <c r="F3769" s="11" t="s">
        <v>4173</v>
      </c>
      <c r="G3769" s="11"/>
      <c r="H3769" s="11"/>
      <c r="I3769" s="11"/>
      <c r="J3769" s="11"/>
    </row>
    <row r="3770" spans="1:10" ht="15.75" customHeight="1">
      <c r="A3770" s="9" t="s">
        <v>6238</v>
      </c>
      <c r="B3770" s="9">
        <v>3.9</v>
      </c>
      <c r="C3770" s="9" t="s">
        <v>521</v>
      </c>
      <c r="D3770" s="9" t="s">
        <v>4383</v>
      </c>
      <c r="E3770" s="9"/>
      <c r="F3770" s="9"/>
      <c r="G3770" s="9"/>
      <c r="H3770" s="9"/>
      <c r="I3770" s="9"/>
      <c r="J3770" s="9"/>
    </row>
    <row r="3771" spans="1:10" ht="15.75" customHeight="1">
      <c r="A3771" s="11" t="s">
        <v>6240</v>
      </c>
      <c r="B3771" s="11">
        <v>3.9</v>
      </c>
      <c r="C3771" s="11" t="s">
        <v>521</v>
      </c>
      <c r="D3771" s="11"/>
      <c r="E3771" s="11"/>
      <c r="F3771" s="11"/>
      <c r="G3771" s="11"/>
      <c r="H3771" s="11"/>
      <c r="I3771" s="11"/>
      <c r="J3771" s="11"/>
    </row>
    <row r="3772" spans="1:10" ht="15.75" customHeight="1">
      <c r="A3772" s="9" t="s">
        <v>6242</v>
      </c>
      <c r="B3772" s="9">
        <v>3.9</v>
      </c>
      <c r="C3772" s="9" t="s">
        <v>42</v>
      </c>
      <c r="D3772" s="9" t="s">
        <v>6389</v>
      </c>
      <c r="E3772" s="9"/>
      <c r="F3772" s="9"/>
      <c r="G3772" s="9"/>
      <c r="H3772" s="9"/>
      <c r="I3772" s="9"/>
      <c r="J3772" s="9"/>
    </row>
    <row r="3773" spans="1:10" ht="15.75" customHeight="1">
      <c r="A3773" s="11" t="s">
        <v>6244</v>
      </c>
      <c r="B3773" s="11">
        <v>3.9</v>
      </c>
      <c r="C3773" s="11" t="s">
        <v>42</v>
      </c>
      <c r="D3773" s="11" t="s">
        <v>4173</v>
      </c>
      <c r="E3773" s="11"/>
      <c r="F3773" s="11"/>
      <c r="G3773" s="11"/>
      <c r="H3773" s="11"/>
      <c r="I3773" s="11"/>
      <c r="J3773" s="11"/>
    </row>
    <row r="3774" spans="1:10" ht="15.75" customHeight="1">
      <c r="A3774" s="9" t="s">
        <v>6245</v>
      </c>
      <c r="B3774" s="9">
        <v>3.8</v>
      </c>
      <c r="C3774" s="9" t="s">
        <v>1769</v>
      </c>
      <c r="D3774" s="9" t="s">
        <v>521</v>
      </c>
      <c r="E3774" s="9" t="s">
        <v>6388</v>
      </c>
      <c r="F3774" s="9" t="s">
        <v>6387</v>
      </c>
      <c r="G3774" s="9"/>
      <c r="H3774" s="9"/>
      <c r="I3774" s="9"/>
      <c r="J3774" s="9"/>
    </row>
    <row r="3775" spans="1:10" ht="15.75" customHeight="1">
      <c r="A3775" s="11" t="s">
        <v>6247</v>
      </c>
      <c r="B3775" s="11">
        <v>3.8</v>
      </c>
      <c r="C3775" s="11" t="s">
        <v>334</v>
      </c>
      <c r="D3775" s="11" t="s">
        <v>521</v>
      </c>
      <c r="E3775" s="11" t="s">
        <v>4167</v>
      </c>
      <c r="F3775" s="11"/>
      <c r="G3775" s="11"/>
      <c r="H3775" s="11"/>
      <c r="I3775" s="11"/>
      <c r="J3775" s="11"/>
    </row>
    <row r="3776" spans="1:10" ht="15.75" customHeight="1">
      <c r="A3776" s="9" t="s">
        <v>6248</v>
      </c>
      <c r="B3776" s="9">
        <v>3.8</v>
      </c>
      <c r="C3776" s="9" t="s">
        <v>521</v>
      </c>
      <c r="D3776" s="9" t="s">
        <v>4383</v>
      </c>
      <c r="E3776" s="9" t="s">
        <v>6428</v>
      </c>
      <c r="F3776" s="9"/>
      <c r="G3776" s="9"/>
      <c r="H3776" s="9"/>
      <c r="I3776" s="9"/>
      <c r="J3776" s="9"/>
    </row>
    <row r="3777" spans="1:10" ht="15.75" customHeight="1">
      <c r="A3777" s="11" t="s">
        <v>6250</v>
      </c>
      <c r="B3777" s="11">
        <v>3.8</v>
      </c>
      <c r="C3777" s="11" t="s">
        <v>334</v>
      </c>
      <c r="D3777" s="11" t="s">
        <v>1769</v>
      </c>
      <c r="E3777" s="11" t="s">
        <v>6387</v>
      </c>
      <c r="F3777" s="11" t="s">
        <v>4173</v>
      </c>
      <c r="G3777" s="11"/>
      <c r="H3777" s="11"/>
      <c r="I3777" s="11"/>
      <c r="J3777" s="11"/>
    </row>
    <row r="3778" spans="1:10" ht="15.75" customHeight="1">
      <c r="A3778" s="9" t="s">
        <v>6252</v>
      </c>
      <c r="B3778" s="9">
        <v>3.8</v>
      </c>
      <c r="C3778" s="9" t="s">
        <v>334</v>
      </c>
      <c r="D3778" s="9" t="s">
        <v>1769</v>
      </c>
      <c r="E3778" s="9" t="s">
        <v>521</v>
      </c>
      <c r="F3778" s="9" t="s">
        <v>4173</v>
      </c>
      <c r="G3778" s="9"/>
      <c r="H3778" s="9"/>
      <c r="I3778" s="9"/>
      <c r="J3778" s="9"/>
    </row>
    <row r="3779" spans="1:10" ht="15.75" customHeight="1">
      <c r="A3779" s="11" t="s">
        <v>6254</v>
      </c>
      <c r="B3779" s="11">
        <v>3.8</v>
      </c>
      <c r="C3779" s="11" t="s">
        <v>521</v>
      </c>
      <c r="D3779" s="11" t="s">
        <v>6388</v>
      </c>
      <c r="E3779" s="11"/>
      <c r="F3779" s="11"/>
      <c r="G3779" s="11"/>
      <c r="H3779" s="11"/>
      <c r="I3779" s="11"/>
      <c r="J3779" s="11"/>
    </row>
    <row r="3780" spans="1:10" ht="15.75" customHeight="1">
      <c r="A3780" s="9" t="s">
        <v>6255</v>
      </c>
      <c r="B3780" s="9">
        <v>3.8</v>
      </c>
      <c r="C3780" s="9" t="s">
        <v>521</v>
      </c>
      <c r="D3780" s="9" t="s">
        <v>6388</v>
      </c>
      <c r="E3780" s="9" t="s">
        <v>4383</v>
      </c>
      <c r="F3780" s="9"/>
      <c r="G3780" s="9"/>
      <c r="H3780" s="9"/>
      <c r="I3780" s="9"/>
      <c r="J3780" s="9"/>
    </row>
    <row r="3781" spans="1:10" ht="15.75" customHeight="1">
      <c r="A3781" s="11" t="s">
        <v>6256</v>
      </c>
      <c r="B3781" s="11">
        <v>3.8</v>
      </c>
      <c r="C3781" s="11" t="s">
        <v>521</v>
      </c>
      <c r="D3781" s="11" t="s">
        <v>4383</v>
      </c>
      <c r="E3781" s="11"/>
      <c r="F3781" s="11"/>
      <c r="G3781" s="11"/>
      <c r="H3781" s="11"/>
      <c r="I3781" s="11"/>
      <c r="J3781" s="11"/>
    </row>
    <row r="3782" spans="1:10" ht="15.75" customHeight="1">
      <c r="A3782" s="9" t="s">
        <v>6257</v>
      </c>
      <c r="B3782" s="9">
        <v>3.8</v>
      </c>
      <c r="C3782" s="9" t="s">
        <v>334</v>
      </c>
      <c r="D3782" s="9" t="s">
        <v>1769</v>
      </c>
      <c r="E3782" s="9" t="s">
        <v>6387</v>
      </c>
      <c r="F3782" s="9" t="s">
        <v>4167</v>
      </c>
      <c r="G3782" s="9"/>
      <c r="H3782" s="9"/>
      <c r="I3782" s="9"/>
      <c r="J3782" s="9"/>
    </row>
    <row r="3783" spans="1:10" ht="15.75" customHeight="1">
      <c r="A3783" s="11" t="s">
        <v>6259</v>
      </c>
      <c r="B3783" s="11">
        <v>3.8</v>
      </c>
      <c r="C3783" s="11" t="s">
        <v>42</v>
      </c>
      <c r="D3783" s="11" t="s">
        <v>488</v>
      </c>
      <c r="E3783" s="11" t="s">
        <v>4173</v>
      </c>
      <c r="F3783" s="11"/>
      <c r="G3783" s="11"/>
      <c r="H3783" s="11"/>
      <c r="I3783" s="11"/>
      <c r="J3783" s="11"/>
    </row>
    <row r="3784" spans="1:10" ht="15.75" customHeight="1">
      <c r="A3784" s="9" t="s">
        <v>6261</v>
      </c>
      <c r="B3784" s="9">
        <v>3.7</v>
      </c>
      <c r="C3784" s="9" t="s">
        <v>334</v>
      </c>
      <c r="D3784" s="9"/>
      <c r="E3784" s="9"/>
      <c r="F3784" s="9"/>
      <c r="G3784" s="9"/>
      <c r="H3784" s="9"/>
      <c r="I3784" s="9"/>
      <c r="J3784" s="9"/>
    </row>
    <row r="3785" spans="1:10" ht="15.75" customHeight="1">
      <c r="A3785" s="11" t="s">
        <v>6262</v>
      </c>
      <c r="B3785" s="11">
        <v>3.7</v>
      </c>
      <c r="C3785" s="11" t="s">
        <v>334</v>
      </c>
      <c r="D3785" s="11" t="s">
        <v>6383</v>
      </c>
      <c r="E3785" s="11" t="s">
        <v>4383</v>
      </c>
      <c r="F3785" s="11" t="s">
        <v>4173</v>
      </c>
      <c r="G3785" s="11"/>
      <c r="H3785" s="11"/>
      <c r="I3785" s="11"/>
      <c r="J3785" s="11"/>
    </row>
    <row r="3786" spans="1:10" ht="15.75" customHeight="1">
      <c r="A3786" s="9" t="s">
        <v>6263</v>
      </c>
      <c r="B3786" s="9">
        <v>3.7</v>
      </c>
      <c r="C3786" s="9" t="s">
        <v>334</v>
      </c>
      <c r="D3786" s="9" t="s">
        <v>6383</v>
      </c>
      <c r="E3786" s="9" t="s">
        <v>42</v>
      </c>
      <c r="F3786" s="9" t="s">
        <v>6385</v>
      </c>
      <c r="G3786" s="9" t="s">
        <v>4173</v>
      </c>
      <c r="H3786" s="9"/>
      <c r="I3786" s="9"/>
      <c r="J3786" s="9"/>
    </row>
    <row r="3787" spans="1:10" ht="15.75" customHeight="1">
      <c r="A3787" s="11" t="s">
        <v>6264</v>
      </c>
      <c r="B3787" s="11">
        <v>3.7</v>
      </c>
      <c r="C3787" s="11" t="s">
        <v>334</v>
      </c>
      <c r="D3787" s="11" t="s">
        <v>1769</v>
      </c>
      <c r="E3787" s="11" t="s">
        <v>6387</v>
      </c>
      <c r="F3787" s="11" t="s">
        <v>4167</v>
      </c>
      <c r="G3787" s="11" t="s">
        <v>4173</v>
      </c>
      <c r="H3787" s="11"/>
      <c r="I3787" s="11"/>
      <c r="J3787" s="11"/>
    </row>
    <row r="3788" spans="1:10" ht="15.75" customHeight="1">
      <c r="A3788" s="9" t="s">
        <v>6265</v>
      </c>
      <c r="B3788" s="9">
        <v>3.7</v>
      </c>
      <c r="C3788" s="9" t="s">
        <v>1769</v>
      </c>
      <c r="D3788" s="9" t="s">
        <v>521</v>
      </c>
      <c r="E3788" s="9" t="s">
        <v>42</v>
      </c>
      <c r="F3788" s="9" t="s">
        <v>6388</v>
      </c>
      <c r="G3788" s="9" t="s">
        <v>4383</v>
      </c>
      <c r="H3788" s="9"/>
      <c r="I3788" s="9"/>
      <c r="J3788" s="9"/>
    </row>
    <row r="3789" spans="1:10" ht="15.75" customHeight="1">
      <c r="A3789" s="11" t="s">
        <v>6267</v>
      </c>
      <c r="B3789" s="11">
        <v>3.6</v>
      </c>
      <c r="C3789" s="11" t="s">
        <v>334</v>
      </c>
      <c r="D3789" s="11" t="s">
        <v>6383</v>
      </c>
      <c r="E3789" s="11" t="s">
        <v>4167</v>
      </c>
      <c r="F3789" s="11" t="s">
        <v>4173</v>
      </c>
      <c r="G3789" s="11"/>
      <c r="H3789" s="11"/>
      <c r="I3789" s="11"/>
      <c r="J3789" s="11"/>
    </row>
    <row r="3790" spans="1:10" ht="15.75" customHeight="1">
      <c r="A3790" s="9" t="s">
        <v>6269</v>
      </c>
      <c r="B3790" s="9">
        <v>3.6</v>
      </c>
      <c r="C3790" s="9" t="s">
        <v>521</v>
      </c>
      <c r="D3790" s="9" t="s">
        <v>6388</v>
      </c>
      <c r="E3790" s="9" t="s">
        <v>4383</v>
      </c>
      <c r="F3790" s="9" t="s">
        <v>4167</v>
      </c>
      <c r="G3790" s="9"/>
      <c r="H3790" s="9"/>
      <c r="I3790" s="9"/>
      <c r="J3790" s="9"/>
    </row>
    <row r="3791" spans="1:10" ht="15.75" customHeight="1">
      <c r="A3791" s="11" t="s">
        <v>6271</v>
      </c>
      <c r="B3791" s="11">
        <v>3.6</v>
      </c>
      <c r="C3791" s="11" t="s">
        <v>334</v>
      </c>
      <c r="D3791" s="11" t="s">
        <v>42</v>
      </c>
      <c r="E3791" s="11" t="s">
        <v>6387</v>
      </c>
      <c r="F3791" s="11" t="s">
        <v>488</v>
      </c>
      <c r="G3791" s="11" t="s">
        <v>4173</v>
      </c>
      <c r="H3791" s="11"/>
      <c r="I3791" s="11"/>
      <c r="J3791" s="11"/>
    </row>
    <row r="3792" spans="1:10" ht="15.75" customHeight="1">
      <c r="A3792" s="9" t="s">
        <v>6274</v>
      </c>
      <c r="B3792" s="9">
        <v>3.6</v>
      </c>
      <c r="C3792" s="9" t="s">
        <v>334</v>
      </c>
      <c r="D3792" s="9" t="s">
        <v>1769</v>
      </c>
      <c r="E3792" s="9" t="s">
        <v>521</v>
      </c>
      <c r="F3792" s="9" t="s">
        <v>6388</v>
      </c>
      <c r="G3792" s="9" t="s">
        <v>4167</v>
      </c>
      <c r="H3792" s="9"/>
      <c r="I3792" s="9"/>
      <c r="J3792" s="9"/>
    </row>
    <row r="3793" spans="1:10" ht="15.75" customHeight="1">
      <c r="A3793" s="11" t="s">
        <v>6275</v>
      </c>
      <c r="B3793" s="11">
        <v>3.6</v>
      </c>
      <c r="C3793" s="11" t="s">
        <v>1769</v>
      </c>
      <c r="D3793" s="11" t="s">
        <v>521</v>
      </c>
      <c r="E3793" s="11" t="s">
        <v>42</v>
      </c>
      <c r="F3793" s="11" t="s">
        <v>6388</v>
      </c>
      <c r="G3793" s="11" t="s">
        <v>6387</v>
      </c>
      <c r="H3793" s="11"/>
      <c r="I3793" s="11"/>
      <c r="J3793" s="11"/>
    </row>
    <row r="3794" spans="1:10" ht="15.75" customHeight="1">
      <c r="A3794" s="9" t="s">
        <v>6277</v>
      </c>
      <c r="B3794" s="9">
        <v>3.6</v>
      </c>
      <c r="C3794" s="9" t="s">
        <v>334</v>
      </c>
      <c r="D3794" s="9" t="s">
        <v>1769</v>
      </c>
      <c r="E3794" s="9" t="s">
        <v>6388</v>
      </c>
      <c r="F3794" s="9" t="s">
        <v>4167</v>
      </c>
      <c r="G3794" s="9"/>
      <c r="H3794" s="9"/>
      <c r="I3794" s="9"/>
      <c r="J3794" s="9"/>
    </row>
    <row r="3795" spans="1:10" ht="15.75" customHeight="1">
      <c r="A3795" s="11" t="s">
        <v>6279</v>
      </c>
      <c r="B3795" s="11">
        <v>3.6</v>
      </c>
      <c r="C3795" s="11" t="s">
        <v>521</v>
      </c>
      <c r="D3795" s="11"/>
      <c r="E3795" s="11"/>
      <c r="F3795" s="11"/>
      <c r="G3795" s="11"/>
      <c r="H3795" s="11"/>
      <c r="I3795" s="11"/>
      <c r="J3795" s="11"/>
    </row>
    <row r="3796" spans="1:10" ht="15.75" customHeight="1">
      <c r="A3796" s="9" t="s">
        <v>6280</v>
      </c>
      <c r="B3796" s="9">
        <v>3.6</v>
      </c>
      <c r="C3796" s="9" t="s">
        <v>521</v>
      </c>
      <c r="D3796" s="9" t="s">
        <v>4383</v>
      </c>
      <c r="E3796" s="9"/>
      <c r="F3796" s="9"/>
      <c r="G3796" s="9"/>
      <c r="H3796" s="9"/>
      <c r="I3796" s="9"/>
      <c r="J3796" s="9"/>
    </row>
    <row r="3797" spans="1:10" ht="15.75" customHeight="1">
      <c r="A3797" s="11" t="s">
        <v>6281</v>
      </c>
      <c r="B3797" s="11">
        <v>3.6</v>
      </c>
      <c r="C3797" s="11" t="s">
        <v>488</v>
      </c>
      <c r="D3797" s="11" t="s">
        <v>4167</v>
      </c>
      <c r="E3797" s="11" t="s">
        <v>4173</v>
      </c>
      <c r="F3797" s="11"/>
      <c r="G3797" s="11"/>
      <c r="H3797" s="11"/>
      <c r="I3797" s="11"/>
      <c r="J3797" s="11"/>
    </row>
    <row r="3798" spans="1:10" ht="15.75" customHeight="1">
      <c r="A3798" s="9" t="s">
        <v>6283</v>
      </c>
      <c r="B3798" s="9">
        <v>3.6</v>
      </c>
      <c r="C3798" s="9" t="s">
        <v>521</v>
      </c>
      <c r="D3798" s="9" t="s">
        <v>4383</v>
      </c>
      <c r="E3798" s="9"/>
      <c r="F3798" s="9"/>
      <c r="G3798" s="9"/>
      <c r="H3798" s="9"/>
      <c r="I3798" s="9"/>
      <c r="J3798" s="9"/>
    </row>
    <row r="3799" spans="1:10" ht="15.75" customHeight="1">
      <c r="A3799" s="11" t="s">
        <v>6285</v>
      </c>
      <c r="B3799" s="11">
        <v>3.5</v>
      </c>
      <c r="C3799" s="11" t="s">
        <v>334</v>
      </c>
      <c r="D3799" s="11" t="s">
        <v>1769</v>
      </c>
      <c r="E3799" s="11" t="s">
        <v>6388</v>
      </c>
      <c r="F3799" s="11" t="s">
        <v>6387</v>
      </c>
      <c r="G3799" s="11"/>
      <c r="H3799" s="11"/>
      <c r="I3799" s="11"/>
      <c r="J3799" s="11"/>
    </row>
    <row r="3800" spans="1:10" ht="15.75" customHeight="1">
      <c r="A3800" s="9" t="s">
        <v>6286</v>
      </c>
      <c r="B3800" s="9">
        <v>3.5</v>
      </c>
      <c r="C3800" s="9" t="s">
        <v>334</v>
      </c>
      <c r="D3800" s="9" t="s">
        <v>521</v>
      </c>
      <c r="E3800" s="9" t="s">
        <v>6427</v>
      </c>
      <c r="F3800" s="9"/>
      <c r="G3800" s="9"/>
      <c r="H3800" s="9"/>
      <c r="I3800" s="9"/>
      <c r="J3800" s="9"/>
    </row>
    <row r="3801" spans="1:10" ht="15.75" customHeight="1">
      <c r="A3801" s="11" t="s">
        <v>6289</v>
      </c>
      <c r="B3801" s="11">
        <v>3.5</v>
      </c>
      <c r="C3801" s="11" t="s">
        <v>521</v>
      </c>
      <c r="D3801" s="11"/>
      <c r="E3801" s="11"/>
      <c r="F3801" s="11"/>
      <c r="G3801" s="11"/>
      <c r="H3801" s="11"/>
      <c r="I3801" s="11"/>
      <c r="J3801" s="11"/>
    </row>
    <row r="3802" spans="1:10" ht="15.75" customHeight="1">
      <c r="A3802" s="9" t="s">
        <v>6291</v>
      </c>
      <c r="B3802" s="9">
        <v>3.5</v>
      </c>
      <c r="C3802" s="9" t="s">
        <v>521</v>
      </c>
      <c r="D3802" s="9"/>
      <c r="E3802" s="9"/>
      <c r="F3802" s="9"/>
      <c r="G3802" s="9"/>
      <c r="H3802" s="9"/>
      <c r="I3802" s="9"/>
      <c r="J3802" s="9"/>
    </row>
    <row r="3803" spans="1:10" ht="15.75" customHeight="1">
      <c r="A3803" s="11" t="s">
        <v>6292</v>
      </c>
      <c r="B3803" s="11">
        <v>3.5</v>
      </c>
      <c r="C3803" s="11" t="s">
        <v>334</v>
      </c>
      <c r="D3803" s="11" t="s">
        <v>4167</v>
      </c>
      <c r="E3803" s="11"/>
      <c r="F3803" s="11"/>
      <c r="G3803" s="11"/>
      <c r="H3803" s="11"/>
      <c r="I3803" s="11"/>
      <c r="J3803" s="11"/>
    </row>
    <row r="3804" spans="1:10" ht="15.75" customHeight="1">
      <c r="A3804" s="9" t="s">
        <v>6294</v>
      </c>
      <c r="B3804" s="9">
        <v>3.5</v>
      </c>
      <c r="C3804" s="9" t="s">
        <v>521</v>
      </c>
      <c r="D3804" s="9"/>
      <c r="E3804" s="9"/>
      <c r="F3804" s="9"/>
      <c r="G3804" s="9"/>
      <c r="H3804" s="9"/>
      <c r="I3804" s="9"/>
      <c r="J3804" s="9"/>
    </row>
    <row r="3805" spans="1:10" ht="15.75" customHeight="1">
      <c r="A3805" s="11" t="s">
        <v>6296</v>
      </c>
      <c r="B3805" s="11">
        <v>3.5</v>
      </c>
      <c r="C3805" s="11" t="s">
        <v>42</v>
      </c>
      <c r="D3805" s="11" t="s">
        <v>6427</v>
      </c>
      <c r="E3805" s="11"/>
      <c r="F3805" s="11"/>
      <c r="G3805" s="11"/>
      <c r="H3805" s="11"/>
      <c r="I3805" s="11"/>
      <c r="J3805" s="11"/>
    </row>
    <row r="3806" spans="1:10" ht="15.75" customHeight="1">
      <c r="A3806" s="9" t="s">
        <v>6298</v>
      </c>
      <c r="B3806" s="9">
        <v>3.5</v>
      </c>
      <c r="C3806" s="9" t="s">
        <v>334</v>
      </c>
      <c r="D3806" s="9" t="s">
        <v>1769</v>
      </c>
      <c r="E3806" s="9" t="s">
        <v>6387</v>
      </c>
      <c r="F3806" s="9" t="s">
        <v>4167</v>
      </c>
      <c r="G3806" s="9" t="s">
        <v>4173</v>
      </c>
      <c r="H3806" s="9"/>
      <c r="I3806" s="9"/>
      <c r="J3806" s="9"/>
    </row>
    <row r="3807" spans="1:10" ht="15.75" customHeight="1">
      <c r="A3807" s="11" t="s">
        <v>6300</v>
      </c>
      <c r="B3807" s="11">
        <v>3.5</v>
      </c>
      <c r="C3807" s="11" t="s">
        <v>521</v>
      </c>
      <c r="D3807" s="11"/>
      <c r="E3807" s="11"/>
      <c r="F3807" s="11"/>
      <c r="G3807" s="11"/>
      <c r="H3807" s="11"/>
      <c r="I3807" s="11"/>
      <c r="J3807" s="11"/>
    </row>
    <row r="3808" spans="1:10" ht="15.75" customHeight="1">
      <c r="A3808" s="9" t="s">
        <v>6301</v>
      </c>
      <c r="B3808" s="9">
        <v>3.4</v>
      </c>
      <c r="C3808" s="9" t="s">
        <v>521</v>
      </c>
      <c r="D3808" s="9"/>
      <c r="E3808" s="9"/>
      <c r="F3808" s="9"/>
      <c r="G3808" s="9"/>
      <c r="H3808" s="9"/>
      <c r="I3808" s="9"/>
      <c r="J3808" s="9"/>
    </row>
    <row r="3809" spans="1:10" ht="15.75" customHeight="1">
      <c r="A3809" s="11" t="s">
        <v>6302</v>
      </c>
      <c r="B3809" s="11">
        <v>3.4</v>
      </c>
      <c r="C3809" s="11" t="s">
        <v>521</v>
      </c>
      <c r="D3809" s="11"/>
      <c r="E3809" s="11"/>
      <c r="F3809" s="11"/>
      <c r="G3809" s="11"/>
      <c r="H3809" s="11"/>
      <c r="I3809" s="11"/>
      <c r="J3809" s="11"/>
    </row>
    <row r="3810" spans="1:10" ht="15.75" customHeight="1">
      <c r="A3810" s="9" t="s">
        <v>6304</v>
      </c>
      <c r="B3810" s="9">
        <v>3.4</v>
      </c>
      <c r="C3810" s="9" t="s">
        <v>42</v>
      </c>
      <c r="D3810" s="9"/>
      <c r="E3810" s="9"/>
      <c r="F3810" s="9"/>
      <c r="G3810" s="9"/>
      <c r="H3810" s="9"/>
      <c r="I3810" s="9"/>
      <c r="J3810" s="9"/>
    </row>
    <row r="3811" spans="1:10" ht="15.75" customHeight="1">
      <c r="A3811" s="11" t="s">
        <v>6306</v>
      </c>
      <c r="B3811" s="11">
        <v>3.3</v>
      </c>
      <c r="C3811" s="11" t="s">
        <v>334</v>
      </c>
      <c r="D3811" s="11" t="s">
        <v>6383</v>
      </c>
      <c r="E3811" s="11" t="s">
        <v>6387</v>
      </c>
      <c r="F3811" s="11" t="s">
        <v>4383</v>
      </c>
      <c r="G3811" s="11" t="s">
        <v>4173</v>
      </c>
      <c r="H3811" s="11"/>
      <c r="I3811" s="11"/>
      <c r="J3811" s="11"/>
    </row>
    <row r="3812" spans="1:10" ht="15.75" customHeight="1">
      <c r="A3812" s="9" t="s">
        <v>6309</v>
      </c>
      <c r="B3812" s="9">
        <v>3.3</v>
      </c>
      <c r="C3812" s="9" t="s">
        <v>6383</v>
      </c>
      <c r="D3812" s="9" t="s">
        <v>488</v>
      </c>
      <c r="E3812" s="9" t="s">
        <v>4173</v>
      </c>
      <c r="F3812" s="9"/>
      <c r="G3812" s="9"/>
      <c r="H3812" s="9"/>
      <c r="I3812" s="9"/>
      <c r="J3812" s="9"/>
    </row>
    <row r="3813" spans="1:10" ht="15.75" customHeight="1">
      <c r="A3813" s="11" t="s">
        <v>6310</v>
      </c>
      <c r="B3813" s="11">
        <v>3.3</v>
      </c>
      <c r="C3813" s="11" t="s">
        <v>521</v>
      </c>
      <c r="D3813" s="11" t="s">
        <v>6388</v>
      </c>
      <c r="E3813" s="11" t="s">
        <v>6427</v>
      </c>
      <c r="F3813" s="11"/>
      <c r="G3813" s="11"/>
      <c r="H3813" s="11"/>
      <c r="I3813" s="11"/>
      <c r="J3813" s="11"/>
    </row>
    <row r="3814" spans="1:10" ht="15.75" customHeight="1">
      <c r="A3814" s="9" t="s">
        <v>6313</v>
      </c>
      <c r="B3814" s="9">
        <v>3.3</v>
      </c>
      <c r="C3814" s="9" t="s">
        <v>521</v>
      </c>
      <c r="D3814" s="9" t="s">
        <v>6388</v>
      </c>
      <c r="E3814" s="9"/>
      <c r="F3814" s="9"/>
      <c r="G3814" s="9"/>
      <c r="H3814" s="9"/>
      <c r="I3814" s="9"/>
      <c r="J3814" s="9"/>
    </row>
    <row r="3815" spans="1:10" ht="15.75" customHeight="1">
      <c r="A3815" s="11" t="s">
        <v>6315</v>
      </c>
      <c r="B3815" s="11">
        <v>3.3</v>
      </c>
      <c r="C3815" s="11" t="s">
        <v>521</v>
      </c>
      <c r="D3815" s="11" t="s">
        <v>42</v>
      </c>
      <c r="E3815" s="11"/>
      <c r="F3815" s="11"/>
      <c r="G3815" s="11"/>
      <c r="H3815" s="11"/>
      <c r="I3815" s="11"/>
      <c r="J3815" s="11"/>
    </row>
    <row r="3816" spans="1:10" ht="15.75" customHeight="1">
      <c r="A3816" s="9" t="s">
        <v>6316</v>
      </c>
      <c r="B3816" s="9">
        <v>3.3</v>
      </c>
      <c r="C3816" s="9" t="s">
        <v>521</v>
      </c>
      <c r="D3816" s="9"/>
      <c r="E3816" s="9"/>
      <c r="F3816" s="9"/>
      <c r="G3816" s="9"/>
      <c r="H3816" s="9"/>
      <c r="I3816" s="9"/>
      <c r="J3816" s="9"/>
    </row>
    <row r="3817" spans="1:10" ht="15.75" customHeight="1">
      <c r="A3817" s="11" t="s">
        <v>6318</v>
      </c>
      <c r="B3817" s="11">
        <v>3.3</v>
      </c>
      <c r="C3817" s="11" t="s">
        <v>521</v>
      </c>
      <c r="D3817" s="11" t="s">
        <v>6383</v>
      </c>
      <c r="E3817" s="11"/>
      <c r="F3817" s="11"/>
      <c r="G3817" s="11"/>
      <c r="H3817" s="11"/>
      <c r="I3817" s="11"/>
      <c r="J3817" s="11"/>
    </row>
    <row r="3818" spans="1:10" ht="15.75" customHeight="1">
      <c r="A3818" s="9" t="s">
        <v>6320</v>
      </c>
      <c r="B3818" s="9">
        <v>3.3</v>
      </c>
      <c r="C3818" s="9" t="s">
        <v>6385</v>
      </c>
      <c r="D3818" s="9" t="s">
        <v>4383</v>
      </c>
      <c r="E3818" s="9" t="s">
        <v>4173</v>
      </c>
      <c r="F3818" s="9"/>
      <c r="G3818" s="9"/>
      <c r="H3818" s="9"/>
      <c r="I3818" s="9"/>
      <c r="J3818" s="9"/>
    </row>
    <row r="3819" spans="1:10" ht="15.75" customHeight="1">
      <c r="A3819" s="11" t="s">
        <v>6322</v>
      </c>
      <c r="B3819" s="11">
        <v>3.3</v>
      </c>
      <c r="C3819" s="11" t="s">
        <v>1769</v>
      </c>
      <c r="D3819" s="11"/>
      <c r="E3819" s="11"/>
      <c r="F3819" s="11"/>
      <c r="G3819" s="11"/>
      <c r="H3819" s="11"/>
      <c r="I3819" s="11"/>
      <c r="J3819" s="11"/>
    </row>
    <row r="3820" spans="1:10" ht="15.75" customHeight="1">
      <c r="A3820" s="9" t="s">
        <v>6324</v>
      </c>
      <c r="B3820" s="9">
        <v>3.3</v>
      </c>
      <c r="C3820" s="9" t="s">
        <v>521</v>
      </c>
      <c r="D3820" s="9" t="s">
        <v>6389</v>
      </c>
      <c r="E3820" s="9" t="s">
        <v>4383</v>
      </c>
      <c r="F3820" s="9"/>
      <c r="G3820" s="9"/>
      <c r="H3820" s="9"/>
      <c r="I3820" s="9"/>
      <c r="J3820" s="9"/>
    </row>
    <row r="3821" spans="1:10" ht="15.75" customHeight="1">
      <c r="A3821" s="11" t="s">
        <v>6326</v>
      </c>
      <c r="B3821" s="11">
        <v>3.2</v>
      </c>
      <c r="C3821" s="11" t="s">
        <v>521</v>
      </c>
      <c r="D3821" s="11" t="s">
        <v>6387</v>
      </c>
      <c r="E3821" s="11"/>
      <c r="F3821" s="11"/>
      <c r="G3821" s="11"/>
      <c r="H3821" s="11"/>
      <c r="I3821" s="11"/>
      <c r="J3821" s="11"/>
    </row>
    <row r="3822" spans="1:10" ht="15.75" customHeight="1">
      <c r="A3822" s="9" t="s">
        <v>6328</v>
      </c>
      <c r="B3822" s="9">
        <v>3.1</v>
      </c>
      <c r="C3822" s="9" t="s">
        <v>334</v>
      </c>
      <c r="D3822" s="9" t="s">
        <v>42</v>
      </c>
      <c r="E3822" s="9" t="s">
        <v>6387</v>
      </c>
      <c r="F3822" s="9" t="s">
        <v>6385</v>
      </c>
      <c r="G3822" s="9" t="s">
        <v>4173</v>
      </c>
      <c r="H3822" s="9"/>
      <c r="I3822" s="9"/>
      <c r="J3822" s="9"/>
    </row>
    <row r="3823" spans="1:10" ht="15.75" customHeight="1">
      <c r="A3823" s="11" t="s">
        <v>6331</v>
      </c>
      <c r="B3823" s="11">
        <v>3.1</v>
      </c>
      <c r="C3823" s="11" t="s">
        <v>521</v>
      </c>
      <c r="D3823" s="11" t="s">
        <v>4383</v>
      </c>
      <c r="E3823" s="11"/>
      <c r="F3823" s="11"/>
      <c r="G3823" s="11"/>
      <c r="H3823" s="11"/>
      <c r="I3823" s="11"/>
      <c r="J3823" s="11"/>
    </row>
    <row r="3824" spans="1:10" ht="15.75" customHeight="1">
      <c r="A3824" s="9" t="s">
        <v>6333</v>
      </c>
      <c r="B3824" s="9">
        <v>3.1</v>
      </c>
      <c r="C3824" s="9" t="s">
        <v>521</v>
      </c>
      <c r="D3824" s="9" t="s">
        <v>6383</v>
      </c>
      <c r="E3824" s="9"/>
      <c r="F3824" s="9"/>
      <c r="G3824" s="9"/>
      <c r="H3824" s="9"/>
      <c r="I3824" s="9"/>
      <c r="J3824" s="9"/>
    </row>
    <row r="3825" spans="1:10" ht="15.75" customHeight="1">
      <c r="A3825" s="11" t="s">
        <v>6335</v>
      </c>
      <c r="B3825" s="11">
        <v>3</v>
      </c>
      <c r="C3825" s="11" t="s">
        <v>334</v>
      </c>
      <c r="D3825" s="11" t="s">
        <v>4167</v>
      </c>
      <c r="E3825" s="11" t="s">
        <v>6428</v>
      </c>
      <c r="F3825" s="11"/>
      <c r="G3825" s="11"/>
      <c r="H3825" s="11"/>
      <c r="I3825" s="11"/>
      <c r="J3825" s="11"/>
    </row>
    <row r="3826" spans="1:10" ht="15.75" customHeight="1">
      <c r="A3826" s="9" t="s">
        <v>6336</v>
      </c>
      <c r="B3826" s="9">
        <v>3</v>
      </c>
      <c r="C3826" s="9" t="s">
        <v>1769</v>
      </c>
      <c r="D3826" s="9" t="s">
        <v>6383</v>
      </c>
      <c r="E3826" s="9" t="s">
        <v>42</v>
      </c>
      <c r="F3826" s="9" t="s">
        <v>4383</v>
      </c>
      <c r="G3826" s="9"/>
      <c r="H3826" s="9"/>
      <c r="I3826" s="9"/>
      <c r="J3826" s="9"/>
    </row>
    <row r="3827" spans="1:10" ht="15.75" customHeight="1">
      <c r="A3827" s="11" t="s">
        <v>6339</v>
      </c>
      <c r="B3827" s="11">
        <v>3</v>
      </c>
      <c r="C3827" s="11" t="s">
        <v>521</v>
      </c>
      <c r="D3827" s="11"/>
      <c r="E3827" s="11"/>
      <c r="F3827" s="11"/>
      <c r="G3827" s="11"/>
      <c r="H3827" s="11"/>
      <c r="I3827" s="11"/>
      <c r="J3827" s="11"/>
    </row>
    <row r="3828" spans="1:10" ht="15.75" customHeight="1">
      <c r="A3828" s="9" t="s">
        <v>6341</v>
      </c>
      <c r="B3828" s="9">
        <v>2.9</v>
      </c>
      <c r="C3828" s="9" t="s">
        <v>334</v>
      </c>
      <c r="D3828" s="9" t="s">
        <v>1769</v>
      </c>
      <c r="E3828" s="9" t="s">
        <v>6387</v>
      </c>
      <c r="F3828" s="9" t="s">
        <v>488</v>
      </c>
      <c r="G3828" s="9"/>
      <c r="H3828" s="9"/>
      <c r="I3828" s="9"/>
      <c r="J3828" s="9"/>
    </row>
    <row r="3829" spans="1:10" ht="15.75" customHeight="1">
      <c r="A3829" s="11" t="s">
        <v>6343</v>
      </c>
      <c r="B3829" s="11">
        <v>2.9</v>
      </c>
      <c r="C3829" s="11" t="s">
        <v>521</v>
      </c>
      <c r="D3829" s="11" t="s">
        <v>6388</v>
      </c>
      <c r="E3829" s="11"/>
      <c r="F3829" s="11"/>
      <c r="G3829" s="11"/>
      <c r="H3829" s="11"/>
      <c r="I3829" s="11"/>
      <c r="J3829" s="11"/>
    </row>
    <row r="3830" spans="1:10" ht="15.75" customHeight="1">
      <c r="A3830" s="9" t="s">
        <v>6345</v>
      </c>
      <c r="B3830" s="9">
        <v>2.8</v>
      </c>
      <c r="C3830" s="9" t="s">
        <v>1769</v>
      </c>
      <c r="D3830" s="9" t="s">
        <v>488</v>
      </c>
      <c r="E3830" s="9" t="s">
        <v>4173</v>
      </c>
      <c r="F3830" s="9"/>
      <c r="G3830" s="9"/>
      <c r="H3830" s="9"/>
      <c r="I3830" s="9"/>
      <c r="J3830" s="9"/>
    </row>
    <row r="3831" spans="1:10" ht="15.75" customHeight="1">
      <c r="A3831" s="11" t="s">
        <v>6347</v>
      </c>
      <c r="B3831" s="11">
        <v>2.8</v>
      </c>
      <c r="C3831" s="11" t="s">
        <v>1769</v>
      </c>
      <c r="D3831" s="11" t="s">
        <v>6386</v>
      </c>
      <c r="E3831" s="11" t="s">
        <v>521</v>
      </c>
      <c r="F3831" s="11" t="s">
        <v>6388</v>
      </c>
      <c r="G3831" s="11" t="s">
        <v>6387</v>
      </c>
      <c r="H3831" s="11"/>
      <c r="I3831" s="11"/>
      <c r="J3831" s="11"/>
    </row>
    <row r="3832" spans="1:10" ht="15.75" customHeight="1">
      <c r="A3832" s="9" t="s">
        <v>6349</v>
      </c>
      <c r="B3832" s="9">
        <v>2.8</v>
      </c>
      <c r="C3832" s="9" t="s">
        <v>521</v>
      </c>
      <c r="D3832" s="9" t="s">
        <v>6427</v>
      </c>
      <c r="E3832" s="9"/>
      <c r="F3832" s="9"/>
      <c r="G3832" s="9"/>
      <c r="H3832" s="9"/>
      <c r="I3832" s="9"/>
      <c r="J3832" s="9"/>
    </row>
    <row r="3833" spans="1:10" ht="15.75" customHeight="1">
      <c r="A3833" s="11" t="s">
        <v>6350</v>
      </c>
      <c r="B3833" s="11">
        <v>2.8</v>
      </c>
      <c r="C3833" s="11" t="s">
        <v>334</v>
      </c>
      <c r="D3833" s="11" t="s">
        <v>6383</v>
      </c>
      <c r="E3833" s="11" t="s">
        <v>4167</v>
      </c>
      <c r="F3833" s="11"/>
      <c r="G3833" s="11"/>
      <c r="H3833" s="11"/>
      <c r="I3833" s="11"/>
      <c r="J3833" s="11"/>
    </row>
    <row r="3834" spans="1:10" ht="15.75" customHeight="1">
      <c r="A3834" s="9" t="s">
        <v>6353</v>
      </c>
      <c r="B3834" s="9">
        <v>2.8</v>
      </c>
      <c r="C3834" s="9" t="s">
        <v>1769</v>
      </c>
      <c r="D3834" s="9" t="s">
        <v>6388</v>
      </c>
      <c r="E3834" s="9"/>
      <c r="F3834" s="9"/>
      <c r="G3834" s="9"/>
      <c r="H3834" s="9"/>
      <c r="I3834" s="9"/>
      <c r="J3834" s="9"/>
    </row>
    <row r="3835" spans="1:10" ht="15.75" customHeight="1">
      <c r="A3835" s="11" t="s">
        <v>6355</v>
      </c>
      <c r="B3835" s="11">
        <v>2.7</v>
      </c>
      <c r="C3835" s="11" t="s">
        <v>521</v>
      </c>
      <c r="D3835" s="11"/>
      <c r="E3835" s="11"/>
      <c r="F3835" s="11"/>
      <c r="G3835" s="11"/>
      <c r="H3835" s="11"/>
      <c r="I3835" s="11"/>
      <c r="J3835" s="11"/>
    </row>
    <row r="3836" spans="1:10" ht="15.75" customHeight="1">
      <c r="A3836" s="9" t="s">
        <v>6356</v>
      </c>
      <c r="B3836" s="9">
        <v>2.7</v>
      </c>
      <c r="C3836" s="9" t="s">
        <v>334</v>
      </c>
      <c r="D3836" s="9" t="s">
        <v>1769</v>
      </c>
      <c r="E3836" s="9" t="s">
        <v>6387</v>
      </c>
      <c r="F3836" s="9" t="s">
        <v>4167</v>
      </c>
      <c r="G3836" s="9" t="s">
        <v>4173</v>
      </c>
      <c r="H3836" s="9"/>
      <c r="I3836" s="9"/>
      <c r="J3836" s="9"/>
    </row>
    <row r="3837" spans="1:10" ht="15.75" customHeight="1">
      <c r="A3837" s="11" t="s">
        <v>6357</v>
      </c>
      <c r="B3837" s="11">
        <v>2.7</v>
      </c>
      <c r="C3837" s="11" t="s">
        <v>521</v>
      </c>
      <c r="D3837" s="11" t="s">
        <v>4383</v>
      </c>
      <c r="E3837" s="11"/>
      <c r="F3837" s="11"/>
      <c r="G3837" s="11"/>
      <c r="H3837" s="11"/>
      <c r="I3837" s="11"/>
      <c r="J3837" s="11"/>
    </row>
    <row r="3838" spans="1:10" ht="15.75" customHeight="1">
      <c r="A3838" s="9" t="s">
        <v>6359</v>
      </c>
      <c r="B3838" s="9">
        <v>2.7</v>
      </c>
      <c r="C3838" s="9" t="s">
        <v>456</v>
      </c>
      <c r="D3838" s="9"/>
      <c r="E3838" s="9"/>
      <c r="F3838" s="9"/>
      <c r="G3838" s="9"/>
      <c r="H3838" s="9"/>
      <c r="I3838" s="9"/>
      <c r="J3838" s="9"/>
    </row>
    <row r="3839" spans="1:10" ht="15.75" customHeight="1">
      <c r="A3839" s="11" t="s">
        <v>6361</v>
      </c>
      <c r="B3839" s="11">
        <v>2.5</v>
      </c>
      <c r="C3839" s="11" t="s">
        <v>521</v>
      </c>
      <c r="D3839" s="11" t="s">
        <v>6383</v>
      </c>
      <c r="E3839" s="11" t="s">
        <v>6388</v>
      </c>
      <c r="F3839" s="11" t="s">
        <v>4167</v>
      </c>
      <c r="G3839" s="11"/>
      <c r="H3839" s="11"/>
      <c r="I3839" s="11"/>
      <c r="J3839" s="11"/>
    </row>
    <row r="3840" spans="1:10" ht="15.75" customHeight="1">
      <c r="A3840" s="9" t="s">
        <v>6363</v>
      </c>
      <c r="B3840" s="9">
        <v>2.4</v>
      </c>
      <c r="C3840" s="9" t="s">
        <v>334</v>
      </c>
      <c r="D3840" s="9" t="s">
        <v>1769</v>
      </c>
      <c r="E3840" s="9" t="s">
        <v>4167</v>
      </c>
      <c r="F3840" s="9"/>
      <c r="G3840" s="9"/>
      <c r="H3840" s="9"/>
      <c r="I3840" s="9"/>
      <c r="J3840" s="9"/>
    </row>
    <row r="3841" spans="1:10" ht="15.75" customHeight="1">
      <c r="A3841" s="11" t="s">
        <v>6365</v>
      </c>
      <c r="B3841" s="11">
        <v>2.4</v>
      </c>
      <c r="C3841" s="11" t="s">
        <v>521</v>
      </c>
      <c r="D3841" s="11" t="s">
        <v>6383</v>
      </c>
      <c r="E3841" s="11" t="s">
        <v>4383</v>
      </c>
      <c r="F3841" s="11"/>
      <c r="G3841" s="11"/>
      <c r="H3841" s="11"/>
      <c r="I3841" s="11"/>
      <c r="J3841" s="11"/>
    </row>
    <row r="3842" spans="1:10" ht="15.75" customHeight="1">
      <c r="A3842" s="9" t="s">
        <v>6366</v>
      </c>
      <c r="B3842" s="9">
        <v>2.2999999999999998</v>
      </c>
      <c r="C3842" s="9" t="s">
        <v>1769</v>
      </c>
      <c r="D3842" s="9" t="s">
        <v>521</v>
      </c>
      <c r="E3842" s="9"/>
      <c r="F3842" s="9"/>
      <c r="G3842" s="9"/>
      <c r="H3842" s="9"/>
      <c r="I3842" s="9"/>
      <c r="J3842" s="9"/>
    </row>
    <row r="3843" spans="1:10" ht="15.75" customHeight="1">
      <c r="A3843" s="11" t="s">
        <v>6367</v>
      </c>
      <c r="B3843" s="11">
        <v>2.2999999999999998</v>
      </c>
      <c r="C3843" s="11" t="s">
        <v>488</v>
      </c>
      <c r="D3843" s="11" t="s">
        <v>4167</v>
      </c>
      <c r="E3843" s="11"/>
      <c r="F3843" s="11"/>
      <c r="G3843" s="11"/>
      <c r="H3843" s="11"/>
      <c r="I3843" s="11"/>
      <c r="J3843" s="11"/>
    </row>
    <row r="3844" spans="1:10" ht="15.75" customHeight="1">
      <c r="A3844" s="9" t="s">
        <v>6368</v>
      </c>
      <c r="B3844" s="9">
        <v>2.2999999999999998</v>
      </c>
      <c r="C3844" s="9" t="s">
        <v>521</v>
      </c>
      <c r="D3844" s="9"/>
      <c r="E3844" s="9"/>
      <c r="F3844" s="9"/>
      <c r="G3844" s="9"/>
      <c r="H3844" s="9"/>
      <c r="I3844" s="9"/>
      <c r="J3844" s="9"/>
    </row>
    <row r="3845" spans="1:10" ht="15.75" customHeight="1">
      <c r="A3845" s="11" t="s">
        <v>6370</v>
      </c>
      <c r="B3845" s="11">
        <v>2.2000000000000002</v>
      </c>
      <c r="C3845" s="11" t="s">
        <v>521</v>
      </c>
      <c r="D3845" s="11" t="s">
        <v>6388</v>
      </c>
      <c r="E3845" s="11" t="s">
        <v>6387</v>
      </c>
      <c r="F3845" s="11"/>
      <c r="G3845" s="11"/>
      <c r="H3845" s="11"/>
      <c r="I3845" s="11"/>
      <c r="J3845" s="11"/>
    </row>
    <row r="3846" spans="1:10" ht="15.75" customHeight="1">
      <c r="A3846" s="9" t="s">
        <v>6371</v>
      </c>
      <c r="B3846" s="9">
        <v>2.1</v>
      </c>
      <c r="C3846" s="9" t="s">
        <v>521</v>
      </c>
      <c r="D3846" s="9" t="s">
        <v>6389</v>
      </c>
      <c r="E3846" s="9" t="s">
        <v>4383</v>
      </c>
      <c r="F3846" s="9"/>
      <c r="G3846" s="9"/>
      <c r="H3846" s="9"/>
      <c r="I3846" s="9"/>
      <c r="J3846" s="9"/>
    </row>
    <row r="3847" spans="1:10" ht="15.75" customHeight="1">
      <c r="A3847" s="11" t="s">
        <v>6372</v>
      </c>
      <c r="B3847" s="11">
        <v>2.1</v>
      </c>
      <c r="C3847" s="11" t="s">
        <v>42</v>
      </c>
      <c r="D3847" s="11" t="s">
        <v>6427</v>
      </c>
      <c r="E3847" s="11" t="s">
        <v>4383</v>
      </c>
      <c r="F3847" s="11"/>
      <c r="G3847" s="11"/>
      <c r="H3847" s="11"/>
      <c r="I3847" s="11"/>
      <c r="J3847" s="11"/>
    </row>
    <row r="3848" spans="1:10" ht="15.75" customHeight="1">
      <c r="A3848" s="9" t="s">
        <v>6374</v>
      </c>
      <c r="B3848" s="9">
        <v>2.1</v>
      </c>
      <c r="C3848" s="9" t="s">
        <v>334</v>
      </c>
      <c r="D3848" s="9" t="s">
        <v>6428</v>
      </c>
      <c r="E3848" s="9"/>
      <c r="F3848" s="9"/>
      <c r="G3848" s="9"/>
      <c r="H3848" s="9"/>
      <c r="I3848" s="9"/>
      <c r="J3848" s="9"/>
    </row>
    <row r="3849" spans="1:10" ht="15.75" customHeight="1">
      <c r="A3849" s="11" t="s">
        <v>6376</v>
      </c>
      <c r="B3849" s="11">
        <v>2</v>
      </c>
      <c r="C3849" s="11" t="s">
        <v>521</v>
      </c>
      <c r="D3849" s="11" t="s">
        <v>6428</v>
      </c>
      <c r="E3849" s="11"/>
      <c r="F3849" s="11"/>
      <c r="G3849" s="11"/>
      <c r="H3849" s="11"/>
      <c r="I3849" s="11"/>
      <c r="J3849" s="11"/>
    </row>
    <row r="3850" spans="1:10" ht="15.75" customHeight="1">
      <c r="A3850" s="9" t="s">
        <v>6377</v>
      </c>
      <c r="B3850" s="9">
        <v>1.9</v>
      </c>
      <c r="C3850" s="9" t="s">
        <v>521</v>
      </c>
      <c r="D3850" s="9"/>
      <c r="E3850" s="9"/>
      <c r="F3850" s="9"/>
      <c r="G3850" s="9"/>
      <c r="H3850" s="9"/>
      <c r="I3850" s="9"/>
      <c r="J3850" s="9"/>
    </row>
    <row r="3851" spans="1:10" ht="15.75" customHeight="1">
      <c r="A3851" s="11" t="s">
        <v>6378</v>
      </c>
      <c r="B3851" s="11">
        <v>1.9</v>
      </c>
      <c r="C3851" s="11" t="s">
        <v>521</v>
      </c>
      <c r="D3851" s="11" t="s">
        <v>6388</v>
      </c>
      <c r="E3851" s="11" t="s">
        <v>4167</v>
      </c>
      <c r="F3851" s="11"/>
      <c r="G3851" s="11"/>
      <c r="H3851" s="11"/>
      <c r="I3851" s="11"/>
      <c r="J3851" s="11"/>
    </row>
    <row r="3852" spans="1:10" ht="15.75" customHeight="1">
      <c r="A3852" s="19" t="s">
        <v>6379</v>
      </c>
      <c r="B3852" s="19">
        <v>1.6</v>
      </c>
      <c r="C3852" s="19" t="s">
        <v>456</v>
      </c>
      <c r="D3852" s="19" t="s">
        <v>6427</v>
      </c>
      <c r="E3852" s="19"/>
      <c r="F3852" s="19"/>
      <c r="G3852" s="19"/>
      <c r="H3852" s="19"/>
      <c r="I3852" s="19"/>
      <c r="J3852" s="19"/>
    </row>
  </sheetData>
  <mergeCells count="1">
    <mergeCell ref="L29:M29"/>
  </mergeCells>
  <pageMargins left="0.7" right="0.7" top="0.75" bottom="0.75" header="0" footer="0"/>
  <pageSetup paperSize="9" orientation="portrait"/>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999"/>
  <sheetViews>
    <sheetView topLeftCell="A28" workbookViewId="0">
      <selection activeCell="A68" sqref="A68:XFD68"/>
    </sheetView>
  </sheetViews>
  <sheetFormatPr baseColWidth="10" defaultColWidth="11.1640625" defaultRowHeight="15" customHeight="1"/>
  <cols>
    <col min="1" max="1" width="13" customWidth="1"/>
    <col min="2" max="2" width="10.83203125" customWidth="1"/>
    <col min="3" max="3" width="11.83203125" customWidth="1"/>
    <col min="4" max="5" width="12.1640625" customWidth="1"/>
    <col min="6" max="6" width="3.6640625" customWidth="1"/>
    <col min="7" max="32" width="10.5" customWidth="1"/>
  </cols>
  <sheetData>
    <row r="1" spans="1:3" ht="15.75" customHeight="1"/>
    <row r="2" spans="1:3" ht="15.75" customHeight="1"/>
    <row r="3" spans="1:3" ht="15.75" customHeight="1">
      <c r="A3" s="20" t="s">
        <v>6431</v>
      </c>
      <c r="B3" s="21" t="s">
        <v>6432</v>
      </c>
      <c r="C3" s="21" t="s">
        <v>6433</v>
      </c>
    </row>
    <row r="4" spans="1:3" ht="15.75" customHeight="1">
      <c r="A4" s="22">
        <v>2.1</v>
      </c>
      <c r="B4" s="1">
        <v>1</v>
      </c>
      <c r="C4" s="1">
        <v>2.1</v>
      </c>
    </row>
    <row r="5" spans="1:3" ht="15.75" customHeight="1">
      <c r="A5" s="22">
        <v>2.4</v>
      </c>
      <c r="B5" s="1">
        <v>1</v>
      </c>
      <c r="C5" s="1">
        <v>2.4</v>
      </c>
    </row>
    <row r="6" spans="1:3" ht="15.75" customHeight="1">
      <c r="A6" s="22">
        <v>2.7</v>
      </c>
      <c r="B6" s="1">
        <v>1</v>
      </c>
      <c r="C6" s="1">
        <v>2.7</v>
      </c>
    </row>
    <row r="7" spans="1:3" ht="15.75" customHeight="1">
      <c r="A7" s="22">
        <v>2.8</v>
      </c>
      <c r="B7" s="1">
        <v>1</v>
      </c>
      <c r="C7" s="1">
        <v>2.8</v>
      </c>
    </row>
    <row r="8" spans="1:3" ht="15.75" customHeight="1">
      <c r="A8" s="22">
        <v>2.9</v>
      </c>
      <c r="B8" s="1">
        <v>1</v>
      </c>
      <c r="C8" s="1">
        <v>2.9</v>
      </c>
    </row>
    <row r="9" spans="1:3" ht="15.75" customHeight="1">
      <c r="A9" s="22">
        <v>3</v>
      </c>
      <c r="B9" s="1">
        <v>1</v>
      </c>
      <c r="C9" s="1">
        <v>3</v>
      </c>
    </row>
    <row r="10" spans="1:3" ht="15.75" customHeight="1">
      <c r="A10" s="22">
        <v>3.1</v>
      </c>
      <c r="B10" s="1">
        <v>1</v>
      </c>
      <c r="C10" s="1">
        <v>3.1</v>
      </c>
    </row>
    <row r="11" spans="1:3" ht="15.75" customHeight="1">
      <c r="A11" s="22">
        <v>3.3</v>
      </c>
      <c r="B11" s="1">
        <v>1</v>
      </c>
      <c r="C11" s="1">
        <v>3.3</v>
      </c>
    </row>
    <row r="12" spans="1:3" ht="15.75" customHeight="1">
      <c r="A12" s="22">
        <v>3.5</v>
      </c>
      <c r="B12" s="1">
        <v>4</v>
      </c>
      <c r="C12" s="1">
        <v>3.5</v>
      </c>
    </row>
    <row r="13" spans="1:3" ht="15.75" customHeight="1">
      <c r="A13" s="22">
        <v>3.6</v>
      </c>
      <c r="B13" s="1">
        <v>4</v>
      </c>
      <c r="C13" s="1">
        <v>3.6</v>
      </c>
    </row>
    <row r="14" spans="1:3" ht="15.75" customHeight="1">
      <c r="A14" s="22">
        <v>3.7</v>
      </c>
      <c r="B14" s="1">
        <v>4</v>
      </c>
      <c r="C14" s="1">
        <v>3.7</v>
      </c>
    </row>
    <row r="15" spans="1:3" ht="15.75" customHeight="1">
      <c r="A15" s="22">
        <v>3.8</v>
      </c>
      <c r="B15" s="1">
        <v>4</v>
      </c>
      <c r="C15" s="1">
        <v>3.8</v>
      </c>
    </row>
    <row r="16" spans="1:3" ht="15.75" customHeight="1">
      <c r="A16" s="22">
        <v>3.9</v>
      </c>
      <c r="B16" s="1">
        <v>1</v>
      </c>
      <c r="C16" s="1">
        <v>3.9</v>
      </c>
    </row>
    <row r="17" spans="1:3" ht="15.75" customHeight="1">
      <c r="A17" s="22">
        <v>4</v>
      </c>
      <c r="B17" s="1">
        <v>1</v>
      </c>
      <c r="C17" s="1">
        <v>4</v>
      </c>
    </row>
    <row r="18" spans="1:3" ht="15.75" customHeight="1">
      <c r="A18" s="22">
        <v>4.0999999999999996</v>
      </c>
      <c r="B18" s="1">
        <v>7</v>
      </c>
      <c r="C18" s="1">
        <v>4.1000000000000005</v>
      </c>
    </row>
    <row r="19" spans="1:3" ht="15.75" customHeight="1">
      <c r="A19" s="22">
        <v>4.2</v>
      </c>
      <c r="B19" s="1">
        <v>6</v>
      </c>
      <c r="C19" s="1">
        <v>4.2</v>
      </c>
    </row>
    <row r="20" spans="1:3" ht="15.75" customHeight="1">
      <c r="A20" s="22">
        <v>4.3</v>
      </c>
      <c r="B20" s="1">
        <v>6</v>
      </c>
      <c r="C20" s="1">
        <v>4.3</v>
      </c>
    </row>
    <row r="21" spans="1:3" ht="15.75" customHeight="1">
      <c r="A21" s="22">
        <v>4.4000000000000004</v>
      </c>
      <c r="B21" s="1">
        <v>9</v>
      </c>
      <c r="C21" s="1">
        <v>4.3999999999999995</v>
      </c>
    </row>
    <row r="22" spans="1:3" ht="15.75" customHeight="1">
      <c r="A22" s="22">
        <v>4.5</v>
      </c>
      <c r="B22" s="1">
        <v>6</v>
      </c>
      <c r="C22" s="1">
        <v>4.5</v>
      </c>
    </row>
    <row r="23" spans="1:3" ht="15.75" customHeight="1">
      <c r="A23" s="22">
        <v>4.5999999999999996</v>
      </c>
      <c r="B23" s="1">
        <v>6</v>
      </c>
      <c r="C23" s="1">
        <v>4.6000000000000005</v>
      </c>
    </row>
    <row r="24" spans="1:3" ht="15.75" customHeight="1">
      <c r="A24" s="22">
        <v>4.7</v>
      </c>
      <c r="B24" s="1">
        <v>8</v>
      </c>
      <c r="C24" s="1">
        <v>4.7</v>
      </c>
    </row>
    <row r="25" spans="1:3" ht="15.75" customHeight="1">
      <c r="A25" s="22">
        <v>4.8</v>
      </c>
      <c r="B25" s="1">
        <v>7</v>
      </c>
      <c r="C25" s="1">
        <v>4.8</v>
      </c>
    </row>
    <row r="26" spans="1:3" ht="15.75" customHeight="1">
      <c r="A26" s="22">
        <v>4.9000000000000004</v>
      </c>
      <c r="B26" s="1">
        <v>8</v>
      </c>
      <c r="C26" s="1">
        <v>4.8999999999999995</v>
      </c>
    </row>
    <row r="27" spans="1:3" ht="15.75" customHeight="1">
      <c r="A27" s="22">
        <v>5</v>
      </c>
      <c r="B27" s="1">
        <v>7</v>
      </c>
      <c r="C27" s="1">
        <v>5</v>
      </c>
    </row>
    <row r="28" spans="1:3" ht="15.75" customHeight="1">
      <c r="A28" s="22">
        <v>5.0999999999999996</v>
      </c>
      <c r="B28" s="1">
        <v>16</v>
      </c>
      <c r="C28" s="1">
        <v>5.0999999999999996</v>
      </c>
    </row>
    <row r="29" spans="1:3" ht="15.75" customHeight="1">
      <c r="A29" s="22">
        <v>5.2</v>
      </c>
      <c r="B29" s="1">
        <v>15</v>
      </c>
      <c r="C29" s="1">
        <v>5.2000000000000011</v>
      </c>
    </row>
    <row r="30" spans="1:3" ht="15.75" customHeight="1">
      <c r="A30" s="22">
        <v>5.3</v>
      </c>
      <c r="B30" s="1">
        <v>13</v>
      </c>
      <c r="C30" s="1">
        <v>5.2999999999999989</v>
      </c>
    </row>
    <row r="31" spans="1:3" ht="15.75" customHeight="1">
      <c r="A31" s="22">
        <v>5.4</v>
      </c>
      <c r="B31" s="1">
        <v>24</v>
      </c>
      <c r="C31" s="1">
        <v>5.4000000000000021</v>
      </c>
    </row>
    <row r="32" spans="1:3" ht="15.75" customHeight="1">
      <c r="A32" s="22">
        <v>5.5</v>
      </c>
      <c r="B32" s="1">
        <v>27</v>
      </c>
      <c r="C32" s="1">
        <v>5.5</v>
      </c>
    </row>
    <row r="33" spans="1:3" ht="15.75" customHeight="1">
      <c r="A33" s="22">
        <v>5.6</v>
      </c>
      <c r="B33" s="1">
        <v>28</v>
      </c>
      <c r="C33" s="1">
        <v>5.599999999999997</v>
      </c>
    </row>
    <row r="34" spans="1:3" ht="15.75" customHeight="1">
      <c r="A34" s="22">
        <v>5.7</v>
      </c>
      <c r="B34" s="1">
        <v>27</v>
      </c>
      <c r="C34" s="1">
        <v>5.7</v>
      </c>
    </row>
    <row r="35" spans="1:3" ht="15.75" customHeight="1">
      <c r="A35" s="22">
        <v>5.8</v>
      </c>
      <c r="B35" s="1">
        <v>42</v>
      </c>
      <c r="C35" s="1">
        <v>5.8000000000000043</v>
      </c>
    </row>
    <row r="36" spans="1:3" ht="15.75" customHeight="1">
      <c r="A36" s="22">
        <v>5.9</v>
      </c>
      <c r="B36" s="1">
        <v>33</v>
      </c>
      <c r="C36" s="1">
        <v>5.900000000000003</v>
      </c>
    </row>
    <row r="37" spans="1:3" ht="15.75" customHeight="1">
      <c r="A37" s="22">
        <v>6</v>
      </c>
      <c r="B37" s="1">
        <v>35</v>
      </c>
      <c r="C37" s="1">
        <v>6</v>
      </c>
    </row>
    <row r="38" spans="1:3" ht="15.75" customHeight="1">
      <c r="A38" s="22">
        <v>6.1</v>
      </c>
      <c r="B38" s="1">
        <v>50</v>
      </c>
      <c r="C38" s="1">
        <v>6.1000000000000014</v>
      </c>
    </row>
    <row r="39" spans="1:3" ht="15.75" customHeight="1">
      <c r="A39" s="22">
        <v>6.2</v>
      </c>
      <c r="B39" s="1">
        <v>34</v>
      </c>
      <c r="C39" s="1">
        <v>6.1999999999999966</v>
      </c>
    </row>
    <row r="40" spans="1:3" ht="15.75" customHeight="1">
      <c r="A40" s="22">
        <v>6.3</v>
      </c>
      <c r="B40" s="1">
        <v>42</v>
      </c>
      <c r="C40" s="1">
        <v>6.3000000000000043</v>
      </c>
    </row>
    <row r="41" spans="1:3" ht="15.75" customHeight="1">
      <c r="A41" s="22">
        <v>6.4</v>
      </c>
      <c r="B41" s="1">
        <v>41</v>
      </c>
      <c r="C41" s="1">
        <v>6.4000000000000021</v>
      </c>
    </row>
    <row r="42" spans="1:3" ht="15.75" customHeight="1">
      <c r="A42" s="22">
        <v>6.5</v>
      </c>
      <c r="B42" s="1">
        <v>41</v>
      </c>
      <c r="C42" s="1">
        <v>6.5</v>
      </c>
    </row>
    <row r="43" spans="1:3" ht="15.75" customHeight="1">
      <c r="A43" s="22">
        <v>6.6</v>
      </c>
      <c r="B43" s="1">
        <v>49</v>
      </c>
      <c r="C43" s="1">
        <v>6.6000000000000014</v>
      </c>
    </row>
    <row r="44" spans="1:3" ht="15.75" customHeight="1">
      <c r="A44" s="22">
        <v>6.7</v>
      </c>
      <c r="B44" s="1">
        <v>46</v>
      </c>
      <c r="C44" s="1">
        <v>6.6999999999999948</v>
      </c>
    </row>
    <row r="45" spans="1:3" ht="15.75" customHeight="1">
      <c r="A45" s="22">
        <v>6.8</v>
      </c>
      <c r="B45" s="1">
        <v>35</v>
      </c>
      <c r="C45" s="1">
        <v>6.8000000000000043</v>
      </c>
    </row>
    <row r="46" spans="1:3" ht="15.75" customHeight="1">
      <c r="A46" s="22">
        <v>6.9</v>
      </c>
      <c r="B46" s="1">
        <v>32</v>
      </c>
      <c r="C46" s="1">
        <v>6.9000000000000039</v>
      </c>
    </row>
    <row r="47" spans="1:3" ht="15.75" customHeight="1">
      <c r="A47" s="22">
        <v>7</v>
      </c>
      <c r="B47" s="1">
        <v>30</v>
      </c>
      <c r="C47" s="1">
        <v>7</v>
      </c>
    </row>
    <row r="48" spans="1:3" ht="15.75" customHeight="1">
      <c r="A48" s="22">
        <v>7.1</v>
      </c>
      <c r="B48" s="1">
        <v>26</v>
      </c>
      <c r="C48" s="1">
        <v>7.0999999999999961</v>
      </c>
    </row>
    <row r="49" spans="1:3" ht="15.75" customHeight="1">
      <c r="A49" s="22">
        <v>7.2</v>
      </c>
      <c r="B49" s="1">
        <v>30</v>
      </c>
      <c r="C49" s="1">
        <v>7.1999999999999966</v>
      </c>
    </row>
    <row r="50" spans="1:3" ht="15.75" customHeight="1">
      <c r="A50" s="22">
        <v>7.3</v>
      </c>
      <c r="B50" s="1">
        <v>23</v>
      </c>
      <c r="C50" s="1">
        <v>7.3000000000000016</v>
      </c>
    </row>
    <row r="51" spans="1:3" ht="15.75" customHeight="1">
      <c r="A51" s="22">
        <v>7.4</v>
      </c>
      <c r="B51" s="1">
        <v>15</v>
      </c>
      <c r="C51" s="1">
        <v>7.4000000000000021</v>
      </c>
    </row>
    <row r="52" spans="1:3" ht="15.75" customHeight="1">
      <c r="A52" s="22">
        <v>7.5</v>
      </c>
      <c r="B52" s="1">
        <v>9</v>
      </c>
      <c r="C52" s="1">
        <v>7.5</v>
      </c>
    </row>
    <row r="53" spans="1:3" ht="15.75" customHeight="1">
      <c r="A53" s="22">
        <v>7.6</v>
      </c>
      <c r="B53" s="1">
        <v>21</v>
      </c>
      <c r="C53" s="1">
        <v>7.599999999999997</v>
      </c>
    </row>
    <row r="54" spans="1:3" ht="15.75" customHeight="1">
      <c r="A54" s="22">
        <v>7.7</v>
      </c>
      <c r="B54" s="1">
        <v>11</v>
      </c>
      <c r="C54" s="1">
        <v>7.700000000000002</v>
      </c>
    </row>
    <row r="55" spans="1:3" ht="15.75" customHeight="1">
      <c r="A55" s="22">
        <v>7.8</v>
      </c>
      <c r="B55" s="1">
        <v>15</v>
      </c>
      <c r="C55" s="1">
        <v>7.799999999999998</v>
      </c>
    </row>
    <row r="56" spans="1:3" ht="15.75" customHeight="1">
      <c r="A56" s="22">
        <v>7.9</v>
      </c>
      <c r="B56" s="1">
        <v>11</v>
      </c>
      <c r="C56" s="1">
        <v>7.9</v>
      </c>
    </row>
    <row r="57" spans="1:3" ht="15.75" customHeight="1">
      <c r="A57" s="22">
        <v>8</v>
      </c>
      <c r="B57" s="1">
        <v>11</v>
      </c>
      <c r="C57" s="1">
        <v>8</v>
      </c>
    </row>
    <row r="58" spans="1:3" ht="15.75" customHeight="1">
      <c r="A58" s="22">
        <v>8.1</v>
      </c>
      <c r="B58" s="1">
        <v>12</v>
      </c>
      <c r="C58" s="1">
        <v>8.0999999999999979</v>
      </c>
    </row>
    <row r="59" spans="1:3" ht="15.75" customHeight="1">
      <c r="A59" s="22">
        <v>8.1999999999999993</v>
      </c>
      <c r="B59" s="1">
        <v>3</v>
      </c>
      <c r="C59" s="1">
        <v>8.1999999999999993</v>
      </c>
    </row>
    <row r="60" spans="1:3" ht="15.75" customHeight="1">
      <c r="A60" s="22">
        <v>8.3000000000000007</v>
      </c>
      <c r="B60" s="1">
        <v>2</v>
      </c>
      <c r="C60" s="1">
        <v>8.3000000000000007</v>
      </c>
    </row>
    <row r="61" spans="1:3" ht="15.75" customHeight="1">
      <c r="A61" s="22">
        <v>8.4</v>
      </c>
      <c r="B61" s="1">
        <v>3</v>
      </c>
      <c r="C61" s="1">
        <v>8.4</v>
      </c>
    </row>
    <row r="62" spans="1:3" ht="15.75" customHeight="1">
      <c r="A62" s="22">
        <v>8.5</v>
      </c>
      <c r="B62" s="1">
        <v>4</v>
      </c>
      <c r="C62" s="1">
        <v>8.5</v>
      </c>
    </row>
    <row r="63" spans="1:3" ht="15.75" customHeight="1">
      <c r="A63" s="22">
        <v>8.6</v>
      </c>
      <c r="B63" s="1">
        <v>1</v>
      </c>
      <c r="C63" s="1">
        <v>8.6</v>
      </c>
    </row>
    <row r="64" spans="1:3" ht="15.75" customHeight="1">
      <c r="A64" s="22">
        <v>8.6999999999999993</v>
      </c>
      <c r="B64" s="1">
        <v>4</v>
      </c>
      <c r="C64" s="1">
        <v>8.6999999999999993</v>
      </c>
    </row>
    <row r="65" spans="1:5" ht="15.75" customHeight="1">
      <c r="A65" s="22">
        <v>8.8000000000000007</v>
      </c>
      <c r="B65" s="1">
        <v>3</v>
      </c>
      <c r="C65" s="1">
        <v>8.8000000000000007</v>
      </c>
    </row>
    <row r="66" spans="1:5" ht="15.75" customHeight="1">
      <c r="A66" s="22">
        <v>8.9</v>
      </c>
      <c r="B66" s="1">
        <v>1</v>
      </c>
      <c r="C66" s="1">
        <v>8.9</v>
      </c>
    </row>
    <row r="67" spans="1:5" ht="15.75" customHeight="1">
      <c r="A67" s="22">
        <v>9</v>
      </c>
      <c r="B67" s="1">
        <v>1</v>
      </c>
      <c r="C67" s="1">
        <v>9</v>
      </c>
    </row>
    <row r="68" spans="1:5" ht="15.75" customHeight="1"/>
    <row r="69" spans="1:5" ht="15.75" customHeight="1"/>
    <row r="70" spans="1:5" ht="15.75" customHeight="1"/>
    <row r="71" spans="1:5" ht="15.75" customHeight="1"/>
    <row r="72" spans="1:5" ht="15.75" customHeight="1"/>
    <row r="73" spans="1:5" ht="15.75" customHeight="1"/>
    <row r="74" spans="1:5" ht="15.75" customHeight="1"/>
    <row r="75" spans="1:5" ht="15.75" customHeight="1"/>
    <row r="76" spans="1:5" ht="15.75" customHeight="1"/>
    <row r="77" spans="1:5" ht="15.75" customHeight="1"/>
    <row r="78" spans="1:5" ht="15.75" customHeight="1"/>
    <row r="79" spans="1:5" ht="15.75" customHeight="1"/>
    <row r="80" spans="1:5" ht="15.75" customHeight="1">
      <c r="E80" s="3"/>
    </row>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3852"/>
  <sheetViews>
    <sheetView workbookViewId="0"/>
  </sheetViews>
  <sheetFormatPr baseColWidth="10" defaultColWidth="11.1640625" defaultRowHeight="15" customHeight="1"/>
  <cols>
    <col min="1" max="1" width="52.5" customWidth="1"/>
    <col min="2" max="2" width="10" customWidth="1"/>
    <col min="3" max="3" width="13.1640625" customWidth="1"/>
    <col min="4" max="4" width="10.5" customWidth="1"/>
    <col min="5" max="5" width="16.83203125" customWidth="1"/>
    <col min="6" max="13" width="10.5" customWidth="1"/>
  </cols>
  <sheetData>
    <row r="1" spans="1:6" ht="15.75" customHeight="1">
      <c r="A1" s="5" t="s">
        <v>0</v>
      </c>
      <c r="B1" s="5" t="s">
        <v>5</v>
      </c>
      <c r="C1" s="5" t="s">
        <v>3</v>
      </c>
    </row>
    <row r="2" spans="1:6" ht="15.75" customHeight="1">
      <c r="A2" s="2" t="s">
        <v>12</v>
      </c>
      <c r="B2" s="4">
        <v>142</v>
      </c>
      <c r="C2" s="3">
        <v>9.3000000000000007</v>
      </c>
      <c r="E2" s="24" t="s">
        <v>6434</v>
      </c>
    </row>
    <row r="3" spans="1:6" ht="15.75" customHeight="1">
      <c r="A3" s="2" t="s">
        <v>17</v>
      </c>
      <c r="B3" s="4">
        <v>175</v>
      </c>
      <c r="C3" s="3">
        <v>9.1999999999999993</v>
      </c>
    </row>
    <row r="4" spans="1:6" ht="15.75" customHeight="1">
      <c r="A4" s="2" t="s">
        <v>19</v>
      </c>
      <c r="B4" s="4">
        <v>152</v>
      </c>
      <c r="C4" s="3">
        <v>9</v>
      </c>
      <c r="E4" s="5" t="s">
        <v>6410</v>
      </c>
      <c r="F4" s="23">
        <f>AVERAGE(B2:B3852)</f>
        <v>109.910932225396</v>
      </c>
    </row>
    <row r="5" spans="1:6" ht="15.75" customHeight="1">
      <c r="A5" s="2" t="s">
        <v>22</v>
      </c>
      <c r="B5" s="4">
        <v>220</v>
      </c>
      <c r="C5" s="3">
        <v>9</v>
      </c>
      <c r="E5" s="5" t="s">
        <v>6411</v>
      </c>
      <c r="F5" s="23">
        <f>MEDIAN(B2:B3852)</f>
        <v>106</v>
      </c>
    </row>
    <row r="6" spans="1:6" ht="15.75" customHeight="1">
      <c r="A6" s="2" t="s">
        <v>23</v>
      </c>
      <c r="B6" s="4">
        <v>192</v>
      </c>
      <c r="C6" s="3">
        <v>8.9</v>
      </c>
      <c r="E6" s="5" t="s">
        <v>6412</v>
      </c>
      <c r="F6" s="23">
        <f>MODE(B2:B3852)</f>
        <v>101</v>
      </c>
    </row>
    <row r="7" spans="1:6" ht="15.75" customHeight="1">
      <c r="A7" s="2" t="s">
        <v>26</v>
      </c>
      <c r="B7" s="4">
        <v>185</v>
      </c>
      <c r="C7" s="3">
        <v>8.9</v>
      </c>
      <c r="E7" s="5" t="s">
        <v>6419</v>
      </c>
      <c r="F7" s="23">
        <f>STDEV(B2:B3852)</f>
        <v>22.751203477534666</v>
      </c>
    </row>
    <row r="8" spans="1:6" ht="15.75" customHeight="1">
      <c r="A8" s="2" t="s">
        <v>29</v>
      </c>
      <c r="B8" s="4">
        <v>178</v>
      </c>
      <c r="C8" s="3">
        <v>8.9</v>
      </c>
      <c r="E8" s="5" t="s">
        <v>6420</v>
      </c>
      <c r="F8" s="23">
        <v>517.61725967618554</v>
      </c>
    </row>
    <row r="9" spans="1:6" ht="15.75" customHeight="1">
      <c r="A9" s="2" t="s">
        <v>31</v>
      </c>
      <c r="B9" s="4">
        <v>142</v>
      </c>
      <c r="C9" s="3">
        <v>8.9</v>
      </c>
      <c r="E9" s="5" t="s">
        <v>6421</v>
      </c>
      <c r="F9" s="23">
        <v>12.282067453528194</v>
      </c>
    </row>
    <row r="10" spans="1:6" ht="15.75" customHeight="1">
      <c r="A10" s="2" t="s">
        <v>36</v>
      </c>
      <c r="B10" s="4">
        <v>148</v>
      </c>
      <c r="C10" s="3">
        <v>8.8000000000000007</v>
      </c>
      <c r="E10" s="5" t="s">
        <v>6422</v>
      </c>
      <c r="F10" s="23">
        <v>2.3384172082976029</v>
      </c>
    </row>
    <row r="11" spans="1:6" ht="15.75" customHeight="1">
      <c r="A11" s="2" t="s">
        <v>38</v>
      </c>
      <c r="B11" s="4">
        <v>171</v>
      </c>
      <c r="C11" s="3">
        <v>8.8000000000000007</v>
      </c>
      <c r="E11" s="5" t="s">
        <v>6413</v>
      </c>
      <c r="F11" s="4">
        <v>296</v>
      </c>
    </row>
    <row r="12" spans="1:6" ht="15.75" customHeight="1">
      <c r="A12" s="2" t="s">
        <v>40</v>
      </c>
      <c r="B12" s="4">
        <v>151</v>
      </c>
      <c r="C12" s="3">
        <v>8.8000000000000007</v>
      </c>
      <c r="E12" s="5" t="s">
        <v>6423</v>
      </c>
      <c r="F12" s="4">
        <v>34</v>
      </c>
    </row>
    <row r="13" spans="1:6" ht="15.75" customHeight="1">
      <c r="A13" s="2" t="s">
        <v>43</v>
      </c>
      <c r="B13" s="4">
        <v>142</v>
      </c>
      <c r="C13" s="3">
        <v>8.8000000000000007</v>
      </c>
      <c r="E13" s="5" t="s">
        <v>6424</v>
      </c>
      <c r="F13" s="4">
        <v>330</v>
      </c>
    </row>
    <row r="14" spans="1:6" ht="15.75" customHeight="1">
      <c r="A14" s="2" t="s">
        <v>46</v>
      </c>
      <c r="B14" s="4">
        <v>127</v>
      </c>
      <c r="C14" s="3">
        <v>8.8000000000000007</v>
      </c>
      <c r="E14" s="5" t="s">
        <v>6425</v>
      </c>
      <c r="F14" s="4">
        <v>423267</v>
      </c>
    </row>
    <row r="15" spans="1:6" ht="15.75" customHeight="1">
      <c r="A15" s="2" t="s">
        <v>49</v>
      </c>
      <c r="B15" s="4">
        <v>172</v>
      </c>
      <c r="C15" s="3">
        <v>8.6999999999999993</v>
      </c>
      <c r="E15" s="5" t="s">
        <v>6426</v>
      </c>
      <c r="F15" s="4">
        <v>3851</v>
      </c>
    </row>
    <row r="16" spans="1:6" ht="15.75" customHeight="1">
      <c r="A16" s="2" t="s">
        <v>50</v>
      </c>
      <c r="B16" s="4">
        <v>136</v>
      </c>
      <c r="C16" s="3">
        <v>8.6999999999999993</v>
      </c>
    </row>
    <row r="17" spans="1:3" ht="15.75" customHeight="1">
      <c r="A17" s="2" t="s">
        <v>53</v>
      </c>
      <c r="B17" s="4">
        <v>146</v>
      </c>
      <c r="C17" s="3">
        <v>8.6999999999999993</v>
      </c>
    </row>
    <row r="18" spans="1:3" ht="15.75" customHeight="1">
      <c r="A18" s="2" t="s">
        <v>56</v>
      </c>
      <c r="B18" s="4">
        <v>125</v>
      </c>
      <c r="C18" s="3">
        <v>8.6999999999999993</v>
      </c>
    </row>
    <row r="19" spans="1:3" ht="15.75" customHeight="1">
      <c r="A19" s="2" t="s">
        <v>58</v>
      </c>
      <c r="B19" s="4">
        <v>133</v>
      </c>
      <c r="C19" s="3">
        <v>8.6999999999999993</v>
      </c>
    </row>
    <row r="20" spans="1:3" ht="15.75" customHeight="1">
      <c r="A20" s="2" t="s">
        <v>60</v>
      </c>
      <c r="B20" s="4">
        <v>135</v>
      </c>
      <c r="C20" s="3">
        <v>8.6999999999999993</v>
      </c>
    </row>
    <row r="21" spans="1:3" ht="15.75" customHeight="1">
      <c r="A21" s="2" t="s">
        <v>64</v>
      </c>
      <c r="B21" s="4">
        <v>202</v>
      </c>
      <c r="C21" s="3">
        <v>8.6999999999999993</v>
      </c>
    </row>
    <row r="22" spans="1:3" ht="15.75" customHeight="1">
      <c r="A22" s="2" t="s">
        <v>69</v>
      </c>
      <c r="B22" s="4">
        <v>169</v>
      </c>
      <c r="C22" s="3">
        <v>8.6</v>
      </c>
    </row>
    <row r="23" spans="1:3" ht="15.75" customHeight="1">
      <c r="A23" s="2" t="s">
        <v>71</v>
      </c>
      <c r="B23" s="4">
        <v>169</v>
      </c>
      <c r="C23" s="3">
        <v>8.6</v>
      </c>
    </row>
    <row r="24" spans="1:3" ht="15.75" customHeight="1">
      <c r="A24" s="2" t="s">
        <v>73</v>
      </c>
      <c r="B24" s="4">
        <v>127</v>
      </c>
      <c r="C24" s="3">
        <v>8.6</v>
      </c>
    </row>
    <row r="25" spans="1:3" ht="15.75" customHeight="1">
      <c r="A25" s="2" t="s">
        <v>75</v>
      </c>
      <c r="B25" s="4">
        <v>138</v>
      </c>
      <c r="C25" s="3">
        <v>8.6</v>
      </c>
    </row>
    <row r="26" spans="1:3" ht="15.75" customHeight="1">
      <c r="A26" s="2" t="s">
        <v>78</v>
      </c>
      <c r="B26" s="4">
        <v>125</v>
      </c>
      <c r="C26" s="3">
        <v>8.6</v>
      </c>
    </row>
    <row r="27" spans="1:3" ht="15.75" customHeight="1">
      <c r="A27" s="2" t="s">
        <v>81</v>
      </c>
      <c r="B27" s="4">
        <v>101</v>
      </c>
      <c r="C27" s="3">
        <v>8.6</v>
      </c>
    </row>
    <row r="28" spans="1:3" ht="15.75" customHeight="1">
      <c r="A28" s="2" t="s">
        <v>83</v>
      </c>
      <c r="B28" s="4">
        <v>106</v>
      </c>
      <c r="C28" s="3">
        <v>8.6</v>
      </c>
    </row>
    <row r="29" spans="1:3" ht="15.75" customHeight="1">
      <c r="A29" s="2" t="s">
        <v>85</v>
      </c>
      <c r="B29" s="4">
        <v>87</v>
      </c>
      <c r="C29" s="3">
        <v>8.6</v>
      </c>
    </row>
    <row r="30" spans="1:3" ht="15.75" customHeight="1">
      <c r="A30" s="2" t="s">
        <v>88</v>
      </c>
      <c r="B30" s="4">
        <v>164</v>
      </c>
      <c r="C30" s="3">
        <v>8.5</v>
      </c>
    </row>
    <row r="31" spans="1:3" ht="15.75" customHeight="1">
      <c r="A31" s="2" t="s">
        <v>90</v>
      </c>
      <c r="B31" s="4">
        <v>171</v>
      </c>
      <c r="C31" s="3">
        <v>8.5</v>
      </c>
    </row>
    <row r="32" spans="1:3" ht="15.75" customHeight="1">
      <c r="A32" s="2" t="s">
        <v>93</v>
      </c>
      <c r="B32" s="4">
        <v>153</v>
      </c>
      <c r="C32" s="3">
        <v>8.5</v>
      </c>
    </row>
    <row r="33" spans="1:3" ht="15.75" customHeight="1">
      <c r="A33" s="2" t="s">
        <v>95</v>
      </c>
      <c r="B33" s="4">
        <v>165</v>
      </c>
      <c r="C33" s="3">
        <v>8.5</v>
      </c>
    </row>
    <row r="34" spans="1:3" ht="15.75" customHeight="1">
      <c r="A34" s="2" t="s">
        <v>97</v>
      </c>
      <c r="B34" s="4">
        <v>151</v>
      </c>
      <c r="C34" s="3">
        <v>8.5</v>
      </c>
    </row>
    <row r="35" spans="1:3" ht="15.75" customHeight="1">
      <c r="A35" s="2" t="s">
        <v>99</v>
      </c>
      <c r="B35" s="4">
        <v>73</v>
      </c>
      <c r="C35" s="3">
        <v>8.5</v>
      </c>
    </row>
    <row r="36" spans="1:3" ht="15.75" customHeight="1">
      <c r="A36" s="2" t="s">
        <v>102</v>
      </c>
      <c r="B36" s="4">
        <v>189</v>
      </c>
      <c r="C36" s="3">
        <v>8.5</v>
      </c>
    </row>
    <row r="37" spans="1:3" ht="15.75" customHeight="1">
      <c r="A37" s="2" t="s">
        <v>104</v>
      </c>
      <c r="B37" s="4">
        <v>130</v>
      </c>
      <c r="C37" s="3">
        <v>8.5</v>
      </c>
    </row>
    <row r="38" spans="1:3" ht="15.75" customHeight="1">
      <c r="A38" s="2" t="s">
        <v>106</v>
      </c>
      <c r="B38" s="4">
        <v>150</v>
      </c>
      <c r="C38" s="3">
        <v>8.5</v>
      </c>
    </row>
    <row r="39" spans="1:3" ht="15.75" customHeight="1">
      <c r="A39" s="2" t="s">
        <v>110</v>
      </c>
      <c r="B39" s="4">
        <v>289</v>
      </c>
      <c r="C39" s="3">
        <v>8.5</v>
      </c>
    </row>
    <row r="40" spans="1:3" ht="15.75" customHeight="1">
      <c r="A40" s="2" t="s">
        <v>112</v>
      </c>
      <c r="B40" s="4">
        <v>115</v>
      </c>
      <c r="C40" s="3">
        <v>8.5</v>
      </c>
    </row>
    <row r="41" spans="1:3" ht="15.75" customHeight="1">
      <c r="A41" s="2" t="s">
        <v>114</v>
      </c>
      <c r="B41" s="4">
        <v>108</v>
      </c>
      <c r="C41" s="3">
        <v>8.5</v>
      </c>
    </row>
    <row r="42" spans="1:3" ht="15.75" customHeight="1">
      <c r="A42" s="2" t="s">
        <v>117</v>
      </c>
      <c r="B42" s="4">
        <v>116</v>
      </c>
      <c r="C42" s="3">
        <v>8.5</v>
      </c>
    </row>
    <row r="43" spans="1:3" ht="15.75" customHeight="1">
      <c r="A43" s="2" t="s">
        <v>119</v>
      </c>
      <c r="B43" s="4">
        <v>116</v>
      </c>
      <c r="C43" s="3">
        <v>8.5</v>
      </c>
    </row>
    <row r="44" spans="1:3" ht="15.75" customHeight="1">
      <c r="A44" s="2" t="s">
        <v>122</v>
      </c>
      <c r="B44" s="4">
        <v>113</v>
      </c>
      <c r="C44" s="3">
        <v>8.5</v>
      </c>
    </row>
    <row r="45" spans="1:3" ht="15.75" customHeight="1">
      <c r="A45" s="2" t="s">
        <v>124</v>
      </c>
      <c r="B45" s="4">
        <v>102</v>
      </c>
      <c r="C45" s="3">
        <v>8.5</v>
      </c>
    </row>
    <row r="46" spans="1:3" ht="15.75" customHeight="1">
      <c r="A46" s="2" t="s">
        <v>128</v>
      </c>
      <c r="B46" s="4">
        <v>107</v>
      </c>
      <c r="C46" s="3">
        <v>8.5</v>
      </c>
    </row>
    <row r="47" spans="1:3" ht="15.75" customHeight="1">
      <c r="A47" s="2" t="s">
        <v>131</v>
      </c>
      <c r="B47" s="4">
        <v>137</v>
      </c>
      <c r="C47" s="3">
        <v>8.5</v>
      </c>
    </row>
    <row r="48" spans="1:3" ht="15.75" customHeight="1">
      <c r="A48" s="2" t="s">
        <v>136</v>
      </c>
      <c r="B48" s="4">
        <v>89</v>
      </c>
      <c r="C48" s="3">
        <v>8.5</v>
      </c>
    </row>
    <row r="49" spans="1:3" ht="15.75" customHeight="1">
      <c r="A49" s="2" t="s">
        <v>141</v>
      </c>
      <c r="B49" s="4">
        <v>98</v>
      </c>
      <c r="C49" s="3">
        <v>8.4</v>
      </c>
    </row>
    <row r="50" spans="1:3" ht="15.75" customHeight="1">
      <c r="A50" s="2" t="s">
        <v>144</v>
      </c>
      <c r="B50" s="4">
        <v>178</v>
      </c>
      <c r="C50" s="3">
        <v>8.4</v>
      </c>
    </row>
    <row r="51" spans="1:3" ht="15.75" customHeight="1">
      <c r="A51" s="2" t="s">
        <v>147</v>
      </c>
      <c r="B51" s="4">
        <v>122</v>
      </c>
      <c r="C51" s="3">
        <v>8.4</v>
      </c>
    </row>
    <row r="52" spans="1:3" ht="15.75" customHeight="1">
      <c r="A52" s="2" t="s">
        <v>151</v>
      </c>
      <c r="B52" s="4">
        <v>159</v>
      </c>
      <c r="C52" s="3">
        <v>8.4</v>
      </c>
    </row>
    <row r="53" spans="1:3" ht="15.75" customHeight="1">
      <c r="A53" s="2" t="s">
        <v>156</v>
      </c>
      <c r="B53" s="4">
        <v>134</v>
      </c>
      <c r="C53" s="3">
        <v>8.4</v>
      </c>
    </row>
    <row r="54" spans="1:3" ht="15.75" customHeight="1">
      <c r="A54" s="2" t="s">
        <v>158</v>
      </c>
      <c r="B54" s="4">
        <v>251</v>
      </c>
      <c r="C54" s="3">
        <v>8.4</v>
      </c>
    </row>
    <row r="55" spans="1:3" ht="15.75" customHeight="1">
      <c r="A55" s="2" t="s">
        <v>159</v>
      </c>
      <c r="B55" s="4">
        <v>134</v>
      </c>
      <c r="C55" s="3">
        <v>8.4</v>
      </c>
    </row>
    <row r="56" spans="1:3" ht="15.75" customHeight="1">
      <c r="A56" s="2" t="s">
        <v>161</v>
      </c>
      <c r="B56" s="4">
        <v>154</v>
      </c>
      <c r="C56" s="3">
        <v>8.4</v>
      </c>
    </row>
    <row r="57" spans="1:3" ht="15.75" customHeight="1">
      <c r="A57" s="2" t="s">
        <v>163</v>
      </c>
      <c r="B57" s="4">
        <v>122</v>
      </c>
      <c r="C57" s="3">
        <v>8.4</v>
      </c>
    </row>
    <row r="58" spans="1:3" ht="15.75" customHeight="1">
      <c r="A58" s="2" t="s">
        <v>165</v>
      </c>
      <c r="B58" s="4">
        <v>227</v>
      </c>
      <c r="C58" s="3">
        <v>8.4</v>
      </c>
    </row>
    <row r="59" spans="1:3" ht="15.75" customHeight="1">
      <c r="A59" s="2" t="s">
        <v>168</v>
      </c>
      <c r="B59" s="4">
        <v>293</v>
      </c>
      <c r="C59" s="3">
        <v>8.4</v>
      </c>
    </row>
    <row r="60" spans="1:3" ht="15.75" customHeight="1">
      <c r="A60" s="2" t="s">
        <v>172</v>
      </c>
      <c r="B60" s="4">
        <v>102</v>
      </c>
      <c r="C60" s="3">
        <v>8.4</v>
      </c>
    </row>
    <row r="61" spans="1:3" ht="15.75" customHeight="1">
      <c r="A61" s="2" t="s">
        <v>174</v>
      </c>
      <c r="B61" s="4">
        <v>120</v>
      </c>
      <c r="C61" s="3">
        <v>8.4</v>
      </c>
    </row>
    <row r="62" spans="1:3" ht="15.75" customHeight="1">
      <c r="A62" s="2" t="s">
        <v>179</v>
      </c>
      <c r="B62" s="4">
        <v>99</v>
      </c>
      <c r="C62" s="3">
        <v>8.4</v>
      </c>
    </row>
    <row r="63" spans="1:3" ht="15.75" customHeight="1">
      <c r="A63" s="2" t="s">
        <v>180</v>
      </c>
      <c r="B63" s="4">
        <v>123</v>
      </c>
      <c r="C63" s="3">
        <v>8.4</v>
      </c>
    </row>
    <row r="64" spans="1:3" ht="15.75" customHeight="1">
      <c r="A64" s="2" t="s">
        <v>183</v>
      </c>
      <c r="B64" s="4">
        <v>89</v>
      </c>
      <c r="C64" s="3">
        <v>8.4</v>
      </c>
    </row>
    <row r="65" spans="1:3" ht="15.75" customHeight="1">
      <c r="A65" s="2" t="s">
        <v>186</v>
      </c>
      <c r="B65" s="4">
        <v>103</v>
      </c>
      <c r="C65" s="3">
        <v>8.3000000000000007</v>
      </c>
    </row>
    <row r="66" spans="1:3" ht="15.75" customHeight="1">
      <c r="A66" s="2" t="s">
        <v>189</v>
      </c>
      <c r="B66" s="4">
        <v>96</v>
      </c>
      <c r="C66" s="3">
        <v>8.3000000000000007</v>
      </c>
    </row>
    <row r="67" spans="1:3" ht="15.75" customHeight="1">
      <c r="A67" s="2" t="s">
        <v>192</v>
      </c>
      <c r="B67" s="4">
        <v>95</v>
      </c>
      <c r="C67" s="3">
        <v>8.3000000000000007</v>
      </c>
    </row>
    <row r="68" spans="1:3" ht="15.75" customHeight="1">
      <c r="A68" s="2" t="s">
        <v>194</v>
      </c>
      <c r="B68" s="4">
        <v>128</v>
      </c>
      <c r="C68" s="3">
        <v>8.3000000000000007</v>
      </c>
    </row>
    <row r="69" spans="1:3" ht="15.75" customHeight="1">
      <c r="A69" s="2" t="s">
        <v>195</v>
      </c>
      <c r="B69" s="4">
        <v>153</v>
      </c>
      <c r="C69" s="3">
        <v>8.3000000000000007</v>
      </c>
    </row>
    <row r="70" spans="1:3" ht="15.75" customHeight="1">
      <c r="A70" s="2" t="s">
        <v>197</v>
      </c>
      <c r="B70" s="4">
        <v>127</v>
      </c>
      <c r="C70" s="3">
        <v>8.3000000000000007</v>
      </c>
    </row>
    <row r="71" spans="1:3" ht="15.75" customHeight="1">
      <c r="A71" s="2" t="s">
        <v>199</v>
      </c>
      <c r="B71" s="4">
        <v>138</v>
      </c>
      <c r="C71" s="3">
        <v>8.3000000000000007</v>
      </c>
    </row>
    <row r="72" spans="1:3" ht="15.75" customHeight="1">
      <c r="A72" s="2" t="s">
        <v>201</v>
      </c>
      <c r="B72" s="4">
        <v>74</v>
      </c>
      <c r="C72" s="3">
        <v>8.3000000000000007</v>
      </c>
    </row>
    <row r="73" spans="1:3" ht="15.75" customHeight="1">
      <c r="A73" s="2" t="s">
        <v>203</v>
      </c>
      <c r="B73" s="4">
        <v>142</v>
      </c>
      <c r="C73" s="3">
        <v>8.3000000000000007</v>
      </c>
    </row>
    <row r="74" spans="1:3" ht="15.75" customHeight="1">
      <c r="A74" s="2" t="s">
        <v>205</v>
      </c>
      <c r="B74" s="4">
        <v>108</v>
      </c>
      <c r="C74" s="3">
        <v>8.3000000000000007</v>
      </c>
    </row>
    <row r="75" spans="1:3" ht="15.75" customHeight="1">
      <c r="A75" s="2" t="s">
        <v>208</v>
      </c>
      <c r="B75" s="4">
        <v>180</v>
      </c>
      <c r="C75" s="3">
        <v>8.3000000000000007</v>
      </c>
    </row>
    <row r="76" spans="1:3" ht="15.75" customHeight="1">
      <c r="A76" s="2" t="s">
        <v>210</v>
      </c>
      <c r="B76" s="4">
        <v>121</v>
      </c>
      <c r="C76" s="3">
        <v>8.3000000000000007</v>
      </c>
    </row>
    <row r="77" spans="1:3" ht="15.75" customHeight="1">
      <c r="A77" s="2" t="s">
        <v>212</v>
      </c>
      <c r="B77" s="4">
        <v>145</v>
      </c>
      <c r="C77" s="3">
        <v>8.3000000000000007</v>
      </c>
    </row>
    <row r="78" spans="1:3" ht="15.75" customHeight="1">
      <c r="A78" s="2" t="s">
        <v>215</v>
      </c>
      <c r="B78" s="4">
        <v>131</v>
      </c>
      <c r="C78" s="3">
        <v>8.3000000000000007</v>
      </c>
    </row>
    <row r="79" spans="1:3" ht="15.75" customHeight="1">
      <c r="A79" s="2" t="s">
        <v>217</v>
      </c>
      <c r="B79" s="4">
        <v>178</v>
      </c>
      <c r="C79" s="3">
        <v>8.3000000000000007</v>
      </c>
    </row>
    <row r="80" spans="1:3" ht="15.75" customHeight="1">
      <c r="A80" s="2" t="s">
        <v>219</v>
      </c>
      <c r="B80" s="4">
        <v>118</v>
      </c>
      <c r="C80" s="3">
        <v>8.3000000000000007</v>
      </c>
    </row>
    <row r="81" spans="1:3" ht="15.75" customHeight="1">
      <c r="A81" s="2" t="s">
        <v>222</v>
      </c>
      <c r="B81" s="4">
        <v>104</v>
      </c>
      <c r="C81" s="3">
        <v>8.3000000000000007</v>
      </c>
    </row>
    <row r="82" spans="1:3" ht="15.75" customHeight="1">
      <c r="A82" s="2" t="s">
        <v>225</v>
      </c>
      <c r="B82" s="4">
        <v>161</v>
      </c>
      <c r="C82" s="3">
        <v>8.3000000000000007</v>
      </c>
    </row>
    <row r="83" spans="1:3" ht="15.75" customHeight="1">
      <c r="A83" s="2" t="s">
        <v>228</v>
      </c>
      <c r="B83" s="4">
        <v>126</v>
      </c>
      <c r="C83" s="3">
        <v>8.3000000000000007</v>
      </c>
    </row>
    <row r="84" spans="1:3" ht="15.75" customHeight="1">
      <c r="A84" s="2" t="s">
        <v>230</v>
      </c>
      <c r="B84" s="4">
        <v>129</v>
      </c>
      <c r="C84" s="3">
        <v>8.3000000000000007</v>
      </c>
    </row>
    <row r="85" spans="1:3" ht="15.75" customHeight="1">
      <c r="A85" s="2" t="s">
        <v>233</v>
      </c>
      <c r="B85" s="4">
        <v>115</v>
      </c>
      <c r="C85" s="3">
        <v>8.3000000000000007</v>
      </c>
    </row>
    <row r="86" spans="1:3" ht="15.75" customHeight="1">
      <c r="A86" s="2" t="s">
        <v>237</v>
      </c>
      <c r="B86" s="4">
        <v>120</v>
      </c>
      <c r="C86" s="3">
        <v>8.3000000000000007</v>
      </c>
    </row>
    <row r="87" spans="1:3" ht="15.75" customHeight="1">
      <c r="A87" s="2" t="s">
        <v>240</v>
      </c>
      <c r="B87" s="4">
        <v>102</v>
      </c>
      <c r="C87" s="3">
        <v>8.3000000000000007</v>
      </c>
    </row>
    <row r="88" spans="1:3" ht="15.75" customHeight="1">
      <c r="A88" s="2" t="s">
        <v>243</v>
      </c>
      <c r="B88" s="4">
        <v>170</v>
      </c>
      <c r="C88" s="3">
        <v>8.3000000000000007</v>
      </c>
    </row>
    <row r="89" spans="1:3" ht="15.75" customHeight="1">
      <c r="A89" s="2" t="s">
        <v>246</v>
      </c>
      <c r="B89" s="4">
        <v>91</v>
      </c>
      <c r="C89" s="3">
        <v>8.3000000000000007</v>
      </c>
    </row>
    <row r="90" spans="1:3" ht="15.75" customHeight="1">
      <c r="A90" s="2" t="s">
        <v>249</v>
      </c>
      <c r="B90" s="4">
        <v>147</v>
      </c>
      <c r="C90" s="3">
        <v>8.1999999999999993</v>
      </c>
    </row>
    <row r="91" spans="1:3" ht="15.75" customHeight="1">
      <c r="A91" s="2" t="s">
        <v>251</v>
      </c>
      <c r="B91" s="4">
        <v>98</v>
      </c>
      <c r="C91" s="3">
        <v>8.1999999999999993</v>
      </c>
    </row>
    <row r="92" spans="1:3" ht="15.75" customHeight="1">
      <c r="A92" s="2" t="s">
        <v>253</v>
      </c>
      <c r="B92" s="4">
        <v>240</v>
      </c>
      <c r="C92" s="3">
        <v>8.1999999999999993</v>
      </c>
    </row>
    <row r="93" spans="1:3" ht="15.75" customHeight="1">
      <c r="A93" s="2" t="s">
        <v>255</v>
      </c>
      <c r="B93" s="4">
        <v>100</v>
      </c>
      <c r="C93" s="3">
        <v>8.1999999999999993</v>
      </c>
    </row>
    <row r="94" spans="1:3" ht="15.75" customHeight="1">
      <c r="A94" s="2" t="s">
        <v>256</v>
      </c>
      <c r="B94" s="4">
        <v>135</v>
      </c>
      <c r="C94" s="3">
        <v>8.1999999999999993</v>
      </c>
    </row>
    <row r="95" spans="1:3" ht="15.75" customHeight="1">
      <c r="A95" s="2" t="s">
        <v>259</v>
      </c>
      <c r="B95" s="4">
        <v>178</v>
      </c>
      <c r="C95" s="3">
        <v>8.1999999999999993</v>
      </c>
    </row>
    <row r="96" spans="1:3" ht="15.75" customHeight="1">
      <c r="A96" s="2" t="s">
        <v>260</v>
      </c>
      <c r="B96" s="4">
        <v>132</v>
      </c>
      <c r="C96" s="3">
        <v>8.1999999999999993</v>
      </c>
    </row>
    <row r="97" spans="1:3" ht="15.75" customHeight="1">
      <c r="A97" s="2" t="s">
        <v>263</v>
      </c>
      <c r="B97" s="4">
        <v>109</v>
      </c>
      <c r="C97" s="3">
        <v>8.1999999999999993</v>
      </c>
    </row>
    <row r="98" spans="1:3" ht="15.75" customHeight="1">
      <c r="A98" s="2" t="s">
        <v>266</v>
      </c>
      <c r="B98" s="4">
        <v>131</v>
      </c>
      <c r="C98" s="3">
        <v>8.1999999999999993</v>
      </c>
    </row>
    <row r="99" spans="1:3" ht="15.75" customHeight="1">
      <c r="A99" s="2" t="s">
        <v>268</v>
      </c>
      <c r="B99" s="4">
        <v>117</v>
      </c>
      <c r="C99" s="3">
        <v>8.1999999999999993</v>
      </c>
    </row>
    <row r="100" spans="1:3" ht="15.75" customHeight="1">
      <c r="A100" s="2" t="s">
        <v>270</v>
      </c>
      <c r="B100" s="4">
        <v>116</v>
      </c>
      <c r="C100" s="3">
        <v>8.1999999999999993</v>
      </c>
    </row>
    <row r="101" spans="1:3" ht="15.75" customHeight="1">
      <c r="A101" s="2" t="s">
        <v>271</v>
      </c>
      <c r="B101" s="4">
        <v>140</v>
      </c>
      <c r="C101" s="3">
        <v>8.1999999999999993</v>
      </c>
    </row>
    <row r="102" spans="1:3" ht="15.75" customHeight="1">
      <c r="A102" s="2" t="s">
        <v>274</v>
      </c>
      <c r="B102" s="4">
        <v>119</v>
      </c>
      <c r="C102" s="3">
        <v>8.1999999999999993</v>
      </c>
    </row>
    <row r="103" spans="1:3" ht="15.75" customHeight="1">
      <c r="A103" s="2" t="s">
        <v>275</v>
      </c>
      <c r="B103" s="4">
        <v>148</v>
      </c>
      <c r="C103" s="3">
        <v>8.1999999999999993</v>
      </c>
    </row>
    <row r="104" spans="1:3" ht="15.75" customHeight="1">
      <c r="A104" s="2" t="s">
        <v>278</v>
      </c>
      <c r="B104" s="4">
        <v>112</v>
      </c>
      <c r="C104" s="3">
        <v>8.1999999999999993</v>
      </c>
    </row>
    <row r="105" spans="1:3" ht="15.75" customHeight="1">
      <c r="A105" s="2" t="s">
        <v>283</v>
      </c>
      <c r="B105" s="4">
        <v>117</v>
      </c>
      <c r="C105" s="3">
        <v>8.1999999999999993</v>
      </c>
    </row>
    <row r="106" spans="1:3" ht="15.75" customHeight="1">
      <c r="A106" s="2" t="s">
        <v>285</v>
      </c>
      <c r="B106" s="4">
        <v>139</v>
      </c>
      <c r="C106" s="3">
        <v>8.1999999999999993</v>
      </c>
    </row>
    <row r="107" spans="1:3" ht="15.75" customHeight="1">
      <c r="A107" s="2" t="s">
        <v>289</v>
      </c>
      <c r="B107" s="4">
        <v>226</v>
      </c>
      <c r="C107" s="3">
        <v>8.1999999999999993</v>
      </c>
    </row>
    <row r="108" spans="1:3" ht="15.75" customHeight="1">
      <c r="A108" s="2" t="s">
        <v>292</v>
      </c>
      <c r="B108" s="4">
        <v>129</v>
      </c>
      <c r="C108" s="3">
        <v>8.1999999999999993</v>
      </c>
    </row>
    <row r="109" spans="1:3" ht="15.75" customHeight="1">
      <c r="A109" s="2" t="s">
        <v>295</v>
      </c>
      <c r="B109" s="4">
        <v>94</v>
      </c>
      <c r="C109" s="3">
        <v>8.1999999999999993</v>
      </c>
    </row>
    <row r="110" spans="1:3" ht="15.75" customHeight="1">
      <c r="A110" s="2" t="s">
        <v>297</v>
      </c>
      <c r="B110" s="4">
        <v>161</v>
      </c>
      <c r="C110" s="3">
        <v>8.1999999999999993</v>
      </c>
    </row>
    <row r="111" spans="1:3" ht="15.75" customHeight="1">
      <c r="A111" s="2" t="s">
        <v>298</v>
      </c>
      <c r="B111" s="4">
        <v>120</v>
      </c>
      <c r="C111" s="3">
        <v>8.1999999999999993</v>
      </c>
    </row>
    <row r="112" spans="1:3" ht="15.75" customHeight="1">
      <c r="A112" s="2" t="s">
        <v>299</v>
      </c>
      <c r="B112" s="4">
        <v>96</v>
      </c>
      <c r="C112" s="3">
        <v>8.1999999999999993</v>
      </c>
    </row>
    <row r="113" spans="1:3" ht="15.75" customHeight="1">
      <c r="A113" s="2" t="s">
        <v>303</v>
      </c>
      <c r="B113" s="4">
        <v>108</v>
      </c>
      <c r="C113" s="3">
        <v>8.1999999999999993</v>
      </c>
    </row>
    <row r="114" spans="1:3" ht="15.75" customHeight="1">
      <c r="A114" s="2" t="s">
        <v>306</v>
      </c>
      <c r="B114" s="4">
        <v>173</v>
      </c>
      <c r="C114" s="3">
        <v>8.1</v>
      </c>
    </row>
    <row r="115" spans="1:3" ht="15.75" customHeight="1">
      <c r="A115" s="2" t="s">
        <v>308</v>
      </c>
      <c r="B115" s="4">
        <v>121</v>
      </c>
      <c r="C115" s="3">
        <v>8.1</v>
      </c>
    </row>
    <row r="116" spans="1:3" ht="15.75" customHeight="1">
      <c r="A116" s="2" t="s">
        <v>310</v>
      </c>
      <c r="B116" s="4">
        <v>120</v>
      </c>
      <c r="C116" s="3">
        <v>8.1</v>
      </c>
    </row>
    <row r="117" spans="1:3" ht="15.75" customHeight="1">
      <c r="A117" s="2" t="s">
        <v>313</v>
      </c>
      <c r="B117" s="4">
        <v>156</v>
      </c>
      <c r="C117" s="3">
        <v>8.1</v>
      </c>
    </row>
    <row r="118" spans="1:3" ht="15.75" customHeight="1">
      <c r="A118" s="2" t="s">
        <v>316</v>
      </c>
      <c r="B118" s="4">
        <v>115</v>
      </c>
      <c r="C118" s="3">
        <v>8.1</v>
      </c>
    </row>
    <row r="119" spans="1:3" ht="15.75" customHeight="1">
      <c r="A119" s="2" t="s">
        <v>319</v>
      </c>
      <c r="B119" s="4">
        <v>143</v>
      </c>
      <c r="C119" s="3">
        <v>8.1</v>
      </c>
    </row>
    <row r="120" spans="1:3" ht="15.75" customHeight="1">
      <c r="A120" s="2" t="s">
        <v>321</v>
      </c>
      <c r="B120" s="4">
        <v>92</v>
      </c>
      <c r="C120" s="3">
        <v>8.1</v>
      </c>
    </row>
    <row r="121" spans="1:3" ht="15.75" customHeight="1">
      <c r="A121" s="2" t="s">
        <v>322</v>
      </c>
      <c r="B121" s="4">
        <v>151</v>
      </c>
      <c r="C121" s="3">
        <v>8.1</v>
      </c>
    </row>
    <row r="122" spans="1:3" ht="15.75" customHeight="1">
      <c r="A122" s="2" t="s">
        <v>323</v>
      </c>
      <c r="B122" s="4">
        <v>138</v>
      </c>
      <c r="C122" s="3">
        <v>8.1</v>
      </c>
    </row>
    <row r="123" spans="1:3" ht="15.75" customHeight="1">
      <c r="A123" s="2" t="s">
        <v>324</v>
      </c>
      <c r="B123" s="4">
        <v>127</v>
      </c>
      <c r="C123" s="3">
        <v>8.1</v>
      </c>
    </row>
    <row r="124" spans="1:3" ht="15.75" customHeight="1">
      <c r="A124" s="2" t="s">
        <v>326</v>
      </c>
      <c r="B124" s="4">
        <v>149</v>
      </c>
      <c r="C124" s="3">
        <v>8.1</v>
      </c>
    </row>
    <row r="125" spans="1:3" ht="15.75" customHeight="1">
      <c r="A125" s="2" t="s">
        <v>327</v>
      </c>
      <c r="B125" s="4">
        <v>103</v>
      </c>
      <c r="C125" s="3">
        <v>8.1</v>
      </c>
    </row>
    <row r="126" spans="1:3" ht="15.75" customHeight="1">
      <c r="A126" s="2" t="s">
        <v>330</v>
      </c>
      <c r="B126" s="4">
        <v>108</v>
      </c>
      <c r="C126" s="3">
        <v>8.1</v>
      </c>
    </row>
    <row r="127" spans="1:3" ht="15.75" customHeight="1">
      <c r="A127" s="2" t="s">
        <v>333</v>
      </c>
      <c r="B127" s="4">
        <v>111</v>
      </c>
      <c r="C127" s="3">
        <v>8.1</v>
      </c>
    </row>
    <row r="128" spans="1:3" ht="15.75" customHeight="1">
      <c r="A128" s="2" t="s">
        <v>335</v>
      </c>
      <c r="B128" s="4">
        <v>153</v>
      </c>
      <c r="C128" s="3">
        <v>8.1</v>
      </c>
    </row>
    <row r="129" spans="1:3" ht="15.75" customHeight="1">
      <c r="A129" s="2" t="s">
        <v>336</v>
      </c>
      <c r="B129" s="4">
        <v>107</v>
      </c>
      <c r="C129" s="3">
        <v>8.1</v>
      </c>
    </row>
    <row r="130" spans="1:3" ht="15.75" customHeight="1">
      <c r="A130" s="2" t="s">
        <v>338</v>
      </c>
      <c r="B130" s="4">
        <v>147</v>
      </c>
      <c r="C130" s="3">
        <v>8.1</v>
      </c>
    </row>
    <row r="131" spans="1:3" ht="15.75" customHeight="1">
      <c r="A131" s="2" t="s">
        <v>341</v>
      </c>
      <c r="B131" s="4">
        <v>123</v>
      </c>
      <c r="C131" s="3">
        <v>8.1</v>
      </c>
    </row>
    <row r="132" spans="1:3" ht="15.75" customHeight="1">
      <c r="A132" s="2" t="s">
        <v>343</v>
      </c>
      <c r="B132" s="4">
        <v>99</v>
      </c>
      <c r="C132" s="3">
        <v>8.1</v>
      </c>
    </row>
    <row r="133" spans="1:3" ht="15.75" customHeight="1">
      <c r="A133" s="2" t="s">
        <v>346</v>
      </c>
      <c r="B133" s="4">
        <v>132</v>
      </c>
      <c r="C133" s="3">
        <v>8.1</v>
      </c>
    </row>
    <row r="134" spans="1:3" ht="15.75" customHeight="1">
      <c r="A134" s="2" t="s">
        <v>347</v>
      </c>
      <c r="B134" s="4">
        <v>146</v>
      </c>
      <c r="C134" s="3">
        <v>8.1</v>
      </c>
    </row>
    <row r="135" spans="1:3" ht="15.75" customHeight="1">
      <c r="A135" s="2" t="s">
        <v>349</v>
      </c>
      <c r="B135" s="4">
        <v>122</v>
      </c>
      <c r="C135" s="3">
        <v>8.1</v>
      </c>
    </row>
    <row r="136" spans="1:3" ht="15.75" customHeight="1">
      <c r="A136" s="2" t="s">
        <v>351</v>
      </c>
      <c r="B136" s="4">
        <v>158</v>
      </c>
      <c r="C136" s="3">
        <v>8.1</v>
      </c>
    </row>
    <row r="137" spans="1:3" ht="15.75" customHeight="1">
      <c r="A137" s="2" t="s">
        <v>353</v>
      </c>
      <c r="B137" s="4">
        <v>134</v>
      </c>
      <c r="C137" s="3">
        <v>8.1</v>
      </c>
    </row>
    <row r="138" spans="1:3" ht="15.75" customHeight="1">
      <c r="A138" s="2" t="s">
        <v>355</v>
      </c>
      <c r="B138" s="4">
        <v>128</v>
      </c>
      <c r="C138" s="3">
        <v>8.1</v>
      </c>
    </row>
    <row r="139" spans="1:3" ht="15.75" customHeight="1">
      <c r="A139" s="2" t="s">
        <v>358</v>
      </c>
      <c r="B139" s="4">
        <v>121</v>
      </c>
      <c r="C139" s="3">
        <v>8.1</v>
      </c>
    </row>
    <row r="140" spans="1:3" ht="15.75" customHeight="1">
      <c r="A140" s="2" t="s">
        <v>361</v>
      </c>
      <c r="B140" s="4">
        <v>114</v>
      </c>
      <c r="C140" s="3">
        <v>8.1</v>
      </c>
    </row>
    <row r="141" spans="1:3" ht="15.75" customHeight="1">
      <c r="A141" s="2" t="s">
        <v>364</v>
      </c>
      <c r="B141" s="4">
        <v>98</v>
      </c>
      <c r="C141" s="3">
        <v>8.1</v>
      </c>
    </row>
    <row r="142" spans="1:3" ht="15.75" customHeight="1">
      <c r="A142" s="2" t="s">
        <v>367</v>
      </c>
      <c r="B142" s="4">
        <v>101</v>
      </c>
      <c r="C142" s="3">
        <v>8.1</v>
      </c>
    </row>
    <row r="143" spans="1:3" ht="15.75" customHeight="1">
      <c r="A143" s="2" t="s">
        <v>370</v>
      </c>
      <c r="B143" s="4">
        <v>125</v>
      </c>
      <c r="C143" s="3">
        <v>8.1</v>
      </c>
    </row>
    <row r="144" spans="1:3" ht="15.75" customHeight="1">
      <c r="A144" s="2" t="s">
        <v>373</v>
      </c>
      <c r="B144" s="4">
        <v>148</v>
      </c>
      <c r="C144" s="3">
        <v>8.1</v>
      </c>
    </row>
    <row r="145" spans="1:3" ht="15.75" customHeight="1">
      <c r="A145" s="2" t="s">
        <v>375</v>
      </c>
      <c r="B145" s="4">
        <v>89</v>
      </c>
      <c r="C145" s="3">
        <v>8.1</v>
      </c>
    </row>
    <row r="146" spans="1:3" ht="15.75" customHeight="1">
      <c r="A146" s="2" t="s">
        <v>377</v>
      </c>
      <c r="B146" s="4">
        <v>124</v>
      </c>
      <c r="C146" s="3">
        <v>8.1</v>
      </c>
    </row>
    <row r="147" spans="1:3" ht="15.75" customHeight="1">
      <c r="A147" s="2" t="s">
        <v>380</v>
      </c>
      <c r="B147" s="4">
        <v>115</v>
      </c>
      <c r="C147" s="3">
        <v>8.1</v>
      </c>
    </row>
    <row r="148" spans="1:3" ht="15.75" customHeight="1">
      <c r="A148" s="2" t="s">
        <v>382</v>
      </c>
      <c r="B148" s="4">
        <v>107</v>
      </c>
      <c r="C148" s="3">
        <v>8.1</v>
      </c>
    </row>
    <row r="149" spans="1:3" ht="15.75" customHeight="1">
      <c r="A149" s="2" t="s">
        <v>383</v>
      </c>
      <c r="B149" s="4">
        <v>120</v>
      </c>
      <c r="C149" s="3">
        <v>8.1</v>
      </c>
    </row>
    <row r="150" spans="1:3" ht="15.75" customHeight="1">
      <c r="A150" s="2" t="s">
        <v>385</v>
      </c>
      <c r="B150" s="4">
        <v>110</v>
      </c>
      <c r="C150" s="3">
        <v>8.1</v>
      </c>
    </row>
    <row r="151" spans="1:3" ht="15.75" customHeight="1">
      <c r="A151" s="2" t="s">
        <v>387</v>
      </c>
      <c r="B151" s="4">
        <v>133</v>
      </c>
      <c r="C151" s="3">
        <v>8.1</v>
      </c>
    </row>
    <row r="152" spans="1:3" ht="15.75" customHeight="1">
      <c r="A152" s="2" t="s">
        <v>390</v>
      </c>
      <c r="B152" s="4">
        <v>93</v>
      </c>
      <c r="C152" s="3">
        <v>8.1</v>
      </c>
    </row>
    <row r="153" spans="1:3" ht="15.75" customHeight="1">
      <c r="A153" s="2" t="s">
        <v>392</v>
      </c>
      <c r="B153" s="4">
        <v>102</v>
      </c>
      <c r="C153" s="3">
        <v>8.1</v>
      </c>
    </row>
    <row r="154" spans="1:3" ht="15.75" customHeight="1">
      <c r="A154" s="2" t="s">
        <v>394</v>
      </c>
      <c r="B154" s="4">
        <v>105</v>
      </c>
      <c r="C154" s="3">
        <v>8.1</v>
      </c>
    </row>
    <row r="155" spans="1:3" ht="15.75" customHeight="1">
      <c r="A155" s="2" t="s">
        <v>397</v>
      </c>
      <c r="B155" s="4">
        <v>172</v>
      </c>
      <c r="C155" s="3">
        <v>8.1</v>
      </c>
    </row>
    <row r="156" spans="1:3" ht="15.75" customHeight="1">
      <c r="A156" s="2" t="s">
        <v>400</v>
      </c>
      <c r="B156" s="4">
        <v>115</v>
      </c>
      <c r="C156" s="3">
        <v>8.1</v>
      </c>
    </row>
    <row r="157" spans="1:3" ht="15.75" customHeight="1">
      <c r="A157" s="2" t="s">
        <v>402</v>
      </c>
      <c r="B157" s="4">
        <v>100</v>
      </c>
      <c r="C157" s="3">
        <v>8.1</v>
      </c>
    </row>
    <row r="158" spans="1:3" ht="15.75" customHeight="1">
      <c r="A158" s="2" t="s">
        <v>405</v>
      </c>
      <c r="B158" s="4">
        <v>105</v>
      </c>
      <c r="C158" s="3">
        <v>8.1</v>
      </c>
    </row>
    <row r="159" spans="1:3" ht="15.75" customHeight="1">
      <c r="A159" s="2" t="s">
        <v>406</v>
      </c>
      <c r="B159" s="4">
        <v>145</v>
      </c>
      <c r="C159" s="3">
        <v>8.1</v>
      </c>
    </row>
    <row r="160" spans="1:3" ht="15.75" customHeight="1">
      <c r="A160" s="2" t="s">
        <v>408</v>
      </c>
      <c r="B160" s="4">
        <v>215</v>
      </c>
      <c r="C160" s="3">
        <v>8.1</v>
      </c>
    </row>
    <row r="161" spans="1:3" ht="15.75" customHeight="1">
      <c r="A161" s="2" t="s">
        <v>411</v>
      </c>
      <c r="B161" s="4">
        <v>95</v>
      </c>
      <c r="C161" s="3">
        <v>8.1</v>
      </c>
    </row>
    <row r="162" spans="1:3" ht="15.75" customHeight="1">
      <c r="A162" s="2" t="s">
        <v>413</v>
      </c>
      <c r="B162" s="4">
        <v>149</v>
      </c>
      <c r="C162" s="3">
        <v>8</v>
      </c>
    </row>
    <row r="163" spans="1:3" ht="15.75" customHeight="1">
      <c r="A163" s="2" t="s">
        <v>415</v>
      </c>
      <c r="B163" s="4">
        <v>111</v>
      </c>
      <c r="C163" s="3">
        <v>8</v>
      </c>
    </row>
    <row r="164" spans="1:3" ht="15.75" customHeight="1">
      <c r="A164" s="2" t="s">
        <v>418</v>
      </c>
      <c r="B164" s="4">
        <v>127</v>
      </c>
      <c r="C164" s="3">
        <v>8</v>
      </c>
    </row>
    <row r="165" spans="1:3" ht="15.75" customHeight="1">
      <c r="A165" s="2" t="s">
        <v>420</v>
      </c>
      <c r="B165" s="4">
        <v>127</v>
      </c>
      <c r="C165" s="3">
        <v>8</v>
      </c>
    </row>
    <row r="166" spans="1:3" ht="15.75" customHeight="1">
      <c r="A166" s="2" t="s">
        <v>423</v>
      </c>
      <c r="B166" s="4">
        <v>144</v>
      </c>
      <c r="C166" s="3">
        <v>8</v>
      </c>
    </row>
    <row r="167" spans="1:3" ht="15.75" customHeight="1">
      <c r="A167" s="2" t="s">
        <v>426</v>
      </c>
      <c r="B167" s="4">
        <v>143</v>
      </c>
      <c r="C167" s="3">
        <v>8</v>
      </c>
    </row>
    <row r="168" spans="1:3" ht="15.75" customHeight="1">
      <c r="A168" s="2" t="s">
        <v>429</v>
      </c>
      <c r="B168" s="4">
        <v>115</v>
      </c>
      <c r="C168" s="3">
        <v>8</v>
      </c>
    </row>
    <row r="169" spans="1:3" ht="15.75" customHeight="1">
      <c r="A169" s="2" t="s">
        <v>431</v>
      </c>
      <c r="B169" s="4">
        <v>144</v>
      </c>
      <c r="C169" s="3">
        <v>8</v>
      </c>
    </row>
    <row r="170" spans="1:3" ht="15.75" customHeight="1">
      <c r="A170" s="2" t="s">
        <v>432</v>
      </c>
      <c r="B170" s="4">
        <v>125</v>
      </c>
      <c r="C170" s="3">
        <v>8</v>
      </c>
    </row>
    <row r="171" spans="1:3" ht="15.75" customHeight="1">
      <c r="A171" s="2" t="s">
        <v>434</v>
      </c>
      <c r="B171" s="4">
        <v>117</v>
      </c>
      <c r="C171" s="3">
        <v>8</v>
      </c>
    </row>
    <row r="172" spans="1:3" ht="15.75" customHeight="1">
      <c r="A172" s="2" t="s">
        <v>436</v>
      </c>
      <c r="B172" s="4">
        <v>137</v>
      </c>
      <c r="C172" s="3">
        <v>8</v>
      </c>
    </row>
    <row r="173" spans="1:3" ht="15.75" customHeight="1">
      <c r="A173" s="2" t="s">
        <v>437</v>
      </c>
      <c r="B173" s="4">
        <v>141</v>
      </c>
      <c r="C173" s="3">
        <v>8</v>
      </c>
    </row>
    <row r="174" spans="1:3" ht="15.75" customHeight="1">
      <c r="A174" s="2" t="s">
        <v>438</v>
      </c>
      <c r="B174" s="4">
        <v>90</v>
      </c>
      <c r="C174" s="3">
        <v>8</v>
      </c>
    </row>
    <row r="175" spans="1:3" ht="15.75" customHeight="1">
      <c r="A175" s="2" t="s">
        <v>440</v>
      </c>
      <c r="B175" s="4">
        <v>206</v>
      </c>
      <c r="C175" s="3">
        <v>8</v>
      </c>
    </row>
    <row r="176" spans="1:3" ht="15.75" customHeight="1">
      <c r="A176" s="2" t="s">
        <v>442</v>
      </c>
      <c r="B176" s="4">
        <v>119</v>
      </c>
      <c r="C176" s="3">
        <v>8</v>
      </c>
    </row>
    <row r="177" spans="1:3" ht="15.75" customHeight="1">
      <c r="A177" s="2" t="s">
        <v>443</v>
      </c>
      <c r="B177" s="4">
        <v>188</v>
      </c>
      <c r="C177" s="3">
        <v>8</v>
      </c>
    </row>
    <row r="178" spans="1:3" ht="15.75" customHeight="1">
      <c r="A178" s="2" t="s">
        <v>444</v>
      </c>
      <c r="B178" s="4">
        <v>330</v>
      </c>
      <c r="C178" s="3">
        <v>8</v>
      </c>
    </row>
    <row r="179" spans="1:3" ht="15.75" customHeight="1">
      <c r="A179" s="2" t="s">
        <v>446</v>
      </c>
      <c r="B179" s="4">
        <v>112</v>
      </c>
      <c r="C179" s="3">
        <v>8</v>
      </c>
    </row>
    <row r="180" spans="1:3" ht="15.75" customHeight="1">
      <c r="A180" s="2" t="s">
        <v>450</v>
      </c>
      <c r="B180" s="4">
        <v>138</v>
      </c>
      <c r="C180" s="3">
        <v>8</v>
      </c>
    </row>
    <row r="181" spans="1:3" ht="15.75" customHeight="1">
      <c r="A181" s="2" t="s">
        <v>451</v>
      </c>
      <c r="B181" s="4">
        <v>90</v>
      </c>
      <c r="C181" s="3">
        <v>8</v>
      </c>
    </row>
    <row r="182" spans="1:3" ht="15.75" customHeight="1">
      <c r="A182" s="2" t="s">
        <v>454</v>
      </c>
      <c r="B182" s="4">
        <v>81</v>
      </c>
      <c r="C182" s="3">
        <v>8</v>
      </c>
    </row>
    <row r="183" spans="1:3" ht="15.75" customHeight="1">
      <c r="A183" s="2" t="s">
        <v>457</v>
      </c>
      <c r="B183" s="4">
        <v>133</v>
      </c>
      <c r="C183" s="3">
        <v>8</v>
      </c>
    </row>
    <row r="184" spans="1:3" ht="15.75" customHeight="1">
      <c r="A184" s="2" t="s">
        <v>459</v>
      </c>
      <c r="B184" s="4">
        <v>126</v>
      </c>
      <c r="C184" s="3">
        <v>8</v>
      </c>
    </row>
    <row r="185" spans="1:3" ht="15.75" customHeight="1">
      <c r="A185" s="2" t="s">
        <v>462</v>
      </c>
      <c r="B185" s="4">
        <v>236</v>
      </c>
      <c r="C185" s="3">
        <v>8</v>
      </c>
    </row>
    <row r="186" spans="1:3" ht="15.75" customHeight="1">
      <c r="A186" s="2" t="s">
        <v>465</v>
      </c>
      <c r="B186" s="4">
        <v>128</v>
      </c>
      <c r="C186" s="3">
        <v>8</v>
      </c>
    </row>
    <row r="187" spans="1:3" ht="15.75" customHeight="1">
      <c r="A187" s="2" t="s">
        <v>466</v>
      </c>
      <c r="B187" s="4">
        <v>100</v>
      </c>
      <c r="C187" s="3">
        <v>8</v>
      </c>
    </row>
    <row r="188" spans="1:3" ht="15.75" customHeight="1">
      <c r="A188" s="2" t="s">
        <v>469</v>
      </c>
      <c r="B188" s="4">
        <v>118</v>
      </c>
      <c r="C188" s="3">
        <v>8</v>
      </c>
    </row>
    <row r="189" spans="1:3" ht="15.75" customHeight="1">
      <c r="A189" s="2" t="s">
        <v>63</v>
      </c>
      <c r="B189" s="4">
        <v>142</v>
      </c>
      <c r="C189" s="3">
        <v>8</v>
      </c>
    </row>
    <row r="190" spans="1:3" ht="15.75" customHeight="1">
      <c r="A190" s="2" t="s">
        <v>472</v>
      </c>
      <c r="B190" s="4">
        <v>107</v>
      </c>
      <c r="C190" s="3">
        <v>8</v>
      </c>
    </row>
    <row r="191" spans="1:3" ht="15.75" customHeight="1">
      <c r="A191" s="2" t="s">
        <v>474</v>
      </c>
      <c r="B191" s="4">
        <v>147</v>
      </c>
      <c r="C191" s="3">
        <v>8</v>
      </c>
    </row>
    <row r="192" spans="1:3" ht="15.75" customHeight="1">
      <c r="A192" s="2" t="s">
        <v>476</v>
      </c>
      <c r="B192" s="4">
        <v>120</v>
      </c>
      <c r="C192" s="3">
        <v>8</v>
      </c>
    </row>
    <row r="193" spans="1:3" ht="15.75" customHeight="1">
      <c r="A193" s="2" t="s">
        <v>477</v>
      </c>
      <c r="B193" s="4">
        <v>108</v>
      </c>
      <c r="C193" s="3">
        <v>8</v>
      </c>
    </row>
    <row r="194" spans="1:3" ht="15.75" customHeight="1">
      <c r="A194" s="2" t="s">
        <v>478</v>
      </c>
      <c r="B194" s="4">
        <v>102</v>
      </c>
      <c r="C194" s="3">
        <v>8</v>
      </c>
    </row>
    <row r="195" spans="1:3" ht="15.75" customHeight="1">
      <c r="A195" s="2" t="s">
        <v>480</v>
      </c>
      <c r="B195" s="4">
        <v>121</v>
      </c>
      <c r="C195" s="3">
        <v>8</v>
      </c>
    </row>
    <row r="196" spans="1:3" ht="15.75" customHeight="1">
      <c r="A196" s="2" t="s">
        <v>483</v>
      </c>
      <c r="B196" s="4">
        <v>140</v>
      </c>
      <c r="C196" s="3">
        <v>8</v>
      </c>
    </row>
    <row r="197" spans="1:3" ht="15.75" customHeight="1">
      <c r="A197" s="2" t="s">
        <v>486</v>
      </c>
      <c r="B197" s="4">
        <v>132</v>
      </c>
      <c r="C197" s="3">
        <v>8</v>
      </c>
    </row>
    <row r="198" spans="1:3" ht="15.75" customHeight="1">
      <c r="A198" s="2" t="s">
        <v>489</v>
      </c>
      <c r="B198" s="4">
        <v>130</v>
      </c>
      <c r="C198" s="3">
        <v>8</v>
      </c>
    </row>
    <row r="199" spans="1:3" ht="15.75" customHeight="1">
      <c r="A199" s="2" t="s">
        <v>423</v>
      </c>
      <c r="B199" s="4">
        <v>144</v>
      </c>
      <c r="C199" s="3">
        <v>8</v>
      </c>
    </row>
    <row r="200" spans="1:3" ht="15.75" customHeight="1">
      <c r="A200" s="2" t="s">
        <v>490</v>
      </c>
      <c r="B200" s="4">
        <v>200</v>
      </c>
      <c r="C200" s="3">
        <v>8</v>
      </c>
    </row>
    <row r="201" spans="1:3" ht="15.75" customHeight="1">
      <c r="A201" s="2" t="s">
        <v>491</v>
      </c>
      <c r="B201" s="4">
        <v>112</v>
      </c>
      <c r="C201" s="3">
        <v>8</v>
      </c>
    </row>
    <row r="202" spans="1:3" ht="15.75" customHeight="1">
      <c r="A202" s="2" t="s">
        <v>492</v>
      </c>
      <c r="B202" s="4">
        <v>181</v>
      </c>
      <c r="C202" s="3">
        <v>8</v>
      </c>
    </row>
    <row r="203" spans="1:3" ht="15.75" customHeight="1">
      <c r="A203" s="2" t="s">
        <v>495</v>
      </c>
      <c r="B203" s="4">
        <v>123</v>
      </c>
      <c r="C203" s="3">
        <v>8</v>
      </c>
    </row>
    <row r="204" spans="1:3" ht="15.75" customHeight="1">
      <c r="A204" s="2" t="s">
        <v>498</v>
      </c>
      <c r="B204" s="4">
        <v>128</v>
      </c>
      <c r="C204" s="3">
        <v>8</v>
      </c>
    </row>
    <row r="205" spans="1:3" ht="15.75" customHeight="1">
      <c r="A205" s="2" t="s">
        <v>501</v>
      </c>
      <c r="B205" s="4">
        <v>174</v>
      </c>
      <c r="C205" s="3">
        <v>8</v>
      </c>
    </row>
    <row r="206" spans="1:3" ht="15.75" customHeight="1">
      <c r="A206" s="2" t="s">
        <v>504</v>
      </c>
      <c r="B206" s="4">
        <v>89</v>
      </c>
      <c r="C206" s="3">
        <v>8</v>
      </c>
    </row>
    <row r="207" spans="1:3" ht="15.75" customHeight="1">
      <c r="A207" s="2" t="s">
        <v>507</v>
      </c>
      <c r="B207" s="4">
        <v>117</v>
      </c>
      <c r="C207" s="3">
        <v>8</v>
      </c>
    </row>
    <row r="208" spans="1:3" ht="15.75" customHeight="1">
      <c r="A208" s="2" t="s">
        <v>509</v>
      </c>
      <c r="B208" s="4">
        <v>99</v>
      </c>
      <c r="C208" s="3">
        <v>8</v>
      </c>
    </row>
    <row r="209" spans="1:3" ht="15.75" customHeight="1">
      <c r="A209" s="2" t="s">
        <v>512</v>
      </c>
      <c r="B209" s="4">
        <v>148</v>
      </c>
      <c r="C209" s="3">
        <v>8</v>
      </c>
    </row>
    <row r="210" spans="1:3" ht="15.75" customHeight="1">
      <c r="A210" s="2" t="s">
        <v>514</v>
      </c>
      <c r="B210" s="4">
        <v>165</v>
      </c>
      <c r="C210" s="3">
        <v>8</v>
      </c>
    </row>
    <row r="211" spans="1:3" ht="15.75" customHeight="1">
      <c r="A211" s="2" t="s">
        <v>515</v>
      </c>
      <c r="B211" s="4">
        <v>120</v>
      </c>
      <c r="C211" s="3">
        <v>8</v>
      </c>
    </row>
    <row r="212" spans="1:3" ht="15.75" customHeight="1">
      <c r="A212" s="2" t="s">
        <v>517</v>
      </c>
      <c r="B212" s="4">
        <v>113</v>
      </c>
      <c r="C212" s="3">
        <v>8</v>
      </c>
    </row>
    <row r="213" spans="1:3" ht="15.75" customHeight="1">
      <c r="A213" s="2" t="s">
        <v>519</v>
      </c>
      <c r="B213" s="4">
        <v>106</v>
      </c>
      <c r="C213" s="3">
        <v>8</v>
      </c>
    </row>
    <row r="214" spans="1:3" ht="15.75" customHeight="1">
      <c r="A214" s="2" t="s">
        <v>522</v>
      </c>
      <c r="B214" s="4">
        <v>80</v>
      </c>
      <c r="C214" s="3">
        <v>8</v>
      </c>
    </row>
    <row r="215" spans="1:3" ht="15.75" customHeight="1">
      <c r="A215" s="2" t="s">
        <v>523</v>
      </c>
      <c r="B215" s="4">
        <v>90</v>
      </c>
      <c r="C215" s="3">
        <v>8</v>
      </c>
    </row>
    <row r="216" spans="1:3" ht="15.75" customHeight="1">
      <c r="A216" s="2" t="s">
        <v>528</v>
      </c>
      <c r="B216" s="4">
        <v>99</v>
      </c>
      <c r="C216" s="3">
        <v>8</v>
      </c>
    </row>
    <row r="217" spans="1:3" ht="15.75" customHeight="1">
      <c r="A217" s="2" t="s">
        <v>530</v>
      </c>
      <c r="B217" s="4">
        <v>178</v>
      </c>
      <c r="C217" s="3">
        <v>7.9</v>
      </c>
    </row>
    <row r="218" spans="1:3" ht="15.75" customHeight="1">
      <c r="A218" s="2" t="s">
        <v>531</v>
      </c>
      <c r="B218" s="4">
        <v>186</v>
      </c>
      <c r="C218" s="3">
        <v>7.9</v>
      </c>
    </row>
    <row r="219" spans="1:3" ht="15.75" customHeight="1">
      <c r="A219" s="2" t="s">
        <v>533</v>
      </c>
      <c r="B219" s="4">
        <v>126</v>
      </c>
      <c r="C219" s="3">
        <v>7.9</v>
      </c>
    </row>
    <row r="220" spans="1:3" ht="15.75" customHeight="1">
      <c r="A220" s="2" t="s">
        <v>535</v>
      </c>
      <c r="B220" s="4">
        <v>113</v>
      </c>
      <c r="C220" s="3">
        <v>7.9</v>
      </c>
    </row>
    <row r="221" spans="1:3" ht="15.75" customHeight="1">
      <c r="A221" s="2" t="s">
        <v>537</v>
      </c>
      <c r="B221" s="4">
        <v>102</v>
      </c>
      <c r="C221" s="3">
        <v>7.9</v>
      </c>
    </row>
    <row r="222" spans="1:3" ht="15.75" customHeight="1">
      <c r="A222" s="2" t="s">
        <v>539</v>
      </c>
      <c r="B222" s="4">
        <v>182</v>
      </c>
      <c r="C222" s="3">
        <v>7.9</v>
      </c>
    </row>
    <row r="223" spans="1:3" ht="15.75" customHeight="1">
      <c r="A223" s="2" t="s">
        <v>540</v>
      </c>
      <c r="B223" s="4">
        <v>102</v>
      </c>
      <c r="C223" s="3">
        <v>7.9</v>
      </c>
    </row>
    <row r="224" spans="1:3" ht="15.75" customHeight="1">
      <c r="A224" s="2" t="s">
        <v>542</v>
      </c>
      <c r="B224" s="4">
        <v>82</v>
      </c>
      <c r="C224" s="3">
        <v>7.9</v>
      </c>
    </row>
    <row r="225" spans="1:3" ht="15.75" customHeight="1">
      <c r="A225" s="2" t="s">
        <v>543</v>
      </c>
      <c r="B225" s="4">
        <v>109</v>
      </c>
      <c r="C225" s="3">
        <v>7.9</v>
      </c>
    </row>
    <row r="226" spans="1:3" ht="15.75" customHeight="1">
      <c r="A226" s="2" t="s">
        <v>545</v>
      </c>
      <c r="B226" s="4">
        <v>157</v>
      </c>
      <c r="C226" s="3">
        <v>7.9</v>
      </c>
    </row>
    <row r="227" spans="1:3" ht="15.75" customHeight="1">
      <c r="A227" s="2" t="s">
        <v>548</v>
      </c>
      <c r="B227" s="4">
        <v>187</v>
      </c>
      <c r="C227" s="3">
        <v>7.9</v>
      </c>
    </row>
    <row r="228" spans="1:3" ht="15.75" customHeight="1">
      <c r="A228" s="2" t="s">
        <v>550</v>
      </c>
      <c r="B228" s="4">
        <v>119</v>
      </c>
      <c r="C228" s="3">
        <v>7.9</v>
      </c>
    </row>
    <row r="229" spans="1:3" ht="15.75" customHeight="1">
      <c r="A229" s="2" t="s">
        <v>551</v>
      </c>
      <c r="B229" s="4">
        <v>152</v>
      </c>
      <c r="C229" s="3">
        <v>7.9</v>
      </c>
    </row>
    <row r="230" spans="1:3" ht="15.75" customHeight="1">
      <c r="A230" s="2" t="s">
        <v>554</v>
      </c>
      <c r="B230" s="4">
        <v>134</v>
      </c>
      <c r="C230" s="3">
        <v>7.9</v>
      </c>
    </row>
    <row r="231" spans="1:3" ht="15.75" customHeight="1">
      <c r="A231" s="2" t="s">
        <v>555</v>
      </c>
      <c r="B231" s="4">
        <v>90</v>
      </c>
      <c r="C231" s="3">
        <v>7.9</v>
      </c>
    </row>
    <row r="232" spans="1:3" ht="15.75" customHeight="1">
      <c r="A232" s="2" t="s">
        <v>557</v>
      </c>
      <c r="B232" s="4">
        <v>80</v>
      </c>
      <c r="C232" s="3">
        <v>7.9</v>
      </c>
    </row>
    <row r="233" spans="1:3" ht="15.75" customHeight="1">
      <c r="A233" s="2" t="s">
        <v>562</v>
      </c>
      <c r="B233" s="4">
        <v>123</v>
      </c>
      <c r="C233" s="3">
        <v>7.9</v>
      </c>
    </row>
    <row r="234" spans="1:3" ht="15.75" customHeight="1">
      <c r="A234" s="2" t="s">
        <v>564</v>
      </c>
      <c r="B234" s="4">
        <v>122</v>
      </c>
      <c r="C234" s="3">
        <v>7.9</v>
      </c>
    </row>
    <row r="235" spans="1:3" ht="15.75" customHeight="1">
      <c r="A235" s="2" t="s">
        <v>565</v>
      </c>
      <c r="B235" s="4">
        <v>153</v>
      </c>
      <c r="C235" s="3">
        <v>7.9</v>
      </c>
    </row>
    <row r="236" spans="1:3" ht="15.75" customHeight="1">
      <c r="A236" s="2" t="s">
        <v>568</v>
      </c>
      <c r="B236" s="4">
        <v>167</v>
      </c>
      <c r="C236" s="3">
        <v>7.9</v>
      </c>
    </row>
    <row r="237" spans="1:3" ht="15.75" customHeight="1">
      <c r="A237" s="2" t="s">
        <v>571</v>
      </c>
      <c r="B237" s="4">
        <v>148</v>
      </c>
      <c r="C237" s="3">
        <v>7.9</v>
      </c>
    </row>
    <row r="238" spans="1:3" ht="15.75" customHeight="1">
      <c r="A238" s="2" t="s">
        <v>574</v>
      </c>
      <c r="B238" s="4">
        <v>193</v>
      </c>
      <c r="C238" s="3">
        <v>7.9</v>
      </c>
    </row>
    <row r="239" spans="1:3" ht="15.75" customHeight="1">
      <c r="A239" s="2" t="s">
        <v>577</v>
      </c>
      <c r="B239" s="4">
        <v>93</v>
      </c>
      <c r="C239" s="3">
        <v>7.9</v>
      </c>
    </row>
    <row r="240" spans="1:3" ht="15.75" customHeight="1">
      <c r="A240" s="2" t="s">
        <v>579</v>
      </c>
      <c r="B240" s="4">
        <v>119</v>
      </c>
      <c r="C240" s="3">
        <v>7.9</v>
      </c>
    </row>
    <row r="241" spans="1:3" ht="15.75" customHeight="1">
      <c r="A241" s="2" t="s">
        <v>580</v>
      </c>
      <c r="B241" s="4">
        <v>127</v>
      </c>
      <c r="C241" s="3">
        <v>7.9</v>
      </c>
    </row>
    <row r="242" spans="1:3" ht="15.75" customHeight="1">
      <c r="A242" s="2" t="s">
        <v>582</v>
      </c>
      <c r="B242" s="4">
        <v>105</v>
      </c>
      <c r="C242" s="3">
        <v>7.9</v>
      </c>
    </row>
    <row r="243" spans="1:3" ht="15.75" customHeight="1">
      <c r="A243" s="2" t="s">
        <v>564</v>
      </c>
      <c r="B243" s="4">
        <v>122</v>
      </c>
      <c r="C243" s="3">
        <v>7.9</v>
      </c>
    </row>
    <row r="244" spans="1:3" ht="15.75" customHeight="1">
      <c r="A244" s="2" t="s">
        <v>584</v>
      </c>
      <c r="B244" s="4">
        <v>127</v>
      </c>
      <c r="C244" s="3">
        <v>7.9</v>
      </c>
    </row>
    <row r="245" spans="1:3" ht="15.75" customHeight="1">
      <c r="A245" s="2" t="s">
        <v>586</v>
      </c>
      <c r="B245" s="4">
        <v>170</v>
      </c>
      <c r="C245" s="3">
        <v>7.9</v>
      </c>
    </row>
    <row r="246" spans="1:3" ht="15.75" customHeight="1">
      <c r="A246" s="2" t="s">
        <v>588</v>
      </c>
      <c r="B246" s="4">
        <v>101</v>
      </c>
      <c r="C246" s="3">
        <v>7.9</v>
      </c>
    </row>
    <row r="247" spans="1:3" ht="15.75" customHeight="1">
      <c r="A247" s="2" t="s">
        <v>590</v>
      </c>
      <c r="B247" s="4">
        <v>121</v>
      </c>
      <c r="C247" s="3">
        <v>7.9</v>
      </c>
    </row>
    <row r="248" spans="1:3" ht="15.75" customHeight="1">
      <c r="A248" s="2" t="s">
        <v>592</v>
      </c>
      <c r="B248" s="4">
        <v>120</v>
      </c>
      <c r="C248" s="3">
        <v>7.9</v>
      </c>
    </row>
    <row r="249" spans="1:3" ht="15.75" customHeight="1">
      <c r="A249" s="2" t="s">
        <v>594</v>
      </c>
      <c r="B249" s="4">
        <v>134</v>
      </c>
      <c r="C249" s="3">
        <v>7.9</v>
      </c>
    </row>
    <row r="250" spans="1:3" ht="15.75" customHeight="1">
      <c r="A250" s="2" t="s">
        <v>596</v>
      </c>
      <c r="B250" s="4">
        <v>155</v>
      </c>
      <c r="C250" s="3">
        <v>7.9</v>
      </c>
    </row>
    <row r="251" spans="1:3" ht="15.75" customHeight="1">
      <c r="A251" s="2" t="s">
        <v>597</v>
      </c>
      <c r="B251" s="4">
        <v>141</v>
      </c>
      <c r="C251" s="3">
        <v>7.9</v>
      </c>
    </row>
    <row r="252" spans="1:3" ht="15.75" customHeight="1">
      <c r="A252" s="2" t="s">
        <v>598</v>
      </c>
      <c r="B252" s="4">
        <v>80</v>
      </c>
      <c r="C252" s="3">
        <v>7.9</v>
      </c>
    </row>
    <row r="253" spans="1:3" ht="15.75" customHeight="1">
      <c r="A253" s="2" t="s">
        <v>601</v>
      </c>
      <c r="B253" s="4">
        <v>116</v>
      </c>
      <c r="C253" s="3">
        <v>7.9</v>
      </c>
    </row>
    <row r="254" spans="1:3" ht="15.75" customHeight="1">
      <c r="A254" s="2" t="s">
        <v>603</v>
      </c>
      <c r="B254" s="4">
        <v>120</v>
      </c>
      <c r="C254" s="3">
        <v>7.9</v>
      </c>
    </row>
    <row r="255" spans="1:3" ht="15.75" customHeight="1">
      <c r="A255" s="2" t="s">
        <v>605</v>
      </c>
      <c r="B255" s="4">
        <v>115</v>
      </c>
      <c r="C255" s="3">
        <v>7.9</v>
      </c>
    </row>
    <row r="256" spans="1:3" ht="15.75" customHeight="1">
      <c r="A256" s="2" t="s">
        <v>607</v>
      </c>
      <c r="B256" s="4">
        <v>127</v>
      </c>
      <c r="C256" s="3">
        <v>7.9</v>
      </c>
    </row>
    <row r="257" spans="1:3" ht="15.75" customHeight="1">
      <c r="A257" s="2" t="s">
        <v>609</v>
      </c>
      <c r="B257" s="4">
        <v>117</v>
      </c>
      <c r="C257" s="3">
        <v>7.9</v>
      </c>
    </row>
    <row r="258" spans="1:3" ht="15.75" customHeight="1">
      <c r="A258" s="2" t="s">
        <v>611</v>
      </c>
      <c r="B258" s="4">
        <v>101</v>
      </c>
      <c r="C258" s="3">
        <v>7.9</v>
      </c>
    </row>
    <row r="259" spans="1:3" ht="15.75" customHeight="1">
      <c r="A259" s="2" t="s">
        <v>613</v>
      </c>
      <c r="B259" s="4">
        <v>192</v>
      </c>
      <c r="C259" s="3">
        <v>7.9</v>
      </c>
    </row>
    <row r="260" spans="1:3" ht="15.75" customHeight="1">
      <c r="A260" s="2" t="s">
        <v>616</v>
      </c>
      <c r="B260" s="4">
        <v>109</v>
      </c>
      <c r="C260" s="3">
        <v>7.9</v>
      </c>
    </row>
    <row r="261" spans="1:3" ht="15.75" customHeight="1">
      <c r="A261" s="2" t="s">
        <v>617</v>
      </c>
      <c r="B261" s="4">
        <v>97</v>
      </c>
      <c r="C261" s="3">
        <v>7.9</v>
      </c>
    </row>
    <row r="262" spans="1:3" ht="15.75" customHeight="1">
      <c r="A262" s="2" t="s">
        <v>619</v>
      </c>
      <c r="B262" s="4">
        <v>120</v>
      </c>
      <c r="C262" s="3">
        <v>7.9</v>
      </c>
    </row>
    <row r="263" spans="1:3" ht="15.75" customHeight="1">
      <c r="A263" s="2" t="s">
        <v>621</v>
      </c>
      <c r="B263" s="4">
        <v>97</v>
      </c>
      <c r="C263" s="3">
        <v>7.9</v>
      </c>
    </row>
    <row r="264" spans="1:3" ht="15.75" customHeight="1">
      <c r="A264" s="2" t="s">
        <v>624</v>
      </c>
      <c r="B264" s="4">
        <v>109</v>
      </c>
      <c r="C264" s="3">
        <v>7.9</v>
      </c>
    </row>
    <row r="265" spans="1:3" ht="15.75" customHeight="1">
      <c r="A265" s="2" t="s">
        <v>625</v>
      </c>
      <c r="B265" s="4">
        <v>114</v>
      </c>
      <c r="C265" s="3">
        <v>7.9</v>
      </c>
    </row>
    <row r="266" spans="1:3" ht="15.75" customHeight="1">
      <c r="A266" s="2" t="s">
        <v>627</v>
      </c>
      <c r="B266" s="4">
        <v>112</v>
      </c>
      <c r="C266" s="3">
        <v>7.9</v>
      </c>
    </row>
    <row r="267" spans="1:3" ht="15.75" customHeight="1">
      <c r="A267" s="2" t="s">
        <v>629</v>
      </c>
      <c r="B267" s="4">
        <v>113</v>
      </c>
      <c r="C267" s="3">
        <v>7.9</v>
      </c>
    </row>
    <row r="268" spans="1:3" ht="15.75" customHeight="1">
      <c r="A268" s="2" t="s">
        <v>588</v>
      </c>
      <c r="B268" s="4">
        <v>101</v>
      </c>
      <c r="C268" s="3">
        <v>7.9</v>
      </c>
    </row>
    <row r="269" spans="1:3" ht="15.75" customHeight="1">
      <c r="A269" s="2" t="s">
        <v>633</v>
      </c>
      <c r="B269" s="4">
        <v>85</v>
      </c>
      <c r="C269" s="3">
        <v>7.9</v>
      </c>
    </row>
    <row r="270" spans="1:3" ht="15.75" customHeight="1">
      <c r="A270" s="2" t="s">
        <v>636</v>
      </c>
      <c r="B270" s="4">
        <v>100</v>
      </c>
      <c r="C270" s="3">
        <v>7.8</v>
      </c>
    </row>
    <row r="271" spans="1:3" ht="15.75" customHeight="1">
      <c r="A271" s="2" t="s">
        <v>638</v>
      </c>
      <c r="B271" s="4">
        <v>143</v>
      </c>
      <c r="C271" s="3">
        <v>7.8</v>
      </c>
    </row>
    <row r="272" spans="1:3" ht="15.75" customHeight="1">
      <c r="A272" s="2" t="s">
        <v>639</v>
      </c>
      <c r="B272" s="4">
        <v>132</v>
      </c>
      <c r="C272" s="3">
        <v>7.8</v>
      </c>
    </row>
    <row r="273" spans="1:3" ht="15.75" customHeight="1">
      <c r="A273" s="2" t="s">
        <v>640</v>
      </c>
      <c r="B273" s="4">
        <v>106</v>
      </c>
      <c r="C273" s="3">
        <v>7.8</v>
      </c>
    </row>
    <row r="274" spans="1:3" ht="15.75" customHeight="1">
      <c r="A274" s="2" t="s">
        <v>642</v>
      </c>
      <c r="B274" s="4">
        <v>136</v>
      </c>
      <c r="C274" s="3">
        <v>7.8</v>
      </c>
    </row>
    <row r="275" spans="1:3" ht="15.75" customHeight="1">
      <c r="A275" s="2" t="s">
        <v>643</v>
      </c>
      <c r="B275" s="4">
        <v>101</v>
      </c>
      <c r="C275" s="3">
        <v>7.8</v>
      </c>
    </row>
    <row r="276" spans="1:3" ht="15.75" customHeight="1">
      <c r="A276" s="2" t="s">
        <v>646</v>
      </c>
      <c r="B276" s="4">
        <v>166</v>
      </c>
      <c r="C276" s="3">
        <v>7.8</v>
      </c>
    </row>
    <row r="277" spans="1:3" ht="15.75" customHeight="1">
      <c r="A277" s="2" t="s">
        <v>648</v>
      </c>
      <c r="B277" s="4">
        <v>132</v>
      </c>
      <c r="C277" s="3">
        <v>7.8</v>
      </c>
    </row>
    <row r="278" spans="1:3" ht="15.75" customHeight="1">
      <c r="A278" s="2" t="s">
        <v>650</v>
      </c>
      <c r="B278" s="4">
        <v>142</v>
      </c>
      <c r="C278" s="3">
        <v>7.8</v>
      </c>
    </row>
    <row r="279" spans="1:3" ht="15.75" customHeight="1">
      <c r="A279" s="2" t="s">
        <v>652</v>
      </c>
      <c r="B279" s="4">
        <v>91</v>
      </c>
      <c r="C279" s="3">
        <v>7.8</v>
      </c>
    </row>
    <row r="280" spans="1:3" ht="15.75" customHeight="1">
      <c r="A280" s="2" t="s">
        <v>654</v>
      </c>
      <c r="B280" s="4">
        <v>176</v>
      </c>
      <c r="C280" s="3">
        <v>7.8</v>
      </c>
    </row>
    <row r="281" spans="1:3" ht="15.75" customHeight="1">
      <c r="A281" s="2" t="s">
        <v>655</v>
      </c>
      <c r="B281" s="4">
        <v>158</v>
      </c>
      <c r="C281" s="3">
        <v>7.8</v>
      </c>
    </row>
    <row r="282" spans="1:3" ht="15.75" customHeight="1">
      <c r="A282" s="2" t="s">
        <v>656</v>
      </c>
      <c r="B282" s="4">
        <v>108</v>
      </c>
      <c r="C282" s="3">
        <v>7.8</v>
      </c>
    </row>
    <row r="283" spans="1:3" ht="15.75" customHeight="1">
      <c r="A283" s="2" t="s">
        <v>657</v>
      </c>
      <c r="B283" s="4">
        <v>116</v>
      </c>
      <c r="C283" s="3">
        <v>7.8</v>
      </c>
    </row>
    <row r="284" spans="1:3" ht="15.75" customHeight="1">
      <c r="A284" s="2" t="s">
        <v>659</v>
      </c>
      <c r="B284" s="4">
        <v>104</v>
      </c>
      <c r="C284" s="3">
        <v>7.8</v>
      </c>
    </row>
    <row r="285" spans="1:3" ht="15.75" customHeight="1">
      <c r="A285" s="2" t="s">
        <v>660</v>
      </c>
      <c r="B285" s="4">
        <v>108</v>
      </c>
      <c r="C285" s="3">
        <v>7.8</v>
      </c>
    </row>
    <row r="286" spans="1:3" ht="15.75" customHeight="1">
      <c r="A286" s="2" t="s">
        <v>663</v>
      </c>
      <c r="B286" s="4">
        <v>100</v>
      </c>
      <c r="C286" s="3">
        <v>7.8</v>
      </c>
    </row>
    <row r="287" spans="1:3" ht="15.75" customHeight="1">
      <c r="A287" s="2" t="s">
        <v>665</v>
      </c>
      <c r="B287" s="4">
        <v>141</v>
      </c>
      <c r="C287" s="3">
        <v>7.8</v>
      </c>
    </row>
    <row r="288" spans="1:3" ht="15.75" customHeight="1">
      <c r="A288" s="2" t="s">
        <v>666</v>
      </c>
      <c r="B288" s="4">
        <v>129</v>
      </c>
      <c r="C288" s="3">
        <v>7.8</v>
      </c>
    </row>
    <row r="289" spans="1:3" ht="15.75" customHeight="1">
      <c r="A289" s="2" t="s">
        <v>667</v>
      </c>
      <c r="B289" s="4">
        <v>122</v>
      </c>
      <c r="C289" s="3">
        <v>7.8</v>
      </c>
    </row>
    <row r="290" spans="1:3" ht="15.75" customHeight="1">
      <c r="A290" s="2" t="s">
        <v>669</v>
      </c>
      <c r="B290" s="4">
        <v>130</v>
      </c>
      <c r="C290" s="3">
        <v>7.8</v>
      </c>
    </row>
    <row r="291" spans="1:3" ht="15.75" customHeight="1">
      <c r="A291" s="2" t="s">
        <v>672</v>
      </c>
      <c r="B291" s="4">
        <v>108</v>
      </c>
      <c r="C291" s="3">
        <v>7.8</v>
      </c>
    </row>
    <row r="292" spans="1:3" ht="15.75" customHeight="1">
      <c r="A292" s="2" t="s">
        <v>673</v>
      </c>
      <c r="B292" s="4">
        <v>134</v>
      </c>
      <c r="C292" s="3">
        <v>7.8</v>
      </c>
    </row>
    <row r="293" spans="1:3" ht="15.75" customHeight="1">
      <c r="A293" s="2" t="s">
        <v>675</v>
      </c>
      <c r="B293" s="4">
        <v>117</v>
      </c>
      <c r="C293" s="3">
        <v>7.8</v>
      </c>
    </row>
    <row r="294" spans="1:3" ht="15.75" customHeight="1">
      <c r="A294" s="2" t="s">
        <v>677</v>
      </c>
      <c r="B294" s="4">
        <v>139</v>
      </c>
      <c r="C294" s="3">
        <v>7.8</v>
      </c>
    </row>
    <row r="295" spans="1:3" ht="15.75" customHeight="1">
      <c r="A295" s="2" t="s">
        <v>680</v>
      </c>
      <c r="B295" s="4">
        <v>87</v>
      </c>
      <c r="C295" s="3">
        <v>7.8</v>
      </c>
    </row>
    <row r="296" spans="1:3" ht="15.75" customHeight="1">
      <c r="A296" s="2" t="s">
        <v>682</v>
      </c>
      <c r="B296" s="4">
        <v>106</v>
      </c>
      <c r="C296" s="3">
        <v>7.8</v>
      </c>
    </row>
    <row r="297" spans="1:3" ht="15.75" customHeight="1">
      <c r="A297" s="2" t="s">
        <v>684</v>
      </c>
      <c r="B297" s="4">
        <v>108</v>
      </c>
      <c r="C297" s="3">
        <v>7.8</v>
      </c>
    </row>
    <row r="298" spans="1:3" ht="15.75" customHeight="1">
      <c r="A298" s="2" t="s">
        <v>686</v>
      </c>
      <c r="B298" s="4">
        <v>147</v>
      </c>
      <c r="C298" s="3">
        <v>7.8</v>
      </c>
    </row>
    <row r="299" spans="1:3" ht="15.75" customHeight="1">
      <c r="A299" s="2" t="s">
        <v>688</v>
      </c>
      <c r="B299" s="4">
        <v>120</v>
      </c>
      <c r="C299" s="3">
        <v>7.8</v>
      </c>
    </row>
    <row r="300" spans="1:3" ht="15.75" customHeight="1">
      <c r="A300" s="2" t="s">
        <v>690</v>
      </c>
      <c r="B300" s="4">
        <v>123</v>
      </c>
      <c r="C300" s="3">
        <v>7.8</v>
      </c>
    </row>
    <row r="301" spans="1:3" ht="15.75" customHeight="1">
      <c r="A301" s="2" t="s">
        <v>693</v>
      </c>
      <c r="B301" s="4">
        <v>130</v>
      </c>
      <c r="C301" s="3">
        <v>7.8</v>
      </c>
    </row>
    <row r="302" spans="1:3" ht="15.75" customHeight="1">
      <c r="A302" s="2" t="s">
        <v>696</v>
      </c>
      <c r="B302" s="4">
        <v>135</v>
      </c>
      <c r="C302" s="3">
        <v>7.8</v>
      </c>
    </row>
    <row r="303" spans="1:3" ht="15.75" customHeight="1">
      <c r="A303" s="2" t="s">
        <v>640</v>
      </c>
      <c r="B303" s="4">
        <v>106</v>
      </c>
      <c r="C303" s="3">
        <v>7.8</v>
      </c>
    </row>
    <row r="304" spans="1:3" ht="15.75" customHeight="1">
      <c r="A304" s="2" t="s">
        <v>697</v>
      </c>
      <c r="B304" s="4">
        <v>110</v>
      </c>
      <c r="C304" s="3">
        <v>7.8</v>
      </c>
    </row>
    <row r="305" spans="1:3" ht="15.75" customHeight="1">
      <c r="A305" s="2" t="s">
        <v>699</v>
      </c>
      <c r="B305" s="4">
        <v>107</v>
      </c>
      <c r="C305" s="3">
        <v>7.8</v>
      </c>
    </row>
    <row r="306" spans="1:3" ht="15.75" customHeight="1">
      <c r="A306" s="2" t="s">
        <v>701</v>
      </c>
      <c r="B306" s="4">
        <v>134</v>
      </c>
      <c r="C306" s="3">
        <v>7.8</v>
      </c>
    </row>
    <row r="307" spans="1:3" ht="15.75" customHeight="1">
      <c r="A307" s="2" t="s">
        <v>704</v>
      </c>
      <c r="B307" s="4">
        <v>101</v>
      </c>
      <c r="C307" s="3">
        <v>7.8</v>
      </c>
    </row>
    <row r="308" spans="1:3" ht="15.75" customHeight="1">
      <c r="A308" s="2" t="s">
        <v>707</v>
      </c>
      <c r="B308" s="4">
        <v>219</v>
      </c>
      <c r="C308" s="3">
        <v>7.8</v>
      </c>
    </row>
    <row r="309" spans="1:3" ht="15.75" customHeight="1">
      <c r="A309" s="2" t="s">
        <v>709</v>
      </c>
      <c r="B309" s="4">
        <v>131</v>
      </c>
      <c r="C309" s="3">
        <v>7.8</v>
      </c>
    </row>
    <row r="310" spans="1:3" ht="15.75" customHeight="1">
      <c r="A310" s="2" t="s">
        <v>712</v>
      </c>
      <c r="B310" s="4">
        <v>145</v>
      </c>
      <c r="C310" s="3">
        <v>7.8</v>
      </c>
    </row>
    <row r="311" spans="1:3" ht="15.75" customHeight="1">
      <c r="A311" s="2" t="s">
        <v>717</v>
      </c>
      <c r="B311" s="4">
        <v>116</v>
      </c>
      <c r="C311" s="3">
        <v>7.8</v>
      </c>
    </row>
    <row r="312" spans="1:3" ht="15.75" customHeight="1">
      <c r="A312" s="2" t="s">
        <v>720</v>
      </c>
      <c r="B312" s="4">
        <v>81</v>
      </c>
      <c r="C312" s="3">
        <v>7.8</v>
      </c>
    </row>
    <row r="313" spans="1:3" ht="15.75" customHeight="1">
      <c r="A313" s="2" t="s">
        <v>723</v>
      </c>
      <c r="B313" s="4">
        <v>122</v>
      </c>
      <c r="C313" s="3">
        <v>7.8</v>
      </c>
    </row>
    <row r="314" spans="1:3" ht="15.75" customHeight="1">
      <c r="A314" s="2" t="s">
        <v>724</v>
      </c>
      <c r="B314" s="4">
        <v>99</v>
      </c>
      <c r="C314" s="3">
        <v>7.8</v>
      </c>
    </row>
    <row r="315" spans="1:3" ht="15.75" customHeight="1">
      <c r="A315" s="2" t="s">
        <v>729</v>
      </c>
      <c r="B315" s="4">
        <v>107</v>
      </c>
      <c r="C315" s="3">
        <v>7.8</v>
      </c>
    </row>
    <row r="316" spans="1:3" ht="15.75" customHeight="1">
      <c r="A316" s="2" t="s">
        <v>731</v>
      </c>
      <c r="B316" s="4">
        <v>119</v>
      </c>
      <c r="C316" s="3">
        <v>7.8</v>
      </c>
    </row>
    <row r="317" spans="1:3" ht="15.75" customHeight="1">
      <c r="A317" s="2" t="s">
        <v>732</v>
      </c>
      <c r="B317" s="4">
        <v>150</v>
      </c>
      <c r="C317" s="3">
        <v>7.8</v>
      </c>
    </row>
    <row r="318" spans="1:3" ht="15.75" customHeight="1">
      <c r="A318" s="2" t="s">
        <v>734</v>
      </c>
      <c r="B318" s="4">
        <v>144</v>
      </c>
      <c r="C318" s="3">
        <v>7.8</v>
      </c>
    </row>
    <row r="319" spans="1:3" ht="15.75" customHeight="1">
      <c r="A319" s="2" t="s">
        <v>735</v>
      </c>
      <c r="B319" s="4">
        <v>129</v>
      </c>
      <c r="C319" s="3">
        <v>7.8</v>
      </c>
    </row>
    <row r="320" spans="1:3" ht="15.75" customHeight="1">
      <c r="A320" s="2" t="s">
        <v>737</v>
      </c>
      <c r="B320" s="4">
        <v>94</v>
      </c>
      <c r="C320" s="3">
        <v>7.8</v>
      </c>
    </row>
    <row r="321" spans="1:3" ht="15.75" customHeight="1">
      <c r="A321" s="2" t="s">
        <v>739</v>
      </c>
      <c r="B321" s="4">
        <v>154</v>
      </c>
      <c r="C321" s="3">
        <v>7.8</v>
      </c>
    </row>
    <row r="322" spans="1:3" ht="15.75" customHeight="1">
      <c r="A322" s="2" t="s">
        <v>740</v>
      </c>
      <c r="B322" s="4">
        <v>100</v>
      </c>
      <c r="C322" s="3">
        <v>7.8</v>
      </c>
    </row>
    <row r="323" spans="1:3" ht="15.75" customHeight="1">
      <c r="A323" s="2" t="s">
        <v>742</v>
      </c>
      <c r="B323" s="4">
        <v>112</v>
      </c>
      <c r="C323" s="3">
        <v>7.8</v>
      </c>
    </row>
    <row r="324" spans="1:3" ht="15.75" customHeight="1">
      <c r="A324" s="2" t="s">
        <v>744</v>
      </c>
      <c r="B324" s="4">
        <v>100</v>
      </c>
      <c r="C324" s="3">
        <v>7.8</v>
      </c>
    </row>
    <row r="325" spans="1:3" ht="15.75" customHeight="1">
      <c r="A325" s="2" t="s">
        <v>747</v>
      </c>
      <c r="B325" s="4">
        <v>94</v>
      </c>
      <c r="C325" s="3">
        <v>7.8</v>
      </c>
    </row>
    <row r="326" spans="1:3" ht="15.75" customHeight="1">
      <c r="A326" s="2" t="s">
        <v>749</v>
      </c>
      <c r="B326" s="4">
        <v>133</v>
      </c>
      <c r="C326" s="3">
        <v>7.8</v>
      </c>
    </row>
    <row r="327" spans="1:3" ht="15.75" customHeight="1">
      <c r="A327" s="2" t="s">
        <v>751</v>
      </c>
      <c r="B327" s="4">
        <v>115</v>
      </c>
      <c r="C327" s="3">
        <v>7.8</v>
      </c>
    </row>
    <row r="328" spans="1:3" ht="15.75" customHeight="1">
      <c r="A328" s="2" t="s">
        <v>754</v>
      </c>
      <c r="B328" s="4">
        <v>123</v>
      </c>
      <c r="C328" s="3">
        <v>7.8</v>
      </c>
    </row>
    <row r="329" spans="1:3" ht="15.75" customHeight="1">
      <c r="A329" s="2" t="s">
        <v>756</v>
      </c>
      <c r="B329" s="4">
        <v>118</v>
      </c>
      <c r="C329" s="3">
        <v>7.8</v>
      </c>
    </row>
    <row r="330" spans="1:3" ht="15.75" customHeight="1">
      <c r="A330" s="2" t="s">
        <v>758</v>
      </c>
      <c r="B330" s="4">
        <v>89</v>
      </c>
      <c r="C330" s="3">
        <v>7.8</v>
      </c>
    </row>
    <row r="331" spans="1:3" ht="15.75" customHeight="1">
      <c r="A331" s="2" t="s">
        <v>638</v>
      </c>
      <c r="B331" s="4">
        <v>143</v>
      </c>
      <c r="C331" s="3">
        <v>7.8</v>
      </c>
    </row>
    <row r="332" spans="1:3" ht="15.75" customHeight="1">
      <c r="A332" s="2" t="s">
        <v>760</v>
      </c>
      <c r="B332" s="4">
        <v>112</v>
      </c>
      <c r="C332" s="3">
        <v>7.8</v>
      </c>
    </row>
    <row r="333" spans="1:3" ht="15.75" customHeight="1">
      <c r="A333" s="2" t="s">
        <v>762</v>
      </c>
      <c r="B333" s="4">
        <v>139</v>
      </c>
      <c r="C333" s="3">
        <v>7.8</v>
      </c>
    </row>
    <row r="334" spans="1:3" ht="15.75" customHeight="1">
      <c r="A334" s="2" t="s">
        <v>765</v>
      </c>
      <c r="B334" s="4">
        <v>124</v>
      </c>
      <c r="C334" s="3">
        <v>7.8</v>
      </c>
    </row>
    <row r="335" spans="1:3" ht="15.75" customHeight="1">
      <c r="A335" s="2" t="s">
        <v>767</v>
      </c>
      <c r="B335" s="4">
        <v>95</v>
      </c>
      <c r="C335" s="3">
        <v>7.8</v>
      </c>
    </row>
    <row r="336" spans="1:3" ht="15.75" customHeight="1">
      <c r="A336" s="2" t="s">
        <v>770</v>
      </c>
      <c r="B336" s="4">
        <v>122</v>
      </c>
      <c r="C336" s="3">
        <v>7.8</v>
      </c>
    </row>
    <row r="337" spans="1:3" ht="15.75" customHeight="1">
      <c r="A337" s="2" t="s">
        <v>772</v>
      </c>
      <c r="B337" s="4">
        <v>101</v>
      </c>
      <c r="C337" s="3">
        <v>7.8</v>
      </c>
    </row>
    <row r="338" spans="1:3" ht="15.75" customHeight="1">
      <c r="A338" s="2" t="s">
        <v>774</v>
      </c>
      <c r="B338" s="4">
        <v>88</v>
      </c>
      <c r="C338" s="3">
        <v>7.8</v>
      </c>
    </row>
    <row r="339" spans="1:3" ht="15.75" customHeight="1">
      <c r="A339" s="2" t="s">
        <v>776</v>
      </c>
      <c r="B339" s="4">
        <v>37</v>
      </c>
      <c r="C339" s="3">
        <v>7.8</v>
      </c>
    </row>
    <row r="340" spans="1:3" ht="15.75" customHeight="1">
      <c r="A340" s="2" t="s">
        <v>779</v>
      </c>
      <c r="B340" s="4">
        <v>110</v>
      </c>
      <c r="C340" s="3">
        <v>7.8</v>
      </c>
    </row>
    <row r="341" spans="1:3" ht="15.75" customHeight="1">
      <c r="A341" s="2" t="s">
        <v>781</v>
      </c>
      <c r="B341" s="4">
        <v>134</v>
      </c>
      <c r="C341" s="3">
        <v>7.8</v>
      </c>
    </row>
    <row r="342" spans="1:3" ht="15.75" customHeight="1">
      <c r="A342" s="2" t="s">
        <v>783</v>
      </c>
      <c r="B342" s="4">
        <v>93</v>
      </c>
      <c r="C342" s="3">
        <v>7.8</v>
      </c>
    </row>
    <row r="343" spans="1:3" ht="15.75" customHeight="1">
      <c r="A343" s="2" t="s">
        <v>785</v>
      </c>
      <c r="B343" s="4">
        <v>140</v>
      </c>
      <c r="C343" s="3">
        <v>7.8</v>
      </c>
    </row>
    <row r="344" spans="1:3" ht="15.75" customHeight="1">
      <c r="A344" s="2" t="s">
        <v>786</v>
      </c>
      <c r="B344" s="4">
        <v>120</v>
      </c>
      <c r="C344" s="3">
        <v>7.8</v>
      </c>
    </row>
    <row r="345" spans="1:3" ht="15.75" customHeight="1">
      <c r="A345" s="2" t="s">
        <v>789</v>
      </c>
      <c r="B345" s="4">
        <v>80</v>
      </c>
      <c r="C345" s="3">
        <v>7.8</v>
      </c>
    </row>
    <row r="346" spans="1:3" ht="15.75" customHeight="1">
      <c r="A346" s="2" t="s">
        <v>792</v>
      </c>
      <c r="B346" s="4">
        <v>119</v>
      </c>
      <c r="C346" s="3">
        <v>7.8</v>
      </c>
    </row>
    <row r="347" spans="1:3" ht="15.75" customHeight="1">
      <c r="A347" s="2" t="s">
        <v>795</v>
      </c>
      <c r="B347" s="4">
        <v>90</v>
      </c>
      <c r="C347" s="3">
        <v>7.8</v>
      </c>
    </row>
    <row r="348" spans="1:3" ht="15.75" customHeight="1">
      <c r="A348" s="2" t="s">
        <v>798</v>
      </c>
      <c r="B348" s="4">
        <v>81</v>
      </c>
      <c r="C348" s="3">
        <v>7.8</v>
      </c>
    </row>
    <row r="349" spans="1:3" ht="15.75" customHeight="1">
      <c r="A349" s="2" t="s">
        <v>800</v>
      </c>
      <c r="B349" s="4">
        <v>104</v>
      </c>
      <c r="C349" s="3">
        <v>7.8</v>
      </c>
    </row>
    <row r="350" spans="1:3" ht="15.75" customHeight="1">
      <c r="A350" s="2" t="s">
        <v>697</v>
      </c>
      <c r="B350" s="4">
        <v>110</v>
      </c>
      <c r="C350" s="3">
        <v>7.8</v>
      </c>
    </row>
    <row r="351" spans="1:3" ht="15.75" customHeight="1">
      <c r="A351" s="2" t="s">
        <v>802</v>
      </c>
      <c r="B351" s="4">
        <v>81</v>
      </c>
      <c r="C351" s="3">
        <v>7.8</v>
      </c>
    </row>
    <row r="352" spans="1:3" ht="15.75" customHeight="1">
      <c r="A352" s="2" t="s">
        <v>805</v>
      </c>
      <c r="B352" s="4">
        <v>88</v>
      </c>
      <c r="C352" s="3">
        <v>7.8</v>
      </c>
    </row>
    <row r="353" spans="1:3" ht="15.75" customHeight="1">
      <c r="A353" s="2" t="s">
        <v>807</v>
      </c>
      <c r="B353" s="4">
        <v>102</v>
      </c>
      <c r="C353" s="3">
        <v>7.8</v>
      </c>
    </row>
    <row r="354" spans="1:3" ht="15.75" customHeight="1">
      <c r="A354" s="2" t="s">
        <v>809</v>
      </c>
      <c r="B354" s="4">
        <v>194</v>
      </c>
      <c r="C354" s="3">
        <v>7.7</v>
      </c>
    </row>
    <row r="355" spans="1:3" ht="15.75" customHeight="1">
      <c r="A355" s="2" t="s">
        <v>810</v>
      </c>
      <c r="B355" s="4">
        <v>154</v>
      </c>
      <c r="C355" s="3">
        <v>7.7</v>
      </c>
    </row>
    <row r="356" spans="1:3" ht="15.75" customHeight="1">
      <c r="A356" s="2" t="s">
        <v>812</v>
      </c>
      <c r="B356" s="4">
        <v>215</v>
      </c>
      <c r="C356" s="3">
        <v>7.7</v>
      </c>
    </row>
    <row r="357" spans="1:3" ht="15.75" customHeight="1">
      <c r="A357" s="2" t="s">
        <v>815</v>
      </c>
      <c r="B357" s="4">
        <v>145</v>
      </c>
      <c r="C357" s="3">
        <v>7.7</v>
      </c>
    </row>
    <row r="358" spans="1:3" ht="15.75" customHeight="1">
      <c r="A358" s="2" t="s">
        <v>817</v>
      </c>
      <c r="B358" s="4">
        <v>152</v>
      </c>
      <c r="C358" s="3">
        <v>7.7</v>
      </c>
    </row>
    <row r="359" spans="1:3" ht="15.75" customHeight="1">
      <c r="A359" s="2" t="s">
        <v>818</v>
      </c>
      <c r="B359" s="4">
        <v>126</v>
      </c>
      <c r="C359" s="3">
        <v>7.7</v>
      </c>
    </row>
    <row r="360" spans="1:3" ht="15.75" customHeight="1">
      <c r="A360" s="2" t="s">
        <v>820</v>
      </c>
      <c r="B360" s="4">
        <v>143</v>
      </c>
      <c r="C360" s="3">
        <v>7.7</v>
      </c>
    </row>
    <row r="361" spans="1:3" ht="15.75" customHeight="1">
      <c r="A361" s="2" t="s">
        <v>822</v>
      </c>
      <c r="B361" s="4">
        <v>162</v>
      </c>
      <c r="C361" s="3">
        <v>7.7</v>
      </c>
    </row>
    <row r="362" spans="1:3" ht="15.75" customHeight="1">
      <c r="A362" s="2" t="s">
        <v>824</v>
      </c>
      <c r="B362" s="4">
        <v>117</v>
      </c>
      <c r="C362" s="3">
        <v>7.7</v>
      </c>
    </row>
    <row r="363" spans="1:3" ht="15.75" customHeight="1">
      <c r="A363" s="2" t="s">
        <v>825</v>
      </c>
      <c r="B363" s="4">
        <v>127</v>
      </c>
      <c r="C363" s="3">
        <v>7.7</v>
      </c>
    </row>
    <row r="364" spans="1:3" ht="15.75" customHeight="1">
      <c r="A364" s="2" t="s">
        <v>826</v>
      </c>
      <c r="B364" s="4">
        <v>87</v>
      </c>
      <c r="C364" s="3">
        <v>7.7</v>
      </c>
    </row>
    <row r="365" spans="1:3" ht="15.75" customHeight="1">
      <c r="A365" s="2">
        <v>300</v>
      </c>
      <c r="B365" s="4">
        <v>117</v>
      </c>
      <c r="C365" s="3">
        <v>7.7</v>
      </c>
    </row>
    <row r="366" spans="1:3" ht="15.75" customHeight="1">
      <c r="A366" s="2" t="s">
        <v>830</v>
      </c>
      <c r="B366" s="4">
        <v>100</v>
      </c>
      <c r="C366" s="3">
        <v>7.7</v>
      </c>
    </row>
    <row r="367" spans="1:3" ht="15.75" customHeight="1">
      <c r="A367" s="2" t="s">
        <v>833</v>
      </c>
      <c r="B367" s="4">
        <v>146</v>
      </c>
      <c r="C367" s="3">
        <v>7.7</v>
      </c>
    </row>
    <row r="368" spans="1:3" ht="15.75" customHeight="1">
      <c r="A368" s="2" t="s">
        <v>834</v>
      </c>
      <c r="B368" s="4">
        <v>133</v>
      </c>
      <c r="C368" s="3">
        <v>7.7</v>
      </c>
    </row>
    <row r="369" spans="1:3" ht="15.75" customHeight="1">
      <c r="A369" s="2" t="s">
        <v>835</v>
      </c>
      <c r="B369" s="4">
        <v>123</v>
      </c>
      <c r="C369" s="3">
        <v>7.7</v>
      </c>
    </row>
    <row r="370" spans="1:3" ht="15.75" customHeight="1">
      <c r="A370" s="2" t="s">
        <v>836</v>
      </c>
      <c r="B370" s="4">
        <v>139</v>
      </c>
      <c r="C370" s="3">
        <v>7.7</v>
      </c>
    </row>
    <row r="371" spans="1:3" ht="15.75" customHeight="1">
      <c r="A371" s="2" t="s">
        <v>838</v>
      </c>
      <c r="B371" s="4">
        <v>96</v>
      </c>
      <c r="C371" s="3">
        <v>7.7</v>
      </c>
    </row>
    <row r="372" spans="1:3" ht="15.75" customHeight="1">
      <c r="A372" s="2" t="s">
        <v>841</v>
      </c>
      <c r="B372" s="4">
        <v>122</v>
      </c>
      <c r="C372" s="3">
        <v>7.7</v>
      </c>
    </row>
    <row r="373" spans="1:3" ht="15.75" customHeight="1">
      <c r="A373" s="2" t="s">
        <v>843</v>
      </c>
      <c r="B373" s="4">
        <v>129</v>
      </c>
      <c r="C373" s="3">
        <v>7.7</v>
      </c>
    </row>
    <row r="374" spans="1:3" ht="15.75" customHeight="1">
      <c r="A374" s="2" t="s">
        <v>844</v>
      </c>
      <c r="B374" s="4">
        <v>130</v>
      </c>
      <c r="C374" s="3">
        <v>7.7</v>
      </c>
    </row>
    <row r="375" spans="1:3" ht="15.75" customHeight="1">
      <c r="A375" s="2" t="s">
        <v>847</v>
      </c>
      <c r="B375" s="4">
        <v>120</v>
      </c>
      <c r="C375" s="3">
        <v>7.7</v>
      </c>
    </row>
    <row r="376" spans="1:3" ht="15.75" customHeight="1">
      <c r="A376" s="2" t="s">
        <v>848</v>
      </c>
      <c r="B376" s="4">
        <v>178</v>
      </c>
      <c r="C376" s="3">
        <v>7.7</v>
      </c>
    </row>
    <row r="377" spans="1:3" ht="15.75" customHeight="1">
      <c r="A377" s="2" t="s">
        <v>850</v>
      </c>
      <c r="B377" s="4">
        <v>131</v>
      </c>
      <c r="C377" s="3">
        <v>7.7</v>
      </c>
    </row>
    <row r="378" spans="1:3" ht="15.75" customHeight="1">
      <c r="A378" s="2" t="s">
        <v>853</v>
      </c>
      <c r="B378" s="4">
        <v>133</v>
      </c>
      <c r="C378" s="3">
        <v>7.7</v>
      </c>
    </row>
    <row r="379" spans="1:3" ht="15.75" customHeight="1">
      <c r="A379" s="2" t="s">
        <v>855</v>
      </c>
      <c r="B379" s="4">
        <v>129</v>
      </c>
      <c r="C379" s="3">
        <v>7.7</v>
      </c>
    </row>
    <row r="380" spans="1:3" ht="15.75" customHeight="1">
      <c r="A380" s="2" t="s">
        <v>857</v>
      </c>
      <c r="B380" s="4">
        <v>110</v>
      </c>
      <c r="C380" s="3">
        <v>7.7</v>
      </c>
    </row>
    <row r="381" spans="1:3" ht="15.75" customHeight="1">
      <c r="A381" s="2" t="s">
        <v>858</v>
      </c>
      <c r="B381" s="4">
        <v>202</v>
      </c>
      <c r="C381" s="3">
        <v>7.7</v>
      </c>
    </row>
    <row r="382" spans="1:3" ht="15.75" customHeight="1">
      <c r="A382" s="2" t="s">
        <v>859</v>
      </c>
      <c r="B382" s="4">
        <v>101</v>
      </c>
      <c r="C382" s="3">
        <v>7.7</v>
      </c>
    </row>
    <row r="383" spans="1:3" ht="15.75" customHeight="1">
      <c r="A383" s="2" t="s">
        <v>860</v>
      </c>
      <c r="B383" s="4">
        <v>94</v>
      </c>
      <c r="C383" s="3">
        <v>7.7</v>
      </c>
    </row>
    <row r="384" spans="1:3" ht="15.75" customHeight="1">
      <c r="A384" s="2" t="s">
        <v>861</v>
      </c>
      <c r="B384" s="4">
        <v>122</v>
      </c>
      <c r="C384" s="3">
        <v>7.7</v>
      </c>
    </row>
    <row r="385" spans="1:3" ht="15.75" customHeight="1">
      <c r="A385" s="2" t="s">
        <v>862</v>
      </c>
      <c r="B385" s="4">
        <v>117</v>
      </c>
      <c r="C385" s="3">
        <v>7.7</v>
      </c>
    </row>
    <row r="386" spans="1:3" ht="15.75" customHeight="1">
      <c r="A386" s="2" t="s">
        <v>864</v>
      </c>
      <c r="B386" s="4">
        <v>111</v>
      </c>
      <c r="C386" s="3">
        <v>7.7</v>
      </c>
    </row>
    <row r="387" spans="1:3" ht="15.75" customHeight="1">
      <c r="A387" s="2" t="s">
        <v>867</v>
      </c>
      <c r="B387" s="4">
        <v>271</v>
      </c>
      <c r="C387" s="3">
        <v>7.7</v>
      </c>
    </row>
    <row r="388" spans="1:3" ht="15.75" customHeight="1">
      <c r="A388" s="2" t="s">
        <v>869</v>
      </c>
      <c r="B388" s="4">
        <v>119</v>
      </c>
      <c r="C388" s="3">
        <v>7.7</v>
      </c>
    </row>
    <row r="389" spans="1:3" ht="15.75" customHeight="1">
      <c r="A389" s="2" t="s">
        <v>871</v>
      </c>
      <c r="B389" s="4">
        <v>88</v>
      </c>
      <c r="C389" s="3">
        <v>7.7</v>
      </c>
    </row>
    <row r="390" spans="1:3" ht="15.75" customHeight="1">
      <c r="A390" s="2" t="s">
        <v>874</v>
      </c>
      <c r="B390" s="4">
        <v>135</v>
      </c>
      <c r="C390" s="3">
        <v>7.7</v>
      </c>
    </row>
    <row r="391" spans="1:3" ht="15.75" customHeight="1">
      <c r="A391" s="2" t="s">
        <v>875</v>
      </c>
      <c r="B391" s="4">
        <v>124</v>
      </c>
      <c r="C391" s="3">
        <v>7.7</v>
      </c>
    </row>
    <row r="392" spans="1:3" ht="15.75" customHeight="1">
      <c r="A392" s="2" t="s">
        <v>876</v>
      </c>
      <c r="B392" s="4">
        <v>81</v>
      </c>
      <c r="C392" s="3">
        <v>7.7</v>
      </c>
    </row>
    <row r="393" spans="1:3" ht="15.75" customHeight="1">
      <c r="A393" s="2" t="s">
        <v>877</v>
      </c>
      <c r="B393" s="4">
        <v>118</v>
      </c>
      <c r="C393" s="3">
        <v>7.7</v>
      </c>
    </row>
    <row r="394" spans="1:3" ht="15.75" customHeight="1">
      <c r="A394" s="2" t="s">
        <v>878</v>
      </c>
      <c r="B394" s="4">
        <v>136</v>
      </c>
      <c r="C394" s="3">
        <v>7.7</v>
      </c>
    </row>
    <row r="395" spans="1:3" ht="15.75" customHeight="1">
      <c r="A395" s="2" t="s">
        <v>879</v>
      </c>
      <c r="B395" s="4">
        <v>125</v>
      </c>
      <c r="C395" s="3">
        <v>7.7</v>
      </c>
    </row>
    <row r="396" spans="1:3" ht="15.75" customHeight="1">
      <c r="A396" s="2" t="s">
        <v>880</v>
      </c>
      <c r="B396" s="4">
        <v>109</v>
      </c>
      <c r="C396" s="3">
        <v>7.7</v>
      </c>
    </row>
    <row r="397" spans="1:3" ht="15.75" customHeight="1">
      <c r="A397" s="2" t="s">
        <v>882</v>
      </c>
      <c r="B397" s="4">
        <v>123</v>
      </c>
      <c r="C397" s="3">
        <v>7.7</v>
      </c>
    </row>
    <row r="398" spans="1:3" ht="15.75" customHeight="1">
      <c r="A398" s="2" t="s">
        <v>883</v>
      </c>
      <c r="B398" s="4">
        <v>119</v>
      </c>
      <c r="C398" s="3">
        <v>7.7</v>
      </c>
    </row>
    <row r="399" spans="1:3" ht="15.75" customHeight="1">
      <c r="A399" s="2" t="s">
        <v>885</v>
      </c>
      <c r="B399" s="4">
        <v>90</v>
      </c>
      <c r="C399" s="3">
        <v>7.7</v>
      </c>
    </row>
    <row r="400" spans="1:3" ht="15.75" customHeight="1">
      <c r="A400" s="2" t="s">
        <v>886</v>
      </c>
      <c r="B400" s="4">
        <v>134</v>
      </c>
      <c r="C400" s="3">
        <v>7.7</v>
      </c>
    </row>
    <row r="401" spans="1:3" ht="15.75" customHeight="1">
      <c r="A401" s="2" t="s">
        <v>887</v>
      </c>
      <c r="B401" s="4">
        <v>120</v>
      </c>
      <c r="C401" s="3">
        <v>7.7</v>
      </c>
    </row>
    <row r="402" spans="1:3" ht="15.75" customHeight="1">
      <c r="A402" s="2" t="s">
        <v>889</v>
      </c>
      <c r="B402" s="4">
        <v>108</v>
      </c>
      <c r="C402" s="3">
        <v>7.7</v>
      </c>
    </row>
    <row r="403" spans="1:3" ht="15.75" customHeight="1">
      <c r="A403" s="2" t="s">
        <v>891</v>
      </c>
      <c r="B403" s="4">
        <v>116</v>
      </c>
      <c r="C403" s="3">
        <v>7.7</v>
      </c>
    </row>
    <row r="404" spans="1:3" ht="15.75" customHeight="1">
      <c r="A404" s="2" t="s">
        <v>893</v>
      </c>
      <c r="B404" s="4">
        <v>89</v>
      </c>
      <c r="C404" s="3">
        <v>7.7</v>
      </c>
    </row>
    <row r="405" spans="1:3" ht="15.75" customHeight="1">
      <c r="A405" s="2" t="s">
        <v>896</v>
      </c>
      <c r="B405" s="4">
        <v>172</v>
      </c>
      <c r="C405" s="3">
        <v>7.7</v>
      </c>
    </row>
    <row r="406" spans="1:3" ht="15.75" customHeight="1">
      <c r="A406" s="2" t="s">
        <v>898</v>
      </c>
      <c r="B406" s="4">
        <v>132</v>
      </c>
      <c r="C406" s="3">
        <v>7.7</v>
      </c>
    </row>
    <row r="407" spans="1:3" ht="15.75" customHeight="1">
      <c r="A407" s="2" t="s">
        <v>900</v>
      </c>
      <c r="B407" s="4">
        <v>125</v>
      </c>
      <c r="C407" s="3">
        <v>7.7</v>
      </c>
    </row>
    <row r="408" spans="1:3" ht="15.75" customHeight="1">
      <c r="A408" s="2" t="s">
        <v>902</v>
      </c>
      <c r="B408" s="4">
        <v>125</v>
      </c>
      <c r="C408" s="3">
        <v>7.7</v>
      </c>
    </row>
    <row r="409" spans="1:3" ht="15.75" customHeight="1">
      <c r="A409" s="2" t="s">
        <v>904</v>
      </c>
      <c r="B409" s="4">
        <v>93</v>
      </c>
      <c r="C409" s="3">
        <v>7.7</v>
      </c>
    </row>
    <row r="410" spans="1:3" ht="15.75" customHeight="1">
      <c r="A410" s="2" t="s">
        <v>905</v>
      </c>
      <c r="B410" s="4">
        <v>130</v>
      </c>
      <c r="C410" s="3">
        <v>7.7</v>
      </c>
    </row>
    <row r="411" spans="1:3" ht="15.75" customHeight="1">
      <c r="A411" s="2" t="s">
        <v>908</v>
      </c>
      <c r="B411" s="4">
        <v>137</v>
      </c>
      <c r="C411" s="3">
        <v>7.7</v>
      </c>
    </row>
    <row r="412" spans="1:3" ht="15.75" customHeight="1">
      <c r="A412" s="2" t="s">
        <v>910</v>
      </c>
      <c r="B412" s="4">
        <v>100</v>
      </c>
      <c r="C412" s="3">
        <v>7.7</v>
      </c>
    </row>
    <row r="413" spans="1:3" ht="15.75" customHeight="1">
      <c r="A413" s="2" t="s">
        <v>912</v>
      </c>
      <c r="B413" s="4">
        <v>75</v>
      </c>
      <c r="C413" s="3">
        <v>7.7</v>
      </c>
    </row>
    <row r="414" spans="1:3" ht="15.75" customHeight="1">
      <c r="A414" s="2" t="s">
        <v>914</v>
      </c>
      <c r="B414" s="4">
        <v>95</v>
      </c>
      <c r="C414" s="3">
        <v>7.7</v>
      </c>
    </row>
    <row r="415" spans="1:3" ht="15.75" customHeight="1">
      <c r="A415" s="2" t="s">
        <v>916</v>
      </c>
      <c r="B415" s="4">
        <v>102</v>
      </c>
      <c r="C415" s="3">
        <v>7.7</v>
      </c>
    </row>
    <row r="416" spans="1:3" ht="15.75" customHeight="1">
      <c r="A416" s="2" t="s">
        <v>917</v>
      </c>
      <c r="B416" s="4">
        <v>141</v>
      </c>
      <c r="C416" s="3">
        <v>7.7</v>
      </c>
    </row>
    <row r="417" spans="1:3" ht="15.75" customHeight="1">
      <c r="A417" s="2" t="s">
        <v>919</v>
      </c>
      <c r="B417" s="4">
        <v>122</v>
      </c>
      <c r="C417" s="3">
        <v>7.7</v>
      </c>
    </row>
    <row r="418" spans="1:3" ht="15.75" customHeight="1">
      <c r="A418" s="2" t="s">
        <v>921</v>
      </c>
      <c r="B418" s="4">
        <v>121</v>
      </c>
      <c r="C418" s="3">
        <v>7.7</v>
      </c>
    </row>
    <row r="419" spans="1:3" ht="15.75" customHeight="1">
      <c r="A419" s="2" t="s">
        <v>923</v>
      </c>
      <c r="B419" s="4">
        <v>121</v>
      </c>
      <c r="C419" s="3">
        <v>7.7</v>
      </c>
    </row>
    <row r="420" spans="1:3" ht="15.75" customHeight="1">
      <c r="A420" s="2" t="s">
        <v>925</v>
      </c>
      <c r="B420" s="4">
        <v>105</v>
      </c>
      <c r="C420" s="3">
        <v>7.7</v>
      </c>
    </row>
    <row r="421" spans="1:3" ht="15.75" customHeight="1">
      <c r="A421" s="2" t="s">
        <v>927</v>
      </c>
      <c r="B421" s="4">
        <v>110</v>
      </c>
      <c r="C421" s="3">
        <v>7.7</v>
      </c>
    </row>
    <row r="422" spans="1:3" ht="15.75" customHeight="1">
      <c r="A422" s="2" t="s">
        <v>929</v>
      </c>
      <c r="B422" s="4">
        <v>106</v>
      </c>
      <c r="C422" s="3">
        <v>7.7</v>
      </c>
    </row>
    <row r="423" spans="1:3" ht="15.75" customHeight="1">
      <c r="A423" s="2" t="s">
        <v>930</v>
      </c>
      <c r="B423" s="4">
        <v>112</v>
      </c>
      <c r="C423" s="3">
        <v>7.7</v>
      </c>
    </row>
    <row r="424" spans="1:3" ht="15.75" customHeight="1">
      <c r="A424" s="2" t="s">
        <v>933</v>
      </c>
      <c r="B424" s="4">
        <v>112</v>
      </c>
      <c r="C424" s="3">
        <v>7.7</v>
      </c>
    </row>
    <row r="425" spans="1:3" ht="15.75" customHeight="1">
      <c r="A425" s="2" t="s">
        <v>935</v>
      </c>
      <c r="B425" s="4">
        <v>94</v>
      </c>
      <c r="C425" s="3">
        <v>7.7</v>
      </c>
    </row>
    <row r="426" spans="1:3" ht="15.75" customHeight="1">
      <c r="A426" s="2" t="s">
        <v>937</v>
      </c>
      <c r="B426" s="4">
        <v>108</v>
      </c>
      <c r="C426" s="3">
        <v>7.7</v>
      </c>
    </row>
    <row r="427" spans="1:3" ht="15.75" customHeight="1">
      <c r="A427" s="2" t="s">
        <v>938</v>
      </c>
      <c r="B427" s="4">
        <v>112</v>
      </c>
      <c r="C427" s="3">
        <v>7.7</v>
      </c>
    </row>
    <row r="428" spans="1:3" ht="15.75" customHeight="1">
      <c r="A428" s="2" t="s">
        <v>939</v>
      </c>
      <c r="B428" s="4">
        <v>120</v>
      </c>
      <c r="C428" s="3">
        <v>7.7</v>
      </c>
    </row>
    <row r="429" spans="1:3" ht="15.75" customHeight="1">
      <c r="A429" s="2" t="s">
        <v>941</v>
      </c>
      <c r="B429" s="4">
        <v>113</v>
      </c>
      <c r="C429" s="3">
        <v>7.7</v>
      </c>
    </row>
    <row r="430" spans="1:3" ht="15.75" customHeight="1">
      <c r="A430" s="2" t="s">
        <v>943</v>
      </c>
      <c r="B430" s="4">
        <v>101</v>
      </c>
      <c r="C430" s="3">
        <v>7.7</v>
      </c>
    </row>
    <row r="431" spans="1:3" ht="15.75" customHeight="1">
      <c r="A431" s="2" t="s">
        <v>946</v>
      </c>
      <c r="B431" s="4">
        <v>101</v>
      </c>
      <c r="C431" s="3">
        <v>7.7</v>
      </c>
    </row>
    <row r="432" spans="1:3" ht="15.75" customHeight="1">
      <c r="A432" s="2" t="s">
        <v>948</v>
      </c>
      <c r="B432" s="4">
        <v>92</v>
      </c>
      <c r="C432" s="3">
        <v>7.7</v>
      </c>
    </row>
    <row r="433" spans="1:3" ht="15.75" customHeight="1">
      <c r="A433" s="2" t="s">
        <v>951</v>
      </c>
      <c r="B433" s="4">
        <v>83</v>
      </c>
      <c r="C433" s="3">
        <v>7.7</v>
      </c>
    </row>
    <row r="434" spans="1:3" ht="15.75" customHeight="1">
      <c r="A434" s="2" t="s">
        <v>954</v>
      </c>
      <c r="B434" s="4">
        <v>103</v>
      </c>
      <c r="C434" s="3">
        <v>7.7</v>
      </c>
    </row>
    <row r="435" spans="1:3" ht="15.75" customHeight="1">
      <c r="A435" s="2" t="s">
        <v>955</v>
      </c>
      <c r="B435" s="4">
        <v>111</v>
      </c>
      <c r="C435" s="3">
        <v>7.7</v>
      </c>
    </row>
    <row r="436" spans="1:3" ht="15.75" customHeight="1">
      <c r="A436" s="2" t="s">
        <v>957</v>
      </c>
      <c r="B436" s="4">
        <v>90</v>
      </c>
      <c r="C436" s="3">
        <v>7.7</v>
      </c>
    </row>
    <row r="437" spans="1:3" ht="15.75" customHeight="1">
      <c r="A437" s="2" t="s">
        <v>958</v>
      </c>
      <c r="B437" s="4">
        <v>92</v>
      </c>
      <c r="C437" s="3">
        <v>7.7</v>
      </c>
    </row>
    <row r="438" spans="1:3" ht="15.75" customHeight="1">
      <c r="A438" s="2" t="s">
        <v>960</v>
      </c>
      <c r="B438" s="4">
        <v>53</v>
      </c>
      <c r="C438" s="3">
        <v>7.7</v>
      </c>
    </row>
    <row r="439" spans="1:3" ht="15.75" customHeight="1">
      <c r="A439" s="2" t="s">
        <v>963</v>
      </c>
      <c r="B439" s="4">
        <v>87</v>
      </c>
      <c r="C439" s="3">
        <v>7.7</v>
      </c>
    </row>
    <row r="440" spans="1:3" ht="15.75" customHeight="1">
      <c r="A440" s="2" t="s">
        <v>966</v>
      </c>
      <c r="B440" s="4">
        <v>89</v>
      </c>
      <c r="C440" s="3">
        <v>7.7</v>
      </c>
    </row>
    <row r="441" spans="1:3" ht="15.75" customHeight="1">
      <c r="A441" s="2" t="s">
        <v>967</v>
      </c>
      <c r="B441" s="4">
        <v>107</v>
      </c>
      <c r="C441" s="3">
        <v>7.7</v>
      </c>
    </row>
    <row r="442" spans="1:3" ht="15.75" customHeight="1">
      <c r="A442" s="2" t="s">
        <v>968</v>
      </c>
      <c r="B442" s="4">
        <v>89</v>
      </c>
      <c r="C442" s="3">
        <v>7.7</v>
      </c>
    </row>
    <row r="443" spans="1:3" ht="15.75" customHeight="1">
      <c r="A443" s="2" t="s">
        <v>970</v>
      </c>
      <c r="B443" s="4">
        <v>106</v>
      </c>
      <c r="C443" s="3">
        <v>7.7</v>
      </c>
    </row>
    <row r="444" spans="1:3" ht="15.75" customHeight="1">
      <c r="A444" s="2" t="s">
        <v>973</v>
      </c>
      <c r="B444" s="4">
        <v>97</v>
      </c>
      <c r="C444" s="3">
        <v>7.7</v>
      </c>
    </row>
    <row r="445" spans="1:3" ht="15.75" customHeight="1">
      <c r="A445" s="2" t="s">
        <v>975</v>
      </c>
      <c r="B445" s="4">
        <v>130</v>
      </c>
      <c r="C445" s="3">
        <v>7.6</v>
      </c>
    </row>
    <row r="446" spans="1:3" ht="15.75" customHeight="1">
      <c r="A446" s="2" t="s">
        <v>978</v>
      </c>
      <c r="B446" s="4">
        <v>157</v>
      </c>
      <c r="C446" s="3">
        <v>7.6</v>
      </c>
    </row>
    <row r="447" spans="1:3" ht="15.75" customHeight="1">
      <c r="A447" s="2" t="s">
        <v>979</v>
      </c>
      <c r="B447" s="4">
        <v>102</v>
      </c>
      <c r="C447" s="3">
        <v>7.6</v>
      </c>
    </row>
    <row r="448" spans="1:3" ht="15.75" customHeight="1">
      <c r="A448" s="2" t="s">
        <v>982</v>
      </c>
      <c r="B448" s="4">
        <v>92</v>
      </c>
      <c r="C448" s="3">
        <v>7.6</v>
      </c>
    </row>
    <row r="449" spans="1:3" ht="15.75" customHeight="1">
      <c r="A449" s="2" t="s">
        <v>984</v>
      </c>
      <c r="B449" s="4">
        <v>146</v>
      </c>
      <c r="C449" s="3">
        <v>7.6</v>
      </c>
    </row>
    <row r="450" spans="1:3" ht="15.75" customHeight="1">
      <c r="A450" s="2" t="s">
        <v>986</v>
      </c>
      <c r="B450" s="4">
        <v>140</v>
      </c>
      <c r="C450" s="3">
        <v>7.6</v>
      </c>
    </row>
    <row r="451" spans="1:3" ht="15.75" customHeight="1">
      <c r="A451" s="2" t="s">
        <v>987</v>
      </c>
      <c r="B451" s="4">
        <v>146</v>
      </c>
      <c r="C451" s="3">
        <v>7.6</v>
      </c>
    </row>
    <row r="452" spans="1:3" ht="15.75" customHeight="1">
      <c r="A452" s="2" t="s">
        <v>988</v>
      </c>
      <c r="B452" s="4">
        <v>105</v>
      </c>
      <c r="C452" s="3">
        <v>7.6</v>
      </c>
    </row>
    <row r="453" spans="1:3" ht="15.75" customHeight="1">
      <c r="A453" s="2" t="s">
        <v>991</v>
      </c>
      <c r="B453" s="4">
        <v>128</v>
      </c>
      <c r="C453" s="3">
        <v>7.6</v>
      </c>
    </row>
    <row r="454" spans="1:3" ht="15.75" customHeight="1">
      <c r="A454" s="2" t="s">
        <v>992</v>
      </c>
      <c r="B454" s="4">
        <v>128</v>
      </c>
      <c r="C454" s="3">
        <v>7.6</v>
      </c>
    </row>
    <row r="455" spans="1:3" ht="15.75" customHeight="1">
      <c r="A455" s="2" t="s">
        <v>994</v>
      </c>
      <c r="B455" s="4">
        <v>131</v>
      </c>
      <c r="C455" s="3">
        <v>7.6</v>
      </c>
    </row>
    <row r="456" spans="1:3" ht="15.75" customHeight="1">
      <c r="A456" s="2" t="s">
        <v>996</v>
      </c>
      <c r="B456" s="4">
        <v>134</v>
      </c>
      <c r="C456" s="3">
        <v>7.6</v>
      </c>
    </row>
    <row r="457" spans="1:3" ht="15.75" customHeight="1">
      <c r="A457" s="2" t="s">
        <v>997</v>
      </c>
      <c r="B457" s="4">
        <v>163</v>
      </c>
      <c r="C457" s="3">
        <v>7.6</v>
      </c>
    </row>
    <row r="458" spans="1:3" ht="15.75" customHeight="1">
      <c r="A458" s="2" t="s">
        <v>998</v>
      </c>
      <c r="B458" s="4">
        <v>171</v>
      </c>
      <c r="C458" s="3">
        <v>7.6</v>
      </c>
    </row>
    <row r="459" spans="1:3" ht="15.75" customHeight="1">
      <c r="A459" s="2" t="s">
        <v>999</v>
      </c>
      <c r="B459" s="4">
        <v>103</v>
      </c>
      <c r="C459" s="3">
        <v>7.6</v>
      </c>
    </row>
    <row r="460" spans="1:3" ht="15.75" customHeight="1">
      <c r="A460" s="2" t="s">
        <v>1001</v>
      </c>
      <c r="B460" s="4">
        <v>140</v>
      </c>
      <c r="C460" s="3">
        <v>7.6</v>
      </c>
    </row>
    <row r="461" spans="1:3" ht="15.75" customHeight="1">
      <c r="A461" s="2" t="s">
        <v>1002</v>
      </c>
      <c r="B461" s="4">
        <v>158</v>
      </c>
      <c r="C461" s="3">
        <v>7.6</v>
      </c>
    </row>
    <row r="462" spans="1:3" ht="15.75" customHeight="1">
      <c r="A462" s="2" t="s">
        <v>1003</v>
      </c>
      <c r="B462" s="4">
        <v>120</v>
      </c>
      <c r="C462" s="3">
        <v>7.6</v>
      </c>
    </row>
    <row r="463" spans="1:3" ht="15.75" customHeight="1">
      <c r="A463" s="2" t="s">
        <v>1004</v>
      </c>
      <c r="B463" s="4">
        <v>170</v>
      </c>
      <c r="C463" s="3">
        <v>7.6</v>
      </c>
    </row>
    <row r="464" spans="1:3" ht="15.75" customHeight="1">
      <c r="A464" s="2" t="s">
        <v>1005</v>
      </c>
      <c r="B464" s="4">
        <v>127</v>
      </c>
      <c r="C464" s="3">
        <v>7.6</v>
      </c>
    </row>
    <row r="465" spans="1:3" ht="15.75" customHeight="1">
      <c r="A465" s="2" t="s">
        <v>1007</v>
      </c>
      <c r="B465" s="4">
        <v>189</v>
      </c>
      <c r="C465" s="3">
        <v>7.6</v>
      </c>
    </row>
    <row r="466" spans="1:3" ht="15.75" customHeight="1">
      <c r="A466" s="2" t="s">
        <v>1010</v>
      </c>
      <c r="B466" s="4">
        <v>215</v>
      </c>
      <c r="C466" s="3">
        <v>7.6</v>
      </c>
    </row>
    <row r="467" spans="1:3" ht="15.75" customHeight="1">
      <c r="A467" s="2" t="s">
        <v>1012</v>
      </c>
      <c r="B467" s="4">
        <v>123</v>
      </c>
      <c r="C467" s="3">
        <v>7.6</v>
      </c>
    </row>
    <row r="468" spans="1:3" ht="15.75" customHeight="1">
      <c r="A468" s="2" t="s">
        <v>1015</v>
      </c>
      <c r="B468" s="4">
        <v>129</v>
      </c>
      <c r="C468" s="3">
        <v>7.6</v>
      </c>
    </row>
    <row r="469" spans="1:3" ht="15.75" customHeight="1">
      <c r="A469" s="2" t="s">
        <v>1016</v>
      </c>
      <c r="B469" s="4">
        <v>133</v>
      </c>
      <c r="C469" s="3">
        <v>7.6</v>
      </c>
    </row>
    <row r="470" spans="1:3" ht="15.75" customHeight="1">
      <c r="A470" s="2" t="s">
        <v>1018</v>
      </c>
      <c r="B470" s="4">
        <v>190</v>
      </c>
      <c r="C470" s="3">
        <v>7.6</v>
      </c>
    </row>
    <row r="471" spans="1:3" ht="15.75" customHeight="1">
      <c r="A471" s="2" t="s">
        <v>1019</v>
      </c>
      <c r="B471" s="4">
        <v>111</v>
      </c>
      <c r="C471" s="3">
        <v>7.6</v>
      </c>
    </row>
    <row r="472" spans="1:3" ht="15.75" customHeight="1">
      <c r="A472" s="2" t="s">
        <v>1022</v>
      </c>
      <c r="B472" s="4">
        <v>122</v>
      </c>
      <c r="C472" s="3">
        <v>7.6</v>
      </c>
    </row>
    <row r="473" spans="1:3" ht="15.75" customHeight="1">
      <c r="A473" s="2" t="s">
        <v>1023</v>
      </c>
      <c r="B473" s="4">
        <v>121</v>
      </c>
      <c r="C473" s="3">
        <v>7.6</v>
      </c>
    </row>
    <row r="474" spans="1:3" ht="15.75" customHeight="1">
      <c r="A474" s="2" t="s">
        <v>1026</v>
      </c>
      <c r="B474" s="4">
        <v>142</v>
      </c>
      <c r="C474" s="3">
        <v>7.6</v>
      </c>
    </row>
    <row r="475" spans="1:3" ht="15.75" customHeight="1">
      <c r="A475" s="2" t="s">
        <v>1027</v>
      </c>
      <c r="B475" s="4">
        <v>114</v>
      </c>
      <c r="C475" s="3">
        <v>7.6</v>
      </c>
    </row>
    <row r="476" spans="1:3" ht="15.75" customHeight="1">
      <c r="A476" s="2" t="s">
        <v>1029</v>
      </c>
      <c r="B476" s="4">
        <v>98</v>
      </c>
      <c r="C476" s="3">
        <v>7.6</v>
      </c>
    </row>
    <row r="477" spans="1:3" ht="15.75" customHeight="1">
      <c r="A477" s="2" t="s">
        <v>1031</v>
      </c>
      <c r="B477" s="4">
        <v>146</v>
      </c>
      <c r="C477" s="3">
        <v>7.6</v>
      </c>
    </row>
    <row r="478" spans="1:3" ht="15.75" customHeight="1">
      <c r="A478" s="2" t="s">
        <v>1032</v>
      </c>
      <c r="B478" s="4">
        <v>150</v>
      </c>
      <c r="C478" s="3">
        <v>7.6</v>
      </c>
    </row>
    <row r="479" spans="1:3" ht="15.75" customHeight="1">
      <c r="A479" s="2" t="s">
        <v>1033</v>
      </c>
      <c r="B479" s="4">
        <v>126</v>
      </c>
      <c r="C479" s="3">
        <v>7.6</v>
      </c>
    </row>
    <row r="480" spans="1:3" ht="15.75" customHeight="1">
      <c r="A480" s="2" t="s">
        <v>1034</v>
      </c>
      <c r="B480" s="4">
        <v>138</v>
      </c>
      <c r="C480" s="3">
        <v>7.6</v>
      </c>
    </row>
    <row r="481" spans="1:3" ht="15.75" customHeight="1">
      <c r="A481" s="2" t="s">
        <v>1035</v>
      </c>
      <c r="B481" s="4">
        <v>124</v>
      </c>
      <c r="C481" s="3">
        <v>7.6</v>
      </c>
    </row>
    <row r="482" spans="1:3" ht="15.75" customHeight="1">
      <c r="A482" s="2" t="s">
        <v>1036</v>
      </c>
      <c r="B482" s="4">
        <v>135</v>
      </c>
      <c r="C482" s="3">
        <v>7.6</v>
      </c>
    </row>
    <row r="483" spans="1:3" ht="15.75" customHeight="1">
      <c r="A483" s="2" t="s">
        <v>1037</v>
      </c>
      <c r="B483" s="4">
        <v>124</v>
      </c>
      <c r="C483" s="3">
        <v>7.6</v>
      </c>
    </row>
    <row r="484" spans="1:3" ht="15.75" customHeight="1">
      <c r="A484" s="2" t="s">
        <v>1039</v>
      </c>
      <c r="B484" s="4">
        <v>121</v>
      </c>
      <c r="C484" s="3">
        <v>7.6</v>
      </c>
    </row>
    <row r="485" spans="1:3" ht="15.75" customHeight="1">
      <c r="A485" s="2" t="s">
        <v>1041</v>
      </c>
      <c r="B485" s="4">
        <v>111</v>
      </c>
      <c r="C485" s="3">
        <v>7.6</v>
      </c>
    </row>
    <row r="486" spans="1:3" ht="15.75" customHeight="1">
      <c r="A486" s="2" t="s">
        <v>1043</v>
      </c>
      <c r="B486" s="4">
        <v>113</v>
      </c>
      <c r="C486" s="3">
        <v>7.6</v>
      </c>
    </row>
    <row r="487" spans="1:3" ht="15.75" customHeight="1">
      <c r="A487" s="2" t="s">
        <v>1045</v>
      </c>
      <c r="B487" s="4">
        <v>126</v>
      </c>
      <c r="C487" s="3">
        <v>7.6</v>
      </c>
    </row>
    <row r="488" spans="1:3" ht="15.75" customHeight="1">
      <c r="A488" s="2" t="s">
        <v>1048</v>
      </c>
      <c r="B488" s="4">
        <v>118</v>
      </c>
      <c r="C488" s="3">
        <v>7.6</v>
      </c>
    </row>
    <row r="489" spans="1:3" ht="15.75" customHeight="1">
      <c r="A489" s="2" t="s">
        <v>1049</v>
      </c>
      <c r="B489" s="4">
        <v>110</v>
      </c>
      <c r="C489" s="3">
        <v>7.6</v>
      </c>
    </row>
    <row r="490" spans="1:3" ht="15.75" customHeight="1">
      <c r="A490" s="2" t="s">
        <v>1050</v>
      </c>
      <c r="B490" s="4">
        <v>114</v>
      </c>
      <c r="C490" s="3">
        <v>7.6</v>
      </c>
    </row>
    <row r="491" spans="1:3" ht="15.75" customHeight="1">
      <c r="A491" s="2" t="s">
        <v>1051</v>
      </c>
      <c r="B491" s="4">
        <v>137</v>
      </c>
      <c r="C491" s="3">
        <v>7.6</v>
      </c>
    </row>
    <row r="492" spans="1:3" ht="15.75" customHeight="1">
      <c r="A492" s="2" t="s">
        <v>1052</v>
      </c>
      <c r="B492" s="4">
        <v>132</v>
      </c>
      <c r="C492" s="3">
        <v>7.6</v>
      </c>
    </row>
    <row r="493" spans="1:3" ht="15.75" customHeight="1">
      <c r="A493" s="2" t="s">
        <v>1054</v>
      </c>
      <c r="B493" s="4">
        <v>110</v>
      </c>
      <c r="C493" s="3">
        <v>7.6</v>
      </c>
    </row>
    <row r="494" spans="1:3" ht="15.75" customHeight="1">
      <c r="A494" s="2" t="s">
        <v>1056</v>
      </c>
      <c r="B494" s="4">
        <v>128</v>
      </c>
      <c r="C494" s="3">
        <v>7.6</v>
      </c>
    </row>
    <row r="495" spans="1:3" ht="15.75" customHeight="1">
      <c r="A495" s="2" t="s">
        <v>1057</v>
      </c>
      <c r="B495" s="4">
        <v>113</v>
      </c>
      <c r="C495" s="3">
        <v>7.6</v>
      </c>
    </row>
    <row r="496" spans="1:3" ht="15.75" customHeight="1">
      <c r="A496" s="2" t="s">
        <v>1059</v>
      </c>
      <c r="B496" s="4">
        <v>128</v>
      </c>
      <c r="C496" s="3">
        <v>7.6</v>
      </c>
    </row>
    <row r="497" spans="1:3" ht="15.75" customHeight="1">
      <c r="A497" s="2" t="s">
        <v>1061</v>
      </c>
      <c r="B497" s="4">
        <v>131</v>
      </c>
      <c r="C497" s="3">
        <v>7.6</v>
      </c>
    </row>
    <row r="498" spans="1:3" ht="15.75" customHeight="1">
      <c r="A498" s="2" t="s">
        <v>1063</v>
      </c>
      <c r="B498" s="4">
        <v>111</v>
      </c>
      <c r="C498" s="3">
        <v>7.6</v>
      </c>
    </row>
    <row r="499" spans="1:3" ht="15.75" customHeight="1">
      <c r="A499" s="2" t="s">
        <v>1064</v>
      </c>
      <c r="B499" s="4">
        <v>94</v>
      </c>
      <c r="C499" s="3">
        <v>7.6</v>
      </c>
    </row>
    <row r="500" spans="1:3" ht="15.75" customHeight="1">
      <c r="A500" s="2" t="s">
        <v>1066</v>
      </c>
      <c r="B500" s="4">
        <v>119</v>
      </c>
      <c r="C500" s="3">
        <v>7.6</v>
      </c>
    </row>
    <row r="501" spans="1:3" ht="15.75" customHeight="1">
      <c r="A501" s="2" t="s">
        <v>1068</v>
      </c>
      <c r="B501" s="4">
        <v>101</v>
      </c>
      <c r="C501" s="3">
        <v>7.6</v>
      </c>
    </row>
    <row r="502" spans="1:3" ht="15.75" customHeight="1">
      <c r="A502" s="2" t="s">
        <v>1070</v>
      </c>
      <c r="B502" s="4">
        <v>110</v>
      </c>
      <c r="C502" s="3">
        <v>7.6</v>
      </c>
    </row>
    <row r="503" spans="1:3" ht="15.75" customHeight="1">
      <c r="A503" s="2" t="s">
        <v>1073</v>
      </c>
      <c r="B503" s="4">
        <v>126</v>
      </c>
      <c r="C503" s="3">
        <v>7.6</v>
      </c>
    </row>
    <row r="504" spans="1:3" ht="15.75" customHeight="1">
      <c r="A504" s="2" t="s">
        <v>1075</v>
      </c>
      <c r="B504" s="4">
        <v>89</v>
      </c>
      <c r="C504" s="3">
        <v>7.6</v>
      </c>
    </row>
    <row r="505" spans="1:3" ht="15.75" customHeight="1">
      <c r="A505" s="2" t="s">
        <v>1076</v>
      </c>
      <c r="B505" s="4">
        <v>88</v>
      </c>
      <c r="C505" s="3">
        <v>7.6</v>
      </c>
    </row>
    <row r="506" spans="1:3" ht="15.75" customHeight="1">
      <c r="A506" s="2" t="s">
        <v>1077</v>
      </c>
      <c r="B506" s="4">
        <v>126</v>
      </c>
      <c r="C506" s="3">
        <v>7.6</v>
      </c>
    </row>
    <row r="507" spans="1:3" ht="15.75" customHeight="1">
      <c r="A507" s="2" t="s">
        <v>1079</v>
      </c>
      <c r="B507" s="4">
        <v>131</v>
      </c>
      <c r="C507" s="3">
        <v>7.6</v>
      </c>
    </row>
    <row r="508" spans="1:3" ht="15.75" customHeight="1">
      <c r="A508" s="2" t="s">
        <v>1082</v>
      </c>
      <c r="B508" s="4">
        <v>103</v>
      </c>
      <c r="C508" s="3">
        <v>7.6</v>
      </c>
    </row>
    <row r="509" spans="1:3" ht="15.75" customHeight="1">
      <c r="A509" s="2" t="s">
        <v>1085</v>
      </c>
      <c r="B509" s="4">
        <v>137</v>
      </c>
      <c r="C509" s="3">
        <v>7.6</v>
      </c>
    </row>
    <row r="510" spans="1:3" ht="15.75" customHeight="1">
      <c r="A510" s="2" t="s">
        <v>1087</v>
      </c>
      <c r="B510" s="4">
        <v>98</v>
      </c>
      <c r="C510" s="3">
        <v>7.6</v>
      </c>
    </row>
    <row r="511" spans="1:3" ht="15.75" customHeight="1">
      <c r="A511" s="2" t="s">
        <v>1088</v>
      </c>
      <c r="B511" s="4">
        <v>119</v>
      </c>
      <c r="C511" s="3">
        <v>7.6</v>
      </c>
    </row>
    <row r="512" spans="1:3" ht="15.75" customHeight="1">
      <c r="A512" s="2" t="s">
        <v>1090</v>
      </c>
      <c r="B512" s="4">
        <v>122</v>
      </c>
      <c r="C512" s="3">
        <v>7.6</v>
      </c>
    </row>
    <row r="513" spans="1:3" ht="15.75" customHeight="1">
      <c r="A513" s="2" t="s">
        <v>1092</v>
      </c>
      <c r="B513" s="4">
        <v>88</v>
      </c>
      <c r="C513" s="3">
        <v>7.6</v>
      </c>
    </row>
    <row r="514" spans="1:3" ht="15.75" customHeight="1">
      <c r="A514" s="2" t="s">
        <v>1094</v>
      </c>
      <c r="B514" s="4">
        <v>197</v>
      </c>
      <c r="C514" s="3">
        <v>7.6</v>
      </c>
    </row>
    <row r="515" spans="1:3" ht="15.75" customHeight="1">
      <c r="A515" s="2" t="s">
        <v>1097</v>
      </c>
      <c r="B515" s="4">
        <v>121</v>
      </c>
      <c r="C515" s="3">
        <v>7.6</v>
      </c>
    </row>
    <row r="516" spans="1:3" ht="15.75" customHeight="1">
      <c r="A516" s="2" t="s">
        <v>1098</v>
      </c>
      <c r="B516" s="4">
        <v>113</v>
      </c>
      <c r="C516" s="3">
        <v>7.6</v>
      </c>
    </row>
    <row r="517" spans="1:3" ht="15.75" customHeight="1">
      <c r="A517" s="2" t="s">
        <v>1100</v>
      </c>
      <c r="B517" s="4">
        <v>112</v>
      </c>
      <c r="C517" s="3">
        <v>7.6</v>
      </c>
    </row>
    <row r="518" spans="1:3" ht="15.75" customHeight="1">
      <c r="A518" s="2" t="s">
        <v>1102</v>
      </c>
      <c r="B518" s="4">
        <v>102</v>
      </c>
      <c r="C518" s="3">
        <v>7.6</v>
      </c>
    </row>
    <row r="519" spans="1:3" ht="15.75" customHeight="1">
      <c r="A519" s="2" t="s">
        <v>1104</v>
      </c>
      <c r="B519" s="4">
        <v>92</v>
      </c>
      <c r="C519" s="3">
        <v>7.6</v>
      </c>
    </row>
    <row r="520" spans="1:3" ht="15.75" customHeight="1">
      <c r="A520" s="2" t="s">
        <v>1106</v>
      </c>
      <c r="B520" s="4">
        <v>121</v>
      </c>
      <c r="C520" s="3">
        <v>7.6</v>
      </c>
    </row>
    <row r="521" spans="1:3" ht="15.75" customHeight="1">
      <c r="A521" s="2" t="s">
        <v>1108</v>
      </c>
      <c r="B521" s="4">
        <v>99</v>
      </c>
      <c r="C521" s="3">
        <v>7.6</v>
      </c>
    </row>
    <row r="522" spans="1:3" ht="15.75" customHeight="1">
      <c r="A522" s="2" t="s">
        <v>1110</v>
      </c>
      <c r="B522" s="4">
        <v>164</v>
      </c>
      <c r="C522" s="3">
        <v>7.6</v>
      </c>
    </row>
    <row r="523" spans="1:3" ht="15.75" customHeight="1">
      <c r="A523" s="2" t="s">
        <v>1111</v>
      </c>
      <c r="B523" s="4">
        <v>98</v>
      </c>
      <c r="C523" s="3">
        <v>7.6</v>
      </c>
    </row>
    <row r="524" spans="1:3" ht="15.75" customHeight="1">
      <c r="A524" s="2" t="s">
        <v>1112</v>
      </c>
      <c r="B524" s="4">
        <v>152</v>
      </c>
      <c r="C524" s="3">
        <v>7.6</v>
      </c>
    </row>
    <row r="525" spans="1:3" ht="15.75" customHeight="1">
      <c r="A525" s="2" t="s">
        <v>1115</v>
      </c>
      <c r="B525" s="4">
        <v>100</v>
      </c>
      <c r="C525" s="3">
        <v>7.6</v>
      </c>
    </row>
    <row r="526" spans="1:3" ht="15.75" customHeight="1">
      <c r="A526" s="2" t="s">
        <v>1118</v>
      </c>
      <c r="B526" s="4">
        <v>98</v>
      </c>
      <c r="C526" s="3">
        <v>7.6</v>
      </c>
    </row>
    <row r="527" spans="1:3" ht="15.75" customHeight="1">
      <c r="A527" s="2" t="s">
        <v>1121</v>
      </c>
      <c r="B527" s="4">
        <v>115</v>
      </c>
      <c r="C527" s="3">
        <v>7.6</v>
      </c>
    </row>
    <row r="528" spans="1:3" ht="15.75" customHeight="1">
      <c r="A528" s="2" t="s">
        <v>1123</v>
      </c>
      <c r="B528" s="4">
        <v>135</v>
      </c>
      <c r="C528" s="3">
        <v>7.6</v>
      </c>
    </row>
    <row r="529" spans="1:3" ht="15.75" customHeight="1">
      <c r="A529" s="2" t="s">
        <v>1125</v>
      </c>
      <c r="B529" s="4">
        <v>101</v>
      </c>
      <c r="C529" s="3">
        <v>7.6</v>
      </c>
    </row>
    <row r="530" spans="1:3" ht="15.75" customHeight="1">
      <c r="A530" s="2" t="s">
        <v>1127</v>
      </c>
      <c r="B530" s="4">
        <v>111</v>
      </c>
      <c r="C530" s="3">
        <v>7.6</v>
      </c>
    </row>
    <row r="531" spans="1:3" ht="15.75" customHeight="1">
      <c r="A531" s="2" t="s">
        <v>1129</v>
      </c>
      <c r="B531" s="4">
        <v>84</v>
      </c>
      <c r="C531" s="3">
        <v>7.6</v>
      </c>
    </row>
    <row r="532" spans="1:3" ht="15.75" customHeight="1">
      <c r="A532" s="2" t="s">
        <v>1131</v>
      </c>
      <c r="B532" s="4">
        <v>80</v>
      </c>
      <c r="C532" s="3">
        <v>7.6</v>
      </c>
    </row>
    <row r="533" spans="1:3" ht="15.75" customHeight="1">
      <c r="A533" s="2" t="s">
        <v>1133</v>
      </c>
      <c r="B533" s="4">
        <v>109</v>
      </c>
      <c r="C533" s="3">
        <v>7.6</v>
      </c>
    </row>
    <row r="534" spans="1:3" ht="15.75" customHeight="1">
      <c r="A534" s="2" t="s">
        <v>1134</v>
      </c>
      <c r="B534" s="4">
        <v>102</v>
      </c>
      <c r="C534" s="3">
        <v>7.6</v>
      </c>
    </row>
    <row r="535" spans="1:3" ht="15.75" customHeight="1">
      <c r="A535" s="2" t="s">
        <v>1136</v>
      </c>
      <c r="B535" s="4">
        <v>106</v>
      </c>
      <c r="C535" s="3">
        <v>7.6</v>
      </c>
    </row>
    <row r="536" spans="1:3" ht="15.75" customHeight="1">
      <c r="A536" s="2" t="s">
        <v>1138</v>
      </c>
      <c r="B536" s="4">
        <v>112</v>
      </c>
      <c r="C536" s="3">
        <v>7.6</v>
      </c>
    </row>
    <row r="537" spans="1:3" ht="15.75" customHeight="1">
      <c r="A537" s="2" t="s">
        <v>1140</v>
      </c>
      <c r="B537" s="4">
        <v>89</v>
      </c>
      <c r="C537" s="3">
        <v>7.6</v>
      </c>
    </row>
    <row r="538" spans="1:3" ht="15.75" customHeight="1">
      <c r="A538" s="2" t="s">
        <v>1142</v>
      </c>
      <c r="B538" s="4">
        <v>87</v>
      </c>
      <c r="C538" s="3">
        <v>7.6</v>
      </c>
    </row>
    <row r="539" spans="1:3" ht="15.75" customHeight="1">
      <c r="A539" s="2" t="s">
        <v>1143</v>
      </c>
      <c r="B539" s="4">
        <v>102</v>
      </c>
      <c r="C539" s="3">
        <v>7.6</v>
      </c>
    </row>
    <row r="540" spans="1:3" ht="15.75" customHeight="1">
      <c r="A540" s="2" t="s">
        <v>1145</v>
      </c>
      <c r="B540" s="4">
        <v>118</v>
      </c>
      <c r="C540" s="3">
        <v>7.6</v>
      </c>
    </row>
    <row r="541" spans="1:3" ht="15.75" customHeight="1">
      <c r="A541" s="2" t="s">
        <v>1148</v>
      </c>
      <c r="B541" s="4">
        <v>102</v>
      </c>
      <c r="C541" s="3">
        <v>7.6</v>
      </c>
    </row>
    <row r="542" spans="1:3" ht="15.75" customHeight="1">
      <c r="A542" s="2" t="s">
        <v>1152</v>
      </c>
      <c r="B542" s="4">
        <v>91</v>
      </c>
      <c r="C542" s="3">
        <v>7.6</v>
      </c>
    </row>
    <row r="543" spans="1:3" ht="15.75" customHeight="1">
      <c r="A543" s="2" t="s">
        <v>1155</v>
      </c>
      <c r="B543" s="4">
        <v>108</v>
      </c>
      <c r="C543" s="3">
        <v>7.6</v>
      </c>
    </row>
    <row r="544" spans="1:3" ht="15.75" customHeight="1">
      <c r="A544" s="2" t="s">
        <v>1158</v>
      </c>
      <c r="B544" s="4">
        <v>133</v>
      </c>
      <c r="C544" s="3">
        <v>7.6</v>
      </c>
    </row>
    <row r="545" spans="1:3" ht="15.75" customHeight="1">
      <c r="A545" s="2" t="s">
        <v>1162</v>
      </c>
      <c r="B545" s="4">
        <v>102</v>
      </c>
      <c r="C545" s="3">
        <v>7.6</v>
      </c>
    </row>
    <row r="546" spans="1:3" ht="15.75" customHeight="1">
      <c r="A546" s="2" t="s">
        <v>1164</v>
      </c>
      <c r="B546" s="4">
        <v>90</v>
      </c>
      <c r="C546" s="3">
        <v>7.6</v>
      </c>
    </row>
    <row r="547" spans="1:3" ht="15.75" customHeight="1">
      <c r="A547" s="2" t="s">
        <v>1166</v>
      </c>
      <c r="B547" s="4">
        <v>141</v>
      </c>
      <c r="C547" s="3">
        <v>7.5</v>
      </c>
    </row>
    <row r="548" spans="1:3" ht="15.75" customHeight="1">
      <c r="A548" s="2" t="s">
        <v>1167</v>
      </c>
      <c r="B548" s="4">
        <v>153</v>
      </c>
      <c r="C548" s="3">
        <v>7.5</v>
      </c>
    </row>
    <row r="549" spans="1:3" ht="15.75" customHeight="1">
      <c r="A549" s="2" t="s">
        <v>1169</v>
      </c>
      <c r="B549" s="4">
        <v>164</v>
      </c>
      <c r="C549" s="3">
        <v>7.5</v>
      </c>
    </row>
    <row r="550" spans="1:3" ht="15.75" customHeight="1">
      <c r="A550" s="2" t="s">
        <v>1170</v>
      </c>
      <c r="B550" s="4">
        <v>122</v>
      </c>
      <c r="C550" s="3">
        <v>7.5</v>
      </c>
    </row>
    <row r="551" spans="1:3" ht="15.75" customHeight="1">
      <c r="A551" s="2" t="s">
        <v>1172</v>
      </c>
      <c r="B551" s="4">
        <v>126</v>
      </c>
      <c r="C551" s="3">
        <v>7.5</v>
      </c>
    </row>
    <row r="552" spans="1:3" ht="15.75" customHeight="1">
      <c r="A552" s="2" t="s">
        <v>1174</v>
      </c>
      <c r="B552" s="4">
        <v>138</v>
      </c>
      <c r="C552" s="3">
        <v>7.5</v>
      </c>
    </row>
    <row r="553" spans="1:3" ht="15.75" customHeight="1">
      <c r="A553" s="2" t="s">
        <v>1175</v>
      </c>
      <c r="B553" s="4">
        <v>159</v>
      </c>
      <c r="C553" s="3">
        <v>7.5</v>
      </c>
    </row>
    <row r="554" spans="1:3" ht="15.75" customHeight="1">
      <c r="A554" s="2" t="s">
        <v>1178</v>
      </c>
      <c r="B554" s="4">
        <v>134</v>
      </c>
      <c r="C554" s="3">
        <v>7.5</v>
      </c>
    </row>
    <row r="555" spans="1:3" ht="15.75" customHeight="1">
      <c r="A555" s="2" t="s">
        <v>1179</v>
      </c>
      <c r="B555" s="4">
        <v>129</v>
      </c>
      <c r="C555" s="3">
        <v>7.5</v>
      </c>
    </row>
    <row r="556" spans="1:3" ht="15.75" customHeight="1">
      <c r="A556" s="2" t="s">
        <v>1180</v>
      </c>
      <c r="B556" s="4">
        <v>113</v>
      </c>
      <c r="C556" s="3">
        <v>7.5</v>
      </c>
    </row>
    <row r="557" spans="1:3" ht="15.75" customHeight="1">
      <c r="A557" s="2" t="s">
        <v>1181</v>
      </c>
      <c r="B557" s="4">
        <v>170</v>
      </c>
      <c r="C557" s="3">
        <v>7.5</v>
      </c>
    </row>
    <row r="558" spans="1:3" ht="15.75" customHeight="1">
      <c r="A558" s="2" t="s">
        <v>1182</v>
      </c>
      <c r="B558" s="4">
        <v>172</v>
      </c>
      <c r="C558" s="3">
        <v>7.5</v>
      </c>
    </row>
    <row r="559" spans="1:3" ht="15.75" customHeight="1">
      <c r="A559" s="2" t="s">
        <v>1183</v>
      </c>
      <c r="B559" s="4">
        <v>216</v>
      </c>
      <c r="C559" s="3">
        <v>7.5</v>
      </c>
    </row>
    <row r="560" spans="1:3" ht="15.75" customHeight="1">
      <c r="A560" s="2" t="s">
        <v>1184</v>
      </c>
      <c r="B560" s="4">
        <v>88</v>
      </c>
      <c r="C560" s="3">
        <v>7.5</v>
      </c>
    </row>
    <row r="561" spans="1:3" ht="15.75" customHeight="1">
      <c r="A561" s="2" t="s">
        <v>1187</v>
      </c>
      <c r="B561" s="4">
        <v>112</v>
      </c>
      <c r="C561" s="3">
        <v>7.5</v>
      </c>
    </row>
    <row r="562" spans="1:3" ht="15.75" customHeight="1">
      <c r="A562" s="2" t="s">
        <v>1189</v>
      </c>
      <c r="B562" s="4">
        <v>98</v>
      </c>
      <c r="C562" s="3">
        <v>7.5</v>
      </c>
    </row>
    <row r="563" spans="1:3" ht="15.75" customHeight="1">
      <c r="A563" s="2" t="s">
        <v>1191</v>
      </c>
      <c r="B563" s="4">
        <v>147</v>
      </c>
      <c r="C563" s="3">
        <v>7.5</v>
      </c>
    </row>
    <row r="564" spans="1:3" ht="15.75" customHeight="1">
      <c r="A564" s="2" t="s">
        <v>1193</v>
      </c>
      <c r="B564" s="4">
        <v>136</v>
      </c>
      <c r="C564" s="3">
        <v>7.5</v>
      </c>
    </row>
    <row r="565" spans="1:3" ht="15.75" customHeight="1">
      <c r="A565" s="2" t="s">
        <v>1194</v>
      </c>
      <c r="B565" s="4">
        <v>130</v>
      </c>
      <c r="C565" s="3">
        <v>7.5</v>
      </c>
    </row>
    <row r="566" spans="1:3" ht="15.75" customHeight="1">
      <c r="A566" s="2" t="s">
        <v>1196</v>
      </c>
      <c r="B566" s="4">
        <v>147</v>
      </c>
      <c r="C566" s="3">
        <v>7.5</v>
      </c>
    </row>
    <row r="567" spans="1:3" ht="15.75" customHeight="1">
      <c r="A567" s="2" t="s">
        <v>1197</v>
      </c>
      <c r="B567" s="4">
        <v>88</v>
      </c>
      <c r="C567" s="3">
        <v>7.5</v>
      </c>
    </row>
    <row r="568" spans="1:3" ht="15.75" customHeight="1">
      <c r="A568" s="2" t="s">
        <v>1199</v>
      </c>
      <c r="B568" s="4">
        <v>155</v>
      </c>
      <c r="C568" s="3">
        <v>7.5</v>
      </c>
    </row>
    <row r="569" spans="1:3" ht="15.75" customHeight="1">
      <c r="A569" s="2">
        <v>42</v>
      </c>
      <c r="B569" s="4">
        <v>128</v>
      </c>
      <c r="C569" s="3">
        <v>7.5</v>
      </c>
    </row>
    <row r="570" spans="1:3" ht="15.75" customHeight="1">
      <c r="A570" s="2" t="s">
        <v>1202</v>
      </c>
      <c r="B570" s="4">
        <v>101</v>
      </c>
      <c r="C570" s="3">
        <v>7.5</v>
      </c>
    </row>
    <row r="571" spans="1:3" ht="15.75" customHeight="1">
      <c r="A571" s="2" t="s">
        <v>1204</v>
      </c>
      <c r="B571" s="4">
        <v>125</v>
      </c>
      <c r="C571" s="3">
        <v>7.5</v>
      </c>
    </row>
    <row r="572" spans="1:3" ht="15.75" customHeight="1">
      <c r="A572" s="2" t="s">
        <v>1206</v>
      </c>
      <c r="B572" s="4">
        <v>93</v>
      </c>
      <c r="C572" s="3">
        <v>7.5</v>
      </c>
    </row>
    <row r="573" spans="1:3" ht="15.75" customHeight="1">
      <c r="A573" s="2" t="s">
        <v>1208</v>
      </c>
      <c r="B573" s="4">
        <v>96</v>
      </c>
      <c r="C573" s="3">
        <v>7.5</v>
      </c>
    </row>
    <row r="574" spans="1:3" ht="15.75" customHeight="1">
      <c r="A574" s="2" t="s">
        <v>1209</v>
      </c>
      <c r="B574" s="4">
        <v>133</v>
      </c>
      <c r="C574" s="3">
        <v>7.5</v>
      </c>
    </row>
    <row r="575" spans="1:3" ht="15.75" customHeight="1">
      <c r="A575" s="2" t="s">
        <v>1211</v>
      </c>
      <c r="B575" s="4">
        <v>85</v>
      </c>
      <c r="C575" s="3">
        <v>7.5</v>
      </c>
    </row>
    <row r="576" spans="1:3" ht="15.75" customHeight="1">
      <c r="A576" s="2" t="s">
        <v>1214</v>
      </c>
      <c r="B576" s="4">
        <v>124</v>
      </c>
      <c r="C576" s="3">
        <v>7.5</v>
      </c>
    </row>
    <row r="577" spans="1:3" ht="15.75" customHeight="1">
      <c r="A577" s="2" t="s">
        <v>1215</v>
      </c>
      <c r="B577" s="4">
        <v>160</v>
      </c>
      <c r="C577" s="3">
        <v>7.5</v>
      </c>
    </row>
    <row r="578" spans="1:3" ht="15.75" customHeight="1">
      <c r="A578" s="2" t="s">
        <v>1218</v>
      </c>
      <c r="B578" s="4">
        <v>147</v>
      </c>
      <c r="C578" s="3">
        <v>7.5</v>
      </c>
    </row>
    <row r="579" spans="1:3" ht="15.75" customHeight="1">
      <c r="A579" s="2" t="s">
        <v>1220</v>
      </c>
      <c r="B579" s="4">
        <v>135</v>
      </c>
      <c r="C579" s="3">
        <v>7.5</v>
      </c>
    </row>
    <row r="580" spans="1:3" ht="15.75" customHeight="1">
      <c r="A580" s="2" t="s">
        <v>1222</v>
      </c>
      <c r="B580" s="4">
        <v>139</v>
      </c>
      <c r="C580" s="3">
        <v>7.5</v>
      </c>
    </row>
    <row r="581" spans="1:3" ht="15.75" customHeight="1">
      <c r="A581" s="2" t="s">
        <v>1224</v>
      </c>
      <c r="B581" s="4">
        <v>129</v>
      </c>
      <c r="C581" s="3">
        <v>7.5</v>
      </c>
    </row>
    <row r="582" spans="1:3" ht="15.75" customHeight="1">
      <c r="A582" s="2" t="s">
        <v>1225</v>
      </c>
      <c r="B582" s="4">
        <v>114</v>
      </c>
      <c r="C582" s="3">
        <v>7.5</v>
      </c>
    </row>
    <row r="583" spans="1:3" ht="15.75" customHeight="1">
      <c r="A583" s="2" t="s">
        <v>1227</v>
      </c>
      <c r="B583" s="4">
        <v>124</v>
      </c>
      <c r="C583" s="3">
        <v>7.5</v>
      </c>
    </row>
    <row r="584" spans="1:3" ht="15.75" customHeight="1">
      <c r="A584" s="2" t="s">
        <v>1229</v>
      </c>
      <c r="B584" s="4">
        <v>160</v>
      </c>
      <c r="C584" s="3">
        <v>7.5</v>
      </c>
    </row>
    <row r="585" spans="1:3" ht="15.75" customHeight="1">
      <c r="A585" s="2" t="s">
        <v>1231</v>
      </c>
      <c r="B585" s="4">
        <v>106</v>
      </c>
      <c r="C585" s="3">
        <v>7.5</v>
      </c>
    </row>
    <row r="586" spans="1:3" ht="15.75" customHeight="1">
      <c r="A586" s="2" t="s">
        <v>1231</v>
      </c>
      <c r="B586" s="4">
        <v>106</v>
      </c>
      <c r="C586" s="3">
        <v>7.5</v>
      </c>
    </row>
    <row r="587" spans="1:3" ht="15.75" customHeight="1">
      <c r="A587" s="2" t="s">
        <v>1234</v>
      </c>
      <c r="B587" s="4">
        <v>135</v>
      </c>
      <c r="C587" s="3">
        <v>7.5</v>
      </c>
    </row>
    <row r="588" spans="1:3" ht="15.75" customHeight="1">
      <c r="A588" s="2" t="s">
        <v>1235</v>
      </c>
      <c r="B588" s="4">
        <v>123</v>
      </c>
      <c r="C588" s="3">
        <v>7.5</v>
      </c>
    </row>
    <row r="589" spans="1:3" ht="15.75" customHeight="1">
      <c r="A589" s="2" t="s">
        <v>1237</v>
      </c>
      <c r="B589" s="4">
        <v>112</v>
      </c>
      <c r="C589" s="3">
        <v>7.5</v>
      </c>
    </row>
    <row r="590" spans="1:3" ht="15.75" customHeight="1">
      <c r="A590" s="2" t="s">
        <v>1238</v>
      </c>
      <c r="B590" s="4">
        <v>128</v>
      </c>
      <c r="C590" s="3">
        <v>7.5</v>
      </c>
    </row>
    <row r="591" spans="1:3" ht="15.75" customHeight="1">
      <c r="A591" s="2" t="s">
        <v>1240</v>
      </c>
      <c r="B591" s="4">
        <v>143</v>
      </c>
      <c r="C591" s="3">
        <v>7.5</v>
      </c>
    </row>
    <row r="592" spans="1:3" ht="15.75" customHeight="1">
      <c r="A592" s="2" t="s">
        <v>1241</v>
      </c>
      <c r="B592" s="4">
        <v>104</v>
      </c>
      <c r="C592" s="3">
        <v>7.5</v>
      </c>
    </row>
    <row r="593" spans="1:3" ht="15.75" customHeight="1">
      <c r="A593" s="2" t="s">
        <v>1243</v>
      </c>
      <c r="B593" s="4">
        <v>124</v>
      </c>
      <c r="C593" s="3">
        <v>7.5</v>
      </c>
    </row>
    <row r="594" spans="1:3" ht="15.75" customHeight="1">
      <c r="A594" s="2" t="s">
        <v>1245</v>
      </c>
      <c r="B594" s="4">
        <v>98</v>
      </c>
      <c r="C594" s="3">
        <v>7.5</v>
      </c>
    </row>
    <row r="595" spans="1:3" ht="15.75" customHeight="1">
      <c r="A595" s="2" t="s">
        <v>1246</v>
      </c>
      <c r="B595" s="4">
        <v>124</v>
      </c>
      <c r="C595" s="3">
        <v>7.5</v>
      </c>
    </row>
    <row r="596" spans="1:3" ht="15.75" customHeight="1">
      <c r="A596" s="2" t="s">
        <v>1248</v>
      </c>
      <c r="B596" s="4">
        <v>107</v>
      </c>
      <c r="C596" s="3">
        <v>7.5</v>
      </c>
    </row>
    <row r="597" spans="1:3" ht="15.75" customHeight="1">
      <c r="A597" s="2" t="s">
        <v>1250</v>
      </c>
      <c r="B597" s="4">
        <v>125</v>
      </c>
      <c r="C597" s="3">
        <v>7.5</v>
      </c>
    </row>
    <row r="598" spans="1:3" ht="15.75" customHeight="1">
      <c r="A598" s="2" t="s">
        <v>1252</v>
      </c>
      <c r="B598" s="4">
        <v>125</v>
      </c>
      <c r="C598" s="3">
        <v>7.5</v>
      </c>
    </row>
    <row r="599" spans="1:3" ht="15.75" customHeight="1">
      <c r="A599" s="2" t="s">
        <v>1254</v>
      </c>
      <c r="B599" s="4">
        <v>112</v>
      </c>
      <c r="C599" s="3">
        <v>7.5</v>
      </c>
    </row>
    <row r="600" spans="1:3" ht="15.75" customHeight="1">
      <c r="A600" s="2" t="s">
        <v>1255</v>
      </c>
      <c r="B600" s="4">
        <v>126</v>
      </c>
      <c r="C600" s="3">
        <v>7.5</v>
      </c>
    </row>
    <row r="601" spans="1:3" ht="15.75" customHeight="1">
      <c r="A601" s="2" t="s">
        <v>1256</v>
      </c>
      <c r="B601" s="4">
        <v>121</v>
      </c>
      <c r="C601" s="3">
        <v>7.5</v>
      </c>
    </row>
    <row r="602" spans="1:3" ht="15.75" customHeight="1">
      <c r="A602" s="2" t="s">
        <v>1257</v>
      </c>
      <c r="B602" s="4">
        <v>103</v>
      </c>
      <c r="C602" s="3">
        <v>7.5</v>
      </c>
    </row>
    <row r="603" spans="1:3" ht="15.75" customHeight="1">
      <c r="A603" s="2" t="s">
        <v>1259</v>
      </c>
      <c r="B603" s="4">
        <v>92</v>
      </c>
      <c r="C603" s="3">
        <v>7.5</v>
      </c>
    </row>
    <row r="604" spans="1:3" ht="15.75" customHeight="1">
      <c r="A604" s="2" t="s">
        <v>1261</v>
      </c>
      <c r="B604" s="4">
        <v>107</v>
      </c>
      <c r="C604" s="3">
        <v>7.5</v>
      </c>
    </row>
    <row r="605" spans="1:3" ht="15.75" customHeight="1">
      <c r="A605" s="2" t="s">
        <v>1264</v>
      </c>
      <c r="B605" s="4">
        <v>111</v>
      </c>
      <c r="C605" s="3">
        <v>7.5</v>
      </c>
    </row>
    <row r="606" spans="1:3" ht="15.75" customHeight="1">
      <c r="A606" s="2" t="s">
        <v>1266</v>
      </c>
      <c r="B606" s="4">
        <v>154</v>
      </c>
      <c r="C606" s="3">
        <v>7.5</v>
      </c>
    </row>
    <row r="607" spans="1:3" ht="15.75" customHeight="1">
      <c r="A607" s="2">
        <v>2046</v>
      </c>
      <c r="B607" s="4">
        <v>129</v>
      </c>
      <c r="C607" s="3">
        <v>7.5</v>
      </c>
    </row>
    <row r="608" spans="1:3" ht="15.75" customHeight="1">
      <c r="A608" s="2" t="s">
        <v>1268</v>
      </c>
      <c r="B608" s="4">
        <v>120</v>
      </c>
      <c r="C608" s="3">
        <v>7.5</v>
      </c>
    </row>
    <row r="609" spans="1:3" ht="15.75" customHeight="1">
      <c r="A609" s="2" t="s">
        <v>1270</v>
      </c>
      <c r="B609" s="4">
        <v>111</v>
      </c>
      <c r="C609" s="3">
        <v>7.5</v>
      </c>
    </row>
    <row r="610" spans="1:3" ht="15.75" customHeight="1">
      <c r="A610" s="2" t="s">
        <v>1272</v>
      </c>
      <c r="B610" s="4">
        <v>134</v>
      </c>
      <c r="C610" s="3">
        <v>7.5</v>
      </c>
    </row>
    <row r="611" spans="1:3" ht="15.75" customHeight="1">
      <c r="A611" s="2" t="s">
        <v>1273</v>
      </c>
      <c r="B611" s="4">
        <v>120</v>
      </c>
      <c r="C611" s="3">
        <v>7.5</v>
      </c>
    </row>
    <row r="612" spans="1:3" ht="15.75" customHeight="1">
      <c r="A612" s="2" t="s">
        <v>1275</v>
      </c>
      <c r="B612" s="4">
        <v>111</v>
      </c>
      <c r="C612" s="3">
        <v>7.5</v>
      </c>
    </row>
    <row r="613" spans="1:3" ht="15.75" customHeight="1">
      <c r="A613" s="2" t="s">
        <v>1277</v>
      </c>
      <c r="B613" s="4">
        <v>153</v>
      </c>
      <c r="C613" s="3">
        <v>7.5</v>
      </c>
    </row>
    <row r="614" spans="1:3" ht="15.75" customHeight="1">
      <c r="A614" s="2" t="s">
        <v>1280</v>
      </c>
      <c r="B614" s="4">
        <v>104</v>
      </c>
      <c r="C614" s="3">
        <v>7.5</v>
      </c>
    </row>
    <row r="615" spans="1:3" ht="15.75" customHeight="1">
      <c r="A615" s="2" t="s">
        <v>1282</v>
      </c>
      <c r="B615" s="4">
        <v>88</v>
      </c>
      <c r="C615" s="3">
        <v>7.5</v>
      </c>
    </row>
    <row r="616" spans="1:3" ht="15.75" customHeight="1">
      <c r="A616" s="2" t="s">
        <v>1284</v>
      </c>
      <c r="B616" s="4">
        <v>96</v>
      </c>
      <c r="C616" s="3">
        <v>7.5</v>
      </c>
    </row>
    <row r="617" spans="1:3" ht="15.75" customHeight="1">
      <c r="A617" s="2" t="s">
        <v>1285</v>
      </c>
      <c r="B617" s="4">
        <v>93</v>
      </c>
      <c r="C617" s="3">
        <v>7.5</v>
      </c>
    </row>
    <row r="618" spans="1:3" ht="15.75" customHeight="1">
      <c r="A618" s="2" t="s">
        <v>1287</v>
      </c>
      <c r="B618" s="4">
        <v>94</v>
      </c>
      <c r="C618" s="3">
        <v>7.5</v>
      </c>
    </row>
    <row r="619" spans="1:3" ht="15.75" customHeight="1">
      <c r="A619" s="2" t="s">
        <v>1291</v>
      </c>
      <c r="B619" s="4">
        <v>112</v>
      </c>
      <c r="C619" s="3">
        <v>7.5</v>
      </c>
    </row>
    <row r="620" spans="1:3" ht="15.75" customHeight="1">
      <c r="A620" s="2" t="s">
        <v>1293</v>
      </c>
      <c r="B620" s="4">
        <v>122</v>
      </c>
      <c r="C620" s="3">
        <v>7.5</v>
      </c>
    </row>
    <row r="621" spans="1:3" ht="15.75" customHeight="1">
      <c r="A621" s="2" t="s">
        <v>1295</v>
      </c>
      <c r="B621" s="4">
        <v>90</v>
      </c>
      <c r="C621" s="3">
        <v>7.5</v>
      </c>
    </row>
    <row r="622" spans="1:3" ht="15.75" customHeight="1">
      <c r="A622" s="2" t="s">
        <v>1296</v>
      </c>
      <c r="B622" s="4">
        <v>101</v>
      </c>
      <c r="C622" s="3">
        <v>7.5</v>
      </c>
    </row>
    <row r="623" spans="1:3" ht="15.75" customHeight="1">
      <c r="A623" s="2" t="s">
        <v>1298</v>
      </c>
      <c r="B623" s="4">
        <v>105</v>
      </c>
      <c r="C623" s="3">
        <v>7.5</v>
      </c>
    </row>
    <row r="624" spans="1:3" ht="15.75" customHeight="1">
      <c r="A624" s="2" t="s">
        <v>1301</v>
      </c>
      <c r="B624" s="4">
        <v>105</v>
      </c>
      <c r="C624" s="3">
        <v>7.5</v>
      </c>
    </row>
    <row r="625" spans="1:3" ht="15.75" customHeight="1">
      <c r="A625" s="2" t="s">
        <v>1302</v>
      </c>
      <c r="B625" s="4">
        <v>97</v>
      </c>
      <c r="C625" s="3">
        <v>7.5</v>
      </c>
    </row>
    <row r="626" spans="1:3" ht="15.75" customHeight="1">
      <c r="A626" s="2" t="s">
        <v>1304</v>
      </c>
      <c r="B626" s="4">
        <v>105</v>
      </c>
      <c r="C626" s="3">
        <v>7.5</v>
      </c>
    </row>
    <row r="627" spans="1:3" ht="15.75" customHeight="1">
      <c r="A627" s="2" t="s">
        <v>1306</v>
      </c>
      <c r="B627" s="4">
        <v>101</v>
      </c>
      <c r="C627" s="3">
        <v>7.5</v>
      </c>
    </row>
    <row r="628" spans="1:3" ht="15.75" customHeight="1">
      <c r="A628" s="2" t="s">
        <v>1309</v>
      </c>
      <c r="B628" s="4">
        <v>115</v>
      </c>
      <c r="C628" s="3">
        <v>7.5</v>
      </c>
    </row>
    <row r="629" spans="1:3" ht="15.75" customHeight="1">
      <c r="A629" s="2" t="s">
        <v>1202</v>
      </c>
      <c r="B629" s="4">
        <v>101</v>
      </c>
      <c r="C629" s="3">
        <v>7.5</v>
      </c>
    </row>
    <row r="630" spans="1:3" ht="15.75" customHeight="1">
      <c r="A630" s="2" t="s">
        <v>1311</v>
      </c>
      <c r="B630" s="4">
        <v>108</v>
      </c>
      <c r="C630" s="3">
        <v>7.5</v>
      </c>
    </row>
    <row r="631" spans="1:3" ht="15.75" customHeight="1">
      <c r="A631" s="2" t="s">
        <v>1314</v>
      </c>
      <c r="B631" s="4">
        <v>138</v>
      </c>
      <c r="C631" s="3">
        <v>7.5</v>
      </c>
    </row>
    <row r="632" spans="1:3" ht="15.75" customHeight="1">
      <c r="A632" s="2" t="s">
        <v>1315</v>
      </c>
      <c r="B632" s="4">
        <v>110</v>
      </c>
      <c r="C632" s="3">
        <v>7.5</v>
      </c>
    </row>
    <row r="633" spans="1:3" ht="15.75" customHeight="1">
      <c r="A633" s="2" t="s">
        <v>1284</v>
      </c>
      <c r="B633" s="4">
        <v>96</v>
      </c>
      <c r="C633" s="3">
        <v>7.5</v>
      </c>
    </row>
    <row r="634" spans="1:3" ht="15.75" customHeight="1">
      <c r="A634" s="2" t="s">
        <v>1318</v>
      </c>
      <c r="B634" s="4">
        <v>85</v>
      </c>
      <c r="C634" s="3">
        <v>7.5</v>
      </c>
    </row>
    <row r="635" spans="1:3" ht="15.75" customHeight="1">
      <c r="A635" s="2" t="s">
        <v>1319</v>
      </c>
      <c r="B635" s="4">
        <v>88</v>
      </c>
      <c r="C635" s="3">
        <v>7.5</v>
      </c>
    </row>
    <row r="636" spans="1:3" ht="15.75" customHeight="1">
      <c r="A636" s="2" t="s">
        <v>1320</v>
      </c>
      <c r="B636" s="4">
        <v>112</v>
      </c>
      <c r="C636" s="3">
        <v>7.5</v>
      </c>
    </row>
    <row r="637" spans="1:3" ht="15.75" customHeight="1">
      <c r="A637" s="2" t="s">
        <v>1321</v>
      </c>
      <c r="B637" s="4">
        <v>98</v>
      </c>
      <c r="C637" s="3">
        <v>7.5</v>
      </c>
    </row>
    <row r="638" spans="1:3" ht="15.75" customHeight="1">
      <c r="A638" s="2" t="s">
        <v>1323</v>
      </c>
      <c r="B638" s="4">
        <v>86</v>
      </c>
      <c r="C638" s="3">
        <v>7.5</v>
      </c>
    </row>
    <row r="639" spans="1:3" ht="15.75" customHeight="1">
      <c r="A639" s="2" t="s">
        <v>1325</v>
      </c>
      <c r="B639" s="4">
        <v>86</v>
      </c>
      <c r="C639" s="3">
        <v>7.5</v>
      </c>
    </row>
    <row r="640" spans="1:3" ht="15.75" customHeight="1">
      <c r="A640" s="2" t="s">
        <v>1282</v>
      </c>
      <c r="B640" s="4">
        <v>88</v>
      </c>
      <c r="C640" s="3">
        <v>7.5</v>
      </c>
    </row>
    <row r="641" spans="1:3" ht="15.75" customHeight="1">
      <c r="A641" s="2" t="s">
        <v>1327</v>
      </c>
      <c r="B641" s="4">
        <v>91</v>
      </c>
      <c r="C641" s="3">
        <v>7.5</v>
      </c>
    </row>
    <row r="642" spans="1:3" ht="15.75" customHeight="1">
      <c r="A642" s="2" t="s">
        <v>1328</v>
      </c>
      <c r="B642" s="4">
        <v>84</v>
      </c>
      <c r="C642" s="3">
        <v>7.5</v>
      </c>
    </row>
    <row r="643" spans="1:3" ht="15.75" customHeight="1">
      <c r="A643" s="2" t="s">
        <v>1329</v>
      </c>
      <c r="B643" s="4">
        <v>90</v>
      </c>
      <c r="C643" s="3">
        <v>7.5</v>
      </c>
    </row>
    <row r="644" spans="1:3" ht="15.75" customHeight="1">
      <c r="A644" s="2" t="s">
        <v>1331</v>
      </c>
      <c r="B644" s="4">
        <v>90</v>
      </c>
      <c r="C644" s="3">
        <v>7.5</v>
      </c>
    </row>
    <row r="645" spans="1:3" ht="15.75" customHeight="1">
      <c r="A645" s="2" t="s">
        <v>1333</v>
      </c>
      <c r="B645" s="4">
        <v>131</v>
      </c>
      <c r="C645" s="3">
        <v>7.4</v>
      </c>
    </row>
    <row r="646" spans="1:3" ht="15.75" customHeight="1">
      <c r="A646" s="2" t="s">
        <v>1335</v>
      </c>
      <c r="B646" s="4">
        <v>133</v>
      </c>
      <c r="C646" s="3">
        <v>7.4</v>
      </c>
    </row>
    <row r="647" spans="1:3" ht="15.75" customHeight="1">
      <c r="A647" s="2" t="s">
        <v>1336</v>
      </c>
      <c r="B647" s="4">
        <v>138</v>
      </c>
      <c r="C647" s="3">
        <v>7.4</v>
      </c>
    </row>
    <row r="648" spans="1:3" ht="15.75" customHeight="1">
      <c r="A648" s="2" t="s">
        <v>1338</v>
      </c>
      <c r="B648" s="4">
        <v>117</v>
      </c>
      <c r="C648" s="3">
        <v>7.4</v>
      </c>
    </row>
    <row r="649" spans="1:3" ht="15.75" customHeight="1">
      <c r="A649" s="2" t="s">
        <v>1341</v>
      </c>
      <c r="B649" s="4">
        <v>107</v>
      </c>
      <c r="C649" s="3">
        <v>7.4</v>
      </c>
    </row>
    <row r="650" spans="1:3" ht="15.75" customHeight="1">
      <c r="A650" s="2" t="s">
        <v>1343</v>
      </c>
      <c r="B650" s="4">
        <v>174</v>
      </c>
      <c r="C650" s="3">
        <v>7.4</v>
      </c>
    </row>
    <row r="651" spans="1:3" ht="15.75" customHeight="1">
      <c r="A651" s="2" t="s">
        <v>1344</v>
      </c>
      <c r="B651" s="4">
        <v>150</v>
      </c>
      <c r="C651" s="3">
        <v>7.4</v>
      </c>
    </row>
    <row r="652" spans="1:3" ht="15.75" customHeight="1">
      <c r="A652" s="2" t="s">
        <v>1345</v>
      </c>
      <c r="B652" s="4">
        <v>104</v>
      </c>
      <c r="C652" s="3">
        <v>7.4</v>
      </c>
    </row>
    <row r="653" spans="1:3" ht="15.75" customHeight="1">
      <c r="A653" s="2" t="s">
        <v>1346</v>
      </c>
      <c r="B653" s="4">
        <v>136</v>
      </c>
      <c r="C653" s="3">
        <v>7.4</v>
      </c>
    </row>
    <row r="654" spans="1:3" ht="15.75" customHeight="1">
      <c r="A654" s="2" t="s">
        <v>1348</v>
      </c>
      <c r="B654" s="4">
        <v>87</v>
      </c>
      <c r="C654" s="3">
        <v>7.4</v>
      </c>
    </row>
    <row r="655" spans="1:3" ht="15.75" customHeight="1">
      <c r="A655" s="2" t="s">
        <v>1351</v>
      </c>
      <c r="B655" s="4">
        <v>150</v>
      </c>
      <c r="C655" s="3">
        <v>7.4</v>
      </c>
    </row>
    <row r="656" spans="1:3" ht="15.75" customHeight="1">
      <c r="A656" s="2" t="s">
        <v>1352</v>
      </c>
      <c r="B656" s="4">
        <v>134</v>
      </c>
      <c r="C656" s="3">
        <v>7.4</v>
      </c>
    </row>
    <row r="657" spans="1:3" ht="15.75" customHeight="1">
      <c r="A657" s="2" t="s">
        <v>1353</v>
      </c>
      <c r="B657" s="4">
        <v>143</v>
      </c>
      <c r="C657" s="3">
        <v>7.4</v>
      </c>
    </row>
    <row r="658" spans="1:3" ht="15.75" customHeight="1">
      <c r="A658" s="2" t="s">
        <v>1356</v>
      </c>
      <c r="B658" s="4">
        <v>118</v>
      </c>
      <c r="C658" s="3">
        <v>7.4</v>
      </c>
    </row>
    <row r="659" spans="1:3" ht="15.75" customHeight="1">
      <c r="A659" s="2" t="s">
        <v>1357</v>
      </c>
      <c r="B659" s="4">
        <v>157</v>
      </c>
      <c r="C659" s="3">
        <v>7.4</v>
      </c>
    </row>
    <row r="660" spans="1:3" ht="15.75" customHeight="1">
      <c r="A660" s="2" t="s">
        <v>1358</v>
      </c>
      <c r="B660" s="4">
        <v>118</v>
      </c>
      <c r="C660" s="3">
        <v>7.4</v>
      </c>
    </row>
    <row r="661" spans="1:3" ht="15.75" customHeight="1">
      <c r="A661" s="2" t="s">
        <v>1359</v>
      </c>
      <c r="B661" s="4">
        <v>118</v>
      </c>
      <c r="C661" s="3">
        <v>7.4</v>
      </c>
    </row>
    <row r="662" spans="1:3" ht="15.75" customHeight="1">
      <c r="A662" s="2" t="s">
        <v>1361</v>
      </c>
      <c r="B662" s="4">
        <v>144</v>
      </c>
      <c r="C662" s="3">
        <v>7.4</v>
      </c>
    </row>
    <row r="663" spans="1:3" ht="15.75" customHeight="1">
      <c r="A663" s="2" t="s">
        <v>1363</v>
      </c>
      <c r="B663" s="4">
        <v>141</v>
      </c>
      <c r="C663" s="3">
        <v>7.4</v>
      </c>
    </row>
    <row r="664" spans="1:3" ht="15.75" customHeight="1">
      <c r="A664" s="2" t="s">
        <v>1365</v>
      </c>
      <c r="B664" s="4">
        <v>120</v>
      </c>
      <c r="C664" s="3">
        <v>7.4</v>
      </c>
    </row>
    <row r="665" spans="1:3" ht="15.75" customHeight="1">
      <c r="A665" s="2" t="s">
        <v>1367</v>
      </c>
      <c r="B665" s="4">
        <v>97</v>
      </c>
      <c r="C665" s="3">
        <v>7.4</v>
      </c>
    </row>
    <row r="666" spans="1:3" ht="15.75" customHeight="1">
      <c r="A666" s="2" t="s">
        <v>1368</v>
      </c>
      <c r="B666" s="4">
        <v>133</v>
      </c>
      <c r="C666" s="3">
        <v>7.4</v>
      </c>
    </row>
    <row r="667" spans="1:3" ht="15.75" customHeight="1">
      <c r="A667" s="2" t="s">
        <v>1371</v>
      </c>
      <c r="B667" s="4">
        <v>149</v>
      </c>
      <c r="C667" s="3">
        <v>7.4</v>
      </c>
    </row>
    <row r="668" spans="1:3" ht="15.75" customHeight="1">
      <c r="A668" s="2" t="s">
        <v>1372</v>
      </c>
      <c r="B668" s="4">
        <v>118</v>
      </c>
      <c r="C668" s="3">
        <v>7.4</v>
      </c>
    </row>
    <row r="669" spans="1:3" ht="15.75" customHeight="1">
      <c r="A669" s="2" t="s">
        <v>1374</v>
      </c>
      <c r="B669" s="4">
        <v>112</v>
      </c>
      <c r="C669" s="3">
        <v>7.4</v>
      </c>
    </row>
    <row r="670" spans="1:3" ht="15.75" customHeight="1">
      <c r="A670" s="2" t="s">
        <v>1376</v>
      </c>
      <c r="B670" s="4">
        <v>150</v>
      </c>
      <c r="C670" s="3">
        <v>7.4</v>
      </c>
    </row>
    <row r="671" spans="1:3" ht="15.75" customHeight="1">
      <c r="A671" s="2" t="s">
        <v>1378</v>
      </c>
      <c r="B671" s="4">
        <v>162</v>
      </c>
      <c r="C671" s="3">
        <v>7.4</v>
      </c>
    </row>
    <row r="672" spans="1:3" ht="15.75" customHeight="1">
      <c r="A672" s="2" t="s">
        <v>1380</v>
      </c>
      <c r="B672" s="4">
        <v>120</v>
      </c>
      <c r="C672" s="3">
        <v>7.4</v>
      </c>
    </row>
    <row r="673" spans="1:3" ht="15.75" customHeight="1">
      <c r="A673" s="2" t="s">
        <v>1382</v>
      </c>
      <c r="B673" s="4">
        <v>107</v>
      </c>
      <c r="C673" s="3">
        <v>7.4</v>
      </c>
    </row>
    <row r="674" spans="1:3" ht="15.75" customHeight="1">
      <c r="A674" s="2" t="s">
        <v>1383</v>
      </c>
      <c r="B674" s="4">
        <v>123</v>
      </c>
      <c r="C674" s="3">
        <v>7.4</v>
      </c>
    </row>
    <row r="675" spans="1:3" ht="15.75" customHeight="1">
      <c r="A675" s="2" t="s">
        <v>1384</v>
      </c>
      <c r="B675" s="4">
        <v>108</v>
      </c>
      <c r="C675" s="3">
        <v>7.4</v>
      </c>
    </row>
    <row r="676" spans="1:3" ht="15.75" customHeight="1">
      <c r="A676" s="2" t="s">
        <v>1385</v>
      </c>
      <c r="B676" s="4">
        <v>119</v>
      </c>
      <c r="C676" s="3">
        <v>7.4</v>
      </c>
    </row>
    <row r="677" spans="1:3" ht="15.75" customHeight="1">
      <c r="A677" s="2" t="s">
        <v>1388</v>
      </c>
      <c r="B677" s="4">
        <v>77</v>
      </c>
      <c r="C677" s="3">
        <v>7.4</v>
      </c>
    </row>
    <row r="678" spans="1:3" ht="15.75" customHeight="1">
      <c r="A678" s="2" t="s">
        <v>1390</v>
      </c>
      <c r="B678" s="4">
        <v>133</v>
      </c>
      <c r="C678" s="3">
        <v>7.4</v>
      </c>
    </row>
    <row r="679" spans="1:3" ht="15.75" customHeight="1">
      <c r="A679" s="2" t="s">
        <v>1391</v>
      </c>
      <c r="B679" s="4">
        <v>110</v>
      </c>
      <c r="C679" s="3">
        <v>7.4</v>
      </c>
    </row>
    <row r="680" spans="1:3" ht="15.75" customHeight="1">
      <c r="A680" s="2" t="s">
        <v>1392</v>
      </c>
      <c r="B680" s="4">
        <v>109</v>
      </c>
      <c r="C680" s="3">
        <v>7.4</v>
      </c>
    </row>
    <row r="681" spans="1:3" ht="15.75" customHeight="1">
      <c r="A681" s="2" t="s">
        <v>1393</v>
      </c>
      <c r="B681" s="4">
        <v>164</v>
      </c>
      <c r="C681" s="3">
        <v>7.4</v>
      </c>
    </row>
    <row r="682" spans="1:3" ht="15.75" customHeight="1">
      <c r="A682" s="2" t="s">
        <v>1394</v>
      </c>
      <c r="B682" s="4">
        <v>92</v>
      </c>
      <c r="C682" s="3">
        <v>7.4</v>
      </c>
    </row>
    <row r="683" spans="1:3" ht="15.75" customHeight="1">
      <c r="A683" s="2" t="s">
        <v>1396</v>
      </c>
      <c r="B683" s="4">
        <v>175</v>
      </c>
      <c r="C683" s="3">
        <v>7.4</v>
      </c>
    </row>
    <row r="684" spans="1:3" ht="15.75" customHeight="1">
      <c r="A684" s="2" t="s">
        <v>1397</v>
      </c>
      <c r="B684" s="4">
        <v>115</v>
      </c>
      <c r="C684" s="3">
        <v>7.4</v>
      </c>
    </row>
    <row r="685" spans="1:3" ht="15.75" customHeight="1">
      <c r="A685" s="2" t="s">
        <v>1398</v>
      </c>
      <c r="B685" s="4">
        <v>87</v>
      </c>
      <c r="C685" s="3">
        <v>7.4</v>
      </c>
    </row>
    <row r="686" spans="1:3" ht="15.75" customHeight="1">
      <c r="A686" s="2" t="s">
        <v>1400</v>
      </c>
      <c r="B686" s="4">
        <v>96</v>
      </c>
      <c r="C686" s="3">
        <v>7.4</v>
      </c>
    </row>
    <row r="687" spans="1:3" ht="15.75" customHeight="1">
      <c r="A687" s="2" t="s">
        <v>1401</v>
      </c>
      <c r="B687" s="4">
        <v>154</v>
      </c>
      <c r="C687" s="3">
        <v>7.4</v>
      </c>
    </row>
    <row r="688" spans="1:3" ht="15.75" customHeight="1">
      <c r="A688" s="2" t="s">
        <v>1403</v>
      </c>
      <c r="B688" s="4">
        <v>106</v>
      </c>
      <c r="C688" s="3">
        <v>7.4</v>
      </c>
    </row>
    <row r="689" spans="1:3" ht="15.75" customHeight="1">
      <c r="A689" s="2" t="s">
        <v>1405</v>
      </c>
      <c r="B689" s="4">
        <v>104</v>
      </c>
      <c r="C689" s="3">
        <v>7.4</v>
      </c>
    </row>
    <row r="690" spans="1:3" ht="15.75" customHeight="1">
      <c r="A690" s="2" t="s">
        <v>1408</v>
      </c>
      <c r="B690" s="4">
        <v>184</v>
      </c>
      <c r="C690" s="3">
        <v>7.4</v>
      </c>
    </row>
    <row r="691" spans="1:3" ht="15.75" customHeight="1">
      <c r="A691" s="2" t="s">
        <v>1411</v>
      </c>
      <c r="B691" s="4">
        <v>129</v>
      </c>
      <c r="C691" s="3">
        <v>7.4</v>
      </c>
    </row>
    <row r="692" spans="1:3" ht="15.75" customHeight="1">
      <c r="A692" s="2" t="s">
        <v>1412</v>
      </c>
      <c r="B692" s="4">
        <v>122</v>
      </c>
      <c r="C692" s="3">
        <v>7.4</v>
      </c>
    </row>
    <row r="693" spans="1:3" ht="15.75" customHeight="1">
      <c r="A693" s="2" t="s">
        <v>1414</v>
      </c>
      <c r="B693" s="4">
        <v>126</v>
      </c>
      <c r="C693" s="3">
        <v>7.4</v>
      </c>
    </row>
    <row r="694" spans="1:3" ht="15.75" customHeight="1">
      <c r="A694" s="2" t="s">
        <v>1415</v>
      </c>
      <c r="B694" s="4">
        <v>116</v>
      </c>
      <c r="C694" s="3">
        <v>7.4</v>
      </c>
    </row>
    <row r="695" spans="1:3" ht="15.75" customHeight="1">
      <c r="A695" s="2" t="s">
        <v>1417</v>
      </c>
      <c r="B695" s="4">
        <v>98</v>
      </c>
      <c r="C695" s="3">
        <v>7.4</v>
      </c>
    </row>
    <row r="696" spans="1:3" ht="15.75" customHeight="1">
      <c r="A696" s="2" t="s">
        <v>1419</v>
      </c>
      <c r="B696" s="4">
        <v>107</v>
      </c>
      <c r="C696" s="3">
        <v>7.4</v>
      </c>
    </row>
    <row r="697" spans="1:3" ht="15.75" customHeight="1">
      <c r="A697" s="2" t="s">
        <v>1422</v>
      </c>
      <c r="B697" s="4">
        <v>139</v>
      </c>
      <c r="C697" s="3">
        <v>7.4</v>
      </c>
    </row>
    <row r="698" spans="1:3" ht="15.75" customHeight="1">
      <c r="A698" s="2" t="s">
        <v>1423</v>
      </c>
      <c r="B698" s="4">
        <v>107</v>
      </c>
      <c r="C698" s="3">
        <v>7.4</v>
      </c>
    </row>
    <row r="699" spans="1:3" ht="15.75" customHeight="1">
      <c r="A699" s="2" t="s">
        <v>1425</v>
      </c>
      <c r="B699" s="4">
        <v>124</v>
      </c>
      <c r="C699" s="3">
        <v>7.4</v>
      </c>
    </row>
    <row r="700" spans="1:3" ht="15.75" customHeight="1">
      <c r="A700" s="2" t="s">
        <v>1426</v>
      </c>
      <c r="B700" s="4">
        <v>106</v>
      </c>
      <c r="C700" s="3">
        <v>7.4</v>
      </c>
    </row>
    <row r="701" spans="1:3" ht="15.75" customHeight="1">
      <c r="A701" s="2" t="s">
        <v>1428</v>
      </c>
      <c r="B701" s="4">
        <v>112</v>
      </c>
      <c r="C701" s="3">
        <v>7.4</v>
      </c>
    </row>
    <row r="702" spans="1:3" ht="15.75" customHeight="1">
      <c r="A702" s="2" t="s">
        <v>1429</v>
      </c>
      <c r="B702" s="4">
        <v>123</v>
      </c>
      <c r="C702" s="3">
        <v>7.4</v>
      </c>
    </row>
    <row r="703" spans="1:3" ht="15.75" customHeight="1">
      <c r="A703" s="2" t="s">
        <v>1430</v>
      </c>
      <c r="B703" s="4">
        <v>121</v>
      </c>
      <c r="C703" s="3">
        <v>7.4</v>
      </c>
    </row>
    <row r="704" spans="1:3" ht="15.75" customHeight="1">
      <c r="A704" s="2" t="s">
        <v>1432</v>
      </c>
      <c r="B704" s="4">
        <v>101</v>
      </c>
      <c r="C704" s="3">
        <v>7.4</v>
      </c>
    </row>
    <row r="705" spans="1:3" ht="15.75" customHeight="1">
      <c r="A705" s="2" t="s">
        <v>1434</v>
      </c>
      <c r="B705" s="4">
        <v>104</v>
      </c>
      <c r="C705" s="3">
        <v>7.4</v>
      </c>
    </row>
    <row r="706" spans="1:3" ht="15.75" customHeight="1">
      <c r="A706" s="2" t="s">
        <v>1380</v>
      </c>
      <c r="B706" s="4">
        <v>120</v>
      </c>
      <c r="C706" s="3">
        <v>7.4</v>
      </c>
    </row>
    <row r="707" spans="1:3" ht="15.75" customHeight="1">
      <c r="A707" s="2" t="s">
        <v>1435</v>
      </c>
      <c r="B707" s="4">
        <v>130</v>
      </c>
      <c r="C707" s="3">
        <v>7.4</v>
      </c>
    </row>
    <row r="708" spans="1:3" ht="15.75" customHeight="1">
      <c r="A708" s="2" t="s">
        <v>1437</v>
      </c>
      <c r="B708" s="4">
        <v>130</v>
      </c>
      <c r="C708" s="3">
        <v>7.4</v>
      </c>
    </row>
    <row r="709" spans="1:3" ht="15.75" customHeight="1">
      <c r="A709" s="2" t="s">
        <v>1439</v>
      </c>
      <c r="B709" s="4">
        <v>104</v>
      </c>
      <c r="C709" s="3">
        <v>7.4</v>
      </c>
    </row>
    <row r="710" spans="1:3" ht="15.75" customHeight="1">
      <c r="A710" s="2" t="s">
        <v>1441</v>
      </c>
      <c r="B710" s="4">
        <v>97</v>
      </c>
      <c r="C710" s="3">
        <v>7.4</v>
      </c>
    </row>
    <row r="711" spans="1:3" ht="15.75" customHeight="1">
      <c r="A711" s="2" t="s">
        <v>1442</v>
      </c>
      <c r="B711" s="4">
        <v>111</v>
      </c>
      <c r="C711" s="3">
        <v>7.4</v>
      </c>
    </row>
    <row r="712" spans="1:3" ht="15.75" customHeight="1">
      <c r="A712" s="2" t="s">
        <v>1443</v>
      </c>
      <c r="B712" s="4">
        <v>104</v>
      </c>
      <c r="C712" s="3">
        <v>7.4</v>
      </c>
    </row>
    <row r="713" spans="1:3" ht="15.75" customHeight="1">
      <c r="A713" s="2" t="s">
        <v>1444</v>
      </c>
      <c r="B713" s="4">
        <v>99</v>
      </c>
      <c r="C713" s="3">
        <v>7.4</v>
      </c>
    </row>
    <row r="714" spans="1:3" ht="15.75" customHeight="1">
      <c r="A714" s="2" t="s">
        <v>1446</v>
      </c>
      <c r="B714" s="4">
        <v>110</v>
      </c>
      <c r="C714" s="3">
        <v>7.4</v>
      </c>
    </row>
    <row r="715" spans="1:3" ht="15.75" customHeight="1">
      <c r="A715" s="2" t="s">
        <v>1447</v>
      </c>
      <c r="B715" s="4">
        <v>105</v>
      </c>
      <c r="C715" s="3">
        <v>7.4</v>
      </c>
    </row>
    <row r="716" spans="1:3" ht="15.75" customHeight="1">
      <c r="A716" s="2" t="s">
        <v>1448</v>
      </c>
      <c r="B716" s="4">
        <v>98</v>
      </c>
      <c r="C716" s="3">
        <v>7.4</v>
      </c>
    </row>
    <row r="717" spans="1:3" ht="15.75" customHeight="1">
      <c r="A717" s="2" t="s">
        <v>1450</v>
      </c>
      <c r="B717" s="4">
        <v>104</v>
      </c>
      <c r="C717" s="3">
        <v>7.4</v>
      </c>
    </row>
    <row r="718" spans="1:3" ht="15.75" customHeight="1">
      <c r="A718" s="2" t="s">
        <v>1452</v>
      </c>
      <c r="B718" s="4">
        <v>111</v>
      </c>
      <c r="C718" s="3">
        <v>7.4</v>
      </c>
    </row>
    <row r="719" spans="1:3" ht="15.75" customHeight="1">
      <c r="A719" s="2" t="s">
        <v>1454</v>
      </c>
      <c r="B719" s="4">
        <v>97</v>
      </c>
      <c r="C719" s="3">
        <v>7.4</v>
      </c>
    </row>
    <row r="720" spans="1:3" ht="15.75" customHeight="1">
      <c r="A720" s="2" t="s">
        <v>1455</v>
      </c>
      <c r="B720" s="4">
        <v>103</v>
      </c>
      <c r="C720" s="3">
        <v>7.4</v>
      </c>
    </row>
    <row r="721" spans="1:3" ht="15.75" customHeight="1">
      <c r="A721" s="2" t="s">
        <v>1457</v>
      </c>
      <c r="B721" s="4">
        <v>108</v>
      </c>
      <c r="C721" s="3">
        <v>7.4</v>
      </c>
    </row>
    <row r="722" spans="1:3" ht="15.75" customHeight="1">
      <c r="A722" s="2" t="s">
        <v>1459</v>
      </c>
      <c r="B722" s="4">
        <v>113</v>
      </c>
      <c r="C722" s="3">
        <v>7.4</v>
      </c>
    </row>
    <row r="723" spans="1:3" ht="15.75" customHeight="1">
      <c r="A723" s="2" t="s">
        <v>1464</v>
      </c>
      <c r="B723" s="4">
        <v>121</v>
      </c>
      <c r="C723" s="3">
        <v>7.4</v>
      </c>
    </row>
    <row r="724" spans="1:3" ht="15.75" customHeight="1">
      <c r="A724" s="2" t="s">
        <v>1465</v>
      </c>
      <c r="B724" s="4">
        <v>109</v>
      </c>
      <c r="C724" s="3">
        <v>7.4</v>
      </c>
    </row>
    <row r="725" spans="1:3" ht="15.75" customHeight="1">
      <c r="A725" s="2" t="s">
        <v>1466</v>
      </c>
      <c r="B725" s="4">
        <v>91</v>
      </c>
      <c r="C725" s="3">
        <v>7.4</v>
      </c>
    </row>
    <row r="726" spans="1:3" ht="15.75" customHeight="1">
      <c r="A726" s="2" t="s">
        <v>1467</v>
      </c>
      <c r="B726" s="4">
        <v>91</v>
      </c>
      <c r="C726" s="3">
        <v>7.4</v>
      </c>
    </row>
    <row r="727" spans="1:3" ht="15.75" customHeight="1">
      <c r="A727" s="2" t="s">
        <v>1469</v>
      </c>
      <c r="B727" s="4">
        <v>117</v>
      </c>
      <c r="C727" s="3">
        <v>7.4</v>
      </c>
    </row>
    <row r="728" spans="1:3" ht="15.75" customHeight="1">
      <c r="A728" s="2" t="s">
        <v>1470</v>
      </c>
      <c r="B728" s="4">
        <v>98</v>
      </c>
      <c r="C728" s="3">
        <v>7.4</v>
      </c>
    </row>
    <row r="729" spans="1:3" ht="15.75" customHeight="1">
      <c r="A729" s="2" t="s">
        <v>1472</v>
      </c>
      <c r="B729" s="4">
        <v>116</v>
      </c>
      <c r="C729" s="3">
        <v>7.4</v>
      </c>
    </row>
    <row r="730" spans="1:3" ht="15.75" customHeight="1">
      <c r="A730" s="2" t="s">
        <v>1475</v>
      </c>
      <c r="B730" s="4">
        <v>91</v>
      </c>
      <c r="C730" s="3">
        <v>7.4</v>
      </c>
    </row>
    <row r="731" spans="1:3" ht="15.75" customHeight="1">
      <c r="A731" s="2" t="s">
        <v>1391</v>
      </c>
      <c r="B731" s="4">
        <v>110</v>
      </c>
      <c r="C731" s="3">
        <v>7.4</v>
      </c>
    </row>
    <row r="732" spans="1:3" ht="15.75" customHeight="1">
      <c r="A732" s="2" t="s">
        <v>1477</v>
      </c>
      <c r="B732" s="4">
        <v>88</v>
      </c>
      <c r="C732" s="3">
        <v>7.4</v>
      </c>
    </row>
    <row r="733" spans="1:3" ht="15.75" customHeight="1">
      <c r="A733" s="2" t="s">
        <v>1479</v>
      </c>
      <c r="B733" s="4">
        <v>135</v>
      </c>
      <c r="C733" s="3">
        <v>7.4</v>
      </c>
    </row>
    <row r="734" spans="1:3" ht="15.75" customHeight="1">
      <c r="A734" s="2" t="s">
        <v>1482</v>
      </c>
      <c r="B734" s="4">
        <v>114</v>
      </c>
      <c r="C734" s="3">
        <v>7.4</v>
      </c>
    </row>
    <row r="735" spans="1:3" ht="15.75" customHeight="1">
      <c r="A735" s="2" t="s">
        <v>1484</v>
      </c>
      <c r="B735" s="4">
        <v>97</v>
      </c>
      <c r="C735" s="3">
        <v>7.4</v>
      </c>
    </row>
    <row r="736" spans="1:3" ht="15.75" customHeight="1">
      <c r="A736" s="2" t="s">
        <v>1486</v>
      </c>
      <c r="B736" s="4">
        <v>112</v>
      </c>
      <c r="C736" s="3">
        <v>7.4</v>
      </c>
    </row>
    <row r="737" spans="1:3" ht="15.75" customHeight="1">
      <c r="A737" s="2" t="s">
        <v>1488</v>
      </c>
      <c r="B737" s="4">
        <v>103</v>
      </c>
      <c r="C737" s="3">
        <v>7.4</v>
      </c>
    </row>
    <row r="738" spans="1:3" ht="15.75" customHeight="1">
      <c r="A738" s="2" t="s">
        <v>1490</v>
      </c>
      <c r="B738" s="4">
        <v>91</v>
      </c>
      <c r="C738" s="3">
        <v>7.4</v>
      </c>
    </row>
    <row r="739" spans="1:3" ht="15.75" customHeight="1">
      <c r="A739" s="2" t="s">
        <v>1492</v>
      </c>
      <c r="B739" s="4">
        <v>88</v>
      </c>
      <c r="C739" s="3">
        <v>7.4</v>
      </c>
    </row>
    <row r="740" spans="1:3" ht="15.75" customHeight="1">
      <c r="A740" s="2" t="s">
        <v>1494</v>
      </c>
      <c r="B740" s="4">
        <v>83</v>
      </c>
      <c r="C740" s="3">
        <v>7.4</v>
      </c>
    </row>
    <row r="741" spans="1:3" ht="15.75" customHeight="1">
      <c r="A741" s="2" t="s">
        <v>1368</v>
      </c>
      <c r="B741" s="4">
        <v>133</v>
      </c>
      <c r="C741" s="3">
        <v>7.4</v>
      </c>
    </row>
    <row r="742" spans="1:3" ht="15.75" customHeight="1">
      <c r="A742" s="2" t="s">
        <v>1497</v>
      </c>
      <c r="B742" s="4">
        <v>96</v>
      </c>
      <c r="C742" s="3">
        <v>7.4</v>
      </c>
    </row>
    <row r="743" spans="1:3" ht="15.75" customHeight="1">
      <c r="A743" s="2" t="s">
        <v>1498</v>
      </c>
      <c r="B743" s="4">
        <v>93</v>
      </c>
      <c r="C743" s="3">
        <v>7.4</v>
      </c>
    </row>
    <row r="744" spans="1:3" ht="15.75" customHeight="1">
      <c r="A744" s="2" t="s">
        <v>1500</v>
      </c>
      <c r="B744" s="4">
        <v>111</v>
      </c>
      <c r="C744" s="3">
        <v>7.4</v>
      </c>
    </row>
    <row r="745" spans="1:3" ht="15.75" customHeight="1">
      <c r="A745" s="2" t="s">
        <v>1503</v>
      </c>
      <c r="B745" s="4">
        <v>151</v>
      </c>
      <c r="C745" s="3">
        <v>7.3</v>
      </c>
    </row>
    <row r="746" spans="1:3" ht="15.75" customHeight="1">
      <c r="A746" s="2" t="s">
        <v>1504</v>
      </c>
      <c r="B746" s="4">
        <v>135</v>
      </c>
      <c r="C746" s="3">
        <v>7.3</v>
      </c>
    </row>
    <row r="747" spans="1:3" ht="15.75" customHeight="1">
      <c r="A747" s="2" t="s">
        <v>1506</v>
      </c>
      <c r="B747" s="4">
        <v>104</v>
      </c>
      <c r="C747" s="3">
        <v>7.3</v>
      </c>
    </row>
    <row r="748" spans="1:3" ht="15.75" customHeight="1">
      <c r="A748" s="2" t="s">
        <v>1508</v>
      </c>
      <c r="B748" s="4">
        <v>143</v>
      </c>
      <c r="C748" s="3">
        <v>7.3</v>
      </c>
    </row>
    <row r="749" spans="1:3" ht="15.75" customHeight="1">
      <c r="A749" s="2" t="s">
        <v>1509</v>
      </c>
      <c r="B749" s="4">
        <v>144</v>
      </c>
      <c r="C749" s="3">
        <v>7.3</v>
      </c>
    </row>
    <row r="750" spans="1:3" ht="15.75" customHeight="1">
      <c r="A750" s="2" t="s">
        <v>1510</v>
      </c>
      <c r="B750" s="4">
        <v>123</v>
      </c>
      <c r="C750" s="3">
        <v>7.3</v>
      </c>
    </row>
    <row r="751" spans="1:3" ht="15.75" customHeight="1">
      <c r="A751" s="2" t="s">
        <v>1511</v>
      </c>
      <c r="B751" s="4">
        <v>90</v>
      </c>
      <c r="C751" s="3">
        <v>7.3</v>
      </c>
    </row>
    <row r="752" spans="1:3" ht="15.75" customHeight="1">
      <c r="A752" s="2" t="s">
        <v>1513</v>
      </c>
      <c r="B752" s="4">
        <v>97</v>
      </c>
      <c r="C752" s="3">
        <v>7.3</v>
      </c>
    </row>
    <row r="753" spans="1:3" ht="15.75" customHeight="1">
      <c r="A753" s="2" t="s">
        <v>1515</v>
      </c>
      <c r="B753" s="4">
        <v>121</v>
      </c>
      <c r="C753" s="3">
        <v>7.3</v>
      </c>
    </row>
    <row r="754" spans="1:3" ht="15.75" customHeight="1">
      <c r="A754" s="2" t="s">
        <v>1516</v>
      </c>
      <c r="B754" s="4">
        <v>95</v>
      </c>
      <c r="C754" s="3">
        <v>7.3</v>
      </c>
    </row>
    <row r="755" spans="1:3" ht="15.75" customHeight="1">
      <c r="A755" s="2" t="s">
        <v>1519</v>
      </c>
      <c r="B755" s="4">
        <v>132</v>
      </c>
      <c r="C755" s="3">
        <v>7.3</v>
      </c>
    </row>
    <row r="756" spans="1:3" ht="15.75" customHeight="1">
      <c r="A756" s="2" t="s">
        <v>1520</v>
      </c>
      <c r="B756" s="4">
        <v>98</v>
      </c>
      <c r="C756" s="3">
        <v>7.3</v>
      </c>
    </row>
    <row r="757" spans="1:3" ht="15.75" customHeight="1">
      <c r="A757" s="2" t="s">
        <v>1522</v>
      </c>
      <c r="B757" s="4">
        <v>78</v>
      </c>
      <c r="C757" s="3">
        <v>7.3</v>
      </c>
    </row>
    <row r="758" spans="1:3" ht="15.75" customHeight="1">
      <c r="A758" s="2" t="s">
        <v>1524</v>
      </c>
      <c r="B758" s="4">
        <v>110</v>
      </c>
      <c r="C758" s="3">
        <v>7.3</v>
      </c>
    </row>
    <row r="759" spans="1:3" ht="15.75" customHeight="1">
      <c r="A759" s="2" t="s">
        <v>1526</v>
      </c>
      <c r="B759" s="4">
        <v>98</v>
      </c>
      <c r="C759" s="3">
        <v>7.3</v>
      </c>
    </row>
    <row r="760" spans="1:3" ht="15.75" customHeight="1">
      <c r="A760" s="2" t="s">
        <v>1529</v>
      </c>
      <c r="B760" s="4">
        <v>114</v>
      </c>
      <c r="C760" s="3">
        <v>7.3</v>
      </c>
    </row>
    <row r="761" spans="1:3" ht="15.75" customHeight="1">
      <c r="A761" s="2" t="s">
        <v>1532</v>
      </c>
      <c r="B761" s="4">
        <v>140</v>
      </c>
      <c r="C761" s="3">
        <v>7.3</v>
      </c>
    </row>
    <row r="762" spans="1:3" ht="15.75" customHeight="1">
      <c r="A762" s="2" t="s">
        <v>1535</v>
      </c>
      <c r="B762" s="4">
        <v>140</v>
      </c>
      <c r="C762" s="3">
        <v>7.3</v>
      </c>
    </row>
    <row r="763" spans="1:3" ht="15.75" customHeight="1">
      <c r="A763" s="2" t="s">
        <v>1536</v>
      </c>
      <c r="B763" s="4">
        <v>145</v>
      </c>
      <c r="C763" s="3">
        <v>7.3</v>
      </c>
    </row>
    <row r="764" spans="1:3" ht="15.75" customHeight="1">
      <c r="A764" s="2" t="s">
        <v>1538</v>
      </c>
      <c r="B764" s="4">
        <v>142</v>
      </c>
      <c r="C764" s="3">
        <v>7.3</v>
      </c>
    </row>
    <row r="765" spans="1:3" ht="15.75" customHeight="1">
      <c r="A765" s="2" t="s">
        <v>1539</v>
      </c>
      <c r="B765" s="4">
        <v>138</v>
      </c>
      <c r="C765" s="3">
        <v>7.3</v>
      </c>
    </row>
    <row r="766" spans="1:3" ht="15.75" customHeight="1">
      <c r="A766" s="2" t="s">
        <v>1541</v>
      </c>
      <c r="B766" s="4">
        <v>74</v>
      </c>
      <c r="C766" s="3">
        <v>7.3</v>
      </c>
    </row>
    <row r="767" spans="1:3" ht="15.75" customHeight="1">
      <c r="A767" s="2" t="s">
        <v>1542</v>
      </c>
      <c r="B767" s="4">
        <v>145</v>
      </c>
      <c r="C767" s="3">
        <v>7.3</v>
      </c>
    </row>
    <row r="768" spans="1:3" ht="15.75" customHeight="1">
      <c r="A768" s="2" t="s">
        <v>1543</v>
      </c>
      <c r="B768" s="4">
        <v>125</v>
      </c>
      <c r="C768" s="3">
        <v>7.3</v>
      </c>
    </row>
    <row r="769" spans="1:3" ht="15.75" customHeight="1">
      <c r="A769" s="2" t="s">
        <v>1545</v>
      </c>
      <c r="B769" s="4">
        <v>128</v>
      </c>
      <c r="C769" s="3">
        <v>7.3</v>
      </c>
    </row>
    <row r="770" spans="1:3" ht="15.75" customHeight="1">
      <c r="A770" s="2" t="s">
        <v>1546</v>
      </c>
      <c r="B770" s="4">
        <v>116</v>
      </c>
      <c r="C770" s="3">
        <v>7.3</v>
      </c>
    </row>
    <row r="771" spans="1:3" ht="15.75" customHeight="1">
      <c r="A771" s="2" t="s">
        <v>1548</v>
      </c>
      <c r="B771" s="4">
        <v>159</v>
      </c>
      <c r="C771" s="3">
        <v>7.3</v>
      </c>
    </row>
    <row r="772" spans="1:3" ht="15.75" customHeight="1">
      <c r="A772" s="2" t="s">
        <v>1549</v>
      </c>
      <c r="B772" s="4">
        <v>111</v>
      </c>
      <c r="C772" s="3">
        <v>7.3</v>
      </c>
    </row>
    <row r="773" spans="1:3" ht="15.75" customHeight="1">
      <c r="A773" s="2" t="s">
        <v>1551</v>
      </c>
      <c r="B773" s="4">
        <v>133</v>
      </c>
      <c r="C773" s="3">
        <v>7.3</v>
      </c>
    </row>
    <row r="774" spans="1:3" ht="15.75" customHeight="1">
      <c r="A774" s="2" t="s">
        <v>1553</v>
      </c>
      <c r="B774" s="4">
        <v>188</v>
      </c>
      <c r="C774" s="3">
        <v>7.3</v>
      </c>
    </row>
    <row r="775" spans="1:3" ht="15.75" customHeight="1">
      <c r="A775" s="2" t="s">
        <v>1556</v>
      </c>
      <c r="B775" s="4">
        <v>123</v>
      </c>
      <c r="C775" s="3">
        <v>7.3</v>
      </c>
    </row>
    <row r="776" spans="1:3" ht="15.75" customHeight="1">
      <c r="A776" s="2" t="s">
        <v>1557</v>
      </c>
      <c r="B776" s="4">
        <v>122</v>
      </c>
      <c r="C776" s="3">
        <v>7.3</v>
      </c>
    </row>
    <row r="777" spans="1:3" ht="15.75" customHeight="1">
      <c r="A777" s="2" t="s">
        <v>1560</v>
      </c>
      <c r="B777" s="4">
        <v>139</v>
      </c>
      <c r="C777" s="3">
        <v>7.3</v>
      </c>
    </row>
    <row r="778" spans="1:3" ht="15.75" customHeight="1">
      <c r="A778" s="2" t="s">
        <v>1561</v>
      </c>
      <c r="B778" s="4">
        <v>131</v>
      </c>
      <c r="C778" s="3">
        <v>7.3</v>
      </c>
    </row>
    <row r="779" spans="1:3" ht="15.75" customHeight="1">
      <c r="A779" s="2" t="s">
        <v>1562</v>
      </c>
      <c r="B779" s="4">
        <v>95</v>
      </c>
      <c r="C779" s="3">
        <v>7.3</v>
      </c>
    </row>
    <row r="780" spans="1:3" ht="15.75" customHeight="1">
      <c r="A780" s="2" t="s">
        <v>1565</v>
      </c>
      <c r="B780" s="4">
        <v>140</v>
      </c>
      <c r="C780" s="3">
        <v>7.3</v>
      </c>
    </row>
    <row r="781" spans="1:3" ht="15.75" customHeight="1">
      <c r="A781" s="2" t="s">
        <v>1566</v>
      </c>
      <c r="B781" s="4">
        <v>119</v>
      </c>
      <c r="C781" s="3">
        <v>7.3</v>
      </c>
    </row>
    <row r="782" spans="1:3" ht="15.75" customHeight="1">
      <c r="A782" s="2" t="s">
        <v>1567</v>
      </c>
      <c r="B782" s="4">
        <v>127</v>
      </c>
      <c r="C782" s="3">
        <v>7.3</v>
      </c>
    </row>
    <row r="783" spans="1:3" ht="15.75" customHeight="1">
      <c r="A783" s="2" t="s">
        <v>1570</v>
      </c>
      <c r="B783" s="4">
        <v>102</v>
      </c>
      <c r="C783" s="3">
        <v>7.3</v>
      </c>
    </row>
    <row r="784" spans="1:3" ht="15.75" customHeight="1">
      <c r="A784" s="2" t="s">
        <v>1572</v>
      </c>
      <c r="B784" s="4">
        <v>119</v>
      </c>
      <c r="C784" s="3">
        <v>7.3</v>
      </c>
    </row>
    <row r="785" spans="1:3" ht="15.75" customHeight="1">
      <c r="A785" s="2" t="s">
        <v>1573</v>
      </c>
      <c r="B785" s="4">
        <v>136</v>
      </c>
      <c r="C785" s="3">
        <v>7.3</v>
      </c>
    </row>
    <row r="786" spans="1:3" ht="15.75" customHeight="1">
      <c r="A786" s="2" t="s">
        <v>1574</v>
      </c>
      <c r="B786" s="4">
        <v>138</v>
      </c>
      <c r="C786" s="3">
        <v>7.3</v>
      </c>
    </row>
    <row r="787" spans="1:3" ht="15.75" customHeight="1">
      <c r="A787" s="2" t="s">
        <v>1575</v>
      </c>
      <c r="B787" s="4">
        <v>139</v>
      </c>
      <c r="C787" s="3">
        <v>7.3</v>
      </c>
    </row>
    <row r="788" spans="1:3" ht="15.75" customHeight="1">
      <c r="A788" s="2" t="s">
        <v>1576</v>
      </c>
      <c r="B788" s="4">
        <v>120</v>
      </c>
      <c r="C788" s="3">
        <v>7.3</v>
      </c>
    </row>
    <row r="789" spans="1:3" ht="15.75" customHeight="1">
      <c r="A789" s="2" t="s">
        <v>1579</v>
      </c>
      <c r="B789" s="4">
        <v>118</v>
      </c>
      <c r="C789" s="3">
        <v>7.3</v>
      </c>
    </row>
    <row r="790" spans="1:3" ht="15.75" customHeight="1">
      <c r="A790" s="2" t="s">
        <v>1580</v>
      </c>
      <c r="B790" s="4">
        <v>107</v>
      </c>
      <c r="C790" s="3">
        <v>7.3</v>
      </c>
    </row>
    <row r="791" spans="1:3" ht="15.75" customHeight="1">
      <c r="A791" s="2" t="s">
        <v>1581</v>
      </c>
      <c r="B791" s="4">
        <v>111</v>
      </c>
      <c r="C791" s="3">
        <v>7.3</v>
      </c>
    </row>
    <row r="792" spans="1:3" ht="15.75" customHeight="1">
      <c r="A792" s="2" t="s">
        <v>1582</v>
      </c>
      <c r="B792" s="4">
        <v>109</v>
      </c>
      <c r="C792" s="3">
        <v>7.3</v>
      </c>
    </row>
    <row r="793" spans="1:3" ht="15.75" customHeight="1">
      <c r="A793" s="2" t="s">
        <v>1584</v>
      </c>
      <c r="B793" s="4">
        <v>130</v>
      </c>
      <c r="C793" s="3">
        <v>7.3</v>
      </c>
    </row>
    <row r="794" spans="1:3" ht="15.75" customHeight="1">
      <c r="A794" s="2" t="s">
        <v>1586</v>
      </c>
      <c r="B794" s="4">
        <v>128</v>
      </c>
      <c r="C794" s="3">
        <v>7.3</v>
      </c>
    </row>
    <row r="795" spans="1:3" ht="15.75" customHeight="1">
      <c r="A795" s="2" t="s">
        <v>1587</v>
      </c>
      <c r="B795" s="4">
        <v>98</v>
      </c>
      <c r="C795" s="3">
        <v>7.3</v>
      </c>
    </row>
    <row r="796" spans="1:3" ht="15.75" customHeight="1">
      <c r="A796" s="2" t="s">
        <v>1589</v>
      </c>
      <c r="B796" s="4">
        <v>100</v>
      </c>
      <c r="C796" s="3">
        <v>7.3</v>
      </c>
    </row>
    <row r="797" spans="1:3" ht="15.75" customHeight="1">
      <c r="A797" s="2" t="s">
        <v>1590</v>
      </c>
      <c r="B797" s="4">
        <v>96</v>
      </c>
      <c r="C797" s="3">
        <v>7.3</v>
      </c>
    </row>
    <row r="798" spans="1:3" ht="15.75" customHeight="1">
      <c r="A798" s="2" t="s">
        <v>1591</v>
      </c>
      <c r="B798" s="4">
        <v>143</v>
      </c>
      <c r="C798" s="3">
        <v>7.3</v>
      </c>
    </row>
    <row r="799" spans="1:3" ht="15.75" customHeight="1">
      <c r="A799" s="2" t="s">
        <v>1593</v>
      </c>
      <c r="B799" s="4">
        <v>138</v>
      </c>
      <c r="C799" s="3">
        <v>7.3</v>
      </c>
    </row>
    <row r="800" spans="1:3" ht="15.75" customHeight="1">
      <c r="A800" s="2" t="s">
        <v>1594</v>
      </c>
      <c r="B800" s="4">
        <v>118</v>
      </c>
      <c r="C800" s="3">
        <v>7.3</v>
      </c>
    </row>
    <row r="801" spans="1:3" ht="15.75" customHeight="1">
      <c r="A801" s="2" t="s">
        <v>1597</v>
      </c>
      <c r="B801" s="4">
        <v>63</v>
      </c>
      <c r="C801" s="3">
        <v>7.3</v>
      </c>
    </row>
    <row r="802" spans="1:3" ht="15.75" customHeight="1">
      <c r="A802" s="2" t="s">
        <v>1600</v>
      </c>
      <c r="B802" s="4">
        <v>126</v>
      </c>
      <c r="C802" s="3">
        <v>7.3</v>
      </c>
    </row>
    <row r="803" spans="1:3" ht="15.75" customHeight="1">
      <c r="A803" s="2" t="s">
        <v>1601</v>
      </c>
      <c r="B803" s="4">
        <v>91</v>
      </c>
      <c r="C803" s="3">
        <v>7.3</v>
      </c>
    </row>
    <row r="804" spans="1:3" ht="15.75" customHeight="1">
      <c r="A804" s="2" t="s">
        <v>1602</v>
      </c>
      <c r="B804" s="4">
        <v>121</v>
      </c>
      <c r="C804" s="3">
        <v>7.3</v>
      </c>
    </row>
    <row r="805" spans="1:3" ht="15.75" customHeight="1">
      <c r="A805" s="2" t="s">
        <v>1603</v>
      </c>
      <c r="B805" s="4">
        <v>121</v>
      </c>
      <c r="C805" s="3">
        <v>7.3</v>
      </c>
    </row>
    <row r="806" spans="1:3" ht="15.75" customHeight="1">
      <c r="A806" s="2" t="s">
        <v>1605</v>
      </c>
      <c r="B806" s="4">
        <v>95</v>
      </c>
      <c r="C806" s="3">
        <v>7.3</v>
      </c>
    </row>
    <row r="807" spans="1:3" ht="15.75" customHeight="1">
      <c r="A807" s="2" t="s">
        <v>1607</v>
      </c>
      <c r="B807" s="4">
        <v>145</v>
      </c>
      <c r="C807" s="3">
        <v>7.3</v>
      </c>
    </row>
    <row r="808" spans="1:3" ht="15.75" customHeight="1">
      <c r="A808" s="2" t="s">
        <v>1608</v>
      </c>
      <c r="B808" s="4">
        <v>99</v>
      </c>
      <c r="C808" s="3">
        <v>7.3</v>
      </c>
    </row>
    <row r="809" spans="1:3" ht="15.75" customHeight="1">
      <c r="A809" s="2" t="s">
        <v>1610</v>
      </c>
      <c r="B809" s="4">
        <v>111</v>
      </c>
      <c r="C809" s="3">
        <v>7.3</v>
      </c>
    </row>
    <row r="810" spans="1:3" ht="15.75" customHeight="1">
      <c r="A810" s="2" t="s">
        <v>1611</v>
      </c>
      <c r="B810" s="4">
        <v>119</v>
      </c>
      <c r="C810" s="3">
        <v>7.3</v>
      </c>
    </row>
    <row r="811" spans="1:3" ht="15.75" customHeight="1">
      <c r="A811" s="2" t="s">
        <v>1613</v>
      </c>
      <c r="B811" s="4">
        <v>127</v>
      </c>
      <c r="C811" s="3">
        <v>7.3</v>
      </c>
    </row>
    <row r="812" spans="1:3" ht="15.75" customHeight="1">
      <c r="A812" s="2" t="s">
        <v>1614</v>
      </c>
      <c r="B812" s="4">
        <v>122</v>
      </c>
      <c r="C812" s="3">
        <v>7.3</v>
      </c>
    </row>
    <row r="813" spans="1:3" ht="15.75" customHeight="1">
      <c r="A813" s="2" t="s">
        <v>1615</v>
      </c>
      <c r="B813" s="4">
        <v>120</v>
      </c>
      <c r="C813" s="3">
        <v>7.3</v>
      </c>
    </row>
    <row r="814" spans="1:3" ht="15.75" customHeight="1">
      <c r="A814" s="2" t="s">
        <v>1618</v>
      </c>
      <c r="B814" s="4">
        <v>119</v>
      </c>
      <c r="C814" s="3">
        <v>7.3</v>
      </c>
    </row>
    <row r="815" spans="1:3" ht="15.75" customHeight="1">
      <c r="A815" s="2" t="s">
        <v>1620</v>
      </c>
      <c r="B815" s="4">
        <v>115</v>
      </c>
      <c r="C815" s="3">
        <v>7.3</v>
      </c>
    </row>
    <row r="816" spans="1:3" ht="15.75" customHeight="1">
      <c r="A816" s="2" t="s">
        <v>1621</v>
      </c>
      <c r="B816" s="4">
        <v>111</v>
      </c>
      <c r="C816" s="3">
        <v>7.3</v>
      </c>
    </row>
    <row r="817" spans="1:3" ht="15.75" customHeight="1">
      <c r="A817" s="2" t="s">
        <v>1622</v>
      </c>
      <c r="B817" s="4">
        <v>108</v>
      </c>
      <c r="C817" s="3">
        <v>7.3</v>
      </c>
    </row>
    <row r="818" spans="1:3" ht="15.75" customHeight="1">
      <c r="A818" s="2" t="s">
        <v>1624</v>
      </c>
      <c r="B818" s="4">
        <v>130</v>
      </c>
      <c r="C818" s="3">
        <v>7.3</v>
      </c>
    </row>
    <row r="819" spans="1:3" ht="15.75" customHeight="1">
      <c r="A819" s="2" t="s">
        <v>1627</v>
      </c>
      <c r="B819" s="4">
        <v>82</v>
      </c>
      <c r="C819" s="3">
        <v>7.3</v>
      </c>
    </row>
    <row r="820" spans="1:3" ht="15.75" customHeight="1">
      <c r="A820" s="2" t="s">
        <v>1628</v>
      </c>
      <c r="B820" s="4">
        <v>131</v>
      </c>
      <c r="C820" s="3">
        <v>7.3</v>
      </c>
    </row>
    <row r="821" spans="1:3" ht="15.75" customHeight="1">
      <c r="A821" s="2" t="s">
        <v>1630</v>
      </c>
      <c r="B821" s="4">
        <v>98</v>
      </c>
      <c r="C821" s="3">
        <v>7.3</v>
      </c>
    </row>
    <row r="822" spans="1:3" ht="15.75" customHeight="1">
      <c r="A822" s="2" t="s">
        <v>1631</v>
      </c>
      <c r="B822" s="4">
        <v>126</v>
      </c>
      <c r="C822" s="3">
        <v>7.3</v>
      </c>
    </row>
    <row r="823" spans="1:3" ht="15.75" customHeight="1">
      <c r="A823" s="2" t="s">
        <v>1635</v>
      </c>
      <c r="B823" s="4">
        <v>114</v>
      </c>
      <c r="C823" s="3">
        <v>7.3</v>
      </c>
    </row>
    <row r="824" spans="1:3" ht="15.75" customHeight="1">
      <c r="A824" s="2" t="s">
        <v>1636</v>
      </c>
      <c r="B824" s="4">
        <v>113</v>
      </c>
      <c r="C824" s="3">
        <v>7.3</v>
      </c>
    </row>
    <row r="825" spans="1:3" ht="15.75" customHeight="1">
      <c r="A825" s="2" t="s">
        <v>1638</v>
      </c>
      <c r="B825" s="4">
        <v>161</v>
      </c>
      <c r="C825" s="3">
        <v>7.3</v>
      </c>
    </row>
    <row r="826" spans="1:3" ht="15.75" customHeight="1">
      <c r="A826" s="2" t="s">
        <v>1641</v>
      </c>
      <c r="B826" s="4">
        <v>105</v>
      </c>
      <c r="C826" s="3">
        <v>7.3</v>
      </c>
    </row>
    <row r="827" spans="1:3" ht="15.75" customHeight="1">
      <c r="A827" s="2" t="s">
        <v>1643</v>
      </c>
      <c r="B827" s="4">
        <v>94</v>
      </c>
      <c r="C827" s="3">
        <v>7.3</v>
      </c>
    </row>
    <row r="828" spans="1:3" ht="15.75" customHeight="1">
      <c r="A828" s="2" t="s">
        <v>1644</v>
      </c>
      <c r="B828" s="4">
        <v>115</v>
      </c>
      <c r="C828" s="3">
        <v>7.3</v>
      </c>
    </row>
    <row r="829" spans="1:3" ht="15.75" customHeight="1">
      <c r="A829" s="2" t="s">
        <v>1647</v>
      </c>
      <c r="B829" s="4">
        <v>140</v>
      </c>
      <c r="C829" s="3">
        <v>7.3</v>
      </c>
    </row>
    <row r="830" spans="1:3" ht="15.75" customHeight="1">
      <c r="A830" s="2" t="s">
        <v>1648</v>
      </c>
      <c r="B830" s="4">
        <v>132</v>
      </c>
      <c r="C830" s="3">
        <v>7.3</v>
      </c>
    </row>
    <row r="831" spans="1:3" ht="15.75" customHeight="1">
      <c r="A831" s="2" t="s">
        <v>1651</v>
      </c>
      <c r="B831" s="4">
        <v>121</v>
      </c>
      <c r="C831" s="3">
        <v>7.3</v>
      </c>
    </row>
    <row r="832" spans="1:3" ht="15.75" customHeight="1">
      <c r="A832" s="2" t="s">
        <v>1653</v>
      </c>
      <c r="B832" s="4">
        <v>102</v>
      </c>
      <c r="C832" s="3">
        <v>7.3</v>
      </c>
    </row>
    <row r="833" spans="1:3" ht="15.75" customHeight="1">
      <c r="A833" s="2" t="s">
        <v>1655</v>
      </c>
      <c r="B833" s="4">
        <v>120</v>
      </c>
      <c r="C833" s="3">
        <v>7.3</v>
      </c>
    </row>
    <row r="834" spans="1:3" ht="15.75" customHeight="1">
      <c r="A834" s="2" t="s">
        <v>1657</v>
      </c>
      <c r="B834" s="4">
        <v>112</v>
      </c>
      <c r="C834" s="3">
        <v>7.3</v>
      </c>
    </row>
    <row r="835" spans="1:3" ht="15.75" customHeight="1">
      <c r="A835" s="2" t="s">
        <v>1659</v>
      </c>
      <c r="B835" s="4">
        <v>117</v>
      </c>
      <c r="C835" s="3">
        <v>7.3</v>
      </c>
    </row>
    <row r="836" spans="1:3" ht="15.75" customHeight="1">
      <c r="A836" s="2" t="s">
        <v>1660</v>
      </c>
      <c r="B836" s="4">
        <v>69</v>
      </c>
      <c r="C836" s="3">
        <v>7.3</v>
      </c>
    </row>
    <row r="837" spans="1:3" ht="15.75" customHeight="1">
      <c r="A837" s="2" t="s">
        <v>1663</v>
      </c>
      <c r="B837" s="4">
        <v>100</v>
      </c>
      <c r="C837" s="3">
        <v>7.3</v>
      </c>
    </row>
    <row r="838" spans="1:3" ht="15.75" customHeight="1">
      <c r="A838" s="2" t="s">
        <v>1665</v>
      </c>
      <c r="B838" s="4">
        <v>110</v>
      </c>
      <c r="C838" s="3">
        <v>7.3</v>
      </c>
    </row>
    <row r="839" spans="1:3" ht="15.75" customHeight="1">
      <c r="A839" s="2" t="s">
        <v>1667</v>
      </c>
      <c r="B839" s="4">
        <v>100</v>
      </c>
      <c r="C839" s="3">
        <v>7.3</v>
      </c>
    </row>
    <row r="840" spans="1:3" ht="15.75" customHeight="1">
      <c r="A840" s="2" t="s">
        <v>1669</v>
      </c>
      <c r="B840" s="4">
        <v>109</v>
      </c>
      <c r="C840" s="3">
        <v>7.3</v>
      </c>
    </row>
    <row r="841" spans="1:3" ht="15.75" customHeight="1">
      <c r="A841" s="2" t="s">
        <v>1582</v>
      </c>
      <c r="B841" s="4">
        <v>109</v>
      </c>
      <c r="C841" s="3">
        <v>7.3</v>
      </c>
    </row>
    <row r="842" spans="1:3" ht="15.75" customHeight="1">
      <c r="A842" s="2" t="s">
        <v>1671</v>
      </c>
      <c r="B842" s="4">
        <v>124</v>
      </c>
      <c r="C842" s="3">
        <v>7.3</v>
      </c>
    </row>
    <row r="843" spans="1:3" ht="15.75" customHeight="1">
      <c r="A843" s="2" t="s">
        <v>1673</v>
      </c>
      <c r="B843" s="4">
        <v>120</v>
      </c>
      <c r="C843" s="3">
        <v>7.3</v>
      </c>
    </row>
    <row r="844" spans="1:3" ht="15.75" customHeight="1">
      <c r="A844" s="2" t="s">
        <v>1676</v>
      </c>
      <c r="B844" s="4">
        <v>120</v>
      </c>
      <c r="C844" s="3">
        <v>7.3</v>
      </c>
    </row>
    <row r="845" spans="1:3" ht="15.75" customHeight="1">
      <c r="A845" s="2" t="s">
        <v>1679</v>
      </c>
      <c r="B845" s="4">
        <v>85</v>
      </c>
      <c r="C845" s="3">
        <v>7.3</v>
      </c>
    </row>
    <row r="846" spans="1:3" ht="15.75" customHeight="1">
      <c r="A846" s="2" t="s">
        <v>1681</v>
      </c>
      <c r="B846" s="4">
        <v>111</v>
      </c>
      <c r="C846" s="3">
        <v>7.3</v>
      </c>
    </row>
    <row r="847" spans="1:3" ht="15.75" customHeight="1">
      <c r="A847" s="2" t="s">
        <v>1683</v>
      </c>
      <c r="B847" s="4">
        <v>135</v>
      </c>
      <c r="C847" s="3">
        <v>7.3</v>
      </c>
    </row>
    <row r="848" spans="1:3" ht="15.75" customHeight="1">
      <c r="A848" s="2" t="s">
        <v>1686</v>
      </c>
      <c r="B848" s="4">
        <v>45</v>
      </c>
      <c r="C848" s="3">
        <v>7.3</v>
      </c>
    </row>
    <row r="849" spans="1:3" ht="15.75" customHeight="1">
      <c r="A849" s="2" t="s">
        <v>1688</v>
      </c>
      <c r="B849" s="4">
        <v>112</v>
      </c>
      <c r="C849" s="3">
        <v>7.3</v>
      </c>
    </row>
    <row r="850" spans="1:3" ht="15.75" customHeight="1">
      <c r="A850" s="2" t="s">
        <v>1690</v>
      </c>
      <c r="B850" s="4">
        <v>103</v>
      </c>
      <c r="C850" s="3">
        <v>7.3</v>
      </c>
    </row>
    <row r="851" spans="1:3" ht="15.75" customHeight="1">
      <c r="A851" s="2" t="s">
        <v>1691</v>
      </c>
      <c r="B851" s="4">
        <v>90</v>
      </c>
      <c r="C851" s="3">
        <v>7.3</v>
      </c>
    </row>
    <row r="852" spans="1:3" ht="15.75" customHeight="1">
      <c r="A852" s="2" t="s">
        <v>1694</v>
      </c>
      <c r="B852" s="4">
        <v>129</v>
      </c>
      <c r="C852" s="3">
        <v>7.3</v>
      </c>
    </row>
    <row r="853" spans="1:3" ht="15.75" customHeight="1">
      <c r="A853" s="2" t="s">
        <v>1695</v>
      </c>
      <c r="B853" s="4">
        <v>100</v>
      </c>
      <c r="C853" s="3">
        <v>7.3</v>
      </c>
    </row>
    <row r="854" spans="1:3" ht="15.75" customHeight="1">
      <c r="A854" s="2" t="s">
        <v>1508</v>
      </c>
      <c r="B854" s="4">
        <v>143</v>
      </c>
      <c r="C854" s="3">
        <v>7.3</v>
      </c>
    </row>
    <row r="855" spans="1:3" ht="15.75" customHeight="1">
      <c r="A855" s="2" t="s">
        <v>1697</v>
      </c>
      <c r="B855" s="4">
        <v>103</v>
      </c>
      <c r="C855" s="3">
        <v>7.3</v>
      </c>
    </row>
    <row r="856" spans="1:3" ht="15.75" customHeight="1">
      <c r="A856" s="2" t="s">
        <v>1699</v>
      </c>
      <c r="B856" s="4">
        <v>115</v>
      </c>
      <c r="C856" s="3">
        <v>7.3</v>
      </c>
    </row>
    <row r="857" spans="1:3" ht="15.75" customHeight="1">
      <c r="A857" s="2" t="s">
        <v>1700</v>
      </c>
      <c r="B857" s="4">
        <v>125</v>
      </c>
      <c r="C857" s="3">
        <v>7.3</v>
      </c>
    </row>
    <row r="858" spans="1:3" ht="15.75" customHeight="1">
      <c r="A858" s="2" t="s">
        <v>1703</v>
      </c>
      <c r="B858" s="4">
        <v>102</v>
      </c>
      <c r="C858" s="3">
        <v>7.3</v>
      </c>
    </row>
    <row r="859" spans="1:3" ht="15.75" customHeight="1">
      <c r="A859" s="2" t="s">
        <v>1704</v>
      </c>
      <c r="B859" s="4">
        <v>101</v>
      </c>
      <c r="C859" s="3">
        <v>7.3</v>
      </c>
    </row>
    <row r="860" spans="1:3" ht="15.75" customHeight="1">
      <c r="A860" s="2" t="s">
        <v>1705</v>
      </c>
      <c r="B860" s="4">
        <v>106</v>
      </c>
      <c r="C860" s="3">
        <v>7.3</v>
      </c>
    </row>
    <row r="861" spans="1:3" ht="15.75" customHeight="1">
      <c r="A861" s="2" t="s">
        <v>1707</v>
      </c>
      <c r="B861" s="4">
        <v>96</v>
      </c>
      <c r="C861" s="3">
        <v>7.3</v>
      </c>
    </row>
    <row r="862" spans="1:3" ht="15.75" customHeight="1">
      <c r="A862" s="2" t="s">
        <v>1710</v>
      </c>
      <c r="B862" s="4">
        <v>111</v>
      </c>
      <c r="C862" s="3">
        <v>7.3</v>
      </c>
    </row>
    <row r="863" spans="1:3" ht="15.75" customHeight="1">
      <c r="A863" s="2" t="s">
        <v>1712</v>
      </c>
      <c r="B863" s="4">
        <v>104</v>
      </c>
      <c r="C863" s="3">
        <v>7.3</v>
      </c>
    </row>
    <row r="864" spans="1:3" ht="15.75" customHeight="1">
      <c r="A864" s="2" t="s">
        <v>1715</v>
      </c>
      <c r="B864" s="4">
        <v>109</v>
      </c>
      <c r="C864" s="3">
        <v>7.3</v>
      </c>
    </row>
    <row r="865" spans="1:3" ht="15.75" customHeight="1">
      <c r="A865" s="2" t="s">
        <v>1717</v>
      </c>
      <c r="B865" s="4">
        <v>109</v>
      </c>
      <c r="C865" s="3">
        <v>7.3</v>
      </c>
    </row>
    <row r="866" spans="1:3" ht="15.75" customHeight="1">
      <c r="A866" s="2" t="s">
        <v>1719</v>
      </c>
      <c r="B866" s="4">
        <v>90</v>
      </c>
      <c r="C866" s="3">
        <v>7.3</v>
      </c>
    </row>
    <row r="867" spans="1:3" ht="15.75" customHeight="1">
      <c r="A867" s="2" t="s">
        <v>1721</v>
      </c>
      <c r="B867" s="4">
        <v>99</v>
      </c>
      <c r="C867" s="3">
        <v>7.3</v>
      </c>
    </row>
    <row r="868" spans="1:3" ht="15.75" customHeight="1">
      <c r="A868" s="2" t="s">
        <v>1723</v>
      </c>
      <c r="B868" s="4">
        <v>110</v>
      </c>
      <c r="C868" s="3">
        <v>7.3</v>
      </c>
    </row>
    <row r="869" spans="1:3" ht="15.75" customHeight="1">
      <c r="A869" s="2" t="s">
        <v>1725</v>
      </c>
      <c r="B869" s="4">
        <v>112</v>
      </c>
      <c r="C869" s="3">
        <v>7.3</v>
      </c>
    </row>
    <row r="870" spans="1:3" ht="15.75" customHeight="1">
      <c r="A870" s="2" t="s">
        <v>1726</v>
      </c>
      <c r="B870" s="4">
        <v>93</v>
      </c>
      <c r="C870" s="3">
        <v>7.3</v>
      </c>
    </row>
    <row r="871" spans="1:3" ht="15.75" customHeight="1">
      <c r="A871" s="2" t="s">
        <v>1728</v>
      </c>
      <c r="B871" s="4">
        <v>110</v>
      </c>
      <c r="C871" s="3">
        <v>7.3</v>
      </c>
    </row>
    <row r="872" spans="1:3" ht="15.75" customHeight="1">
      <c r="A872" s="2" t="s">
        <v>1729</v>
      </c>
      <c r="B872" s="4">
        <v>97</v>
      </c>
      <c r="C872" s="3">
        <v>7.3</v>
      </c>
    </row>
    <row r="873" spans="1:3" ht="15.75" customHeight="1">
      <c r="A873" s="2" t="s">
        <v>1730</v>
      </c>
      <c r="B873" s="4">
        <v>94</v>
      </c>
      <c r="C873" s="3">
        <v>7.3</v>
      </c>
    </row>
    <row r="874" spans="1:3" ht="15.75" customHeight="1">
      <c r="A874" s="2" t="s">
        <v>1733</v>
      </c>
      <c r="B874" s="4">
        <v>93</v>
      </c>
      <c r="C874" s="3">
        <v>7.3</v>
      </c>
    </row>
    <row r="875" spans="1:3" ht="15.75" customHeight="1">
      <c r="A875" s="2" t="s">
        <v>1735</v>
      </c>
      <c r="B875" s="4">
        <v>109</v>
      </c>
      <c r="C875" s="3">
        <v>7.3</v>
      </c>
    </row>
    <row r="876" spans="1:3" ht="15.75" customHeight="1">
      <c r="A876" s="2" t="s">
        <v>1737</v>
      </c>
      <c r="B876" s="4">
        <v>90</v>
      </c>
      <c r="C876" s="3">
        <v>7.3</v>
      </c>
    </row>
    <row r="877" spans="1:3" ht="15.75" customHeight="1">
      <c r="A877" s="2" t="s">
        <v>1739</v>
      </c>
      <c r="B877" s="4">
        <v>110</v>
      </c>
      <c r="C877" s="3">
        <v>7.3</v>
      </c>
    </row>
    <row r="878" spans="1:3" ht="15.75" customHeight="1">
      <c r="A878" s="2" t="s">
        <v>1740</v>
      </c>
      <c r="B878" s="4">
        <v>97</v>
      </c>
      <c r="C878" s="3">
        <v>7.3</v>
      </c>
    </row>
    <row r="879" spans="1:3" ht="15.75" customHeight="1">
      <c r="A879" s="2" t="s">
        <v>1742</v>
      </c>
      <c r="B879" s="4">
        <v>88</v>
      </c>
      <c r="C879" s="3">
        <v>7.3</v>
      </c>
    </row>
    <row r="880" spans="1:3" ht="15.75" customHeight="1">
      <c r="A880" s="2" t="s">
        <v>1745</v>
      </c>
      <c r="B880" s="4">
        <v>111</v>
      </c>
      <c r="C880" s="3">
        <v>7.3</v>
      </c>
    </row>
    <row r="881" spans="1:3" ht="15.75" customHeight="1">
      <c r="A881" s="2" t="s">
        <v>1747</v>
      </c>
      <c r="B881" s="4">
        <v>90</v>
      </c>
      <c r="C881" s="3">
        <v>7.3</v>
      </c>
    </row>
    <row r="882" spans="1:3" ht="15.75" customHeight="1">
      <c r="A882" s="2" t="s">
        <v>1749</v>
      </c>
      <c r="B882" s="4">
        <v>113</v>
      </c>
      <c r="C882" s="3">
        <v>7.3</v>
      </c>
    </row>
    <row r="883" spans="1:3" ht="15.75" customHeight="1">
      <c r="A883" s="2" t="s">
        <v>1750</v>
      </c>
      <c r="B883" s="4">
        <v>90</v>
      </c>
      <c r="C883" s="3">
        <v>7.3</v>
      </c>
    </row>
    <row r="884" spans="1:3" ht="15.75" customHeight="1">
      <c r="A884" s="2" t="s">
        <v>1752</v>
      </c>
      <c r="B884" s="4">
        <v>88</v>
      </c>
      <c r="C884" s="3">
        <v>7.3</v>
      </c>
    </row>
    <row r="885" spans="1:3" ht="15.75" customHeight="1">
      <c r="A885" s="2" t="s">
        <v>1754</v>
      </c>
      <c r="B885" s="4">
        <v>100</v>
      </c>
      <c r="C885" s="3">
        <v>7.3</v>
      </c>
    </row>
    <row r="886" spans="1:3" ht="15.75" customHeight="1">
      <c r="A886" s="2" t="s">
        <v>1757</v>
      </c>
      <c r="B886" s="4">
        <v>97</v>
      </c>
      <c r="C886" s="3">
        <v>7.3</v>
      </c>
    </row>
    <row r="887" spans="1:3" ht="15.75" customHeight="1">
      <c r="A887" s="2" t="s">
        <v>1759</v>
      </c>
      <c r="B887" s="4">
        <v>143</v>
      </c>
      <c r="C887" s="3">
        <v>7.2</v>
      </c>
    </row>
    <row r="888" spans="1:3" ht="15.75" customHeight="1">
      <c r="A888" s="2" t="s">
        <v>1760</v>
      </c>
      <c r="B888" s="4">
        <v>201</v>
      </c>
      <c r="C888" s="3">
        <v>7.2</v>
      </c>
    </row>
    <row r="889" spans="1:3" ht="15.75" customHeight="1">
      <c r="A889" s="2" t="s">
        <v>1761</v>
      </c>
      <c r="B889" s="4">
        <v>195</v>
      </c>
      <c r="C889" s="3">
        <v>7.2</v>
      </c>
    </row>
    <row r="890" spans="1:3" ht="15.75" customHeight="1">
      <c r="A890" s="2" t="s">
        <v>1762</v>
      </c>
      <c r="B890" s="4">
        <v>140</v>
      </c>
      <c r="C890" s="3">
        <v>7.2</v>
      </c>
    </row>
    <row r="891" spans="1:3" ht="15.75" customHeight="1">
      <c r="A891" s="2" t="s">
        <v>1763</v>
      </c>
      <c r="B891" s="4">
        <v>93</v>
      </c>
      <c r="C891" s="3">
        <v>7.2</v>
      </c>
    </row>
    <row r="892" spans="1:3" ht="15.75" customHeight="1">
      <c r="A892" s="2" t="s">
        <v>1765</v>
      </c>
      <c r="B892" s="4">
        <v>104</v>
      </c>
      <c r="C892" s="3">
        <v>7.2</v>
      </c>
    </row>
    <row r="893" spans="1:3" ht="15.75" customHeight="1">
      <c r="A893" s="2" t="s">
        <v>1767</v>
      </c>
      <c r="B893" s="4">
        <v>138</v>
      </c>
      <c r="C893" s="3">
        <v>7.2</v>
      </c>
    </row>
    <row r="894" spans="1:3" ht="15.75" customHeight="1">
      <c r="A894" s="2" t="s">
        <v>1768</v>
      </c>
      <c r="B894" s="4">
        <v>196</v>
      </c>
      <c r="C894" s="3">
        <v>7.2</v>
      </c>
    </row>
    <row r="895" spans="1:3" ht="15.75" customHeight="1">
      <c r="A895" s="2" t="s">
        <v>1770</v>
      </c>
      <c r="B895" s="4">
        <v>95</v>
      </c>
      <c r="C895" s="3">
        <v>7.2</v>
      </c>
    </row>
    <row r="896" spans="1:3" ht="15.75" customHeight="1">
      <c r="A896" s="2" t="s">
        <v>1772</v>
      </c>
      <c r="B896" s="4">
        <v>107</v>
      </c>
      <c r="C896" s="3">
        <v>7.2</v>
      </c>
    </row>
    <row r="897" spans="1:3" ht="15.75" customHeight="1">
      <c r="A897" s="2" t="s">
        <v>1774</v>
      </c>
      <c r="B897" s="4">
        <v>129</v>
      </c>
      <c r="C897" s="3">
        <v>7.2</v>
      </c>
    </row>
    <row r="898" spans="1:3" ht="15.75" customHeight="1">
      <c r="A898" s="2" t="s">
        <v>1776</v>
      </c>
      <c r="B898" s="4">
        <v>194</v>
      </c>
      <c r="C898" s="3">
        <v>7.2</v>
      </c>
    </row>
    <row r="899" spans="1:3" ht="15.75" customHeight="1">
      <c r="A899" s="2" t="s">
        <v>1777</v>
      </c>
      <c r="B899" s="4">
        <v>141</v>
      </c>
      <c r="C899" s="3">
        <v>7.2</v>
      </c>
    </row>
    <row r="900" spans="1:3" ht="15.75" customHeight="1">
      <c r="A900" s="2" t="s">
        <v>1779</v>
      </c>
      <c r="B900" s="4">
        <v>129</v>
      </c>
      <c r="C900" s="3">
        <v>7.2</v>
      </c>
    </row>
    <row r="901" spans="1:3" ht="15.75" customHeight="1">
      <c r="A901" s="2" t="s">
        <v>1781</v>
      </c>
      <c r="B901" s="4">
        <v>88</v>
      </c>
      <c r="C901" s="3">
        <v>7.2</v>
      </c>
    </row>
    <row r="902" spans="1:3" ht="15.75" customHeight="1">
      <c r="A902" s="2" t="s">
        <v>1783</v>
      </c>
      <c r="B902" s="4">
        <v>85</v>
      </c>
      <c r="C902" s="3">
        <v>7.2</v>
      </c>
    </row>
    <row r="903" spans="1:3" ht="15.75" customHeight="1">
      <c r="A903" s="2" t="s">
        <v>1785</v>
      </c>
      <c r="B903" s="4">
        <v>154</v>
      </c>
      <c r="C903" s="3">
        <v>7.2</v>
      </c>
    </row>
    <row r="904" spans="1:3" ht="15.75" customHeight="1">
      <c r="A904" s="2" t="s">
        <v>1787</v>
      </c>
      <c r="B904" s="4">
        <v>124</v>
      </c>
      <c r="C904" s="3">
        <v>7.2</v>
      </c>
    </row>
    <row r="905" spans="1:3" ht="15.75" customHeight="1">
      <c r="A905" s="2" t="s">
        <v>1789</v>
      </c>
      <c r="B905" s="4">
        <v>106</v>
      </c>
      <c r="C905" s="3">
        <v>7.2</v>
      </c>
    </row>
    <row r="906" spans="1:3" ht="15.75" customHeight="1">
      <c r="A906" s="2" t="s">
        <v>1790</v>
      </c>
      <c r="B906" s="4">
        <v>93</v>
      </c>
      <c r="C906" s="3">
        <v>7.2</v>
      </c>
    </row>
    <row r="907" spans="1:3" ht="15.75" customHeight="1">
      <c r="A907" s="2" t="s">
        <v>1791</v>
      </c>
      <c r="B907" s="4">
        <v>117</v>
      </c>
      <c r="C907" s="3">
        <v>7.2</v>
      </c>
    </row>
    <row r="908" spans="1:3" ht="15.75" customHeight="1">
      <c r="A908" s="2" t="s">
        <v>1793</v>
      </c>
      <c r="B908" s="4">
        <v>146</v>
      </c>
      <c r="C908" s="3">
        <v>7.2</v>
      </c>
    </row>
    <row r="909" spans="1:3" ht="15.75" customHeight="1">
      <c r="A909" s="2" t="s">
        <v>1794</v>
      </c>
      <c r="B909" s="4">
        <v>141</v>
      </c>
      <c r="C909" s="3">
        <v>7.2</v>
      </c>
    </row>
    <row r="910" spans="1:3" ht="15.75" customHeight="1">
      <c r="A910" s="2" t="s">
        <v>1796</v>
      </c>
      <c r="B910" s="4">
        <v>137</v>
      </c>
      <c r="C910" s="3">
        <v>7.2</v>
      </c>
    </row>
    <row r="911" spans="1:3" ht="15.75" customHeight="1">
      <c r="A911" s="2" t="s">
        <v>1799</v>
      </c>
      <c r="B911" s="4">
        <v>130</v>
      </c>
      <c r="C911" s="3">
        <v>7.2</v>
      </c>
    </row>
    <row r="912" spans="1:3" ht="15.75" customHeight="1">
      <c r="A912" s="2" t="s">
        <v>1800</v>
      </c>
      <c r="B912" s="4">
        <v>124</v>
      </c>
      <c r="C912" s="3">
        <v>7.2</v>
      </c>
    </row>
    <row r="913" spans="1:3" ht="15.75" customHeight="1">
      <c r="A913" s="2" t="s">
        <v>1801</v>
      </c>
      <c r="B913" s="4">
        <v>132</v>
      </c>
      <c r="C913" s="3">
        <v>7.2</v>
      </c>
    </row>
    <row r="914" spans="1:3" ht="15.75" customHeight="1">
      <c r="A914" s="2" t="s">
        <v>1802</v>
      </c>
      <c r="B914" s="4">
        <v>95</v>
      </c>
      <c r="C914" s="3">
        <v>7.2</v>
      </c>
    </row>
    <row r="915" spans="1:3" ht="15.75" customHeight="1">
      <c r="A915" s="2" t="s">
        <v>1804</v>
      </c>
      <c r="B915" s="4">
        <v>118</v>
      </c>
      <c r="C915" s="3">
        <v>7.2</v>
      </c>
    </row>
    <row r="916" spans="1:3" ht="15.75" customHeight="1">
      <c r="A916" s="2" t="s">
        <v>1805</v>
      </c>
      <c r="B916" s="4">
        <v>136</v>
      </c>
      <c r="C916" s="3">
        <v>7.2</v>
      </c>
    </row>
    <row r="917" spans="1:3" ht="15.75" customHeight="1">
      <c r="A917" s="2" t="s">
        <v>1807</v>
      </c>
      <c r="B917" s="4">
        <v>95</v>
      </c>
      <c r="C917" s="3">
        <v>7.2</v>
      </c>
    </row>
    <row r="918" spans="1:3" ht="15.75" customHeight="1">
      <c r="A918" s="2" t="s">
        <v>1808</v>
      </c>
      <c r="B918" s="4">
        <v>128</v>
      </c>
      <c r="C918" s="3">
        <v>7.2</v>
      </c>
    </row>
    <row r="919" spans="1:3" ht="15.75" customHeight="1">
      <c r="A919" s="2" t="s">
        <v>1809</v>
      </c>
      <c r="B919" s="4">
        <v>109</v>
      </c>
      <c r="C919" s="3">
        <v>7.2</v>
      </c>
    </row>
    <row r="920" spans="1:3" ht="15.75" customHeight="1">
      <c r="A920" s="2" t="s">
        <v>1810</v>
      </c>
      <c r="B920" s="4">
        <v>105</v>
      </c>
      <c r="C920" s="3">
        <v>7.2</v>
      </c>
    </row>
    <row r="921" spans="1:3" ht="15.75" customHeight="1">
      <c r="A921" s="2" t="s">
        <v>1811</v>
      </c>
      <c r="B921" s="4">
        <v>126</v>
      </c>
      <c r="C921" s="3">
        <v>7.2</v>
      </c>
    </row>
    <row r="922" spans="1:3" ht="15.75" customHeight="1">
      <c r="A922" s="2" t="s">
        <v>1813</v>
      </c>
      <c r="B922" s="4">
        <v>128</v>
      </c>
      <c r="C922" s="3">
        <v>7.2</v>
      </c>
    </row>
    <row r="923" spans="1:3" ht="15.75" customHeight="1">
      <c r="A923" s="2" t="s">
        <v>1814</v>
      </c>
      <c r="B923" s="4">
        <v>121</v>
      </c>
      <c r="C923" s="3">
        <v>7.2</v>
      </c>
    </row>
    <row r="924" spans="1:3" ht="15.75" customHeight="1">
      <c r="A924" s="2" t="s">
        <v>1816</v>
      </c>
      <c r="B924" s="4">
        <v>155</v>
      </c>
      <c r="C924" s="3">
        <v>7.2</v>
      </c>
    </row>
    <row r="925" spans="1:3" ht="15.75" customHeight="1">
      <c r="A925" s="2" t="s">
        <v>1818</v>
      </c>
      <c r="B925" s="4">
        <v>140</v>
      </c>
      <c r="C925" s="3">
        <v>7.2</v>
      </c>
    </row>
    <row r="926" spans="1:3" ht="15.75" customHeight="1">
      <c r="A926" s="2" t="s">
        <v>1820</v>
      </c>
      <c r="B926" s="4">
        <v>123</v>
      </c>
      <c r="C926" s="3">
        <v>7.2</v>
      </c>
    </row>
    <row r="927" spans="1:3" ht="15.75" customHeight="1">
      <c r="A927" s="2" t="s">
        <v>1822</v>
      </c>
      <c r="B927" s="4">
        <v>105</v>
      </c>
      <c r="C927" s="3">
        <v>7.2</v>
      </c>
    </row>
    <row r="928" spans="1:3" ht="15.75" customHeight="1">
      <c r="A928" s="2" t="s">
        <v>1825</v>
      </c>
      <c r="B928" s="4">
        <v>123</v>
      </c>
      <c r="C928" s="3">
        <v>7.2</v>
      </c>
    </row>
    <row r="929" spans="1:3" ht="15.75" customHeight="1">
      <c r="A929" s="2" t="s">
        <v>1828</v>
      </c>
      <c r="B929" s="4">
        <v>139</v>
      </c>
      <c r="C929" s="3">
        <v>7.2</v>
      </c>
    </row>
    <row r="930" spans="1:3" ht="15.75" customHeight="1">
      <c r="A930" s="2" t="s">
        <v>1829</v>
      </c>
      <c r="B930" s="4">
        <v>129</v>
      </c>
      <c r="C930" s="3">
        <v>7.2</v>
      </c>
    </row>
    <row r="931" spans="1:3" ht="15.75" customHeight="1">
      <c r="A931" s="2" t="s">
        <v>1831</v>
      </c>
      <c r="B931" s="4">
        <v>161</v>
      </c>
      <c r="C931" s="3">
        <v>7.2</v>
      </c>
    </row>
    <row r="932" spans="1:3" ht="15.75" customHeight="1">
      <c r="A932" s="2" t="s">
        <v>1832</v>
      </c>
      <c r="B932" s="4">
        <v>113</v>
      </c>
      <c r="C932" s="3">
        <v>7.2</v>
      </c>
    </row>
    <row r="933" spans="1:3" ht="15.75" customHeight="1">
      <c r="A933" s="2" t="s">
        <v>1834</v>
      </c>
      <c r="B933" s="4">
        <v>116</v>
      </c>
      <c r="C933" s="3">
        <v>7.2</v>
      </c>
    </row>
    <row r="934" spans="1:3" ht="15.75" customHeight="1">
      <c r="A934" s="2" t="s">
        <v>1836</v>
      </c>
      <c r="B934" s="4">
        <v>132</v>
      </c>
      <c r="C934" s="3">
        <v>7.2</v>
      </c>
    </row>
    <row r="935" spans="1:3" ht="15.75" customHeight="1">
      <c r="A935" s="2" t="s">
        <v>1837</v>
      </c>
      <c r="B935" s="4">
        <v>125</v>
      </c>
      <c r="C935" s="3">
        <v>7.2</v>
      </c>
    </row>
    <row r="936" spans="1:3" ht="15.75" customHeight="1">
      <c r="A936" s="2" t="s">
        <v>1838</v>
      </c>
      <c r="B936" s="4">
        <v>118</v>
      </c>
      <c r="C936" s="3">
        <v>7.2</v>
      </c>
    </row>
    <row r="937" spans="1:3" ht="15.75" customHeight="1">
      <c r="A937" s="2" t="s">
        <v>1840</v>
      </c>
      <c r="B937" s="4">
        <v>112</v>
      </c>
      <c r="C937" s="3">
        <v>7.2</v>
      </c>
    </row>
    <row r="938" spans="1:3" ht="15.75" customHeight="1">
      <c r="A938" s="2" t="s">
        <v>1842</v>
      </c>
      <c r="B938" s="4">
        <v>110</v>
      </c>
      <c r="C938" s="3">
        <v>7.2</v>
      </c>
    </row>
    <row r="939" spans="1:3" ht="15.75" customHeight="1">
      <c r="A939" s="2" t="s">
        <v>1843</v>
      </c>
      <c r="B939" s="4">
        <v>123</v>
      </c>
      <c r="C939" s="3">
        <v>7.2</v>
      </c>
    </row>
    <row r="940" spans="1:3" ht="15.75" customHeight="1">
      <c r="A940" s="2" t="s">
        <v>1844</v>
      </c>
      <c r="B940" s="4">
        <v>133</v>
      </c>
      <c r="C940" s="3">
        <v>7.2</v>
      </c>
    </row>
    <row r="941" spans="1:3" ht="15.75" customHeight="1">
      <c r="A941" s="2" t="s">
        <v>1847</v>
      </c>
      <c r="B941" s="4">
        <v>96</v>
      </c>
      <c r="C941" s="3">
        <v>7.2</v>
      </c>
    </row>
    <row r="942" spans="1:3" ht="15.75" customHeight="1">
      <c r="A942" s="2" t="s">
        <v>1849</v>
      </c>
      <c r="B942" s="4">
        <v>98</v>
      </c>
      <c r="C942" s="3">
        <v>7.2</v>
      </c>
    </row>
    <row r="943" spans="1:3" ht="15.75" customHeight="1">
      <c r="A943" s="2" t="s">
        <v>1850</v>
      </c>
      <c r="B943" s="4">
        <v>117</v>
      </c>
      <c r="C943" s="3">
        <v>7.2</v>
      </c>
    </row>
    <row r="944" spans="1:3" ht="15.75" customHeight="1">
      <c r="A944" s="2" t="s">
        <v>1852</v>
      </c>
      <c r="B944" s="4">
        <v>139</v>
      </c>
      <c r="C944" s="3">
        <v>7.2</v>
      </c>
    </row>
    <row r="945" spans="1:3" ht="15.75" customHeight="1">
      <c r="A945" s="2" t="s">
        <v>1854</v>
      </c>
      <c r="B945" s="4">
        <v>88</v>
      </c>
      <c r="C945" s="3">
        <v>7.2</v>
      </c>
    </row>
    <row r="946" spans="1:3" ht="15.75" customHeight="1">
      <c r="A946" s="2" t="s">
        <v>1855</v>
      </c>
      <c r="B946" s="4">
        <v>80</v>
      </c>
      <c r="C946" s="3">
        <v>7.2</v>
      </c>
    </row>
    <row r="947" spans="1:3" ht="15.75" customHeight="1">
      <c r="A947" s="2" t="s">
        <v>1760</v>
      </c>
      <c r="B947" s="4">
        <v>201</v>
      </c>
      <c r="C947" s="3">
        <v>7.2</v>
      </c>
    </row>
    <row r="948" spans="1:3" ht="15.75" customHeight="1">
      <c r="A948" s="2" t="s">
        <v>1858</v>
      </c>
      <c r="B948" s="4">
        <v>102</v>
      </c>
      <c r="C948" s="3">
        <v>7.2</v>
      </c>
    </row>
    <row r="949" spans="1:3" ht="15.75" customHeight="1">
      <c r="A949" s="2" t="s">
        <v>1859</v>
      </c>
      <c r="B949" s="4">
        <v>117</v>
      </c>
      <c r="C949" s="3">
        <v>7.2</v>
      </c>
    </row>
    <row r="950" spans="1:3" ht="15.75" customHeight="1">
      <c r="A950" s="2" t="s">
        <v>1861</v>
      </c>
      <c r="B950" s="4">
        <v>98</v>
      </c>
      <c r="C950" s="3">
        <v>7.2</v>
      </c>
    </row>
    <row r="951" spans="1:3" ht="15.75" customHeight="1">
      <c r="A951" s="2" t="s">
        <v>1862</v>
      </c>
      <c r="B951" s="4">
        <v>116</v>
      </c>
      <c r="C951" s="3">
        <v>7.2</v>
      </c>
    </row>
    <row r="952" spans="1:3" ht="15.75" customHeight="1">
      <c r="A952" s="2" t="s">
        <v>1864</v>
      </c>
      <c r="B952" s="4">
        <v>99</v>
      </c>
      <c r="C952" s="3">
        <v>7.2</v>
      </c>
    </row>
    <row r="953" spans="1:3" ht="15.75" customHeight="1">
      <c r="A953" s="2" t="s">
        <v>1865</v>
      </c>
      <c r="B953" s="4">
        <v>116</v>
      </c>
      <c r="C953" s="3">
        <v>7.2</v>
      </c>
    </row>
    <row r="954" spans="1:3" ht="15.75" customHeight="1">
      <c r="A954" s="2" t="s">
        <v>1867</v>
      </c>
      <c r="B954" s="4">
        <v>103</v>
      </c>
      <c r="C954" s="3">
        <v>7.2</v>
      </c>
    </row>
    <row r="955" spans="1:3" ht="15.75" customHeight="1">
      <c r="A955" s="2" t="s">
        <v>1869</v>
      </c>
      <c r="B955" s="4">
        <v>122</v>
      </c>
      <c r="C955" s="3">
        <v>7.2</v>
      </c>
    </row>
    <row r="956" spans="1:3" ht="15.75" customHeight="1">
      <c r="A956" s="2" t="s">
        <v>1870</v>
      </c>
      <c r="B956" s="4">
        <v>103</v>
      </c>
      <c r="C956" s="3">
        <v>7.2</v>
      </c>
    </row>
    <row r="957" spans="1:3" ht="15.75" customHeight="1">
      <c r="A957" s="2" t="s">
        <v>1872</v>
      </c>
      <c r="B957" s="4">
        <v>112</v>
      </c>
      <c r="C957" s="3">
        <v>7.2</v>
      </c>
    </row>
    <row r="958" spans="1:3" ht="15.75" customHeight="1">
      <c r="A958" s="2" t="s">
        <v>1874</v>
      </c>
      <c r="B958" s="4">
        <v>96</v>
      </c>
      <c r="C958" s="3">
        <v>7.2</v>
      </c>
    </row>
    <row r="959" spans="1:3" ht="15.75" customHeight="1">
      <c r="A959" s="2" t="s">
        <v>1875</v>
      </c>
      <c r="B959" s="4">
        <v>109</v>
      </c>
      <c r="C959" s="3">
        <v>7.2</v>
      </c>
    </row>
    <row r="960" spans="1:3" ht="15.75" customHeight="1">
      <c r="A960" s="2" t="s">
        <v>1877</v>
      </c>
      <c r="B960" s="4">
        <v>113</v>
      </c>
      <c r="C960" s="3">
        <v>7.2</v>
      </c>
    </row>
    <row r="961" spans="1:3" ht="15.75" customHeight="1">
      <c r="A961" s="2" t="s">
        <v>1879</v>
      </c>
      <c r="B961" s="4">
        <v>110</v>
      </c>
      <c r="C961" s="3">
        <v>7.2</v>
      </c>
    </row>
    <row r="962" spans="1:3" ht="15.75" customHeight="1">
      <c r="A962" s="2" t="s">
        <v>1881</v>
      </c>
      <c r="B962" s="4">
        <v>118</v>
      </c>
      <c r="C962" s="3">
        <v>7.2</v>
      </c>
    </row>
    <row r="963" spans="1:3" ht="15.75" customHeight="1">
      <c r="A963" s="2" t="s">
        <v>1883</v>
      </c>
      <c r="B963" s="4">
        <v>124</v>
      </c>
      <c r="C963" s="3">
        <v>7.2</v>
      </c>
    </row>
    <row r="964" spans="1:3" ht="15.75" customHeight="1">
      <c r="A964" s="2" t="s">
        <v>1884</v>
      </c>
      <c r="B964" s="4">
        <v>92</v>
      </c>
      <c r="C964" s="3">
        <v>7.2</v>
      </c>
    </row>
    <row r="965" spans="1:3" ht="15.75" customHeight="1">
      <c r="A965" s="2" t="s">
        <v>1885</v>
      </c>
      <c r="B965" s="4">
        <v>103</v>
      </c>
      <c r="C965" s="3">
        <v>7.2</v>
      </c>
    </row>
    <row r="966" spans="1:3" ht="15.75" customHeight="1">
      <c r="A966" s="2" t="s">
        <v>1887</v>
      </c>
      <c r="B966" s="4">
        <v>84</v>
      </c>
      <c r="C966" s="3">
        <v>7.2</v>
      </c>
    </row>
    <row r="967" spans="1:3" ht="15.75" customHeight="1">
      <c r="A967" s="2" t="s">
        <v>1888</v>
      </c>
      <c r="B967" s="4">
        <v>145</v>
      </c>
      <c r="C967" s="3">
        <v>7.2</v>
      </c>
    </row>
    <row r="968" spans="1:3" ht="15.75" customHeight="1">
      <c r="A968" s="2" t="s">
        <v>1889</v>
      </c>
      <c r="B968" s="4">
        <v>110</v>
      </c>
      <c r="C968" s="3">
        <v>7.2</v>
      </c>
    </row>
    <row r="969" spans="1:3" ht="15.75" customHeight="1">
      <c r="A969" s="2" t="s">
        <v>1890</v>
      </c>
      <c r="B969" s="4">
        <v>97</v>
      </c>
      <c r="C969" s="3">
        <v>7.2</v>
      </c>
    </row>
    <row r="970" spans="1:3" ht="15.75" customHeight="1">
      <c r="A970" s="2" t="s">
        <v>1892</v>
      </c>
      <c r="B970" s="4">
        <v>126</v>
      </c>
      <c r="C970" s="3">
        <v>7.2</v>
      </c>
    </row>
    <row r="971" spans="1:3" ht="15.75" customHeight="1">
      <c r="A971" s="2" t="s">
        <v>1893</v>
      </c>
      <c r="B971" s="4">
        <v>114</v>
      </c>
      <c r="C971" s="3">
        <v>7.2</v>
      </c>
    </row>
    <row r="972" spans="1:3" ht="15.75" customHeight="1">
      <c r="A972" s="2" t="s">
        <v>1895</v>
      </c>
      <c r="B972" s="4">
        <v>106</v>
      </c>
      <c r="C972" s="3">
        <v>7.2</v>
      </c>
    </row>
    <row r="973" spans="1:3" ht="15.75" customHeight="1">
      <c r="A973" s="2" t="s">
        <v>1897</v>
      </c>
      <c r="B973" s="4">
        <v>107</v>
      </c>
      <c r="C973" s="3">
        <v>7.2</v>
      </c>
    </row>
    <row r="974" spans="1:3" ht="15.75" customHeight="1">
      <c r="A974" s="2" t="s">
        <v>1899</v>
      </c>
      <c r="B974" s="4">
        <v>114</v>
      </c>
      <c r="C974" s="3">
        <v>7.2</v>
      </c>
    </row>
    <row r="975" spans="1:3" ht="15.75" customHeight="1">
      <c r="A975" s="2" t="s">
        <v>1900</v>
      </c>
      <c r="B975" s="4">
        <v>98</v>
      </c>
      <c r="C975" s="3">
        <v>7.2</v>
      </c>
    </row>
    <row r="976" spans="1:3" ht="15.75" customHeight="1">
      <c r="A976" s="2" t="s">
        <v>1902</v>
      </c>
      <c r="B976" s="4">
        <v>132</v>
      </c>
      <c r="C976" s="3">
        <v>7.2</v>
      </c>
    </row>
    <row r="977" spans="1:3" ht="15.75" customHeight="1">
      <c r="A977" s="2" t="s">
        <v>1904</v>
      </c>
      <c r="B977" s="4">
        <v>104</v>
      </c>
      <c r="C977" s="3">
        <v>7.2</v>
      </c>
    </row>
    <row r="978" spans="1:3" ht="15.75" customHeight="1">
      <c r="A978" s="2" t="s">
        <v>1811</v>
      </c>
      <c r="B978" s="4">
        <v>126</v>
      </c>
      <c r="C978" s="3">
        <v>7.2</v>
      </c>
    </row>
    <row r="979" spans="1:3" ht="15.75" customHeight="1">
      <c r="A979" s="2" t="s">
        <v>1906</v>
      </c>
      <c r="B979" s="4">
        <v>101</v>
      </c>
      <c r="C979" s="3">
        <v>7.2</v>
      </c>
    </row>
    <row r="980" spans="1:3" ht="15.75" customHeight="1">
      <c r="A980" s="2" t="s">
        <v>1908</v>
      </c>
      <c r="B980" s="4">
        <v>113</v>
      </c>
      <c r="C980" s="3">
        <v>7.2</v>
      </c>
    </row>
    <row r="981" spans="1:3" ht="15.75" customHeight="1">
      <c r="A981" s="2" t="s">
        <v>1910</v>
      </c>
      <c r="B981" s="4">
        <v>105</v>
      </c>
      <c r="C981" s="3">
        <v>7.2</v>
      </c>
    </row>
    <row r="982" spans="1:3" ht="15.75" customHeight="1">
      <c r="A982" s="2" t="s">
        <v>1912</v>
      </c>
      <c r="B982" s="4">
        <v>97</v>
      </c>
      <c r="C982" s="3">
        <v>7.2</v>
      </c>
    </row>
    <row r="983" spans="1:3" ht="15.75" customHeight="1">
      <c r="A983" s="2" t="s">
        <v>1914</v>
      </c>
      <c r="B983" s="4">
        <v>104</v>
      </c>
      <c r="C983" s="3">
        <v>7.2</v>
      </c>
    </row>
    <row r="984" spans="1:3" ht="15.75" customHeight="1">
      <c r="A984" s="2" t="s">
        <v>1915</v>
      </c>
      <c r="B984" s="4">
        <v>100</v>
      </c>
      <c r="C984" s="3">
        <v>7.2</v>
      </c>
    </row>
    <row r="985" spans="1:3" ht="15.75" customHeight="1">
      <c r="A985" s="2" t="s">
        <v>1918</v>
      </c>
      <c r="B985" s="4">
        <v>125</v>
      </c>
      <c r="C985" s="3">
        <v>7.2</v>
      </c>
    </row>
    <row r="986" spans="1:3" ht="15.75" customHeight="1">
      <c r="A986" s="2" t="s">
        <v>1920</v>
      </c>
      <c r="B986" s="4">
        <v>105</v>
      </c>
      <c r="C986" s="3">
        <v>7.2</v>
      </c>
    </row>
    <row r="987" spans="1:3" ht="15.75" customHeight="1">
      <c r="A987" s="2" t="s">
        <v>1922</v>
      </c>
      <c r="B987" s="4">
        <v>123</v>
      </c>
      <c r="C987" s="3">
        <v>7.2</v>
      </c>
    </row>
    <row r="988" spans="1:3" ht="15.75" customHeight="1">
      <c r="A988" s="2" t="s">
        <v>1923</v>
      </c>
      <c r="B988" s="4">
        <v>110</v>
      </c>
      <c r="C988" s="3">
        <v>7.2</v>
      </c>
    </row>
    <row r="989" spans="1:3" ht="15.75" customHeight="1">
      <c r="A989" s="2" t="s">
        <v>1926</v>
      </c>
      <c r="B989" s="4">
        <v>106</v>
      </c>
      <c r="C989" s="3">
        <v>7.2</v>
      </c>
    </row>
    <row r="990" spans="1:3" ht="15.75" customHeight="1">
      <c r="A990" s="2" t="s">
        <v>1927</v>
      </c>
      <c r="B990" s="4">
        <v>90</v>
      </c>
      <c r="C990" s="3">
        <v>7.2</v>
      </c>
    </row>
    <row r="991" spans="1:3" ht="15.75" customHeight="1">
      <c r="A991" s="2" t="s">
        <v>1928</v>
      </c>
      <c r="B991" s="4">
        <v>99</v>
      </c>
      <c r="C991" s="3">
        <v>7.2</v>
      </c>
    </row>
    <row r="992" spans="1:3" ht="15.75" customHeight="1">
      <c r="A992" s="2" t="s">
        <v>1930</v>
      </c>
      <c r="B992" s="4">
        <v>125</v>
      </c>
      <c r="C992" s="3">
        <v>7.2</v>
      </c>
    </row>
    <row r="993" spans="1:3" ht="15.75" customHeight="1">
      <c r="A993" s="2" t="s">
        <v>1932</v>
      </c>
      <c r="B993" s="4">
        <v>93</v>
      </c>
      <c r="C993" s="3">
        <v>7.2</v>
      </c>
    </row>
    <row r="994" spans="1:3" ht="15.75" customHeight="1">
      <c r="A994" s="2" t="s">
        <v>1935</v>
      </c>
      <c r="B994" s="4">
        <v>134</v>
      </c>
      <c r="C994" s="3">
        <v>7.2</v>
      </c>
    </row>
    <row r="995" spans="1:3" ht="15.75" customHeight="1">
      <c r="A995" s="2" t="s">
        <v>1937</v>
      </c>
      <c r="B995" s="4">
        <v>110</v>
      </c>
      <c r="C995" s="3">
        <v>7.2</v>
      </c>
    </row>
    <row r="996" spans="1:3" ht="15.75" customHeight="1">
      <c r="A996" s="2" t="s">
        <v>1938</v>
      </c>
      <c r="B996" s="4">
        <v>122</v>
      </c>
      <c r="C996" s="3">
        <v>7.2</v>
      </c>
    </row>
    <row r="997" spans="1:3" ht="15.75" customHeight="1">
      <c r="A997" s="2" t="s">
        <v>1940</v>
      </c>
      <c r="B997" s="4">
        <v>100</v>
      </c>
      <c r="C997" s="3">
        <v>7.2</v>
      </c>
    </row>
    <row r="998" spans="1:3" ht="15.75" customHeight="1">
      <c r="A998" s="2" t="s">
        <v>1942</v>
      </c>
      <c r="B998" s="4">
        <v>115</v>
      </c>
      <c r="C998" s="3">
        <v>7.2</v>
      </c>
    </row>
    <row r="999" spans="1:3" ht="15.75" customHeight="1">
      <c r="A999" s="2" t="s">
        <v>1945</v>
      </c>
      <c r="B999" s="4">
        <v>133</v>
      </c>
      <c r="C999" s="3">
        <v>7.2</v>
      </c>
    </row>
    <row r="1000" spans="1:3" ht="15.75" customHeight="1">
      <c r="A1000" s="2" t="s">
        <v>1947</v>
      </c>
      <c r="B1000" s="4">
        <v>91</v>
      </c>
      <c r="C1000" s="3">
        <v>7.2</v>
      </c>
    </row>
    <row r="1001" spans="1:3" ht="15.75" customHeight="1">
      <c r="A1001" s="2" t="s">
        <v>1949</v>
      </c>
      <c r="B1001" s="4">
        <v>105</v>
      </c>
      <c r="C1001" s="3">
        <v>7.2</v>
      </c>
    </row>
    <row r="1002" spans="1:3" ht="15.75" customHeight="1">
      <c r="A1002" s="2" t="s">
        <v>1951</v>
      </c>
      <c r="B1002" s="4">
        <v>100</v>
      </c>
      <c r="C1002" s="3">
        <v>7.2</v>
      </c>
    </row>
    <row r="1003" spans="1:3" ht="15.75" customHeight="1">
      <c r="A1003" s="2" t="s">
        <v>1953</v>
      </c>
      <c r="B1003" s="4">
        <v>66</v>
      </c>
      <c r="C1003" s="3">
        <v>7.2</v>
      </c>
    </row>
    <row r="1004" spans="1:3" ht="15.75" customHeight="1">
      <c r="A1004" s="2" t="s">
        <v>1956</v>
      </c>
      <c r="B1004" s="4">
        <v>125</v>
      </c>
      <c r="C1004" s="3">
        <v>7.2</v>
      </c>
    </row>
    <row r="1005" spans="1:3" ht="15.75" customHeight="1">
      <c r="A1005" s="2" t="s">
        <v>1958</v>
      </c>
      <c r="B1005" s="4">
        <v>89</v>
      </c>
      <c r="C1005" s="3">
        <v>7.2</v>
      </c>
    </row>
    <row r="1006" spans="1:3" ht="15.75" customHeight="1">
      <c r="A1006" s="2" t="s">
        <v>1960</v>
      </c>
      <c r="B1006" s="4">
        <v>100</v>
      </c>
      <c r="C1006" s="3">
        <v>7.2</v>
      </c>
    </row>
    <row r="1007" spans="1:3" ht="15.75" customHeight="1">
      <c r="A1007" s="2" t="s">
        <v>1962</v>
      </c>
      <c r="B1007" s="4">
        <v>89</v>
      </c>
      <c r="C1007" s="3">
        <v>7.2</v>
      </c>
    </row>
    <row r="1008" spans="1:3" ht="15.75" customHeight="1">
      <c r="A1008" s="2" t="s">
        <v>1964</v>
      </c>
      <c r="B1008" s="4">
        <v>95</v>
      </c>
      <c r="C1008" s="3">
        <v>7.2</v>
      </c>
    </row>
    <row r="1009" spans="1:3" ht="15.75" customHeight="1">
      <c r="A1009" s="2" t="s">
        <v>1967</v>
      </c>
      <c r="B1009" s="4">
        <v>123</v>
      </c>
      <c r="C1009" s="3">
        <v>7.2</v>
      </c>
    </row>
    <row r="1010" spans="1:3" ht="15.75" customHeight="1">
      <c r="A1010" s="2" t="s">
        <v>1969</v>
      </c>
      <c r="B1010" s="4">
        <v>103</v>
      </c>
      <c r="C1010" s="3">
        <v>7.2</v>
      </c>
    </row>
    <row r="1011" spans="1:3" ht="15.75" customHeight="1">
      <c r="A1011" s="2" t="s">
        <v>1971</v>
      </c>
      <c r="B1011" s="4">
        <v>98</v>
      </c>
      <c r="C1011" s="3">
        <v>7.2</v>
      </c>
    </row>
    <row r="1012" spans="1:3" ht="15.75" customHeight="1">
      <c r="A1012" s="2" t="s">
        <v>1973</v>
      </c>
      <c r="B1012" s="4">
        <v>95</v>
      </c>
      <c r="C1012" s="3">
        <v>7.2</v>
      </c>
    </row>
    <row r="1013" spans="1:3" ht="15.75" customHeight="1">
      <c r="A1013" s="2" t="s">
        <v>1975</v>
      </c>
      <c r="B1013" s="4">
        <v>100</v>
      </c>
      <c r="C1013" s="3">
        <v>7.2</v>
      </c>
    </row>
    <row r="1014" spans="1:3" ht="15.75" customHeight="1">
      <c r="A1014" s="2" t="s">
        <v>1976</v>
      </c>
      <c r="B1014" s="4">
        <v>110</v>
      </c>
      <c r="C1014" s="3">
        <v>7.2</v>
      </c>
    </row>
    <row r="1015" spans="1:3" ht="15.75" customHeight="1">
      <c r="A1015" s="2" t="s">
        <v>1978</v>
      </c>
      <c r="B1015" s="4">
        <v>95</v>
      </c>
      <c r="C1015" s="3">
        <v>7.2</v>
      </c>
    </row>
    <row r="1016" spans="1:3" ht="15.75" customHeight="1">
      <c r="A1016" s="2" t="s">
        <v>1981</v>
      </c>
      <c r="B1016" s="4">
        <v>97</v>
      </c>
      <c r="C1016" s="3">
        <v>7.2</v>
      </c>
    </row>
    <row r="1017" spans="1:3" ht="15.75" customHeight="1">
      <c r="A1017" s="2" t="s">
        <v>1983</v>
      </c>
      <c r="B1017" s="4">
        <v>100</v>
      </c>
      <c r="C1017" s="3">
        <v>7.2</v>
      </c>
    </row>
    <row r="1018" spans="1:3" ht="15.75" customHeight="1">
      <c r="A1018" s="2" t="s">
        <v>1985</v>
      </c>
      <c r="B1018" s="4">
        <v>119</v>
      </c>
      <c r="C1018" s="3">
        <v>7.2</v>
      </c>
    </row>
    <row r="1019" spans="1:3" ht="15.75" customHeight="1">
      <c r="A1019" s="2" t="s">
        <v>1987</v>
      </c>
      <c r="B1019" s="4">
        <v>107</v>
      </c>
      <c r="C1019" s="3">
        <v>7.2</v>
      </c>
    </row>
    <row r="1020" spans="1:3" ht="15.75" customHeight="1">
      <c r="A1020" s="2" t="s">
        <v>1989</v>
      </c>
      <c r="B1020" s="4">
        <v>114</v>
      </c>
      <c r="C1020" s="3">
        <v>7.2</v>
      </c>
    </row>
    <row r="1021" spans="1:3" ht="15.75" customHeight="1">
      <c r="A1021" s="2" t="s">
        <v>1991</v>
      </c>
      <c r="B1021" s="4">
        <v>88</v>
      </c>
      <c r="C1021" s="3">
        <v>7.2</v>
      </c>
    </row>
    <row r="1022" spans="1:3" ht="15.75" customHeight="1">
      <c r="A1022" s="2" t="s">
        <v>1993</v>
      </c>
      <c r="B1022" s="4">
        <v>97</v>
      </c>
      <c r="C1022" s="3">
        <v>7.2</v>
      </c>
    </row>
    <row r="1023" spans="1:3" ht="15.75" customHeight="1">
      <c r="A1023" s="2" t="s">
        <v>1760</v>
      </c>
      <c r="B1023" s="4">
        <v>201</v>
      </c>
      <c r="C1023" s="3">
        <v>7.2</v>
      </c>
    </row>
    <row r="1024" spans="1:3" ht="15.75" customHeight="1">
      <c r="A1024" s="2" t="s">
        <v>1995</v>
      </c>
      <c r="B1024" s="4">
        <v>106</v>
      </c>
      <c r="C1024" s="3">
        <v>7.2</v>
      </c>
    </row>
    <row r="1025" spans="1:3" ht="15.75" customHeight="1">
      <c r="A1025" s="2" t="s">
        <v>1997</v>
      </c>
      <c r="B1025" s="4">
        <v>80</v>
      </c>
      <c r="C1025" s="3">
        <v>7.2</v>
      </c>
    </row>
    <row r="1026" spans="1:3" ht="15.75" customHeight="1">
      <c r="A1026" s="2" t="s">
        <v>1999</v>
      </c>
      <c r="B1026" s="4">
        <v>88</v>
      </c>
      <c r="C1026" s="3">
        <v>7.2</v>
      </c>
    </row>
    <row r="1027" spans="1:3" ht="15.75" customHeight="1">
      <c r="A1027" s="2" t="s">
        <v>2002</v>
      </c>
      <c r="B1027" s="4">
        <v>84</v>
      </c>
      <c r="C1027" s="3">
        <v>7.2</v>
      </c>
    </row>
    <row r="1028" spans="1:3" ht="15.75" customHeight="1">
      <c r="A1028" s="2" t="s">
        <v>2004</v>
      </c>
      <c r="B1028" s="4">
        <v>98</v>
      </c>
      <c r="C1028" s="3">
        <v>7.2</v>
      </c>
    </row>
    <row r="1029" spans="1:3" ht="15.75" customHeight="1">
      <c r="A1029" s="2" t="s">
        <v>2005</v>
      </c>
      <c r="B1029" s="4">
        <v>85</v>
      </c>
      <c r="C1029" s="3">
        <v>7.2</v>
      </c>
    </row>
    <row r="1030" spans="1:3" ht="15.75" customHeight="1">
      <c r="A1030" s="2" t="s">
        <v>2007</v>
      </c>
      <c r="B1030" s="4">
        <v>169</v>
      </c>
      <c r="C1030" s="3">
        <v>7.1</v>
      </c>
    </row>
    <row r="1031" spans="1:3" ht="15.75" customHeight="1">
      <c r="A1031" s="2" t="s">
        <v>2008</v>
      </c>
      <c r="B1031" s="4">
        <v>144</v>
      </c>
      <c r="C1031" s="3">
        <v>7.1</v>
      </c>
    </row>
    <row r="1032" spans="1:3" ht="15.75" customHeight="1">
      <c r="A1032" s="2" t="s">
        <v>2009</v>
      </c>
      <c r="B1032" s="4">
        <v>112</v>
      </c>
      <c r="C1032" s="3">
        <v>7.1</v>
      </c>
    </row>
    <row r="1033" spans="1:3" ht="15.75" customHeight="1">
      <c r="A1033" s="2" t="s">
        <v>2011</v>
      </c>
      <c r="B1033" s="4">
        <v>123</v>
      </c>
      <c r="C1033" s="3">
        <v>7.1</v>
      </c>
    </row>
    <row r="1034" spans="1:3" ht="15.75" customHeight="1">
      <c r="A1034" s="2" t="s">
        <v>2012</v>
      </c>
      <c r="B1034" s="4">
        <v>142</v>
      </c>
      <c r="C1034" s="3">
        <v>7.1</v>
      </c>
    </row>
    <row r="1035" spans="1:3" ht="15.75" customHeight="1">
      <c r="A1035" s="2" t="s">
        <v>2014</v>
      </c>
      <c r="B1035" s="4">
        <v>127</v>
      </c>
      <c r="C1035" s="3">
        <v>7.1</v>
      </c>
    </row>
    <row r="1036" spans="1:3" ht="15.75" customHeight="1">
      <c r="A1036" s="2" t="s">
        <v>2017</v>
      </c>
      <c r="B1036" s="4">
        <v>115</v>
      </c>
      <c r="C1036" s="3">
        <v>7.1</v>
      </c>
    </row>
    <row r="1037" spans="1:3" ht="15.75" customHeight="1">
      <c r="A1037" s="2" t="s">
        <v>2018</v>
      </c>
      <c r="B1037" s="4">
        <v>97</v>
      </c>
      <c r="C1037" s="3">
        <v>7.1</v>
      </c>
    </row>
    <row r="1038" spans="1:3" ht="15.75" customHeight="1">
      <c r="A1038" s="2" t="s">
        <v>2020</v>
      </c>
      <c r="B1038" s="4">
        <v>95</v>
      </c>
      <c r="C1038" s="3">
        <v>7.1</v>
      </c>
    </row>
    <row r="1039" spans="1:3" ht="15.75" customHeight="1">
      <c r="A1039" s="2" t="s">
        <v>2021</v>
      </c>
      <c r="B1039" s="4">
        <v>121</v>
      </c>
      <c r="C1039" s="3">
        <v>7.1</v>
      </c>
    </row>
    <row r="1040" spans="1:3" ht="15.75" customHeight="1">
      <c r="A1040" s="2" t="s">
        <v>2022</v>
      </c>
      <c r="B1040" s="4">
        <v>146</v>
      </c>
      <c r="C1040" s="3">
        <v>7.1</v>
      </c>
    </row>
    <row r="1041" spans="1:3" ht="15.75" customHeight="1">
      <c r="A1041" s="2" t="s">
        <v>2023</v>
      </c>
      <c r="B1041" s="4">
        <v>91</v>
      </c>
      <c r="C1041" s="3">
        <v>7.1</v>
      </c>
    </row>
    <row r="1042" spans="1:3" ht="15.75" customHeight="1">
      <c r="A1042" s="2" t="s">
        <v>2025</v>
      </c>
      <c r="B1042" s="4">
        <v>107</v>
      </c>
      <c r="C1042" s="3">
        <v>7.1</v>
      </c>
    </row>
    <row r="1043" spans="1:3" ht="15.75" customHeight="1">
      <c r="A1043" s="2" t="s">
        <v>2028</v>
      </c>
      <c r="B1043" s="4">
        <v>97</v>
      </c>
      <c r="C1043" s="3">
        <v>7.1</v>
      </c>
    </row>
    <row r="1044" spans="1:3" ht="15.75" customHeight="1">
      <c r="A1044" s="2" t="s">
        <v>2030</v>
      </c>
      <c r="B1044" s="4">
        <v>178</v>
      </c>
      <c r="C1044" s="3">
        <v>7.1</v>
      </c>
    </row>
    <row r="1045" spans="1:3" ht="15.75" customHeight="1">
      <c r="A1045" s="2" t="s">
        <v>2031</v>
      </c>
      <c r="B1045" s="4">
        <v>95</v>
      </c>
      <c r="C1045" s="3">
        <v>7.1</v>
      </c>
    </row>
    <row r="1046" spans="1:3" ht="15.75" customHeight="1">
      <c r="A1046" s="2" t="s">
        <v>2033</v>
      </c>
      <c r="B1046" s="4">
        <v>110</v>
      </c>
      <c r="C1046" s="3">
        <v>7.1</v>
      </c>
    </row>
    <row r="1047" spans="1:3" ht="15.75" customHeight="1">
      <c r="A1047" s="2" t="s">
        <v>2034</v>
      </c>
      <c r="B1047" s="4">
        <v>102</v>
      </c>
      <c r="C1047" s="3">
        <v>7.1</v>
      </c>
    </row>
    <row r="1048" spans="1:3" ht="15.75" customHeight="1">
      <c r="A1048" s="2" t="s">
        <v>2035</v>
      </c>
      <c r="B1048" s="4">
        <v>110</v>
      </c>
      <c r="C1048" s="3">
        <v>7.1</v>
      </c>
    </row>
    <row r="1049" spans="1:3" ht="15.75" customHeight="1">
      <c r="A1049" s="2" t="s">
        <v>2036</v>
      </c>
      <c r="B1049" s="4">
        <v>125</v>
      </c>
      <c r="C1049" s="3">
        <v>7.1</v>
      </c>
    </row>
    <row r="1050" spans="1:3" ht="15.75" customHeight="1">
      <c r="A1050" s="2" t="s">
        <v>2037</v>
      </c>
      <c r="B1050" s="4">
        <v>109</v>
      </c>
      <c r="C1050" s="3">
        <v>7.1</v>
      </c>
    </row>
    <row r="1051" spans="1:3" ht="15.75" customHeight="1">
      <c r="A1051" s="2" t="s">
        <v>2038</v>
      </c>
      <c r="B1051" s="4">
        <v>124</v>
      </c>
      <c r="C1051" s="3">
        <v>7.1</v>
      </c>
    </row>
    <row r="1052" spans="1:3" ht="15.75" customHeight="1">
      <c r="A1052" s="2" t="s">
        <v>2040</v>
      </c>
      <c r="B1052" s="4">
        <v>124</v>
      </c>
      <c r="C1052" s="3">
        <v>7.1</v>
      </c>
    </row>
    <row r="1053" spans="1:3" ht="15.75" customHeight="1">
      <c r="A1053" s="2" t="s">
        <v>2041</v>
      </c>
      <c r="B1053" s="4">
        <v>128</v>
      </c>
      <c r="C1053" s="3">
        <v>7.1</v>
      </c>
    </row>
    <row r="1054" spans="1:3" ht="15.75" customHeight="1">
      <c r="A1054" s="2" t="s">
        <v>2042</v>
      </c>
      <c r="B1054" s="4">
        <v>131</v>
      </c>
      <c r="C1054" s="3">
        <v>7.1</v>
      </c>
    </row>
    <row r="1055" spans="1:3" ht="15.75" customHeight="1">
      <c r="A1055" s="2" t="s">
        <v>2044</v>
      </c>
      <c r="B1055" s="4">
        <v>121</v>
      </c>
      <c r="C1055" s="3">
        <v>7.1</v>
      </c>
    </row>
    <row r="1056" spans="1:3" ht="15.75" customHeight="1">
      <c r="A1056" s="2" t="s">
        <v>2047</v>
      </c>
      <c r="B1056" s="4">
        <v>115</v>
      </c>
      <c r="C1056" s="3">
        <v>7.1</v>
      </c>
    </row>
    <row r="1057" spans="1:3" ht="15.75" customHeight="1">
      <c r="A1057" s="2" t="s">
        <v>2049</v>
      </c>
      <c r="B1057" s="4">
        <v>111</v>
      </c>
      <c r="C1057" s="3">
        <v>7.1</v>
      </c>
    </row>
    <row r="1058" spans="1:3" ht="15.75" customHeight="1">
      <c r="A1058" s="2" t="s">
        <v>2051</v>
      </c>
      <c r="B1058" s="4">
        <v>94</v>
      </c>
      <c r="C1058" s="3">
        <v>7.1</v>
      </c>
    </row>
    <row r="1059" spans="1:3" ht="15.75" customHeight="1">
      <c r="A1059" s="2" t="s">
        <v>2053</v>
      </c>
      <c r="B1059" s="4">
        <v>135</v>
      </c>
      <c r="C1059" s="3">
        <v>7.1</v>
      </c>
    </row>
    <row r="1060" spans="1:3" ht="15.75" customHeight="1">
      <c r="A1060" s="2" t="s">
        <v>2054</v>
      </c>
      <c r="B1060" s="4">
        <v>106</v>
      </c>
      <c r="C1060" s="3">
        <v>7.1</v>
      </c>
    </row>
    <row r="1061" spans="1:3" ht="15.75" customHeight="1">
      <c r="A1061" s="2" t="s">
        <v>2057</v>
      </c>
      <c r="B1061" s="4">
        <v>112</v>
      </c>
      <c r="C1061" s="3">
        <v>7.1</v>
      </c>
    </row>
    <row r="1062" spans="1:3" ht="15.75" customHeight="1">
      <c r="A1062" s="2" t="s">
        <v>2058</v>
      </c>
      <c r="B1062" s="4">
        <v>112</v>
      </c>
      <c r="C1062" s="3">
        <v>7.1</v>
      </c>
    </row>
    <row r="1063" spans="1:3" ht="15.75" customHeight="1">
      <c r="A1063" s="2" t="s">
        <v>2059</v>
      </c>
      <c r="B1063" s="4">
        <v>90</v>
      </c>
      <c r="C1063" s="3">
        <v>7.1</v>
      </c>
    </row>
    <row r="1064" spans="1:3" ht="15.75" customHeight="1">
      <c r="A1064" s="2" t="s">
        <v>2060</v>
      </c>
      <c r="B1064" s="4">
        <v>114</v>
      </c>
      <c r="C1064" s="3">
        <v>7.1</v>
      </c>
    </row>
    <row r="1065" spans="1:3" ht="15.75" customHeight="1">
      <c r="A1065" s="2" t="s">
        <v>2062</v>
      </c>
      <c r="B1065" s="4">
        <v>103</v>
      </c>
      <c r="C1065" s="3">
        <v>7.1</v>
      </c>
    </row>
    <row r="1066" spans="1:3" ht="15.75" customHeight="1">
      <c r="A1066" s="2" t="s">
        <v>2065</v>
      </c>
      <c r="B1066" s="4">
        <v>110</v>
      </c>
      <c r="C1066" s="3">
        <v>7.1</v>
      </c>
    </row>
    <row r="1067" spans="1:3" ht="15.75" customHeight="1">
      <c r="A1067" s="2" t="s">
        <v>2031</v>
      </c>
      <c r="B1067" s="4">
        <v>95</v>
      </c>
      <c r="C1067" s="3">
        <v>7.1</v>
      </c>
    </row>
    <row r="1068" spans="1:3" ht="15.75" customHeight="1">
      <c r="A1068" s="2" t="s">
        <v>2068</v>
      </c>
      <c r="B1068" s="4">
        <v>212</v>
      </c>
      <c r="C1068" s="3">
        <v>7.1</v>
      </c>
    </row>
    <row r="1069" spans="1:3" ht="15.75" customHeight="1">
      <c r="A1069" s="2" t="s">
        <v>2069</v>
      </c>
      <c r="B1069" s="4">
        <v>105</v>
      </c>
      <c r="C1069" s="3">
        <v>7.1</v>
      </c>
    </row>
    <row r="1070" spans="1:3" ht="15.75" customHeight="1">
      <c r="A1070" s="2" t="s">
        <v>2071</v>
      </c>
      <c r="B1070" s="4">
        <v>135</v>
      </c>
      <c r="C1070" s="3">
        <v>7.1</v>
      </c>
    </row>
    <row r="1071" spans="1:3" ht="15.75" customHeight="1">
      <c r="A1071" s="2" t="s">
        <v>2072</v>
      </c>
      <c r="B1071" s="4">
        <v>113</v>
      </c>
      <c r="C1071" s="3">
        <v>7.1</v>
      </c>
    </row>
    <row r="1072" spans="1:3" ht="15.75" customHeight="1">
      <c r="A1072" s="2" t="s">
        <v>2075</v>
      </c>
      <c r="B1072" s="4">
        <v>107</v>
      </c>
      <c r="C1072" s="3">
        <v>7.1</v>
      </c>
    </row>
    <row r="1073" spans="1:3" ht="15.75" customHeight="1">
      <c r="A1073" s="2" t="s">
        <v>2076</v>
      </c>
      <c r="B1073" s="4">
        <v>144</v>
      </c>
      <c r="C1073" s="3">
        <v>7.1</v>
      </c>
    </row>
    <row r="1074" spans="1:3" ht="15.75" customHeight="1">
      <c r="A1074" s="2" t="s">
        <v>2077</v>
      </c>
      <c r="B1074" s="4">
        <v>123</v>
      </c>
      <c r="C1074" s="3">
        <v>7.1</v>
      </c>
    </row>
    <row r="1075" spans="1:3" ht="15.75" customHeight="1">
      <c r="A1075" s="2" t="s">
        <v>2079</v>
      </c>
      <c r="B1075" s="4">
        <v>128</v>
      </c>
      <c r="C1075" s="3">
        <v>7.1</v>
      </c>
    </row>
    <row r="1076" spans="1:3" ht="15.75" customHeight="1">
      <c r="A1076" s="2" t="s">
        <v>2080</v>
      </c>
      <c r="B1076" s="4">
        <v>141</v>
      </c>
      <c r="C1076" s="3">
        <v>7.1</v>
      </c>
    </row>
    <row r="1077" spans="1:3" ht="15.75" customHeight="1">
      <c r="A1077" s="2" t="s">
        <v>2082</v>
      </c>
      <c r="B1077" s="4">
        <v>120</v>
      </c>
      <c r="C1077" s="3">
        <v>7.1</v>
      </c>
    </row>
    <row r="1078" spans="1:3" ht="15.75" customHeight="1">
      <c r="A1078" s="2" t="s">
        <v>2083</v>
      </c>
      <c r="B1078" s="4">
        <v>105</v>
      </c>
      <c r="C1078" s="3">
        <v>7.1</v>
      </c>
    </row>
    <row r="1079" spans="1:3" ht="15.75" customHeight="1">
      <c r="A1079" s="2" t="s">
        <v>2085</v>
      </c>
      <c r="B1079" s="4">
        <v>126</v>
      </c>
      <c r="C1079" s="3">
        <v>7.1</v>
      </c>
    </row>
    <row r="1080" spans="1:3" ht="15.75" customHeight="1">
      <c r="A1080" s="2">
        <v>9</v>
      </c>
      <c r="B1080" s="4">
        <v>79</v>
      </c>
      <c r="C1080" s="3">
        <v>7.1</v>
      </c>
    </row>
    <row r="1081" spans="1:3" ht="15.75" customHeight="1">
      <c r="A1081" s="2" t="s">
        <v>2088</v>
      </c>
      <c r="B1081" s="4">
        <v>106</v>
      </c>
      <c r="C1081" s="3">
        <v>7.1</v>
      </c>
    </row>
    <row r="1082" spans="1:3" ht="15.75" customHeight="1">
      <c r="A1082" s="2" t="s">
        <v>2089</v>
      </c>
      <c r="B1082" s="4">
        <v>131</v>
      </c>
      <c r="C1082" s="3">
        <v>7.1</v>
      </c>
    </row>
    <row r="1083" spans="1:3" ht="15.75" customHeight="1">
      <c r="A1083" s="2" t="s">
        <v>2091</v>
      </c>
      <c r="B1083" s="4">
        <v>94</v>
      </c>
      <c r="C1083" s="3">
        <v>7.1</v>
      </c>
    </row>
    <row r="1084" spans="1:3" ht="15.75" customHeight="1">
      <c r="A1084" s="2" t="s">
        <v>2093</v>
      </c>
      <c r="B1084" s="4">
        <v>101</v>
      </c>
      <c r="C1084" s="3">
        <v>7.1</v>
      </c>
    </row>
    <row r="1085" spans="1:3" ht="15.75" customHeight="1">
      <c r="A1085" s="2" t="s">
        <v>2094</v>
      </c>
      <c r="B1085" s="4">
        <v>133</v>
      </c>
      <c r="C1085" s="3">
        <v>7.1</v>
      </c>
    </row>
    <row r="1086" spans="1:3" ht="15.75" customHeight="1">
      <c r="A1086" s="2" t="s">
        <v>2096</v>
      </c>
      <c r="B1086" s="4">
        <v>105</v>
      </c>
      <c r="C1086" s="3">
        <v>7.1</v>
      </c>
    </row>
    <row r="1087" spans="1:3" ht="15.75" customHeight="1">
      <c r="A1087" s="2" t="s">
        <v>2098</v>
      </c>
      <c r="B1087" s="4">
        <v>120</v>
      </c>
      <c r="C1087" s="3">
        <v>7.1</v>
      </c>
    </row>
    <row r="1088" spans="1:3" ht="15.75" customHeight="1">
      <c r="A1088" s="2" t="s">
        <v>2100</v>
      </c>
      <c r="B1088" s="4">
        <v>107</v>
      </c>
      <c r="C1088" s="3">
        <v>7.1</v>
      </c>
    </row>
    <row r="1089" spans="1:3" ht="15.75" customHeight="1">
      <c r="A1089" s="2" t="s">
        <v>2102</v>
      </c>
      <c r="B1089" s="4">
        <v>133</v>
      </c>
      <c r="C1089" s="3">
        <v>7.1</v>
      </c>
    </row>
    <row r="1090" spans="1:3" ht="15.75" customHeight="1">
      <c r="A1090" s="2" t="s">
        <v>2103</v>
      </c>
      <c r="B1090" s="4">
        <v>134</v>
      </c>
      <c r="C1090" s="3">
        <v>7.1</v>
      </c>
    </row>
    <row r="1091" spans="1:3" ht="15.75" customHeight="1">
      <c r="A1091" s="2" t="s">
        <v>2105</v>
      </c>
      <c r="B1091" s="4">
        <v>101</v>
      </c>
      <c r="C1091" s="3">
        <v>7.1</v>
      </c>
    </row>
    <row r="1092" spans="1:3" ht="15.75" customHeight="1">
      <c r="A1092" s="2" t="s">
        <v>2106</v>
      </c>
      <c r="B1092" s="4">
        <v>112</v>
      </c>
      <c r="C1092" s="3">
        <v>7.1</v>
      </c>
    </row>
    <row r="1093" spans="1:3" ht="15.75" customHeight="1">
      <c r="A1093" s="2" t="s">
        <v>2108</v>
      </c>
      <c r="B1093" s="4">
        <v>96</v>
      </c>
      <c r="C1093" s="3">
        <v>7.1</v>
      </c>
    </row>
    <row r="1094" spans="1:3" ht="15.75" customHeight="1">
      <c r="A1094" s="2" t="s">
        <v>2109</v>
      </c>
      <c r="B1094" s="4">
        <v>111</v>
      </c>
      <c r="C1094" s="3">
        <v>7.1</v>
      </c>
    </row>
    <row r="1095" spans="1:3" ht="15.75" customHeight="1">
      <c r="A1095" s="2" t="s">
        <v>2111</v>
      </c>
      <c r="B1095" s="4">
        <v>107</v>
      </c>
      <c r="C1095" s="3">
        <v>7.1</v>
      </c>
    </row>
    <row r="1096" spans="1:3" ht="15.75" customHeight="1">
      <c r="A1096" s="2" t="s">
        <v>2113</v>
      </c>
      <c r="B1096" s="4">
        <v>98</v>
      </c>
      <c r="C1096" s="3">
        <v>7.1</v>
      </c>
    </row>
    <row r="1097" spans="1:3" ht="15.75" customHeight="1">
      <c r="A1097" s="2" t="s">
        <v>2114</v>
      </c>
      <c r="B1097" s="4">
        <v>127</v>
      </c>
      <c r="C1097" s="3">
        <v>7.1</v>
      </c>
    </row>
    <row r="1098" spans="1:3" ht="15.75" customHeight="1">
      <c r="A1098" s="2" t="s">
        <v>2116</v>
      </c>
      <c r="B1098" s="4">
        <v>101</v>
      </c>
      <c r="C1098" s="3">
        <v>7.1</v>
      </c>
    </row>
    <row r="1099" spans="1:3" ht="15.75" customHeight="1">
      <c r="A1099" s="2" t="s">
        <v>2119</v>
      </c>
      <c r="B1099" s="4">
        <v>108</v>
      </c>
      <c r="C1099" s="3">
        <v>7.1</v>
      </c>
    </row>
    <row r="1100" spans="1:3" ht="15.75" customHeight="1">
      <c r="A1100" s="2" t="s">
        <v>2121</v>
      </c>
      <c r="B1100" s="4">
        <v>117</v>
      </c>
      <c r="C1100" s="3">
        <v>7.1</v>
      </c>
    </row>
    <row r="1101" spans="1:3" ht="15.75" customHeight="1">
      <c r="A1101" s="2" t="s">
        <v>2123</v>
      </c>
      <c r="B1101" s="4">
        <v>96</v>
      </c>
      <c r="C1101" s="3">
        <v>7.1</v>
      </c>
    </row>
    <row r="1102" spans="1:3" ht="15.75" customHeight="1">
      <c r="A1102" s="2" t="s">
        <v>2126</v>
      </c>
      <c r="B1102" s="4">
        <v>101</v>
      </c>
      <c r="C1102" s="3">
        <v>7.1</v>
      </c>
    </row>
    <row r="1103" spans="1:3" ht="15.75" customHeight="1">
      <c r="A1103" s="2" t="s">
        <v>2128</v>
      </c>
      <c r="B1103" s="4">
        <v>103</v>
      </c>
      <c r="C1103" s="3">
        <v>7.1</v>
      </c>
    </row>
    <row r="1104" spans="1:3" ht="15.75" customHeight="1">
      <c r="A1104" s="2" t="s">
        <v>2130</v>
      </c>
      <c r="B1104" s="4">
        <v>100</v>
      </c>
      <c r="C1104" s="3">
        <v>7.1</v>
      </c>
    </row>
    <row r="1105" spans="1:3" ht="15.75" customHeight="1">
      <c r="A1105" s="2" t="s">
        <v>2132</v>
      </c>
      <c r="B1105" s="4">
        <v>125</v>
      </c>
      <c r="C1105" s="3">
        <v>7.1</v>
      </c>
    </row>
    <row r="1106" spans="1:3" ht="15.75" customHeight="1">
      <c r="A1106" s="2" t="s">
        <v>2134</v>
      </c>
      <c r="B1106" s="4">
        <v>109</v>
      </c>
      <c r="C1106" s="3">
        <v>7.1</v>
      </c>
    </row>
    <row r="1107" spans="1:3" ht="15.75" customHeight="1">
      <c r="A1107" s="2" t="s">
        <v>2137</v>
      </c>
      <c r="B1107" s="4">
        <v>98</v>
      </c>
      <c r="C1107" s="3">
        <v>7.1</v>
      </c>
    </row>
    <row r="1108" spans="1:3" ht="15.75" customHeight="1">
      <c r="A1108" s="2" t="s">
        <v>2138</v>
      </c>
      <c r="B1108" s="4">
        <v>106</v>
      </c>
      <c r="C1108" s="3">
        <v>7.1</v>
      </c>
    </row>
    <row r="1109" spans="1:3" ht="15.75" customHeight="1">
      <c r="A1109" s="2" t="s">
        <v>2141</v>
      </c>
      <c r="B1109" s="4">
        <v>104</v>
      </c>
      <c r="C1109" s="3">
        <v>7.1</v>
      </c>
    </row>
    <row r="1110" spans="1:3" ht="15.75" customHeight="1">
      <c r="A1110" s="2" t="s">
        <v>2143</v>
      </c>
      <c r="B1110" s="4">
        <v>116</v>
      </c>
      <c r="C1110" s="3">
        <v>7.1</v>
      </c>
    </row>
    <row r="1111" spans="1:3" ht="15.75" customHeight="1">
      <c r="A1111" s="2" t="s">
        <v>2145</v>
      </c>
      <c r="B1111" s="4">
        <v>120</v>
      </c>
      <c r="C1111" s="3">
        <v>7.1</v>
      </c>
    </row>
    <row r="1112" spans="1:3" ht="15.75" customHeight="1">
      <c r="A1112" s="2" t="s">
        <v>2147</v>
      </c>
      <c r="B1112" s="4">
        <v>97</v>
      </c>
      <c r="C1112" s="3">
        <v>7.1</v>
      </c>
    </row>
    <row r="1113" spans="1:3" ht="15.75" customHeight="1">
      <c r="A1113" s="2" t="s">
        <v>2148</v>
      </c>
      <c r="B1113" s="4">
        <v>115</v>
      </c>
      <c r="C1113" s="3">
        <v>7.1</v>
      </c>
    </row>
    <row r="1114" spans="1:3" ht="15.75" customHeight="1">
      <c r="A1114" s="2" t="s">
        <v>2149</v>
      </c>
      <c r="B1114" s="4">
        <v>123</v>
      </c>
      <c r="C1114" s="3">
        <v>7.1</v>
      </c>
    </row>
    <row r="1115" spans="1:3" ht="15.75" customHeight="1">
      <c r="A1115" s="2" t="s">
        <v>2096</v>
      </c>
      <c r="B1115" s="4">
        <v>105</v>
      </c>
      <c r="C1115" s="3">
        <v>7.1</v>
      </c>
    </row>
    <row r="1116" spans="1:3" ht="15.75" customHeight="1">
      <c r="A1116" s="2" t="s">
        <v>2151</v>
      </c>
      <c r="B1116" s="4">
        <v>125</v>
      </c>
      <c r="C1116" s="3">
        <v>7.1</v>
      </c>
    </row>
    <row r="1117" spans="1:3" ht="15.75" customHeight="1">
      <c r="A1117" s="2" t="s">
        <v>2152</v>
      </c>
      <c r="B1117" s="4">
        <v>118</v>
      </c>
      <c r="C1117" s="3">
        <v>7.1</v>
      </c>
    </row>
    <row r="1118" spans="1:3" ht="15.75" customHeight="1">
      <c r="A1118" s="2" t="s">
        <v>2153</v>
      </c>
      <c r="B1118" s="4">
        <v>114</v>
      </c>
      <c r="C1118" s="3">
        <v>7.1</v>
      </c>
    </row>
    <row r="1119" spans="1:3" ht="15.75" customHeight="1">
      <c r="A1119" s="2" t="s">
        <v>2155</v>
      </c>
      <c r="B1119" s="4">
        <v>89</v>
      </c>
      <c r="C1119" s="3">
        <v>7.1</v>
      </c>
    </row>
    <row r="1120" spans="1:3" ht="15.75" customHeight="1">
      <c r="A1120" s="2" t="s">
        <v>2157</v>
      </c>
      <c r="B1120" s="4">
        <v>110</v>
      </c>
      <c r="C1120" s="3">
        <v>7.1</v>
      </c>
    </row>
    <row r="1121" spans="1:3" ht="15.75" customHeight="1">
      <c r="A1121" s="2" t="s">
        <v>2159</v>
      </c>
      <c r="B1121" s="4">
        <v>101</v>
      </c>
      <c r="C1121" s="3">
        <v>7.1</v>
      </c>
    </row>
    <row r="1122" spans="1:3" ht="15.75" customHeight="1">
      <c r="A1122" s="2" t="s">
        <v>2161</v>
      </c>
      <c r="B1122" s="4">
        <v>104</v>
      </c>
      <c r="C1122" s="3">
        <v>7.1</v>
      </c>
    </row>
    <row r="1123" spans="1:3" ht="15.75" customHeight="1">
      <c r="A1123" s="2" t="s">
        <v>2163</v>
      </c>
      <c r="B1123" s="4">
        <v>134</v>
      </c>
      <c r="C1123" s="3">
        <v>7.1</v>
      </c>
    </row>
    <row r="1124" spans="1:3" ht="15.75" customHeight="1">
      <c r="A1124" s="2" t="s">
        <v>2167</v>
      </c>
      <c r="B1124" s="4">
        <v>81</v>
      </c>
      <c r="C1124" s="3">
        <v>7.1</v>
      </c>
    </row>
    <row r="1125" spans="1:3" ht="15.75" customHeight="1">
      <c r="A1125" s="2" t="s">
        <v>2168</v>
      </c>
      <c r="B1125" s="4">
        <v>118</v>
      </c>
      <c r="C1125" s="3">
        <v>7.1</v>
      </c>
    </row>
    <row r="1126" spans="1:3" ht="15.75" customHeight="1">
      <c r="A1126" s="2" t="s">
        <v>2169</v>
      </c>
      <c r="B1126" s="4">
        <v>96</v>
      </c>
      <c r="C1126" s="3">
        <v>7.1</v>
      </c>
    </row>
    <row r="1127" spans="1:3" ht="15.75" customHeight="1">
      <c r="A1127" s="2" t="s">
        <v>2172</v>
      </c>
      <c r="B1127" s="4">
        <v>108</v>
      </c>
      <c r="C1127" s="3">
        <v>7.1</v>
      </c>
    </row>
    <row r="1128" spans="1:3" ht="15.75" customHeight="1">
      <c r="A1128" s="2" t="s">
        <v>2174</v>
      </c>
      <c r="B1128" s="4">
        <v>106</v>
      </c>
      <c r="C1128" s="3">
        <v>7.1</v>
      </c>
    </row>
    <row r="1129" spans="1:3" ht="15.75" customHeight="1">
      <c r="A1129" s="2" t="s">
        <v>2176</v>
      </c>
      <c r="B1129" s="4">
        <v>89</v>
      </c>
      <c r="C1129" s="3">
        <v>7.1</v>
      </c>
    </row>
    <row r="1130" spans="1:3" ht="15.75" customHeight="1">
      <c r="A1130" s="2" t="s">
        <v>2177</v>
      </c>
      <c r="B1130" s="4">
        <v>135</v>
      </c>
      <c r="C1130" s="3">
        <v>7.1</v>
      </c>
    </row>
    <row r="1131" spans="1:3" ht="15.75" customHeight="1">
      <c r="A1131" s="2" t="s">
        <v>2179</v>
      </c>
      <c r="B1131" s="4">
        <v>130</v>
      </c>
      <c r="C1131" s="3">
        <v>7.1</v>
      </c>
    </row>
    <row r="1132" spans="1:3" ht="15.75" customHeight="1">
      <c r="A1132" s="2" t="s">
        <v>2180</v>
      </c>
      <c r="B1132" s="4">
        <v>88</v>
      </c>
      <c r="C1132" s="3">
        <v>7.1</v>
      </c>
    </row>
    <row r="1133" spans="1:3" ht="15.75" customHeight="1">
      <c r="A1133" s="2" t="s">
        <v>2182</v>
      </c>
      <c r="B1133" s="4">
        <v>126</v>
      </c>
      <c r="C1133" s="3">
        <v>7.1</v>
      </c>
    </row>
    <row r="1134" spans="1:3" ht="15.75" customHeight="1">
      <c r="A1134" s="2" t="s">
        <v>2183</v>
      </c>
      <c r="B1134" s="4">
        <v>93</v>
      </c>
      <c r="C1134" s="3">
        <v>7.1</v>
      </c>
    </row>
    <row r="1135" spans="1:3" ht="15.75" customHeight="1">
      <c r="A1135" s="2" t="s">
        <v>2185</v>
      </c>
      <c r="B1135" s="4">
        <v>92</v>
      </c>
      <c r="C1135" s="3">
        <v>7.1</v>
      </c>
    </row>
    <row r="1136" spans="1:3" ht="15.75" customHeight="1">
      <c r="A1136" s="2" t="s">
        <v>2187</v>
      </c>
      <c r="B1136" s="4">
        <v>111</v>
      </c>
      <c r="C1136" s="3">
        <v>7.1</v>
      </c>
    </row>
    <row r="1137" spans="1:3" ht="15.75" customHeight="1">
      <c r="A1137" s="2" t="s">
        <v>2190</v>
      </c>
      <c r="B1137" s="4">
        <v>100</v>
      </c>
      <c r="C1137" s="3">
        <v>7.1</v>
      </c>
    </row>
    <row r="1138" spans="1:3" ht="15.75" customHeight="1">
      <c r="A1138" s="2" t="s">
        <v>2192</v>
      </c>
      <c r="B1138" s="4">
        <v>106</v>
      </c>
      <c r="C1138" s="3">
        <v>7.1</v>
      </c>
    </row>
    <row r="1139" spans="1:3" ht="15.75" customHeight="1">
      <c r="A1139" s="2" t="s">
        <v>2194</v>
      </c>
      <c r="B1139" s="4">
        <v>104</v>
      </c>
      <c r="C1139" s="3">
        <v>7.1</v>
      </c>
    </row>
    <row r="1140" spans="1:3" ht="15.75" customHeight="1">
      <c r="A1140" s="2" t="s">
        <v>2196</v>
      </c>
      <c r="B1140" s="4">
        <v>102</v>
      </c>
      <c r="C1140" s="3">
        <v>7.1</v>
      </c>
    </row>
    <row r="1141" spans="1:3" ht="15.75" customHeight="1">
      <c r="A1141" s="2" t="s">
        <v>2198</v>
      </c>
      <c r="B1141" s="4">
        <v>103</v>
      </c>
      <c r="C1141" s="3">
        <v>7.1</v>
      </c>
    </row>
    <row r="1142" spans="1:3" ht="15.75" customHeight="1">
      <c r="A1142" s="2" t="s">
        <v>2200</v>
      </c>
      <c r="B1142" s="4">
        <v>111</v>
      </c>
      <c r="C1142" s="3">
        <v>7.1</v>
      </c>
    </row>
    <row r="1143" spans="1:3" ht="15.75" customHeight="1">
      <c r="A1143" s="2" t="s">
        <v>2204</v>
      </c>
      <c r="B1143" s="4">
        <v>91</v>
      </c>
      <c r="C1143" s="3">
        <v>7.1</v>
      </c>
    </row>
    <row r="1144" spans="1:3" ht="15.75" customHeight="1">
      <c r="A1144" s="2" t="s">
        <v>2172</v>
      </c>
      <c r="B1144" s="4">
        <v>108</v>
      </c>
      <c r="C1144" s="3">
        <v>7.1</v>
      </c>
    </row>
    <row r="1145" spans="1:3" ht="15.75" customHeight="1">
      <c r="A1145" s="2" t="s">
        <v>2205</v>
      </c>
      <c r="B1145" s="4">
        <v>95</v>
      </c>
      <c r="C1145" s="3">
        <v>7.1</v>
      </c>
    </row>
    <row r="1146" spans="1:3" ht="15.75" customHeight="1">
      <c r="A1146" s="2" t="s">
        <v>2208</v>
      </c>
      <c r="B1146" s="4">
        <v>91</v>
      </c>
      <c r="C1146" s="3">
        <v>7.1</v>
      </c>
    </row>
    <row r="1147" spans="1:3" ht="15.75" customHeight="1">
      <c r="A1147" s="2" t="s">
        <v>2209</v>
      </c>
      <c r="B1147" s="4">
        <v>117</v>
      </c>
      <c r="C1147" s="3">
        <v>7.1</v>
      </c>
    </row>
    <row r="1148" spans="1:3" ht="15.75" customHeight="1">
      <c r="A1148" s="2" t="s">
        <v>2210</v>
      </c>
      <c r="B1148" s="4">
        <v>112</v>
      </c>
      <c r="C1148" s="3">
        <v>7.1</v>
      </c>
    </row>
    <row r="1149" spans="1:3" ht="15.75" customHeight="1">
      <c r="A1149" s="2" t="s">
        <v>2211</v>
      </c>
      <c r="B1149" s="4">
        <v>106</v>
      </c>
      <c r="C1149" s="3">
        <v>7.1</v>
      </c>
    </row>
    <row r="1150" spans="1:3" ht="15.75" customHeight="1">
      <c r="A1150" s="2" t="s">
        <v>2213</v>
      </c>
      <c r="B1150" s="4">
        <v>104</v>
      </c>
      <c r="C1150" s="3">
        <v>7.1</v>
      </c>
    </row>
    <row r="1151" spans="1:3" ht="15.75" customHeight="1">
      <c r="A1151" s="2" t="s">
        <v>2215</v>
      </c>
      <c r="B1151" s="4">
        <v>102</v>
      </c>
      <c r="C1151" s="3">
        <v>7.1</v>
      </c>
    </row>
    <row r="1152" spans="1:3" ht="15.75" customHeight="1">
      <c r="A1152" s="2" t="s">
        <v>2218</v>
      </c>
      <c r="B1152" s="4">
        <v>107</v>
      </c>
      <c r="C1152" s="3">
        <v>7.1</v>
      </c>
    </row>
    <row r="1153" spans="1:3" ht="15.75" customHeight="1">
      <c r="A1153" s="2" t="s">
        <v>2220</v>
      </c>
      <c r="B1153" s="4">
        <v>99</v>
      </c>
      <c r="C1153" s="3">
        <v>7.1</v>
      </c>
    </row>
    <row r="1154" spans="1:3" ht="15.75" customHeight="1">
      <c r="A1154" s="2" t="s">
        <v>2222</v>
      </c>
      <c r="B1154" s="4">
        <v>104</v>
      </c>
      <c r="C1154" s="3">
        <v>7.1</v>
      </c>
    </row>
    <row r="1155" spans="1:3" ht="15.75" customHeight="1">
      <c r="A1155" s="2" t="s">
        <v>2224</v>
      </c>
      <c r="B1155" s="4">
        <v>113</v>
      </c>
      <c r="C1155" s="3">
        <v>7.1</v>
      </c>
    </row>
    <row r="1156" spans="1:3" ht="15.75" customHeight="1">
      <c r="A1156" s="2" t="s">
        <v>2225</v>
      </c>
      <c r="B1156" s="4">
        <v>104</v>
      </c>
      <c r="C1156" s="3">
        <v>7.1</v>
      </c>
    </row>
    <row r="1157" spans="1:3" ht="15.75" customHeight="1">
      <c r="A1157" s="2" t="s">
        <v>2226</v>
      </c>
      <c r="B1157" s="4">
        <v>89</v>
      </c>
      <c r="C1157" s="3">
        <v>7.1</v>
      </c>
    </row>
    <row r="1158" spans="1:3" ht="15.75" customHeight="1">
      <c r="A1158" s="2" t="s">
        <v>2229</v>
      </c>
      <c r="B1158" s="4">
        <v>95</v>
      </c>
      <c r="C1158" s="3">
        <v>7.1</v>
      </c>
    </row>
    <row r="1159" spans="1:3" ht="15.75" customHeight="1">
      <c r="A1159" s="2" t="s">
        <v>2231</v>
      </c>
      <c r="B1159" s="4">
        <v>34</v>
      </c>
      <c r="C1159" s="3">
        <v>7.1</v>
      </c>
    </row>
    <row r="1160" spans="1:3" ht="15.75" customHeight="1">
      <c r="A1160" s="2" t="s">
        <v>2234</v>
      </c>
      <c r="B1160" s="4">
        <v>80</v>
      </c>
      <c r="C1160" s="3">
        <v>7.1</v>
      </c>
    </row>
    <row r="1161" spans="1:3" ht="15.75" customHeight="1">
      <c r="A1161" s="2" t="s">
        <v>2236</v>
      </c>
      <c r="B1161" s="4">
        <v>99</v>
      </c>
      <c r="C1161" s="3">
        <v>7.1</v>
      </c>
    </row>
    <row r="1162" spans="1:3" ht="15.75" customHeight="1">
      <c r="A1162" s="2" t="s">
        <v>2238</v>
      </c>
      <c r="B1162" s="4">
        <v>108</v>
      </c>
      <c r="C1162" s="3">
        <v>7.1</v>
      </c>
    </row>
    <row r="1163" spans="1:3" ht="15.75" customHeight="1">
      <c r="A1163" s="2" t="s">
        <v>2240</v>
      </c>
      <c r="B1163" s="4">
        <v>100</v>
      </c>
      <c r="C1163" s="3">
        <v>7.1</v>
      </c>
    </row>
    <row r="1164" spans="1:3" ht="15.75" customHeight="1">
      <c r="A1164" s="2" t="s">
        <v>2242</v>
      </c>
      <c r="B1164" s="4">
        <v>104</v>
      </c>
      <c r="C1164" s="3">
        <v>7.1</v>
      </c>
    </row>
    <row r="1165" spans="1:3" ht="15.75" customHeight="1">
      <c r="A1165" s="2" t="s">
        <v>2244</v>
      </c>
      <c r="B1165" s="4">
        <v>120</v>
      </c>
      <c r="C1165" s="3">
        <v>7.1</v>
      </c>
    </row>
    <row r="1166" spans="1:3" ht="15.75" customHeight="1">
      <c r="A1166" s="2" t="s">
        <v>2246</v>
      </c>
      <c r="B1166" s="4">
        <v>88</v>
      </c>
      <c r="C1166" s="3">
        <v>7.1</v>
      </c>
    </row>
    <row r="1167" spans="1:3" ht="15.75" customHeight="1">
      <c r="A1167" s="2" t="s">
        <v>2248</v>
      </c>
      <c r="B1167" s="4">
        <v>84</v>
      </c>
      <c r="C1167" s="3">
        <v>7.1</v>
      </c>
    </row>
    <row r="1168" spans="1:3" ht="15.75" customHeight="1">
      <c r="A1168" s="2" t="s">
        <v>2250</v>
      </c>
      <c r="B1168" s="4">
        <v>90</v>
      </c>
      <c r="C1168" s="3">
        <v>7.1</v>
      </c>
    </row>
    <row r="1169" spans="1:3" ht="15.75" customHeight="1">
      <c r="A1169" s="2" t="s">
        <v>2251</v>
      </c>
      <c r="B1169" s="4">
        <v>90</v>
      </c>
      <c r="C1169" s="3">
        <v>7.1</v>
      </c>
    </row>
    <row r="1170" spans="1:3" ht="15.75" customHeight="1">
      <c r="A1170" s="2" t="s">
        <v>2252</v>
      </c>
      <c r="B1170" s="4">
        <v>80</v>
      </c>
      <c r="C1170" s="3">
        <v>7.1</v>
      </c>
    </row>
    <row r="1171" spans="1:3" ht="15.75" customHeight="1">
      <c r="A1171" s="2" t="s">
        <v>2254</v>
      </c>
      <c r="B1171" s="4">
        <v>80</v>
      </c>
      <c r="C1171" s="3">
        <v>7.1</v>
      </c>
    </row>
    <row r="1172" spans="1:3" ht="15.75" customHeight="1">
      <c r="A1172" s="2" t="s">
        <v>2088</v>
      </c>
      <c r="B1172" s="4">
        <v>106</v>
      </c>
      <c r="C1172" s="3">
        <v>7.1</v>
      </c>
    </row>
    <row r="1173" spans="1:3" ht="15.75" customHeight="1">
      <c r="A1173" s="2" t="s">
        <v>2256</v>
      </c>
      <c r="B1173" s="4">
        <v>80</v>
      </c>
      <c r="C1173" s="3">
        <v>7.1</v>
      </c>
    </row>
    <row r="1174" spans="1:3" ht="15.75" customHeight="1">
      <c r="A1174" s="2" t="s">
        <v>2258</v>
      </c>
      <c r="B1174" s="4">
        <v>100</v>
      </c>
      <c r="C1174" s="3">
        <v>7.1</v>
      </c>
    </row>
    <row r="1175" spans="1:3" ht="15.75" customHeight="1">
      <c r="A1175" s="2" t="s">
        <v>2259</v>
      </c>
      <c r="B1175" s="4">
        <v>153</v>
      </c>
      <c r="C1175" s="3">
        <v>7</v>
      </c>
    </row>
    <row r="1176" spans="1:3" ht="15.75" customHeight="1">
      <c r="A1176" s="2" t="s">
        <v>2260</v>
      </c>
      <c r="B1176" s="4">
        <v>124</v>
      </c>
      <c r="C1176" s="3">
        <v>7</v>
      </c>
    </row>
    <row r="1177" spans="1:3" ht="15.75" customHeight="1">
      <c r="A1177" s="2" t="s">
        <v>2262</v>
      </c>
      <c r="B1177" s="4">
        <v>123</v>
      </c>
      <c r="C1177" s="3">
        <v>7</v>
      </c>
    </row>
    <row r="1178" spans="1:3" ht="15.75" customHeight="1">
      <c r="A1178" s="2" t="s">
        <v>2264</v>
      </c>
      <c r="B1178" s="4">
        <v>131</v>
      </c>
      <c r="C1178" s="3">
        <v>7</v>
      </c>
    </row>
    <row r="1179" spans="1:3" ht="15.75" customHeight="1">
      <c r="A1179" s="2" t="s">
        <v>2265</v>
      </c>
      <c r="B1179" s="4">
        <v>124</v>
      </c>
      <c r="C1179" s="3">
        <v>7</v>
      </c>
    </row>
    <row r="1180" spans="1:3" ht="15.75" customHeight="1">
      <c r="A1180" s="2" t="s">
        <v>2266</v>
      </c>
      <c r="B1180" s="4">
        <v>97</v>
      </c>
      <c r="C1180" s="3">
        <v>7</v>
      </c>
    </row>
    <row r="1181" spans="1:3" ht="15.75" customHeight="1">
      <c r="A1181" s="2" t="s">
        <v>2269</v>
      </c>
      <c r="B1181" s="4">
        <v>115</v>
      </c>
      <c r="C1181" s="3">
        <v>7</v>
      </c>
    </row>
    <row r="1182" spans="1:3" ht="15.75" customHeight="1">
      <c r="A1182" s="2" t="s">
        <v>2270</v>
      </c>
      <c r="B1182" s="4">
        <v>124</v>
      </c>
      <c r="C1182" s="3">
        <v>7</v>
      </c>
    </row>
    <row r="1183" spans="1:3" ht="15.75" customHeight="1">
      <c r="A1183" s="2" t="s">
        <v>2271</v>
      </c>
      <c r="B1183" s="4">
        <v>124</v>
      </c>
      <c r="C1183" s="3">
        <v>7</v>
      </c>
    </row>
    <row r="1184" spans="1:3" ht="15.75" customHeight="1">
      <c r="A1184" s="2" t="s">
        <v>2274</v>
      </c>
      <c r="B1184" s="4">
        <v>140</v>
      </c>
      <c r="C1184" s="3">
        <v>7</v>
      </c>
    </row>
    <row r="1185" spans="1:3" ht="15.75" customHeight="1">
      <c r="A1185" s="2" t="s">
        <v>2276</v>
      </c>
      <c r="B1185" s="4">
        <v>101</v>
      </c>
      <c r="C1185" s="3">
        <v>7</v>
      </c>
    </row>
    <row r="1186" spans="1:3" ht="15.75" customHeight="1">
      <c r="A1186" s="2" t="s">
        <v>2278</v>
      </c>
      <c r="B1186" s="4">
        <v>122</v>
      </c>
      <c r="C1186" s="3">
        <v>7</v>
      </c>
    </row>
    <row r="1187" spans="1:3" ht="15.75" customHeight="1">
      <c r="A1187" s="2" t="s">
        <v>2280</v>
      </c>
      <c r="B1187" s="4">
        <v>105</v>
      </c>
      <c r="C1187" s="3">
        <v>7</v>
      </c>
    </row>
    <row r="1188" spans="1:3" ht="15.75" customHeight="1">
      <c r="A1188" s="2" t="s">
        <v>2282</v>
      </c>
      <c r="B1188" s="4">
        <v>90</v>
      </c>
      <c r="C1188" s="3">
        <v>7</v>
      </c>
    </row>
    <row r="1189" spans="1:3" ht="15.75" customHeight="1">
      <c r="A1189" s="2" t="s">
        <v>2283</v>
      </c>
      <c r="B1189" s="4">
        <v>94</v>
      </c>
      <c r="C1189" s="3">
        <v>7</v>
      </c>
    </row>
    <row r="1190" spans="1:3" ht="15.75" customHeight="1">
      <c r="A1190" s="2" t="s">
        <v>2285</v>
      </c>
      <c r="B1190" s="4">
        <v>121</v>
      </c>
      <c r="C1190" s="3">
        <v>7</v>
      </c>
    </row>
    <row r="1191" spans="1:3" ht="15.75" customHeight="1">
      <c r="A1191" s="2" t="s">
        <v>2286</v>
      </c>
      <c r="B1191" s="4">
        <v>114</v>
      </c>
      <c r="C1191" s="3">
        <v>7</v>
      </c>
    </row>
    <row r="1192" spans="1:3" ht="15.75" customHeight="1">
      <c r="A1192" s="2" t="s">
        <v>2287</v>
      </c>
      <c r="B1192" s="4">
        <v>96</v>
      </c>
      <c r="C1192" s="3">
        <v>7</v>
      </c>
    </row>
    <row r="1193" spans="1:3" ht="15.75" customHeight="1">
      <c r="A1193" s="2" t="s">
        <v>2288</v>
      </c>
      <c r="B1193" s="4">
        <v>120</v>
      </c>
      <c r="C1193" s="3">
        <v>7</v>
      </c>
    </row>
    <row r="1194" spans="1:3" ht="15.75" customHeight="1">
      <c r="A1194" s="2" t="s">
        <v>2290</v>
      </c>
      <c r="B1194" s="4">
        <v>126</v>
      </c>
      <c r="C1194" s="3">
        <v>7</v>
      </c>
    </row>
    <row r="1195" spans="1:3" ht="15.75" customHeight="1">
      <c r="A1195" s="2" t="s">
        <v>2291</v>
      </c>
      <c r="B1195" s="4">
        <v>83</v>
      </c>
      <c r="C1195" s="3">
        <v>7</v>
      </c>
    </row>
    <row r="1196" spans="1:3" ht="15.75" customHeight="1">
      <c r="A1196" s="2" t="s">
        <v>2294</v>
      </c>
      <c r="B1196" s="4">
        <v>113</v>
      </c>
      <c r="C1196" s="3">
        <v>7</v>
      </c>
    </row>
    <row r="1197" spans="1:3" ht="15.75" customHeight="1">
      <c r="A1197" s="2" t="s">
        <v>2296</v>
      </c>
      <c r="B1197" s="4">
        <v>136</v>
      </c>
      <c r="C1197" s="3">
        <v>7</v>
      </c>
    </row>
    <row r="1198" spans="1:3" ht="15.75" customHeight="1">
      <c r="A1198" s="2" t="s">
        <v>2297</v>
      </c>
      <c r="B1198" s="4">
        <v>121</v>
      </c>
      <c r="C1198" s="3">
        <v>7</v>
      </c>
    </row>
    <row r="1199" spans="1:3" ht="15.75" customHeight="1">
      <c r="A1199" s="2" t="s">
        <v>2299</v>
      </c>
      <c r="B1199" s="4">
        <v>99</v>
      </c>
      <c r="C1199" s="3">
        <v>7</v>
      </c>
    </row>
    <row r="1200" spans="1:3" ht="15.75" customHeight="1">
      <c r="A1200" s="2" t="s">
        <v>2302</v>
      </c>
      <c r="B1200" s="4">
        <v>111</v>
      </c>
      <c r="C1200" s="3">
        <v>7</v>
      </c>
    </row>
    <row r="1201" spans="1:3" ht="15.75" customHeight="1">
      <c r="A1201" s="2" t="s">
        <v>2303</v>
      </c>
      <c r="B1201" s="4">
        <v>130</v>
      </c>
      <c r="C1201" s="3">
        <v>7</v>
      </c>
    </row>
    <row r="1202" spans="1:3" ht="15.75" customHeight="1">
      <c r="A1202" s="2" t="s">
        <v>2305</v>
      </c>
      <c r="B1202" s="4">
        <v>92</v>
      </c>
      <c r="C1202" s="3">
        <v>7</v>
      </c>
    </row>
    <row r="1203" spans="1:3" ht="15.75" customHeight="1">
      <c r="A1203" s="2" t="s">
        <v>2307</v>
      </c>
      <c r="B1203" s="4">
        <v>108</v>
      </c>
      <c r="C1203" s="3">
        <v>7</v>
      </c>
    </row>
    <row r="1204" spans="1:3" ht="15.75" customHeight="1">
      <c r="A1204" s="2" t="s">
        <v>2309</v>
      </c>
      <c r="B1204" s="4">
        <v>123</v>
      </c>
      <c r="C1204" s="3">
        <v>7</v>
      </c>
    </row>
    <row r="1205" spans="1:3" ht="15.75" customHeight="1">
      <c r="A1205" s="2" t="s">
        <v>2310</v>
      </c>
      <c r="B1205" s="4">
        <v>112</v>
      </c>
      <c r="C1205" s="3">
        <v>7</v>
      </c>
    </row>
    <row r="1206" spans="1:3" ht="15.75" customHeight="1">
      <c r="A1206" s="2" t="s">
        <v>2312</v>
      </c>
      <c r="B1206" s="4">
        <v>106</v>
      </c>
      <c r="C1206" s="3">
        <v>7</v>
      </c>
    </row>
    <row r="1207" spans="1:3" ht="15.75" customHeight="1">
      <c r="A1207" s="2" t="s">
        <v>2314</v>
      </c>
      <c r="B1207" s="4">
        <v>128</v>
      </c>
      <c r="C1207" s="3">
        <v>7</v>
      </c>
    </row>
    <row r="1208" spans="1:3" ht="15.75" customHeight="1">
      <c r="A1208" s="2" t="s">
        <v>2316</v>
      </c>
      <c r="B1208" s="4">
        <v>123</v>
      </c>
      <c r="C1208" s="3">
        <v>7</v>
      </c>
    </row>
    <row r="1209" spans="1:3" ht="15.75" customHeight="1">
      <c r="A1209" s="2" t="s">
        <v>2317</v>
      </c>
      <c r="B1209" s="4">
        <v>114</v>
      </c>
      <c r="C1209" s="3">
        <v>7</v>
      </c>
    </row>
    <row r="1210" spans="1:3" ht="15.75" customHeight="1">
      <c r="A1210" s="2" t="s">
        <v>2318</v>
      </c>
      <c r="B1210" s="4">
        <v>103</v>
      </c>
      <c r="C1210" s="3">
        <v>7</v>
      </c>
    </row>
    <row r="1211" spans="1:3" ht="15.75" customHeight="1">
      <c r="A1211" s="2" t="s">
        <v>2319</v>
      </c>
      <c r="B1211" s="4">
        <v>124</v>
      </c>
      <c r="C1211" s="3">
        <v>7</v>
      </c>
    </row>
    <row r="1212" spans="1:3" ht="15.75" customHeight="1">
      <c r="A1212" s="2" t="s">
        <v>2321</v>
      </c>
      <c r="B1212" s="4">
        <v>84</v>
      </c>
      <c r="C1212" s="3">
        <v>7</v>
      </c>
    </row>
    <row r="1213" spans="1:3" ht="15.75" customHeight="1">
      <c r="A1213" s="2" t="s">
        <v>2324</v>
      </c>
      <c r="B1213" s="4">
        <v>251</v>
      </c>
      <c r="C1213" s="3">
        <v>7</v>
      </c>
    </row>
    <row r="1214" spans="1:3" ht="15.75" customHeight="1">
      <c r="A1214" s="2" t="s">
        <v>2326</v>
      </c>
      <c r="B1214" s="4">
        <v>110</v>
      </c>
      <c r="C1214" s="3">
        <v>7</v>
      </c>
    </row>
    <row r="1215" spans="1:3" ht="15.75" customHeight="1">
      <c r="A1215" s="2" t="s">
        <v>2327</v>
      </c>
      <c r="B1215" s="4">
        <v>123</v>
      </c>
      <c r="C1215" s="3">
        <v>7</v>
      </c>
    </row>
    <row r="1216" spans="1:3" ht="15.75" customHeight="1">
      <c r="A1216" s="2" t="s">
        <v>2329</v>
      </c>
      <c r="B1216" s="4">
        <v>109</v>
      </c>
      <c r="C1216" s="3">
        <v>7</v>
      </c>
    </row>
    <row r="1217" spans="1:3" ht="15.75" customHeight="1">
      <c r="A1217" s="2" t="s">
        <v>2330</v>
      </c>
      <c r="B1217" s="4">
        <v>135</v>
      </c>
      <c r="C1217" s="3">
        <v>7</v>
      </c>
    </row>
    <row r="1218" spans="1:3" ht="15.75" customHeight="1">
      <c r="A1218" s="2" t="s">
        <v>2331</v>
      </c>
      <c r="B1218" s="4">
        <v>126</v>
      </c>
      <c r="C1218" s="3">
        <v>7</v>
      </c>
    </row>
    <row r="1219" spans="1:3" ht="15.75" customHeight="1">
      <c r="A1219" s="2" t="s">
        <v>2333</v>
      </c>
      <c r="B1219" s="4">
        <v>87</v>
      </c>
      <c r="C1219" s="3">
        <v>7</v>
      </c>
    </row>
    <row r="1220" spans="1:3" ht="15.75" customHeight="1">
      <c r="A1220" s="2" t="s">
        <v>2335</v>
      </c>
      <c r="B1220" s="4">
        <v>96</v>
      </c>
      <c r="C1220" s="3">
        <v>7</v>
      </c>
    </row>
    <row r="1221" spans="1:3" ht="15.75" customHeight="1">
      <c r="A1221" s="2" t="s">
        <v>2336</v>
      </c>
      <c r="B1221" s="4">
        <v>116</v>
      </c>
      <c r="C1221" s="3">
        <v>7</v>
      </c>
    </row>
    <row r="1222" spans="1:3" ht="15.75" customHeight="1">
      <c r="A1222" s="2" t="s">
        <v>2337</v>
      </c>
      <c r="B1222" s="4">
        <v>118</v>
      </c>
      <c r="C1222" s="3">
        <v>7</v>
      </c>
    </row>
    <row r="1223" spans="1:3" ht="15.75" customHeight="1">
      <c r="A1223" s="2" t="s">
        <v>2339</v>
      </c>
      <c r="B1223" s="4">
        <v>101</v>
      </c>
      <c r="C1223" s="3">
        <v>7</v>
      </c>
    </row>
    <row r="1224" spans="1:3" ht="15.75" customHeight="1">
      <c r="A1224" s="2" t="s">
        <v>2340</v>
      </c>
      <c r="B1224" s="4">
        <v>87</v>
      </c>
      <c r="C1224" s="3">
        <v>7</v>
      </c>
    </row>
    <row r="1225" spans="1:3" ht="15.75" customHeight="1">
      <c r="A1225" s="2" t="s">
        <v>2342</v>
      </c>
      <c r="B1225" s="4">
        <v>95</v>
      </c>
      <c r="C1225" s="3">
        <v>7</v>
      </c>
    </row>
    <row r="1226" spans="1:3" ht="15.75" customHeight="1">
      <c r="A1226" s="2" t="s">
        <v>2345</v>
      </c>
      <c r="B1226" s="4">
        <v>127</v>
      </c>
      <c r="C1226" s="3">
        <v>7</v>
      </c>
    </row>
    <row r="1227" spans="1:3" ht="15.75" customHeight="1">
      <c r="A1227" s="2" t="s">
        <v>2347</v>
      </c>
      <c r="B1227" s="4">
        <v>114</v>
      </c>
      <c r="C1227" s="3">
        <v>7</v>
      </c>
    </row>
    <row r="1228" spans="1:3" ht="15.75" customHeight="1">
      <c r="A1228" s="2" t="s">
        <v>2348</v>
      </c>
      <c r="B1228" s="4">
        <v>108</v>
      </c>
      <c r="C1228" s="3">
        <v>7</v>
      </c>
    </row>
    <row r="1229" spans="1:3" ht="15.75" customHeight="1">
      <c r="A1229" s="2" t="s">
        <v>2349</v>
      </c>
      <c r="B1229" s="4">
        <v>88</v>
      </c>
      <c r="C1229" s="3">
        <v>7</v>
      </c>
    </row>
    <row r="1230" spans="1:3" ht="15.75" customHeight="1">
      <c r="A1230" s="2" t="s">
        <v>2351</v>
      </c>
      <c r="B1230" s="4">
        <v>134</v>
      </c>
      <c r="C1230" s="3">
        <v>7</v>
      </c>
    </row>
    <row r="1231" spans="1:3" ht="15.75" customHeight="1">
      <c r="A1231" s="2" t="s">
        <v>2352</v>
      </c>
      <c r="B1231" s="4">
        <v>133</v>
      </c>
      <c r="C1231" s="3">
        <v>7</v>
      </c>
    </row>
    <row r="1232" spans="1:3" ht="15.75" customHeight="1">
      <c r="A1232" s="2" t="s">
        <v>2353</v>
      </c>
      <c r="B1232" s="4">
        <v>117</v>
      </c>
      <c r="C1232" s="3">
        <v>7</v>
      </c>
    </row>
    <row r="1233" spans="1:3" ht="15.75" customHeight="1">
      <c r="A1233" s="2" t="s">
        <v>2354</v>
      </c>
      <c r="B1233" s="4">
        <v>121</v>
      </c>
      <c r="C1233" s="3">
        <v>7</v>
      </c>
    </row>
    <row r="1234" spans="1:3" ht="15.75" customHeight="1">
      <c r="A1234" s="2" t="s">
        <v>2356</v>
      </c>
      <c r="B1234" s="4">
        <v>85</v>
      </c>
      <c r="C1234" s="3">
        <v>7</v>
      </c>
    </row>
    <row r="1235" spans="1:3" ht="15.75" customHeight="1">
      <c r="A1235" s="2" t="s">
        <v>2358</v>
      </c>
      <c r="B1235" s="4">
        <v>124</v>
      </c>
      <c r="C1235" s="3">
        <v>7</v>
      </c>
    </row>
    <row r="1236" spans="1:3" ht="15.75" customHeight="1">
      <c r="A1236" s="2" t="s">
        <v>2359</v>
      </c>
      <c r="B1236" s="4">
        <v>132</v>
      </c>
      <c r="C1236" s="3">
        <v>7</v>
      </c>
    </row>
    <row r="1237" spans="1:3" ht="15.75" customHeight="1">
      <c r="A1237" s="2" t="s">
        <v>2361</v>
      </c>
      <c r="B1237" s="4">
        <v>122</v>
      </c>
      <c r="C1237" s="3">
        <v>7</v>
      </c>
    </row>
    <row r="1238" spans="1:3" ht="15.75" customHeight="1">
      <c r="A1238" s="2" t="s">
        <v>2363</v>
      </c>
      <c r="B1238" s="4">
        <v>127</v>
      </c>
      <c r="C1238" s="3">
        <v>7</v>
      </c>
    </row>
    <row r="1239" spans="1:3" ht="15.75" customHeight="1">
      <c r="A1239" s="2" t="s">
        <v>2366</v>
      </c>
      <c r="B1239" s="4">
        <v>127</v>
      </c>
      <c r="C1239" s="3">
        <v>7</v>
      </c>
    </row>
    <row r="1240" spans="1:3" ht="15.75" customHeight="1">
      <c r="A1240" s="2" t="s">
        <v>2368</v>
      </c>
      <c r="B1240" s="4">
        <v>133</v>
      </c>
      <c r="C1240" s="3">
        <v>7</v>
      </c>
    </row>
    <row r="1241" spans="1:3" ht="15.75" customHeight="1">
      <c r="A1241" s="2" t="s">
        <v>2370</v>
      </c>
      <c r="B1241" s="4">
        <v>94</v>
      </c>
      <c r="C1241" s="3">
        <v>7</v>
      </c>
    </row>
    <row r="1242" spans="1:3" ht="15.75" customHeight="1">
      <c r="A1242" s="2" t="s">
        <v>2372</v>
      </c>
      <c r="B1242" s="4">
        <v>109</v>
      </c>
      <c r="C1242" s="3">
        <v>7</v>
      </c>
    </row>
    <row r="1243" spans="1:3" ht="15.75" customHeight="1">
      <c r="A1243" s="2" t="s">
        <v>2374</v>
      </c>
      <c r="B1243" s="4">
        <v>125</v>
      </c>
      <c r="C1243" s="3">
        <v>7</v>
      </c>
    </row>
    <row r="1244" spans="1:3" ht="15.75" customHeight="1">
      <c r="A1244" s="2" t="s">
        <v>2375</v>
      </c>
      <c r="B1244" s="4">
        <v>119</v>
      </c>
      <c r="C1244" s="3">
        <v>7</v>
      </c>
    </row>
    <row r="1245" spans="1:3" ht="15.75" customHeight="1">
      <c r="A1245" s="2" t="s">
        <v>2377</v>
      </c>
      <c r="B1245" s="4">
        <v>135</v>
      </c>
      <c r="C1245" s="3">
        <v>7</v>
      </c>
    </row>
    <row r="1246" spans="1:3" ht="15.75" customHeight="1">
      <c r="A1246" s="2" t="s">
        <v>2378</v>
      </c>
      <c r="B1246" s="4">
        <v>118</v>
      </c>
      <c r="C1246" s="3">
        <v>7</v>
      </c>
    </row>
    <row r="1247" spans="1:3" ht="15.75" customHeight="1">
      <c r="A1247" s="2" t="s">
        <v>2380</v>
      </c>
      <c r="B1247" s="4">
        <v>132</v>
      </c>
      <c r="C1247" s="3">
        <v>7</v>
      </c>
    </row>
    <row r="1248" spans="1:3" ht="15.75" customHeight="1">
      <c r="A1248" s="2" t="s">
        <v>2382</v>
      </c>
      <c r="B1248" s="4">
        <v>68</v>
      </c>
      <c r="C1248" s="3">
        <v>7</v>
      </c>
    </row>
    <row r="1249" spans="1:3" ht="15.75" customHeight="1">
      <c r="A1249" s="2" t="s">
        <v>2383</v>
      </c>
      <c r="B1249" s="4">
        <v>97</v>
      </c>
      <c r="C1249" s="3">
        <v>7</v>
      </c>
    </row>
    <row r="1250" spans="1:3" ht="15.75" customHeight="1">
      <c r="A1250" s="2" t="s">
        <v>2385</v>
      </c>
      <c r="B1250" s="4">
        <v>112</v>
      </c>
      <c r="C1250" s="3">
        <v>7</v>
      </c>
    </row>
    <row r="1251" spans="1:3" ht="15.75" customHeight="1">
      <c r="A1251" s="2" t="s">
        <v>2387</v>
      </c>
      <c r="B1251" s="4">
        <v>100</v>
      </c>
      <c r="C1251" s="3">
        <v>7</v>
      </c>
    </row>
    <row r="1252" spans="1:3" ht="15.75" customHeight="1">
      <c r="A1252" s="2" t="s">
        <v>2389</v>
      </c>
      <c r="B1252" s="4">
        <v>101</v>
      </c>
      <c r="C1252" s="3">
        <v>7</v>
      </c>
    </row>
    <row r="1253" spans="1:3" ht="15.75" customHeight="1">
      <c r="A1253" s="2" t="s">
        <v>2390</v>
      </c>
      <c r="B1253" s="4">
        <v>100</v>
      </c>
      <c r="C1253" s="3">
        <v>7</v>
      </c>
    </row>
    <row r="1254" spans="1:3" ht="15.75" customHeight="1">
      <c r="A1254" s="2" t="s">
        <v>2392</v>
      </c>
      <c r="B1254" s="4">
        <v>107</v>
      </c>
      <c r="C1254" s="3">
        <v>7</v>
      </c>
    </row>
    <row r="1255" spans="1:3" ht="15.75" customHeight="1">
      <c r="A1255" s="2" t="s">
        <v>2393</v>
      </c>
      <c r="B1255" s="4">
        <v>116</v>
      </c>
      <c r="C1255" s="3">
        <v>7</v>
      </c>
    </row>
    <row r="1256" spans="1:3" ht="15.75" customHeight="1">
      <c r="A1256" s="2" t="s">
        <v>2394</v>
      </c>
      <c r="B1256" s="4">
        <v>112</v>
      </c>
      <c r="C1256" s="3">
        <v>7</v>
      </c>
    </row>
    <row r="1257" spans="1:3" ht="15.75" customHeight="1">
      <c r="A1257" s="2" t="s">
        <v>2396</v>
      </c>
      <c r="B1257" s="4">
        <v>115</v>
      </c>
      <c r="C1257" s="3">
        <v>7</v>
      </c>
    </row>
    <row r="1258" spans="1:3" ht="15.75" customHeight="1">
      <c r="A1258" s="2" t="s">
        <v>2398</v>
      </c>
      <c r="B1258" s="4">
        <v>118</v>
      </c>
      <c r="C1258" s="3">
        <v>7</v>
      </c>
    </row>
    <row r="1259" spans="1:3" ht="15.75" customHeight="1">
      <c r="A1259" s="2" t="s">
        <v>2401</v>
      </c>
      <c r="B1259" s="4">
        <v>95</v>
      </c>
      <c r="C1259" s="3">
        <v>7</v>
      </c>
    </row>
    <row r="1260" spans="1:3" ht="15.75" customHeight="1">
      <c r="A1260" s="2" t="s">
        <v>2403</v>
      </c>
      <c r="B1260" s="4">
        <v>103</v>
      </c>
      <c r="C1260" s="3">
        <v>7</v>
      </c>
    </row>
    <row r="1261" spans="1:3" ht="15.75" customHeight="1">
      <c r="A1261" s="2" t="s">
        <v>2405</v>
      </c>
      <c r="B1261" s="4">
        <v>99</v>
      </c>
      <c r="C1261" s="3">
        <v>7</v>
      </c>
    </row>
    <row r="1262" spans="1:3" ht="15.75" customHeight="1">
      <c r="A1262" s="2" t="s">
        <v>2407</v>
      </c>
      <c r="B1262" s="4">
        <v>93</v>
      </c>
      <c r="C1262" s="3">
        <v>7</v>
      </c>
    </row>
    <row r="1263" spans="1:3" ht="15.75" customHeight="1">
      <c r="A1263" s="2" t="s">
        <v>2409</v>
      </c>
      <c r="B1263" s="4">
        <v>109</v>
      </c>
      <c r="C1263" s="3">
        <v>7</v>
      </c>
    </row>
    <row r="1264" spans="1:3" ht="15.75" customHeight="1">
      <c r="A1264" s="2" t="s">
        <v>2411</v>
      </c>
      <c r="B1264" s="4">
        <v>109</v>
      </c>
      <c r="C1264" s="3">
        <v>7</v>
      </c>
    </row>
    <row r="1265" spans="1:3" ht="15.75" customHeight="1">
      <c r="A1265" s="2" t="s">
        <v>2413</v>
      </c>
      <c r="B1265" s="4">
        <v>110</v>
      </c>
      <c r="C1265" s="3">
        <v>7</v>
      </c>
    </row>
    <row r="1266" spans="1:3" ht="15.75" customHeight="1">
      <c r="A1266" s="2" t="s">
        <v>2415</v>
      </c>
      <c r="B1266" s="4">
        <v>97</v>
      </c>
      <c r="C1266" s="3">
        <v>7</v>
      </c>
    </row>
    <row r="1267" spans="1:3" ht="15.75" customHeight="1">
      <c r="A1267" s="2" t="s">
        <v>2417</v>
      </c>
      <c r="B1267" s="4">
        <v>119</v>
      </c>
      <c r="C1267" s="3">
        <v>7</v>
      </c>
    </row>
    <row r="1268" spans="1:3" ht="15.75" customHeight="1">
      <c r="A1268" s="2" t="s">
        <v>2418</v>
      </c>
      <c r="B1268" s="4">
        <v>92</v>
      </c>
      <c r="C1268" s="3">
        <v>7</v>
      </c>
    </row>
    <row r="1269" spans="1:3" ht="15.75" customHeight="1">
      <c r="A1269" s="2" t="s">
        <v>2420</v>
      </c>
      <c r="B1269" s="4">
        <v>99</v>
      </c>
      <c r="C1269" s="3">
        <v>7</v>
      </c>
    </row>
    <row r="1270" spans="1:3" ht="15.75" customHeight="1">
      <c r="A1270" s="2" t="s">
        <v>2421</v>
      </c>
      <c r="B1270" s="4">
        <v>108</v>
      </c>
      <c r="C1270" s="3">
        <v>7</v>
      </c>
    </row>
    <row r="1271" spans="1:3" ht="15.75" customHeight="1">
      <c r="A1271" s="2" t="s">
        <v>2423</v>
      </c>
      <c r="B1271" s="4">
        <v>106</v>
      </c>
      <c r="C1271" s="3">
        <v>7</v>
      </c>
    </row>
    <row r="1272" spans="1:3" ht="15.75" customHeight="1">
      <c r="A1272" s="2" t="s">
        <v>2424</v>
      </c>
      <c r="B1272" s="4">
        <v>120</v>
      </c>
      <c r="C1272" s="3">
        <v>7</v>
      </c>
    </row>
    <row r="1273" spans="1:3" ht="15.75" customHeight="1">
      <c r="A1273" s="2" t="s">
        <v>2426</v>
      </c>
      <c r="B1273" s="4">
        <v>130</v>
      </c>
      <c r="C1273" s="3">
        <v>7</v>
      </c>
    </row>
    <row r="1274" spans="1:3" ht="15.75" customHeight="1">
      <c r="A1274" s="2" t="s">
        <v>2427</v>
      </c>
      <c r="B1274" s="4">
        <v>126</v>
      </c>
      <c r="C1274" s="3">
        <v>7</v>
      </c>
    </row>
    <row r="1275" spans="1:3" ht="15.75" customHeight="1">
      <c r="A1275" s="2" t="s">
        <v>2429</v>
      </c>
      <c r="B1275" s="4">
        <v>120</v>
      </c>
      <c r="C1275" s="3">
        <v>7</v>
      </c>
    </row>
    <row r="1276" spans="1:3" ht="15.75" customHeight="1">
      <c r="A1276" s="2" t="s">
        <v>2431</v>
      </c>
      <c r="B1276" s="4">
        <v>99</v>
      </c>
      <c r="C1276" s="3">
        <v>7</v>
      </c>
    </row>
    <row r="1277" spans="1:3" ht="15.75" customHeight="1">
      <c r="A1277" s="2" t="s">
        <v>2433</v>
      </c>
      <c r="B1277" s="4">
        <v>119</v>
      </c>
      <c r="C1277" s="3">
        <v>7</v>
      </c>
    </row>
    <row r="1278" spans="1:3" ht="15.75" customHeight="1">
      <c r="A1278" s="2" t="s">
        <v>2314</v>
      </c>
      <c r="B1278" s="4">
        <v>128</v>
      </c>
      <c r="C1278" s="3">
        <v>7</v>
      </c>
    </row>
    <row r="1279" spans="1:3" ht="15.75" customHeight="1">
      <c r="A1279" s="2" t="s">
        <v>2434</v>
      </c>
      <c r="B1279" s="4">
        <v>118</v>
      </c>
      <c r="C1279" s="3">
        <v>7</v>
      </c>
    </row>
    <row r="1280" spans="1:3" ht="15.75" customHeight="1">
      <c r="A1280" s="2" t="s">
        <v>2435</v>
      </c>
      <c r="B1280" s="4">
        <v>95</v>
      </c>
      <c r="C1280" s="3">
        <v>7</v>
      </c>
    </row>
    <row r="1281" spans="1:3" ht="15.75" customHeight="1">
      <c r="A1281" s="2" t="s">
        <v>2437</v>
      </c>
      <c r="B1281" s="4">
        <v>106</v>
      </c>
      <c r="C1281" s="3">
        <v>7</v>
      </c>
    </row>
    <row r="1282" spans="1:3" ht="15.75" customHeight="1">
      <c r="A1282" s="2" t="s">
        <v>2438</v>
      </c>
      <c r="B1282" s="4">
        <v>107</v>
      </c>
      <c r="C1282" s="3">
        <v>7</v>
      </c>
    </row>
    <row r="1283" spans="1:3" ht="15.75" customHeight="1">
      <c r="A1283" s="2" t="s">
        <v>2441</v>
      </c>
      <c r="B1283" s="4">
        <v>108</v>
      </c>
      <c r="C1283" s="3">
        <v>7</v>
      </c>
    </row>
    <row r="1284" spans="1:3" ht="15.75" customHeight="1">
      <c r="A1284" s="2" t="s">
        <v>2443</v>
      </c>
      <c r="B1284" s="4">
        <v>122</v>
      </c>
      <c r="C1284" s="3">
        <v>7</v>
      </c>
    </row>
    <row r="1285" spans="1:3" ht="15.75" customHeight="1">
      <c r="A1285" s="2" t="s">
        <v>2445</v>
      </c>
      <c r="B1285" s="4">
        <v>99</v>
      </c>
      <c r="C1285" s="3">
        <v>7</v>
      </c>
    </row>
    <row r="1286" spans="1:3" ht="15.75" customHeight="1">
      <c r="A1286" s="2" t="s">
        <v>2446</v>
      </c>
      <c r="B1286" s="4">
        <v>150</v>
      </c>
      <c r="C1286" s="3">
        <v>7</v>
      </c>
    </row>
    <row r="1287" spans="1:3" ht="15.75" customHeight="1">
      <c r="A1287" s="2" t="s">
        <v>2448</v>
      </c>
      <c r="B1287" s="4">
        <v>116</v>
      </c>
      <c r="C1287" s="3">
        <v>7</v>
      </c>
    </row>
    <row r="1288" spans="1:3" ht="15.75" customHeight="1">
      <c r="A1288" s="2" t="s">
        <v>2451</v>
      </c>
      <c r="B1288" s="4">
        <v>112</v>
      </c>
      <c r="C1288" s="3">
        <v>7</v>
      </c>
    </row>
    <row r="1289" spans="1:3" ht="15.75" customHeight="1">
      <c r="A1289" s="2" t="s">
        <v>2453</v>
      </c>
      <c r="B1289" s="4">
        <v>91</v>
      </c>
      <c r="C1289" s="3">
        <v>7</v>
      </c>
    </row>
    <row r="1290" spans="1:3" ht="15.75" customHeight="1">
      <c r="A1290" s="2" t="s">
        <v>2454</v>
      </c>
      <c r="B1290" s="4">
        <v>101</v>
      </c>
      <c r="C1290" s="3">
        <v>7</v>
      </c>
    </row>
    <row r="1291" spans="1:3" ht="15.75" customHeight="1">
      <c r="A1291" s="2" t="s">
        <v>2456</v>
      </c>
      <c r="B1291" s="4">
        <v>99</v>
      </c>
      <c r="C1291" s="3">
        <v>7</v>
      </c>
    </row>
    <row r="1292" spans="1:3" ht="15.75" customHeight="1">
      <c r="A1292" s="2" t="s">
        <v>2458</v>
      </c>
      <c r="B1292" s="4">
        <v>106</v>
      </c>
      <c r="C1292" s="3">
        <v>7</v>
      </c>
    </row>
    <row r="1293" spans="1:3" ht="15.75" customHeight="1">
      <c r="A1293" s="2" t="s">
        <v>2460</v>
      </c>
      <c r="B1293" s="4">
        <v>107</v>
      </c>
      <c r="C1293" s="3">
        <v>7</v>
      </c>
    </row>
    <row r="1294" spans="1:3" ht="15.75" customHeight="1">
      <c r="A1294" s="2" t="s">
        <v>2463</v>
      </c>
      <c r="B1294" s="4">
        <v>103</v>
      </c>
      <c r="C1294" s="3">
        <v>7</v>
      </c>
    </row>
    <row r="1295" spans="1:3" ht="15.75" customHeight="1">
      <c r="A1295" s="2" t="s">
        <v>2466</v>
      </c>
      <c r="B1295" s="4">
        <v>100</v>
      </c>
      <c r="C1295" s="3">
        <v>7</v>
      </c>
    </row>
    <row r="1296" spans="1:3" ht="15.75" customHeight="1">
      <c r="A1296" s="2" t="s">
        <v>2467</v>
      </c>
      <c r="B1296" s="4">
        <v>90</v>
      </c>
      <c r="C1296" s="3">
        <v>7</v>
      </c>
    </row>
    <row r="1297" spans="1:3" ht="15.75" customHeight="1">
      <c r="A1297" s="2" t="s">
        <v>2280</v>
      </c>
      <c r="B1297" s="4">
        <v>105</v>
      </c>
      <c r="C1297" s="3">
        <v>7</v>
      </c>
    </row>
    <row r="1298" spans="1:3" ht="15.75" customHeight="1">
      <c r="A1298" s="2" t="s">
        <v>2469</v>
      </c>
      <c r="B1298" s="4">
        <v>107</v>
      </c>
      <c r="C1298" s="3">
        <v>7</v>
      </c>
    </row>
    <row r="1299" spans="1:3" ht="15.75" customHeight="1">
      <c r="A1299" s="2" t="s">
        <v>2471</v>
      </c>
      <c r="B1299" s="4">
        <v>129</v>
      </c>
      <c r="C1299" s="3">
        <v>7</v>
      </c>
    </row>
    <row r="1300" spans="1:3" ht="15.75" customHeight="1">
      <c r="A1300" s="2" t="s">
        <v>2473</v>
      </c>
      <c r="B1300" s="4">
        <v>116</v>
      </c>
      <c r="C1300" s="3">
        <v>7</v>
      </c>
    </row>
    <row r="1301" spans="1:3" ht="15.75" customHeight="1">
      <c r="A1301" s="2" t="s">
        <v>2474</v>
      </c>
      <c r="B1301" s="4">
        <v>96</v>
      </c>
      <c r="C1301" s="3">
        <v>7</v>
      </c>
    </row>
    <row r="1302" spans="1:3" ht="15.75" customHeight="1">
      <c r="A1302" s="2" t="s">
        <v>2476</v>
      </c>
      <c r="B1302" s="4">
        <v>95</v>
      </c>
      <c r="C1302" s="3">
        <v>7</v>
      </c>
    </row>
    <row r="1303" spans="1:3" ht="15.75" customHeight="1">
      <c r="A1303" s="2" t="s">
        <v>2478</v>
      </c>
      <c r="B1303" s="4">
        <v>91</v>
      </c>
      <c r="C1303" s="3">
        <v>7</v>
      </c>
    </row>
    <row r="1304" spans="1:3" ht="15.75" customHeight="1">
      <c r="A1304" s="2" t="s">
        <v>2303</v>
      </c>
      <c r="B1304" s="4">
        <v>130</v>
      </c>
      <c r="C1304" s="3">
        <v>7</v>
      </c>
    </row>
    <row r="1305" spans="1:3" ht="15.75" customHeight="1">
      <c r="A1305" s="2" t="s">
        <v>2480</v>
      </c>
      <c r="B1305" s="4">
        <v>89</v>
      </c>
      <c r="C1305" s="3">
        <v>7</v>
      </c>
    </row>
    <row r="1306" spans="1:3" ht="15.75" customHeight="1">
      <c r="A1306" s="2" t="s">
        <v>2482</v>
      </c>
      <c r="B1306" s="4">
        <v>73</v>
      </c>
      <c r="C1306" s="3">
        <v>7</v>
      </c>
    </row>
    <row r="1307" spans="1:3" ht="15.75" customHeight="1">
      <c r="A1307" s="2" t="s">
        <v>2485</v>
      </c>
      <c r="B1307" s="4">
        <v>86</v>
      </c>
      <c r="C1307" s="3">
        <v>7</v>
      </c>
    </row>
    <row r="1308" spans="1:3" ht="15.75" customHeight="1">
      <c r="A1308" s="2" t="s">
        <v>2487</v>
      </c>
      <c r="B1308" s="4">
        <v>94</v>
      </c>
      <c r="C1308" s="3">
        <v>7</v>
      </c>
    </row>
    <row r="1309" spans="1:3" ht="15.75" customHeight="1">
      <c r="A1309" s="2" t="s">
        <v>2489</v>
      </c>
      <c r="B1309" s="4">
        <v>97</v>
      </c>
      <c r="C1309" s="3">
        <v>7</v>
      </c>
    </row>
    <row r="1310" spans="1:3" ht="15.75" customHeight="1">
      <c r="A1310" s="2" t="s">
        <v>2491</v>
      </c>
      <c r="B1310" s="4">
        <v>86</v>
      </c>
      <c r="C1310" s="3">
        <v>7</v>
      </c>
    </row>
    <row r="1311" spans="1:3" ht="15.75" customHeight="1">
      <c r="A1311" s="2" t="s">
        <v>2492</v>
      </c>
      <c r="B1311" s="4">
        <v>86</v>
      </c>
      <c r="C1311" s="3">
        <v>7</v>
      </c>
    </row>
    <row r="1312" spans="1:3" ht="15.75" customHeight="1">
      <c r="A1312" s="2" t="s">
        <v>2494</v>
      </c>
      <c r="B1312" s="4">
        <v>75</v>
      </c>
      <c r="C1312" s="3">
        <v>7</v>
      </c>
    </row>
    <row r="1313" spans="1:3" ht="15.75" customHeight="1">
      <c r="A1313" s="2" t="s">
        <v>2497</v>
      </c>
      <c r="B1313" s="4">
        <v>106</v>
      </c>
      <c r="C1313" s="3">
        <v>7</v>
      </c>
    </row>
    <row r="1314" spans="1:3" ht="15.75" customHeight="1">
      <c r="A1314" s="2" t="s">
        <v>2499</v>
      </c>
      <c r="B1314" s="4">
        <v>92</v>
      </c>
      <c r="C1314" s="3">
        <v>7</v>
      </c>
    </row>
    <row r="1315" spans="1:3" ht="15.75" customHeight="1">
      <c r="A1315" s="2" t="s">
        <v>2501</v>
      </c>
      <c r="B1315" s="4">
        <v>72</v>
      </c>
      <c r="C1315" s="3">
        <v>7</v>
      </c>
    </row>
    <row r="1316" spans="1:3" ht="15.75" customHeight="1">
      <c r="A1316" s="2" t="s">
        <v>2504</v>
      </c>
      <c r="B1316" s="4">
        <v>81</v>
      </c>
      <c r="C1316" s="3">
        <v>7</v>
      </c>
    </row>
    <row r="1317" spans="1:3" ht="15.75" customHeight="1">
      <c r="A1317" s="2" t="s">
        <v>2506</v>
      </c>
      <c r="B1317" s="4">
        <v>90</v>
      </c>
      <c r="C1317" s="3">
        <v>7</v>
      </c>
    </row>
    <row r="1318" spans="1:3" ht="15.75" customHeight="1">
      <c r="A1318" s="2" t="s">
        <v>2508</v>
      </c>
      <c r="B1318" s="4">
        <v>77</v>
      </c>
      <c r="C1318" s="3">
        <v>7</v>
      </c>
    </row>
    <row r="1319" spans="1:3" ht="15.75" customHeight="1">
      <c r="A1319" s="2" t="s">
        <v>2510</v>
      </c>
      <c r="B1319" s="4">
        <v>183</v>
      </c>
      <c r="C1319" s="3">
        <v>6.9</v>
      </c>
    </row>
    <row r="1320" spans="1:3" ht="15.75" customHeight="1">
      <c r="A1320" s="2" t="s">
        <v>2511</v>
      </c>
      <c r="B1320" s="4">
        <v>150</v>
      </c>
      <c r="C1320" s="3">
        <v>6.9</v>
      </c>
    </row>
    <row r="1321" spans="1:3" ht="15.75" customHeight="1">
      <c r="A1321" s="2" t="s">
        <v>2512</v>
      </c>
      <c r="B1321" s="4">
        <v>123</v>
      </c>
      <c r="C1321" s="3">
        <v>6.9</v>
      </c>
    </row>
    <row r="1322" spans="1:3" ht="15.75" customHeight="1">
      <c r="A1322" s="2" t="s">
        <v>2513</v>
      </c>
      <c r="B1322" s="4">
        <v>96</v>
      </c>
      <c r="C1322" s="3">
        <v>6.9</v>
      </c>
    </row>
    <row r="1323" spans="1:3" ht="15.75" customHeight="1">
      <c r="A1323" s="2" t="s">
        <v>2515</v>
      </c>
      <c r="B1323" s="4">
        <v>124</v>
      </c>
      <c r="C1323" s="3">
        <v>6.9</v>
      </c>
    </row>
    <row r="1324" spans="1:3" ht="15.75" customHeight="1">
      <c r="A1324" s="2" t="s">
        <v>2516</v>
      </c>
      <c r="B1324" s="4">
        <v>92</v>
      </c>
      <c r="C1324" s="3">
        <v>6.9</v>
      </c>
    </row>
    <row r="1325" spans="1:3" ht="15.75" customHeight="1">
      <c r="A1325" s="2" t="s">
        <v>2518</v>
      </c>
      <c r="B1325" s="4">
        <v>93</v>
      </c>
      <c r="C1325" s="3">
        <v>6.9</v>
      </c>
    </row>
    <row r="1326" spans="1:3" ht="15.75" customHeight="1">
      <c r="A1326" s="2" t="s">
        <v>2520</v>
      </c>
      <c r="B1326" s="4">
        <v>124</v>
      </c>
      <c r="C1326" s="3">
        <v>6.9</v>
      </c>
    </row>
    <row r="1327" spans="1:3" ht="15.75" customHeight="1">
      <c r="A1327" s="2" t="s">
        <v>2522</v>
      </c>
      <c r="B1327" s="4">
        <v>136</v>
      </c>
      <c r="C1327" s="3">
        <v>6.9</v>
      </c>
    </row>
    <row r="1328" spans="1:3" ht="15.75" customHeight="1">
      <c r="A1328" s="2" t="s">
        <v>2524</v>
      </c>
      <c r="B1328" s="4">
        <v>91</v>
      </c>
      <c r="C1328" s="3">
        <v>6.9</v>
      </c>
    </row>
    <row r="1329" spans="1:3" ht="15.75" customHeight="1">
      <c r="A1329" s="2" t="s">
        <v>2527</v>
      </c>
      <c r="B1329" s="4">
        <v>131</v>
      </c>
      <c r="C1329" s="3">
        <v>6.9</v>
      </c>
    </row>
    <row r="1330" spans="1:3" ht="15.75" customHeight="1">
      <c r="A1330" s="2" t="s">
        <v>2530</v>
      </c>
      <c r="B1330" s="4">
        <v>115</v>
      </c>
      <c r="C1330" s="3">
        <v>6.9</v>
      </c>
    </row>
    <row r="1331" spans="1:3" ht="15.75" customHeight="1">
      <c r="A1331" s="2" t="s">
        <v>2531</v>
      </c>
      <c r="B1331" s="4">
        <v>89</v>
      </c>
      <c r="C1331" s="3">
        <v>6.9</v>
      </c>
    </row>
    <row r="1332" spans="1:3" ht="15.75" customHeight="1">
      <c r="A1332" s="2" t="s">
        <v>2534</v>
      </c>
      <c r="B1332" s="4">
        <v>129</v>
      </c>
      <c r="C1332" s="3">
        <v>6.9</v>
      </c>
    </row>
    <row r="1333" spans="1:3" ht="15.75" customHeight="1">
      <c r="A1333" s="2" t="s">
        <v>2537</v>
      </c>
      <c r="B1333" s="4">
        <v>129</v>
      </c>
      <c r="C1333" s="3">
        <v>6.9</v>
      </c>
    </row>
    <row r="1334" spans="1:3" ht="15.75" customHeight="1">
      <c r="A1334" s="2" t="s">
        <v>2539</v>
      </c>
      <c r="B1334" s="4">
        <v>138</v>
      </c>
      <c r="C1334" s="3">
        <v>6.9</v>
      </c>
    </row>
    <row r="1335" spans="1:3" ht="15.75" customHeight="1">
      <c r="A1335" s="2" t="s">
        <v>2540</v>
      </c>
      <c r="B1335" s="4">
        <v>122</v>
      </c>
      <c r="C1335" s="3">
        <v>6.9</v>
      </c>
    </row>
    <row r="1336" spans="1:3" ht="15.75" customHeight="1">
      <c r="A1336" s="2" t="s">
        <v>2541</v>
      </c>
      <c r="B1336" s="4">
        <v>118</v>
      </c>
      <c r="C1336" s="3">
        <v>6.9</v>
      </c>
    </row>
    <row r="1337" spans="1:3" ht="15.75" customHeight="1">
      <c r="A1337" s="2" t="s">
        <v>2542</v>
      </c>
      <c r="B1337" s="4">
        <v>154</v>
      </c>
      <c r="C1337" s="3">
        <v>6.9</v>
      </c>
    </row>
    <row r="1338" spans="1:3" ht="15.75" customHeight="1">
      <c r="A1338" s="2" t="s">
        <v>2543</v>
      </c>
      <c r="B1338" s="4">
        <v>86</v>
      </c>
      <c r="C1338" s="3">
        <v>6.9</v>
      </c>
    </row>
    <row r="1339" spans="1:3" ht="15.75" customHeight="1">
      <c r="A1339" s="2" t="s">
        <v>2544</v>
      </c>
      <c r="B1339" s="4">
        <v>115</v>
      </c>
      <c r="C1339" s="3">
        <v>6.9</v>
      </c>
    </row>
    <row r="1340" spans="1:3" ht="15.75" customHeight="1">
      <c r="A1340" s="2" t="s">
        <v>2545</v>
      </c>
      <c r="B1340" s="4">
        <v>152</v>
      </c>
      <c r="C1340" s="3">
        <v>6.9</v>
      </c>
    </row>
    <row r="1341" spans="1:3" ht="15.75" customHeight="1">
      <c r="A1341" s="2" t="s">
        <v>2546</v>
      </c>
      <c r="B1341" s="4">
        <v>141</v>
      </c>
      <c r="C1341" s="3">
        <v>6.9</v>
      </c>
    </row>
    <row r="1342" spans="1:3" ht="15.75" customHeight="1">
      <c r="A1342" s="2" t="s">
        <v>2548</v>
      </c>
      <c r="B1342" s="4">
        <v>106</v>
      </c>
      <c r="C1342" s="3">
        <v>6.9</v>
      </c>
    </row>
    <row r="1343" spans="1:3" ht="15.75" customHeight="1">
      <c r="A1343" s="2" t="s">
        <v>2549</v>
      </c>
      <c r="B1343" s="4">
        <v>130</v>
      </c>
      <c r="C1343" s="3">
        <v>6.9</v>
      </c>
    </row>
    <row r="1344" spans="1:3" ht="15.75" customHeight="1">
      <c r="A1344" s="2" t="s">
        <v>2550</v>
      </c>
      <c r="B1344" s="4">
        <v>141</v>
      </c>
      <c r="C1344" s="3">
        <v>6.9</v>
      </c>
    </row>
    <row r="1345" spans="1:3" ht="15.75" customHeight="1">
      <c r="A1345" s="2" t="s">
        <v>2551</v>
      </c>
      <c r="B1345" s="4">
        <v>131</v>
      </c>
      <c r="C1345" s="3">
        <v>6.9</v>
      </c>
    </row>
    <row r="1346" spans="1:3" ht="15.75" customHeight="1">
      <c r="A1346" s="2" t="s">
        <v>2552</v>
      </c>
      <c r="B1346" s="4">
        <v>114</v>
      </c>
      <c r="C1346" s="3">
        <v>6.9</v>
      </c>
    </row>
    <row r="1347" spans="1:3" ht="15.75" customHeight="1">
      <c r="A1347" s="2" t="s">
        <v>2553</v>
      </c>
      <c r="B1347" s="4">
        <v>155</v>
      </c>
      <c r="C1347" s="3">
        <v>6.9</v>
      </c>
    </row>
    <row r="1348" spans="1:3" ht="15.75" customHeight="1">
      <c r="A1348" s="2" t="s">
        <v>2554</v>
      </c>
      <c r="B1348" s="4">
        <v>120</v>
      </c>
      <c r="C1348" s="3">
        <v>6.9</v>
      </c>
    </row>
    <row r="1349" spans="1:3" ht="15.75" customHeight="1">
      <c r="A1349" s="2" t="s">
        <v>2555</v>
      </c>
      <c r="B1349" s="4">
        <v>117</v>
      </c>
      <c r="C1349" s="3">
        <v>6.9</v>
      </c>
    </row>
    <row r="1350" spans="1:3" ht="15.75" customHeight="1">
      <c r="A1350" s="2" t="s">
        <v>2556</v>
      </c>
      <c r="B1350" s="4">
        <v>144</v>
      </c>
      <c r="C1350" s="3">
        <v>6.9</v>
      </c>
    </row>
    <row r="1351" spans="1:3" ht="15.75" customHeight="1">
      <c r="A1351" s="2" t="s">
        <v>2558</v>
      </c>
      <c r="B1351" s="4">
        <v>113</v>
      </c>
      <c r="C1351" s="3">
        <v>6.9</v>
      </c>
    </row>
    <row r="1352" spans="1:3" ht="15.75" customHeight="1">
      <c r="A1352" s="2" t="s">
        <v>2559</v>
      </c>
      <c r="B1352" s="4">
        <v>134</v>
      </c>
      <c r="C1352" s="3">
        <v>6.9</v>
      </c>
    </row>
    <row r="1353" spans="1:3" ht="15.75" customHeight="1">
      <c r="A1353" s="2" t="s">
        <v>2560</v>
      </c>
      <c r="B1353" s="4">
        <v>129</v>
      </c>
      <c r="C1353" s="3">
        <v>6.9</v>
      </c>
    </row>
    <row r="1354" spans="1:3" ht="15.75" customHeight="1">
      <c r="A1354" s="2" t="s">
        <v>2562</v>
      </c>
      <c r="B1354" s="4">
        <v>105</v>
      </c>
      <c r="C1354" s="3">
        <v>6.9</v>
      </c>
    </row>
    <row r="1355" spans="1:3" ht="15.75" customHeight="1">
      <c r="A1355" s="2" t="s">
        <v>2563</v>
      </c>
      <c r="B1355" s="4">
        <v>101</v>
      </c>
      <c r="C1355" s="3">
        <v>6.9</v>
      </c>
    </row>
    <row r="1356" spans="1:3" ht="15.75" customHeight="1">
      <c r="A1356" s="2" t="s">
        <v>2566</v>
      </c>
      <c r="B1356" s="4">
        <v>120</v>
      </c>
      <c r="C1356" s="3">
        <v>6.9</v>
      </c>
    </row>
    <row r="1357" spans="1:3" ht="15.75" customHeight="1">
      <c r="A1357" s="2" t="s">
        <v>2567</v>
      </c>
      <c r="B1357" s="4">
        <v>113</v>
      </c>
      <c r="C1357" s="3">
        <v>6.9</v>
      </c>
    </row>
    <row r="1358" spans="1:3" ht="15.75" customHeight="1">
      <c r="A1358" s="2" t="s">
        <v>2569</v>
      </c>
      <c r="B1358" s="4">
        <v>93</v>
      </c>
      <c r="C1358" s="3">
        <v>6.9</v>
      </c>
    </row>
    <row r="1359" spans="1:3" ht="15.75" customHeight="1">
      <c r="A1359" s="2" t="s">
        <v>2571</v>
      </c>
      <c r="B1359" s="4">
        <v>106</v>
      </c>
      <c r="C1359" s="3">
        <v>6.9</v>
      </c>
    </row>
    <row r="1360" spans="1:3" ht="15.75" customHeight="1">
      <c r="A1360" s="2" t="s">
        <v>2573</v>
      </c>
      <c r="B1360" s="4">
        <v>109</v>
      </c>
      <c r="C1360" s="3">
        <v>6.9</v>
      </c>
    </row>
    <row r="1361" spans="1:3" ht="15.75" customHeight="1">
      <c r="A1361" s="2" t="s">
        <v>2575</v>
      </c>
      <c r="B1361" s="4">
        <v>117</v>
      </c>
      <c r="C1361" s="3">
        <v>6.9</v>
      </c>
    </row>
    <row r="1362" spans="1:3" ht="15.75" customHeight="1">
      <c r="A1362" s="2" t="s">
        <v>2576</v>
      </c>
      <c r="B1362" s="4">
        <v>114</v>
      </c>
      <c r="C1362" s="3">
        <v>6.9</v>
      </c>
    </row>
    <row r="1363" spans="1:3" ht="15.75" customHeight="1">
      <c r="A1363" s="2" t="s">
        <v>2577</v>
      </c>
      <c r="B1363" s="4">
        <v>97</v>
      </c>
      <c r="C1363" s="3">
        <v>6.9</v>
      </c>
    </row>
    <row r="1364" spans="1:3" ht="15.75" customHeight="1">
      <c r="A1364" s="2" t="s">
        <v>2579</v>
      </c>
      <c r="B1364" s="4">
        <v>98</v>
      </c>
      <c r="C1364" s="3">
        <v>6.9</v>
      </c>
    </row>
    <row r="1365" spans="1:3" ht="15.75" customHeight="1">
      <c r="A1365" s="2" t="s">
        <v>2581</v>
      </c>
      <c r="B1365" s="4">
        <v>75</v>
      </c>
      <c r="C1365" s="3">
        <v>6.9</v>
      </c>
    </row>
    <row r="1366" spans="1:3" ht="15.75" customHeight="1">
      <c r="A1366" s="2" t="s">
        <v>2583</v>
      </c>
      <c r="B1366" s="4">
        <v>132</v>
      </c>
      <c r="C1366" s="3">
        <v>6.9</v>
      </c>
    </row>
    <row r="1367" spans="1:3" ht="15.75" customHeight="1">
      <c r="A1367" s="2" t="s">
        <v>2584</v>
      </c>
      <c r="B1367" s="4">
        <v>101</v>
      </c>
      <c r="C1367" s="3">
        <v>6.9</v>
      </c>
    </row>
    <row r="1368" spans="1:3" ht="15.75" customHeight="1">
      <c r="A1368" s="2" t="s">
        <v>2585</v>
      </c>
      <c r="B1368" s="4">
        <v>105</v>
      </c>
      <c r="C1368" s="3">
        <v>6.9</v>
      </c>
    </row>
    <row r="1369" spans="1:3" ht="15.75" customHeight="1">
      <c r="A1369" s="2" t="s">
        <v>2586</v>
      </c>
      <c r="B1369" s="4">
        <v>98</v>
      </c>
      <c r="C1369" s="3">
        <v>6.9</v>
      </c>
    </row>
    <row r="1370" spans="1:3" ht="15.75" customHeight="1">
      <c r="A1370" s="2" t="s">
        <v>2588</v>
      </c>
      <c r="B1370" s="4">
        <v>109</v>
      </c>
      <c r="C1370" s="3">
        <v>6.9</v>
      </c>
    </row>
    <row r="1371" spans="1:3" ht="15.75" customHeight="1">
      <c r="A1371" s="2" t="s">
        <v>2589</v>
      </c>
      <c r="B1371" s="4">
        <v>102</v>
      </c>
      <c r="C1371" s="3">
        <v>6.9</v>
      </c>
    </row>
    <row r="1372" spans="1:3" ht="15.75" customHeight="1">
      <c r="A1372" s="2" t="s">
        <v>2591</v>
      </c>
      <c r="B1372" s="4">
        <v>125</v>
      </c>
      <c r="C1372" s="3">
        <v>6.9</v>
      </c>
    </row>
    <row r="1373" spans="1:3" ht="15.75" customHeight="1">
      <c r="A1373" s="2" t="s">
        <v>2594</v>
      </c>
      <c r="B1373" s="4">
        <v>139</v>
      </c>
      <c r="C1373" s="3">
        <v>6.9</v>
      </c>
    </row>
    <row r="1374" spans="1:3" ht="15.75" customHeight="1">
      <c r="A1374" s="2" t="s">
        <v>2595</v>
      </c>
      <c r="B1374" s="4">
        <v>112</v>
      </c>
      <c r="C1374" s="3">
        <v>6.9</v>
      </c>
    </row>
    <row r="1375" spans="1:3" ht="15.75" customHeight="1">
      <c r="A1375" s="2" t="s">
        <v>2596</v>
      </c>
      <c r="B1375" s="4">
        <v>101</v>
      </c>
      <c r="C1375" s="3">
        <v>6.9</v>
      </c>
    </row>
    <row r="1376" spans="1:3" ht="15.75" customHeight="1">
      <c r="A1376" s="2" t="s">
        <v>2598</v>
      </c>
      <c r="B1376" s="4">
        <v>82</v>
      </c>
      <c r="C1376" s="3">
        <v>6.9</v>
      </c>
    </row>
    <row r="1377" spans="1:3" ht="15.75" customHeight="1">
      <c r="A1377" s="2" t="s">
        <v>2600</v>
      </c>
      <c r="B1377" s="4">
        <v>139</v>
      </c>
      <c r="C1377" s="3">
        <v>6.9</v>
      </c>
    </row>
    <row r="1378" spans="1:3" ht="15.75" customHeight="1">
      <c r="A1378" s="2" t="s">
        <v>2603</v>
      </c>
      <c r="B1378" s="4">
        <v>117</v>
      </c>
      <c r="C1378" s="3">
        <v>6.9</v>
      </c>
    </row>
    <row r="1379" spans="1:3" ht="15.75" customHeight="1">
      <c r="A1379" s="2" t="s">
        <v>2604</v>
      </c>
      <c r="B1379" s="4">
        <v>130</v>
      </c>
      <c r="C1379" s="3">
        <v>6.9</v>
      </c>
    </row>
    <row r="1380" spans="1:3" ht="15.75" customHeight="1">
      <c r="A1380" s="2" t="s">
        <v>2605</v>
      </c>
      <c r="B1380" s="4">
        <v>110</v>
      </c>
      <c r="C1380" s="3">
        <v>6.9</v>
      </c>
    </row>
    <row r="1381" spans="1:3" ht="15.75" customHeight="1">
      <c r="A1381" s="2" t="s">
        <v>2607</v>
      </c>
      <c r="B1381" s="4">
        <v>125</v>
      </c>
      <c r="C1381" s="3">
        <v>6.9</v>
      </c>
    </row>
    <row r="1382" spans="1:3" ht="15.75" customHeight="1">
      <c r="A1382" s="2" t="s">
        <v>2609</v>
      </c>
      <c r="B1382" s="4">
        <v>117</v>
      </c>
      <c r="C1382" s="3">
        <v>6.9</v>
      </c>
    </row>
    <row r="1383" spans="1:3" ht="15.75" customHeight="1">
      <c r="A1383" s="2" t="s">
        <v>2610</v>
      </c>
      <c r="B1383" s="4">
        <v>136</v>
      </c>
      <c r="C1383" s="3">
        <v>6.9</v>
      </c>
    </row>
    <row r="1384" spans="1:3" ht="15.75" customHeight="1">
      <c r="A1384" s="2" t="s">
        <v>2611</v>
      </c>
      <c r="B1384" s="4">
        <v>127</v>
      </c>
      <c r="C1384" s="3">
        <v>6.9</v>
      </c>
    </row>
    <row r="1385" spans="1:3" ht="15.75" customHeight="1">
      <c r="A1385" s="2" t="s">
        <v>2614</v>
      </c>
      <c r="B1385" s="4">
        <v>115</v>
      </c>
      <c r="C1385" s="3">
        <v>6.9</v>
      </c>
    </row>
    <row r="1386" spans="1:3" ht="15.75" customHeight="1">
      <c r="A1386" s="2" t="s">
        <v>2616</v>
      </c>
      <c r="B1386" s="4">
        <v>104</v>
      </c>
      <c r="C1386" s="3">
        <v>6.9</v>
      </c>
    </row>
    <row r="1387" spans="1:3" ht="15.75" customHeight="1">
      <c r="A1387" s="2" t="s">
        <v>2522</v>
      </c>
      <c r="B1387" s="4">
        <v>136</v>
      </c>
      <c r="C1387" s="3">
        <v>6.9</v>
      </c>
    </row>
    <row r="1388" spans="1:3" ht="15.75" customHeight="1">
      <c r="A1388" s="2" t="s">
        <v>2562</v>
      </c>
      <c r="B1388" s="4">
        <v>105</v>
      </c>
      <c r="C1388" s="3">
        <v>6.9</v>
      </c>
    </row>
    <row r="1389" spans="1:3" ht="15.75" customHeight="1">
      <c r="A1389" s="2" t="s">
        <v>2537</v>
      </c>
      <c r="B1389" s="4">
        <v>129</v>
      </c>
      <c r="C1389" s="3">
        <v>6.9</v>
      </c>
    </row>
    <row r="1390" spans="1:3" ht="15.75" customHeight="1">
      <c r="A1390" s="2" t="s">
        <v>2617</v>
      </c>
      <c r="B1390" s="4">
        <v>113</v>
      </c>
      <c r="C1390" s="3">
        <v>6.9</v>
      </c>
    </row>
    <row r="1391" spans="1:3" ht="15.75" customHeight="1">
      <c r="A1391" s="2" t="s">
        <v>2618</v>
      </c>
      <c r="B1391" s="4">
        <v>114</v>
      </c>
      <c r="C1391" s="3">
        <v>6.9</v>
      </c>
    </row>
    <row r="1392" spans="1:3" ht="15.75" customHeight="1">
      <c r="A1392" s="2" t="s">
        <v>2620</v>
      </c>
      <c r="B1392" s="4">
        <v>114</v>
      </c>
      <c r="C1392" s="3">
        <v>6.9</v>
      </c>
    </row>
    <row r="1393" spans="1:3" ht="15.75" customHeight="1">
      <c r="A1393" s="2" t="s">
        <v>2621</v>
      </c>
      <c r="B1393" s="4">
        <v>114</v>
      </c>
      <c r="C1393" s="3">
        <v>6.9</v>
      </c>
    </row>
    <row r="1394" spans="1:3" ht="15.75" customHeight="1">
      <c r="A1394" s="2" t="s">
        <v>2624</v>
      </c>
      <c r="B1394" s="4">
        <v>103</v>
      </c>
      <c r="C1394" s="3">
        <v>6.9</v>
      </c>
    </row>
    <row r="1395" spans="1:3" ht="15.75" customHeight="1">
      <c r="A1395" s="2" t="s">
        <v>2626</v>
      </c>
      <c r="B1395" s="4">
        <v>114</v>
      </c>
      <c r="C1395" s="3">
        <v>6.9</v>
      </c>
    </row>
    <row r="1396" spans="1:3" ht="15.75" customHeight="1">
      <c r="A1396" s="2" t="s">
        <v>2628</v>
      </c>
      <c r="B1396" s="4">
        <v>111</v>
      </c>
      <c r="C1396" s="3">
        <v>6.9</v>
      </c>
    </row>
    <row r="1397" spans="1:3" ht="15.75" customHeight="1">
      <c r="A1397" s="2" t="s">
        <v>2629</v>
      </c>
      <c r="B1397" s="4">
        <v>98</v>
      </c>
      <c r="C1397" s="3">
        <v>6.9</v>
      </c>
    </row>
    <row r="1398" spans="1:3" ht="15.75" customHeight="1">
      <c r="A1398" s="2" t="s">
        <v>2630</v>
      </c>
      <c r="B1398" s="4">
        <v>110</v>
      </c>
      <c r="C1398" s="3">
        <v>6.9</v>
      </c>
    </row>
    <row r="1399" spans="1:3" ht="15.75" customHeight="1">
      <c r="A1399" s="2" t="s">
        <v>2631</v>
      </c>
      <c r="B1399" s="4">
        <v>120</v>
      </c>
      <c r="C1399" s="3">
        <v>6.9</v>
      </c>
    </row>
    <row r="1400" spans="1:3" ht="15.75" customHeight="1">
      <c r="A1400" s="2" t="s">
        <v>2632</v>
      </c>
      <c r="B1400" s="4">
        <v>111</v>
      </c>
      <c r="C1400" s="3">
        <v>6.9</v>
      </c>
    </row>
    <row r="1401" spans="1:3" ht="15.75" customHeight="1">
      <c r="A1401" s="2" t="s">
        <v>2634</v>
      </c>
      <c r="B1401" s="4">
        <v>97</v>
      </c>
      <c r="C1401" s="3">
        <v>6.9</v>
      </c>
    </row>
    <row r="1402" spans="1:3" ht="15.75" customHeight="1">
      <c r="A1402" s="2" t="s">
        <v>2636</v>
      </c>
      <c r="B1402" s="4">
        <v>98</v>
      </c>
      <c r="C1402" s="3">
        <v>6.9</v>
      </c>
    </row>
    <row r="1403" spans="1:3" ht="15.75" customHeight="1">
      <c r="A1403" s="2" t="s">
        <v>2639</v>
      </c>
      <c r="B1403" s="4">
        <v>119</v>
      </c>
      <c r="C1403" s="3">
        <v>6.9</v>
      </c>
    </row>
    <row r="1404" spans="1:3" ht="15.75" customHeight="1">
      <c r="A1404" s="2" t="s">
        <v>2641</v>
      </c>
      <c r="B1404" s="4">
        <v>125</v>
      </c>
      <c r="C1404" s="3">
        <v>6.9</v>
      </c>
    </row>
    <row r="1405" spans="1:3" ht="15.75" customHeight="1">
      <c r="A1405" s="2" t="s">
        <v>2643</v>
      </c>
      <c r="B1405" s="4">
        <v>98</v>
      </c>
      <c r="C1405" s="3">
        <v>6.9</v>
      </c>
    </row>
    <row r="1406" spans="1:3" ht="15.75" customHeight="1">
      <c r="A1406" s="2" t="s">
        <v>2645</v>
      </c>
      <c r="B1406" s="4">
        <v>117</v>
      </c>
      <c r="C1406" s="3">
        <v>6.9</v>
      </c>
    </row>
    <row r="1407" spans="1:3" ht="15.75" customHeight="1">
      <c r="A1407" s="2" t="s">
        <v>2647</v>
      </c>
      <c r="B1407" s="4">
        <v>115</v>
      </c>
      <c r="C1407" s="3">
        <v>6.9</v>
      </c>
    </row>
    <row r="1408" spans="1:3" ht="15.75" customHeight="1">
      <c r="A1408" s="2" t="s">
        <v>2648</v>
      </c>
      <c r="B1408" s="4">
        <v>109</v>
      </c>
      <c r="C1408" s="3">
        <v>6.9</v>
      </c>
    </row>
    <row r="1409" spans="1:3" ht="15.75" customHeight="1">
      <c r="A1409" s="2" t="s">
        <v>2649</v>
      </c>
      <c r="B1409" s="4">
        <v>78</v>
      </c>
      <c r="C1409" s="3">
        <v>6.9</v>
      </c>
    </row>
    <row r="1410" spans="1:3" ht="15.75" customHeight="1">
      <c r="A1410" s="2" t="s">
        <v>2651</v>
      </c>
      <c r="B1410" s="4">
        <v>118</v>
      </c>
      <c r="C1410" s="3">
        <v>6.9</v>
      </c>
    </row>
    <row r="1411" spans="1:3" ht="15.75" customHeight="1">
      <c r="A1411" s="2" t="s">
        <v>2652</v>
      </c>
      <c r="B1411" s="4">
        <v>97</v>
      </c>
      <c r="C1411" s="3">
        <v>6.9</v>
      </c>
    </row>
    <row r="1412" spans="1:3" ht="15.75" customHeight="1">
      <c r="A1412" s="2" t="s">
        <v>2654</v>
      </c>
      <c r="B1412" s="4">
        <v>97</v>
      </c>
      <c r="C1412" s="3">
        <v>6.9</v>
      </c>
    </row>
    <row r="1413" spans="1:3" ht="15.75" customHeight="1">
      <c r="A1413" s="2" t="s">
        <v>2655</v>
      </c>
      <c r="B1413" s="4">
        <v>117</v>
      </c>
      <c r="C1413" s="3">
        <v>6.9</v>
      </c>
    </row>
    <row r="1414" spans="1:3" ht="15.75" customHeight="1">
      <c r="A1414" s="2" t="s">
        <v>2658</v>
      </c>
      <c r="B1414" s="4">
        <v>90</v>
      </c>
      <c r="C1414" s="3">
        <v>6.9</v>
      </c>
    </row>
    <row r="1415" spans="1:3" ht="15.75" customHeight="1">
      <c r="A1415" s="2" t="s">
        <v>2660</v>
      </c>
      <c r="B1415" s="4">
        <v>109</v>
      </c>
      <c r="C1415" s="3">
        <v>6.9</v>
      </c>
    </row>
    <row r="1416" spans="1:3" ht="15.75" customHeight="1">
      <c r="A1416" s="2" t="s">
        <v>2663</v>
      </c>
      <c r="B1416" s="4">
        <v>106</v>
      </c>
      <c r="C1416" s="3">
        <v>6.9</v>
      </c>
    </row>
    <row r="1417" spans="1:3" ht="15.75" customHeight="1">
      <c r="A1417" s="2" t="s">
        <v>2665</v>
      </c>
      <c r="B1417" s="4">
        <v>81</v>
      </c>
      <c r="C1417" s="3">
        <v>6.9</v>
      </c>
    </row>
    <row r="1418" spans="1:3" ht="15.75" customHeight="1">
      <c r="A1418" s="2" t="s">
        <v>2669</v>
      </c>
      <c r="B1418" s="4">
        <v>117</v>
      </c>
      <c r="C1418" s="3">
        <v>6.9</v>
      </c>
    </row>
    <row r="1419" spans="1:3" ht="15.75" customHeight="1">
      <c r="A1419" s="2" t="s">
        <v>2670</v>
      </c>
      <c r="B1419" s="4">
        <v>176</v>
      </c>
      <c r="C1419" s="3">
        <v>6.9</v>
      </c>
    </row>
    <row r="1420" spans="1:3" ht="15.75" customHeight="1">
      <c r="A1420" s="2" t="s">
        <v>2671</v>
      </c>
      <c r="B1420" s="4">
        <v>125</v>
      </c>
      <c r="C1420" s="3">
        <v>6.9</v>
      </c>
    </row>
    <row r="1421" spans="1:3" ht="15.75" customHeight="1">
      <c r="A1421" s="2" t="s">
        <v>2673</v>
      </c>
      <c r="B1421" s="4">
        <v>106</v>
      </c>
      <c r="C1421" s="3">
        <v>6.9</v>
      </c>
    </row>
    <row r="1422" spans="1:3" ht="15.75" customHeight="1">
      <c r="A1422" s="2" t="s">
        <v>2674</v>
      </c>
      <c r="B1422" s="4">
        <v>92</v>
      </c>
      <c r="C1422" s="3">
        <v>6.9</v>
      </c>
    </row>
    <row r="1423" spans="1:3" ht="15.75" customHeight="1">
      <c r="A1423" s="2" t="s">
        <v>2677</v>
      </c>
      <c r="B1423" s="4">
        <v>92</v>
      </c>
      <c r="C1423" s="3">
        <v>6.9</v>
      </c>
    </row>
    <row r="1424" spans="1:3" ht="15.75" customHeight="1">
      <c r="A1424" s="2" t="s">
        <v>2679</v>
      </c>
      <c r="B1424" s="4">
        <v>98</v>
      </c>
      <c r="C1424" s="3">
        <v>6.9</v>
      </c>
    </row>
    <row r="1425" spans="1:3" ht="15.75" customHeight="1">
      <c r="A1425" s="2" t="s">
        <v>2680</v>
      </c>
      <c r="B1425" s="4">
        <v>90</v>
      </c>
      <c r="C1425" s="3">
        <v>6.9</v>
      </c>
    </row>
    <row r="1426" spans="1:3" ht="15.75" customHeight="1">
      <c r="A1426" s="2" t="s">
        <v>2682</v>
      </c>
      <c r="B1426" s="4">
        <v>115</v>
      </c>
      <c r="C1426" s="3">
        <v>6.9</v>
      </c>
    </row>
    <row r="1427" spans="1:3" ht="15.75" customHeight="1">
      <c r="A1427" s="2" t="s">
        <v>2683</v>
      </c>
      <c r="B1427" s="4">
        <v>118</v>
      </c>
      <c r="C1427" s="3">
        <v>6.9</v>
      </c>
    </row>
    <row r="1428" spans="1:3" ht="15.75" customHeight="1">
      <c r="A1428" s="2" t="s">
        <v>2685</v>
      </c>
      <c r="B1428" s="4">
        <v>103</v>
      </c>
      <c r="C1428" s="3">
        <v>6.9</v>
      </c>
    </row>
    <row r="1429" spans="1:3" ht="15.75" customHeight="1">
      <c r="A1429" s="2" t="s">
        <v>2688</v>
      </c>
      <c r="B1429" s="4">
        <v>109</v>
      </c>
      <c r="C1429" s="3">
        <v>6.9</v>
      </c>
    </row>
    <row r="1430" spans="1:3" ht="15.75" customHeight="1">
      <c r="A1430" s="2" t="s">
        <v>2691</v>
      </c>
      <c r="B1430" s="4">
        <v>116</v>
      </c>
      <c r="C1430" s="3">
        <v>6.9</v>
      </c>
    </row>
    <row r="1431" spans="1:3" ht="15.75" customHeight="1">
      <c r="A1431" s="2" t="s">
        <v>2692</v>
      </c>
      <c r="B1431" s="4">
        <v>97</v>
      </c>
      <c r="C1431" s="3">
        <v>6.9</v>
      </c>
    </row>
    <row r="1432" spans="1:3" ht="15.75" customHeight="1">
      <c r="A1432" s="2" t="s">
        <v>2694</v>
      </c>
      <c r="B1432" s="4">
        <v>116</v>
      </c>
      <c r="C1432" s="3">
        <v>6.9</v>
      </c>
    </row>
    <row r="1433" spans="1:3" ht="15.75" customHeight="1">
      <c r="A1433" s="2" t="s">
        <v>2696</v>
      </c>
      <c r="B1433" s="4">
        <v>106</v>
      </c>
      <c r="C1433" s="3">
        <v>6.9</v>
      </c>
    </row>
    <row r="1434" spans="1:3" ht="15.75" customHeight="1">
      <c r="A1434" s="2" t="s">
        <v>2697</v>
      </c>
      <c r="B1434" s="4">
        <v>144</v>
      </c>
      <c r="C1434" s="3">
        <v>6.9</v>
      </c>
    </row>
    <row r="1435" spans="1:3" ht="15.75" customHeight="1">
      <c r="A1435" s="2" t="s">
        <v>2699</v>
      </c>
      <c r="B1435" s="4">
        <v>141</v>
      </c>
      <c r="C1435" s="3">
        <v>6.9</v>
      </c>
    </row>
    <row r="1436" spans="1:3" ht="15.75" customHeight="1">
      <c r="A1436" s="2" t="s">
        <v>2700</v>
      </c>
      <c r="B1436" s="4">
        <v>81</v>
      </c>
      <c r="C1436" s="3">
        <v>6.9</v>
      </c>
    </row>
    <row r="1437" spans="1:3" ht="15.75" customHeight="1">
      <c r="A1437" s="2" t="s">
        <v>2702</v>
      </c>
      <c r="B1437" s="4">
        <v>91</v>
      </c>
      <c r="C1437" s="3">
        <v>6.9</v>
      </c>
    </row>
    <row r="1438" spans="1:3" ht="15.75" customHeight="1">
      <c r="A1438" s="2" t="s">
        <v>2704</v>
      </c>
      <c r="B1438" s="4">
        <v>92</v>
      </c>
      <c r="C1438" s="3">
        <v>6.9</v>
      </c>
    </row>
    <row r="1439" spans="1:3" ht="15.75" customHeight="1">
      <c r="A1439" s="2" t="s">
        <v>2706</v>
      </c>
      <c r="B1439" s="4">
        <v>41</v>
      </c>
      <c r="C1439" s="3">
        <v>6.9</v>
      </c>
    </row>
    <row r="1440" spans="1:3" ht="15.75" customHeight="1">
      <c r="A1440" s="2" t="s">
        <v>2708</v>
      </c>
      <c r="B1440" s="4">
        <v>101</v>
      </c>
      <c r="C1440" s="3">
        <v>6.9</v>
      </c>
    </row>
    <row r="1441" spans="1:3" ht="15.75" customHeight="1">
      <c r="A1441" s="2" t="s">
        <v>2710</v>
      </c>
      <c r="B1441" s="4">
        <v>117</v>
      </c>
      <c r="C1441" s="3">
        <v>6.9</v>
      </c>
    </row>
    <row r="1442" spans="1:3" ht="15.75" customHeight="1">
      <c r="A1442" s="2" t="s">
        <v>2711</v>
      </c>
      <c r="B1442" s="4">
        <v>99</v>
      </c>
      <c r="C1442" s="3">
        <v>6.9</v>
      </c>
    </row>
    <row r="1443" spans="1:3" ht="15.75" customHeight="1">
      <c r="A1443" s="2" t="s">
        <v>2713</v>
      </c>
      <c r="B1443" s="4">
        <v>109</v>
      </c>
      <c r="C1443" s="3">
        <v>6.9</v>
      </c>
    </row>
    <row r="1444" spans="1:3" ht="15.75" customHeight="1">
      <c r="A1444" s="2" t="s">
        <v>2558</v>
      </c>
      <c r="B1444" s="4">
        <v>113</v>
      </c>
      <c r="C1444" s="3">
        <v>6.9</v>
      </c>
    </row>
    <row r="1445" spans="1:3" ht="15.75" customHeight="1">
      <c r="A1445" s="2" t="s">
        <v>2715</v>
      </c>
      <c r="B1445" s="4">
        <v>96</v>
      </c>
      <c r="C1445" s="3">
        <v>6.9</v>
      </c>
    </row>
    <row r="1446" spans="1:3" ht="15.75" customHeight="1">
      <c r="A1446" s="2" t="s">
        <v>2717</v>
      </c>
      <c r="B1446" s="4">
        <v>108</v>
      </c>
      <c r="C1446" s="3">
        <v>6.9</v>
      </c>
    </row>
    <row r="1447" spans="1:3" ht="15.75" customHeight="1">
      <c r="A1447" s="2" t="s">
        <v>2719</v>
      </c>
      <c r="B1447" s="4">
        <v>149</v>
      </c>
      <c r="C1447" s="3">
        <v>6.9</v>
      </c>
    </row>
    <row r="1448" spans="1:3" ht="15.75" customHeight="1">
      <c r="A1448" s="2" t="s">
        <v>2721</v>
      </c>
      <c r="B1448" s="4">
        <v>100</v>
      </c>
      <c r="C1448" s="3">
        <v>6.9</v>
      </c>
    </row>
    <row r="1449" spans="1:3" ht="15.75" customHeight="1">
      <c r="A1449" s="2" t="s">
        <v>2723</v>
      </c>
      <c r="B1449" s="4">
        <v>102</v>
      </c>
      <c r="C1449" s="3">
        <v>6.9</v>
      </c>
    </row>
    <row r="1450" spans="1:3" ht="15.75" customHeight="1">
      <c r="A1450" s="2" t="s">
        <v>2725</v>
      </c>
      <c r="B1450" s="4">
        <v>100</v>
      </c>
      <c r="C1450" s="3">
        <v>6.9</v>
      </c>
    </row>
    <row r="1451" spans="1:3" ht="15.75" customHeight="1">
      <c r="A1451" s="2" t="s">
        <v>2727</v>
      </c>
      <c r="B1451" s="4">
        <v>108</v>
      </c>
      <c r="C1451" s="3">
        <v>6.9</v>
      </c>
    </row>
    <row r="1452" spans="1:3" ht="15.75" customHeight="1">
      <c r="A1452" s="2" t="s">
        <v>2728</v>
      </c>
      <c r="B1452" s="4">
        <v>81</v>
      </c>
      <c r="C1452" s="3">
        <v>6.9</v>
      </c>
    </row>
    <row r="1453" spans="1:3" ht="15.75" customHeight="1">
      <c r="A1453" s="2" t="s">
        <v>2730</v>
      </c>
      <c r="B1453" s="4">
        <v>86</v>
      </c>
      <c r="C1453" s="3">
        <v>6.9</v>
      </c>
    </row>
    <row r="1454" spans="1:3" ht="15.75" customHeight="1">
      <c r="A1454" s="2" t="s">
        <v>2733</v>
      </c>
      <c r="B1454" s="4">
        <v>92</v>
      </c>
      <c r="C1454" s="3">
        <v>6.9</v>
      </c>
    </row>
    <row r="1455" spans="1:3" ht="15.75" customHeight="1">
      <c r="A1455" s="2" t="s">
        <v>2735</v>
      </c>
      <c r="B1455" s="4">
        <v>82</v>
      </c>
      <c r="C1455" s="3">
        <v>6.9</v>
      </c>
    </row>
    <row r="1456" spans="1:3" ht="15.75" customHeight="1">
      <c r="A1456" s="2" t="s">
        <v>2737</v>
      </c>
      <c r="B1456" s="4">
        <v>91</v>
      </c>
      <c r="C1456" s="3">
        <v>6.9</v>
      </c>
    </row>
    <row r="1457" spans="1:3" ht="15.75" customHeight="1">
      <c r="A1457" s="2" t="s">
        <v>2738</v>
      </c>
      <c r="B1457" s="4">
        <v>91</v>
      </c>
      <c r="C1457" s="3">
        <v>6.9</v>
      </c>
    </row>
    <row r="1458" spans="1:3" ht="15.75" customHeight="1">
      <c r="A1458" s="2" t="s">
        <v>2739</v>
      </c>
      <c r="B1458" s="4">
        <v>103</v>
      </c>
      <c r="C1458" s="3">
        <v>6.9</v>
      </c>
    </row>
    <row r="1459" spans="1:3" ht="15.75" customHeight="1">
      <c r="A1459" s="2" t="s">
        <v>2741</v>
      </c>
      <c r="B1459" s="4">
        <v>110</v>
      </c>
      <c r="C1459" s="3">
        <v>6.9</v>
      </c>
    </row>
    <row r="1460" spans="1:3" ht="15.75" customHeight="1">
      <c r="A1460" s="2" t="s">
        <v>2742</v>
      </c>
      <c r="B1460" s="4">
        <v>81</v>
      </c>
      <c r="C1460" s="3">
        <v>6.9</v>
      </c>
    </row>
    <row r="1461" spans="1:3" ht="15.75" customHeight="1">
      <c r="A1461" s="2" t="s">
        <v>2743</v>
      </c>
      <c r="B1461" s="4">
        <v>148</v>
      </c>
      <c r="C1461" s="3">
        <v>6.8</v>
      </c>
    </row>
    <row r="1462" spans="1:3" ht="15.75" customHeight="1">
      <c r="A1462" s="2" t="s">
        <v>2744</v>
      </c>
      <c r="B1462" s="4">
        <v>106</v>
      </c>
      <c r="C1462" s="3">
        <v>6.8</v>
      </c>
    </row>
    <row r="1463" spans="1:3" ht="15.75" customHeight="1">
      <c r="A1463" s="2" t="s">
        <v>2746</v>
      </c>
      <c r="B1463" s="4">
        <v>104</v>
      </c>
      <c r="C1463" s="3">
        <v>6.8</v>
      </c>
    </row>
    <row r="1464" spans="1:3" ht="15.75" customHeight="1">
      <c r="A1464" s="2" t="s">
        <v>2747</v>
      </c>
      <c r="B1464" s="4">
        <v>125</v>
      </c>
      <c r="C1464" s="3">
        <v>6.8</v>
      </c>
    </row>
    <row r="1465" spans="1:3" ht="15.75" customHeight="1">
      <c r="A1465" s="2" t="s">
        <v>2748</v>
      </c>
      <c r="B1465" s="4">
        <v>96</v>
      </c>
      <c r="C1465" s="3">
        <v>6.8</v>
      </c>
    </row>
    <row r="1466" spans="1:3" ht="15.75" customHeight="1">
      <c r="A1466" s="2" t="s">
        <v>2750</v>
      </c>
      <c r="B1466" s="4">
        <v>135</v>
      </c>
      <c r="C1466" s="3">
        <v>6.8</v>
      </c>
    </row>
    <row r="1467" spans="1:3" ht="15.75" customHeight="1">
      <c r="A1467" s="2" t="s">
        <v>2751</v>
      </c>
      <c r="B1467" s="4">
        <v>117</v>
      </c>
      <c r="C1467" s="3">
        <v>6.8</v>
      </c>
    </row>
    <row r="1468" spans="1:3" ht="15.75" customHeight="1">
      <c r="A1468" s="2" t="s">
        <v>2752</v>
      </c>
      <c r="B1468" s="4">
        <v>165</v>
      </c>
      <c r="C1468" s="3">
        <v>6.8</v>
      </c>
    </row>
    <row r="1469" spans="1:3" ht="15.75" customHeight="1">
      <c r="A1469" s="2" t="s">
        <v>2753</v>
      </c>
      <c r="B1469" s="4">
        <v>101</v>
      </c>
      <c r="C1469" s="3">
        <v>6.8</v>
      </c>
    </row>
    <row r="1470" spans="1:3" ht="15.75" customHeight="1">
      <c r="A1470" s="2" t="s">
        <v>2754</v>
      </c>
      <c r="B1470" s="4">
        <v>85</v>
      </c>
      <c r="C1470" s="3">
        <v>6.8</v>
      </c>
    </row>
    <row r="1471" spans="1:3" ht="15.75" customHeight="1">
      <c r="A1471" s="2" t="s">
        <v>2757</v>
      </c>
      <c r="B1471" s="4">
        <v>98</v>
      </c>
      <c r="C1471" s="3">
        <v>6.8</v>
      </c>
    </row>
    <row r="1472" spans="1:3" ht="15.75" customHeight="1">
      <c r="A1472" s="2" t="s">
        <v>2758</v>
      </c>
      <c r="B1472" s="4">
        <v>95</v>
      </c>
      <c r="C1472" s="3">
        <v>6.8</v>
      </c>
    </row>
    <row r="1473" spans="1:3" ht="15.75" customHeight="1">
      <c r="A1473" s="2" t="s">
        <v>2760</v>
      </c>
      <c r="B1473" s="4">
        <v>132</v>
      </c>
      <c r="C1473" s="3">
        <v>6.8</v>
      </c>
    </row>
    <row r="1474" spans="1:3" ht="15.75" customHeight="1">
      <c r="A1474" s="2" t="s">
        <v>2761</v>
      </c>
      <c r="B1474" s="4">
        <v>115</v>
      </c>
      <c r="C1474" s="3">
        <v>6.8</v>
      </c>
    </row>
    <row r="1475" spans="1:3" ht="15.75" customHeight="1">
      <c r="A1475" s="2" t="s">
        <v>2763</v>
      </c>
      <c r="B1475" s="4">
        <v>83</v>
      </c>
      <c r="C1475" s="3">
        <v>6.8</v>
      </c>
    </row>
    <row r="1476" spans="1:3" ht="15.75" customHeight="1">
      <c r="A1476" s="2" t="s">
        <v>2765</v>
      </c>
      <c r="B1476" s="4">
        <v>123</v>
      </c>
      <c r="C1476" s="3">
        <v>6.8</v>
      </c>
    </row>
    <row r="1477" spans="1:3" ht="15.75" customHeight="1">
      <c r="A1477" s="2" t="s">
        <v>2767</v>
      </c>
      <c r="B1477" s="4">
        <v>87</v>
      </c>
      <c r="C1477" s="3">
        <v>6.8</v>
      </c>
    </row>
    <row r="1478" spans="1:3" ht="15.75" customHeight="1">
      <c r="A1478" s="2" t="s">
        <v>2769</v>
      </c>
      <c r="B1478" s="4">
        <v>99</v>
      </c>
      <c r="C1478" s="3">
        <v>6.8</v>
      </c>
    </row>
    <row r="1479" spans="1:3" ht="15.75" customHeight="1">
      <c r="A1479" s="2" t="s">
        <v>2771</v>
      </c>
      <c r="B1479" s="4">
        <v>124</v>
      </c>
      <c r="C1479" s="3">
        <v>6.8</v>
      </c>
    </row>
    <row r="1480" spans="1:3" ht="15.75" customHeight="1">
      <c r="A1480" s="2" t="s">
        <v>2772</v>
      </c>
      <c r="B1480" s="4">
        <v>114</v>
      </c>
      <c r="C1480" s="3">
        <v>6.8</v>
      </c>
    </row>
    <row r="1481" spans="1:3" ht="15.75" customHeight="1">
      <c r="A1481" s="2" t="s">
        <v>2773</v>
      </c>
      <c r="B1481" s="4">
        <v>156</v>
      </c>
      <c r="C1481" s="3">
        <v>6.8</v>
      </c>
    </row>
    <row r="1482" spans="1:3" ht="15.75" customHeight="1">
      <c r="A1482" s="2" t="s">
        <v>2774</v>
      </c>
      <c r="B1482" s="4">
        <v>132</v>
      </c>
      <c r="C1482" s="3">
        <v>6.8</v>
      </c>
    </row>
    <row r="1483" spans="1:3" ht="15.75" customHeight="1">
      <c r="A1483" s="2" t="s">
        <v>2776</v>
      </c>
      <c r="B1483" s="4">
        <v>96</v>
      </c>
      <c r="C1483" s="3">
        <v>6.8</v>
      </c>
    </row>
    <row r="1484" spans="1:3" ht="15.75" customHeight="1">
      <c r="A1484" s="2" t="s">
        <v>2778</v>
      </c>
      <c r="B1484" s="4">
        <v>110</v>
      </c>
      <c r="C1484" s="3">
        <v>6.8</v>
      </c>
    </row>
    <row r="1485" spans="1:3" ht="15.75" customHeight="1">
      <c r="A1485" s="2" t="s">
        <v>2781</v>
      </c>
      <c r="B1485" s="4">
        <v>116</v>
      </c>
      <c r="C1485" s="3">
        <v>6.8</v>
      </c>
    </row>
    <row r="1486" spans="1:3" ht="15.75" customHeight="1">
      <c r="A1486" s="2" t="s">
        <v>2783</v>
      </c>
      <c r="B1486" s="4">
        <v>104</v>
      </c>
      <c r="C1486" s="3">
        <v>6.8</v>
      </c>
    </row>
    <row r="1487" spans="1:3" ht="15.75" customHeight="1">
      <c r="A1487" s="2" t="s">
        <v>2784</v>
      </c>
      <c r="B1487" s="4">
        <v>108</v>
      </c>
      <c r="C1487" s="3">
        <v>6.8</v>
      </c>
    </row>
    <row r="1488" spans="1:3" ht="15.75" customHeight="1">
      <c r="A1488" s="2" t="s">
        <v>2785</v>
      </c>
      <c r="B1488" s="4">
        <v>112</v>
      </c>
      <c r="C1488" s="3">
        <v>6.8</v>
      </c>
    </row>
    <row r="1489" spans="1:3" ht="15.75" customHeight="1">
      <c r="A1489" s="2" t="s">
        <v>2786</v>
      </c>
      <c r="B1489" s="4">
        <v>113</v>
      </c>
      <c r="C1489" s="3">
        <v>6.8</v>
      </c>
    </row>
    <row r="1490" spans="1:3" ht="15.75" customHeight="1">
      <c r="A1490" s="2" t="s">
        <v>2788</v>
      </c>
      <c r="B1490" s="4">
        <v>86</v>
      </c>
      <c r="C1490" s="3">
        <v>6.8</v>
      </c>
    </row>
    <row r="1491" spans="1:3" ht="15.75" customHeight="1">
      <c r="A1491" s="2" t="s">
        <v>2789</v>
      </c>
      <c r="B1491" s="4">
        <v>122</v>
      </c>
      <c r="C1491" s="3">
        <v>6.8</v>
      </c>
    </row>
    <row r="1492" spans="1:3" ht="15.75" customHeight="1">
      <c r="A1492" s="2" t="s">
        <v>2790</v>
      </c>
      <c r="B1492" s="4">
        <v>109</v>
      </c>
      <c r="C1492" s="3">
        <v>6.8</v>
      </c>
    </row>
    <row r="1493" spans="1:3" ht="15.75" customHeight="1">
      <c r="A1493" s="2" t="s">
        <v>2792</v>
      </c>
      <c r="B1493" s="4">
        <v>124</v>
      </c>
      <c r="C1493" s="3">
        <v>6.8</v>
      </c>
    </row>
    <row r="1494" spans="1:3" ht="15.75" customHeight="1">
      <c r="A1494" s="2" t="s">
        <v>2793</v>
      </c>
      <c r="B1494" s="4">
        <v>325</v>
      </c>
      <c r="C1494" s="3">
        <v>6.8</v>
      </c>
    </row>
    <row r="1495" spans="1:3" ht="15.75" customHeight="1">
      <c r="A1495" s="2" t="s">
        <v>2795</v>
      </c>
      <c r="B1495" s="4">
        <v>102</v>
      </c>
      <c r="C1495" s="3">
        <v>6.8</v>
      </c>
    </row>
    <row r="1496" spans="1:3" ht="15.75" customHeight="1">
      <c r="A1496" s="2" t="s">
        <v>2796</v>
      </c>
      <c r="B1496" s="4">
        <v>154</v>
      </c>
      <c r="C1496" s="3">
        <v>6.8</v>
      </c>
    </row>
    <row r="1497" spans="1:3" ht="15.75" customHeight="1">
      <c r="A1497" s="2" t="s">
        <v>2797</v>
      </c>
      <c r="B1497" s="4">
        <v>99</v>
      </c>
      <c r="C1497" s="3">
        <v>6.8</v>
      </c>
    </row>
    <row r="1498" spans="1:3" ht="15.75" customHeight="1">
      <c r="A1498" s="2" t="s">
        <v>2799</v>
      </c>
      <c r="B1498" s="4">
        <v>108</v>
      </c>
      <c r="C1498" s="3">
        <v>6.8</v>
      </c>
    </row>
    <row r="1499" spans="1:3" ht="15.75" customHeight="1">
      <c r="A1499" s="2" t="s">
        <v>2802</v>
      </c>
      <c r="B1499" s="4">
        <v>127</v>
      </c>
      <c r="C1499" s="3">
        <v>6.8</v>
      </c>
    </row>
    <row r="1500" spans="1:3" ht="15.75" customHeight="1">
      <c r="A1500" s="2" t="s">
        <v>2803</v>
      </c>
      <c r="B1500" s="4">
        <v>109</v>
      </c>
      <c r="C1500" s="3">
        <v>6.8</v>
      </c>
    </row>
    <row r="1501" spans="1:3" ht="15.75" customHeight="1">
      <c r="A1501" s="2">
        <v>21</v>
      </c>
      <c r="B1501" s="4">
        <v>123</v>
      </c>
      <c r="C1501" s="3">
        <v>6.8</v>
      </c>
    </row>
    <row r="1502" spans="1:3" ht="15.75" customHeight="1">
      <c r="A1502" s="2" t="s">
        <v>2805</v>
      </c>
      <c r="B1502" s="4">
        <v>101</v>
      </c>
      <c r="C1502" s="3">
        <v>6.8</v>
      </c>
    </row>
    <row r="1503" spans="1:3" ht="15.75" customHeight="1">
      <c r="A1503" s="2" t="s">
        <v>2807</v>
      </c>
      <c r="B1503" s="4">
        <v>111</v>
      </c>
      <c r="C1503" s="3">
        <v>6.8</v>
      </c>
    </row>
    <row r="1504" spans="1:3" ht="15.75" customHeight="1">
      <c r="A1504" s="2" t="s">
        <v>2808</v>
      </c>
      <c r="B1504" s="4">
        <v>148</v>
      </c>
      <c r="C1504" s="3">
        <v>6.8</v>
      </c>
    </row>
    <row r="1505" spans="1:3" ht="15.75" customHeight="1">
      <c r="A1505" s="2" t="s">
        <v>2809</v>
      </c>
      <c r="B1505" s="4">
        <v>113</v>
      </c>
      <c r="C1505" s="3">
        <v>6.8</v>
      </c>
    </row>
    <row r="1506" spans="1:3" ht="15.75" customHeight="1">
      <c r="A1506" s="2" t="s">
        <v>2811</v>
      </c>
      <c r="B1506" s="4">
        <v>118</v>
      </c>
      <c r="C1506" s="3">
        <v>6.8</v>
      </c>
    </row>
    <row r="1507" spans="1:3" ht="15.75" customHeight="1">
      <c r="A1507" s="2" t="s">
        <v>2813</v>
      </c>
      <c r="B1507" s="4">
        <v>131</v>
      </c>
      <c r="C1507" s="3">
        <v>6.8</v>
      </c>
    </row>
    <row r="1508" spans="1:3" ht="15.75" customHeight="1">
      <c r="A1508" s="2" t="s">
        <v>2815</v>
      </c>
      <c r="B1508" s="4">
        <v>121</v>
      </c>
      <c r="C1508" s="3">
        <v>6.8</v>
      </c>
    </row>
    <row r="1509" spans="1:3" ht="15.75" customHeight="1">
      <c r="A1509" s="2" t="s">
        <v>2816</v>
      </c>
      <c r="B1509" s="4">
        <v>104</v>
      </c>
      <c r="C1509" s="3">
        <v>6.8</v>
      </c>
    </row>
    <row r="1510" spans="1:3" ht="15.75" customHeight="1">
      <c r="A1510" s="2" t="s">
        <v>2818</v>
      </c>
      <c r="B1510" s="4">
        <v>99</v>
      </c>
      <c r="C1510" s="3">
        <v>6.8</v>
      </c>
    </row>
    <row r="1511" spans="1:3" ht="15.75" customHeight="1">
      <c r="A1511" s="2" t="s">
        <v>2819</v>
      </c>
      <c r="B1511" s="4">
        <v>91</v>
      </c>
      <c r="C1511" s="3">
        <v>6.8</v>
      </c>
    </row>
    <row r="1512" spans="1:3" ht="15.75" customHeight="1">
      <c r="A1512" s="2" t="s">
        <v>2820</v>
      </c>
      <c r="B1512" s="4">
        <v>111</v>
      </c>
      <c r="C1512" s="3">
        <v>6.8</v>
      </c>
    </row>
    <row r="1513" spans="1:3" ht="15.75" customHeight="1">
      <c r="A1513" s="2" t="s">
        <v>2821</v>
      </c>
      <c r="B1513" s="4">
        <v>108</v>
      </c>
      <c r="C1513" s="3">
        <v>6.8</v>
      </c>
    </row>
    <row r="1514" spans="1:3" ht="15.75" customHeight="1">
      <c r="A1514" s="2" t="s">
        <v>2823</v>
      </c>
      <c r="B1514" s="4">
        <v>123</v>
      </c>
      <c r="C1514" s="3">
        <v>6.8</v>
      </c>
    </row>
    <row r="1515" spans="1:3" ht="15.75" customHeight="1">
      <c r="A1515" s="2" t="s">
        <v>2825</v>
      </c>
      <c r="B1515" s="4">
        <v>129</v>
      </c>
      <c r="C1515" s="3">
        <v>6.8</v>
      </c>
    </row>
    <row r="1516" spans="1:3" ht="15.75" customHeight="1">
      <c r="A1516" s="2" t="s">
        <v>2826</v>
      </c>
      <c r="B1516" s="4">
        <v>127</v>
      </c>
      <c r="C1516" s="3">
        <v>6.8</v>
      </c>
    </row>
    <row r="1517" spans="1:3" ht="15.75" customHeight="1">
      <c r="A1517" s="2" t="s">
        <v>2828</v>
      </c>
      <c r="B1517" s="4">
        <v>122</v>
      </c>
      <c r="C1517" s="3">
        <v>6.8</v>
      </c>
    </row>
    <row r="1518" spans="1:3" ht="15.75" customHeight="1">
      <c r="A1518" s="2" t="s">
        <v>2829</v>
      </c>
      <c r="B1518" s="4">
        <v>106</v>
      </c>
      <c r="C1518" s="3">
        <v>6.8</v>
      </c>
    </row>
    <row r="1519" spans="1:3" ht="15.75" customHeight="1">
      <c r="A1519" s="2" t="s">
        <v>2831</v>
      </c>
      <c r="B1519" s="4">
        <v>103</v>
      </c>
      <c r="C1519" s="3">
        <v>6.8</v>
      </c>
    </row>
    <row r="1520" spans="1:3" ht="15.75" customHeight="1">
      <c r="A1520" s="2" t="s">
        <v>2833</v>
      </c>
      <c r="B1520" s="4">
        <v>117</v>
      </c>
      <c r="C1520" s="3">
        <v>6.8</v>
      </c>
    </row>
    <row r="1521" spans="1:3" ht="15.75" customHeight="1">
      <c r="A1521" s="2" t="s">
        <v>2834</v>
      </c>
      <c r="B1521" s="4">
        <v>97</v>
      </c>
      <c r="C1521" s="3">
        <v>6.8</v>
      </c>
    </row>
    <row r="1522" spans="1:3" ht="15.75" customHeight="1">
      <c r="A1522" s="2" t="s">
        <v>2836</v>
      </c>
      <c r="B1522" s="4">
        <v>110</v>
      </c>
      <c r="C1522" s="3">
        <v>6.8</v>
      </c>
    </row>
    <row r="1523" spans="1:3" ht="15.75" customHeight="1">
      <c r="A1523" s="2" t="s">
        <v>2838</v>
      </c>
      <c r="B1523" s="4">
        <v>110</v>
      </c>
      <c r="C1523" s="3">
        <v>6.8</v>
      </c>
    </row>
    <row r="1524" spans="1:3" ht="15.75" customHeight="1">
      <c r="A1524" s="2" t="s">
        <v>2839</v>
      </c>
      <c r="B1524" s="4">
        <v>107</v>
      </c>
      <c r="C1524" s="3">
        <v>6.8</v>
      </c>
    </row>
    <row r="1525" spans="1:3" ht="15.75" customHeight="1">
      <c r="A1525" s="2" t="s">
        <v>2840</v>
      </c>
      <c r="B1525" s="4">
        <v>119</v>
      </c>
      <c r="C1525" s="3">
        <v>6.8</v>
      </c>
    </row>
    <row r="1526" spans="1:3" ht="15.75" customHeight="1">
      <c r="A1526" s="2" t="s">
        <v>2842</v>
      </c>
      <c r="B1526" s="4">
        <v>85</v>
      </c>
      <c r="C1526" s="3">
        <v>6.8</v>
      </c>
    </row>
    <row r="1527" spans="1:3" ht="15.75" customHeight="1">
      <c r="A1527" s="2">
        <v>1408</v>
      </c>
      <c r="B1527" s="4">
        <v>114</v>
      </c>
      <c r="C1527" s="3">
        <v>6.8</v>
      </c>
    </row>
    <row r="1528" spans="1:3" ht="15.75" customHeight="1">
      <c r="A1528" s="2" t="s">
        <v>2845</v>
      </c>
      <c r="B1528" s="4">
        <v>116</v>
      </c>
      <c r="C1528" s="3">
        <v>6.8</v>
      </c>
    </row>
    <row r="1529" spans="1:3" ht="15.75" customHeight="1">
      <c r="A1529" s="2" t="s">
        <v>2846</v>
      </c>
      <c r="B1529" s="4">
        <v>92</v>
      </c>
      <c r="C1529" s="3">
        <v>6.8</v>
      </c>
    </row>
    <row r="1530" spans="1:3" ht="15.75" customHeight="1">
      <c r="A1530" s="2" t="s">
        <v>2847</v>
      </c>
      <c r="B1530" s="4">
        <v>115</v>
      </c>
      <c r="C1530" s="3">
        <v>6.8</v>
      </c>
    </row>
    <row r="1531" spans="1:3" ht="15.75" customHeight="1">
      <c r="A1531" s="2" t="s">
        <v>2848</v>
      </c>
      <c r="B1531" s="4">
        <v>111</v>
      </c>
      <c r="C1531" s="3">
        <v>6.8</v>
      </c>
    </row>
    <row r="1532" spans="1:3" ht="15.75" customHeight="1">
      <c r="A1532" s="2" t="s">
        <v>2850</v>
      </c>
      <c r="B1532" s="4">
        <v>109</v>
      </c>
      <c r="C1532" s="3">
        <v>6.8</v>
      </c>
    </row>
    <row r="1533" spans="1:3" ht="15.75" customHeight="1">
      <c r="A1533" s="2" t="s">
        <v>2851</v>
      </c>
      <c r="B1533" s="4">
        <v>119</v>
      </c>
      <c r="C1533" s="3">
        <v>6.8</v>
      </c>
    </row>
    <row r="1534" spans="1:3" ht="15.75" customHeight="1">
      <c r="A1534" s="2" t="s">
        <v>2854</v>
      </c>
      <c r="B1534" s="4">
        <v>106</v>
      </c>
      <c r="C1534" s="3">
        <v>6.8</v>
      </c>
    </row>
    <row r="1535" spans="1:3" ht="15.75" customHeight="1">
      <c r="A1535" s="2" t="s">
        <v>2855</v>
      </c>
      <c r="B1535" s="4">
        <v>101</v>
      </c>
      <c r="C1535" s="3">
        <v>6.8</v>
      </c>
    </row>
    <row r="1536" spans="1:3" ht="15.75" customHeight="1">
      <c r="A1536" s="2" t="s">
        <v>2856</v>
      </c>
      <c r="B1536" s="4">
        <v>111</v>
      </c>
      <c r="C1536" s="3">
        <v>6.8</v>
      </c>
    </row>
    <row r="1537" spans="1:3" ht="15.75" customHeight="1">
      <c r="A1537" s="2" t="s">
        <v>2857</v>
      </c>
      <c r="B1537" s="4">
        <v>113</v>
      </c>
      <c r="C1537" s="3">
        <v>6.8</v>
      </c>
    </row>
    <row r="1538" spans="1:3" ht="15.75" customHeight="1">
      <c r="A1538" s="2" t="s">
        <v>2859</v>
      </c>
      <c r="B1538" s="4">
        <v>89</v>
      </c>
      <c r="C1538" s="3">
        <v>6.8</v>
      </c>
    </row>
    <row r="1539" spans="1:3" ht="15.75" customHeight="1">
      <c r="A1539" s="2" t="s">
        <v>2860</v>
      </c>
      <c r="B1539" s="4">
        <v>109</v>
      </c>
      <c r="C1539" s="3">
        <v>6.8</v>
      </c>
    </row>
    <row r="1540" spans="1:3" ht="15.75" customHeight="1">
      <c r="A1540" s="2" t="s">
        <v>2747</v>
      </c>
      <c r="B1540" s="4">
        <v>125</v>
      </c>
      <c r="C1540" s="3">
        <v>6.8</v>
      </c>
    </row>
    <row r="1541" spans="1:3" ht="15.75" customHeight="1">
      <c r="A1541" s="2" t="s">
        <v>2862</v>
      </c>
      <c r="B1541" s="4">
        <v>102</v>
      </c>
      <c r="C1541" s="3">
        <v>6.8</v>
      </c>
    </row>
    <row r="1542" spans="1:3" ht="15.75" customHeight="1">
      <c r="A1542" s="2" t="s">
        <v>2864</v>
      </c>
      <c r="B1542" s="4">
        <v>95</v>
      </c>
      <c r="C1542" s="3">
        <v>6.8</v>
      </c>
    </row>
    <row r="1543" spans="1:3" ht="15.75" customHeight="1">
      <c r="A1543" s="2" t="s">
        <v>2866</v>
      </c>
      <c r="B1543" s="4">
        <v>102</v>
      </c>
      <c r="C1543" s="3">
        <v>6.8</v>
      </c>
    </row>
    <row r="1544" spans="1:3" ht="15.75" customHeight="1">
      <c r="A1544" s="2" t="s">
        <v>2868</v>
      </c>
      <c r="B1544" s="4">
        <v>120</v>
      </c>
      <c r="C1544" s="3">
        <v>6.8</v>
      </c>
    </row>
    <row r="1545" spans="1:3" ht="15.75" customHeight="1">
      <c r="A1545" s="2" t="s">
        <v>2870</v>
      </c>
      <c r="B1545" s="4">
        <v>122</v>
      </c>
      <c r="C1545" s="3">
        <v>6.8</v>
      </c>
    </row>
    <row r="1546" spans="1:3" ht="15.75" customHeight="1">
      <c r="A1546" s="2" t="s">
        <v>2871</v>
      </c>
      <c r="B1546" s="4">
        <v>115</v>
      </c>
      <c r="C1546" s="3">
        <v>6.8</v>
      </c>
    </row>
    <row r="1547" spans="1:3" ht="15.75" customHeight="1">
      <c r="A1547" s="2" t="s">
        <v>2872</v>
      </c>
      <c r="B1547" s="4">
        <v>120</v>
      </c>
      <c r="C1547" s="3">
        <v>6.8</v>
      </c>
    </row>
    <row r="1548" spans="1:3" ht="15.75" customHeight="1">
      <c r="A1548" s="2" t="s">
        <v>2873</v>
      </c>
      <c r="B1548" s="4">
        <v>150</v>
      </c>
      <c r="C1548" s="3">
        <v>6.8</v>
      </c>
    </row>
    <row r="1549" spans="1:3" ht="15.75" customHeight="1">
      <c r="A1549" s="2" t="s">
        <v>2874</v>
      </c>
      <c r="B1549" s="4">
        <v>97</v>
      </c>
      <c r="C1549" s="3">
        <v>6.8</v>
      </c>
    </row>
    <row r="1550" spans="1:3" ht="15.75" customHeight="1">
      <c r="A1550" s="2" t="s">
        <v>2876</v>
      </c>
      <c r="B1550" s="4">
        <v>109</v>
      </c>
      <c r="C1550" s="3">
        <v>6.8</v>
      </c>
    </row>
    <row r="1551" spans="1:3" ht="15.75" customHeight="1">
      <c r="A1551" s="2" t="s">
        <v>2877</v>
      </c>
      <c r="B1551" s="4">
        <v>107</v>
      </c>
      <c r="C1551" s="3">
        <v>6.8</v>
      </c>
    </row>
    <row r="1552" spans="1:3" ht="15.75" customHeight="1">
      <c r="A1552" s="2" t="s">
        <v>2880</v>
      </c>
      <c r="B1552" s="4">
        <v>86</v>
      </c>
      <c r="C1552" s="3">
        <v>6.8</v>
      </c>
    </row>
    <row r="1553" spans="1:3" ht="15.75" customHeight="1">
      <c r="A1553" s="2" t="s">
        <v>2882</v>
      </c>
      <c r="B1553" s="4">
        <v>112</v>
      </c>
      <c r="C1553" s="3">
        <v>6.8</v>
      </c>
    </row>
    <row r="1554" spans="1:3" ht="15.75" customHeight="1">
      <c r="A1554" s="2" t="s">
        <v>2883</v>
      </c>
      <c r="B1554" s="4">
        <v>115</v>
      </c>
      <c r="C1554" s="3">
        <v>6.8</v>
      </c>
    </row>
    <row r="1555" spans="1:3" ht="15.75" customHeight="1">
      <c r="A1555" s="2" t="s">
        <v>2885</v>
      </c>
      <c r="B1555" s="4">
        <v>81</v>
      </c>
      <c r="C1555" s="3">
        <v>6.8</v>
      </c>
    </row>
    <row r="1556" spans="1:3" ht="15.75" customHeight="1">
      <c r="A1556" s="2" t="s">
        <v>2887</v>
      </c>
      <c r="B1556" s="4">
        <v>96</v>
      </c>
      <c r="C1556" s="3">
        <v>6.8</v>
      </c>
    </row>
    <row r="1557" spans="1:3" ht="15.75" customHeight="1">
      <c r="A1557" s="2" t="s">
        <v>2888</v>
      </c>
      <c r="B1557" s="4">
        <v>99</v>
      </c>
      <c r="C1557" s="3">
        <v>6.8</v>
      </c>
    </row>
    <row r="1558" spans="1:3" ht="15.75" customHeight="1">
      <c r="A1558" s="2" t="s">
        <v>2889</v>
      </c>
      <c r="B1558" s="4">
        <v>111</v>
      </c>
      <c r="C1558" s="3">
        <v>6.8</v>
      </c>
    </row>
    <row r="1559" spans="1:3" ht="15.75" customHeight="1">
      <c r="A1559" s="2" t="s">
        <v>2890</v>
      </c>
      <c r="B1559" s="4">
        <v>107</v>
      </c>
      <c r="C1559" s="3">
        <v>6.8</v>
      </c>
    </row>
    <row r="1560" spans="1:3" ht="15.75" customHeight="1">
      <c r="A1560" s="2" t="s">
        <v>2893</v>
      </c>
      <c r="B1560" s="4">
        <v>98</v>
      </c>
      <c r="C1560" s="3">
        <v>6.8</v>
      </c>
    </row>
    <row r="1561" spans="1:3" ht="15.75" customHeight="1">
      <c r="A1561" s="2" t="s">
        <v>2895</v>
      </c>
      <c r="B1561" s="4">
        <v>104</v>
      </c>
      <c r="C1561" s="3">
        <v>6.8</v>
      </c>
    </row>
    <row r="1562" spans="1:3" ht="15.75" customHeight="1">
      <c r="A1562" s="2" t="s">
        <v>2897</v>
      </c>
      <c r="B1562" s="4">
        <v>105</v>
      </c>
      <c r="C1562" s="3">
        <v>6.8</v>
      </c>
    </row>
    <row r="1563" spans="1:3" ht="15.75" customHeight="1">
      <c r="A1563" s="2" t="s">
        <v>2898</v>
      </c>
      <c r="B1563" s="4">
        <v>96</v>
      </c>
      <c r="C1563" s="3">
        <v>6.8</v>
      </c>
    </row>
    <row r="1564" spans="1:3" ht="15.75" customHeight="1">
      <c r="A1564" s="2" t="s">
        <v>2900</v>
      </c>
      <c r="B1564" s="4">
        <v>98</v>
      </c>
      <c r="C1564" s="3">
        <v>6.8</v>
      </c>
    </row>
    <row r="1565" spans="1:3" ht="15.75" customHeight="1">
      <c r="A1565" s="2" t="s">
        <v>2901</v>
      </c>
      <c r="B1565" s="4">
        <v>123</v>
      </c>
      <c r="C1565" s="3">
        <v>6.8</v>
      </c>
    </row>
    <row r="1566" spans="1:3" ht="15.75" customHeight="1">
      <c r="A1566" s="2" t="s">
        <v>2902</v>
      </c>
      <c r="B1566" s="4">
        <v>142</v>
      </c>
      <c r="C1566" s="3">
        <v>6.8</v>
      </c>
    </row>
    <row r="1567" spans="1:3" ht="15.75" customHeight="1">
      <c r="A1567" s="2" t="s">
        <v>2904</v>
      </c>
      <c r="B1567" s="4">
        <v>106</v>
      </c>
      <c r="C1567" s="3">
        <v>6.8</v>
      </c>
    </row>
    <row r="1568" spans="1:3" ht="15.75" customHeight="1">
      <c r="A1568" s="2" t="s">
        <v>2906</v>
      </c>
      <c r="B1568" s="4">
        <v>93</v>
      </c>
      <c r="C1568" s="3">
        <v>6.8</v>
      </c>
    </row>
    <row r="1569" spans="1:3" ht="15.75" customHeight="1">
      <c r="A1569" s="2" t="s">
        <v>2908</v>
      </c>
      <c r="B1569" s="4">
        <v>121</v>
      </c>
      <c r="C1569" s="3">
        <v>6.8</v>
      </c>
    </row>
    <row r="1570" spans="1:3" ht="15.75" customHeight="1">
      <c r="A1570" s="2" t="s">
        <v>2909</v>
      </c>
      <c r="B1570" s="4">
        <v>119</v>
      </c>
      <c r="C1570" s="3">
        <v>6.8</v>
      </c>
    </row>
    <row r="1571" spans="1:3" ht="15.75" customHeight="1">
      <c r="A1571" s="2" t="s">
        <v>2911</v>
      </c>
      <c r="B1571" s="4">
        <v>125</v>
      </c>
      <c r="C1571" s="3">
        <v>6.8</v>
      </c>
    </row>
    <row r="1572" spans="1:3" ht="15.75" customHeight="1">
      <c r="A1572" s="2" t="s">
        <v>2912</v>
      </c>
      <c r="B1572" s="4">
        <v>92</v>
      </c>
      <c r="C1572" s="3">
        <v>6.8</v>
      </c>
    </row>
    <row r="1573" spans="1:3" ht="15.75" customHeight="1">
      <c r="A1573" s="2" t="s">
        <v>2913</v>
      </c>
      <c r="B1573" s="4">
        <v>99</v>
      </c>
      <c r="C1573" s="3">
        <v>6.8</v>
      </c>
    </row>
    <row r="1574" spans="1:3" ht="15.75" customHeight="1">
      <c r="A1574" s="2" t="s">
        <v>2914</v>
      </c>
      <c r="B1574" s="4">
        <v>108</v>
      </c>
      <c r="C1574" s="3">
        <v>6.8</v>
      </c>
    </row>
    <row r="1575" spans="1:3" ht="15.75" customHeight="1">
      <c r="A1575" s="2" t="s">
        <v>2916</v>
      </c>
      <c r="B1575" s="4">
        <v>97</v>
      </c>
      <c r="C1575" s="3">
        <v>6.8</v>
      </c>
    </row>
    <row r="1576" spans="1:3" ht="15.75" customHeight="1">
      <c r="A1576" s="2" t="s">
        <v>2918</v>
      </c>
      <c r="B1576" s="4">
        <v>99</v>
      </c>
      <c r="C1576" s="3">
        <v>6.8</v>
      </c>
    </row>
    <row r="1577" spans="1:3" ht="15.75" customHeight="1">
      <c r="A1577" s="2" t="s">
        <v>2920</v>
      </c>
      <c r="B1577" s="4">
        <v>99</v>
      </c>
      <c r="C1577" s="3">
        <v>6.8</v>
      </c>
    </row>
    <row r="1578" spans="1:3" ht="15.75" customHeight="1">
      <c r="A1578" s="2" t="s">
        <v>2921</v>
      </c>
      <c r="B1578" s="4">
        <v>135</v>
      </c>
      <c r="C1578" s="3">
        <v>6.8</v>
      </c>
    </row>
    <row r="1579" spans="1:3" ht="15.75" customHeight="1">
      <c r="A1579" s="2" t="s">
        <v>2923</v>
      </c>
      <c r="B1579" s="4">
        <v>103</v>
      </c>
      <c r="C1579" s="3">
        <v>6.8</v>
      </c>
    </row>
    <row r="1580" spans="1:3" ht="15.75" customHeight="1">
      <c r="A1580" s="2" t="s">
        <v>2925</v>
      </c>
      <c r="B1580" s="4">
        <v>110</v>
      </c>
      <c r="C1580" s="3">
        <v>6.8</v>
      </c>
    </row>
    <row r="1581" spans="1:3" ht="15.75" customHeight="1">
      <c r="A1581" s="2" t="s">
        <v>2926</v>
      </c>
      <c r="B1581" s="4">
        <v>103</v>
      </c>
      <c r="C1581" s="3">
        <v>6.8</v>
      </c>
    </row>
    <row r="1582" spans="1:3" ht="15.75" customHeight="1">
      <c r="A1582" s="2" t="s">
        <v>2928</v>
      </c>
      <c r="B1582" s="4">
        <v>94</v>
      </c>
      <c r="C1582" s="3">
        <v>6.8</v>
      </c>
    </row>
    <row r="1583" spans="1:3" ht="15.75" customHeight="1">
      <c r="A1583" s="2" t="s">
        <v>2930</v>
      </c>
      <c r="B1583" s="4">
        <v>106</v>
      </c>
      <c r="C1583" s="3">
        <v>6.8</v>
      </c>
    </row>
    <row r="1584" spans="1:3" ht="15.75" customHeight="1">
      <c r="A1584" s="2" t="s">
        <v>2932</v>
      </c>
      <c r="B1584" s="4">
        <v>152</v>
      </c>
      <c r="C1584" s="3">
        <v>6.8</v>
      </c>
    </row>
    <row r="1585" spans="1:3" ht="15.75" customHeight="1">
      <c r="A1585" s="2" t="s">
        <v>2935</v>
      </c>
      <c r="B1585" s="4">
        <v>95</v>
      </c>
      <c r="C1585" s="3">
        <v>6.8</v>
      </c>
    </row>
    <row r="1586" spans="1:3" ht="15.75" customHeight="1">
      <c r="A1586" s="2" t="s">
        <v>2937</v>
      </c>
      <c r="B1586" s="4">
        <v>92</v>
      </c>
      <c r="C1586" s="3">
        <v>6.8</v>
      </c>
    </row>
    <row r="1587" spans="1:3" ht="15.75" customHeight="1">
      <c r="A1587" s="2" t="s">
        <v>2939</v>
      </c>
      <c r="B1587" s="4">
        <v>106</v>
      </c>
      <c r="C1587" s="3">
        <v>6.8</v>
      </c>
    </row>
    <row r="1588" spans="1:3" ht="15.75" customHeight="1">
      <c r="A1588" s="2" t="s">
        <v>2941</v>
      </c>
      <c r="B1588" s="4">
        <v>110</v>
      </c>
      <c r="C1588" s="3">
        <v>6.8</v>
      </c>
    </row>
    <row r="1589" spans="1:3" ht="15.75" customHeight="1">
      <c r="A1589" s="2" t="s">
        <v>2943</v>
      </c>
      <c r="B1589" s="4">
        <v>89</v>
      </c>
      <c r="C1589" s="3">
        <v>6.8</v>
      </c>
    </row>
    <row r="1590" spans="1:3" ht="15.75" customHeight="1">
      <c r="A1590" s="2" t="s">
        <v>2945</v>
      </c>
      <c r="B1590" s="4">
        <v>96</v>
      </c>
      <c r="C1590" s="3">
        <v>6.8</v>
      </c>
    </row>
    <row r="1591" spans="1:3" ht="15.75" customHeight="1">
      <c r="A1591" s="2" t="s">
        <v>2946</v>
      </c>
      <c r="B1591" s="4">
        <v>120</v>
      </c>
      <c r="C1591" s="3">
        <v>6.8</v>
      </c>
    </row>
    <row r="1592" spans="1:3" ht="15.75" customHeight="1">
      <c r="A1592" s="2" t="s">
        <v>2947</v>
      </c>
      <c r="B1592" s="4">
        <v>100</v>
      </c>
      <c r="C1592" s="3">
        <v>6.8</v>
      </c>
    </row>
    <row r="1593" spans="1:3" ht="15.75" customHeight="1">
      <c r="A1593" s="2" t="s">
        <v>2948</v>
      </c>
      <c r="B1593" s="4">
        <v>89</v>
      </c>
      <c r="C1593" s="3">
        <v>6.8</v>
      </c>
    </row>
    <row r="1594" spans="1:3" ht="15.75" customHeight="1">
      <c r="A1594" s="2" t="s">
        <v>2951</v>
      </c>
      <c r="B1594" s="4">
        <v>118</v>
      </c>
      <c r="C1594" s="3">
        <v>6.8</v>
      </c>
    </row>
    <row r="1595" spans="1:3" ht="15.75" customHeight="1">
      <c r="A1595" s="2" t="s">
        <v>2953</v>
      </c>
      <c r="B1595" s="4">
        <v>86</v>
      </c>
      <c r="C1595" s="3">
        <v>6.8</v>
      </c>
    </row>
    <row r="1596" spans="1:3" ht="15.75" customHeight="1">
      <c r="A1596" s="2" t="s">
        <v>2955</v>
      </c>
      <c r="B1596" s="4">
        <v>92</v>
      </c>
      <c r="C1596" s="3">
        <v>6.8</v>
      </c>
    </row>
    <row r="1597" spans="1:3" ht="15.75" customHeight="1">
      <c r="A1597" s="2" t="s">
        <v>2957</v>
      </c>
      <c r="B1597" s="4">
        <v>103</v>
      </c>
      <c r="C1597" s="3">
        <v>6.8</v>
      </c>
    </row>
    <row r="1598" spans="1:3" ht="15.75" customHeight="1">
      <c r="A1598" s="2" t="s">
        <v>2958</v>
      </c>
      <c r="B1598" s="4">
        <v>94</v>
      </c>
      <c r="C1598" s="3">
        <v>6.8</v>
      </c>
    </row>
    <row r="1599" spans="1:3" ht="15.75" customHeight="1">
      <c r="A1599" s="2" t="s">
        <v>2859</v>
      </c>
      <c r="B1599" s="4">
        <v>89</v>
      </c>
      <c r="C1599" s="3">
        <v>6.8</v>
      </c>
    </row>
    <row r="1600" spans="1:3" ht="15.75" customHeight="1">
      <c r="A1600" s="2" t="s">
        <v>2960</v>
      </c>
      <c r="B1600" s="4">
        <v>86</v>
      </c>
      <c r="C1600" s="3">
        <v>6.8</v>
      </c>
    </row>
    <row r="1601" spans="1:3" ht="15.75" customHeight="1">
      <c r="A1601" s="2" t="s">
        <v>2961</v>
      </c>
      <c r="B1601" s="4">
        <v>93</v>
      </c>
      <c r="C1601" s="3">
        <v>6.8</v>
      </c>
    </row>
    <row r="1602" spans="1:3" ht="15.75" customHeight="1">
      <c r="A1602" s="2" t="s">
        <v>2963</v>
      </c>
      <c r="B1602" s="4">
        <v>93</v>
      </c>
      <c r="C1602" s="3">
        <v>6.8</v>
      </c>
    </row>
    <row r="1603" spans="1:3" ht="15.75" customHeight="1">
      <c r="A1603" s="2" t="s">
        <v>2965</v>
      </c>
      <c r="B1603" s="4">
        <v>90</v>
      </c>
      <c r="C1603" s="3">
        <v>6.8</v>
      </c>
    </row>
    <row r="1604" spans="1:3" ht="15.75" customHeight="1">
      <c r="A1604" s="2" t="s">
        <v>2968</v>
      </c>
      <c r="B1604" s="4">
        <v>93</v>
      </c>
      <c r="C1604" s="3">
        <v>6.8</v>
      </c>
    </row>
    <row r="1605" spans="1:3" ht="15.75" customHeight="1">
      <c r="A1605" s="2" t="s">
        <v>2970</v>
      </c>
      <c r="B1605" s="4">
        <v>82</v>
      </c>
      <c r="C1605" s="3">
        <v>6.8</v>
      </c>
    </row>
    <row r="1606" spans="1:3" ht="15.75" customHeight="1">
      <c r="A1606" s="2" t="s">
        <v>2973</v>
      </c>
      <c r="B1606" s="4">
        <v>88</v>
      </c>
      <c r="C1606" s="3">
        <v>6.8</v>
      </c>
    </row>
    <row r="1607" spans="1:3" ht="15.75" customHeight="1">
      <c r="A1607" s="2" t="s">
        <v>2976</v>
      </c>
      <c r="B1607" s="4">
        <v>106</v>
      </c>
      <c r="C1607" s="3">
        <v>6.7</v>
      </c>
    </row>
    <row r="1608" spans="1:3" ht="15.75" customHeight="1">
      <c r="A1608" s="2" t="s">
        <v>2977</v>
      </c>
      <c r="B1608" s="4">
        <v>136</v>
      </c>
      <c r="C1608" s="3">
        <v>6.7</v>
      </c>
    </row>
    <row r="1609" spans="1:3" ht="15.75" customHeight="1">
      <c r="A1609" s="2" t="s">
        <v>2978</v>
      </c>
      <c r="B1609" s="4">
        <v>156</v>
      </c>
      <c r="C1609" s="3">
        <v>6.7</v>
      </c>
    </row>
    <row r="1610" spans="1:3" ht="15.75" customHeight="1">
      <c r="A1610" s="2" t="s">
        <v>2980</v>
      </c>
      <c r="B1610" s="4">
        <v>142</v>
      </c>
      <c r="C1610" s="3">
        <v>6.7</v>
      </c>
    </row>
    <row r="1611" spans="1:3" ht="15.75" customHeight="1">
      <c r="A1611" s="2" t="s">
        <v>2981</v>
      </c>
      <c r="B1611" s="4">
        <v>106</v>
      </c>
      <c r="C1611" s="3">
        <v>6.7</v>
      </c>
    </row>
    <row r="1612" spans="1:3" ht="15.75" customHeight="1">
      <c r="A1612" s="2" t="s">
        <v>2983</v>
      </c>
      <c r="B1612" s="4">
        <v>115</v>
      </c>
      <c r="C1612" s="3">
        <v>6.7</v>
      </c>
    </row>
    <row r="1613" spans="1:3" ht="15.75" customHeight="1">
      <c r="A1613" s="2" t="s">
        <v>2985</v>
      </c>
      <c r="B1613" s="4">
        <v>89</v>
      </c>
      <c r="C1613" s="3">
        <v>6.7</v>
      </c>
    </row>
    <row r="1614" spans="1:3" ht="15.75" customHeight="1">
      <c r="A1614" s="2" t="s">
        <v>2986</v>
      </c>
      <c r="B1614" s="4">
        <v>119</v>
      </c>
      <c r="C1614" s="3">
        <v>6.7</v>
      </c>
    </row>
    <row r="1615" spans="1:3" ht="15.75" customHeight="1">
      <c r="A1615" s="2" t="s">
        <v>2987</v>
      </c>
      <c r="B1615" s="4">
        <v>129</v>
      </c>
      <c r="C1615" s="3">
        <v>6.7</v>
      </c>
    </row>
    <row r="1616" spans="1:3" ht="15.75" customHeight="1">
      <c r="A1616" s="2" t="s">
        <v>2988</v>
      </c>
      <c r="B1616" s="4">
        <v>146</v>
      </c>
      <c r="C1616" s="3">
        <v>6.7</v>
      </c>
    </row>
    <row r="1617" spans="1:3" ht="15.75" customHeight="1">
      <c r="A1617" s="2" t="s">
        <v>2989</v>
      </c>
      <c r="B1617" s="4">
        <v>85</v>
      </c>
      <c r="C1617" s="3">
        <v>6.7</v>
      </c>
    </row>
    <row r="1618" spans="1:3" ht="15.75" customHeight="1">
      <c r="A1618" s="2" t="s">
        <v>2991</v>
      </c>
      <c r="B1618" s="4">
        <v>92</v>
      </c>
      <c r="C1618" s="3">
        <v>6.7</v>
      </c>
    </row>
    <row r="1619" spans="1:3" ht="15.75" customHeight="1">
      <c r="A1619" s="2" t="s">
        <v>2992</v>
      </c>
      <c r="B1619" s="4">
        <v>94</v>
      </c>
      <c r="C1619" s="3">
        <v>6.7</v>
      </c>
    </row>
    <row r="1620" spans="1:3" ht="15.75" customHeight="1">
      <c r="A1620" s="2" t="s">
        <v>2994</v>
      </c>
      <c r="B1620" s="4">
        <v>90</v>
      </c>
      <c r="C1620" s="3">
        <v>6.7</v>
      </c>
    </row>
    <row r="1621" spans="1:3" ht="15.75" customHeight="1">
      <c r="A1621" s="2" t="s">
        <v>2996</v>
      </c>
      <c r="B1621" s="4">
        <v>123</v>
      </c>
      <c r="C1621" s="3">
        <v>6.7</v>
      </c>
    </row>
    <row r="1622" spans="1:3" ht="15.75" customHeight="1">
      <c r="A1622" s="2" t="s">
        <v>2997</v>
      </c>
      <c r="B1622" s="4">
        <v>135</v>
      </c>
      <c r="C1622" s="3">
        <v>6.7</v>
      </c>
    </row>
    <row r="1623" spans="1:3" ht="15.75" customHeight="1">
      <c r="A1623" s="2" t="s">
        <v>2998</v>
      </c>
      <c r="B1623" s="4">
        <v>134</v>
      </c>
      <c r="C1623" s="3">
        <v>6.7</v>
      </c>
    </row>
    <row r="1624" spans="1:3" ht="15.75" customHeight="1">
      <c r="A1624" s="2" t="s">
        <v>2999</v>
      </c>
      <c r="B1624" s="4">
        <v>142</v>
      </c>
      <c r="C1624" s="3">
        <v>6.7</v>
      </c>
    </row>
    <row r="1625" spans="1:3" ht="15.75" customHeight="1">
      <c r="A1625" s="2" t="s">
        <v>3000</v>
      </c>
      <c r="B1625" s="4">
        <v>138</v>
      </c>
      <c r="C1625" s="3">
        <v>6.7</v>
      </c>
    </row>
    <row r="1626" spans="1:3" ht="15.75" customHeight="1">
      <c r="A1626" s="2" t="s">
        <v>3001</v>
      </c>
      <c r="B1626" s="4">
        <v>114</v>
      </c>
      <c r="C1626" s="3">
        <v>6.7</v>
      </c>
    </row>
    <row r="1627" spans="1:3" ht="15.75" customHeight="1">
      <c r="A1627" s="2" t="s">
        <v>3002</v>
      </c>
      <c r="B1627" s="4">
        <v>116</v>
      </c>
      <c r="C1627" s="3">
        <v>6.7</v>
      </c>
    </row>
    <row r="1628" spans="1:3" ht="15.75" customHeight="1">
      <c r="A1628" s="2" t="s">
        <v>3003</v>
      </c>
      <c r="B1628" s="4">
        <v>103</v>
      </c>
      <c r="C1628" s="3">
        <v>6.7</v>
      </c>
    </row>
    <row r="1629" spans="1:3" ht="15.75" customHeight="1">
      <c r="A1629" s="2" t="s">
        <v>3004</v>
      </c>
      <c r="B1629" s="4">
        <v>102</v>
      </c>
      <c r="C1629" s="3">
        <v>6.7</v>
      </c>
    </row>
    <row r="1630" spans="1:3" ht="15.75" customHeight="1">
      <c r="A1630" s="2" t="s">
        <v>3005</v>
      </c>
      <c r="B1630" s="4">
        <v>135</v>
      </c>
      <c r="C1630" s="3">
        <v>6.7</v>
      </c>
    </row>
    <row r="1631" spans="1:3" ht="15.75" customHeight="1">
      <c r="A1631" s="2" t="s">
        <v>3007</v>
      </c>
      <c r="B1631" s="4">
        <v>138</v>
      </c>
      <c r="C1631" s="3">
        <v>6.7</v>
      </c>
    </row>
    <row r="1632" spans="1:3" ht="15.75" customHeight="1">
      <c r="A1632" s="2" t="s">
        <v>3008</v>
      </c>
      <c r="B1632" s="4">
        <v>139</v>
      </c>
      <c r="C1632" s="3">
        <v>6.7</v>
      </c>
    </row>
    <row r="1633" spans="1:3" ht="15.75" customHeight="1">
      <c r="A1633" s="2" t="s">
        <v>3009</v>
      </c>
      <c r="B1633" s="4">
        <v>104</v>
      </c>
      <c r="C1633" s="3">
        <v>6.7</v>
      </c>
    </row>
    <row r="1634" spans="1:3" ht="15.75" customHeight="1">
      <c r="A1634" s="2" t="s">
        <v>3011</v>
      </c>
      <c r="B1634" s="4">
        <v>101</v>
      </c>
      <c r="C1634" s="3">
        <v>6.7</v>
      </c>
    </row>
    <row r="1635" spans="1:3" ht="15.75" customHeight="1">
      <c r="A1635" s="2" t="s">
        <v>3012</v>
      </c>
      <c r="B1635" s="4">
        <v>116</v>
      </c>
      <c r="C1635" s="3">
        <v>6.7</v>
      </c>
    </row>
    <row r="1636" spans="1:3" ht="15.75" customHeight="1">
      <c r="A1636" s="2" t="s">
        <v>3013</v>
      </c>
      <c r="B1636" s="4">
        <v>128</v>
      </c>
      <c r="C1636" s="3">
        <v>6.7</v>
      </c>
    </row>
    <row r="1637" spans="1:3" ht="15.75" customHeight="1">
      <c r="A1637" s="2" t="s">
        <v>3014</v>
      </c>
      <c r="B1637" s="4">
        <v>135</v>
      </c>
      <c r="C1637" s="3">
        <v>6.7</v>
      </c>
    </row>
    <row r="1638" spans="1:3" ht="15.75" customHeight="1">
      <c r="A1638" s="2" t="s">
        <v>3016</v>
      </c>
      <c r="B1638" s="4">
        <v>89</v>
      </c>
      <c r="C1638" s="3">
        <v>6.7</v>
      </c>
    </row>
    <row r="1639" spans="1:3" ht="15.75" customHeight="1">
      <c r="A1639" s="2" t="s">
        <v>3017</v>
      </c>
      <c r="B1639" s="4">
        <v>136</v>
      </c>
      <c r="C1639" s="3">
        <v>6.7</v>
      </c>
    </row>
    <row r="1640" spans="1:3" ht="15.75" customHeight="1">
      <c r="A1640" s="2" t="s">
        <v>3019</v>
      </c>
      <c r="B1640" s="4">
        <v>110</v>
      </c>
      <c r="C1640" s="3">
        <v>6.7</v>
      </c>
    </row>
    <row r="1641" spans="1:3" ht="15.75" customHeight="1">
      <c r="A1641" s="2" t="s">
        <v>3022</v>
      </c>
      <c r="B1641" s="4">
        <v>117</v>
      </c>
      <c r="C1641" s="3">
        <v>6.7</v>
      </c>
    </row>
    <row r="1642" spans="1:3" ht="15.75" customHeight="1">
      <c r="A1642" s="2" t="s">
        <v>3024</v>
      </c>
      <c r="B1642" s="4">
        <v>148</v>
      </c>
      <c r="C1642" s="3">
        <v>6.7</v>
      </c>
    </row>
    <row r="1643" spans="1:3" ht="15.75" customHeight="1">
      <c r="A1643" s="2" t="s">
        <v>3026</v>
      </c>
      <c r="B1643" s="4">
        <v>106</v>
      </c>
      <c r="C1643" s="3">
        <v>6.7</v>
      </c>
    </row>
    <row r="1644" spans="1:3" ht="15.75" customHeight="1">
      <c r="A1644" s="2" t="s">
        <v>3027</v>
      </c>
      <c r="B1644" s="4">
        <v>142</v>
      </c>
      <c r="C1644" s="3">
        <v>6.7</v>
      </c>
    </row>
    <row r="1645" spans="1:3" ht="15.75" customHeight="1">
      <c r="A1645" s="2" t="s">
        <v>3028</v>
      </c>
      <c r="B1645" s="4">
        <v>115</v>
      </c>
      <c r="C1645" s="3">
        <v>6.7</v>
      </c>
    </row>
    <row r="1646" spans="1:3" ht="15.75" customHeight="1">
      <c r="A1646" s="2" t="s">
        <v>3030</v>
      </c>
      <c r="B1646" s="4">
        <v>136</v>
      </c>
      <c r="C1646" s="3">
        <v>6.7</v>
      </c>
    </row>
    <row r="1647" spans="1:3" ht="15.75" customHeight="1">
      <c r="A1647" s="2" t="s">
        <v>3032</v>
      </c>
      <c r="B1647" s="4">
        <v>143</v>
      </c>
      <c r="C1647" s="3">
        <v>6.7</v>
      </c>
    </row>
    <row r="1648" spans="1:3" ht="15.75" customHeight="1">
      <c r="A1648" s="2" t="s">
        <v>3033</v>
      </c>
      <c r="B1648" s="4">
        <v>121</v>
      </c>
      <c r="C1648" s="3">
        <v>6.7</v>
      </c>
    </row>
    <row r="1649" spans="1:3" ht="15.75" customHeight="1">
      <c r="A1649" s="2" t="s">
        <v>3034</v>
      </c>
      <c r="B1649" s="4">
        <v>109</v>
      </c>
      <c r="C1649" s="3">
        <v>6.7</v>
      </c>
    </row>
    <row r="1650" spans="1:3" ht="15.75" customHeight="1">
      <c r="A1650" s="2" t="s">
        <v>3035</v>
      </c>
      <c r="B1650" s="4">
        <v>125</v>
      </c>
      <c r="C1650" s="3">
        <v>6.7</v>
      </c>
    </row>
    <row r="1651" spans="1:3" ht="15.75" customHeight="1">
      <c r="A1651" s="2" t="s">
        <v>3036</v>
      </c>
      <c r="B1651" s="4">
        <v>113</v>
      </c>
      <c r="C1651" s="3">
        <v>6.7</v>
      </c>
    </row>
    <row r="1652" spans="1:3" ht="15.75" customHeight="1">
      <c r="A1652" s="2" t="s">
        <v>3037</v>
      </c>
      <c r="B1652" s="4">
        <v>117</v>
      </c>
      <c r="C1652" s="3">
        <v>6.7</v>
      </c>
    </row>
    <row r="1653" spans="1:3" ht="15.75" customHeight="1">
      <c r="A1653" s="2" t="s">
        <v>3038</v>
      </c>
      <c r="B1653" s="4">
        <v>126</v>
      </c>
      <c r="C1653" s="3">
        <v>6.7</v>
      </c>
    </row>
    <row r="1654" spans="1:3" ht="15.75" customHeight="1">
      <c r="A1654" s="2" t="s">
        <v>3040</v>
      </c>
      <c r="B1654" s="4">
        <v>85</v>
      </c>
      <c r="C1654" s="3">
        <v>6.7</v>
      </c>
    </row>
    <row r="1655" spans="1:3" ht="15.75" customHeight="1">
      <c r="A1655" s="2" t="s">
        <v>3043</v>
      </c>
      <c r="B1655" s="4">
        <v>130</v>
      </c>
      <c r="C1655" s="3">
        <v>6.7</v>
      </c>
    </row>
    <row r="1656" spans="1:3" ht="15.75" customHeight="1">
      <c r="A1656" s="2" t="s">
        <v>3045</v>
      </c>
      <c r="B1656" s="4">
        <v>132</v>
      </c>
      <c r="C1656" s="3">
        <v>6.7</v>
      </c>
    </row>
    <row r="1657" spans="1:3" ht="15.75" customHeight="1">
      <c r="A1657" s="2" t="s">
        <v>3047</v>
      </c>
      <c r="B1657" s="4">
        <v>95</v>
      </c>
      <c r="C1657" s="3">
        <v>6.7</v>
      </c>
    </row>
    <row r="1658" spans="1:3" ht="15.75" customHeight="1">
      <c r="A1658" s="2" t="s">
        <v>3048</v>
      </c>
      <c r="B1658" s="4">
        <v>114</v>
      </c>
      <c r="C1658" s="3">
        <v>6.7</v>
      </c>
    </row>
    <row r="1659" spans="1:3" ht="15.75" customHeight="1">
      <c r="A1659" s="2" t="s">
        <v>3050</v>
      </c>
      <c r="B1659" s="4">
        <v>88</v>
      </c>
      <c r="C1659" s="3">
        <v>6.7</v>
      </c>
    </row>
    <row r="1660" spans="1:3" ht="15.75" customHeight="1">
      <c r="A1660" s="2" t="s">
        <v>3051</v>
      </c>
      <c r="B1660" s="4">
        <v>117</v>
      </c>
      <c r="C1660" s="3">
        <v>6.7</v>
      </c>
    </row>
    <row r="1661" spans="1:3" ht="15.75" customHeight="1">
      <c r="A1661" s="2" t="s">
        <v>3053</v>
      </c>
      <c r="B1661" s="4">
        <v>115</v>
      </c>
      <c r="C1661" s="3">
        <v>6.7</v>
      </c>
    </row>
    <row r="1662" spans="1:3" ht="15.75" customHeight="1">
      <c r="A1662" s="2" t="s">
        <v>3054</v>
      </c>
      <c r="B1662" s="4">
        <v>124</v>
      </c>
      <c r="C1662" s="3">
        <v>6.7</v>
      </c>
    </row>
    <row r="1663" spans="1:3" ht="15.75" customHeight="1">
      <c r="A1663" s="2" t="s">
        <v>3055</v>
      </c>
      <c r="B1663" s="4">
        <v>124</v>
      </c>
      <c r="C1663" s="3">
        <v>6.7</v>
      </c>
    </row>
    <row r="1664" spans="1:3" ht="15.75" customHeight="1">
      <c r="A1664" s="2" t="s">
        <v>3056</v>
      </c>
      <c r="B1664" s="4">
        <v>121</v>
      </c>
      <c r="C1664" s="3">
        <v>6.7</v>
      </c>
    </row>
    <row r="1665" spans="1:3" ht="15.75" customHeight="1">
      <c r="A1665" s="2" t="s">
        <v>3057</v>
      </c>
      <c r="B1665" s="4">
        <v>113</v>
      </c>
      <c r="C1665" s="3">
        <v>6.7</v>
      </c>
    </row>
    <row r="1666" spans="1:3" ht="15.75" customHeight="1">
      <c r="A1666" s="2" t="s">
        <v>3059</v>
      </c>
      <c r="B1666" s="4">
        <v>139</v>
      </c>
      <c r="C1666" s="3">
        <v>6.7</v>
      </c>
    </row>
    <row r="1667" spans="1:3" ht="15.75" customHeight="1">
      <c r="A1667" s="2" t="s">
        <v>3061</v>
      </c>
      <c r="B1667" s="4">
        <v>118</v>
      </c>
      <c r="C1667" s="3">
        <v>6.7</v>
      </c>
    </row>
    <row r="1668" spans="1:3" ht="15.75" customHeight="1">
      <c r="A1668" s="2" t="s">
        <v>3062</v>
      </c>
      <c r="B1668" s="4">
        <v>119</v>
      </c>
      <c r="C1668" s="3">
        <v>6.7</v>
      </c>
    </row>
    <row r="1669" spans="1:3" ht="15.75" customHeight="1">
      <c r="A1669" s="2" t="s">
        <v>3063</v>
      </c>
      <c r="B1669" s="4">
        <v>108</v>
      </c>
      <c r="C1669" s="3">
        <v>6.7</v>
      </c>
    </row>
    <row r="1670" spans="1:3" ht="15.75" customHeight="1">
      <c r="A1670" s="2" t="s">
        <v>3065</v>
      </c>
      <c r="B1670" s="4">
        <v>130</v>
      </c>
      <c r="C1670" s="3">
        <v>6.7</v>
      </c>
    </row>
    <row r="1671" spans="1:3" ht="15.75" customHeight="1">
      <c r="A1671" s="2" t="s">
        <v>3066</v>
      </c>
      <c r="B1671" s="4">
        <v>115</v>
      </c>
      <c r="C1671" s="3">
        <v>6.7</v>
      </c>
    </row>
    <row r="1672" spans="1:3" ht="15.75" customHeight="1">
      <c r="A1672" s="2" t="s">
        <v>3067</v>
      </c>
      <c r="B1672" s="4">
        <v>119</v>
      </c>
      <c r="C1672" s="3">
        <v>6.7</v>
      </c>
    </row>
    <row r="1673" spans="1:3" ht="15.75" customHeight="1">
      <c r="A1673" s="2" t="s">
        <v>2981</v>
      </c>
      <c r="B1673" s="4">
        <v>106</v>
      </c>
      <c r="C1673" s="3">
        <v>6.7</v>
      </c>
    </row>
    <row r="1674" spans="1:3" ht="15.75" customHeight="1">
      <c r="A1674" s="2" t="s">
        <v>3069</v>
      </c>
      <c r="B1674" s="4">
        <v>133</v>
      </c>
      <c r="C1674" s="3">
        <v>6.7</v>
      </c>
    </row>
    <row r="1675" spans="1:3" ht="15.75" customHeight="1">
      <c r="A1675" s="2" t="s">
        <v>3070</v>
      </c>
      <c r="B1675" s="4">
        <v>130</v>
      </c>
      <c r="C1675" s="3">
        <v>6.7</v>
      </c>
    </row>
    <row r="1676" spans="1:3" ht="15.75" customHeight="1">
      <c r="A1676" s="2" t="s">
        <v>3071</v>
      </c>
      <c r="B1676" s="4">
        <v>121</v>
      </c>
      <c r="C1676" s="3">
        <v>6.7</v>
      </c>
    </row>
    <row r="1677" spans="1:3" ht="15.75" customHeight="1">
      <c r="A1677" s="2" t="s">
        <v>3072</v>
      </c>
      <c r="B1677" s="4">
        <v>100</v>
      </c>
      <c r="C1677" s="3">
        <v>6.7</v>
      </c>
    </row>
    <row r="1678" spans="1:3" ht="15.75" customHeight="1">
      <c r="A1678" s="2" t="s">
        <v>3073</v>
      </c>
      <c r="B1678" s="4">
        <v>109</v>
      </c>
      <c r="C1678" s="3">
        <v>6.7</v>
      </c>
    </row>
    <row r="1679" spans="1:3" ht="15.75" customHeight="1">
      <c r="A1679" s="2" t="s">
        <v>3074</v>
      </c>
      <c r="B1679" s="4">
        <v>120</v>
      </c>
      <c r="C1679" s="3">
        <v>6.7</v>
      </c>
    </row>
    <row r="1680" spans="1:3" ht="15.75" customHeight="1">
      <c r="A1680" s="2" t="s">
        <v>3075</v>
      </c>
      <c r="B1680" s="4">
        <v>139</v>
      </c>
      <c r="C1680" s="3">
        <v>6.7</v>
      </c>
    </row>
    <row r="1681" spans="1:3" ht="15.75" customHeight="1">
      <c r="A1681" s="2" t="s">
        <v>3076</v>
      </c>
      <c r="B1681" s="4">
        <v>107</v>
      </c>
      <c r="C1681" s="3">
        <v>6.7</v>
      </c>
    </row>
    <row r="1682" spans="1:3" ht="15.75" customHeight="1">
      <c r="A1682" s="2" t="s">
        <v>3078</v>
      </c>
      <c r="B1682" s="4">
        <v>92</v>
      </c>
      <c r="C1682" s="3">
        <v>6.7</v>
      </c>
    </row>
    <row r="1683" spans="1:3" ht="15.75" customHeight="1">
      <c r="A1683" s="2" t="s">
        <v>3079</v>
      </c>
      <c r="B1683" s="4">
        <v>103</v>
      </c>
      <c r="C1683" s="3">
        <v>6.7</v>
      </c>
    </row>
    <row r="1684" spans="1:3" ht="15.75" customHeight="1">
      <c r="A1684" s="2" t="s">
        <v>3080</v>
      </c>
      <c r="B1684" s="4">
        <v>118</v>
      </c>
      <c r="C1684" s="3">
        <v>6.7</v>
      </c>
    </row>
    <row r="1685" spans="1:3" ht="15.75" customHeight="1">
      <c r="A1685" s="2" t="s">
        <v>3082</v>
      </c>
      <c r="B1685" s="4">
        <v>112</v>
      </c>
      <c r="C1685" s="3">
        <v>6.7</v>
      </c>
    </row>
    <row r="1686" spans="1:3" ht="15.75" customHeight="1">
      <c r="A1686" s="2" t="s">
        <v>3083</v>
      </c>
      <c r="B1686" s="4">
        <v>130</v>
      </c>
      <c r="C1686" s="3">
        <v>6.7</v>
      </c>
    </row>
    <row r="1687" spans="1:3" ht="15.75" customHeight="1">
      <c r="A1687" s="2" t="s">
        <v>3084</v>
      </c>
      <c r="B1687" s="4">
        <v>150</v>
      </c>
      <c r="C1687" s="3">
        <v>6.7</v>
      </c>
    </row>
    <row r="1688" spans="1:3" ht="15.75" customHeight="1">
      <c r="A1688" s="2" t="s">
        <v>3085</v>
      </c>
      <c r="B1688" s="4">
        <v>120</v>
      </c>
      <c r="C1688" s="3">
        <v>6.7</v>
      </c>
    </row>
    <row r="1689" spans="1:3" ht="15.75" customHeight="1">
      <c r="A1689" s="2" t="s">
        <v>3086</v>
      </c>
      <c r="B1689" s="4">
        <v>115</v>
      </c>
      <c r="C1689" s="3">
        <v>6.7</v>
      </c>
    </row>
    <row r="1690" spans="1:3" ht="15.75" customHeight="1">
      <c r="A1690" s="2" t="s">
        <v>3087</v>
      </c>
      <c r="B1690" s="4">
        <v>96</v>
      </c>
      <c r="C1690" s="3">
        <v>6.7</v>
      </c>
    </row>
    <row r="1691" spans="1:3" ht="15.75" customHeight="1">
      <c r="A1691" s="2" t="s">
        <v>3089</v>
      </c>
      <c r="B1691" s="4">
        <v>119</v>
      </c>
      <c r="C1691" s="3">
        <v>6.7</v>
      </c>
    </row>
    <row r="1692" spans="1:3" ht="15.75" customHeight="1">
      <c r="A1692" s="2" t="s">
        <v>3090</v>
      </c>
      <c r="B1692" s="4">
        <v>98</v>
      </c>
      <c r="C1692" s="3">
        <v>6.7</v>
      </c>
    </row>
    <row r="1693" spans="1:3" ht="15.75" customHeight="1">
      <c r="A1693" s="2" t="s">
        <v>3092</v>
      </c>
      <c r="B1693" s="4">
        <v>118</v>
      </c>
      <c r="C1693" s="3">
        <v>6.7</v>
      </c>
    </row>
    <row r="1694" spans="1:3" ht="15.75" customHeight="1">
      <c r="A1694" s="2" t="s">
        <v>3093</v>
      </c>
      <c r="B1694" s="4">
        <v>97</v>
      </c>
      <c r="C1694" s="3">
        <v>6.7</v>
      </c>
    </row>
    <row r="1695" spans="1:3" ht="15.75" customHeight="1">
      <c r="A1695" s="2" t="s">
        <v>3095</v>
      </c>
      <c r="B1695" s="4">
        <v>98</v>
      </c>
      <c r="C1695" s="3">
        <v>6.7</v>
      </c>
    </row>
    <row r="1696" spans="1:3" ht="15.75" customHeight="1">
      <c r="A1696" s="2" t="s">
        <v>3097</v>
      </c>
      <c r="B1696" s="4">
        <v>116</v>
      </c>
      <c r="C1696" s="3">
        <v>6.7</v>
      </c>
    </row>
    <row r="1697" spans="1:3" ht="15.75" customHeight="1">
      <c r="A1697" s="2" t="s">
        <v>3098</v>
      </c>
      <c r="B1697" s="4">
        <v>122</v>
      </c>
      <c r="C1697" s="3">
        <v>6.7</v>
      </c>
    </row>
    <row r="1698" spans="1:3" ht="15.75" customHeight="1">
      <c r="A1698" s="2" t="s">
        <v>3099</v>
      </c>
      <c r="B1698" s="4">
        <v>98</v>
      </c>
      <c r="C1698" s="3">
        <v>6.7</v>
      </c>
    </row>
    <row r="1699" spans="1:3" ht="15.75" customHeight="1">
      <c r="A1699" s="2" t="s">
        <v>3100</v>
      </c>
      <c r="B1699" s="4">
        <v>118</v>
      </c>
      <c r="C1699" s="3">
        <v>6.7</v>
      </c>
    </row>
    <row r="1700" spans="1:3" ht="15.75" customHeight="1">
      <c r="A1700" s="2" t="s">
        <v>3102</v>
      </c>
      <c r="B1700" s="4">
        <v>98</v>
      </c>
      <c r="C1700" s="3">
        <v>6.7</v>
      </c>
    </row>
    <row r="1701" spans="1:3" ht="15.75" customHeight="1">
      <c r="A1701" s="2" t="s">
        <v>3104</v>
      </c>
      <c r="B1701" s="4">
        <v>98</v>
      </c>
      <c r="C1701" s="3">
        <v>6.7</v>
      </c>
    </row>
    <row r="1702" spans="1:3" ht="15.75" customHeight="1">
      <c r="A1702" s="2" t="s">
        <v>3106</v>
      </c>
      <c r="B1702" s="4">
        <v>111</v>
      </c>
      <c r="C1702" s="3">
        <v>6.7</v>
      </c>
    </row>
    <row r="1703" spans="1:3" ht="15.75" customHeight="1">
      <c r="A1703" s="2" t="s">
        <v>3108</v>
      </c>
      <c r="B1703" s="4">
        <v>107</v>
      </c>
      <c r="C1703" s="3">
        <v>6.7</v>
      </c>
    </row>
    <row r="1704" spans="1:3" ht="15.75" customHeight="1">
      <c r="A1704" s="2" t="s">
        <v>3109</v>
      </c>
      <c r="B1704" s="4">
        <v>112</v>
      </c>
      <c r="C1704" s="3">
        <v>6.7</v>
      </c>
    </row>
    <row r="1705" spans="1:3" ht="15.75" customHeight="1">
      <c r="A1705" s="2" t="s">
        <v>3110</v>
      </c>
      <c r="B1705" s="4">
        <v>91</v>
      </c>
      <c r="C1705" s="3">
        <v>6.7</v>
      </c>
    </row>
    <row r="1706" spans="1:3" ht="15.75" customHeight="1">
      <c r="A1706" s="2" t="s">
        <v>3111</v>
      </c>
      <c r="B1706" s="4">
        <v>100</v>
      </c>
      <c r="C1706" s="3">
        <v>6.7</v>
      </c>
    </row>
    <row r="1707" spans="1:3" ht="15.75" customHeight="1">
      <c r="A1707" s="2" t="s">
        <v>3113</v>
      </c>
      <c r="B1707" s="4">
        <v>127</v>
      </c>
      <c r="C1707" s="3">
        <v>6.7</v>
      </c>
    </row>
    <row r="1708" spans="1:3" ht="15.75" customHeight="1">
      <c r="A1708" s="2" t="s">
        <v>3115</v>
      </c>
      <c r="B1708" s="4">
        <v>102</v>
      </c>
      <c r="C1708" s="3">
        <v>6.7</v>
      </c>
    </row>
    <row r="1709" spans="1:3" ht="15.75" customHeight="1">
      <c r="A1709" s="2" t="s">
        <v>3116</v>
      </c>
      <c r="B1709" s="4">
        <v>148</v>
      </c>
      <c r="C1709" s="3">
        <v>6.7</v>
      </c>
    </row>
    <row r="1710" spans="1:3" ht="15.75" customHeight="1">
      <c r="A1710" s="2" t="s">
        <v>3117</v>
      </c>
      <c r="B1710" s="4">
        <v>88</v>
      </c>
      <c r="C1710" s="3">
        <v>6.7</v>
      </c>
    </row>
    <row r="1711" spans="1:3" ht="15.75" customHeight="1">
      <c r="A1711" s="2" t="s">
        <v>3119</v>
      </c>
      <c r="B1711" s="4">
        <v>122</v>
      </c>
      <c r="C1711" s="3">
        <v>6.7</v>
      </c>
    </row>
    <row r="1712" spans="1:3" ht="15.75" customHeight="1">
      <c r="A1712" s="2" t="s">
        <v>3120</v>
      </c>
      <c r="B1712" s="4">
        <v>113</v>
      </c>
      <c r="C1712" s="3">
        <v>6.7</v>
      </c>
    </row>
    <row r="1713" spans="1:3" ht="15.75" customHeight="1">
      <c r="A1713" s="2" t="s">
        <v>3122</v>
      </c>
      <c r="B1713" s="4">
        <v>94</v>
      </c>
      <c r="C1713" s="3">
        <v>6.7</v>
      </c>
    </row>
    <row r="1714" spans="1:3" ht="15.75" customHeight="1">
      <c r="A1714" s="2" t="s">
        <v>3123</v>
      </c>
      <c r="B1714" s="4">
        <v>115</v>
      </c>
      <c r="C1714" s="3">
        <v>6.7</v>
      </c>
    </row>
    <row r="1715" spans="1:3" ht="15.75" customHeight="1">
      <c r="A1715" s="2" t="s">
        <v>3124</v>
      </c>
      <c r="B1715" s="4">
        <v>108</v>
      </c>
      <c r="C1715" s="3">
        <v>6.7</v>
      </c>
    </row>
    <row r="1716" spans="1:3" ht="15.75" customHeight="1">
      <c r="A1716" s="2" t="s">
        <v>3126</v>
      </c>
      <c r="B1716" s="4">
        <v>112</v>
      </c>
      <c r="C1716" s="3">
        <v>6.7</v>
      </c>
    </row>
    <row r="1717" spans="1:3" ht="15.75" customHeight="1">
      <c r="A1717" s="2" t="s">
        <v>3128</v>
      </c>
      <c r="B1717" s="4">
        <v>105</v>
      </c>
      <c r="C1717" s="3">
        <v>6.7</v>
      </c>
    </row>
    <row r="1718" spans="1:3" ht="15.75" customHeight="1">
      <c r="A1718" s="2" t="s">
        <v>3131</v>
      </c>
      <c r="B1718" s="4">
        <v>123</v>
      </c>
      <c r="C1718" s="3">
        <v>6.7</v>
      </c>
    </row>
    <row r="1719" spans="1:3" ht="15.75" customHeight="1">
      <c r="A1719" s="2" t="s">
        <v>3133</v>
      </c>
      <c r="B1719" s="4">
        <v>109</v>
      </c>
      <c r="C1719" s="3">
        <v>6.7</v>
      </c>
    </row>
    <row r="1720" spans="1:3" ht="15.75" customHeight="1">
      <c r="A1720" s="2" t="s">
        <v>3134</v>
      </c>
      <c r="B1720" s="4">
        <v>132</v>
      </c>
      <c r="C1720" s="3">
        <v>6.7</v>
      </c>
    </row>
    <row r="1721" spans="1:3" ht="15.75" customHeight="1">
      <c r="A1721" s="2" t="s">
        <v>3135</v>
      </c>
      <c r="B1721" s="4">
        <v>135</v>
      </c>
      <c r="C1721" s="3">
        <v>6.7</v>
      </c>
    </row>
    <row r="1722" spans="1:3" ht="15.75" customHeight="1">
      <c r="A1722" s="2" t="s">
        <v>3136</v>
      </c>
      <c r="B1722" s="4">
        <v>115</v>
      </c>
      <c r="C1722" s="3">
        <v>6.7</v>
      </c>
    </row>
    <row r="1723" spans="1:3" ht="15.75" customHeight="1">
      <c r="A1723" s="2" t="s">
        <v>3137</v>
      </c>
      <c r="B1723" s="4">
        <v>103</v>
      </c>
      <c r="C1723" s="3">
        <v>6.7</v>
      </c>
    </row>
    <row r="1724" spans="1:3" ht="15.75" customHeight="1">
      <c r="A1724" s="2" t="s">
        <v>3139</v>
      </c>
      <c r="B1724" s="4">
        <v>90</v>
      </c>
      <c r="C1724" s="3">
        <v>6.7</v>
      </c>
    </row>
    <row r="1725" spans="1:3" ht="15.75" customHeight="1">
      <c r="A1725" s="2" t="s">
        <v>3140</v>
      </c>
      <c r="B1725" s="4">
        <v>97</v>
      </c>
      <c r="C1725" s="3">
        <v>6.7</v>
      </c>
    </row>
    <row r="1726" spans="1:3" ht="15.75" customHeight="1">
      <c r="A1726" s="2" t="s">
        <v>3141</v>
      </c>
      <c r="B1726" s="4">
        <v>108</v>
      </c>
      <c r="C1726" s="3">
        <v>6.7</v>
      </c>
    </row>
    <row r="1727" spans="1:3" ht="15.75" customHeight="1">
      <c r="A1727" s="2" t="s">
        <v>3143</v>
      </c>
      <c r="B1727" s="4">
        <v>111</v>
      </c>
      <c r="C1727" s="3">
        <v>6.7</v>
      </c>
    </row>
    <row r="1728" spans="1:3" ht="15.75" customHeight="1">
      <c r="A1728" s="2" t="s">
        <v>3144</v>
      </c>
      <c r="B1728" s="4">
        <v>107</v>
      </c>
      <c r="C1728" s="3">
        <v>6.7</v>
      </c>
    </row>
    <row r="1729" spans="1:3" ht="15.75" customHeight="1">
      <c r="A1729" s="2" t="s">
        <v>3145</v>
      </c>
      <c r="B1729" s="4">
        <v>98</v>
      </c>
      <c r="C1729" s="3">
        <v>6.7</v>
      </c>
    </row>
    <row r="1730" spans="1:3" ht="15.75" customHeight="1">
      <c r="A1730" s="2" t="s">
        <v>3146</v>
      </c>
      <c r="B1730" s="4">
        <v>95</v>
      </c>
      <c r="C1730" s="3">
        <v>6.7</v>
      </c>
    </row>
    <row r="1731" spans="1:3" ht="15.75" customHeight="1">
      <c r="A1731" s="2" t="s">
        <v>3148</v>
      </c>
      <c r="B1731" s="4">
        <v>94</v>
      </c>
      <c r="C1731" s="3">
        <v>6.7</v>
      </c>
    </row>
    <row r="1732" spans="1:3" ht="15.75" customHeight="1">
      <c r="A1732" s="2" t="s">
        <v>3149</v>
      </c>
      <c r="B1732" s="4">
        <v>132</v>
      </c>
      <c r="C1732" s="3">
        <v>6.7</v>
      </c>
    </row>
    <row r="1733" spans="1:3" ht="15.75" customHeight="1">
      <c r="A1733" s="2" t="s">
        <v>3150</v>
      </c>
      <c r="B1733" s="4">
        <v>105</v>
      </c>
      <c r="C1733" s="3">
        <v>6.7</v>
      </c>
    </row>
    <row r="1734" spans="1:3" ht="15.75" customHeight="1">
      <c r="A1734" s="2" t="s">
        <v>3152</v>
      </c>
      <c r="B1734" s="4">
        <v>93</v>
      </c>
      <c r="C1734" s="3">
        <v>6.7</v>
      </c>
    </row>
    <row r="1735" spans="1:3" ht="15.75" customHeight="1">
      <c r="A1735" s="2" t="s">
        <v>3154</v>
      </c>
      <c r="B1735" s="4">
        <v>92</v>
      </c>
      <c r="C1735" s="3">
        <v>6.7</v>
      </c>
    </row>
    <row r="1736" spans="1:3" ht="15.75" customHeight="1">
      <c r="A1736" s="2" t="s">
        <v>2992</v>
      </c>
      <c r="B1736" s="4">
        <v>94</v>
      </c>
      <c r="C1736" s="3">
        <v>6.7</v>
      </c>
    </row>
    <row r="1737" spans="1:3" ht="15.75" customHeight="1">
      <c r="A1737" s="2" t="s">
        <v>3157</v>
      </c>
      <c r="B1737" s="4">
        <v>90</v>
      </c>
      <c r="C1737" s="3">
        <v>6.7</v>
      </c>
    </row>
    <row r="1738" spans="1:3" ht="15.75" customHeight="1">
      <c r="A1738" s="2" t="s">
        <v>3158</v>
      </c>
      <c r="B1738" s="4">
        <v>101</v>
      </c>
      <c r="C1738" s="3">
        <v>6.7</v>
      </c>
    </row>
    <row r="1739" spans="1:3" ht="15.75" customHeight="1">
      <c r="A1739" s="2" t="s">
        <v>3160</v>
      </c>
      <c r="B1739" s="4">
        <v>101</v>
      </c>
      <c r="C1739" s="3">
        <v>6.7</v>
      </c>
    </row>
    <row r="1740" spans="1:3" ht="15.75" customHeight="1">
      <c r="A1740" s="2" t="s">
        <v>3163</v>
      </c>
      <c r="B1740" s="4">
        <v>89</v>
      </c>
      <c r="C1740" s="3">
        <v>6.7</v>
      </c>
    </row>
    <row r="1741" spans="1:3" ht="15.75" customHeight="1">
      <c r="A1741" s="2" t="s">
        <v>3165</v>
      </c>
      <c r="B1741" s="4">
        <v>98</v>
      </c>
      <c r="C1741" s="3">
        <v>6.7</v>
      </c>
    </row>
    <row r="1742" spans="1:3" ht="15.75" customHeight="1">
      <c r="A1742" s="2" t="s">
        <v>3166</v>
      </c>
      <c r="B1742" s="4">
        <v>95</v>
      </c>
      <c r="C1742" s="3">
        <v>6.7</v>
      </c>
    </row>
    <row r="1743" spans="1:3" ht="15.75" customHeight="1">
      <c r="A1743" s="2" t="s">
        <v>3167</v>
      </c>
      <c r="B1743" s="4">
        <v>85</v>
      </c>
      <c r="C1743" s="3">
        <v>6.7</v>
      </c>
    </row>
    <row r="1744" spans="1:3" ht="15.75" customHeight="1">
      <c r="A1744" s="2" t="s">
        <v>3169</v>
      </c>
      <c r="B1744" s="4">
        <v>144</v>
      </c>
      <c r="C1744" s="3">
        <v>6.7</v>
      </c>
    </row>
    <row r="1745" spans="1:3" ht="15.75" customHeight="1">
      <c r="A1745" s="2" t="s">
        <v>3171</v>
      </c>
      <c r="B1745" s="4">
        <v>120</v>
      </c>
      <c r="C1745" s="3">
        <v>6.7</v>
      </c>
    </row>
    <row r="1746" spans="1:3" ht="15.75" customHeight="1">
      <c r="A1746" s="2" t="s">
        <v>3172</v>
      </c>
      <c r="B1746" s="4">
        <v>119</v>
      </c>
      <c r="C1746" s="3">
        <v>6.7</v>
      </c>
    </row>
    <row r="1747" spans="1:3" ht="15.75" customHeight="1">
      <c r="A1747" s="2" t="s">
        <v>3173</v>
      </c>
      <c r="B1747" s="4">
        <v>150</v>
      </c>
      <c r="C1747" s="3">
        <v>6.7</v>
      </c>
    </row>
    <row r="1748" spans="1:3" ht="15.75" customHeight="1">
      <c r="A1748" s="2" t="s">
        <v>3176</v>
      </c>
      <c r="B1748" s="4">
        <v>82</v>
      </c>
      <c r="C1748" s="3">
        <v>6.7</v>
      </c>
    </row>
    <row r="1749" spans="1:3" ht="15.75" customHeight="1">
      <c r="A1749" s="2" t="s">
        <v>3178</v>
      </c>
      <c r="B1749" s="4">
        <v>89</v>
      </c>
      <c r="C1749" s="3">
        <v>6.7</v>
      </c>
    </row>
    <row r="1750" spans="1:3" ht="15.75" customHeight="1">
      <c r="A1750" s="2" t="s">
        <v>3180</v>
      </c>
      <c r="B1750" s="4">
        <v>113</v>
      </c>
      <c r="C1750" s="3">
        <v>6.7</v>
      </c>
    </row>
    <row r="1751" spans="1:3" ht="15.75" customHeight="1">
      <c r="A1751" s="2" t="s">
        <v>3181</v>
      </c>
      <c r="B1751" s="4">
        <v>120</v>
      </c>
      <c r="C1751" s="3">
        <v>6.7</v>
      </c>
    </row>
    <row r="1752" spans="1:3" ht="15.75" customHeight="1">
      <c r="A1752" s="2" t="s">
        <v>3182</v>
      </c>
      <c r="B1752" s="4">
        <v>96</v>
      </c>
      <c r="C1752" s="3">
        <v>6.7</v>
      </c>
    </row>
    <row r="1753" spans="1:3" ht="15.75" customHeight="1">
      <c r="A1753" s="2" t="s">
        <v>3184</v>
      </c>
      <c r="B1753" s="4">
        <v>106</v>
      </c>
      <c r="C1753" s="3">
        <v>6.7</v>
      </c>
    </row>
    <row r="1754" spans="1:3" ht="15.75" customHeight="1">
      <c r="A1754" s="2" t="s">
        <v>3185</v>
      </c>
      <c r="B1754" s="4">
        <v>99</v>
      </c>
      <c r="C1754" s="3">
        <v>6.7</v>
      </c>
    </row>
    <row r="1755" spans="1:3" ht="15.75" customHeight="1">
      <c r="A1755" s="2" t="s">
        <v>3188</v>
      </c>
      <c r="B1755" s="4">
        <v>96</v>
      </c>
      <c r="C1755" s="3">
        <v>6.7</v>
      </c>
    </row>
    <row r="1756" spans="1:3" ht="15.75" customHeight="1">
      <c r="A1756" s="2" t="s">
        <v>3190</v>
      </c>
      <c r="B1756" s="4">
        <v>112</v>
      </c>
      <c r="C1756" s="3">
        <v>6.7</v>
      </c>
    </row>
    <row r="1757" spans="1:3" ht="15.75" customHeight="1">
      <c r="A1757" s="2" t="s">
        <v>3192</v>
      </c>
      <c r="B1757" s="4">
        <v>92</v>
      </c>
      <c r="C1757" s="3">
        <v>6.7</v>
      </c>
    </row>
    <row r="1758" spans="1:3" ht="15.75" customHeight="1">
      <c r="A1758" s="2" t="s">
        <v>3194</v>
      </c>
      <c r="B1758" s="4">
        <v>118</v>
      </c>
      <c r="C1758" s="3">
        <v>6.7</v>
      </c>
    </row>
    <row r="1759" spans="1:3" ht="15.75" customHeight="1">
      <c r="A1759" s="2" t="s">
        <v>3196</v>
      </c>
      <c r="B1759" s="4">
        <v>96</v>
      </c>
      <c r="C1759" s="3">
        <v>6.7</v>
      </c>
    </row>
    <row r="1760" spans="1:3" ht="15.75" customHeight="1">
      <c r="A1760" s="2" t="s">
        <v>3198</v>
      </c>
      <c r="B1760" s="4">
        <v>152</v>
      </c>
      <c r="C1760" s="3">
        <v>6.7</v>
      </c>
    </row>
    <row r="1761" spans="1:3" ht="15.75" customHeight="1">
      <c r="A1761" s="2" t="s">
        <v>3200</v>
      </c>
      <c r="B1761" s="4">
        <v>96</v>
      </c>
      <c r="C1761" s="3">
        <v>6.7</v>
      </c>
    </row>
    <row r="1762" spans="1:3" ht="15.75" customHeight="1">
      <c r="A1762" s="2" t="s">
        <v>3201</v>
      </c>
      <c r="B1762" s="4">
        <v>110</v>
      </c>
      <c r="C1762" s="3">
        <v>6.7</v>
      </c>
    </row>
    <row r="1763" spans="1:3" ht="15.75" customHeight="1">
      <c r="A1763" s="2" t="s">
        <v>3203</v>
      </c>
      <c r="B1763" s="4">
        <v>110</v>
      </c>
      <c r="C1763" s="3">
        <v>6.7</v>
      </c>
    </row>
    <row r="1764" spans="1:3" ht="15.75" customHeight="1">
      <c r="A1764" s="2" t="s">
        <v>3205</v>
      </c>
      <c r="B1764" s="4">
        <v>97</v>
      </c>
      <c r="C1764" s="3">
        <v>6.7</v>
      </c>
    </row>
    <row r="1765" spans="1:3" ht="15.75" customHeight="1">
      <c r="A1765" s="2" t="s">
        <v>3207</v>
      </c>
      <c r="B1765" s="4">
        <v>75</v>
      </c>
      <c r="C1765" s="3">
        <v>6.7</v>
      </c>
    </row>
    <row r="1766" spans="1:3" ht="15.75" customHeight="1">
      <c r="A1766" s="2" t="s">
        <v>3078</v>
      </c>
      <c r="B1766" s="4">
        <v>92</v>
      </c>
      <c r="C1766" s="3">
        <v>6.7</v>
      </c>
    </row>
    <row r="1767" spans="1:3" ht="15.75" customHeight="1">
      <c r="A1767" s="2" t="s">
        <v>3210</v>
      </c>
      <c r="B1767" s="4">
        <v>91</v>
      </c>
      <c r="C1767" s="3">
        <v>6.7</v>
      </c>
    </row>
    <row r="1768" spans="1:3" ht="15.75" customHeight="1">
      <c r="A1768" s="2" t="s">
        <v>3213</v>
      </c>
      <c r="B1768" s="4">
        <v>93</v>
      </c>
      <c r="C1768" s="3">
        <v>6.7</v>
      </c>
    </row>
    <row r="1769" spans="1:3" ht="15.75" customHeight="1">
      <c r="A1769" s="2" t="s">
        <v>3215</v>
      </c>
      <c r="B1769" s="4">
        <v>97</v>
      </c>
      <c r="C1769" s="3">
        <v>6.7</v>
      </c>
    </row>
    <row r="1770" spans="1:3" ht="15.75" customHeight="1">
      <c r="A1770" s="2" t="s">
        <v>3216</v>
      </c>
      <c r="B1770" s="4">
        <v>112</v>
      </c>
      <c r="C1770" s="3">
        <v>6.7</v>
      </c>
    </row>
    <row r="1771" spans="1:3" ht="15.75" customHeight="1">
      <c r="A1771" s="2" t="s">
        <v>3218</v>
      </c>
      <c r="B1771" s="4">
        <v>95</v>
      </c>
      <c r="C1771" s="3">
        <v>6.7</v>
      </c>
    </row>
    <row r="1772" spans="1:3" ht="15.75" customHeight="1">
      <c r="A1772" s="2" t="s">
        <v>3220</v>
      </c>
      <c r="B1772" s="4">
        <v>90</v>
      </c>
      <c r="C1772" s="3">
        <v>6.7</v>
      </c>
    </row>
    <row r="1773" spans="1:3" ht="15.75" customHeight="1">
      <c r="A1773" s="2" t="s">
        <v>3222</v>
      </c>
      <c r="B1773" s="4">
        <v>106</v>
      </c>
      <c r="C1773" s="3">
        <v>6.7</v>
      </c>
    </row>
    <row r="1774" spans="1:3" ht="15.75" customHeight="1">
      <c r="A1774" s="2" t="s">
        <v>3224</v>
      </c>
      <c r="B1774" s="4">
        <v>104</v>
      </c>
      <c r="C1774" s="3">
        <v>6.7</v>
      </c>
    </row>
    <row r="1775" spans="1:3" ht="15.75" customHeight="1">
      <c r="A1775" s="2" t="s">
        <v>3225</v>
      </c>
      <c r="B1775" s="4">
        <v>88</v>
      </c>
      <c r="C1775" s="3">
        <v>6.7</v>
      </c>
    </row>
    <row r="1776" spans="1:3" ht="15.75" customHeight="1">
      <c r="A1776" s="2" t="s">
        <v>3005</v>
      </c>
      <c r="B1776" s="4">
        <v>135</v>
      </c>
      <c r="C1776" s="3">
        <v>6.7</v>
      </c>
    </row>
    <row r="1777" spans="1:3" ht="15.75" customHeight="1">
      <c r="A1777" s="2" t="s">
        <v>2992</v>
      </c>
      <c r="B1777" s="4">
        <v>94</v>
      </c>
      <c r="C1777" s="3">
        <v>6.7</v>
      </c>
    </row>
    <row r="1778" spans="1:3" ht="15.75" customHeight="1">
      <c r="A1778" s="2" t="s">
        <v>3227</v>
      </c>
      <c r="B1778" s="4">
        <v>102</v>
      </c>
      <c r="C1778" s="3">
        <v>6.7</v>
      </c>
    </row>
    <row r="1779" spans="1:3" ht="15.75" customHeight="1">
      <c r="A1779" s="2" t="s">
        <v>3228</v>
      </c>
      <c r="B1779" s="4">
        <v>76</v>
      </c>
      <c r="C1779" s="3">
        <v>6.7</v>
      </c>
    </row>
    <row r="1780" spans="1:3" ht="15.75" customHeight="1">
      <c r="A1780" s="2" t="s">
        <v>3229</v>
      </c>
      <c r="B1780" s="4">
        <v>100</v>
      </c>
      <c r="C1780" s="3">
        <v>6.7</v>
      </c>
    </row>
    <row r="1781" spans="1:3" ht="15.75" customHeight="1">
      <c r="A1781" s="2" t="s">
        <v>3231</v>
      </c>
      <c r="B1781" s="4">
        <v>90</v>
      </c>
      <c r="C1781" s="3">
        <v>6.7</v>
      </c>
    </row>
    <row r="1782" spans="1:3" ht="15.75" customHeight="1">
      <c r="A1782" s="2" t="s">
        <v>3233</v>
      </c>
      <c r="B1782" s="4">
        <v>80</v>
      </c>
      <c r="C1782" s="3">
        <v>6.7</v>
      </c>
    </row>
    <row r="1783" spans="1:3" ht="15.75" customHeight="1">
      <c r="A1783" s="2" t="s">
        <v>3236</v>
      </c>
      <c r="B1783" s="4">
        <v>90</v>
      </c>
      <c r="C1783" s="3">
        <v>6.7</v>
      </c>
    </row>
    <row r="1784" spans="1:3" ht="15.75" customHeight="1">
      <c r="A1784" s="2" t="s">
        <v>3238</v>
      </c>
      <c r="B1784" s="4">
        <v>111</v>
      </c>
      <c r="C1784" s="3">
        <v>6.7</v>
      </c>
    </row>
    <row r="1785" spans="1:3" ht="15.75" customHeight="1">
      <c r="A1785" s="2" t="s">
        <v>3239</v>
      </c>
      <c r="B1785" s="4">
        <v>65</v>
      </c>
      <c r="C1785" s="3">
        <v>6.7</v>
      </c>
    </row>
    <row r="1786" spans="1:3" ht="15.75" customHeight="1">
      <c r="A1786" s="2" t="s">
        <v>3241</v>
      </c>
      <c r="B1786" s="4">
        <v>132</v>
      </c>
      <c r="C1786" s="3">
        <v>6.6</v>
      </c>
    </row>
    <row r="1787" spans="1:3" ht="15.75" customHeight="1">
      <c r="A1787" s="2" t="s">
        <v>3242</v>
      </c>
      <c r="B1787" s="4">
        <v>150</v>
      </c>
      <c r="C1787" s="3">
        <v>6.6</v>
      </c>
    </row>
    <row r="1788" spans="1:3" ht="15.75" customHeight="1">
      <c r="A1788" s="2" t="s">
        <v>3244</v>
      </c>
      <c r="B1788" s="4">
        <v>118</v>
      </c>
      <c r="C1788" s="3">
        <v>6.6</v>
      </c>
    </row>
    <row r="1789" spans="1:3" ht="15.75" customHeight="1">
      <c r="A1789" s="2" t="s">
        <v>3245</v>
      </c>
      <c r="B1789" s="4">
        <v>116</v>
      </c>
      <c r="C1789" s="3">
        <v>6.6</v>
      </c>
    </row>
    <row r="1790" spans="1:3" ht="15.75" customHeight="1">
      <c r="A1790" s="2" t="s">
        <v>3246</v>
      </c>
      <c r="B1790" s="4">
        <v>110</v>
      </c>
      <c r="C1790" s="3">
        <v>6.6</v>
      </c>
    </row>
    <row r="1791" spans="1:3" ht="15.75" customHeight="1">
      <c r="A1791" s="2" t="s">
        <v>3247</v>
      </c>
      <c r="B1791" s="4">
        <v>100</v>
      </c>
      <c r="C1791" s="3">
        <v>6.6</v>
      </c>
    </row>
    <row r="1792" spans="1:3" ht="15.75" customHeight="1">
      <c r="A1792" s="2" t="s">
        <v>3248</v>
      </c>
      <c r="B1792" s="4">
        <v>137</v>
      </c>
      <c r="C1792" s="3">
        <v>6.6</v>
      </c>
    </row>
    <row r="1793" spans="1:3" ht="15.75" customHeight="1">
      <c r="A1793" s="2" t="s">
        <v>3250</v>
      </c>
      <c r="B1793" s="4">
        <v>126</v>
      </c>
      <c r="C1793" s="3">
        <v>6.6</v>
      </c>
    </row>
    <row r="1794" spans="1:3" ht="15.75" customHeight="1">
      <c r="A1794" s="2" t="s">
        <v>3251</v>
      </c>
      <c r="B1794" s="4">
        <v>153</v>
      </c>
      <c r="C1794" s="3">
        <v>6.6</v>
      </c>
    </row>
    <row r="1795" spans="1:3" ht="15.75" customHeight="1">
      <c r="A1795" s="2" t="s">
        <v>3252</v>
      </c>
      <c r="B1795" s="4">
        <v>127</v>
      </c>
      <c r="C1795" s="3">
        <v>6.6</v>
      </c>
    </row>
    <row r="1796" spans="1:3" ht="15.75" customHeight="1">
      <c r="A1796" s="2" t="s">
        <v>3253</v>
      </c>
      <c r="B1796" s="4">
        <v>147</v>
      </c>
      <c r="C1796" s="3">
        <v>6.6</v>
      </c>
    </row>
    <row r="1797" spans="1:3" ht="15.75" customHeight="1">
      <c r="A1797" s="2" t="s">
        <v>312</v>
      </c>
      <c r="B1797" s="4">
        <v>165</v>
      </c>
      <c r="C1797" s="3">
        <v>6.6</v>
      </c>
    </row>
    <row r="1798" spans="1:3" ht="15.75" customHeight="1">
      <c r="A1798" s="2" t="s">
        <v>3255</v>
      </c>
      <c r="B1798" s="4">
        <v>174</v>
      </c>
      <c r="C1798" s="3">
        <v>6.6</v>
      </c>
    </row>
    <row r="1799" spans="1:3" ht="15.75" customHeight="1">
      <c r="A1799" s="2" t="s">
        <v>3256</v>
      </c>
      <c r="B1799" s="4">
        <v>102</v>
      </c>
      <c r="C1799" s="3">
        <v>6.6</v>
      </c>
    </row>
    <row r="1800" spans="1:3" ht="15.75" customHeight="1">
      <c r="A1800" s="2" t="s">
        <v>3257</v>
      </c>
      <c r="B1800" s="4">
        <v>109</v>
      </c>
      <c r="C1800" s="3">
        <v>6.6</v>
      </c>
    </row>
    <row r="1801" spans="1:3" ht="15.75" customHeight="1">
      <c r="A1801" s="2" t="s">
        <v>3258</v>
      </c>
      <c r="B1801" s="4">
        <v>88</v>
      </c>
      <c r="C1801" s="3">
        <v>6.6</v>
      </c>
    </row>
    <row r="1802" spans="1:3" ht="15.75" customHeight="1">
      <c r="A1802" s="2" t="s">
        <v>3259</v>
      </c>
      <c r="B1802" s="4">
        <v>107</v>
      </c>
      <c r="C1802" s="3">
        <v>6.6</v>
      </c>
    </row>
    <row r="1803" spans="1:3" ht="15.75" customHeight="1">
      <c r="A1803" s="2" t="s">
        <v>3260</v>
      </c>
      <c r="B1803" s="4">
        <v>90</v>
      </c>
      <c r="C1803" s="3">
        <v>6.6</v>
      </c>
    </row>
    <row r="1804" spans="1:3" ht="15.75" customHeight="1">
      <c r="A1804" s="2" t="s">
        <v>3261</v>
      </c>
      <c r="B1804" s="4">
        <v>130</v>
      </c>
      <c r="C1804" s="3">
        <v>6.6</v>
      </c>
    </row>
    <row r="1805" spans="1:3" ht="15.75" customHeight="1">
      <c r="A1805" s="2" t="s">
        <v>3263</v>
      </c>
      <c r="B1805" s="4">
        <v>120</v>
      </c>
      <c r="C1805" s="3">
        <v>6.6</v>
      </c>
    </row>
    <row r="1806" spans="1:3" ht="15.75" customHeight="1">
      <c r="A1806" s="2" t="s">
        <v>3264</v>
      </c>
      <c r="B1806" s="4">
        <v>118</v>
      </c>
      <c r="C1806" s="3">
        <v>6.6</v>
      </c>
    </row>
    <row r="1807" spans="1:3" ht="15.75" customHeight="1">
      <c r="A1807" s="2" t="s">
        <v>3265</v>
      </c>
      <c r="B1807" s="4">
        <v>129</v>
      </c>
      <c r="C1807" s="3">
        <v>6.6</v>
      </c>
    </row>
    <row r="1808" spans="1:3" ht="15.75" customHeight="1">
      <c r="A1808" s="2" t="s">
        <v>3266</v>
      </c>
      <c r="B1808" s="4">
        <v>142</v>
      </c>
      <c r="C1808" s="3">
        <v>6.6</v>
      </c>
    </row>
    <row r="1809" spans="1:3" ht="15.75" customHeight="1">
      <c r="A1809" s="2" t="s">
        <v>3267</v>
      </c>
      <c r="B1809" s="4">
        <v>91</v>
      </c>
      <c r="C1809" s="3">
        <v>6.6</v>
      </c>
    </row>
    <row r="1810" spans="1:3" ht="15.75" customHeight="1">
      <c r="A1810" s="2" t="s">
        <v>3270</v>
      </c>
      <c r="B1810" s="4">
        <v>123</v>
      </c>
      <c r="C1810" s="3">
        <v>6.6</v>
      </c>
    </row>
    <row r="1811" spans="1:3" ht="15.75" customHeight="1">
      <c r="A1811" s="2" t="s">
        <v>3271</v>
      </c>
      <c r="B1811" s="4">
        <v>113</v>
      </c>
      <c r="C1811" s="3">
        <v>6.6</v>
      </c>
    </row>
    <row r="1812" spans="1:3" ht="15.75" customHeight="1">
      <c r="A1812" s="2" t="s">
        <v>3273</v>
      </c>
      <c r="B1812" s="4">
        <v>94</v>
      </c>
      <c r="C1812" s="3">
        <v>6.6</v>
      </c>
    </row>
    <row r="1813" spans="1:3" ht="15.75" customHeight="1">
      <c r="A1813" s="2" t="s">
        <v>3275</v>
      </c>
      <c r="B1813" s="4">
        <v>122</v>
      </c>
      <c r="C1813" s="3">
        <v>6.6</v>
      </c>
    </row>
    <row r="1814" spans="1:3" ht="15.75" customHeight="1">
      <c r="A1814" s="2" t="s">
        <v>3276</v>
      </c>
      <c r="B1814" s="4">
        <v>139</v>
      </c>
      <c r="C1814" s="3">
        <v>6.6</v>
      </c>
    </row>
    <row r="1815" spans="1:3" ht="15.75" customHeight="1">
      <c r="A1815" s="2" t="s">
        <v>3277</v>
      </c>
      <c r="B1815" s="4">
        <v>95</v>
      </c>
      <c r="C1815" s="3">
        <v>6.6</v>
      </c>
    </row>
    <row r="1816" spans="1:3" ht="15.75" customHeight="1">
      <c r="A1816" s="2" t="s">
        <v>3278</v>
      </c>
      <c r="B1816" s="4">
        <v>105</v>
      </c>
      <c r="C1816" s="3">
        <v>6.6</v>
      </c>
    </row>
    <row r="1817" spans="1:3" ht="15.75" customHeight="1">
      <c r="A1817" s="2" t="s">
        <v>3279</v>
      </c>
      <c r="B1817" s="4">
        <v>212</v>
      </c>
      <c r="C1817" s="3">
        <v>6.6</v>
      </c>
    </row>
    <row r="1818" spans="1:3" ht="15.75" customHeight="1">
      <c r="A1818" s="2" t="s">
        <v>3281</v>
      </c>
      <c r="B1818" s="4">
        <v>116</v>
      </c>
      <c r="C1818" s="3">
        <v>6.6</v>
      </c>
    </row>
    <row r="1819" spans="1:3" ht="15.75" customHeight="1">
      <c r="A1819" s="2" t="s">
        <v>3283</v>
      </c>
      <c r="B1819" s="4">
        <v>83</v>
      </c>
      <c r="C1819" s="3">
        <v>6.6</v>
      </c>
    </row>
    <row r="1820" spans="1:3" ht="15.75" customHeight="1">
      <c r="A1820" s="2" t="s">
        <v>3284</v>
      </c>
      <c r="B1820" s="4">
        <v>106</v>
      </c>
      <c r="C1820" s="3">
        <v>6.6</v>
      </c>
    </row>
    <row r="1821" spans="1:3" ht="15.75" customHeight="1">
      <c r="A1821" s="2" t="s">
        <v>3285</v>
      </c>
      <c r="B1821" s="4">
        <v>124</v>
      </c>
      <c r="C1821" s="3">
        <v>6.6</v>
      </c>
    </row>
    <row r="1822" spans="1:3" ht="15.75" customHeight="1">
      <c r="A1822" s="2" t="s">
        <v>3286</v>
      </c>
      <c r="B1822" s="4">
        <v>117</v>
      </c>
      <c r="C1822" s="3">
        <v>6.6</v>
      </c>
    </row>
    <row r="1823" spans="1:3" ht="15.75" customHeight="1">
      <c r="A1823" s="2" t="s">
        <v>3287</v>
      </c>
      <c r="B1823" s="4">
        <v>140</v>
      </c>
      <c r="C1823" s="3">
        <v>6.6</v>
      </c>
    </row>
    <row r="1824" spans="1:3" ht="15.75" customHeight="1">
      <c r="A1824" s="2" t="s">
        <v>3290</v>
      </c>
      <c r="B1824" s="4">
        <v>84</v>
      </c>
      <c r="C1824" s="3">
        <v>6.6</v>
      </c>
    </row>
    <row r="1825" spans="1:3" ht="15.75" customHeight="1">
      <c r="A1825" s="2" t="s">
        <v>3293</v>
      </c>
      <c r="B1825" s="4">
        <v>118</v>
      </c>
      <c r="C1825" s="3">
        <v>6.6</v>
      </c>
    </row>
    <row r="1826" spans="1:3" ht="15.75" customHeight="1">
      <c r="A1826" s="2" t="s">
        <v>3294</v>
      </c>
      <c r="B1826" s="4">
        <v>110</v>
      </c>
      <c r="C1826" s="3">
        <v>6.6</v>
      </c>
    </row>
    <row r="1827" spans="1:3" ht="15.75" customHeight="1">
      <c r="A1827" s="2" t="s">
        <v>3296</v>
      </c>
      <c r="B1827" s="4">
        <v>104</v>
      </c>
      <c r="C1827" s="3">
        <v>6.6</v>
      </c>
    </row>
    <row r="1828" spans="1:3" ht="15.75" customHeight="1">
      <c r="A1828" s="2" t="s">
        <v>3297</v>
      </c>
      <c r="B1828" s="4">
        <v>107</v>
      </c>
      <c r="C1828" s="3">
        <v>6.6</v>
      </c>
    </row>
    <row r="1829" spans="1:3" ht="15.75" customHeight="1">
      <c r="A1829" s="2" t="s">
        <v>3298</v>
      </c>
      <c r="B1829" s="4">
        <v>127</v>
      </c>
      <c r="C1829" s="3">
        <v>6.6</v>
      </c>
    </row>
    <row r="1830" spans="1:3" ht="15.75" customHeight="1">
      <c r="A1830" s="2" t="s">
        <v>3299</v>
      </c>
      <c r="B1830" s="4">
        <v>78</v>
      </c>
      <c r="C1830" s="3">
        <v>6.6</v>
      </c>
    </row>
    <row r="1831" spans="1:3" ht="15.75" customHeight="1">
      <c r="A1831" s="2" t="s">
        <v>3301</v>
      </c>
      <c r="B1831" s="4">
        <v>132</v>
      </c>
      <c r="C1831" s="3">
        <v>6.6</v>
      </c>
    </row>
    <row r="1832" spans="1:3" ht="15.75" customHeight="1">
      <c r="A1832" s="2" t="s">
        <v>3304</v>
      </c>
      <c r="B1832" s="4">
        <v>119</v>
      </c>
      <c r="C1832" s="3">
        <v>6.6</v>
      </c>
    </row>
    <row r="1833" spans="1:3" ht="15.75" customHeight="1">
      <c r="A1833" s="2" t="s">
        <v>3305</v>
      </c>
      <c r="B1833" s="4">
        <v>114</v>
      </c>
      <c r="C1833" s="3">
        <v>6.6</v>
      </c>
    </row>
    <row r="1834" spans="1:3" ht="15.75" customHeight="1">
      <c r="A1834" s="2" t="s">
        <v>3306</v>
      </c>
      <c r="B1834" s="4">
        <v>116</v>
      </c>
      <c r="C1834" s="3">
        <v>6.6</v>
      </c>
    </row>
    <row r="1835" spans="1:3" ht="15.75" customHeight="1">
      <c r="A1835" s="2" t="s">
        <v>3308</v>
      </c>
      <c r="B1835" s="4">
        <v>177</v>
      </c>
      <c r="C1835" s="3">
        <v>6.6</v>
      </c>
    </row>
    <row r="1836" spans="1:3" ht="15.75" customHeight="1">
      <c r="A1836" s="2" t="s">
        <v>3309</v>
      </c>
      <c r="B1836" s="4">
        <v>102</v>
      </c>
      <c r="C1836" s="3">
        <v>6.6</v>
      </c>
    </row>
    <row r="1837" spans="1:3" ht="15.75" customHeight="1">
      <c r="A1837" s="2" t="s">
        <v>3310</v>
      </c>
      <c r="B1837" s="4">
        <v>93</v>
      </c>
      <c r="C1837" s="3">
        <v>6.6</v>
      </c>
    </row>
    <row r="1838" spans="1:3" ht="15.75" customHeight="1">
      <c r="A1838" s="2" t="s">
        <v>3311</v>
      </c>
      <c r="B1838" s="4">
        <v>123</v>
      </c>
      <c r="C1838" s="3">
        <v>6.6</v>
      </c>
    </row>
    <row r="1839" spans="1:3" ht="15.75" customHeight="1">
      <c r="A1839" s="2" t="s">
        <v>3312</v>
      </c>
      <c r="B1839" s="4">
        <v>133</v>
      </c>
      <c r="C1839" s="3">
        <v>6.6</v>
      </c>
    </row>
    <row r="1840" spans="1:3" ht="15.75" customHeight="1">
      <c r="A1840" s="2" t="s">
        <v>3313</v>
      </c>
      <c r="B1840" s="4">
        <v>112</v>
      </c>
      <c r="C1840" s="3">
        <v>6.6</v>
      </c>
    </row>
    <row r="1841" spans="1:3" ht="15.75" customHeight="1">
      <c r="A1841" s="2" t="s">
        <v>3314</v>
      </c>
      <c r="B1841" s="4">
        <v>102</v>
      </c>
      <c r="C1841" s="3">
        <v>6.6</v>
      </c>
    </row>
    <row r="1842" spans="1:3" ht="15.75" customHeight="1">
      <c r="A1842" s="2" t="s">
        <v>3316</v>
      </c>
      <c r="B1842" s="4">
        <v>90</v>
      </c>
      <c r="C1842" s="3">
        <v>6.6</v>
      </c>
    </row>
    <row r="1843" spans="1:3" ht="15.75" customHeight="1">
      <c r="A1843" s="2" t="s">
        <v>3317</v>
      </c>
      <c r="B1843" s="4">
        <v>96</v>
      </c>
      <c r="C1843" s="3">
        <v>6.6</v>
      </c>
    </row>
    <row r="1844" spans="1:3" ht="15.75" customHeight="1">
      <c r="A1844" s="2" t="s">
        <v>3318</v>
      </c>
      <c r="B1844" s="4">
        <v>105</v>
      </c>
      <c r="C1844" s="3">
        <v>6.6</v>
      </c>
    </row>
    <row r="1845" spans="1:3" ht="15.75" customHeight="1">
      <c r="A1845" s="2" t="s">
        <v>3320</v>
      </c>
      <c r="B1845" s="4">
        <v>118</v>
      </c>
      <c r="C1845" s="3">
        <v>6.6</v>
      </c>
    </row>
    <row r="1846" spans="1:3" ht="15.75" customHeight="1">
      <c r="A1846" s="2" t="s">
        <v>3323</v>
      </c>
      <c r="B1846" s="4">
        <v>129</v>
      </c>
      <c r="C1846" s="3">
        <v>6.6</v>
      </c>
    </row>
    <row r="1847" spans="1:3" ht="15.75" customHeight="1">
      <c r="A1847" s="2" t="s">
        <v>3324</v>
      </c>
      <c r="B1847" s="4">
        <v>95</v>
      </c>
      <c r="C1847" s="3">
        <v>6.6</v>
      </c>
    </row>
    <row r="1848" spans="1:3" ht="15.75" customHeight="1">
      <c r="A1848" s="2" t="s">
        <v>3325</v>
      </c>
      <c r="B1848" s="4">
        <v>109</v>
      </c>
      <c r="C1848" s="3">
        <v>6.6</v>
      </c>
    </row>
    <row r="1849" spans="1:3" ht="15.75" customHeight="1">
      <c r="A1849" s="2" t="s">
        <v>3326</v>
      </c>
      <c r="B1849" s="4">
        <v>92</v>
      </c>
      <c r="C1849" s="3">
        <v>6.6</v>
      </c>
    </row>
    <row r="1850" spans="1:3" ht="15.75" customHeight="1">
      <c r="A1850" s="2" t="s">
        <v>3328</v>
      </c>
      <c r="B1850" s="4">
        <v>137</v>
      </c>
      <c r="C1850" s="3">
        <v>6.6</v>
      </c>
    </row>
    <row r="1851" spans="1:3" ht="15.75" customHeight="1">
      <c r="A1851" s="2" t="s">
        <v>3329</v>
      </c>
      <c r="B1851" s="4">
        <v>112</v>
      </c>
      <c r="C1851" s="3">
        <v>6.6</v>
      </c>
    </row>
    <row r="1852" spans="1:3" ht="15.75" customHeight="1">
      <c r="A1852" s="2" t="s">
        <v>3331</v>
      </c>
      <c r="B1852" s="4">
        <v>155</v>
      </c>
      <c r="C1852" s="3">
        <v>6.6</v>
      </c>
    </row>
    <row r="1853" spans="1:3" ht="15.75" customHeight="1">
      <c r="A1853" s="2" t="s">
        <v>3332</v>
      </c>
      <c r="B1853" s="4">
        <v>140</v>
      </c>
      <c r="C1853" s="3">
        <v>6.6</v>
      </c>
    </row>
    <row r="1854" spans="1:3" ht="15.75" customHeight="1">
      <c r="A1854" s="2" t="s">
        <v>3334</v>
      </c>
      <c r="B1854" s="4">
        <v>132</v>
      </c>
      <c r="C1854" s="3">
        <v>6.6</v>
      </c>
    </row>
    <row r="1855" spans="1:3" ht="15.75" customHeight="1">
      <c r="A1855" s="2" t="s">
        <v>3336</v>
      </c>
      <c r="B1855" s="4">
        <v>125</v>
      </c>
      <c r="C1855" s="3">
        <v>6.6</v>
      </c>
    </row>
    <row r="1856" spans="1:3" ht="15.75" customHeight="1">
      <c r="A1856" s="2" t="s">
        <v>3337</v>
      </c>
      <c r="B1856" s="4">
        <v>99</v>
      </c>
      <c r="C1856" s="3">
        <v>6.6</v>
      </c>
    </row>
    <row r="1857" spans="1:3" ht="15.75" customHeight="1">
      <c r="A1857" s="2" t="s">
        <v>3338</v>
      </c>
      <c r="B1857" s="4">
        <v>113</v>
      </c>
      <c r="C1857" s="3">
        <v>6.6</v>
      </c>
    </row>
    <row r="1858" spans="1:3" ht="15.75" customHeight="1">
      <c r="A1858" s="2" t="s">
        <v>3339</v>
      </c>
      <c r="B1858" s="4">
        <v>101</v>
      </c>
      <c r="C1858" s="3">
        <v>6.6</v>
      </c>
    </row>
    <row r="1859" spans="1:3" ht="15.75" customHeight="1">
      <c r="A1859" s="2" t="s">
        <v>3341</v>
      </c>
      <c r="B1859" s="4">
        <v>109</v>
      </c>
      <c r="C1859" s="3">
        <v>6.6</v>
      </c>
    </row>
    <row r="1860" spans="1:3" ht="15.75" customHeight="1">
      <c r="A1860" s="2" t="s">
        <v>3342</v>
      </c>
      <c r="B1860" s="4">
        <v>105</v>
      </c>
      <c r="C1860" s="3">
        <v>6.6</v>
      </c>
    </row>
    <row r="1861" spans="1:3" ht="15.75" customHeight="1">
      <c r="A1861" s="2" t="s">
        <v>3343</v>
      </c>
      <c r="B1861" s="4">
        <v>90</v>
      </c>
      <c r="C1861" s="3">
        <v>6.6</v>
      </c>
    </row>
    <row r="1862" spans="1:3" ht="15.75" customHeight="1">
      <c r="A1862" s="2" t="s">
        <v>3344</v>
      </c>
      <c r="B1862" s="4">
        <v>103</v>
      </c>
      <c r="C1862" s="3">
        <v>6.6</v>
      </c>
    </row>
    <row r="1863" spans="1:3" ht="15.75" customHeight="1">
      <c r="A1863" s="2" t="s">
        <v>3346</v>
      </c>
      <c r="B1863" s="4">
        <v>131</v>
      </c>
      <c r="C1863" s="3">
        <v>6.6</v>
      </c>
    </row>
    <row r="1864" spans="1:3" ht="15.75" customHeight="1">
      <c r="A1864" s="2" t="s">
        <v>3347</v>
      </c>
      <c r="B1864" s="4">
        <v>115</v>
      </c>
      <c r="C1864" s="3">
        <v>6.6</v>
      </c>
    </row>
    <row r="1865" spans="1:3" ht="15.75" customHeight="1">
      <c r="A1865" s="2" t="s">
        <v>3348</v>
      </c>
      <c r="B1865" s="4">
        <v>115</v>
      </c>
      <c r="C1865" s="3">
        <v>6.6</v>
      </c>
    </row>
    <row r="1866" spans="1:3" ht="15.75" customHeight="1">
      <c r="A1866" s="2" t="s">
        <v>3349</v>
      </c>
      <c r="B1866" s="4">
        <v>97</v>
      </c>
      <c r="C1866" s="3">
        <v>6.6</v>
      </c>
    </row>
    <row r="1867" spans="1:3" ht="15.75" customHeight="1">
      <c r="A1867" s="2" t="s">
        <v>3350</v>
      </c>
      <c r="B1867" s="4">
        <v>119</v>
      </c>
      <c r="C1867" s="3">
        <v>6.6</v>
      </c>
    </row>
    <row r="1868" spans="1:3" ht="15.75" customHeight="1">
      <c r="A1868" s="2" t="s">
        <v>3352</v>
      </c>
      <c r="B1868" s="4">
        <v>98</v>
      </c>
      <c r="C1868" s="3">
        <v>6.6</v>
      </c>
    </row>
    <row r="1869" spans="1:3" ht="15.75" customHeight="1">
      <c r="A1869" s="2" t="s">
        <v>3354</v>
      </c>
      <c r="B1869" s="4">
        <v>107</v>
      </c>
      <c r="C1869" s="3">
        <v>6.6</v>
      </c>
    </row>
    <row r="1870" spans="1:3" ht="15.75" customHeight="1">
      <c r="A1870" s="2" t="s">
        <v>3355</v>
      </c>
      <c r="B1870" s="4">
        <v>93</v>
      </c>
      <c r="C1870" s="3">
        <v>6.6</v>
      </c>
    </row>
    <row r="1871" spans="1:3" ht="15.75" customHeight="1">
      <c r="A1871" s="2" t="s">
        <v>3357</v>
      </c>
      <c r="B1871" s="4">
        <v>121</v>
      </c>
      <c r="C1871" s="3">
        <v>6.6</v>
      </c>
    </row>
    <row r="1872" spans="1:3" ht="15.75" customHeight="1">
      <c r="A1872" s="2" t="s">
        <v>3358</v>
      </c>
      <c r="B1872" s="4">
        <v>101</v>
      </c>
      <c r="C1872" s="3">
        <v>6.6</v>
      </c>
    </row>
    <row r="1873" spans="1:3" ht="15.75" customHeight="1">
      <c r="A1873" s="2" t="s">
        <v>3359</v>
      </c>
      <c r="B1873" s="4">
        <v>97</v>
      </c>
      <c r="C1873" s="3">
        <v>6.6</v>
      </c>
    </row>
    <row r="1874" spans="1:3" ht="15.75" customHeight="1">
      <c r="A1874" s="2" t="s">
        <v>3360</v>
      </c>
      <c r="B1874" s="4">
        <v>112</v>
      </c>
      <c r="C1874" s="3">
        <v>6.6</v>
      </c>
    </row>
    <row r="1875" spans="1:3" ht="15.75" customHeight="1">
      <c r="A1875" s="2" t="s">
        <v>3361</v>
      </c>
      <c r="B1875" s="4">
        <v>142</v>
      </c>
      <c r="C1875" s="3">
        <v>6.6</v>
      </c>
    </row>
    <row r="1876" spans="1:3" ht="15.75" customHeight="1">
      <c r="A1876" s="2" t="s">
        <v>3362</v>
      </c>
      <c r="B1876" s="4">
        <v>110</v>
      </c>
      <c r="C1876" s="3">
        <v>6.6</v>
      </c>
    </row>
    <row r="1877" spans="1:3" ht="15.75" customHeight="1">
      <c r="A1877" s="2" t="s">
        <v>3364</v>
      </c>
      <c r="B1877" s="4">
        <v>120</v>
      </c>
      <c r="C1877" s="3">
        <v>6.6</v>
      </c>
    </row>
    <row r="1878" spans="1:3" ht="15.75" customHeight="1">
      <c r="A1878" s="2" t="s">
        <v>3366</v>
      </c>
      <c r="B1878" s="4">
        <v>103</v>
      </c>
      <c r="C1878" s="3">
        <v>6.6</v>
      </c>
    </row>
    <row r="1879" spans="1:3" ht="15.75" customHeight="1">
      <c r="A1879" s="2" t="s">
        <v>3367</v>
      </c>
      <c r="B1879" s="4">
        <v>123</v>
      </c>
      <c r="C1879" s="3">
        <v>6.6</v>
      </c>
    </row>
    <row r="1880" spans="1:3" ht="15.75" customHeight="1">
      <c r="A1880" s="2" t="s">
        <v>3369</v>
      </c>
      <c r="B1880" s="4">
        <v>103</v>
      </c>
      <c r="C1880" s="3">
        <v>6.6</v>
      </c>
    </row>
    <row r="1881" spans="1:3" ht="15.75" customHeight="1">
      <c r="A1881" s="2" t="s">
        <v>3370</v>
      </c>
      <c r="B1881" s="4">
        <v>225</v>
      </c>
      <c r="C1881" s="3">
        <v>6.6</v>
      </c>
    </row>
    <row r="1882" spans="1:3" ht="15.75" customHeight="1">
      <c r="A1882" s="2" t="s">
        <v>3372</v>
      </c>
      <c r="B1882" s="4">
        <v>94</v>
      </c>
      <c r="C1882" s="3">
        <v>6.6</v>
      </c>
    </row>
    <row r="1883" spans="1:3" ht="15.75" customHeight="1">
      <c r="A1883" s="2" t="s">
        <v>3373</v>
      </c>
      <c r="B1883" s="4">
        <v>102</v>
      </c>
      <c r="C1883" s="3">
        <v>6.6</v>
      </c>
    </row>
    <row r="1884" spans="1:3" ht="15.75" customHeight="1">
      <c r="A1884" s="2" t="s">
        <v>3374</v>
      </c>
      <c r="B1884" s="4">
        <v>101</v>
      </c>
      <c r="C1884" s="3">
        <v>6.6</v>
      </c>
    </row>
    <row r="1885" spans="1:3" ht="15.75" customHeight="1">
      <c r="A1885" s="2" t="s">
        <v>3375</v>
      </c>
      <c r="B1885" s="4">
        <v>105</v>
      </c>
      <c r="C1885" s="3">
        <v>6.6</v>
      </c>
    </row>
    <row r="1886" spans="1:3" ht="15.75" customHeight="1">
      <c r="A1886" s="2" t="s">
        <v>3376</v>
      </c>
      <c r="B1886" s="4">
        <v>99</v>
      </c>
      <c r="C1886" s="3">
        <v>6.6</v>
      </c>
    </row>
    <row r="1887" spans="1:3" ht="15.75" customHeight="1">
      <c r="A1887" s="2" t="s">
        <v>3377</v>
      </c>
      <c r="B1887" s="4">
        <v>120</v>
      </c>
      <c r="C1887" s="3">
        <v>6.6</v>
      </c>
    </row>
    <row r="1888" spans="1:3" ht="15.75" customHeight="1">
      <c r="A1888" s="2" t="s">
        <v>3379</v>
      </c>
      <c r="B1888" s="4">
        <v>112</v>
      </c>
      <c r="C1888" s="3">
        <v>6.6</v>
      </c>
    </row>
    <row r="1889" spans="1:3" ht="15.75" customHeight="1">
      <c r="A1889" s="2" t="s">
        <v>3380</v>
      </c>
      <c r="B1889" s="4">
        <v>120</v>
      </c>
      <c r="C1889" s="3">
        <v>6.6</v>
      </c>
    </row>
    <row r="1890" spans="1:3" ht="15.75" customHeight="1">
      <c r="A1890" s="2" t="s">
        <v>3381</v>
      </c>
      <c r="B1890" s="4">
        <v>122</v>
      </c>
      <c r="C1890" s="3">
        <v>6.6</v>
      </c>
    </row>
    <row r="1891" spans="1:3" ht="15.75" customHeight="1">
      <c r="A1891" s="2" t="s">
        <v>3382</v>
      </c>
      <c r="B1891" s="4">
        <v>94</v>
      </c>
      <c r="C1891" s="3">
        <v>6.6</v>
      </c>
    </row>
    <row r="1892" spans="1:3" ht="15.75" customHeight="1">
      <c r="A1892" s="2" t="s">
        <v>3384</v>
      </c>
      <c r="B1892" s="4">
        <v>102</v>
      </c>
      <c r="C1892" s="3">
        <v>6.6</v>
      </c>
    </row>
    <row r="1893" spans="1:3" ht="15.75" customHeight="1">
      <c r="A1893" s="2" t="s">
        <v>3385</v>
      </c>
      <c r="B1893" s="4">
        <v>114</v>
      </c>
      <c r="C1893" s="3">
        <v>6.6</v>
      </c>
    </row>
    <row r="1894" spans="1:3" ht="15.75" customHeight="1">
      <c r="A1894" s="2" t="s">
        <v>3388</v>
      </c>
      <c r="B1894" s="4">
        <v>125</v>
      </c>
      <c r="C1894" s="3">
        <v>6.6</v>
      </c>
    </row>
    <row r="1895" spans="1:3" ht="15.75" customHeight="1">
      <c r="A1895" s="2" t="s">
        <v>3389</v>
      </c>
      <c r="B1895" s="4">
        <v>118</v>
      </c>
      <c r="C1895" s="3">
        <v>6.6</v>
      </c>
    </row>
    <row r="1896" spans="1:3" ht="15.75" customHeight="1">
      <c r="A1896" s="2" t="s">
        <v>3391</v>
      </c>
      <c r="B1896" s="4">
        <v>106</v>
      </c>
      <c r="C1896" s="3">
        <v>6.6</v>
      </c>
    </row>
    <row r="1897" spans="1:3" ht="15.75" customHeight="1">
      <c r="A1897" s="2" t="s">
        <v>3392</v>
      </c>
      <c r="B1897" s="4">
        <v>82</v>
      </c>
      <c r="C1897" s="3">
        <v>6.6</v>
      </c>
    </row>
    <row r="1898" spans="1:3" ht="15.75" customHeight="1">
      <c r="A1898" s="2" t="s">
        <v>3395</v>
      </c>
      <c r="B1898" s="4">
        <v>107</v>
      </c>
      <c r="C1898" s="3">
        <v>6.6</v>
      </c>
    </row>
    <row r="1899" spans="1:3" ht="15.75" customHeight="1">
      <c r="A1899" s="2" t="s">
        <v>3397</v>
      </c>
      <c r="B1899" s="4">
        <v>88</v>
      </c>
      <c r="C1899" s="3">
        <v>6.6</v>
      </c>
    </row>
    <row r="1900" spans="1:3" ht="15.75" customHeight="1">
      <c r="A1900" s="2" t="s">
        <v>3400</v>
      </c>
      <c r="B1900" s="4">
        <v>102</v>
      </c>
      <c r="C1900" s="3">
        <v>6.6</v>
      </c>
    </row>
    <row r="1901" spans="1:3" ht="15.75" customHeight="1">
      <c r="A1901" s="2" t="s">
        <v>3402</v>
      </c>
      <c r="B1901" s="4">
        <v>99</v>
      </c>
      <c r="C1901" s="3">
        <v>6.6</v>
      </c>
    </row>
    <row r="1902" spans="1:3" ht="15.75" customHeight="1">
      <c r="A1902" s="2" t="s">
        <v>3404</v>
      </c>
      <c r="B1902" s="4">
        <v>122</v>
      </c>
      <c r="C1902" s="3">
        <v>6.6</v>
      </c>
    </row>
    <row r="1903" spans="1:3" ht="15.75" customHeight="1">
      <c r="A1903" s="2" t="s">
        <v>3406</v>
      </c>
      <c r="B1903" s="4">
        <v>102</v>
      </c>
      <c r="C1903" s="3">
        <v>6.6</v>
      </c>
    </row>
    <row r="1904" spans="1:3" ht="15.75" customHeight="1">
      <c r="A1904" s="2" t="s">
        <v>3407</v>
      </c>
      <c r="B1904" s="4">
        <v>132</v>
      </c>
      <c r="C1904" s="3">
        <v>6.6</v>
      </c>
    </row>
    <row r="1905" spans="1:3" ht="15.75" customHeight="1">
      <c r="A1905" s="2" t="s">
        <v>3408</v>
      </c>
      <c r="B1905" s="4">
        <v>100</v>
      </c>
      <c r="C1905" s="3">
        <v>6.6</v>
      </c>
    </row>
    <row r="1906" spans="1:3" ht="15.75" customHeight="1">
      <c r="A1906" s="2" t="s">
        <v>3409</v>
      </c>
      <c r="B1906" s="4">
        <v>107</v>
      </c>
      <c r="C1906" s="3">
        <v>6.6</v>
      </c>
    </row>
    <row r="1907" spans="1:3" ht="15.75" customHeight="1">
      <c r="A1907" s="2" t="s">
        <v>3411</v>
      </c>
      <c r="B1907" s="4">
        <v>103</v>
      </c>
      <c r="C1907" s="3">
        <v>6.6</v>
      </c>
    </row>
    <row r="1908" spans="1:3" ht="15.75" customHeight="1">
      <c r="A1908" s="2" t="s">
        <v>3413</v>
      </c>
      <c r="B1908" s="4">
        <v>145</v>
      </c>
      <c r="C1908" s="3">
        <v>6.6</v>
      </c>
    </row>
    <row r="1909" spans="1:3" ht="15.75" customHeight="1">
      <c r="A1909" s="2" t="s">
        <v>3415</v>
      </c>
      <c r="B1909" s="4">
        <v>122</v>
      </c>
      <c r="C1909" s="3">
        <v>6.6</v>
      </c>
    </row>
    <row r="1910" spans="1:3" ht="15.75" customHeight="1">
      <c r="A1910" s="2" t="s">
        <v>3416</v>
      </c>
      <c r="B1910" s="4">
        <v>121</v>
      </c>
      <c r="C1910" s="3">
        <v>6.6</v>
      </c>
    </row>
    <row r="1911" spans="1:3" ht="15.75" customHeight="1">
      <c r="A1911" s="2" t="s">
        <v>3417</v>
      </c>
      <c r="B1911" s="4">
        <v>100</v>
      </c>
      <c r="C1911" s="3">
        <v>6.6</v>
      </c>
    </row>
    <row r="1912" spans="1:3" ht="15.75" customHeight="1">
      <c r="A1912" s="2" t="s">
        <v>3419</v>
      </c>
      <c r="B1912" s="4">
        <v>101</v>
      </c>
      <c r="C1912" s="3">
        <v>6.6</v>
      </c>
    </row>
    <row r="1913" spans="1:3" ht="15.75" customHeight="1">
      <c r="A1913" s="2" t="s">
        <v>3421</v>
      </c>
      <c r="B1913" s="4">
        <v>103</v>
      </c>
      <c r="C1913" s="3">
        <v>6.6</v>
      </c>
    </row>
    <row r="1914" spans="1:3" ht="15.75" customHeight="1">
      <c r="A1914" s="2" t="s">
        <v>3423</v>
      </c>
      <c r="B1914" s="4">
        <v>90</v>
      </c>
      <c r="C1914" s="3">
        <v>6.6</v>
      </c>
    </row>
    <row r="1915" spans="1:3" ht="15.75" customHeight="1">
      <c r="A1915" s="2" t="s">
        <v>3426</v>
      </c>
      <c r="B1915" s="4">
        <v>106</v>
      </c>
      <c r="C1915" s="3">
        <v>6.6</v>
      </c>
    </row>
    <row r="1916" spans="1:3" ht="15.75" customHeight="1">
      <c r="A1916" s="2" t="s">
        <v>3428</v>
      </c>
      <c r="B1916" s="4">
        <v>300</v>
      </c>
      <c r="C1916" s="3">
        <v>6.6</v>
      </c>
    </row>
    <row r="1917" spans="1:3" ht="15.75" customHeight="1">
      <c r="A1917" s="2" t="s">
        <v>3430</v>
      </c>
      <c r="B1917" s="4">
        <v>86</v>
      </c>
      <c r="C1917" s="3">
        <v>6.6</v>
      </c>
    </row>
    <row r="1918" spans="1:3" ht="15.75" customHeight="1">
      <c r="A1918" s="2" t="s">
        <v>3431</v>
      </c>
      <c r="B1918" s="4">
        <v>104</v>
      </c>
      <c r="C1918" s="3">
        <v>6.6</v>
      </c>
    </row>
    <row r="1919" spans="1:3" ht="15.75" customHeight="1">
      <c r="A1919" s="2" t="s">
        <v>3432</v>
      </c>
      <c r="B1919" s="4">
        <v>102</v>
      </c>
      <c r="C1919" s="3">
        <v>6.6</v>
      </c>
    </row>
    <row r="1920" spans="1:3" ht="15.75" customHeight="1">
      <c r="A1920" s="2" t="s">
        <v>3433</v>
      </c>
      <c r="B1920" s="4">
        <v>105</v>
      </c>
      <c r="C1920" s="3">
        <v>6.6</v>
      </c>
    </row>
    <row r="1921" spans="1:3" ht="15.75" customHeight="1">
      <c r="A1921" s="2" t="s">
        <v>3434</v>
      </c>
      <c r="B1921" s="4">
        <v>100</v>
      </c>
      <c r="C1921" s="3">
        <v>6.6</v>
      </c>
    </row>
    <row r="1922" spans="1:3" ht="15.75" customHeight="1">
      <c r="A1922" s="2" t="s">
        <v>3436</v>
      </c>
      <c r="B1922" s="4">
        <v>85</v>
      </c>
      <c r="C1922" s="3">
        <v>6.6</v>
      </c>
    </row>
    <row r="1923" spans="1:3" ht="15.75" customHeight="1">
      <c r="A1923" s="2" t="s">
        <v>3438</v>
      </c>
      <c r="B1923" s="4">
        <v>90</v>
      </c>
      <c r="C1923" s="3">
        <v>6.6</v>
      </c>
    </row>
    <row r="1924" spans="1:3" ht="15.75" customHeight="1">
      <c r="A1924" s="2" t="s">
        <v>3440</v>
      </c>
      <c r="B1924" s="4">
        <v>104</v>
      </c>
      <c r="C1924" s="3">
        <v>6.6</v>
      </c>
    </row>
    <row r="1925" spans="1:3" ht="15.75" customHeight="1">
      <c r="A1925" s="2" t="s">
        <v>3442</v>
      </c>
      <c r="B1925" s="4">
        <v>106</v>
      </c>
      <c r="C1925" s="3">
        <v>6.6</v>
      </c>
    </row>
    <row r="1926" spans="1:3" ht="15.75" customHeight="1">
      <c r="A1926" s="2" t="s">
        <v>3443</v>
      </c>
      <c r="B1926" s="4">
        <v>95</v>
      </c>
      <c r="C1926" s="3">
        <v>6.6</v>
      </c>
    </row>
    <row r="1927" spans="1:3" ht="15.75" customHeight="1">
      <c r="A1927" s="2" t="s">
        <v>3444</v>
      </c>
      <c r="B1927" s="4">
        <v>87</v>
      </c>
      <c r="C1927" s="3">
        <v>6.6</v>
      </c>
    </row>
    <row r="1928" spans="1:3" ht="15.75" customHeight="1">
      <c r="A1928" s="2" t="s">
        <v>3445</v>
      </c>
      <c r="B1928" s="4">
        <v>88</v>
      </c>
      <c r="C1928" s="3">
        <v>6.6</v>
      </c>
    </row>
    <row r="1929" spans="1:3" ht="15.75" customHeight="1">
      <c r="A1929" s="2" t="s">
        <v>3446</v>
      </c>
      <c r="B1929" s="4">
        <v>95</v>
      </c>
      <c r="C1929" s="3">
        <v>6.6</v>
      </c>
    </row>
    <row r="1930" spans="1:3" ht="15.75" customHeight="1">
      <c r="A1930" s="2" t="s">
        <v>3449</v>
      </c>
      <c r="B1930" s="4">
        <v>91</v>
      </c>
      <c r="C1930" s="3">
        <v>6.6</v>
      </c>
    </row>
    <row r="1931" spans="1:3" ht="15.75" customHeight="1">
      <c r="A1931" s="2" t="s">
        <v>3451</v>
      </c>
      <c r="B1931" s="4">
        <v>96</v>
      </c>
      <c r="C1931" s="3">
        <v>6.6</v>
      </c>
    </row>
    <row r="1932" spans="1:3" ht="15.75" customHeight="1">
      <c r="A1932" s="2" t="s">
        <v>3452</v>
      </c>
      <c r="B1932" s="4">
        <v>99</v>
      </c>
      <c r="C1932" s="3">
        <v>6.6</v>
      </c>
    </row>
    <row r="1933" spans="1:3" ht="15.75" customHeight="1">
      <c r="A1933" s="2" t="s">
        <v>3455</v>
      </c>
      <c r="B1933" s="4">
        <v>115</v>
      </c>
      <c r="C1933" s="3">
        <v>6.6</v>
      </c>
    </row>
    <row r="1934" spans="1:3" ht="15.75" customHeight="1">
      <c r="A1934" s="2" t="s">
        <v>3456</v>
      </c>
      <c r="B1934" s="4">
        <v>89</v>
      </c>
      <c r="C1934" s="3">
        <v>6.6</v>
      </c>
    </row>
    <row r="1935" spans="1:3" ht="15.75" customHeight="1">
      <c r="A1935" s="2" t="s">
        <v>3458</v>
      </c>
      <c r="B1935" s="4">
        <v>100</v>
      </c>
      <c r="C1935" s="3">
        <v>6.6</v>
      </c>
    </row>
    <row r="1936" spans="1:3" ht="15.75" customHeight="1">
      <c r="A1936" s="2" t="s">
        <v>3460</v>
      </c>
      <c r="B1936" s="4">
        <v>92</v>
      </c>
      <c r="C1936" s="3">
        <v>6.6</v>
      </c>
    </row>
    <row r="1937" spans="1:3" ht="15.75" customHeight="1">
      <c r="A1937" s="2" t="s">
        <v>3462</v>
      </c>
      <c r="B1937" s="4">
        <v>96</v>
      </c>
      <c r="C1937" s="3">
        <v>6.6</v>
      </c>
    </row>
    <row r="1938" spans="1:3" ht="15.75" customHeight="1">
      <c r="A1938" s="2" t="s">
        <v>3464</v>
      </c>
      <c r="B1938" s="4">
        <v>90</v>
      </c>
      <c r="C1938" s="3">
        <v>6.6</v>
      </c>
    </row>
    <row r="1939" spans="1:3" ht="15.75" customHeight="1">
      <c r="A1939" s="2" t="s">
        <v>3465</v>
      </c>
      <c r="B1939" s="4">
        <v>94</v>
      </c>
      <c r="C1939" s="3">
        <v>6.6</v>
      </c>
    </row>
    <row r="1940" spans="1:3" ht="15.75" customHeight="1">
      <c r="A1940" s="2" t="s">
        <v>3468</v>
      </c>
      <c r="B1940" s="4">
        <v>85</v>
      </c>
      <c r="C1940" s="3">
        <v>6.6</v>
      </c>
    </row>
    <row r="1941" spans="1:3" ht="15.75" customHeight="1">
      <c r="A1941" s="2" t="s">
        <v>3470</v>
      </c>
      <c r="B1941" s="4">
        <v>91</v>
      </c>
      <c r="C1941" s="3">
        <v>6.6</v>
      </c>
    </row>
    <row r="1942" spans="1:3" ht="15.75" customHeight="1">
      <c r="A1942" s="2" t="s">
        <v>3471</v>
      </c>
      <c r="B1942" s="4">
        <v>88</v>
      </c>
      <c r="C1942" s="3">
        <v>6.6</v>
      </c>
    </row>
    <row r="1943" spans="1:3" ht="15.75" customHeight="1">
      <c r="A1943" s="2" t="s">
        <v>3472</v>
      </c>
      <c r="B1943" s="4">
        <v>90</v>
      </c>
      <c r="C1943" s="3">
        <v>6.6</v>
      </c>
    </row>
    <row r="1944" spans="1:3" ht="15.75" customHeight="1">
      <c r="A1944" s="2" t="s">
        <v>3474</v>
      </c>
      <c r="B1944" s="4">
        <v>91</v>
      </c>
      <c r="C1944" s="3">
        <v>6.6</v>
      </c>
    </row>
    <row r="1945" spans="1:3" ht="15.75" customHeight="1">
      <c r="A1945" s="2" t="s">
        <v>3475</v>
      </c>
      <c r="B1945" s="4">
        <v>98</v>
      </c>
      <c r="C1945" s="3">
        <v>6.6</v>
      </c>
    </row>
    <row r="1946" spans="1:3" ht="15.75" customHeight="1">
      <c r="A1946" s="2" t="s">
        <v>3478</v>
      </c>
      <c r="B1946" s="4">
        <v>109</v>
      </c>
      <c r="C1946" s="3">
        <v>6.6</v>
      </c>
    </row>
    <row r="1947" spans="1:3" ht="15.75" customHeight="1">
      <c r="A1947" s="2" t="s">
        <v>3480</v>
      </c>
      <c r="B1947" s="4">
        <v>96</v>
      </c>
      <c r="C1947" s="3">
        <v>6.6</v>
      </c>
    </row>
    <row r="1948" spans="1:3" ht="15.75" customHeight="1">
      <c r="A1948" s="2" t="s">
        <v>3385</v>
      </c>
      <c r="B1948" s="4">
        <v>114</v>
      </c>
      <c r="C1948" s="3">
        <v>6.6</v>
      </c>
    </row>
    <row r="1949" spans="1:3" ht="15.75" customHeight="1">
      <c r="A1949" s="2" t="s">
        <v>3482</v>
      </c>
      <c r="B1949" s="4">
        <v>98</v>
      </c>
      <c r="C1949" s="3">
        <v>6.6</v>
      </c>
    </row>
    <row r="1950" spans="1:3" ht="15.75" customHeight="1">
      <c r="A1950" s="2" t="s">
        <v>3484</v>
      </c>
      <c r="B1950" s="4">
        <v>85</v>
      </c>
      <c r="C1950" s="3">
        <v>6.6</v>
      </c>
    </row>
    <row r="1951" spans="1:3" ht="15.75" customHeight="1">
      <c r="A1951" s="2" t="s">
        <v>3486</v>
      </c>
      <c r="B1951" s="4">
        <v>90</v>
      </c>
      <c r="C1951" s="3">
        <v>6.6</v>
      </c>
    </row>
    <row r="1952" spans="1:3" ht="15.75" customHeight="1">
      <c r="A1952" s="2" t="s">
        <v>3488</v>
      </c>
      <c r="B1952" s="4">
        <v>150</v>
      </c>
      <c r="C1952" s="3">
        <v>6.5</v>
      </c>
    </row>
    <row r="1953" spans="1:3" ht="15.75" customHeight="1">
      <c r="A1953" s="2" t="s">
        <v>3489</v>
      </c>
      <c r="B1953" s="4">
        <v>108</v>
      </c>
      <c r="C1953" s="3">
        <v>6.5</v>
      </c>
    </row>
    <row r="1954" spans="1:3" ht="15.75" customHeight="1">
      <c r="A1954" s="2" t="s">
        <v>3490</v>
      </c>
      <c r="B1954" s="4">
        <v>94</v>
      </c>
      <c r="C1954" s="3">
        <v>6.5</v>
      </c>
    </row>
    <row r="1955" spans="1:3" ht="15.75" customHeight="1">
      <c r="A1955" s="2" t="s">
        <v>3493</v>
      </c>
      <c r="B1955" s="4">
        <v>130</v>
      </c>
      <c r="C1955" s="3">
        <v>6.5</v>
      </c>
    </row>
    <row r="1956" spans="1:3" ht="15.75" customHeight="1">
      <c r="A1956" s="2" t="s">
        <v>3495</v>
      </c>
      <c r="B1956" s="4">
        <v>96</v>
      </c>
      <c r="C1956" s="3">
        <v>6.5</v>
      </c>
    </row>
    <row r="1957" spans="1:3" ht="15.75" customHeight="1">
      <c r="A1957" s="2" t="s">
        <v>3497</v>
      </c>
      <c r="B1957" s="4">
        <v>116</v>
      </c>
      <c r="C1957" s="3">
        <v>6.5</v>
      </c>
    </row>
    <row r="1958" spans="1:3" ht="15.75" customHeight="1">
      <c r="A1958" s="2" t="s">
        <v>3498</v>
      </c>
      <c r="B1958" s="4">
        <v>82</v>
      </c>
      <c r="C1958" s="3">
        <v>6.5</v>
      </c>
    </row>
    <row r="1959" spans="1:3" ht="15.75" customHeight="1">
      <c r="A1959" s="2" t="s">
        <v>3501</v>
      </c>
      <c r="B1959" s="4">
        <v>136</v>
      </c>
      <c r="C1959" s="3">
        <v>6.5</v>
      </c>
    </row>
    <row r="1960" spans="1:3" ht="15.75" customHeight="1">
      <c r="A1960" s="2" t="s">
        <v>3502</v>
      </c>
      <c r="B1960" s="4">
        <v>119</v>
      </c>
      <c r="C1960" s="3">
        <v>6.5</v>
      </c>
    </row>
    <row r="1961" spans="1:3" ht="15.75" customHeight="1">
      <c r="A1961" s="2" t="s">
        <v>3503</v>
      </c>
      <c r="B1961" s="4">
        <v>126</v>
      </c>
      <c r="C1961" s="3">
        <v>6.5</v>
      </c>
    </row>
    <row r="1962" spans="1:3" ht="15.75" customHeight="1">
      <c r="A1962" s="2" t="s">
        <v>3504</v>
      </c>
      <c r="B1962" s="4">
        <v>127</v>
      </c>
      <c r="C1962" s="3">
        <v>6.5</v>
      </c>
    </row>
    <row r="1963" spans="1:3" ht="15.75" customHeight="1">
      <c r="A1963" s="2" t="s">
        <v>3506</v>
      </c>
      <c r="B1963" s="4">
        <v>108</v>
      </c>
      <c r="C1963" s="3">
        <v>6.5</v>
      </c>
    </row>
    <row r="1964" spans="1:3" ht="15.75" customHeight="1">
      <c r="A1964" s="2" t="s">
        <v>3508</v>
      </c>
      <c r="B1964" s="4">
        <v>113</v>
      </c>
      <c r="C1964" s="3">
        <v>6.5</v>
      </c>
    </row>
    <row r="1965" spans="1:3" ht="15.75" customHeight="1">
      <c r="A1965" s="2" t="s">
        <v>3509</v>
      </c>
      <c r="B1965" s="4">
        <v>102</v>
      </c>
      <c r="C1965" s="3">
        <v>6.5</v>
      </c>
    </row>
    <row r="1966" spans="1:3" ht="15.75" customHeight="1">
      <c r="A1966" s="2" t="s">
        <v>3510</v>
      </c>
      <c r="B1966" s="4">
        <v>110</v>
      </c>
      <c r="C1966" s="3">
        <v>6.5</v>
      </c>
    </row>
    <row r="1967" spans="1:3" ht="15.75" customHeight="1">
      <c r="A1967" s="2" t="s">
        <v>3511</v>
      </c>
      <c r="B1967" s="4">
        <v>99</v>
      </c>
      <c r="C1967" s="3">
        <v>6.5</v>
      </c>
    </row>
    <row r="1968" spans="1:3" ht="15.75" customHeight="1">
      <c r="A1968" s="2" t="s">
        <v>3512</v>
      </c>
      <c r="B1968" s="4">
        <v>95</v>
      </c>
      <c r="C1968" s="3">
        <v>6.5</v>
      </c>
    </row>
    <row r="1969" spans="1:3" ht="15.75" customHeight="1">
      <c r="A1969" s="2" t="s">
        <v>3515</v>
      </c>
      <c r="B1969" s="4">
        <v>129</v>
      </c>
      <c r="C1969" s="3">
        <v>6.5</v>
      </c>
    </row>
    <row r="1970" spans="1:3" ht="15.75" customHeight="1">
      <c r="A1970" s="2" t="s">
        <v>3516</v>
      </c>
      <c r="B1970" s="4">
        <v>130</v>
      </c>
      <c r="C1970" s="3">
        <v>6.5</v>
      </c>
    </row>
    <row r="1971" spans="1:3" ht="15.75" customHeight="1">
      <c r="A1971" s="2" t="s">
        <v>3518</v>
      </c>
      <c r="B1971" s="4">
        <v>131</v>
      </c>
      <c r="C1971" s="3">
        <v>6.5</v>
      </c>
    </row>
    <row r="1972" spans="1:3" ht="15.75" customHeight="1">
      <c r="A1972" s="2" t="s">
        <v>3519</v>
      </c>
      <c r="B1972" s="4">
        <v>108</v>
      </c>
      <c r="C1972" s="3">
        <v>6.5</v>
      </c>
    </row>
    <row r="1973" spans="1:3" ht="15.75" customHeight="1">
      <c r="A1973" s="2" t="s">
        <v>3520</v>
      </c>
      <c r="B1973" s="4">
        <v>119</v>
      </c>
      <c r="C1973" s="3">
        <v>6.5</v>
      </c>
    </row>
    <row r="1974" spans="1:3" ht="15.75" customHeight="1">
      <c r="A1974" s="2" t="s">
        <v>3521</v>
      </c>
      <c r="B1974" s="4">
        <v>116</v>
      </c>
      <c r="C1974" s="3">
        <v>6.5</v>
      </c>
    </row>
    <row r="1975" spans="1:3" ht="15.75" customHeight="1">
      <c r="A1975" s="2" t="s">
        <v>3523</v>
      </c>
      <c r="B1975" s="4">
        <v>132</v>
      </c>
      <c r="C1975" s="3">
        <v>6.5</v>
      </c>
    </row>
    <row r="1976" spans="1:3" ht="15.75" customHeight="1">
      <c r="A1976" s="2" t="s">
        <v>3525</v>
      </c>
      <c r="B1976" s="4">
        <v>119</v>
      </c>
      <c r="C1976" s="3">
        <v>6.5</v>
      </c>
    </row>
    <row r="1977" spans="1:3" ht="15.75" customHeight="1">
      <c r="A1977" s="2" t="s">
        <v>3526</v>
      </c>
      <c r="B1977" s="4">
        <v>102</v>
      </c>
      <c r="C1977" s="3">
        <v>6.5</v>
      </c>
    </row>
    <row r="1978" spans="1:3" ht="15.75" customHeight="1">
      <c r="A1978" s="2" t="s">
        <v>3527</v>
      </c>
      <c r="B1978" s="4">
        <v>170</v>
      </c>
      <c r="C1978" s="3">
        <v>6.5</v>
      </c>
    </row>
    <row r="1979" spans="1:3" ht="15.75" customHeight="1">
      <c r="A1979" s="2" t="s">
        <v>3528</v>
      </c>
      <c r="B1979" s="4">
        <v>115</v>
      </c>
      <c r="C1979" s="3">
        <v>6.5</v>
      </c>
    </row>
    <row r="1980" spans="1:3" ht="15.75" customHeight="1">
      <c r="A1980" s="2" t="s">
        <v>3529</v>
      </c>
      <c r="B1980" s="4">
        <v>115</v>
      </c>
      <c r="C1980" s="3">
        <v>6.5</v>
      </c>
    </row>
    <row r="1981" spans="1:3" ht="15.75" customHeight="1">
      <c r="A1981" s="2" t="s">
        <v>3531</v>
      </c>
      <c r="B1981" s="4">
        <v>127</v>
      </c>
      <c r="C1981" s="3">
        <v>6.5</v>
      </c>
    </row>
    <row r="1982" spans="1:3" ht="15.75" customHeight="1">
      <c r="A1982" s="2" t="s">
        <v>3532</v>
      </c>
      <c r="B1982" s="4">
        <v>126</v>
      </c>
      <c r="C1982" s="3">
        <v>6.5</v>
      </c>
    </row>
    <row r="1983" spans="1:3" ht="15.75" customHeight="1">
      <c r="A1983" s="2" t="s">
        <v>3533</v>
      </c>
      <c r="B1983" s="4">
        <v>92</v>
      </c>
      <c r="C1983" s="3">
        <v>6.5</v>
      </c>
    </row>
    <row r="1984" spans="1:3" ht="15.75" customHeight="1">
      <c r="A1984" s="2" t="s">
        <v>3534</v>
      </c>
      <c r="B1984" s="4">
        <v>116</v>
      </c>
      <c r="C1984" s="3">
        <v>6.5</v>
      </c>
    </row>
    <row r="1985" spans="1:3" ht="15.75" customHeight="1">
      <c r="A1985" s="2" t="s">
        <v>3535</v>
      </c>
      <c r="B1985" s="4">
        <v>118</v>
      </c>
      <c r="C1985" s="3">
        <v>6.5</v>
      </c>
    </row>
    <row r="1986" spans="1:3" ht="15.75" customHeight="1">
      <c r="A1986" s="2" t="s">
        <v>3537</v>
      </c>
      <c r="B1986" s="4">
        <v>114</v>
      </c>
      <c r="C1986" s="3">
        <v>6.5</v>
      </c>
    </row>
    <row r="1987" spans="1:3" ht="15.75" customHeight="1">
      <c r="A1987" s="2" t="s">
        <v>3538</v>
      </c>
      <c r="B1987" s="4">
        <v>137</v>
      </c>
      <c r="C1987" s="3">
        <v>6.5</v>
      </c>
    </row>
    <row r="1988" spans="1:3" ht="15.75" customHeight="1">
      <c r="A1988" s="2" t="s">
        <v>3539</v>
      </c>
      <c r="B1988" s="4">
        <v>129</v>
      </c>
      <c r="C1988" s="3">
        <v>6.5</v>
      </c>
    </row>
    <row r="1989" spans="1:3" ht="15.75" customHeight="1">
      <c r="A1989" s="2" t="s">
        <v>3540</v>
      </c>
      <c r="B1989" s="4">
        <v>98</v>
      </c>
      <c r="C1989" s="3">
        <v>6.5</v>
      </c>
    </row>
    <row r="1990" spans="1:3" ht="15.75" customHeight="1">
      <c r="A1990" s="2" t="s">
        <v>3541</v>
      </c>
      <c r="B1990" s="4">
        <v>118</v>
      </c>
      <c r="C1990" s="3">
        <v>6.5</v>
      </c>
    </row>
    <row r="1991" spans="1:3" ht="15.75" customHeight="1">
      <c r="A1991" s="2" t="s">
        <v>3542</v>
      </c>
      <c r="B1991" s="4">
        <v>123</v>
      </c>
      <c r="C1991" s="3">
        <v>6.5</v>
      </c>
    </row>
    <row r="1992" spans="1:3" ht="15.75" customHeight="1">
      <c r="A1992" s="2" t="s">
        <v>3543</v>
      </c>
      <c r="B1992" s="4">
        <v>141</v>
      </c>
      <c r="C1992" s="3">
        <v>6.5</v>
      </c>
    </row>
    <row r="1993" spans="1:3" ht="15.75" customHeight="1">
      <c r="A1993" s="2" t="s">
        <v>3545</v>
      </c>
      <c r="B1993" s="4">
        <v>91</v>
      </c>
      <c r="C1993" s="3">
        <v>6.5</v>
      </c>
    </row>
    <row r="1994" spans="1:3" ht="15.75" customHeight="1">
      <c r="A1994" s="2" t="s">
        <v>3546</v>
      </c>
      <c r="B1994" s="4">
        <v>117</v>
      </c>
      <c r="C1994" s="3">
        <v>6.5</v>
      </c>
    </row>
    <row r="1995" spans="1:3" ht="15.75" customHeight="1">
      <c r="A1995" s="2" t="s">
        <v>3548</v>
      </c>
      <c r="B1995" s="4">
        <v>141</v>
      </c>
      <c r="C1995" s="3">
        <v>6.5</v>
      </c>
    </row>
    <row r="1996" spans="1:3" ht="15.75" customHeight="1">
      <c r="A1996" s="2" t="s">
        <v>3549</v>
      </c>
      <c r="B1996" s="4">
        <v>94</v>
      </c>
      <c r="C1996" s="3">
        <v>6.5</v>
      </c>
    </row>
    <row r="1997" spans="1:3" ht="15.75" customHeight="1">
      <c r="A1997" s="2" t="s">
        <v>3551</v>
      </c>
      <c r="B1997" s="4">
        <v>74</v>
      </c>
      <c r="C1997" s="3">
        <v>6.5</v>
      </c>
    </row>
    <row r="1998" spans="1:3" ht="15.75" customHeight="1">
      <c r="A1998" s="2" t="s">
        <v>3552</v>
      </c>
      <c r="B1998" s="4">
        <v>99</v>
      </c>
      <c r="C1998" s="3">
        <v>6.5</v>
      </c>
    </row>
    <row r="1999" spans="1:3" ht="15.75" customHeight="1">
      <c r="A1999" s="2" t="s">
        <v>3553</v>
      </c>
      <c r="B1999" s="4">
        <v>105</v>
      </c>
      <c r="C1999" s="3">
        <v>6.5</v>
      </c>
    </row>
    <row r="2000" spans="1:3" ht="15.75" customHeight="1">
      <c r="A2000" s="2" t="s">
        <v>3554</v>
      </c>
      <c r="B2000" s="4">
        <v>122</v>
      </c>
      <c r="C2000" s="3">
        <v>6.5</v>
      </c>
    </row>
    <row r="2001" spans="1:3" ht="15.75" customHeight="1">
      <c r="A2001" s="2" t="s">
        <v>3555</v>
      </c>
      <c r="B2001" s="4">
        <v>119</v>
      </c>
      <c r="C2001" s="3">
        <v>6.5</v>
      </c>
    </row>
    <row r="2002" spans="1:3" ht="15.75" customHeight="1">
      <c r="A2002" s="2" t="s">
        <v>3557</v>
      </c>
      <c r="B2002" s="4">
        <v>104</v>
      </c>
      <c r="C2002" s="3">
        <v>6.5</v>
      </c>
    </row>
    <row r="2003" spans="1:3" ht="15.75" customHeight="1">
      <c r="A2003" s="2" t="s">
        <v>3558</v>
      </c>
      <c r="B2003" s="4">
        <v>123</v>
      </c>
      <c r="C2003" s="3">
        <v>6.5</v>
      </c>
    </row>
    <row r="2004" spans="1:3" ht="15.75" customHeight="1">
      <c r="A2004" s="2" t="s">
        <v>3559</v>
      </c>
      <c r="B2004" s="4">
        <v>107</v>
      </c>
      <c r="C2004" s="3">
        <v>6.5</v>
      </c>
    </row>
    <row r="2005" spans="1:3" ht="15.75" customHeight="1">
      <c r="A2005" s="2" t="s">
        <v>3560</v>
      </c>
      <c r="B2005" s="4">
        <v>107</v>
      </c>
      <c r="C2005" s="3">
        <v>6.5</v>
      </c>
    </row>
    <row r="2006" spans="1:3" ht="15.75" customHeight="1">
      <c r="A2006" s="2" t="s">
        <v>3561</v>
      </c>
      <c r="B2006" s="4">
        <v>96</v>
      </c>
      <c r="C2006" s="3">
        <v>6.5</v>
      </c>
    </row>
    <row r="2007" spans="1:3" ht="15.75" customHeight="1">
      <c r="A2007" s="2" t="s">
        <v>3562</v>
      </c>
      <c r="B2007" s="4">
        <v>122</v>
      </c>
      <c r="C2007" s="3">
        <v>6.5</v>
      </c>
    </row>
    <row r="2008" spans="1:3" ht="15.75" customHeight="1">
      <c r="A2008" s="2" t="s">
        <v>3564</v>
      </c>
      <c r="B2008" s="4">
        <v>90</v>
      </c>
      <c r="C2008" s="3">
        <v>6.5</v>
      </c>
    </row>
    <row r="2009" spans="1:3" ht="15.75" customHeight="1">
      <c r="A2009" s="2" t="s">
        <v>3566</v>
      </c>
      <c r="B2009" s="4">
        <v>91</v>
      </c>
      <c r="C2009" s="3">
        <v>6.5</v>
      </c>
    </row>
    <row r="2010" spans="1:3" ht="15.75" customHeight="1">
      <c r="A2010" s="2" t="s">
        <v>3567</v>
      </c>
      <c r="B2010" s="4">
        <v>125</v>
      </c>
      <c r="C2010" s="3">
        <v>6.5</v>
      </c>
    </row>
    <row r="2011" spans="1:3" ht="15.75" customHeight="1">
      <c r="A2011" s="2" t="s">
        <v>3568</v>
      </c>
      <c r="B2011" s="4">
        <v>99</v>
      </c>
      <c r="C2011" s="3">
        <v>6.5</v>
      </c>
    </row>
    <row r="2012" spans="1:3" ht="15.75" customHeight="1">
      <c r="A2012" s="2" t="s">
        <v>3570</v>
      </c>
      <c r="B2012" s="4">
        <v>140</v>
      </c>
      <c r="C2012" s="3">
        <v>6.5</v>
      </c>
    </row>
    <row r="2013" spans="1:3" ht="15.75" customHeight="1">
      <c r="A2013" s="2" t="s">
        <v>3572</v>
      </c>
      <c r="B2013" s="4">
        <v>94</v>
      </c>
      <c r="C2013" s="3">
        <v>6.5</v>
      </c>
    </row>
    <row r="2014" spans="1:3" ht="15.75" customHeight="1">
      <c r="A2014" s="2" t="s">
        <v>3573</v>
      </c>
      <c r="B2014" s="4">
        <v>106</v>
      </c>
      <c r="C2014" s="3">
        <v>6.5</v>
      </c>
    </row>
    <row r="2015" spans="1:3" ht="15.75" customHeight="1">
      <c r="A2015" s="2" t="s">
        <v>3575</v>
      </c>
      <c r="B2015" s="4">
        <v>105</v>
      </c>
      <c r="C2015" s="3">
        <v>6.5</v>
      </c>
    </row>
    <row r="2016" spans="1:3" ht="15.75" customHeight="1">
      <c r="A2016" s="2" t="s">
        <v>3577</v>
      </c>
      <c r="B2016" s="4">
        <v>118</v>
      </c>
      <c r="C2016" s="3">
        <v>6.5</v>
      </c>
    </row>
    <row r="2017" spans="1:3" ht="15.75" customHeight="1">
      <c r="A2017" s="2" t="s">
        <v>3579</v>
      </c>
      <c r="B2017" s="4">
        <v>115</v>
      </c>
      <c r="C2017" s="3">
        <v>6.5</v>
      </c>
    </row>
    <row r="2018" spans="1:3" ht="15.75" customHeight="1">
      <c r="A2018" s="2" t="s">
        <v>3581</v>
      </c>
      <c r="B2018" s="4">
        <v>110</v>
      </c>
      <c r="C2018" s="3">
        <v>6.5</v>
      </c>
    </row>
    <row r="2019" spans="1:3" ht="15.75" customHeight="1">
      <c r="A2019" s="2" t="s">
        <v>3583</v>
      </c>
      <c r="B2019" s="4">
        <v>114</v>
      </c>
      <c r="C2019" s="3">
        <v>6.5</v>
      </c>
    </row>
    <row r="2020" spans="1:3" ht="15.75" customHeight="1">
      <c r="A2020" s="2" t="s">
        <v>3585</v>
      </c>
      <c r="B2020" s="4">
        <v>85</v>
      </c>
      <c r="C2020" s="3">
        <v>6.5</v>
      </c>
    </row>
    <row r="2021" spans="1:3" ht="15.75" customHeight="1">
      <c r="A2021" s="2" t="s">
        <v>3586</v>
      </c>
      <c r="B2021" s="4">
        <v>129</v>
      </c>
      <c r="C2021" s="3">
        <v>6.5</v>
      </c>
    </row>
    <row r="2022" spans="1:3" ht="15.75" customHeight="1">
      <c r="A2022" s="2" t="s">
        <v>3587</v>
      </c>
      <c r="B2022" s="4">
        <v>109</v>
      </c>
      <c r="C2022" s="3">
        <v>6.5</v>
      </c>
    </row>
    <row r="2023" spans="1:3" ht="15.75" customHeight="1">
      <c r="A2023" s="2" t="s">
        <v>3588</v>
      </c>
      <c r="B2023" s="4">
        <v>117</v>
      </c>
      <c r="C2023" s="3">
        <v>6.5</v>
      </c>
    </row>
    <row r="2024" spans="1:3" ht="15.75" customHeight="1">
      <c r="A2024" s="2" t="s">
        <v>3590</v>
      </c>
      <c r="B2024" s="4">
        <v>101</v>
      </c>
      <c r="C2024" s="3">
        <v>6.5</v>
      </c>
    </row>
    <row r="2025" spans="1:3" ht="15.75" customHeight="1">
      <c r="A2025" s="2" t="s">
        <v>3591</v>
      </c>
      <c r="B2025" s="4">
        <v>109</v>
      </c>
      <c r="C2025" s="3">
        <v>6.5</v>
      </c>
    </row>
    <row r="2026" spans="1:3" ht="15.75" customHeight="1">
      <c r="A2026" s="2" t="s">
        <v>3592</v>
      </c>
      <c r="B2026" s="4">
        <v>97</v>
      </c>
      <c r="C2026" s="3">
        <v>6.5</v>
      </c>
    </row>
    <row r="2027" spans="1:3" ht="15.75" customHeight="1">
      <c r="A2027" s="2" t="s">
        <v>3593</v>
      </c>
      <c r="B2027" s="4">
        <v>144</v>
      </c>
      <c r="C2027" s="3">
        <v>6.5</v>
      </c>
    </row>
    <row r="2028" spans="1:3" ht="15.75" customHeight="1">
      <c r="A2028" s="2" t="s">
        <v>3594</v>
      </c>
      <c r="B2028" s="4">
        <v>112</v>
      </c>
      <c r="C2028" s="3">
        <v>6.5</v>
      </c>
    </row>
    <row r="2029" spans="1:3" ht="15.75" customHeight="1">
      <c r="A2029" s="2" t="s">
        <v>3595</v>
      </c>
      <c r="B2029" s="4">
        <v>107</v>
      </c>
      <c r="C2029" s="3">
        <v>6.5</v>
      </c>
    </row>
    <row r="2030" spans="1:3" ht="15.75" customHeight="1">
      <c r="A2030" s="2" t="s">
        <v>3596</v>
      </c>
      <c r="B2030" s="4">
        <v>100</v>
      </c>
      <c r="C2030" s="3">
        <v>6.5</v>
      </c>
    </row>
    <row r="2031" spans="1:3" ht="15.75" customHeight="1">
      <c r="A2031" s="2" t="s">
        <v>3598</v>
      </c>
      <c r="B2031" s="4">
        <v>107</v>
      </c>
      <c r="C2031" s="3">
        <v>6.5</v>
      </c>
    </row>
    <row r="2032" spans="1:3" ht="15.75" customHeight="1">
      <c r="A2032" s="2" t="s">
        <v>3600</v>
      </c>
      <c r="B2032" s="4">
        <v>98</v>
      </c>
      <c r="C2032" s="3">
        <v>6.5</v>
      </c>
    </row>
    <row r="2033" spans="1:3" ht="15.75" customHeight="1">
      <c r="A2033" s="2" t="s">
        <v>3601</v>
      </c>
      <c r="B2033" s="4">
        <v>108</v>
      </c>
      <c r="C2033" s="3">
        <v>6.5</v>
      </c>
    </row>
    <row r="2034" spans="1:3" ht="15.75" customHeight="1">
      <c r="A2034" s="2" t="s">
        <v>3602</v>
      </c>
      <c r="B2034" s="4">
        <v>100</v>
      </c>
      <c r="C2034" s="3">
        <v>6.5</v>
      </c>
    </row>
    <row r="2035" spans="1:3" ht="15.75" customHeight="1">
      <c r="A2035" s="2" t="s">
        <v>3603</v>
      </c>
      <c r="B2035" s="4">
        <v>101</v>
      </c>
      <c r="C2035" s="3">
        <v>6.5</v>
      </c>
    </row>
    <row r="2036" spans="1:3" ht="15.75" customHeight="1">
      <c r="A2036" s="2" t="s">
        <v>3604</v>
      </c>
      <c r="B2036" s="4">
        <v>115</v>
      </c>
      <c r="C2036" s="3">
        <v>6.5</v>
      </c>
    </row>
    <row r="2037" spans="1:3" ht="15.75" customHeight="1">
      <c r="A2037" s="2" t="s">
        <v>3606</v>
      </c>
      <c r="B2037" s="4">
        <v>98</v>
      </c>
      <c r="C2037" s="3">
        <v>6.5</v>
      </c>
    </row>
    <row r="2038" spans="1:3" ht="15.75" customHeight="1">
      <c r="A2038" s="2" t="s">
        <v>3608</v>
      </c>
      <c r="B2038" s="4">
        <v>99</v>
      </c>
      <c r="C2038" s="3">
        <v>6.5</v>
      </c>
    </row>
    <row r="2039" spans="1:3" ht="15.75" customHeight="1">
      <c r="A2039" s="2" t="s">
        <v>3609</v>
      </c>
      <c r="B2039" s="4">
        <v>101</v>
      </c>
      <c r="C2039" s="3">
        <v>6.5</v>
      </c>
    </row>
    <row r="2040" spans="1:3" ht="15.75" customHeight="1">
      <c r="A2040" s="2" t="s">
        <v>3611</v>
      </c>
      <c r="B2040" s="4">
        <v>129</v>
      </c>
      <c r="C2040" s="3">
        <v>6.5</v>
      </c>
    </row>
    <row r="2041" spans="1:3" ht="15.75" customHeight="1">
      <c r="A2041" s="2" t="s">
        <v>3614</v>
      </c>
      <c r="B2041" s="4">
        <v>90</v>
      </c>
      <c r="C2041" s="3">
        <v>6.5</v>
      </c>
    </row>
    <row r="2042" spans="1:3" ht="15.75" customHeight="1">
      <c r="A2042" s="2" t="s">
        <v>3615</v>
      </c>
      <c r="B2042" s="4">
        <v>80</v>
      </c>
      <c r="C2042" s="3">
        <v>6.5</v>
      </c>
    </row>
    <row r="2043" spans="1:3" ht="15.75" customHeight="1">
      <c r="A2043" s="2" t="s">
        <v>3618</v>
      </c>
      <c r="B2043" s="4">
        <v>104</v>
      </c>
      <c r="C2043" s="3">
        <v>6.5</v>
      </c>
    </row>
    <row r="2044" spans="1:3" ht="15.75" customHeight="1">
      <c r="A2044" s="2" t="s">
        <v>3619</v>
      </c>
      <c r="B2044" s="4">
        <v>96</v>
      </c>
      <c r="C2044" s="3">
        <v>6.5</v>
      </c>
    </row>
    <row r="2045" spans="1:3" ht="15.75" customHeight="1">
      <c r="A2045" s="2" t="s">
        <v>3621</v>
      </c>
      <c r="B2045" s="4">
        <v>122</v>
      </c>
      <c r="C2045" s="3">
        <v>6.5</v>
      </c>
    </row>
    <row r="2046" spans="1:3" ht="15.75" customHeight="1">
      <c r="A2046" s="2" t="s">
        <v>3622</v>
      </c>
      <c r="B2046" s="4">
        <v>94</v>
      </c>
      <c r="C2046" s="3">
        <v>6.5</v>
      </c>
    </row>
    <row r="2047" spans="1:3" ht="15.75" customHeight="1">
      <c r="A2047" s="2" t="s">
        <v>3623</v>
      </c>
      <c r="B2047" s="4">
        <v>95</v>
      </c>
      <c r="C2047" s="3">
        <v>6.5</v>
      </c>
    </row>
    <row r="2048" spans="1:3" ht="15.75" customHeight="1">
      <c r="A2048" s="2" t="s">
        <v>3624</v>
      </c>
      <c r="B2048" s="4">
        <v>112</v>
      </c>
      <c r="C2048" s="3">
        <v>6.5</v>
      </c>
    </row>
    <row r="2049" spans="1:3" ht="15.75" customHeight="1">
      <c r="A2049" s="2" t="s">
        <v>3626</v>
      </c>
      <c r="B2049" s="4">
        <v>120</v>
      </c>
      <c r="C2049" s="3">
        <v>6.5</v>
      </c>
    </row>
    <row r="2050" spans="1:3" ht="15.75" customHeight="1">
      <c r="A2050" s="2" t="s">
        <v>3628</v>
      </c>
      <c r="B2050" s="4">
        <v>111</v>
      </c>
      <c r="C2050" s="3">
        <v>6.5</v>
      </c>
    </row>
    <row r="2051" spans="1:3" ht="15.75" customHeight="1">
      <c r="A2051" s="2" t="s">
        <v>3629</v>
      </c>
      <c r="B2051" s="4">
        <v>108</v>
      </c>
      <c r="C2051" s="3">
        <v>6.5</v>
      </c>
    </row>
    <row r="2052" spans="1:3" ht="15.75" customHeight="1">
      <c r="A2052" s="2" t="s">
        <v>3631</v>
      </c>
      <c r="B2052" s="4">
        <v>127</v>
      </c>
      <c r="C2052" s="3">
        <v>6.5</v>
      </c>
    </row>
    <row r="2053" spans="1:3" ht="15.75" customHeight="1">
      <c r="A2053" s="2" t="s">
        <v>3633</v>
      </c>
      <c r="B2053" s="4">
        <v>186</v>
      </c>
      <c r="C2053" s="3">
        <v>6.5</v>
      </c>
    </row>
    <row r="2054" spans="1:3" ht="15.75" customHeight="1">
      <c r="A2054" s="2" t="s">
        <v>3634</v>
      </c>
      <c r="B2054" s="4">
        <v>135</v>
      </c>
      <c r="C2054" s="3">
        <v>6.5</v>
      </c>
    </row>
    <row r="2055" spans="1:3" ht="15.75" customHeight="1">
      <c r="A2055" s="2" t="s">
        <v>3636</v>
      </c>
      <c r="B2055" s="4">
        <v>115</v>
      </c>
      <c r="C2055" s="3">
        <v>6.5</v>
      </c>
    </row>
    <row r="2056" spans="1:3" ht="15.75" customHeight="1">
      <c r="A2056" s="2" t="s">
        <v>3637</v>
      </c>
      <c r="B2056" s="4">
        <v>110</v>
      </c>
      <c r="C2056" s="3">
        <v>6.5</v>
      </c>
    </row>
    <row r="2057" spans="1:3" ht="15.75" customHeight="1">
      <c r="A2057" s="2" t="s">
        <v>3640</v>
      </c>
      <c r="B2057" s="4">
        <v>104</v>
      </c>
      <c r="C2057" s="3">
        <v>6.5</v>
      </c>
    </row>
    <row r="2058" spans="1:3" ht="15.75" customHeight="1">
      <c r="A2058" s="2" t="s">
        <v>3642</v>
      </c>
      <c r="B2058" s="4">
        <v>102</v>
      </c>
      <c r="C2058" s="3">
        <v>6.5</v>
      </c>
    </row>
    <row r="2059" spans="1:3" ht="15.75" customHeight="1">
      <c r="A2059" s="2" t="s">
        <v>3644</v>
      </c>
      <c r="B2059" s="4">
        <v>97</v>
      </c>
      <c r="C2059" s="3">
        <v>6.5</v>
      </c>
    </row>
    <row r="2060" spans="1:3" ht="15.75" customHeight="1">
      <c r="A2060" s="2" t="s">
        <v>3646</v>
      </c>
      <c r="B2060" s="4">
        <v>82</v>
      </c>
      <c r="C2060" s="3">
        <v>6.5</v>
      </c>
    </row>
    <row r="2061" spans="1:3" ht="15.75" customHeight="1">
      <c r="A2061" s="2" t="s">
        <v>3648</v>
      </c>
      <c r="B2061" s="4">
        <v>101</v>
      </c>
      <c r="C2061" s="3">
        <v>6.5</v>
      </c>
    </row>
    <row r="2062" spans="1:3" ht="15.75" customHeight="1">
      <c r="A2062" s="2" t="s">
        <v>3650</v>
      </c>
      <c r="B2062" s="4">
        <v>114</v>
      </c>
      <c r="C2062" s="3">
        <v>6.5</v>
      </c>
    </row>
    <row r="2063" spans="1:3" ht="15.75" customHeight="1">
      <c r="A2063" s="2" t="s">
        <v>3652</v>
      </c>
      <c r="B2063" s="4">
        <v>100</v>
      </c>
      <c r="C2063" s="3">
        <v>6.5</v>
      </c>
    </row>
    <row r="2064" spans="1:3" ht="15.75" customHeight="1">
      <c r="A2064" s="2" t="s">
        <v>3654</v>
      </c>
      <c r="B2064" s="4">
        <v>129</v>
      </c>
      <c r="C2064" s="3">
        <v>6.5</v>
      </c>
    </row>
    <row r="2065" spans="1:3" ht="15.75" customHeight="1">
      <c r="A2065" s="2" t="s">
        <v>3655</v>
      </c>
      <c r="B2065" s="4">
        <v>97</v>
      </c>
      <c r="C2065" s="3">
        <v>6.5</v>
      </c>
    </row>
    <row r="2066" spans="1:3" ht="15.75" customHeight="1">
      <c r="A2066" s="2" t="s">
        <v>3658</v>
      </c>
      <c r="B2066" s="4">
        <v>83</v>
      </c>
      <c r="C2066" s="3">
        <v>6.5</v>
      </c>
    </row>
    <row r="2067" spans="1:3" ht="15.75" customHeight="1">
      <c r="A2067" s="2" t="s">
        <v>3659</v>
      </c>
      <c r="B2067" s="4">
        <v>135</v>
      </c>
      <c r="C2067" s="3">
        <v>6.5</v>
      </c>
    </row>
    <row r="2068" spans="1:3" ht="15.75" customHeight="1">
      <c r="A2068" s="2" t="s">
        <v>3660</v>
      </c>
      <c r="B2068" s="4">
        <v>96</v>
      </c>
      <c r="C2068" s="3">
        <v>6.5</v>
      </c>
    </row>
    <row r="2069" spans="1:3" ht="15.75" customHeight="1">
      <c r="A2069" s="2" t="s">
        <v>3662</v>
      </c>
      <c r="B2069" s="4">
        <v>87</v>
      </c>
      <c r="C2069" s="3">
        <v>6.5</v>
      </c>
    </row>
    <row r="2070" spans="1:3" ht="15.75" customHeight="1">
      <c r="A2070" s="2" t="s">
        <v>3664</v>
      </c>
      <c r="B2070" s="4">
        <v>103</v>
      </c>
      <c r="C2070" s="3">
        <v>6.5</v>
      </c>
    </row>
    <row r="2071" spans="1:3" ht="15.75" customHeight="1">
      <c r="A2071" s="2" t="s">
        <v>3666</v>
      </c>
      <c r="B2071" s="4">
        <v>79</v>
      </c>
      <c r="C2071" s="3">
        <v>6.5</v>
      </c>
    </row>
    <row r="2072" spans="1:3" ht="15.75" customHeight="1">
      <c r="A2072" s="2" t="s">
        <v>3668</v>
      </c>
      <c r="B2072" s="4">
        <v>93</v>
      </c>
      <c r="C2072" s="3">
        <v>6.5</v>
      </c>
    </row>
    <row r="2073" spans="1:3" ht="15.75" customHeight="1">
      <c r="A2073" s="2" t="s">
        <v>3670</v>
      </c>
      <c r="B2073" s="4">
        <v>84</v>
      </c>
      <c r="C2073" s="3">
        <v>6.5</v>
      </c>
    </row>
    <row r="2074" spans="1:3" ht="15.75" customHeight="1">
      <c r="A2074" s="2" t="s">
        <v>3672</v>
      </c>
      <c r="B2074" s="4">
        <v>101</v>
      </c>
      <c r="C2074" s="3">
        <v>6.5</v>
      </c>
    </row>
    <row r="2075" spans="1:3" ht="15.75" customHeight="1">
      <c r="A2075" s="2" t="s">
        <v>3674</v>
      </c>
      <c r="B2075" s="4">
        <v>109</v>
      </c>
      <c r="C2075" s="3">
        <v>6.5</v>
      </c>
    </row>
    <row r="2076" spans="1:3" ht="15.75" customHeight="1">
      <c r="A2076" s="2" t="s">
        <v>3675</v>
      </c>
      <c r="B2076" s="4">
        <v>93</v>
      </c>
      <c r="C2076" s="3">
        <v>6.5</v>
      </c>
    </row>
    <row r="2077" spans="1:3" ht="15.75" customHeight="1">
      <c r="A2077" s="2" t="s">
        <v>3676</v>
      </c>
      <c r="B2077" s="4">
        <v>108</v>
      </c>
      <c r="C2077" s="3">
        <v>6.5</v>
      </c>
    </row>
    <row r="2078" spans="1:3" ht="15.75" customHeight="1">
      <c r="A2078" s="2" t="s">
        <v>3678</v>
      </c>
      <c r="B2078" s="4">
        <v>90</v>
      </c>
      <c r="C2078" s="3">
        <v>6.5</v>
      </c>
    </row>
    <row r="2079" spans="1:3" ht="15.75" customHeight="1">
      <c r="A2079" s="2" t="s">
        <v>3681</v>
      </c>
      <c r="B2079" s="4">
        <v>113</v>
      </c>
      <c r="C2079" s="3">
        <v>6.5</v>
      </c>
    </row>
    <row r="2080" spans="1:3" ht="15.75" customHeight="1">
      <c r="A2080" s="2" t="s">
        <v>3683</v>
      </c>
      <c r="B2080" s="4">
        <v>99</v>
      </c>
      <c r="C2080" s="3">
        <v>6.5</v>
      </c>
    </row>
    <row r="2081" spans="1:3" ht="15.75" customHeight="1">
      <c r="A2081" s="2" t="s">
        <v>3685</v>
      </c>
      <c r="B2081" s="4">
        <v>103</v>
      </c>
      <c r="C2081" s="3">
        <v>6.5</v>
      </c>
    </row>
    <row r="2082" spans="1:3" ht="15.75" customHeight="1">
      <c r="A2082" s="2" t="s">
        <v>3686</v>
      </c>
      <c r="B2082" s="4">
        <v>125</v>
      </c>
      <c r="C2082" s="3">
        <v>6.5</v>
      </c>
    </row>
    <row r="2083" spans="1:3" ht="15.75" customHeight="1">
      <c r="A2083" s="2" t="s">
        <v>3687</v>
      </c>
      <c r="B2083" s="4">
        <v>42</v>
      </c>
      <c r="C2083" s="3">
        <v>6.5</v>
      </c>
    </row>
    <row r="2084" spans="1:3" ht="15.75" customHeight="1">
      <c r="A2084" s="2" t="s">
        <v>3690</v>
      </c>
      <c r="B2084" s="4">
        <v>104</v>
      </c>
      <c r="C2084" s="3">
        <v>6.5</v>
      </c>
    </row>
    <row r="2085" spans="1:3" ht="15.75" customHeight="1">
      <c r="A2085" s="2" t="s">
        <v>3692</v>
      </c>
      <c r="B2085" s="4">
        <v>99</v>
      </c>
      <c r="C2085" s="3">
        <v>6.5</v>
      </c>
    </row>
    <row r="2086" spans="1:3" ht="15.75" customHeight="1">
      <c r="A2086" s="2" t="s">
        <v>3694</v>
      </c>
      <c r="B2086" s="4">
        <v>104</v>
      </c>
      <c r="C2086" s="3">
        <v>6.5</v>
      </c>
    </row>
    <row r="2087" spans="1:3" ht="15.75" customHeight="1">
      <c r="A2087" s="2" t="s">
        <v>3697</v>
      </c>
      <c r="B2087" s="4">
        <v>93</v>
      </c>
      <c r="C2087" s="3">
        <v>6.5</v>
      </c>
    </row>
    <row r="2088" spans="1:3" ht="15.75" customHeight="1">
      <c r="A2088" s="2" t="s">
        <v>3699</v>
      </c>
      <c r="B2088" s="4">
        <v>98</v>
      </c>
      <c r="C2088" s="3">
        <v>6.5</v>
      </c>
    </row>
    <row r="2089" spans="1:3" ht="15.75" customHeight="1">
      <c r="A2089" s="2" t="s">
        <v>3701</v>
      </c>
      <c r="B2089" s="4">
        <v>101</v>
      </c>
      <c r="C2089" s="3">
        <v>6.5</v>
      </c>
    </row>
    <row r="2090" spans="1:3" ht="15.75" customHeight="1">
      <c r="A2090" s="2" t="s">
        <v>3703</v>
      </c>
      <c r="B2090" s="4">
        <v>92</v>
      </c>
      <c r="C2090" s="3">
        <v>6.5</v>
      </c>
    </row>
    <row r="2091" spans="1:3" ht="15.75" customHeight="1">
      <c r="A2091" s="2" t="s">
        <v>3705</v>
      </c>
      <c r="B2091" s="4">
        <v>97</v>
      </c>
      <c r="C2091" s="3">
        <v>6.5</v>
      </c>
    </row>
    <row r="2092" spans="1:3" ht="15.75" customHeight="1">
      <c r="A2092" s="2" t="s">
        <v>3489</v>
      </c>
      <c r="B2092" s="4">
        <v>108</v>
      </c>
      <c r="C2092" s="3">
        <v>6.5</v>
      </c>
    </row>
    <row r="2093" spans="1:3" ht="15.75" customHeight="1">
      <c r="A2093" s="2" t="s">
        <v>3708</v>
      </c>
      <c r="B2093" s="4">
        <v>105</v>
      </c>
      <c r="C2093" s="3">
        <v>6.5</v>
      </c>
    </row>
    <row r="2094" spans="1:3" ht="15.75" customHeight="1">
      <c r="A2094" s="2" t="s">
        <v>3710</v>
      </c>
      <c r="B2094" s="4">
        <v>101</v>
      </c>
      <c r="C2094" s="3">
        <v>6.5</v>
      </c>
    </row>
    <row r="2095" spans="1:3" ht="15.75" customHeight="1">
      <c r="A2095" s="2" t="s">
        <v>3711</v>
      </c>
      <c r="B2095" s="4">
        <v>99</v>
      </c>
      <c r="C2095" s="3">
        <v>6.5</v>
      </c>
    </row>
    <row r="2096" spans="1:3" ht="15.75" customHeight="1">
      <c r="A2096" s="2" t="s">
        <v>3712</v>
      </c>
      <c r="B2096" s="4">
        <v>100</v>
      </c>
      <c r="C2096" s="3">
        <v>6.5</v>
      </c>
    </row>
    <row r="2097" spans="1:3" ht="15.75" customHeight="1">
      <c r="A2097" s="2" t="s">
        <v>3713</v>
      </c>
      <c r="B2097" s="4">
        <v>91</v>
      </c>
      <c r="C2097" s="3">
        <v>6.5</v>
      </c>
    </row>
    <row r="2098" spans="1:3" ht="15.75" customHeight="1">
      <c r="A2098" s="2" t="s">
        <v>3715</v>
      </c>
      <c r="B2098" s="4">
        <v>105</v>
      </c>
      <c r="C2098" s="3">
        <v>6.5</v>
      </c>
    </row>
    <row r="2099" spans="1:3" ht="15.75" customHeight="1">
      <c r="A2099" s="2" t="s">
        <v>3624</v>
      </c>
      <c r="B2099" s="4">
        <v>112</v>
      </c>
      <c r="C2099" s="3">
        <v>6.5</v>
      </c>
    </row>
    <row r="2100" spans="1:3" ht="15.75" customHeight="1">
      <c r="A2100" s="2" t="s">
        <v>3717</v>
      </c>
      <c r="B2100" s="4">
        <v>104</v>
      </c>
      <c r="C2100" s="3">
        <v>6.5</v>
      </c>
    </row>
    <row r="2101" spans="1:3" ht="15.75" customHeight="1">
      <c r="A2101" s="2" t="s">
        <v>3718</v>
      </c>
      <c r="B2101" s="4">
        <v>107</v>
      </c>
      <c r="C2101" s="3">
        <v>6.5</v>
      </c>
    </row>
    <row r="2102" spans="1:3" ht="15.75" customHeight="1">
      <c r="A2102" s="2" t="s">
        <v>3720</v>
      </c>
      <c r="B2102" s="4">
        <v>84</v>
      </c>
      <c r="C2102" s="3">
        <v>6.5</v>
      </c>
    </row>
    <row r="2103" spans="1:3" ht="15.75" customHeight="1">
      <c r="A2103" s="2" t="s">
        <v>3722</v>
      </c>
      <c r="B2103" s="4">
        <v>122</v>
      </c>
      <c r="C2103" s="3">
        <v>6.5</v>
      </c>
    </row>
    <row r="2104" spans="1:3" ht="15.75" customHeight="1">
      <c r="A2104" s="2" t="s">
        <v>3723</v>
      </c>
      <c r="B2104" s="4">
        <v>86</v>
      </c>
      <c r="C2104" s="3">
        <v>6.5</v>
      </c>
    </row>
    <row r="2105" spans="1:3" ht="15.75" customHeight="1">
      <c r="A2105" s="2" t="s">
        <v>3725</v>
      </c>
      <c r="B2105" s="4">
        <v>86</v>
      </c>
      <c r="C2105" s="3">
        <v>6.5</v>
      </c>
    </row>
    <row r="2106" spans="1:3" ht="15.75" customHeight="1">
      <c r="A2106" s="2" t="s">
        <v>3727</v>
      </c>
      <c r="B2106" s="4">
        <v>91</v>
      </c>
      <c r="C2106" s="3">
        <v>6.5</v>
      </c>
    </row>
    <row r="2107" spans="1:3" ht="15.75" customHeight="1">
      <c r="A2107" s="2" t="s">
        <v>3729</v>
      </c>
      <c r="B2107" s="4">
        <v>94</v>
      </c>
      <c r="C2107" s="3">
        <v>6.5</v>
      </c>
    </row>
    <row r="2108" spans="1:3" ht="15.75" customHeight="1">
      <c r="A2108" s="2" t="s">
        <v>3731</v>
      </c>
      <c r="B2108" s="4">
        <v>97</v>
      </c>
      <c r="C2108" s="3">
        <v>6.5</v>
      </c>
    </row>
    <row r="2109" spans="1:3" ht="15.75" customHeight="1">
      <c r="A2109" s="2" t="s">
        <v>3732</v>
      </c>
      <c r="B2109" s="4">
        <v>88</v>
      </c>
      <c r="C2109" s="3">
        <v>6.5</v>
      </c>
    </row>
    <row r="2110" spans="1:3" ht="15.75" customHeight="1">
      <c r="A2110" s="2" t="s">
        <v>3733</v>
      </c>
      <c r="B2110" s="4">
        <v>130</v>
      </c>
      <c r="C2110" s="3">
        <v>6.4</v>
      </c>
    </row>
    <row r="2111" spans="1:3" ht="15.75" customHeight="1">
      <c r="A2111" s="2" t="s">
        <v>3734</v>
      </c>
      <c r="B2111" s="4">
        <v>93</v>
      </c>
      <c r="C2111" s="3">
        <v>6.4</v>
      </c>
    </row>
    <row r="2112" spans="1:3" ht="15.75" customHeight="1">
      <c r="A2112" s="2" t="s">
        <v>3736</v>
      </c>
      <c r="B2112" s="4">
        <v>109</v>
      </c>
      <c r="C2112" s="3">
        <v>6.4</v>
      </c>
    </row>
    <row r="2113" spans="1:3" ht="15.75" customHeight="1">
      <c r="A2113" s="2" t="s">
        <v>3737</v>
      </c>
      <c r="B2113" s="4">
        <v>113</v>
      </c>
      <c r="C2113" s="3">
        <v>6.4</v>
      </c>
    </row>
    <row r="2114" spans="1:3" ht="15.75" customHeight="1">
      <c r="A2114" s="2" t="s">
        <v>3738</v>
      </c>
      <c r="B2114" s="4">
        <v>102</v>
      </c>
      <c r="C2114" s="3">
        <v>6.4</v>
      </c>
    </row>
    <row r="2115" spans="1:3" ht="15.75" customHeight="1">
      <c r="A2115" s="2" t="s">
        <v>3739</v>
      </c>
      <c r="B2115" s="4">
        <v>131</v>
      </c>
      <c r="C2115" s="3">
        <v>6.4</v>
      </c>
    </row>
    <row r="2116" spans="1:3" ht="15.75" customHeight="1">
      <c r="A2116" s="2" t="s">
        <v>3740</v>
      </c>
      <c r="B2116" s="4">
        <v>106</v>
      </c>
      <c r="C2116" s="3">
        <v>6.4</v>
      </c>
    </row>
    <row r="2117" spans="1:3" ht="15.75" customHeight="1">
      <c r="A2117" s="2" t="s">
        <v>3743</v>
      </c>
      <c r="B2117" s="4">
        <v>128</v>
      </c>
      <c r="C2117" s="3">
        <v>6.4</v>
      </c>
    </row>
    <row r="2118" spans="1:3" ht="15.75" customHeight="1">
      <c r="A2118" s="2" t="s">
        <v>3744</v>
      </c>
      <c r="B2118" s="4">
        <v>101</v>
      </c>
      <c r="C2118" s="3">
        <v>6.4</v>
      </c>
    </row>
    <row r="2119" spans="1:3" ht="15.75" customHeight="1">
      <c r="A2119" s="2" t="s">
        <v>3745</v>
      </c>
      <c r="B2119" s="4">
        <v>101</v>
      </c>
      <c r="C2119" s="3">
        <v>6.4</v>
      </c>
    </row>
    <row r="2120" spans="1:3" ht="15.75" customHeight="1">
      <c r="A2120" s="2" t="s">
        <v>3746</v>
      </c>
      <c r="B2120" s="4">
        <v>124</v>
      </c>
      <c r="C2120" s="3">
        <v>6.4</v>
      </c>
    </row>
    <row r="2121" spans="1:3" ht="15.75" customHeight="1">
      <c r="A2121" s="2" t="s">
        <v>3747</v>
      </c>
      <c r="B2121" s="4">
        <v>130</v>
      </c>
      <c r="C2121" s="3">
        <v>6.4</v>
      </c>
    </row>
    <row r="2122" spans="1:3" ht="15.75" customHeight="1">
      <c r="A2122" s="2" t="s">
        <v>3748</v>
      </c>
      <c r="B2122" s="4">
        <v>108</v>
      </c>
      <c r="C2122" s="3">
        <v>6.4</v>
      </c>
    </row>
    <row r="2123" spans="1:3" ht="15.75" customHeight="1">
      <c r="A2123" s="2" t="s">
        <v>3750</v>
      </c>
      <c r="B2123" s="4">
        <v>125</v>
      </c>
      <c r="C2123" s="3">
        <v>6.4</v>
      </c>
    </row>
    <row r="2124" spans="1:3" ht="15.75" customHeight="1">
      <c r="A2124" s="2" t="s">
        <v>3751</v>
      </c>
      <c r="B2124" s="4">
        <v>106</v>
      </c>
      <c r="C2124" s="3">
        <v>6.4</v>
      </c>
    </row>
    <row r="2125" spans="1:3" ht="15.75" customHeight="1">
      <c r="A2125" s="2" t="s">
        <v>3752</v>
      </c>
      <c r="B2125" s="4">
        <v>128</v>
      </c>
      <c r="C2125" s="3">
        <v>6.4</v>
      </c>
    </row>
    <row r="2126" spans="1:3" ht="15.75" customHeight="1">
      <c r="A2126" s="2" t="s">
        <v>3753</v>
      </c>
      <c r="B2126" s="4">
        <v>124</v>
      </c>
      <c r="C2126" s="3">
        <v>6.4</v>
      </c>
    </row>
    <row r="2127" spans="1:3" ht="15.75" customHeight="1">
      <c r="A2127" s="2" t="s">
        <v>3754</v>
      </c>
      <c r="B2127" s="4">
        <v>107</v>
      </c>
      <c r="C2127" s="3">
        <v>6.4</v>
      </c>
    </row>
    <row r="2128" spans="1:3" ht="15.75" customHeight="1">
      <c r="A2128" s="2" t="s">
        <v>3755</v>
      </c>
      <c r="B2128" s="4">
        <v>113</v>
      </c>
      <c r="C2128" s="3">
        <v>6.4</v>
      </c>
    </row>
    <row r="2129" spans="1:3" ht="15.75" customHeight="1">
      <c r="A2129" s="2" t="s">
        <v>3757</v>
      </c>
      <c r="B2129" s="4">
        <v>117</v>
      </c>
      <c r="C2129" s="3">
        <v>6.4</v>
      </c>
    </row>
    <row r="2130" spans="1:3" ht="15.75" customHeight="1">
      <c r="A2130" s="2" t="s">
        <v>3758</v>
      </c>
      <c r="B2130" s="4">
        <v>91</v>
      </c>
      <c r="C2130" s="3">
        <v>6.4</v>
      </c>
    </row>
    <row r="2131" spans="1:3" ht="15.75" customHeight="1">
      <c r="A2131" s="2" t="s">
        <v>3760</v>
      </c>
      <c r="B2131" s="4">
        <v>153</v>
      </c>
      <c r="C2131" s="3">
        <v>6.4</v>
      </c>
    </row>
    <row r="2132" spans="1:3" ht="15.75" customHeight="1">
      <c r="A2132" s="2" t="s">
        <v>3761</v>
      </c>
      <c r="B2132" s="4">
        <v>103</v>
      </c>
      <c r="C2132" s="3">
        <v>6.4</v>
      </c>
    </row>
    <row r="2133" spans="1:3" ht="15.75" customHeight="1">
      <c r="A2133" s="2" t="s">
        <v>3762</v>
      </c>
      <c r="B2133" s="4">
        <v>88</v>
      </c>
      <c r="C2133" s="3">
        <v>6.4</v>
      </c>
    </row>
    <row r="2134" spans="1:3" ht="15.75" customHeight="1">
      <c r="A2134" s="2" t="s">
        <v>3765</v>
      </c>
      <c r="B2134" s="4">
        <v>124</v>
      </c>
      <c r="C2134" s="3">
        <v>6.4</v>
      </c>
    </row>
    <row r="2135" spans="1:3" ht="15.75" customHeight="1">
      <c r="A2135" s="2" t="s">
        <v>3767</v>
      </c>
      <c r="B2135" s="4">
        <v>125</v>
      </c>
      <c r="C2135" s="3">
        <v>6.4</v>
      </c>
    </row>
    <row r="2136" spans="1:3" ht="15.75" customHeight="1">
      <c r="A2136" s="2" t="s">
        <v>3768</v>
      </c>
      <c r="B2136" s="4">
        <v>127</v>
      </c>
      <c r="C2136" s="3">
        <v>6.4</v>
      </c>
    </row>
    <row r="2137" spans="1:3" ht="15.75" customHeight="1">
      <c r="A2137" s="2" t="s">
        <v>3769</v>
      </c>
      <c r="B2137" s="4">
        <v>130</v>
      </c>
      <c r="C2137" s="3">
        <v>6.4</v>
      </c>
    </row>
    <row r="2138" spans="1:3" ht="15.75" customHeight="1">
      <c r="A2138" s="2" t="s">
        <v>3770</v>
      </c>
      <c r="B2138" s="4">
        <v>124</v>
      </c>
      <c r="C2138" s="3">
        <v>6.4</v>
      </c>
    </row>
    <row r="2139" spans="1:3" ht="15.75" customHeight="1">
      <c r="A2139" s="2" t="s">
        <v>3771</v>
      </c>
      <c r="B2139" s="4">
        <v>117</v>
      </c>
      <c r="C2139" s="3">
        <v>6.4</v>
      </c>
    </row>
    <row r="2140" spans="1:3" ht="15.75" customHeight="1">
      <c r="A2140" s="2" t="s">
        <v>3772</v>
      </c>
      <c r="B2140" s="4">
        <v>99</v>
      </c>
      <c r="C2140" s="3">
        <v>6.4</v>
      </c>
    </row>
    <row r="2141" spans="1:3" ht="15.75" customHeight="1">
      <c r="A2141" s="2" t="s">
        <v>3773</v>
      </c>
      <c r="B2141" s="4">
        <v>111</v>
      </c>
      <c r="C2141" s="3">
        <v>6.4</v>
      </c>
    </row>
    <row r="2142" spans="1:3" ht="15.75" customHeight="1">
      <c r="A2142" s="2" t="s">
        <v>3774</v>
      </c>
      <c r="B2142" s="4">
        <v>132</v>
      </c>
      <c r="C2142" s="3">
        <v>6.4</v>
      </c>
    </row>
    <row r="2143" spans="1:3" ht="15.75" customHeight="1">
      <c r="A2143" s="2" t="s">
        <v>3775</v>
      </c>
      <c r="B2143" s="4">
        <v>116</v>
      </c>
      <c r="C2143" s="3">
        <v>6.4</v>
      </c>
    </row>
    <row r="2144" spans="1:3" ht="15.75" customHeight="1">
      <c r="A2144" s="2" t="s">
        <v>3777</v>
      </c>
      <c r="B2144" s="4">
        <v>103</v>
      </c>
      <c r="C2144" s="3">
        <v>6.4</v>
      </c>
    </row>
    <row r="2145" spans="1:3" ht="15.75" customHeight="1">
      <c r="A2145" s="2" t="s">
        <v>3779</v>
      </c>
      <c r="B2145" s="4">
        <v>103</v>
      </c>
      <c r="C2145" s="3">
        <v>6.4</v>
      </c>
    </row>
    <row r="2146" spans="1:3" ht="15.75" customHeight="1">
      <c r="A2146" s="2" t="s">
        <v>3780</v>
      </c>
      <c r="B2146" s="4">
        <v>85</v>
      </c>
      <c r="C2146" s="3">
        <v>6.4</v>
      </c>
    </row>
    <row r="2147" spans="1:3" ht="15.75" customHeight="1">
      <c r="A2147" s="2" t="s">
        <v>3781</v>
      </c>
      <c r="B2147" s="4">
        <v>104</v>
      </c>
      <c r="C2147" s="3">
        <v>6.4</v>
      </c>
    </row>
    <row r="2148" spans="1:3" ht="15.75" customHeight="1">
      <c r="A2148" s="2" t="s">
        <v>3782</v>
      </c>
      <c r="B2148" s="4">
        <v>133</v>
      </c>
      <c r="C2148" s="3">
        <v>6.4</v>
      </c>
    </row>
    <row r="2149" spans="1:3" ht="15.75" customHeight="1">
      <c r="A2149" s="2" t="s">
        <v>3783</v>
      </c>
      <c r="B2149" s="4">
        <v>145</v>
      </c>
      <c r="C2149" s="3">
        <v>6.4</v>
      </c>
    </row>
    <row r="2150" spans="1:3" ht="15.75" customHeight="1">
      <c r="A2150" s="2" t="s">
        <v>3784</v>
      </c>
      <c r="B2150" s="4">
        <v>119</v>
      </c>
      <c r="C2150" s="3">
        <v>6.4</v>
      </c>
    </row>
    <row r="2151" spans="1:3" ht="15.75" customHeight="1">
      <c r="A2151" s="2" t="s">
        <v>3786</v>
      </c>
      <c r="B2151" s="4">
        <v>119</v>
      </c>
      <c r="C2151" s="3">
        <v>6.4</v>
      </c>
    </row>
    <row r="2152" spans="1:3" ht="15.75" customHeight="1">
      <c r="A2152" s="2" t="s">
        <v>3789</v>
      </c>
      <c r="B2152" s="4">
        <v>123</v>
      </c>
      <c r="C2152" s="3">
        <v>6.4</v>
      </c>
    </row>
    <row r="2153" spans="1:3" ht="15.75" customHeight="1">
      <c r="A2153" s="2" t="s">
        <v>3790</v>
      </c>
      <c r="B2153" s="4">
        <v>118</v>
      </c>
      <c r="C2153" s="3">
        <v>6.4</v>
      </c>
    </row>
    <row r="2154" spans="1:3" ht="15.75" customHeight="1">
      <c r="A2154" s="2" t="s">
        <v>3791</v>
      </c>
      <c r="B2154" s="4">
        <v>116</v>
      </c>
      <c r="C2154" s="3">
        <v>6.4</v>
      </c>
    </row>
    <row r="2155" spans="1:3" ht="15.75" customHeight="1">
      <c r="A2155" s="2" t="s">
        <v>3793</v>
      </c>
      <c r="B2155" s="4">
        <v>99</v>
      </c>
      <c r="C2155" s="3">
        <v>6.4</v>
      </c>
    </row>
    <row r="2156" spans="1:3" ht="15.75" customHeight="1">
      <c r="A2156" s="2" t="s">
        <v>3794</v>
      </c>
      <c r="B2156" s="4">
        <v>110</v>
      </c>
      <c r="C2156" s="3">
        <v>6.4</v>
      </c>
    </row>
    <row r="2157" spans="1:3" ht="15.75" customHeight="1">
      <c r="A2157" s="2" t="s">
        <v>3795</v>
      </c>
      <c r="B2157" s="4">
        <v>158</v>
      </c>
      <c r="C2157" s="3">
        <v>6.4</v>
      </c>
    </row>
    <row r="2158" spans="1:3" ht="15.75" customHeight="1">
      <c r="A2158" s="2" t="s">
        <v>3796</v>
      </c>
      <c r="B2158" s="4">
        <v>109</v>
      </c>
      <c r="C2158" s="3">
        <v>6.4</v>
      </c>
    </row>
    <row r="2159" spans="1:3" ht="15.75" customHeight="1">
      <c r="A2159" s="2" t="s">
        <v>3797</v>
      </c>
      <c r="B2159" s="4">
        <v>137</v>
      </c>
      <c r="C2159" s="3">
        <v>6.4</v>
      </c>
    </row>
    <row r="2160" spans="1:3" ht="15.75" customHeight="1">
      <c r="A2160" s="2" t="s">
        <v>3798</v>
      </c>
      <c r="B2160" s="4">
        <v>112</v>
      </c>
      <c r="C2160" s="3">
        <v>6.4</v>
      </c>
    </row>
    <row r="2161" spans="1:3" ht="15.75" customHeight="1">
      <c r="A2161" s="2" t="s">
        <v>3799</v>
      </c>
      <c r="B2161" s="4">
        <v>123</v>
      </c>
      <c r="C2161" s="3">
        <v>6.4</v>
      </c>
    </row>
    <row r="2162" spans="1:3" ht="15.75" customHeight="1">
      <c r="A2162" s="2" t="s">
        <v>3800</v>
      </c>
      <c r="B2162" s="4">
        <v>132</v>
      </c>
      <c r="C2162" s="3">
        <v>6.4</v>
      </c>
    </row>
    <row r="2163" spans="1:3" ht="15.75" customHeight="1">
      <c r="A2163" s="2" t="s">
        <v>3801</v>
      </c>
      <c r="B2163" s="4">
        <v>112</v>
      </c>
      <c r="C2163" s="3">
        <v>6.4</v>
      </c>
    </row>
    <row r="2164" spans="1:3" ht="15.75" customHeight="1">
      <c r="A2164" s="2" t="s">
        <v>3803</v>
      </c>
      <c r="B2164" s="4">
        <v>134</v>
      </c>
      <c r="C2164" s="3">
        <v>6.4</v>
      </c>
    </row>
    <row r="2165" spans="1:3" ht="15.75" customHeight="1">
      <c r="A2165" s="2" t="s">
        <v>3805</v>
      </c>
      <c r="B2165" s="4">
        <v>139</v>
      </c>
      <c r="C2165" s="3">
        <v>6.4</v>
      </c>
    </row>
    <row r="2166" spans="1:3" ht="15.75" customHeight="1">
      <c r="A2166" s="2" t="s">
        <v>3806</v>
      </c>
      <c r="B2166" s="4">
        <v>96</v>
      </c>
      <c r="C2166" s="3">
        <v>6.4</v>
      </c>
    </row>
    <row r="2167" spans="1:3" ht="15.75" customHeight="1">
      <c r="A2167" s="2" t="s">
        <v>3808</v>
      </c>
      <c r="B2167" s="4">
        <v>105</v>
      </c>
      <c r="C2167" s="3">
        <v>6.4</v>
      </c>
    </row>
    <row r="2168" spans="1:3" ht="15.75" customHeight="1">
      <c r="A2168" s="2" t="s">
        <v>3809</v>
      </c>
      <c r="B2168" s="4">
        <v>89</v>
      </c>
      <c r="C2168" s="3">
        <v>6.4</v>
      </c>
    </row>
    <row r="2169" spans="1:3" ht="15.75" customHeight="1">
      <c r="A2169" s="2" t="s">
        <v>3810</v>
      </c>
      <c r="B2169" s="4">
        <v>129</v>
      </c>
      <c r="C2169" s="3">
        <v>6.4</v>
      </c>
    </row>
    <row r="2170" spans="1:3" ht="15.75" customHeight="1">
      <c r="A2170" s="2" t="s">
        <v>3811</v>
      </c>
      <c r="B2170" s="4">
        <v>102</v>
      </c>
      <c r="C2170" s="3">
        <v>6.4</v>
      </c>
    </row>
    <row r="2171" spans="1:3" ht="15.75" customHeight="1">
      <c r="A2171" s="2" t="s">
        <v>3812</v>
      </c>
      <c r="B2171" s="4">
        <v>106</v>
      </c>
      <c r="C2171" s="3">
        <v>6.4</v>
      </c>
    </row>
    <row r="2172" spans="1:3" ht="15.75" customHeight="1">
      <c r="A2172" s="2" t="s">
        <v>3814</v>
      </c>
      <c r="B2172" s="4">
        <v>107</v>
      </c>
      <c r="C2172" s="3">
        <v>6.4</v>
      </c>
    </row>
    <row r="2173" spans="1:3" ht="15.75" customHeight="1">
      <c r="A2173" s="2" t="s">
        <v>3816</v>
      </c>
      <c r="B2173" s="4">
        <v>112</v>
      </c>
      <c r="C2173" s="3">
        <v>6.4</v>
      </c>
    </row>
    <row r="2174" spans="1:3" ht="15.75" customHeight="1">
      <c r="A2174" s="2" t="s">
        <v>3818</v>
      </c>
      <c r="B2174" s="4">
        <v>123</v>
      </c>
      <c r="C2174" s="3">
        <v>6.4</v>
      </c>
    </row>
    <row r="2175" spans="1:3" ht="15.75" customHeight="1">
      <c r="A2175" s="2" t="s">
        <v>3819</v>
      </c>
      <c r="B2175" s="4">
        <v>113</v>
      </c>
      <c r="C2175" s="3">
        <v>6.4</v>
      </c>
    </row>
    <row r="2176" spans="1:3" ht="15.75" customHeight="1">
      <c r="A2176" s="2" t="s">
        <v>3820</v>
      </c>
      <c r="B2176" s="4">
        <v>127</v>
      </c>
      <c r="C2176" s="3">
        <v>6.4</v>
      </c>
    </row>
    <row r="2177" spans="1:3" ht="15.75" customHeight="1">
      <c r="A2177" s="2" t="s">
        <v>3821</v>
      </c>
      <c r="B2177" s="4">
        <v>118</v>
      </c>
      <c r="C2177" s="3">
        <v>6.4</v>
      </c>
    </row>
    <row r="2178" spans="1:3" ht="15.75" customHeight="1">
      <c r="A2178" s="2" t="s">
        <v>3823</v>
      </c>
      <c r="B2178" s="4">
        <v>101</v>
      </c>
      <c r="C2178" s="3">
        <v>6.4</v>
      </c>
    </row>
    <row r="2179" spans="1:3" ht="15.75" customHeight="1">
      <c r="A2179" s="2" t="s">
        <v>3826</v>
      </c>
      <c r="B2179" s="4">
        <v>107</v>
      </c>
      <c r="C2179" s="3">
        <v>6.4</v>
      </c>
    </row>
    <row r="2180" spans="1:3" ht="15.75" customHeight="1">
      <c r="A2180" s="2" t="s">
        <v>3827</v>
      </c>
      <c r="B2180" s="4">
        <v>143</v>
      </c>
      <c r="C2180" s="3">
        <v>6.4</v>
      </c>
    </row>
    <row r="2181" spans="1:3" ht="15.75" customHeight="1">
      <c r="A2181" s="2" t="s">
        <v>3828</v>
      </c>
      <c r="B2181" s="4">
        <v>132</v>
      </c>
      <c r="C2181" s="3">
        <v>6.4</v>
      </c>
    </row>
    <row r="2182" spans="1:3" ht="15.75" customHeight="1">
      <c r="A2182" s="2" t="s">
        <v>3829</v>
      </c>
      <c r="B2182" s="4">
        <v>121</v>
      </c>
      <c r="C2182" s="3">
        <v>6.4</v>
      </c>
    </row>
    <row r="2183" spans="1:3" ht="15.75" customHeight="1">
      <c r="A2183" s="2" t="s">
        <v>3831</v>
      </c>
      <c r="B2183" s="4">
        <v>123</v>
      </c>
      <c r="C2183" s="3">
        <v>6.4</v>
      </c>
    </row>
    <row r="2184" spans="1:3" ht="15.75" customHeight="1">
      <c r="A2184" s="2" t="s">
        <v>3832</v>
      </c>
      <c r="B2184" s="4">
        <v>98</v>
      </c>
      <c r="C2184" s="3">
        <v>6.4</v>
      </c>
    </row>
    <row r="2185" spans="1:3" ht="15.75" customHeight="1">
      <c r="A2185" s="2" t="s">
        <v>3833</v>
      </c>
      <c r="B2185" s="4">
        <v>107</v>
      </c>
      <c r="C2185" s="3">
        <v>6.4</v>
      </c>
    </row>
    <row r="2186" spans="1:3" ht="15.75" customHeight="1">
      <c r="A2186" s="2" t="s">
        <v>3835</v>
      </c>
      <c r="B2186" s="4">
        <v>93</v>
      </c>
      <c r="C2186" s="3">
        <v>6.4</v>
      </c>
    </row>
    <row r="2187" spans="1:3" ht="15.75" customHeight="1">
      <c r="A2187" s="2" t="s">
        <v>3836</v>
      </c>
      <c r="B2187" s="4">
        <v>108</v>
      </c>
      <c r="C2187" s="3">
        <v>6.4</v>
      </c>
    </row>
    <row r="2188" spans="1:3" ht="15.75" customHeight="1">
      <c r="A2188" s="2" t="s">
        <v>3838</v>
      </c>
      <c r="B2188" s="4">
        <v>83</v>
      </c>
      <c r="C2188" s="3">
        <v>6.4</v>
      </c>
    </row>
    <row r="2189" spans="1:3" ht="15.75" customHeight="1">
      <c r="A2189" s="2" t="s">
        <v>3839</v>
      </c>
      <c r="B2189" s="4">
        <v>106</v>
      </c>
      <c r="C2189" s="3">
        <v>6.4</v>
      </c>
    </row>
    <row r="2190" spans="1:3" ht="15.75" customHeight="1">
      <c r="A2190" s="2" t="s">
        <v>3840</v>
      </c>
      <c r="B2190" s="4">
        <v>107</v>
      </c>
      <c r="C2190" s="3">
        <v>6.4</v>
      </c>
    </row>
    <row r="2191" spans="1:3" ht="15.75" customHeight="1">
      <c r="A2191" s="2" t="s">
        <v>3841</v>
      </c>
      <c r="B2191" s="4">
        <v>128</v>
      </c>
      <c r="C2191" s="3">
        <v>6.4</v>
      </c>
    </row>
    <row r="2192" spans="1:3" ht="15.75" customHeight="1">
      <c r="A2192" s="2" t="s">
        <v>3843</v>
      </c>
      <c r="B2192" s="4">
        <v>102</v>
      </c>
      <c r="C2192" s="3">
        <v>6.4</v>
      </c>
    </row>
    <row r="2193" spans="1:3" ht="15.75" customHeight="1">
      <c r="A2193" s="2" t="s">
        <v>3844</v>
      </c>
      <c r="B2193" s="4">
        <v>112</v>
      </c>
      <c r="C2193" s="3">
        <v>6.4</v>
      </c>
    </row>
    <row r="2194" spans="1:3" ht="15.75" customHeight="1">
      <c r="A2194" s="2" t="s">
        <v>3845</v>
      </c>
      <c r="B2194" s="4">
        <v>101</v>
      </c>
      <c r="C2194" s="3">
        <v>6.4</v>
      </c>
    </row>
    <row r="2195" spans="1:3" ht="15.75" customHeight="1">
      <c r="A2195" s="2" t="s">
        <v>3846</v>
      </c>
      <c r="B2195" s="4">
        <v>110</v>
      </c>
      <c r="C2195" s="3">
        <v>6.4</v>
      </c>
    </row>
    <row r="2196" spans="1:3" ht="15.75" customHeight="1">
      <c r="A2196" s="2" t="s">
        <v>3847</v>
      </c>
      <c r="B2196" s="4">
        <v>129</v>
      </c>
      <c r="C2196" s="3">
        <v>6.4</v>
      </c>
    </row>
    <row r="2197" spans="1:3" ht="15.75" customHeight="1">
      <c r="A2197" s="2" t="s">
        <v>3848</v>
      </c>
      <c r="B2197" s="4">
        <v>105</v>
      </c>
      <c r="C2197" s="3">
        <v>6.4</v>
      </c>
    </row>
    <row r="2198" spans="1:3" ht="15.75" customHeight="1">
      <c r="A2198" s="2" t="s">
        <v>3850</v>
      </c>
      <c r="B2198" s="4">
        <v>97</v>
      </c>
      <c r="C2198" s="3">
        <v>6.4</v>
      </c>
    </row>
    <row r="2199" spans="1:3" ht="15.75" customHeight="1">
      <c r="A2199" s="2" t="s">
        <v>3852</v>
      </c>
      <c r="B2199" s="4">
        <v>100</v>
      </c>
      <c r="C2199" s="3">
        <v>6.4</v>
      </c>
    </row>
    <row r="2200" spans="1:3" ht="15.75" customHeight="1">
      <c r="A2200" s="2" t="s">
        <v>3854</v>
      </c>
      <c r="B2200" s="4">
        <v>97</v>
      </c>
      <c r="C2200" s="3">
        <v>6.4</v>
      </c>
    </row>
    <row r="2201" spans="1:3" ht="15.75" customHeight="1">
      <c r="A2201" s="2" t="s">
        <v>3856</v>
      </c>
      <c r="B2201" s="4">
        <v>105</v>
      </c>
      <c r="C2201" s="3">
        <v>6.4</v>
      </c>
    </row>
    <row r="2202" spans="1:3" ht="15.75" customHeight="1">
      <c r="A2202" s="2" t="s">
        <v>3858</v>
      </c>
      <c r="B2202" s="4">
        <v>94</v>
      </c>
      <c r="C2202" s="3">
        <v>6.4</v>
      </c>
    </row>
    <row r="2203" spans="1:3" ht="15.75" customHeight="1">
      <c r="A2203" s="2" t="s">
        <v>3859</v>
      </c>
      <c r="B2203" s="4">
        <v>106</v>
      </c>
      <c r="C2203" s="3">
        <v>6.4</v>
      </c>
    </row>
    <row r="2204" spans="1:3" ht="15.75" customHeight="1">
      <c r="A2204" s="2" t="s">
        <v>3861</v>
      </c>
      <c r="B2204" s="4">
        <v>100</v>
      </c>
      <c r="C2204" s="3">
        <v>6.4</v>
      </c>
    </row>
    <row r="2205" spans="1:3" ht="15.75" customHeight="1">
      <c r="A2205" s="2" t="s">
        <v>3862</v>
      </c>
      <c r="B2205" s="4">
        <v>104</v>
      </c>
      <c r="C2205" s="3">
        <v>6.4</v>
      </c>
    </row>
    <row r="2206" spans="1:3" ht="15.75" customHeight="1">
      <c r="A2206" s="2" t="s">
        <v>3864</v>
      </c>
      <c r="B2206" s="4">
        <v>68</v>
      </c>
      <c r="C2206" s="3">
        <v>6.4</v>
      </c>
    </row>
    <row r="2207" spans="1:3" ht="15.75" customHeight="1">
      <c r="A2207" s="2" t="s">
        <v>3867</v>
      </c>
      <c r="B2207" s="4">
        <v>102</v>
      </c>
      <c r="C2207" s="3">
        <v>6.4</v>
      </c>
    </row>
    <row r="2208" spans="1:3" ht="15.75" customHeight="1">
      <c r="A2208" s="2" t="s">
        <v>3868</v>
      </c>
      <c r="B2208" s="4">
        <v>111</v>
      </c>
      <c r="C2208" s="3">
        <v>6.4</v>
      </c>
    </row>
    <row r="2209" spans="1:3" ht="15.75" customHeight="1">
      <c r="A2209" s="2" t="s">
        <v>3871</v>
      </c>
      <c r="B2209" s="4">
        <v>115</v>
      </c>
      <c r="C2209" s="3">
        <v>6.4</v>
      </c>
    </row>
    <row r="2210" spans="1:3" ht="15.75" customHeight="1">
      <c r="A2210" s="2" t="s">
        <v>3872</v>
      </c>
      <c r="B2210" s="4">
        <v>107</v>
      </c>
      <c r="C2210" s="3">
        <v>6.4</v>
      </c>
    </row>
    <row r="2211" spans="1:3" ht="15.75" customHeight="1">
      <c r="A2211" s="2" t="s">
        <v>3873</v>
      </c>
      <c r="B2211" s="4">
        <v>100</v>
      </c>
      <c r="C2211" s="3">
        <v>6.4</v>
      </c>
    </row>
    <row r="2212" spans="1:3" ht="15.75" customHeight="1">
      <c r="A2212" s="2" t="s">
        <v>3874</v>
      </c>
      <c r="B2212" s="4">
        <v>100</v>
      </c>
      <c r="C2212" s="3">
        <v>6.4</v>
      </c>
    </row>
    <row r="2213" spans="1:3" ht="15.75" customHeight="1">
      <c r="A2213" s="2" t="s">
        <v>3876</v>
      </c>
      <c r="B2213" s="4">
        <v>97</v>
      </c>
      <c r="C2213" s="3">
        <v>6.4</v>
      </c>
    </row>
    <row r="2214" spans="1:3" ht="15.75" customHeight="1">
      <c r="A2214" s="2" t="s">
        <v>3877</v>
      </c>
      <c r="B2214" s="4">
        <v>108</v>
      </c>
      <c r="C2214" s="3">
        <v>6.4</v>
      </c>
    </row>
    <row r="2215" spans="1:3" ht="15.75" customHeight="1">
      <c r="A2215" s="2" t="s">
        <v>3878</v>
      </c>
      <c r="B2215" s="4">
        <v>108</v>
      </c>
      <c r="C2215" s="3">
        <v>6.4</v>
      </c>
    </row>
    <row r="2216" spans="1:3" ht="15.75" customHeight="1">
      <c r="A2216" s="2" t="s">
        <v>3879</v>
      </c>
      <c r="B2216" s="4">
        <v>102</v>
      </c>
      <c r="C2216" s="3">
        <v>6.4</v>
      </c>
    </row>
    <row r="2217" spans="1:3" ht="15.75" customHeight="1">
      <c r="A2217" s="2" t="s">
        <v>3881</v>
      </c>
      <c r="B2217" s="4">
        <v>106</v>
      </c>
      <c r="C2217" s="3">
        <v>6.4</v>
      </c>
    </row>
    <row r="2218" spans="1:3" ht="15.75" customHeight="1">
      <c r="A2218" s="2" t="s">
        <v>3883</v>
      </c>
      <c r="B2218" s="4">
        <v>130</v>
      </c>
      <c r="C2218" s="3">
        <v>6.4</v>
      </c>
    </row>
    <row r="2219" spans="1:3" ht="15.75" customHeight="1">
      <c r="A2219" s="2" t="s">
        <v>3884</v>
      </c>
      <c r="B2219" s="4">
        <v>95</v>
      </c>
      <c r="C2219" s="3">
        <v>6.4</v>
      </c>
    </row>
    <row r="2220" spans="1:3" ht="15.75" customHeight="1">
      <c r="A2220" s="2" t="s">
        <v>3887</v>
      </c>
      <c r="B2220" s="4">
        <v>104</v>
      </c>
      <c r="C2220" s="3">
        <v>6.4</v>
      </c>
    </row>
    <row r="2221" spans="1:3" ht="15.75" customHeight="1">
      <c r="A2221" s="2" t="s">
        <v>3888</v>
      </c>
      <c r="B2221" s="4">
        <v>106</v>
      </c>
      <c r="C2221" s="3">
        <v>6.4</v>
      </c>
    </row>
    <row r="2222" spans="1:3" ht="15.75" customHeight="1">
      <c r="A2222" s="2" t="s">
        <v>3889</v>
      </c>
      <c r="B2222" s="4">
        <v>100</v>
      </c>
      <c r="C2222" s="3">
        <v>6.4</v>
      </c>
    </row>
    <row r="2223" spans="1:3" ht="15.75" customHeight="1">
      <c r="A2223" s="2" t="s">
        <v>3891</v>
      </c>
      <c r="B2223" s="4">
        <v>124</v>
      </c>
      <c r="C2223" s="3">
        <v>6.4</v>
      </c>
    </row>
    <row r="2224" spans="1:3" ht="15.75" customHeight="1">
      <c r="A2224" s="2" t="s">
        <v>3892</v>
      </c>
      <c r="B2224" s="4">
        <v>105</v>
      </c>
      <c r="C2224" s="3">
        <v>6.4</v>
      </c>
    </row>
    <row r="2225" spans="1:3" ht="15.75" customHeight="1">
      <c r="A2225" s="2" t="s">
        <v>3894</v>
      </c>
      <c r="B2225" s="4">
        <v>105</v>
      </c>
      <c r="C2225" s="3">
        <v>6.4</v>
      </c>
    </row>
    <row r="2226" spans="1:3" ht="15.75" customHeight="1">
      <c r="A2226" s="2" t="s">
        <v>3896</v>
      </c>
      <c r="B2226" s="4">
        <v>82</v>
      </c>
      <c r="C2226" s="3">
        <v>6.4</v>
      </c>
    </row>
    <row r="2227" spans="1:3" ht="15.75" customHeight="1">
      <c r="A2227" s="2" t="s">
        <v>3898</v>
      </c>
      <c r="B2227" s="4">
        <v>90</v>
      </c>
      <c r="C2227" s="3">
        <v>6.4</v>
      </c>
    </row>
    <row r="2228" spans="1:3" ht="15.75" customHeight="1">
      <c r="A2228" s="2" t="s">
        <v>3900</v>
      </c>
      <c r="B2228" s="4">
        <v>109</v>
      </c>
      <c r="C2228" s="3">
        <v>6.4</v>
      </c>
    </row>
    <row r="2229" spans="1:3" ht="15.75" customHeight="1">
      <c r="A2229" s="2" t="s">
        <v>3901</v>
      </c>
      <c r="B2229" s="4">
        <v>106</v>
      </c>
      <c r="C2229" s="3">
        <v>6.4</v>
      </c>
    </row>
    <row r="2230" spans="1:3" ht="15.75" customHeight="1">
      <c r="A2230" s="2" t="s">
        <v>3903</v>
      </c>
      <c r="B2230" s="4">
        <v>86</v>
      </c>
      <c r="C2230" s="3">
        <v>6.4</v>
      </c>
    </row>
    <row r="2231" spans="1:3" ht="15.75" customHeight="1">
      <c r="A2231" s="2" t="s">
        <v>3904</v>
      </c>
      <c r="B2231" s="4">
        <v>90</v>
      </c>
      <c r="C2231" s="3">
        <v>6.4</v>
      </c>
    </row>
    <row r="2232" spans="1:3" ht="15.75" customHeight="1">
      <c r="A2232" s="2" t="s">
        <v>3905</v>
      </c>
      <c r="B2232" s="4">
        <v>118</v>
      </c>
      <c r="C2232" s="3">
        <v>6.4</v>
      </c>
    </row>
    <row r="2233" spans="1:3" ht="15.75" customHeight="1">
      <c r="A2233" s="2" t="s">
        <v>3907</v>
      </c>
      <c r="B2233" s="4">
        <v>99</v>
      </c>
      <c r="C2233" s="3">
        <v>6.4</v>
      </c>
    </row>
    <row r="2234" spans="1:3" ht="15.75" customHeight="1">
      <c r="A2234" s="2" t="s">
        <v>3909</v>
      </c>
      <c r="B2234" s="4">
        <v>100</v>
      </c>
      <c r="C2234" s="3">
        <v>6.4</v>
      </c>
    </row>
    <row r="2235" spans="1:3" ht="15.75" customHeight="1">
      <c r="A2235" s="2" t="s">
        <v>3910</v>
      </c>
      <c r="B2235" s="4">
        <v>92</v>
      </c>
      <c r="C2235" s="3">
        <v>6.4</v>
      </c>
    </row>
    <row r="2236" spans="1:3" ht="15.75" customHeight="1">
      <c r="A2236" s="2" t="s">
        <v>3912</v>
      </c>
      <c r="B2236" s="4">
        <v>107</v>
      </c>
      <c r="C2236" s="3">
        <v>6.4</v>
      </c>
    </row>
    <row r="2237" spans="1:3" ht="15.75" customHeight="1">
      <c r="A2237" s="2" t="s">
        <v>3913</v>
      </c>
      <c r="B2237" s="4">
        <v>99</v>
      </c>
      <c r="C2237" s="3">
        <v>6.4</v>
      </c>
    </row>
    <row r="2238" spans="1:3" ht="15.75" customHeight="1">
      <c r="A2238" s="2" t="s">
        <v>3915</v>
      </c>
      <c r="B2238" s="4">
        <v>107</v>
      </c>
      <c r="C2238" s="3">
        <v>6.4</v>
      </c>
    </row>
    <row r="2239" spans="1:3" ht="15.75" customHeight="1">
      <c r="A2239" s="2" t="s">
        <v>3917</v>
      </c>
      <c r="B2239" s="4">
        <v>96</v>
      </c>
      <c r="C2239" s="3">
        <v>6.4</v>
      </c>
    </row>
    <row r="2240" spans="1:3" ht="15.75" customHeight="1">
      <c r="A2240" s="2" t="s">
        <v>3918</v>
      </c>
      <c r="B2240" s="4">
        <v>99</v>
      </c>
      <c r="C2240" s="3">
        <v>6.4</v>
      </c>
    </row>
    <row r="2241" spans="1:3" ht="15.75" customHeight="1">
      <c r="A2241" s="2" t="s">
        <v>3920</v>
      </c>
      <c r="B2241" s="4">
        <v>101</v>
      </c>
      <c r="C2241" s="3">
        <v>6.4</v>
      </c>
    </row>
    <row r="2242" spans="1:3" ht="15.75" customHeight="1">
      <c r="A2242" s="2" t="s">
        <v>3922</v>
      </c>
      <c r="B2242" s="4">
        <v>94</v>
      </c>
      <c r="C2242" s="3">
        <v>6.4</v>
      </c>
    </row>
    <row r="2243" spans="1:3" ht="15.75" customHeight="1">
      <c r="A2243" s="2" t="s">
        <v>3924</v>
      </c>
      <c r="B2243" s="4">
        <v>90</v>
      </c>
      <c r="C2243" s="3">
        <v>6.4</v>
      </c>
    </row>
    <row r="2244" spans="1:3" ht="15.75" customHeight="1">
      <c r="A2244" s="2" t="s">
        <v>3926</v>
      </c>
      <c r="B2244" s="4">
        <v>95</v>
      </c>
      <c r="C2244" s="3">
        <v>6.4</v>
      </c>
    </row>
    <row r="2245" spans="1:3" ht="15.75" customHeight="1">
      <c r="A2245" s="2" t="s">
        <v>3927</v>
      </c>
      <c r="B2245" s="4">
        <v>97</v>
      </c>
      <c r="C2245" s="3">
        <v>6.4</v>
      </c>
    </row>
    <row r="2246" spans="1:3" ht="15.75" customHeight="1">
      <c r="A2246" s="2" t="s">
        <v>3929</v>
      </c>
      <c r="B2246" s="4">
        <v>98</v>
      </c>
      <c r="C2246" s="3">
        <v>6.4</v>
      </c>
    </row>
    <row r="2247" spans="1:3" ht="15.75" customHeight="1">
      <c r="A2247" s="2" t="s">
        <v>3931</v>
      </c>
      <c r="B2247" s="4">
        <v>92</v>
      </c>
      <c r="C2247" s="3">
        <v>6.4</v>
      </c>
    </row>
    <row r="2248" spans="1:3" ht="15.75" customHeight="1">
      <c r="A2248" s="2" t="s">
        <v>3933</v>
      </c>
      <c r="B2248" s="4">
        <v>93</v>
      </c>
      <c r="C2248" s="3">
        <v>6.4</v>
      </c>
    </row>
    <row r="2249" spans="1:3" ht="15.75" customHeight="1">
      <c r="A2249" s="2" t="s">
        <v>3935</v>
      </c>
      <c r="B2249" s="4">
        <v>103</v>
      </c>
      <c r="C2249" s="3">
        <v>6.4</v>
      </c>
    </row>
    <row r="2250" spans="1:3" ht="15.75" customHeight="1">
      <c r="A2250" s="2" t="s">
        <v>3777</v>
      </c>
      <c r="B2250" s="4">
        <v>103</v>
      </c>
      <c r="C2250" s="3">
        <v>6.4</v>
      </c>
    </row>
    <row r="2251" spans="1:3" ht="15.75" customHeight="1">
      <c r="A2251" s="2" t="s">
        <v>3936</v>
      </c>
      <c r="B2251" s="4">
        <v>95</v>
      </c>
      <c r="C2251" s="3">
        <v>6.4</v>
      </c>
    </row>
    <row r="2252" spans="1:3" ht="15.75" customHeight="1">
      <c r="A2252" s="2" t="s">
        <v>3938</v>
      </c>
      <c r="B2252" s="4">
        <v>91</v>
      </c>
      <c r="C2252" s="3">
        <v>6.4</v>
      </c>
    </row>
    <row r="2253" spans="1:3" ht="15.75" customHeight="1">
      <c r="A2253" s="2" t="s">
        <v>3939</v>
      </c>
      <c r="B2253" s="4">
        <v>101</v>
      </c>
      <c r="C2253" s="3">
        <v>6.4</v>
      </c>
    </row>
    <row r="2254" spans="1:3" ht="15.75" customHeight="1">
      <c r="A2254" s="2" t="s">
        <v>3942</v>
      </c>
      <c r="B2254" s="4">
        <v>91</v>
      </c>
      <c r="C2254" s="3">
        <v>6.4</v>
      </c>
    </row>
    <row r="2255" spans="1:3" ht="15.75" customHeight="1">
      <c r="A2255" s="2" t="s">
        <v>3944</v>
      </c>
      <c r="B2255" s="4">
        <v>81</v>
      </c>
      <c r="C2255" s="3">
        <v>6.4</v>
      </c>
    </row>
    <row r="2256" spans="1:3" ht="15.75" customHeight="1">
      <c r="A2256" s="2" t="s">
        <v>3946</v>
      </c>
      <c r="B2256" s="4">
        <v>102</v>
      </c>
      <c r="C2256" s="3">
        <v>6.4</v>
      </c>
    </row>
    <row r="2257" spans="1:3" ht="15.75" customHeight="1">
      <c r="A2257" s="2" t="s">
        <v>3948</v>
      </c>
      <c r="B2257" s="4">
        <v>94</v>
      </c>
      <c r="C2257" s="3">
        <v>6.4</v>
      </c>
    </row>
    <row r="2258" spans="1:3" ht="15.75" customHeight="1">
      <c r="A2258" s="2" t="s">
        <v>3733</v>
      </c>
      <c r="B2258" s="4">
        <v>130</v>
      </c>
      <c r="C2258" s="3">
        <v>6.4</v>
      </c>
    </row>
    <row r="2259" spans="1:3" ht="15.75" customHeight="1">
      <c r="A2259" s="2" t="s">
        <v>3950</v>
      </c>
      <c r="B2259" s="4">
        <v>90</v>
      </c>
      <c r="C2259" s="3">
        <v>6.4</v>
      </c>
    </row>
    <row r="2260" spans="1:3" ht="15.75" customHeight="1">
      <c r="A2260" s="2" t="s">
        <v>3952</v>
      </c>
      <c r="B2260" s="4">
        <v>76</v>
      </c>
      <c r="C2260" s="3">
        <v>6.4</v>
      </c>
    </row>
    <row r="2261" spans="1:3" ht="15.75" customHeight="1">
      <c r="A2261" s="2" t="s">
        <v>3954</v>
      </c>
      <c r="B2261" s="4">
        <v>101</v>
      </c>
      <c r="C2261" s="3">
        <v>6.4</v>
      </c>
    </row>
    <row r="2262" spans="1:3" ht="15.75" customHeight="1">
      <c r="A2262" s="2" t="s">
        <v>3956</v>
      </c>
      <c r="B2262" s="4">
        <v>95</v>
      </c>
      <c r="C2262" s="3">
        <v>6.4</v>
      </c>
    </row>
    <row r="2263" spans="1:3" ht="15.75" customHeight="1">
      <c r="A2263" s="2" t="s">
        <v>3957</v>
      </c>
      <c r="B2263" s="4">
        <v>106</v>
      </c>
      <c r="C2263" s="3">
        <v>6.3</v>
      </c>
    </row>
    <row r="2264" spans="1:3" ht="15.75" customHeight="1">
      <c r="A2264" s="2" t="s">
        <v>3958</v>
      </c>
      <c r="B2264" s="4">
        <v>114</v>
      </c>
      <c r="C2264" s="3">
        <v>6.3</v>
      </c>
    </row>
    <row r="2265" spans="1:3" ht="15.75" customHeight="1">
      <c r="A2265" s="2" t="s">
        <v>3959</v>
      </c>
      <c r="B2265" s="4">
        <v>154</v>
      </c>
      <c r="C2265" s="3">
        <v>6.3</v>
      </c>
    </row>
    <row r="2266" spans="1:3" ht="15.75" customHeight="1">
      <c r="A2266" s="2" t="s">
        <v>3960</v>
      </c>
      <c r="B2266" s="4">
        <v>128</v>
      </c>
      <c r="C2266" s="3">
        <v>6.3</v>
      </c>
    </row>
    <row r="2267" spans="1:3" ht="15.75" customHeight="1">
      <c r="A2267" s="2" t="s">
        <v>3962</v>
      </c>
      <c r="B2267" s="4">
        <v>113</v>
      </c>
      <c r="C2267" s="3">
        <v>6.3</v>
      </c>
    </row>
    <row r="2268" spans="1:3" ht="15.75" customHeight="1">
      <c r="A2268" s="2" t="s">
        <v>3963</v>
      </c>
      <c r="B2268" s="4">
        <v>115</v>
      </c>
      <c r="C2268" s="3">
        <v>6.3</v>
      </c>
    </row>
    <row r="2269" spans="1:3" ht="15.75" customHeight="1">
      <c r="A2269" s="2" t="s">
        <v>3965</v>
      </c>
      <c r="B2269" s="4">
        <v>117</v>
      </c>
      <c r="C2269" s="3">
        <v>6.3</v>
      </c>
    </row>
    <row r="2270" spans="1:3" ht="15.75" customHeight="1">
      <c r="A2270" s="2" t="s">
        <v>3967</v>
      </c>
      <c r="B2270" s="4">
        <v>112</v>
      </c>
      <c r="C2270" s="3">
        <v>6.3</v>
      </c>
    </row>
    <row r="2271" spans="1:3" ht="15.75" customHeight="1">
      <c r="A2271" s="2" t="s">
        <v>3969</v>
      </c>
      <c r="B2271" s="4">
        <v>119</v>
      </c>
      <c r="C2271" s="3">
        <v>6.3</v>
      </c>
    </row>
    <row r="2272" spans="1:3" ht="15.75" customHeight="1">
      <c r="A2272" s="2" t="s">
        <v>3970</v>
      </c>
      <c r="B2272" s="4">
        <v>130</v>
      </c>
      <c r="C2272" s="3">
        <v>6.3</v>
      </c>
    </row>
    <row r="2273" spans="1:3" ht="15.75" customHeight="1">
      <c r="A2273" s="2" t="s">
        <v>3973</v>
      </c>
      <c r="B2273" s="4">
        <v>119</v>
      </c>
      <c r="C2273" s="3">
        <v>6.3</v>
      </c>
    </row>
    <row r="2274" spans="1:3" ht="15.75" customHeight="1">
      <c r="A2274" s="2" t="s">
        <v>3976</v>
      </c>
      <c r="B2274" s="4">
        <v>113</v>
      </c>
      <c r="C2274" s="3">
        <v>6.3</v>
      </c>
    </row>
    <row r="2275" spans="1:3" ht="15.75" customHeight="1">
      <c r="A2275" s="2" t="s">
        <v>3977</v>
      </c>
      <c r="B2275" s="4">
        <v>91</v>
      </c>
      <c r="C2275" s="3">
        <v>6.3</v>
      </c>
    </row>
    <row r="2276" spans="1:3" ht="15.75" customHeight="1">
      <c r="A2276" s="2" t="s">
        <v>3978</v>
      </c>
      <c r="B2276" s="4">
        <v>88</v>
      </c>
      <c r="C2276" s="3">
        <v>6.3</v>
      </c>
    </row>
    <row r="2277" spans="1:3" ht="15.75" customHeight="1">
      <c r="A2277" s="2" t="s">
        <v>3981</v>
      </c>
      <c r="B2277" s="4">
        <v>106</v>
      </c>
      <c r="C2277" s="3">
        <v>6.3</v>
      </c>
    </row>
    <row r="2278" spans="1:3" ht="15.75" customHeight="1">
      <c r="A2278" s="2" t="s">
        <v>3982</v>
      </c>
      <c r="B2278" s="4">
        <v>89</v>
      </c>
      <c r="C2278" s="3">
        <v>6.3</v>
      </c>
    </row>
    <row r="2279" spans="1:3" ht="15.75" customHeight="1">
      <c r="A2279" s="2" t="s">
        <v>3983</v>
      </c>
      <c r="B2279" s="4">
        <v>97</v>
      </c>
      <c r="C2279" s="3">
        <v>6.3</v>
      </c>
    </row>
    <row r="2280" spans="1:3" ht="15.75" customHeight="1">
      <c r="A2280" s="2" t="s">
        <v>3986</v>
      </c>
      <c r="B2280" s="4">
        <v>136</v>
      </c>
      <c r="C2280" s="3">
        <v>6.3</v>
      </c>
    </row>
    <row r="2281" spans="1:3" ht="15.75" customHeight="1">
      <c r="A2281" s="2" t="s">
        <v>3987</v>
      </c>
      <c r="B2281" s="4">
        <v>92</v>
      </c>
      <c r="C2281" s="3">
        <v>6.3</v>
      </c>
    </row>
    <row r="2282" spans="1:3" ht="15.75" customHeight="1">
      <c r="A2282" s="2" t="s">
        <v>3990</v>
      </c>
      <c r="B2282" s="4">
        <v>116</v>
      </c>
      <c r="C2282" s="3">
        <v>6.3</v>
      </c>
    </row>
    <row r="2283" spans="1:3" ht="15.75" customHeight="1">
      <c r="A2283" s="2" t="s">
        <v>3991</v>
      </c>
      <c r="B2283" s="4">
        <v>125</v>
      </c>
      <c r="C2283" s="3">
        <v>6.3</v>
      </c>
    </row>
    <row r="2284" spans="1:3" ht="15.75" customHeight="1">
      <c r="A2284" s="2" t="s">
        <v>3992</v>
      </c>
      <c r="B2284" s="4">
        <v>103</v>
      </c>
      <c r="C2284" s="3">
        <v>6.3</v>
      </c>
    </row>
    <row r="2285" spans="1:3" ht="15.75" customHeight="1">
      <c r="A2285" s="2" t="s">
        <v>3993</v>
      </c>
      <c r="B2285" s="4">
        <v>94</v>
      </c>
      <c r="C2285" s="3">
        <v>6.3</v>
      </c>
    </row>
    <row r="2286" spans="1:3" ht="15.75" customHeight="1">
      <c r="A2286" s="2" t="s">
        <v>3994</v>
      </c>
      <c r="B2286" s="4">
        <v>93</v>
      </c>
      <c r="C2286" s="3">
        <v>6.3</v>
      </c>
    </row>
    <row r="2287" spans="1:3" ht="15.75" customHeight="1">
      <c r="A2287" s="2" t="s">
        <v>3996</v>
      </c>
      <c r="B2287" s="4">
        <v>106</v>
      </c>
      <c r="C2287" s="3">
        <v>6.3</v>
      </c>
    </row>
    <row r="2288" spans="1:3" ht="15.75" customHeight="1">
      <c r="A2288" s="2" t="s">
        <v>3997</v>
      </c>
      <c r="B2288" s="4">
        <v>116</v>
      </c>
      <c r="C2288" s="3">
        <v>6.3</v>
      </c>
    </row>
    <row r="2289" spans="1:3" ht="15.75" customHeight="1">
      <c r="A2289" s="2" t="s">
        <v>3998</v>
      </c>
      <c r="B2289" s="4">
        <v>124</v>
      </c>
      <c r="C2289" s="3">
        <v>6.3</v>
      </c>
    </row>
    <row r="2290" spans="1:3" ht="15.75" customHeight="1">
      <c r="A2290" s="2" t="s">
        <v>3999</v>
      </c>
      <c r="B2290" s="4">
        <v>119</v>
      </c>
      <c r="C2290" s="3">
        <v>6.3</v>
      </c>
    </row>
    <row r="2291" spans="1:3" ht="15.75" customHeight="1">
      <c r="A2291" s="2" t="s">
        <v>4000</v>
      </c>
      <c r="B2291" s="4">
        <v>116</v>
      </c>
      <c r="C2291" s="3">
        <v>6.3</v>
      </c>
    </row>
    <row r="2292" spans="1:3" ht="15.75" customHeight="1">
      <c r="A2292" s="2" t="s">
        <v>4001</v>
      </c>
      <c r="B2292" s="4">
        <v>100</v>
      </c>
      <c r="C2292" s="3">
        <v>6.3</v>
      </c>
    </row>
    <row r="2293" spans="1:3" ht="15.75" customHeight="1">
      <c r="A2293" s="2" t="s">
        <v>4002</v>
      </c>
      <c r="B2293" s="4">
        <v>125</v>
      </c>
      <c r="C2293" s="3">
        <v>6.3</v>
      </c>
    </row>
    <row r="2294" spans="1:3" ht="15.75" customHeight="1">
      <c r="A2294" s="2" t="s">
        <v>4003</v>
      </c>
      <c r="B2294" s="4">
        <v>97</v>
      </c>
      <c r="C2294" s="3">
        <v>6.3</v>
      </c>
    </row>
    <row r="2295" spans="1:3" ht="15.75" customHeight="1">
      <c r="A2295" s="2" t="s">
        <v>4005</v>
      </c>
      <c r="B2295" s="4">
        <v>74</v>
      </c>
      <c r="C2295" s="3">
        <v>6.3</v>
      </c>
    </row>
    <row r="2296" spans="1:3" ht="15.75" customHeight="1">
      <c r="A2296" s="2" t="s">
        <v>4007</v>
      </c>
      <c r="B2296" s="4">
        <v>101</v>
      </c>
      <c r="C2296" s="3">
        <v>6.3</v>
      </c>
    </row>
    <row r="2297" spans="1:3" ht="15.75" customHeight="1">
      <c r="A2297" s="2" t="s">
        <v>4008</v>
      </c>
      <c r="B2297" s="4">
        <v>97</v>
      </c>
      <c r="C2297" s="3">
        <v>6.3</v>
      </c>
    </row>
    <row r="2298" spans="1:3" ht="15.75" customHeight="1">
      <c r="A2298" s="2" t="s">
        <v>4010</v>
      </c>
      <c r="B2298" s="4">
        <v>135</v>
      </c>
      <c r="C2298" s="3">
        <v>6.3</v>
      </c>
    </row>
    <row r="2299" spans="1:3" ht="15.75" customHeight="1">
      <c r="A2299" s="2" t="s">
        <v>4012</v>
      </c>
      <c r="B2299" s="4">
        <v>280</v>
      </c>
      <c r="C2299" s="3">
        <v>6.3</v>
      </c>
    </row>
    <row r="2300" spans="1:3" ht="15.75" customHeight="1">
      <c r="A2300" s="2" t="s">
        <v>4013</v>
      </c>
      <c r="B2300" s="4">
        <v>108</v>
      </c>
      <c r="C2300" s="3">
        <v>6.3</v>
      </c>
    </row>
    <row r="2301" spans="1:3" ht="15.75" customHeight="1">
      <c r="A2301" s="2" t="s">
        <v>4015</v>
      </c>
      <c r="B2301" s="4">
        <v>143</v>
      </c>
      <c r="C2301" s="3">
        <v>6.3</v>
      </c>
    </row>
    <row r="2302" spans="1:3" ht="15.75" customHeight="1">
      <c r="A2302" s="2" t="s">
        <v>4016</v>
      </c>
      <c r="B2302" s="4">
        <v>113</v>
      </c>
      <c r="C2302" s="3">
        <v>6.3</v>
      </c>
    </row>
    <row r="2303" spans="1:3" ht="15.75" customHeight="1">
      <c r="A2303" s="2" t="s">
        <v>4017</v>
      </c>
      <c r="B2303" s="4">
        <v>106</v>
      </c>
      <c r="C2303" s="3">
        <v>6.3</v>
      </c>
    </row>
    <row r="2304" spans="1:3" ht="15.75" customHeight="1">
      <c r="A2304" s="2" t="s">
        <v>4018</v>
      </c>
      <c r="B2304" s="4">
        <v>132</v>
      </c>
      <c r="C2304" s="3">
        <v>6.3</v>
      </c>
    </row>
    <row r="2305" spans="1:3" ht="15.75" customHeight="1">
      <c r="A2305" s="2" t="s">
        <v>4019</v>
      </c>
      <c r="B2305" s="4">
        <v>104</v>
      </c>
      <c r="C2305" s="3">
        <v>6.3</v>
      </c>
    </row>
    <row r="2306" spans="1:3" ht="15.75" customHeight="1">
      <c r="A2306" s="2" t="s">
        <v>4021</v>
      </c>
      <c r="B2306" s="4">
        <v>105</v>
      </c>
      <c r="C2306" s="3">
        <v>6.3</v>
      </c>
    </row>
    <row r="2307" spans="1:3" ht="15.75" customHeight="1">
      <c r="A2307" s="2" t="s">
        <v>4023</v>
      </c>
      <c r="B2307" s="4">
        <v>98</v>
      </c>
      <c r="C2307" s="3">
        <v>6.3</v>
      </c>
    </row>
    <row r="2308" spans="1:3" ht="15.75" customHeight="1">
      <c r="A2308" s="2" t="s">
        <v>4024</v>
      </c>
      <c r="B2308" s="4">
        <v>135</v>
      </c>
      <c r="C2308" s="3">
        <v>6.3</v>
      </c>
    </row>
    <row r="2309" spans="1:3" ht="15.75" customHeight="1">
      <c r="A2309" s="2" t="s">
        <v>4025</v>
      </c>
      <c r="B2309" s="4">
        <v>94</v>
      </c>
      <c r="C2309" s="3">
        <v>6.3</v>
      </c>
    </row>
    <row r="2310" spans="1:3" ht="15.75" customHeight="1">
      <c r="A2310" s="2" t="s">
        <v>4026</v>
      </c>
      <c r="B2310" s="4">
        <v>111</v>
      </c>
      <c r="C2310" s="3">
        <v>6.3</v>
      </c>
    </row>
    <row r="2311" spans="1:3" ht="15.75" customHeight="1">
      <c r="A2311" s="2" t="s">
        <v>4027</v>
      </c>
      <c r="B2311" s="4">
        <v>101</v>
      </c>
      <c r="C2311" s="3">
        <v>6.3</v>
      </c>
    </row>
    <row r="2312" spans="1:3" ht="15.75" customHeight="1">
      <c r="A2312" s="2" t="s">
        <v>4028</v>
      </c>
      <c r="B2312" s="4">
        <v>115</v>
      </c>
      <c r="C2312" s="3">
        <v>6.3</v>
      </c>
    </row>
    <row r="2313" spans="1:3" ht="15.75" customHeight="1">
      <c r="A2313" s="2" t="s">
        <v>4029</v>
      </c>
      <c r="B2313" s="4">
        <v>100</v>
      </c>
      <c r="C2313" s="3">
        <v>6.3</v>
      </c>
    </row>
    <row r="2314" spans="1:3" ht="15.75" customHeight="1">
      <c r="A2314" s="2" t="s">
        <v>4032</v>
      </c>
      <c r="B2314" s="4">
        <v>116</v>
      </c>
      <c r="C2314" s="3">
        <v>6.3</v>
      </c>
    </row>
    <row r="2315" spans="1:3" ht="15.75" customHeight="1">
      <c r="A2315" s="2" t="s">
        <v>4033</v>
      </c>
      <c r="B2315" s="4">
        <v>106</v>
      </c>
      <c r="C2315" s="3">
        <v>6.3</v>
      </c>
    </row>
    <row r="2316" spans="1:3" ht="15.75" customHeight="1">
      <c r="A2316" s="2" t="s">
        <v>4035</v>
      </c>
      <c r="B2316" s="4">
        <v>93</v>
      </c>
      <c r="C2316" s="3">
        <v>6.3</v>
      </c>
    </row>
    <row r="2317" spans="1:3" ht="15.75" customHeight="1">
      <c r="A2317" s="2" t="s">
        <v>4037</v>
      </c>
      <c r="B2317" s="4">
        <v>129</v>
      </c>
      <c r="C2317" s="3">
        <v>6.3</v>
      </c>
    </row>
    <row r="2318" spans="1:3" ht="15.75" customHeight="1">
      <c r="A2318" s="2" t="s">
        <v>4038</v>
      </c>
      <c r="B2318" s="4">
        <v>90</v>
      </c>
      <c r="C2318" s="3">
        <v>6.3</v>
      </c>
    </row>
    <row r="2319" spans="1:3" ht="15.75" customHeight="1">
      <c r="A2319" s="2" t="s">
        <v>4039</v>
      </c>
      <c r="B2319" s="4">
        <v>109</v>
      </c>
      <c r="C2319" s="3">
        <v>6.3</v>
      </c>
    </row>
    <row r="2320" spans="1:3" ht="15.75" customHeight="1">
      <c r="A2320" s="2" t="s">
        <v>4040</v>
      </c>
      <c r="B2320" s="4">
        <v>87</v>
      </c>
      <c r="C2320" s="3">
        <v>6.3</v>
      </c>
    </row>
    <row r="2321" spans="1:3" ht="15.75" customHeight="1">
      <c r="A2321" s="2" t="s">
        <v>4043</v>
      </c>
      <c r="B2321" s="4">
        <v>96</v>
      </c>
      <c r="C2321" s="3">
        <v>6.3</v>
      </c>
    </row>
    <row r="2322" spans="1:3" ht="15.75" customHeight="1">
      <c r="A2322" s="2" t="s">
        <v>4045</v>
      </c>
      <c r="B2322" s="4">
        <v>98</v>
      </c>
      <c r="C2322" s="3">
        <v>6.3</v>
      </c>
    </row>
    <row r="2323" spans="1:3" ht="15.75" customHeight="1">
      <c r="A2323" s="2" t="s">
        <v>4046</v>
      </c>
      <c r="B2323" s="4">
        <v>114</v>
      </c>
      <c r="C2323" s="3">
        <v>6.3</v>
      </c>
    </row>
    <row r="2324" spans="1:3" ht="15.75" customHeight="1">
      <c r="A2324" s="2" t="s">
        <v>4047</v>
      </c>
      <c r="B2324" s="4">
        <v>85</v>
      </c>
      <c r="C2324" s="3">
        <v>6.3</v>
      </c>
    </row>
    <row r="2325" spans="1:3" ht="15.75" customHeight="1">
      <c r="A2325" s="2" t="s">
        <v>4049</v>
      </c>
      <c r="B2325" s="4">
        <v>87</v>
      </c>
      <c r="C2325" s="3">
        <v>6.3</v>
      </c>
    </row>
    <row r="2326" spans="1:3" ht="15.75" customHeight="1">
      <c r="A2326" s="2" t="s">
        <v>4050</v>
      </c>
      <c r="B2326" s="4">
        <v>119</v>
      </c>
      <c r="C2326" s="3">
        <v>6.3</v>
      </c>
    </row>
    <row r="2327" spans="1:3" ht="15.75" customHeight="1">
      <c r="A2327" s="2" t="s">
        <v>4052</v>
      </c>
      <c r="B2327" s="4">
        <v>102</v>
      </c>
      <c r="C2327" s="3">
        <v>6.3</v>
      </c>
    </row>
    <row r="2328" spans="1:3" ht="15.75" customHeight="1">
      <c r="A2328" s="2" t="s">
        <v>4054</v>
      </c>
      <c r="B2328" s="4">
        <v>113</v>
      </c>
      <c r="C2328" s="3">
        <v>6.3</v>
      </c>
    </row>
    <row r="2329" spans="1:3" ht="15.75" customHeight="1">
      <c r="A2329" s="2" t="s">
        <v>4056</v>
      </c>
      <c r="B2329" s="4">
        <v>126</v>
      </c>
      <c r="C2329" s="3">
        <v>6.3</v>
      </c>
    </row>
    <row r="2330" spans="1:3" ht="15.75" customHeight="1">
      <c r="A2330" s="2" t="s">
        <v>4057</v>
      </c>
      <c r="B2330" s="4">
        <v>103</v>
      </c>
      <c r="C2330" s="3">
        <v>6.3</v>
      </c>
    </row>
    <row r="2331" spans="1:3" ht="15.75" customHeight="1">
      <c r="A2331" s="2" t="s">
        <v>4058</v>
      </c>
      <c r="B2331" s="4">
        <v>90</v>
      </c>
      <c r="C2331" s="3">
        <v>6.3</v>
      </c>
    </row>
    <row r="2332" spans="1:3" ht="15.75" customHeight="1">
      <c r="A2332" s="2" t="s">
        <v>4059</v>
      </c>
      <c r="B2332" s="4">
        <v>100</v>
      </c>
      <c r="C2332" s="3">
        <v>6.3</v>
      </c>
    </row>
    <row r="2333" spans="1:3" ht="15.75" customHeight="1">
      <c r="A2333" s="2" t="s">
        <v>4060</v>
      </c>
      <c r="B2333" s="4">
        <v>131</v>
      </c>
      <c r="C2333" s="3">
        <v>6.3</v>
      </c>
    </row>
    <row r="2334" spans="1:3" ht="15.75" customHeight="1">
      <c r="A2334" s="2" t="s">
        <v>4061</v>
      </c>
      <c r="B2334" s="4">
        <v>109</v>
      </c>
      <c r="C2334" s="3">
        <v>6.3</v>
      </c>
    </row>
    <row r="2335" spans="1:3" ht="15.75" customHeight="1">
      <c r="A2335" s="2" t="s">
        <v>4063</v>
      </c>
      <c r="B2335" s="4">
        <v>104</v>
      </c>
      <c r="C2335" s="3">
        <v>6.3</v>
      </c>
    </row>
    <row r="2336" spans="1:3" ht="15.75" customHeight="1">
      <c r="A2336" s="2" t="s">
        <v>4064</v>
      </c>
      <c r="B2336" s="4">
        <v>104</v>
      </c>
      <c r="C2336" s="3">
        <v>6.3</v>
      </c>
    </row>
    <row r="2337" spans="1:3" ht="15.75" customHeight="1">
      <c r="A2337" s="2" t="s">
        <v>4065</v>
      </c>
      <c r="B2337" s="4">
        <v>93</v>
      </c>
      <c r="C2337" s="3">
        <v>6.3</v>
      </c>
    </row>
    <row r="2338" spans="1:3" ht="15.75" customHeight="1">
      <c r="A2338" s="2" t="s">
        <v>4067</v>
      </c>
      <c r="B2338" s="4">
        <v>90</v>
      </c>
      <c r="C2338" s="3">
        <v>6.3</v>
      </c>
    </row>
    <row r="2339" spans="1:3" ht="15.75" customHeight="1">
      <c r="A2339" s="2" t="s">
        <v>4069</v>
      </c>
      <c r="B2339" s="4">
        <v>108</v>
      </c>
      <c r="C2339" s="3">
        <v>6.3</v>
      </c>
    </row>
    <row r="2340" spans="1:3" ht="15.75" customHeight="1">
      <c r="A2340" s="2" t="s">
        <v>4070</v>
      </c>
      <c r="B2340" s="4">
        <v>103</v>
      </c>
      <c r="C2340" s="3">
        <v>6.3</v>
      </c>
    </row>
    <row r="2341" spans="1:3" ht="15.75" customHeight="1">
      <c r="A2341" s="2" t="s">
        <v>4072</v>
      </c>
      <c r="B2341" s="4">
        <v>110</v>
      </c>
      <c r="C2341" s="3">
        <v>6.3</v>
      </c>
    </row>
    <row r="2342" spans="1:3" ht="15.75" customHeight="1">
      <c r="A2342" s="2" t="s">
        <v>4073</v>
      </c>
      <c r="B2342" s="4">
        <v>92</v>
      </c>
      <c r="C2342" s="3">
        <v>6.3</v>
      </c>
    </row>
    <row r="2343" spans="1:3" ht="15.75" customHeight="1">
      <c r="A2343" s="2" t="s">
        <v>4075</v>
      </c>
      <c r="B2343" s="4">
        <v>112</v>
      </c>
      <c r="C2343" s="3">
        <v>6.3</v>
      </c>
    </row>
    <row r="2344" spans="1:3" ht="15.75" customHeight="1">
      <c r="A2344" s="2" t="s">
        <v>4076</v>
      </c>
      <c r="B2344" s="4">
        <v>106</v>
      </c>
      <c r="C2344" s="3">
        <v>6.3</v>
      </c>
    </row>
    <row r="2345" spans="1:3" ht="15.75" customHeight="1">
      <c r="A2345" s="2" t="s">
        <v>4077</v>
      </c>
      <c r="B2345" s="4">
        <v>77</v>
      </c>
      <c r="C2345" s="3">
        <v>6.3</v>
      </c>
    </row>
    <row r="2346" spans="1:3" ht="15.75" customHeight="1">
      <c r="A2346" s="2" t="s">
        <v>4080</v>
      </c>
      <c r="B2346" s="4">
        <v>105</v>
      </c>
      <c r="C2346" s="3">
        <v>6.3</v>
      </c>
    </row>
    <row r="2347" spans="1:3" ht="15.75" customHeight="1">
      <c r="A2347" s="2" t="s">
        <v>4081</v>
      </c>
      <c r="B2347" s="4">
        <v>107</v>
      </c>
      <c r="C2347" s="3">
        <v>6.3</v>
      </c>
    </row>
    <row r="2348" spans="1:3" ht="15.75" customHeight="1">
      <c r="A2348" s="2" t="s">
        <v>4083</v>
      </c>
      <c r="B2348" s="4">
        <v>90</v>
      </c>
      <c r="C2348" s="3">
        <v>6.3</v>
      </c>
    </row>
    <row r="2349" spans="1:3" ht="15.75" customHeight="1">
      <c r="A2349" s="2" t="s">
        <v>4085</v>
      </c>
      <c r="B2349" s="4">
        <v>104</v>
      </c>
      <c r="C2349" s="3">
        <v>6.3</v>
      </c>
    </row>
    <row r="2350" spans="1:3" ht="15.75" customHeight="1">
      <c r="A2350" s="2" t="s">
        <v>4086</v>
      </c>
      <c r="B2350" s="4">
        <v>123</v>
      </c>
      <c r="C2350" s="3">
        <v>6.3</v>
      </c>
    </row>
    <row r="2351" spans="1:3" ht="15.75" customHeight="1">
      <c r="A2351" s="2" t="s">
        <v>4088</v>
      </c>
      <c r="B2351" s="4">
        <v>115</v>
      </c>
      <c r="C2351" s="3">
        <v>6.3</v>
      </c>
    </row>
    <row r="2352" spans="1:3" ht="15.75" customHeight="1">
      <c r="A2352" s="2" t="s">
        <v>4089</v>
      </c>
      <c r="B2352" s="4">
        <v>108</v>
      </c>
      <c r="C2352" s="3">
        <v>6.3</v>
      </c>
    </row>
    <row r="2353" spans="1:3" ht="15.75" customHeight="1">
      <c r="A2353" s="2" t="s">
        <v>4092</v>
      </c>
      <c r="B2353" s="4">
        <v>97</v>
      </c>
      <c r="C2353" s="3">
        <v>6.3</v>
      </c>
    </row>
    <row r="2354" spans="1:3" ht="15.75" customHeight="1">
      <c r="A2354" s="2" t="s">
        <v>4094</v>
      </c>
      <c r="B2354" s="4">
        <v>116</v>
      </c>
      <c r="C2354" s="3">
        <v>6.3</v>
      </c>
    </row>
    <row r="2355" spans="1:3" ht="15.75" customHeight="1">
      <c r="A2355" s="2" t="s">
        <v>4096</v>
      </c>
      <c r="B2355" s="4">
        <v>103</v>
      </c>
      <c r="C2355" s="3">
        <v>6.3</v>
      </c>
    </row>
    <row r="2356" spans="1:3" ht="15.75" customHeight="1">
      <c r="A2356" s="2" t="s">
        <v>4098</v>
      </c>
      <c r="B2356" s="4">
        <v>103</v>
      </c>
      <c r="C2356" s="3">
        <v>6.3</v>
      </c>
    </row>
    <row r="2357" spans="1:3" ht="15.75" customHeight="1">
      <c r="A2357" s="2" t="s">
        <v>4099</v>
      </c>
      <c r="B2357" s="4">
        <v>94</v>
      </c>
      <c r="C2357" s="3">
        <v>6.3</v>
      </c>
    </row>
    <row r="2358" spans="1:3" ht="15.75" customHeight="1">
      <c r="A2358" s="2" t="s">
        <v>4101</v>
      </c>
      <c r="B2358" s="4">
        <v>110</v>
      </c>
      <c r="C2358" s="3">
        <v>6.3</v>
      </c>
    </row>
    <row r="2359" spans="1:3" ht="15.75" customHeight="1">
      <c r="A2359" s="2" t="s">
        <v>4102</v>
      </c>
      <c r="B2359" s="4">
        <v>108</v>
      </c>
      <c r="C2359" s="3">
        <v>6.3</v>
      </c>
    </row>
    <row r="2360" spans="1:3" ht="15.75" customHeight="1">
      <c r="A2360" s="2" t="s">
        <v>4104</v>
      </c>
      <c r="B2360" s="4">
        <v>117</v>
      </c>
      <c r="C2360" s="3">
        <v>6.3</v>
      </c>
    </row>
    <row r="2361" spans="1:3" ht="15.75" customHeight="1">
      <c r="A2361" s="2" t="s">
        <v>4106</v>
      </c>
      <c r="B2361" s="4">
        <v>108</v>
      </c>
      <c r="C2361" s="3">
        <v>6.3</v>
      </c>
    </row>
    <row r="2362" spans="1:3" ht="15.75" customHeight="1">
      <c r="A2362" s="2" t="s">
        <v>4107</v>
      </c>
      <c r="B2362" s="4">
        <v>98</v>
      </c>
      <c r="C2362" s="3">
        <v>6.3</v>
      </c>
    </row>
    <row r="2363" spans="1:3" ht="15.75" customHeight="1">
      <c r="A2363" s="2" t="s">
        <v>4108</v>
      </c>
      <c r="B2363" s="4">
        <v>111</v>
      </c>
      <c r="C2363" s="3">
        <v>6.3</v>
      </c>
    </row>
    <row r="2364" spans="1:3" ht="15.75" customHeight="1">
      <c r="A2364" s="2" t="s">
        <v>4110</v>
      </c>
      <c r="B2364" s="4">
        <v>104</v>
      </c>
      <c r="C2364" s="3">
        <v>6.3</v>
      </c>
    </row>
    <row r="2365" spans="1:3" ht="15.75" customHeight="1">
      <c r="A2365" s="2" t="s">
        <v>4111</v>
      </c>
      <c r="B2365" s="4">
        <v>96</v>
      </c>
      <c r="C2365" s="3">
        <v>6.3</v>
      </c>
    </row>
    <row r="2366" spans="1:3" ht="15.75" customHeight="1">
      <c r="A2366" s="2" t="s">
        <v>4112</v>
      </c>
      <c r="B2366" s="4">
        <v>102</v>
      </c>
      <c r="C2366" s="3">
        <v>6.3</v>
      </c>
    </row>
    <row r="2367" spans="1:3" ht="15.75" customHeight="1">
      <c r="A2367" s="2" t="s">
        <v>4113</v>
      </c>
      <c r="B2367" s="4">
        <v>94</v>
      </c>
      <c r="C2367" s="3">
        <v>6.3</v>
      </c>
    </row>
    <row r="2368" spans="1:3" ht="15.75" customHeight="1">
      <c r="A2368" s="2" t="s">
        <v>4114</v>
      </c>
      <c r="B2368" s="4">
        <v>86</v>
      </c>
      <c r="C2368" s="3">
        <v>6.3</v>
      </c>
    </row>
    <row r="2369" spans="1:3" ht="15.75" customHeight="1">
      <c r="A2369" s="2" t="s">
        <v>4115</v>
      </c>
      <c r="B2369" s="4">
        <v>113</v>
      </c>
      <c r="C2369" s="3">
        <v>6.3</v>
      </c>
    </row>
    <row r="2370" spans="1:3" ht="15.75" customHeight="1">
      <c r="A2370" s="2" t="s">
        <v>4116</v>
      </c>
      <c r="B2370" s="4">
        <v>91</v>
      </c>
      <c r="C2370" s="3">
        <v>6.3</v>
      </c>
    </row>
    <row r="2371" spans="1:3" ht="15.75" customHeight="1">
      <c r="A2371" s="2" t="s">
        <v>4118</v>
      </c>
      <c r="B2371" s="4">
        <v>89</v>
      </c>
      <c r="C2371" s="3">
        <v>6.3</v>
      </c>
    </row>
    <row r="2372" spans="1:3" ht="15.75" customHeight="1">
      <c r="A2372" s="2" t="s">
        <v>4120</v>
      </c>
      <c r="B2372" s="4">
        <v>80</v>
      </c>
      <c r="C2372" s="3">
        <v>6.3</v>
      </c>
    </row>
    <row r="2373" spans="1:3" ht="15.75" customHeight="1">
      <c r="A2373" s="2" t="s">
        <v>4121</v>
      </c>
      <c r="B2373" s="4">
        <v>100</v>
      </c>
      <c r="C2373" s="3">
        <v>6.3</v>
      </c>
    </row>
    <row r="2374" spans="1:3" ht="15.75" customHeight="1">
      <c r="A2374" s="2" t="s">
        <v>4122</v>
      </c>
      <c r="B2374" s="4">
        <v>97</v>
      </c>
      <c r="C2374" s="3">
        <v>6.3</v>
      </c>
    </row>
    <row r="2375" spans="1:3" ht="15.75" customHeight="1">
      <c r="A2375" s="2" t="s">
        <v>4123</v>
      </c>
      <c r="B2375" s="4">
        <v>82</v>
      </c>
      <c r="C2375" s="3">
        <v>6.3</v>
      </c>
    </row>
    <row r="2376" spans="1:3" ht="15.75" customHeight="1">
      <c r="A2376" s="2" t="s">
        <v>4125</v>
      </c>
      <c r="B2376" s="4">
        <v>138</v>
      </c>
      <c r="C2376" s="3">
        <v>6.3</v>
      </c>
    </row>
    <row r="2377" spans="1:3" ht="15.75" customHeight="1">
      <c r="A2377" s="2" t="s">
        <v>4127</v>
      </c>
      <c r="B2377" s="4">
        <v>93</v>
      </c>
      <c r="C2377" s="3">
        <v>6.3</v>
      </c>
    </row>
    <row r="2378" spans="1:3" ht="15.75" customHeight="1">
      <c r="A2378" s="2" t="s">
        <v>4129</v>
      </c>
      <c r="B2378" s="4">
        <v>91</v>
      </c>
      <c r="C2378" s="3">
        <v>6.3</v>
      </c>
    </row>
    <row r="2379" spans="1:3" ht="15.75" customHeight="1">
      <c r="A2379" s="2" t="s">
        <v>4130</v>
      </c>
      <c r="B2379" s="4">
        <v>100</v>
      </c>
      <c r="C2379" s="3">
        <v>6.3</v>
      </c>
    </row>
    <row r="2380" spans="1:3" ht="15.75" customHeight="1">
      <c r="A2380" s="2" t="s">
        <v>4132</v>
      </c>
      <c r="B2380" s="4">
        <v>107</v>
      </c>
      <c r="C2380" s="3">
        <v>6.3</v>
      </c>
    </row>
    <row r="2381" spans="1:3" ht="15.75" customHeight="1">
      <c r="A2381" s="2" t="s">
        <v>4134</v>
      </c>
      <c r="B2381" s="4">
        <v>97</v>
      </c>
      <c r="C2381" s="3">
        <v>6.3</v>
      </c>
    </row>
    <row r="2382" spans="1:3" ht="15.75" customHeight="1">
      <c r="A2382" s="2" t="s">
        <v>4135</v>
      </c>
      <c r="B2382" s="4">
        <v>88</v>
      </c>
      <c r="C2382" s="3">
        <v>6.3</v>
      </c>
    </row>
    <row r="2383" spans="1:3" ht="15.75" customHeight="1">
      <c r="A2383" s="2" t="s">
        <v>4138</v>
      </c>
      <c r="B2383" s="4">
        <v>106</v>
      </c>
      <c r="C2383" s="3">
        <v>6.3</v>
      </c>
    </row>
    <row r="2384" spans="1:3" ht="15.75" customHeight="1">
      <c r="A2384" s="2" t="s">
        <v>4140</v>
      </c>
      <c r="B2384" s="4">
        <v>95</v>
      </c>
      <c r="C2384" s="3">
        <v>6.3</v>
      </c>
    </row>
    <row r="2385" spans="1:3" ht="15.75" customHeight="1">
      <c r="A2385" s="2" t="s">
        <v>4142</v>
      </c>
      <c r="B2385" s="4">
        <v>107</v>
      </c>
      <c r="C2385" s="3">
        <v>6.3</v>
      </c>
    </row>
    <row r="2386" spans="1:3" ht="15.75" customHeight="1">
      <c r="A2386" s="2" t="s">
        <v>4144</v>
      </c>
      <c r="B2386" s="4">
        <v>98</v>
      </c>
      <c r="C2386" s="3">
        <v>6.3</v>
      </c>
    </row>
    <row r="2387" spans="1:3" ht="15.75" customHeight="1">
      <c r="A2387" s="2" t="s">
        <v>4145</v>
      </c>
      <c r="B2387" s="4">
        <v>85</v>
      </c>
      <c r="C2387" s="3">
        <v>6.3</v>
      </c>
    </row>
    <row r="2388" spans="1:3" ht="15.75" customHeight="1">
      <c r="A2388" s="2" t="s">
        <v>4148</v>
      </c>
      <c r="B2388" s="4">
        <v>86</v>
      </c>
      <c r="C2388" s="3">
        <v>6.3</v>
      </c>
    </row>
    <row r="2389" spans="1:3" ht="15.75" customHeight="1">
      <c r="A2389" s="2" t="s">
        <v>4150</v>
      </c>
      <c r="B2389" s="4">
        <v>103</v>
      </c>
      <c r="C2389" s="3">
        <v>6.3</v>
      </c>
    </row>
    <row r="2390" spans="1:3" ht="15.75" customHeight="1">
      <c r="A2390" s="2" t="s">
        <v>4151</v>
      </c>
      <c r="B2390" s="4">
        <v>110</v>
      </c>
      <c r="C2390" s="3">
        <v>6.3</v>
      </c>
    </row>
    <row r="2391" spans="1:3" ht="15.75" customHeight="1">
      <c r="A2391" s="2" t="s">
        <v>4153</v>
      </c>
      <c r="B2391" s="4">
        <v>105</v>
      </c>
      <c r="C2391" s="3">
        <v>6.3</v>
      </c>
    </row>
    <row r="2392" spans="1:3" ht="15.75" customHeight="1">
      <c r="A2392" s="2" t="s">
        <v>4155</v>
      </c>
      <c r="B2392" s="4">
        <v>98</v>
      </c>
      <c r="C2392" s="3">
        <v>6.3</v>
      </c>
    </row>
    <row r="2393" spans="1:3" ht="15.75" customHeight="1">
      <c r="A2393" s="2" t="s">
        <v>4157</v>
      </c>
      <c r="B2393" s="4">
        <v>84</v>
      </c>
      <c r="C2393" s="3">
        <v>6.3</v>
      </c>
    </row>
    <row r="2394" spans="1:3" ht="15.75" customHeight="1">
      <c r="A2394" s="2" t="s">
        <v>4159</v>
      </c>
      <c r="B2394" s="4">
        <v>95</v>
      </c>
      <c r="C2394" s="3">
        <v>6.3</v>
      </c>
    </row>
    <row r="2395" spans="1:3" ht="15.75" customHeight="1">
      <c r="A2395" s="2" t="s">
        <v>4161</v>
      </c>
      <c r="B2395" s="4">
        <v>84</v>
      </c>
      <c r="C2395" s="3">
        <v>6.3</v>
      </c>
    </row>
    <row r="2396" spans="1:3" ht="15.75" customHeight="1">
      <c r="A2396" s="2" t="s">
        <v>4163</v>
      </c>
      <c r="B2396" s="4">
        <v>100</v>
      </c>
      <c r="C2396" s="3">
        <v>6.3</v>
      </c>
    </row>
    <row r="2397" spans="1:3" ht="15.75" customHeight="1">
      <c r="A2397" s="2" t="s">
        <v>4165</v>
      </c>
      <c r="B2397" s="4">
        <v>81</v>
      </c>
      <c r="C2397" s="3">
        <v>6.3</v>
      </c>
    </row>
    <row r="2398" spans="1:3" ht="15.75" customHeight="1">
      <c r="A2398" s="2" t="s">
        <v>4168</v>
      </c>
      <c r="B2398" s="4">
        <v>78</v>
      </c>
      <c r="C2398" s="3">
        <v>6.3</v>
      </c>
    </row>
    <row r="2399" spans="1:3" ht="15.75" customHeight="1">
      <c r="A2399" s="2" t="s">
        <v>4169</v>
      </c>
      <c r="B2399" s="4">
        <v>98</v>
      </c>
      <c r="C2399" s="3">
        <v>6.3</v>
      </c>
    </row>
    <row r="2400" spans="1:3" ht="15.75" customHeight="1">
      <c r="A2400" s="2" t="s">
        <v>4171</v>
      </c>
      <c r="B2400" s="4">
        <v>80</v>
      </c>
      <c r="C2400" s="3">
        <v>6.3</v>
      </c>
    </row>
    <row r="2401" spans="1:3" ht="15.75" customHeight="1">
      <c r="A2401" s="2" t="s">
        <v>4175</v>
      </c>
      <c r="B2401" s="4">
        <v>156</v>
      </c>
      <c r="C2401" s="3">
        <v>6.2</v>
      </c>
    </row>
    <row r="2402" spans="1:3" ht="15.75" customHeight="1">
      <c r="A2402" s="2" t="s">
        <v>4176</v>
      </c>
      <c r="B2402" s="4">
        <v>122</v>
      </c>
      <c r="C2402" s="3">
        <v>6.2</v>
      </c>
    </row>
    <row r="2403" spans="1:3" ht="15.75" customHeight="1">
      <c r="A2403" s="2" t="s">
        <v>4177</v>
      </c>
      <c r="B2403" s="4">
        <v>91</v>
      </c>
      <c r="C2403" s="3">
        <v>6.2</v>
      </c>
    </row>
    <row r="2404" spans="1:3" ht="15.75" customHeight="1">
      <c r="A2404" s="2" t="s">
        <v>4178</v>
      </c>
      <c r="B2404" s="4">
        <v>113</v>
      </c>
      <c r="C2404" s="3">
        <v>6.2</v>
      </c>
    </row>
    <row r="2405" spans="1:3" ht="15.75" customHeight="1">
      <c r="A2405" s="2" t="s">
        <v>4179</v>
      </c>
      <c r="B2405" s="4">
        <v>91</v>
      </c>
      <c r="C2405" s="3">
        <v>6.2</v>
      </c>
    </row>
    <row r="2406" spans="1:3" ht="15.75" customHeight="1">
      <c r="A2406" s="2" t="s">
        <v>4181</v>
      </c>
      <c r="B2406" s="4">
        <v>98</v>
      </c>
      <c r="C2406" s="3">
        <v>6.2</v>
      </c>
    </row>
    <row r="2407" spans="1:3" ht="15.75" customHeight="1">
      <c r="A2407" s="2" t="s">
        <v>4182</v>
      </c>
      <c r="B2407" s="4">
        <v>117</v>
      </c>
      <c r="C2407" s="3">
        <v>6.2</v>
      </c>
    </row>
    <row r="2408" spans="1:3" ht="15.75" customHeight="1">
      <c r="A2408" s="2" t="s">
        <v>4183</v>
      </c>
      <c r="B2408" s="4">
        <v>102</v>
      </c>
      <c r="C2408" s="3">
        <v>6.2</v>
      </c>
    </row>
    <row r="2409" spans="1:3" ht="15.75" customHeight="1">
      <c r="A2409" s="2" t="s">
        <v>4185</v>
      </c>
      <c r="B2409" s="4">
        <v>85</v>
      </c>
      <c r="C2409" s="3">
        <v>6.2</v>
      </c>
    </row>
    <row r="2410" spans="1:3" ht="15.75" customHeight="1">
      <c r="A2410" s="2" t="s">
        <v>4186</v>
      </c>
      <c r="B2410" s="4">
        <v>116</v>
      </c>
      <c r="C2410" s="3">
        <v>6.2</v>
      </c>
    </row>
    <row r="2411" spans="1:3" ht="15.75" customHeight="1">
      <c r="A2411" s="2" t="s">
        <v>4187</v>
      </c>
      <c r="B2411" s="4">
        <v>104</v>
      </c>
      <c r="C2411" s="3">
        <v>6.2</v>
      </c>
    </row>
    <row r="2412" spans="1:3" ht="15.75" customHeight="1">
      <c r="A2412" s="2" t="s">
        <v>4188</v>
      </c>
      <c r="B2412" s="4">
        <v>83</v>
      </c>
      <c r="C2412" s="3">
        <v>6.2</v>
      </c>
    </row>
    <row r="2413" spans="1:3" ht="15.75" customHeight="1">
      <c r="A2413" s="2" t="s">
        <v>4189</v>
      </c>
      <c r="B2413" s="4">
        <v>130</v>
      </c>
      <c r="C2413" s="3">
        <v>6.2</v>
      </c>
    </row>
    <row r="2414" spans="1:3" ht="15.75" customHeight="1">
      <c r="A2414" s="2" t="s">
        <v>4190</v>
      </c>
      <c r="B2414" s="4">
        <v>125</v>
      </c>
      <c r="C2414" s="3">
        <v>6.2</v>
      </c>
    </row>
    <row r="2415" spans="1:3" ht="15.75" customHeight="1">
      <c r="A2415" s="2" t="s">
        <v>4192</v>
      </c>
      <c r="B2415" s="4">
        <v>95</v>
      </c>
      <c r="C2415" s="3">
        <v>6.2</v>
      </c>
    </row>
    <row r="2416" spans="1:3" ht="15.75" customHeight="1">
      <c r="A2416" s="2" t="s">
        <v>4194</v>
      </c>
      <c r="B2416" s="4">
        <v>113</v>
      </c>
      <c r="C2416" s="3">
        <v>6.2</v>
      </c>
    </row>
    <row r="2417" spans="1:3" ht="15.75" customHeight="1">
      <c r="A2417" s="2" t="s">
        <v>4196</v>
      </c>
      <c r="B2417" s="4">
        <v>135</v>
      </c>
      <c r="C2417" s="3">
        <v>6.2</v>
      </c>
    </row>
    <row r="2418" spans="1:3" ht="15.75" customHeight="1">
      <c r="A2418" s="2" t="s">
        <v>4197</v>
      </c>
      <c r="B2418" s="4">
        <v>94</v>
      </c>
      <c r="C2418" s="3">
        <v>6.2</v>
      </c>
    </row>
    <row r="2419" spans="1:3" ht="15.75" customHeight="1">
      <c r="A2419" s="2" t="s">
        <v>4198</v>
      </c>
      <c r="B2419" s="4">
        <v>105</v>
      </c>
      <c r="C2419" s="3">
        <v>6.2</v>
      </c>
    </row>
    <row r="2420" spans="1:3" ht="15.75" customHeight="1">
      <c r="A2420" s="2" t="s">
        <v>4199</v>
      </c>
      <c r="B2420" s="4">
        <v>101</v>
      </c>
      <c r="C2420" s="3">
        <v>6.2</v>
      </c>
    </row>
    <row r="2421" spans="1:3" ht="15.75" customHeight="1">
      <c r="A2421" s="2" t="s">
        <v>4200</v>
      </c>
      <c r="B2421" s="4">
        <v>125</v>
      </c>
      <c r="C2421" s="3">
        <v>6.2</v>
      </c>
    </row>
    <row r="2422" spans="1:3" ht="15.75" customHeight="1">
      <c r="A2422" s="2" t="s">
        <v>4201</v>
      </c>
      <c r="B2422" s="4">
        <v>118</v>
      </c>
      <c r="C2422" s="3">
        <v>6.2</v>
      </c>
    </row>
    <row r="2423" spans="1:3" ht="15.75" customHeight="1">
      <c r="A2423" s="2" t="s">
        <v>4204</v>
      </c>
      <c r="B2423" s="4">
        <v>86</v>
      </c>
      <c r="C2423" s="3">
        <v>6.2</v>
      </c>
    </row>
    <row r="2424" spans="1:3" ht="15.75" customHeight="1">
      <c r="A2424" s="2" t="s">
        <v>4207</v>
      </c>
      <c r="B2424" s="4">
        <v>98</v>
      </c>
      <c r="C2424" s="3">
        <v>6.2</v>
      </c>
    </row>
    <row r="2425" spans="1:3" ht="15.75" customHeight="1">
      <c r="A2425" s="2" t="s">
        <v>4208</v>
      </c>
      <c r="B2425" s="4">
        <v>128</v>
      </c>
      <c r="C2425" s="3">
        <v>6.2</v>
      </c>
    </row>
    <row r="2426" spans="1:3" ht="15.75" customHeight="1">
      <c r="A2426" s="2" t="s">
        <v>4209</v>
      </c>
      <c r="B2426" s="4">
        <v>121</v>
      </c>
      <c r="C2426" s="3">
        <v>6.2</v>
      </c>
    </row>
    <row r="2427" spans="1:3" ht="15.75" customHeight="1">
      <c r="A2427" s="2" t="s">
        <v>4210</v>
      </c>
      <c r="B2427" s="4">
        <v>114</v>
      </c>
      <c r="C2427" s="3">
        <v>6.2</v>
      </c>
    </row>
    <row r="2428" spans="1:3" ht="15.75" customHeight="1">
      <c r="A2428" s="2" t="s">
        <v>4211</v>
      </c>
      <c r="B2428" s="4">
        <v>98</v>
      </c>
      <c r="C2428" s="3">
        <v>6.2</v>
      </c>
    </row>
    <row r="2429" spans="1:3" ht="15.75" customHeight="1">
      <c r="A2429" s="2" t="s">
        <v>4213</v>
      </c>
      <c r="B2429" s="4">
        <v>131</v>
      </c>
      <c r="C2429" s="3">
        <v>6.2</v>
      </c>
    </row>
    <row r="2430" spans="1:3" ht="15.75" customHeight="1">
      <c r="A2430" s="2" t="s">
        <v>4215</v>
      </c>
      <c r="B2430" s="4">
        <v>115</v>
      </c>
      <c r="C2430" s="3">
        <v>6.2</v>
      </c>
    </row>
    <row r="2431" spans="1:3" ht="15.75" customHeight="1">
      <c r="A2431" s="2" t="s">
        <v>4216</v>
      </c>
      <c r="B2431" s="4">
        <v>124</v>
      </c>
      <c r="C2431" s="3">
        <v>6.2</v>
      </c>
    </row>
    <row r="2432" spans="1:3" ht="15.75" customHeight="1">
      <c r="A2432" s="2" t="s">
        <v>4217</v>
      </c>
      <c r="B2432" s="4">
        <v>109</v>
      </c>
      <c r="C2432" s="3">
        <v>6.2</v>
      </c>
    </row>
    <row r="2433" spans="1:3" ht="15.75" customHeight="1">
      <c r="A2433" s="2" t="s">
        <v>4219</v>
      </c>
      <c r="B2433" s="4">
        <v>100</v>
      </c>
      <c r="C2433" s="3">
        <v>6.2</v>
      </c>
    </row>
    <row r="2434" spans="1:3" ht="15.75" customHeight="1">
      <c r="A2434" s="2" t="s">
        <v>4220</v>
      </c>
      <c r="B2434" s="4">
        <v>111</v>
      </c>
      <c r="C2434" s="3">
        <v>6.2</v>
      </c>
    </row>
    <row r="2435" spans="1:3" ht="15.75" customHeight="1">
      <c r="A2435" s="2" t="s">
        <v>4221</v>
      </c>
      <c r="B2435" s="4">
        <v>104</v>
      </c>
      <c r="C2435" s="3">
        <v>6.2</v>
      </c>
    </row>
    <row r="2436" spans="1:3" ht="15.75" customHeight="1">
      <c r="A2436" s="2" t="s">
        <v>4222</v>
      </c>
      <c r="B2436" s="4">
        <v>86</v>
      </c>
      <c r="C2436" s="3">
        <v>6.2</v>
      </c>
    </row>
    <row r="2437" spans="1:3" ht="15.75" customHeight="1">
      <c r="A2437" s="2" t="s">
        <v>4225</v>
      </c>
      <c r="B2437" s="4">
        <v>108</v>
      </c>
      <c r="C2437" s="3">
        <v>6.2</v>
      </c>
    </row>
    <row r="2438" spans="1:3" ht="15.75" customHeight="1">
      <c r="A2438" s="2" t="s">
        <v>4226</v>
      </c>
      <c r="B2438" s="4">
        <v>111</v>
      </c>
      <c r="C2438" s="3">
        <v>6.2</v>
      </c>
    </row>
    <row r="2439" spans="1:3" ht="15.75" customHeight="1">
      <c r="A2439" s="2" t="s">
        <v>4227</v>
      </c>
      <c r="B2439" s="4">
        <v>103</v>
      </c>
      <c r="C2439" s="3">
        <v>6.2</v>
      </c>
    </row>
    <row r="2440" spans="1:3" ht="15.75" customHeight="1">
      <c r="A2440" s="2" t="s">
        <v>4229</v>
      </c>
      <c r="B2440" s="4">
        <v>102</v>
      </c>
      <c r="C2440" s="3">
        <v>6.2</v>
      </c>
    </row>
    <row r="2441" spans="1:3" ht="15.75" customHeight="1">
      <c r="A2441" s="2" t="s">
        <v>4230</v>
      </c>
      <c r="B2441" s="4">
        <v>107</v>
      </c>
      <c r="C2441" s="3">
        <v>6.2</v>
      </c>
    </row>
    <row r="2442" spans="1:3" ht="15.75" customHeight="1">
      <c r="A2442" s="2" t="s">
        <v>4231</v>
      </c>
      <c r="B2442" s="4">
        <v>123</v>
      </c>
      <c r="C2442" s="3">
        <v>6.2</v>
      </c>
    </row>
    <row r="2443" spans="1:3" ht="15.75" customHeight="1">
      <c r="A2443" s="2" t="s">
        <v>4233</v>
      </c>
      <c r="B2443" s="4">
        <v>105</v>
      </c>
      <c r="C2443" s="3">
        <v>6.2</v>
      </c>
    </row>
    <row r="2444" spans="1:3" ht="15.75" customHeight="1">
      <c r="A2444" s="2" t="s">
        <v>4234</v>
      </c>
      <c r="B2444" s="4">
        <v>121</v>
      </c>
      <c r="C2444" s="3">
        <v>6.2</v>
      </c>
    </row>
    <row r="2445" spans="1:3" ht="15.75" customHeight="1">
      <c r="A2445" s="2" t="s">
        <v>4235</v>
      </c>
      <c r="B2445" s="4">
        <v>100</v>
      </c>
      <c r="C2445" s="3">
        <v>6.2</v>
      </c>
    </row>
    <row r="2446" spans="1:3" ht="15.75" customHeight="1">
      <c r="A2446" s="2" t="s">
        <v>4237</v>
      </c>
      <c r="B2446" s="4">
        <v>134</v>
      </c>
      <c r="C2446" s="3">
        <v>6.2</v>
      </c>
    </row>
    <row r="2447" spans="1:3" ht="15.75" customHeight="1">
      <c r="A2447" s="2" t="s">
        <v>4238</v>
      </c>
      <c r="B2447" s="4">
        <v>104</v>
      </c>
      <c r="C2447" s="3">
        <v>6.2</v>
      </c>
    </row>
    <row r="2448" spans="1:3" ht="15.75" customHeight="1">
      <c r="A2448" s="2" t="s">
        <v>4239</v>
      </c>
      <c r="B2448" s="4">
        <v>112</v>
      </c>
      <c r="C2448" s="3">
        <v>6.2</v>
      </c>
    </row>
    <row r="2449" spans="1:3" ht="15.75" customHeight="1">
      <c r="A2449" s="2" t="s">
        <v>4240</v>
      </c>
      <c r="B2449" s="4">
        <v>103</v>
      </c>
      <c r="C2449" s="3">
        <v>6.2</v>
      </c>
    </row>
    <row r="2450" spans="1:3" ht="15.75" customHeight="1">
      <c r="A2450" s="2" t="s">
        <v>4241</v>
      </c>
      <c r="B2450" s="4">
        <v>101</v>
      </c>
      <c r="C2450" s="3">
        <v>6.2</v>
      </c>
    </row>
    <row r="2451" spans="1:3" ht="15.75" customHeight="1">
      <c r="A2451" s="2" t="s">
        <v>4242</v>
      </c>
      <c r="B2451" s="4">
        <v>102</v>
      </c>
      <c r="C2451" s="3">
        <v>6.2</v>
      </c>
    </row>
    <row r="2452" spans="1:3" ht="15.75" customHeight="1">
      <c r="A2452" s="2" t="s">
        <v>4243</v>
      </c>
      <c r="B2452" s="4">
        <v>109</v>
      </c>
      <c r="C2452" s="3">
        <v>6.2</v>
      </c>
    </row>
    <row r="2453" spans="1:3" ht="15.75" customHeight="1">
      <c r="A2453" s="2" t="s">
        <v>4245</v>
      </c>
      <c r="B2453" s="4">
        <v>118</v>
      </c>
      <c r="C2453" s="3">
        <v>6.2</v>
      </c>
    </row>
    <row r="2454" spans="1:3" ht="15.75" customHeight="1">
      <c r="A2454" s="2" t="s">
        <v>4246</v>
      </c>
      <c r="B2454" s="4">
        <v>92</v>
      </c>
      <c r="C2454" s="3">
        <v>6.2</v>
      </c>
    </row>
    <row r="2455" spans="1:3" ht="15.75" customHeight="1">
      <c r="A2455" s="2" t="s">
        <v>4247</v>
      </c>
      <c r="B2455" s="4">
        <v>103</v>
      </c>
      <c r="C2455" s="3">
        <v>6.2</v>
      </c>
    </row>
    <row r="2456" spans="1:3" ht="15.75" customHeight="1">
      <c r="A2456" s="2" t="s">
        <v>4249</v>
      </c>
      <c r="B2456" s="4">
        <v>107</v>
      </c>
      <c r="C2456" s="3">
        <v>6.2</v>
      </c>
    </row>
    <row r="2457" spans="1:3" ht="15.75" customHeight="1">
      <c r="A2457" s="2" t="s">
        <v>4251</v>
      </c>
      <c r="B2457" s="4">
        <v>111</v>
      </c>
      <c r="C2457" s="3">
        <v>6.2</v>
      </c>
    </row>
    <row r="2458" spans="1:3" ht="15.75" customHeight="1">
      <c r="A2458" s="2" t="s">
        <v>4252</v>
      </c>
      <c r="B2458" s="4">
        <v>103</v>
      </c>
      <c r="C2458" s="3">
        <v>6.2</v>
      </c>
    </row>
    <row r="2459" spans="1:3" ht="15.75" customHeight="1">
      <c r="A2459" s="2" t="s">
        <v>4253</v>
      </c>
      <c r="B2459" s="4">
        <v>107</v>
      </c>
      <c r="C2459" s="3">
        <v>6.2</v>
      </c>
    </row>
    <row r="2460" spans="1:3" ht="15.75" customHeight="1">
      <c r="A2460" s="2" t="s">
        <v>4254</v>
      </c>
      <c r="B2460" s="4">
        <v>118</v>
      </c>
      <c r="C2460" s="3">
        <v>6.2</v>
      </c>
    </row>
    <row r="2461" spans="1:3" ht="15.75" customHeight="1">
      <c r="A2461" s="2" t="s">
        <v>4255</v>
      </c>
      <c r="B2461" s="4">
        <v>131</v>
      </c>
      <c r="C2461" s="3">
        <v>6.2</v>
      </c>
    </row>
    <row r="2462" spans="1:3" ht="15.75" customHeight="1">
      <c r="A2462" s="2" t="s">
        <v>4256</v>
      </c>
      <c r="B2462" s="4">
        <v>81</v>
      </c>
      <c r="C2462" s="3">
        <v>6.2</v>
      </c>
    </row>
    <row r="2463" spans="1:3" ht="15.75" customHeight="1">
      <c r="A2463" s="2" t="s">
        <v>4257</v>
      </c>
      <c r="B2463" s="4">
        <v>123</v>
      </c>
      <c r="C2463" s="3">
        <v>6.2</v>
      </c>
    </row>
    <row r="2464" spans="1:3" ht="15.75" customHeight="1">
      <c r="A2464" s="2" t="s">
        <v>4258</v>
      </c>
      <c r="B2464" s="4">
        <v>109</v>
      </c>
      <c r="C2464" s="3">
        <v>6.2</v>
      </c>
    </row>
    <row r="2465" spans="1:3" ht="15.75" customHeight="1">
      <c r="A2465" s="2" t="s">
        <v>4259</v>
      </c>
      <c r="B2465" s="4">
        <v>120</v>
      </c>
      <c r="C2465" s="3">
        <v>6.2</v>
      </c>
    </row>
    <row r="2466" spans="1:3" ht="15.75" customHeight="1">
      <c r="A2466" s="2" t="s">
        <v>4260</v>
      </c>
      <c r="B2466" s="4">
        <v>90</v>
      </c>
      <c r="C2466" s="3">
        <v>6.2</v>
      </c>
    </row>
    <row r="2467" spans="1:3" ht="15.75" customHeight="1">
      <c r="A2467" s="2" t="s">
        <v>4261</v>
      </c>
      <c r="B2467" s="4">
        <v>128</v>
      </c>
      <c r="C2467" s="3">
        <v>6.2</v>
      </c>
    </row>
    <row r="2468" spans="1:3" ht="15.75" customHeight="1">
      <c r="A2468" s="2" t="s">
        <v>4262</v>
      </c>
      <c r="B2468" s="4">
        <v>99</v>
      </c>
      <c r="C2468" s="3">
        <v>6.2</v>
      </c>
    </row>
    <row r="2469" spans="1:3" ht="15.75" customHeight="1">
      <c r="A2469" s="2" t="s">
        <v>4263</v>
      </c>
      <c r="B2469" s="4">
        <v>108</v>
      </c>
      <c r="C2469" s="3">
        <v>6.2</v>
      </c>
    </row>
    <row r="2470" spans="1:3" ht="15.75" customHeight="1">
      <c r="A2470" s="2" t="s">
        <v>4264</v>
      </c>
      <c r="B2470" s="4">
        <v>105</v>
      </c>
      <c r="C2470" s="3">
        <v>6.2</v>
      </c>
    </row>
    <row r="2471" spans="1:3" ht="15.75" customHeight="1">
      <c r="A2471" s="2" t="s">
        <v>4266</v>
      </c>
      <c r="B2471" s="4">
        <v>94</v>
      </c>
      <c r="C2471" s="3">
        <v>6.2</v>
      </c>
    </row>
    <row r="2472" spans="1:3" ht="15.75" customHeight="1">
      <c r="A2472" s="2" t="s">
        <v>4269</v>
      </c>
      <c r="B2472" s="4">
        <v>87</v>
      </c>
      <c r="C2472" s="3">
        <v>6.2</v>
      </c>
    </row>
    <row r="2473" spans="1:3" ht="15.75" customHeight="1">
      <c r="A2473" s="2" t="s">
        <v>4272</v>
      </c>
      <c r="B2473" s="4">
        <v>100</v>
      </c>
      <c r="C2473" s="3">
        <v>6.2</v>
      </c>
    </row>
    <row r="2474" spans="1:3" ht="15.75" customHeight="1">
      <c r="A2474" s="2" t="s">
        <v>4273</v>
      </c>
      <c r="B2474" s="4">
        <v>141</v>
      </c>
      <c r="C2474" s="3">
        <v>6.2</v>
      </c>
    </row>
    <row r="2475" spans="1:3" ht="15.75" customHeight="1">
      <c r="A2475" s="2" t="s">
        <v>4274</v>
      </c>
      <c r="B2475" s="4">
        <v>110</v>
      </c>
      <c r="C2475" s="3">
        <v>6.2</v>
      </c>
    </row>
    <row r="2476" spans="1:3" ht="15.75" customHeight="1">
      <c r="A2476" s="2" t="s">
        <v>4276</v>
      </c>
      <c r="B2476" s="4">
        <v>143</v>
      </c>
      <c r="C2476" s="3">
        <v>6.2</v>
      </c>
    </row>
    <row r="2477" spans="1:3" ht="15.75" customHeight="1">
      <c r="A2477" s="2" t="s">
        <v>4279</v>
      </c>
      <c r="B2477" s="4">
        <v>93</v>
      </c>
      <c r="C2477" s="3">
        <v>6.2</v>
      </c>
    </row>
    <row r="2478" spans="1:3" ht="15.75" customHeight="1">
      <c r="A2478" s="2" t="s">
        <v>4282</v>
      </c>
      <c r="B2478" s="4">
        <v>115</v>
      </c>
      <c r="C2478" s="3">
        <v>6.2</v>
      </c>
    </row>
    <row r="2479" spans="1:3" ht="15.75" customHeight="1">
      <c r="A2479" s="2" t="s">
        <v>4283</v>
      </c>
      <c r="B2479" s="4">
        <v>96</v>
      </c>
      <c r="C2479" s="3">
        <v>6.2</v>
      </c>
    </row>
    <row r="2480" spans="1:3" ht="15.75" customHeight="1">
      <c r="A2480" s="2" t="s">
        <v>4284</v>
      </c>
      <c r="B2480" s="4">
        <v>100</v>
      </c>
      <c r="C2480" s="3">
        <v>6.2</v>
      </c>
    </row>
    <row r="2481" spans="1:3" ht="15.75" customHeight="1">
      <c r="A2481" s="2" t="s">
        <v>4286</v>
      </c>
      <c r="B2481" s="4">
        <v>101</v>
      </c>
      <c r="C2481" s="3">
        <v>6.2</v>
      </c>
    </row>
    <row r="2482" spans="1:3" ht="15.75" customHeight="1">
      <c r="A2482" s="2" t="s">
        <v>4288</v>
      </c>
      <c r="B2482" s="4">
        <v>97</v>
      </c>
      <c r="C2482" s="3">
        <v>6.2</v>
      </c>
    </row>
    <row r="2483" spans="1:3" ht="15.75" customHeight="1">
      <c r="A2483" s="2" t="s">
        <v>4290</v>
      </c>
      <c r="B2483" s="4">
        <v>96</v>
      </c>
      <c r="C2483" s="3">
        <v>6.2</v>
      </c>
    </row>
    <row r="2484" spans="1:3" ht="15.75" customHeight="1">
      <c r="A2484" s="2" t="s">
        <v>4291</v>
      </c>
      <c r="B2484" s="4">
        <v>121</v>
      </c>
      <c r="C2484" s="3">
        <v>6.2</v>
      </c>
    </row>
    <row r="2485" spans="1:3" ht="15.75" customHeight="1">
      <c r="A2485" s="2" t="s">
        <v>4294</v>
      </c>
      <c r="B2485" s="4">
        <v>98</v>
      </c>
      <c r="C2485" s="3">
        <v>6.2</v>
      </c>
    </row>
    <row r="2486" spans="1:3" ht="15.75" customHeight="1">
      <c r="A2486" s="2" t="s">
        <v>4295</v>
      </c>
      <c r="B2486" s="4">
        <v>82</v>
      </c>
      <c r="C2486" s="3">
        <v>6.2</v>
      </c>
    </row>
    <row r="2487" spans="1:3" ht="15.75" customHeight="1">
      <c r="A2487" s="2" t="s">
        <v>4297</v>
      </c>
      <c r="B2487" s="4">
        <v>92</v>
      </c>
      <c r="C2487" s="3">
        <v>6.2</v>
      </c>
    </row>
    <row r="2488" spans="1:3" ht="15.75" customHeight="1">
      <c r="A2488" s="2" t="s">
        <v>4299</v>
      </c>
      <c r="B2488" s="4">
        <v>94</v>
      </c>
      <c r="C2488" s="3">
        <v>6.2</v>
      </c>
    </row>
    <row r="2489" spans="1:3" ht="15.75" customHeight="1">
      <c r="A2489" s="2" t="s">
        <v>4301</v>
      </c>
      <c r="B2489" s="4">
        <v>100</v>
      </c>
      <c r="C2489" s="3">
        <v>6.2</v>
      </c>
    </row>
    <row r="2490" spans="1:3" ht="15.75" customHeight="1">
      <c r="A2490" s="2" t="s">
        <v>4303</v>
      </c>
      <c r="B2490" s="4">
        <v>98</v>
      </c>
      <c r="C2490" s="3">
        <v>6.2</v>
      </c>
    </row>
    <row r="2491" spans="1:3" ht="15.75" customHeight="1">
      <c r="A2491" s="2" t="s">
        <v>4305</v>
      </c>
      <c r="B2491" s="4">
        <v>101</v>
      </c>
      <c r="C2491" s="3">
        <v>6.2</v>
      </c>
    </row>
    <row r="2492" spans="1:3" ht="15.75" customHeight="1">
      <c r="A2492" s="2" t="s">
        <v>4306</v>
      </c>
      <c r="B2492" s="4">
        <v>95</v>
      </c>
      <c r="C2492" s="3">
        <v>6.2</v>
      </c>
    </row>
    <row r="2493" spans="1:3" ht="15.75" customHeight="1">
      <c r="A2493" s="2" t="s">
        <v>4307</v>
      </c>
      <c r="B2493" s="4">
        <v>97</v>
      </c>
      <c r="C2493" s="3">
        <v>6.2</v>
      </c>
    </row>
    <row r="2494" spans="1:3" ht="15.75" customHeight="1">
      <c r="A2494" s="2" t="s">
        <v>4308</v>
      </c>
      <c r="B2494" s="4">
        <v>121</v>
      </c>
      <c r="C2494" s="3">
        <v>6.2</v>
      </c>
    </row>
    <row r="2495" spans="1:3" ht="15.75" customHeight="1">
      <c r="A2495" s="2" t="s">
        <v>4311</v>
      </c>
      <c r="B2495" s="4">
        <v>102</v>
      </c>
      <c r="C2495" s="3">
        <v>6.2</v>
      </c>
    </row>
    <row r="2496" spans="1:3" ht="15.75" customHeight="1">
      <c r="A2496" s="2" t="s">
        <v>4312</v>
      </c>
      <c r="B2496" s="4">
        <v>92</v>
      </c>
      <c r="C2496" s="3">
        <v>6.2</v>
      </c>
    </row>
    <row r="2497" spans="1:3" ht="15.75" customHeight="1">
      <c r="A2497" s="2" t="s">
        <v>4314</v>
      </c>
      <c r="B2497" s="4">
        <v>110</v>
      </c>
      <c r="C2497" s="3">
        <v>6.2</v>
      </c>
    </row>
    <row r="2498" spans="1:3" ht="15.75" customHeight="1">
      <c r="A2498" s="2" t="s">
        <v>4182</v>
      </c>
      <c r="B2498" s="4">
        <v>117</v>
      </c>
      <c r="C2498" s="3">
        <v>6.2</v>
      </c>
    </row>
    <row r="2499" spans="1:3" ht="15.75" customHeight="1">
      <c r="A2499" s="2" t="s">
        <v>4316</v>
      </c>
      <c r="B2499" s="4">
        <v>108</v>
      </c>
      <c r="C2499" s="3">
        <v>6.2</v>
      </c>
    </row>
    <row r="2500" spans="1:3" ht="15.75" customHeight="1">
      <c r="A2500" s="2" t="s">
        <v>4317</v>
      </c>
      <c r="B2500" s="4">
        <v>93</v>
      </c>
      <c r="C2500" s="3">
        <v>6.2</v>
      </c>
    </row>
    <row r="2501" spans="1:3" ht="15.75" customHeight="1">
      <c r="A2501" s="2" t="s">
        <v>4318</v>
      </c>
      <c r="B2501" s="4">
        <v>122</v>
      </c>
      <c r="C2501" s="3">
        <v>6.2</v>
      </c>
    </row>
    <row r="2502" spans="1:3" ht="15.75" customHeight="1">
      <c r="A2502" s="2" t="s">
        <v>4320</v>
      </c>
      <c r="B2502" s="4">
        <v>113</v>
      </c>
      <c r="C2502" s="3">
        <v>6.2</v>
      </c>
    </row>
    <row r="2503" spans="1:3" ht="15.75" customHeight="1">
      <c r="A2503" s="2" t="s">
        <v>4321</v>
      </c>
      <c r="B2503" s="4">
        <v>95</v>
      </c>
      <c r="C2503" s="3">
        <v>6.2</v>
      </c>
    </row>
    <row r="2504" spans="1:3" ht="15.75" customHeight="1">
      <c r="A2504" s="2" t="s">
        <v>4323</v>
      </c>
      <c r="B2504" s="4">
        <v>121</v>
      </c>
      <c r="C2504" s="3">
        <v>6.2</v>
      </c>
    </row>
    <row r="2505" spans="1:3" ht="15.75" customHeight="1">
      <c r="A2505" s="2" t="s">
        <v>4324</v>
      </c>
      <c r="B2505" s="4">
        <v>107</v>
      </c>
      <c r="C2505" s="3">
        <v>6.2</v>
      </c>
    </row>
    <row r="2506" spans="1:3" ht="15.75" customHeight="1">
      <c r="A2506" s="2" t="s">
        <v>4325</v>
      </c>
      <c r="B2506" s="4">
        <v>81</v>
      </c>
      <c r="C2506" s="3">
        <v>6.2</v>
      </c>
    </row>
    <row r="2507" spans="1:3" ht="15.75" customHeight="1">
      <c r="A2507" s="2" t="s">
        <v>4326</v>
      </c>
      <c r="B2507" s="4">
        <v>87</v>
      </c>
      <c r="C2507" s="3">
        <v>6.2</v>
      </c>
    </row>
    <row r="2508" spans="1:3" ht="15.75" customHeight="1">
      <c r="A2508" s="2" t="s">
        <v>4327</v>
      </c>
      <c r="B2508" s="4">
        <v>86</v>
      </c>
      <c r="C2508" s="3">
        <v>6.2</v>
      </c>
    </row>
    <row r="2509" spans="1:3" ht="15.75" customHeight="1">
      <c r="A2509" s="2" t="s">
        <v>4330</v>
      </c>
      <c r="B2509" s="4">
        <v>125</v>
      </c>
      <c r="C2509" s="3">
        <v>6.2</v>
      </c>
    </row>
    <row r="2510" spans="1:3" ht="15.75" customHeight="1">
      <c r="A2510" s="2" t="s">
        <v>4332</v>
      </c>
      <c r="B2510" s="4">
        <v>95</v>
      </c>
      <c r="C2510" s="3">
        <v>6.2</v>
      </c>
    </row>
    <row r="2511" spans="1:3" ht="15.75" customHeight="1">
      <c r="A2511" s="2" t="s">
        <v>4334</v>
      </c>
      <c r="B2511" s="4">
        <v>97</v>
      </c>
      <c r="C2511" s="3">
        <v>6.2</v>
      </c>
    </row>
    <row r="2512" spans="1:3" ht="15.75" customHeight="1">
      <c r="A2512" s="2" t="s">
        <v>4336</v>
      </c>
      <c r="B2512" s="4">
        <v>111</v>
      </c>
      <c r="C2512" s="3">
        <v>6.2</v>
      </c>
    </row>
    <row r="2513" spans="1:3" ht="15.75" customHeight="1">
      <c r="A2513" s="2" t="s">
        <v>4337</v>
      </c>
      <c r="B2513" s="4">
        <v>92</v>
      </c>
      <c r="C2513" s="3">
        <v>6.2</v>
      </c>
    </row>
    <row r="2514" spans="1:3" ht="15.75" customHeight="1">
      <c r="A2514" s="2" t="s">
        <v>4175</v>
      </c>
      <c r="B2514" s="4">
        <v>156</v>
      </c>
      <c r="C2514" s="3">
        <v>6.2</v>
      </c>
    </row>
    <row r="2515" spans="1:3" ht="15.75" customHeight="1">
      <c r="A2515" s="2" t="s">
        <v>4338</v>
      </c>
      <c r="B2515" s="4">
        <v>103</v>
      </c>
      <c r="C2515" s="3">
        <v>6.2</v>
      </c>
    </row>
    <row r="2516" spans="1:3" ht="15.75" customHeight="1">
      <c r="A2516" s="2" t="s">
        <v>4340</v>
      </c>
      <c r="B2516" s="4">
        <v>122</v>
      </c>
      <c r="C2516" s="3">
        <v>6.2</v>
      </c>
    </row>
    <row r="2517" spans="1:3" ht="15.75" customHeight="1">
      <c r="A2517" s="2" t="s">
        <v>4342</v>
      </c>
      <c r="B2517" s="4">
        <v>96</v>
      </c>
      <c r="C2517" s="3">
        <v>6.2</v>
      </c>
    </row>
    <row r="2518" spans="1:3" ht="15.75" customHeight="1">
      <c r="A2518" s="2" t="s">
        <v>4345</v>
      </c>
      <c r="B2518" s="4">
        <v>103</v>
      </c>
      <c r="C2518" s="3">
        <v>6.2</v>
      </c>
    </row>
    <row r="2519" spans="1:3" ht="15.75" customHeight="1">
      <c r="A2519" s="2" t="s">
        <v>4346</v>
      </c>
      <c r="B2519" s="4">
        <v>108</v>
      </c>
      <c r="C2519" s="3">
        <v>6.2</v>
      </c>
    </row>
    <row r="2520" spans="1:3" ht="15.75" customHeight="1">
      <c r="A2520" s="2" t="s">
        <v>4348</v>
      </c>
      <c r="B2520" s="4">
        <v>104</v>
      </c>
      <c r="C2520" s="3">
        <v>6.2</v>
      </c>
    </row>
    <row r="2521" spans="1:3" ht="15.75" customHeight="1">
      <c r="A2521" s="2" t="s">
        <v>4349</v>
      </c>
      <c r="B2521" s="4">
        <v>97</v>
      </c>
      <c r="C2521" s="3">
        <v>6.2</v>
      </c>
    </row>
    <row r="2522" spans="1:3" ht="15.75" customHeight="1">
      <c r="A2522" s="2" t="s">
        <v>4351</v>
      </c>
      <c r="B2522" s="4">
        <v>107</v>
      </c>
      <c r="C2522" s="3">
        <v>6.2</v>
      </c>
    </row>
    <row r="2523" spans="1:3" ht="15.75" customHeight="1">
      <c r="A2523" s="2" t="s">
        <v>4352</v>
      </c>
      <c r="B2523" s="4">
        <v>89</v>
      </c>
      <c r="C2523" s="3">
        <v>6.2</v>
      </c>
    </row>
    <row r="2524" spans="1:3" ht="15.75" customHeight="1">
      <c r="A2524" s="2" t="s">
        <v>4354</v>
      </c>
      <c r="B2524" s="4">
        <v>90</v>
      </c>
      <c r="C2524" s="3">
        <v>6.2</v>
      </c>
    </row>
    <row r="2525" spans="1:3" ht="15.75" customHeight="1">
      <c r="A2525" s="2" t="s">
        <v>4355</v>
      </c>
      <c r="B2525" s="4">
        <v>94</v>
      </c>
      <c r="C2525" s="3">
        <v>6.2</v>
      </c>
    </row>
    <row r="2526" spans="1:3" ht="15.75" customHeight="1">
      <c r="A2526" s="2" t="s">
        <v>4356</v>
      </c>
      <c r="B2526" s="4">
        <v>90</v>
      </c>
      <c r="C2526" s="3">
        <v>6.2</v>
      </c>
    </row>
    <row r="2527" spans="1:3" ht="15.75" customHeight="1">
      <c r="A2527" s="2" t="s">
        <v>4358</v>
      </c>
      <c r="B2527" s="4">
        <v>94</v>
      </c>
      <c r="C2527" s="3">
        <v>6.2</v>
      </c>
    </row>
    <row r="2528" spans="1:3" ht="15.75" customHeight="1">
      <c r="A2528" s="2" t="s">
        <v>4360</v>
      </c>
      <c r="B2528" s="4">
        <v>112</v>
      </c>
      <c r="C2528" s="3">
        <v>6.2</v>
      </c>
    </row>
    <row r="2529" spans="1:3" ht="15.75" customHeight="1">
      <c r="A2529" s="2" t="s">
        <v>4361</v>
      </c>
      <c r="B2529" s="4">
        <v>106</v>
      </c>
      <c r="C2529" s="3">
        <v>6.2</v>
      </c>
    </row>
    <row r="2530" spans="1:3" ht="15.75" customHeight="1">
      <c r="A2530" s="2" t="s">
        <v>4363</v>
      </c>
      <c r="B2530" s="4">
        <v>95</v>
      </c>
      <c r="C2530" s="3">
        <v>6.2</v>
      </c>
    </row>
    <row r="2531" spans="1:3" ht="15.75" customHeight="1">
      <c r="A2531" s="2" t="s">
        <v>4365</v>
      </c>
      <c r="B2531" s="4">
        <v>80</v>
      </c>
      <c r="C2531" s="3">
        <v>6.2</v>
      </c>
    </row>
    <row r="2532" spans="1:3" ht="15.75" customHeight="1">
      <c r="A2532" s="2" t="s">
        <v>4367</v>
      </c>
      <c r="B2532" s="4">
        <v>87</v>
      </c>
      <c r="C2532" s="3">
        <v>6.2</v>
      </c>
    </row>
    <row r="2533" spans="1:3" ht="15.75" customHeight="1">
      <c r="A2533" s="2" t="s">
        <v>4369</v>
      </c>
      <c r="B2533" s="4">
        <v>85</v>
      </c>
      <c r="C2533" s="3">
        <v>6.2</v>
      </c>
    </row>
    <row r="2534" spans="1:3" ht="15.75" customHeight="1">
      <c r="A2534" s="2" t="s">
        <v>4371</v>
      </c>
      <c r="B2534" s="4">
        <v>91</v>
      </c>
      <c r="C2534" s="3">
        <v>6.2</v>
      </c>
    </row>
    <row r="2535" spans="1:3" ht="15.75" customHeight="1">
      <c r="A2535" s="2" t="s">
        <v>4373</v>
      </c>
      <c r="B2535" s="4">
        <v>109</v>
      </c>
      <c r="C2535" s="3">
        <v>6.2</v>
      </c>
    </row>
    <row r="2536" spans="1:3" ht="15.75" customHeight="1">
      <c r="A2536" s="2" t="s">
        <v>4375</v>
      </c>
      <c r="B2536" s="4">
        <v>167</v>
      </c>
      <c r="C2536" s="3">
        <v>6.2</v>
      </c>
    </row>
    <row r="2537" spans="1:3" ht="15.75" customHeight="1">
      <c r="A2537" s="2" t="s">
        <v>4377</v>
      </c>
      <c r="B2537" s="4">
        <v>92</v>
      </c>
      <c r="C2537" s="3">
        <v>6.2</v>
      </c>
    </row>
    <row r="2538" spans="1:3" ht="15.75" customHeight="1">
      <c r="A2538" s="2" t="s">
        <v>4378</v>
      </c>
      <c r="B2538" s="4">
        <v>84</v>
      </c>
      <c r="C2538" s="3">
        <v>6.2</v>
      </c>
    </row>
    <row r="2539" spans="1:3" ht="15.75" customHeight="1">
      <c r="A2539" s="2" t="s">
        <v>4379</v>
      </c>
      <c r="B2539" s="4">
        <v>103</v>
      </c>
      <c r="C2539" s="3">
        <v>6.2</v>
      </c>
    </row>
    <row r="2540" spans="1:3" ht="15.75" customHeight="1">
      <c r="A2540" s="2" t="s">
        <v>4381</v>
      </c>
      <c r="B2540" s="4">
        <v>88</v>
      </c>
      <c r="C2540" s="3">
        <v>6.2</v>
      </c>
    </row>
    <row r="2541" spans="1:3" ht="15.75" customHeight="1">
      <c r="A2541" s="2" t="s">
        <v>4384</v>
      </c>
      <c r="B2541" s="4">
        <v>169</v>
      </c>
      <c r="C2541" s="3">
        <v>6.1</v>
      </c>
    </row>
    <row r="2542" spans="1:3" ht="15.75" customHeight="1">
      <c r="A2542" s="2" t="s">
        <v>4385</v>
      </c>
      <c r="B2542" s="4">
        <v>113</v>
      </c>
      <c r="C2542" s="3">
        <v>6.1</v>
      </c>
    </row>
    <row r="2543" spans="1:3" ht="15.75" customHeight="1">
      <c r="A2543" s="2" t="s">
        <v>4386</v>
      </c>
      <c r="B2543" s="4">
        <v>176</v>
      </c>
      <c r="C2543" s="3">
        <v>6.1</v>
      </c>
    </row>
    <row r="2544" spans="1:3" ht="15.75" customHeight="1">
      <c r="A2544" s="2" t="s">
        <v>4387</v>
      </c>
      <c r="B2544" s="4">
        <v>132</v>
      </c>
      <c r="C2544" s="3">
        <v>6.1</v>
      </c>
    </row>
    <row r="2545" spans="1:3" ht="15.75" customHeight="1">
      <c r="A2545" s="2" t="s">
        <v>4389</v>
      </c>
      <c r="B2545" s="4">
        <v>109</v>
      </c>
      <c r="C2545" s="3">
        <v>6.1</v>
      </c>
    </row>
    <row r="2546" spans="1:3" ht="15.75" customHeight="1">
      <c r="A2546" s="2" t="s">
        <v>4390</v>
      </c>
      <c r="B2546" s="4">
        <v>93</v>
      </c>
      <c r="C2546" s="3">
        <v>6.1</v>
      </c>
    </row>
    <row r="2547" spans="1:3" ht="15.75" customHeight="1">
      <c r="A2547" s="2" t="s">
        <v>4391</v>
      </c>
      <c r="B2547" s="4">
        <v>184</v>
      </c>
      <c r="C2547" s="3">
        <v>6.1</v>
      </c>
    </row>
    <row r="2548" spans="1:3" ht="15.75" customHeight="1">
      <c r="A2548" s="2" t="s">
        <v>4392</v>
      </c>
      <c r="B2548" s="4">
        <v>133</v>
      </c>
      <c r="C2548" s="3">
        <v>6.1</v>
      </c>
    </row>
    <row r="2549" spans="1:3" ht="15.75" customHeight="1">
      <c r="A2549" s="2" t="s">
        <v>4393</v>
      </c>
      <c r="B2549" s="4">
        <v>88</v>
      </c>
      <c r="C2549" s="3">
        <v>6.1</v>
      </c>
    </row>
    <row r="2550" spans="1:3" ht="15.75" customHeight="1">
      <c r="A2550" s="2" t="s">
        <v>4395</v>
      </c>
      <c r="B2550" s="4">
        <v>90</v>
      </c>
      <c r="C2550" s="3">
        <v>6.1</v>
      </c>
    </row>
    <row r="2551" spans="1:3" ht="15.75" customHeight="1">
      <c r="A2551" s="2" t="s">
        <v>4396</v>
      </c>
      <c r="B2551" s="4">
        <v>150</v>
      </c>
      <c r="C2551" s="3">
        <v>6.1</v>
      </c>
    </row>
    <row r="2552" spans="1:3" ht="15.75" customHeight="1">
      <c r="A2552" s="2" t="s">
        <v>4397</v>
      </c>
      <c r="B2552" s="4">
        <v>123</v>
      </c>
      <c r="C2552" s="3">
        <v>6.1</v>
      </c>
    </row>
    <row r="2553" spans="1:3" ht="15.75" customHeight="1">
      <c r="A2553" s="2" t="s">
        <v>4398</v>
      </c>
      <c r="B2553" s="4">
        <v>135</v>
      </c>
      <c r="C2553" s="3">
        <v>6.1</v>
      </c>
    </row>
    <row r="2554" spans="1:3" ht="15.75" customHeight="1">
      <c r="A2554" s="2" t="s">
        <v>4400</v>
      </c>
      <c r="B2554" s="4">
        <v>120</v>
      </c>
      <c r="C2554" s="3">
        <v>6.1</v>
      </c>
    </row>
    <row r="2555" spans="1:3" ht="15.75" customHeight="1">
      <c r="A2555" s="2" t="s">
        <v>4402</v>
      </c>
      <c r="B2555" s="4">
        <v>114</v>
      </c>
      <c r="C2555" s="3">
        <v>6.1</v>
      </c>
    </row>
    <row r="2556" spans="1:3" ht="15.75" customHeight="1">
      <c r="A2556" s="2" t="s">
        <v>4404</v>
      </c>
      <c r="B2556" s="4">
        <v>115</v>
      </c>
      <c r="C2556" s="3">
        <v>6.1</v>
      </c>
    </row>
    <row r="2557" spans="1:3" ht="15.75" customHeight="1">
      <c r="A2557" s="2" t="s">
        <v>4406</v>
      </c>
      <c r="B2557" s="4">
        <v>131</v>
      </c>
      <c r="C2557" s="3">
        <v>6.1</v>
      </c>
    </row>
    <row r="2558" spans="1:3" ht="15.75" customHeight="1">
      <c r="A2558" s="2" t="s">
        <v>4408</v>
      </c>
      <c r="B2558" s="4">
        <v>111</v>
      </c>
      <c r="C2558" s="3">
        <v>6.1</v>
      </c>
    </row>
    <row r="2559" spans="1:3" ht="15.75" customHeight="1">
      <c r="A2559" s="2" t="s">
        <v>4409</v>
      </c>
      <c r="B2559" s="4">
        <v>88</v>
      </c>
      <c r="C2559" s="3">
        <v>6.1</v>
      </c>
    </row>
    <row r="2560" spans="1:3" ht="15.75" customHeight="1">
      <c r="A2560" s="2" t="s">
        <v>4410</v>
      </c>
      <c r="B2560" s="4">
        <v>120</v>
      </c>
      <c r="C2560" s="3">
        <v>6.1</v>
      </c>
    </row>
    <row r="2561" spans="1:3" ht="15.75" customHeight="1">
      <c r="A2561" s="2" t="s">
        <v>4412</v>
      </c>
      <c r="B2561" s="4">
        <v>99</v>
      </c>
      <c r="C2561" s="3">
        <v>6.1</v>
      </c>
    </row>
    <row r="2562" spans="1:3" ht="15.75" customHeight="1">
      <c r="A2562" s="2" t="s">
        <v>4413</v>
      </c>
      <c r="B2562" s="4">
        <v>110</v>
      </c>
      <c r="C2562" s="3">
        <v>6.1</v>
      </c>
    </row>
    <row r="2563" spans="1:3" ht="15.75" customHeight="1">
      <c r="A2563" s="2" t="s">
        <v>4415</v>
      </c>
      <c r="B2563" s="4">
        <v>113</v>
      </c>
      <c r="C2563" s="3">
        <v>6.1</v>
      </c>
    </row>
    <row r="2564" spans="1:3" ht="15.75" customHeight="1">
      <c r="A2564" s="2" t="s">
        <v>4416</v>
      </c>
      <c r="B2564" s="4">
        <v>128</v>
      </c>
      <c r="C2564" s="3">
        <v>6.1</v>
      </c>
    </row>
    <row r="2565" spans="1:3" ht="15.75" customHeight="1">
      <c r="A2565" s="2" t="s">
        <v>4418</v>
      </c>
      <c r="B2565" s="4">
        <v>118</v>
      </c>
      <c r="C2565" s="3">
        <v>6.1</v>
      </c>
    </row>
    <row r="2566" spans="1:3" ht="15.75" customHeight="1">
      <c r="A2566" s="2" t="s">
        <v>4419</v>
      </c>
      <c r="B2566" s="4">
        <v>106</v>
      </c>
      <c r="C2566" s="3">
        <v>6.1</v>
      </c>
    </row>
    <row r="2567" spans="1:3" ht="15.75" customHeight="1">
      <c r="A2567" s="2" t="s">
        <v>4421</v>
      </c>
      <c r="B2567" s="4">
        <v>104</v>
      </c>
      <c r="C2567" s="3">
        <v>6.1</v>
      </c>
    </row>
    <row r="2568" spans="1:3" ht="15.75" customHeight="1">
      <c r="A2568" s="2" t="s">
        <v>4422</v>
      </c>
      <c r="B2568" s="4">
        <v>101</v>
      </c>
      <c r="C2568" s="3">
        <v>6.1</v>
      </c>
    </row>
    <row r="2569" spans="1:3" ht="15.75" customHeight="1">
      <c r="A2569" s="2" t="s">
        <v>4423</v>
      </c>
      <c r="B2569" s="4">
        <v>103</v>
      </c>
      <c r="C2569" s="3">
        <v>6.1</v>
      </c>
    </row>
    <row r="2570" spans="1:3" ht="15.75" customHeight="1">
      <c r="A2570" s="2" t="s">
        <v>4425</v>
      </c>
      <c r="B2570" s="4">
        <v>101</v>
      </c>
      <c r="C2570" s="3">
        <v>6.1</v>
      </c>
    </row>
    <row r="2571" spans="1:3" ht="15.75" customHeight="1">
      <c r="A2571" s="2" t="s">
        <v>4427</v>
      </c>
      <c r="B2571" s="4">
        <v>101</v>
      </c>
      <c r="C2571" s="3">
        <v>6.1</v>
      </c>
    </row>
    <row r="2572" spans="1:3" ht="15.75" customHeight="1">
      <c r="A2572" s="2" t="s">
        <v>4428</v>
      </c>
      <c r="B2572" s="4">
        <v>124</v>
      </c>
      <c r="C2572" s="3">
        <v>6.1</v>
      </c>
    </row>
    <row r="2573" spans="1:3" ht="15.75" customHeight="1">
      <c r="A2573" s="2" t="s">
        <v>4430</v>
      </c>
      <c r="B2573" s="4">
        <v>93</v>
      </c>
      <c r="C2573" s="3">
        <v>6.1</v>
      </c>
    </row>
    <row r="2574" spans="1:3" ht="15.75" customHeight="1">
      <c r="A2574" s="2" t="s">
        <v>4432</v>
      </c>
      <c r="B2574" s="4">
        <v>104</v>
      </c>
      <c r="C2574" s="3">
        <v>6.1</v>
      </c>
    </row>
    <row r="2575" spans="1:3" ht="15.75" customHeight="1">
      <c r="A2575" s="2" t="s">
        <v>4434</v>
      </c>
      <c r="B2575" s="4">
        <v>107</v>
      </c>
      <c r="C2575" s="3">
        <v>6.1</v>
      </c>
    </row>
    <row r="2576" spans="1:3" ht="15.75" customHeight="1">
      <c r="A2576" s="2" t="s">
        <v>4436</v>
      </c>
      <c r="B2576" s="4">
        <v>91</v>
      </c>
      <c r="C2576" s="3">
        <v>6.1</v>
      </c>
    </row>
    <row r="2577" spans="1:3" ht="15.75" customHeight="1">
      <c r="A2577" s="2" t="s">
        <v>4438</v>
      </c>
      <c r="B2577" s="4">
        <v>111</v>
      </c>
      <c r="C2577" s="3">
        <v>6.1</v>
      </c>
    </row>
    <row r="2578" spans="1:3" ht="15.75" customHeight="1">
      <c r="A2578" s="2" t="s">
        <v>4439</v>
      </c>
      <c r="B2578" s="4">
        <v>104</v>
      </c>
      <c r="C2578" s="3">
        <v>6.1</v>
      </c>
    </row>
    <row r="2579" spans="1:3" ht="15.75" customHeight="1">
      <c r="A2579" s="2" t="s">
        <v>4441</v>
      </c>
      <c r="B2579" s="4">
        <v>122</v>
      </c>
      <c r="C2579" s="3">
        <v>6.1</v>
      </c>
    </row>
    <row r="2580" spans="1:3" ht="15.75" customHeight="1">
      <c r="A2580" s="2" t="s">
        <v>4442</v>
      </c>
      <c r="B2580" s="4">
        <v>106</v>
      </c>
      <c r="C2580" s="3">
        <v>6.1</v>
      </c>
    </row>
    <row r="2581" spans="1:3" ht="15.75" customHeight="1">
      <c r="A2581" s="2" t="s">
        <v>4443</v>
      </c>
      <c r="B2581" s="4">
        <v>96</v>
      </c>
      <c r="C2581" s="3">
        <v>6.1</v>
      </c>
    </row>
    <row r="2582" spans="1:3" ht="15.75" customHeight="1">
      <c r="A2582" s="2" t="s">
        <v>4444</v>
      </c>
      <c r="B2582" s="4">
        <v>98</v>
      </c>
      <c r="C2582" s="3">
        <v>6.1</v>
      </c>
    </row>
    <row r="2583" spans="1:3" ht="15.75" customHeight="1">
      <c r="A2583" s="2" t="s">
        <v>4445</v>
      </c>
      <c r="B2583" s="4">
        <v>109</v>
      </c>
      <c r="C2583" s="3">
        <v>6.1</v>
      </c>
    </row>
    <row r="2584" spans="1:3" ht="15.75" customHeight="1">
      <c r="A2584" s="2" t="s">
        <v>4446</v>
      </c>
      <c r="B2584" s="4">
        <v>115</v>
      </c>
      <c r="C2584" s="3">
        <v>6.1</v>
      </c>
    </row>
    <row r="2585" spans="1:3" ht="15.75" customHeight="1">
      <c r="A2585" s="2" t="s">
        <v>4448</v>
      </c>
      <c r="B2585" s="4">
        <v>105</v>
      </c>
      <c r="C2585" s="3">
        <v>6.1</v>
      </c>
    </row>
    <row r="2586" spans="1:3" ht="15.75" customHeight="1">
      <c r="A2586" s="2" t="s">
        <v>4450</v>
      </c>
      <c r="B2586" s="4">
        <v>87</v>
      </c>
      <c r="C2586" s="3">
        <v>6.1</v>
      </c>
    </row>
    <row r="2587" spans="1:3" ht="15.75" customHeight="1">
      <c r="A2587" s="2" t="s">
        <v>4451</v>
      </c>
      <c r="B2587" s="4">
        <v>120</v>
      </c>
      <c r="C2587" s="3">
        <v>6.1</v>
      </c>
    </row>
    <row r="2588" spans="1:3" ht="15.75" customHeight="1">
      <c r="A2588" s="2" t="s">
        <v>4453</v>
      </c>
      <c r="B2588" s="4">
        <v>123</v>
      </c>
      <c r="C2588" s="3">
        <v>6.1</v>
      </c>
    </row>
    <row r="2589" spans="1:3" ht="15.75" customHeight="1">
      <c r="A2589" s="2" t="s">
        <v>4455</v>
      </c>
      <c r="B2589" s="4">
        <v>106</v>
      </c>
      <c r="C2589" s="3">
        <v>6.1</v>
      </c>
    </row>
    <row r="2590" spans="1:3" ht="15.75" customHeight="1">
      <c r="A2590" s="2" t="s">
        <v>4456</v>
      </c>
      <c r="B2590" s="4">
        <v>108</v>
      </c>
      <c r="C2590" s="3">
        <v>6.1</v>
      </c>
    </row>
    <row r="2591" spans="1:3" ht="15.75" customHeight="1">
      <c r="A2591" s="2" t="s">
        <v>4458</v>
      </c>
      <c r="B2591" s="4">
        <v>136</v>
      </c>
      <c r="C2591" s="3">
        <v>6.1</v>
      </c>
    </row>
    <row r="2592" spans="1:3" ht="15.75" customHeight="1">
      <c r="A2592" s="2" t="s">
        <v>4459</v>
      </c>
      <c r="B2592" s="4">
        <v>128</v>
      </c>
      <c r="C2592" s="3">
        <v>6.1</v>
      </c>
    </row>
    <row r="2593" spans="1:3" ht="15.75" customHeight="1">
      <c r="A2593" s="2" t="s">
        <v>4460</v>
      </c>
      <c r="B2593" s="4">
        <v>108</v>
      </c>
      <c r="C2593" s="3">
        <v>6.1</v>
      </c>
    </row>
    <row r="2594" spans="1:3" ht="15.75" customHeight="1">
      <c r="A2594" s="2" t="s">
        <v>4461</v>
      </c>
      <c r="B2594" s="4">
        <v>118</v>
      </c>
      <c r="C2594" s="3">
        <v>6.1</v>
      </c>
    </row>
    <row r="2595" spans="1:3" ht="15.75" customHeight="1">
      <c r="A2595" s="2" t="s">
        <v>4462</v>
      </c>
      <c r="B2595" s="4">
        <v>110</v>
      </c>
      <c r="C2595" s="3">
        <v>6.1</v>
      </c>
    </row>
    <row r="2596" spans="1:3" ht="15.75" customHeight="1">
      <c r="A2596" s="2" t="s">
        <v>4464</v>
      </c>
      <c r="B2596" s="4">
        <v>109</v>
      </c>
      <c r="C2596" s="3">
        <v>6.1</v>
      </c>
    </row>
    <row r="2597" spans="1:3" ht="15.75" customHeight="1">
      <c r="A2597" s="2" t="s">
        <v>4465</v>
      </c>
      <c r="B2597" s="4">
        <v>109</v>
      </c>
      <c r="C2597" s="3">
        <v>6.1</v>
      </c>
    </row>
    <row r="2598" spans="1:3" ht="15.75" customHeight="1">
      <c r="A2598" s="2" t="s">
        <v>4467</v>
      </c>
      <c r="B2598" s="4">
        <v>105</v>
      </c>
      <c r="C2598" s="3">
        <v>6.1</v>
      </c>
    </row>
    <row r="2599" spans="1:3" ht="15.75" customHeight="1">
      <c r="A2599" s="2" t="s">
        <v>4468</v>
      </c>
      <c r="B2599" s="4">
        <v>99</v>
      </c>
      <c r="C2599" s="3">
        <v>6.1</v>
      </c>
    </row>
    <row r="2600" spans="1:3" ht="15.75" customHeight="1">
      <c r="A2600" s="2" t="s">
        <v>4470</v>
      </c>
      <c r="B2600" s="4">
        <v>111</v>
      </c>
      <c r="C2600" s="3">
        <v>6.1</v>
      </c>
    </row>
    <row r="2601" spans="1:3" ht="15.75" customHeight="1">
      <c r="A2601" s="2" t="s">
        <v>4471</v>
      </c>
      <c r="B2601" s="4">
        <v>78</v>
      </c>
      <c r="C2601" s="3">
        <v>6.1</v>
      </c>
    </row>
    <row r="2602" spans="1:3" ht="15.75" customHeight="1">
      <c r="A2602" s="2" t="s">
        <v>4473</v>
      </c>
      <c r="B2602" s="4">
        <v>98</v>
      </c>
      <c r="C2602" s="3">
        <v>6.1</v>
      </c>
    </row>
    <row r="2603" spans="1:3" ht="15.75" customHeight="1">
      <c r="A2603" s="2" t="s">
        <v>4474</v>
      </c>
      <c r="B2603" s="4">
        <v>131</v>
      </c>
      <c r="C2603" s="3">
        <v>6.1</v>
      </c>
    </row>
    <row r="2604" spans="1:3" ht="15.75" customHeight="1">
      <c r="A2604" s="2" t="s">
        <v>4476</v>
      </c>
      <c r="B2604" s="4">
        <v>98</v>
      </c>
      <c r="C2604" s="3">
        <v>6.1</v>
      </c>
    </row>
    <row r="2605" spans="1:3" ht="15.75" customHeight="1">
      <c r="A2605" s="2" t="s">
        <v>4477</v>
      </c>
      <c r="B2605" s="4">
        <v>96</v>
      </c>
      <c r="C2605" s="3">
        <v>6.1</v>
      </c>
    </row>
    <row r="2606" spans="1:3" ht="15.75" customHeight="1">
      <c r="A2606" s="2" t="s">
        <v>4478</v>
      </c>
      <c r="B2606" s="4">
        <v>101</v>
      </c>
      <c r="C2606" s="3">
        <v>6.1</v>
      </c>
    </row>
    <row r="2607" spans="1:3" ht="15.75" customHeight="1">
      <c r="A2607" s="2" t="s">
        <v>4480</v>
      </c>
      <c r="B2607" s="4">
        <v>109</v>
      </c>
      <c r="C2607" s="3">
        <v>6.1</v>
      </c>
    </row>
    <row r="2608" spans="1:3" ht="15.75" customHeight="1">
      <c r="A2608" s="2" t="s">
        <v>4481</v>
      </c>
      <c r="B2608" s="4">
        <v>83</v>
      </c>
      <c r="C2608" s="3">
        <v>6.1</v>
      </c>
    </row>
    <row r="2609" spans="1:3" ht="15.75" customHeight="1">
      <c r="A2609" s="2" t="s">
        <v>4482</v>
      </c>
      <c r="B2609" s="4">
        <v>107</v>
      </c>
      <c r="C2609" s="3">
        <v>6.1</v>
      </c>
    </row>
    <row r="2610" spans="1:3" ht="15.75" customHeight="1">
      <c r="A2610" s="2" t="s">
        <v>4483</v>
      </c>
      <c r="B2610" s="4">
        <v>97</v>
      </c>
      <c r="C2610" s="3">
        <v>6.1</v>
      </c>
    </row>
    <row r="2611" spans="1:3" ht="15.75" customHeight="1">
      <c r="A2611" s="2" t="s">
        <v>4485</v>
      </c>
      <c r="B2611" s="4">
        <v>101</v>
      </c>
      <c r="C2611" s="3">
        <v>6.1</v>
      </c>
    </row>
    <row r="2612" spans="1:3" ht="15.75" customHeight="1">
      <c r="A2612" s="2" t="s">
        <v>4487</v>
      </c>
      <c r="B2612" s="4">
        <v>129</v>
      </c>
      <c r="C2612" s="3">
        <v>6.1</v>
      </c>
    </row>
    <row r="2613" spans="1:3" ht="15.75" customHeight="1">
      <c r="A2613" s="2" t="s">
        <v>4490</v>
      </c>
      <c r="B2613" s="4">
        <v>105</v>
      </c>
      <c r="C2613" s="3">
        <v>6.1</v>
      </c>
    </row>
    <row r="2614" spans="1:3" ht="15.75" customHeight="1">
      <c r="A2614" s="2" t="s">
        <v>4491</v>
      </c>
      <c r="B2614" s="4">
        <v>115</v>
      </c>
      <c r="C2614" s="3">
        <v>6.1</v>
      </c>
    </row>
    <row r="2615" spans="1:3" ht="15.75" customHeight="1">
      <c r="A2615" s="2" t="s">
        <v>4493</v>
      </c>
      <c r="B2615" s="4">
        <v>97</v>
      </c>
      <c r="C2615" s="3">
        <v>6.1</v>
      </c>
    </row>
    <row r="2616" spans="1:3" ht="15.75" customHeight="1">
      <c r="A2616" s="2" t="s">
        <v>4494</v>
      </c>
      <c r="B2616" s="4">
        <v>137</v>
      </c>
      <c r="C2616" s="3">
        <v>6.1</v>
      </c>
    </row>
    <row r="2617" spans="1:3" ht="15.75" customHeight="1">
      <c r="A2617" s="2" t="s">
        <v>4495</v>
      </c>
      <c r="B2617" s="4">
        <v>120</v>
      </c>
      <c r="C2617" s="3">
        <v>6.1</v>
      </c>
    </row>
    <row r="2618" spans="1:3" ht="15.75" customHeight="1">
      <c r="A2618" s="2" t="s">
        <v>4496</v>
      </c>
      <c r="B2618" s="4">
        <v>90</v>
      </c>
      <c r="C2618" s="3">
        <v>6.1</v>
      </c>
    </row>
    <row r="2619" spans="1:3" ht="15.75" customHeight="1">
      <c r="A2619" s="2" t="s">
        <v>4497</v>
      </c>
      <c r="B2619" s="4">
        <v>97</v>
      </c>
      <c r="C2619" s="3">
        <v>6.1</v>
      </c>
    </row>
    <row r="2620" spans="1:3" ht="15.75" customHeight="1">
      <c r="A2620" s="2" t="s">
        <v>4498</v>
      </c>
      <c r="B2620" s="4">
        <v>114</v>
      </c>
      <c r="C2620" s="3">
        <v>6.1</v>
      </c>
    </row>
    <row r="2621" spans="1:3" ht="15.75" customHeight="1">
      <c r="A2621" s="2" t="s">
        <v>4499</v>
      </c>
      <c r="B2621" s="4">
        <v>100</v>
      </c>
      <c r="C2621" s="3">
        <v>6.1</v>
      </c>
    </row>
    <row r="2622" spans="1:3" ht="15.75" customHeight="1">
      <c r="A2622" s="2" t="s">
        <v>4501</v>
      </c>
      <c r="B2622" s="4">
        <v>120</v>
      </c>
      <c r="C2622" s="3">
        <v>6.1</v>
      </c>
    </row>
    <row r="2623" spans="1:3" ht="15.75" customHeight="1">
      <c r="A2623" s="2" t="s">
        <v>4503</v>
      </c>
      <c r="B2623" s="4">
        <v>110</v>
      </c>
      <c r="C2623" s="3">
        <v>6.1</v>
      </c>
    </row>
    <row r="2624" spans="1:3" ht="15.75" customHeight="1">
      <c r="A2624" s="2" t="s">
        <v>4504</v>
      </c>
      <c r="B2624" s="4">
        <v>101</v>
      </c>
      <c r="C2624" s="3">
        <v>6.1</v>
      </c>
    </row>
    <row r="2625" spans="1:3" ht="15.75" customHeight="1">
      <c r="A2625" s="2" t="s">
        <v>4506</v>
      </c>
      <c r="B2625" s="4">
        <v>104</v>
      </c>
      <c r="C2625" s="3">
        <v>6.1</v>
      </c>
    </row>
    <row r="2626" spans="1:3" ht="15.75" customHeight="1">
      <c r="A2626" s="2" t="s">
        <v>4507</v>
      </c>
      <c r="B2626" s="4">
        <v>95</v>
      </c>
      <c r="C2626" s="3">
        <v>6.1</v>
      </c>
    </row>
    <row r="2627" spans="1:3" ht="15.75" customHeight="1">
      <c r="A2627" s="2" t="s">
        <v>4509</v>
      </c>
      <c r="B2627" s="4">
        <v>94</v>
      </c>
      <c r="C2627" s="3">
        <v>6.1</v>
      </c>
    </row>
    <row r="2628" spans="1:3" ht="15.75" customHeight="1">
      <c r="A2628" s="2" t="s">
        <v>4512</v>
      </c>
      <c r="B2628" s="4">
        <v>98</v>
      </c>
      <c r="C2628" s="3">
        <v>6.1</v>
      </c>
    </row>
    <row r="2629" spans="1:3" ht="15.75" customHeight="1">
      <c r="A2629" s="2" t="s">
        <v>4514</v>
      </c>
      <c r="B2629" s="4">
        <v>100</v>
      </c>
      <c r="C2629" s="3">
        <v>6.1</v>
      </c>
    </row>
    <row r="2630" spans="1:3" ht="15.75" customHeight="1">
      <c r="A2630" s="2" t="s">
        <v>4516</v>
      </c>
      <c r="B2630" s="4">
        <v>101</v>
      </c>
      <c r="C2630" s="3">
        <v>6.1</v>
      </c>
    </row>
    <row r="2631" spans="1:3" ht="15.75" customHeight="1">
      <c r="A2631" s="2" t="s">
        <v>4517</v>
      </c>
      <c r="B2631" s="4">
        <v>94</v>
      </c>
      <c r="C2631" s="3">
        <v>6.1</v>
      </c>
    </row>
    <row r="2632" spans="1:3" ht="15.75" customHeight="1">
      <c r="A2632" s="2" t="s">
        <v>4518</v>
      </c>
      <c r="B2632" s="4">
        <v>109</v>
      </c>
      <c r="C2632" s="3">
        <v>6.1</v>
      </c>
    </row>
    <row r="2633" spans="1:3" ht="15.75" customHeight="1">
      <c r="A2633" s="2" t="s">
        <v>4520</v>
      </c>
      <c r="B2633" s="4">
        <v>109</v>
      </c>
      <c r="C2633" s="3">
        <v>6.1</v>
      </c>
    </row>
    <row r="2634" spans="1:3" ht="15.75" customHeight="1">
      <c r="A2634" s="2" t="s">
        <v>4521</v>
      </c>
      <c r="B2634" s="4">
        <v>90</v>
      </c>
      <c r="C2634" s="3">
        <v>6.1</v>
      </c>
    </row>
    <row r="2635" spans="1:3" ht="15.75" customHeight="1">
      <c r="A2635" s="2" t="s">
        <v>4523</v>
      </c>
      <c r="B2635" s="4">
        <v>103</v>
      </c>
      <c r="C2635" s="3">
        <v>6.1</v>
      </c>
    </row>
    <row r="2636" spans="1:3" ht="15.75" customHeight="1">
      <c r="A2636" s="2" t="s">
        <v>4526</v>
      </c>
      <c r="B2636" s="4">
        <v>112</v>
      </c>
      <c r="C2636" s="3">
        <v>6.1</v>
      </c>
    </row>
    <row r="2637" spans="1:3" ht="15.75" customHeight="1">
      <c r="A2637" s="2" t="s">
        <v>4527</v>
      </c>
      <c r="B2637" s="4">
        <v>100</v>
      </c>
      <c r="C2637" s="3">
        <v>6.1</v>
      </c>
    </row>
    <row r="2638" spans="1:3" ht="15.75" customHeight="1">
      <c r="A2638" s="2" t="s">
        <v>4528</v>
      </c>
      <c r="B2638" s="4">
        <v>84</v>
      </c>
      <c r="C2638" s="3">
        <v>6.1</v>
      </c>
    </row>
    <row r="2639" spans="1:3" ht="15.75" customHeight="1">
      <c r="A2639" s="2" t="s">
        <v>4530</v>
      </c>
      <c r="B2639" s="4">
        <v>117</v>
      </c>
      <c r="C2639" s="3">
        <v>6.1</v>
      </c>
    </row>
    <row r="2640" spans="1:3" ht="15.75" customHeight="1">
      <c r="A2640" s="2" t="s">
        <v>4532</v>
      </c>
      <c r="B2640" s="4">
        <v>91</v>
      </c>
      <c r="C2640" s="3">
        <v>6.1</v>
      </c>
    </row>
    <row r="2641" spans="1:3" ht="15.75" customHeight="1">
      <c r="A2641" s="2" t="s">
        <v>4534</v>
      </c>
      <c r="B2641" s="4">
        <v>90</v>
      </c>
      <c r="C2641" s="3">
        <v>6.1</v>
      </c>
    </row>
    <row r="2642" spans="1:3" ht="15.75" customHeight="1">
      <c r="A2642" s="2" t="s">
        <v>4536</v>
      </c>
      <c r="B2642" s="4">
        <v>94</v>
      </c>
      <c r="C2642" s="3">
        <v>6.1</v>
      </c>
    </row>
    <row r="2643" spans="1:3" ht="15.75" customHeight="1">
      <c r="A2643" s="2" t="s">
        <v>4537</v>
      </c>
      <c r="B2643" s="4">
        <v>93</v>
      </c>
      <c r="C2643" s="3">
        <v>6.1</v>
      </c>
    </row>
    <row r="2644" spans="1:3" ht="15.75" customHeight="1">
      <c r="A2644" s="2" t="s">
        <v>4539</v>
      </c>
      <c r="B2644" s="4">
        <v>109</v>
      </c>
      <c r="C2644" s="3">
        <v>6.1</v>
      </c>
    </row>
    <row r="2645" spans="1:3" ht="15.75" customHeight="1">
      <c r="A2645" s="2" t="s">
        <v>4540</v>
      </c>
      <c r="B2645" s="4">
        <v>109</v>
      </c>
      <c r="C2645" s="3">
        <v>6.1</v>
      </c>
    </row>
    <row r="2646" spans="1:3" ht="15.75" customHeight="1">
      <c r="A2646" s="2" t="s">
        <v>4541</v>
      </c>
      <c r="B2646" s="4">
        <v>90</v>
      </c>
      <c r="C2646" s="3">
        <v>6.1</v>
      </c>
    </row>
    <row r="2647" spans="1:3" ht="15.75" customHeight="1">
      <c r="A2647" s="2" t="s">
        <v>4542</v>
      </c>
      <c r="B2647" s="4">
        <v>97</v>
      </c>
      <c r="C2647" s="3">
        <v>6.1</v>
      </c>
    </row>
    <row r="2648" spans="1:3" ht="15.75" customHeight="1">
      <c r="A2648" s="2" t="s">
        <v>4544</v>
      </c>
      <c r="B2648" s="4">
        <v>84</v>
      </c>
      <c r="C2648" s="3">
        <v>6.1</v>
      </c>
    </row>
    <row r="2649" spans="1:3" ht="15.75" customHeight="1">
      <c r="A2649" s="2" t="s">
        <v>4546</v>
      </c>
      <c r="B2649" s="4">
        <v>82</v>
      </c>
      <c r="C2649" s="3">
        <v>6.1</v>
      </c>
    </row>
    <row r="2650" spans="1:3" ht="15.75" customHeight="1">
      <c r="A2650" s="2" t="s">
        <v>4548</v>
      </c>
      <c r="B2650" s="4">
        <v>104</v>
      </c>
      <c r="C2650" s="3">
        <v>6.1</v>
      </c>
    </row>
    <row r="2651" spans="1:3" ht="15.75" customHeight="1">
      <c r="A2651" s="2" t="s">
        <v>4550</v>
      </c>
      <c r="B2651" s="4">
        <v>98</v>
      </c>
      <c r="C2651" s="3">
        <v>6.1</v>
      </c>
    </row>
    <row r="2652" spans="1:3" ht="15.75" customHeight="1">
      <c r="A2652" s="2" t="s">
        <v>4552</v>
      </c>
      <c r="B2652" s="4">
        <v>120</v>
      </c>
      <c r="C2652" s="3">
        <v>6.1</v>
      </c>
    </row>
    <row r="2653" spans="1:3" ht="15.75" customHeight="1">
      <c r="A2653" s="2" t="s">
        <v>4554</v>
      </c>
      <c r="B2653" s="4">
        <v>94</v>
      </c>
      <c r="C2653" s="3">
        <v>6.1</v>
      </c>
    </row>
    <row r="2654" spans="1:3" ht="15.75" customHeight="1">
      <c r="A2654" s="2" t="s">
        <v>4556</v>
      </c>
      <c r="B2654" s="4">
        <v>95</v>
      </c>
      <c r="C2654" s="3">
        <v>6.1</v>
      </c>
    </row>
    <row r="2655" spans="1:3" ht="15.75" customHeight="1">
      <c r="A2655" s="2" t="s">
        <v>4557</v>
      </c>
      <c r="B2655" s="4">
        <v>110</v>
      </c>
      <c r="C2655" s="3">
        <v>6.1</v>
      </c>
    </row>
    <row r="2656" spans="1:3" ht="15.75" customHeight="1">
      <c r="A2656" s="2" t="s">
        <v>4558</v>
      </c>
      <c r="B2656" s="4">
        <v>95</v>
      </c>
      <c r="C2656" s="3">
        <v>6.1</v>
      </c>
    </row>
    <row r="2657" spans="1:3" ht="15.75" customHeight="1">
      <c r="A2657" s="2" t="s">
        <v>4560</v>
      </c>
      <c r="B2657" s="4">
        <v>98</v>
      </c>
      <c r="C2657" s="3">
        <v>6.1</v>
      </c>
    </row>
    <row r="2658" spans="1:3" ht="15.75" customHeight="1">
      <c r="A2658" s="2" t="s">
        <v>4562</v>
      </c>
      <c r="B2658" s="4">
        <v>104</v>
      </c>
      <c r="C2658" s="3">
        <v>6.1</v>
      </c>
    </row>
    <row r="2659" spans="1:3" ht="15.75" customHeight="1">
      <c r="A2659" s="2" t="s">
        <v>4446</v>
      </c>
      <c r="B2659" s="4">
        <v>115</v>
      </c>
      <c r="C2659" s="3">
        <v>6.1</v>
      </c>
    </row>
    <row r="2660" spans="1:3" ht="15.75" customHeight="1">
      <c r="A2660" s="2" t="s">
        <v>4563</v>
      </c>
      <c r="B2660" s="4">
        <v>99</v>
      </c>
      <c r="C2660" s="3">
        <v>6.1</v>
      </c>
    </row>
    <row r="2661" spans="1:3" ht="15.75" customHeight="1">
      <c r="A2661" s="2" t="s">
        <v>4565</v>
      </c>
      <c r="B2661" s="4">
        <v>93</v>
      </c>
      <c r="C2661" s="3">
        <v>6.1</v>
      </c>
    </row>
    <row r="2662" spans="1:3" ht="15.75" customHeight="1">
      <c r="A2662" s="2" t="s">
        <v>4566</v>
      </c>
      <c r="B2662" s="4">
        <v>99</v>
      </c>
      <c r="C2662" s="3">
        <v>6.1</v>
      </c>
    </row>
    <row r="2663" spans="1:3" ht="15.75" customHeight="1">
      <c r="A2663" s="2" t="s">
        <v>4568</v>
      </c>
      <c r="B2663" s="4">
        <v>97</v>
      </c>
      <c r="C2663" s="3">
        <v>6.1</v>
      </c>
    </row>
    <row r="2664" spans="1:3" ht="15.75" customHeight="1">
      <c r="A2664" s="2" t="s">
        <v>4569</v>
      </c>
      <c r="B2664" s="4">
        <v>112</v>
      </c>
      <c r="C2664" s="3">
        <v>6.1</v>
      </c>
    </row>
    <row r="2665" spans="1:3" ht="15.75" customHeight="1">
      <c r="A2665" s="2" t="s">
        <v>4396</v>
      </c>
      <c r="B2665" s="4">
        <v>150</v>
      </c>
      <c r="C2665" s="3">
        <v>6.1</v>
      </c>
    </row>
    <row r="2666" spans="1:3" ht="15.75" customHeight="1">
      <c r="A2666" s="2" t="s">
        <v>4571</v>
      </c>
      <c r="B2666" s="4">
        <v>106</v>
      </c>
      <c r="C2666" s="3">
        <v>6.1</v>
      </c>
    </row>
    <row r="2667" spans="1:3" ht="15.75" customHeight="1">
      <c r="A2667" s="2" t="s">
        <v>4573</v>
      </c>
      <c r="B2667" s="4">
        <v>96</v>
      </c>
      <c r="C2667" s="3">
        <v>6.1</v>
      </c>
    </row>
    <row r="2668" spans="1:3" ht="15.75" customHeight="1">
      <c r="A2668" s="2" t="s">
        <v>4574</v>
      </c>
      <c r="B2668" s="4">
        <v>86</v>
      </c>
      <c r="C2668" s="3">
        <v>6.1</v>
      </c>
    </row>
    <row r="2669" spans="1:3" ht="15.75" customHeight="1">
      <c r="A2669" s="2" t="s">
        <v>4576</v>
      </c>
      <c r="B2669" s="4">
        <v>103</v>
      </c>
      <c r="C2669" s="3">
        <v>6.1</v>
      </c>
    </row>
    <row r="2670" spans="1:3" ht="15.75" customHeight="1">
      <c r="A2670" s="2" t="s">
        <v>4577</v>
      </c>
      <c r="B2670" s="4">
        <v>96</v>
      </c>
      <c r="C2670" s="3">
        <v>6.1</v>
      </c>
    </row>
    <row r="2671" spans="1:3" ht="15.75" customHeight="1">
      <c r="A2671" s="2" t="s">
        <v>4579</v>
      </c>
      <c r="B2671" s="4">
        <v>98</v>
      </c>
      <c r="C2671" s="3">
        <v>6.1</v>
      </c>
    </row>
    <row r="2672" spans="1:3" ht="15.75" customHeight="1">
      <c r="A2672" s="2" t="s">
        <v>4438</v>
      </c>
      <c r="B2672" s="4">
        <v>111</v>
      </c>
      <c r="C2672" s="3">
        <v>6.1</v>
      </c>
    </row>
    <row r="2673" spans="1:3" ht="15.75" customHeight="1">
      <c r="A2673" s="2" t="s">
        <v>4581</v>
      </c>
      <c r="B2673" s="4">
        <v>87</v>
      </c>
      <c r="C2673" s="3">
        <v>6.1</v>
      </c>
    </row>
    <row r="2674" spans="1:3" ht="15.75" customHeight="1">
      <c r="A2674" s="2" t="s">
        <v>4582</v>
      </c>
      <c r="B2674" s="4">
        <v>88</v>
      </c>
      <c r="C2674" s="3">
        <v>6.1</v>
      </c>
    </row>
    <row r="2675" spans="1:3" ht="15.75" customHeight="1">
      <c r="A2675" s="2" t="s">
        <v>4584</v>
      </c>
      <c r="B2675" s="4">
        <v>110</v>
      </c>
      <c r="C2675" s="3">
        <v>6.1</v>
      </c>
    </row>
    <row r="2676" spans="1:3" ht="15.75" customHeight="1">
      <c r="A2676" s="2" t="s">
        <v>4586</v>
      </c>
      <c r="B2676" s="4">
        <v>79</v>
      </c>
      <c r="C2676" s="3">
        <v>6.1</v>
      </c>
    </row>
    <row r="2677" spans="1:3" ht="15.75" customHeight="1">
      <c r="A2677" s="2" t="s">
        <v>4588</v>
      </c>
      <c r="B2677" s="4">
        <v>88</v>
      </c>
      <c r="C2677" s="3">
        <v>6.1</v>
      </c>
    </row>
    <row r="2678" spans="1:3" ht="15.75" customHeight="1">
      <c r="A2678" s="2" t="s">
        <v>4589</v>
      </c>
      <c r="B2678" s="4">
        <v>78</v>
      </c>
      <c r="C2678" s="3">
        <v>6.1</v>
      </c>
    </row>
    <row r="2679" spans="1:3" ht="15.75" customHeight="1">
      <c r="A2679" s="2" t="s">
        <v>4591</v>
      </c>
      <c r="B2679" s="4">
        <v>86</v>
      </c>
      <c r="C2679" s="3">
        <v>6.1</v>
      </c>
    </row>
    <row r="2680" spans="1:3" ht="15.75" customHeight="1">
      <c r="A2680" s="2" t="s">
        <v>4594</v>
      </c>
      <c r="B2680" s="4">
        <v>112</v>
      </c>
      <c r="C2680" s="3">
        <v>6.1</v>
      </c>
    </row>
    <row r="2681" spans="1:3" ht="15.75" customHeight="1">
      <c r="A2681" s="2" t="s">
        <v>4596</v>
      </c>
      <c r="B2681" s="4">
        <v>101</v>
      </c>
      <c r="C2681" s="3">
        <v>6.1</v>
      </c>
    </row>
    <row r="2682" spans="1:3" ht="15.75" customHeight="1">
      <c r="A2682" s="2" t="s">
        <v>4597</v>
      </c>
      <c r="B2682" s="4">
        <v>89</v>
      </c>
      <c r="C2682" s="3">
        <v>6.1</v>
      </c>
    </row>
    <row r="2683" spans="1:3" ht="15.75" customHeight="1">
      <c r="A2683" s="2" t="s">
        <v>4599</v>
      </c>
      <c r="B2683" s="4">
        <v>92</v>
      </c>
      <c r="C2683" s="3">
        <v>6.1</v>
      </c>
    </row>
    <row r="2684" spans="1:3" ht="15.75" customHeight="1">
      <c r="A2684" s="2" t="s">
        <v>4600</v>
      </c>
      <c r="B2684" s="4">
        <v>108</v>
      </c>
      <c r="C2684" s="3">
        <v>6.1</v>
      </c>
    </row>
    <row r="2685" spans="1:3" ht="15.75" customHeight="1">
      <c r="A2685" s="2" t="s">
        <v>4602</v>
      </c>
      <c r="B2685" s="4">
        <v>150</v>
      </c>
      <c r="C2685" s="3">
        <v>6</v>
      </c>
    </row>
    <row r="2686" spans="1:3" ht="15.75" customHeight="1">
      <c r="A2686" s="2" t="s">
        <v>4603</v>
      </c>
      <c r="B2686" s="4">
        <v>124</v>
      </c>
      <c r="C2686" s="3">
        <v>6</v>
      </c>
    </row>
    <row r="2687" spans="1:3" ht="15.75" customHeight="1">
      <c r="A2687" s="2" t="s">
        <v>4604</v>
      </c>
      <c r="B2687" s="4">
        <v>110</v>
      </c>
      <c r="C2687" s="3">
        <v>6</v>
      </c>
    </row>
    <row r="2688" spans="1:3" ht="15.75" customHeight="1">
      <c r="A2688" s="2" t="s">
        <v>4605</v>
      </c>
      <c r="B2688" s="4">
        <v>153</v>
      </c>
      <c r="C2688" s="3">
        <v>6</v>
      </c>
    </row>
    <row r="2689" spans="1:3" ht="15.75" customHeight="1">
      <c r="A2689" s="2" t="s">
        <v>4606</v>
      </c>
      <c r="B2689" s="4">
        <v>103</v>
      </c>
      <c r="C2689" s="3">
        <v>6</v>
      </c>
    </row>
    <row r="2690" spans="1:3" ht="15.75" customHeight="1">
      <c r="A2690" s="2" t="s">
        <v>4608</v>
      </c>
      <c r="B2690" s="4">
        <v>101</v>
      </c>
      <c r="C2690" s="3">
        <v>6</v>
      </c>
    </row>
    <row r="2691" spans="1:3" ht="15.75" customHeight="1">
      <c r="A2691" s="2" t="s">
        <v>4609</v>
      </c>
      <c r="B2691" s="4">
        <v>137</v>
      </c>
      <c r="C2691" s="3">
        <v>6</v>
      </c>
    </row>
    <row r="2692" spans="1:3" ht="15.75" customHeight="1">
      <c r="A2692" s="2" t="s">
        <v>4611</v>
      </c>
      <c r="B2692" s="4">
        <v>104</v>
      </c>
      <c r="C2692" s="3">
        <v>6</v>
      </c>
    </row>
    <row r="2693" spans="1:3" ht="15.75" customHeight="1">
      <c r="A2693" s="2" t="s">
        <v>4612</v>
      </c>
      <c r="B2693" s="4">
        <v>177</v>
      </c>
      <c r="C2693" s="3">
        <v>6</v>
      </c>
    </row>
    <row r="2694" spans="1:3" ht="15.75" customHeight="1">
      <c r="A2694" s="2" t="s">
        <v>4613</v>
      </c>
      <c r="B2694" s="4">
        <v>106</v>
      </c>
      <c r="C2694" s="3">
        <v>6</v>
      </c>
    </row>
    <row r="2695" spans="1:3" ht="15.75" customHeight="1">
      <c r="A2695" s="2" t="s">
        <v>4614</v>
      </c>
      <c r="B2695" s="4">
        <v>94</v>
      </c>
      <c r="C2695" s="3">
        <v>6</v>
      </c>
    </row>
    <row r="2696" spans="1:3" ht="15.75" customHeight="1">
      <c r="A2696" s="2" t="s">
        <v>4615</v>
      </c>
      <c r="B2696" s="4">
        <v>102</v>
      </c>
      <c r="C2696" s="3">
        <v>6</v>
      </c>
    </row>
    <row r="2697" spans="1:3" ht="15.75" customHeight="1">
      <c r="A2697" s="2" t="s">
        <v>4616</v>
      </c>
      <c r="B2697" s="4">
        <v>90</v>
      </c>
      <c r="C2697" s="3">
        <v>6</v>
      </c>
    </row>
    <row r="2698" spans="1:3" ht="15.75" customHeight="1">
      <c r="A2698" s="2" t="s">
        <v>4617</v>
      </c>
      <c r="B2698" s="4">
        <v>99</v>
      </c>
      <c r="C2698" s="3">
        <v>6</v>
      </c>
    </row>
    <row r="2699" spans="1:3" ht="15.75" customHeight="1">
      <c r="A2699" s="2" t="s">
        <v>4619</v>
      </c>
      <c r="B2699" s="4">
        <v>134</v>
      </c>
      <c r="C2699" s="3">
        <v>6</v>
      </c>
    </row>
    <row r="2700" spans="1:3" ht="15.75" customHeight="1">
      <c r="A2700" s="2" t="s">
        <v>4620</v>
      </c>
      <c r="B2700" s="4">
        <v>92</v>
      </c>
      <c r="C2700" s="3">
        <v>6</v>
      </c>
    </row>
    <row r="2701" spans="1:3" ht="15.75" customHeight="1">
      <c r="A2701" s="2" t="s">
        <v>4622</v>
      </c>
      <c r="B2701" s="4">
        <v>117</v>
      </c>
      <c r="C2701" s="3">
        <v>6</v>
      </c>
    </row>
    <row r="2702" spans="1:3" ht="15.75" customHeight="1">
      <c r="A2702" s="2" t="s">
        <v>4623</v>
      </c>
      <c r="B2702" s="4">
        <v>121</v>
      </c>
      <c r="C2702" s="3">
        <v>6</v>
      </c>
    </row>
    <row r="2703" spans="1:3" ht="15.75" customHeight="1">
      <c r="A2703" s="2" t="s">
        <v>4626</v>
      </c>
      <c r="B2703" s="4">
        <v>108</v>
      </c>
      <c r="C2703" s="3">
        <v>6</v>
      </c>
    </row>
    <row r="2704" spans="1:3" ht="15.75" customHeight="1">
      <c r="A2704" s="2" t="s">
        <v>4627</v>
      </c>
      <c r="B2704" s="4">
        <v>129</v>
      </c>
      <c r="C2704" s="3">
        <v>6</v>
      </c>
    </row>
    <row r="2705" spans="1:3" ht="15.75" customHeight="1">
      <c r="A2705" s="2" t="s">
        <v>4628</v>
      </c>
      <c r="B2705" s="4">
        <v>101</v>
      </c>
      <c r="C2705" s="3">
        <v>6</v>
      </c>
    </row>
    <row r="2706" spans="1:3" ht="15.75" customHeight="1">
      <c r="A2706" s="2" t="s">
        <v>4629</v>
      </c>
      <c r="B2706" s="4">
        <v>130</v>
      </c>
      <c r="C2706" s="3">
        <v>6</v>
      </c>
    </row>
    <row r="2707" spans="1:3" ht="15.75" customHeight="1">
      <c r="A2707" s="2" t="s">
        <v>4632</v>
      </c>
      <c r="B2707" s="4">
        <v>114</v>
      </c>
      <c r="C2707" s="3">
        <v>6</v>
      </c>
    </row>
    <row r="2708" spans="1:3" ht="15.75" customHeight="1">
      <c r="A2708" s="2" t="s">
        <v>4633</v>
      </c>
      <c r="B2708" s="4">
        <v>100</v>
      </c>
      <c r="C2708" s="3">
        <v>6</v>
      </c>
    </row>
    <row r="2709" spans="1:3" ht="15.75" customHeight="1">
      <c r="A2709" s="2" t="s">
        <v>4634</v>
      </c>
      <c r="B2709" s="4">
        <v>128</v>
      </c>
      <c r="C2709" s="3">
        <v>6</v>
      </c>
    </row>
    <row r="2710" spans="1:3" ht="15.75" customHeight="1">
      <c r="A2710" s="2" t="s">
        <v>4635</v>
      </c>
      <c r="B2710" s="4">
        <v>94</v>
      </c>
      <c r="C2710" s="3">
        <v>6</v>
      </c>
    </row>
    <row r="2711" spans="1:3" ht="15.75" customHeight="1">
      <c r="A2711" s="2" t="s">
        <v>4636</v>
      </c>
      <c r="B2711" s="4">
        <v>94</v>
      </c>
      <c r="C2711" s="3">
        <v>6</v>
      </c>
    </row>
    <row r="2712" spans="1:3" ht="15.75" customHeight="1">
      <c r="A2712" s="2" t="s">
        <v>4637</v>
      </c>
      <c r="B2712" s="4">
        <v>125</v>
      </c>
      <c r="C2712" s="3">
        <v>6</v>
      </c>
    </row>
    <row r="2713" spans="1:3" ht="15.75" customHeight="1">
      <c r="A2713" s="2" t="s">
        <v>4639</v>
      </c>
      <c r="B2713" s="4">
        <v>119</v>
      </c>
      <c r="C2713" s="3">
        <v>6</v>
      </c>
    </row>
    <row r="2714" spans="1:3" ht="15.75" customHeight="1">
      <c r="A2714" s="2" t="s">
        <v>4640</v>
      </c>
      <c r="B2714" s="4">
        <v>84</v>
      </c>
      <c r="C2714" s="3">
        <v>6</v>
      </c>
    </row>
    <row r="2715" spans="1:3" ht="15.75" customHeight="1">
      <c r="A2715" s="2" t="s">
        <v>4641</v>
      </c>
      <c r="B2715" s="4">
        <v>127</v>
      </c>
      <c r="C2715" s="3">
        <v>6</v>
      </c>
    </row>
    <row r="2716" spans="1:3" ht="15.75" customHeight="1">
      <c r="A2716" s="2" t="s">
        <v>4643</v>
      </c>
      <c r="B2716" s="4">
        <v>93</v>
      </c>
      <c r="C2716" s="3">
        <v>6</v>
      </c>
    </row>
    <row r="2717" spans="1:3" ht="15.75" customHeight="1">
      <c r="A2717" s="2" t="s">
        <v>4644</v>
      </c>
      <c r="B2717" s="4">
        <v>115</v>
      </c>
      <c r="C2717" s="3">
        <v>6</v>
      </c>
    </row>
    <row r="2718" spans="1:3" ht="15.75" customHeight="1">
      <c r="A2718" s="2" t="s">
        <v>4645</v>
      </c>
      <c r="B2718" s="4">
        <v>96</v>
      </c>
      <c r="C2718" s="3">
        <v>6</v>
      </c>
    </row>
    <row r="2719" spans="1:3" ht="15.75" customHeight="1">
      <c r="A2719" s="2" t="s">
        <v>4647</v>
      </c>
      <c r="B2719" s="4">
        <v>117</v>
      </c>
      <c r="C2719" s="3">
        <v>6</v>
      </c>
    </row>
    <row r="2720" spans="1:3" ht="15.75" customHeight="1">
      <c r="A2720" s="2" t="s">
        <v>4649</v>
      </c>
      <c r="B2720" s="4">
        <v>106</v>
      </c>
      <c r="C2720" s="3">
        <v>6</v>
      </c>
    </row>
    <row r="2721" spans="1:3" ht="15.75" customHeight="1">
      <c r="A2721" s="2" t="s">
        <v>4650</v>
      </c>
      <c r="B2721" s="4">
        <v>160</v>
      </c>
      <c r="C2721" s="3">
        <v>6</v>
      </c>
    </row>
    <row r="2722" spans="1:3" ht="15.75" customHeight="1">
      <c r="A2722" s="2" t="s">
        <v>4652</v>
      </c>
      <c r="B2722" s="4">
        <v>110</v>
      </c>
      <c r="C2722" s="3">
        <v>6</v>
      </c>
    </row>
    <row r="2723" spans="1:3" ht="15.75" customHeight="1">
      <c r="A2723" s="2" t="s">
        <v>4653</v>
      </c>
      <c r="B2723" s="4">
        <v>103</v>
      </c>
      <c r="C2723" s="3">
        <v>6</v>
      </c>
    </row>
    <row r="2724" spans="1:3" ht="15.75" customHeight="1">
      <c r="A2724" s="2" t="s">
        <v>4655</v>
      </c>
      <c r="B2724" s="4">
        <v>107</v>
      </c>
      <c r="C2724" s="3">
        <v>6</v>
      </c>
    </row>
    <row r="2725" spans="1:3" ht="15.75" customHeight="1">
      <c r="A2725" s="2" t="s">
        <v>4657</v>
      </c>
      <c r="B2725" s="4">
        <v>109</v>
      </c>
      <c r="C2725" s="3">
        <v>6</v>
      </c>
    </row>
    <row r="2726" spans="1:3" ht="15.75" customHeight="1">
      <c r="A2726" s="2" t="s">
        <v>4658</v>
      </c>
      <c r="B2726" s="4">
        <v>106</v>
      </c>
      <c r="C2726" s="3">
        <v>6</v>
      </c>
    </row>
    <row r="2727" spans="1:3" ht="15.75" customHeight="1">
      <c r="A2727" s="2" t="s">
        <v>4659</v>
      </c>
      <c r="B2727" s="4">
        <v>93</v>
      </c>
      <c r="C2727" s="3">
        <v>6</v>
      </c>
    </row>
    <row r="2728" spans="1:3" ht="15.75" customHeight="1">
      <c r="A2728" s="2" t="s">
        <v>4661</v>
      </c>
      <c r="B2728" s="4">
        <v>112</v>
      </c>
      <c r="C2728" s="3">
        <v>6</v>
      </c>
    </row>
    <row r="2729" spans="1:3" ht="15.75" customHeight="1">
      <c r="A2729" s="2" t="s">
        <v>4663</v>
      </c>
      <c r="B2729" s="4">
        <v>96</v>
      </c>
      <c r="C2729" s="3">
        <v>6</v>
      </c>
    </row>
    <row r="2730" spans="1:3" ht="15.75" customHeight="1">
      <c r="A2730" s="2" t="s">
        <v>4665</v>
      </c>
      <c r="B2730" s="4">
        <v>114</v>
      </c>
      <c r="C2730" s="3">
        <v>6</v>
      </c>
    </row>
    <row r="2731" spans="1:3" ht="15.75" customHeight="1">
      <c r="A2731" s="2" t="s">
        <v>4666</v>
      </c>
      <c r="B2731" s="4">
        <v>92</v>
      </c>
      <c r="C2731" s="3">
        <v>6</v>
      </c>
    </row>
    <row r="2732" spans="1:3" ht="15.75" customHeight="1">
      <c r="A2732" s="2" t="s">
        <v>4667</v>
      </c>
      <c r="B2732" s="4">
        <v>94</v>
      </c>
      <c r="C2732" s="3">
        <v>6</v>
      </c>
    </row>
    <row r="2733" spans="1:3" ht="15.75" customHeight="1">
      <c r="A2733" s="2" t="s">
        <v>4669</v>
      </c>
      <c r="B2733" s="4">
        <v>103</v>
      </c>
      <c r="C2733" s="3">
        <v>6</v>
      </c>
    </row>
    <row r="2734" spans="1:3" ht="15.75" customHeight="1">
      <c r="A2734" s="2" t="s">
        <v>4671</v>
      </c>
      <c r="B2734" s="4">
        <v>124</v>
      </c>
      <c r="C2734" s="3">
        <v>6</v>
      </c>
    </row>
    <row r="2735" spans="1:3" ht="15.75" customHeight="1">
      <c r="A2735" s="2" t="s">
        <v>4672</v>
      </c>
      <c r="B2735" s="4">
        <v>113</v>
      </c>
      <c r="C2735" s="3">
        <v>6</v>
      </c>
    </row>
    <row r="2736" spans="1:3" ht="15.75" customHeight="1">
      <c r="A2736" s="2" t="s">
        <v>4673</v>
      </c>
      <c r="B2736" s="4">
        <v>99</v>
      </c>
      <c r="C2736" s="3">
        <v>6</v>
      </c>
    </row>
    <row r="2737" spans="1:3" ht="15.75" customHeight="1">
      <c r="A2737" s="2">
        <v>1911</v>
      </c>
      <c r="B2737" s="4">
        <v>121</v>
      </c>
      <c r="C2737" s="3">
        <v>6</v>
      </c>
    </row>
    <row r="2738" spans="1:3" ht="15.75" customHeight="1">
      <c r="A2738" s="2" t="s">
        <v>4676</v>
      </c>
      <c r="B2738" s="4">
        <v>116</v>
      </c>
      <c r="C2738" s="3">
        <v>6</v>
      </c>
    </row>
    <row r="2739" spans="1:3" ht="15.75" customHeight="1">
      <c r="A2739" s="2" t="s">
        <v>4678</v>
      </c>
      <c r="B2739" s="4">
        <v>123</v>
      </c>
      <c r="C2739" s="3">
        <v>6</v>
      </c>
    </row>
    <row r="2740" spans="1:3" ht="15.75" customHeight="1">
      <c r="A2740" s="2" t="s">
        <v>4680</v>
      </c>
      <c r="B2740" s="4">
        <v>111</v>
      </c>
      <c r="C2740" s="3">
        <v>6</v>
      </c>
    </row>
    <row r="2741" spans="1:3" ht="15.75" customHeight="1">
      <c r="A2741" s="2" t="s">
        <v>4681</v>
      </c>
      <c r="B2741" s="4">
        <v>118</v>
      </c>
      <c r="C2741" s="3">
        <v>6</v>
      </c>
    </row>
    <row r="2742" spans="1:3" ht="15.75" customHeight="1">
      <c r="A2742" s="2" t="s">
        <v>4683</v>
      </c>
      <c r="B2742" s="4">
        <v>82</v>
      </c>
      <c r="C2742" s="3">
        <v>6</v>
      </c>
    </row>
    <row r="2743" spans="1:3" ht="15.75" customHeight="1">
      <c r="A2743" s="2" t="s">
        <v>4685</v>
      </c>
      <c r="B2743" s="4">
        <v>88</v>
      </c>
      <c r="C2743" s="3">
        <v>6</v>
      </c>
    </row>
    <row r="2744" spans="1:3" ht="15.75" customHeight="1">
      <c r="A2744" s="2" t="s">
        <v>4687</v>
      </c>
      <c r="B2744" s="4">
        <v>111</v>
      </c>
      <c r="C2744" s="3">
        <v>6</v>
      </c>
    </row>
    <row r="2745" spans="1:3" ht="15.75" customHeight="1">
      <c r="A2745" s="2" t="s">
        <v>4688</v>
      </c>
      <c r="B2745" s="4">
        <v>98</v>
      </c>
      <c r="C2745" s="3">
        <v>6</v>
      </c>
    </row>
    <row r="2746" spans="1:3" ht="15.75" customHeight="1">
      <c r="A2746" s="2" t="s">
        <v>4652</v>
      </c>
      <c r="B2746" s="4">
        <v>110</v>
      </c>
      <c r="C2746" s="3">
        <v>6</v>
      </c>
    </row>
    <row r="2747" spans="1:3" ht="15.75" customHeight="1">
      <c r="A2747" s="2" t="s">
        <v>4689</v>
      </c>
      <c r="B2747" s="4">
        <v>117</v>
      </c>
      <c r="C2747" s="3">
        <v>6</v>
      </c>
    </row>
    <row r="2748" spans="1:3" ht="15.75" customHeight="1">
      <c r="A2748" s="2" t="s">
        <v>4691</v>
      </c>
      <c r="B2748" s="4">
        <v>106</v>
      </c>
      <c r="C2748" s="3">
        <v>6</v>
      </c>
    </row>
    <row r="2749" spans="1:3" ht="15.75" customHeight="1">
      <c r="A2749" s="2" t="s">
        <v>4692</v>
      </c>
      <c r="B2749" s="4">
        <v>118</v>
      </c>
      <c r="C2749" s="3">
        <v>6</v>
      </c>
    </row>
    <row r="2750" spans="1:3" ht="15.75" customHeight="1">
      <c r="A2750" s="2" t="s">
        <v>4694</v>
      </c>
      <c r="B2750" s="4">
        <v>90</v>
      </c>
      <c r="C2750" s="3">
        <v>6</v>
      </c>
    </row>
    <row r="2751" spans="1:3" ht="15.75" customHeight="1">
      <c r="A2751" s="2" t="s">
        <v>4696</v>
      </c>
      <c r="B2751" s="4">
        <v>116</v>
      </c>
      <c r="C2751" s="3">
        <v>6</v>
      </c>
    </row>
    <row r="2752" spans="1:3" ht="15.75" customHeight="1">
      <c r="A2752" s="2" t="s">
        <v>4698</v>
      </c>
      <c r="B2752" s="4">
        <v>112</v>
      </c>
      <c r="C2752" s="3">
        <v>6</v>
      </c>
    </row>
    <row r="2753" spans="1:3" ht="15.75" customHeight="1">
      <c r="A2753" s="2" t="s">
        <v>4700</v>
      </c>
      <c r="B2753" s="4">
        <v>107</v>
      </c>
      <c r="C2753" s="3">
        <v>6</v>
      </c>
    </row>
    <row r="2754" spans="1:3" ht="15.75" customHeight="1">
      <c r="A2754" s="2" t="s">
        <v>4701</v>
      </c>
      <c r="B2754" s="4">
        <v>111</v>
      </c>
      <c r="C2754" s="3">
        <v>6</v>
      </c>
    </row>
    <row r="2755" spans="1:3" ht="15.75" customHeight="1">
      <c r="A2755" s="2" t="s">
        <v>4702</v>
      </c>
      <c r="B2755" s="4">
        <v>114</v>
      </c>
      <c r="C2755" s="3">
        <v>6</v>
      </c>
    </row>
    <row r="2756" spans="1:3" ht="15.75" customHeight="1">
      <c r="A2756" s="2" t="s">
        <v>4704</v>
      </c>
      <c r="B2756" s="4">
        <v>96</v>
      </c>
      <c r="C2756" s="3">
        <v>6</v>
      </c>
    </row>
    <row r="2757" spans="1:3" ht="15.75" customHeight="1">
      <c r="A2757" s="2" t="s">
        <v>4706</v>
      </c>
      <c r="B2757" s="4">
        <v>99</v>
      </c>
      <c r="C2757" s="3">
        <v>6</v>
      </c>
    </row>
    <row r="2758" spans="1:3" ht="15.75" customHeight="1">
      <c r="A2758" s="2" t="s">
        <v>4708</v>
      </c>
      <c r="B2758" s="4">
        <v>89</v>
      </c>
      <c r="C2758" s="3">
        <v>6</v>
      </c>
    </row>
    <row r="2759" spans="1:3" ht="15.75" customHeight="1">
      <c r="A2759" s="2" t="s">
        <v>4709</v>
      </c>
      <c r="B2759" s="4">
        <v>107</v>
      </c>
      <c r="C2759" s="3">
        <v>6</v>
      </c>
    </row>
    <row r="2760" spans="1:3" ht="15.75" customHeight="1">
      <c r="A2760" s="2" t="s">
        <v>4710</v>
      </c>
      <c r="B2760" s="4">
        <v>109</v>
      </c>
      <c r="C2760" s="3">
        <v>6</v>
      </c>
    </row>
    <row r="2761" spans="1:3" ht="15.75" customHeight="1">
      <c r="A2761" s="2" t="s">
        <v>4712</v>
      </c>
      <c r="B2761" s="4">
        <v>92</v>
      </c>
      <c r="C2761" s="3">
        <v>6</v>
      </c>
    </row>
    <row r="2762" spans="1:3" ht="15.75" customHeight="1">
      <c r="A2762" s="2" t="s">
        <v>4714</v>
      </c>
      <c r="B2762" s="4">
        <v>91</v>
      </c>
      <c r="C2762" s="3">
        <v>6</v>
      </c>
    </row>
    <row r="2763" spans="1:3" ht="15.75" customHeight="1">
      <c r="A2763" s="2" t="s">
        <v>4715</v>
      </c>
      <c r="B2763" s="4">
        <v>193</v>
      </c>
      <c r="C2763" s="3">
        <v>6</v>
      </c>
    </row>
    <row r="2764" spans="1:3" ht="15.75" customHeight="1">
      <c r="A2764" s="2" t="s">
        <v>4716</v>
      </c>
      <c r="B2764" s="4">
        <v>97</v>
      </c>
      <c r="C2764" s="3">
        <v>6</v>
      </c>
    </row>
    <row r="2765" spans="1:3" ht="15.75" customHeight="1">
      <c r="A2765" s="2" t="s">
        <v>4718</v>
      </c>
      <c r="B2765" s="4">
        <v>110</v>
      </c>
      <c r="C2765" s="3">
        <v>6</v>
      </c>
    </row>
    <row r="2766" spans="1:3" ht="15.75" customHeight="1">
      <c r="A2766" s="2" t="s">
        <v>4606</v>
      </c>
      <c r="B2766" s="4">
        <v>103</v>
      </c>
      <c r="C2766" s="3">
        <v>6</v>
      </c>
    </row>
    <row r="2767" spans="1:3" ht="15.75" customHeight="1">
      <c r="A2767" s="2" t="s">
        <v>4719</v>
      </c>
      <c r="B2767" s="4">
        <v>90</v>
      </c>
      <c r="C2767" s="3">
        <v>6</v>
      </c>
    </row>
    <row r="2768" spans="1:3" ht="15.75" customHeight="1">
      <c r="A2768" s="2" t="s">
        <v>4722</v>
      </c>
      <c r="B2768" s="4">
        <v>79</v>
      </c>
      <c r="C2768" s="3">
        <v>6</v>
      </c>
    </row>
    <row r="2769" spans="1:3" ht="15.75" customHeight="1">
      <c r="A2769" s="2" t="s">
        <v>4723</v>
      </c>
      <c r="B2769" s="4">
        <v>95</v>
      </c>
      <c r="C2769" s="3">
        <v>6</v>
      </c>
    </row>
    <row r="2770" spans="1:3" ht="15.75" customHeight="1">
      <c r="A2770" s="2" t="s">
        <v>4725</v>
      </c>
      <c r="B2770" s="4">
        <v>109</v>
      </c>
      <c r="C2770" s="3">
        <v>6</v>
      </c>
    </row>
    <row r="2771" spans="1:3" ht="15.75" customHeight="1">
      <c r="A2771" s="2" t="s">
        <v>4727</v>
      </c>
      <c r="B2771" s="4">
        <v>102</v>
      </c>
      <c r="C2771" s="3">
        <v>6</v>
      </c>
    </row>
    <row r="2772" spans="1:3" ht="15.75" customHeight="1">
      <c r="A2772" s="2" t="s">
        <v>4729</v>
      </c>
      <c r="B2772" s="4">
        <v>105</v>
      </c>
      <c r="C2772" s="3">
        <v>6</v>
      </c>
    </row>
    <row r="2773" spans="1:3" ht="15.75" customHeight="1">
      <c r="A2773" s="2" t="s">
        <v>4730</v>
      </c>
      <c r="B2773" s="4">
        <v>118</v>
      </c>
      <c r="C2773" s="3">
        <v>6</v>
      </c>
    </row>
    <row r="2774" spans="1:3" ht="15.75" customHeight="1">
      <c r="A2774" s="2" t="s">
        <v>4732</v>
      </c>
      <c r="B2774" s="4">
        <v>104</v>
      </c>
      <c r="C2774" s="3">
        <v>6</v>
      </c>
    </row>
    <row r="2775" spans="1:3" ht="15.75" customHeight="1">
      <c r="A2775" s="2" t="s">
        <v>4734</v>
      </c>
      <c r="B2775" s="4">
        <v>85</v>
      </c>
      <c r="C2775" s="3">
        <v>6</v>
      </c>
    </row>
    <row r="2776" spans="1:3" ht="15.75" customHeight="1">
      <c r="A2776" s="2" t="s">
        <v>4736</v>
      </c>
      <c r="B2776" s="4">
        <v>109</v>
      </c>
      <c r="C2776" s="3">
        <v>6</v>
      </c>
    </row>
    <row r="2777" spans="1:3" ht="15.75" customHeight="1">
      <c r="A2777" s="2" t="s">
        <v>4687</v>
      </c>
      <c r="B2777" s="4">
        <v>111</v>
      </c>
      <c r="C2777" s="3">
        <v>6</v>
      </c>
    </row>
    <row r="2778" spans="1:3" ht="15.75" customHeight="1">
      <c r="A2778" s="2" t="s">
        <v>4738</v>
      </c>
      <c r="B2778" s="4">
        <v>86</v>
      </c>
      <c r="C2778" s="3">
        <v>6</v>
      </c>
    </row>
    <row r="2779" spans="1:3" ht="15.75" customHeight="1">
      <c r="A2779" s="2" t="s">
        <v>4740</v>
      </c>
      <c r="B2779" s="4">
        <v>113</v>
      </c>
      <c r="C2779" s="3">
        <v>6</v>
      </c>
    </row>
    <row r="2780" spans="1:3" ht="15.75" customHeight="1">
      <c r="A2780" s="2" t="s">
        <v>4742</v>
      </c>
      <c r="B2780" s="4">
        <v>108</v>
      </c>
      <c r="C2780" s="3">
        <v>6</v>
      </c>
    </row>
    <row r="2781" spans="1:3" ht="15.75" customHeight="1">
      <c r="A2781" s="2" t="s">
        <v>4744</v>
      </c>
      <c r="B2781" s="4">
        <v>99</v>
      </c>
      <c r="C2781" s="3">
        <v>6</v>
      </c>
    </row>
    <row r="2782" spans="1:3" ht="15.75" customHeight="1">
      <c r="A2782" s="2" t="s">
        <v>4746</v>
      </c>
      <c r="B2782" s="4">
        <v>82</v>
      </c>
      <c r="C2782" s="3">
        <v>6</v>
      </c>
    </row>
    <row r="2783" spans="1:3" ht="15.75" customHeight="1">
      <c r="A2783" s="2" t="s">
        <v>4748</v>
      </c>
      <c r="B2783" s="4">
        <v>88</v>
      </c>
      <c r="C2783" s="3">
        <v>6</v>
      </c>
    </row>
    <row r="2784" spans="1:3" ht="15.75" customHeight="1">
      <c r="A2784" s="2" t="s">
        <v>4750</v>
      </c>
      <c r="B2784" s="4">
        <v>101</v>
      </c>
      <c r="C2784" s="3">
        <v>6</v>
      </c>
    </row>
    <row r="2785" spans="1:3" ht="15.75" customHeight="1">
      <c r="A2785" s="2" t="s">
        <v>4752</v>
      </c>
      <c r="B2785" s="4">
        <v>98</v>
      </c>
      <c r="C2785" s="3">
        <v>6</v>
      </c>
    </row>
    <row r="2786" spans="1:3" ht="15.75" customHeight="1">
      <c r="A2786" s="2" t="s">
        <v>4754</v>
      </c>
      <c r="B2786" s="4">
        <v>131</v>
      </c>
      <c r="C2786" s="3">
        <v>5.9</v>
      </c>
    </row>
    <row r="2787" spans="1:3" ht="15.75" customHeight="1">
      <c r="A2787" s="2" t="s">
        <v>4755</v>
      </c>
      <c r="B2787" s="4">
        <v>105</v>
      </c>
      <c r="C2787" s="3">
        <v>5.9</v>
      </c>
    </row>
    <row r="2788" spans="1:3" ht="15.75" customHeight="1">
      <c r="A2788" s="2" t="s">
        <v>4756</v>
      </c>
      <c r="B2788" s="4">
        <v>100</v>
      </c>
      <c r="C2788" s="3">
        <v>5.9</v>
      </c>
    </row>
    <row r="2789" spans="1:3" ht="15.75" customHeight="1">
      <c r="A2789" s="2" t="s">
        <v>4758</v>
      </c>
      <c r="B2789" s="4">
        <v>101</v>
      </c>
      <c r="C2789" s="3">
        <v>5.9</v>
      </c>
    </row>
    <row r="2790" spans="1:3" ht="15.75" customHeight="1">
      <c r="A2790" s="2" t="s">
        <v>4760</v>
      </c>
      <c r="B2790" s="4">
        <v>84</v>
      </c>
      <c r="C2790" s="3">
        <v>5.9</v>
      </c>
    </row>
    <row r="2791" spans="1:3" ht="15.75" customHeight="1">
      <c r="A2791" s="2" t="s">
        <v>4761</v>
      </c>
      <c r="B2791" s="4">
        <v>92</v>
      </c>
      <c r="C2791" s="3">
        <v>5.9</v>
      </c>
    </row>
    <row r="2792" spans="1:3" ht="15.75" customHeight="1">
      <c r="A2792" s="2" t="s">
        <v>4762</v>
      </c>
      <c r="B2792" s="4">
        <v>118</v>
      </c>
      <c r="C2792" s="3">
        <v>5.9</v>
      </c>
    </row>
    <row r="2793" spans="1:3" ht="15.75" customHeight="1">
      <c r="A2793" s="2" t="s">
        <v>4763</v>
      </c>
      <c r="B2793" s="4">
        <v>106</v>
      </c>
      <c r="C2793" s="3">
        <v>5.9</v>
      </c>
    </row>
    <row r="2794" spans="1:3" ht="15.75" customHeight="1">
      <c r="A2794" s="2" t="s">
        <v>4764</v>
      </c>
      <c r="B2794" s="4">
        <v>123</v>
      </c>
      <c r="C2794" s="3">
        <v>5.9</v>
      </c>
    </row>
    <row r="2795" spans="1:3" ht="15.75" customHeight="1">
      <c r="A2795" s="2" t="s">
        <v>4765</v>
      </c>
      <c r="B2795" s="4">
        <v>96</v>
      </c>
      <c r="C2795" s="3">
        <v>5.9</v>
      </c>
    </row>
    <row r="2796" spans="1:3" ht="15.75" customHeight="1">
      <c r="A2796" s="2" t="s">
        <v>4767</v>
      </c>
      <c r="B2796" s="4">
        <v>129</v>
      </c>
      <c r="C2796" s="3">
        <v>5.9</v>
      </c>
    </row>
    <row r="2797" spans="1:3" ht="15.75" customHeight="1">
      <c r="A2797" s="2" t="s">
        <v>4768</v>
      </c>
      <c r="B2797" s="4">
        <v>118</v>
      </c>
      <c r="C2797" s="3">
        <v>5.9</v>
      </c>
    </row>
    <row r="2798" spans="1:3" ht="15.75" customHeight="1">
      <c r="A2798" s="2" t="s">
        <v>4770</v>
      </c>
      <c r="B2798" s="4">
        <v>107</v>
      </c>
      <c r="C2798" s="3">
        <v>5.9</v>
      </c>
    </row>
    <row r="2799" spans="1:3" ht="15.75" customHeight="1">
      <c r="A2799" s="2" t="s">
        <v>4771</v>
      </c>
      <c r="B2799" s="4">
        <v>99</v>
      </c>
      <c r="C2799" s="3">
        <v>5.9</v>
      </c>
    </row>
    <row r="2800" spans="1:3" ht="15.75" customHeight="1">
      <c r="A2800" s="2" t="s">
        <v>4772</v>
      </c>
      <c r="B2800" s="4">
        <v>124</v>
      </c>
      <c r="C2800" s="3">
        <v>5.9</v>
      </c>
    </row>
    <row r="2801" spans="1:3" ht="15.75" customHeight="1">
      <c r="A2801" s="2" t="s">
        <v>4773</v>
      </c>
      <c r="B2801" s="4">
        <v>134</v>
      </c>
      <c r="C2801" s="3">
        <v>5.9</v>
      </c>
    </row>
    <row r="2802" spans="1:3" ht="15.75" customHeight="1">
      <c r="A2802" s="2" t="s">
        <v>4775</v>
      </c>
      <c r="B2802" s="4">
        <v>98</v>
      </c>
      <c r="C2802" s="3">
        <v>5.9</v>
      </c>
    </row>
    <row r="2803" spans="1:3" ht="15.75" customHeight="1">
      <c r="A2803" s="2" t="s">
        <v>4776</v>
      </c>
      <c r="B2803" s="4">
        <v>136</v>
      </c>
      <c r="C2803" s="3">
        <v>5.9</v>
      </c>
    </row>
    <row r="2804" spans="1:3" ht="15.75" customHeight="1">
      <c r="A2804" s="2" t="s">
        <v>4777</v>
      </c>
      <c r="B2804" s="4">
        <v>111</v>
      </c>
      <c r="C2804" s="3">
        <v>5.9</v>
      </c>
    </row>
    <row r="2805" spans="1:3" ht="15.75" customHeight="1">
      <c r="A2805" s="2" t="s">
        <v>4778</v>
      </c>
      <c r="B2805" s="4">
        <v>105</v>
      </c>
      <c r="C2805" s="3">
        <v>5.9</v>
      </c>
    </row>
    <row r="2806" spans="1:3" ht="15.75" customHeight="1">
      <c r="A2806" s="2" t="s">
        <v>4779</v>
      </c>
      <c r="B2806" s="4">
        <v>122</v>
      </c>
      <c r="C2806" s="3">
        <v>5.9</v>
      </c>
    </row>
    <row r="2807" spans="1:3" ht="15.75" customHeight="1">
      <c r="A2807" s="2" t="s">
        <v>4782</v>
      </c>
      <c r="B2807" s="4">
        <v>125</v>
      </c>
      <c r="C2807" s="3">
        <v>5.9</v>
      </c>
    </row>
    <row r="2808" spans="1:3" ht="15.75" customHeight="1">
      <c r="A2808" s="2" t="s">
        <v>4784</v>
      </c>
      <c r="B2808" s="4">
        <v>107</v>
      </c>
      <c r="C2808" s="3">
        <v>5.9</v>
      </c>
    </row>
    <row r="2809" spans="1:3" ht="15.75" customHeight="1">
      <c r="A2809" s="2" t="s">
        <v>4785</v>
      </c>
      <c r="B2809" s="4">
        <v>99</v>
      </c>
      <c r="C2809" s="3">
        <v>5.9</v>
      </c>
    </row>
    <row r="2810" spans="1:3" ht="15.75" customHeight="1">
      <c r="A2810" s="2" t="s">
        <v>4787</v>
      </c>
      <c r="B2810" s="4">
        <v>96</v>
      </c>
      <c r="C2810" s="3">
        <v>5.9</v>
      </c>
    </row>
    <row r="2811" spans="1:3" ht="15.75" customHeight="1">
      <c r="A2811" s="2" t="s">
        <v>4788</v>
      </c>
      <c r="B2811" s="4">
        <v>97</v>
      </c>
      <c r="C2811" s="3">
        <v>5.9</v>
      </c>
    </row>
    <row r="2812" spans="1:3" ht="15.75" customHeight="1">
      <c r="A2812" s="2" t="s">
        <v>4789</v>
      </c>
      <c r="B2812" s="4">
        <v>125</v>
      </c>
      <c r="C2812" s="3">
        <v>5.9</v>
      </c>
    </row>
    <row r="2813" spans="1:3" ht="15.75" customHeight="1">
      <c r="A2813" s="2" t="s">
        <v>4791</v>
      </c>
      <c r="B2813" s="4">
        <v>131</v>
      </c>
      <c r="C2813" s="3">
        <v>5.9</v>
      </c>
    </row>
    <row r="2814" spans="1:3" ht="15.75" customHeight="1">
      <c r="A2814" s="2" t="s">
        <v>4793</v>
      </c>
      <c r="B2814" s="4">
        <v>91</v>
      </c>
      <c r="C2814" s="3">
        <v>5.9</v>
      </c>
    </row>
    <row r="2815" spans="1:3" ht="15.75" customHeight="1">
      <c r="A2815" s="2" t="s">
        <v>4795</v>
      </c>
      <c r="B2815" s="4">
        <v>99</v>
      </c>
      <c r="C2815" s="3">
        <v>5.9</v>
      </c>
    </row>
    <row r="2816" spans="1:3" ht="15.75" customHeight="1">
      <c r="A2816" s="2" t="s">
        <v>4796</v>
      </c>
      <c r="B2816" s="4">
        <v>172</v>
      </c>
      <c r="C2816" s="3">
        <v>5.9</v>
      </c>
    </row>
    <row r="2817" spans="1:3" ht="15.75" customHeight="1">
      <c r="A2817" s="2" t="s">
        <v>4798</v>
      </c>
      <c r="B2817" s="4">
        <v>124</v>
      </c>
      <c r="C2817" s="3">
        <v>5.9</v>
      </c>
    </row>
    <row r="2818" spans="1:3" ht="15.75" customHeight="1">
      <c r="A2818" s="2" t="s">
        <v>4799</v>
      </c>
      <c r="B2818" s="4">
        <v>124</v>
      </c>
      <c r="C2818" s="3">
        <v>5.9</v>
      </c>
    </row>
    <row r="2819" spans="1:3" ht="15.75" customHeight="1">
      <c r="A2819" s="2" t="s">
        <v>4800</v>
      </c>
      <c r="B2819" s="4">
        <v>108</v>
      </c>
      <c r="C2819" s="3">
        <v>5.9</v>
      </c>
    </row>
    <row r="2820" spans="1:3" ht="15.75" customHeight="1">
      <c r="A2820" s="2" t="s">
        <v>4802</v>
      </c>
      <c r="B2820" s="4">
        <v>95</v>
      </c>
      <c r="C2820" s="3">
        <v>5.9</v>
      </c>
    </row>
    <row r="2821" spans="1:3" ht="15.75" customHeight="1">
      <c r="A2821" s="2" t="s">
        <v>2413</v>
      </c>
      <c r="B2821" s="4">
        <v>125</v>
      </c>
      <c r="C2821" s="3">
        <v>5.9</v>
      </c>
    </row>
    <row r="2822" spans="1:3" ht="15.75" customHeight="1">
      <c r="A2822" s="2" t="s">
        <v>4803</v>
      </c>
      <c r="B2822" s="4">
        <v>99</v>
      </c>
      <c r="C2822" s="3">
        <v>5.9</v>
      </c>
    </row>
    <row r="2823" spans="1:3" ht="15.75" customHeight="1">
      <c r="A2823" s="2" t="s">
        <v>4806</v>
      </c>
      <c r="B2823" s="4">
        <v>85</v>
      </c>
      <c r="C2823" s="3">
        <v>5.9</v>
      </c>
    </row>
    <row r="2824" spans="1:3" ht="15.75" customHeight="1">
      <c r="A2824" s="2" t="s">
        <v>4807</v>
      </c>
      <c r="B2824" s="4">
        <v>96</v>
      </c>
      <c r="C2824" s="3">
        <v>5.9</v>
      </c>
    </row>
    <row r="2825" spans="1:3" ht="15.75" customHeight="1">
      <c r="A2825" s="2" t="s">
        <v>4808</v>
      </c>
      <c r="B2825" s="4">
        <v>88</v>
      </c>
      <c r="C2825" s="3">
        <v>5.9</v>
      </c>
    </row>
    <row r="2826" spans="1:3" ht="15.75" customHeight="1">
      <c r="A2826" s="2" t="s">
        <v>4809</v>
      </c>
      <c r="B2826" s="4">
        <v>90</v>
      </c>
      <c r="C2826" s="3">
        <v>5.9</v>
      </c>
    </row>
    <row r="2827" spans="1:3" ht="15.75" customHeight="1">
      <c r="A2827" s="2" t="s">
        <v>4810</v>
      </c>
      <c r="B2827" s="4">
        <v>102</v>
      </c>
      <c r="C2827" s="3">
        <v>5.9</v>
      </c>
    </row>
    <row r="2828" spans="1:3" ht="15.75" customHeight="1">
      <c r="A2828" s="2" t="s">
        <v>4811</v>
      </c>
      <c r="B2828" s="4">
        <v>114</v>
      </c>
      <c r="C2828" s="3">
        <v>5.9</v>
      </c>
    </row>
    <row r="2829" spans="1:3" ht="15.75" customHeight="1">
      <c r="A2829" s="2" t="s">
        <v>4812</v>
      </c>
      <c r="B2829" s="4">
        <v>89</v>
      </c>
      <c r="C2829" s="3">
        <v>5.9</v>
      </c>
    </row>
    <row r="2830" spans="1:3" ht="15.75" customHeight="1">
      <c r="A2830" s="2" t="s">
        <v>4814</v>
      </c>
      <c r="B2830" s="4">
        <v>116</v>
      </c>
      <c r="C2830" s="3">
        <v>5.9</v>
      </c>
    </row>
    <row r="2831" spans="1:3" ht="15.75" customHeight="1">
      <c r="A2831" s="2" t="s">
        <v>4815</v>
      </c>
      <c r="B2831" s="4">
        <v>92</v>
      </c>
      <c r="C2831" s="3">
        <v>5.9</v>
      </c>
    </row>
    <row r="2832" spans="1:3" ht="15.75" customHeight="1">
      <c r="A2832" s="2" t="s">
        <v>4817</v>
      </c>
      <c r="B2832" s="4">
        <v>128</v>
      </c>
      <c r="C2832" s="3">
        <v>5.9</v>
      </c>
    </row>
    <row r="2833" spans="1:3" ht="15.75" customHeight="1">
      <c r="A2833" s="2" t="s">
        <v>4818</v>
      </c>
      <c r="B2833" s="4">
        <v>101</v>
      </c>
      <c r="C2833" s="3">
        <v>5.9</v>
      </c>
    </row>
    <row r="2834" spans="1:3" ht="15.75" customHeight="1">
      <c r="A2834" s="2" t="s">
        <v>4819</v>
      </c>
      <c r="B2834" s="4">
        <v>99</v>
      </c>
      <c r="C2834" s="3">
        <v>5.9</v>
      </c>
    </row>
    <row r="2835" spans="1:3" ht="15.75" customHeight="1">
      <c r="A2835" s="2" t="s">
        <v>4821</v>
      </c>
      <c r="B2835" s="4">
        <v>109</v>
      </c>
      <c r="C2835" s="3">
        <v>5.9</v>
      </c>
    </row>
    <row r="2836" spans="1:3" ht="15.75" customHeight="1">
      <c r="A2836" s="2" t="s">
        <v>4822</v>
      </c>
      <c r="B2836" s="4">
        <v>91</v>
      </c>
      <c r="C2836" s="3">
        <v>5.9</v>
      </c>
    </row>
    <row r="2837" spans="1:3" ht="15.75" customHeight="1">
      <c r="A2837" s="2" t="s">
        <v>4823</v>
      </c>
      <c r="B2837" s="4">
        <v>102</v>
      </c>
      <c r="C2837" s="3">
        <v>5.9</v>
      </c>
    </row>
    <row r="2838" spans="1:3" ht="15.75" customHeight="1">
      <c r="A2838" s="2" t="s">
        <v>4825</v>
      </c>
      <c r="B2838" s="4">
        <v>105</v>
      </c>
      <c r="C2838" s="3">
        <v>5.9</v>
      </c>
    </row>
    <row r="2839" spans="1:3" ht="15.75" customHeight="1">
      <c r="A2839" s="2" t="s">
        <v>4827</v>
      </c>
      <c r="B2839" s="4">
        <v>98</v>
      </c>
      <c r="C2839" s="3">
        <v>5.9</v>
      </c>
    </row>
    <row r="2840" spans="1:3" ht="15.75" customHeight="1">
      <c r="A2840" s="2" t="s">
        <v>4829</v>
      </c>
      <c r="B2840" s="4">
        <v>112</v>
      </c>
      <c r="C2840" s="3">
        <v>5.9</v>
      </c>
    </row>
    <row r="2841" spans="1:3" ht="15.75" customHeight="1">
      <c r="A2841" s="2" t="s">
        <v>4830</v>
      </c>
      <c r="B2841" s="4">
        <v>108</v>
      </c>
      <c r="C2841" s="3">
        <v>5.9</v>
      </c>
    </row>
    <row r="2842" spans="1:3" ht="15.75" customHeight="1">
      <c r="A2842" s="2" t="s">
        <v>4832</v>
      </c>
      <c r="B2842" s="4">
        <v>90</v>
      </c>
      <c r="C2842" s="3">
        <v>5.9</v>
      </c>
    </row>
    <row r="2843" spans="1:3" ht="15.75" customHeight="1">
      <c r="A2843" s="2" t="s">
        <v>4833</v>
      </c>
      <c r="B2843" s="4">
        <v>100</v>
      </c>
      <c r="C2843" s="3">
        <v>5.9</v>
      </c>
    </row>
    <row r="2844" spans="1:3" ht="15.75" customHeight="1">
      <c r="A2844" s="2" t="s">
        <v>4835</v>
      </c>
      <c r="B2844" s="4">
        <v>114</v>
      </c>
      <c r="C2844" s="3">
        <v>5.9</v>
      </c>
    </row>
    <row r="2845" spans="1:3" ht="15.75" customHeight="1">
      <c r="A2845" s="2" t="s">
        <v>4837</v>
      </c>
      <c r="B2845" s="4">
        <v>95</v>
      </c>
      <c r="C2845" s="3">
        <v>5.9</v>
      </c>
    </row>
    <row r="2846" spans="1:3" ht="15.75" customHeight="1">
      <c r="A2846" s="2" t="s">
        <v>4840</v>
      </c>
      <c r="B2846" s="4">
        <v>100</v>
      </c>
      <c r="C2846" s="3">
        <v>5.9</v>
      </c>
    </row>
    <row r="2847" spans="1:3" ht="15.75" customHeight="1">
      <c r="A2847" s="2" t="s">
        <v>4841</v>
      </c>
      <c r="B2847" s="4">
        <v>108</v>
      </c>
      <c r="C2847" s="3">
        <v>5.9</v>
      </c>
    </row>
    <row r="2848" spans="1:3" ht="15.75" customHeight="1">
      <c r="A2848" s="2" t="s">
        <v>4843</v>
      </c>
      <c r="B2848" s="4">
        <v>108</v>
      </c>
      <c r="C2848" s="3">
        <v>5.9</v>
      </c>
    </row>
    <row r="2849" spans="1:3" ht="15.75" customHeight="1">
      <c r="A2849" s="2" t="s">
        <v>4844</v>
      </c>
      <c r="B2849" s="4">
        <v>83</v>
      </c>
      <c r="C2849" s="3">
        <v>5.9</v>
      </c>
    </row>
    <row r="2850" spans="1:3" ht="15.75" customHeight="1">
      <c r="A2850" s="2" t="s">
        <v>4846</v>
      </c>
      <c r="B2850" s="4">
        <v>99</v>
      </c>
      <c r="C2850" s="3">
        <v>5.9</v>
      </c>
    </row>
    <row r="2851" spans="1:3" ht="15.75" customHeight="1">
      <c r="A2851" s="2" t="s">
        <v>4847</v>
      </c>
      <c r="B2851" s="4">
        <v>101</v>
      </c>
      <c r="C2851" s="3">
        <v>5.9</v>
      </c>
    </row>
    <row r="2852" spans="1:3" ht="15.75" customHeight="1">
      <c r="A2852" s="2" t="s">
        <v>4849</v>
      </c>
      <c r="B2852" s="4">
        <v>93</v>
      </c>
      <c r="C2852" s="3">
        <v>5.9</v>
      </c>
    </row>
    <row r="2853" spans="1:3" ht="15.75" customHeight="1">
      <c r="A2853" s="2" t="s">
        <v>4851</v>
      </c>
      <c r="B2853" s="4">
        <v>92</v>
      </c>
      <c r="C2853" s="3">
        <v>5.9</v>
      </c>
    </row>
    <row r="2854" spans="1:3" ht="15.75" customHeight="1">
      <c r="A2854" s="2" t="s">
        <v>4853</v>
      </c>
      <c r="B2854" s="4">
        <v>88</v>
      </c>
      <c r="C2854" s="3">
        <v>5.9</v>
      </c>
    </row>
    <row r="2855" spans="1:3" ht="15.75" customHeight="1">
      <c r="A2855" s="2" t="s">
        <v>4855</v>
      </c>
      <c r="B2855" s="4">
        <v>96</v>
      </c>
      <c r="C2855" s="3">
        <v>5.9</v>
      </c>
    </row>
    <row r="2856" spans="1:3" ht="15.75" customHeight="1">
      <c r="A2856" s="2" t="s">
        <v>4856</v>
      </c>
      <c r="B2856" s="4">
        <v>136</v>
      </c>
      <c r="C2856" s="3">
        <v>5.9</v>
      </c>
    </row>
    <row r="2857" spans="1:3" ht="15.75" customHeight="1">
      <c r="A2857" s="2" t="s">
        <v>4857</v>
      </c>
      <c r="B2857" s="4">
        <v>96</v>
      </c>
      <c r="C2857" s="3">
        <v>5.9</v>
      </c>
    </row>
    <row r="2858" spans="1:3" ht="15.75" customHeight="1">
      <c r="A2858" s="2" t="s">
        <v>4859</v>
      </c>
      <c r="B2858" s="4">
        <v>99</v>
      </c>
      <c r="C2858" s="3">
        <v>5.9</v>
      </c>
    </row>
    <row r="2859" spans="1:3" ht="15.75" customHeight="1">
      <c r="A2859" s="2" t="s">
        <v>4861</v>
      </c>
      <c r="B2859" s="4">
        <v>112</v>
      </c>
      <c r="C2859" s="3">
        <v>5.9</v>
      </c>
    </row>
    <row r="2860" spans="1:3" ht="15.75" customHeight="1">
      <c r="A2860" s="2" t="s">
        <v>4862</v>
      </c>
      <c r="B2860" s="4">
        <v>113</v>
      </c>
      <c r="C2860" s="3">
        <v>5.9</v>
      </c>
    </row>
    <row r="2861" spans="1:3" ht="15.75" customHeight="1">
      <c r="A2861" s="2" t="s">
        <v>4863</v>
      </c>
      <c r="B2861" s="4">
        <v>108</v>
      </c>
      <c r="C2861" s="3">
        <v>5.9</v>
      </c>
    </row>
    <row r="2862" spans="1:3" ht="15.75" customHeight="1">
      <c r="A2862" s="2" t="s">
        <v>4864</v>
      </c>
      <c r="B2862" s="4">
        <v>95</v>
      </c>
      <c r="C2862" s="3">
        <v>5.9</v>
      </c>
    </row>
    <row r="2863" spans="1:3" ht="15.75" customHeight="1">
      <c r="A2863" s="2" t="s">
        <v>4866</v>
      </c>
      <c r="B2863" s="4">
        <v>112</v>
      </c>
      <c r="C2863" s="3">
        <v>5.9</v>
      </c>
    </row>
    <row r="2864" spans="1:3" ht="15.75" customHeight="1">
      <c r="A2864" s="2" t="s">
        <v>4867</v>
      </c>
      <c r="B2864" s="4">
        <v>93</v>
      </c>
      <c r="C2864" s="3">
        <v>5.9</v>
      </c>
    </row>
    <row r="2865" spans="1:3" ht="15.75" customHeight="1">
      <c r="A2865" s="2" t="s">
        <v>4870</v>
      </c>
      <c r="B2865" s="4">
        <v>98</v>
      </c>
      <c r="C2865" s="3">
        <v>5.9</v>
      </c>
    </row>
    <row r="2866" spans="1:3" ht="15.75" customHeight="1">
      <c r="A2866" s="2" t="s">
        <v>4871</v>
      </c>
      <c r="B2866" s="4">
        <v>83</v>
      </c>
      <c r="C2866" s="3">
        <v>5.9</v>
      </c>
    </row>
    <row r="2867" spans="1:3" ht="15.75" customHeight="1">
      <c r="A2867" s="2" t="s">
        <v>4872</v>
      </c>
      <c r="B2867" s="4">
        <v>91</v>
      </c>
      <c r="C2867" s="3">
        <v>5.9</v>
      </c>
    </row>
    <row r="2868" spans="1:3" ht="15.75" customHeight="1">
      <c r="A2868" s="2" t="s">
        <v>4874</v>
      </c>
      <c r="B2868" s="4">
        <v>93</v>
      </c>
      <c r="C2868" s="3">
        <v>5.9</v>
      </c>
    </row>
    <row r="2869" spans="1:3" ht="15.75" customHeight="1">
      <c r="A2869" s="2" t="s">
        <v>4876</v>
      </c>
      <c r="B2869" s="4">
        <v>102</v>
      </c>
      <c r="C2869" s="3">
        <v>5.9</v>
      </c>
    </row>
    <row r="2870" spans="1:3" ht="15.75" customHeight="1">
      <c r="A2870" s="2" t="s">
        <v>4877</v>
      </c>
      <c r="B2870" s="4">
        <v>103</v>
      </c>
      <c r="C2870" s="3">
        <v>5.9</v>
      </c>
    </row>
    <row r="2871" spans="1:3" ht="15.75" customHeight="1">
      <c r="A2871" s="2" t="s">
        <v>4879</v>
      </c>
      <c r="B2871" s="4">
        <v>93</v>
      </c>
      <c r="C2871" s="3">
        <v>5.9</v>
      </c>
    </row>
    <row r="2872" spans="1:3" ht="15.75" customHeight="1">
      <c r="A2872" s="2" t="s">
        <v>4882</v>
      </c>
      <c r="B2872" s="4">
        <v>109</v>
      </c>
      <c r="C2872" s="3">
        <v>5.9</v>
      </c>
    </row>
    <row r="2873" spans="1:3" ht="15.75" customHeight="1">
      <c r="A2873" s="2" t="s">
        <v>4883</v>
      </c>
      <c r="B2873" s="4">
        <v>90</v>
      </c>
      <c r="C2873" s="3">
        <v>5.9</v>
      </c>
    </row>
    <row r="2874" spans="1:3" ht="15.75" customHeight="1">
      <c r="A2874" s="2" t="s">
        <v>4758</v>
      </c>
      <c r="B2874" s="4">
        <v>101</v>
      </c>
      <c r="C2874" s="3">
        <v>5.9</v>
      </c>
    </row>
    <row r="2875" spans="1:3" ht="15.75" customHeight="1">
      <c r="A2875" s="2" t="s">
        <v>4884</v>
      </c>
      <c r="B2875" s="4">
        <v>92</v>
      </c>
      <c r="C2875" s="3">
        <v>5.9</v>
      </c>
    </row>
    <row r="2876" spans="1:3" ht="15.75" customHeight="1">
      <c r="A2876" s="2" t="s">
        <v>4886</v>
      </c>
      <c r="B2876" s="4">
        <v>100</v>
      </c>
      <c r="C2876" s="3">
        <v>5.9</v>
      </c>
    </row>
    <row r="2877" spans="1:3" ht="15.75" customHeight="1">
      <c r="A2877" s="2" t="s">
        <v>4888</v>
      </c>
      <c r="B2877" s="4">
        <v>93</v>
      </c>
      <c r="C2877" s="3">
        <v>5.9</v>
      </c>
    </row>
    <row r="2878" spans="1:3" ht="15.75" customHeight="1">
      <c r="A2878" s="2" t="s">
        <v>4889</v>
      </c>
      <c r="B2878" s="4">
        <v>91</v>
      </c>
      <c r="C2878" s="3">
        <v>5.9</v>
      </c>
    </row>
    <row r="2879" spans="1:3" ht="15.75" customHeight="1">
      <c r="A2879" s="2" t="s">
        <v>4891</v>
      </c>
      <c r="B2879" s="4">
        <v>94</v>
      </c>
      <c r="C2879" s="3">
        <v>5.9</v>
      </c>
    </row>
    <row r="2880" spans="1:3" ht="15.75" customHeight="1">
      <c r="A2880" s="2" t="s">
        <v>4894</v>
      </c>
      <c r="B2880" s="4">
        <v>93</v>
      </c>
      <c r="C2880" s="3">
        <v>5.9</v>
      </c>
    </row>
    <row r="2881" spans="1:3" ht="15.75" customHeight="1">
      <c r="A2881" s="2" t="s">
        <v>4896</v>
      </c>
      <c r="B2881" s="4">
        <v>95</v>
      </c>
      <c r="C2881" s="3">
        <v>5.9</v>
      </c>
    </row>
    <row r="2882" spans="1:3" ht="15.75" customHeight="1">
      <c r="A2882" s="2" t="s">
        <v>4897</v>
      </c>
      <c r="B2882" s="4">
        <v>98</v>
      </c>
      <c r="C2882" s="3">
        <v>5.9</v>
      </c>
    </row>
    <row r="2883" spans="1:3" ht="15.75" customHeight="1">
      <c r="A2883" s="2" t="s">
        <v>4898</v>
      </c>
      <c r="B2883" s="4">
        <v>96</v>
      </c>
      <c r="C2883" s="3">
        <v>5.9</v>
      </c>
    </row>
    <row r="2884" spans="1:3" ht="15.75" customHeight="1">
      <c r="A2884" s="2" t="s">
        <v>4899</v>
      </c>
      <c r="B2884" s="4">
        <v>98</v>
      </c>
      <c r="C2884" s="3">
        <v>5.9</v>
      </c>
    </row>
    <row r="2885" spans="1:3" ht="15.75" customHeight="1">
      <c r="A2885" s="2" t="s">
        <v>4901</v>
      </c>
      <c r="B2885" s="4">
        <v>98</v>
      </c>
      <c r="C2885" s="3">
        <v>5.9</v>
      </c>
    </row>
    <row r="2886" spans="1:3" ht="15.75" customHeight="1">
      <c r="A2886" s="2" t="s">
        <v>4903</v>
      </c>
      <c r="B2886" s="4">
        <v>123</v>
      </c>
      <c r="C2886" s="3">
        <v>5.9</v>
      </c>
    </row>
    <row r="2887" spans="1:3" ht="15.75" customHeight="1">
      <c r="A2887" s="2" t="s">
        <v>4905</v>
      </c>
      <c r="B2887" s="4">
        <v>84</v>
      </c>
      <c r="C2887" s="3">
        <v>5.9</v>
      </c>
    </row>
    <row r="2888" spans="1:3" ht="15.75" customHeight="1">
      <c r="A2888" s="2" t="s">
        <v>4907</v>
      </c>
      <c r="B2888" s="4">
        <v>76</v>
      </c>
      <c r="C2888" s="3">
        <v>5.9</v>
      </c>
    </row>
    <row r="2889" spans="1:3" ht="15.75" customHeight="1">
      <c r="A2889" s="2" t="s">
        <v>4909</v>
      </c>
      <c r="B2889" s="4">
        <v>90</v>
      </c>
      <c r="C2889" s="3">
        <v>5.9</v>
      </c>
    </row>
    <row r="2890" spans="1:3" ht="15.75" customHeight="1">
      <c r="A2890" s="2" t="s">
        <v>4911</v>
      </c>
      <c r="B2890" s="4">
        <v>108</v>
      </c>
      <c r="C2890" s="3">
        <v>5.9</v>
      </c>
    </row>
    <row r="2891" spans="1:3" ht="15.75" customHeight="1">
      <c r="A2891" s="2" t="s">
        <v>4913</v>
      </c>
      <c r="B2891" s="4">
        <v>88</v>
      </c>
      <c r="C2891" s="3">
        <v>5.9</v>
      </c>
    </row>
    <row r="2892" spans="1:3" ht="15.75" customHeight="1">
      <c r="A2892" s="2" t="s">
        <v>4914</v>
      </c>
      <c r="B2892" s="4">
        <v>101</v>
      </c>
      <c r="C2892" s="3">
        <v>5.9</v>
      </c>
    </row>
    <row r="2893" spans="1:3" ht="15.75" customHeight="1">
      <c r="A2893" s="2" t="s">
        <v>4916</v>
      </c>
      <c r="B2893" s="4">
        <v>88</v>
      </c>
      <c r="C2893" s="3">
        <v>5.9</v>
      </c>
    </row>
    <row r="2894" spans="1:3" ht="15.75" customHeight="1">
      <c r="A2894" s="2" t="s">
        <v>4918</v>
      </c>
      <c r="B2894" s="4">
        <v>82</v>
      </c>
      <c r="C2894" s="3">
        <v>5.9</v>
      </c>
    </row>
    <row r="2895" spans="1:3" ht="15.75" customHeight="1">
      <c r="A2895" s="2" t="s">
        <v>4920</v>
      </c>
      <c r="B2895" s="4">
        <v>93</v>
      </c>
      <c r="C2895" s="3">
        <v>5.9</v>
      </c>
    </row>
    <row r="2896" spans="1:3" ht="15.75" customHeight="1">
      <c r="A2896" s="2" t="s">
        <v>4922</v>
      </c>
      <c r="B2896" s="4">
        <v>97</v>
      </c>
      <c r="C2896" s="3">
        <v>5.9</v>
      </c>
    </row>
    <row r="2897" spans="1:3" ht="15.75" customHeight="1">
      <c r="A2897" s="2" t="s">
        <v>4924</v>
      </c>
      <c r="B2897" s="4">
        <v>104</v>
      </c>
      <c r="C2897" s="3">
        <v>5.9</v>
      </c>
    </row>
    <row r="2898" spans="1:3" ht="15.75" customHeight="1">
      <c r="A2898" s="2" t="s">
        <v>4926</v>
      </c>
      <c r="B2898" s="4">
        <v>81</v>
      </c>
      <c r="C2898" s="3">
        <v>5.9</v>
      </c>
    </row>
    <row r="2899" spans="1:3" ht="15.75" customHeight="1">
      <c r="A2899" s="2" t="s">
        <v>4928</v>
      </c>
      <c r="B2899" s="4">
        <v>102</v>
      </c>
      <c r="C2899" s="3">
        <v>5.9</v>
      </c>
    </row>
    <row r="2900" spans="1:3" ht="15.75" customHeight="1">
      <c r="A2900" s="2" t="s">
        <v>4929</v>
      </c>
      <c r="B2900" s="4">
        <v>93</v>
      </c>
      <c r="C2900" s="3">
        <v>5.9</v>
      </c>
    </row>
    <row r="2901" spans="1:3" ht="15.75" customHeight="1">
      <c r="A2901" s="2" t="s">
        <v>4931</v>
      </c>
      <c r="B2901" s="4">
        <v>86</v>
      </c>
      <c r="C2901" s="3">
        <v>5.9</v>
      </c>
    </row>
    <row r="2902" spans="1:3" ht="15.75" customHeight="1">
      <c r="A2902" s="2" t="s">
        <v>4933</v>
      </c>
      <c r="B2902" s="4">
        <v>84</v>
      </c>
      <c r="C2902" s="3">
        <v>5.9</v>
      </c>
    </row>
    <row r="2903" spans="1:3" ht="15.75" customHeight="1">
      <c r="A2903" s="2" t="s">
        <v>4935</v>
      </c>
      <c r="B2903" s="4">
        <v>100</v>
      </c>
      <c r="C2903" s="3">
        <v>5.9</v>
      </c>
    </row>
    <row r="2904" spans="1:3" ht="15.75" customHeight="1">
      <c r="A2904" s="2" t="s">
        <v>4937</v>
      </c>
      <c r="B2904" s="4">
        <v>96</v>
      </c>
      <c r="C2904" s="3">
        <v>5.9</v>
      </c>
    </row>
    <row r="2905" spans="1:3" ht="15.75" customHeight="1">
      <c r="A2905" s="2" t="s">
        <v>4939</v>
      </c>
      <c r="B2905" s="4">
        <v>97</v>
      </c>
      <c r="C2905" s="3">
        <v>5.9</v>
      </c>
    </row>
    <row r="2906" spans="1:3" ht="15.75" customHeight="1">
      <c r="A2906" s="2" t="s">
        <v>4941</v>
      </c>
      <c r="B2906" s="4">
        <v>90</v>
      </c>
      <c r="C2906" s="3">
        <v>5.9</v>
      </c>
    </row>
    <row r="2907" spans="1:3" ht="15.75" customHeight="1">
      <c r="A2907" s="2" t="s">
        <v>4943</v>
      </c>
      <c r="B2907" s="4">
        <v>117</v>
      </c>
      <c r="C2907" s="3">
        <v>5.9</v>
      </c>
    </row>
    <row r="2908" spans="1:3" ht="15.75" customHeight="1">
      <c r="A2908" s="2" t="s">
        <v>4945</v>
      </c>
      <c r="B2908" s="4">
        <v>120</v>
      </c>
      <c r="C2908" s="3">
        <v>5.9</v>
      </c>
    </row>
    <row r="2909" spans="1:3" ht="15.75" customHeight="1">
      <c r="A2909" s="2" t="s">
        <v>4840</v>
      </c>
      <c r="B2909" s="4">
        <v>100</v>
      </c>
      <c r="C2909" s="3">
        <v>5.9</v>
      </c>
    </row>
    <row r="2910" spans="1:3" ht="15.75" customHeight="1">
      <c r="A2910" s="2" t="s">
        <v>4946</v>
      </c>
      <c r="B2910" s="4">
        <v>92</v>
      </c>
      <c r="C2910" s="3">
        <v>5.9</v>
      </c>
    </row>
    <row r="2911" spans="1:3" ht="15.75" customHeight="1">
      <c r="A2911" s="2" t="s">
        <v>4949</v>
      </c>
      <c r="B2911" s="4">
        <v>90</v>
      </c>
      <c r="C2911" s="3">
        <v>5.9</v>
      </c>
    </row>
    <row r="2912" spans="1:3" ht="15.75" customHeight="1">
      <c r="A2912" s="2" t="s">
        <v>4950</v>
      </c>
      <c r="B2912" s="4">
        <v>97</v>
      </c>
      <c r="C2912" s="3">
        <v>5.9</v>
      </c>
    </row>
    <row r="2913" spans="1:3" ht="15.75" customHeight="1">
      <c r="A2913" s="2" t="s">
        <v>4952</v>
      </c>
      <c r="B2913" s="4">
        <v>91</v>
      </c>
      <c r="C2913" s="3">
        <v>5.9</v>
      </c>
    </row>
    <row r="2914" spans="1:3" ht="15.75" customHeight="1">
      <c r="A2914" s="2">
        <v>2012</v>
      </c>
      <c r="B2914" s="4">
        <v>158</v>
      </c>
      <c r="C2914" s="3">
        <v>5.8</v>
      </c>
    </row>
    <row r="2915" spans="1:3" ht="15.75" customHeight="1">
      <c r="A2915" s="2" t="s">
        <v>4954</v>
      </c>
      <c r="B2915" s="4">
        <v>118</v>
      </c>
      <c r="C2915" s="3">
        <v>5.8</v>
      </c>
    </row>
    <row r="2916" spans="1:3" ht="15.75" customHeight="1">
      <c r="A2916" s="2" t="s">
        <v>4955</v>
      </c>
      <c r="B2916" s="4">
        <v>99</v>
      </c>
      <c r="C2916" s="3">
        <v>5.8</v>
      </c>
    </row>
    <row r="2917" spans="1:3" ht="15.75" customHeight="1">
      <c r="A2917" s="2" t="s">
        <v>4956</v>
      </c>
      <c r="B2917" s="4">
        <v>119</v>
      </c>
      <c r="C2917" s="3">
        <v>5.8</v>
      </c>
    </row>
    <row r="2918" spans="1:3" ht="15.75" customHeight="1">
      <c r="A2918" s="2" t="s">
        <v>4957</v>
      </c>
      <c r="B2918" s="4">
        <v>111</v>
      </c>
      <c r="C2918" s="3">
        <v>5.8</v>
      </c>
    </row>
    <row r="2919" spans="1:3" ht="15.75" customHeight="1">
      <c r="A2919" s="2" t="s">
        <v>4958</v>
      </c>
      <c r="B2919" s="4">
        <v>122</v>
      </c>
      <c r="C2919" s="3">
        <v>5.8</v>
      </c>
    </row>
    <row r="2920" spans="1:3" ht="15.75" customHeight="1">
      <c r="A2920" s="2" t="s">
        <v>4959</v>
      </c>
      <c r="B2920" s="4">
        <v>138</v>
      </c>
      <c r="C2920" s="3">
        <v>5.8</v>
      </c>
    </row>
    <row r="2921" spans="1:3" ht="15.75" customHeight="1">
      <c r="A2921" s="2" t="s">
        <v>4960</v>
      </c>
      <c r="B2921" s="4">
        <v>106</v>
      </c>
      <c r="C2921" s="3">
        <v>5.8</v>
      </c>
    </row>
    <row r="2922" spans="1:3" ht="15.75" customHeight="1">
      <c r="A2922" s="2" t="s">
        <v>4961</v>
      </c>
      <c r="B2922" s="4">
        <v>108</v>
      </c>
      <c r="C2922" s="3">
        <v>5.8</v>
      </c>
    </row>
    <row r="2923" spans="1:3" ht="15.75" customHeight="1">
      <c r="A2923" s="2" t="s">
        <v>4962</v>
      </c>
      <c r="B2923" s="4">
        <v>119</v>
      </c>
      <c r="C2923" s="3">
        <v>5.8</v>
      </c>
    </row>
    <row r="2924" spans="1:3" ht="15.75" customHeight="1">
      <c r="A2924" s="2" t="s">
        <v>4964</v>
      </c>
      <c r="B2924" s="4">
        <v>120</v>
      </c>
      <c r="C2924" s="3">
        <v>5.8</v>
      </c>
    </row>
    <row r="2925" spans="1:3" ht="15.75" customHeight="1">
      <c r="A2925" s="2" t="s">
        <v>4965</v>
      </c>
      <c r="B2925" s="4">
        <v>120</v>
      </c>
      <c r="C2925" s="3">
        <v>5.8</v>
      </c>
    </row>
    <row r="2926" spans="1:3" ht="15.75" customHeight="1">
      <c r="A2926" s="2" t="s">
        <v>4966</v>
      </c>
      <c r="B2926" s="4">
        <v>110</v>
      </c>
      <c r="C2926" s="3">
        <v>5.8</v>
      </c>
    </row>
    <row r="2927" spans="1:3" ht="15.75" customHeight="1">
      <c r="A2927" s="2" t="s">
        <v>4967</v>
      </c>
      <c r="B2927" s="4">
        <v>114</v>
      </c>
      <c r="C2927" s="3">
        <v>5.8</v>
      </c>
    </row>
    <row r="2928" spans="1:3" ht="15.75" customHeight="1">
      <c r="A2928" s="2" t="s">
        <v>4968</v>
      </c>
      <c r="B2928" s="4">
        <v>118</v>
      </c>
      <c r="C2928" s="3">
        <v>5.8</v>
      </c>
    </row>
    <row r="2929" spans="1:3" ht="15.75" customHeight="1">
      <c r="A2929" s="2" t="s">
        <v>4969</v>
      </c>
      <c r="B2929" s="4">
        <v>97</v>
      </c>
      <c r="C2929" s="3">
        <v>5.8</v>
      </c>
    </row>
    <row r="2930" spans="1:3" ht="15.75" customHeight="1">
      <c r="A2930" s="2" t="s">
        <v>4971</v>
      </c>
      <c r="B2930" s="4">
        <v>94</v>
      </c>
      <c r="C2930" s="3">
        <v>5.8</v>
      </c>
    </row>
    <row r="2931" spans="1:3" ht="15.75" customHeight="1">
      <c r="A2931" s="2" t="s">
        <v>4972</v>
      </c>
      <c r="B2931" s="4">
        <v>110</v>
      </c>
      <c r="C2931" s="3">
        <v>5.8</v>
      </c>
    </row>
    <row r="2932" spans="1:3" ht="15.75" customHeight="1">
      <c r="A2932" s="2" t="s">
        <v>4973</v>
      </c>
      <c r="B2932" s="4">
        <v>132</v>
      </c>
      <c r="C2932" s="3">
        <v>5.8</v>
      </c>
    </row>
    <row r="2933" spans="1:3" ht="15.75" customHeight="1">
      <c r="A2933" s="2" t="s">
        <v>4974</v>
      </c>
      <c r="B2933" s="4">
        <v>116</v>
      </c>
      <c r="C2933" s="3">
        <v>5.8</v>
      </c>
    </row>
    <row r="2934" spans="1:3" ht="15.75" customHeight="1">
      <c r="A2934" s="2" t="s">
        <v>4975</v>
      </c>
      <c r="B2934" s="4">
        <v>97</v>
      </c>
      <c r="C2934" s="3">
        <v>5.8</v>
      </c>
    </row>
    <row r="2935" spans="1:3" ht="15.75" customHeight="1">
      <c r="A2935" s="2" t="s">
        <v>4977</v>
      </c>
      <c r="B2935" s="4">
        <v>81</v>
      </c>
      <c r="C2935" s="3">
        <v>5.8</v>
      </c>
    </row>
    <row r="2936" spans="1:3" ht="15.75" customHeight="1">
      <c r="A2936" s="2" t="s">
        <v>4978</v>
      </c>
      <c r="B2936" s="4">
        <v>105</v>
      </c>
      <c r="C2936" s="3">
        <v>5.8</v>
      </c>
    </row>
    <row r="2937" spans="1:3" ht="15.75" customHeight="1">
      <c r="A2937" s="2" t="s">
        <v>4979</v>
      </c>
      <c r="B2937" s="4">
        <v>118</v>
      </c>
      <c r="C2937" s="3">
        <v>5.8</v>
      </c>
    </row>
    <row r="2938" spans="1:3" ht="15.75" customHeight="1">
      <c r="A2938" s="2" t="s">
        <v>4980</v>
      </c>
      <c r="B2938" s="4">
        <v>99</v>
      </c>
      <c r="C2938" s="3">
        <v>5.8</v>
      </c>
    </row>
    <row r="2939" spans="1:3" ht="15.75" customHeight="1">
      <c r="A2939" s="2" t="s">
        <v>4982</v>
      </c>
      <c r="B2939" s="4">
        <v>116</v>
      </c>
      <c r="C2939" s="3">
        <v>5.8</v>
      </c>
    </row>
    <row r="2940" spans="1:3" ht="15.75" customHeight="1">
      <c r="A2940" s="2" t="s">
        <v>4984</v>
      </c>
      <c r="B2940" s="4">
        <v>106</v>
      </c>
      <c r="C2940" s="3">
        <v>5.8</v>
      </c>
    </row>
    <row r="2941" spans="1:3" ht="15.75" customHeight="1">
      <c r="A2941" s="2" t="s">
        <v>4985</v>
      </c>
      <c r="B2941" s="4">
        <v>96</v>
      </c>
      <c r="C2941" s="3">
        <v>5.8</v>
      </c>
    </row>
    <row r="2942" spans="1:3" ht="15.75" customHeight="1">
      <c r="A2942" s="2" t="s">
        <v>4986</v>
      </c>
      <c r="B2942" s="4">
        <v>105</v>
      </c>
      <c r="C2942" s="3">
        <v>5.8</v>
      </c>
    </row>
    <row r="2943" spans="1:3" ht="15.75" customHeight="1">
      <c r="A2943" s="2" t="s">
        <v>4987</v>
      </c>
      <c r="B2943" s="4">
        <v>125</v>
      </c>
      <c r="C2943" s="3">
        <v>5.8</v>
      </c>
    </row>
    <row r="2944" spans="1:3" ht="15.75" customHeight="1">
      <c r="A2944" s="2" t="s">
        <v>4988</v>
      </c>
      <c r="B2944" s="4">
        <v>89</v>
      </c>
      <c r="C2944" s="3">
        <v>5.8</v>
      </c>
    </row>
    <row r="2945" spans="1:3" ht="15.75" customHeight="1">
      <c r="A2945" s="2" t="s">
        <v>4989</v>
      </c>
      <c r="B2945" s="4">
        <v>110</v>
      </c>
      <c r="C2945" s="3">
        <v>5.8</v>
      </c>
    </row>
    <row r="2946" spans="1:3" ht="15.75" customHeight="1">
      <c r="A2946" s="2" t="s">
        <v>4990</v>
      </c>
      <c r="B2946" s="4">
        <v>95</v>
      </c>
      <c r="C2946" s="3">
        <v>5.8</v>
      </c>
    </row>
    <row r="2947" spans="1:3" ht="15.75" customHeight="1">
      <c r="A2947" s="2" t="s">
        <v>4991</v>
      </c>
      <c r="B2947" s="4">
        <v>108</v>
      </c>
      <c r="C2947" s="3">
        <v>5.8</v>
      </c>
    </row>
    <row r="2948" spans="1:3" ht="15.75" customHeight="1">
      <c r="A2948" s="2" t="s">
        <v>4992</v>
      </c>
      <c r="B2948" s="4">
        <v>93</v>
      </c>
      <c r="C2948" s="3">
        <v>5.8</v>
      </c>
    </row>
    <row r="2949" spans="1:3" ht="15.75" customHeight="1">
      <c r="A2949" s="2" t="s">
        <v>4995</v>
      </c>
      <c r="B2949" s="4">
        <v>220</v>
      </c>
      <c r="C2949" s="3">
        <v>5.8</v>
      </c>
    </row>
    <row r="2950" spans="1:3" ht="15.75" customHeight="1">
      <c r="A2950" s="2" t="s">
        <v>4996</v>
      </c>
      <c r="B2950" s="4">
        <v>81</v>
      </c>
      <c r="C2950" s="3">
        <v>5.8</v>
      </c>
    </row>
    <row r="2951" spans="1:3" ht="15.75" customHeight="1">
      <c r="A2951" s="2" t="s">
        <v>4997</v>
      </c>
      <c r="B2951" s="4">
        <v>94</v>
      </c>
      <c r="C2951" s="3">
        <v>5.8</v>
      </c>
    </row>
    <row r="2952" spans="1:3" ht="15.75" customHeight="1">
      <c r="A2952" s="2" t="s">
        <v>4998</v>
      </c>
      <c r="B2952" s="4">
        <v>101</v>
      </c>
      <c r="C2952" s="3">
        <v>5.8</v>
      </c>
    </row>
    <row r="2953" spans="1:3" ht="15.75" customHeight="1">
      <c r="A2953" s="2" t="s">
        <v>5000</v>
      </c>
      <c r="B2953" s="4">
        <v>98</v>
      </c>
      <c r="C2953" s="3">
        <v>5.8</v>
      </c>
    </row>
    <row r="2954" spans="1:3" ht="15.75" customHeight="1">
      <c r="A2954" s="2" t="s">
        <v>5002</v>
      </c>
      <c r="B2954" s="4">
        <v>95</v>
      </c>
      <c r="C2954" s="3">
        <v>5.8</v>
      </c>
    </row>
    <row r="2955" spans="1:3" ht="15.75" customHeight="1">
      <c r="A2955" s="2" t="s">
        <v>5003</v>
      </c>
      <c r="B2955" s="4">
        <v>102</v>
      </c>
      <c r="C2955" s="3">
        <v>5.8</v>
      </c>
    </row>
    <row r="2956" spans="1:3" ht="15.75" customHeight="1">
      <c r="A2956" s="2" t="s">
        <v>5005</v>
      </c>
      <c r="B2956" s="4">
        <v>103</v>
      </c>
      <c r="C2956" s="3">
        <v>5.8</v>
      </c>
    </row>
    <row r="2957" spans="1:3" ht="15.75" customHeight="1">
      <c r="A2957" s="2" t="s">
        <v>5006</v>
      </c>
      <c r="B2957" s="4">
        <v>89</v>
      </c>
      <c r="C2957" s="3">
        <v>5.8</v>
      </c>
    </row>
    <row r="2958" spans="1:3" ht="15.75" customHeight="1">
      <c r="A2958" s="2" t="s">
        <v>5007</v>
      </c>
      <c r="B2958" s="4">
        <v>84</v>
      </c>
      <c r="C2958" s="3">
        <v>5.8</v>
      </c>
    </row>
    <row r="2959" spans="1:3" ht="15.75" customHeight="1">
      <c r="A2959" s="2" t="s">
        <v>5008</v>
      </c>
      <c r="B2959" s="4">
        <v>115</v>
      </c>
      <c r="C2959" s="3">
        <v>5.8</v>
      </c>
    </row>
    <row r="2960" spans="1:3" ht="15.75" customHeight="1">
      <c r="A2960" s="2" t="s">
        <v>5009</v>
      </c>
      <c r="B2960" s="4">
        <v>108</v>
      </c>
      <c r="C2960" s="3">
        <v>5.8</v>
      </c>
    </row>
    <row r="2961" spans="1:3" ht="15.75" customHeight="1">
      <c r="A2961" s="2" t="s">
        <v>5010</v>
      </c>
      <c r="B2961" s="4">
        <v>85</v>
      </c>
      <c r="C2961" s="3">
        <v>5.8</v>
      </c>
    </row>
    <row r="2962" spans="1:3" ht="15.75" customHeight="1">
      <c r="A2962" s="2" t="s">
        <v>5012</v>
      </c>
      <c r="B2962" s="4">
        <v>104</v>
      </c>
      <c r="C2962" s="3">
        <v>5.8</v>
      </c>
    </row>
    <row r="2963" spans="1:3" ht="15.75" customHeight="1">
      <c r="A2963" s="2" t="s">
        <v>5013</v>
      </c>
      <c r="B2963" s="4">
        <v>89</v>
      </c>
      <c r="C2963" s="3">
        <v>5.8</v>
      </c>
    </row>
    <row r="2964" spans="1:3" ht="15.75" customHeight="1">
      <c r="A2964" s="2" t="s">
        <v>5014</v>
      </c>
      <c r="B2964" s="4">
        <v>99</v>
      </c>
      <c r="C2964" s="3">
        <v>5.8</v>
      </c>
    </row>
    <row r="2965" spans="1:3" ht="15.75" customHeight="1">
      <c r="A2965" s="2" t="s">
        <v>5016</v>
      </c>
      <c r="B2965" s="4">
        <v>108</v>
      </c>
      <c r="C2965" s="3">
        <v>5.8</v>
      </c>
    </row>
    <row r="2966" spans="1:3" ht="15.75" customHeight="1">
      <c r="A2966" s="2" t="s">
        <v>5018</v>
      </c>
      <c r="B2966" s="4">
        <v>97</v>
      </c>
      <c r="C2966" s="3">
        <v>5.8</v>
      </c>
    </row>
    <row r="2967" spans="1:3" ht="15.75" customHeight="1">
      <c r="A2967" s="2" t="s">
        <v>5019</v>
      </c>
      <c r="B2967" s="4">
        <v>86</v>
      </c>
      <c r="C2967" s="3">
        <v>5.8</v>
      </c>
    </row>
    <row r="2968" spans="1:3" ht="15.75" customHeight="1">
      <c r="A2968" s="2" t="s">
        <v>5020</v>
      </c>
      <c r="B2968" s="4">
        <v>86</v>
      </c>
      <c r="C2968" s="3">
        <v>5.8</v>
      </c>
    </row>
    <row r="2969" spans="1:3" ht="15.75" customHeight="1">
      <c r="A2969" s="2" t="s">
        <v>5021</v>
      </c>
      <c r="B2969" s="4">
        <v>105</v>
      </c>
      <c r="C2969" s="3">
        <v>5.8</v>
      </c>
    </row>
    <row r="2970" spans="1:3" ht="15.75" customHeight="1">
      <c r="A2970" s="2" t="s">
        <v>5022</v>
      </c>
      <c r="B2970" s="4">
        <v>101</v>
      </c>
      <c r="C2970" s="3">
        <v>5.8</v>
      </c>
    </row>
    <row r="2971" spans="1:3" ht="15.75" customHeight="1">
      <c r="A2971" s="2" t="s">
        <v>5023</v>
      </c>
      <c r="B2971" s="4">
        <v>110</v>
      </c>
      <c r="C2971" s="3">
        <v>5.8</v>
      </c>
    </row>
    <row r="2972" spans="1:3" ht="15.75" customHeight="1">
      <c r="A2972" s="2" t="s">
        <v>5024</v>
      </c>
      <c r="B2972" s="4">
        <v>98</v>
      </c>
      <c r="C2972" s="3">
        <v>5.8</v>
      </c>
    </row>
    <row r="2973" spans="1:3" ht="15.75" customHeight="1">
      <c r="A2973" s="2" t="s">
        <v>5025</v>
      </c>
      <c r="B2973" s="4">
        <v>93</v>
      </c>
      <c r="C2973" s="3">
        <v>5.8</v>
      </c>
    </row>
    <row r="2974" spans="1:3" ht="15.75" customHeight="1">
      <c r="A2974" s="2" t="s">
        <v>5026</v>
      </c>
      <c r="B2974" s="4">
        <v>114</v>
      </c>
      <c r="C2974" s="3">
        <v>5.8</v>
      </c>
    </row>
    <row r="2975" spans="1:3" ht="15.75" customHeight="1">
      <c r="A2975" s="2" t="s">
        <v>5027</v>
      </c>
      <c r="B2975" s="4">
        <v>106</v>
      </c>
      <c r="C2975" s="3">
        <v>5.8</v>
      </c>
    </row>
    <row r="2976" spans="1:3" ht="15.75" customHeight="1">
      <c r="A2976" s="2" t="s">
        <v>5029</v>
      </c>
      <c r="B2976" s="4">
        <v>104</v>
      </c>
      <c r="C2976" s="3">
        <v>5.8</v>
      </c>
    </row>
    <row r="2977" spans="1:3" ht="15.75" customHeight="1">
      <c r="A2977" s="2" t="s">
        <v>5030</v>
      </c>
      <c r="B2977" s="4">
        <v>102</v>
      </c>
      <c r="C2977" s="3">
        <v>5.8</v>
      </c>
    </row>
    <row r="2978" spans="1:3" ht="15.75" customHeight="1">
      <c r="A2978" s="2" t="s">
        <v>5032</v>
      </c>
      <c r="B2978" s="4">
        <v>114</v>
      </c>
      <c r="C2978" s="3">
        <v>5.8</v>
      </c>
    </row>
    <row r="2979" spans="1:3" ht="15.75" customHeight="1">
      <c r="A2979" s="2" t="s">
        <v>5034</v>
      </c>
      <c r="B2979" s="4">
        <v>101</v>
      </c>
      <c r="C2979" s="3">
        <v>5.8</v>
      </c>
    </row>
    <row r="2980" spans="1:3" ht="15.75" customHeight="1">
      <c r="A2980" s="2" t="s">
        <v>5035</v>
      </c>
      <c r="B2980" s="4">
        <v>107</v>
      </c>
      <c r="C2980" s="3">
        <v>5.8</v>
      </c>
    </row>
    <row r="2981" spans="1:3" ht="15.75" customHeight="1">
      <c r="A2981" s="2" t="s">
        <v>5038</v>
      </c>
      <c r="B2981" s="4">
        <v>72</v>
      </c>
      <c r="C2981" s="3">
        <v>5.8</v>
      </c>
    </row>
    <row r="2982" spans="1:3" ht="15.75" customHeight="1">
      <c r="A2982" s="2" t="s">
        <v>5040</v>
      </c>
      <c r="B2982" s="4">
        <v>105</v>
      </c>
      <c r="C2982" s="3">
        <v>5.8</v>
      </c>
    </row>
    <row r="2983" spans="1:3" ht="15.75" customHeight="1">
      <c r="A2983" s="2" t="s">
        <v>5041</v>
      </c>
      <c r="B2983" s="4">
        <v>109</v>
      </c>
      <c r="C2983" s="3">
        <v>5.8</v>
      </c>
    </row>
    <row r="2984" spans="1:3" ht="15.75" customHeight="1">
      <c r="A2984" s="2" t="s">
        <v>5043</v>
      </c>
      <c r="B2984" s="4">
        <v>84</v>
      </c>
      <c r="C2984" s="3">
        <v>5.8</v>
      </c>
    </row>
    <row r="2985" spans="1:3" ht="15.75" customHeight="1">
      <c r="A2985" s="2" t="s">
        <v>5045</v>
      </c>
      <c r="B2985" s="4">
        <v>86</v>
      </c>
      <c r="C2985" s="3">
        <v>5.8</v>
      </c>
    </row>
    <row r="2986" spans="1:3" ht="15.75" customHeight="1">
      <c r="A2986" s="2" t="s">
        <v>5047</v>
      </c>
      <c r="B2986" s="4">
        <v>103</v>
      </c>
      <c r="C2986" s="3">
        <v>5.8</v>
      </c>
    </row>
    <row r="2987" spans="1:3" ht="15.75" customHeight="1">
      <c r="A2987" s="2" t="s">
        <v>5048</v>
      </c>
      <c r="B2987" s="4">
        <v>73</v>
      </c>
      <c r="C2987" s="3">
        <v>5.8</v>
      </c>
    </row>
    <row r="2988" spans="1:3" ht="15.75" customHeight="1">
      <c r="A2988" s="2" t="s">
        <v>4960</v>
      </c>
      <c r="B2988" s="4">
        <v>106</v>
      </c>
      <c r="C2988" s="3">
        <v>5.8</v>
      </c>
    </row>
    <row r="2989" spans="1:3" ht="15.75" customHeight="1">
      <c r="A2989" s="2" t="s">
        <v>5051</v>
      </c>
      <c r="B2989" s="4">
        <v>91</v>
      </c>
      <c r="C2989" s="3">
        <v>5.8</v>
      </c>
    </row>
    <row r="2990" spans="1:3" ht="15.75" customHeight="1">
      <c r="A2990" s="2">
        <v>54</v>
      </c>
      <c r="B2990" s="4">
        <v>121</v>
      </c>
      <c r="C2990" s="3">
        <v>5.8</v>
      </c>
    </row>
    <row r="2991" spans="1:3" ht="15.75" customHeight="1">
      <c r="A2991" s="2" t="s">
        <v>5054</v>
      </c>
      <c r="B2991" s="4">
        <v>99</v>
      </c>
      <c r="C2991" s="3">
        <v>5.8</v>
      </c>
    </row>
    <row r="2992" spans="1:3" ht="15.75" customHeight="1">
      <c r="A2992" s="2" t="s">
        <v>5055</v>
      </c>
      <c r="B2992" s="4">
        <v>95</v>
      </c>
      <c r="C2992" s="3">
        <v>5.8</v>
      </c>
    </row>
    <row r="2993" spans="1:3" ht="15.75" customHeight="1">
      <c r="A2993" s="2" t="s">
        <v>5057</v>
      </c>
      <c r="B2993" s="4">
        <v>95</v>
      </c>
      <c r="C2993" s="3">
        <v>5.8</v>
      </c>
    </row>
    <row r="2994" spans="1:3" ht="15.75" customHeight="1">
      <c r="A2994" s="2" t="s">
        <v>5059</v>
      </c>
      <c r="B2994" s="4">
        <v>85</v>
      </c>
      <c r="C2994" s="3">
        <v>5.8</v>
      </c>
    </row>
    <row r="2995" spans="1:3" ht="15.75" customHeight="1">
      <c r="A2995" s="2" t="s">
        <v>5061</v>
      </c>
      <c r="B2995" s="4">
        <v>100</v>
      </c>
      <c r="C2995" s="3">
        <v>5.8</v>
      </c>
    </row>
    <row r="2996" spans="1:3" ht="15.75" customHeight="1">
      <c r="A2996" s="2" t="s">
        <v>5063</v>
      </c>
      <c r="B2996" s="4">
        <v>87</v>
      </c>
      <c r="C2996" s="3">
        <v>5.8</v>
      </c>
    </row>
    <row r="2997" spans="1:3" ht="15.75" customHeight="1">
      <c r="A2997" s="2" t="s">
        <v>5064</v>
      </c>
      <c r="B2997" s="4">
        <v>74</v>
      </c>
      <c r="C2997" s="3">
        <v>5.8</v>
      </c>
    </row>
    <row r="2998" spans="1:3" ht="15.75" customHeight="1">
      <c r="A2998" s="2" t="s">
        <v>4965</v>
      </c>
      <c r="B2998" s="4">
        <v>120</v>
      </c>
      <c r="C2998" s="3">
        <v>5.8</v>
      </c>
    </row>
    <row r="2999" spans="1:3" ht="15.75" customHeight="1">
      <c r="A2999" s="2" t="s">
        <v>5066</v>
      </c>
      <c r="B2999" s="4">
        <v>121</v>
      </c>
      <c r="C2999" s="3">
        <v>5.8</v>
      </c>
    </row>
    <row r="3000" spans="1:3" ht="15.75" customHeight="1">
      <c r="A3000" s="2" t="s">
        <v>5067</v>
      </c>
      <c r="B3000" s="4">
        <v>95</v>
      </c>
      <c r="C3000" s="3">
        <v>5.8</v>
      </c>
    </row>
    <row r="3001" spans="1:3" ht="15.75" customHeight="1">
      <c r="A3001" s="2" t="s">
        <v>5069</v>
      </c>
      <c r="B3001" s="4">
        <v>86</v>
      </c>
      <c r="C3001" s="3">
        <v>5.8</v>
      </c>
    </row>
    <row r="3002" spans="1:3" ht="15.75" customHeight="1">
      <c r="A3002" s="2" t="s">
        <v>5071</v>
      </c>
      <c r="B3002" s="4">
        <v>94</v>
      </c>
      <c r="C3002" s="3">
        <v>5.8</v>
      </c>
    </row>
    <row r="3003" spans="1:3" ht="15.75" customHeight="1">
      <c r="A3003" s="2" t="s">
        <v>5072</v>
      </c>
      <c r="B3003" s="4">
        <v>103</v>
      </c>
      <c r="C3003" s="3">
        <v>5.8</v>
      </c>
    </row>
    <row r="3004" spans="1:3" ht="15.75" customHeight="1">
      <c r="A3004" s="2" t="s">
        <v>4957</v>
      </c>
      <c r="B3004" s="4">
        <v>111</v>
      </c>
      <c r="C3004" s="3">
        <v>5.8</v>
      </c>
    </row>
    <row r="3005" spans="1:3" ht="15.75" customHeight="1">
      <c r="A3005" s="2" t="s">
        <v>5074</v>
      </c>
      <c r="B3005" s="4">
        <v>94</v>
      </c>
      <c r="C3005" s="3">
        <v>5.8</v>
      </c>
    </row>
    <row r="3006" spans="1:3" ht="15.75" customHeight="1">
      <c r="A3006" s="2" t="s">
        <v>5076</v>
      </c>
      <c r="B3006" s="4">
        <v>92</v>
      </c>
      <c r="C3006" s="3">
        <v>5.8</v>
      </c>
    </row>
    <row r="3007" spans="1:3" ht="15.75" customHeight="1">
      <c r="A3007" s="2" t="s">
        <v>5078</v>
      </c>
      <c r="B3007" s="4">
        <v>122</v>
      </c>
      <c r="C3007" s="3">
        <v>5.8</v>
      </c>
    </row>
    <row r="3008" spans="1:3" ht="15.75" customHeight="1">
      <c r="A3008" s="2" t="s">
        <v>5079</v>
      </c>
      <c r="B3008" s="4">
        <v>85</v>
      </c>
      <c r="C3008" s="3">
        <v>5.8</v>
      </c>
    </row>
    <row r="3009" spans="1:3" ht="15.75" customHeight="1">
      <c r="A3009" s="2" t="s">
        <v>5081</v>
      </c>
      <c r="B3009" s="4">
        <v>95</v>
      </c>
      <c r="C3009" s="3">
        <v>5.8</v>
      </c>
    </row>
    <row r="3010" spans="1:3" ht="15.75" customHeight="1">
      <c r="A3010" s="2" t="s">
        <v>5083</v>
      </c>
      <c r="B3010" s="4">
        <v>104</v>
      </c>
      <c r="C3010" s="3">
        <v>5.8</v>
      </c>
    </row>
    <row r="3011" spans="1:3" ht="15.75" customHeight="1">
      <c r="A3011" s="2" t="s">
        <v>5085</v>
      </c>
      <c r="B3011" s="4">
        <v>124</v>
      </c>
      <c r="C3011" s="3">
        <v>5.8</v>
      </c>
    </row>
    <row r="3012" spans="1:3" ht="15.75" customHeight="1">
      <c r="A3012" s="2" t="s">
        <v>5086</v>
      </c>
      <c r="B3012" s="4">
        <v>82</v>
      </c>
      <c r="C3012" s="3">
        <v>5.8</v>
      </c>
    </row>
    <row r="3013" spans="1:3" ht="15.75" customHeight="1">
      <c r="A3013" s="2" t="s">
        <v>5088</v>
      </c>
      <c r="B3013" s="4">
        <v>165</v>
      </c>
      <c r="C3013" s="3">
        <v>5.7</v>
      </c>
    </row>
    <row r="3014" spans="1:3" ht="15.75" customHeight="1">
      <c r="A3014" s="2" t="s">
        <v>5089</v>
      </c>
      <c r="B3014" s="4">
        <v>138</v>
      </c>
      <c r="C3014" s="3">
        <v>5.7</v>
      </c>
    </row>
    <row r="3015" spans="1:3" ht="15.75" customHeight="1">
      <c r="A3015" s="2" t="s">
        <v>5090</v>
      </c>
      <c r="B3015" s="4">
        <v>119</v>
      </c>
      <c r="C3015" s="3">
        <v>5.7</v>
      </c>
    </row>
    <row r="3016" spans="1:3" ht="15.75" customHeight="1">
      <c r="A3016" s="2" t="s">
        <v>5091</v>
      </c>
      <c r="B3016" s="4">
        <v>121</v>
      </c>
      <c r="C3016" s="3">
        <v>5.7</v>
      </c>
    </row>
    <row r="3017" spans="1:3" ht="15.75" customHeight="1">
      <c r="A3017" s="2" t="s">
        <v>5093</v>
      </c>
      <c r="B3017" s="4">
        <v>100</v>
      </c>
      <c r="C3017" s="3">
        <v>5.7</v>
      </c>
    </row>
    <row r="3018" spans="1:3" ht="15.75" customHeight="1">
      <c r="A3018" s="2" t="s">
        <v>5094</v>
      </c>
      <c r="B3018" s="4">
        <v>119</v>
      </c>
      <c r="C3018" s="3">
        <v>5.7</v>
      </c>
    </row>
    <row r="3019" spans="1:3" ht="15.75" customHeight="1">
      <c r="A3019" s="2" t="s">
        <v>5095</v>
      </c>
      <c r="B3019" s="4">
        <v>98</v>
      </c>
      <c r="C3019" s="3">
        <v>5.7</v>
      </c>
    </row>
    <row r="3020" spans="1:3" ht="15.75" customHeight="1">
      <c r="A3020" s="2" t="s">
        <v>5097</v>
      </c>
      <c r="B3020" s="4">
        <v>91</v>
      </c>
      <c r="C3020" s="3">
        <v>5.7</v>
      </c>
    </row>
    <row r="3021" spans="1:3" ht="15.75" customHeight="1">
      <c r="A3021" s="2" t="s">
        <v>5098</v>
      </c>
      <c r="B3021" s="4">
        <v>106</v>
      </c>
      <c r="C3021" s="3">
        <v>5.7</v>
      </c>
    </row>
    <row r="3022" spans="1:3" ht="15.75" customHeight="1">
      <c r="A3022" s="2" t="s">
        <v>5100</v>
      </c>
      <c r="B3022" s="4">
        <v>118</v>
      </c>
      <c r="C3022" s="3">
        <v>5.7</v>
      </c>
    </row>
    <row r="3023" spans="1:3" ht="15.75" customHeight="1">
      <c r="A3023" s="2" t="s">
        <v>5101</v>
      </c>
      <c r="B3023" s="4">
        <v>100</v>
      </c>
      <c r="C3023" s="3">
        <v>5.7</v>
      </c>
    </row>
    <row r="3024" spans="1:3" ht="15.75" customHeight="1">
      <c r="A3024" s="2" t="s">
        <v>5103</v>
      </c>
      <c r="B3024" s="4">
        <v>140</v>
      </c>
      <c r="C3024" s="3">
        <v>5.7</v>
      </c>
    </row>
    <row r="3025" spans="1:3" ht="15.75" customHeight="1">
      <c r="A3025" s="2" t="s">
        <v>5104</v>
      </c>
      <c r="B3025" s="4">
        <v>110</v>
      </c>
      <c r="C3025" s="3">
        <v>5.7</v>
      </c>
    </row>
    <row r="3026" spans="1:3" ht="15.75" customHeight="1">
      <c r="A3026" s="2" t="s">
        <v>5105</v>
      </c>
      <c r="B3026" s="4">
        <v>87</v>
      </c>
      <c r="C3026" s="3">
        <v>5.7</v>
      </c>
    </row>
    <row r="3027" spans="1:3" ht="15.75" customHeight="1">
      <c r="A3027" s="2" t="s">
        <v>5107</v>
      </c>
      <c r="B3027" s="4">
        <v>87</v>
      </c>
      <c r="C3027" s="3">
        <v>5.7</v>
      </c>
    </row>
    <row r="3028" spans="1:3" ht="15.75" customHeight="1">
      <c r="A3028" s="2" t="s">
        <v>5109</v>
      </c>
      <c r="B3028" s="4">
        <v>102</v>
      </c>
      <c r="C3028" s="3">
        <v>5.7</v>
      </c>
    </row>
    <row r="3029" spans="1:3" ht="15.75" customHeight="1">
      <c r="A3029" s="2" t="s">
        <v>5111</v>
      </c>
      <c r="B3029" s="4">
        <v>92</v>
      </c>
      <c r="C3029" s="3">
        <v>5.7</v>
      </c>
    </row>
    <row r="3030" spans="1:3" ht="15.75" customHeight="1">
      <c r="A3030" s="2" t="s">
        <v>5112</v>
      </c>
      <c r="B3030" s="4">
        <v>125</v>
      </c>
      <c r="C3030" s="3">
        <v>5.7</v>
      </c>
    </row>
    <row r="3031" spans="1:3" ht="15.75" customHeight="1">
      <c r="A3031" s="2" t="s">
        <v>5113</v>
      </c>
      <c r="B3031" s="4">
        <v>98</v>
      </c>
      <c r="C3031" s="3">
        <v>5.7</v>
      </c>
    </row>
    <row r="3032" spans="1:3" ht="15.75" customHeight="1">
      <c r="A3032" s="2" t="s">
        <v>5115</v>
      </c>
      <c r="B3032" s="4">
        <v>101</v>
      </c>
      <c r="C3032" s="3">
        <v>5.7</v>
      </c>
    </row>
    <row r="3033" spans="1:3" ht="15.75" customHeight="1">
      <c r="A3033" s="2" t="s">
        <v>5116</v>
      </c>
      <c r="B3033" s="4">
        <v>102</v>
      </c>
      <c r="C3033" s="3">
        <v>5.7</v>
      </c>
    </row>
    <row r="3034" spans="1:3" ht="15.75" customHeight="1">
      <c r="A3034" s="2" t="s">
        <v>5118</v>
      </c>
      <c r="B3034" s="4">
        <v>113</v>
      </c>
      <c r="C3034" s="3">
        <v>5.7</v>
      </c>
    </row>
    <row r="3035" spans="1:3" ht="15.75" customHeight="1">
      <c r="A3035" s="2" t="s">
        <v>5119</v>
      </c>
      <c r="B3035" s="4">
        <v>109</v>
      </c>
      <c r="C3035" s="3">
        <v>5.7</v>
      </c>
    </row>
    <row r="3036" spans="1:3" ht="15.75" customHeight="1">
      <c r="A3036" s="2" t="s">
        <v>5120</v>
      </c>
      <c r="B3036" s="4">
        <v>102</v>
      </c>
      <c r="C3036" s="3">
        <v>5.7</v>
      </c>
    </row>
    <row r="3037" spans="1:3" ht="15.75" customHeight="1">
      <c r="A3037" s="2" t="s">
        <v>5121</v>
      </c>
      <c r="B3037" s="4">
        <v>116</v>
      </c>
      <c r="C3037" s="3">
        <v>5.7</v>
      </c>
    </row>
    <row r="3038" spans="1:3" ht="15.75" customHeight="1">
      <c r="A3038" s="2" t="s">
        <v>5123</v>
      </c>
      <c r="B3038" s="4">
        <v>99</v>
      </c>
      <c r="C3038" s="3">
        <v>5.7</v>
      </c>
    </row>
    <row r="3039" spans="1:3" ht="15.75" customHeight="1">
      <c r="A3039" s="2" t="s">
        <v>5124</v>
      </c>
      <c r="B3039" s="4">
        <v>93</v>
      </c>
      <c r="C3039" s="3">
        <v>5.7</v>
      </c>
    </row>
    <row r="3040" spans="1:3" ht="15.75" customHeight="1">
      <c r="A3040" s="2" t="s">
        <v>5125</v>
      </c>
      <c r="B3040" s="4">
        <v>110</v>
      </c>
      <c r="C3040" s="3">
        <v>5.7</v>
      </c>
    </row>
    <row r="3041" spans="1:3" ht="15.75" customHeight="1">
      <c r="A3041" s="2" t="s">
        <v>5126</v>
      </c>
      <c r="B3041" s="4">
        <v>124</v>
      </c>
      <c r="C3041" s="3">
        <v>5.7</v>
      </c>
    </row>
    <row r="3042" spans="1:3" ht="15.75" customHeight="1">
      <c r="A3042" s="2" t="s">
        <v>5128</v>
      </c>
      <c r="B3042" s="4">
        <v>120</v>
      </c>
      <c r="C3042" s="3">
        <v>5.7</v>
      </c>
    </row>
    <row r="3043" spans="1:3" ht="15.75" customHeight="1">
      <c r="A3043" s="2" t="s">
        <v>5129</v>
      </c>
      <c r="B3043" s="4">
        <v>115</v>
      </c>
      <c r="C3043" s="3">
        <v>5.7</v>
      </c>
    </row>
    <row r="3044" spans="1:3" ht="15.75" customHeight="1">
      <c r="A3044" s="2" t="s">
        <v>5130</v>
      </c>
      <c r="B3044" s="4">
        <v>109</v>
      </c>
      <c r="C3044" s="3">
        <v>5.7</v>
      </c>
    </row>
    <row r="3045" spans="1:3" ht="15.75" customHeight="1">
      <c r="A3045" s="2" t="s">
        <v>5131</v>
      </c>
      <c r="B3045" s="4">
        <v>105</v>
      </c>
      <c r="C3045" s="3">
        <v>5.7</v>
      </c>
    </row>
    <row r="3046" spans="1:3" ht="15.75" customHeight="1">
      <c r="A3046" s="2" t="s">
        <v>5132</v>
      </c>
      <c r="B3046" s="4">
        <v>92</v>
      </c>
      <c r="C3046" s="3">
        <v>5.7</v>
      </c>
    </row>
    <row r="3047" spans="1:3" ht="15.75" customHeight="1">
      <c r="A3047" s="2" t="s">
        <v>5133</v>
      </c>
      <c r="B3047" s="4">
        <v>100</v>
      </c>
      <c r="C3047" s="3">
        <v>5.7</v>
      </c>
    </row>
    <row r="3048" spans="1:3" ht="15.75" customHeight="1">
      <c r="A3048" s="2" t="s">
        <v>5135</v>
      </c>
      <c r="B3048" s="4">
        <v>118</v>
      </c>
      <c r="C3048" s="3">
        <v>5.7</v>
      </c>
    </row>
    <row r="3049" spans="1:3" ht="15.75" customHeight="1">
      <c r="A3049" s="2" t="s">
        <v>5136</v>
      </c>
      <c r="B3049" s="4">
        <v>104</v>
      </c>
      <c r="C3049" s="3">
        <v>5.7</v>
      </c>
    </row>
    <row r="3050" spans="1:3" ht="15.75" customHeight="1">
      <c r="A3050" s="2" t="s">
        <v>5137</v>
      </c>
      <c r="B3050" s="4">
        <v>113</v>
      </c>
      <c r="C3050" s="3">
        <v>5.7</v>
      </c>
    </row>
    <row r="3051" spans="1:3" ht="15.75" customHeight="1">
      <c r="A3051" s="2" t="s">
        <v>5138</v>
      </c>
      <c r="B3051" s="4">
        <v>117</v>
      </c>
      <c r="C3051" s="3">
        <v>5.7</v>
      </c>
    </row>
    <row r="3052" spans="1:3" ht="15.75" customHeight="1">
      <c r="A3052" s="2" t="s">
        <v>5139</v>
      </c>
      <c r="B3052" s="4">
        <v>106</v>
      </c>
      <c r="C3052" s="3">
        <v>5.7</v>
      </c>
    </row>
    <row r="3053" spans="1:3" ht="15.75" customHeight="1">
      <c r="A3053" s="2" t="s">
        <v>5140</v>
      </c>
      <c r="B3053" s="4">
        <v>95</v>
      </c>
      <c r="C3053" s="3">
        <v>5.7</v>
      </c>
    </row>
    <row r="3054" spans="1:3" ht="15.75" customHeight="1">
      <c r="A3054" s="2" t="s">
        <v>5141</v>
      </c>
      <c r="B3054" s="4">
        <v>131</v>
      </c>
      <c r="C3054" s="3">
        <v>5.7</v>
      </c>
    </row>
    <row r="3055" spans="1:3" ht="15.75" customHeight="1">
      <c r="A3055" s="2" t="s">
        <v>5143</v>
      </c>
      <c r="B3055" s="4">
        <v>118</v>
      </c>
      <c r="C3055" s="3">
        <v>5.7</v>
      </c>
    </row>
    <row r="3056" spans="1:3" ht="15.75" customHeight="1">
      <c r="A3056" s="2" t="s">
        <v>5145</v>
      </c>
      <c r="B3056" s="4">
        <v>88</v>
      </c>
      <c r="C3056" s="3">
        <v>5.7</v>
      </c>
    </row>
    <row r="3057" spans="1:3" ht="15.75" customHeight="1">
      <c r="A3057" s="2" t="s">
        <v>5146</v>
      </c>
      <c r="B3057" s="4">
        <v>97</v>
      </c>
      <c r="C3057" s="3">
        <v>5.7</v>
      </c>
    </row>
    <row r="3058" spans="1:3" ht="15.75" customHeight="1">
      <c r="A3058" s="2" t="s">
        <v>5147</v>
      </c>
      <c r="B3058" s="4">
        <v>92</v>
      </c>
      <c r="C3058" s="3">
        <v>5.7</v>
      </c>
    </row>
    <row r="3059" spans="1:3" ht="15.75" customHeight="1">
      <c r="A3059" s="2" t="s">
        <v>5150</v>
      </c>
      <c r="B3059" s="4">
        <v>88</v>
      </c>
      <c r="C3059" s="3">
        <v>5.7</v>
      </c>
    </row>
    <row r="3060" spans="1:3" ht="15.75" customHeight="1">
      <c r="A3060" s="2" t="s">
        <v>5151</v>
      </c>
      <c r="B3060" s="4">
        <v>106</v>
      </c>
      <c r="C3060" s="3">
        <v>5.7</v>
      </c>
    </row>
    <row r="3061" spans="1:3" ht="15.75" customHeight="1">
      <c r="A3061" s="2" t="s">
        <v>5152</v>
      </c>
      <c r="B3061" s="4">
        <v>107</v>
      </c>
      <c r="C3061" s="3">
        <v>5.7</v>
      </c>
    </row>
    <row r="3062" spans="1:3" ht="15.75" customHeight="1">
      <c r="A3062" s="2" t="s">
        <v>5153</v>
      </c>
      <c r="B3062" s="4">
        <v>94</v>
      </c>
      <c r="C3062" s="3">
        <v>5.7</v>
      </c>
    </row>
    <row r="3063" spans="1:3" ht="15.75" customHeight="1">
      <c r="A3063" s="2" t="s">
        <v>5154</v>
      </c>
      <c r="B3063" s="4">
        <v>101</v>
      </c>
      <c r="C3063" s="3">
        <v>5.7</v>
      </c>
    </row>
    <row r="3064" spans="1:3" ht="15.75" customHeight="1">
      <c r="A3064" s="2" t="s">
        <v>5155</v>
      </c>
      <c r="B3064" s="4">
        <v>99</v>
      </c>
      <c r="C3064" s="3">
        <v>5.7</v>
      </c>
    </row>
    <row r="3065" spans="1:3" ht="15.75" customHeight="1">
      <c r="A3065" s="2" t="s">
        <v>5157</v>
      </c>
      <c r="B3065" s="4">
        <v>85</v>
      </c>
      <c r="C3065" s="3">
        <v>5.7</v>
      </c>
    </row>
    <row r="3066" spans="1:3" ht="15.75" customHeight="1">
      <c r="A3066" s="2" t="s">
        <v>5158</v>
      </c>
      <c r="B3066" s="4">
        <v>115</v>
      </c>
      <c r="C3066" s="3">
        <v>5.7</v>
      </c>
    </row>
    <row r="3067" spans="1:3" ht="15.75" customHeight="1">
      <c r="A3067" s="2" t="s">
        <v>5160</v>
      </c>
      <c r="B3067" s="4">
        <v>95</v>
      </c>
      <c r="C3067" s="3">
        <v>5.7</v>
      </c>
    </row>
    <row r="3068" spans="1:3" ht="15.75" customHeight="1">
      <c r="A3068" s="2" t="s">
        <v>5161</v>
      </c>
      <c r="B3068" s="4">
        <v>93</v>
      </c>
      <c r="C3068" s="3">
        <v>5.7</v>
      </c>
    </row>
    <row r="3069" spans="1:3" ht="15.75" customHeight="1">
      <c r="A3069" s="2" t="s">
        <v>5162</v>
      </c>
      <c r="B3069" s="4">
        <v>139</v>
      </c>
      <c r="C3069" s="3">
        <v>5.7</v>
      </c>
    </row>
    <row r="3070" spans="1:3" ht="15.75" customHeight="1">
      <c r="A3070" s="2" t="s">
        <v>5163</v>
      </c>
      <c r="B3070" s="4">
        <v>99</v>
      </c>
      <c r="C3070" s="3">
        <v>5.7</v>
      </c>
    </row>
    <row r="3071" spans="1:3" ht="15.75" customHeight="1">
      <c r="A3071" s="2" t="s">
        <v>5164</v>
      </c>
      <c r="B3071" s="4">
        <v>72</v>
      </c>
      <c r="C3071" s="3">
        <v>5.7</v>
      </c>
    </row>
    <row r="3072" spans="1:3" ht="15.75" customHeight="1">
      <c r="A3072" s="2" t="s">
        <v>5166</v>
      </c>
      <c r="B3072" s="4">
        <v>107</v>
      </c>
      <c r="C3072" s="3">
        <v>5.7</v>
      </c>
    </row>
    <row r="3073" spans="1:3" ht="15.75" customHeight="1">
      <c r="A3073" s="2" t="s">
        <v>5167</v>
      </c>
      <c r="B3073" s="4">
        <v>81</v>
      </c>
      <c r="C3073" s="3">
        <v>5.7</v>
      </c>
    </row>
    <row r="3074" spans="1:3" ht="15.75" customHeight="1">
      <c r="A3074" s="2" t="s">
        <v>5169</v>
      </c>
      <c r="B3074" s="4">
        <v>116</v>
      </c>
      <c r="C3074" s="3">
        <v>5.7</v>
      </c>
    </row>
    <row r="3075" spans="1:3" ht="15.75" customHeight="1">
      <c r="A3075" s="2" t="s">
        <v>5171</v>
      </c>
      <c r="B3075" s="4">
        <v>101</v>
      </c>
      <c r="C3075" s="3">
        <v>5.7</v>
      </c>
    </row>
    <row r="3076" spans="1:3" ht="15.75" customHeight="1">
      <c r="A3076" s="2" t="s">
        <v>5173</v>
      </c>
      <c r="B3076" s="4">
        <v>107</v>
      </c>
      <c r="C3076" s="3">
        <v>5.7</v>
      </c>
    </row>
    <row r="3077" spans="1:3" ht="15.75" customHeight="1">
      <c r="A3077" s="2" t="s">
        <v>5175</v>
      </c>
      <c r="B3077" s="4">
        <v>103</v>
      </c>
      <c r="C3077" s="3">
        <v>5.7</v>
      </c>
    </row>
    <row r="3078" spans="1:3" ht="15.75" customHeight="1">
      <c r="A3078" s="2" t="s">
        <v>5177</v>
      </c>
      <c r="B3078" s="4">
        <v>96</v>
      </c>
      <c r="C3078" s="3">
        <v>5.7</v>
      </c>
    </row>
    <row r="3079" spans="1:3" ht="15.75" customHeight="1">
      <c r="A3079" s="2" t="s">
        <v>5179</v>
      </c>
      <c r="B3079" s="4">
        <v>91</v>
      </c>
      <c r="C3079" s="3">
        <v>5.7</v>
      </c>
    </row>
    <row r="3080" spans="1:3" ht="15.75" customHeight="1">
      <c r="A3080" s="2" t="s">
        <v>5181</v>
      </c>
      <c r="B3080" s="4">
        <v>112</v>
      </c>
      <c r="C3080" s="3">
        <v>5.7</v>
      </c>
    </row>
    <row r="3081" spans="1:3" ht="15.75" customHeight="1">
      <c r="A3081" s="2" t="s">
        <v>5182</v>
      </c>
      <c r="B3081" s="4">
        <v>90</v>
      </c>
      <c r="C3081" s="3">
        <v>5.7</v>
      </c>
    </row>
    <row r="3082" spans="1:3" ht="15.75" customHeight="1">
      <c r="A3082" s="2" t="s">
        <v>5184</v>
      </c>
      <c r="B3082" s="4">
        <v>90</v>
      </c>
      <c r="C3082" s="3">
        <v>5.7</v>
      </c>
    </row>
    <row r="3083" spans="1:3" ht="15.75" customHeight="1">
      <c r="A3083" s="2" t="s">
        <v>5090</v>
      </c>
      <c r="B3083" s="4">
        <v>119</v>
      </c>
      <c r="C3083" s="3">
        <v>5.7</v>
      </c>
    </row>
    <row r="3084" spans="1:3" ht="15.75" customHeight="1">
      <c r="A3084" s="2" t="s">
        <v>5109</v>
      </c>
      <c r="B3084" s="4">
        <v>102</v>
      </c>
      <c r="C3084" s="3">
        <v>5.7</v>
      </c>
    </row>
    <row r="3085" spans="1:3" ht="15.75" customHeight="1">
      <c r="A3085" s="2" t="s">
        <v>5185</v>
      </c>
      <c r="B3085" s="4">
        <v>98</v>
      </c>
      <c r="C3085" s="3">
        <v>5.7</v>
      </c>
    </row>
    <row r="3086" spans="1:3" ht="15.75" customHeight="1">
      <c r="A3086" s="2" t="s">
        <v>5187</v>
      </c>
      <c r="B3086" s="4">
        <v>85</v>
      </c>
      <c r="C3086" s="3">
        <v>5.7</v>
      </c>
    </row>
    <row r="3087" spans="1:3" ht="15.75" customHeight="1">
      <c r="A3087" s="2" t="s">
        <v>5188</v>
      </c>
      <c r="B3087" s="4">
        <v>95</v>
      </c>
      <c r="C3087" s="3">
        <v>5.7</v>
      </c>
    </row>
    <row r="3088" spans="1:3" ht="15.75" customHeight="1">
      <c r="A3088" s="2" t="s">
        <v>5189</v>
      </c>
      <c r="B3088" s="4">
        <v>100</v>
      </c>
      <c r="C3088" s="3">
        <v>5.7</v>
      </c>
    </row>
    <row r="3089" spans="1:3" ht="15.75" customHeight="1">
      <c r="A3089" s="2" t="s">
        <v>5191</v>
      </c>
      <c r="B3089" s="4">
        <v>91</v>
      </c>
      <c r="C3089" s="3">
        <v>5.7</v>
      </c>
    </row>
    <row r="3090" spans="1:3" ht="15.75" customHeight="1">
      <c r="A3090" s="2" t="s">
        <v>5192</v>
      </c>
      <c r="B3090" s="4">
        <v>98</v>
      </c>
      <c r="C3090" s="3">
        <v>5.7</v>
      </c>
    </row>
    <row r="3091" spans="1:3" ht="15.75" customHeight="1">
      <c r="A3091" s="2" t="s">
        <v>5194</v>
      </c>
      <c r="B3091" s="4">
        <v>106</v>
      </c>
      <c r="C3091" s="3">
        <v>5.7</v>
      </c>
    </row>
    <row r="3092" spans="1:3" ht="15.75" customHeight="1">
      <c r="A3092" s="2" t="s">
        <v>5197</v>
      </c>
      <c r="B3092" s="4">
        <v>83</v>
      </c>
      <c r="C3092" s="3">
        <v>5.7</v>
      </c>
    </row>
    <row r="3093" spans="1:3" ht="15.75" customHeight="1">
      <c r="A3093" s="2" t="s">
        <v>5199</v>
      </c>
      <c r="B3093" s="4">
        <v>80</v>
      </c>
      <c r="C3093" s="3">
        <v>5.7</v>
      </c>
    </row>
    <row r="3094" spans="1:3" ht="15.75" customHeight="1">
      <c r="A3094" s="2" t="s">
        <v>5201</v>
      </c>
      <c r="B3094" s="4">
        <v>83</v>
      </c>
      <c r="C3094" s="3">
        <v>5.7</v>
      </c>
    </row>
    <row r="3095" spans="1:3" ht="15.75" customHeight="1">
      <c r="A3095" s="2" t="s">
        <v>5203</v>
      </c>
      <c r="B3095" s="4">
        <v>100</v>
      </c>
      <c r="C3095" s="3">
        <v>5.7</v>
      </c>
    </row>
    <row r="3096" spans="1:3" ht="15.75" customHeight="1">
      <c r="A3096" s="2" t="s">
        <v>5205</v>
      </c>
      <c r="B3096" s="4">
        <v>79</v>
      </c>
      <c r="C3096" s="3">
        <v>5.7</v>
      </c>
    </row>
    <row r="3097" spans="1:3" ht="15.75" customHeight="1">
      <c r="A3097" s="2" t="s">
        <v>5208</v>
      </c>
      <c r="B3097" s="4">
        <v>100</v>
      </c>
      <c r="C3097" s="3">
        <v>5.7</v>
      </c>
    </row>
    <row r="3098" spans="1:3" ht="15.75" customHeight="1">
      <c r="A3098" s="2" t="s">
        <v>5130</v>
      </c>
      <c r="B3098" s="4">
        <v>109</v>
      </c>
      <c r="C3098" s="3">
        <v>5.7</v>
      </c>
    </row>
    <row r="3099" spans="1:3" ht="15.75" customHeight="1">
      <c r="A3099" s="2" t="s">
        <v>5209</v>
      </c>
      <c r="B3099" s="4">
        <v>123</v>
      </c>
      <c r="C3099" s="3">
        <v>5.6</v>
      </c>
    </row>
    <row r="3100" spans="1:3" ht="15.75" customHeight="1">
      <c r="A3100" s="2" t="s">
        <v>5210</v>
      </c>
      <c r="B3100" s="4">
        <v>98</v>
      </c>
      <c r="C3100" s="3">
        <v>5.6</v>
      </c>
    </row>
    <row r="3101" spans="1:3" ht="15.75" customHeight="1">
      <c r="A3101" s="2" t="s">
        <v>5211</v>
      </c>
      <c r="B3101" s="4">
        <v>96</v>
      </c>
      <c r="C3101" s="3">
        <v>5.6</v>
      </c>
    </row>
    <row r="3102" spans="1:3" ht="15.75" customHeight="1">
      <c r="A3102" s="2" t="s">
        <v>5213</v>
      </c>
      <c r="B3102" s="4">
        <v>92</v>
      </c>
      <c r="C3102" s="3">
        <v>5.6</v>
      </c>
    </row>
    <row r="3103" spans="1:3" ht="15.75" customHeight="1">
      <c r="A3103" s="2" t="s">
        <v>5214</v>
      </c>
      <c r="B3103" s="4">
        <v>124</v>
      </c>
      <c r="C3103" s="3">
        <v>5.6</v>
      </c>
    </row>
    <row r="3104" spans="1:3" ht="15.75" customHeight="1">
      <c r="A3104" s="2" t="s">
        <v>5215</v>
      </c>
      <c r="B3104" s="4">
        <v>106</v>
      </c>
      <c r="C3104" s="3">
        <v>5.6</v>
      </c>
    </row>
    <row r="3105" spans="1:3" ht="15.75" customHeight="1">
      <c r="A3105" s="2" t="s">
        <v>5217</v>
      </c>
      <c r="B3105" s="4">
        <v>114</v>
      </c>
      <c r="C3105" s="3">
        <v>5.6</v>
      </c>
    </row>
    <row r="3106" spans="1:3" ht="15.75" customHeight="1">
      <c r="A3106" s="2" t="s">
        <v>5218</v>
      </c>
      <c r="B3106" s="4">
        <v>106</v>
      </c>
      <c r="C3106" s="3">
        <v>5.6</v>
      </c>
    </row>
    <row r="3107" spans="1:3" ht="15.75" customHeight="1">
      <c r="A3107" s="2" t="s">
        <v>5219</v>
      </c>
      <c r="B3107" s="4">
        <v>88</v>
      </c>
      <c r="C3107" s="3">
        <v>5.6</v>
      </c>
    </row>
    <row r="3108" spans="1:3" ht="15.75" customHeight="1">
      <c r="A3108" s="2" t="s">
        <v>5220</v>
      </c>
      <c r="B3108" s="4">
        <v>93</v>
      </c>
      <c r="C3108" s="3">
        <v>5.6</v>
      </c>
    </row>
    <row r="3109" spans="1:3" ht="15.75" customHeight="1">
      <c r="A3109" s="2" t="s">
        <v>5222</v>
      </c>
      <c r="B3109" s="4">
        <v>114</v>
      </c>
      <c r="C3109" s="3">
        <v>5.6</v>
      </c>
    </row>
    <row r="3110" spans="1:3" ht="15.75" customHeight="1">
      <c r="A3110" s="2" t="s">
        <v>5224</v>
      </c>
      <c r="B3110" s="4">
        <v>116</v>
      </c>
      <c r="C3110" s="3">
        <v>5.6</v>
      </c>
    </row>
    <row r="3111" spans="1:3" ht="15.75" customHeight="1">
      <c r="A3111" s="2" t="s">
        <v>5225</v>
      </c>
      <c r="B3111" s="4">
        <v>105</v>
      </c>
      <c r="C3111" s="3">
        <v>5.6</v>
      </c>
    </row>
    <row r="3112" spans="1:3" ht="15.75" customHeight="1">
      <c r="A3112" s="2" t="s">
        <v>5226</v>
      </c>
      <c r="B3112" s="4">
        <v>112</v>
      </c>
      <c r="C3112" s="3">
        <v>5.6</v>
      </c>
    </row>
    <row r="3113" spans="1:3" ht="15.75" customHeight="1">
      <c r="A3113" s="2" t="s">
        <v>5228</v>
      </c>
      <c r="B3113" s="4">
        <v>110</v>
      </c>
      <c r="C3113" s="3">
        <v>5.6</v>
      </c>
    </row>
    <row r="3114" spans="1:3" ht="15.75" customHeight="1">
      <c r="A3114" s="2" t="s">
        <v>5230</v>
      </c>
      <c r="B3114" s="4">
        <v>109</v>
      </c>
      <c r="C3114" s="3">
        <v>5.6</v>
      </c>
    </row>
    <row r="3115" spans="1:3" ht="15.75" customHeight="1">
      <c r="A3115" s="2" t="s">
        <v>5231</v>
      </c>
      <c r="B3115" s="4">
        <v>116</v>
      </c>
      <c r="C3115" s="3">
        <v>5.6</v>
      </c>
    </row>
    <row r="3116" spans="1:3" ht="15.75" customHeight="1">
      <c r="A3116" s="2" t="s">
        <v>5232</v>
      </c>
      <c r="B3116" s="4">
        <v>88</v>
      </c>
      <c r="C3116" s="3">
        <v>5.6</v>
      </c>
    </row>
    <row r="3117" spans="1:3" ht="15.75" customHeight="1">
      <c r="A3117" s="2" t="s">
        <v>5235</v>
      </c>
      <c r="B3117" s="4">
        <v>105</v>
      </c>
      <c r="C3117" s="3">
        <v>5.6</v>
      </c>
    </row>
    <row r="3118" spans="1:3" ht="15.75" customHeight="1">
      <c r="A3118" s="2" t="s">
        <v>5237</v>
      </c>
      <c r="B3118" s="4">
        <v>121</v>
      </c>
      <c r="C3118" s="3">
        <v>5.6</v>
      </c>
    </row>
    <row r="3119" spans="1:3" ht="15.75" customHeight="1">
      <c r="A3119" s="2" t="s">
        <v>5238</v>
      </c>
      <c r="B3119" s="4">
        <v>103</v>
      </c>
      <c r="C3119" s="3">
        <v>5.6</v>
      </c>
    </row>
    <row r="3120" spans="1:3" ht="15.75" customHeight="1">
      <c r="A3120" s="2" t="s">
        <v>5239</v>
      </c>
      <c r="B3120" s="4">
        <v>116</v>
      </c>
      <c r="C3120" s="3">
        <v>5.6</v>
      </c>
    </row>
    <row r="3121" spans="1:3" ht="15.75" customHeight="1">
      <c r="A3121" s="2" t="s">
        <v>5240</v>
      </c>
      <c r="B3121" s="4">
        <v>95</v>
      </c>
      <c r="C3121" s="3">
        <v>5.6</v>
      </c>
    </row>
    <row r="3122" spans="1:3" ht="15.75" customHeight="1">
      <c r="A3122" s="2" t="s">
        <v>5241</v>
      </c>
      <c r="B3122" s="4">
        <v>107</v>
      </c>
      <c r="C3122" s="3">
        <v>5.6</v>
      </c>
    </row>
    <row r="3123" spans="1:3" ht="15.75" customHeight="1">
      <c r="A3123" s="2" t="s">
        <v>5242</v>
      </c>
      <c r="B3123" s="4">
        <v>107</v>
      </c>
      <c r="C3123" s="3">
        <v>5.6</v>
      </c>
    </row>
    <row r="3124" spans="1:3" ht="15.75" customHeight="1">
      <c r="A3124" s="2" t="s">
        <v>5244</v>
      </c>
      <c r="B3124" s="4">
        <v>110</v>
      </c>
      <c r="C3124" s="3">
        <v>5.6</v>
      </c>
    </row>
    <row r="3125" spans="1:3" ht="15.75" customHeight="1">
      <c r="A3125" s="2" t="s">
        <v>5245</v>
      </c>
      <c r="B3125" s="4">
        <v>90</v>
      </c>
      <c r="C3125" s="3">
        <v>5.6</v>
      </c>
    </row>
    <row r="3126" spans="1:3" ht="15.75" customHeight="1">
      <c r="A3126" s="2" t="s">
        <v>5246</v>
      </c>
      <c r="B3126" s="4">
        <v>95</v>
      </c>
      <c r="C3126" s="3">
        <v>5.6</v>
      </c>
    </row>
    <row r="3127" spans="1:3" ht="15.75" customHeight="1">
      <c r="A3127" s="2" t="s">
        <v>5247</v>
      </c>
      <c r="B3127" s="4">
        <v>102</v>
      </c>
      <c r="C3127" s="3">
        <v>5.6</v>
      </c>
    </row>
    <row r="3128" spans="1:3" ht="15.75" customHeight="1">
      <c r="A3128" s="2" t="s">
        <v>5248</v>
      </c>
      <c r="B3128" s="4">
        <v>87</v>
      </c>
      <c r="C3128" s="3">
        <v>5.6</v>
      </c>
    </row>
    <row r="3129" spans="1:3" ht="15.75" customHeight="1">
      <c r="A3129" s="2" t="s">
        <v>5249</v>
      </c>
      <c r="B3129" s="4">
        <v>107</v>
      </c>
      <c r="C3129" s="3">
        <v>5.6</v>
      </c>
    </row>
    <row r="3130" spans="1:3" ht="15.75" customHeight="1">
      <c r="A3130" s="2" t="s">
        <v>5251</v>
      </c>
      <c r="B3130" s="4">
        <v>95</v>
      </c>
      <c r="C3130" s="3">
        <v>5.6</v>
      </c>
    </row>
    <row r="3131" spans="1:3" ht="15.75" customHeight="1">
      <c r="A3131" s="2" t="s">
        <v>5253</v>
      </c>
      <c r="B3131" s="4">
        <v>101</v>
      </c>
      <c r="C3131" s="3">
        <v>5.6</v>
      </c>
    </row>
    <row r="3132" spans="1:3" ht="15.75" customHeight="1">
      <c r="A3132" s="2" t="s">
        <v>5254</v>
      </c>
      <c r="B3132" s="4">
        <v>118</v>
      </c>
      <c r="C3132" s="3">
        <v>5.6</v>
      </c>
    </row>
    <row r="3133" spans="1:3" ht="15.75" customHeight="1">
      <c r="A3133" s="2" t="s">
        <v>5256</v>
      </c>
      <c r="B3133" s="4">
        <v>115</v>
      </c>
      <c r="C3133" s="3">
        <v>5.6</v>
      </c>
    </row>
    <row r="3134" spans="1:3" ht="15.75" customHeight="1">
      <c r="A3134" s="2" t="s">
        <v>5257</v>
      </c>
      <c r="B3134" s="4">
        <v>102</v>
      </c>
      <c r="C3134" s="3">
        <v>5.6</v>
      </c>
    </row>
    <row r="3135" spans="1:3" ht="15.75" customHeight="1">
      <c r="A3135" s="2" t="s">
        <v>5258</v>
      </c>
      <c r="B3135" s="4">
        <v>107</v>
      </c>
      <c r="C3135" s="3">
        <v>5.6</v>
      </c>
    </row>
    <row r="3136" spans="1:3" ht="15.75" customHeight="1">
      <c r="A3136" s="2" t="s">
        <v>5259</v>
      </c>
      <c r="B3136" s="4">
        <v>75</v>
      </c>
      <c r="C3136" s="3">
        <v>5.6</v>
      </c>
    </row>
    <row r="3137" spans="1:3" ht="15.75" customHeight="1">
      <c r="A3137" s="2" t="s">
        <v>5260</v>
      </c>
      <c r="B3137" s="4">
        <v>76</v>
      </c>
      <c r="C3137" s="3">
        <v>5.6</v>
      </c>
    </row>
    <row r="3138" spans="1:3" ht="15.75" customHeight="1">
      <c r="A3138" s="2" t="s">
        <v>5263</v>
      </c>
      <c r="B3138" s="4">
        <v>114</v>
      </c>
      <c r="C3138" s="3">
        <v>5.6</v>
      </c>
    </row>
    <row r="3139" spans="1:3" ht="15.75" customHeight="1">
      <c r="A3139" s="2" t="s">
        <v>5264</v>
      </c>
      <c r="B3139" s="4">
        <v>105</v>
      </c>
      <c r="C3139" s="3">
        <v>5.6</v>
      </c>
    </row>
    <row r="3140" spans="1:3" ht="15.75" customHeight="1">
      <c r="A3140" s="2" t="s">
        <v>5266</v>
      </c>
      <c r="B3140" s="4">
        <v>89</v>
      </c>
      <c r="C3140" s="3">
        <v>5.6</v>
      </c>
    </row>
    <row r="3141" spans="1:3" ht="15.75" customHeight="1">
      <c r="A3141" s="2" t="s">
        <v>5268</v>
      </c>
      <c r="B3141" s="4">
        <v>104</v>
      </c>
      <c r="C3141" s="3">
        <v>5.6</v>
      </c>
    </row>
    <row r="3142" spans="1:3" ht="15.75" customHeight="1">
      <c r="A3142" s="2" t="s">
        <v>5269</v>
      </c>
      <c r="B3142" s="4">
        <v>96</v>
      </c>
      <c r="C3142" s="3">
        <v>5.6</v>
      </c>
    </row>
    <row r="3143" spans="1:3" ht="15.75" customHeight="1">
      <c r="A3143" s="2" t="s">
        <v>5270</v>
      </c>
      <c r="B3143" s="4">
        <v>88</v>
      </c>
      <c r="C3143" s="3">
        <v>5.6</v>
      </c>
    </row>
    <row r="3144" spans="1:3" ht="15.75" customHeight="1">
      <c r="A3144" s="2" t="s">
        <v>5271</v>
      </c>
      <c r="B3144" s="4">
        <v>103</v>
      </c>
      <c r="C3144" s="3">
        <v>5.6</v>
      </c>
    </row>
    <row r="3145" spans="1:3" ht="15.75" customHeight="1">
      <c r="A3145" s="2" t="s">
        <v>5273</v>
      </c>
      <c r="B3145" s="4">
        <v>82</v>
      </c>
      <c r="C3145" s="3">
        <v>5.6</v>
      </c>
    </row>
    <row r="3146" spans="1:3" ht="15.75" customHeight="1">
      <c r="A3146" s="2" t="s">
        <v>5275</v>
      </c>
      <c r="B3146" s="4">
        <v>80</v>
      </c>
      <c r="C3146" s="3">
        <v>5.6</v>
      </c>
    </row>
    <row r="3147" spans="1:3" ht="15.75" customHeight="1">
      <c r="A3147" s="2" t="s">
        <v>5277</v>
      </c>
      <c r="B3147" s="4">
        <v>104</v>
      </c>
      <c r="C3147" s="3">
        <v>5.6</v>
      </c>
    </row>
    <row r="3148" spans="1:3" ht="15.75" customHeight="1">
      <c r="A3148" s="2" t="s">
        <v>5278</v>
      </c>
      <c r="B3148" s="4">
        <v>101</v>
      </c>
      <c r="C3148" s="3">
        <v>5.6</v>
      </c>
    </row>
    <row r="3149" spans="1:3" ht="15.75" customHeight="1">
      <c r="A3149" s="2" t="s">
        <v>5280</v>
      </c>
      <c r="B3149" s="4">
        <v>99</v>
      </c>
      <c r="C3149" s="3">
        <v>5.6</v>
      </c>
    </row>
    <row r="3150" spans="1:3" ht="15.75" customHeight="1">
      <c r="A3150" s="2" t="s">
        <v>5282</v>
      </c>
      <c r="B3150" s="4">
        <v>107</v>
      </c>
      <c r="C3150" s="3">
        <v>5.6</v>
      </c>
    </row>
    <row r="3151" spans="1:3" ht="15.75" customHeight="1">
      <c r="A3151" s="2" t="s">
        <v>5284</v>
      </c>
      <c r="B3151" s="4">
        <v>115</v>
      </c>
      <c r="C3151" s="3">
        <v>5.6</v>
      </c>
    </row>
    <row r="3152" spans="1:3" ht="15.75" customHeight="1">
      <c r="A3152" s="2" t="s">
        <v>5264</v>
      </c>
      <c r="B3152" s="4">
        <v>105</v>
      </c>
      <c r="C3152" s="3">
        <v>5.6</v>
      </c>
    </row>
    <row r="3153" spans="1:3" ht="15.75" customHeight="1">
      <c r="A3153" s="2" t="s">
        <v>5285</v>
      </c>
      <c r="B3153" s="4">
        <v>95</v>
      </c>
      <c r="C3153" s="3">
        <v>5.6</v>
      </c>
    </row>
    <row r="3154" spans="1:3" ht="15.75" customHeight="1">
      <c r="A3154" s="2" t="s">
        <v>5286</v>
      </c>
      <c r="B3154" s="4">
        <v>88</v>
      </c>
      <c r="C3154" s="3">
        <v>5.6</v>
      </c>
    </row>
    <row r="3155" spans="1:3" ht="15.75" customHeight="1">
      <c r="A3155" s="2" t="s">
        <v>5288</v>
      </c>
      <c r="B3155" s="4">
        <v>170</v>
      </c>
      <c r="C3155" s="3">
        <v>5.6</v>
      </c>
    </row>
    <row r="3156" spans="1:3" ht="15.75" customHeight="1">
      <c r="A3156" s="2" t="s">
        <v>5290</v>
      </c>
      <c r="B3156" s="4">
        <v>101</v>
      </c>
      <c r="C3156" s="3">
        <v>5.6</v>
      </c>
    </row>
    <row r="3157" spans="1:3" ht="15.75" customHeight="1">
      <c r="A3157" s="2" t="s">
        <v>5292</v>
      </c>
      <c r="B3157" s="4">
        <v>108</v>
      </c>
      <c r="C3157" s="3">
        <v>5.6</v>
      </c>
    </row>
    <row r="3158" spans="1:3" ht="15.75" customHeight="1">
      <c r="A3158" s="2" t="s">
        <v>5293</v>
      </c>
      <c r="B3158" s="4">
        <v>107</v>
      </c>
      <c r="C3158" s="3">
        <v>5.6</v>
      </c>
    </row>
    <row r="3159" spans="1:3" ht="15.75" customHeight="1">
      <c r="A3159" s="2" t="s">
        <v>5294</v>
      </c>
      <c r="B3159" s="4">
        <v>93</v>
      </c>
      <c r="C3159" s="3">
        <v>5.6</v>
      </c>
    </row>
    <row r="3160" spans="1:3" ht="15.75" customHeight="1">
      <c r="A3160" s="2" t="s">
        <v>5296</v>
      </c>
      <c r="B3160" s="4">
        <v>109</v>
      </c>
      <c r="C3160" s="3">
        <v>5.6</v>
      </c>
    </row>
    <row r="3161" spans="1:3" ht="15.75" customHeight="1">
      <c r="A3161" s="2" t="s">
        <v>5298</v>
      </c>
      <c r="B3161" s="4">
        <v>99</v>
      </c>
      <c r="C3161" s="3">
        <v>5.6</v>
      </c>
    </row>
    <row r="3162" spans="1:3" ht="15.75" customHeight="1">
      <c r="A3162" s="2" t="s">
        <v>5300</v>
      </c>
      <c r="B3162" s="4">
        <v>90</v>
      </c>
      <c r="C3162" s="3">
        <v>5.6</v>
      </c>
    </row>
    <row r="3163" spans="1:3" ht="15.75" customHeight="1">
      <c r="A3163" s="2" t="s">
        <v>5301</v>
      </c>
      <c r="B3163" s="4">
        <v>96</v>
      </c>
      <c r="C3163" s="3">
        <v>5.6</v>
      </c>
    </row>
    <row r="3164" spans="1:3" ht="15.75" customHeight="1">
      <c r="A3164" s="2" t="s">
        <v>5302</v>
      </c>
      <c r="B3164" s="4">
        <v>86</v>
      </c>
      <c r="C3164" s="3">
        <v>5.6</v>
      </c>
    </row>
    <row r="3165" spans="1:3" ht="15.75" customHeight="1">
      <c r="A3165" s="2" t="s">
        <v>5304</v>
      </c>
      <c r="B3165" s="4">
        <v>98</v>
      </c>
      <c r="C3165" s="3">
        <v>5.6</v>
      </c>
    </row>
    <row r="3166" spans="1:3" ht="15.75" customHeight="1">
      <c r="A3166" s="2" t="s">
        <v>5306</v>
      </c>
      <c r="B3166" s="4">
        <v>96</v>
      </c>
      <c r="C3166" s="3">
        <v>5.6</v>
      </c>
    </row>
    <row r="3167" spans="1:3" ht="15.75" customHeight="1">
      <c r="A3167" s="2" t="s">
        <v>5308</v>
      </c>
      <c r="B3167" s="4">
        <v>113</v>
      </c>
      <c r="C3167" s="3">
        <v>5.6</v>
      </c>
    </row>
    <row r="3168" spans="1:3" ht="15.75" customHeight="1">
      <c r="A3168" s="2" t="s">
        <v>5310</v>
      </c>
      <c r="B3168" s="4">
        <v>106</v>
      </c>
      <c r="C3168" s="3">
        <v>5.6</v>
      </c>
    </row>
    <row r="3169" spans="1:3" ht="15.75" customHeight="1">
      <c r="A3169" s="2" t="s">
        <v>5311</v>
      </c>
      <c r="B3169" s="4">
        <v>97</v>
      </c>
      <c r="C3169" s="3">
        <v>5.6</v>
      </c>
    </row>
    <row r="3170" spans="1:3" ht="15.75" customHeight="1">
      <c r="A3170" s="2" t="s">
        <v>5313</v>
      </c>
      <c r="B3170" s="4">
        <v>91</v>
      </c>
      <c r="C3170" s="3">
        <v>5.6</v>
      </c>
    </row>
    <row r="3171" spans="1:3" ht="15.75" customHeight="1">
      <c r="A3171" s="2" t="s">
        <v>5315</v>
      </c>
      <c r="B3171" s="4">
        <v>84</v>
      </c>
      <c r="C3171" s="3">
        <v>5.6</v>
      </c>
    </row>
    <row r="3172" spans="1:3" ht="15.75" customHeight="1">
      <c r="A3172" s="2" t="s">
        <v>5316</v>
      </c>
      <c r="B3172" s="4">
        <v>84</v>
      </c>
      <c r="C3172" s="3">
        <v>5.6</v>
      </c>
    </row>
    <row r="3173" spans="1:3" ht="15.75" customHeight="1">
      <c r="A3173" s="2" t="s">
        <v>5319</v>
      </c>
      <c r="B3173" s="4">
        <v>113</v>
      </c>
      <c r="C3173" s="3">
        <v>5.6</v>
      </c>
    </row>
    <row r="3174" spans="1:3" ht="15.75" customHeight="1">
      <c r="A3174" s="2" t="s">
        <v>5321</v>
      </c>
      <c r="B3174" s="4">
        <v>98</v>
      </c>
      <c r="C3174" s="3">
        <v>5.6</v>
      </c>
    </row>
    <row r="3175" spans="1:3" ht="15.75" customHeight="1">
      <c r="A3175" s="2" t="s">
        <v>5323</v>
      </c>
      <c r="B3175" s="4">
        <v>96</v>
      </c>
      <c r="C3175" s="3">
        <v>5.6</v>
      </c>
    </row>
    <row r="3176" spans="1:3" ht="15.75" customHeight="1">
      <c r="A3176" s="2" t="s">
        <v>5325</v>
      </c>
      <c r="B3176" s="4">
        <v>92</v>
      </c>
      <c r="C3176" s="3">
        <v>5.6</v>
      </c>
    </row>
    <row r="3177" spans="1:3" ht="15.75" customHeight="1">
      <c r="A3177" s="2" t="s">
        <v>5327</v>
      </c>
      <c r="B3177" s="4">
        <v>119</v>
      </c>
      <c r="C3177" s="3">
        <v>5.6</v>
      </c>
    </row>
    <row r="3178" spans="1:3" ht="15.75" customHeight="1">
      <c r="A3178" s="2" t="s">
        <v>5328</v>
      </c>
      <c r="B3178" s="4">
        <v>108</v>
      </c>
      <c r="C3178" s="3">
        <v>5.6</v>
      </c>
    </row>
    <row r="3179" spans="1:3" ht="15.75" customHeight="1">
      <c r="A3179" s="2" t="s">
        <v>5330</v>
      </c>
      <c r="B3179" s="4">
        <v>97</v>
      </c>
      <c r="C3179" s="3">
        <v>5.6</v>
      </c>
    </row>
    <row r="3180" spans="1:3" ht="15.75" customHeight="1">
      <c r="A3180" s="2" t="s">
        <v>5332</v>
      </c>
      <c r="B3180" s="4">
        <v>109</v>
      </c>
      <c r="C3180" s="3">
        <v>5.6</v>
      </c>
    </row>
    <row r="3181" spans="1:3" ht="15.75" customHeight="1">
      <c r="A3181" s="2" t="s">
        <v>5335</v>
      </c>
      <c r="B3181" s="4">
        <v>101</v>
      </c>
      <c r="C3181" s="3">
        <v>5.6</v>
      </c>
    </row>
    <row r="3182" spans="1:3" ht="15.75" customHeight="1">
      <c r="A3182" s="2" t="s">
        <v>5337</v>
      </c>
      <c r="B3182" s="4">
        <v>116</v>
      </c>
      <c r="C3182" s="3">
        <v>5.6</v>
      </c>
    </row>
    <row r="3183" spans="1:3" ht="15.75" customHeight="1">
      <c r="A3183" s="2" t="s">
        <v>5339</v>
      </c>
      <c r="B3183" s="4">
        <v>104</v>
      </c>
      <c r="C3183" s="3">
        <v>5.6</v>
      </c>
    </row>
    <row r="3184" spans="1:3" ht="15.75" customHeight="1">
      <c r="A3184" s="2" t="s">
        <v>5341</v>
      </c>
      <c r="B3184" s="4">
        <v>95</v>
      </c>
      <c r="C3184" s="3">
        <v>5.6</v>
      </c>
    </row>
    <row r="3185" spans="1:3" ht="15.75" customHeight="1">
      <c r="A3185" s="2" t="s">
        <v>5343</v>
      </c>
      <c r="B3185" s="4">
        <v>87</v>
      </c>
      <c r="C3185" s="3">
        <v>5.6</v>
      </c>
    </row>
    <row r="3186" spans="1:3" ht="15.75" customHeight="1">
      <c r="A3186" s="2" t="s">
        <v>5345</v>
      </c>
      <c r="B3186" s="4">
        <v>84</v>
      </c>
      <c r="C3186" s="3">
        <v>5.6</v>
      </c>
    </row>
    <row r="3187" spans="1:3" ht="15.75" customHeight="1">
      <c r="A3187" s="2" t="s">
        <v>5347</v>
      </c>
      <c r="B3187" s="4">
        <v>112</v>
      </c>
      <c r="C3187" s="3">
        <v>5.6</v>
      </c>
    </row>
    <row r="3188" spans="1:3" ht="15.75" customHeight="1">
      <c r="A3188" s="2" t="s">
        <v>5349</v>
      </c>
      <c r="B3188" s="4">
        <v>95</v>
      </c>
      <c r="C3188" s="3">
        <v>5.6</v>
      </c>
    </row>
    <row r="3189" spans="1:3" ht="15.75" customHeight="1">
      <c r="A3189" s="2" t="s">
        <v>5352</v>
      </c>
      <c r="B3189" s="4">
        <v>106</v>
      </c>
      <c r="C3189" s="3">
        <v>5.6</v>
      </c>
    </row>
    <row r="3190" spans="1:3" ht="15.75" customHeight="1">
      <c r="A3190" s="2" t="s">
        <v>5353</v>
      </c>
      <c r="B3190" s="4">
        <v>82</v>
      </c>
      <c r="C3190" s="3">
        <v>5.6</v>
      </c>
    </row>
    <row r="3191" spans="1:3" ht="15.75" customHeight="1">
      <c r="A3191" s="2" t="s">
        <v>5355</v>
      </c>
      <c r="B3191" s="4">
        <v>82</v>
      </c>
      <c r="C3191" s="3">
        <v>5.6</v>
      </c>
    </row>
    <row r="3192" spans="1:3" ht="15.75" customHeight="1">
      <c r="A3192" s="2" t="s">
        <v>5357</v>
      </c>
      <c r="B3192" s="4">
        <v>120</v>
      </c>
      <c r="C3192" s="3">
        <v>5.5</v>
      </c>
    </row>
    <row r="3193" spans="1:3" ht="15.75" customHeight="1">
      <c r="A3193" s="2" t="s">
        <v>5358</v>
      </c>
      <c r="B3193" s="4">
        <v>206</v>
      </c>
      <c r="C3193" s="3">
        <v>5.5</v>
      </c>
    </row>
    <row r="3194" spans="1:3" ht="15.75" customHeight="1">
      <c r="A3194" s="2" t="s">
        <v>5360</v>
      </c>
      <c r="B3194" s="4">
        <v>116</v>
      </c>
      <c r="C3194" s="3">
        <v>5.5</v>
      </c>
    </row>
    <row r="3195" spans="1:3" ht="15.75" customHeight="1">
      <c r="A3195" s="2" t="s">
        <v>5361</v>
      </c>
      <c r="B3195" s="4">
        <v>126</v>
      </c>
      <c r="C3195" s="3">
        <v>5.5</v>
      </c>
    </row>
    <row r="3196" spans="1:3" ht="15.75" customHeight="1">
      <c r="A3196" s="2" t="s">
        <v>5362</v>
      </c>
      <c r="B3196" s="4">
        <v>115</v>
      </c>
      <c r="C3196" s="3">
        <v>5.5</v>
      </c>
    </row>
    <row r="3197" spans="1:3" ht="15.75" customHeight="1">
      <c r="A3197" s="2" t="s">
        <v>5364</v>
      </c>
      <c r="B3197" s="4">
        <v>103</v>
      </c>
      <c r="C3197" s="3">
        <v>5.5</v>
      </c>
    </row>
    <row r="3198" spans="1:3" ht="15.75" customHeight="1">
      <c r="A3198" s="2" t="s">
        <v>5366</v>
      </c>
      <c r="B3198" s="4">
        <v>98</v>
      </c>
      <c r="C3198" s="3">
        <v>5.5</v>
      </c>
    </row>
    <row r="3199" spans="1:3" ht="15.75" customHeight="1">
      <c r="A3199" s="2" t="s">
        <v>5367</v>
      </c>
      <c r="B3199" s="4">
        <v>102</v>
      </c>
      <c r="C3199" s="3">
        <v>5.5</v>
      </c>
    </row>
    <row r="3200" spans="1:3" ht="15.75" customHeight="1">
      <c r="A3200" s="2" t="s">
        <v>5368</v>
      </c>
      <c r="B3200" s="4">
        <v>94</v>
      </c>
      <c r="C3200" s="3">
        <v>5.5</v>
      </c>
    </row>
    <row r="3201" spans="1:3" ht="15.75" customHeight="1">
      <c r="A3201" s="2" t="s">
        <v>5370</v>
      </c>
      <c r="B3201" s="4">
        <v>113</v>
      </c>
      <c r="C3201" s="3">
        <v>5.5</v>
      </c>
    </row>
    <row r="3202" spans="1:3" ht="15.75" customHeight="1">
      <c r="A3202" s="2" t="s">
        <v>5371</v>
      </c>
      <c r="B3202" s="4">
        <v>117</v>
      </c>
      <c r="C3202" s="3">
        <v>5.5</v>
      </c>
    </row>
    <row r="3203" spans="1:3" ht="15.75" customHeight="1">
      <c r="A3203" s="2" t="s">
        <v>5372</v>
      </c>
      <c r="B3203" s="4">
        <v>108</v>
      </c>
      <c r="C3203" s="3">
        <v>5.5</v>
      </c>
    </row>
    <row r="3204" spans="1:3" ht="15.75" customHeight="1">
      <c r="A3204" s="2" t="s">
        <v>5373</v>
      </c>
      <c r="B3204" s="4">
        <v>104</v>
      </c>
      <c r="C3204" s="3">
        <v>5.5</v>
      </c>
    </row>
    <row r="3205" spans="1:3" ht="15.75" customHeight="1">
      <c r="A3205" s="2" t="s">
        <v>5374</v>
      </c>
      <c r="B3205" s="4">
        <v>116</v>
      </c>
      <c r="C3205" s="3">
        <v>5.5</v>
      </c>
    </row>
    <row r="3206" spans="1:3" ht="15.75" customHeight="1">
      <c r="A3206" s="2" t="s">
        <v>5375</v>
      </c>
      <c r="B3206" s="4">
        <v>136</v>
      </c>
      <c r="C3206" s="3">
        <v>5.5</v>
      </c>
    </row>
    <row r="3207" spans="1:3" ht="15.75" customHeight="1">
      <c r="A3207" s="2" t="s">
        <v>5376</v>
      </c>
      <c r="B3207" s="4">
        <v>104</v>
      </c>
      <c r="C3207" s="3">
        <v>5.5</v>
      </c>
    </row>
    <row r="3208" spans="1:3" ht="15.75" customHeight="1">
      <c r="A3208" s="2" t="s">
        <v>5377</v>
      </c>
      <c r="B3208" s="4">
        <v>95</v>
      </c>
      <c r="C3208" s="3">
        <v>5.5</v>
      </c>
    </row>
    <row r="3209" spans="1:3" ht="15.75" customHeight="1">
      <c r="A3209" s="2" t="s">
        <v>5378</v>
      </c>
      <c r="B3209" s="4">
        <v>92</v>
      </c>
      <c r="C3209" s="3">
        <v>5.5</v>
      </c>
    </row>
    <row r="3210" spans="1:3" ht="15.75" customHeight="1">
      <c r="A3210" s="2" t="s">
        <v>5379</v>
      </c>
      <c r="B3210" s="4">
        <v>113</v>
      </c>
      <c r="C3210" s="3">
        <v>5.5</v>
      </c>
    </row>
    <row r="3211" spans="1:3" ht="15.75" customHeight="1">
      <c r="A3211" s="2" t="s">
        <v>5381</v>
      </c>
      <c r="B3211" s="4">
        <v>100</v>
      </c>
      <c r="C3211" s="3">
        <v>5.5</v>
      </c>
    </row>
    <row r="3212" spans="1:3" ht="15.75" customHeight="1">
      <c r="A3212" s="2" t="s">
        <v>5382</v>
      </c>
      <c r="B3212" s="4">
        <v>107</v>
      </c>
      <c r="C3212" s="3">
        <v>5.5</v>
      </c>
    </row>
    <row r="3213" spans="1:3" ht="15.75" customHeight="1">
      <c r="A3213" s="2" t="s">
        <v>5384</v>
      </c>
      <c r="B3213" s="4">
        <v>95</v>
      </c>
      <c r="C3213" s="3">
        <v>5.5</v>
      </c>
    </row>
    <row r="3214" spans="1:3" ht="15.75" customHeight="1">
      <c r="A3214" s="2" t="s">
        <v>5386</v>
      </c>
      <c r="B3214" s="4">
        <v>93</v>
      </c>
      <c r="C3214" s="3">
        <v>5.5</v>
      </c>
    </row>
    <row r="3215" spans="1:3" ht="15.75" customHeight="1">
      <c r="A3215" s="2" t="s">
        <v>5388</v>
      </c>
      <c r="B3215" s="4">
        <v>89</v>
      </c>
      <c r="C3215" s="3">
        <v>5.5</v>
      </c>
    </row>
    <row r="3216" spans="1:3" ht="15.75" customHeight="1">
      <c r="A3216" s="2" t="s">
        <v>5389</v>
      </c>
      <c r="B3216" s="4">
        <v>104</v>
      </c>
      <c r="C3216" s="3">
        <v>5.5</v>
      </c>
    </row>
    <row r="3217" spans="1:3" ht="15.75" customHeight="1">
      <c r="A3217" s="2" t="s">
        <v>5391</v>
      </c>
      <c r="B3217" s="4">
        <v>104</v>
      </c>
      <c r="C3217" s="3">
        <v>5.5</v>
      </c>
    </row>
    <row r="3218" spans="1:3" ht="15.75" customHeight="1">
      <c r="A3218" s="2" t="s">
        <v>5392</v>
      </c>
      <c r="B3218" s="4">
        <v>104</v>
      </c>
      <c r="C3218" s="3">
        <v>5.5</v>
      </c>
    </row>
    <row r="3219" spans="1:3" ht="15.75" customHeight="1">
      <c r="A3219" s="2" t="s">
        <v>5394</v>
      </c>
      <c r="B3219" s="4">
        <v>84</v>
      </c>
      <c r="C3219" s="3">
        <v>5.5</v>
      </c>
    </row>
    <row r="3220" spans="1:3" ht="15.75" customHeight="1">
      <c r="A3220" s="2" t="s">
        <v>5395</v>
      </c>
      <c r="B3220" s="4">
        <v>101</v>
      </c>
      <c r="C3220" s="3">
        <v>5.5</v>
      </c>
    </row>
    <row r="3221" spans="1:3" ht="15.75" customHeight="1">
      <c r="A3221" s="2" t="s">
        <v>5396</v>
      </c>
      <c r="B3221" s="4">
        <v>110</v>
      </c>
      <c r="C3221" s="3">
        <v>5.5</v>
      </c>
    </row>
    <row r="3222" spans="1:3" ht="15.75" customHeight="1">
      <c r="A3222" s="2" t="s">
        <v>5397</v>
      </c>
      <c r="B3222" s="4">
        <v>116</v>
      </c>
      <c r="C3222" s="3">
        <v>5.5</v>
      </c>
    </row>
    <row r="3223" spans="1:3" ht="15.75" customHeight="1">
      <c r="A3223" s="2" t="s">
        <v>5398</v>
      </c>
      <c r="B3223" s="4">
        <v>103</v>
      </c>
      <c r="C3223" s="3">
        <v>5.5</v>
      </c>
    </row>
    <row r="3224" spans="1:3" ht="15.75" customHeight="1">
      <c r="A3224" s="2" t="s">
        <v>5400</v>
      </c>
      <c r="B3224" s="4">
        <v>98</v>
      </c>
      <c r="C3224" s="3">
        <v>5.5</v>
      </c>
    </row>
    <row r="3225" spans="1:3" ht="15.75" customHeight="1">
      <c r="A3225" s="2" t="s">
        <v>5401</v>
      </c>
      <c r="B3225" s="4">
        <v>101</v>
      </c>
      <c r="C3225" s="3">
        <v>5.5</v>
      </c>
    </row>
    <row r="3226" spans="1:3" ht="15.75" customHeight="1">
      <c r="A3226" s="2" t="s">
        <v>5402</v>
      </c>
      <c r="B3226" s="4">
        <v>96</v>
      </c>
      <c r="C3226" s="3">
        <v>5.5</v>
      </c>
    </row>
    <row r="3227" spans="1:3" ht="15.75" customHeight="1">
      <c r="A3227" s="2" t="s">
        <v>5403</v>
      </c>
      <c r="B3227" s="4">
        <v>101</v>
      </c>
      <c r="C3227" s="3">
        <v>5.5</v>
      </c>
    </row>
    <row r="3228" spans="1:3" ht="15.75" customHeight="1">
      <c r="A3228" s="2" t="s">
        <v>5360</v>
      </c>
      <c r="B3228" s="4">
        <v>116</v>
      </c>
      <c r="C3228" s="3">
        <v>5.5</v>
      </c>
    </row>
    <row r="3229" spans="1:3" ht="15.75" customHeight="1">
      <c r="A3229" s="2" t="s">
        <v>5404</v>
      </c>
      <c r="B3229" s="4">
        <v>94</v>
      </c>
      <c r="C3229" s="3">
        <v>5.5</v>
      </c>
    </row>
    <row r="3230" spans="1:3" ht="15.75" customHeight="1">
      <c r="A3230" s="2" t="s">
        <v>5405</v>
      </c>
      <c r="B3230" s="4">
        <v>106</v>
      </c>
      <c r="C3230" s="3">
        <v>5.5</v>
      </c>
    </row>
    <row r="3231" spans="1:3" ht="15.75" customHeight="1">
      <c r="A3231" s="2" t="s">
        <v>5407</v>
      </c>
      <c r="B3231" s="4">
        <v>104</v>
      </c>
      <c r="C3231" s="3">
        <v>5.5</v>
      </c>
    </row>
    <row r="3232" spans="1:3" ht="15.75" customHeight="1">
      <c r="A3232" s="2" t="s">
        <v>5408</v>
      </c>
      <c r="B3232" s="4">
        <v>98</v>
      </c>
      <c r="C3232" s="3">
        <v>5.5</v>
      </c>
    </row>
    <row r="3233" spans="1:3" ht="15.75" customHeight="1">
      <c r="A3233" s="2" t="s">
        <v>5409</v>
      </c>
      <c r="B3233" s="4">
        <v>100</v>
      </c>
      <c r="C3233" s="3">
        <v>5.5</v>
      </c>
    </row>
    <row r="3234" spans="1:3" ht="15.75" customHeight="1">
      <c r="A3234" s="2" t="s">
        <v>5410</v>
      </c>
      <c r="B3234" s="4">
        <v>97</v>
      </c>
      <c r="C3234" s="3">
        <v>5.5</v>
      </c>
    </row>
    <row r="3235" spans="1:3" ht="15.75" customHeight="1">
      <c r="A3235" s="2" t="s">
        <v>5412</v>
      </c>
      <c r="B3235" s="4">
        <v>88</v>
      </c>
      <c r="C3235" s="3">
        <v>5.5</v>
      </c>
    </row>
    <row r="3236" spans="1:3" ht="15.75" customHeight="1">
      <c r="A3236" s="2" t="s">
        <v>5413</v>
      </c>
      <c r="B3236" s="4">
        <v>105</v>
      </c>
      <c r="C3236" s="3">
        <v>5.5</v>
      </c>
    </row>
    <row r="3237" spans="1:3" ht="15.75" customHeight="1">
      <c r="A3237" s="2" t="s">
        <v>5414</v>
      </c>
      <c r="B3237" s="4">
        <v>124</v>
      </c>
      <c r="C3237" s="3">
        <v>5.5</v>
      </c>
    </row>
    <row r="3238" spans="1:3" ht="15.75" customHeight="1">
      <c r="A3238" s="2" t="s">
        <v>5415</v>
      </c>
      <c r="B3238" s="4">
        <v>91</v>
      </c>
      <c r="C3238" s="3">
        <v>5.5</v>
      </c>
    </row>
    <row r="3239" spans="1:3" ht="15.75" customHeight="1">
      <c r="A3239" s="2" t="s">
        <v>5417</v>
      </c>
      <c r="B3239" s="4">
        <v>83</v>
      </c>
      <c r="C3239" s="3">
        <v>5.5</v>
      </c>
    </row>
    <row r="3240" spans="1:3" ht="15.75" customHeight="1">
      <c r="A3240" s="2" t="s">
        <v>5418</v>
      </c>
      <c r="B3240" s="4">
        <v>100</v>
      </c>
      <c r="C3240" s="3">
        <v>5.5</v>
      </c>
    </row>
    <row r="3241" spans="1:3" ht="15.75" customHeight="1">
      <c r="A3241" s="2" t="s">
        <v>5420</v>
      </c>
      <c r="B3241" s="4">
        <v>91</v>
      </c>
      <c r="C3241" s="3">
        <v>5.5</v>
      </c>
    </row>
    <row r="3242" spans="1:3" ht="15.75" customHeight="1">
      <c r="A3242" s="2" t="s">
        <v>5421</v>
      </c>
      <c r="B3242" s="4">
        <v>105</v>
      </c>
      <c r="C3242" s="3">
        <v>5.5</v>
      </c>
    </row>
    <row r="3243" spans="1:3" ht="15.75" customHeight="1">
      <c r="A3243" s="2" t="s">
        <v>5423</v>
      </c>
      <c r="B3243" s="4">
        <v>107</v>
      </c>
      <c r="C3243" s="3">
        <v>5.5</v>
      </c>
    </row>
    <row r="3244" spans="1:3" ht="15.75" customHeight="1">
      <c r="A3244" s="2" t="s">
        <v>5424</v>
      </c>
      <c r="B3244" s="4">
        <v>160</v>
      </c>
      <c r="C3244" s="3">
        <v>5.5</v>
      </c>
    </row>
    <row r="3245" spans="1:3" ht="15.75" customHeight="1">
      <c r="A3245" s="2" t="s">
        <v>5426</v>
      </c>
      <c r="B3245" s="4">
        <v>110</v>
      </c>
      <c r="C3245" s="3">
        <v>5.5</v>
      </c>
    </row>
    <row r="3246" spans="1:3" ht="15.75" customHeight="1">
      <c r="A3246" s="2" t="s">
        <v>5427</v>
      </c>
      <c r="B3246" s="4">
        <v>94</v>
      </c>
      <c r="C3246" s="3">
        <v>5.5</v>
      </c>
    </row>
    <row r="3247" spans="1:3" ht="15.75" customHeight="1">
      <c r="A3247" s="2" t="s">
        <v>5429</v>
      </c>
      <c r="B3247" s="4">
        <v>84</v>
      </c>
      <c r="C3247" s="3">
        <v>5.5</v>
      </c>
    </row>
    <row r="3248" spans="1:3" ht="15.75" customHeight="1">
      <c r="A3248" s="2" t="s">
        <v>5431</v>
      </c>
      <c r="B3248" s="4">
        <v>94</v>
      </c>
      <c r="C3248" s="3">
        <v>5.5</v>
      </c>
    </row>
    <row r="3249" spans="1:3" ht="15.75" customHeight="1">
      <c r="A3249" s="2" t="s">
        <v>5433</v>
      </c>
      <c r="B3249" s="4">
        <v>108</v>
      </c>
      <c r="C3249" s="3">
        <v>5.5</v>
      </c>
    </row>
    <row r="3250" spans="1:3" ht="15.75" customHeight="1">
      <c r="A3250" s="2" t="s">
        <v>5435</v>
      </c>
      <c r="B3250" s="4">
        <v>101</v>
      </c>
      <c r="C3250" s="3">
        <v>5.5</v>
      </c>
    </row>
    <row r="3251" spans="1:3" ht="15.75" customHeight="1">
      <c r="A3251" s="2" t="s">
        <v>5436</v>
      </c>
      <c r="B3251" s="4">
        <v>99</v>
      </c>
      <c r="C3251" s="3">
        <v>5.5</v>
      </c>
    </row>
    <row r="3252" spans="1:3" ht="15.75" customHeight="1">
      <c r="A3252" s="2" t="s">
        <v>5438</v>
      </c>
      <c r="B3252" s="4">
        <v>83</v>
      </c>
      <c r="C3252" s="3">
        <v>5.5</v>
      </c>
    </row>
    <row r="3253" spans="1:3" ht="15.75" customHeight="1">
      <c r="A3253" s="2" t="s">
        <v>5439</v>
      </c>
      <c r="B3253" s="4">
        <v>100</v>
      </c>
      <c r="C3253" s="3">
        <v>5.5</v>
      </c>
    </row>
    <row r="3254" spans="1:3" ht="15.75" customHeight="1">
      <c r="A3254" s="2" t="s">
        <v>5440</v>
      </c>
      <c r="B3254" s="4">
        <v>98</v>
      </c>
      <c r="C3254" s="3">
        <v>5.5</v>
      </c>
    </row>
    <row r="3255" spans="1:3" ht="15.75" customHeight="1">
      <c r="A3255" s="2" t="s">
        <v>5442</v>
      </c>
      <c r="B3255" s="4">
        <v>101</v>
      </c>
      <c r="C3255" s="3">
        <v>5.5</v>
      </c>
    </row>
    <row r="3256" spans="1:3" ht="15.75" customHeight="1">
      <c r="A3256" s="2" t="s">
        <v>5444</v>
      </c>
      <c r="B3256" s="4">
        <v>103</v>
      </c>
      <c r="C3256" s="3">
        <v>5.5</v>
      </c>
    </row>
    <row r="3257" spans="1:3" ht="15.75" customHeight="1">
      <c r="A3257" s="2" t="s">
        <v>5446</v>
      </c>
      <c r="B3257" s="4">
        <v>100</v>
      </c>
      <c r="C3257" s="3">
        <v>5.5</v>
      </c>
    </row>
    <row r="3258" spans="1:3" ht="15.75" customHeight="1">
      <c r="A3258" s="2" t="s">
        <v>5447</v>
      </c>
      <c r="B3258" s="4">
        <v>95</v>
      </c>
      <c r="C3258" s="3">
        <v>5.5</v>
      </c>
    </row>
    <row r="3259" spans="1:3" ht="15.75" customHeight="1">
      <c r="A3259" s="2" t="s">
        <v>5449</v>
      </c>
      <c r="B3259" s="4">
        <v>111</v>
      </c>
      <c r="C3259" s="3">
        <v>5.5</v>
      </c>
    </row>
    <row r="3260" spans="1:3" ht="15.75" customHeight="1">
      <c r="A3260" s="2" t="s">
        <v>5451</v>
      </c>
      <c r="B3260" s="4">
        <v>91</v>
      </c>
      <c r="C3260" s="3">
        <v>5.5</v>
      </c>
    </row>
    <row r="3261" spans="1:3" ht="15.75" customHeight="1">
      <c r="A3261" s="2" t="s">
        <v>5453</v>
      </c>
      <c r="B3261" s="4">
        <v>99</v>
      </c>
      <c r="C3261" s="3">
        <v>5.5</v>
      </c>
    </row>
    <row r="3262" spans="1:3" ht="15.75" customHeight="1">
      <c r="A3262" s="2" t="s">
        <v>5455</v>
      </c>
      <c r="B3262" s="4">
        <v>84</v>
      </c>
      <c r="C3262" s="3">
        <v>5.5</v>
      </c>
    </row>
    <row r="3263" spans="1:3" ht="15.75" customHeight="1">
      <c r="A3263" s="2" t="s">
        <v>5457</v>
      </c>
      <c r="B3263" s="4">
        <v>101</v>
      </c>
      <c r="C3263" s="3">
        <v>5.5</v>
      </c>
    </row>
    <row r="3264" spans="1:3" ht="15.75" customHeight="1">
      <c r="A3264" s="2" t="s">
        <v>5373</v>
      </c>
      <c r="B3264" s="4">
        <v>104</v>
      </c>
      <c r="C3264" s="3">
        <v>5.5</v>
      </c>
    </row>
    <row r="3265" spans="1:3" ht="15.75" customHeight="1">
      <c r="A3265" s="2" t="s">
        <v>5458</v>
      </c>
      <c r="B3265" s="4">
        <v>97</v>
      </c>
      <c r="C3265" s="3">
        <v>5.5</v>
      </c>
    </row>
    <row r="3266" spans="1:3" ht="15.75" customHeight="1">
      <c r="A3266" s="2" t="s">
        <v>5460</v>
      </c>
      <c r="B3266" s="4">
        <v>101</v>
      </c>
      <c r="C3266" s="3">
        <v>5.5</v>
      </c>
    </row>
    <row r="3267" spans="1:3" ht="15.75" customHeight="1">
      <c r="A3267" s="2" t="s">
        <v>5461</v>
      </c>
      <c r="B3267" s="4">
        <v>94</v>
      </c>
      <c r="C3267" s="3">
        <v>5.5</v>
      </c>
    </row>
    <row r="3268" spans="1:3" ht="15.75" customHeight="1">
      <c r="A3268" s="2" t="s">
        <v>5462</v>
      </c>
      <c r="B3268" s="4">
        <v>78</v>
      </c>
      <c r="C3268" s="3">
        <v>5.5</v>
      </c>
    </row>
    <row r="3269" spans="1:3" ht="15.75" customHeight="1">
      <c r="A3269" s="2" t="s">
        <v>5463</v>
      </c>
      <c r="B3269" s="4">
        <v>97</v>
      </c>
      <c r="C3269" s="3">
        <v>5.5</v>
      </c>
    </row>
    <row r="3270" spans="1:3" ht="15.75" customHeight="1">
      <c r="A3270" s="2" t="s">
        <v>5465</v>
      </c>
      <c r="B3270" s="4">
        <v>127</v>
      </c>
      <c r="C3270" s="3">
        <v>5.4</v>
      </c>
    </row>
    <row r="3271" spans="1:3" ht="15.75" customHeight="1">
      <c r="A3271" s="2" t="s">
        <v>5466</v>
      </c>
      <c r="B3271" s="4">
        <v>96</v>
      </c>
      <c r="C3271" s="3">
        <v>5.4</v>
      </c>
    </row>
    <row r="3272" spans="1:3" ht="15.75" customHeight="1">
      <c r="A3272" s="2" t="s">
        <v>5467</v>
      </c>
      <c r="B3272" s="4">
        <v>88</v>
      </c>
      <c r="C3272" s="3">
        <v>5.4</v>
      </c>
    </row>
    <row r="3273" spans="1:3" ht="15.75" customHeight="1">
      <c r="A3273" s="2" t="s">
        <v>5468</v>
      </c>
      <c r="B3273" s="4">
        <v>77</v>
      </c>
      <c r="C3273" s="3">
        <v>5.4</v>
      </c>
    </row>
    <row r="3274" spans="1:3" ht="15.75" customHeight="1">
      <c r="A3274" s="2" t="s">
        <v>5469</v>
      </c>
      <c r="B3274" s="4">
        <v>76</v>
      </c>
      <c r="C3274" s="3">
        <v>5.4</v>
      </c>
    </row>
    <row r="3275" spans="1:3" ht="15.75" customHeight="1">
      <c r="A3275" s="2" t="s">
        <v>5471</v>
      </c>
      <c r="B3275" s="4">
        <v>105</v>
      </c>
      <c r="C3275" s="3">
        <v>5.4</v>
      </c>
    </row>
    <row r="3276" spans="1:3" ht="15.75" customHeight="1">
      <c r="A3276" s="2" t="s">
        <v>5472</v>
      </c>
      <c r="B3276" s="4">
        <v>121</v>
      </c>
      <c r="C3276" s="3">
        <v>5.4</v>
      </c>
    </row>
    <row r="3277" spans="1:3" ht="15.75" customHeight="1">
      <c r="A3277" s="2" t="s">
        <v>5473</v>
      </c>
      <c r="B3277" s="4">
        <v>102</v>
      </c>
      <c r="C3277" s="3">
        <v>5.4</v>
      </c>
    </row>
    <row r="3278" spans="1:3" ht="15.75" customHeight="1">
      <c r="A3278" s="2" t="s">
        <v>5474</v>
      </c>
      <c r="B3278" s="4">
        <v>104</v>
      </c>
      <c r="C3278" s="3">
        <v>5.4</v>
      </c>
    </row>
    <row r="3279" spans="1:3" ht="15.75" customHeight="1">
      <c r="A3279" s="2" t="s">
        <v>5475</v>
      </c>
      <c r="B3279" s="4">
        <v>135</v>
      </c>
      <c r="C3279" s="3">
        <v>5.4</v>
      </c>
    </row>
    <row r="3280" spans="1:3" ht="15.75" customHeight="1">
      <c r="A3280" s="2" t="s">
        <v>5476</v>
      </c>
      <c r="B3280" s="4">
        <v>101</v>
      </c>
      <c r="C3280" s="3">
        <v>5.4</v>
      </c>
    </row>
    <row r="3281" spans="1:3" ht="15.75" customHeight="1">
      <c r="A3281" s="2" t="s">
        <v>5477</v>
      </c>
      <c r="B3281" s="4">
        <v>100</v>
      </c>
      <c r="C3281" s="3">
        <v>5.4</v>
      </c>
    </row>
    <row r="3282" spans="1:3" ht="15.75" customHeight="1">
      <c r="A3282" s="2" t="s">
        <v>5478</v>
      </c>
      <c r="B3282" s="4">
        <v>100</v>
      </c>
      <c r="C3282" s="3">
        <v>5.4</v>
      </c>
    </row>
    <row r="3283" spans="1:3" ht="15.75" customHeight="1">
      <c r="A3283" s="2" t="s">
        <v>5480</v>
      </c>
      <c r="B3283" s="4">
        <v>97</v>
      </c>
      <c r="C3283" s="3">
        <v>5.4</v>
      </c>
    </row>
    <row r="3284" spans="1:3" ht="15.75" customHeight="1">
      <c r="A3284" s="2" t="s">
        <v>5481</v>
      </c>
      <c r="B3284" s="4">
        <v>133</v>
      </c>
      <c r="C3284" s="3">
        <v>5.4</v>
      </c>
    </row>
    <row r="3285" spans="1:3" ht="15.75" customHeight="1">
      <c r="A3285" s="2" t="s">
        <v>5482</v>
      </c>
      <c r="B3285" s="4">
        <v>102</v>
      </c>
      <c r="C3285" s="3">
        <v>5.4</v>
      </c>
    </row>
    <row r="3286" spans="1:3" ht="15.75" customHeight="1">
      <c r="A3286" s="2" t="s">
        <v>5485</v>
      </c>
      <c r="B3286" s="4">
        <v>96</v>
      </c>
      <c r="C3286" s="3">
        <v>5.4</v>
      </c>
    </row>
    <row r="3287" spans="1:3" ht="15.75" customHeight="1">
      <c r="A3287" s="2" t="s">
        <v>5486</v>
      </c>
      <c r="B3287" s="4">
        <v>94</v>
      </c>
      <c r="C3287" s="3">
        <v>5.4</v>
      </c>
    </row>
    <row r="3288" spans="1:3" ht="15.75" customHeight="1">
      <c r="A3288" s="2" t="s">
        <v>5487</v>
      </c>
      <c r="B3288" s="4">
        <v>94</v>
      </c>
      <c r="C3288" s="3">
        <v>5.4</v>
      </c>
    </row>
    <row r="3289" spans="1:3" ht="15.75" customHeight="1">
      <c r="A3289" s="2" t="s">
        <v>5489</v>
      </c>
      <c r="B3289" s="4">
        <v>92</v>
      </c>
      <c r="C3289" s="3">
        <v>5.4</v>
      </c>
    </row>
    <row r="3290" spans="1:3" ht="15.75" customHeight="1">
      <c r="A3290" s="2" t="s">
        <v>5491</v>
      </c>
      <c r="B3290" s="4">
        <v>92</v>
      </c>
      <c r="C3290" s="3">
        <v>5.4</v>
      </c>
    </row>
    <row r="3291" spans="1:3" ht="15.75" customHeight="1">
      <c r="A3291" s="2" t="s">
        <v>5493</v>
      </c>
      <c r="B3291" s="4">
        <v>100</v>
      </c>
      <c r="C3291" s="3">
        <v>5.4</v>
      </c>
    </row>
    <row r="3292" spans="1:3" ht="15.75" customHeight="1">
      <c r="A3292" s="2" t="s">
        <v>5494</v>
      </c>
      <c r="B3292" s="4">
        <v>110</v>
      </c>
      <c r="C3292" s="3">
        <v>5.4</v>
      </c>
    </row>
    <row r="3293" spans="1:3" ht="15.75" customHeight="1">
      <c r="A3293" s="2" t="s">
        <v>5497</v>
      </c>
      <c r="B3293" s="4">
        <v>86</v>
      </c>
      <c r="C3293" s="3">
        <v>5.4</v>
      </c>
    </row>
    <row r="3294" spans="1:3" ht="15.75" customHeight="1">
      <c r="A3294" s="2" t="s">
        <v>5499</v>
      </c>
      <c r="B3294" s="4">
        <v>99</v>
      </c>
      <c r="C3294" s="3">
        <v>5.4</v>
      </c>
    </row>
    <row r="3295" spans="1:3" ht="15.75" customHeight="1">
      <c r="A3295" s="2" t="s">
        <v>5501</v>
      </c>
      <c r="B3295" s="4">
        <v>117</v>
      </c>
      <c r="C3295" s="3">
        <v>5.4</v>
      </c>
    </row>
    <row r="3296" spans="1:3" ht="15.75" customHeight="1">
      <c r="A3296" s="2" t="s">
        <v>5503</v>
      </c>
      <c r="B3296" s="4">
        <v>100</v>
      </c>
      <c r="C3296" s="3">
        <v>5.4</v>
      </c>
    </row>
    <row r="3297" spans="1:3" ht="15.75" customHeight="1">
      <c r="A3297" s="2" t="s">
        <v>5504</v>
      </c>
      <c r="B3297" s="4">
        <v>105</v>
      </c>
      <c r="C3297" s="3">
        <v>5.4</v>
      </c>
    </row>
    <row r="3298" spans="1:3" ht="15.75" customHeight="1">
      <c r="A3298" s="2" t="s">
        <v>5505</v>
      </c>
      <c r="B3298" s="4">
        <v>95</v>
      </c>
      <c r="C3298" s="3">
        <v>5.4</v>
      </c>
    </row>
    <row r="3299" spans="1:3" ht="15.75" customHeight="1">
      <c r="A3299" s="2" t="s">
        <v>5506</v>
      </c>
      <c r="B3299" s="4">
        <v>88</v>
      </c>
      <c r="C3299" s="3">
        <v>5.4</v>
      </c>
    </row>
    <row r="3300" spans="1:3" ht="15.75" customHeight="1">
      <c r="A3300" s="2" t="s">
        <v>5507</v>
      </c>
      <c r="B3300" s="4">
        <v>88</v>
      </c>
      <c r="C3300" s="3">
        <v>5.4</v>
      </c>
    </row>
    <row r="3301" spans="1:3" ht="15.75" customHeight="1">
      <c r="A3301" s="2" t="s">
        <v>5508</v>
      </c>
      <c r="B3301" s="4">
        <v>103</v>
      </c>
      <c r="C3301" s="3">
        <v>5.4</v>
      </c>
    </row>
    <row r="3302" spans="1:3" ht="15.75" customHeight="1">
      <c r="A3302" s="2" t="s">
        <v>5509</v>
      </c>
      <c r="B3302" s="4">
        <v>91</v>
      </c>
      <c r="C3302" s="3">
        <v>5.4</v>
      </c>
    </row>
    <row r="3303" spans="1:3" ht="15.75" customHeight="1">
      <c r="A3303" s="2" t="s">
        <v>5510</v>
      </c>
      <c r="B3303" s="4">
        <v>87</v>
      </c>
      <c r="C3303" s="3">
        <v>5.4</v>
      </c>
    </row>
    <row r="3304" spans="1:3" ht="15.75" customHeight="1">
      <c r="A3304" s="2" t="s">
        <v>5511</v>
      </c>
      <c r="B3304" s="4">
        <v>89</v>
      </c>
      <c r="C3304" s="3">
        <v>5.4</v>
      </c>
    </row>
    <row r="3305" spans="1:3" ht="15.75" customHeight="1">
      <c r="A3305" s="2" t="s">
        <v>5512</v>
      </c>
      <c r="B3305" s="4">
        <v>107</v>
      </c>
      <c r="C3305" s="3">
        <v>5.4</v>
      </c>
    </row>
    <row r="3306" spans="1:3" ht="15.75" customHeight="1">
      <c r="A3306" s="2" t="s">
        <v>5514</v>
      </c>
      <c r="B3306" s="4">
        <v>99</v>
      </c>
      <c r="C3306" s="3">
        <v>5.4</v>
      </c>
    </row>
    <row r="3307" spans="1:3" ht="15.75" customHeight="1">
      <c r="A3307" s="2" t="s">
        <v>5516</v>
      </c>
      <c r="B3307" s="4">
        <v>94</v>
      </c>
      <c r="C3307" s="3">
        <v>5.4</v>
      </c>
    </row>
    <row r="3308" spans="1:3" ht="15.75" customHeight="1">
      <c r="A3308" s="2" t="s">
        <v>5518</v>
      </c>
      <c r="B3308" s="4">
        <v>89</v>
      </c>
      <c r="C3308" s="3">
        <v>5.4</v>
      </c>
    </row>
    <row r="3309" spans="1:3" ht="15.75" customHeight="1">
      <c r="A3309" s="2" t="s">
        <v>5519</v>
      </c>
      <c r="B3309" s="4">
        <v>101</v>
      </c>
      <c r="C3309" s="3">
        <v>5.4</v>
      </c>
    </row>
    <row r="3310" spans="1:3" ht="15.75" customHeight="1">
      <c r="A3310" s="2" t="s">
        <v>5521</v>
      </c>
      <c r="B3310" s="4">
        <v>124</v>
      </c>
      <c r="C3310" s="3">
        <v>5.4</v>
      </c>
    </row>
    <row r="3311" spans="1:3" ht="15.75" customHeight="1">
      <c r="A3311" s="2" t="s">
        <v>5522</v>
      </c>
      <c r="B3311" s="4">
        <v>100</v>
      </c>
      <c r="C3311" s="3">
        <v>5.4</v>
      </c>
    </row>
    <row r="3312" spans="1:3" ht="15.75" customHeight="1">
      <c r="A3312" s="2" t="s">
        <v>5524</v>
      </c>
      <c r="B3312" s="4">
        <v>105</v>
      </c>
      <c r="C3312" s="3">
        <v>5.4</v>
      </c>
    </row>
    <row r="3313" spans="1:3" ht="15.75" customHeight="1">
      <c r="A3313" s="2" t="s">
        <v>5525</v>
      </c>
      <c r="B3313" s="4">
        <v>109</v>
      </c>
      <c r="C3313" s="3">
        <v>5.4</v>
      </c>
    </row>
    <row r="3314" spans="1:3" ht="15.75" customHeight="1">
      <c r="A3314" s="2" t="s">
        <v>5526</v>
      </c>
      <c r="B3314" s="4">
        <v>72</v>
      </c>
      <c r="C3314" s="3">
        <v>5.4</v>
      </c>
    </row>
    <row r="3315" spans="1:3" ht="15.75" customHeight="1">
      <c r="A3315" s="2" t="s">
        <v>5529</v>
      </c>
      <c r="B3315" s="4">
        <v>98</v>
      </c>
      <c r="C3315" s="3">
        <v>5.4</v>
      </c>
    </row>
    <row r="3316" spans="1:3" ht="15.75" customHeight="1">
      <c r="A3316" s="2" t="s">
        <v>5531</v>
      </c>
      <c r="B3316" s="4">
        <v>110</v>
      </c>
      <c r="C3316" s="3">
        <v>5.4</v>
      </c>
    </row>
    <row r="3317" spans="1:3" ht="15.75" customHeight="1">
      <c r="A3317" s="2" t="s">
        <v>5532</v>
      </c>
      <c r="B3317" s="4">
        <v>95</v>
      </c>
      <c r="C3317" s="3">
        <v>5.4</v>
      </c>
    </row>
    <row r="3318" spans="1:3" ht="15.75" customHeight="1">
      <c r="A3318" s="2" t="s">
        <v>5533</v>
      </c>
      <c r="B3318" s="4">
        <v>111</v>
      </c>
      <c r="C3318" s="3">
        <v>5.4</v>
      </c>
    </row>
    <row r="3319" spans="1:3" ht="15.75" customHeight="1">
      <c r="A3319" s="2" t="s">
        <v>5535</v>
      </c>
      <c r="B3319" s="4">
        <v>94</v>
      </c>
      <c r="C3319" s="3">
        <v>5.4</v>
      </c>
    </row>
    <row r="3320" spans="1:3" ht="15.75" customHeight="1">
      <c r="A3320" s="2" t="s">
        <v>5538</v>
      </c>
      <c r="B3320" s="4">
        <v>88</v>
      </c>
      <c r="C3320" s="3">
        <v>5.4</v>
      </c>
    </row>
    <row r="3321" spans="1:3" ht="15.75" customHeight="1">
      <c r="A3321" s="2" t="s">
        <v>5504</v>
      </c>
      <c r="B3321" s="4">
        <v>105</v>
      </c>
      <c r="C3321" s="3">
        <v>5.4</v>
      </c>
    </row>
    <row r="3322" spans="1:3" ht="15.75" customHeight="1">
      <c r="A3322" s="2" t="s">
        <v>5539</v>
      </c>
      <c r="B3322" s="4">
        <v>107</v>
      </c>
      <c r="C3322" s="3">
        <v>5.4</v>
      </c>
    </row>
    <row r="3323" spans="1:3" ht="15.75" customHeight="1">
      <c r="A3323" s="2" t="s">
        <v>5541</v>
      </c>
      <c r="B3323" s="4">
        <v>86</v>
      </c>
      <c r="C3323" s="3">
        <v>5.4</v>
      </c>
    </row>
    <row r="3324" spans="1:3" ht="15.75" customHeight="1">
      <c r="A3324" s="2" t="s">
        <v>5543</v>
      </c>
      <c r="B3324" s="4">
        <v>86</v>
      </c>
      <c r="C3324" s="3">
        <v>5.4</v>
      </c>
    </row>
    <row r="3325" spans="1:3" ht="15.75" customHeight="1">
      <c r="A3325" s="2" t="s">
        <v>5545</v>
      </c>
      <c r="B3325" s="4">
        <v>90</v>
      </c>
      <c r="C3325" s="3">
        <v>5.4</v>
      </c>
    </row>
    <row r="3326" spans="1:3" ht="15.75" customHeight="1">
      <c r="A3326" s="2" t="s">
        <v>5548</v>
      </c>
      <c r="B3326" s="4">
        <v>92</v>
      </c>
      <c r="C3326" s="3">
        <v>5.4</v>
      </c>
    </row>
    <row r="3327" spans="1:3" ht="15.75" customHeight="1">
      <c r="A3327" s="2" t="s">
        <v>5550</v>
      </c>
      <c r="B3327" s="4">
        <v>93</v>
      </c>
      <c r="C3327" s="3">
        <v>5.4</v>
      </c>
    </row>
    <row r="3328" spans="1:3" ht="15.75" customHeight="1">
      <c r="A3328" s="2" t="s">
        <v>5552</v>
      </c>
      <c r="B3328" s="4">
        <v>94</v>
      </c>
      <c r="C3328" s="3">
        <v>5.4</v>
      </c>
    </row>
    <row r="3329" spans="1:3" ht="15.75" customHeight="1">
      <c r="A3329" s="2" t="s">
        <v>5554</v>
      </c>
      <c r="B3329" s="4">
        <v>103</v>
      </c>
      <c r="C3329" s="3">
        <v>5.4</v>
      </c>
    </row>
    <row r="3330" spans="1:3" ht="15.75" customHeight="1">
      <c r="A3330" s="2" t="s">
        <v>5555</v>
      </c>
      <c r="B3330" s="4">
        <v>140</v>
      </c>
      <c r="C3330" s="3">
        <v>5.4</v>
      </c>
    </row>
    <row r="3331" spans="1:3" ht="15.75" customHeight="1">
      <c r="A3331" s="2" t="s">
        <v>5556</v>
      </c>
      <c r="B3331" s="4">
        <v>84</v>
      </c>
      <c r="C3331" s="3">
        <v>5.4</v>
      </c>
    </row>
    <row r="3332" spans="1:3" ht="15.75" customHeight="1">
      <c r="A3332" s="2" t="s">
        <v>5558</v>
      </c>
      <c r="B3332" s="4">
        <v>104</v>
      </c>
      <c r="C3332" s="3">
        <v>5.4</v>
      </c>
    </row>
    <row r="3333" spans="1:3" ht="15.75" customHeight="1">
      <c r="A3333" s="2" t="s">
        <v>5559</v>
      </c>
      <c r="B3333" s="4">
        <v>94</v>
      </c>
      <c r="C3333" s="3">
        <v>5.4</v>
      </c>
    </row>
    <row r="3334" spans="1:3" ht="15.75" customHeight="1">
      <c r="A3334" s="2" t="s">
        <v>5560</v>
      </c>
      <c r="B3334" s="4">
        <v>153</v>
      </c>
      <c r="C3334" s="3">
        <v>5.4</v>
      </c>
    </row>
    <row r="3335" spans="1:3" ht="15.75" customHeight="1">
      <c r="A3335" s="2" t="s">
        <v>5562</v>
      </c>
      <c r="B3335" s="4">
        <v>99</v>
      </c>
      <c r="C3335" s="3">
        <v>5.4</v>
      </c>
    </row>
    <row r="3336" spans="1:3" ht="15.75" customHeight="1">
      <c r="A3336" s="2" t="s">
        <v>5564</v>
      </c>
      <c r="B3336" s="4">
        <v>98</v>
      </c>
      <c r="C3336" s="3">
        <v>5.4</v>
      </c>
    </row>
    <row r="3337" spans="1:3" ht="15.75" customHeight="1">
      <c r="A3337" s="2" t="s">
        <v>5566</v>
      </c>
      <c r="B3337" s="4">
        <v>106</v>
      </c>
      <c r="C3337" s="3">
        <v>5.4</v>
      </c>
    </row>
    <row r="3338" spans="1:3" ht="15.75" customHeight="1">
      <c r="A3338" s="2" t="s">
        <v>5567</v>
      </c>
      <c r="B3338" s="4">
        <v>87</v>
      </c>
      <c r="C3338" s="3">
        <v>5.4</v>
      </c>
    </row>
    <row r="3339" spans="1:3" ht="15.75" customHeight="1">
      <c r="A3339" s="2" t="s">
        <v>5569</v>
      </c>
      <c r="B3339" s="4">
        <v>113</v>
      </c>
      <c r="C3339" s="3">
        <v>5.4</v>
      </c>
    </row>
    <row r="3340" spans="1:3" ht="15.75" customHeight="1">
      <c r="A3340" s="2" t="s">
        <v>5571</v>
      </c>
      <c r="B3340" s="4">
        <v>87</v>
      </c>
      <c r="C3340" s="3">
        <v>5.4</v>
      </c>
    </row>
    <row r="3341" spans="1:3" ht="15.75" customHeight="1">
      <c r="A3341" s="2" t="s">
        <v>5573</v>
      </c>
      <c r="B3341" s="4">
        <v>102</v>
      </c>
      <c r="C3341" s="3">
        <v>5.4</v>
      </c>
    </row>
    <row r="3342" spans="1:3" ht="15.75" customHeight="1">
      <c r="A3342" s="2" t="s">
        <v>5575</v>
      </c>
      <c r="B3342" s="4">
        <v>111</v>
      </c>
      <c r="C3342" s="3">
        <v>5.4</v>
      </c>
    </row>
    <row r="3343" spans="1:3" ht="15.75" customHeight="1">
      <c r="A3343" s="2" t="s">
        <v>5577</v>
      </c>
      <c r="B3343" s="4">
        <v>100</v>
      </c>
      <c r="C3343" s="3">
        <v>5.4</v>
      </c>
    </row>
    <row r="3344" spans="1:3" ht="15.75" customHeight="1">
      <c r="A3344" s="2" t="s">
        <v>5579</v>
      </c>
      <c r="B3344" s="4">
        <v>96</v>
      </c>
      <c r="C3344" s="3">
        <v>5.4</v>
      </c>
    </row>
    <row r="3345" spans="1:3" ht="15.75" customHeight="1">
      <c r="A3345" s="2" t="s">
        <v>5581</v>
      </c>
      <c r="B3345" s="4">
        <v>121</v>
      </c>
      <c r="C3345" s="3">
        <v>5.3</v>
      </c>
    </row>
    <row r="3346" spans="1:3" ht="15.75" customHeight="1">
      <c r="A3346" s="2" t="s">
        <v>5582</v>
      </c>
      <c r="B3346" s="4">
        <v>114</v>
      </c>
      <c r="C3346" s="3">
        <v>5.3</v>
      </c>
    </row>
    <row r="3347" spans="1:3" ht="15.75" customHeight="1">
      <c r="A3347" s="2" t="s">
        <v>5585</v>
      </c>
      <c r="B3347" s="4">
        <v>101</v>
      </c>
      <c r="C3347" s="3">
        <v>5.3</v>
      </c>
    </row>
    <row r="3348" spans="1:3" ht="15.75" customHeight="1">
      <c r="A3348" s="2" t="s">
        <v>5586</v>
      </c>
      <c r="B3348" s="4">
        <v>90</v>
      </c>
      <c r="C3348" s="3">
        <v>5.3</v>
      </c>
    </row>
    <row r="3349" spans="1:3" ht="15.75" customHeight="1">
      <c r="A3349" s="2" t="s">
        <v>5587</v>
      </c>
      <c r="B3349" s="4">
        <v>116</v>
      </c>
      <c r="C3349" s="3">
        <v>5.3</v>
      </c>
    </row>
    <row r="3350" spans="1:3" ht="15.75" customHeight="1">
      <c r="A3350" s="2" t="s">
        <v>5588</v>
      </c>
      <c r="B3350" s="4">
        <v>85</v>
      </c>
      <c r="C3350" s="3">
        <v>5.3</v>
      </c>
    </row>
    <row r="3351" spans="1:3" ht="15.75" customHeight="1">
      <c r="A3351" s="2" t="s">
        <v>5589</v>
      </c>
      <c r="B3351" s="4">
        <v>111</v>
      </c>
      <c r="C3351" s="3">
        <v>5.3</v>
      </c>
    </row>
    <row r="3352" spans="1:3" ht="15.75" customHeight="1">
      <c r="A3352" s="2" t="s">
        <v>5590</v>
      </c>
      <c r="B3352" s="4">
        <v>98</v>
      </c>
      <c r="C3352" s="3">
        <v>5.3</v>
      </c>
    </row>
    <row r="3353" spans="1:3" ht="15.75" customHeight="1">
      <c r="A3353" s="2" t="s">
        <v>5592</v>
      </c>
      <c r="B3353" s="4">
        <v>91</v>
      </c>
      <c r="C3353" s="3">
        <v>5.3</v>
      </c>
    </row>
    <row r="3354" spans="1:3" ht="15.75" customHeight="1">
      <c r="A3354" s="2" t="s">
        <v>5594</v>
      </c>
      <c r="B3354" s="4">
        <v>91</v>
      </c>
      <c r="C3354" s="3">
        <v>5.3</v>
      </c>
    </row>
    <row r="3355" spans="1:3" ht="15.75" customHeight="1">
      <c r="A3355" s="2" t="s">
        <v>5595</v>
      </c>
      <c r="B3355" s="4">
        <v>90</v>
      </c>
      <c r="C3355" s="3">
        <v>5.3</v>
      </c>
    </row>
    <row r="3356" spans="1:3" ht="15.75" customHeight="1">
      <c r="A3356" s="2" t="s">
        <v>5596</v>
      </c>
      <c r="B3356" s="4">
        <v>110</v>
      </c>
      <c r="C3356" s="3">
        <v>5.3</v>
      </c>
    </row>
    <row r="3357" spans="1:3" ht="15.75" customHeight="1">
      <c r="A3357" s="2" t="s">
        <v>5598</v>
      </c>
      <c r="B3357" s="4">
        <v>95</v>
      </c>
      <c r="C3357" s="3">
        <v>5.3</v>
      </c>
    </row>
    <row r="3358" spans="1:3" ht="15.75" customHeight="1">
      <c r="A3358" s="2" t="s">
        <v>5601</v>
      </c>
      <c r="B3358" s="4">
        <v>91</v>
      </c>
      <c r="C3358" s="3">
        <v>5.3</v>
      </c>
    </row>
    <row r="3359" spans="1:3" ht="15.75" customHeight="1">
      <c r="A3359" s="2" t="s">
        <v>5602</v>
      </c>
      <c r="B3359" s="4">
        <v>104</v>
      </c>
      <c r="C3359" s="3">
        <v>5.3</v>
      </c>
    </row>
    <row r="3360" spans="1:3" ht="15.75" customHeight="1">
      <c r="A3360" s="2" t="s">
        <v>5604</v>
      </c>
      <c r="B3360" s="4">
        <v>108</v>
      </c>
      <c r="C3360" s="3">
        <v>5.3</v>
      </c>
    </row>
    <row r="3361" spans="1:3" ht="15.75" customHeight="1">
      <c r="A3361" s="2" t="s">
        <v>5605</v>
      </c>
      <c r="B3361" s="4">
        <v>109</v>
      </c>
      <c r="C3361" s="3">
        <v>5.3</v>
      </c>
    </row>
    <row r="3362" spans="1:3" ht="15.75" customHeight="1">
      <c r="A3362" s="2" t="s">
        <v>5607</v>
      </c>
      <c r="B3362" s="4">
        <v>97</v>
      </c>
      <c r="C3362" s="3">
        <v>5.3</v>
      </c>
    </row>
    <row r="3363" spans="1:3" ht="15.75" customHeight="1">
      <c r="A3363" s="2" t="s">
        <v>5609</v>
      </c>
      <c r="B3363" s="4">
        <v>110</v>
      </c>
      <c r="C3363" s="3">
        <v>5.3</v>
      </c>
    </row>
    <row r="3364" spans="1:3" ht="15.75" customHeight="1">
      <c r="A3364" s="2" t="s">
        <v>5610</v>
      </c>
      <c r="B3364" s="4">
        <v>105</v>
      </c>
      <c r="C3364" s="3">
        <v>5.3</v>
      </c>
    </row>
    <row r="3365" spans="1:3" ht="15.75" customHeight="1">
      <c r="A3365" s="2" t="s">
        <v>5613</v>
      </c>
      <c r="B3365" s="4">
        <v>99</v>
      </c>
      <c r="C3365" s="3">
        <v>5.3</v>
      </c>
    </row>
    <row r="3366" spans="1:3" ht="15.75" customHeight="1">
      <c r="A3366" s="2" t="s">
        <v>5614</v>
      </c>
      <c r="B3366" s="4">
        <v>99</v>
      </c>
      <c r="C3366" s="3">
        <v>5.3</v>
      </c>
    </row>
    <row r="3367" spans="1:3" ht="15.75" customHeight="1">
      <c r="A3367" s="2" t="s">
        <v>5616</v>
      </c>
      <c r="B3367" s="4">
        <v>103</v>
      </c>
      <c r="C3367" s="3">
        <v>5.3</v>
      </c>
    </row>
    <row r="3368" spans="1:3" ht="15.75" customHeight="1">
      <c r="A3368" s="2" t="s">
        <v>5617</v>
      </c>
      <c r="B3368" s="4">
        <v>114</v>
      </c>
      <c r="C3368" s="3">
        <v>5.3</v>
      </c>
    </row>
    <row r="3369" spans="1:3" ht="15.75" customHeight="1">
      <c r="A3369" s="2" t="s">
        <v>5618</v>
      </c>
      <c r="B3369" s="4">
        <v>89</v>
      </c>
      <c r="C3369" s="3">
        <v>5.3</v>
      </c>
    </row>
    <row r="3370" spans="1:3" ht="15.75" customHeight="1">
      <c r="A3370" s="2" t="s">
        <v>5620</v>
      </c>
      <c r="B3370" s="4">
        <v>90</v>
      </c>
      <c r="C3370" s="3">
        <v>5.3</v>
      </c>
    </row>
    <row r="3371" spans="1:3" ht="15.75" customHeight="1">
      <c r="A3371" s="2" t="s">
        <v>5622</v>
      </c>
      <c r="B3371" s="4">
        <v>138</v>
      </c>
      <c r="C3371" s="3">
        <v>5.3</v>
      </c>
    </row>
    <row r="3372" spans="1:3" ht="15.75" customHeight="1">
      <c r="A3372" s="2" t="s">
        <v>5582</v>
      </c>
      <c r="B3372" s="4">
        <v>114</v>
      </c>
      <c r="C3372" s="3">
        <v>5.3</v>
      </c>
    </row>
    <row r="3373" spans="1:3" ht="15.75" customHeight="1">
      <c r="A3373" s="2" t="s">
        <v>5623</v>
      </c>
      <c r="B3373" s="4">
        <v>88</v>
      </c>
      <c r="C3373" s="3">
        <v>5.3</v>
      </c>
    </row>
    <row r="3374" spans="1:3" ht="15.75" customHeight="1">
      <c r="A3374" s="2" t="s">
        <v>5624</v>
      </c>
      <c r="B3374" s="4">
        <v>107</v>
      </c>
      <c r="C3374" s="3">
        <v>5.3</v>
      </c>
    </row>
    <row r="3375" spans="1:3" ht="15.75" customHeight="1">
      <c r="A3375" s="2" t="s">
        <v>5625</v>
      </c>
      <c r="B3375" s="4">
        <v>98</v>
      </c>
      <c r="C3375" s="3">
        <v>5.3</v>
      </c>
    </row>
    <row r="3376" spans="1:3" ht="15.75" customHeight="1">
      <c r="A3376" s="2" t="s">
        <v>5626</v>
      </c>
      <c r="B3376" s="4">
        <v>90</v>
      </c>
      <c r="C3376" s="3">
        <v>5.3</v>
      </c>
    </row>
    <row r="3377" spans="1:3" ht="15.75" customHeight="1">
      <c r="A3377" s="2" t="s">
        <v>5628</v>
      </c>
      <c r="B3377" s="4">
        <v>97</v>
      </c>
      <c r="C3377" s="3">
        <v>5.3</v>
      </c>
    </row>
    <row r="3378" spans="1:3" ht="15.75" customHeight="1">
      <c r="A3378" s="2" t="s">
        <v>5629</v>
      </c>
      <c r="B3378" s="4">
        <v>98</v>
      </c>
      <c r="C3378" s="3">
        <v>5.3</v>
      </c>
    </row>
    <row r="3379" spans="1:3" ht="15.75" customHeight="1">
      <c r="A3379" s="2" t="s">
        <v>5630</v>
      </c>
      <c r="B3379" s="4">
        <v>87</v>
      </c>
      <c r="C3379" s="3">
        <v>5.3</v>
      </c>
    </row>
    <row r="3380" spans="1:3" ht="15.75" customHeight="1">
      <c r="A3380" s="2" t="s">
        <v>5631</v>
      </c>
      <c r="B3380" s="4">
        <v>122</v>
      </c>
      <c r="C3380" s="3">
        <v>5.3</v>
      </c>
    </row>
    <row r="3381" spans="1:3" ht="15.75" customHeight="1">
      <c r="A3381" s="2" t="s">
        <v>5632</v>
      </c>
      <c r="B3381" s="4">
        <v>94</v>
      </c>
      <c r="C3381" s="3">
        <v>5.3</v>
      </c>
    </row>
    <row r="3382" spans="1:3" ht="15.75" customHeight="1">
      <c r="A3382" s="2" t="s">
        <v>5634</v>
      </c>
      <c r="B3382" s="4">
        <v>81</v>
      </c>
      <c r="C3382" s="3">
        <v>5.3</v>
      </c>
    </row>
    <row r="3383" spans="1:3" ht="15.75" customHeight="1">
      <c r="A3383" s="2" t="s">
        <v>5636</v>
      </c>
      <c r="B3383" s="4">
        <v>102</v>
      </c>
      <c r="C3383" s="3">
        <v>5.3</v>
      </c>
    </row>
    <row r="3384" spans="1:3" ht="15.75" customHeight="1">
      <c r="A3384" s="2" t="s">
        <v>5637</v>
      </c>
      <c r="B3384" s="4">
        <v>94</v>
      </c>
      <c r="C3384" s="3">
        <v>5.3</v>
      </c>
    </row>
    <row r="3385" spans="1:3" ht="15.75" customHeight="1">
      <c r="A3385" s="2" t="s">
        <v>5638</v>
      </c>
      <c r="B3385" s="4">
        <v>94</v>
      </c>
      <c r="C3385" s="3">
        <v>5.3</v>
      </c>
    </row>
    <row r="3386" spans="1:3" ht="15.75" customHeight="1">
      <c r="A3386" s="2" t="s">
        <v>5641</v>
      </c>
      <c r="B3386" s="4">
        <v>95</v>
      </c>
      <c r="C3386" s="3">
        <v>5.3</v>
      </c>
    </row>
    <row r="3387" spans="1:3" ht="15.75" customHeight="1">
      <c r="A3387" s="2" t="s">
        <v>5643</v>
      </c>
      <c r="B3387" s="4">
        <v>88</v>
      </c>
      <c r="C3387" s="3">
        <v>5.3</v>
      </c>
    </row>
    <row r="3388" spans="1:3" ht="15.75" customHeight="1">
      <c r="A3388" s="2" t="s">
        <v>5645</v>
      </c>
      <c r="B3388" s="4">
        <v>98</v>
      </c>
      <c r="C3388" s="3">
        <v>5.3</v>
      </c>
    </row>
    <row r="3389" spans="1:3" ht="15.75" customHeight="1">
      <c r="A3389" s="2" t="s">
        <v>5647</v>
      </c>
      <c r="B3389" s="4">
        <v>104</v>
      </c>
      <c r="C3389" s="3">
        <v>5.3</v>
      </c>
    </row>
    <row r="3390" spans="1:3" ht="15.75" customHeight="1">
      <c r="A3390" s="2" t="s">
        <v>5648</v>
      </c>
      <c r="B3390" s="4">
        <v>91</v>
      </c>
      <c r="C3390" s="3">
        <v>5.3</v>
      </c>
    </row>
    <row r="3391" spans="1:3" ht="15.75" customHeight="1">
      <c r="A3391" s="2" t="s">
        <v>5649</v>
      </c>
      <c r="B3391" s="4">
        <v>113</v>
      </c>
      <c r="C3391" s="3">
        <v>5.3</v>
      </c>
    </row>
    <row r="3392" spans="1:3" ht="15.75" customHeight="1">
      <c r="A3392" s="2" t="s">
        <v>5650</v>
      </c>
      <c r="B3392" s="4">
        <v>95</v>
      </c>
      <c r="C3392" s="3">
        <v>5.3</v>
      </c>
    </row>
    <row r="3393" spans="1:3" ht="15.75" customHeight="1">
      <c r="A3393" s="2" t="s">
        <v>5652</v>
      </c>
      <c r="B3393" s="4">
        <v>86</v>
      </c>
      <c r="C3393" s="3">
        <v>5.3</v>
      </c>
    </row>
    <row r="3394" spans="1:3" ht="15.75" customHeight="1">
      <c r="A3394" s="2" t="s">
        <v>5654</v>
      </c>
      <c r="B3394" s="4">
        <v>89</v>
      </c>
      <c r="C3394" s="3">
        <v>5.3</v>
      </c>
    </row>
    <row r="3395" spans="1:3" ht="15.75" customHeight="1">
      <c r="A3395" s="2" t="s">
        <v>5655</v>
      </c>
      <c r="B3395" s="4">
        <v>93</v>
      </c>
      <c r="C3395" s="3">
        <v>5.3</v>
      </c>
    </row>
    <row r="3396" spans="1:3" ht="15.75" customHeight="1">
      <c r="A3396" s="2" t="s">
        <v>5657</v>
      </c>
      <c r="B3396" s="4">
        <v>92</v>
      </c>
      <c r="C3396" s="3">
        <v>5.3</v>
      </c>
    </row>
    <row r="3397" spans="1:3" ht="15.75" customHeight="1">
      <c r="A3397" s="2" t="s">
        <v>5659</v>
      </c>
      <c r="B3397" s="4">
        <v>97</v>
      </c>
      <c r="C3397" s="3">
        <v>5.3</v>
      </c>
    </row>
    <row r="3398" spans="1:3" ht="15.75" customHeight="1">
      <c r="A3398" s="2" t="s">
        <v>5661</v>
      </c>
      <c r="B3398" s="4">
        <v>96</v>
      </c>
      <c r="C3398" s="3">
        <v>5.3</v>
      </c>
    </row>
    <row r="3399" spans="1:3" ht="15.75" customHeight="1">
      <c r="A3399" s="2" t="s">
        <v>5663</v>
      </c>
      <c r="B3399" s="4">
        <v>96</v>
      </c>
      <c r="C3399" s="3">
        <v>5.3</v>
      </c>
    </row>
    <row r="3400" spans="1:3" ht="15.75" customHeight="1">
      <c r="A3400" s="2" t="s">
        <v>5666</v>
      </c>
      <c r="B3400" s="4">
        <v>94</v>
      </c>
      <c r="C3400" s="3">
        <v>5.3</v>
      </c>
    </row>
    <row r="3401" spans="1:3" ht="15.75" customHeight="1">
      <c r="A3401" s="2" t="s">
        <v>5668</v>
      </c>
      <c r="B3401" s="4">
        <v>90</v>
      </c>
      <c r="C3401" s="3">
        <v>5.3</v>
      </c>
    </row>
    <row r="3402" spans="1:3" ht="15.75" customHeight="1">
      <c r="A3402" s="2" t="s">
        <v>5670</v>
      </c>
      <c r="B3402" s="4">
        <v>91</v>
      </c>
      <c r="C3402" s="3">
        <v>5.3</v>
      </c>
    </row>
    <row r="3403" spans="1:3" ht="15.75" customHeight="1">
      <c r="A3403" s="2" t="s">
        <v>5672</v>
      </c>
      <c r="B3403" s="4">
        <v>100</v>
      </c>
      <c r="C3403" s="3">
        <v>5.3</v>
      </c>
    </row>
    <row r="3404" spans="1:3" ht="15.75" customHeight="1">
      <c r="A3404" s="2" t="s">
        <v>5673</v>
      </c>
      <c r="B3404" s="4">
        <v>98</v>
      </c>
      <c r="C3404" s="3">
        <v>5.3</v>
      </c>
    </row>
    <row r="3405" spans="1:3" ht="15.75" customHeight="1">
      <c r="A3405" s="2" t="s">
        <v>5675</v>
      </c>
      <c r="B3405" s="4">
        <v>95</v>
      </c>
      <c r="C3405" s="3">
        <v>5.3</v>
      </c>
    </row>
    <row r="3406" spans="1:3" ht="15.75" customHeight="1">
      <c r="A3406" s="2" t="s">
        <v>5677</v>
      </c>
      <c r="B3406" s="4">
        <v>87</v>
      </c>
      <c r="C3406" s="3">
        <v>5.3</v>
      </c>
    </row>
    <row r="3407" spans="1:3" ht="15.75" customHeight="1">
      <c r="A3407" s="2" t="s">
        <v>5679</v>
      </c>
      <c r="B3407" s="4">
        <v>93</v>
      </c>
      <c r="C3407" s="3">
        <v>5.3</v>
      </c>
    </row>
    <row r="3408" spans="1:3" ht="15.75" customHeight="1">
      <c r="A3408" s="2" t="s">
        <v>5681</v>
      </c>
      <c r="B3408" s="4">
        <v>88</v>
      </c>
      <c r="C3408" s="3">
        <v>5.3</v>
      </c>
    </row>
    <row r="3409" spans="1:3" ht="15.75" customHeight="1">
      <c r="A3409" s="2" t="s">
        <v>5605</v>
      </c>
      <c r="B3409" s="4">
        <v>109</v>
      </c>
      <c r="C3409" s="3">
        <v>5.3</v>
      </c>
    </row>
    <row r="3410" spans="1:3" ht="15.75" customHeight="1">
      <c r="A3410" s="2" t="s">
        <v>5683</v>
      </c>
      <c r="B3410" s="4">
        <v>86</v>
      </c>
      <c r="C3410" s="3">
        <v>5.3</v>
      </c>
    </row>
    <row r="3411" spans="1:3" ht="15.75" customHeight="1">
      <c r="A3411" s="2" t="s">
        <v>5684</v>
      </c>
      <c r="B3411" s="4">
        <v>97</v>
      </c>
      <c r="C3411" s="3">
        <v>5.3</v>
      </c>
    </row>
    <row r="3412" spans="1:3" ht="15.75" customHeight="1">
      <c r="A3412" s="2" t="s">
        <v>5604</v>
      </c>
      <c r="B3412" s="4">
        <v>108</v>
      </c>
      <c r="C3412" s="3">
        <v>5.3</v>
      </c>
    </row>
    <row r="3413" spans="1:3" ht="15.75" customHeight="1">
      <c r="A3413" s="2" t="s">
        <v>5686</v>
      </c>
      <c r="B3413" s="4">
        <v>91</v>
      </c>
      <c r="C3413" s="3">
        <v>5.3</v>
      </c>
    </row>
    <row r="3414" spans="1:3" ht="15.75" customHeight="1">
      <c r="A3414" s="2" t="s">
        <v>5688</v>
      </c>
      <c r="B3414" s="4">
        <v>87</v>
      </c>
      <c r="C3414" s="3">
        <v>5.3</v>
      </c>
    </row>
    <row r="3415" spans="1:3" ht="15.75" customHeight="1">
      <c r="A3415" s="2" t="s">
        <v>5690</v>
      </c>
      <c r="B3415" s="4">
        <v>112</v>
      </c>
      <c r="C3415" s="3">
        <v>5.2</v>
      </c>
    </row>
    <row r="3416" spans="1:3" ht="15.75" customHeight="1">
      <c r="A3416" s="2" t="s">
        <v>5692</v>
      </c>
      <c r="B3416" s="4">
        <v>123</v>
      </c>
      <c r="C3416" s="3">
        <v>5.2</v>
      </c>
    </row>
    <row r="3417" spans="1:3" ht="15.75" customHeight="1">
      <c r="A3417" s="2" t="s">
        <v>5693</v>
      </c>
      <c r="B3417" s="4">
        <v>93</v>
      </c>
      <c r="C3417" s="3">
        <v>5.2</v>
      </c>
    </row>
    <row r="3418" spans="1:3" ht="15.75" customHeight="1">
      <c r="A3418" s="2" t="s">
        <v>5695</v>
      </c>
      <c r="B3418" s="4">
        <v>90</v>
      </c>
      <c r="C3418" s="3">
        <v>5.2</v>
      </c>
    </row>
    <row r="3419" spans="1:3" ht="15.75" customHeight="1">
      <c r="A3419" s="2" t="s">
        <v>5697</v>
      </c>
      <c r="B3419" s="4">
        <v>102</v>
      </c>
      <c r="C3419" s="3">
        <v>5.2</v>
      </c>
    </row>
    <row r="3420" spans="1:3" ht="15.75" customHeight="1">
      <c r="A3420" s="2" t="s">
        <v>5698</v>
      </c>
      <c r="B3420" s="4">
        <v>87</v>
      </c>
      <c r="C3420" s="3">
        <v>5.2</v>
      </c>
    </row>
    <row r="3421" spans="1:3" ht="15.75" customHeight="1">
      <c r="A3421" s="2" t="s">
        <v>5700</v>
      </c>
      <c r="B3421" s="4">
        <v>113</v>
      </c>
      <c r="C3421" s="3">
        <v>5.2</v>
      </c>
    </row>
    <row r="3422" spans="1:3" ht="15.75" customHeight="1">
      <c r="A3422" s="2" t="s">
        <v>5701</v>
      </c>
      <c r="B3422" s="4">
        <v>118</v>
      </c>
      <c r="C3422" s="3">
        <v>5.2</v>
      </c>
    </row>
    <row r="3423" spans="1:3" ht="15.75" customHeight="1">
      <c r="A3423" s="2" t="s">
        <v>5703</v>
      </c>
      <c r="B3423" s="4">
        <v>87</v>
      </c>
      <c r="C3423" s="3">
        <v>5.2</v>
      </c>
    </row>
    <row r="3424" spans="1:3" ht="15.75" customHeight="1">
      <c r="A3424" s="2" t="s">
        <v>5706</v>
      </c>
      <c r="B3424" s="4">
        <v>92</v>
      </c>
      <c r="C3424" s="3">
        <v>5.2</v>
      </c>
    </row>
    <row r="3425" spans="1:3" ht="15.75" customHeight="1">
      <c r="A3425" s="2" t="s">
        <v>5708</v>
      </c>
      <c r="B3425" s="4">
        <v>99</v>
      </c>
      <c r="C3425" s="3">
        <v>5.2</v>
      </c>
    </row>
    <row r="3426" spans="1:3" ht="15.75" customHeight="1">
      <c r="A3426" s="2" t="s">
        <v>5709</v>
      </c>
      <c r="B3426" s="4">
        <v>83</v>
      </c>
      <c r="C3426" s="3">
        <v>5.2</v>
      </c>
    </row>
    <row r="3427" spans="1:3" ht="15.75" customHeight="1">
      <c r="A3427" s="2" t="s">
        <v>5710</v>
      </c>
      <c r="B3427" s="4">
        <v>108</v>
      </c>
      <c r="C3427" s="3">
        <v>5.2</v>
      </c>
    </row>
    <row r="3428" spans="1:3" ht="15.75" customHeight="1">
      <c r="A3428" s="2" t="s">
        <v>5712</v>
      </c>
      <c r="B3428" s="4">
        <v>82</v>
      </c>
      <c r="C3428" s="3">
        <v>5.2</v>
      </c>
    </row>
    <row r="3429" spans="1:3" ht="15.75" customHeight="1">
      <c r="A3429" s="2" t="s">
        <v>5713</v>
      </c>
      <c r="B3429" s="4">
        <v>98</v>
      </c>
      <c r="C3429" s="3">
        <v>5.2</v>
      </c>
    </row>
    <row r="3430" spans="1:3" ht="15.75" customHeight="1">
      <c r="A3430" s="2" t="s">
        <v>5715</v>
      </c>
      <c r="B3430" s="4">
        <v>95</v>
      </c>
      <c r="C3430" s="3">
        <v>5.2</v>
      </c>
    </row>
    <row r="3431" spans="1:3" ht="15.75" customHeight="1">
      <c r="A3431" s="2" t="s">
        <v>5716</v>
      </c>
      <c r="B3431" s="4">
        <v>110</v>
      </c>
      <c r="C3431" s="3">
        <v>5.2</v>
      </c>
    </row>
    <row r="3432" spans="1:3" ht="15.75" customHeight="1">
      <c r="A3432" s="2" t="s">
        <v>5718</v>
      </c>
      <c r="B3432" s="4">
        <v>112</v>
      </c>
      <c r="C3432" s="3">
        <v>5.2</v>
      </c>
    </row>
    <row r="3433" spans="1:3" ht="15.75" customHeight="1">
      <c r="A3433" s="2" t="s">
        <v>5720</v>
      </c>
      <c r="B3433" s="4">
        <v>122</v>
      </c>
      <c r="C3433" s="3">
        <v>5.2</v>
      </c>
    </row>
    <row r="3434" spans="1:3" ht="15.75" customHeight="1">
      <c r="A3434" s="2" t="s">
        <v>5721</v>
      </c>
      <c r="B3434" s="4">
        <v>101</v>
      </c>
      <c r="C3434" s="3">
        <v>5.2</v>
      </c>
    </row>
    <row r="3435" spans="1:3" ht="15.75" customHeight="1">
      <c r="A3435" s="2" t="s">
        <v>5722</v>
      </c>
      <c r="B3435" s="4">
        <v>102</v>
      </c>
      <c r="C3435" s="3">
        <v>5.2</v>
      </c>
    </row>
    <row r="3436" spans="1:3" ht="15.75" customHeight="1">
      <c r="A3436" s="2" t="s">
        <v>5725</v>
      </c>
      <c r="B3436" s="4">
        <v>105</v>
      </c>
      <c r="C3436" s="3">
        <v>5.2</v>
      </c>
    </row>
    <row r="3437" spans="1:3" ht="15.75" customHeight="1">
      <c r="A3437" s="2" t="s">
        <v>5727</v>
      </c>
      <c r="B3437" s="4">
        <v>103</v>
      </c>
      <c r="C3437" s="3">
        <v>5.2</v>
      </c>
    </row>
    <row r="3438" spans="1:3" ht="15.75" customHeight="1">
      <c r="A3438" s="2" t="s">
        <v>5728</v>
      </c>
      <c r="B3438" s="4">
        <v>91</v>
      </c>
      <c r="C3438" s="3">
        <v>5.2</v>
      </c>
    </row>
    <row r="3439" spans="1:3" ht="15.75" customHeight="1">
      <c r="A3439" s="2" t="s">
        <v>5729</v>
      </c>
      <c r="B3439" s="4">
        <v>100</v>
      </c>
      <c r="C3439" s="3">
        <v>5.2</v>
      </c>
    </row>
    <row r="3440" spans="1:3" ht="15.75" customHeight="1">
      <c r="A3440" s="2" t="s">
        <v>5730</v>
      </c>
      <c r="B3440" s="4">
        <v>94</v>
      </c>
      <c r="C3440" s="3">
        <v>5.2</v>
      </c>
    </row>
    <row r="3441" spans="1:3" ht="15.75" customHeight="1">
      <c r="A3441" s="2" t="s">
        <v>5732</v>
      </c>
      <c r="B3441" s="4">
        <v>110</v>
      </c>
      <c r="C3441" s="3">
        <v>5.2</v>
      </c>
    </row>
    <row r="3442" spans="1:3" ht="15.75" customHeight="1">
      <c r="A3442" s="2" t="s">
        <v>5733</v>
      </c>
      <c r="B3442" s="4">
        <v>95</v>
      </c>
      <c r="C3442" s="3">
        <v>5.2</v>
      </c>
    </row>
    <row r="3443" spans="1:3" ht="15.75" customHeight="1">
      <c r="A3443" s="2" t="s">
        <v>5735</v>
      </c>
      <c r="B3443" s="4">
        <v>85</v>
      </c>
      <c r="C3443" s="3">
        <v>5.2</v>
      </c>
    </row>
    <row r="3444" spans="1:3" ht="15.75" customHeight="1">
      <c r="A3444" s="2" t="s">
        <v>5737</v>
      </c>
      <c r="B3444" s="4">
        <v>104</v>
      </c>
      <c r="C3444" s="3">
        <v>5.2</v>
      </c>
    </row>
    <row r="3445" spans="1:3" ht="15.75" customHeight="1">
      <c r="A3445" s="2" t="s">
        <v>5739</v>
      </c>
      <c r="B3445" s="4">
        <v>118</v>
      </c>
      <c r="C3445" s="3">
        <v>5.2</v>
      </c>
    </row>
    <row r="3446" spans="1:3" ht="15.75" customHeight="1">
      <c r="A3446" s="2" t="s">
        <v>5720</v>
      </c>
      <c r="B3446" s="4">
        <v>122</v>
      </c>
      <c r="C3446" s="3">
        <v>5.2</v>
      </c>
    </row>
    <row r="3447" spans="1:3" ht="15.75" customHeight="1">
      <c r="A3447" s="2" t="s">
        <v>5741</v>
      </c>
      <c r="B3447" s="4">
        <v>91</v>
      </c>
      <c r="C3447" s="3">
        <v>5.2</v>
      </c>
    </row>
    <row r="3448" spans="1:3" ht="15.75" customHeight="1">
      <c r="A3448" s="2" t="s">
        <v>5742</v>
      </c>
      <c r="B3448" s="4">
        <v>105</v>
      </c>
      <c r="C3448" s="3">
        <v>5.2</v>
      </c>
    </row>
    <row r="3449" spans="1:3" ht="15.75" customHeight="1">
      <c r="A3449" s="2" t="s">
        <v>5743</v>
      </c>
      <c r="B3449" s="4">
        <v>109</v>
      </c>
      <c r="C3449" s="3">
        <v>5.2</v>
      </c>
    </row>
    <row r="3450" spans="1:3" ht="15.75" customHeight="1">
      <c r="A3450" s="2" t="s">
        <v>5744</v>
      </c>
      <c r="B3450" s="4">
        <v>97</v>
      </c>
      <c r="C3450" s="3">
        <v>5.2</v>
      </c>
    </row>
    <row r="3451" spans="1:3" ht="15.75" customHeight="1">
      <c r="A3451" s="2" t="s">
        <v>5746</v>
      </c>
      <c r="B3451" s="4">
        <v>95</v>
      </c>
      <c r="C3451" s="3">
        <v>5.2</v>
      </c>
    </row>
    <row r="3452" spans="1:3" ht="15.75" customHeight="1">
      <c r="A3452" s="2" t="s">
        <v>5748</v>
      </c>
      <c r="B3452" s="4">
        <v>118</v>
      </c>
      <c r="C3452" s="3">
        <v>5.2</v>
      </c>
    </row>
    <row r="3453" spans="1:3" ht="15.75" customHeight="1">
      <c r="A3453" s="2" t="s">
        <v>5750</v>
      </c>
      <c r="B3453" s="4">
        <v>90</v>
      </c>
      <c r="C3453" s="3">
        <v>5.2</v>
      </c>
    </row>
    <row r="3454" spans="1:3" ht="15.75" customHeight="1">
      <c r="A3454" s="2" t="s">
        <v>5752</v>
      </c>
      <c r="B3454" s="4">
        <v>96</v>
      </c>
      <c r="C3454" s="3">
        <v>5.2</v>
      </c>
    </row>
    <row r="3455" spans="1:3" ht="15.75" customHeight="1">
      <c r="A3455" s="2" t="s">
        <v>5753</v>
      </c>
      <c r="B3455" s="4">
        <v>96</v>
      </c>
      <c r="C3455" s="3">
        <v>5.2</v>
      </c>
    </row>
    <row r="3456" spans="1:3" ht="15.75" customHeight="1">
      <c r="A3456" s="2" t="s">
        <v>5755</v>
      </c>
      <c r="B3456" s="4">
        <v>83</v>
      </c>
      <c r="C3456" s="3">
        <v>5.2</v>
      </c>
    </row>
    <row r="3457" spans="1:3" ht="15.75" customHeight="1">
      <c r="A3457" s="2" t="s">
        <v>5757</v>
      </c>
      <c r="B3457" s="4">
        <v>106</v>
      </c>
      <c r="C3457" s="3">
        <v>5.2</v>
      </c>
    </row>
    <row r="3458" spans="1:3" ht="15.75" customHeight="1">
      <c r="A3458" s="2" t="s">
        <v>5758</v>
      </c>
      <c r="B3458" s="4">
        <v>86</v>
      </c>
      <c r="C3458" s="3">
        <v>5.2</v>
      </c>
    </row>
    <row r="3459" spans="1:3" ht="15.75" customHeight="1">
      <c r="A3459" s="2" t="s">
        <v>5760</v>
      </c>
      <c r="B3459" s="4">
        <v>93</v>
      </c>
      <c r="C3459" s="3">
        <v>5.2</v>
      </c>
    </row>
    <row r="3460" spans="1:3" ht="15.75" customHeight="1">
      <c r="A3460" s="2" t="s">
        <v>5762</v>
      </c>
      <c r="B3460" s="4">
        <v>81</v>
      </c>
      <c r="C3460" s="3">
        <v>5.2</v>
      </c>
    </row>
    <row r="3461" spans="1:3" ht="15.75" customHeight="1">
      <c r="A3461" s="2" t="s">
        <v>5765</v>
      </c>
      <c r="B3461" s="4">
        <v>99</v>
      </c>
      <c r="C3461" s="3">
        <v>5.2</v>
      </c>
    </row>
    <row r="3462" spans="1:3" ht="15.75" customHeight="1">
      <c r="A3462" s="2" t="s">
        <v>5767</v>
      </c>
      <c r="B3462" s="4">
        <v>88</v>
      </c>
      <c r="C3462" s="3">
        <v>5.0999999999999996</v>
      </c>
    </row>
    <row r="3463" spans="1:3" ht="15.75" customHeight="1">
      <c r="A3463" s="2" t="s">
        <v>5769</v>
      </c>
      <c r="B3463" s="4">
        <v>104</v>
      </c>
      <c r="C3463" s="3">
        <v>5.0999999999999996</v>
      </c>
    </row>
    <row r="3464" spans="1:3" ht="15.75" customHeight="1">
      <c r="A3464" s="2" t="s">
        <v>5771</v>
      </c>
      <c r="B3464" s="4">
        <v>130</v>
      </c>
      <c r="C3464" s="3">
        <v>5.0999999999999996</v>
      </c>
    </row>
    <row r="3465" spans="1:3" ht="15.75" customHeight="1">
      <c r="A3465" s="2" t="s">
        <v>5773</v>
      </c>
      <c r="B3465" s="4">
        <v>125</v>
      </c>
      <c r="C3465" s="3">
        <v>5.0999999999999996</v>
      </c>
    </row>
    <row r="3466" spans="1:3" ht="15.75" customHeight="1">
      <c r="A3466" s="2" t="s">
        <v>5774</v>
      </c>
      <c r="B3466" s="4">
        <v>92</v>
      </c>
      <c r="C3466" s="3">
        <v>5.0999999999999996</v>
      </c>
    </row>
    <row r="3467" spans="1:3" ht="15.75" customHeight="1">
      <c r="A3467" s="2" t="s">
        <v>5777</v>
      </c>
      <c r="B3467" s="4">
        <v>133</v>
      </c>
      <c r="C3467" s="3">
        <v>5.0999999999999996</v>
      </c>
    </row>
    <row r="3468" spans="1:3" ht="15.75" customHeight="1">
      <c r="A3468" s="2" t="s">
        <v>5778</v>
      </c>
      <c r="B3468" s="4">
        <v>105</v>
      </c>
      <c r="C3468" s="3">
        <v>5.0999999999999996</v>
      </c>
    </row>
    <row r="3469" spans="1:3" ht="15.75" customHeight="1">
      <c r="A3469" s="2" t="s">
        <v>5779</v>
      </c>
      <c r="B3469" s="4">
        <v>107</v>
      </c>
      <c r="C3469" s="3">
        <v>5.0999999999999996</v>
      </c>
    </row>
    <row r="3470" spans="1:3" ht="15.75" customHeight="1">
      <c r="A3470" s="2" t="s">
        <v>5780</v>
      </c>
      <c r="B3470" s="4">
        <v>135</v>
      </c>
      <c r="C3470" s="3">
        <v>5.0999999999999996</v>
      </c>
    </row>
    <row r="3471" spans="1:3" ht="15.75" customHeight="1">
      <c r="A3471" s="2" t="s">
        <v>5781</v>
      </c>
      <c r="B3471" s="4">
        <v>107</v>
      </c>
      <c r="C3471" s="3">
        <v>5.0999999999999996</v>
      </c>
    </row>
    <row r="3472" spans="1:3" ht="15.75" customHeight="1">
      <c r="A3472" s="2" t="s">
        <v>5782</v>
      </c>
      <c r="B3472" s="4">
        <v>90</v>
      </c>
      <c r="C3472" s="3">
        <v>5.0999999999999996</v>
      </c>
    </row>
    <row r="3473" spans="1:3" ht="15.75" customHeight="1">
      <c r="A3473" s="2" t="s">
        <v>5783</v>
      </c>
      <c r="B3473" s="4">
        <v>89</v>
      </c>
      <c r="C3473" s="3">
        <v>5.0999999999999996</v>
      </c>
    </row>
    <row r="3474" spans="1:3" ht="15.75" customHeight="1">
      <c r="A3474" s="2" t="s">
        <v>5784</v>
      </c>
      <c r="B3474" s="4">
        <v>94</v>
      </c>
      <c r="C3474" s="3">
        <v>5.0999999999999996</v>
      </c>
    </row>
    <row r="3475" spans="1:3" ht="15.75" customHeight="1">
      <c r="A3475" s="2" t="s">
        <v>5785</v>
      </c>
      <c r="B3475" s="4">
        <v>107</v>
      </c>
      <c r="C3475" s="3">
        <v>5.0999999999999996</v>
      </c>
    </row>
    <row r="3476" spans="1:3" ht="15.75" customHeight="1">
      <c r="A3476" s="2" t="s">
        <v>5786</v>
      </c>
      <c r="B3476" s="4">
        <v>102</v>
      </c>
      <c r="C3476" s="3">
        <v>5.0999999999999996</v>
      </c>
    </row>
    <row r="3477" spans="1:3" ht="15.75" customHeight="1">
      <c r="A3477" s="2" t="s">
        <v>5787</v>
      </c>
      <c r="B3477" s="4">
        <v>93</v>
      </c>
      <c r="C3477" s="3">
        <v>5.0999999999999996</v>
      </c>
    </row>
    <row r="3478" spans="1:3" ht="15.75" customHeight="1">
      <c r="A3478" s="2" t="s">
        <v>5789</v>
      </c>
      <c r="B3478" s="4">
        <v>100</v>
      </c>
      <c r="C3478" s="3">
        <v>5.0999999999999996</v>
      </c>
    </row>
    <row r="3479" spans="1:3" ht="15.75" customHeight="1">
      <c r="A3479" s="2" t="s">
        <v>5790</v>
      </c>
      <c r="B3479" s="4">
        <v>101</v>
      </c>
      <c r="C3479" s="3">
        <v>5.0999999999999996</v>
      </c>
    </row>
    <row r="3480" spans="1:3" ht="15.75" customHeight="1">
      <c r="A3480" s="2" t="s">
        <v>5791</v>
      </c>
      <c r="B3480" s="4">
        <v>87</v>
      </c>
      <c r="C3480" s="3">
        <v>5.0999999999999996</v>
      </c>
    </row>
    <row r="3481" spans="1:3" ht="15.75" customHeight="1">
      <c r="A3481" s="2" t="s">
        <v>5792</v>
      </c>
      <c r="B3481" s="4">
        <v>102</v>
      </c>
      <c r="C3481" s="3">
        <v>5.0999999999999996</v>
      </c>
    </row>
    <row r="3482" spans="1:3" ht="15.75" customHeight="1">
      <c r="A3482" s="2" t="s">
        <v>5793</v>
      </c>
      <c r="B3482" s="4">
        <v>99</v>
      </c>
      <c r="C3482" s="3">
        <v>5.0999999999999996</v>
      </c>
    </row>
    <row r="3483" spans="1:3" ht="15.75" customHeight="1">
      <c r="A3483" s="2" t="s">
        <v>5794</v>
      </c>
      <c r="B3483" s="4">
        <v>99</v>
      </c>
      <c r="C3483" s="3">
        <v>5.0999999999999996</v>
      </c>
    </row>
    <row r="3484" spans="1:3" ht="15.75" customHeight="1">
      <c r="A3484" s="2" t="s">
        <v>5795</v>
      </c>
      <c r="B3484" s="4">
        <v>99</v>
      </c>
      <c r="C3484" s="3">
        <v>5.0999999999999996</v>
      </c>
    </row>
    <row r="3485" spans="1:3" ht="15.75" customHeight="1">
      <c r="A3485" s="2" t="s">
        <v>5797</v>
      </c>
      <c r="B3485" s="4">
        <v>95</v>
      </c>
      <c r="C3485" s="3">
        <v>5.0999999999999996</v>
      </c>
    </row>
    <row r="3486" spans="1:3" ht="15.75" customHeight="1">
      <c r="A3486" s="2" t="s">
        <v>5798</v>
      </c>
      <c r="B3486" s="4">
        <v>93</v>
      </c>
      <c r="C3486" s="3">
        <v>5.0999999999999996</v>
      </c>
    </row>
    <row r="3487" spans="1:3" ht="15.75" customHeight="1">
      <c r="A3487" s="2" t="s">
        <v>5800</v>
      </c>
      <c r="B3487" s="4">
        <v>90</v>
      </c>
      <c r="C3487" s="3">
        <v>5.0999999999999996</v>
      </c>
    </row>
    <row r="3488" spans="1:3" ht="15.75" customHeight="1">
      <c r="A3488" s="2" t="s">
        <v>5801</v>
      </c>
      <c r="B3488" s="4">
        <v>85</v>
      </c>
      <c r="C3488" s="3">
        <v>5.0999999999999996</v>
      </c>
    </row>
    <row r="3489" spans="1:3" ht="15.75" customHeight="1">
      <c r="A3489" s="2" t="s">
        <v>5803</v>
      </c>
      <c r="B3489" s="4">
        <v>120</v>
      </c>
      <c r="C3489" s="3">
        <v>5.0999999999999996</v>
      </c>
    </row>
    <row r="3490" spans="1:3" ht="15.75" customHeight="1">
      <c r="A3490" s="2" t="s">
        <v>5805</v>
      </c>
      <c r="B3490" s="4">
        <v>94</v>
      </c>
      <c r="C3490" s="3">
        <v>5.0999999999999996</v>
      </c>
    </row>
    <row r="3491" spans="1:3" ht="15.75" customHeight="1">
      <c r="A3491" s="2" t="s">
        <v>5808</v>
      </c>
      <c r="B3491" s="4">
        <v>96</v>
      </c>
      <c r="C3491" s="3">
        <v>5.0999999999999996</v>
      </c>
    </row>
    <row r="3492" spans="1:3" ht="15.75" customHeight="1">
      <c r="A3492" s="2" t="s">
        <v>5809</v>
      </c>
      <c r="B3492" s="4">
        <v>75</v>
      </c>
      <c r="C3492" s="3">
        <v>5.0999999999999996</v>
      </c>
    </row>
    <row r="3493" spans="1:3" ht="15.75" customHeight="1">
      <c r="A3493" s="2" t="s">
        <v>5810</v>
      </c>
      <c r="B3493" s="4">
        <v>107</v>
      </c>
      <c r="C3493" s="3">
        <v>5.0999999999999996</v>
      </c>
    </row>
    <row r="3494" spans="1:3" ht="15.75" customHeight="1">
      <c r="A3494" s="2" t="s">
        <v>5812</v>
      </c>
      <c r="B3494" s="4">
        <v>87</v>
      </c>
      <c r="C3494" s="3">
        <v>5.0999999999999996</v>
      </c>
    </row>
    <row r="3495" spans="1:3" ht="15.75" customHeight="1">
      <c r="A3495" s="2" t="s">
        <v>5815</v>
      </c>
      <c r="B3495" s="4">
        <v>107</v>
      </c>
      <c r="C3495" s="3">
        <v>5.0999999999999996</v>
      </c>
    </row>
    <row r="3496" spans="1:3" ht="15.75" customHeight="1">
      <c r="A3496" s="2" t="s">
        <v>5816</v>
      </c>
      <c r="B3496" s="4">
        <v>92</v>
      </c>
      <c r="C3496" s="3">
        <v>5.0999999999999996</v>
      </c>
    </row>
    <row r="3497" spans="1:3" ht="15.75" customHeight="1">
      <c r="A3497" s="2" t="s">
        <v>5817</v>
      </c>
      <c r="B3497" s="4">
        <v>86</v>
      </c>
      <c r="C3497" s="3">
        <v>5.0999999999999996</v>
      </c>
    </row>
    <row r="3498" spans="1:3" ht="15.75" customHeight="1">
      <c r="A3498" s="2" t="s">
        <v>5818</v>
      </c>
      <c r="B3498" s="4">
        <v>89</v>
      </c>
      <c r="C3498" s="3">
        <v>5.0999999999999996</v>
      </c>
    </row>
    <row r="3499" spans="1:3" ht="15.75" customHeight="1">
      <c r="A3499" s="2" t="s">
        <v>5820</v>
      </c>
      <c r="B3499" s="4">
        <v>96</v>
      </c>
      <c r="C3499" s="3">
        <v>5.0999999999999996</v>
      </c>
    </row>
    <row r="3500" spans="1:3" ht="15.75" customHeight="1">
      <c r="A3500" s="2" t="s">
        <v>5822</v>
      </c>
      <c r="B3500" s="4">
        <v>90</v>
      </c>
      <c r="C3500" s="3">
        <v>5.0999999999999996</v>
      </c>
    </row>
    <row r="3501" spans="1:3" ht="15.75" customHeight="1">
      <c r="A3501" s="2" t="s">
        <v>5824</v>
      </c>
      <c r="B3501" s="4">
        <v>99</v>
      </c>
      <c r="C3501" s="3">
        <v>5.0999999999999996</v>
      </c>
    </row>
    <row r="3502" spans="1:3" ht="15.75" customHeight="1">
      <c r="A3502" s="2" t="s">
        <v>5825</v>
      </c>
      <c r="B3502" s="4">
        <v>87</v>
      </c>
      <c r="C3502" s="3">
        <v>5.0999999999999996</v>
      </c>
    </row>
    <row r="3503" spans="1:3" ht="15.75" customHeight="1">
      <c r="A3503" s="2" t="s">
        <v>5827</v>
      </c>
      <c r="B3503" s="4">
        <v>101</v>
      </c>
      <c r="C3503" s="3">
        <v>5.0999999999999996</v>
      </c>
    </row>
    <row r="3504" spans="1:3" ht="15.75" customHeight="1">
      <c r="A3504" s="2" t="s">
        <v>5829</v>
      </c>
      <c r="B3504" s="4">
        <v>84</v>
      </c>
      <c r="C3504" s="3">
        <v>5.0999999999999996</v>
      </c>
    </row>
    <row r="3505" spans="1:3" ht="15.75" customHeight="1">
      <c r="A3505" s="2" t="s">
        <v>5830</v>
      </c>
      <c r="B3505" s="4">
        <v>102</v>
      </c>
      <c r="C3505" s="3">
        <v>5.0999999999999996</v>
      </c>
    </row>
    <row r="3506" spans="1:3" ht="15.75" customHeight="1">
      <c r="A3506" s="2" t="s">
        <v>5832</v>
      </c>
      <c r="B3506" s="4">
        <v>89</v>
      </c>
      <c r="C3506" s="3">
        <v>5.0999999999999996</v>
      </c>
    </row>
    <row r="3507" spans="1:3" ht="15.75" customHeight="1">
      <c r="A3507" s="2" t="s">
        <v>5833</v>
      </c>
      <c r="B3507" s="4">
        <v>89</v>
      </c>
      <c r="C3507" s="3">
        <v>5.0999999999999996</v>
      </c>
    </row>
    <row r="3508" spans="1:3" ht="15.75" customHeight="1">
      <c r="A3508" s="2" t="s">
        <v>5835</v>
      </c>
      <c r="B3508" s="4">
        <v>90</v>
      </c>
      <c r="C3508" s="3">
        <v>5.0999999999999996</v>
      </c>
    </row>
    <row r="3509" spans="1:3" ht="15.75" customHeight="1">
      <c r="A3509" s="2" t="s">
        <v>5837</v>
      </c>
      <c r="B3509" s="4">
        <v>94</v>
      </c>
      <c r="C3509" s="3">
        <v>5.0999999999999996</v>
      </c>
    </row>
    <row r="3510" spans="1:3" ht="15.75" customHeight="1">
      <c r="A3510" s="2" t="s">
        <v>5839</v>
      </c>
      <c r="B3510" s="4">
        <v>98</v>
      </c>
      <c r="C3510" s="3">
        <v>5.0999999999999996</v>
      </c>
    </row>
    <row r="3511" spans="1:3" ht="15.75" customHeight="1">
      <c r="A3511" s="2" t="s">
        <v>5840</v>
      </c>
      <c r="B3511" s="4">
        <v>86</v>
      </c>
      <c r="C3511" s="3">
        <v>5.0999999999999996</v>
      </c>
    </row>
    <row r="3512" spans="1:3" ht="15.75" customHeight="1">
      <c r="A3512" s="2" t="s">
        <v>5842</v>
      </c>
      <c r="B3512" s="4">
        <v>87</v>
      </c>
      <c r="C3512" s="3">
        <v>5.0999999999999996</v>
      </c>
    </row>
    <row r="3513" spans="1:3" ht="15.75" customHeight="1">
      <c r="A3513" s="2" t="s">
        <v>5844</v>
      </c>
      <c r="B3513" s="4">
        <v>101</v>
      </c>
      <c r="C3513" s="3">
        <v>5.0999999999999996</v>
      </c>
    </row>
    <row r="3514" spans="1:3" ht="15.75" customHeight="1">
      <c r="A3514" s="2" t="s">
        <v>5847</v>
      </c>
      <c r="B3514" s="4">
        <v>96</v>
      </c>
      <c r="C3514" s="3">
        <v>5.0999999999999996</v>
      </c>
    </row>
    <row r="3515" spans="1:3" ht="15.75" customHeight="1">
      <c r="A3515" s="2" t="s">
        <v>5850</v>
      </c>
      <c r="B3515" s="4">
        <v>101</v>
      </c>
      <c r="C3515" s="3">
        <v>5.0999999999999996</v>
      </c>
    </row>
    <row r="3516" spans="1:3" ht="15.75" customHeight="1">
      <c r="A3516" s="2" t="s">
        <v>5851</v>
      </c>
      <c r="B3516" s="4">
        <v>93</v>
      </c>
      <c r="C3516" s="3">
        <v>5.0999999999999996</v>
      </c>
    </row>
    <row r="3517" spans="1:3" ht="15.75" customHeight="1">
      <c r="A3517" s="2" t="s">
        <v>5853</v>
      </c>
      <c r="B3517" s="4">
        <v>92</v>
      </c>
      <c r="C3517" s="3">
        <v>5.0999999999999996</v>
      </c>
    </row>
    <row r="3518" spans="1:3" ht="15.75" customHeight="1">
      <c r="A3518" s="2" t="s">
        <v>5855</v>
      </c>
      <c r="B3518" s="4">
        <v>121</v>
      </c>
      <c r="C3518" s="3">
        <v>5</v>
      </c>
    </row>
    <row r="3519" spans="1:3" ht="15.75" customHeight="1">
      <c r="A3519" s="2" t="s">
        <v>5856</v>
      </c>
      <c r="B3519" s="4">
        <v>92</v>
      </c>
      <c r="C3519" s="3">
        <v>5</v>
      </c>
    </row>
    <row r="3520" spans="1:3" ht="15.75" customHeight="1">
      <c r="A3520" s="2" t="s">
        <v>5858</v>
      </c>
      <c r="B3520" s="4">
        <v>105</v>
      </c>
      <c r="C3520" s="3">
        <v>5</v>
      </c>
    </row>
    <row r="3521" spans="1:3" ht="15.75" customHeight="1">
      <c r="A3521" s="2" t="s">
        <v>5859</v>
      </c>
      <c r="B3521" s="4">
        <v>91</v>
      </c>
      <c r="C3521" s="3">
        <v>5</v>
      </c>
    </row>
    <row r="3522" spans="1:3" ht="15.75" customHeight="1">
      <c r="A3522" s="2" t="s">
        <v>5860</v>
      </c>
      <c r="B3522" s="4">
        <v>115</v>
      </c>
      <c r="C3522" s="3">
        <v>5</v>
      </c>
    </row>
    <row r="3523" spans="1:3" ht="15.75" customHeight="1">
      <c r="A3523" s="2" t="s">
        <v>5861</v>
      </c>
      <c r="B3523" s="4">
        <v>109</v>
      </c>
      <c r="C3523" s="3">
        <v>5</v>
      </c>
    </row>
    <row r="3524" spans="1:3" ht="15.75" customHeight="1">
      <c r="A3524" s="2" t="s">
        <v>5862</v>
      </c>
      <c r="B3524" s="4">
        <v>80</v>
      </c>
      <c r="C3524" s="3">
        <v>5</v>
      </c>
    </row>
    <row r="3525" spans="1:3" ht="15.75" customHeight="1">
      <c r="A3525" s="2" t="s">
        <v>5863</v>
      </c>
      <c r="B3525" s="4">
        <v>117</v>
      </c>
      <c r="C3525" s="3">
        <v>5</v>
      </c>
    </row>
    <row r="3526" spans="1:3" ht="15.75" customHeight="1">
      <c r="A3526" s="2" t="s">
        <v>5865</v>
      </c>
      <c r="B3526" s="4">
        <v>106</v>
      </c>
      <c r="C3526" s="3">
        <v>5</v>
      </c>
    </row>
    <row r="3527" spans="1:3" ht="15.75" customHeight="1">
      <c r="A3527" s="2" t="s">
        <v>5866</v>
      </c>
      <c r="B3527" s="4">
        <v>99</v>
      </c>
      <c r="C3527" s="3">
        <v>5</v>
      </c>
    </row>
    <row r="3528" spans="1:3" ht="15.75" customHeight="1">
      <c r="A3528" s="2" t="s">
        <v>5867</v>
      </c>
      <c r="B3528" s="4">
        <v>102</v>
      </c>
      <c r="C3528" s="3">
        <v>5</v>
      </c>
    </row>
    <row r="3529" spans="1:3" ht="15.75" customHeight="1">
      <c r="A3529" s="2" t="s">
        <v>5869</v>
      </c>
      <c r="B3529" s="4">
        <v>137</v>
      </c>
      <c r="C3529" s="3">
        <v>5</v>
      </c>
    </row>
    <row r="3530" spans="1:3" ht="15.75" customHeight="1">
      <c r="A3530" s="2" t="s">
        <v>5870</v>
      </c>
      <c r="B3530" s="4">
        <v>95</v>
      </c>
      <c r="C3530" s="3">
        <v>5</v>
      </c>
    </row>
    <row r="3531" spans="1:3" ht="15.75" customHeight="1">
      <c r="A3531" s="2" t="s">
        <v>5873</v>
      </c>
      <c r="B3531" s="4">
        <v>110</v>
      </c>
      <c r="C3531" s="3">
        <v>5</v>
      </c>
    </row>
    <row r="3532" spans="1:3" ht="15.75" customHeight="1">
      <c r="A3532" s="2" t="s">
        <v>5875</v>
      </c>
      <c r="B3532" s="4">
        <v>123</v>
      </c>
      <c r="C3532" s="3">
        <v>5</v>
      </c>
    </row>
    <row r="3533" spans="1:3" ht="15.75" customHeight="1">
      <c r="A3533" s="2" t="s">
        <v>5876</v>
      </c>
      <c r="B3533" s="4">
        <v>98</v>
      </c>
      <c r="C3533" s="3">
        <v>5</v>
      </c>
    </row>
    <row r="3534" spans="1:3" ht="15.75" customHeight="1">
      <c r="A3534" s="2" t="s">
        <v>5878</v>
      </c>
      <c r="B3534" s="4">
        <v>87</v>
      </c>
      <c r="C3534" s="3">
        <v>5</v>
      </c>
    </row>
    <row r="3535" spans="1:3" ht="15.75" customHeight="1">
      <c r="A3535" s="2" t="s">
        <v>5879</v>
      </c>
      <c r="B3535" s="4">
        <v>91</v>
      </c>
      <c r="C3535" s="3">
        <v>5</v>
      </c>
    </row>
    <row r="3536" spans="1:3" ht="15.75" customHeight="1">
      <c r="A3536" s="2" t="s">
        <v>5880</v>
      </c>
      <c r="B3536" s="4">
        <v>81</v>
      </c>
      <c r="C3536" s="3">
        <v>5</v>
      </c>
    </row>
    <row r="3537" spans="1:3" ht="15.75" customHeight="1">
      <c r="A3537" s="2" t="s">
        <v>5881</v>
      </c>
      <c r="B3537" s="4">
        <v>91</v>
      </c>
      <c r="C3537" s="3">
        <v>5</v>
      </c>
    </row>
    <row r="3538" spans="1:3" ht="15.75" customHeight="1">
      <c r="A3538" s="2" t="s">
        <v>5883</v>
      </c>
      <c r="B3538" s="4">
        <v>108</v>
      </c>
      <c r="C3538" s="3">
        <v>5</v>
      </c>
    </row>
    <row r="3539" spans="1:3" ht="15.75" customHeight="1">
      <c r="A3539" s="2" t="s">
        <v>5884</v>
      </c>
      <c r="B3539" s="4">
        <v>107</v>
      </c>
      <c r="C3539" s="3">
        <v>5</v>
      </c>
    </row>
    <row r="3540" spans="1:3" ht="15.75" customHeight="1">
      <c r="A3540" s="2" t="s">
        <v>5885</v>
      </c>
      <c r="B3540" s="4">
        <v>85</v>
      </c>
      <c r="C3540" s="3">
        <v>5</v>
      </c>
    </row>
    <row r="3541" spans="1:3" ht="15.75" customHeight="1">
      <c r="A3541" s="2" t="s">
        <v>5886</v>
      </c>
      <c r="B3541" s="4">
        <v>93</v>
      </c>
      <c r="C3541" s="3">
        <v>5</v>
      </c>
    </row>
    <row r="3542" spans="1:3" ht="15.75" customHeight="1">
      <c r="A3542" s="2" t="s">
        <v>5887</v>
      </c>
      <c r="B3542" s="4">
        <v>96</v>
      </c>
      <c r="C3542" s="3">
        <v>5</v>
      </c>
    </row>
    <row r="3543" spans="1:3" ht="15.75" customHeight="1">
      <c r="A3543" s="2" t="s">
        <v>5889</v>
      </c>
      <c r="B3543" s="4">
        <v>96</v>
      </c>
      <c r="C3543" s="3">
        <v>5</v>
      </c>
    </row>
    <row r="3544" spans="1:3" ht="15.75" customHeight="1">
      <c r="A3544" s="2" t="s">
        <v>5890</v>
      </c>
      <c r="B3544" s="4">
        <v>101</v>
      </c>
      <c r="C3544" s="3">
        <v>5</v>
      </c>
    </row>
    <row r="3545" spans="1:3" ht="15.75" customHeight="1">
      <c r="A3545" s="2" t="s">
        <v>5892</v>
      </c>
      <c r="B3545" s="4">
        <v>77</v>
      </c>
      <c r="C3545" s="3">
        <v>5</v>
      </c>
    </row>
    <row r="3546" spans="1:3" ht="15.75" customHeight="1">
      <c r="A3546" s="2" t="s">
        <v>5894</v>
      </c>
      <c r="B3546" s="4">
        <v>90</v>
      </c>
      <c r="C3546" s="3">
        <v>5</v>
      </c>
    </row>
    <row r="3547" spans="1:3" ht="15.75" customHeight="1">
      <c r="A3547" s="2" t="s">
        <v>5895</v>
      </c>
      <c r="B3547" s="4">
        <v>101</v>
      </c>
      <c r="C3547" s="3">
        <v>5</v>
      </c>
    </row>
    <row r="3548" spans="1:3" ht="15.75" customHeight="1">
      <c r="A3548" s="2" t="s">
        <v>5897</v>
      </c>
      <c r="B3548" s="4">
        <v>86</v>
      </c>
      <c r="C3548" s="3">
        <v>5</v>
      </c>
    </row>
    <row r="3549" spans="1:3" ht="15.75" customHeight="1">
      <c r="A3549" s="2" t="s">
        <v>5899</v>
      </c>
      <c r="B3549" s="4">
        <v>100</v>
      </c>
      <c r="C3549" s="3">
        <v>4.9000000000000004</v>
      </c>
    </row>
    <row r="3550" spans="1:3" ht="15.75" customHeight="1">
      <c r="A3550" s="2" t="s">
        <v>5900</v>
      </c>
      <c r="B3550" s="4">
        <v>85</v>
      </c>
      <c r="C3550" s="3">
        <v>4.9000000000000004</v>
      </c>
    </row>
    <row r="3551" spans="1:3" ht="15.75" customHeight="1">
      <c r="A3551" s="2" t="s">
        <v>5901</v>
      </c>
      <c r="B3551" s="4">
        <v>88</v>
      </c>
      <c r="C3551" s="3">
        <v>4.9000000000000004</v>
      </c>
    </row>
    <row r="3552" spans="1:3" ht="15.75" customHeight="1">
      <c r="A3552" s="2" t="s">
        <v>5903</v>
      </c>
      <c r="B3552" s="4">
        <v>86</v>
      </c>
      <c r="C3552" s="3">
        <v>4.9000000000000004</v>
      </c>
    </row>
    <row r="3553" spans="1:3" ht="15.75" customHeight="1">
      <c r="A3553" s="2" t="s">
        <v>5904</v>
      </c>
      <c r="B3553" s="4">
        <v>113</v>
      </c>
      <c r="C3553" s="3">
        <v>4.9000000000000004</v>
      </c>
    </row>
    <row r="3554" spans="1:3" ht="15.75" customHeight="1">
      <c r="A3554" s="2" t="s">
        <v>5905</v>
      </c>
      <c r="B3554" s="4">
        <v>124</v>
      </c>
      <c r="C3554" s="3">
        <v>4.9000000000000004</v>
      </c>
    </row>
    <row r="3555" spans="1:3" ht="15.75" customHeight="1">
      <c r="A3555" s="2" t="s">
        <v>5906</v>
      </c>
      <c r="B3555" s="4">
        <v>100</v>
      </c>
      <c r="C3555" s="3">
        <v>4.9000000000000004</v>
      </c>
    </row>
    <row r="3556" spans="1:3" ht="15.75" customHeight="1">
      <c r="A3556" s="2" t="s">
        <v>5907</v>
      </c>
      <c r="B3556" s="4">
        <v>94</v>
      </c>
      <c r="C3556" s="3">
        <v>4.9000000000000004</v>
      </c>
    </row>
    <row r="3557" spans="1:3" ht="15.75" customHeight="1">
      <c r="A3557" s="2" t="s">
        <v>5908</v>
      </c>
      <c r="B3557" s="4">
        <v>90</v>
      </c>
      <c r="C3557" s="3">
        <v>4.9000000000000004</v>
      </c>
    </row>
    <row r="3558" spans="1:3" ht="15.75" customHeight="1">
      <c r="A3558" s="2" t="s">
        <v>5910</v>
      </c>
      <c r="B3558" s="4">
        <v>114</v>
      </c>
      <c r="C3558" s="3">
        <v>4.9000000000000004</v>
      </c>
    </row>
    <row r="3559" spans="1:3" ht="15.75" customHeight="1">
      <c r="A3559" s="2" t="s">
        <v>5911</v>
      </c>
      <c r="B3559" s="4">
        <v>88</v>
      </c>
      <c r="C3559" s="3">
        <v>4.9000000000000004</v>
      </c>
    </row>
    <row r="3560" spans="1:3" ht="15.75" customHeight="1">
      <c r="A3560" s="2" t="s">
        <v>5912</v>
      </c>
      <c r="B3560" s="4">
        <v>100</v>
      </c>
      <c r="C3560" s="3">
        <v>4.9000000000000004</v>
      </c>
    </row>
    <row r="3561" spans="1:3" ht="15.75" customHeight="1">
      <c r="A3561" s="2" t="s">
        <v>5913</v>
      </c>
      <c r="B3561" s="4">
        <v>103</v>
      </c>
      <c r="C3561" s="3">
        <v>4.9000000000000004</v>
      </c>
    </row>
    <row r="3562" spans="1:3" ht="15.75" customHeight="1">
      <c r="A3562" s="2" t="s">
        <v>5914</v>
      </c>
      <c r="B3562" s="4">
        <v>125</v>
      </c>
      <c r="C3562" s="3">
        <v>4.9000000000000004</v>
      </c>
    </row>
    <row r="3563" spans="1:3" ht="15.75" customHeight="1">
      <c r="A3563" s="2" t="s">
        <v>5915</v>
      </c>
      <c r="B3563" s="4">
        <v>89</v>
      </c>
      <c r="C3563" s="3">
        <v>4.9000000000000004</v>
      </c>
    </row>
    <row r="3564" spans="1:3" ht="15.75" customHeight="1">
      <c r="A3564" s="2" t="s">
        <v>5917</v>
      </c>
      <c r="B3564" s="4">
        <v>88</v>
      </c>
      <c r="C3564" s="3">
        <v>4.9000000000000004</v>
      </c>
    </row>
    <row r="3565" spans="1:3" ht="15.75" customHeight="1">
      <c r="A3565" s="2" t="s">
        <v>5919</v>
      </c>
      <c r="B3565" s="4">
        <v>99</v>
      </c>
      <c r="C3565" s="3">
        <v>4.9000000000000004</v>
      </c>
    </row>
    <row r="3566" spans="1:3" ht="15.75" customHeight="1">
      <c r="A3566" s="2" t="s">
        <v>5920</v>
      </c>
      <c r="B3566" s="4">
        <v>98</v>
      </c>
      <c r="C3566" s="3">
        <v>4.9000000000000004</v>
      </c>
    </row>
    <row r="3567" spans="1:3" ht="15.75" customHeight="1">
      <c r="A3567" s="2" t="s">
        <v>5921</v>
      </c>
      <c r="B3567" s="4">
        <v>93</v>
      </c>
      <c r="C3567" s="3">
        <v>4.9000000000000004</v>
      </c>
    </row>
    <row r="3568" spans="1:3" ht="15.75" customHeight="1">
      <c r="A3568" s="2" t="s">
        <v>5923</v>
      </c>
      <c r="B3568" s="4">
        <v>99</v>
      </c>
      <c r="C3568" s="3">
        <v>4.9000000000000004</v>
      </c>
    </row>
    <row r="3569" spans="1:3" ht="15.75" customHeight="1">
      <c r="A3569" s="2" t="s">
        <v>5925</v>
      </c>
      <c r="B3569" s="4">
        <v>95</v>
      </c>
      <c r="C3569" s="3">
        <v>4.9000000000000004</v>
      </c>
    </row>
    <row r="3570" spans="1:3" ht="15.75" customHeight="1">
      <c r="A3570" s="2" t="s">
        <v>5926</v>
      </c>
      <c r="B3570" s="4">
        <v>89</v>
      </c>
      <c r="C3570" s="3">
        <v>4.9000000000000004</v>
      </c>
    </row>
    <row r="3571" spans="1:3" ht="15.75" customHeight="1">
      <c r="A3571" s="2" t="s">
        <v>5927</v>
      </c>
      <c r="B3571" s="4">
        <v>100</v>
      </c>
      <c r="C3571" s="3">
        <v>4.9000000000000004</v>
      </c>
    </row>
    <row r="3572" spans="1:3" ht="15.75" customHeight="1">
      <c r="A3572" s="2" t="s">
        <v>5928</v>
      </c>
      <c r="B3572" s="4">
        <v>89</v>
      </c>
      <c r="C3572" s="3">
        <v>4.9000000000000004</v>
      </c>
    </row>
    <row r="3573" spans="1:3" ht="15.75" customHeight="1">
      <c r="A3573" s="2" t="s">
        <v>5929</v>
      </c>
      <c r="B3573" s="4">
        <v>93</v>
      </c>
      <c r="C3573" s="3">
        <v>4.9000000000000004</v>
      </c>
    </row>
    <row r="3574" spans="1:3" ht="15.75" customHeight="1">
      <c r="A3574" s="2" t="s">
        <v>5931</v>
      </c>
      <c r="B3574" s="4">
        <v>108</v>
      </c>
      <c r="C3574" s="3">
        <v>4.9000000000000004</v>
      </c>
    </row>
    <row r="3575" spans="1:3" ht="15.75" customHeight="1">
      <c r="A3575" s="2" t="s">
        <v>5932</v>
      </c>
      <c r="B3575" s="4">
        <v>114</v>
      </c>
      <c r="C3575" s="3">
        <v>4.9000000000000004</v>
      </c>
    </row>
    <row r="3576" spans="1:3" ht="15.75" customHeight="1">
      <c r="A3576" s="2" t="s">
        <v>5934</v>
      </c>
      <c r="B3576" s="4">
        <v>119</v>
      </c>
      <c r="C3576" s="3">
        <v>4.9000000000000004</v>
      </c>
    </row>
    <row r="3577" spans="1:3" ht="15.75" customHeight="1">
      <c r="A3577" s="2" t="s">
        <v>5935</v>
      </c>
      <c r="B3577" s="4">
        <v>109</v>
      </c>
      <c r="C3577" s="3">
        <v>4.9000000000000004</v>
      </c>
    </row>
    <row r="3578" spans="1:3" ht="15.75" customHeight="1">
      <c r="A3578" s="2" t="s">
        <v>5937</v>
      </c>
      <c r="B3578" s="4">
        <v>97</v>
      </c>
      <c r="C3578" s="3">
        <v>4.9000000000000004</v>
      </c>
    </row>
    <row r="3579" spans="1:3" ht="15.75" customHeight="1">
      <c r="A3579" s="2" t="s">
        <v>5939</v>
      </c>
      <c r="B3579" s="4">
        <v>103</v>
      </c>
      <c r="C3579" s="3">
        <v>4.9000000000000004</v>
      </c>
    </row>
    <row r="3580" spans="1:3" ht="15.75" customHeight="1">
      <c r="A3580" s="2" t="s">
        <v>5940</v>
      </c>
      <c r="B3580" s="4">
        <v>89</v>
      </c>
      <c r="C3580" s="3">
        <v>4.9000000000000004</v>
      </c>
    </row>
    <row r="3581" spans="1:3" ht="15.75" customHeight="1">
      <c r="A3581" s="2" t="s">
        <v>5941</v>
      </c>
      <c r="B3581" s="4">
        <v>91</v>
      </c>
      <c r="C3581" s="3">
        <v>4.9000000000000004</v>
      </c>
    </row>
    <row r="3582" spans="1:3" ht="15.75" customHeight="1">
      <c r="A3582" s="2" t="s">
        <v>5943</v>
      </c>
      <c r="B3582" s="4">
        <v>96</v>
      </c>
      <c r="C3582" s="3">
        <v>4.9000000000000004</v>
      </c>
    </row>
    <row r="3583" spans="1:3" ht="15.75" customHeight="1">
      <c r="A3583" s="2" t="s">
        <v>5944</v>
      </c>
      <c r="B3583" s="4">
        <v>99</v>
      </c>
      <c r="C3583" s="3">
        <v>4.9000000000000004</v>
      </c>
    </row>
    <row r="3584" spans="1:3" ht="15.75" customHeight="1">
      <c r="A3584" s="2" t="s">
        <v>5945</v>
      </c>
      <c r="B3584" s="4">
        <v>93</v>
      </c>
      <c r="C3584" s="3">
        <v>4.9000000000000004</v>
      </c>
    </row>
    <row r="3585" spans="1:3" ht="15.75" customHeight="1">
      <c r="A3585" s="2" t="s">
        <v>5946</v>
      </c>
      <c r="B3585" s="4">
        <v>93</v>
      </c>
      <c r="C3585" s="3">
        <v>4.9000000000000004</v>
      </c>
    </row>
    <row r="3586" spans="1:3" ht="15.75" customHeight="1">
      <c r="A3586" s="2" t="s">
        <v>5948</v>
      </c>
      <c r="B3586" s="4">
        <v>106</v>
      </c>
      <c r="C3586" s="3">
        <v>4.8</v>
      </c>
    </row>
    <row r="3587" spans="1:3" ht="15.75" customHeight="1">
      <c r="A3587" s="2" t="s">
        <v>5950</v>
      </c>
      <c r="B3587" s="4">
        <v>107</v>
      </c>
      <c r="C3587" s="3">
        <v>4.8</v>
      </c>
    </row>
    <row r="3588" spans="1:3" ht="15.75" customHeight="1">
      <c r="A3588" s="2" t="s">
        <v>5951</v>
      </c>
      <c r="B3588" s="4">
        <v>100</v>
      </c>
      <c r="C3588" s="3">
        <v>4.8</v>
      </c>
    </row>
    <row r="3589" spans="1:3" ht="15.75" customHeight="1">
      <c r="A3589" s="2" t="s">
        <v>5952</v>
      </c>
      <c r="B3589" s="4">
        <v>100</v>
      </c>
      <c r="C3589" s="3">
        <v>4.8</v>
      </c>
    </row>
    <row r="3590" spans="1:3" ht="15.75" customHeight="1">
      <c r="A3590" s="2" t="s">
        <v>5953</v>
      </c>
      <c r="B3590" s="4">
        <v>91</v>
      </c>
      <c r="C3590" s="3">
        <v>4.8</v>
      </c>
    </row>
    <row r="3591" spans="1:3" ht="15.75" customHeight="1">
      <c r="A3591" s="2" t="s">
        <v>5954</v>
      </c>
      <c r="B3591" s="4">
        <v>103</v>
      </c>
      <c r="C3591" s="3">
        <v>4.8</v>
      </c>
    </row>
    <row r="3592" spans="1:3" ht="15.75" customHeight="1">
      <c r="A3592" s="2" t="s">
        <v>5955</v>
      </c>
      <c r="B3592" s="4">
        <v>102</v>
      </c>
      <c r="C3592" s="3">
        <v>4.8</v>
      </c>
    </row>
    <row r="3593" spans="1:3" ht="15.75" customHeight="1">
      <c r="A3593" s="2" t="s">
        <v>5956</v>
      </c>
      <c r="B3593" s="4">
        <v>91</v>
      </c>
      <c r="C3593" s="3">
        <v>4.8</v>
      </c>
    </row>
    <row r="3594" spans="1:3" ht="15.75" customHeight="1">
      <c r="A3594" s="2" t="s">
        <v>5957</v>
      </c>
      <c r="B3594" s="4">
        <v>91</v>
      </c>
      <c r="C3594" s="3">
        <v>4.8</v>
      </c>
    </row>
    <row r="3595" spans="1:3" ht="15.75" customHeight="1">
      <c r="A3595" s="2" t="s">
        <v>5959</v>
      </c>
      <c r="B3595" s="4">
        <v>95</v>
      </c>
      <c r="C3595" s="3">
        <v>4.8</v>
      </c>
    </row>
    <row r="3596" spans="1:3" ht="15.75" customHeight="1">
      <c r="A3596" s="2" t="s">
        <v>5960</v>
      </c>
      <c r="B3596" s="4">
        <v>91</v>
      </c>
      <c r="C3596" s="3">
        <v>4.8</v>
      </c>
    </row>
    <row r="3597" spans="1:3" ht="15.75" customHeight="1">
      <c r="A3597" s="2" t="s">
        <v>5963</v>
      </c>
      <c r="B3597" s="4">
        <v>102</v>
      </c>
      <c r="C3597" s="3">
        <v>4.8</v>
      </c>
    </row>
    <row r="3598" spans="1:3" ht="15.75" customHeight="1">
      <c r="A3598" s="2" t="s">
        <v>5965</v>
      </c>
      <c r="B3598" s="4">
        <v>86</v>
      </c>
      <c r="C3598" s="3">
        <v>4.8</v>
      </c>
    </row>
    <row r="3599" spans="1:3" ht="15.75" customHeight="1">
      <c r="A3599" s="2" t="s">
        <v>5967</v>
      </c>
      <c r="B3599" s="4">
        <v>87</v>
      </c>
      <c r="C3599" s="3">
        <v>4.8</v>
      </c>
    </row>
    <row r="3600" spans="1:3" ht="15.75" customHeight="1">
      <c r="A3600" s="2" t="s">
        <v>5969</v>
      </c>
      <c r="B3600" s="4">
        <v>97</v>
      </c>
      <c r="C3600" s="3">
        <v>4.8</v>
      </c>
    </row>
    <row r="3601" spans="1:3" ht="15.75" customHeight="1">
      <c r="A3601" s="2" t="s">
        <v>5971</v>
      </c>
      <c r="B3601" s="4">
        <v>92</v>
      </c>
      <c r="C3601" s="3">
        <v>4.8</v>
      </c>
    </row>
    <row r="3602" spans="1:3" ht="15.75" customHeight="1">
      <c r="A3602" s="2" t="s">
        <v>5973</v>
      </c>
      <c r="B3602" s="4">
        <v>107</v>
      </c>
      <c r="C3602" s="3">
        <v>4.8</v>
      </c>
    </row>
    <row r="3603" spans="1:3" ht="15.75" customHeight="1">
      <c r="A3603" s="2" t="s">
        <v>5974</v>
      </c>
      <c r="B3603" s="4">
        <v>84</v>
      </c>
      <c r="C3603" s="3">
        <v>4.8</v>
      </c>
    </row>
    <row r="3604" spans="1:3" ht="15.75" customHeight="1">
      <c r="A3604" s="2" t="s">
        <v>5975</v>
      </c>
      <c r="B3604" s="4">
        <v>96</v>
      </c>
      <c r="C3604" s="3">
        <v>4.8</v>
      </c>
    </row>
    <row r="3605" spans="1:3" ht="15.75" customHeight="1">
      <c r="A3605" s="2" t="s">
        <v>5977</v>
      </c>
      <c r="B3605" s="4">
        <v>114</v>
      </c>
      <c r="C3605" s="3">
        <v>4.8</v>
      </c>
    </row>
    <row r="3606" spans="1:3" ht="15.75" customHeight="1">
      <c r="A3606" s="2" t="s">
        <v>5978</v>
      </c>
      <c r="B3606" s="4">
        <v>92</v>
      </c>
      <c r="C3606" s="3">
        <v>4.8</v>
      </c>
    </row>
    <row r="3607" spans="1:3" ht="15.75" customHeight="1">
      <c r="A3607" s="2" t="s">
        <v>5979</v>
      </c>
      <c r="B3607" s="4">
        <v>99</v>
      </c>
      <c r="C3607" s="3">
        <v>4.8</v>
      </c>
    </row>
    <row r="3608" spans="1:3" ht="15.75" customHeight="1">
      <c r="A3608" s="2" t="s">
        <v>5980</v>
      </c>
      <c r="B3608" s="4">
        <v>89</v>
      </c>
      <c r="C3608" s="3">
        <v>4.8</v>
      </c>
    </row>
    <row r="3609" spans="1:3" ht="15.75" customHeight="1">
      <c r="A3609" s="2" t="s">
        <v>5981</v>
      </c>
      <c r="B3609" s="4">
        <v>89</v>
      </c>
      <c r="C3609" s="3">
        <v>4.8</v>
      </c>
    </row>
    <row r="3610" spans="1:3" ht="15.75" customHeight="1">
      <c r="A3610" s="2" t="s">
        <v>5982</v>
      </c>
      <c r="B3610" s="4">
        <v>91</v>
      </c>
      <c r="C3610" s="3">
        <v>4.8</v>
      </c>
    </row>
    <row r="3611" spans="1:3" ht="15.75" customHeight="1">
      <c r="A3611" s="2" t="s">
        <v>5984</v>
      </c>
      <c r="B3611" s="4">
        <v>99</v>
      </c>
      <c r="C3611" s="3">
        <v>4.8</v>
      </c>
    </row>
    <row r="3612" spans="1:3" ht="15.75" customHeight="1">
      <c r="A3612" s="2" t="s">
        <v>5986</v>
      </c>
      <c r="B3612" s="4">
        <v>93</v>
      </c>
      <c r="C3612" s="3">
        <v>4.8</v>
      </c>
    </row>
    <row r="3613" spans="1:3" ht="15.75" customHeight="1">
      <c r="A3613" s="2" t="s">
        <v>5988</v>
      </c>
      <c r="B3613" s="4">
        <v>87</v>
      </c>
      <c r="C3613" s="3">
        <v>4.8</v>
      </c>
    </row>
    <row r="3614" spans="1:3" ht="15.75" customHeight="1">
      <c r="A3614" s="2" t="s">
        <v>5990</v>
      </c>
      <c r="B3614" s="4">
        <v>160</v>
      </c>
      <c r="C3614" s="3">
        <v>4.8</v>
      </c>
    </row>
    <row r="3615" spans="1:3" ht="15.75" customHeight="1">
      <c r="A3615" s="2" t="s">
        <v>5981</v>
      </c>
      <c r="B3615" s="4">
        <v>89</v>
      </c>
      <c r="C3615" s="3">
        <v>4.8</v>
      </c>
    </row>
    <row r="3616" spans="1:3" ht="15.75" customHeight="1">
      <c r="A3616" s="2" t="s">
        <v>5992</v>
      </c>
      <c r="B3616" s="4">
        <v>95</v>
      </c>
      <c r="C3616" s="3">
        <v>4.8</v>
      </c>
    </row>
    <row r="3617" spans="1:3" ht="15.75" customHeight="1">
      <c r="A3617" s="2" t="s">
        <v>5994</v>
      </c>
      <c r="B3617" s="4">
        <v>93</v>
      </c>
      <c r="C3617" s="3">
        <v>4.7</v>
      </c>
    </row>
    <row r="3618" spans="1:3" ht="15.75" customHeight="1">
      <c r="A3618" s="2" t="s">
        <v>5996</v>
      </c>
      <c r="B3618" s="4">
        <v>103</v>
      </c>
      <c r="C3618" s="3">
        <v>4.7</v>
      </c>
    </row>
    <row r="3619" spans="1:3" ht="15.75" customHeight="1">
      <c r="A3619" s="2" t="s">
        <v>5997</v>
      </c>
      <c r="B3619" s="4">
        <v>100</v>
      </c>
      <c r="C3619" s="3">
        <v>4.7</v>
      </c>
    </row>
    <row r="3620" spans="1:3" ht="15.75" customHeight="1">
      <c r="A3620" s="2" t="s">
        <v>5999</v>
      </c>
      <c r="B3620" s="4">
        <v>101</v>
      </c>
      <c r="C3620" s="3">
        <v>4.7</v>
      </c>
    </row>
    <row r="3621" spans="1:3" ht="15.75" customHeight="1">
      <c r="A3621" s="2" t="s">
        <v>6001</v>
      </c>
      <c r="B3621" s="4">
        <v>81</v>
      </c>
      <c r="C3621" s="3">
        <v>4.7</v>
      </c>
    </row>
    <row r="3622" spans="1:3" ht="15.75" customHeight="1">
      <c r="A3622" s="2" t="s">
        <v>6003</v>
      </c>
      <c r="B3622" s="4">
        <v>102</v>
      </c>
      <c r="C3622" s="3">
        <v>4.7</v>
      </c>
    </row>
    <row r="3623" spans="1:3" ht="15.75" customHeight="1">
      <c r="A3623" s="2" t="s">
        <v>6005</v>
      </c>
      <c r="B3623" s="4">
        <v>94</v>
      </c>
      <c r="C3623" s="3">
        <v>4.7</v>
      </c>
    </row>
    <row r="3624" spans="1:3" ht="15.75" customHeight="1">
      <c r="A3624" s="2" t="s">
        <v>6007</v>
      </c>
      <c r="B3624" s="4">
        <v>104</v>
      </c>
      <c r="C3624" s="3">
        <v>4.7</v>
      </c>
    </row>
    <row r="3625" spans="1:3" ht="15.75" customHeight="1">
      <c r="A3625" s="2" t="s">
        <v>6008</v>
      </c>
      <c r="B3625" s="4">
        <v>119</v>
      </c>
      <c r="C3625" s="3">
        <v>4.7</v>
      </c>
    </row>
    <row r="3626" spans="1:3" ht="15.75" customHeight="1">
      <c r="A3626" s="2" t="s">
        <v>6009</v>
      </c>
      <c r="B3626" s="4">
        <v>100</v>
      </c>
      <c r="C3626" s="3">
        <v>4.7</v>
      </c>
    </row>
    <row r="3627" spans="1:3" ht="15.75" customHeight="1">
      <c r="A3627" s="2" t="s">
        <v>6010</v>
      </c>
      <c r="B3627" s="4">
        <v>99</v>
      </c>
      <c r="C3627" s="3">
        <v>4.7</v>
      </c>
    </row>
    <row r="3628" spans="1:3" ht="15.75" customHeight="1">
      <c r="A3628" s="2" t="s">
        <v>6011</v>
      </c>
      <c r="B3628" s="4">
        <v>90</v>
      </c>
      <c r="C3628" s="3">
        <v>4.7</v>
      </c>
    </row>
    <row r="3629" spans="1:3" ht="15.75" customHeight="1">
      <c r="A3629" s="2" t="s">
        <v>6013</v>
      </c>
      <c r="B3629" s="4">
        <v>92</v>
      </c>
      <c r="C3629" s="3">
        <v>4.7</v>
      </c>
    </row>
    <row r="3630" spans="1:3" ht="15.75" customHeight="1">
      <c r="A3630" s="2" t="s">
        <v>6015</v>
      </c>
      <c r="B3630" s="4">
        <v>96</v>
      </c>
      <c r="C3630" s="3">
        <v>4.7</v>
      </c>
    </row>
    <row r="3631" spans="1:3" ht="15.75" customHeight="1">
      <c r="A3631" s="2" t="s">
        <v>6016</v>
      </c>
      <c r="B3631" s="4">
        <v>90</v>
      </c>
      <c r="C3631" s="3">
        <v>4.7</v>
      </c>
    </row>
    <row r="3632" spans="1:3" ht="15.75" customHeight="1">
      <c r="A3632" s="2" t="s">
        <v>6018</v>
      </c>
      <c r="B3632" s="4">
        <v>85</v>
      </c>
      <c r="C3632" s="3">
        <v>4.7</v>
      </c>
    </row>
    <row r="3633" spans="1:3" ht="15.75" customHeight="1">
      <c r="A3633" s="2" t="s">
        <v>6020</v>
      </c>
      <c r="B3633" s="4">
        <v>86</v>
      </c>
      <c r="C3633" s="3">
        <v>4.7</v>
      </c>
    </row>
    <row r="3634" spans="1:3" ht="15.75" customHeight="1">
      <c r="A3634" s="2" t="s">
        <v>6021</v>
      </c>
      <c r="B3634" s="4">
        <v>105</v>
      </c>
      <c r="C3634" s="3">
        <v>4.7</v>
      </c>
    </row>
    <row r="3635" spans="1:3" ht="15.75" customHeight="1">
      <c r="A3635" s="2" t="s">
        <v>6024</v>
      </c>
      <c r="B3635" s="4">
        <v>92</v>
      </c>
      <c r="C3635" s="3">
        <v>4.7</v>
      </c>
    </row>
    <row r="3636" spans="1:3" ht="15.75" customHeight="1">
      <c r="A3636" s="2" t="s">
        <v>6026</v>
      </c>
      <c r="B3636" s="4">
        <v>101</v>
      </c>
      <c r="C3636" s="3">
        <v>4.7</v>
      </c>
    </row>
    <row r="3637" spans="1:3" ht="15.75" customHeight="1">
      <c r="A3637" s="2" t="s">
        <v>6027</v>
      </c>
      <c r="B3637" s="4">
        <v>96</v>
      </c>
      <c r="C3637" s="3">
        <v>4.7</v>
      </c>
    </row>
    <row r="3638" spans="1:3" ht="15.75" customHeight="1">
      <c r="A3638" s="2" t="s">
        <v>6030</v>
      </c>
      <c r="B3638" s="4">
        <v>90</v>
      </c>
      <c r="C3638" s="3">
        <v>4.7</v>
      </c>
    </row>
    <row r="3639" spans="1:3" ht="15.75" customHeight="1">
      <c r="A3639" s="2" t="s">
        <v>6032</v>
      </c>
      <c r="B3639" s="4">
        <v>80</v>
      </c>
      <c r="C3639" s="3">
        <v>4.5999999999999996</v>
      </c>
    </row>
    <row r="3640" spans="1:3" ht="15.75" customHeight="1">
      <c r="A3640" s="2" t="s">
        <v>6033</v>
      </c>
      <c r="B3640" s="4">
        <v>87</v>
      </c>
      <c r="C3640" s="3">
        <v>4.5999999999999996</v>
      </c>
    </row>
    <row r="3641" spans="1:3" ht="15.75" customHeight="1">
      <c r="A3641" s="2" t="s">
        <v>6034</v>
      </c>
      <c r="B3641" s="4">
        <v>130</v>
      </c>
      <c r="C3641" s="3">
        <v>4.5999999999999996</v>
      </c>
    </row>
    <row r="3642" spans="1:3" ht="15.75" customHeight="1">
      <c r="A3642" s="2" t="s">
        <v>6035</v>
      </c>
      <c r="B3642" s="4">
        <v>89</v>
      </c>
      <c r="C3642" s="3">
        <v>4.5999999999999996</v>
      </c>
    </row>
    <row r="3643" spans="1:3" ht="15.75" customHeight="1">
      <c r="A3643" s="2" t="s">
        <v>6037</v>
      </c>
      <c r="B3643" s="4">
        <v>99</v>
      </c>
      <c r="C3643" s="3">
        <v>4.5999999999999996</v>
      </c>
    </row>
    <row r="3644" spans="1:3" ht="15.75" customHeight="1">
      <c r="A3644" s="2" t="s">
        <v>6038</v>
      </c>
      <c r="B3644" s="4">
        <v>131</v>
      </c>
      <c r="C3644" s="3">
        <v>4.5999999999999996</v>
      </c>
    </row>
    <row r="3645" spans="1:3" ht="15.75" customHeight="1">
      <c r="A3645" s="2" t="s">
        <v>6039</v>
      </c>
      <c r="B3645" s="4">
        <v>101</v>
      </c>
      <c r="C3645" s="3">
        <v>4.5999999999999996</v>
      </c>
    </row>
    <row r="3646" spans="1:3" ht="15.75" customHeight="1">
      <c r="A3646" s="2" t="s">
        <v>6040</v>
      </c>
      <c r="B3646" s="4">
        <v>110</v>
      </c>
      <c r="C3646" s="3">
        <v>4.5999999999999996</v>
      </c>
    </row>
    <row r="3647" spans="1:3" ht="15.75" customHeight="1">
      <c r="A3647" s="2" t="s">
        <v>6042</v>
      </c>
      <c r="B3647" s="4">
        <v>95</v>
      </c>
      <c r="C3647" s="3">
        <v>4.5999999999999996</v>
      </c>
    </row>
    <row r="3648" spans="1:3" ht="15.75" customHeight="1">
      <c r="A3648" s="2" t="s">
        <v>6043</v>
      </c>
      <c r="B3648" s="4">
        <v>97</v>
      </c>
      <c r="C3648" s="3">
        <v>4.5999999999999996</v>
      </c>
    </row>
    <row r="3649" spans="1:3" ht="15.75" customHeight="1">
      <c r="A3649" s="2" t="s">
        <v>6044</v>
      </c>
      <c r="B3649" s="4">
        <v>98</v>
      </c>
      <c r="C3649" s="3">
        <v>4.5999999999999996</v>
      </c>
    </row>
    <row r="3650" spans="1:3" ht="15.75" customHeight="1">
      <c r="A3650" s="2" t="s">
        <v>6046</v>
      </c>
      <c r="B3650" s="4">
        <v>100</v>
      </c>
      <c r="C3650" s="3">
        <v>4.5999999999999996</v>
      </c>
    </row>
    <row r="3651" spans="1:3" ht="15.75" customHeight="1">
      <c r="A3651" s="2" t="s">
        <v>6047</v>
      </c>
      <c r="B3651" s="4">
        <v>83</v>
      </c>
      <c r="C3651" s="3">
        <v>4.5999999999999996</v>
      </c>
    </row>
    <row r="3652" spans="1:3" ht="15.75" customHeight="1">
      <c r="A3652" s="2" t="s">
        <v>6049</v>
      </c>
      <c r="B3652" s="4">
        <v>104</v>
      </c>
      <c r="C3652" s="3">
        <v>4.5999999999999996</v>
      </c>
    </row>
    <row r="3653" spans="1:3" ht="15.75" customHeight="1">
      <c r="A3653" s="2" t="s">
        <v>6051</v>
      </c>
      <c r="B3653" s="4">
        <v>95</v>
      </c>
      <c r="C3653" s="3">
        <v>4.5999999999999996</v>
      </c>
    </row>
    <row r="3654" spans="1:3" ht="15.75" customHeight="1">
      <c r="A3654" s="2" t="s">
        <v>6052</v>
      </c>
      <c r="B3654" s="4">
        <v>89</v>
      </c>
      <c r="C3654" s="3">
        <v>4.5999999999999996</v>
      </c>
    </row>
    <row r="3655" spans="1:3" ht="15.75" customHeight="1">
      <c r="A3655" s="2" t="s">
        <v>6055</v>
      </c>
      <c r="B3655" s="4">
        <v>101</v>
      </c>
      <c r="C3655" s="3">
        <v>4.5999999999999996</v>
      </c>
    </row>
    <row r="3656" spans="1:3" ht="15.75" customHeight="1">
      <c r="A3656" s="2" t="s">
        <v>6057</v>
      </c>
      <c r="B3656" s="4">
        <v>105</v>
      </c>
      <c r="C3656" s="3">
        <v>4.5999999999999996</v>
      </c>
    </row>
    <row r="3657" spans="1:3" ht="15.75" customHeight="1">
      <c r="A3657" s="2" t="s">
        <v>6058</v>
      </c>
      <c r="B3657" s="4">
        <v>90</v>
      </c>
      <c r="C3657" s="3">
        <v>4.5999999999999996</v>
      </c>
    </row>
    <row r="3658" spans="1:3" ht="15.75" customHeight="1">
      <c r="A3658" s="2" t="s">
        <v>6059</v>
      </c>
      <c r="B3658" s="4">
        <v>110</v>
      </c>
      <c r="C3658" s="3">
        <v>4.5999999999999996</v>
      </c>
    </row>
    <row r="3659" spans="1:3" ht="15.75" customHeight="1">
      <c r="A3659" s="2" t="s">
        <v>6061</v>
      </c>
      <c r="B3659" s="4">
        <v>86</v>
      </c>
      <c r="C3659" s="3">
        <v>4.5999999999999996</v>
      </c>
    </row>
    <row r="3660" spans="1:3" ht="15.75" customHeight="1">
      <c r="A3660" s="2" t="s">
        <v>6063</v>
      </c>
      <c r="B3660" s="4">
        <v>94</v>
      </c>
      <c r="C3660" s="3">
        <v>4.5999999999999996</v>
      </c>
    </row>
    <row r="3661" spans="1:3" ht="15.75" customHeight="1">
      <c r="A3661" s="2" t="s">
        <v>6065</v>
      </c>
      <c r="B3661" s="4">
        <v>96</v>
      </c>
      <c r="C3661" s="3">
        <v>4.5999999999999996</v>
      </c>
    </row>
    <row r="3662" spans="1:3" ht="15.75" customHeight="1">
      <c r="A3662" s="2" t="s">
        <v>6066</v>
      </c>
      <c r="B3662" s="4">
        <v>121</v>
      </c>
      <c r="C3662" s="3">
        <v>4.5999999999999996</v>
      </c>
    </row>
    <row r="3663" spans="1:3" ht="15.75" customHeight="1">
      <c r="A3663" s="2" t="s">
        <v>6067</v>
      </c>
      <c r="B3663" s="4">
        <v>91</v>
      </c>
      <c r="C3663" s="3">
        <v>4.5999999999999996</v>
      </c>
    </row>
    <row r="3664" spans="1:3" ht="15.75" customHeight="1">
      <c r="A3664" s="2" t="s">
        <v>6068</v>
      </c>
      <c r="B3664" s="4">
        <v>93</v>
      </c>
      <c r="C3664" s="3">
        <v>4.5999999999999996</v>
      </c>
    </row>
    <row r="3665" spans="1:3" ht="15.75" customHeight="1">
      <c r="A3665" s="2" t="s">
        <v>6070</v>
      </c>
      <c r="B3665" s="4">
        <v>98</v>
      </c>
      <c r="C3665" s="3">
        <v>4.5999999999999996</v>
      </c>
    </row>
    <row r="3666" spans="1:3" ht="15.75" customHeight="1">
      <c r="A3666" s="2" t="s">
        <v>6072</v>
      </c>
      <c r="B3666" s="4">
        <v>86</v>
      </c>
      <c r="C3666" s="3">
        <v>4.5999999999999996</v>
      </c>
    </row>
    <row r="3667" spans="1:3" ht="15.75" customHeight="1">
      <c r="A3667" s="2" t="s">
        <v>6074</v>
      </c>
      <c r="B3667" s="4">
        <v>87</v>
      </c>
      <c r="C3667" s="3">
        <v>4.5999999999999996</v>
      </c>
    </row>
    <row r="3668" spans="1:3" ht="15.75" customHeight="1">
      <c r="A3668" s="2" t="s">
        <v>6076</v>
      </c>
      <c r="B3668" s="4">
        <v>116</v>
      </c>
      <c r="C3668" s="3">
        <v>4.5</v>
      </c>
    </row>
    <row r="3669" spans="1:3" ht="15.75" customHeight="1">
      <c r="A3669" s="2" t="s">
        <v>6077</v>
      </c>
      <c r="B3669" s="4">
        <v>88</v>
      </c>
      <c r="C3669" s="3">
        <v>4.5</v>
      </c>
    </row>
    <row r="3670" spans="1:3" ht="15.75" customHeight="1">
      <c r="A3670" s="2" t="s">
        <v>6078</v>
      </c>
      <c r="B3670" s="4">
        <v>75</v>
      </c>
      <c r="C3670" s="3">
        <v>4.5</v>
      </c>
    </row>
    <row r="3671" spans="1:3" ht="15.75" customHeight="1">
      <c r="A3671" s="2" t="s">
        <v>6080</v>
      </c>
      <c r="B3671" s="4">
        <v>93</v>
      </c>
      <c r="C3671" s="3">
        <v>4.5</v>
      </c>
    </row>
    <row r="3672" spans="1:3" ht="15.75" customHeight="1">
      <c r="A3672" s="2" t="s">
        <v>6081</v>
      </c>
      <c r="B3672" s="4">
        <v>81</v>
      </c>
      <c r="C3672" s="3">
        <v>4.5</v>
      </c>
    </row>
    <row r="3673" spans="1:3" ht="15.75" customHeight="1">
      <c r="A3673" s="2" t="s">
        <v>6082</v>
      </c>
      <c r="B3673" s="4">
        <v>82</v>
      </c>
      <c r="C3673" s="3">
        <v>4.5</v>
      </c>
    </row>
    <row r="3674" spans="1:3" ht="15.75" customHeight="1">
      <c r="A3674" s="2" t="s">
        <v>6083</v>
      </c>
      <c r="B3674" s="4">
        <v>100</v>
      </c>
      <c r="C3674" s="3">
        <v>4.5</v>
      </c>
    </row>
    <row r="3675" spans="1:3" ht="15.75" customHeight="1">
      <c r="A3675" s="2" t="s">
        <v>6085</v>
      </c>
      <c r="B3675" s="4">
        <v>91</v>
      </c>
      <c r="C3675" s="3">
        <v>4.5</v>
      </c>
    </row>
    <row r="3676" spans="1:3" ht="15.75" customHeight="1">
      <c r="A3676" s="2" t="s">
        <v>6086</v>
      </c>
      <c r="B3676" s="4">
        <v>124</v>
      </c>
      <c r="C3676" s="3">
        <v>4.5</v>
      </c>
    </row>
    <row r="3677" spans="1:3" ht="15.75" customHeight="1">
      <c r="A3677" s="2" t="s">
        <v>6089</v>
      </c>
      <c r="B3677" s="4">
        <v>91</v>
      </c>
      <c r="C3677" s="3">
        <v>4.5</v>
      </c>
    </row>
    <row r="3678" spans="1:3" ht="15.75" customHeight="1">
      <c r="A3678" s="2" t="s">
        <v>6091</v>
      </c>
      <c r="B3678" s="4">
        <v>87</v>
      </c>
      <c r="C3678" s="3">
        <v>4.5</v>
      </c>
    </row>
    <row r="3679" spans="1:3" ht="15.75" customHeight="1">
      <c r="A3679" s="2" t="s">
        <v>6093</v>
      </c>
      <c r="B3679" s="4">
        <v>105</v>
      </c>
      <c r="C3679" s="3">
        <v>4.5</v>
      </c>
    </row>
    <row r="3680" spans="1:3" ht="15.75" customHeight="1">
      <c r="A3680" s="2" t="s">
        <v>6095</v>
      </c>
      <c r="B3680" s="4">
        <v>100</v>
      </c>
      <c r="C3680" s="3">
        <v>4.5</v>
      </c>
    </row>
    <row r="3681" spans="1:3" ht="15.75" customHeight="1">
      <c r="A3681" s="2" t="s">
        <v>6096</v>
      </c>
      <c r="B3681" s="4">
        <v>91</v>
      </c>
      <c r="C3681" s="3">
        <v>4.5</v>
      </c>
    </row>
    <row r="3682" spans="1:3" ht="15.75" customHeight="1">
      <c r="A3682" s="2" t="s">
        <v>6097</v>
      </c>
      <c r="B3682" s="4">
        <v>112</v>
      </c>
      <c r="C3682" s="3">
        <v>4.5</v>
      </c>
    </row>
    <row r="3683" spans="1:3" ht="15.75" customHeight="1">
      <c r="A3683" s="2" t="s">
        <v>6098</v>
      </c>
      <c r="B3683" s="4">
        <v>98</v>
      </c>
      <c r="C3683" s="3">
        <v>4.5</v>
      </c>
    </row>
    <row r="3684" spans="1:3" ht="15.75" customHeight="1">
      <c r="A3684" s="2" t="s">
        <v>6100</v>
      </c>
      <c r="B3684" s="4">
        <v>94</v>
      </c>
      <c r="C3684" s="3">
        <v>4.5</v>
      </c>
    </row>
    <row r="3685" spans="1:3" ht="15.75" customHeight="1">
      <c r="A3685" s="2" t="s">
        <v>6101</v>
      </c>
      <c r="B3685" s="4">
        <v>100</v>
      </c>
      <c r="C3685" s="3">
        <v>4.5</v>
      </c>
    </row>
    <row r="3686" spans="1:3" ht="15.75" customHeight="1">
      <c r="A3686" s="2" t="s">
        <v>6103</v>
      </c>
      <c r="B3686" s="4">
        <v>96</v>
      </c>
      <c r="C3686" s="3">
        <v>4.5</v>
      </c>
    </row>
    <row r="3687" spans="1:3" ht="15.75" customHeight="1">
      <c r="A3687" s="2" t="s">
        <v>6104</v>
      </c>
      <c r="B3687" s="4">
        <v>129</v>
      </c>
      <c r="C3687" s="3">
        <v>4.5</v>
      </c>
    </row>
    <row r="3688" spans="1:3" ht="15.75" customHeight="1">
      <c r="A3688" s="2" t="s">
        <v>6105</v>
      </c>
      <c r="B3688" s="4">
        <v>104</v>
      </c>
      <c r="C3688" s="3">
        <v>4.4000000000000004</v>
      </c>
    </row>
    <row r="3689" spans="1:3" ht="15.75" customHeight="1">
      <c r="A3689" s="2" t="s">
        <v>6107</v>
      </c>
      <c r="B3689" s="4">
        <v>110</v>
      </c>
      <c r="C3689" s="3">
        <v>4.4000000000000004</v>
      </c>
    </row>
    <row r="3690" spans="1:3" ht="15.75" customHeight="1">
      <c r="A3690" s="2" t="s">
        <v>6109</v>
      </c>
      <c r="B3690" s="4">
        <v>87</v>
      </c>
      <c r="C3690" s="3">
        <v>4.4000000000000004</v>
      </c>
    </row>
    <row r="3691" spans="1:3" ht="15.75" customHeight="1">
      <c r="A3691" s="2" t="s">
        <v>6110</v>
      </c>
      <c r="B3691" s="4">
        <v>89</v>
      </c>
      <c r="C3691" s="3">
        <v>4.4000000000000004</v>
      </c>
    </row>
    <row r="3692" spans="1:3" ht="15.75" customHeight="1">
      <c r="A3692" s="2" t="s">
        <v>6111</v>
      </c>
      <c r="B3692" s="4">
        <v>98</v>
      </c>
      <c r="C3692" s="3">
        <v>4.4000000000000004</v>
      </c>
    </row>
    <row r="3693" spans="1:3" ht="15.75" customHeight="1">
      <c r="A3693" s="2" t="s">
        <v>6112</v>
      </c>
      <c r="B3693" s="4">
        <v>101</v>
      </c>
      <c r="C3693" s="3">
        <v>4.4000000000000004</v>
      </c>
    </row>
    <row r="3694" spans="1:3" ht="15.75" customHeight="1">
      <c r="A3694" s="2" t="s">
        <v>6114</v>
      </c>
      <c r="B3694" s="4">
        <v>99</v>
      </c>
      <c r="C3694" s="3">
        <v>4.4000000000000004</v>
      </c>
    </row>
    <row r="3695" spans="1:3" ht="15.75" customHeight="1">
      <c r="A3695" s="2" t="s">
        <v>6115</v>
      </c>
      <c r="B3695" s="4">
        <v>94</v>
      </c>
      <c r="C3695" s="3">
        <v>4.4000000000000004</v>
      </c>
    </row>
    <row r="3696" spans="1:3" ht="15.75" customHeight="1">
      <c r="A3696" s="2" t="s">
        <v>6118</v>
      </c>
      <c r="B3696" s="4">
        <v>94</v>
      </c>
      <c r="C3696" s="3">
        <v>4.4000000000000004</v>
      </c>
    </row>
    <row r="3697" spans="1:3" ht="15.75" customHeight="1">
      <c r="A3697" s="2" t="s">
        <v>6119</v>
      </c>
      <c r="B3697" s="4">
        <v>113</v>
      </c>
      <c r="C3697" s="3">
        <v>4.4000000000000004</v>
      </c>
    </row>
    <row r="3698" spans="1:3" ht="15.75" customHeight="1">
      <c r="A3698" s="2" t="s">
        <v>6120</v>
      </c>
      <c r="B3698" s="4">
        <v>94</v>
      </c>
      <c r="C3698" s="3">
        <v>4.4000000000000004</v>
      </c>
    </row>
    <row r="3699" spans="1:3" ht="15.75" customHeight="1">
      <c r="A3699" s="2" t="s">
        <v>6121</v>
      </c>
      <c r="B3699" s="4">
        <v>121</v>
      </c>
      <c r="C3699" s="3">
        <v>4.4000000000000004</v>
      </c>
    </row>
    <row r="3700" spans="1:3" ht="15.75" customHeight="1">
      <c r="A3700" s="2" t="s">
        <v>6122</v>
      </c>
      <c r="B3700" s="4">
        <v>90</v>
      </c>
      <c r="C3700" s="3">
        <v>4.4000000000000004</v>
      </c>
    </row>
    <row r="3701" spans="1:3" ht="15.75" customHeight="1">
      <c r="A3701" s="2" t="s">
        <v>6123</v>
      </c>
      <c r="B3701" s="4">
        <v>93</v>
      </c>
      <c r="C3701" s="3">
        <v>4.4000000000000004</v>
      </c>
    </row>
    <row r="3702" spans="1:3" ht="15.75" customHeight="1">
      <c r="A3702" s="2" t="s">
        <v>6125</v>
      </c>
      <c r="B3702" s="4">
        <v>92</v>
      </c>
      <c r="C3702" s="3">
        <v>4.4000000000000004</v>
      </c>
    </row>
    <row r="3703" spans="1:3" ht="15.75" customHeight="1">
      <c r="A3703" s="2" t="s">
        <v>6127</v>
      </c>
      <c r="B3703" s="4">
        <v>85</v>
      </c>
      <c r="C3703" s="3">
        <v>4.4000000000000004</v>
      </c>
    </row>
    <row r="3704" spans="1:3" ht="15.75" customHeight="1">
      <c r="A3704" s="2" t="s">
        <v>6129</v>
      </c>
      <c r="B3704" s="4">
        <v>97</v>
      </c>
      <c r="C3704" s="3">
        <v>4.4000000000000004</v>
      </c>
    </row>
    <row r="3705" spans="1:3" ht="15.75" customHeight="1">
      <c r="A3705" s="2" t="s">
        <v>6130</v>
      </c>
      <c r="B3705" s="4">
        <v>89</v>
      </c>
      <c r="C3705" s="3">
        <v>4.4000000000000004</v>
      </c>
    </row>
    <row r="3706" spans="1:3" ht="15.75" customHeight="1">
      <c r="A3706" s="2" t="s">
        <v>6132</v>
      </c>
      <c r="B3706" s="4">
        <v>99</v>
      </c>
      <c r="C3706" s="3">
        <v>4.4000000000000004</v>
      </c>
    </row>
    <row r="3707" spans="1:3" ht="15.75" customHeight="1">
      <c r="A3707" s="2" t="s">
        <v>6134</v>
      </c>
      <c r="B3707" s="4">
        <v>82</v>
      </c>
      <c r="C3707" s="3">
        <v>4.4000000000000004</v>
      </c>
    </row>
    <row r="3708" spans="1:3" ht="15.75" customHeight="1">
      <c r="A3708" s="2" t="s">
        <v>6136</v>
      </c>
      <c r="B3708" s="4">
        <v>100</v>
      </c>
      <c r="C3708" s="3">
        <v>4.3</v>
      </c>
    </row>
    <row r="3709" spans="1:3" ht="15.75" customHeight="1">
      <c r="A3709" s="2" t="s">
        <v>6137</v>
      </c>
      <c r="B3709" s="4">
        <v>146</v>
      </c>
      <c r="C3709" s="3">
        <v>4.3</v>
      </c>
    </row>
    <row r="3710" spans="1:3" ht="15.75" customHeight="1">
      <c r="A3710" s="2" t="s">
        <v>6139</v>
      </c>
      <c r="B3710" s="4">
        <v>109</v>
      </c>
      <c r="C3710" s="3">
        <v>4.3</v>
      </c>
    </row>
    <row r="3711" spans="1:3" ht="15.75" customHeight="1">
      <c r="A3711" s="2" t="s">
        <v>6140</v>
      </c>
      <c r="B3711" s="4">
        <v>82</v>
      </c>
      <c r="C3711" s="3">
        <v>4.3</v>
      </c>
    </row>
    <row r="3712" spans="1:3" ht="15.75" customHeight="1">
      <c r="A3712" s="2" t="s">
        <v>6141</v>
      </c>
      <c r="B3712" s="4">
        <v>98</v>
      </c>
      <c r="C3712" s="3">
        <v>4.3</v>
      </c>
    </row>
    <row r="3713" spans="1:3" ht="15.75" customHeight="1">
      <c r="A3713" s="2" t="s">
        <v>6142</v>
      </c>
      <c r="B3713" s="4">
        <v>101</v>
      </c>
      <c r="C3713" s="3">
        <v>4.3</v>
      </c>
    </row>
    <row r="3714" spans="1:3" ht="15.75" customHeight="1">
      <c r="A3714" s="2" t="s">
        <v>6143</v>
      </c>
      <c r="B3714" s="4">
        <v>96</v>
      </c>
      <c r="C3714" s="3">
        <v>4.3</v>
      </c>
    </row>
    <row r="3715" spans="1:3" ht="15.75" customHeight="1">
      <c r="A3715" s="2" t="s">
        <v>6144</v>
      </c>
      <c r="B3715" s="4">
        <v>117</v>
      </c>
      <c r="C3715" s="3">
        <v>4.3</v>
      </c>
    </row>
    <row r="3716" spans="1:3" ht="15.75" customHeight="1">
      <c r="A3716" s="2" t="s">
        <v>6145</v>
      </c>
      <c r="B3716" s="4">
        <v>93</v>
      </c>
      <c r="C3716" s="3">
        <v>4.3</v>
      </c>
    </row>
    <row r="3717" spans="1:3" ht="15.75" customHeight="1">
      <c r="A3717" s="2" t="s">
        <v>6146</v>
      </c>
      <c r="B3717" s="4">
        <v>99</v>
      </c>
      <c r="C3717" s="3">
        <v>4.3</v>
      </c>
    </row>
    <row r="3718" spans="1:3" ht="15.75" customHeight="1">
      <c r="A3718" s="2" t="s">
        <v>6149</v>
      </c>
      <c r="B3718" s="4">
        <v>93</v>
      </c>
      <c r="C3718" s="3">
        <v>4.3</v>
      </c>
    </row>
    <row r="3719" spans="1:3" ht="15.75" customHeight="1">
      <c r="A3719" s="2" t="s">
        <v>6151</v>
      </c>
      <c r="B3719" s="4">
        <v>83</v>
      </c>
      <c r="C3719" s="3">
        <v>4.3</v>
      </c>
    </row>
    <row r="3720" spans="1:3" ht="15.75" customHeight="1">
      <c r="A3720" s="2" t="s">
        <v>6152</v>
      </c>
      <c r="B3720" s="4">
        <v>127</v>
      </c>
      <c r="C3720" s="3">
        <v>4.3</v>
      </c>
    </row>
    <row r="3721" spans="1:3" ht="15.75" customHeight="1">
      <c r="A3721" s="2" t="s">
        <v>6154</v>
      </c>
      <c r="B3721" s="4">
        <v>97</v>
      </c>
      <c r="C3721" s="3">
        <v>4.3</v>
      </c>
    </row>
    <row r="3722" spans="1:3" ht="15.75" customHeight="1">
      <c r="A3722" s="2" t="s">
        <v>6156</v>
      </c>
      <c r="B3722" s="4">
        <v>94</v>
      </c>
      <c r="C3722" s="3">
        <v>4.3</v>
      </c>
    </row>
    <row r="3723" spans="1:3" ht="15.75" customHeight="1">
      <c r="A3723" s="2" t="s">
        <v>6157</v>
      </c>
      <c r="B3723" s="4">
        <v>91</v>
      </c>
      <c r="C3723" s="3">
        <v>4.3</v>
      </c>
    </row>
    <row r="3724" spans="1:3" ht="15.75" customHeight="1">
      <c r="A3724" s="2" t="s">
        <v>6159</v>
      </c>
      <c r="B3724" s="4">
        <v>84</v>
      </c>
      <c r="C3724" s="3">
        <v>4.3</v>
      </c>
    </row>
    <row r="3725" spans="1:3" ht="15.75" customHeight="1">
      <c r="A3725" s="2" t="s">
        <v>6161</v>
      </c>
      <c r="B3725" s="4">
        <v>90</v>
      </c>
      <c r="C3725" s="3">
        <v>4.3</v>
      </c>
    </row>
    <row r="3726" spans="1:3" ht="15.75" customHeight="1">
      <c r="A3726" s="2" t="s">
        <v>6162</v>
      </c>
      <c r="B3726" s="4">
        <v>103</v>
      </c>
      <c r="C3726" s="3">
        <v>4.2</v>
      </c>
    </row>
    <row r="3727" spans="1:3" ht="15.75" customHeight="1">
      <c r="A3727" s="2" t="s">
        <v>6163</v>
      </c>
      <c r="B3727" s="4">
        <v>102</v>
      </c>
      <c r="C3727" s="3">
        <v>4.2</v>
      </c>
    </row>
    <row r="3728" spans="1:3" ht="15.75" customHeight="1">
      <c r="A3728" s="2" t="s">
        <v>6164</v>
      </c>
      <c r="B3728" s="4">
        <v>116</v>
      </c>
      <c r="C3728" s="3">
        <v>4.2</v>
      </c>
    </row>
    <row r="3729" spans="1:3" ht="15.75" customHeight="1">
      <c r="A3729" s="2" t="s">
        <v>6165</v>
      </c>
      <c r="B3729" s="4">
        <v>99</v>
      </c>
      <c r="C3729" s="3">
        <v>4.2</v>
      </c>
    </row>
    <row r="3730" spans="1:3" ht="15.75" customHeight="1">
      <c r="A3730" s="2" t="s">
        <v>6166</v>
      </c>
      <c r="B3730" s="4">
        <v>95</v>
      </c>
      <c r="C3730" s="3">
        <v>4.2</v>
      </c>
    </row>
    <row r="3731" spans="1:3" ht="15.75" customHeight="1">
      <c r="A3731" s="2" t="s">
        <v>6167</v>
      </c>
      <c r="B3731" s="4">
        <v>87</v>
      </c>
      <c r="C3731" s="3">
        <v>4.2</v>
      </c>
    </row>
    <row r="3732" spans="1:3" ht="15.75" customHeight="1">
      <c r="A3732" s="2" t="s">
        <v>6168</v>
      </c>
      <c r="B3732" s="4">
        <v>107</v>
      </c>
      <c r="C3732" s="3">
        <v>4.2</v>
      </c>
    </row>
    <row r="3733" spans="1:3" ht="15.75" customHeight="1">
      <c r="A3733" s="2" t="s">
        <v>6171</v>
      </c>
      <c r="B3733" s="4">
        <v>83</v>
      </c>
      <c r="C3733" s="3">
        <v>4.2</v>
      </c>
    </row>
    <row r="3734" spans="1:3" ht="15.75" customHeight="1">
      <c r="A3734" s="2" t="s">
        <v>6173</v>
      </c>
      <c r="B3734" s="4">
        <v>102</v>
      </c>
      <c r="C3734" s="3">
        <v>4.2</v>
      </c>
    </row>
    <row r="3735" spans="1:3" ht="15.75" customHeight="1">
      <c r="A3735" s="2" t="s">
        <v>6174</v>
      </c>
      <c r="B3735" s="4">
        <v>97</v>
      </c>
      <c r="C3735" s="3">
        <v>4.2</v>
      </c>
    </row>
    <row r="3736" spans="1:3" ht="15.75" customHeight="1">
      <c r="A3736" s="2" t="s">
        <v>6176</v>
      </c>
      <c r="B3736" s="4">
        <v>83</v>
      </c>
      <c r="C3736" s="3">
        <v>4.2</v>
      </c>
    </row>
    <row r="3737" spans="1:3" ht="15.75" customHeight="1">
      <c r="A3737" s="2" t="s">
        <v>6177</v>
      </c>
      <c r="B3737" s="4">
        <v>81</v>
      </c>
      <c r="C3737" s="3">
        <v>4.2</v>
      </c>
    </row>
    <row r="3738" spans="1:3" ht="15.75" customHeight="1">
      <c r="A3738" s="2" t="s">
        <v>6179</v>
      </c>
      <c r="B3738" s="4">
        <v>92</v>
      </c>
      <c r="C3738" s="3">
        <v>4.0999999999999996</v>
      </c>
    </row>
    <row r="3739" spans="1:3" ht="15.75" customHeight="1">
      <c r="A3739" s="2" t="s">
        <v>6181</v>
      </c>
      <c r="B3739" s="4">
        <v>110</v>
      </c>
      <c r="C3739" s="3">
        <v>4.0999999999999996</v>
      </c>
    </row>
    <row r="3740" spans="1:3" ht="15.75" customHeight="1">
      <c r="A3740" s="2" t="s">
        <v>6183</v>
      </c>
      <c r="B3740" s="4">
        <v>129</v>
      </c>
      <c r="C3740" s="3">
        <v>4.0999999999999996</v>
      </c>
    </row>
    <row r="3741" spans="1:3" ht="15.75" customHeight="1">
      <c r="A3741" s="2" t="s">
        <v>6185</v>
      </c>
      <c r="B3741" s="4">
        <v>84</v>
      </c>
      <c r="C3741" s="3">
        <v>4.0999999999999996</v>
      </c>
    </row>
    <row r="3742" spans="1:3" ht="15.75" customHeight="1">
      <c r="A3742" s="2" t="s">
        <v>6186</v>
      </c>
      <c r="B3742" s="4">
        <v>83</v>
      </c>
      <c r="C3742" s="3">
        <v>4.0999999999999996</v>
      </c>
    </row>
    <row r="3743" spans="1:3" ht="15.75" customHeight="1">
      <c r="A3743" s="2" t="s">
        <v>6188</v>
      </c>
      <c r="B3743" s="4">
        <v>100</v>
      </c>
      <c r="C3743" s="3">
        <v>4.0999999999999996</v>
      </c>
    </row>
    <row r="3744" spans="1:3" ht="15.75" customHeight="1">
      <c r="A3744" s="2" t="s">
        <v>6190</v>
      </c>
      <c r="B3744" s="4">
        <v>95</v>
      </c>
      <c r="C3744" s="3">
        <v>4.0999999999999996</v>
      </c>
    </row>
    <row r="3745" spans="1:3" ht="15.75" customHeight="1">
      <c r="A3745" s="2" t="s">
        <v>6192</v>
      </c>
      <c r="B3745" s="4">
        <v>95</v>
      </c>
      <c r="C3745" s="3">
        <v>4.0999999999999996</v>
      </c>
    </row>
    <row r="3746" spans="1:3" ht="15.75" customHeight="1">
      <c r="A3746" s="2" t="s">
        <v>6194</v>
      </c>
      <c r="B3746" s="4">
        <v>104</v>
      </c>
      <c r="C3746" s="3">
        <v>4.0999999999999996</v>
      </c>
    </row>
    <row r="3747" spans="1:3" ht="15.75" customHeight="1">
      <c r="A3747" s="2" t="s">
        <v>6196</v>
      </c>
      <c r="B3747" s="4">
        <v>89</v>
      </c>
      <c r="C3747" s="3">
        <v>4.0999999999999996</v>
      </c>
    </row>
    <row r="3748" spans="1:3" ht="15.75" customHeight="1">
      <c r="A3748" s="2" t="s">
        <v>6197</v>
      </c>
      <c r="B3748" s="4">
        <v>113</v>
      </c>
      <c r="C3748" s="3">
        <v>4.0999999999999996</v>
      </c>
    </row>
    <row r="3749" spans="1:3" ht="15.75" customHeight="1">
      <c r="A3749" s="2" t="s">
        <v>6198</v>
      </c>
      <c r="B3749" s="4">
        <v>83</v>
      </c>
      <c r="C3749" s="3">
        <v>4.0999999999999996</v>
      </c>
    </row>
    <row r="3750" spans="1:3" ht="15.75" customHeight="1">
      <c r="A3750" s="2" t="s">
        <v>6200</v>
      </c>
      <c r="B3750" s="4">
        <v>94</v>
      </c>
      <c r="C3750" s="3">
        <v>4.0999999999999996</v>
      </c>
    </row>
    <row r="3751" spans="1:3" ht="15.75" customHeight="1">
      <c r="A3751" s="2" t="s">
        <v>6202</v>
      </c>
      <c r="B3751" s="4">
        <v>97</v>
      </c>
      <c r="C3751" s="3">
        <v>4.0999999999999996</v>
      </c>
    </row>
    <row r="3752" spans="1:3" ht="15.75" customHeight="1">
      <c r="A3752" s="2" t="s">
        <v>6204</v>
      </c>
      <c r="B3752" s="4">
        <v>106</v>
      </c>
      <c r="C3752" s="3">
        <v>4.0999999999999996</v>
      </c>
    </row>
    <row r="3753" spans="1:3" ht="15.75" customHeight="1">
      <c r="A3753" s="2" t="s">
        <v>6205</v>
      </c>
      <c r="B3753" s="4">
        <v>85</v>
      </c>
      <c r="C3753" s="3">
        <v>4.0999999999999996</v>
      </c>
    </row>
    <row r="3754" spans="1:3" ht="15.75" customHeight="1">
      <c r="A3754" s="2" t="s">
        <v>6207</v>
      </c>
      <c r="B3754" s="4">
        <v>88</v>
      </c>
      <c r="C3754" s="3">
        <v>4.0999999999999996</v>
      </c>
    </row>
    <row r="3755" spans="1:3" ht="15.75" customHeight="1">
      <c r="A3755" s="2" t="s">
        <v>6209</v>
      </c>
      <c r="B3755" s="4">
        <v>88</v>
      </c>
      <c r="C3755" s="3">
        <v>4.0999999999999996</v>
      </c>
    </row>
    <row r="3756" spans="1:3" ht="15.75" customHeight="1">
      <c r="A3756" s="2" t="s">
        <v>6210</v>
      </c>
      <c r="B3756" s="4">
        <v>78</v>
      </c>
      <c r="C3756" s="3">
        <v>4.0999999999999996</v>
      </c>
    </row>
    <row r="3757" spans="1:3" ht="15.75" customHeight="1">
      <c r="A3757" s="2" t="s">
        <v>6212</v>
      </c>
      <c r="B3757" s="4">
        <v>104</v>
      </c>
      <c r="C3757" s="3">
        <v>4</v>
      </c>
    </row>
    <row r="3758" spans="1:3" ht="15.75" customHeight="1">
      <c r="A3758" s="2" t="s">
        <v>6214</v>
      </c>
      <c r="B3758" s="4">
        <v>84</v>
      </c>
      <c r="C3758" s="3">
        <v>4</v>
      </c>
    </row>
    <row r="3759" spans="1:3" ht="15.75" customHeight="1">
      <c r="A3759" s="2" t="s">
        <v>6216</v>
      </c>
      <c r="B3759" s="4">
        <v>90</v>
      </c>
      <c r="C3759" s="3">
        <v>4</v>
      </c>
    </row>
    <row r="3760" spans="1:3" ht="15.75" customHeight="1">
      <c r="A3760" s="2" t="s">
        <v>6217</v>
      </c>
      <c r="B3760" s="4">
        <v>88</v>
      </c>
      <c r="C3760" s="3">
        <v>4</v>
      </c>
    </row>
    <row r="3761" spans="1:3" ht="15.75" customHeight="1">
      <c r="A3761" s="2" t="s">
        <v>6220</v>
      </c>
      <c r="B3761" s="4">
        <v>90</v>
      </c>
      <c r="C3761" s="3">
        <v>4</v>
      </c>
    </row>
    <row r="3762" spans="1:3" ht="15.75" customHeight="1">
      <c r="A3762" s="2" t="s">
        <v>6223</v>
      </c>
      <c r="B3762" s="4">
        <v>89</v>
      </c>
      <c r="C3762" s="3">
        <v>4</v>
      </c>
    </row>
    <row r="3763" spans="1:3" ht="15.75" customHeight="1">
      <c r="A3763" s="2" t="s">
        <v>6225</v>
      </c>
      <c r="B3763" s="4">
        <v>93</v>
      </c>
      <c r="C3763" s="3">
        <v>4</v>
      </c>
    </row>
    <row r="3764" spans="1:3" ht="15.75" customHeight="1">
      <c r="A3764" s="2" t="s">
        <v>6227</v>
      </c>
      <c r="B3764" s="4">
        <v>82</v>
      </c>
      <c r="C3764" s="3">
        <v>4</v>
      </c>
    </row>
    <row r="3765" spans="1:3" ht="15.75" customHeight="1">
      <c r="A3765" s="2" t="s">
        <v>6228</v>
      </c>
      <c r="B3765" s="4">
        <v>93</v>
      </c>
      <c r="C3765" s="3">
        <v>3.9</v>
      </c>
    </row>
    <row r="3766" spans="1:3" ht="15.75" customHeight="1">
      <c r="A3766" s="2" t="s">
        <v>6230</v>
      </c>
      <c r="B3766" s="4">
        <v>104</v>
      </c>
      <c r="C3766" s="3">
        <v>3.9</v>
      </c>
    </row>
    <row r="3767" spans="1:3" ht="15.75" customHeight="1">
      <c r="A3767" s="2" t="s">
        <v>6232</v>
      </c>
      <c r="B3767" s="4">
        <v>87</v>
      </c>
      <c r="C3767" s="3">
        <v>3.9</v>
      </c>
    </row>
    <row r="3768" spans="1:3" ht="15.75" customHeight="1">
      <c r="A3768" s="2" t="s">
        <v>6234</v>
      </c>
      <c r="B3768" s="4">
        <v>89</v>
      </c>
      <c r="C3768" s="3">
        <v>3.9</v>
      </c>
    </row>
    <row r="3769" spans="1:3" ht="15.75" customHeight="1">
      <c r="A3769" s="2" t="s">
        <v>6236</v>
      </c>
      <c r="B3769" s="4">
        <v>84</v>
      </c>
      <c r="C3769" s="3">
        <v>3.9</v>
      </c>
    </row>
    <row r="3770" spans="1:3" ht="15.75" customHeight="1">
      <c r="A3770" s="2" t="s">
        <v>6238</v>
      </c>
      <c r="B3770" s="4">
        <v>93</v>
      </c>
      <c r="C3770" s="3">
        <v>3.9</v>
      </c>
    </row>
    <row r="3771" spans="1:3" ht="15.75" customHeight="1">
      <c r="A3771" s="2" t="s">
        <v>6240</v>
      </c>
      <c r="B3771" s="4">
        <v>93</v>
      </c>
      <c r="C3771" s="3">
        <v>3.9</v>
      </c>
    </row>
    <row r="3772" spans="1:3" ht="15.75" customHeight="1">
      <c r="A3772" s="2" t="s">
        <v>6242</v>
      </c>
      <c r="B3772" s="4">
        <v>105</v>
      </c>
      <c r="C3772" s="3">
        <v>3.9</v>
      </c>
    </row>
    <row r="3773" spans="1:3" ht="15.75" customHeight="1">
      <c r="A3773" s="2" t="s">
        <v>6244</v>
      </c>
      <c r="B3773" s="4">
        <v>99</v>
      </c>
      <c r="C3773" s="3">
        <v>3.9</v>
      </c>
    </row>
    <row r="3774" spans="1:3" ht="15.75" customHeight="1">
      <c r="A3774" s="2" t="s">
        <v>6245</v>
      </c>
      <c r="B3774" s="4">
        <v>82</v>
      </c>
      <c r="C3774" s="3">
        <v>3.8</v>
      </c>
    </row>
    <row r="3775" spans="1:3" ht="15.75" customHeight="1">
      <c r="A3775" s="2" t="s">
        <v>6247</v>
      </c>
      <c r="B3775" s="4">
        <v>95</v>
      </c>
      <c r="C3775" s="3">
        <v>3.8</v>
      </c>
    </row>
    <row r="3776" spans="1:3" ht="15.75" customHeight="1">
      <c r="A3776" s="2" t="s">
        <v>6248</v>
      </c>
      <c r="B3776" s="4">
        <v>87</v>
      </c>
      <c r="C3776" s="3">
        <v>3.8</v>
      </c>
    </row>
    <row r="3777" spans="1:3" ht="15.75" customHeight="1">
      <c r="A3777" s="2" t="s">
        <v>6250</v>
      </c>
      <c r="B3777" s="4">
        <v>156</v>
      </c>
      <c r="C3777" s="3">
        <v>3.8</v>
      </c>
    </row>
    <row r="3778" spans="1:3" ht="15.75" customHeight="1">
      <c r="A3778" s="2" t="s">
        <v>6252</v>
      </c>
      <c r="B3778" s="4">
        <v>102</v>
      </c>
      <c r="C3778" s="3">
        <v>3.8</v>
      </c>
    </row>
    <row r="3779" spans="1:3" ht="15.75" customHeight="1">
      <c r="A3779" s="2" t="s">
        <v>6254</v>
      </c>
      <c r="B3779" s="4">
        <v>92</v>
      </c>
      <c r="C3779" s="3">
        <v>3.8</v>
      </c>
    </row>
    <row r="3780" spans="1:3" ht="15.75" customHeight="1">
      <c r="A3780" s="2" t="s">
        <v>6255</v>
      </c>
      <c r="B3780" s="4">
        <v>77</v>
      </c>
      <c r="C3780" s="3">
        <v>3.8</v>
      </c>
    </row>
    <row r="3781" spans="1:3" ht="15.75" customHeight="1">
      <c r="A3781" s="2" t="s">
        <v>6256</v>
      </c>
      <c r="B3781" s="4">
        <v>84</v>
      </c>
      <c r="C3781" s="3">
        <v>3.8</v>
      </c>
    </row>
    <row r="3782" spans="1:3" ht="15.75" customHeight="1">
      <c r="A3782" s="2" t="s">
        <v>6257</v>
      </c>
      <c r="B3782" s="4">
        <v>107</v>
      </c>
      <c r="C3782" s="3">
        <v>3.8</v>
      </c>
    </row>
    <row r="3783" spans="1:3" ht="15.75" customHeight="1">
      <c r="A3783" s="2" t="s">
        <v>6259</v>
      </c>
      <c r="B3783" s="4">
        <v>82</v>
      </c>
      <c r="C3783" s="3">
        <v>3.8</v>
      </c>
    </row>
    <row r="3784" spans="1:3" ht="15.75" customHeight="1">
      <c r="A3784" s="2" t="s">
        <v>6261</v>
      </c>
      <c r="B3784" s="4">
        <v>125</v>
      </c>
      <c r="C3784" s="3">
        <v>3.7</v>
      </c>
    </row>
    <row r="3785" spans="1:3" ht="15.75" customHeight="1">
      <c r="A3785" s="2" t="s">
        <v>6262</v>
      </c>
      <c r="B3785" s="4">
        <v>121</v>
      </c>
      <c r="C3785" s="3">
        <v>3.7</v>
      </c>
    </row>
    <row r="3786" spans="1:3" ht="15.75" customHeight="1">
      <c r="A3786" s="2" t="s">
        <v>6263</v>
      </c>
      <c r="B3786" s="4">
        <v>96</v>
      </c>
      <c r="C3786" s="3">
        <v>3.7</v>
      </c>
    </row>
    <row r="3787" spans="1:3" ht="15.75" customHeight="1">
      <c r="A3787" s="2" t="s">
        <v>6264</v>
      </c>
      <c r="B3787" s="4">
        <v>95</v>
      </c>
      <c r="C3787" s="3">
        <v>3.7</v>
      </c>
    </row>
    <row r="3788" spans="1:3" ht="15.75" customHeight="1">
      <c r="A3788" s="2" t="s">
        <v>6265</v>
      </c>
      <c r="B3788" s="4">
        <v>91</v>
      </c>
      <c r="C3788" s="3">
        <v>3.7</v>
      </c>
    </row>
    <row r="3789" spans="1:3" ht="15.75" customHeight="1">
      <c r="A3789" s="2" t="s">
        <v>6267</v>
      </c>
      <c r="B3789" s="4">
        <v>91</v>
      </c>
      <c r="C3789" s="3">
        <v>3.6</v>
      </c>
    </row>
    <row r="3790" spans="1:3" ht="15.75" customHeight="1">
      <c r="A3790" s="2" t="s">
        <v>6269</v>
      </c>
      <c r="B3790" s="4">
        <v>90</v>
      </c>
      <c r="C3790" s="3">
        <v>3.6</v>
      </c>
    </row>
    <row r="3791" spans="1:3" ht="15.75" customHeight="1">
      <c r="A3791" s="2" t="s">
        <v>6271</v>
      </c>
      <c r="B3791" s="4">
        <v>107</v>
      </c>
      <c r="C3791" s="3">
        <v>3.6</v>
      </c>
    </row>
    <row r="3792" spans="1:3" ht="15.75" customHeight="1">
      <c r="A3792" s="2" t="s">
        <v>6274</v>
      </c>
      <c r="B3792" s="4">
        <v>89</v>
      </c>
      <c r="C3792" s="3">
        <v>3.6</v>
      </c>
    </row>
    <row r="3793" spans="1:3" ht="15.75" customHeight="1">
      <c r="A3793" s="2" t="s">
        <v>6275</v>
      </c>
      <c r="B3793" s="4">
        <v>85</v>
      </c>
      <c r="C3793" s="3">
        <v>3.6</v>
      </c>
    </row>
    <row r="3794" spans="1:3" ht="15.75" customHeight="1">
      <c r="A3794" s="2" t="s">
        <v>6277</v>
      </c>
      <c r="B3794" s="4">
        <v>134</v>
      </c>
      <c r="C3794" s="3">
        <v>3.6</v>
      </c>
    </row>
    <row r="3795" spans="1:3" ht="15.75" customHeight="1">
      <c r="A3795" s="2" t="s">
        <v>6279</v>
      </c>
      <c r="B3795" s="4">
        <v>100</v>
      </c>
      <c r="C3795" s="3">
        <v>3.6</v>
      </c>
    </row>
    <row r="3796" spans="1:3" ht="15.75" customHeight="1">
      <c r="A3796" s="2" t="s">
        <v>6280</v>
      </c>
      <c r="B3796" s="4">
        <v>89</v>
      </c>
      <c r="C3796" s="3">
        <v>3.6</v>
      </c>
    </row>
    <row r="3797" spans="1:3" ht="15.75" customHeight="1">
      <c r="A3797" s="2" t="s">
        <v>6281</v>
      </c>
      <c r="B3797" s="4">
        <v>91</v>
      </c>
      <c r="C3797" s="3">
        <v>3.6</v>
      </c>
    </row>
    <row r="3798" spans="1:3" ht="15.75" customHeight="1">
      <c r="A3798" s="2" t="s">
        <v>6283</v>
      </c>
      <c r="B3798" s="4">
        <v>100</v>
      </c>
      <c r="C3798" s="3">
        <v>3.6</v>
      </c>
    </row>
    <row r="3799" spans="1:3" ht="15.75" customHeight="1">
      <c r="A3799" s="2" t="s">
        <v>6285</v>
      </c>
      <c r="B3799" s="4">
        <v>93</v>
      </c>
      <c r="C3799" s="3">
        <v>3.5</v>
      </c>
    </row>
    <row r="3800" spans="1:3" ht="15.75" customHeight="1">
      <c r="A3800" s="2" t="s">
        <v>6286</v>
      </c>
      <c r="B3800" s="4">
        <v>88</v>
      </c>
      <c r="C3800" s="3">
        <v>3.5</v>
      </c>
    </row>
    <row r="3801" spans="1:3" ht="15.75" customHeight="1">
      <c r="A3801" s="2" t="s">
        <v>6289</v>
      </c>
      <c r="B3801" s="4">
        <v>82</v>
      </c>
      <c r="C3801" s="3">
        <v>3.5</v>
      </c>
    </row>
    <row r="3802" spans="1:3" ht="15.75" customHeight="1">
      <c r="A3802" s="2" t="s">
        <v>6291</v>
      </c>
      <c r="B3802" s="4">
        <v>88</v>
      </c>
      <c r="C3802" s="3">
        <v>3.5</v>
      </c>
    </row>
    <row r="3803" spans="1:3" ht="15.75" customHeight="1">
      <c r="A3803" s="2" t="s">
        <v>6292</v>
      </c>
      <c r="B3803" s="4">
        <v>99</v>
      </c>
      <c r="C3803" s="3">
        <v>3.5</v>
      </c>
    </row>
    <row r="3804" spans="1:3" ht="15.75" customHeight="1">
      <c r="A3804" s="2" t="s">
        <v>6294</v>
      </c>
      <c r="B3804" s="4">
        <v>86</v>
      </c>
      <c r="C3804" s="3">
        <v>3.5</v>
      </c>
    </row>
    <row r="3805" spans="1:3" ht="15.75" customHeight="1">
      <c r="A3805" s="2" t="s">
        <v>6296</v>
      </c>
      <c r="B3805" s="4">
        <v>95</v>
      </c>
      <c r="C3805" s="3">
        <v>3.5</v>
      </c>
    </row>
    <row r="3806" spans="1:3" ht="15.75" customHeight="1">
      <c r="A3806" s="2" t="s">
        <v>6298</v>
      </c>
      <c r="B3806" s="4">
        <v>100</v>
      </c>
      <c r="C3806" s="3">
        <v>3.5</v>
      </c>
    </row>
    <row r="3807" spans="1:3" ht="15.75" customHeight="1">
      <c r="A3807" s="2" t="s">
        <v>6300</v>
      </c>
      <c r="B3807" s="4">
        <v>92</v>
      </c>
      <c r="C3807" s="3">
        <v>3.5</v>
      </c>
    </row>
    <row r="3808" spans="1:3" ht="15.75" customHeight="1">
      <c r="A3808" s="2" t="s">
        <v>6301</v>
      </c>
      <c r="B3808" s="4">
        <v>91</v>
      </c>
      <c r="C3808" s="3">
        <v>3.4</v>
      </c>
    </row>
    <row r="3809" spans="1:3" ht="15.75" customHeight="1">
      <c r="A3809" s="2" t="s">
        <v>6302</v>
      </c>
      <c r="B3809" s="4">
        <v>85</v>
      </c>
      <c r="C3809" s="3">
        <v>3.4</v>
      </c>
    </row>
    <row r="3810" spans="1:3" ht="15.75" customHeight="1">
      <c r="A3810" s="2" t="s">
        <v>6304</v>
      </c>
      <c r="B3810" s="4">
        <v>120</v>
      </c>
      <c r="C3810" s="3">
        <v>3.4</v>
      </c>
    </row>
    <row r="3811" spans="1:3" ht="15.75" customHeight="1">
      <c r="A3811" s="2" t="s">
        <v>6306</v>
      </c>
      <c r="B3811" s="4">
        <v>87</v>
      </c>
      <c r="C3811" s="3">
        <v>3.3</v>
      </c>
    </row>
    <row r="3812" spans="1:3" ht="15.75" customHeight="1">
      <c r="A3812" s="2" t="s">
        <v>6309</v>
      </c>
      <c r="B3812" s="4">
        <v>101</v>
      </c>
      <c r="C3812" s="3">
        <v>3.3</v>
      </c>
    </row>
    <row r="3813" spans="1:3" ht="15.75" customHeight="1">
      <c r="A3813" s="2" t="s">
        <v>6310</v>
      </c>
      <c r="B3813" s="4">
        <v>93</v>
      </c>
      <c r="C3813" s="3">
        <v>3.3</v>
      </c>
    </row>
    <row r="3814" spans="1:3" ht="15.75" customHeight="1">
      <c r="A3814" s="2" t="s">
        <v>6313</v>
      </c>
      <c r="B3814" s="4">
        <v>80</v>
      </c>
      <c r="C3814" s="3">
        <v>3.3</v>
      </c>
    </row>
    <row r="3815" spans="1:3" ht="15.75" customHeight="1">
      <c r="A3815" s="2" t="s">
        <v>6315</v>
      </c>
      <c r="B3815" s="4">
        <v>93</v>
      </c>
      <c r="C3815" s="3">
        <v>3.3</v>
      </c>
    </row>
    <row r="3816" spans="1:3" ht="15.75" customHeight="1">
      <c r="A3816" s="2" t="s">
        <v>6316</v>
      </c>
      <c r="B3816" s="4">
        <v>97</v>
      </c>
      <c r="C3816" s="3">
        <v>3.3</v>
      </c>
    </row>
    <row r="3817" spans="1:3" ht="15.75" customHeight="1">
      <c r="A3817" s="2" t="s">
        <v>6318</v>
      </c>
      <c r="B3817" s="4">
        <v>83</v>
      </c>
      <c r="C3817" s="3">
        <v>3.3</v>
      </c>
    </row>
    <row r="3818" spans="1:3" ht="15.75" customHeight="1">
      <c r="A3818" s="2" t="s">
        <v>6320</v>
      </c>
      <c r="B3818" s="4">
        <v>103</v>
      </c>
      <c r="C3818" s="3">
        <v>3.3</v>
      </c>
    </row>
    <row r="3819" spans="1:3" ht="15.75" customHeight="1">
      <c r="A3819" s="2" t="s">
        <v>6322</v>
      </c>
      <c r="B3819" s="4">
        <v>120</v>
      </c>
      <c r="C3819" s="3">
        <v>3.3</v>
      </c>
    </row>
    <row r="3820" spans="1:3" ht="15.75" customHeight="1">
      <c r="A3820" s="2" t="s">
        <v>6324</v>
      </c>
      <c r="B3820" s="4">
        <v>97</v>
      </c>
      <c r="C3820" s="3">
        <v>3.3</v>
      </c>
    </row>
    <row r="3821" spans="1:3" ht="15.75" customHeight="1">
      <c r="A3821" s="2" t="s">
        <v>6326</v>
      </c>
      <c r="B3821" s="4">
        <v>95</v>
      </c>
      <c r="C3821" s="3">
        <v>3.2</v>
      </c>
    </row>
    <row r="3822" spans="1:3" ht="15.75" customHeight="1">
      <c r="A3822" s="2" t="s">
        <v>6328</v>
      </c>
      <c r="B3822" s="4">
        <v>110</v>
      </c>
      <c r="C3822" s="3">
        <v>3.1</v>
      </c>
    </row>
    <row r="3823" spans="1:3" ht="15.75" customHeight="1">
      <c r="A3823" s="2" t="s">
        <v>6331</v>
      </c>
      <c r="B3823" s="4">
        <v>89</v>
      </c>
      <c r="C3823" s="3">
        <v>3.1</v>
      </c>
    </row>
    <row r="3824" spans="1:3" ht="15.75" customHeight="1">
      <c r="A3824" s="2" t="s">
        <v>6333</v>
      </c>
      <c r="B3824" s="4">
        <v>97</v>
      </c>
      <c r="C3824" s="3">
        <v>3.1</v>
      </c>
    </row>
    <row r="3825" spans="1:3" ht="15.75" customHeight="1">
      <c r="A3825" s="2" t="s">
        <v>6335</v>
      </c>
      <c r="B3825" s="4">
        <v>98</v>
      </c>
      <c r="C3825" s="3">
        <v>3</v>
      </c>
    </row>
    <row r="3826" spans="1:3" ht="15.75" customHeight="1">
      <c r="A3826" s="2" t="s">
        <v>6336</v>
      </c>
      <c r="B3826" s="4">
        <v>97</v>
      </c>
      <c r="C3826" s="3">
        <v>3</v>
      </c>
    </row>
    <row r="3827" spans="1:3" ht="15.75" customHeight="1">
      <c r="A3827" s="2" t="s">
        <v>6339</v>
      </c>
      <c r="B3827" s="4">
        <v>99</v>
      </c>
      <c r="C3827" s="3">
        <v>3</v>
      </c>
    </row>
    <row r="3828" spans="1:3" ht="15.75" customHeight="1">
      <c r="A3828" s="2" t="s">
        <v>6341</v>
      </c>
      <c r="B3828" s="4">
        <v>92</v>
      </c>
      <c r="C3828" s="3">
        <v>2.9</v>
      </c>
    </row>
    <row r="3829" spans="1:3" ht="15.75" customHeight="1">
      <c r="A3829" s="2" t="s">
        <v>6343</v>
      </c>
      <c r="B3829" s="4">
        <v>89</v>
      </c>
      <c r="C3829" s="3">
        <v>2.9</v>
      </c>
    </row>
    <row r="3830" spans="1:3" ht="15.75" customHeight="1">
      <c r="A3830" s="2" t="s">
        <v>6345</v>
      </c>
      <c r="B3830" s="4">
        <v>92</v>
      </c>
      <c r="C3830" s="3">
        <v>2.8</v>
      </c>
    </row>
    <row r="3831" spans="1:3" ht="15.75" customHeight="1">
      <c r="A3831" s="2" t="s">
        <v>6347</v>
      </c>
      <c r="B3831" s="4">
        <v>77</v>
      </c>
      <c r="C3831" s="3">
        <v>2.8</v>
      </c>
    </row>
    <row r="3832" spans="1:3" ht="15.75" customHeight="1">
      <c r="A3832" s="2" t="s">
        <v>6349</v>
      </c>
      <c r="B3832" s="4">
        <v>80</v>
      </c>
      <c r="C3832" s="3">
        <v>2.8</v>
      </c>
    </row>
    <row r="3833" spans="1:3" ht="15.75" customHeight="1">
      <c r="A3833" s="2" t="s">
        <v>6350</v>
      </c>
      <c r="B3833" s="4">
        <v>97</v>
      </c>
      <c r="C3833" s="3">
        <v>2.8</v>
      </c>
    </row>
    <row r="3834" spans="1:3" ht="15.75" customHeight="1">
      <c r="A3834" s="2" t="s">
        <v>6353</v>
      </c>
      <c r="B3834" s="4">
        <v>76</v>
      </c>
      <c r="C3834" s="3">
        <v>2.8</v>
      </c>
    </row>
    <row r="3835" spans="1:3" ht="15.75" customHeight="1">
      <c r="A3835" s="2" t="s">
        <v>6355</v>
      </c>
      <c r="B3835" s="4">
        <v>86</v>
      </c>
      <c r="C3835" s="3">
        <v>2.7</v>
      </c>
    </row>
    <row r="3836" spans="1:3" ht="15.75" customHeight="1">
      <c r="A3836" s="2" t="s">
        <v>6356</v>
      </c>
      <c r="B3836" s="4">
        <v>100</v>
      </c>
      <c r="C3836" s="3">
        <v>2.7</v>
      </c>
    </row>
    <row r="3837" spans="1:3" ht="15.75" customHeight="1">
      <c r="A3837" s="2" t="s">
        <v>6357</v>
      </c>
      <c r="B3837" s="4">
        <v>85</v>
      </c>
      <c r="C3837" s="3">
        <v>2.7</v>
      </c>
    </row>
    <row r="3838" spans="1:3" ht="15.75" customHeight="1">
      <c r="A3838" s="2" t="s">
        <v>6359</v>
      </c>
      <c r="B3838" s="4">
        <v>96</v>
      </c>
      <c r="C3838" s="3">
        <v>2.7</v>
      </c>
    </row>
    <row r="3839" spans="1:3" ht="15.75" customHeight="1">
      <c r="A3839" s="2" t="s">
        <v>6361</v>
      </c>
      <c r="B3839" s="4">
        <v>97</v>
      </c>
      <c r="C3839" s="3">
        <v>2.5</v>
      </c>
    </row>
    <row r="3840" spans="1:3" ht="15.75" customHeight="1">
      <c r="A3840" s="2" t="s">
        <v>6363</v>
      </c>
      <c r="B3840" s="4">
        <v>119</v>
      </c>
      <c r="C3840" s="3">
        <v>2.4</v>
      </c>
    </row>
    <row r="3841" spans="1:3" ht="15.75" customHeight="1">
      <c r="A3841" s="2" t="s">
        <v>6365</v>
      </c>
      <c r="B3841" s="4">
        <v>121</v>
      </c>
      <c r="C3841" s="3">
        <v>2.4</v>
      </c>
    </row>
    <row r="3842" spans="1:3" ht="15.75" customHeight="1">
      <c r="A3842" s="2" t="s">
        <v>6366</v>
      </c>
      <c r="B3842" s="4">
        <v>93</v>
      </c>
      <c r="C3842" s="3">
        <v>2.2999999999999998</v>
      </c>
    </row>
    <row r="3843" spans="1:3" ht="15.75" customHeight="1">
      <c r="A3843" s="2" t="s">
        <v>6367</v>
      </c>
      <c r="B3843" s="4">
        <v>94</v>
      </c>
      <c r="C3843" s="3">
        <v>2.2999999999999998</v>
      </c>
    </row>
    <row r="3844" spans="1:3" ht="15.75" customHeight="1">
      <c r="A3844" s="2" t="s">
        <v>6368</v>
      </c>
      <c r="B3844" s="4">
        <v>95</v>
      </c>
      <c r="C3844" s="3">
        <v>2.2999999999999998</v>
      </c>
    </row>
    <row r="3845" spans="1:3" ht="15.75" customHeight="1">
      <c r="A3845" s="2" t="s">
        <v>6370</v>
      </c>
      <c r="B3845" s="4">
        <v>94</v>
      </c>
      <c r="C3845" s="3">
        <v>2.2000000000000002</v>
      </c>
    </row>
    <row r="3846" spans="1:3" ht="15.75" customHeight="1">
      <c r="A3846" s="2" t="s">
        <v>6371</v>
      </c>
      <c r="B3846" s="4">
        <v>90</v>
      </c>
      <c r="C3846" s="3">
        <v>2.1</v>
      </c>
    </row>
    <row r="3847" spans="1:3" ht="15.75" customHeight="1">
      <c r="A3847" s="2" t="s">
        <v>6372</v>
      </c>
      <c r="B3847" s="4">
        <v>104</v>
      </c>
      <c r="C3847" s="3">
        <v>2.1</v>
      </c>
    </row>
    <row r="3848" spans="1:3" ht="15.75" customHeight="1">
      <c r="A3848" s="2" t="s">
        <v>6374</v>
      </c>
      <c r="B3848" s="4">
        <v>95</v>
      </c>
      <c r="C3848" s="3">
        <v>2.1</v>
      </c>
    </row>
    <row r="3849" spans="1:3" ht="15.75" customHeight="1">
      <c r="A3849" s="2" t="s">
        <v>6376</v>
      </c>
      <c r="B3849" s="4">
        <v>93</v>
      </c>
      <c r="C3849" s="3">
        <v>2</v>
      </c>
    </row>
    <row r="3850" spans="1:3" ht="15.75" customHeight="1">
      <c r="A3850" s="2" t="s">
        <v>6377</v>
      </c>
      <c r="B3850" s="4">
        <v>88</v>
      </c>
      <c r="C3850" s="3">
        <v>1.9</v>
      </c>
    </row>
    <row r="3851" spans="1:3" ht="15.75" customHeight="1">
      <c r="A3851" s="2" t="s">
        <v>6378</v>
      </c>
      <c r="B3851" s="4">
        <v>88</v>
      </c>
      <c r="C3851" s="3">
        <v>1.9</v>
      </c>
    </row>
    <row r="3852" spans="1:3" ht="15.75" customHeight="1">
      <c r="A3852" s="2" t="s">
        <v>6379</v>
      </c>
      <c r="B3852" s="4">
        <v>115</v>
      </c>
      <c r="C3852" s="3">
        <v>1.6</v>
      </c>
    </row>
  </sheetData>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3855"/>
  <sheetViews>
    <sheetView workbookViewId="0">
      <selection activeCell="K12" sqref="K12"/>
    </sheetView>
  </sheetViews>
  <sheetFormatPr baseColWidth="10" defaultColWidth="11.1640625" defaultRowHeight="15" customHeight="1"/>
  <cols>
    <col min="1" max="1" width="16.83203125" customWidth="1"/>
    <col min="2" max="2" width="14" customWidth="1"/>
    <col min="3" max="4" width="10.5" customWidth="1"/>
    <col min="5" max="9" width="14" customWidth="1"/>
    <col min="10" max="23" width="10.5" customWidth="1"/>
  </cols>
  <sheetData>
    <row r="1" spans="1:12" ht="15.75" customHeight="1">
      <c r="A1" s="5" t="s">
        <v>0</v>
      </c>
      <c r="B1" s="5" t="s">
        <v>10</v>
      </c>
      <c r="C1" s="5" t="s">
        <v>3</v>
      </c>
    </row>
    <row r="2" spans="1:12" ht="15.75" customHeight="1">
      <c r="A2" s="2" t="s">
        <v>12</v>
      </c>
      <c r="B2" s="1" t="s">
        <v>1290</v>
      </c>
      <c r="C2" s="3">
        <v>7.5</v>
      </c>
      <c r="E2" s="25" t="s">
        <v>6381</v>
      </c>
      <c r="F2" s="25" t="s">
        <v>6408</v>
      </c>
      <c r="G2" s="25" t="s">
        <v>6425</v>
      </c>
      <c r="H2" s="25" t="s">
        <v>6409</v>
      </c>
      <c r="I2" s="25" t="s">
        <v>2848</v>
      </c>
      <c r="J2" s="25" t="s">
        <v>6410</v>
      </c>
      <c r="K2" s="25" t="s">
        <v>6411</v>
      </c>
      <c r="L2" s="25" t="s">
        <v>6435</v>
      </c>
    </row>
    <row r="3" spans="1:12" ht="15.75" customHeight="1">
      <c r="A3" s="2" t="s">
        <v>17</v>
      </c>
      <c r="B3" s="1" t="s">
        <v>1290</v>
      </c>
      <c r="C3" s="3">
        <v>6.4</v>
      </c>
      <c r="E3" s="26" t="s">
        <v>15</v>
      </c>
      <c r="F3" s="27">
        <f>COUNTIF('C. Language'!$A$2:$B$3852, E3)</f>
        <v>3671</v>
      </c>
      <c r="G3" s="27">
        <f>SUMIF('C. Language'!$B$2:$B$3852, E3, 'C. Language'!$C$2:$C$3852)</f>
        <v>23585.09999999982</v>
      </c>
      <c r="H3" s="27">
        <f>_xlfn.MINIFS('C. Language'!$C$2:$C$3852, 'C. Language'!$B$2:$B$3852, E3)</f>
        <v>1.6</v>
      </c>
      <c r="I3" s="27">
        <f>_xlfn.MAXIFS('C. Language'!$C$2:$C$3852, 'C. Language'!$B$2:$B$3852, E3)</f>
        <v>9.3000000000000007</v>
      </c>
      <c r="J3" s="28">
        <f>AVERAGEIF('C. Language'!$B$2:$B$3852, E3, 'C. Language'!$C$2:$C$3852)</f>
        <v>6.4247071642603704</v>
      </c>
      <c r="K3" s="28">
        <f t="array" ref="K3">MEDIAN(IF($B$2:$B$3852=E3, $C$2:$C$3852))</f>
        <v>6.5</v>
      </c>
      <c r="L3" s="28">
        <f t="array" ref="L3">STDEV(IF($B$2:$B$3852=E3, $C$2:$C$3852))</f>
        <v>1.0487035021772357</v>
      </c>
    </row>
    <row r="4" spans="1:12" ht="15.75" customHeight="1">
      <c r="A4" s="2" t="s">
        <v>19</v>
      </c>
      <c r="B4" s="1" t="s">
        <v>1966</v>
      </c>
      <c r="C4" s="3">
        <v>7.2</v>
      </c>
      <c r="E4" s="26" t="s">
        <v>150</v>
      </c>
      <c r="F4" s="27">
        <f>COUNTIF('C. Language'!$A$2:$B$3852, E4)</f>
        <v>37</v>
      </c>
      <c r="G4" s="27">
        <f>SUMIF('C. Language'!$B$2:$B$3852, E4, 'C. Language'!$C$2:$C$3852)</f>
        <v>269.59999999999997</v>
      </c>
      <c r="H4" s="27">
        <f>_xlfn.MINIFS('C. Language'!$C$2:$C$3852, 'C. Language'!$B$2:$B$3852, E4)</f>
        <v>5.8</v>
      </c>
      <c r="I4" s="27">
        <f>_xlfn.MAXIFS('C. Language'!$C$2:$C$3852, 'C. Language'!$B$2:$B$3852, E4)</f>
        <v>8.4</v>
      </c>
      <c r="J4" s="28">
        <f>AVERAGEIF('C. Language'!$B$2:$B$3852, E4, 'C. Language'!$C$2:$C$3852)</f>
        <v>7.2864864864864858</v>
      </c>
      <c r="K4" s="28">
        <f t="array" ref="K4">MEDIAN(IF($B$2:$B$3852=E4, $C$2:$C$3852))</f>
        <v>7.2</v>
      </c>
      <c r="L4" s="28">
        <f t="array" ref="L4">STDEV(IF($B$2:$B$3852=E4, $C$2:$C$3852))</f>
        <v>0.56132886090961875</v>
      </c>
    </row>
    <row r="5" spans="1:12" ht="15.75" customHeight="1">
      <c r="A5" s="2" t="s">
        <v>22</v>
      </c>
      <c r="B5" s="1" t="s">
        <v>2099</v>
      </c>
      <c r="C5" s="3">
        <v>7.1</v>
      </c>
      <c r="E5" s="26" t="s">
        <v>281</v>
      </c>
      <c r="F5" s="27">
        <f>COUNTIF('C. Language'!$A$2:$B$3852, E5)</f>
        <v>26</v>
      </c>
      <c r="G5" s="27">
        <f>SUMIF('C. Language'!$B$2:$B$3852, E5, 'C. Language'!$C$2:$C$3852)</f>
        <v>183.29999999999998</v>
      </c>
      <c r="H5" s="27">
        <f>_xlfn.MINIFS('C. Language'!$C$2:$C$3852, 'C. Language'!$B$2:$B$3852, E5)</f>
        <v>5.2</v>
      </c>
      <c r="I5" s="27">
        <f>_xlfn.MAXIFS('C. Language'!$C$2:$C$3852, 'C. Language'!$B$2:$B$3852, E5)</f>
        <v>8.1999999999999993</v>
      </c>
      <c r="J5" s="28">
        <f>AVERAGEIF('C. Language'!$B$2:$B$3852, E5, 'C. Language'!$C$2:$C$3852)</f>
        <v>7.0499999999999989</v>
      </c>
      <c r="K5" s="28">
        <f t="array" ref="K5">MEDIAN(IF($B$2:$B$3852=E5, $C$2:$C$3852))</f>
        <v>7.15</v>
      </c>
      <c r="L5" s="28">
        <f t="array" ref="L5">STDEV(IF($B$2:$B$3852=E5, $C$2:$C$3852))</f>
        <v>0.8261961026294008</v>
      </c>
    </row>
    <row r="6" spans="1:12" ht="15.75" customHeight="1">
      <c r="A6" s="2" t="s">
        <v>23</v>
      </c>
      <c r="B6" s="1" t="s">
        <v>6153</v>
      </c>
      <c r="C6" s="3">
        <v>4.3</v>
      </c>
      <c r="E6" s="26" t="s">
        <v>560</v>
      </c>
      <c r="F6" s="27">
        <f>COUNTIF('C. Language'!$A$2:$B$3852, E6)</f>
        <v>14</v>
      </c>
      <c r="G6" s="27">
        <f>SUMIF('C. Language'!$B$2:$B$3852, E6, 'C. Language'!$C$2:$C$3852)</f>
        <v>98.3</v>
      </c>
      <c r="H6" s="27">
        <f>_xlfn.MINIFS('C. Language'!$C$2:$C$3852, 'C. Language'!$B$2:$B$3852, E6)</f>
        <v>5.6</v>
      </c>
      <c r="I6" s="27">
        <f>_xlfn.MAXIFS('C. Language'!$C$2:$C$3852, 'C. Language'!$B$2:$B$3852, E6)</f>
        <v>7.9</v>
      </c>
      <c r="J6" s="28">
        <f>AVERAGEIF('C. Language'!$B$2:$B$3852, E6, 'C. Language'!$C$2:$C$3852)</f>
        <v>7.0214285714285714</v>
      </c>
      <c r="K6" s="28">
        <f t="array" ref="K6">MEDIAN(IF($B$2:$B$3852=E6, $C$2:$C$3852))</f>
        <v>7.25</v>
      </c>
      <c r="L6" s="28">
        <f t="array" ref="L6">STDEV(IF($B$2:$B$3852=E6, $C$2:$C$3852))</f>
        <v>0.76578624395360906</v>
      </c>
    </row>
    <row r="7" spans="1:12" ht="15.75" customHeight="1">
      <c r="A7" s="2" t="s">
        <v>26</v>
      </c>
      <c r="B7" s="1" t="s">
        <v>727</v>
      </c>
      <c r="C7" s="3">
        <v>7.8</v>
      </c>
      <c r="E7" s="26" t="s">
        <v>134</v>
      </c>
      <c r="F7" s="27">
        <f>COUNTIF('C. Language'!$A$2:$B$3852, E7)</f>
        <v>13</v>
      </c>
      <c r="G7" s="27">
        <f>SUMIF('C. Language'!$B$2:$B$3852, E7, 'C. Language'!$C$2:$C$3852)</f>
        <v>100</v>
      </c>
      <c r="H7" s="27">
        <f>_xlfn.MINIFS('C. Language'!$C$2:$C$3852, 'C. Language'!$B$2:$B$3852, E7)</f>
        <v>6.1</v>
      </c>
      <c r="I7" s="27">
        <f>_xlfn.MAXIFS('C. Language'!$C$2:$C$3852, 'C. Language'!$B$2:$B$3852, E7)</f>
        <v>8.5</v>
      </c>
      <c r="J7" s="28">
        <f>AVERAGEIF('C. Language'!$B$2:$B$3852, E7, 'C. Language'!$C$2:$C$3852)</f>
        <v>7.6923076923076925</v>
      </c>
      <c r="K7" s="28">
        <f t="array" ref="K7">MEDIAN(IF($B$2:$B$3852=E7, $C$2:$C$3852))</f>
        <v>7.7</v>
      </c>
      <c r="L7" s="28">
        <f t="array" ref="L7">STDEV(IF($B$2:$B$3852=E7, $C$2:$C$3852))</f>
        <v>0.64091281058286786</v>
      </c>
    </row>
    <row r="8" spans="1:12" ht="15.75" customHeight="1">
      <c r="A8" s="2" t="s">
        <v>29</v>
      </c>
      <c r="B8" s="1" t="s">
        <v>727</v>
      </c>
      <c r="C8" s="3">
        <v>7.6</v>
      </c>
      <c r="E8" s="26" t="s">
        <v>67</v>
      </c>
      <c r="F8" s="27">
        <f>COUNTIF('C. Language'!$A$2:$B$3852, E8)</f>
        <v>12</v>
      </c>
      <c r="G8" s="27">
        <f>SUMIF('C. Language'!$B$2:$B$3852, E8, 'C. Language'!$C$2:$C$3852)</f>
        <v>91.5</v>
      </c>
      <c r="H8" s="27">
        <f>_xlfn.MINIFS('C. Language'!$C$2:$C$3852, 'C. Language'!$B$2:$B$3852, E8)</f>
        <v>6</v>
      </c>
      <c r="I8" s="27">
        <f>_xlfn.MAXIFS('C. Language'!$C$2:$C$3852, 'C. Language'!$B$2:$B$3852, E8)</f>
        <v>8.6999999999999993</v>
      </c>
      <c r="J8" s="28">
        <f>AVERAGEIF('C. Language'!$B$2:$B$3852, E8, 'C. Language'!$C$2:$C$3852)</f>
        <v>7.625</v>
      </c>
      <c r="K8" s="28">
        <f t="array" ref="K8">MEDIAN(IF($B$2:$B$3852=E8, $C$2:$C$3852))</f>
        <v>7.8000000000000007</v>
      </c>
      <c r="L8" s="28">
        <f t="array" ref="L8">STDEV(IF($B$2:$B$3852=E8, $C$2:$C$3852))</f>
        <v>0.89962113237639363</v>
      </c>
    </row>
    <row r="9" spans="1:12" ht="15.75" customHeight="1">
      <c r="A9" s="2" t="s">
        <v>31</v>
      </c>
      <c r="B9" s="1" t="s">
        <v>727</v>
      </c>
      <c r="C9" s="3">
        <v>7.5</v>
      </c>
      <c r="E9" s="26" t="s">
        <v>500</v>
      </c>
      <c r="F9" s="27">
        <f>COUNTIF('C. Language'!$A$2:$B$3852, E9)</f>
        <v>10</v>
      </c>
      <c r="G9" s="27">
        <f>SUMIF('C. Language'!$B$2:$B$3852, E9, 'C. Language'!$C$2:$C$3852)</f>
        <v>67.600000000000009</v>
      </c>
      <c r="H9" s="27">
        <f>_xlfn.MINIFS('C. Language'!$C$2:$C$3852, 'C. Language'!$B$2:$B$3852, E9)</f>
        <v>4.8</v>
      </c>
      <c r="I9" s="27">
        <f>_xlfn.MAXIFS('C. Language'!$C$2:$C$3852, 'C. Language'!$B$2:$B$3852, E9)</f>
        <v>8</v>
      </c>
      <c r="J9" s="28">
        <f>AVERAGEIF('C. Language'!$B$2:$B$3852, E9, 'C. Language'!$C$2:$C$3852)</f>
        <v>6.7600000000000007</v>
      </c>
      <c r="K9" s="28">
        <f t="array" ref="K9">MEDIAN(IF($B$2:$B$3852=E9, $C$2:$C$3852))</f>
        <v>7.0500000000000007</v>
      </c>
      <c r="L9" s="28">
        <f t="array" ref="L9">STDEV(IF($B$2:$B$3852=E9, $C$2:$C$3852))</f>
        <v>1.1117553687749819</v>
      </c>
    </row>
    <row r="10" spans="1:12" ht="15.75" customHeight="1">
      <c r="A10" s="2" t="s">
        <v>36</v>
      </c>
      <c r="B10" s="1" t="s">
        <v>727</v>
      </c>
      <c r="C10" s="3">
        <v>7.3</v>
      </c>
      <c r="E10" s="26" t="s">
        <v>727</v>
      </c>
      <c r="F10" s="27">
        <f>COUNTIF('C. Language'!$A$2:$B$3852, E10)</f>
        <v>8</v>
      </c>
      <c r="G10" s="27">
        <f>SUMIF('C. Language'!$B$2:$B$3852, E10, 'C. Language'!$C$2:$C$3852)</f>
        <v>57.900000000000006</v>
      </c>
      <c r="H10" s="27">
        <f>_xlfn.MINIFS('C. Language'!$C$2:$C$3852, 'C. Language'!$B$2:$B$3852, E10)</f>
        <v>6.5</v>
      </c>
      <c r="I10" s="27">
        <f>_xlfn.MAXIFS('C. Language'!$C$2:$C$3852, 'C. Language'!$B$2:$B$3852, E10)</f>
        <v>7.8</v>
      </c>
      <c r="J10" s="28">
        <f>AVERAGEIF('C. Language'!$B$2:$B$3852, E10, 'C. Language'!$C$2:$C$3852)</f>
        <v>7.2375000000000007</v>
      </c>
      <c r="K10" s="28">
        <f t="array" ref="K10">MEDIAN(IF($B$2:$B$3852=E10, $C$2:$C$3852))</f>
        <v>7.3</v>
      </c>
      <c r="L10" s="28">
        <f t="array" ref="L10">STDEV(IF($B$2:$B$3852=E10, $C$2:$C$3852))</f>
        <v>0.4405759217854997</v>
      </c>
    </row>
    <row r="11" spans="1:12" ht="15.75" customHeight="1">
      <c r="A11" s="2" t="s">
        <v>38</v>
      </c>
      <c r="B11" s="1" t="s">
        <v>727</v>
      </c>
      <c r="C11" s="3">
        <v>7.3</v>
      </c>
      <c r="E11" s="26" t="s">
        <v>34</v>
      </c>
      <c r="F11" s="27">
        <f>COUNTIF('C. Language'!$A$2:$B$3852, E11)</f>
        <v>7</v>
      </c>
      <c r="G11" s="27">
        <f>SUMIF('C. Language'!$B$2:$B$3852, E11, 'C. Language'!$C$2:$C$3852)</f>
        <v>50.3</v>
      </c>
      <c r="H11" s="27">
        <f>_xlfn.MINIFS('C. Language'!$C$2:$C$3852, 'C. Language'!$B$2:$B$3852, E11)</f>
        <v>5.3</v>
      </c>
      <c r="I11" s="27">
        <f>_xlfn.MAXIFS('C. Language'!$C$2:$C$3852, 'C. Language'!$B$2:$B$3852, E11)</f>
        <v>8.9</v>
      </c>
      <c r="J11" s="28">
        <f>AVERAGEIF('C. Language'!$B$2:$B$3852, E11, 'C. Language'!$C$2:$C$3852)</f>
        <v>7.1857142857142851</v>
      </c>
      <c r="K11" s="28">
        <f t="array" ref="K11">MEDIAN(IF($B$2:$B$3852=E11, $C$2:$C$3852))</f>
        <v>7</v>
      </c>
      <c r="L11" s="28">
        <f t="array" ref="L11">STDEV(IF($B$2:$B$3852=E11, $C$2:$C$3852))</f>
        <v>1.1553189623484565</v>
      </c>
    </row>
    <row r="12" spans="1:12" ht="15.75" customHeight="1">
      <c r="A12" s="2" t="s">
        <v>40</v>
      </c>
      <c r="B12" s="1" t="s">
        <v>727</v>
      </c>
      <c r="C12" s="3">
        <v>7.2</v>
      </c>
      <c r="E12" s="26" t="s">
        <v>62</v>
      </c>
      <c r="F12" s="27">
        <f>COUNTIF('C. Language'!$A$2:$B$3852, E12)</f>
        <v>5</v>
      </c>
      <c r="G12" s="27">
        <f>SUMIF('C. Language'!$B$2:$B$3852, E12, 'C. Language'!$C$2:$C$3852)</f>
        <v>38.799999999999997</v>
      </c>
      <c r="H12" s="27">
        <f>_xlfn.MINIFS('C. Language'!$C$2:$C$3852, 'C. Language'!$B$2:$B$3852, E12)</f>
        <v>6.1</v>
      </c>
      <c r="I12" s="27">
        <f>_xlfn.MAXIFS('C. Language'!$C$2:$C$3852, 'C. Language'!$B$2:$B$3852, E12)</f>
        <v>8.6999999999999993</v>
      </c>
      <c r="J12" s="28">
        <f>AVERAGEIF('C. Language'!$B$2:$B$3852, E12, 'C. Language'!$C$2:$C$3852)</f>
        <v>7.76</v>
      </c>
      <c r="K12" s="28">
        <f t="array" ref="K12">MEDIAN(IF($B$2:$B$3852=E12, $C$2:$C$3852))</f>
        <v>8</v>
      </c>
      <c r="L12" s="28">
        <f t="array" ref="L12">STDEV(IF($B$2:$B$3852=E12, $C$2:$C$3852))</f>
        <v>0.97877474425937172</v>
      </c>
    </row>
    <row r="13" spans="1:12" ht="15.75" customHeight="1">
      <c r="A13" s="2" t="s">
        <v>43</v>
      </c>
      <c r="B13" s="1" t="s">
        <v>727</v>
      </c>
      <c r="C13" s="3">
        <v>6.7</v>
      </c>
      <c r="E13" s="26" t="s">
        <v>177</v>
      </c>
      <c r="F13" s="27">
        <f>COUNTIF('C. Language'!$A$2:$B$3852, E13)</f>
        <v>5</v>
      </c>
      <c r="G13" s="27">
        <f>SUMIF('C. Language'!$B$2:$B$3852, E13, 'C. Language'!$C$2:$C$3852)</f>
        <v>38.5</v>
      </c>
      <c r="H13" s="27">
        <f>_xlfn.MINIFS('C. Language'!$C$2:$C$3852, 'C. Language'!$B$2:$B$3852, E13)</f>
        <v>7</v>
      </c>
      <c r="I13" s="27">
        <f>_xlfn.MAXIFS('C. Language'!$C$2:$C$3852, 'C. Language'!$B$2:$B$3852, E13)</f>
        <v>8.4</v>
      </c>
      <c r="J13" s="28">
        <f>AVERAGEIF('C. Language'!$B$2:$B$3852, E13, 'C. Language'!$C$2:$C$3852)</f>
        <v>7.7</v>
      </c>
      <c r="K13" s="28">
        <f t="array" ref="K13">MEDIAN(IF($B$2:$B$3852=E13, $C$2:$C$3852))</f>
        <v>7.7</v>
      </c>
      <c r="L13" s="28">
        <f t="array" ref="L13">STDEV(IF($B$2:$B$3852=E13, $C$2:$C$3852))</f>
        <v>0.57008771254956914</v>
      </c>
    </row>
    <row r="14" spans="1:12" ht="15.75" customHeight="1">
      <c r="A14" s="2" t="s">
        <v>46</v>
      </c>
      <c r="B14" s="1" t="s">
        <v>727</v>
      </c>
      <c r="C14" s="3">
        <v>6.5</v>
      </c>
      <c r="E14" s="26" t="s">
        <v>1116</v>
      </c>
      <c r="F14" s="27">
        <f>COUNTIF('C. Language'!$A$2:$B$3852, E14)</f>
        <v>4</v>
      </c>
      <c r="G14" s="27">
        <f>SUMIF('C. Language'!$B$2:$B$3852, E14, 'C. Language'!$C$2:$C$3852)</f>
        <v>28.6</v>
      </c>
      <c r="H14" s="27">
        <f>_xlfn.MINIFS('C. Language'!$C$2:$C$3852, 'C. Language'!$B$2:$B$3852, E14)</f>
        <v>6.4</v>
      </c>
      <c r="I14" s="27">
        <f>_xlfn.MAXIFS('C. Language'!$C$2:$C$3852, 'C. Language'!$B$2:$B$3852, E14)</f>
        <v>7.6</v>
      </c>
      <c r="J14" s="28">
        <f>AVERAGEIF('C. Language'!$B$2:$B$3852, E14, 'C. Language'!$C$2:$C$3852)</f>
        <v>7.15</v>
      </c>
      <c r="K14" s="28">
        <f t="array" ref="K14">MEDIAN(IF($B$2:$B$3852=E14, $C$2:$C$3852))</f>
        <v>7.3</v>
      </c>
      <c r="L14" s="28">
        <f t="array" ref="L14">STDEV(IF($B$2:$B$3852=E14, $C$2:$C$3852))</f>
        <v>0.57445626465380251</v>
      </c>
    </row>
    <row r="15" spans="1:12" ht="15.75" customHeight="1">
      <c r="A15" s="2" t="s">
        <v>49</v>
      </c>
      <c r="B15" s="1" t="s">
        <v>1462</v>
      </c>
      <c r="C15" s="3">
        <v>7.4</v>
      </c>
      <c r="E15" s="26" t="s">
        <v>139</v>
      </c>
      <c r="F15" s="27">
        <f>COUNTIF('C. Language'!$A$2:$B$3852, E15)</f>
        <v>3</v>
      </c>
      <c r="G15" s="27">
        <f>SUMIF('C. Language'!$B$2:$B$3852, E15, 'C. Language'!$C$2:$C$3852)</f>
        <v>24.4</v>
      </c>
      <c r="H15" s="27">
        <f>_xlfn.MINIFS('C. Language'!$C$2:$C$3852, 'C. Language'!$B$2:$B$3852, E15)</f>
        <v>7.5</v>
      </c>
      <c r="I15" s="27">
        <f>_xlfn.MAXIFS('C. Language'!$C$2:$C$3852, 'C. Language'!$B$2:$B$3852, E15)</f>
        <v>8.5</v>
      </c>
      <c r="J15" s="28">
        <f>AVERAGEIF('C. Language'!$B$2:$B$3852, E15, 'C. Language'!$C$2:$C$3852)</f>
        <v>8.1333333333333329</v>
      </c>
      <c r="K15" s="28">
        <f t="array" ref="K15">MEDIAN(IF($B$2:$B$3852=E15, $C$2:$C$3852))</f>
        <v>8.4</v>
      </c>
      <c r="L15" s="28">
        <f t="array" ref="L15">STDEV(IF($B$2:$B$3852=E15, $C$2:$C$3852))</f>
        <v>0.55075705472861036</v>
      </c>
    </row>
    <row r="16" spans="1:12" ht="15.75" customHeight="1">
      <c r="A16" s="2" t="s">
        <v>50</v>
      </c>
      <c r="B16" s="1" t="s">
        <v>235</v>
      </c>
      <c r="C16" s="3">
        <v>8.3000000000000007</v>
      </c>
      <c r="E16" s="26" t="s">
        <v>235</v>
      </c>
      <c r="F16" s="27">
        <f>COUNTIF('C. Language'!$A$2:$B$3852, E16)</f>
        <v>3</v>
      </c>
      <c r="G16" s="27">
        <f>SUMIF('C. Language'!$B$2:$B$3852, E16, 'C. Language'!$C$2:$C$3852)</f>
        <v>23.7</v>
      </c>
      <c r="H16" s="27">
        <f>_xlfn.MINIFS('C. Language'!$C$2:$C$3852, 'C. Language'!$B$2:$B$3852, E16)</f>
        <v>7.3</v>
      </c>
      <c r="I16" s="27">
        <f>_xlfn.MAXIFS('C. Language'!$C$2:$C$3852, 'C. Language'!$B$2:$B$3852, E16)</f>
        <v>8.3000000000000007</v>
      </c>
      <c r="J16" s="28">
        <f>AVERAGEIF('C. Language'!$B$2:$B$3852, E16, 'C. Language'!$C$2:$C$3852)</f>
        <v>7.8999999999999995</v>
      </c>
      <c r="K16" s="28">
        <f t="array" ref="K16">MEDIAN(IF($B$2:$B$3852=E16, $C$2:$C$3852))</f>
        <v>8.1</v>
      </c>
      <c r="L16" s="28">
        <f t="array" ref="L16">STDEV(IF($B$2:$B$3852=E16, $C$2:$C$3852))</f>
        <v>0.5291502622129185</v>
      </c>
    </row>
    <row r="17" spans="1:12" ht="15.75" customHeight="1">
      <c r="A17" s="2" t="s">
        <v>53</v>
      </c>
      <c r="B17" s="1" t="s">
        <v>235</v>
      </c>
      <c r="C17" s="3">
        <v>8.1</v>
      </c>
      <c r="E17" s="26" t="s">
        <v>526</v>
      </c>
      <c r="F17" s="27">
        <f>COUNTIF('C. Language'!$A$2:$B$3852, E17)</f>
        <v>3</v>
      </c>
      <c r="G17" s="27">
        <f>SUMIF('C. Language'!$B$2:$B$3852, E17, 'C. Language'!$C$2:$C$3852)</f>
        <v>22.5</v>
      </c>
      <c r="H17" s="27">
        <f>_xlfn.MINIFS('C. Language'!$C$2:$C$3852, 'C. Language'!$B$2:$B$3852, E17)</f>
        <v>7.2</v>
      </c>
      <c r="I17" s="27">
        <f>_xlfn.MAXIFS('C. Language'!$C$2:$C$3852, 'C. Language'!$B$2:$B$3852, E17)</f>
        <v>8</v>
      </c>
      <c r="J17" s="28">
        <f>AVERAGEIF('C. Language'!$B$2:$B$3852, E17, 'C. Language'!$C$2:$C$3852)</f>
        <v>7.5</v>
      </c>
      <c r="K17" s="28">
        <f t="array" ref="K17">MEDIAN(IF($B$2:$B$3852=E17, $C$2:$C$3852))</f>
        <v>7.3</v>
      </c>
      <c r="L17" s="28">
        <f t="array" ref="L17">STDEV(IF($B$2:$B$3852=E17, $C$2:$C$3852))</f>
        <v>0.43588989435406733</v>
      </c>
    </row>
    <row r="18" spans="1:12" ht="15.75" customHeight="1">
      <c r="A18" s="2" t="s">
        <v>56</v>
      </c>
      <c r="B18" s="1" t="s">
        <v>235</v>
      </c>
      <c r="C18" s="3">
        <v>7.3</v>
      </c>
      <c r="E18" s="26" t="s">
        <v>715</v>
      </c>
      <c r="F18" s="27">
        <f>COUNTIF('C. Language'!$A$2:$B$3852, E18)</f>
        <v>3</v>
      </c>
      <c r="G18" s="27">
        <f>SUMIF('C. Language'!$B$2:$B$3852, E18, 'C. Language'!$C$2:$C$3852)</f>
        <v>22.7</v>
      </c>
      <c r="H18" s="27">
        <f>_xlfn.MINIFS('C. Language'!$C$2:$C$3852, 'C. Language'!$B$2:$B$3852, E18)</f>
        <v>7.1</v>
      </c>
      <c r="I18" s="27">
        <f>_xlfn.MAXIFS('C. Language'!$C$2:$C$3852, 'C. Language'!$B$2:$B$3852, E18)</f>
        <v>7.8</v>
      </c>
      <c r="J18" s="28">
        <f>AVERAGEIF('C. Language'!$B$2:$B$3852, E18, 'C. Language'!$C$2:$C$3852)</f>
        <v>7.5666666666666664</v>
      </c>
      <c r="K18" s="28">
        <f t="array" ref="K18">MEDIAN(IF($B$2:$B$3852=E18, $C$2:$C$3852))</f>
        <v>7.8</v>
      </c>
      <c r="L18" s="28">
        <f t="array" ref="L18">STDEV(IF($B$2:$B$3852=E18, $C$2:$C$3852))</f>
        <v>0.40414518843273811</v>
      </c>
    </row>
    <row r="19" spans="1:12" ht="15.75" customHeight="1">
      <c r="A19" s="2" t="s">
        <v>58</v>
      </c>
      <c r="B19" s="1" t="s">
        <v>1060</v>
      </c>
      <c r="C19" s="3">
        <v>7.6</v>
      </c>
      <c r="E19" s="26" t="s">
        <v>2202</v>
      </c>
      <c r="F19" s="27">
        <f>COUNTIF('C. Language'!$A$2:$B$3852, E19)</f>
        <v>3</v>
      </c>
      <c r="G19" s="27">
        <f>SUMIF('C. Language'!$B$2:$B$3852, E19, 'C. Language'!$C$2:$C$3852)</f>
        <v>19.899999999999999</v>
      </c>
      <c r="H19" s="27">
        <f>_xlfn.MINIFS('C. Language'!$C$2:$C$3852, 'C. Language'!$B$2:$B$3852, E19)</f>
        <v>6.2</v>
      </c>
      <c r="I19" s="27">
        <f>_xlfn.MAXIFS('C. Language'!$C$2:$C$3852, 'C. Language'!$B$2:$B$3852, E19)</f>
        <v>7.1</v>
      </c>
      <c r="J19" s="28">
        <f>AVERAGEIF('C. Language'!$B$2:$B$3852, E19, 'C. Language'!$C$2:$C$3852)</f>
        <v>6.6333333333333329</v>
      </c>
      <c r="K19" s="28">
        <f t="array" ref="K19">MEDIAN(IF($B$2:$B$3852=E19, $C$2:$C$3852))</f>
        <v>6.6</v>
      </c>
      <c r="L19" s="28">
        <f t="array" ref="L19">STDEV(IF($B$2:$B$3852=E19, $C$2:$C$3852))</f>
        <v>0.45092497528228914</v>
      </c>
    </row>
    <row r="20" spans="1:12" ht="15.75" customHeight="1">
      <c r="A20" s="2" t="s">
        <v>60</v>
      </c>
      <c r="B20" s="1" t="s">
        <v>1060</v>
      </c>
      <c r="C20" s="3">
        <v>7.4</v>
      </c>
      <c r="E20" s="26" t="s">
        <v>302</v>
      </c>
      <c r="F20" s="27">
        <f>COUNTIF('C. Language'!$A$2:$B$3852, E20)</f>
        <v>2</v>
      </c>
      <c r="G20" s="27">
        <f>SUMIF('C. Language'!$B$2:$B$3852, E20, 'C. Language'!$C$2:$C$3852)</f>
        <v>15.799999999999999</v>
      </c>
      <c r="H20" s="27">
        <f>_xlfn.MINIFS('C. Language'!$C$2:$C$3852, 'C. Language'!$B$2:$B$3852, E20)</f>
        <v>7.6</v>
      </c>
      <c r="I20" s="27">
        <f>_xlfn.MAXIFS('C. Language'!$C$2:$C$3852, 'C. Language'!$B$2:$B$3852, E20)</f>
        <v>8.1999999999999993</v>
      </c>
      <c r="J20" s="28">
        <f>AVERAGEIF('C. Language'!$B$2:$B$3852, E20, 'C. Language'!$C$2:$C$3852)</f>
        <v>7.8999999999999995</v>
      </c>
      <c r="K20" s="28">
        <f t="array" ref="K20">MEDIAN(IF($B$2:$B$3852=E20, $C$2:$C$3852))</f>
        <v>7.8999999999999995</v>
      </c>
      <c r="L20" s="28">
        <f t="array" ref="L20">STDEV(IF($B$2:$B$3852=E20, $C$2:$C$3852))</f>
        <v>0.42426406871192829</v>
      </c>
    </row>
    <row r="21" spans="1:12" ht="15.75" customHeight="1">
      <c r="A21" s="2" t="s">
        <v>64</v>
      </c>
      <c r="B21" s="1" t="s">
        <v>715</v>
      </c>
      <c r="C21" s="3">
        <v>7.8</v>
      </c>
      <c r="E21" s="26" t="s">
        <v>1060</v>
      </c>
      <c r="F21" s="27">
        <f>COUNTIF('C. Language'!$A$2:$B$3852, E21)</f>
        <v>2</v>
      </c>
      <c r="G21" s="27">
        <f>SUMIF('C. Language'!$B$2:$B$3852, E21, 'C. Language'!$C$2:$C$3852)</f>
        <v>15</v>
      </c>
      <c r="H21" s="27">
        <f>_xlfn.MINIFS('C. Language'!$C$2:$C$3852, 'C. Language'!$B$2:$B$3852, E21)</f>
        <v>7.4</v>
      </c>
      <c r="I21" s="27">
        <f>_xlfn.MAXIFS('C. Language'!$C$2:$C$3852, 'C. Language'!$B$2:$B$3852, E21)</f>
        <v>7.6</v>
      </c>
      <c r="J21" s="28">
        <f>AVERAGEIF('C. Language'!$B$2:$B$3852, E21, 'C. Language'!$C$2:$C$3852)</f>
        <v>7.5</v>
      </c>
      <c r="K21" s="28">
        <f t="array" ref="K21">MEDIAN(IF($B$2:$B$3852=E21, $C$2:$C$3852))</f>
        <v>7.5</v>
      </c>
      <c r="L21" s="28">
        <f t="array" ref="L21">STDEV(IF($B$2:$B$3852=E21, $C$2:$C$3852))</f>
        <v>0.141421356237309</v>
      </c>
    </row>
    <row r="22" spans="1:12" ht="15.75" customHeight="1">
      <c r="A22" s="2" t="s">
        <v>69</v>
      </c>
      <c r="B22" s="1" t="s">
        <v>715</v>
      </c>
      <c r="C22" s="3">
        <v>7.8</v>
      </c>
      <c r="E22" s="26" t="s">
        <v>1290</v>
      </c>
      <c r="F22" s="27">
        <f>COUNTIF('C. Language'!$A$2:$B$3852, E22)</f>
        <v>2</v>
      </c>
      <c r="G22" s="27">
        <f>SUMIF('C. Language'!$B$2:$B$3852, E22, 'C. Language'!$C$2:$C$3852)</f>
        <v>13.9</v>
      </c>
      <c r="H22" s="27">
        <f>_xlfn.MINIFS('C. Language'!$C$2:$C$3852, 'C. Language'!$B$2:$B$3852, E22)</f>
        <v>6.4</v>
      </c>
      <c r="I22" s="27">
        <f>_xlfn.MAXIFS('C. Language'!$C$2:$C$3852, 'C. Language'!$B$2:$B$3852, E22)</f>
        <v>7.5</v>
      </c>
      <c r="J22" s="28">
        <f>AVERAGEIF('C. Language'!$B$2:$B$3852, E22, 'C. Language'!$C$2:$C$3852)</f>
        <v>6.95</v>
      </c>
      <c r="K22" s="28">
        <f t="array" ref="K22">MEDIAN(IF($B$2:$B$3852=E22, $C$2:$C$3852))</f>
        <v>6.95</v>
      </c>
      <c r="L22" s="28">
        <f t="array" ref="L22">STDEV(IF($B$2:$B$3852=E22, $C$2:$C$3852))</f>
        <v>0.77781745930520207</v>
      </c>
    </row>
    <row r="23" spans="1:12" ht="15.75" customHeight="1">
      <c r="A23" s="2" t="s">
        <v>71</v>
      </c>
      <c r="B23" s="1" t="s">
        <v>715</v>
      </c>
      <c r="C23" s="3">
        <v>7.1</v>
      </c>
    </row>
    <row r="24" spans="1:12" ht="15.75" customHeight="1">
      <c r="A24" s="2" t="s">
        <v>73</v>
      </c>
      <c r="B24" s="1" t="s">
        <v>1313</v>
      </c>
      <c r="C24" s="3">
        <v>7.5</v>
      </c>
    </row>
    <row r="25" spans="1:12" ht="15.75" customHeight="1">
      <c r="A25" s="2" t="s">
        <v>75</v>
      </c>
      <c r="B25" s="1" t="s">
        <v>15</v>
      </c>
      <c r="C25" s="3">
        <v>9.3000000000000007</v>
      </c>
      <c r="E25" s="2"/>
    </row>
    <row r="26" spans="1:12" ht="15.75" customHeight="1">
      <c r="A26" s="2" t="s">
        <v>78</v>
      </c>
      <c r="B26" s="1" t="s">
        <v>15</v>
      </c>
      <c r="C26" s="3">
        <v>9.1999999999999993</v>
      </c>
    </row>
    <row r="27" spans="1:12" ht="15.75" customHeight="1">
      <c r="A27" s="2" t="s">
        <v>81</v>
      </c>
      <c r="B27" s="1" t="s">
        <v>15</v>
      </c>
      <c r="C27" s="3">
        <v>9</v>
      </c>
      <c r="F27" s="3"/>
    </row>
    <row r="28" spans="1:12" ht="15.75" customHeight="1">
      <c r="A28" s="2" t="s">
        <v>83</v>
      </c>
      <c r="B28" s="1" t="s">
        <v>15</v>
      </c>
      <c r="C28" s="3">
        <v>9</v>
      </c>
      <c r="F28" s="3"/>
    </row>
    <row r="29" spans="1:12" ht="15.75" customHeight="1">
      <c r="A29" s="2" t="s">
        <v>85</v>
      </c>
      <c r="B29" s="1" t="s">
        <v>15</v>
      </c>
      <c r="C29" s="3">
        <v>8.9</v>
      </c>
      <c r="F29" s="3"/>
    </row>
    <row r="30" spans="1:12" ht="15.75" customHeight="1">
      <c r="A30" s="2" t="s">
        <v>88</v>
      </c>
      <c r="B30" s="1" t="s">
        <v>15</v>
      </c>
      <c r="C30" s="3">
        <v>8.9</v>
      </c>
    </row>
    <row r="31" spans="1:12" ht="15.75" customHeight="1">
      <c r="A31" s="2" t="s">
        <v>90</v>
      </c>
      <c r="B31" s="1" t="s">
        <v>15</v>
      </c>
      <c r="C31" s="3">
        <v>8.9</v>
      </c>
      <c r="E31" s="2"/>
    </row>
    <row r="32" spans="1:12" ht="15.75" customHeight="1">
      <c r="A32" s="2" t="s">
        <v>93</v>
      </c>
      <c r="B32" s="1" t="s">
        <v>15</v>
      </c>
      <c r="C32" s="3">
        <v>8.8000000000000007</v>
      </c>
    </row>
    <row r="33" spans="1:3" ht="15.75" customHeight="1">
      <c r="A33" s="2" t="s">
        <v>95</v>
      </c>
      <c r="B33" s="1" t="s">
        <v>15</v>
      </c>
      <c r="C33" s="3">
        <v>8.8000000000000007</v>
      </c>
    </row>
    <row r="34" spans="1:3" ht="15.75" customHeight="1">
      <c r="A34" s="2" t="s">
        <v>97</v>
      </c>
      <c r="B34" s="1" t="s">
        <v>15</v>
      </c>
      <c r="C34" s="3">
        <v>8.8000000000000007</v>
      </c>
    </row>
    <row r="35" spans="1:3" ht="15.75" customHeight="1">
      <c r="A35" s="2" t="s">
        <v>99</v>
      </c>
      <c r="B35" s="1" t="s">
        <v>15</v>
      </c>
      <c r="C35" s="3">
        <v>8.8000000000000007</v>
      </c>
    </row>
    <row r="36" spans="1:3" ht="15.75" customHeight="1">
      <c r="A36" s="2" t="s">
        <v>102</v>
      </c>
      <c r="B36" s="1" t="s">
        <v>15</v>
      </c>
      <c r="C36" s="3">
        <v>8.8000000000000007</v>
      </c>
    </row>
    <row r="37" spans="1:3" ht="15.75" customHeight="1">
      <c r="A37" s="2" t="s">
        <v>104</v>
      </c>
      <c r="B37" s="1" t="s">
        <v>15</v>
      </c>
      <c r="C37" s="3">
        <v>8.6999999999999993</v>
      </c>
    </row>
    <row r="38" spans="1:3" ht="15.75" customHeight="1">
      <c r="A38" s="2" t="s">
        <v>106</v>
      </c>
      <c r="B38" s="1" t="s">
        <v>15</v>
      </c>
      <c r="C38" s="3">
        <v>8.6999999999999993</v>
      </c>
    </row>
    <row r="39" spans="1:3" ht="15.75" customHeight="1">
      <c r="A39" s="2" t="s">
        <v>110</v>
      </c>
      <c r="B39" s="1" t="s">
        <v>15</v>
      </c>
      <c r="C39" s="3">
        <v>8.6999999999999993</v>
      </c>
    </row>
    <row r="40" spans="1:3" ht="15.75" customHeight="1">
      <c r="A40" s="2" t="s">
        <v>112</v>
      </c>
      <c r="B40" s="1" t="s">
        <v>15</v>
      </c>
      <c r="C40" s="3">
        <v>8.6999999999999993</v>
      </c>
    </row>
    <row r="41" spans="1:3" ht="15.75" customHeight="1">
      <c r="A41" s="2" t="s">
        <v>114</v>
      </c>
      <c r="B41" s="1" t="s">
        <v>15</v>
      </c>
      <c r="C41" s="3">
        <v>8.6999999999999993</v>
      </c>
    </row>
    <row r="42" spans="1:3" ht="15.75" customHeight="1">
      <c r="A42" s="2" t="s">
        <v>117</v>
      </c>
      <c r="B42" s="1" t="s">
        <v>15</v>
      </c>
      <c r="C42" s="3">
        <v>8.6</v>
      </c>
    </row>
    <row r="43" spans="1:3" ht="15.75" customHeight="1">
      <c r="A43" s="2" t="s">
        <v>119</v>
      </c>
      <c r="B43" s="1" t="s">
        <v>15</v>
      </c>
      <c r="C43" s="3">
        <v>8.6</v>
      </c>
    </row>
    <row r="44" spans="1:3" ht="15.75" customHeight="1">
      <c r="A44" s="2" t="s">
        <v>122</v>
      </c>
      <c r="B44" s="1" t="s">
        <v>15</v>
      </c>
      <c r="C44" s="3">
        <v>8.6</v>
      </c>
    </row>
    <row r="45" spans="1:3" ht="15.75" customHeight="1">
      <c r="A45" s="2" t="s">
        <v>124</v>
      </c>
      <c r="B45" s="1" t="s">
        <v>15</v>
      </c>
      <c r="C45" s="3">
        <v>8.6</v>
      </c>
    </row>
    <row r="46" spans="1:3" ht="15.75" customHeight="1">
      <c r="A46" s="2" t="s">
        <v>128</v>
      </c>
      <c r="B46" s="1" t="s">
        <v>15</v>
      </c>
      <c r="C46" s="3">
        <v>8.6</v>
      </c>
    </row>
    <row r="47" spans="1:3" ht="15.75" customHeight="1">
      <c r="A47" s="2" t="s">
        <v>131</v>
      </c>
      <c r="B47" s="1" t="s">
        <v>15</v>
      </c>
      <c r="C47" s="3">
        <v>8.6</v>
      </c>
    </row>
    <row r="48" spans="1:3" ht="15.75" customHeight="1">
      <c r="A48" s="2" t="s">
        <v>136</v>
      </c>
      <c r="B48" s="1" t="s">
        <v>15</v>
      </c>
      <c r="C48" s="3">
        <v>8.6</v>
      </c>
    </row>
    <row r="49" spans="1:3" ht="15.75" customHeight="1">
      <c r="A49" s="2" t="s">
        <v>141</v>
      </c>
      <c r="B49" s="1" t="s">
        <v>15</v>
      </c>
      <c r="C49" s="3">
        <v>8.5</v>
      </c>
    </row>
    <row r="50" spans="1:3" ht="15.75" customHeight="1">
      <c r="A50" s="2" t="s">
        <v>144</v>
      </c>
      <c r="B50" s="1" t="s">
        <v>15</v>
      </c>
      <c r="C50" s="3">
        <v>8.5</v>
      </c>
    </row>
    <row r="51" spans="1:3" ht="15.75" customHeight="1">
      <c r="A51" s="2" t="s">
        <v>147</v>
      </c>
      <c r="B51" s="1" t="s">
        <v>15</v>
      </c>
      <c r="C51" s="3">
        <v>8.5</v>
      </c>
    </row>
    <row r="52" spans="1:3" ht="15.75" customHeight="1">
      <c r="A52" s="2" t="s">
        <v>151</v>
      </c>
      <c r="B52" s="1" t="s">
        <v>15</v>
      </c>
      <c r="C52" s="3">
        <v>8.5</v>
      </c>
    </row>
    <row r="53" spans="1:3" ht="15.75" customHeight="1">
      <c r="A53" s="2" t="s">
        <v>156</v>
      </c>
      <c r="B53" s="1" t="s">
        <v>15</v>
      </c>
      <c r="C53" s="3">
        <v>8.5</v>
      </c>
    </row>
    <row r="54" spans="1:3" ht="15.75" customHeight="1">
      <c r="A54" s="2" t="s">
        <v>158</v>
      </c>
      <c r="B54" s="1" t="s">
        <v>15</v>
      </c>
      <c r="C54" s="3">
        <v>8.5</v>
      </c>
    </row>
    <row r="55" spans="1:3" ht="15.75" customHeight="1">
      <c r="A55" s="2" t="s">
        <v>159</v>
      </c>
      <c r="B55" s="1" t="s">
        <v>15</v>
      </c>
      <c r="C55" s="3">
        <v>8.5</v>
      </c>
    </row>
    <row r="56" spans="1:3" ht="15.75" customHeight="1">
      <c r="A56" s="2" t="s">
        <v>161</v>
      </c>
      <c r="B56" s="1" t="s">
        <v>15</v>
      </c>
      <c r="C56" s="3">
        <v>8.5</v>
      </c>
    </row>
    <row r="57" spans="1:3" ht="15.75" customHeight="1">
      <c r="A57" s="2" t="s">
        <v>163</v>
      </c>
      <c r="B57" s="1" t="s">
        <v>15</v>
      </c>
      <c r="C57" s="3">
        <v>8.5</v>
      </c>
    </row>
    <row r="58" spans="1:3" ht="15.75" customHeight="1">
      <c r="A58" s="2" t="s">
        <v>165</v>
      </c>
      <c r="B58" s="1" t="s">
        <v>15</v>
      </c>
      <c r="C58" s="3">
        <v>8.5</v>
      </c>
    </row>
    <row r="59" spans="1:3" ht="15.75" customHeight="1">
      <c r="A59" s="2" t="s">
        <v>168</v>
      </c>
      <c r="B59" s="1" t="s">
        <v>15</v>
      </c>
      <c r="C59" s="3">
        <v>8.5</v>
      </c>
    </row>
    <row r="60" spans="1:3" ht="15.75" customHeight="1">
      <c r="A60" s="2" t="s">
        <v>172</v>
      </c>
      <c r="B60" s="1" t="s">
        <v>15</v>
      </c>
      <c r="C60" s="3">
        <v>8.5</v>
      </c>
    </row>
    <row r="61" spans="1:3" ht="15.75" customHeight="1">
      <c r="A61" s="2" t="s">
        <v>174</v>
      </c>
      <c r="B61" s="1" t="s">
        <v>15</v>
      </c>
      <c r="C61" s="3">
        <v>8.5</v>
      </c>
    </row>
    <row r="62" spans="1:3" ht="15.75" customHeight="1">
      <c r="A62" s="2" t="s">
        <v>179</v>
      </c>
      <c r="B62" s="1" t="s">
        <v>15</v>
      </c>
      <c r="C62" s="3">
        <v>8.5</v>
      </c>
    </row>
    <row r="63" spans="1:3" ht="15.75" customHeight="1">
      <c r="A63" s="2" t="s">
        <v>180</v>
      </c>
      <c r="B63" s="1" t="s">
        <v>15</v>
      </c>
      <c r="C63" s="3">
        <v>8.5</v>
      </c>
    </row>
    <row r="64" spans="1:3" ht="15.75" customHeight="1">
      <c r="A64" s="2" t="s">
        <v>183</v>
      </c>
      <c r="B64" s="1" t="s">
        <v>15</v>
      </c>
      <c r="C64" s="3">
        <v>8.5</v>
      </c>
    </row>
    <row r="65" spans="1:3" ht="15.75" customHeight="1">
      <c r="A65" s="2" t="s">
        <v>186</v>
      </c>
      <c r="B65" s="1" t="s">
        <v>15</v>
      </c>
      <c r="C65" s="3">
        <v>8.4</v>
      </c>
    </row>
    <row r="66" spans="1:3" ht="15.75" customHeight="1">
      <c r="A66" s="2" t="s">
        <v>189</v>
      </c>
      <c r="B66" s="1" t="s">
        <v>15</v>
      </c>
      <c r="C66" s="3">
        <v>8.4</v>
      </c>
    </row>
    <row r="67" spans="1:3" ht="15.75" customHeight="1">
      <c r="A67" s="2" t="s">
        <v>192</v>
      </c>
      <c r="B67" s="1" t="s">
        <v>15</v>
      </c>
      <c r="C67" s="3">
        <v>8.4</v>
      </c>
    </row>
    <row r="68" spans="1:3" ht="15.75" customHeight="1">
      <c r="A68" s="2" t="s">
        <v>194</v>
      </c>
      <c r="B68" s="1" t="s">
        <v>15</v>
      </c>
      <c r="C68" s="3">
        <v>8.4</v>
      </c>
    </row>
    <row r="69" spans="1:3" ht="15.75" customHeight="1">
      <c r="A69" s="2" t="s">
        <v>195</v>
      </c>
      <c r="B69" s="1" t="s">
        <v>15</v>
      </c>
      <c r="C69" s="3">
        <v>8.4</v>
      </c>
    </row>
    <row r="70" spans="1:3" ht="15.75" customHeight="1">
      <c r="A70" s="2" t="s">
        <v>197</v>
      </c>
      <c r="B70" s="1" t="s">
        <v>15</v>
      </c>
      <c r="C70" s="3">
        <v>8.4</v>
      </c>
    </row>
    <row r="71" spans="1:3" ht="15.75" customHeight="1">
      <c r="A71" s="2" t="s">
        <v>199</v>
      </c>
      <c r="B71" s="1" t="s">
        <v>15</v>
      </c>
      <c r="C71" s="3">
        <v>8.4</v>
      </c>
    </row>
    <row r="72" spans="1:3" ht="15.75" customHeight="1">
      <c r="A72" s="2" t="s">
        <v>201</v>
      </c>
      <c r="B72" s="1" t="s">
        <v>15</v>
      </c>
      <c r="C72" s="3">
        <v>8.4</v>
      </c>
    </row>
    <row r="73" spans="1:3" ht="15.75" customHeight="1">
      <c r="A73" s="2" t="s">
        <v>203</v>
      </c>
      <c r="B73" s="1" t="s">
        <v>15</v>
      </c>
      <c r="C73" s="3">
        <v>8.4</v>
      </c>
    </row>
    <row r="74" spans="1:3" ht="15.75" customHeight="1">
      <c r="A74" s="2" t="s">
        <v>205</v>
      </c>
      <c r="B74" s="1" t="s">
        <v>15</v>
      </c>
      <c r="C74" s="3">
        <v>8.4</v>
      </c>
    </row>
    <row r="75" spans="1:3" ht="15.75" customHeight="1">
      <c r="A75" s="2" t="s">
        <v>208</v>
      </c>
      <c r="B75" s="1" t="s">
        <v>15</v>
      </c>
      <c r="C75" s="3">
        <v>8.3000000000000007</v>
      </c>
    </row>
    <row r="76" spans="1:3" ht="15.75" customHeight="1">
      <c r="A76" s="2" t="s">
        <v>210</v>
      </c>
      <c r="B76" s="1" t="s">
        <v>15</v>
      </c>
      <c r="C76" s="3">
        <v>8.3000000000000007</v>
      </c>
    </row>
    <row r="77" spans="1:3" ht="15.75" customHeight="1">
      <c r="A77" s="2" t="s">
        <v>212</v>
      </c>
      <c r="B77" s="1" t="s">
        <v>15</v>
      </c>
      <c r="C77" s="3">
        <v>8.3000000000000007</v>
      </c>
    </row>
    <row r="78" spans="1:3" ht="15.75" customHeight="1">
      <c r="A78" s="2" t="s">
        <v>215</v>
      </c>
      <c r="B78" s="1" t="s">
        <v>15</v>
      </c>
      <c r="C78" s="3">
        <v>8.3000000000000007</v>
      </c>
    </row>
    <row r="79" spans="1:3" ht="15.75" customHeight="1">
      <c r="A79" s="2" t="s">
        <v>217</v>
      </c>
      <c r="B79" s="1" t="s">
        <v>15</v>
      </c>
      <c r="C79" s="3">
        <v>8.3000000000000007</v>
      </c>
    </row>
    <row r="80" spans="1:3" ht="15.75" customHeight="1">
      <c r="A80" s="2" t="s">
        <v>219</v>
      </c>
      <c r="B80" s="1" t="s">
        <v>15</v>
      </c>
      <c r="C80" s="3">
        <v>8.3000000000000007</v>
      </c>
    </row>
    <row r="81" spans="1:3" ht="15.75" customHeight="1">
      <c r="A81" s="2" t="s">
        <v>222</v>
      </c>
      <c r="B81" s="1" t="s">
        <v>15</v>
      </c>
      <c r="C81" s="3">
        <v>8.3000000000000007</v>
      </c>
    </row>
    <row r="82" spans="1:3" ht="15.75" customHeight="1">
      <c r="A82" s="2" t="s">
        <v>225</v>
      </c>
      <c r="B82" s="1" t="s">
        <v>15</v>
      </c>
      <c r="C82" s="3">
        <v>8.3000000000000007</v>
      </c>
    </row>
    <row r="83" spans="1:3" ht="15.75" customHeight="1">
      <c r="A83" s="2" t="s">
        <v>228</v>
      </c>
      <c r="B83" s="1" t="s">
        <v>15</v>
      </c>
      <c r="C83" s="3">
        <v>8.3000000000000007</v>
      </c>
    </row>
    <row r="84" spans="1:3" ht="15.75" customHeight="1">
      <c r="A84" s="2" t="s">
        <v>230</v>
      </c>
      <c r="B84" s="1" t="s">
        <v>15</v>
      </c>
      <c r="C84" s="3">
        <v>8.3000000000000007</v>
      </c>
    </row>
    <row r="85" spans="1:3" ht="15.75" customHeight="1">
      <c r="A85" s="2" t="s">
        <v>233</v>
      </c>
      <c r="B85" s="1" t="s">
        <v>15</v>
      </c>
      <c r="C85" s="3">
        <v>8.3000000000000007</v>
      </c>
    </row>
    <row r="86" spans="1:3" ht="15.75" customHeight="1">
      <c r="A86" s="2" t="s">
        <v>237</v>
      </c>
      <c r="B86" s="1" t="s">
        <v>15</v>
      </c>
      <c r="C86" s="3">
        <v>8.3000000000000007</v>
      </c>
    </row>
    <row r="87" spans="1:3" ht="15.75" customHeight="1">
      <c r="A87" s="2" t="s">
        <v>240</v>
      </c>
      <c r="B87" s="1" t="s">
        <v>15</v>
      </c>
      <c r="C87" s="3">
        <v>8.3000000000000007</v>
      </c>
    </row>
    <row r="88" spans="1:3" ht="15.75" customHeight="1">
      <c r="A88" s="2" t="s">
        <v>243</v>
      </c>
      <c r="B88" s="1" t="s">
        <v>15</v>
      </c>
      <c r="C88" s="3">
        <v>8.3000000000000007</v>
      </c>
    </row>
    <row r="89" spans="1:3" ht="15.75" customHeight="1">
      <c r="A89" s="2" t="s">
        <v>246</v>
      </c>
      <c r="B89" s="1" t="s">
        <v>15</v>
      </c>
      <c r="C89" s="3">
        <v>8.3000000000000007</v>
      </c>
    </row>
    <row r="90" spans="1:3" ht="15.75" customHeight="1">
      <c r="A90" s="2" t="s">
        <v>249</v>
      </c>
      <c r="B90" s="1" t="s">
        <v>15</v>
      </c>
      <c r="C90" s="3">
        <v>8.3000000000000007</v>
      </c>
    </row>
    <row r="91" spans="1:3" ht="15.75" customHeight="1">
      <c r="A91" s="2" t="s">
        <v>251</v>
      </c>
      <c r="B91" s="1" t="s">
        <v>15</v>
      </c>
      <c r="C91" s="3">
        <v>8.3000000000000007</v>
      </c>
    </row>
    <row r="92" spans="1:3" ht="15.75" customHeight="1">
      <c r="A92" s="2" t="s">
        <v>253</v>
      </c>
      <c r="B92" s="1" t="s">
        <v>15</v>
      </c>
      <c r="C92" s="3">
        <v>8.3000000000000007</v>
      </c>
    </row>
    <row r="93" spans="1:3" ht="15.75" customHeight="1">
      <c r="A93" s="2" t="s">
        <v>255</v>
      </c>
      <c r="B93" s="1" t="s">
        <v>15</v>
      </c>
      <c r="C93" s="3">
        <v>8.3000000000000007</v>
      </c>
    </row>
    <row r="94" spans="1:3" ht="15.75" customHeight="1">
      <c r="A94" s="2" t="s">
        <v>256</v>
      </c>
      <c r="B94" s="1" t="s">
        <v>15</v>
      </c>
      <c r="C94" s="3">
        <v>8.3000000000000007</v>
      </c>
    </row>
    <row r="95" spans="1:3" ht="15.75" customHeight="1">
      <c r="A95" s="2" t="s">
        <v>259</v>
      </c>
      <c r="B95" s="1" t="s">
        <v>15</v>
      </c>
      <c r="C95" s="3">
        <v>8.3000000000000007</v>
      </c>
    </row>
    <row r="96" spans="1:3" ht="15.75" customHeight="1">
      <c r="A96" s="2" t="s">
        <v>260</v>
      </c>
      <c r="B96" s="1" t="s">
        <v>15</v>
      </c>
      <c r="C96" s="3">
        <v>8.3000000000000007</v>
      </c>
    </row>
    <row r="97" spans="1:3" ht="15.75" customHeight="1">
      <c r="A97" s="2" t="s">
        <v>263</v>
      </c>
      <c r="B97" s="1" t="s">
        <v>15</v>
      </c>
      <c r="C97" s="3">
        <v>8.1999999999999993</v>
      </c>
    </row>
    <row r="98" spans="1:3" ht="15.75" customHeight="1">
      <c r="A98" s="2" t="s">
        <v>266</v>
      </c>
      <c r="B98" s="1" t="s">
        <v>15</v>
      </c>
      <c r="C98" s="3">
        <v>8.1999999999999993</v>
      </c>
    </row>
    <row r="99" spans="1:3" ht="15.75" customHeight="1">
      <c r="A99" s="2" t="s">
        <v>268</v>
      </c>
      <c r="B99" s="1" t="s">
        <v>15</v>
      </c>
      <c r="C99" s="3">
        <v>8.1999999999999993</v>
      </c>
    </row>
    <row r="100" spans="1:3" ht="15.75" customHeight="1">
      <c r="A100" s="2" t="s">
        <v>270</v>
      </c>
      <c r="B100" s="1" t="s">
        <v>15</v>
      </c>
      <c r="C100" s="3">
        <v>8.1999999999999993</v>
      </c>
    </row>
    <row r="101" spans="1:3" ht="15.75" customHeight="1">
      <c r="A101" s="2" t="s">
        <v>271</v>
      </c>
      <c r="B101" s="1" t="s">
        <v>15</v>
      </c>
      <c r="C101" s="3">
        <v>8.1999999999999993</v>
      </c>
    </row>
    <row r="102" spans="1:3" ht="15.75" customHeight="1">
      <c r="A102" s="2" t="s">
        <v>274</v>
      </c>
      <c r="B102" s="1" t="s">
        <v>15</v>
      </c>
      <c r="C102" s="3">
        <v>8.1999999999999993</v>
      </c>
    </row>
    <row r="103" spans="1:3" ht="15.75" customHeight="1">
      <c r="A103" s="2" t="s">
        <v>275</v>
      </c>
      <c r="B103" s="1" t="s">
        <v>15</v>
      </c>
      <c r="C103" s="3">
        <v>8.1999999999999993</v>
      </c>
    </row>
    <row r="104" spans="1:3" ht="15.75" customHeight="1">
      <c r="A104" s="2" t="s">
        <v>278</v>
      </c>
      <c r="B104" s="1" t="s">
        <v>15</v>
      </c>
      <c r="C104" s="3">
        <v>8.1999999999999993</v>
      </c>
    </row>
    <row r="105" spans="1:3" ht="15.75" customHeight="1">
      <c r="A105" s="2" t="s">
        <v>283</v>
      </c>
      <c r="B105" s="1" t="s">
        <v>15</v>
      </c>
      <c r="C105" s="3">
        <v>8.1999999999999993</v>
      </c>
    </row>
    <row r="106" spans="1:3" ht="15.75" customHeight="1">
      <c r="A106" s="2" t="s">
        <v>285</v>
      </c>
      <c r="B106" s="1" t="s">
        <v>15</v>
      </c>
      <c r="C106" s="3">
        <v>8.1999999999999993</v>
      </c>
    </row>
    <row r="107" spans="1:3" ht="15.75" customHeight="1">
      <c r="A107" s="2" t="s">
        <v>289</v>
      </c>
      <c r="B107" s="1" t="s">
        <v>15</v>
      </c>
      <c r="C107" s="3">
        <v>8.1999999999999993</v>
      </c>
    </row>
    <row r="108" spans="1:3" ht="15.75" customHeight="1">
      <c r="A108" s="2" t="s">
        <v>292</v>
      </c>
      <c r="B108" s="1" t="s">
        <v>15</v>
      </c>
      <c r="C108" s="3">
        <v>8.1999999999999993</v>
      </c>
    </row>
    <row r="109" spans="1:3" ht="15.75" customHeight="1">
      <c r="A109" s="2" t="s">
        <v>295</v>
      </c>
      <c r="B109" s="1" t="s">
        <v>15</v>
      </c>
      <c r="C109" s="3">
        <v>8.1999999999999993</v>
      </c>
    </row>
    <row r="110" spans="1:3" ht="15.75" customHeight="1">
      <c r="A110" s="2" t="s">
        <v>297</v>
      </c>
      <c r="B110" s="1" t="s">
        <v>15</v>
      </c>
      <c r="C110" s="3">
        <v>8.1999999999999993</v>
      </c>
    </row>
    <row r="111" spans="1:3" ht="15.75" customHeight="1">
      <c r="A111" s="2" t="s">
        <v>298</v>
      </c>
      <c r="B111" s="1" t="s">
        <v>15</v>
      </c>
      <c r="C111" s="3">
        <v>8.1999999999999993</v>
      </c>
    </row>
    <row r="112" spans="1:3" ht="15.75" customHeight="1">
      <c r="A112" s="2" t="s">
        <v>299</v>
      </c>
      <c r="B112" s="1" t="s">
        <v>15</v>
      </c>
      <c r="C112" s="3">
        <v>8.1999999999999993</v>
      </c>
    </row>
    <row r="113" spans="1:3" ht="15.75" customHeight="1">
      <c r="A113" s="2" t="s">
        <v>303</v>
      </c>
      <c r="B113" s="1" t="s">
        <v>15</v>
      </c>
      <c r="C113" s="3">
        <v>8.1999999999999993</v>
      </c>
    </row>
    <row r="114" spans="1:3" ht="15.75" customHeight="1">
      <c r="A114" s="2" t="s">
        <v>306</v>
      </c>
      <c r="B114" s="1" t="s">
        <v>15</v>
      </c>
      <c r="C114" s="3">
        <v>8.1999999999999993</v>
      </c>
    </row>
    <row r="115" spans="1:3" ht="15.75" customHeight="1">
      <c r="A115" s="2" t="s">
        <v>308</v>
      </c>
      <c r="B115" s="1" t="s">
        <v>15</v>
      </c>
      <c r="C115" s="3">
        <v>8.1999999999999993</v>
      </c>
    </row>
    <row r="116" spans="1:3" ht="15.75" customHeight="1">
      <c r="A116" s="2" t="s">
        <v>310</v>
      </c>
      <c r="B116" s="1" t="s">
        <v>15</v>
      </c>
      <c r="C116" s="3">
        <v>8.1</v>
      </c>
    </row>
    <row r="117" spans="1:3" ht="15.75" customHeight="1">
      <c r="A117" s="2" t="s">
        <v>313</v>
      </c>
      <c r="B117" s="1" t="s">
        <v>15</v>
      </c>
      <c r="C117" s="3">
        <v>8.1</v>
      </c>
    </row>
    <row r="118" spans="1:3" ht="15.75" customHeight="1">
      <c r="A118" s="2" t="s">
        <v>316</v>
      </c>
      <c r="B118" s="1" t="s">
        <v>15</v>
      </c>
      <c r="C118" s="3">
        <v>8.1</v>
      </c>
    </row>
    <row r="119" spans="1:3" ht="15.75" customHeight="1">
      <c r="A119" s="2" t="s">
        <v>319</v>
      </c>
      <c r="B119" s="1" t="s">
        <v>15</v>
      </c>
      <c r="C119" s="3">
        <v>8.1</v>
      </c>
    </row>
    <row r="120" spans="1:3" ht="15.75" customHeight="1">
      <c r="A120" s="2" t="s">
        <v>321</v>
      </c>
      <c r="B120" s="1" t="s">
        <v>15</v>
      </c>
      <c r="C120" s="3">
        <v>8.1</v>
      </c>
    </row>
    <row r="121" spans="1:3" ht="15.75" customHeight="1">
      <c r="A121" s="2" t="s">
        <v>322</v>
      </c>
      <c r="B121" s="1" t="s">
        <v>15</v>
      </c>
      <c r="C121" s="3">
        <v>8.1</v>
      </c>
    </row>
    <row r="122" spans="1:3" ht="15.75" customHeight="1">
      <c r="A122" s="2" t="s">
        <v>323</v>
      </c>
      <c r="B122" s="1" t="s">
        <v>15</v>
      </c>
      <c r="C122" s="3">
        <v>8.1</v>
      </c>
    </row>
    <row r="123" spans="1:3" ht="15.75" customHeight="1">
      <c r="A123" s="2" t="s">
        <v>324</v>
      </c>
      <c r="B123" s="1" t="s">
        <v>15</v>
      </c>
      <c r="C123" s="3">
        <v>8.1</v>
      </c>
    </row>
    <row r="124" spans="1:3" ht="15.75" customHeight="1">
      <c r="A124" s="2" t="s">
        <v>326</v>
      </c>
      <c r="B124" s="1" t="s">
        <v>15</v>
      </c>
      <c r="C124" s="3">
        <v>8.1</v>
      </c>
    </row>
    <row r="125" spans="1:3" ht="15.75" customHeight="1">
      <c r="A125" s="2" t="s">
        <v>327</v>
      </c>
      <c r="B125" s="1" t="s">
        <v>15</v>
      </c>
      <c r="C125" s="3">
        <v>8.1</v>
      </c>
    </row>
    <row r="126" spans="1:3" ht="15.75" customHeight="1">
      <c r="A126" s="2" t="s">
        <v>330</v>
      </c>
      <c r="B126" s="1" t="s">
        <v>15</v>
      </c>
      <c r="C126" s="3">
        <v>8.1</v>
      </c>
    </row>
    <row r="127" spans="1:3" ht="15.75" customHeight="1">
      <c r="A127" s="2" t="s">
        <v>333</v>
      </c>
      <c r="B127" s="1" t="s">
        <v>15</v>
      </c>
      <c r="C127" s="3">
        <v>8.1</v>
      </c>
    </row>
    <row r="128" spans="1:3" ht="15.75" customHeight="1">
      <c r="A128" s="2" t="s">
        <v>335</v>
      </c>
      <c r="B128" s="1" t="s">
        <v>15</v>
      </c>
      <c r="C128" s="3">
        <v>8.1</v>
      </c>
    </row>
    <row r="129" spans="1:3" ht="15.75" customHeight="1">
      <c r="A129" s="2" t="s">
        <v>336</v>
      </c>
      <c r="B129" s="1" t="s">
        <v>15</v>
      </c>
      <c r="C129" s="3">
        <v>8.1</v>
      </c>
    </row>
    <row r="130" spans="1:3" ht="15.75" customHeight="1">
      <c r="A130" s="2" t="s">
        <v>338</v>
      </c>
      <c r="B130" s="1" t="s">
        <v>15</v>
      </c>
      <c r="C130" s="3">
        <v>8.1</v>
      </c>
    </row>
    <row r="131" spans="1:3" ht="15.75" customHeight="1">
      <c r="A131" s="2" t="s">
        <v>341</v>
      </c>
      <c r="B131" s="1" t="s">
        <v>15</v>
      </c>
      <c r="C131" s="3">
        <v>8.1</v>
      </c>
    </row>
    <row r="132" spans="1:3" ht="15.75" customHeight="1">
      <c r="A132" s="2" t="s">
        <v>343</v>
      </c>
      <c r="B132" s="1" t="s">
        <v>15</v>
      </c>
      <c r="C132" s="3">
        <v>8.1</v>
      </c>
    </row>
    <row r="133" spans="1:3" ht="15.75" customHeight="1">
      <c r="A133" s="2" t="s">
        <v>346</v>
      </c>
      <c r="B133" s="1" t="s">
        <v>15</v>
      </c>
      <c r="C133" s="3">
        <v>8.1</v>
      </c>
    </row>
    <row r="134" spans="1:3" ht="15.75" customHeight="1">
      <c r="A134" s="2" t="s">
        <v>347</v>
      </c>
      <c r="B134" s="1" t="s">
        <v>15</v>
      </c>
      <c r="C134" s="3">
        <v>8.1</v>
      </c>
    </row>
    <row r="135" spans="1:3" ht="15.75" customHeight="1">
      <c r="A135" s="2" t="s">
        <v>349</v>
      </c>
      <c r="B135" s="1" t="s">
        <v>15</v>
      </c>
      <c r="C135" s="3">
        <v>8.1</v>
      </c>
    </row>
    <row r="136" spans="1:3" ht="15.75" customHeight="1">
      <c r="A136" s="2" t="s">
        <v>351</v>
      </c>
      <c r="B136" s="1" t="s">
        <v>15</v>
      </c>
      <c r="C136" s="3">
        <v>8.1</v>
      </c>
    </row>
    <row r="137" spans="1:3" ht="15.75" customHeight="1">
      <c r="A137" s="2" t="s">
        <v>353</v>
      </c>
      <c r="B137" s="1" t="s">
        <v>15</v>
      </c>
      <c r="C137" s="3">
        <v>8.1</v>
      </c>
    </row>
    <row r="138" spans="1:3" ht="15.75" customHeight="1">
      <c r="A138" s="2" t="s">
        <v>355</v>
      </c>
      <c r="B138" s="1" t="s">
        <v>15</v>
      </c>
      <c r="C138" s="3">
        <v>8.1</v>
      </c>
    </row>
    <row r="139" spans="1:3" ht="15.75" customHeight="1">
      <c r="A139" s="2" t="s">
        <v>358</v>
      </c>
      <c r="B139" s="1" t="s">
        <v>15</v>
      </c>
      <c r="C139" s="3">
        <v>8.1</v>
      </c>
    </row>
    <row r="140" spans="1:3" ht="15.75" customHeight="1">
      <c r="A140" s="2" t="s">
        <v>361</v>
      </c>
      <c r="B140" s="1" t="s">
        <v>15</v>
      </c>
      <c r="C140" s="3">
        <v>8.1</v>
      </c>
    </row>
    <row r="141" spans="1:3" ht="15.75" customHeight="1">
      <c r="A141" s="2" t="s">
        <v>364</v>
      </c>
      <c r="B141" s="1" t="s">
        <v>15</v>
      </c>
      <c r="C141" s="3">
        <v>8.1</v>
      </c>
    </row>
    <row r="142" spans="1:3" ht="15.75" customHeight="1">
      <c r="A142" s="2" t="s">
        <v>367</v>
      </c>
      <c r="B142" s="1" t="s">
        <v>15</v>
      </c>
      <c r="C142" s="3">
        <v>8.1</v>
      </c>
    </row>
    <row r="143" spans="1:3" ht="15.75" customHeight="1">
      <c r="A143" s="2" t="s">
        <v>370</v>
      </c>
      <c r="B143" s="1" t="s">
        <v>15</v>
      </c>
      <c r="C143" s="3">
        <v>8.1</v>
      </c>
    </row>
    <row r="144" spans="1:3" ht="15.75" customHeight="1">
      <c r="A144" s="2" t="s">
        <v>373</v>
      </c>
      <c r="B144" s="1" t="s">
        <v>15</v>
      </c>
      <c r="C144" s="3">
        <v>8.1</v>
      </c>
    </row>
    <row r="145" spans="1:3" ht="15.75" customHeight="1">
      <c r="A145" s="2" t="s">
        <v>375</v>
      </c>
      <c r="B145" s="1" t="s">
        <v>15</v>
      </c>
      <c r="C145" s="3">
        <v>8.1</v>
      </c>
    </row>
    <row r="146" spans="1:3" ht="15.75" customHeight="1">
      <c r="A146" s="2" t="s">
        <v>377</v>
      </c>
      <c r="B146" s="1" t="s">
        <v>15</v>
      </c>
      <c r="C146" s="3">
        <v>8.1</v>
      </c>
    </row>
    <row r="147" spans="1:3" ht="15.75" customHeight="1">
      <c r="A147" s="2" t="s">
        <v>380</v>
      </c>
      <c r="B147" s="1" t="s">
        <v>15</v>
      </c>
      <c r="C147" s="3">
        <v>8.1</v>
      </c>
    </row>
    <row r="148" spans="1:3" ht="15.75" customHeight="1">
      <c r="A148" s="2" t="s">
        <v>382</v>
      </c>
      <c r="B148" s="1" t="s">
        <v>15</v>
      </c>
      <c r="C148" s="3">
        <v>8.1</v>
      </c>
    </row>
    <row r="149" spans="1:3" ht="15.75" customHeight="1">
      <c r="A149" s="2" t="s">
        <v>383</v>
      </c>
      <c r="B149" s="1" t="s">
        <v>15</v>
      </c>
      <c r="C149" s="3">
        <v>8.1</v>
      </c>
    </row>
    <row r="150" spans="1:3" ht="15.75" customHeight="1">
      <c r="A150" s="2" t="s">
        <v>385</v>
      </c>
      <c r="B150" s="1" t="s">
        <v>15</v>
      </c>
      <c r="C150" s="3">
        <v>8.1</v>
      </c>
    </row>
    <row r="151" spans="1:3" ht="15.75" customHeight="1">
      <c r="A151" s="2" t="s">
        <v>387</v>
      </c>
      <c r="B151" s="1" t="s">
        <v>15</v>
      </c>
      <c r="C151" s="3">
        <v>8.1</v>
      </c>
    </row>
    <row r="152" spans="1:3" ht="15.75" customHeight="1">
      <c r="A152" s="2" t="s">
        <v>390</v>
      </c>
      <c r="B152" s="1" t="s">
        <v>15</v>
      </c>
      <c r="C152" s="3">
        <v>8.1</v>
      </c>
    </row>
    <row r="153" spans="1:3" ht="15.75" customHeight="1">
      <c r="A153" s="2" t="s">
        <v>392</v>
      </c>
      <c r="B153" s="1" t="s">
        <v>15</v>
      </c>
      <c r="C153" s="3">
        <v>8.1</v>
      </c>
    </row>
    <row r="154" spans="1:3" ht="15.75" customHeight="1">
      <c r="A154" s="2" t="s">
        <v>394</v>
      </c>
      <c r="B154" s="1" t="s">
        <v>15</v>
      </c>
      <c r="C154" s="3">
        <v>8.1</v>
      </c>
    </row>
    <row r="155" spans="1:3" ht="15.75" customHeight="1">
      <c r="A155" s="2" t="s">
        <v>397</v>
      </c>
      <c r="B155" s="1" t="s">
        <v>15</v>
      </c>
      <c r="C155" s="3">
        <v>8.1</v>
      </c>
    </row>
    <row r="156" spans="1:3" ht="15.75" customHeight="1">
      <c r="A156" s="2" t="s">
        <v>400</v>
      </c>
      <c r="B156" s="1" t="s">
        <v>15</v>
      </c>
      <c r="C156" s="3">
        <v>8.1</v>
      </c>
    </row>
    <row r="157" spans="1:3" ht="15.75" customHeight="1">
      <c r="A157" s="2" t="s">
        <v>402</v>
      </c>
      <c r="B157" s="1" t="s">
        <v>15</v>
      </c>
      <c r="C157" s="3">
        <v>8.1</v>
      </c>
    </row>
    <row r="158" spans="1:3" ht="15.75" customHeight="1">
      <c r="A158" s="2" t="s">
        <v>405</v>
      </c>
      <c r="B158" s="1" t="s">
        <v>15</v>
      </c>
      <c r="C158" s="3">
        <v>8</v>
      </c>
    </row>
    <row r="159" spans="1:3" ht="15.75" customHeight="1">
      <c r="A159" s="2" t="s">
        <v>406</v>
      </c>
      <c r="B159" s="1" t="s">
        <v>15</v>
      </c>
      <c r="C159" s="3">
        <v>8</v>
      </c>
    </row>
    <row r="160" spans="1:3" ht="15.75" customHeight="1">
      <c r="A160" s="2" t="s">
        <v>408</v>
      </c>
      <c r="B160" s="1" t="s">
        <v>15</v>
      </c>
      <c r="C160" s="3">
        <v>8</v>
      </c>
    </row>
    <row r="161" spans="1:3" ht="15.75" customHeight="1">
      <c r="A161" s="2" t="s">
        <v>411</v>
      </c>
      <c r="B161" s="1" t="s">
        <v>15</v>
      </c>
      <c r="C161" s="3">
        <v>8</v>
      </c>
    </row>
    <row r="162" spans="1:3" ht="15.75" customHeight="1">
      <c r="A162" s="2" t="s">
        <v>413</v>
      </c>
      <c r="B162" s="1" t="s">
        <v>15</v>
      </c>
      <c r="C162" s="3">
        <v>8</v>
      </c>
    </row>
    <row r="163" spans="1:3" ht="15.75" customHeight="1">
      <c r="A163" s="2" t="s">
        <v>415</v>
      </c>
      <c r="B163" s="1" t="s">
        <v>15</v>
      </c>
      <c r="C163" s="3">
        <v>8</v>
      </c>
    </row>
    <row r="164" spans="1:3" ht="15.75" customHeight="1">
      <c r="A164" s="2" t="s">
        <v>418</v>
      </c>
      <c r="B164" s="1" t="s">
        <v>15</v>
      </c>
      <c r="C164" s="3">
        <v>8</v>
      </c>
    </row>
    <row r="165" spans="1:3" ht="15.75" customHeight="1">
      <c r="A165" s="2" t="s">
        <v>420</v>
      </c>
      <c r="B165" s="1" t="s">
        <v>15</v>
      </c>
      <c r="C165" s="3">
        <v>8</v>
      </c>
    </row>
    <row r="166" spans="1:3" ht="15.75" customHeight="1">
      <c r="A166" s="2" t="s">
        <v>423</v>
      </c>
      <c r="B166" s="1" t="s">
        <v>15</v>
      </c>
      <c r="C166" s="3">
        <v>8</v>
      </c>
    </row>
    <row r="167" spans="1:3" ht="15.75" customHeight="1">
      <c r="A167" s="2" t="s">
        <v>426</v>
      </c>
      <c r="B167" s="1" t="s">
        <v>15</v>
      </c>
      <c r="C167" s="3">
        <v>8</v>
      </c>
    </row>
    <row r="168" spans="1:3" ht="15.75" customHeight="1">
      <c r="A168" s="2" t="s">
        <v>429</v>
      </c>
      <c r="B168" s="1" t="s">
        <v>15</v>
      </c>
      <c r="C168" s="3">
        <v>8</v>
      </c>
    </row>
    <row r="169" spans="1:3" ht="15.75" customHeight="1">
      <c r="A169" s="2" t="s">
        <v>431</v>
      </c>
      <c r="B169" s="1" t="s">
        <v>15</v>
      </c>
      <c r="C169" s="3">
        <v>8</v>
      </c>
    </row>
    <row r="170" spans="1:3" ht="15.75" customHeight="1">
      <c r="A170" s="2" t="s">
        <v>432</v>
      </c>
      <c r="B170" s="1" t="s">
        <v>15</v>
      </c>
      <c r="C170" s="3">
        <v>8</v>
      </c>
    </row>
    <row r="171" spans="1:3" ht="15.75" customHeight="1">
      <c r="A171" s="2" t="s">
        <v>434</v>
      </c>
      <c r="B171" s="1" t="s">
        <v>15</v>
      </c>
      <c r="C171" s="3">
        <v>8</v>
      </c>
    </row>
    <row r="172" spans="1:3" ht="15.75" customHeight="1">
      <c r="A172" s="2" t="s">
        <v>436</v>
      </c>
      <c r="B172" s="1" t="s">
        <v>15</v>
      </c>
      <c r="C172" s="3">
        <v>8</v>
      </c>
    </row>
    <row r="173" spans="1:3" ht="15.75" customHeight="1">
      <c r="A173" s="2" t="s">
        <v>437</v>
      </c>
      <c r="B173" s="1" t="s">
        <v>15</v>
      </c>
      <c r="C173" s="3">
        <v>8</v>
      </c>
    </row>
    <row r="174" spans="1:3" ht="15.75" customHeight="1">
      <c r="A174" s="2" t="s">
        <v>438</v>
      </c>
      <c r="B174" s="1" t="s">
        <v>15</v>
      </c>
      <c r="C174" s="3">
        <v>8</v>
      </c>
    </row>
    <row r="175" spans="1:3" ht="15.75" customHeight="1">
      <c r="A175" s="2" t="s">
        <v>440</v>
      </c>
      <c r="B175" s="1" t="s">
        <v>15</v>
      </c>
      <c r="C175" s="3">
        <v>8</v>
      </c>
    </row>
    <row r="176" spans="1:3" ht="15.75" customHeight="1">
      <c r="A176" s="2" t="s">
        <v>442</v>
      </c>
      <c r="B176" s="1" t="s">
        <v>15</v>
      </c>
      <c r="C176" s="3">
        <v>8</v>
      </c>
    </row>
    <row r="177" spans="1:3" ht="15.75" customHeight="1">
      <c r="A177" s="2" t="s">
        <v>443</v>
      </c>
      <c r="B177" s="1" t="s">
        <v>15</v>
      </c>
      <c r="C177" s="3">
        <v>8</v>
      </c>
    </row>
    <row r="178" spans="1:3" ht="15.75" customHeight="1">
      <c r="A178" s="2" t="s">
        <v>444</v>
      </c>
      <c r="B178" s="1" t="s">
        <v>15</v>
      </c>
      <c r="C178" s="3">
        <v>8</v>
      </c>
    </row>
    <row r="179" spans="1:3" ht="15.75" customHeight="1">
      <c r="A179" s="2" t="s">
        <v>446</v>
      </c>
      <c r="B179" s="1" t="s">
        <v>15</v>
      </c>
      <c r="C179" s="3">
        <v>8</v>
      </c>
    </row>
    <row r="180" spans="1:3" ht="15.75" customHeight="1">
      <c r="A180" s="2" t="s">
        <v>450</v>
      </c>
      <c r="B180" s="1" t="s">
        <v>15</v>
      </c>
      <c r="C180" s="3">
        <v>8</v>
      </c>
    </row>
    <row r="181" spans="1:3" ht="15.75" customHeight="1">
      <c r="A181" s="2" t="s">
        <v>451</v>
      </c>
      <c r="B181" s="1" t="s">
        <v>15</v>
      </c>
      <c r="C181" s="3">
        <v>8</v>
      </c>
    </row>
    <row r="182" spans="1:3" ht="15.75" customHeight="1">
      <c r="A182" s="2" t="s">
        <v>454</v>
      </c>
      <c r="B182" s="1" t="s">
        <v>15</v>
      </c>
      <c r="C182" s="3">
        <v>8</v>
      </c>
    </row>
    <row r="183" spans="1:3" ht="15.75" customHeight="1">
      <c r="A183" s="2" t="s">
        <v>457</v>
      </c>
      <c r="B183" s="1" t="s">
        <v>15</v>
      </c>
      <c r="C183" s="3">
        <v>8</v>
      </c>
    </row>
    <row r="184" spans="1:3" ht="15.75" customHeight="1">
      <c r="A184" s="2" t="s">
        <v>459</v>
      </c>
      <c r="B184" s="1" t="s">
        <v>15</v>
      </c>
      <c r="C184" s="3">
        <v>8</v>
      </c>
    </row>
    <row r="185" spans="1:3" ht="15.75" customHeight="1">
      <c r="A185" s="2" t="s">
        <v>462</v>
      </c>
      <c r="B185" s="1" t="s">
        <v>15</v>
      </c>
      <c r="C185" s="3">
        <v>8</v>
      </c>
    </row>
    <row r="186" spans="1:3" ht="15.75" customHeight="1">
      <c r="A186" s="2" t="s">
        <v>465</v>
      </c>
      <c r="B186" s="1" t="s">
        <v>15</v>
      </c>
      <c r="C186" s="3">
        <v>8</v>
      </c>
    </row>
    <row r="187" spans="1:3" ht="15.75" customHeight="1">
      <c r="A187" s="2" t="s">
        <v>466</v>
      </c>
      <c r="B187" s="1" t="s">
        <v>15</v>
      </c>
      <c r="C187" s="3">
        <v>8</v>
      </c>
    </row>
    <row r="188" spans="1:3" ht="15.75" customHeight="1">
      <c r="A188" s="2" t="s">
        <v>469</v>
      </c>
      <c r="B188" s="1" t="s">
        <v>15</v>
      </c>
      <c r="C188" s="3">
        <v>8</v>
      </c>
    </row>
    <row r="189" spans="1:3" ht="15.75" customHeight="1">
      <c r="A189" s="2" t="s">
        <v>63</v>
      </c>
      <c r="B189" s="1" t="s">
        <v>15</v>
      </c>
      <c r="C189" s="3">
        <v>8</v>
      </c>
    </row>
    <row r="190" spans="1:3" ht="15.75" customHeight="1">
      <c r="A190" s="2" t="s">
        <v>472</v>
      </c>
      <c r="B190" s="1" t="s">
        <v>15</v>
      </c>
      <c r="C190" s="3">
        <v>8</v>
      </c>
    </row>
    <row r="191" spans="1:3" ht="15.75" customHeight="1">
      <c r="A191" s="2" t="s">
        <v>474</v>
      </c>
      <c r="B191" s="1" t="s">
        <v>15</v>
      </c>
      <c r="C191" s="3">
        <v>8</v>
      </c>
    </row>
    <row r="192" spans="1:3" ht="15.75" customHeight="1">
      <c r="A192" s="2" t="s">
        <v>476</v>
      </c>
      <c r="B192" s="1" t="s">
        <v>15</v>
      </c>
      <c r="C192" s="3">
        <v>8</v>
      </c>
    </row>
    <row r="193" spans="1:3" ht="15.75" customHeight="1">
      <c r="A193" s="2" t="s">
        <v>477</v>
      </c>
      <c r="B193" s="1" t="s">
        <v>15</v>
      </c>
      <c r="C193" s="3">
        <v>8</v>
      </c>
    </row>
    <row r="194" spans="1:3" ht="15.75" customHeight="1">
      <c r="A194" s="2" t="s">
        <v>478</v>
      </c>
      <c r="B194" s="1" t="s">
        <v>15</v>
      </c>
      <c r="C194" s="3">
        <v>8</v>
      </c>
    </row>
    <row r="195" spans="1:3" ht="15.75" customHeight="1">
      <c r="A195" s="2" t="s">
        <v>480</v>
      </c>
      <c r="B195" s="1" t="s">
        <v>15</v>
      </c>
      <c r="C195" s="3">
        <v>8</v>
      </c>
    </row>
    <row r="196" spans="1:3" ht="15.75" customHeight="1">
      <c r="A196" s="2" t="s">
        <v>483</v>
      </c>
      <c r="B196" s="1" t="s">
        <v>15</v>
      </c>
      <c r="C196" s="3">
        <v>8</v>
      </c>
    </row>
    <row r="197" spans="1:3" ht="15.75" customHeight="1">
      <c r="A197" s="2" t="s">
        <v>486</v>
      </c>
      <c r="B197" s="1" t="s">
        <v>15</v>
      </c>
      <c r="C197" s="3">
        <v>8</v>
      </c>
    </row>
    <row r="198" spans="1:3" ht="15.75" customHeight="1">
      <c r="A198" s="2" t="s">
        <v>489</v>
      </c>
      <c r="B198" s="1" t="s">
        <v>15</v>
      </c>
      <c r="C198" s="3">
        <v>8</v>
      </c>
    </row>
    <row r="199" spans="1:3" ht="15.75" customHeight="1">
      <c r="A199" s="2" t="s">
        <v>423</v>
      </c>
      <c r="B199" s="1" t="s">
        <v>15</v>
      </c>
      <c r="C199" s="3">
        <v>8</v>
      </c>
    </row>
    <row r="200" spans="1:3" ht="15.75" customHeight="1">
      <c r="A200" s="2" t="s">
        <v>490</v>
      </c>
      <c r="B200" s="1" t="s">
        <v>15</v>
      </c>
      <c r="C200" s="3">
        <v>8</v>
      </c>
    </row>
    <row r="201" spans="1:3" ht="15.75" customHeight="1">
      <c r="A201" s="2" t="s">
        <v>491</v>
      </c>
      <c r="B201" s="1" t="s">
        <v>15</v>
      </c>
      <c r="C201" s="3">
        <v>8</v>
      </c>
    </row>
    <row r="202" spans="1:3" ht="15.75" customHeight="1">
      <c r="A202" s="2" t="s">
        <v>492</v>
      </c>
      <c r="B202" s="1" t="s">
        <v>15</v>
      </c>
      <c r="C202" s="3">
        <v>8</v>
      </c>
    </row>
    <row r="203" spans="1:3" ht="15.75" customHeight="1">
      <c r="A203" s="2" t="s">
        <v>495</v>
      </c>
      <c r="B203" s="1" t="s">
        <v>15</v>
      </c>
      <c r="C203" s="3">
        <v>8</v>
      </c>
    </row>
    <row r="204" spans="1:3" ht="15.75" customHeight="1">
      <c r="A204" s="2" t="s">
        <v>498</v>
      </c>
      <c r="B204" s="1" t="s">
        <v>15</v>
      </c>
      <c r="C204" s="3">
        <v>8</v>
      </c>
    </row>
    <row r="205" spans="1:3" ht="15.75" customHeight="1">
      <c r="A205" s="2" t="s">
        <v>501</v>
      </c>
      <c r="B205" s="1" t="s">
        <v>15</v>
      </c>
      <c r="C205" s="3">
        <v>8</v>
      </c>
    </row>
    <row r="206" spans="1:3" ht="15.75" customHeight="1">
      <c r="A206" s="2" t="s">
        <v>504</v>
      </c>
      <c r="B206" s="1" t="s">
        <v>15</v>
      </c>
      <c r="C206" s="3">
        <v>8</v>
      </c>
    </row>
    <row r="207" spans="1:3" ht="15.75" customHeight="1">
      <c r="A207" s="2" t="s">
        <v>507</v>
      </c>
      <c r="B207" s="1" t="s">
        <v>15</v>
      </c>
      <c r="C207" s="3">
        <v>8</v>
      </c>
    </row>
    <row r="208" spans="1:3" ht="15.75" customHeight="1">
      <c r="A208" s="2" t="s">
        <v>509</v>
      </c>
      <c r="B208" s="1" t="s">
        <v>15</v>
      </c>
      <c r="C208" s="3">
        <v>7.9</v>
      </c>
    </row>
    <row r="209" spans="1:3" ht="15.75" customHeight="1">
      <c r="A209" s="2" t="s">
        <v>512</v>
      </c>
      <c r="B209" s="1" t="s">
        <v>15</v>
      </c>
      <c r="C209" s="3">
        <v>7.9</v>
      </c>
    </row>
    <row r="210" spans="1:3" ht="15.75" customHeight="1">
      <c r="A210" s="2" t="s">
        <v>514</v>
      </c>
      <c r="B210" s="1" t="s">
        <v>15</v>
      </c>
      <c r="C210" s="3">
        <v>7.9</v>
      </c>
    </row>
    <row r="211" spans="1:3" ht="15.75" customHeight="1">
      <c r="A211" s="2" t="s">
        <v>515</v>
      </c>
      <c r="B211" s="1" t="s">
        <v>15</v>
      </c>
      <c r="C211" s="3">
        <v>7.9</v>
      </c>
    </row>
    <row r="212" spans="1:3" ht="15.75" customHeight="1">
      <c r="A212" s="2" t="s">
        <v>517</v>
      </c>
      <c r="B212" s="1" t="s">
        <v>15</v>
      </c>
      <c r="C212" s="3">
        <v>7.9</v>
      </c>
    </row>
    <row r="213" spans="1:3" ht="15.75" customHeight="1">
      <c r="A213" s="2" t="s">
        <v>519</v>
      </c>
      <c r="B213" s="1" t="s">
        <v>15</v>
      </c>
      <c r="C213" s="3">
        <v>7.9</v>
      </c>
    </row>
    <row r="214" spans="1:3" ht="15.75" customHeight="1">
      <c r="A214" s="2" t="s">
        <v>522</v>
      </c>
      <c r="B214" s="1" t="s">
        <v>15</v>
      </c>
      <c r="C214" s="3">
        <v>7.9</v>
      </c>
    </row>
    <row r="215" spans="1:3" ht="15.75" customHeight="1">
      <c r="A215" s="2" t="s">
        <v>523</v>
      </c>
      <c r="B215" s="1" t="s">
        <v>15</v>
      </c>
      <c r="C215" s="3">
        <v>7.9</v>
      </c>
    </row>
    <row r="216" spans="1:3" ht="15.75" customHeight="1">
      <c r="A216" s="2" t="s">
        <v>528</v>
      </c>
      <c r="B216" s="1" t="s">
        <v>15</v>
      </c>
      <c r="C216" s="3">
        <v>7.9</v>
      </c>
    </row>
    <row r="217" spans="1:3" ht="15.75" customHeight="1">
      <c r="A217" s="2" t="s">
        <v>530</v>
      </c>
      <c r="B217" s="1" t="s">
        <v>15</v>
      </c>
      <c r="C217" s="3">
        <v>7.9</v>
      </c>
    </row>
    <row r="218" spans="1:3" ht="15.75" customHeight="1">
      <c r="A218" s="2" t="s">
        <v>531</v>
      </c>
      <c r="B218" s="1" t="s">
        <v>15</v>
      </c>
      <c r="C218" s="3">
        <v>7.9</v>
      </c>
    </row>
    <row r="219" spans="1:3" ht="15.75" customHeight="1">
      <c r="A219" s="2" t="s">
        <v>533</v>
      </c>
      <c r="B219" s="1" t="s">
        <v>15</v>
      </c>
      <c r="C219" s="3">
        <v>7.9</v>
      </c>
    </row>
    <row r="220" spans="1:3" ht="15.75" customHeight="1">
      <c r="A220" s="2" t="s">
        <v>535</v>
      </c>
      <c r="B220" s="1" t="s">
        <v>15</v>
      </c>
      <c r="C220" s="3">
        <v>7.9</v>
      </c>
    </row>
    <row r="221" spans="1:3" ht="15.75" customHeight="1">
      <c r="A221" s="2" t="s">
        <v>537</v>
      </c>
      <c r="B221" s="1" t="s">
        <v>15</v>
      </c>
      <c r="C221" s="3">
        <v>7.9</v>
      </c>
    </row>
    <row r="222" spans="1:3" ht="15.75" customHeight="1">
      <c r="A222" s="2" t="s">
        <v>539</v>
      </c>
      <c r="B222" s="1" t="s">
        <v>15</v>
      </c>
      <c r="C222" s="3">
        <v>7.9</v>
      </c>
    </row>
    <row r="223" spans="1:3" ht="15.75" customHeight="1">
      <c r="A223" s="2" t="s">
        <v>540</v>
      </c>
      <c r="B223" s="1" t="s">
        <v>15</v>
      </c>
      <c r="C223" s="3">
        <v>7.9</v>
      </c>
    </row>
    <row r="224" spans="1:3" ht="15.75" customHeight="1">
      <c r="A224" s="2" t="s">
        <v>542</v>
      </c>
      <c r="B224" s="1" t="s">
        <v>15</v>
      </c>
      <c r="C224" s="3">
        <v>7.9</v>
      </c>
    </row>
    <row r="225" spans="1:3" ht="15.75" customHeight="1">
      <c r="A225" s="2" t="s">
        <v>543</v>
      </c>
      <c r="B225" s="1" t="s">
        <v>15</v>
      </c>
      <c r="C225" s="3">
        <v>7.9</v>
      </c>
    </row>
    <row r="226" spans="1:3" ht="15.75" customHeight="1">
      <c r="A226" s="2" t="s">
        <v>545</v>
      </c>
      <c r="B226" s="1" t="s">
        <v>15</v>
      </c>
      <c r="C226" s="3">
        <v>7.9</v>
      </c>
    </row>
    <row r="227" spans="1:3" ht="15.75" customHeight="1">
      <c r="A227" s="2" t="s">
        <v>548</v>
      </c>
      <c r="B227" s="1" t="s">
        <v>15</v>
      </c>
      <c r="C227" s="3">
        <v>7.9</v>
      </c>
    </row>
    <row r="228" spans="1:3" ht="15.75" customHeight="1">
      <c r="A228" s="2" t="s">
        <v>550</v>
      </c>
      <c r="B228" s="1" t="s">
        <v>15</v>
      </c>
      <c r="C228" s="3">
        <v>7.9</v>
      </c>
    </row>
    <row r="229" spans="1:3" ht="15.75" customHeight="1">
      <c r="A229" s="2" t="s">
        <v>551</v>
      </c>
      <c r="B229" s="1" t="s">
        <v>15</v>
      </c>
      <c r="C229" s="3">
        <v>7.9</v>
      </c>
    </row>
    <row r="230" spans="1:3" ht="15.75" customHeight="1">
      <c r="A230" s="2" t="s">
        <v>554</v>
      </c>
      <c r="B230" s="1" t="s">
        <v>15</v>
      </c>
      <c r="C230" s="3">
        <v>7.9</v>
      </c>
    </row>
    <row r="231" spans="1:3" ht="15.75" customHeight="1">
      <c r="A231" s="2" t="s">
        <v>555</v>
      </c>
      <c r="B231" s="1" t="s">
        <v>15</v>
      </c>
      <c r="C231" s="3">
        <v>7.9</v>
      </c>
    </row>
    <row r="232" spans="1:3" ht="15.75" customHeight="1">
      <c r="A232" s="2" t="s">
        <v>557</v>
      </c>
      <c r="B232" s="1" t="s">
        <v>15</v>
      </c>
      <c r="C232" s="3">
        <v>7.9</v>
      </c>
    </row>
    <row r="233" spans="1:3" ht="15.75" customHeight="1">
      <c r="A233" s="2" t="s">
        <v>562</v>
      </c>
      <c r="B233" s="1" t="s">
        <v>15</v>
      </c>
      <c r="C233" s="3">
        <v>7.9</v>
      </c>
    </row>
    <row r="234" spans="1:3" ht="15.75" customHeight="1">
      <c r="A234" s="2" t="s">
        <v>564</v>
      </c>
      <c r="B234" s="1" t="s">
        <v>15</v>
      </c>
      <c r="C234" s="3">
        <v>7.9</v>
      </c>
    </row>
    <row r="235" spans="1:3" ht="15.75" customHeight="1">
      <c r="A235" s="2" t="s">
        <v>565</v>
      </c>
      <c r="B235" s="1" t="s">
        <v>15</v>
      </c>
      <c r="C235" s="3">
        <v>7.9</v>
      </c>
    </row>
    <row r="236" spans="1:3" ht="15.75" customHeight="1">
      <c r="A236" s="2" t="s">
        <v>568</v>
      </c>
      <c r="B236" s="1" t="s">
        <v>15</v>
      </c>
      <c r="C236" s="3">
        <v>7.9</v>
      </c>
    </row>
    <row r="237" spans="1:3" ht="15.75" customHeight="1">
      <c r="A237" s="2" t="s">
        <v>571</v>
      </c>
      <c r="B237" s="1" t="s">
        <v>15</v>
      </c>
      <c r="C237" s="3">
        <v>7.9</v>
      </c>
    </row>
    <row r="238" spans="1:3" ht="15.75" customHeight="1">
      <c r="A238" s="2" t="s">
        <v>574</v>
      </c>
      <c r="B238" s="1" t="s">
        <v>15</v>
      </c>
      <c r="C238" s="3">
        <v>7.9</v>
      </c>
    </row>
    <row r="239" spans="1:3" ht="15.75" customHeight="1">
      <c r="A239" s="2" t="s">
        <v>577</v>
      </c>
      <c r="B239" s="1" t="s">
        <v>15</v>
      </c>
      <c r="C239" s="3">
        <v>7.9</v>
      </c>
    </row>
    <row r="240" spans="1:3" ht="15.75" customHeight="1">
      <c r="A240" s="2" t="s">
        <v>579</v>
      </c>
      <c r="B240" s="1" t="s">
        <v>15</v>
      </c>
      <c r="C240" s="3">
        <v>7.9</v>
      </c>
    </row>
    <row r="241" spans="1:3" ht="15.75" customHeight="1">
      <c r="A241" s="2" t="s">
        <v>580</v>
      </c>
      <c r="B241" s="1" t="s">
        <v>15</v>
      </c>
      <c r="C241" s="3">
        <v>7.9</v>
      </c>
    </row>
    <row r="242" spans="1:3" ht="15.75" customHeight="1">
      <c r="A242" s="2" t="s">
        <v>582</v>
      </c>
      <c r="B242" s="1" t="s">
        <v>15</v>
      </c>
      <c r="C242" s="3">
        <v>7.9</v>
      </c>
    </row>
    <row r="243" spans="1:3" ht="15.75" customHeight="1">
      <c r="A243" s="2" t="s">
        <v>564</v>
      </c>
      <c r="B243" s="1" t="s">
        <v>15</v>
      </c>
      <c r="C243" s="3">
        <v>7.9</v>
      </c>
    </row>
    <row r="244" spans="1:3" ht="15.75" customHeight="1">
      <c r="A244" s="2" t="s">
        <v>584</v>
      </c>
      <c r="B244" s="1" t="s">
        <v>15</v>
      </c>
      <c r="C244" s="3">
        <v>7.9</v>
      </c>
    </row>
    <row r="245" spans="1:3" ht="15.75" customHeight="1">
      <c r="A245" s="2" t="s">
        <v>586</v>
      </c>
      <c r="B245" s="1" t="s">
        <v>15</v>
      </c>
      <c r="C245" s="3">
        <v>7.9</v>
      </c>
    </row>
    <row r="246" spans="1:3" ht="15.75" customHeight="1">
      <c r="A246" s="2" t="s">
        <v>588</v>
      </c>
      <c r="B246" s="1" t="s">
        <v>15</v>
      </c>
      <c r="C246" s="3">
        <v>7.9</v>
      </c>
    </row>
    <row r="247" spans="1:3" ht="15.75" customHeight="1">
      <c r="A247" s="2" t="s">
        <v>590</v>
      </c>
      <c r="B247" s="1" t="s">
        <v>15</v>
      </c>
      <c r="C247" s="3">
        <v>7.9</v>
      </c>
    </row>
    <row r="248" spans="1:3" ht="15.75" customHeight="1">
      <c r="A248" s="2" t="s">
        <v>592</v>
      </c>
      <c r="B248" s="1" t="s">
        <v>15</v>
      </c>
      <c r="C248" s="3">
        <v>7.9</v>
      </c>
    </row>
    <row r="249" spans="1:3" ht="15.75" customHeight="1">
      <c r="A249" s="2" t="s">
        <v>594</v>
      </c>
      <c r="B249" s="1" t="s">
        <v>15</v>
      </c>
      <c r="C249" s="3">
        <v>7.9</v>
      </c>
    </row>
    <row r="250" spans="1:3" ht="15.75" customHeight="1">
      <c r="A250" s="2" t="s">
        <v>596</v>
      </c>
      <c r="B250" s="1" t="s">
        <v>15</v>
      </c>
      <c r="C250" s="3">
        <v>7.9</v>
      </c>
    </row>
    <row r="251" spans="1:3" ht="15.75" customHeight="1">
      <c r="A251" s="2" t="s">
        <v>597</v>
      </c>
      <c r="B251" s="1" t="s">
        <v>15</v>
      </c>
      <c r="C251" s="3">
        <v>7.8</v>
      </c>
    </row>
    <row r="252" spans="1:3" ht="15.75" customHeight="1">
      <c r="A252" s="2" t="s">
        <v>598</v>
      </c>
      <c r="B252" s="1" t="s">
        <v>15</v>
      </c>
      <c r="C252" s="3">
        <v>7.8</v>
      </c>
    </row>
    <row r="253" spans="1:3" ht="15.75" customHeight="1">
      <c r="A253" s="2" t="s">
        <v>601</v>
      </c>
      <c r="B253" s="1" t="s">
        <v>15</v>
      </c>
      <c r="C253" s="3">
        <v>7.8</v>
      </c>
    </row>
    <row r="254" spans="1:3" ht="15.75" customHeight="1">
      <c r="A254" s="2" t="s">
        <v>603</v>
      </c>
      <c r="B254" s="1" t="s">
        <v>15</v>
      </c>
      <c r="C254" s="3">
        <v>7.8</v>
      </c>
    </row>
    <row r="255" spans="1:3" ht="15.75" customHeight="1">
      <c r="A255" s="2" t="s">
        <v>605</v>
      </c>
      <c r="B255" s="1" t="s">
        <v>15</v>
      </c>
      <c r="C255" s="3">
        <v>7.8</v>
      </c>
    </row>
    <row r="256" spans="1:3" ht="15.75" customHeight="1">
      <c r="A256" s="2" t="s">
        <v>607</v>
      </c>
      <c r="B256" s="1" t="s">
        <v>15</v>
      </c>
      <c r="C256" s="3">
        <v>7.8</v>
      </c>
    </row>
    <row r="257" spans="1:3" ht="15.75" customHeight="1">
      <c r="A257" s="2" t="s">
        <v>609</v>
      </c>
      <c r="B257" s="1" t="s">
        <v>15</v>
      </c>
      <c r="C257" s="3">
        <v>7.8</v>
      </c>
    </row>
    <row r="258" spans="1:3" ht="15.75" customHeight="1">
      <c r="A258" s="2" t="s">
        <v>611</v>
      </c>
      <c r="B258" s="1" t="s">
        <v>15</v>
      </c>
      <c r="C258" s="3">
        <v>7.8</v>
      </c>
    </row>
    <row r="259" spans="1:3" ht="15.75" customHeight="1">
      <c r="A259" s="2" t="s">
        <v>613</v>
      </c>
      <c r="B259" s="1" t="s">
        <v>15</v>
      </c>
      <c r="C259" s="3">
        <v>7.8</v>
      </c>
    </row>
    <row r="260" spans="1:3" ht="15.75" customHeight="1">
      <c r="A260" s="2" t="s">
        <v>616</v>
      </c>
      <c r="B260" s="1" t="s">
        <v>15</v>
      </c>
      <c r="C260" s="3">
        <v>7.8</v>
      </c>
    </row>
    <row r="261" spans="1:3" ht="15.75" customHeight="1">
      <c r="A261" s="2" t="s">
        <v>617</v>
      </c>
      <c r="B261" s="1" t="s">
        <v>15</v>
      </c>
      <c r="C261" s="3">
        <v>7.8</v>
      </c>
    </row>
    <row r="262" spans="1:3" ht="15.75" customHeight="1">
      <c r="A262" s="2" t="s">
        <v>619</v>
      </c>
      <c r="B262" s="1" t="s">
        <v>15</v>
      </c>
      <c r="C262" s="3">
        <v>7.8</v>
      </c>
    </row>
    <row r="263" spans="1:3" ht="15.75" customHeight="1">
      <c r="A263" s="2" t="s">
        <v>621</v>
      </c>
      <c r="B263" s="1" t="s">
        <v>15</v>
      </c>
      <c r="C263" s="3">
        <v>7.8</v>
      </c>
    </row>
    <row r="264" spans="1:3" ht="15.75" customHeight="1">
      <c r="A264" s="2" t="s">
        <v>624</v>
      </c>
      <c r="B264" s="1" t="s">
        <v>15</v>
      </c>
      <c r="C264" s="3">
        <v>7.8</v>
      </c>
    </row>
    <row r="265" spans="1:3" ht="15.75" customHeight="1">
      <c r="A265" s="2" t="s">
        <v>625</v>
      </c>
      <c r="B265" s="1" t="s">
        <v>15</v>
      </c>
      <c r="C265" s="3">
        <v>7.8</v>
      </c>
    </row>
    <row r="266" spans="1:3" ht="15.75" customHeight="1">
      <c r="A266" s="2" t="s">
        <v>627</v>
      </c>
      <c r="B266" s="1" t="s">
        <v>15</v>
      </c>
      <c r="C266" s="3">
        <v>7.8</v>
      </c>
    </row>
    <row r="267" spans="1:3" ht="15.75" customHeight="1">
      <c r="A267" s="2" t="s">
        <v>629</v>
      </c>
      <c r="B267" s="1" t="s">
        <v>15</v>
      </c>
      <c r="C267" s="3">
        <v>7.8</v>
      </c>
    </row>
    <row r="268" spans="1:3" ht="15.75" customHeight="1">
      <c r="A268" s="2" t="s">
        <v>588</v>
      </c>
      <c r="B268" s="1" t="s">
        <v>15</v>
      </c>
      <c r="C268" s="3">
        <v>7.8</v>
      </c>
    </row>
    <row r="269" spans="1:3" ht="15.75" customHeight="1">
      <c r="A269" s="2" t="s">
        <v>633</v>
      </c>
      <c r="B269" s="1" t="s">
        <v>15</v>
      </c>
      <c r="C269" s="3">
        <v>7.8</v>
      </c>
    </row>
    <row r="270" spans="1:3" ht="15.75" customHeight="1">
      <c r="A270" s="2" t="s">
        <v>636</v>
      </c>
      <c r="B270" s="1" t="s">
        <v>15</v>
      </c>
      <c r="C270" s="3">
        <v>7.8</v>
      </c>
    </row>
    <row r="271" spans="1:3" ht="15.75" customHeight="1">
      <c r="A271" s="2" t="s">
        <v>638</v>
      </c>
      <c r="B271" s="1" t="s">
        <v>15</v>
      </c>
      <c r="C271" s="3">
        <v>7.8</v>
      </c>
    </row>
    <row r="272" spans="1:3" ht="15.75" customHeight="1">
      <c r="A272" s="2" t="s">
        <v>639</v>
      </c>
      <c r="B272" s="1" t="s">
        <v>15</v>
      </c>
      <c r="C272" s="3">
        <v>7.8</v>
      </c>
    </row>
    <row r="273" spans="1:3" ht="15.75" customHeight="1">
      <c r="A273" s="2" t="s">
        <v>640</v>
      </c>
      <c r="B273" s="1" t="s">
        <v>15</v>
      </c>
      <c r="C273" s="3">
        <v>7.8</v>
      </c>
    </row>
    <row r="274" spans="1:3" ht="15.75" customHeight="1">
      <c r="A274" s="2" t="s">
        <v>642</v>
      </c>
      <c r="B274" s="1" t="s">
        <v>15</v>
      </c>
      <c r="C274" s="3">
        <v>7.8</v>
      </c>
    </row>
    <row r="275" spans="1:3" ht="15.75" customHeight="1">
      <c r="A275" s="2" t="s">
        <v>643</v>
      </c>
      <c r="B275" s="1" t="s">
        <v>15</v>
      </c>
      <c r="C275" s="3">
        <v>7.8</v>
      </c>
    </row>
    <row r="276" spans="1:3" ht="15.75" customHeight="1">
      <c r="A276" s="2" t="s">
        <v>646</v>
      </c>
      <c r="B276" s="1" t="s">
        <v>15</v>
      </c>
      <c r="C276" s="3">
        <v>7.8</v>
      </c>
    </row>
    <row r="277" spans="1:3" ht="15.75" customHeight="1">
      <c r="A277" s="2" t="s">
        <v>648</v>
      </c>
      <c r="B277" s="1" t="s">
        <v>15</v>
      </c>
      <c r="C277" s="3">
        <v>7.8</v>
      </c>
    </row>
    <row r="278" spans="1:3" ht="15.75" customHeight="1">
      <c r="A278" s="2" t="s">
        <v>650</v>
      </c>
      <c r="B278" s="1" t="s">
        <v>15</v>
      </c>
      <c r="C278" s="3">
        <v>7.8</v>
      </c>
    </row>
    <row r="279" spans="1:3" ht="15.75" customHeight="1">
      <c r="A279" s="2" t="s">
        <v>652</v>
      </c>
      <c r="B279" s="1" t="s">
        <v>15</v>
      </c>
      <c r="C279" s="3">
        <v>7.8</v>
      </c>
    </row>
    <row r="280" spans="1:3" ht="15.75" customHeight="1">
      <c r="A280" s="2" t="s">
        <v>654</v>
      </c>
      <c r="B280" s="1" t="s">
        <v>15</v>
      </c>
      <c r="C280" s="3">
        <v>7.8</v>
      </c>
    </row>
    <row r="281" spans="1:3" ht="15.75" customHeight="1">
      <c r="A281" s="2" t="s">
        <v>655</v>
      </c>
      <c r="B281" s="1" t="s">
        <v>15</v>
      </c>
      <c r="C281" s="3">
        <v>7.8</v>
      </c>
    </row>
    <row r="282" spans="1:3" ht="15.75" customHeight="1">
      <c r="A282" s="2" t="s">
        <v>656</v>
      </c>
      <c r="B282" s="1" t="s">
        <v>15</v>
      </c>
      <c r="C282" s="3">
        <v>7.8</v>
      </c>
    </row>
    <row r="283" spans="1:3" ht="15.75" customHeight="1">
      <c r="A283" s="2" t="s">
        <v>657</v>
      </c>
      <c r="B283" s="1" t="s">
        <v>15</v>
      </c>
      <c r="C283" s="3">
        <v>7.8</v>
      </c>
    </row>
    <row r="284" spans="1:3" ht="15.75" customHeight="1">
      <c r="A284" s="2" t="s">
        <v>659</v>
      </c>
      <c r="B284" s="1" t="s">
        <v>15</v>
      </c>
      <c r="C284" s="3">
        <v>7.8</v>
      </c>
    </row>
    <row r="285" spans="1:3" ht="15.75" customHeight="1">
      <c r="A285" s="2" t="s">
        <v>660</v>
      </c>
      <c r="B285" s="1" t="s">
        <v>15</v>
      </c>
      <c r="C285" s="3">
        <v>7.8</v>
      </c>
    </row>
    <row r="286" spans="1:3" ht="15.75" customHeight="1">
      <c r="A286" s="2" t="s">
        <v>663</v>
      </c>
      <c r="B286" s="1" t="s">
        <v>15</v>
      </c>
      <c r="C286" s="3">
        <v>7.8</v>
      </c>
    </row>
    <row r="287" spans="1:3" ht="15.75" customHeight="1">
      <c r="A287" s="2" t="s">
        <v>665</v>
      </c>
      <c r="B287" s="1" t="s">
        <v>15</v>
      </c>
      <c r="C287" s="3">
        <v>7.8</v>
      </c>
    </row>
    <row r="288" spans="1:3" ht="15.75" customHeight="1">
      <c r="A288" s="2" t="s">
        <v>666</v>
      </c>
      <c r="B288" s="1" t="s">
        <v>15</v>
      </c>
      <c r="C288" s="3">
        <v>7.8</v>
      </c>
    </row>
    <row r="289" spans="1:3" ht="15.75" customHeight="1">
      <c r="A289" s="2" t="s">
        <v>667</v>
      </c>
      <c r="B289" s="1" t="s">
        <v>15</v>
      </c>
      <c r="C289" s="3">
        <v>7.8</v>
      </c>
    </row>
    <row r="290" spans="1:3" ht="15.75" customHeight="1">
      <c r="A290" s="2" t="s">
        <v>669</v>
      </c>
      <c r="B290" s="1" t="s">
        <v>15</v>
      </c>
      <c r="C290" s="3">
        <v>7.8</v>
      </c>
    </row>
    <row r="291" spans="1:3" ht="15.75" customHeight="1">
      <c r="A291" s="2" t="s">
        <v>672</v>
      </c>
      <c r="B291" s="1" t="s">
        <v>15</v>
      </c>
      <c r="C291" s="3">
        <v>7.8</v>
      </c>
    </row>
    <row r="292" spans="1:3" ht="15.75" customHeight="1">
      <c r="A292" s="2" t="s">
        <v>673</v>
      </c>
      <c r="B292" s="1" t="s">
        <v>15</v>
      </c>
      <c r="C292" s="3">
        <v>7.8</v>
      </c>
    </row>
    <row r="293" spans="1:3" ht="15.75" customHeight="1">
      <c r="A293" s="2" t="s">
        <v>675</v>
      </c>
      <c r="B293" s="1" t="s">
        <v>15</v>
      </c>
      <c r="C293" s="3">
        <v>7.8</v>
      </c>
    </row>
    <row r="294" spans="1:3" ht="15.75" customHeight="1">
      <c r="A294" s="2" t="s">
        <v>677</v>
      </c>
      <c r="B294" s="1" t="s">
        <v>15</v>
      </c>
      <c r="C294" s="3">
        <v>7.8</v>
      </c>
    </row>
    <row r="295" spans="1:3" ht="15.75" customHeight="1">
      <c r="A295" s="2" t="s">
        <v>680</v>
      </c>
      <c r="B295" s="1" t="s">
        <v>15</v>
      </c>
      <c r="C295" s="3">
        <v>7.8</v>
      </c>
    </row>
    <row r="296" spans="1:3" ht="15.75" customHeight="1">
      <c r="A296" s="2" t="s">
        <v>682</v>
      </c>
      <c r="B296" s="1" t="s">
        <v>15</v>
      </c>
      <c r="C296" s="3">
        <v>7.8</v>
      </c>
    </row>
    <row r="297" spans="1:3" ht="15.75" customHeight="1">
      <c r="A297" s="2" t="s">
        <v>684</v>
      </c>
      <c r="B297" s="1" t="s">
        <v>15</v>
      </c>
      <c r="C297" s="3">
        <v>7.8</v>
      </c>
    </row>
    <row r="298" spans="1:3" ht="15.75" customHeight="1">
      <c r="A298" s="2" t="s">
        <v>686</v>
      </c>
      <c r="B298" s="1" t="s">
        <v>15</v>
      </c>
      <c r="C298" s="3">
        <v>7.8</v>
      </c>
    </row>
    <row r="299" spans="1:3" ht="15.75" customHeight="1">
      <c r="A299" s="2" t="s">
        <v>688</v>
      </c>
      <c r="B299" s="1" t="s">
        <v>15</v>
      </c>
      <c r="C299" s="3">
        <v>7.8</v>
      </c>
    </row>
    <row r="300" spans="1:3" ht="15.75" customHeight="1">
      <c r="A300" s="2" t="s">
        <v>690</v>
      </c>
      <c r="B300" s="1" t="s">
        <v>15</v>
      </c>
      <c r="C300" s="3">
        <v>7.8</v>
      </c>
    </row>
    <row r="301" spans="1:3" ht="15.75" customHeight="1">
      <c r="A301" s="2" t="s">
        <v>693</v>
      </c>
      <c r="B301" s="1" t="s">
        <v>15</v>
      </c>
      <c r="C301" s="3">
        <v>7.8</v>
      </c>
    </row>
    <row r="302" spans="1:3" ht="15.75" customHeight="1">
      <c r="A302" s="2" t="s">
        <v>696</v>
      </c>
      <c r="B302" s="1" t="s">
        <v>15</v>
      </c>
      <c r="C302" s="3">
        <v>7.8</v>
      </c>
    </row>
    <row r="303" spans="1:3" ht="15.75" customHeight="1">
      <c r="A303" s="2" t="s">
        <v>640</v>
      </c>
      <c r="B303" s="1" t="s">
        <v>15</v>
      </c>
      <c r="C303" s="3">
        <v>7.8</v>
      </c>
    </row>
    <row r="304" spans="1:3" ht="15.75" customHeight="1">
      <c r="A304" s="2" t="s">
        <v>697</v>
      </c>
      <c r="B304" s="1" t="s">
        <v>15</v>
      </c>
      <c r="C304" s="3">
        <v>7.8</v>
      </c>
    </row>
    <row r="305" spans="1:3" ht="15.75" customHeight="1">
      <c r="A305" s="2" t="s">
        <v>699</v>
      </c>
      <c r="B305" s="1" t="s">
        <v>15</v>
      </c>
      <c r="C305" s="3">
        <v>7.8</v>
      </c>
    </row>
    <row r="306" spans="1:3" ht="15.75" customHeight="1">
      <c r="A306" s="2" t="s">
        <v>701</v>
      </c>
      <c r="B306" s="1" t="s">
        <v>15</v>
      </c>
      <c r="C306" s="3">
        <v>7.8</v>
      </c>
    </row>
    <row r="307" spans="1:3" ht="15.75" customHeight="1">
      <c r="A307" s="2" t="s">
        <v>704</v>
      </c>
      <c r="B307" s="1" t="s">
        <v>15</v>
      </c>
      <c r="C307" s="3">
        <v>7.8</v>
      </c>
    </row>
    <row r="308" spans="1:3" ht="15.75" customHeight="1">
      <c r="A308" s="2" t="s">
        <v>707</v>
      </c>
      <c r="B308" s="1" t="s">
        <v>15</v>
      </c>
      <c r="C308" s="3">
        <v>7.8</v>
      </c>
    </row>
    <row r="309" spans="1:3" ht="15.75" customHeight="1">
      <c r="A309" s="2" t="s">
        <v>709</v>
      </c>
      <c r="B309" s="1" t="s">
        <v>15</v>
      </c>
      <c r="C309" s="3">
        <v>7.8</v>
      </c>
    </row>
    <row r="310" spans="1:3" ht="15.75" customHeight="1">
      <c r="A310" s="2" t="s">
        <v>712</v>
      </c>
      <c r="B310" s="1" t="s">
        <v>15</v>
      </c>
      <c r="C310" s="3">
        <v>7.8</v>
      </c>
    </row>
    <row r="311" spans="1:3" ht="15.75" customHeight="1">
      <c r="A311" s="2" t="s">
        <v>717</v>
      </c>
      <c r="B311" s="1" t="s">
        <v>15</v>
      </c>
      <c r="C311" s="3">
        <v>7.8</v>
      </c>
    </row>
    <row r="312" spans="1:3" ht="15.75" customHeight="1">
      <c r="A312" s="2" t="s">
        <v>720</v>
      </c>
      <c r="B312" s="1" t="s">
        <v>15</v>
      </c>
      <c r="C312" s="3">
        <v>7.8</v>
      </c>
    </row>
    <row r="313" spans="1:3" ht="15.75" customHeight="1">
      <c r="A313" s="2" t="s">
        <v>723</v>
      </c>
      <c r="B313" s="1" t="s">
        <v>15</v>
      </c>
      <c r="C313" s="3">
        <v>7.8</v>
      </c>
    </row>
    <row r="314" spans="1:3" ht="15.75" customHeight="1">
      <c r="A314" s="2" t="s">
        <v>724</v>
      </c>
      <c r="B314" s="1" t="s">
        <v>15</v>
      </c>
      <c r="C314" s="3">
        <v>7.8</v>
      </c>
    </row>
    <row r="315" spans="1:3" ht="15.75" customHeight="1">
      <c r="A315" s="2" t="s">
        <v>729</v>
      </c>
      <c r="B315" s="1" t="s">
        <v>15</v>
      </c>
      <c r="C315" s="3">
        <v>7.8</v>
      </c>
    </row>
    <row r="316" spans="1:3" ht="15.75" customHeight="1">
      <c r="A316" s="2" t="s">
        <v>731</v>
      </c>
      <c r="B316" s="1" t="s">
        <v>15</v>
      </c>
      <c r="C316" s="3">
        <v>7.8</v>
      </c>
    </row>
    <row r="317" spans="1:3" ht="15.75" customHeight="1">
      <c r="A317" s="2" t="s">
        <v>732</v>
      </c>
      <c r="B317" s="1" t="s">
        <v>15</v>
      </c>
      <c r="C317" s="3">
        <v>7.8</v>
      </c>
    </row>
    <row r="318" spans="1:3" ht="15.75" customHeight="1">
      <c r="A318" s="2" t="s">
        <v>734</v>
      </c>
      <c r="B318" s="1" t="s">
        <v>15</v>
      </c>
      <c r="C318" s="3">
        <v>7.8</v>
      </c>
    </row>
    <row r="319" spans="1:3" ht="15.75" customHeight="1">
      <c r="A319" s="2" t="s">
        <v>735</v>
      </c>
      <c r="B319" s="1" t="s">
        <v>15</v>
      </c>
      <c r="C319" s="3">
        <v>7.8</v>
      </c>
    </row>
    <row r="320" spans="1:3" ht="15.75" customHeight="1">
      <c r="A320" s="2" t="s">
        <v>737</v>
      </c>
      <c r="B320" s="1" t="s">
        <v>15</v>
      </c>
      <c r="C320" s="3">
        <v>7.8</v>
      </c>
    </row>
    <row r="321" spans="1:3" ht="15.75" customHeight="1">
      <c r="A321" s="2" t="s">
        <v>739</v>
      </c>
      <c r="B321" s="1" t="s">
        <v>15</v>
      </c>
      <c r="C321" s="3">
        <v>7.8</v>
      </c>
    </row>
    <row r="322" spans="1:3" ht="15.75" customHeight="1">
      <c r="A322" s="2" t="s">
        <v>740</v>
      </c>
      <c r="B322" s="1" t="s">
        <v>15</v>
      </c>
      <c r="C322" s="3">
        <v>7.8</v>
      </c>
    </row>
    <row r="323" spans="1:3" ht="15.75" customHeight="1">
      <c r="A323" s="2" t="s">
        <v>742</v>
      </c>
      <c r="B323" s="1" t="s">
        <v>15</v>
      </c>
      <c r="C323" s="3">
        <v>7.8</v>
      </c>
    </row>
    <row r="324" spans="1:3" ht="15.75" customHeight="1">
      <c r="A324" s="2" t="s">
        <v>744</v>
      </c>
      <c r="B324" s="1" t="s">
        <v>15</v>
      </c>
      <c r="C324" s="3">
        <v>7.8</v>
      </c>
    </row>
    <row r="325" spans="1:3" ht="15.75" customHeight="1">
      <c r="A325" s="2" t="s">
        <v>747</v>
      </c>
      <c r="B325" s="1" t="s">
        <v>15</v>
      </c>
      <c r="C325" s="3">
        <v>7.7</v>
      </c>
    </row>
    <row r="326" spans="1:3" ht="15.75" customHeight="1">
      <c r="A326" s="2" t="s">
        <v>749</v>
      </c>
      <c r="B326" s="1" t="s">
        <v>15</v>
      </c>
      <c r="C326" s="3">
        <v>7.7</v>
      </c>
    </row>
    <row r="327" spans="1:3" ht="15.75" customHeight="1">
      <c r="A327" s="2" t="s">
        <v>751</v>
      </c>
      <c r="B327" s="1" t="s">
        <v>15</v>
      </c>
      <c r="C327" s="3">
        <v>7.7</v>
      </c>
    </row>
    <row r="328" spans="1:3" ht="15.75" customHeight="1">
      <c r="A328" s="2" t="s">
        <v>754</v>
      </c>
      <c r="B328" s="1" t="s">
        <v>15</v>
      </c>
      <c r="C328" s="3">
        <v>7.7</v>
      </c>
    </row>
    <row r="329" spans="1:3" ht="15.75" customHeight="1">
      <c r="A329" s="2" t="s">
        <v>756</v>
      </c>
      <c r="B329" s="1" t="s">
        <v>15</v>
      </c>
      <c r="C329" s="3">
        <v>7.7</v>
      </c>
    </row>
    <row r="330" spans="1:3" ht="15.75" customHeight="1">
      <c r="A330" s="2" t="s">
        <v>758</v>
      </c>
      <c r="B330" s="1" t="s">
        <v>15</v>
      </c>
      <c r="C330" s="3">
        <v>7.7</v>
      </c>
    </row>
    <row r="331" spans="1:3" ht="15.75" customHeight="1">
      <c r="A331" s="2" t="s">
        <v>638</v>
      </c>
      <c r="B331" s="1" t="s">
        <v>15</v>
      </c>
      <c r="C331" s="3">
        <v>7.7</v>
      </c>
    </row>
    <row r="332" spans="1:3" ht="15.75" customHeight="1">
      <c r="A332" s="2" t="s">
        <v>760</v>
      </c>
      <c r="B332" s="1" t="s">
        <v>15</v>
      </c>
      <c r="C332" s="3">
        <v>7.7</v>
      </c>
    </row>
    <row r="333" spans="1:3" ht="15.75" customHeight="1">
      <c r="A333" s="2" t="s">
        <v>762</v>
      </c>
      <c r="B333" s="1" t="s">
        <v>15</v>
      </c>
      <c r="C333" s="3">
        <v>7.7</v>
      </c>
    </row>
    <row r="334" spans="1:3" ht="15.75" customHeight="1">
      <c r="A334" s="2" t="s">
        <v>765</v>
      </c>
      <c r="B334" s="1" t="s">
        <v>15</v>
      </c>
      <c r="C334" s="3">
        <v>7.7</v>
      </c>
    </row>
    <row r="335" spans="1:3" ht="15.75" customHeight="1">
      <c r="A335" s="2" t="s">
        <v>767</v>
      </c>
      <c r="B335" s="1" t="s">
        <v>15</v>
      </c>
      <c r="C335" s="3">
        <v>7.7</v>
      </c>
    </row>
    <row r="336" spans="1:3" ht="15.75" customHeight="1">
      <c r="A336" s="2" t="s">
        <v>770</v>
      </c>
      <c r="B336" s="1" t="s">
        <v>15</v>
      </c>
      <c r="C336" s="3">
        <v>7.7</v>
      </c>
    </row>
    <row r="337" spans="1:3" ht="15.75" customHeight="1">
      <c r="A337" s="2" t="s">
        <v>772</v>
      </c>
      <c r="B337" s="1" t="s">
        <v>15</v>
      </c>
      <c r="C337" s="3">
        <v>7.7</v>
      </c>
    </row>
    <row r="338" spans="1:3" ht="15.75" customHeight="1">
      <c r="A338" s="2" t="s">
        <v>774</v>
      </c>
      <c r="B338" s="1" t="s">
        <v>15</v>
      </c>
      <c r="C338" s="3">
        <v>7.7</v>
      </c>
    </row>
    <row r="339" spans="1:3" ht="15.75" customHeight="1">
      <c r="A339" s="2" t="s">
        <v>776</v>
      </c>
      <c r="B339" s="1" t="s">
        <v>15</v>
      </c>
      <c r="C339" s="3">
        <v>7.7</v>
      </c>
    </row>
    <row r="340" spans="1:3" ht="15.75" customHeight="1">
      <c r="A340" s="2" t="s">
        <v>779</v>
      </c>
      <c r="B340" s="1" t="s">
        <v>15</v>
      </c>
      <c r="C340" s="3">
        <v>7.7</v>
      </c>
    </row>
    <row r="341" spans="1:3" ht="15.75" customHeight="1">
      <c r="A341" s="2" t="s">
        <v>781</v>
      </c>
      <c r="B341" s="1" t="s">
        <v>15</v>
      </c>
      <c r="C341" s="3">
        <v>7.7</v>
      </c>
    </row>
    <row r="342" spans="1:3" ht="15.75" customHeight="1">
      <c r="A342" s="2" t="s">
        <v>783</v>
      </c>
      <c r="B342" s="1" t="s">
        <v>15</v>
      </c>
      <c r="C342" s="3">
        <v>7.7</v>
      </c>
    </row>
    <row r="343" spans="1:3" ht="15.75" customHeight="1">
      <c r="A343" s="2" t="s">
        <v>785</v>
      </c>
      <c r="B343" s="1" t="s">
        <v>15</v>
      </c>
      <c r="C343" s="3">
        <v>7.7</v>
      </c>
    </row>
    <row r="344" spans="1:3" ht="15.75" customHeight="1">
      <c r="A344" s="2" t="s">
        <v>786</v>
      </c>
      <c r="B344" s="1" t="s">
        <v>15</v>
      </c>
      <c r="C344" s="3">
        <v>7.7</v>
      </c>
    </row>
    <row r="345" spans="1:3" ht="15.75" customHeight="1">
      <c r="A345" s="2" t="s">
        <v>789</v>
      </c>
      <c r="B345" s="1" t="s">
        <v>15</v>
      </c>
      <c r="C345" s="3">
        <v>7.7</v>
      </c>
    </row>
    <row r="346" spans="1:3" ht="15.75" customHeight="1">
      <c r="A346" s="2" t="s">
        <v>792</v>
      </c>
      <c r="B346" s="1" t="s">
        <v>15</v>
      </c>
      <c r="C346" s="3">
        <v>7.7</v>
      </c>
    </row>
    <row r="347" spans="1:3" ht="15.75" customHeight="1">
      <c r="A347" s="2" t="s">
        <v>795</v>
      </c>
      <c r="B347" s="1" t="s">
        <v>15</v>
      </c>
      <c r="C347" s="3">
        <v>7.7</v>
      </c>
    </row>
    <row r="348" spans="1:3" ht="15.75" customHeight="1">
      <c r="A348" s="2" t="s">
        <v>798</v>
      </c>
      <c r="B348" s="1" t="s">
        <v>15</v>
      </c>
      <c r="C348" s="3">
        <v>7.7</v>
      </c>
    </row>
    <row r="349" spans="1:3" ht="15.75" customHeight="1">
      <c r="A349" s="2" t="s">
        <v>800</v>
      </c>
      <c r="B349" s="1" t="s">
        <v>15</v>
      </c>
      <c r="C349" s="3">
        <v>7.7</v>
      </c>
    </row>
    <row r="350" spans="1:3" ht="15.75" customHeight="1">
      <c r="A350" s="2" t="s">
        <v>697</v>
      </c>
      <c r="B350" s="1" t="s">
        <v>15</v>
      </c>
      <c r="C350" s="3">
        <v>7.7</v>
      </c>
    </row>
    <row r="351" spans="1:3" ht="15.75" customHeight="1">
      <c r="A351" s="2" t="s">
        <v>802</v>
      </c>
      <c r="B351" s="1" t="s">
        <v>15</v>
      </c>
      <c r="C351" s="3">
        <v>7.7</v>
      </c>
    </row>
    <row r="352" spans="1:3" ht="15.75" customHeight="1">
      <c r="A352" s="2" t="s">
        <v>805</v>
      </c>
      <c r="B352" s="1" t="s">
        <v>15</v>
      </c>
      <c r="C352" s="3">
        <v>7.7</v>
      </c>
    </row>
    <row r="353" spans="1:3" ht="15.75" customHeight="1">
      <c r="A353" s="2" t="s">
        <v>807</v>
      </c>
      <c r="B353" s="1" t="s">
        <v>15</v>
      </c>
      <c r="C353" s="3">
        <v>7.7</v>
      </c>
    </row>
    <row r="354" spans="1:3" ht="15.75" customHeight="1">
      <c r="A354" s="2" t="s">
        <v>809</v>
      </c>
      <c r="B354" s="1" t="s">
        <v>15</v>
      </c>
      <c r="C354" s="3">
        <v>7.7</v>
      </c>
    </row>
    <row r="355" spans="1:3" ht="15.75" customHeight="1">
      <c r="A355" s="2" t="s">
        <v>810</v>
      </c>
      <c r="B355" s="1" t="s">
        <v>15</v>
      </c>
      <c r="C355" s="3">
        <v>7.7</v>
      </c>
    </row>
    <row r="356" spans="1:3" ht="15.75" customHeight="1">
      <c r="A356" s="2" t="s">
        <v>812</v>
      </c>
      <c r="B356" s="1" t="s">
        <v>15</v>
      </c>
      <c r="C356" s="3">
        <v>7.7</v>
      </c>
    </row>
    <row r="357" spans="1:3" ht="15.75" customHeight="1">
      <c r="A357" s="2" t="s">
        <v>815</v>
      </c>
      <c r="B357" s="1" t="s">
        <v>15</v>
      </c>
      <c r="C357" s="3">
        <v>7.7</v>
      </c>
    </row>
    <row r="358" spans="1:3" ht="15.75" customHeight="1">
      <c r="A358" s="2" t="s">
        <v>817</v>
      </c>
      <c r="B358" s="1" t="s">
        <v>15</v>
      </c>
      <c r="C358" s="3">
        <v>7.7</v>
      </c>
    </row>
    <row r="359" spans="1:3" ht="15.75" customHeight="1">
      <c r="A359" s="2" t="s">
        <v>818</v>
      </c>
      <c r="B359" s="1" t="s">
        <v>15</v>
      </c>
      <c r="C359" s="3">
        <v>7.7</v>
      </c>
    </row>
    <row r="360" spans="1:3" ht="15.75" customHeight="1">
      <c r="A360" s="2" t="s">
        <v>820</v>
      </c>
      <c r="B360" s="1" t="s">
        <v>15</v>
      </c>
      <c r="C360" s="3">
        <v>7.7</v>
      </c>
    </row>
    <row r="361" spans="1:3" ht="15.75" customHeight="1">
      <c r="A361" s="2" t="s">
        <v>822</v>
      </c>
      <c r="B361" s="1" t="s">
        <v>15</v>
      </c>
      <c r="C361" s="3">
        <v>7.7</v>
      </c>
    </row>
    <row r="362" spans="1:3" ht="15.75" customHeight="1">
      <c r="A362" s="2" t="s">
        <v>824</v>
      </c>
      <c r="B362" s="1" t="s">
        <v>15</v>
      </c>
      <c r="C362" s="3">
        <v>7.7</v>
      </c>
    </row>
    <row r="363" spans="1:3" ht="15.75" customHeight="1">
      <c r="A363" s="2" t="s">
        <v>825</v>
      </c>
      <c r="B363" s="1" t="s">
        <v>15</v>
      </c>
      <c r="C363" s="3">
        <v>7.7</v>
      </c>
    </row>
    <row r="364" spans="1:3" ht="15.75" customHeight="1">
      <c r="A364" s="2" t="s">
        <v>826</v>
      </c>
      <c r="B364" s="1" t="s">
        <v>15</v>
      </c>
      <c r="C364" s="3">
        <v>7.7</v>
      </c>
    </row>
    <row r="365" spans="1:3" ht="15.75" customHeight="1">
      <c r="A365" s="2">
        <v>300</v>
      </c>
      <c r="B365" s="1" t="s">
        <v>15</v>
      </c>
      <c r="C365" s="3">
        <v>7.7</v>
      </c>
    </row>
    <row r="366" spans="1:3" ht="15.75" customHeight="1">
      <c r="A366" s="2" t="s">
        <v>830</v>
      </c>
      <c r="B366" s="1" t="s">
        <v>15</v>
      </c>
      <c r="C366" s="3">
        <v>7.7</v>
      </c>
    </row>
    <row r="367" spans="1:3" ht="15.75" customHeight="1">
      <c r="A367" s="2" t="s">
        <v>833</v>
      </c>
      <c r="B367" s="1" t="s">
        <v>15</v>
      </c>
      <c r="C367" s="3">
        <v>7.7</v>
      </c>
    </row>
    <row r="368" spans="1:3" ht="15.75" customHeight="1">
      <c r="A368" s="2" t="s">
        <v>834</v>
      </c>
      <c r="B368" s="1" t="s">
        <v>15</v>
      </c>
      <c r="C368" s="3">
        <v>7.7</v>
      </c>
    </row>
    <row r="369" spans="1:3" ht="15.75" customHeight="1">
      <c r="A369" s="2" t="s">
        <v>835</v>
      </c>
      <c r="B369" s="1" t="s">
        <v>15</v>
      </c>
      <c r="C369" s="3">
        <v>7.7</v>
      </c>
    </row>
    <row r="370" spans="1:3" ht="15.75" customHeight="1">
      <c r="A370" s="2" t="s">
        <v>836</v>
      </c>
      <c r="B370" s="1" t="s">
        <v>15</v>
      </c>
      <c r="C370" s="3">
        <v>7.7</v>
      </c>
    </row>
    <row r="371" spans="1:3" ht="15.75" customHeight="1">
      <c r="A371" s="2" t="s">
        <v>838</v>
      </c>
      <c r="B371" s="1" t="s">
        <v>15</v>
      </c>
      <c r="C371" s="3">
        <v>7.7</v>
      </c>
    </row>
    <row r="372" spans="1:3" ht="15.75" customHeight="1">
      <c r="A372" s="2" t="s">
        <v>841</v>
      </c>
      <c r="B372" s="1" t="s">
        <v>15</v>
      </c>
      <c r="C372" s="3">
        <v>7.7</v>
      </c>
    </row>
    <row r="373" spans="1:3" ht="15.75" customHeight="1">
      <c r="A373" s="2" t="s">
        <v>843</v>
      </c>
      <c r="B373" s="1" t="s">
        <v>15</v>
      </c>
      <c r="C373" s="3">
        <v>7.7</v>
      </c>
    </row>
    <row r="374" spans="1:3" ht="15.75" customHeight="1">
      <c r="A374" s="2" t="s">
        <v>844</v>
      </c>
      <c r="B374" s="1" t="s">
        <v>15</v>
      </c>
      <c r="C374" s="3">
        <v>7.7</v>
      </c>
    </row>
    <row r="375" spans="1:3" ht="15.75" customHeight="1">
      <c r="A375" s="2" t="s">
        <v>847</v>
      </c>
      <c r="B375" s="1" t="s">
        <v>15</v>
      </c>
      <c r="C375" s="3">
        <v>7.7</v>
      </c>
    </row>
    <row r="376" spans="1:3" ht="15.75" customHeight="1">
      <c r="A376" s="2" t="s">
        <v>848</v>
      </c>
      <c r="B376" s="1" t="s">
        <v>15</v>
      </c>
      <c r="C376" s="3">
        <v>7.7</v>
      </c>
    </row>
    <row r="377" spans="1:3" ht="15.75" customHeight="1">
      <c r="A377" s="2" t="s">
        <v>850</v>
      </c>
      <c r="B377" s="1" t="s">
        <v>15</v>
      </c>
      <c r="C377" s="3">
        <v>7.7</v>
      </c>
    </row>
    <row r="378" spans="1:3" ht="15.75" customHeight="1">
      <c r="A378" s="2" t="s">
        <v>853</v>
      </c>
      <c r="B378" s="1" t="s">
        <v>15</v>
      </c>
      <c r="C378" s="3">
        <v>7.7</v>
      </c>
    </row>
    <row r="379" spans="1:3" ht="15.75" customHeight="1">
      <c r="A379" s="2" t="s">
        <v>855</v>
      </c>
      <c r="B379" s="1" t="s">
        <v>15</v>
      </c>
      <c r="C379" s="3">
        <v>7.7</v>
      </c>
    </row>
    <row r="380" spans="1:3" ht="15.75" customHeight="1">
      <c r="A380" s="2" t="s">
        <v>857</v>
      </c>
      <c r="B380" s="1" t="s">
        <v>15</v>
      </c>
      <c r="C380" s="3">
        <v>7.7</v>
      </c>
    </row>
    <row r="381" spans="1:3" ht="15.75" customHeight="1">
      <c r="A381" s="2" t="s">
        <v>858</v>
      </c>
      <c r="B381" s="1" t="s">
        <v>15</v>
      </c>
      <c r="C381" s="3">
        <v>7.7</v>
      </c>
    </row>
    <row r="382" spans="1:3" ht="15.75" customHeight="1">
      <c r="A382" s="2" t="s">
        <v>859</v>
      </c>
      <c r="B382" s="1" t="s">
        <v>15</v>
      </c>
      <c r="C382" s="3">
        <v>7.7</v>
      </c>
    </row>
    <row r="383" spans="1:3" ht="15.75" customHeight="1">
      <c r="A383" s="2" t="s">
        <v>860</v>
      </c>
      <c r="B383" s="1" t="s">
        <v>15</v>
      </c>
      <c r="C383" s="3">
        <v>7.7</v>
      </c>
    </row>
    <row r="384" spans="1:3" ht="15.75" customHeight="1">
      <c r="A384" s="2" t="s">
        <v>861</v>
      </c>
      <c r="B384" s="1" t="s">
        <v>15</v>
      </c>
      <c r="C384" s="3">
        <v>7.7</v>
      </c>
    </row>
    <row r="385" spans="1:3" ht="15.75" customHeight="1">
      <c r="A385" s="2" t="s">
        <v>862</v>
      </c>
      <c r="B385" s="1" t="s">
        <v>15</v>
      </c>
      <c r="C385" s="3">
        <v>7.7</v>
      </c>
    </row>
    <row r="386" spans="1:3" ht="15.75" customHeight="1">
      <c r="A386" s="2" t="s">
        <v>864</v>
      </c>
      <c r="B386" s="1" t="s">
        <v>15</v>
      </c>
      <c r="C386" s="3">
        <v>7.7</v>
      </c>
    </row>
    <row r="387" spans="1:3" ht="15.75" customHeight="1">
      <c r="A387" s="2" t="s">
        <v>867</v>
      </c>
      <c r="B387" s="1" t="s">
        <v>15</v>
      </c>
      <c r="C387" s="3">
        <v>7.7</v>
      </c>
    </row>
    <row r="388" spans="1:3" ht="15.75" customHeight="1">
      <c r="A388" s="2" t="s">
        <v>869</v>
      </c>
      <c r="B388" s="1" t="s">
        <v>15</v>
      </c>
      <c r="C388" s="3">
        <v>7.7</v>
      </c>
    </row>
    <row r="389" spans="1:3" ht="15.75" customHeight="1">
      <c r="A389" s="2" t="s">
        <v>871</v>
      </c>
      <c r="B389" s="1" t="s">
        <v>15</v>
      </c>
      <c r="C389" s="3">
        <v>7.7</v>
      </c>
    </row>
    <row r="390" spans="1:3" ht="15.75" customHeight="1">
      <c r="A390" s="2" t="s">
        <v>874</v>
      </c>
      <c r="B390" s="1" t="s">
        <v>15</v>
      </c>
      <c r="C390" s="3">
        <v>7.7</v>
      </c>
    </row>
    <row r="391" spans="1:3" ht="15.75" customHeight="1">
      <c r="A391" s="2" t="s">
        <v>875</v>
      </c>
      <c r="B391" s="1" t="s">
        <v>15</v>
      </c>
      <c r="C391" s="3">
        <v>7.7</v>
      </c>
    </row>
    <row r="392" spans="1:3" ht="15.75" customHeight="1">
      <c r="A392" s="2" t="s">
        <v>876</v>
      </c>
      <c r="B392" s="1" t="s">
        <v>15</v>
      </c>
      <c r="C392" s="3">
        <v>7.7</v>
      </c>
    </row>
    <row r="393" spans="1:3" ht="15.75" customHeight="1">
      <c r="A393" s="2" t="s">
        <v>877</v>
      </c>
      <c r="B393" s="1" t="s">
        <v>15</v>
      </c>
      <c r="C393" s="3">
        <v>7.7</v>
      </c>
    </row>
    <row r="394" spans="1:3" ht="15.75" customHeight="1">
      <c r="A394" s="2" t="s">
        <v>878</v>
      </c>
      <c r="B394" s="1" t="s">
        <v>15</v>
      </c>
      <c r="C394" s="3">
        <v>7.7</v>
      </c>
    </row>
    <row r="395" spans="1:3" ht="15.75" customHeight="1">
      <c r="A395" s="2" t="s">
        <v>879</v>
      </c>
      <c r="B395" s="1" t="s">
        <v>15</v>
      </c>
      <c r="C395" s="3">
        <v>7.7</v>
      </c>
    </row>
    <row r="396" spans="1:3" ht="15.75" customHeight="1">
      <c r="A396" s="2" t="s">
        <v>880</v>
      </c>
      <c r="B396" s="1" t="s">
        <v>15</v>
      </c>
      <c r="C396" s="3">
        <v>7.7</v>
      </c>
    </row>
    <row r="397" spans="1:3" ht="15.75" customHeight="1">
      <c r="A397" s="2" t="s">
        <v>882</v>
      </c>
      <c r="B397" s="1" t="s">
        <v>15</v>
      </c>
      <c r="C397" s="3">
        <v>7.7</v>
      </c>
    </row>
    <row r="398" spans="1:3" ht="15.75" customHeight="1">
      <c r="A398" s="2" t="s">
        <v>883</v>
      </c>
      <c r="B398" s="1" t="s">
        <v>15</v>
      </c>
      <c r="C398" s="3">
        <v>7.7</v>
      </c>
    </row>
    <row r="399" spans="1:3" ht="15.75" customHeight="1">
      <c r="A399" s="2" t="s">
        <v>885</v>
      </c>
      <c r="B399" s="1" t="s">
        <v>15</v>
      </c>
      <c r="C399" s="3">
        <v>7.7</v>
      </c>
    </row>
    <row r="400" spans="1:3" ht="15.75" customHeight="1">
      <c r="A400" s="2" t="s">
        <v>886</v>
      </c>
      <c r="B400" s="1" t="s">
        <v>15</v>
      </c>
      <c r="C400" s="3">
        <v>7.7</v>
      </c>
    </row>
    <row r="401" spans="1:3" ht="15.75" customHeight="1">
      <c r="A401" s="2" t="s">
        <v>887</v>
      </c>
      <c r="B401" s="1" t="s">
        <v>15</v>
      </c>
      <c r="C401" s="3">
        <v>7.7</v>
      </c>
    </row>
    <row r="402" spans="1:3" ht="15.75" customHeight="1">
      <c r="A402" s="2" t="s">
        <v>889</v>
      </c>
      <c r="B402" s="1" t="s">
        <v>15</v>
      </c>
      <c r="C402" s="3">
        <v>7.7</v>
      </c>
    </row>
    <row r="403" spans="1:3" ht="15.75" customHeight="1">
      <c r="A403" s="2" t="s">
        <v>891</v>
      </c>
      <c r="B403" s="1" t="s">
        <v>15</v>
      </c>
      <c r="C403" s="3">
        <v>7.7</v>
      </c>
    </row>
    <row r="404" spans="1:3" ht="15.75" customHeight="1">
      <c r="A404" s="2" t="s">
        <v>893</v>
      </c>
      <c r="B404" s="1" t="s">
        <v>15</v>
      </c>
      <c r="C404" s="3">
        <v>7.7</v>
      </c>
    </row>
    <row r="405" spans="1:3" ht="15.75" customHeight="1">
      <c r="A405" s="2" t="s">
        <v>896</v>
      </c>
      <c r="B405" s="1" t="s">
        <v>15</v>
      </c>
      <c r="C405" s="3">
        <v>7.6</v>
      </c>
    </row>
    <row r="406" spans="1:3" ht="15.75" customHeight="1">
      <c r="A406" s="2" t="s">
        <v>898</v>
      </c>
      <c r="B406" s="1" t="s">
        <v>15</v>
      </c>
      <c r="C406" s="3">
        <v>7.6</v>
      </c>
    </row>
    <row r="407" spans="1:3" ht="15.75" customHeight="1">
      <c r="A407" s="2" t="s">
        <v>900</v>
      </c>
      <c r="B407" s="1" t="s">
        <v>15</v>
      </c>
      <c r="C407" s="3">
        <v>7.6</v>
      </c>
    </row>
    <row r="408" spans="1:3" ht="15.75" customHeight="1">
      <c r="A408" s="2" t="s">
        <v>902</v>
      </c>
      <c r="B408" s="1" t="s">
        <v>15</v>
      </c>
      <c r="C408" s="3">
        <v>7.6</v>
      </c>
    </row>
    <row r="409" spans="1:3" ht="15.75" customHeight="1">
      <c r="A409" s="2" t="s">
        <v>904</v>
      </c>
      <c r="B409" s="1" t="s">
        <v>15</v>
      </c>
      <c r="C409" s="3">
        <v>7.6</v>
      </c>
    </row>
    <row r="410" spans="1:3" ht="15.75" customHeight="1">
      <c r="A410" s="2" t="s">
        <v>905</v>
      </c>
      <c r="B410" s="1" t="s">
        <v>15</v>
      </c>
      <c r="C410" s="3">
        <v>7.6</v>
      </c>
    </row>
    <row r="411" spans="1:3" ht="15.75" customHeight="1">
      <c r="A411" s="2" t="s">
        <v>908</v>
      </c>
      <c r="B411" s="1" t="s">
        <v>15</v>
      </c>
      <c r="C411" s="3">
        <v>7.6</v>
      </c>
    </row>
    <row r="412" spans="1:3" ht="15.75" customHeight="1">
      <c r="A412" s="2" t="s">
        <v>910</v>
      </c>
      <c r="B412" s="1" t="s">
        <v>15</v>
      </c>
      <c r="C412" s="3">
        <v>7.6</v>
      </c>
    </row>
    <row r="413" spans="1:3" ht="15.75" customHeight="1">
      <c r="A413" s="2" t="s">
        <v>912</v>
      </c>
      <c r="B413" s="1" t="s">
        <v>15</v>
      </c>
      <c r="C413" s="3">
        <v>7.6</v>
      </c>
    </row>
    <row r="414" spans="1:3" ht="15.75" customHeight="1">
      <c r="A414" s="2" t="s">
        <v>914</v>
      </c>
      <c r="B414" s="1" t="s">
        <v>15</v>
      </c>
      <c r="C414" s="3">
        <v>7.6</v>
      </c>
    </row>
    <row r="415" spans="1:3" ht="15.75" customHeight="1">
      <c r="A415" s="2" t="s">
        <v>916</v>
      </c>
      <c r="B415" s="1" t="s">
        <v>15</v>
      </c>
      <c r="C415" s="3">
        <v>7.6</v>
      </c>
    </row>
    <row r="416" spans="1:3" ht="15.75" customHeight="1">
      <c r="A416" s="2" t="s">
        <v>917</v>
      </c>
      <c r="B416" s="1" t="s">
        <v>15</v>
      </c>
      <c r="C416" s="3">
        <v>7.6</v>
      </c>
    </row>
    <row r="417" spans="1:3" ht="15.75" customHeight="1">
      <c r="A417" s="2" t="s">
        <v>919</v>
      </c>
      <c r="B417" s="1" t="s">
        <v>15</v>
      </c>
      <c r="C417" s="3">
        <v>7.6</v>
      </c>
    </row>
    <row r="418" spans="1:3" ht="15.75" customHeight="1">
      <c r="A418" s="2" t="s">
        <v>921</v>
      </c>
      <c r="B418" s="1" t="s">
        <v>15</v>
      </c>
      <c r="C418" s="3">
        <v>7.6</v>
      </c>
    </row>
    <row r="419" spans="1:3" ht="15.75" customHeight="1">
      <c r="A419" s="2" t="s">
        <v>923</v>
      </c>
      <c r="B419" s="1" t="s">
        <v>15</v>
      </c>
      <c r="C419" s="3">
        <v>7.6</v>
      </c>
    </row>
    <row r="420" spans="1:3" ht="15.75" customHeight="1">
      <c r="A420" s="2" t="s">
        <v>925</v>
      </c>
      <c r="B420" s="1" t="s">
        <v>15</v>
      </c>
      <c r="C420" s="3">
        <v>7.6</v>
      </c>
    </row>
    <row r="421" spans="1:3" ht="15.75" customHeight="1">
      <c r="A421" s="2" t="s">
        <v>927</v>
      </c>
      <c r="B421" s="1" t="s">
        <v>15</v>
      </c>
      <c r="C421" s="3">
        <v>7.6</v>
      </c>
    </row>
    <row r="422" spans="1:3" ht="15.75" customHeight="1">
      <c r="A422" s="2" t="s">
        <v>929</v>
      </c>
      <c r="B422" s="1" t="s">
        <v>15</v>
      </c>
      <c r="C422" s="3">
        <v>7.6</v>
      </c>
    </row>
    <row r="423" spans="1:3" ht="15.75" customHeight="1">
      <c r="A423" s="2" t="s">
        <v>930</v>
      </c>
      <c r="B423" s="1" t="s">
        <v>15</v>
      </c>
      <c r="C423" s="3">
        <v>7.6</v>
      </c>
    </row>
    <row r="424" spans="1:3" ht="15.75" customHeight="1">
      <c r="A424" s="2" t="s">
        <v>933</v>
      </c>
      <c r="B424" s="1" t="s">
        <v>15</v>
      </c>
      <c r="C424" s="3">
        <v>7.6</v>
      </c>
    </row>
    <row r="425" spans="1:3" ht="15.75" customHeight="1">
      <c r="A425" s="2" t="s">
        <v>935</v>
      </c>
      <c r="B425" s="1" t="s">
        <v>15</v>
      </c>
      <c r="C425" s="3">
        <v>7.6</v>
      </c>
    </row>
    <row r="426" spans="1:3" ht="15.75" customHeight="1">
      <c r="A426" s="2" t="s">
        <v>937</v>
      </c>
      <c r="B426" s="1" t="s">
        <v>15</v>
      </c>
      <c r="C426" s="3">
        <v>7.6</v>
      </c>
    </row>
    <row r="427" spans="1:3" ht="15.75" customHeight="1">
      <c r="A427" s="2" t="s">
        <v>938</v>
      </c>
      <c r="B427" s="1" t="s">
        <v>15</v>
      </c>
      <c r="C427" s="3">
        <v>7.6</v>
      </c>
    </row>
    <row r="428" spans="1:3" ht="15.75" customHeight="1">
      <c r="A428" s="2" t="s">
        <v>939</v>
      </c>
      <c r="B428" s="1" t="s">
        <v>15</v>
      </c>
      <c r="C428" s="3">
        <v>7.6</v>
      </c>
    </row>
    <row r="429" spans="1:3" ht="15.75" customHeight="1">
      <c r="A429" s="2" t="s">
        <v>941</v>
      </c>
      <c r="B429" s="1" t="s">
        <v>15</v>
      </c>
      <c r="C429" s="3">
        <v>7.6</v>
      </c>
    </row>
    <row r="430" spans="1:3" ht="15.75" customHeight="1">
      <c r="A430" s="2" t="s">
        <v>943</v>
      </c>
      <c r="B430" s="1" t="s">
        <v>15</v>
      </c>
      <c r="C430" s="3">
        <v>7.6</v>
      </c>
    </row>
    <row r="431" spans="1:3" ht="15.75" customHeight="1">
      <c r="A431" s="2" t="s">
        <v>946</v>
      </c>
      <c r="B431" s="1" t="s">
        <v>15</v>
      </c>
      <c r="C431" s="3">
        <v>7.6</v>
      </c>
    </row>
    <row r="432" spans="1:3" ht="15.75" customHeight="1">
      <c r="A432" s="2" t="s">
        <v>948</v>
      </c>
      <c r="B432" s="1" t="s">
        <v>15</v>
      </c>
      <c r="C432" s="3">
        <v>7.6</v>
      </c>
    </row>
    <row r="433" spans="1:3" ht="15.75" customHeight="1">
      <c r="A433" s="2" t="s">
        <v>951</v>
      </c>
      <c r="B433" s="1" t="s">
        <v>15</v>
      </c>
      <c r="C433" s="3">
        <v>7.6</v>
      </c>
    </row>
    <row r="434" spans="1:3" ht="15.75" customHeight="1">
      <c r="A434" s="2" t="s">
        <v>954</v>
      </c>
      <c r="B434" s="1" t="s">
        <v>15</v>
      </c>
      <c r="C434" s="3">
        <v>7.6</v>
      </c>
    </row>
    <row r="435" spans="1:3" ht="15.75" customHeight="1">
      <c r="A435" s="2" t="s">
        <v>955</v>
      </c>
      <c r="B435" s="1" t="s">
        <v>15</v>
      </c>
      <c r="C435" s="3">
        <v>7.6</v>
      </c>
    </row>
    <row r="436" spans="1:3" ht="15.75" customHeight="1">
      <c r="A436" s="2" t="s">
        <v>957</v>
      </c>
      <c r="B436" s="1" t="s">
        <v>15</v>
      </c>
      <c r="C436" s="3">
        <v>7.6</v>
      </c>
    </row>
    <row r="437" spans="1:3" ht="15.75" customHeight="1">
      <c r="A437" s="2" t="s">
        <v>958</v>
      </c>
      <c r="B437" s="1" t="s">
        <v>15</v>
      </c>
      <c r="C437" s="3">
        <v>7.6</v>
      </c>
    </row>
    <row r="438" spans="1:3" ht="15.75" customHeight="1">
      <c r="A438" s="2" t="s">
        <v>960</v>
      </c>
      <c r="B438" s="1" t="s">
        <v>15</v>
      </c>
      <c r="C438" s="3">
        <v>7.6</v>
      </c>
    </row>
    <row r="439" spans="1:3" ht="15.75" customHeight="1">
      <c r="A439" s="2" t="s">
        <v>963</v>
      </c>
      <c r="B439" s="1" t="s">
        <v>15</v>
      </c>
      <c r="C439" s="3">
        <v>7.6</v>
      </c>
    </row>
    <row r="440" spans="1:3" ht="15.75" customHeight="1">
      <c r="A440" s="2" t="s">
        <v>966</v>
      </c>
      <c r="B440" s="1" t="s">
        <v>15</v>
      </c>
      <c r="C440" s="3">
        <v>7.6</v>
      </c>
    </row>
    <row r="441" spans="1:3" ht="15.75" customHeight="1">
      <c r="A441" s="2" t="s">
        <v>967</v>
      </c>
      <c r="B441" s="1" t="s">
        <v>15</v>
      </c>
      <c r="C441" s="3">
        <v>7.6</v>
      </c>
    </row>
    <row r="442" spans="1:3" ht="15.75" customHeight="1">
      <c r="A442" s="2" t="s">
        <v>968</v>
      </c>
      <c r="B442" s="1" t="s">
        <v>15</v>
      </c>
      <c r="C442" s="3">
        <v>7.6</v>
      </c>
    </row>
    <row r="443" spans="1:3" ht="15.75" customHeight="1">
      <c r="A443" s="2" t="s">
        <v>970</v>
      </c>
      <c r="B443" s="1" t="s">
        <v>15</v>
      </c>
      <c r="C443" s="3">
        <v>7.6</v>
      </c>
    </row>
    <row r="444" spans="1:3" ht="15.75" customHeight="1">
      <c r="A444" s="2" t="s">
        <v>973</v>
      </c>
      <c r="B444" s="1" t="s">
        <v>15</v>
      </c>
      <c r="C444" s="3">
        <v>7.6</v>
      </c>
    </row>
    <row r="445" spans="1:3" ht="15.75" customHeight="1">
      <c r="A445" s="2" t="s">
        <v>975</v>
      </c>
      <c r="B445" s="1" t="s">
        <v>15</v>
      </c>
      <c r="C445" s="3">
        <v>7.6</v>
      </c>
    </row>
    <row r="446" spans="1:3" ht="15.75" customHeight="1">
      <c r="A446" s="2" t="s">
        <v>978</v>
      </c>
      <c r="B446" s="1" t="s">
        <v>15</v>
      </c>
      <c r="C446" s="3">
        <v>7.6</v>
      </c>
    </row>
    <row r="447" spans="1:3" ht="15.75" customHeight="1">
      <c r="A447" s="2" t="s">
        <v>979</v>
      </c>
      <c r="B447" s="1" t="s">
        <v>15</v>
      </c>
      <c r="C447" s="3">
        <v>7.6</v>
      </c>
    </row>
    <row r="448" spans="1:3" ht="15.75" customHeight="1">
      <c r="A448" s="2" t="s">
        <v>982</v>
      </c>
      <c r="B448" s="1" t="s">
        <v>15</v>
      </c>
      <c r="C448" s="3">
        <v>7.6</v>
      </c>
    </row>
    <row r="449" spans="1:3" ht="15.75" customHeight="1">
      <c r="A449" s="2" t="s">
        <v>984</v>
      </c>
      <c r="B449" s="1" t="s">
        <v>15</v>
      </c>
      <c r="C449" s="3">
        <v>7.6</v>
      </c>
    </row>
    <row r="450" spans="1:3" ht="15.75" customHeight="1">
      <c r="A450" s="2" t="s">
        <v>986</v>
      </c>
      <c r="B450" s="1" t="s">
        <v>15</v>
      </c>
      <c r="C450" s="3">
        <v>7.6</v>
      </c>
    </row>
    <row r="451" spans="1:3" ht="15.75" customHeight="1">
      <c r="A451" s="2" t="s">
        <v>987</v>
      </c>
      <c r="B451" s="1" t="s">
        <v>15</v>
      </c>
      <c r="C451" s="3">
        <v>7.6</v>
      </c>
    </row>
    <row r="452" spans="1:3" ht="15.75" customHeight="1">
      <c r="A452" s="2" t="s">
        <v>988</v>
      </c>
      <c r="B452" s="1" t="s">
        <v>15</v>
      </c>
      <c r="C452" s="3">
        <v>7.6</v>
      </c>
    </row>
    <row r="453" spans="1:3" ht="15.75" customHeight="1">
      <c r="A453" s="2" t="s">
        <v>991</v>
      </c>
      <c r="B453" s="1" t="s">
        <v>15</v>
      </c>
      <c r="C453" s="3">
        <v>7.6</v>
      </c>
    </row>
    <row r="454" spans="1:3" ht="15.75" customHeight="1">
      <c r="A454" s="2" t="s">
        <v>992</v>
      </c>
      <c r="B454" s="1" t="s">
        <v>15</v>
      </c>
      <c r="C454" s="3">
        <v>7.6</v>
      </c>
    </row>
    <row r="455" spans="1:3" ht="15.75" customHeight="1">
      <c r="A455" s="2" t="s">
        <v>994</v>
      </c>
      <c r="B455" s="1" t="s">
        <v>15</v>
      </c>
      <c r="C455" s="3">
        <v>7.6</v>
      </c>
    </row>
    <row r="456" spans="1:3" ht="15.75" customHeight="1">
      <c r="A456" s="2" t="s">
        <v>996</v>
      </c>
      <c r="B456" s="1" t="s">
        <v>15</v>
      </c>
      <c r="C456" s="3">
        <v>7.6</v>
      </c>
    </row>
    <row r="457" spans="1:3" ht="15.75" customHeight="1">
      <c r="A457" s="2" t="s">
        <v>997</v>
      </c>
      <c r="B457" s="1" t="s">
        <v>15</v>
      </c>
      <c r="C457" s="3">
        <v>7.6</v>
      </c>
    </row>
    <row r="458" spans="1:3" ht="15.75" customHeight="1">
      <c r="A458" s="2" t="s">
        <v>998</v>
      </c>
      <c r="B458" s="1" t="s">
        <v>15</v>
      </c>
      <c r="C458" s="3">
        <v>7.6</v>
      </c>
    </row>
    <row r="459" spans="1:3" ht="15.75" customHeight="1">
      <c r="A459" s="2" t="s">
        <v>999</v>
      </c>
      <c r="B459" s="1" t="s">
        <v>15</v>
      </c>
      <c r="C459" s="3">
        <v>7.6</v>
      </c>
    </row>
    <row r="460" spans="1:3" ht="15.75" customHeight="1">
      <c r="A460" s="2" t="s">
        <v>1001</v>
      </c>
      <c r="B460" s="1" t="s">
        <v>15</v>
      </c>
      <c r="C460" s="3">
        <v>7.6</v>
      </c>
    </row>
    <row r="461" spans="1:3" ht="15.75" customHeight="1">
      <c r="A461" s="2" t="s">
        <v>1002</v>
      </c>
      <c r="B461" s="1" t="s">
        <v>15</v>
      </c>
      <c r="C461" s="3">
        <v>7.6</v>
      </c>
    </row>
    <row r="462" spans="1:3" ht="15.75" customHeight="1">
      <c r="A462" s="2" t="s">
        <v>1003</v>
      </c>
      <c r="B462" s="1" t="s">
        <v>15</v>
      </c>
      <c r="C462" s="3">
        <v>7.6</v>
      </c>
    </row>
    <row r="463" spans="1:3" ht="15.75" customHeight="1">
      <c r="A463" s="2" t="s">
        <v>1004</v>
      </c>
      <c r="B463" s="1" t="s">
        <v>15</v>
      </c>
      <c r="C463" s="3">
        <v>7.6</v>
      </c>
    </row>
    <row r="464" spans="1:3" ht="15.75" customHeight="1">
      <c r="A464" s="2" t="s">
        <v>1005</v>
      </c>
      <c r="B464" s="1" t="s">
        <v>15</v>
      </c>
      <c r="C464" s="3">
        <v>7.6</v>
      </c>
    </row>
    <row r="465" spans="1:3" ht="15.75" customHeight="1">
      <c r="A465" s="2" t="s">
        <v>1007</v>
      </c>
      <c r="B465" s="1" t="s">
        <v>15</v>
      </c>
      <c r="C465" s="3">
        <v>7.6</v>
      </c>
    </row>
    <row r="466" spans="1:3" ht="15.75" customHeight="1">
      <c r="A466" s="2" t="s">
        <v>1010</v>
      </c>
      <c r="B466" s="1" t="s">
        <v>15</v>
      </c>
      <c r="C466" s="3">
        <v>7.6</v>
      </c>
    </row>
    <row r="467" spans="1:3" ht="15.75" customHeight="1">
      <c r="A467" s="2" t="s">
        <v>1012</v>
      </c>
      <c r="B467" s="1" t="s">
        <v>15</v>
      </c>
      <c r="C467" s="3">
        <v>7.6</v>
      </c>
    </row>
    <row r="468" spans="1:3" ht="15.75" customHeight="1">
      <c r="A468" s="2" t="s">
        <v>1015</v>
      </c>
      <c r="B468" s="1" t="s">
        <v>15</v>
      </c>
      <c r="C468" s="3">
        <v>7.6</v>
      </c>
    </row>
    <row r="469" spans="1:3" ht="15.75" customHeight="1">
      <c r="A469" s="2" t="s">
        <v>1016</v>
      </c>
      <c r="B469" s="1" t="s">
        <v>15</v>
      </c>
      <c r="C469" s="3">
        <v>7.6</v>
      </c>
    </row>
    <row r="470" spans="1:3" ht="15.75" customHeight="1">
      <c r="A470" s="2" t="s">
        <v>1018</v>
      </c>
      <c r="B470" s="1" t="s">
        <v>15</v>
      </c>
      <c r="C470" s="3">
        <v>7.6</v>
      </c>
    </row>
    <row r="471" spans="1:3" ht="15.75" customHeight="1">
      <c r="A471" s="2" t="s">
        <v>1019</v>
      </c>
      <c r="B471" s="1" t="s">
        <v>15</v>
      </c>
      <c r="C471" s="3">
        <v>7.6</v>
      </c>
    </row>
    <row r="472" spans="1:3" ht="15.75" customHeight="1">
      <c r="A472" s="2" t="s">
        <v>1022</v>
      </c>
      <c r="B472" s="1" t="s">
        <v>15</v>
      </c>
      <c r="C472" s="3">
        <v>7.6</v>
      </c>
    </row>
    <row r="473" spans="1:3" ht="15.75" customHeight="1">
      <c r="A473" s="2" t="s">
        <v>1023</v>
      </c>
      <c r="B473" s="1" t="s">
        <v>15</v>
      </c>
      <c r="C473" s="3">
        <v>7.6</v>
      </c>
    </row>
    <row r="474" spans="1:3" ht="15.75" customHeight="1">
      <c r="A474" s="2" t="s">
        <v>1026</v>
      </c>
      <c r="B474" s="1" t="s">
        <v>15</v>
      </c>
      <c r="C474" s="3">
        <v>7.6</v>
      </c>
    </row>
    <row r="475" spans="1:3" ht="15.75" customHeight="1">
      <c r="A475" s="2" t="s">
        <v>1027</v>
      </c>
      <c r="B475" s="1" t="s">
        <v>15</v>
      </c>
      <c r="C475" s="3">
        <v>7.6</v>
      </c>
    </row>
    <row r="476" spans="1:3" ht="15.75" customHeight="1">
      <c r="A476" s="2" t="s">
        <v>1029</v>
      </c>
      <c r="B476" s="1" t="s">
        <v>15</v>
      </c>
      <c r="C476" s="3">
        <v>7.6</v>
      </c>
    </row>
    <row r="477" spans="1:3" ht="15.75" customHeight="1">
      <c r="A477" s="2" t="s">
        <v>1031</v>
      </c>
      <c r="B477" s="1" t="s">
        <v>15</v>
      </c>
      <c r="C477" s="3">
        <v>7.6</v>
      </c>
    </row>
    <row r="478" spans="1:3" ht="15.75" customHeight="1">
      <c r="A478" s="2" t="s">
        <v>1032</v>
      </c>
      <c r="B478" s="1" t="s">
        <v>15</v>
      </c>
      <c r="C478" s="3">
        <v>7.6</v>
      </c>
    </row>
    <row r="479" spans="1:3" ht="15.75" customHeight="1">
      <c r="A479" s="2" t="s">
        <v>1033</v>
      </c>
      <c r="B479" s="1" t="s">
        <v>15</v>
      </c>
      <c r="C479" s="3">
        <v>7.6</v>
      </c>
    </row>
    <row r="480" spans="1:3" ht="15.75" customHeight="1">
      <c r="A480" s="2" t="s">
        <v>1034</v>
      </c>
      <c r="B480" s="1" t="s">
        <v>15</v>
      </c>
      <c r="C480" s="3">
        <v>7.6</v>
      </c>
    </row>
    <row r="481" spans="1:3" ht="15.75" customHeight="1">
      <c r="A481" s="2" t="s">
        <v>1035</v>
      </c>
      <c r="B481" s="1" t="s">
        <v>15</v>
      </c>
      <c r="C481" s="3">
        <v>7.6</v>
      </c>
    </row>
    <row r="482" spans="1:3" ht="15.75" customHeight="1">
      <c r="A482" s="2" t="s">
        <v>1036</v>
      </c>
      <c r="B482" s="1" t="s">
        <v>15</v>
      </c>
      <c r="C482" s="3">
        <v>7.6</v>
      </c>
    </row>
    <row r="483" spans="1:3" ht="15.75" customHeight="1">
      <c r="A483" s="2" t="s">
        <v>1037</v>
      </c>
      <c r="B483" s="1" t="s">
        <v>15</v>
      </c>
      <c r="C483" s="3">
        <v>7.6</v>
      </c>
    </row>
    <row r="484" spans="1:3" ht="15.75" customHeight="1">
      <c r="A484" s="2" t="s">
        <v>1039</v>
      </c>
      <c r="B484" s="1" t="s">
        <v>15</v>
      </c>
      <c r="C484" s="3">
        <v>7.6</v>
      </c>
    </row>
    <row r="485" spans="1:3" ht="15.75" customHeight="1">
      <c r="A485" s="2" t="s">
        <v>1041</v>
      </c>
      <c r="B485" s="1" t="s">
        <v>15</v>
      </c>
      <c r="C485" s="3">
        <v>7.6</v>
      </c>
    </row>
    <row r="486" spans="1:3" ht="15.75" customHeight="1">
      <c r="A486" s="2" t="s">
        <v>1043</v>
      </c>
      <c r="B486" s="1" t="s">
        <v>15</v>
      </c>
      <c r="C486" s="3">
        <v>7.6</v>
      </c>
    </row>
    <row r="487" spans="1:3" ht="15.75" customHeight="1">
      <c r="A487" s="2" t="s">
        <v>1045</v>
      </c>
      <c r="B487" s="1" t="s">
        <v>15</v>
      </c>
      <c r="C487" s="3">
        <v>7.6</v>
      </c>
    </row>
    <row r="488" spans="1:3" ht="15.75" customHeight="1">
      <c r="A488" s="2" t="s">
        <v>1048</v>
      </c>
      <c r="B488" s="1" t="s">
        <v>15</v>
      </c>
      <c r="C488" s="3">
        <v>7.6</v>
      </c>
    </row>
    <row r="489" spans="1:3" ht="15.75" customHeight="1">
      <c r="A489" s="2" t="s">
        <v>1049</v>
      </c>
      <c r="B489" s="1" t="s">
        <v>15</v>
      </c>
      <c r="C489" s="3">
        <v>7.6</v>
      </c>
    </row>
    <row r="490" spans="1:3" ht="15.75" customHeight="1">
      <c r="A490" s="2" t="s">
        <v>1050</v>
      </c>
      <c r="B490" s="1" t="s">
        <v>15</v>
      </c>
      <c r="C490" s="3">
        <v>7.6</v>
      </c>
    </row>
    <row r="491" spans="1:3" ht="15.75" customHeight="1">
      <c r="A491" s="2" t="s">
        <v>1051</v>
      </c>
      <c r="B491" s="1" t="s">
        <v>15</v>
      </c>
      <c r="C491" s="3">
        <v>7.6</v>
      </c>
    </row>
    <row r="492" spans="1:3" ht="15.75" customHeight="1">
      <c r="A492" s="2" t="s">
        <v>1052</v>
      </c>
      <c r="B492" s="1" t="s">
        <v>15</v>
      </c>
      <c r="C492" s="3">
        <v>7.6</v>
      </c>
    </row>
    <row r="493" spans="1:3" ht="15.75" customHeight="1">
      <c r="A493" s="2" t="s">
        <v>1054</v>
      </c>
      <c r="B493" s="1" t="s">
        <v>15</v>
      </c>
      <c r="C493" s="3">
        <v>7.6</v>
      </c>
    </row>
    <row r="494" spans="1:3" ht="15.75" customHeight="1">
      <c r="A494" s="2" t="s">
        <v>1056</v>
      </c>
      <c r="B494" s="1" t="s">
        <v>15</v>
      </c>
      <c r="C494" s="3">
        <v>7.6</v>
      </c>
    </row>
    <row r="495" spans="1:3" ht="15.75" customHeight="1">
      <c r="A495" s="2" t="s">
        <v>1057</v>
      </c>
      <c r="B495" s="1" t="s">
        <v>15</v>
      </c>
      <c r="C495" s="3">
        <v>7.6</v>
      </c>
    </row>
    <row r="496" spans="1:3" ht="15.75" customHeight="1">
      <c r="A496" s="2" t="s">
        <v>1059</v>
      </c>
      <c r="B496" s="1" t="s">
        <v>15</v>
      </c>
      <c r="C496" s="3">
        <v>7.6</v>
      </c>
    </row>
    <row r="497" spans="1:3" ht="15.75" customHeight="1">
      <c r="A497" s="2" t="s">
        <v>1061</v>
      </c>
      <c r="B497" s="1" t="s">
        <v>15</v>
      </c>
      <c r="C497" s="3">
        <v>7.5</v>
      </c>
    </row>
    <row r="498" spans="1:3" ht="15.75" customHeight="1">
      <c r="A498" s="2" t="s">
        <v>1063</v>
      </c>
      <c r="B498" s="1" t="s">
        <v>15</v>
      </c>
      <c r="C498" s="3">
        <v>7.5</v>
      </c>
    </row>
    <row r="499" spans="1:3" ht="15.75" customHeight="1">
      <c r="A499" s="2" t="s">
        <v>1064</v>
      </c>
      <c r="B499" s="1" t="s">
        <v>15</v>
      </c>
      <c r="C499" s="3">
        <v>7.5</v>
      </c>
    </row>
    <row r="500" spans="1:3" ht="15.75" customHeight="1">
      <c r="A500" s="2" t="s">
        <v>1066</v>
      </c>
      <c r="B500" s="1" t="s">
        <v>15</v>
      </c>
      <c r="C500" s="3">
        <v>7.5</v>
      </c>
    </row>
    <row r="501" spans="1:3" ht="15.75" customHeight="1">
      <c r="A501" s="2" t="s">
        <v>1068</v>
      </c>
      <c r="B501" s="1" t="s">
        <v>15</v>
      </c>
      <c r="C501" s="3">
        <v>7.5</v>
      </c>
    </row>
    <row r="502" spans="1:3" ht="15.75" customHeight="1">
      <c r="A502" s="2" t="s">
        <v>1070</v>
      </c>
      <c r="B502" s="1" t="s">
        <v>15</v>
      </c>
      <c r="C502" s="3">
        <v>7.5</v>
      </c>
    </row>
    <row r="503" spans="1:3" ht="15.75" customHeight="1">
      <c r="A503" s="2" t="s">
        <v>1073</v>
      </c>
      <c r="B503" s="1" t="s">
        <v>15</v>
      </c>
      <c r="C503" s="3">
        <v>7.5</v>
      </c>
    </row>
    <row r="504" spans="1:3" ht="15.75" customHeight="1">
      <c r="A504" s="2" t="s">
        <v>1075</v>
      </c>
      <c r="B504" s="1" t="s">
        <v>15</v>
      </c>
      <c r="C504" s="3">
        <v>7.5</v>
      </c>
    </row>
    <row r="505" spans="1:3" ht="15.75" customHeight="1">
      <c r="A505" s="2" t="s">
        <v>1076</v>
      </c>
      <c r="B505" s="1" t="s">
        <v>15</v>
      </c>
      <c r="C505" s="3">
        <v>7.5</v>
      </c>
    </row>
    <row r="506" spans="1:3" ht="15.75" customHeight="1">
      <c r="A506" s="2" t="s">
        <v>1077</v>
      </c>
      <c r="B506" s="1" t="s">
        <v>15</v>
      </c>
      <c r="C506" s="3">
        <v>7.5</v>
      </c>
    </row>
    <row r="507" spans="1:3" ht="15.75" customHeight="1">
      <c r="A507" s="2" t="s">
        <v>1079</v>
      </c>
      <c r="B507" s="1" t="s">
        <v>15</v>
      </c>
      <c r="C507" s="3">
        <v>7.5</v>
      </c>
    </row>
    <row r="508" spans="1:3" ht="15.75" customHeight="1">
      <c r="A508" s="2" t="s">
        <v>1082</v>
      </c>
      <c r="B508" s="1" t="s">
        <v>15</v>
      </c>
      <c r="C508" s="3">
        <v>7.5</v>
      </c>
    </row>
    <row r="509" spans="1:3" ht="15.75" customHeight="1">
      <c r="A509" s="2" t="s">
        <v>1085</v>
      </c>
      <c r="B509" s="1" t="s">
        <v>15</v>
      </c>
      <c r="C509" s="3">
        <v>7.5</v>
      </c>
    </row>
    <row r="510" spans="1:3" ht="15.75" customHeight="1">
      <c r="A510" s="2" t="s">
        <v>1087</v>
      </c>
      <c r="B510" s="1" t="s">
        <v>15</v>
      </c>
      <c r="C510" s="3">
        <v>7.5</v>
      </c>
    </row>
    <row r="511" spans="1:3" ht="15.75" customHeight="1">
      <c r="A511" s="2" t="s">
        <v>1088</v>
      </c>
      <c r="B511" s="1" t="s">
        <v>15</v>
      </c>
      <c r="C511" s="3">
        <v>7.5</v>
      </c>
    </row>
    <row r="512" spans="1:3" ht="15.75" customHeight="1">
      <c r="A512" s="2" t="s">
        <v>1090</v>
      </c>
      <c r="B512" s="1" t="s">
        <v>15</v>
      </c>
      <c r="C512" s="3">
        <v>7.5</v>
      </c>
    </row>
    <row r="513" spans="1:3" ht="15.75" customHeight="1">
      <c r="A513" s="2" t="s">
        <v>1092</v>
      </c>
      <c r="B513" s="1" t="s">
        <v>15</v>
      </c>
      <c r="C513" s="3">
        <v>7.5</v>
      </c>
    </row>
    <row r="514" spans="1:3" ht="15.75" customHeight="1">
      <c r="A514" s="2" t="s">
        <v>1094</v>
      </c>
      <c r="B514" s="1" t="s">
        <v>15</v>
      </c>
      <c r="C514" s="3">
        <v>7.5</v>
      </c>
    </row>
    <row r="515" spans="1:3" ht="15.75" customHeight="1">
      <c r="A515" s="2" t="s">
        <v>1097</v>
      </c>
      <c r="B515" s="1" t="s">
        <v>15</v>
      </c>
      <c r="C515" s="3">
        <v>7.5</v>
      </c>
    </row>
    <row r="516" spans="1:3" ht="15.75" customHeight="1">
      <c r="A516" s="2" t="s">
        <v>1098</v>
      </c>
      <c r="B516" s="1" t="s">
        <v>15</v>
      </c>
      <c r="C516" s="3">
        <v>7.5</v>
      </c>
    </row>
    <row r="517" spans="1:3" ht="15.75" customHeight="1">
      <c r="A517" s="2" t="s">
        <v>1100</v>
      </c>
      <c r="B517" s="1" t="s">
        <v>15</v>
      </c>
      <c r="C517" s="3">
        <v>7.5</v>
      </c>
    </row>
    <row r="518" spans="1:3" ht="15.75" customHeight="1">
      <c r="A518" s="2" t="s">
        <v>1102</v>
      </c>
      <c r="B518" s="1" t="s">
        <v>15</v>
      </c>
      <c r="C518" s="3">
        <v>7.5</v>
      </c>
    </row>
    <row r="519" spans="1:3" ht="15.75" customHeight="1">
      <c r="A519" s="2" t="s">
        <v>1104</v>
      </c>
      <c r="B519" s="1" t="s">
        <v>15</v>
      </c>
      <c r="C519" s="3">
        <v>7.5</v>
      </c>
    </row>
    <row r="520" spans="1:3" ht="15.75" customHeight="1">
      <c r="A520" s="2" t="s">
        <v>1106</v>
      </c>
      <c r="B520" s="1" t="s">
        <v>15</v>
      </c>
      <c r="C520" s="3">
        <v>7.5</v>
      </c>
    </row>
    <row r="521" spans="1:3" ht="15.75" customHeight="1">
      <c r="A521" s="2" t="s">
        <v>1108</v>
      </c>
      <c r="B521" s="1" t="s">
        <v>15</v>
      </c>
      <c r="C521" s="3">
        <v>7.5</v>
      </c>
    </row>
    <row r="522" spans="1:3" ht="15.75" customHeight="1">
      <c r="A522" s="2" t="s">
        <v>1110</v>
      </c>
      <c r="B522" s="1" t="s">
        <v>15</v>
      </c>
      <c r="C522" s="3">
        <v>7.5</v>
      </c>
    </row>
    <row r="523" spans="1:3" ht="15.75" customHeight="1">
      <c r="A523" s="2" t="s">
        <v>1111</v>
      </c>
      <c r="B523" s="1" t="s">
        <v>15</v>
      </c>
      <c r="C523" s="3">
        <v>7.5</v>
      </c>
    </row>
    <row r="524" spans="1:3" ht="15.75" customHeight="1">
      <c r="A524" s="2" t="s">
        <v>1112</v>
      </c>
      <c r="B524" s="1" t="s">
        <v>15</v>
      </c>
      <c r="C524" s="3">
        <v>7.5</v>
      </c>
    </row>
    <row r="525" spans="1:3" ht="15.75" customHeight="1">
      <c r="A525" s="2" t="s">
        <v>1115</v>
      </c>
      <c r="B525" s="1" t="s">
        <v>15</v>
      </c>
      <c r="C525" s="3">
        <v>7.5</v>
      </c>
    </row>
    <row r="526" spans="1:3" ht="15.75" customHeight="1">
      <c r="A526" s="2" t="s">
        <v>1118</v>
      </c>
      <c r="B526" s="1" t="s">
        <v>15</v>
      </c>
      <c r="C526" s="3">
        <v>7.5</v>
      </c>
    </row>
    <row r="527" spans="1:3" ht="15.75" customHeight="1">
      <c r="A527" s="2" t="s">
        <v>1121</v>
      </c>
      <c r="B527" s="1" t="s">
        <v>15</v>
      </c>
      <c r="C527" s="3">
        <v>7.5</v>
      </c>
    </row>
    <row r="528" spans="1:3" ht="15.75" customHeight="1">
      <c r="A528" s="2" t="s">
        <v>1123</v>
      </c>
      <c r="B528" s="1" t="s">
        <v>15</v>
      </c>
      <c r="C528" s="3">
        <v>7.5</v>
      </c>
    </row>
    <row r="529" spans="1:3" ht="15.75" customHeight="1">
      <c r="A529" s="2" t="s">
        <v>1125</v>
      </c>
      <c r="B529" s="1" t="s">
        <v>15</v>
      </c>
      <c r="C529" s="3">
        <v>7.5</v>
      </c>
    </row>
    <row r="530" spans="1:3" ht="15.75" customHeight="1">
      <c r="A530" s="2" t="s">
        <v>1127</v>
      </c>
      <c r="B530" s="1" t="s">
        <v>15</v>
      </c>
      <c r="C530" s="3">
        <v>7.5</v>
      </c>
    </row>
    <row r="531" spans="1:3" ht="15.75" customHeight="1">
      <c r="A531" s="2" t="s">
        <v>1129</v>
      </c>
      <c r="B531" s="1" t="s">
        <v>15</v>
      </c>
      <c r="C531" s="3">
        <v>7.5</v>
      </c>
    </row>
    <row r="532" spans="1:3" ht="15.75" customHeight="1">
      <c r="A532" s="2" t="s">
        <v>1131</v>
      </c>
      <c r="B532" s="1" t="s">
        <v>15</v>
      </c>
      <c r="C532" s="3">
        <v>7.5</v>
      </c>
    </row>
    <row r="533" spans="1:3" ht="15.75" customHeight="1">
      <c r="A533" s="2" t="s">
        <v>1133</v>
      </c>
      <c r="B533" s="1" t="s">
        <v>15</v>
      </c>
      <c r="C533" s="3">
        <v>7.5</v>
      </c>
    </row>
    <row r="534" spans="1:3" ht="15.75" customHeight="1">
      <c r="A534" s="2" t="s">
        <v>1134</v>
      </c>
      <c r="B534" s="1" t="s">
        <v>15</v>
      </c>
      <c r="C534" s="3">
        <v>7.5</v>
      </c>
    </row>
    <row r="535" spans="1:3" ht="15.75" customHeight="1">
      <c r="A535" s="2" t="s">
        <v>1136</v>
      </c>
      <c r="B535" s="1" t="s">
        <v>15</v>
      </c>
      <c r="C535" s="3">
        <v>7.5</v>
      </c>
    </row>
    <row r="536" spans="1:3" ht="15.75" customHeight="1">
      <c r="A536" s="2" t="s">
        <v>1138</v>
      </c>
      <c r="B536" s="1" t="s">
        <v>15</v>
      </c>
      <c r="C536" s="3">
        <v>7.5</v>
      </c>
    </row>
    <row r="537" spans="1:3" ht="15.75" customHeight="1">
      <c r="A537" s="2" t="s">
        <v>1140</v>
      </c>
      <c r="B537" s="1" t="s">
        <v>15</v>
      </c>
      <c r="C537" s="3">
        <v>7.5</v>
      </c>
    </row>
    <row r="538" spans="1:3" ht="15.75" customHeight="1">
      <c r="A538" s="2" t="s">
        <v>1142</v>
      </c>
      <c r="B538" s="1" t="s">
        <v>15</v>
      </c>
      <c r="C538" s="3">
        <v>7.5</v>
      </c>
    </row>
    <row r="539" spans="1:3" ht="15.75" customHeight="1">
      <c r="A539" s="2" t="s">
        <v>1143</v>
      </c>
      <c r="B539" s="1" t="s">
        <v>15</v>
      </c>
      <c r="C539" s="3">
        <v>7.5</v>
      </c>
    </row>
    <row r="540" spans="1:3" ht="15.75" customHeight="1">
      <c r="A540" s="2" t="s">
        <v>1145</v>
      </c>
      <c r="B540" s="1" t="s">
        <v>15</v>
      </c>
      <c r="C540" s="3">
        <v>7.5</v>
      </c>
    </row>
    <row r="541" spans="1:3" ht="15.75" customHeight="1">
      <c r="A541" s="2" t="s">
        <v>1148</v>
      </c>
      <c r="B541" s="1" t="s">
        <v>15</v>
      </c>
      <c r="C541" s="3">
        <v>7.5</v>
      </c>
    </row>
    <row r="542" spans="1:3" ht="15.75" customHeight="1">
      <c r="A542" s="2" t="s">
        <v>1152</v>
      </c>
      <c r="B542" s="1" t="s">
        <v>15</v>
      </c>
      <c r="C542" s="3">
        <v>7.5</v>
      </c>
    </row>
    <row r="543" spans="1:3" ht="15.75" customHeight="1">
      <c r="A543" s="2" t="s">
        <v>1155</v>
      </c>
      <c r="B543" s="1" t="s">
        <v>15</v>
      </c>
      <c r="C543" s="3">
        <v>7.5</v>
      </c>
    </row>
    <row r="544" spans="1:3" ht="15.75" customHeight="1">
      <c r="A544" s="2" t="s">
        <v>1158</v>
      </c>
      <c r="B544" s="1" t="s">
        <v>15</v>
      </c>
      <c r="C544" s="3">
        <v>7.5</v>
      </c>
    </row>
    <row r="545" spans="1:3" ht="15.75" customHeight="1">
      <c r="A545" s="2" t="s">
        <v>1162</v>
      </c>
      <c r="B545" s="1" t="s">
        <v>15</v>
      </c>
      <c r="C545" s="3">
        <v>7.5</v>
      </c>
    </row>
    <row r="546" spans="1:3" ht="15.75" customHeight="1">
      <c r="A546" s="2" t="s">
        <v>1164</v>
      </c>
      <c r="B546" s="1" t="s">
        <v>15</v>
      </c>
      <c r="C546" s="3">
        <v>7.5</v>
      </c>
    </row>
    <row r="547" spans="1:3" ht="15.75" customHeight="1">
      <c r="A547" s="2" t="s">
        <v>1166</v>
      </c>
      <c r="B547" s="1" t="s">
        <v>15</v>
      </c>
      <c r="C547" s="3">
        <v>7.5</v>
      </c>
    </row>
    <row r="548" spans="1:3" ht="15.75" customHeight="1">
      <c r="A548" s="2" t="s">
        <v>1167</v>
      </c>
      <c r="B548" s="1" t="s">
        <v>15</v>
      </c>
      <c r="C548" s="3">
        <v>7.5</v>
      </c>
    </row>
    <row r="549" spans="1:3" ht="15.75" customHeight="1">
      <c r="A549" s="2" t="s">
        <v>1169</v>
      </c>
      <c r="B549" s="1" t="s">
        <v>15</v>
      </c>
      <c r="C549" s="3">
        <v>7.5</v>
      </c>
    </row>
    <row r="550" spans="1:3" ht="15.75" customHeight="1">
      <c r="A550" s="2" t="s">
        <v>1170</v>
      </c>
      <c r="B550" s="1" t="s">
        <v>15</v>
      </c>
      <c r="C550" s="3">
        <v>7.5</v>
      </c>
    </row>
    <row r="551" spans="1:3" ht="15.75" customHeight="1">
      <c r="A551" s="2" t="s">
        <v>1172</v>
      </c>
      <c r="B551" s="1" t="s">
        <v>15</v>
      </c>
      <c r="C551" s="3">
        <v>7.5</v>
      </c>
    </row>
    <row r="552" spans="1:3" ht="15.75" customHeight="1">
      <c r="A552" s="2" t="s">
        <v>1174</v>
      </c>
      <c r="B552" s="1" t="s">
        <v>15</v>
      </c>
      <c r="C552" s="3">
        <v>7.5</v>
      </c>
    </row>
    <row r="553" spans="1:3" ht="15.75" customHeight="1">
      <c r="A553" s="2" t="s">
        <v>1175</v>
      </c>
      <c r="B553" s="1" t="s">
        <v>15</v>
      </c>
      <c r="C553" s="3">
        <v>7.5</v>
      </c>
    </row>
    <row r="554" spans="1:3" ht="15.75" customHeight="1">
      <c r="A554" s="2" t="s">
        <v>1178</v>
      </c>
      <c r="B554" s="1" t="s">
        <v>15</v>
      </c>
      <c r="C554" s="3">
        <v>7.5</v>
      </c>
    </row>
    <row r="555" spans="1:3" ht="15.75" customHeight="1">
      <c r="A555" s="2" t="s">
        <v>1179</v>
      </c>
      <c r="B555" s="1" t="s">
        <v>15</v>
      </c>
      <c r="C555" s="3">
        <v>7.5</v>
      </c>
    </row>
    <row r="556" spans="1:3" ht="15.75" customHeight="1">
      <c r="A556" s="2" t="s">
        <v>1180</v>
      </c>
      <c r="B556" s="1" t="s">
        <v>15</v>
      </c>
      <c r="C556" s="3">
        <v>7.5</v>
      </c>
    </row>
    <row r="557" spans="1:3" ht="15.75" customHeight="1">
      <c r="A557" s="2" t="s">
        <v>1181</v>
      </c>
      <c r="B557" s="1" t="s">
        <v>15</v>
      </c>
      <c r="C557" s="3">
        <v>7.5</v>
      </c>
    </row>
    <row r="558" spans="1:3" ht="15.75" customHeight="1">
      <c r="A558" s="2" t="s">
        <v>1182</v>
      </c>
      <c r="B558" s="1" t="s">
        <v>15</v>
      </c>
      <c r="C558" s="3">
        <v>7.5</v>
      </c>
    </row>
    <row r="559" spans="1:3" ht="15.75" customHeight="1">
      <c r="A559" s="2" t="s">
        <v>1183</v>
      </c>
      <c r="B559" s="1" t="s">
        <v>15</v>
      </c>
      <c r="C559" s="3">
        <v>7.5</v>
      </c>
    </row>
    <row r="560" spans="1:3" ht="15.75" customHeight="1">
      <c r="A560" s="2" t="s">
        <v>1184</v>
      </c>
      <c r="B560" s="1" t="s">
        <v>15</v>
      </c>
      <c r="C560" s="3">
        <v>7.5</v>
      </c>
    </row>
    <row r="561" spans="1:3" ht="15.75" customHeight="1">
      <c r="A561" s="2" t="s">
        <v>1187</v>
      </c>
      <c r="B561" s="1" t="s">
        <v>15</v>
      </c>
      <c r="C561" s="3">
        <v>7.5</v>
      </c>
    </row>
    <row r="562" spans="1:3" ht="15.75" customHeight="1">
      <c r="A562" s="2" t="s">
        <v>1189</v>
      </c>
      <c r="B562" s="1" t="s">
        <v>15</v>
      </c>
      <c r="C562" s="3">
        <v>7.5</v>
      </c>
    </row>
    <row r="563" spans="1:3" ht="15.75" customHeight="1">
      <c r="A563" s="2" t="s">
        <v>1191</v>
      </c>
      <c r="B563" s="1" t="s">
        <v>15</v>
      </c>
      <c r="C563" s="3">
        <v>7.5</v>
      </c>
    </row>
    <row r="564" spans="1:3" ht="15.75" customHeight="1">
      <c r="A564" s="2" t="s">
        <v>1193</v>
      </c>
      <c r="B564" s="1" t="s">
        <v>15</v>
      </c>
      <c r="C564" s="3">
        <v>7.5</v>
      </c>
    </row>
    <row r="565" spans="1:3" ht="15.75" customHeight="1">
      <c r="A565" s="2" t="s">
        <v>1194</v>
      </c>
      <c r="B565" s="1" t="s">
        <v>15</v>
      </c>
      <c r="C565" s="3">
        <v>7.5</v>
      </c>
    </row>
    <row r="566" spans="1:3" ht="15.75" customHeight="1">
      <c r="A566" s="2" t="s">
        <v>1196</v>
      </c>
      <c r="B566" s="1" t="s">
        <v>15</v>
      </c>
      <c r="C566" s="3">
        <v>7.5</v>
      </c>
    </row>
    <row r="567" spans="1:3" ht="15.75" customHeight="1">
      <c r="A567" s="2" t="s">
        <v>1197</v>
      </c>
      <c r="B567" s="1" t="s">
        <v>15</v>
      </c>
      <c r="C567" s="3">
        <v>7.5</v>
      </c>
    </row>
    <row r="568" spans="1:3" ht="15.75" customHeight="1">
      <c r="A568" s="2" t="s">
        <v>1199</v>
      </c>
      <c r="B568" s="1" t="s">
        <v>15</v>
      </c>
      <c r="C568" s="3">
        <v>7.5</v>
      </c>
    </row>
    <row r="569" spans="1:3" ht="15.75" customHeight="1">
      <c r="A569" s="2">
        <v>42</v>
      </c>
      <c r="B569" s="1" t="s">
        <v>15</v>
      </c>
      <c r="C569" s="3">
        <v>7.5</v>
      </c>
    </row>
    <row r="570" spans="1:3" ht="15.75" customHeight="1">
      <c r="A570" s="2" t="s">
        <v>1202</v>
      </c>
      <c r="B570" s="1" t="s">
        <v>15</v>
      </c>
      <c r="C570" s="3">
        <v>7.5</v>
      </c>
    </row>
    <row r="571" spans="1:3" ht="15.75" customHeight="1">
      <c r="A571" s="2" t="s">
        <v>1204</v>
      </c>
      <c r="B571" s="1" t="s">
        <v>15</v>
      </c>
      <c r="C571" s="3">
        <v>7.5</v>
      </c>
    </row>
    <row r="572" spans="1:3" ht="15.75" customHeight="1">
      <c r="A572" s="2" t="s">
        <v>1206</v>
      </c>
      <c r="B572" s="1" t="s">
        <v>15</v>
      </c>
      <c r="C572" s="3">
        <v>7.5</v>
      </c>
    </row>
    <row r="573" spans="1:3" ht="15.75" customHeight="1">
      <c r="A573" s="2" t="s">
        <v>1208</v>
      </c>
      <c r="B573" s="1" t="s">
        <v>15</v>
      </c>
      <c r="C573" s="3">
        <v>7.5</v>
      </c>
    </row>
    <row r="574" spans="1:3" ht="15.75" customHeight="1">
      <c r="A574" s="2" t="s">
        <v>1209</v>
      </c>
      <c r="B574" s="1" t="s">
        <v>15</v>
      </c>
      <c r="C574" s="3">
        <v>7.5</v>
      </c>
    </row>
    <row r="575" spans="1:3" ht="15.75" customHeight="1">
      <c r="A575" s="2" t="s">
        <v>1211</v>
      </c>
      <c r="B575" s="1" t="s">
        <v>15</v>
      </c>
      <c r="C575" s="3">
        <v>7.5</v>
      </c>
    </row>
    <row r="576" spans="1:3" ht="15.75" customHeight="1">
      <c r="A576" s="2" t="s">
        <v>1214</v>
      </c>
      <c r="B576" s="1" t="s">
        <v>15</v>
      </c>
      <c r="C576" s="3">
        <v>7.5</v>
      </c>
    </row>
    <row r="577" spans="1:3" ht="15.75" customHeight="1">
      <c r="A577" s="2" t="s">
        <v>1215</v>
      </c>
      <c r="B577" s="1" t="s">
        <v>15</v>
      </c>
      <c r="C577" s="3">
        <v>7.5</v>
      </c>
    </row>
    <row r="578" spans="1:3" ht="15.75" customHeight="1">
      <c r="A578" s="2" t="s">
        <v>1218</v>
      </c>
      <c r="B578" s="1" t="s">
        <v>15</v>
      </c>
      <c r="C578" s="3">
        <v>7.5</v>
      </c>
    </row>
    <row r="579" spans="1:3" ht="15.75" customHeight="1">
      <c r="A579" s="2" t="s">
        <v>1220</v>
      </c>
      <c r="B579" s="1" t="s">
        <v>15</v>
      </c>
      <c r="C579" s="3">
        <v>7.5</v>
      </c>
    </row>
    <row r="580" spans="1:3" ht="15.75" customHeight="1">
      <c r="A580" s="2" t="s">
        <v>1222</v>
      </c>
      <c r="B580" s="1" t="s">
        <v>15</v>
      </c>
      <c r="C580" s="3">
        <v>7.5</v>
      </c>
    </row>
    <row r="581" spans="1:3" ht="15.75" customHeight="1">
      <c r="A581" s="2" t="s">
        <v>1224</v>
      </c>
      <c r="B581" s="1" t="s">
        <v>15</v>
      </c>
      <c r="C581" s="3">
        <v>7.5</v>
      </c>
    </row>
    <row r="582" spans="1:3" ht="15.75" customHeight="1">
      <c r="A582" s="2" t="s">
        <v>1225</v>
      </c>
      <c r="B582" s="1" t="s">
        <v>15</v>
      </c>
      <c r="C582" s="3">
        <v>7.5</v>
      </c>
    </row>
    <row r="583" spans="1:3" ht="15.75" customHeight="1">
      <c r="A583" s="2" t="s">
        <v>1227</v>
      </c>
      <c r="B583" s="1" t="s">
        <v>15</v>
      </c>
      <c r="C583" s="3">
        <v>7.5</v>
      </c>
    </row>
    <row r="584" spans="1:3" ht="15.75" customHeight="1">
      <c r="A584" s="2" t="s">
        <v>1229</v>
      </c>
      <c r="B584" s="1" t="s">
        <v>15</v>
      </c>
      <c r="C584" s="3">
        <v>7.5</v>
      </c>
    </row>
    <row r="585" spans="1:3" ht="15.75" customHeight="1">
      <c r="A585" s="2" t="s">
        <v>1231</v>
      </c>
      <c r="B585" s="1" t="s">
        <v>15</v>
      </c>
      <c r="C585" s="3">
        <v>7.5</v>
      </c>
    </row>
    <row r="586" spans="1:3" ht="15.75" customHeight="1">
      <c r="A586" s="2" t="s">
        <v>1231</v>
      </c>
      <c r="B586" s="1" t="s">
        <v>15</v>
      </c>
      <c r="C586" s="3">
        <v>7.4</v>
      </c>
    </row>
    <row r="587" spans="1:3" ht="15.75" customHeight="1">
      <c r="A587" s="2" t="s">
        <v>1234</v>
      </c>
      <c r="B587" s="1" t="s">
        <v>15</v>
      </c>
      <c r="C587" s="3">
        <v>7.4</v>
      </c>
    </row>
    <row r="588" spans="1:3" ht="15.75" customHeight="1">
      <c r="A588" s="2" t="s">
        <v>1235</v>
      </c>
      <c r="B588" s="1" t="s">
        <v>15</v>
      </c>
      <c r="C588" s="3">
        <v>7.4</v>
      </c>
    </row>
    <row r="589" spans="1:3" ht="15.75" customHeight="1">
      <c r="A589" s="2" t="s">
        <v>1237</v>
      </c>
      <c r="B589" s="1" t="s">
        <v>15</v>
      </c>
      <c r="C589" s="3">
        <v>7.4</v>
      </c>
    </row>
    <row r="590" spans="1:3" ht="15.75" customHeight="1">
      <c r="A590" s="2" t="s">
        <v>1238</v>
      </c>
      <c r="B590" s="1" t="s">
        <v>15</v>
      </c>
      <c r="C590" s="3">
        <v>7.4</v>
      </c>
    </row>
    <row r="591" spans="1:3" ht="15.75" customHeight="1">
      <c r="A591" s="2" t="s">
        <v>1240</v>
      </c>
      <c r="B591" s="1" t="s">
        <v>15</v>
      </c>
      <c r="C591" s="3">
        <v>7.4</v>
      </c>
    </row>
    <row r="592" spans="1:3" ht="15.75" customHeight="1">
      <c r="A592" s="2" t="s">
        <v>1241</v>
      </c>
      <c r="B592" s="1" t="s">
        <v>15</v>
      </c>
      <c r="C592" s="3">
        <v>7.4</v>
      </c>
    </row>
    <row r="593" spans="1:3" ht="15.75" customHeight="1">
      <c r="A593" s="2" t="s">
        <v>1243</v>
      </c>
      <c r="B593" s="1" t="s">
        <v>15</v>
      </c>
      <c r="C593" s="3">
        <v>7.4</v>
      </c>
    </row>
    <row r="594" spans="1:3" ht="15.75" customHeight="1">
      <c r="A594" s="2" t="s">
        <v>1245</v>
      </c>
      <c r="B594" s="1" t="s">
        <v>15</v>
      </c>
      <c r="C594" s="3">
        <v>7.4</v>
      </c>
    </row>
    <row r="595" spans="1:3" ht="15.75" customHeight="1">
      <c r="A595" s="2" t="s">
        <v>1246</v>
      </c>
      <c r="B595" s="1" t="s">
        <v>15</v>
      </c>
      <c r="C595" s="3">
        <v>7.4</v>
      </c>
    </row>
    <row r="596" spans="1:3" ht="15.75" customHeight="1">
      <c r="A596" s="2" t="s">
        <v>1248</v>
      </c>
      <c r="B596" s="1" t="s">
        <v>15</v>
      </c>
      <c r="C596" s="3">
        <v>7.4</v>
      </c>
    </row>
    <row r="597" spans="1:3" ht="15.75" customHeight="1">
      <c r="A597" s="2" t="s">
        <v>1250</v>
      </c>
      <c r="B597" s="1" t="s">
        <v>15</v>
      </c>
      <c r="C597" s="3">
        <v>7.4</v>
      </c>
    </row>
    <row r="598" spans="1:3" ht="15.75" customHeight="1">
      <c r="A598" s="2" t="s">
        <v>1252</v>
      </c>
      <c r="B598" s="1" t="s">
        <v>15</v>
      </c>
      <c r="C598" s="3">
        <v>7.4</v>
      </c>
    </row>
    <row r="599" spans="1:3" ht="15.75" customHeight="1">
      <c r="A599" s="2" t="s">
        <v>1254</v>
      </c>
      <c r="B599" s="1" t="s">
        <v>15</v>
      </c>
      <c r="C599" s="3">
        <v>7.4</v>
      </c>
    </row>
    <row r="600" spans="1:3" ht="15.75" customHeight="1">
      <c r="A600" s="2" t="s">
        <v>1255</v>
      </c>
      <c r="B600" s="1" t="s">
        <v>15</v>
      </c>
      <c r="C600" s="3">
        <v>7.4</v>
      </c>
    </row>
    <row r="601" spans="1:3" ht="15.75" customHeight="1">
      <c r="A601" s="2" t="s">
        <v>1256</v>
      </c>
      <c r="B601" s="1" t="s">
        <v>15</v>
      </c>
      <c r="C601" s="3">
        <v>7.4</v>
      </c>
    </row>
    <row r="602" spans="1:3" ht="15.75" customHeight="1">
      <c r="A602" s="2" t="s">
        <v>1257</v>
      </c>
      <c r="B602" s="1" t="s">
        <v>15</v>
      </c>
      <c r="C602" s="3">
        <v>7.4</v>
      </c>
    </row>
    <row r="603" spans="1:3" ht="15.75" customHeight="1">
      <c r="A603" s="2" t="s">
        <v>1259</v>
      </c>
      <c r="B603" s="1" t="s">
        <v>15</v>
      </c>
      <c r="C603" s="3">
        <v>7.4</v>
      </c>
    </row>
    <row r="604" spans="1:3" ht="15.75" customHeight="1">
      <c r="A604" s="2" t="s">
        <v>1261</v>
      </c>
      <c r="B604" s="1" t="s">
        <v>15</v>
      </c>
      <c r="C604" s="3">
        <v>7.4</v>
      </c>
    </row>
    <row r="605" spans="1:3" ht="15.75" customHeight="1">
      <c r="A605" s="2" t="s">
        <v>1264</v>
      </c>
      <c r="B605" s="1" t="s">
        <v>15</v>
      </c>
      <c r="C605" s="3">
        <v>7.4</v>
      </c>
    </row>
    <row r="606" spans="1:3" ht="15.75" customHeight="1">
      <c r="A606" s="2" t="s">
        <v>1266</v>
      </c>
      <c r="B606" s="1" t="s">
        <v>15</v>
      </c>
      <c r="C606" s="3">
        <v>7.4</v>
      </c>
    </row>
    <row r="607" spans="1:3" ht="15.75" customHeight="1">
      <c r="A607" s="2">
        <v>2046</v>
      </c>
      <c r="B607" s="1" t="s">
        <v>15</v>
      </c>
      <c r="C607" s="3">
        <v>7.4</v>
      </c>
    </row>
    <row r="608" spans="1:3" ht="15.75" customHeight="1">
      <c r="A608" s="2" t="s">
        <v>1268</v>
      </c>
      <c r="B608" s="1" t="s">
        <v>15</v>
      </c>
      <c r="C608" s="3">
        <v>7.4</v>
      </c>
    </row>
    <row r="609" spans="1:3" ht="15.75" customHeight="1">
      <c r="A609" s="2" t="s">
        <v>1270</v>
      </c>
      <c r="B609" s="1" t="s">
        <v>15</v>
      </c>
      <c r="C609" s="3">
        <v>7.4</v>
      </c>
    </row>
    <row r="610" spans="1:3" ht="15.75" customHeight="1">
      <c r="A610" s="2" t="s">
        <v>1272</v>
      </c>
      <c r="B610" s="1" t="s">
        <v>15</v>
      </c>
      <c r="C610" s="3">
        <v>7.4</v>
      </c>
    </row>
    <row r="611" spans="1:3" ht="15.75" customHeight="1">
      <c r="A611" s="2" t="s">
        <v>1273</v>
      </c>
      <c r="B611" s="1" t="s">
        <v>15</v>
      </c>
      <c r="C611" s="3">
        <v>7.4</v>
      </c>
    </row>
    <row r="612" spans="1:3" ht="15.75" customHeight="1">
      <c r="A612" s="2" t="s">
        <v>1275</v>
      </c>
      <c r="B612" s="1" t="s">
        <v>15</v>
      </c>
      <c r="C612" s="3">
        <v>7.4</v>
      </c>
    </row>
    <row r="613" spans="1:3" ht="15.75" customHeight="1">
      <c r="A613" s="2" t="s">
        <v>1277</v>
      </c>
      <c r="B613" s="1" t="s">
        <v>15</v>
      </c>
      <c r="C613" s="3">
        <v>7.4</v>
      </c>
    </row>
    <row r="614" spans="1:3" ht="15.75" customHeight="1">
      <c r="A614" s="2" t="s">
        <v>1280</v>
      </c>
      <c r="B614" s="1" t="s">
        <v>15</v>
      </c>
      <c r="C614" s="3">
        <v>7.4</v>
      </c>
    </row>
    <row r="615" spans="1:3" ht="15.75" customHeight="1">
      <c r="A615" s="2" t="s">
        <v>1282</v>
      </c>
      <c r="B615" s="1" t="s">
        <v>15</v>
      </c>
      <c r="C615" s="3">
        <v>7.4</v>
      </c>
    </row>
    <row r="616" spans="1:3" ht="15.75" customHeight="1">
      <c r="A616" s="2" t="s">
        <v>1284</v>
      </c>
      <c r="B616" s="1" t="s">
        <v>15</v>
      </c>
      <c r="C616" s="3">
        <v>7.4</v>
      </c>
    </row>
    <row r="617" spans="1:3" ht="15.75" customHeight="1">
      <c r="A617" s="2" t="s">
        <v>1285</v>
      </c>
      <c r="B617" s="1" t="s">
        <v>15</v>
      </c>
      <c r="C617" s="3">
        <v>7.4</v>
      </c>
    </row>
    <row r="618" spans="1:3" ht="15.75" customHeight="1">
      <c r="A618" s="2" t="s">
        <v>1287</v>
      </c>
      <c r="B618" s="1" t="s">
        <v>15</v>
      </c>
      <c r="C618" s="3">
        <v>7.4</v>
      </c>
    </row>
    <row r="619" spans="1:3" ht="15.75" customHeight="1">
      <c r="A619" s="2" t="s">
        <v>1291</v>
      </c>
      <c r="B619" s="1" t="s">
        <v>15</v>
      </c>
      <c r="C619" s="3">
        <v>7.4</v>
      </c>
    </row>
    <row r="620" spans="1:3" ht="15.75" customHeight="1">
      <c r="A620" s="2" t="s">
        <v>1293</v>
      </c>
      <c r="B620" s="1" t="s">
        <v>15</v>
      </c>
      <c r="C620" s="3">
        <v>7.4</v>
      </c>
    </row>
    <row r="621" spans="1:3" ht="15.75" customHeight="1">
      <c r="A621" s="2" t="s">
        <v>1295</v>
      </c>
      <c r="B621" s="1" t="s">
        <v>15</v>
      </c>
      <c r="C621" s="3">
        <v>7.4</v>
      </c>
    </row>
    <row r="622" spans="1:3" ht="15.75" customHeight="1">
      <c r="A622" s="2" t="s">
        <v>1296</v>
      </c>
      <c r="B622" s="1" t="s">
        <v>15</v>
      </c>
      <c r="C622" s="3">
        <v>7.4</v>
      </c>
    </row>
    <row r="623" spans="1:3" ht="15.75" customHeight="1">
      <c r="A623" s="2" t="s">
        <v>1298</v>
      </c>
      <c r="B623" s="1" t="s">
        <v>15</v>
      </c>
      <c r="C623" s="3">
        <v>7.4</v>
      </c>
    </row>
    <row r="624" spans="1:3" ht="15.75" customHeight="1">
      <c r="A624" s="2" t="s">
        <v>1301</v>
      </c>
      <c r="B624" s="1" t="s">
        <v>15</v>
      </c>
      <c r="C624" s="3">
        <v>7.4</v>
      </c>
    </row>
    <row r="625" spans="1:3" ht="15.75" customHeight="1">
      <c r="A625" s="2" t="s">
        <v>1302</v>
      </c>
      <c r="B625" s="1" t="s">
        <v>15</v>
      </c>
      <c r="C625" s="3">
        <v>7.4</v>
      </c>
    </row>
    <row r="626" spans="1:3" ht="15.75" customHeight="1">
      <c r="A626" s="2" t="s">
        <v>1304</v>
      </c>
      <c r="B626" s="1" t="s">
        <v>15</v>
      </c>
      <c r="C626" s="3">
        <v>7.4</v>
      </c>
    </row>
    <row r="627" spans="1:3" ht="15.75" customHeight="1">
      <c r="A627" s="2" t="s">
        <v>1306</v>
      </c>
      <c r="B627" s="1" t="s">
        <v>15</v>
      </c>
      <c r="C627" s="3">
        <v>7.4</v>
      </c>
    </row>
    <row r="628" spans="1:3" ht="15.75" customHeight="1">
      <c r="A628" s="2" t="s">
        <v>1309</v>
      </c>
      <c r="B628" s="1" t="s">
        <v>15</v>
      </c>
      <c r="C628" s="3">
        <v>7.4</v>
      </c>
    </row>
    <row r="629" spans="1:3" ht="15.75" customHeight="1">
      <c r="A629" s="2" t="s">
        <v>1202</v>
      </c>
      <c r="B629" s="1" t="s">
        <v>15</v>
      </c>
      <c r="C629" s="3">
        <v>7.4</v>
      </c>
    </row>
    <row r="630" spans="1:3" ht="15.75" customHeight="1">
      <c r="A630" s="2" t="s">
        <v>1311</v>
      </c>
      <c r="B630" s="1" t="s">
        <v>15</v>
      </c>
      <c r="C630" s="3">
        <v>7.4</v>
      </c>
    </row>
    <row r="631" spans="1:3" ht="15.75" customHeight="1">
      <c r="A631" s="2" t="s">
        <v>1314</v>
      </c>
      <c r="B631" s="1" t="s">
        <v>15</v>
      </c>
      <c r="C631" s="3">
        <v>7.4</v>
      </c>
    </row>
    <row r="632" spans="1:3" ht="15.75" customHeight="1">
      <c r="A632" s="2" t="s">
        <v>1315</v>
      </c>
      <c r="B632" s="1" t="s">
        <v>15</v>
      </c>
      <c r="C632" s="3">
        <v>7.4</v>
      </c>
    </row>
    <row r="633" spans="1:3" ht="15.75" customHeight="1">
      <c r="A633" s="2" t="s">
        <v>1284</v>
      </c>
      <c r="B633" s="1" t="s">
        <v>15</v>
      </c>
      <c r="C633" s="3">
        <v>7.4</v>
      </c>
    </row>
    <row r="634" spans="1:3" ht="15.75" customHeight="1">
      <c r="A634" s="2" t="s">
        <v>1318</v>
      </c>
      <c r="B634" s="1" t="s">
        <v>15</v>
      </c>
      <c r="C634" s="3">
        <v>7.4</v>
      </c>
    </row>
    <row r="635" spans="1:3" ht="15.75" customHeight="1">
      <c r="A635" s="2" t="s">
        <v>1319</v>
      </c>
      <c r="B635" s="1" t="s">
        <v>15</v>
      </c>
      <c r="C635" s="3">
        <v>7.4</v>
      </c>
    </row>
    <row r="636" spans="1:3" ht="15.75" customHeight="1">
      <c r="A636" s="2" t="s">
        <v>1320</v>
      </c>
      <c r="B636" s="1" t="s">
        <v>15</v>
      </c>
      <c r="C636" s="3">
        <v>7.4</v>
      </c>
    </row>
    <row r="637" spans="1:3" ht="15.75" customHeight="1">
      <c r="A637" s="2" t="s">
        <v>1321</v>
      </c>
      <c r="B637" s="1" t="s">
        <v>15</v>
      </c>
      <c r="C637" s="3">
        <v>7.4</v>
      </c>
    </row>
    <row r="638" spans="1:3" ht="15.75" customHeight="1">
      <c r="A638" s="2" t="s">
        <v>1323</v>
      </c>
      <c r="B638" s="1" t="s">
        <v>15</v>
      </c>
      <c r="C638" s="3">
        <v>7.4</v>
      </c>
    </row>
    <row r="639" spans="1:3" ht="15.75" customHeight="1">
      <c r="A639" s="2" t="s">
        <v>1325</v>
      </c>
      <c r="B639" s="1" t="s">
        <v>15</v>
      </c>
      <c r="C639" s="3">
        <v>7.4</v>
      </c>
    </row>
    <row r="640" spans="1:3" ht="15.75" customHeight="1">
      <c r="A640" s="2" t="s">
        <v>1282</v>
      </c>
      <c r="B640" s="1" t="s">
        <v>15</v>
      </c>
      <c r="C640" s="3">
        <v>7.4</v>
      </c>
    </row>
    <row r="641" spans="1:3" ht="15.75" customHeight="1">
      <c r="A641" s="2" t="s">
        <v>1327</v>
      </c>
      <c r="B641" s="1" t="s">
        <v>15</v>
      </c>
      <c r="C641" s="3">
        <v>7.4</v>
      </c>
    </row>
    <row r="642" spans="1:3" ht="15.75" customHeight="1">
      <c r="A642" s="2" t="s">
        <v>1328</v>
      </c>
      <c r="B642" s="1" t="s">
        <v>15</v>
      </c>
      <c r="C642" s="3">
        <v>7.4</v>
      </c>
    </row>
    <row r="643" spans="1:3" ht="15.75" customHeight="1">
      <c r="A643" s="2" t="s">
        <v>1329</v>
      </c>
      <c r="B643" s="1" t="s">
        <v>15</v>
      </c>
      <c r="C643" s="3">
        <v>7.4</v>
      </c>
    </row>
    <row r="644" spans="1:3" ht="15.75" customHeight="1">
      <c r="A644" s="2" t="s">
        <v>1331</v>
      </c>
      <c r="B644" s="1" t="s">
        <v>15</v>
      </c>
      <c r="C644" s="3">
        <v>7.4</v>
      </c>
    </row>
    <row r="645" spans="1:3" ht="15.75" customHeight="1">
      <c r="A645" s="2" t="s">
        <v>1333</v>
      </c>
      <c r="B645" s="1" t="s">
        <v>15</v>
      </c>
      <c r="C645" s="3">
        <v>7.4</v>
      </c>
    </row>
    <row r="646" spans="1:3" ht="15.75" customHeight="1">
      <c r="A646" s="2" t="s">
        <v>1335</v>
      </c>
      <c r="B646" s="1" t="s">
        <v>15</v>
      </c>
      <c r="C646" s="3">
        <v>7.4</v>
      </c>
    </row>
    <row r="647" spans="1:3" ht="15.75" customHeight="1">
      <c r="A647" s="2" t="s">
        <v>1336</v>
      </c>
      <c r="B647" s="1" t="s">
        <v>15</v>
      </c>
      <c r="C647" s="3">
        <v>7.4</v>
      </c>
    </row>
    <row r="648" spans="1:3" ht="15.75" customHeight="1">
      <c r="A648" s="2" t="s">
        <v>1338</v>
      </c>
      <c r="B648" s="1" t="s">
        <v>15</v>
      </c>
      <c r="C648" s="3">
        <v>7.4</v>
      </c>
    </row>
    <row r="649" spans="1:3" ht="15.75" customHeight="1">
      <c r="A649" s="2" t="s">
        <v>1341</v>
      </c>
      <c r="B649" s="1" t="s">
        <v>15</v>
      </c>
      <c r="C649" s="3">
        <v>7.4</v>
      </c>
    </row>
    <row r="650" spans="1:3" ht="15.75" customHeight="1">
      <c r="A650" s="2" t="s">
        <v>1343</v>
      </c>
      <c r="B650" s="1" t="s">
        <v>15</v>
      </c>
      <c r="C650" s="3">
        <v>7.4</v>
      </c>
    </row>
    <row r="651" spans="1:3" ht="15.75" customHeight="1">
      <c r="A651" s="2" t="s">
        <v>1344</v>
      </c>
      <c r="B651" s="1" t="s">
        <v>15</v>
      </c>
      <c r="C651" s="3">
        <v>7.4</v>
      </c>
    </row>
    <row r="652" spans="1:3" ht="15.75" customHeight="1">
      <c r="A652" s="2" t="s">
        <v>1345</v>
      </c>
      <c r="B652" s="1" t="s">
        <v>15</v>
      </c>
      <c r="C652" s="3">
        <v>7.4</v>
      </c>
    </row>
    <row r="653" spans="1:3" ht="15.75" customHeight="1">
      <c r="A653" s="2" t="s">
        <v>1346</v>
      </c>
      <c r="B653" s="1" t="s">
        <v>15</v>
      </c>
      <c r="C653" s="3">
        <v>7.4</v>
      </c>
    </row>
    <row r="654" spans="1:3" ht="15.75" customHeight="1">
      <c r="A654" s="2" t="s">
        <v>1348</v>
      </c>
      <c r="B654" s="1" t="s">
        <v>15</v>
      </c>
      <c r="C654" s="3">
        <v>7.4</v>
      </c>
    </row>
    <row r="655" spans="1:3" ht="15.75" customHeight="1">
      <c r="A655" s="2" t="s">
        <v>1351</v>
      </c>
      <c r="B655" s="1" t="s">
        <v>15</v>
      </c>
      <c r="C655" s="3">
        <v>7.4</v>
      </c>
    </row>
    <row r="656" spans="1:3" ht="15.75" customHeight="1">
      <c r="A656" s="2" t="s">
        <v>1352</v>
      </c>
      <c r="B656" s="1" t="s">
        <v>15</v>
      </c>
      <c r="C656" s="3">
        <v>7.4</v>
      </c>
    </row>
    <row r="657" spans="1:3" ht="15.75" customHeight="1">
      <c r="A657" s="2" t="s">
        <v>1353</v>
      </c>
      <c r="B657" s="1" t="s">
        <v>15</v>
      </c>
      <c r="C657" s="3">
        <v>7.4</v>
      </c>
    </row>
    <row r="658" spans="1:3" ht="15.75" customHeight="1">
      <c r="A658" s="2" t="s">
        <v>1356</v>
      </c>
      <c r="B658" s="1" t="s">
        <v>15</v>
      </c>
      <c r="C658" s="3">
        <v>7.4</v>
      </c>
    </row>
    <row r="659" spans="1:3" ht="15.75" customHeight="1">
      <c r="A659" s="2" t="s">
        <v>1357</v>
      </c>
      <c r="B659" s="1" t="s">
        <v>15</v>
      </c>
      <c r="C659" s="3">
        <v>7.4</v>
      </c>
    </row>
    <row r="660" spans="1:3" ht="15.75" customHeight="1">
      <c r="A660" s="2" t="s">
        <v>1358</v>
      </c>
      <c r="B660" s="1" t="s">
        <v>15</v>
      </c>
      <c r="C660" s="3">
        <v>7.4</v>
      </c>
    </row>
    <row r="661" spans="1:3" ht="15.75" customHeight="1">
      <c r="A661" s="2" t="s">
        <v>1359</v>
      </c>
      <c r="B661" s="1" t="s">
        <v>15</v>
      </c>
      <c r="C661" s="3">
        <v>7.4</v>
      </c>
    </row>
    <row r="662" spans="1:3" ht="15.75" customHeight="1">
      <c r="A662" s="2" t="s">
        <v>1361</v>
      </c>
      <c r="B662" s="1" t="s">
        <v>15</v>
      </c>
      <c r="C662" s="3">
        <v>7.4</v>
      </c>
    </row>
    <row r="663" spans="1:3" ht="15.75" customHeight="1">
      <c r="A663" s="2" t="s">
        <v>1363</v>
      </c>
      <c r="B663" s="1" t="s">
        <v>15</v>
      </c>
      <c r="C663" s="3">
        <v>7.4</v>
      </c>
    </row>
    <row r="664" spans="1:3" ht="15.75" customHeight="1">
      <c r="A664" s="2" t="s">
        <v>1365</v>
      </c>
      <c r="B664" s="1" t="s">
        <v>15</v>
      </c>
      <c r="C664" s="3">
        <v>7.4</v>
      </c>
    </row>
    <row r="665" spans="1:3" ht="15.75" customHeight="1">
      <c r="A665" s="2" t="s">
        <v>1367</v>
      </c>
      <c r="B665" s="1" t="s">
        <v>15</v>
      </c>
      <c r="C665" s="3">
        <v>7.4</v>
      </c>
    </row>
    <row r="666" spans="1:3" ht="15.75" customHeight="1">
      <c r="A666" s="2" t="s">
        <v>1368</v>
      </c>
      <c r="B666" s="1" t="s">
        <v>15</v>
      </c>
      <c r="C666" s="3">
        <v>7.4</v>
      </c>
    </row>
    <row r="667" spans="1:3" ht="15.75" customHeight="1">
      <c r="A667" s="2" t="s">
        <v>1371</v>
      </c>
      <c r="B667" s="1" t="s">
        <v>15</v>
      </c>
      <c r="C667" s="3">
        <v>7.4</v>
      </c>
    </row>
    <row r="668" spans="1:3" ht="15.75" customHeight="1">
      <c r="A668" s="2" t="s">
        <v>1372</v>
      </c>
      <c r="B668" s="1" t="s">
        <v>15</v>
      </c>
      <c r="C668" s="3">
        <v>7.4</v>
      </c>
    </row>
    <row r="669" spans="1:3" ht="15.75" customHeight="1">
      <c r="A669" s="2" t="s">
        <v>1374</v>
      </c>
      <c r="B669" s="1" t="s">
        <v>15</v>
      </c>
      <c r="C669" s="3">
        <v>7.4</v>
      </c>
    </row>
    <row r="670" spans="1:3" ht="15.75" customHeight="1">
      <c r="A670" s="2" t="s">
        <v>1376</v>
      </c>
      <c r="B670" s="1" t="s">
        <v>15</v>
      </c>
      <c r="C670" s="3">
        <v>7.4</v>
      </c>
    </row>
    <row r="671" spans="1:3" ht="15.75" customHeight="1">
      <c r="A671" s="2" t="s">
        <v>1378</v>
      </c>
      <c r="B671" s="1" t="s">
        <v>15</v>
      </c>
      <c r="C671" s="3">
        <v>7.4</v>
      </c>
    </row>
    <row r="672" spans="1:3" ht="15.75" customHeight="1">
      <c r="A672" s="2" t="s">
        <v>1380</v>
      </c>
      <c r="B672" s="1" t="s">
        <v>15</v>
      </c>
      <c r="C672" s="3">
        <v>7.4</v>
      </c>
    </row>
    <row r="673" spans="1:3" ht="15.75" customHeight="1">
      <c r="A673" s="2" t="s">
        <v>1382</v>
      </c>
      <c r="B673" s="1" t="s">
        <v>15</v>
      </c>
      <c r="C673" s="3">
        <v>7.4</v>
      </c>
    </row>
    <row r="674" spans="1:3" ht="15.75" customHeight="1">
      <c r="A674" s="2" t="s">
        <v>1383</v>
      </c>
      <c r="B674" s="1" t="s">
        <v>15</v>
      </c>
      <c r="C674" s="3">
        <v>7.4</v>
      </c>
    </row>
    <row r="675" spans="1:3" ht="15.75" customHeight="1">
      <c r="A675" s="2" t="s">
        <v>1384</v>
      </c>
      <c r="B675" s="1" t="s">
        <v>15</v>
      </c>
      <c r="C675" s="3">
        <v>7.4</v>
      </c>
    </row>
    <row r="676" spans="1:3" ht="15.75" customHeight="1">
      <c r="A676" s="2" t="s">
        <v>1385</v>
      </c>
      <c r="B676" s="1" t="s">
        <v>15</v>
      </c>
      <c r="C676" s="3">
        <v>7.4</v>
      </c>
    </row>
    <row r="677" spans="1:3" ht="15.75" customHeight="1">
      <c r="A677" s="2" t="s">
        <v>1388</v>
      </c>
      <c r="B677" s="1" t="s">
        <v>15</v>
      </c>
      <c r="C677" s="3">
        <v>7.4</v>
      </c>
    </row>
    <row r="678" spans="1:3" ht="15.75" customHeight="1">
      <c r="A678" s="2" t="s">
        <v>1390</v>
      </c>
      <c r="B678" s="1" t="s">
        <v>15</v>
      </c>
      <c r="C678" s="3">
        <v>7.3</v>
      </c>
    </row>
    <row r="679" spans="1:3" ht="15.75" customHeight="1">
      <c r="A679" s="2" t="s">
        <v>1391</v>
      </c>
      <c r="B679" s="1" t="s">
        <v>15</v>
      </c>
      <c r="C679" s="3">
        <v>7.3</v>
      </c>
    </row>
    <row r="680" spans="1:3" ht="15.75" customHeight="1">
      <c r="A680" s="2" t="s">
        <v>1392</v>
      </c>
      <c r="B680" s="1" t="s">
        <v>15</v>
      </c>
      <c r="C680" s="3">
        <v>7.3</v>
      </c>
    </row>
    <row r="681" spans="1:3" ht="15.75" customHeight="1">
      <c r="A681" s="2" t="s">
        <v>1393</v>
      </c>
      <c r="B681" s="1" t="s">
        <v>15</v>
      </c>
      <c r="C681" s="3">
        <v>7.3</v>
      </c>
    </row>
    <row r="682" spans="1:3" ht="15.75" customHeight="1">
      <c r="A682" s="2" t="s">
        <v>1394</v>
      </c>
      <c r="B682" s="1" t="s">
        <v>15</v>
      </c>
      <c r="C682" s="3">
        <v>7.3</v>
      </c>
    </row>
    <row r="683" spans="1:3" ht="15.75" customHeight="1">
      <c r="A683" s="2" t="s">
        <v>1396</v>
      </c>
      <c r="B683" s="1" t="s">
        <v>15</v>
      </c>
      <c r="C683" s="3">
        <v>7.3</v>
      </c>
    </row>
    <row r="684" spans="1:3" ht="15.75" customHeight="1">
      <c r="A684" s="2" t="s">
        <v>1397</v>
      </c>
      <c r="B684" s="1" t="s">
        <v>15</v>
      </c>
      <c r="C684" s="3">
        <v>7.3</v>
      </c>
    </row>
    <row r="685" spans="1:3" ht="15.75" customHeight="1">
      <c r="A685" s="2" t="s">
        <v>1398</v>
      </c>
      <c r="B685" s="1" t="s">
        <v>15</v>
      </c>
      <c r="C685" s="3">
        <v>7.3</v>
      </c>
    </row>
    <row r="686" spans="1:3" ht="15.75" customHeight="1">
      <c r="A686" s="2" t="s">
        <v>1400</v>
      </c>
      <c r="B686" s="1" t="s">
        <v>15</v>
      </c>
      <c r="C686" s="3">
        <v>7.3</v>
      </c>
    </row>
    <row r="687" spans="1:3" ht="15.75" customHeight="1">
      <c r="A687" s="2" t="s">
        <v>1401</v>
      </c>
      <c r="B687" s="1" t="s">
        <v>15</v>
      </c>
      <c r="C687" s="3">
        <v>7.3</v>
      </c>
    </row>
    <row r="688" spans="1:3" ht="15.75" customHeight="1">
      <c r="A688" s="2" t="s">
        <v>1403</v>
      </c>
      <c r="B688" s="1" t="s">
        <v>15</v>
      </c>
      <c r="C688" s="3">
        <v>7.3</v>
      </c>
    </row>
    <row r="689" spans="1:3" ht="15.75" customHeight="1">
      <c r="A689" s="2" t="s">
        <v>1405</v>
      </c>
      <c r="B689" s="1" t="s">
        <v>15</v>
      </c>
      <c r="C689" s="3">
        <v>7.3</v>
      </c>
    </row>
    <row r="690" spans="1:3" ht="15.75" customHeight="1">
      <c r="A690" s="2" t="s">
        <v>1408</v>
      </c>
      <c r="B690" s="1" t="s">
        <v>15</v>
      </c>
      <c r="C690" s="3">
        <v>7.3</v>
      </c>
    </row>
    <row r="691" spans="1:3" ht="15.75" customHeight="1">
      <c r="A691" s="2" t="s">
        <v>1411</v>
      </c>
      <c r="B691" s="1" t="s">
        <v>15</v>
      </c>
      <c r="C691" s="3">
        <v>7.3</v>
      </c>
    </row>
    <row r="692" spans="1:3" ht="15.75" customHeight="1">
      <c r="A692" s="2" t="s">
        <v>1412</v>
      </c>
      <c r="B692" s="1" t="s">
        <v>15</v>
      </c>
      <c r="C692" s="3">
        <v>7.3</v>
      </c>
    </row>
    <row r="693" spans="1:3" ht="15.75" customHeight="1">
      <c r="A693" s="2" t="s">
        <v>1414</v>
      </c>
      <c r="B693" s="1" t="s">
        <v>15</v>
      </c>
      <c r="C693" s="3">
        <v>7.3</v>
      </c>
    </row>
    <row r="694" spans="1:3" ht="15.75" customHeight="1">
      <c r="A694" s="2" t="s">
        <v>1415</v>
      </c>
      <c r="B694" s="1" t="s">
        <v>15</v>
      </c>
      <c r="C694" s="3">
        <v>7.3</v>
      </c>
    </row>
    <row r="695" spans="1:3" ht="15.75" customHeight="1">
      <c r="A695" s="2" t="s">
        <v>1417</v>
      </c>
      <c r="B695" s="1" t="s">
        <v>15</v>
      </c>
      <c r="C695" s="3">
        <v>7.3</v>
      </c>
    </row>
    <row r="696" spans="1:3" ht="15.75" customHeight="1">
      <c r="A696" s="2" t="s">
        <v>1419</v>
      </c>
      <c r="B696" s="1" t="s">
        <v>15</v>
      </c>
      <c r="C696" s="3">
        <v>7.3</v>
      </c>
    </row>
    <row r="697" spans="1:3" ht="15.75" customHeight="1">
      <c r="A697" s="2" t="s">
        <v>1422</v>
      </c>
      <c r="B697" s="1" t="s">
        <v>15</v>
      </c>
      <c r="C697" s="3">
        <v>7.3</v>
      </c>
    </row>
    <row r="698" spans="1:3" ht="15.75" customHeight="1">
      <c r="A698" s="2" t="s">
        <v>1423</v>
      </c>
      <c r="B698" s="1" t="s">
        <v>15</v>
      </c>
      <c r="C698" s="3">
        <v>7.3</v>
      </c>
    </row>
    <row r="699" spans="1:3" ht="15.75" customHeight="1">
      <c r="A699" s="2" t="s">
        <v>1425</v>
      </c>
      <c r="B699" s="1" t="s">
        <v>15</v>
      </c>
      <c r="C699" s="3">
        <v>7.3</v>
      </c>
    </row>
    <row r="700" spans="1:3" ht="15.75" customHeight="1">
      <c r="A700" s="2" t="s">
        <v>1426</v>
      </c>
      <c r="B700" s="1" t="s">
        <v>15</v>
      </c>
      <c r="C700" s="3">
        <v>7.3</v>
      </c>
    </row>
    <row r="701" spans="1:3" ht="15.75" customHeight="1">
      <c r="A701" s="2" t="s">
        <v>1428</v>
      </c>
      <c r="B701" s="1" t="s">
        <v>15</v>
      </c>
      <c r="C701" s="3">
        <v>7.3</v>
      </c>
    </row>
    <row r="702" spans="1:3" ht="15.75" customHeight="1">
      <c r="A702" s="2" t="s">
        <v>1429</v>
      </c>
      <c r="B702" s="1" t="s">
        <v>15</v>
      </c>
      <c r="C702" s="3">
        <v>7.3</v>
      </c>
    </row>
    <row r="703" spans="1:3" ht="15.75" customHeight="1">
      <c r="A703" s="2" t="s">
        <v>1430</v>
      </c>
      <c r="B703" s="1" t="s">
        <v>15</v>
      </c>
      <c r="C703" s="3">
        <v>7.3</v>
      </c>
    </row>
    <row r="704" spans="1:3" ht="15.75" customHeight="1">
      <c r="A704" s="2" t="s">
        <v>1432</v>
      </c>
      <c r="B704" s="1" t="s">
        <v>15</v>
      </c>
      <c r="C704" s="3">
        <v>7.3</v>
      </c>
    </row>
    <row r="705" spans="1:3" ht="15.75" customHeight="1">
      <c r="A705" s="2" t="s">
        <v>1434</v>
      </c>
      <c r="B705" s="1" t="s">
        <v>15</v>
      </c>
      <c r="C705" s="3">
        <v>7.3</v>
      </c>
    </row>
    <row r="706" spans="1:3" ht="15.75" customHeight="1">
      <c r="A706" s="2" t="s">
        <v>1380</v>
      </c>
      <c r="B706" s="1" t="s">
        <v>15</v>
      </c>
      <c r="C706" s="3">
        <v>7.3</v>
      </c>
    </row>
    <row r="707" spans="1:3" ht="15.75" customHeight="1">
      <c r="A707" s="2" t="s">
        <v>1435</v>
      </c>
      <c r="B707" s="1" t="s">
        <v>15</v>
      </c>
      <c r="C707" s="3">
        <v>7.3</v>
      </c>
    </row>
    <row r="708" spans="1:3" ht="15.75" customHeight="1">
      <c r="A708" s="2" t="s">
        <v>1437</v>
      </c>
      <c r="B708" s="1" t="s">
        <v>15</v>
      </c>
      <c r="C708" s="3">
        <v>7.3</v>
      </c>
    </row>
    <row r="709" spans="1:3" ht="15.75" customHeight="1">
      <c r="A709" s="2" t="s">
        <v>1439</v>
      </c>
      <c r="B709" s="1" t="s">
        <v>15</v>
      </c>
      <c r="C709" s="3">
        <v>7.3</v>
      </c>
    </row>
    <row r="710" spans="1:3" ht="15.75" customHeight="1">
      <c r="A710" s="2" t="s">
        <v>1441</v>
      </c>
      <c r="B710" s="1" t="s">
        <v>15</v>
      </c>
      <c r="C710" s="3">
        <v>7.3</v>
      </c>
    </row>
    <row r="711" spans="1:3" ht="15.75" customHeight="1">
      <c r="A711" s="2" t="s">
        <v>1442</v>
      </c>
      <c r="B711" s="1" t="s">
        <v>15</v>
      </c>
      <c r="C711" s="3">
        <v>7.3</v>
      </c>
    </row>
    <row r="712" spans="1:3" ht="15.75" customHeight="1">
      <c r="A712" s="2" t="s">
        <v>1443</v>
      </c>
      <c r="B712" s="1" t="s">
        <v>15</v>
      </c>
      <c r="C712" s="3">
        <v>7.3</v>
      </c>
    </row>
    <row r="713" spans="1:3" ht="15.75" customHeight="1">
      <c r="A713" s="2" t="s">
        <v>1444</v>
      </c>
      <c r="B713" s="1" t="s">
        <v>15</v>
      </c>
      <c r="C713" s="3">
        <v>7.3</v>
      </c>
    </row>
    <row r="714" spans="1:3" ht="15.75" customHeight="1">
      <c r="A714" s="2" t="s">
        <v>1446</v>
      </c>
      <c r="B714" s="1" t="s">
        <v>15</v>
      </c>
      <c r="C714" s="3">
        <v>7.3</v>
      </c>
    </row>
    <row r="715" spans="1:3" ht="15.75" customHeight="1">
      <c r="A715" s="2" t="s">
        <v>1447</v>
      </c>
      <c r="B715" s="1" t="s">
        <v>15</v>
      </c>
      <c r="C715" s="3">
        <v>7.3</v>
      </c>
    </row>
    <row r="716" spans="1:3" ht="15.75" customHeight="1">
      <c r="A716" s="2" t="s">
        <v>1448</v>
      </c>
      <c r="B716" s="1" t="s">
        <v>15</v>
      </c>
      <c r="C716" s="3">
        <v>7.3</v>
      </c>
    </row>
    <row r="717" spans="1:3" ht="15.75" customHeight="1">
      <c r="A717" s="2" t="s">
        <v>1450</v>
      </c>
      <c r="B717" s="1" t="s">
        <v>15</v>
      </c>
      <c r="C717" s="3">
        <v>7.3</v>
      </c>
    </row>
    <row r="718" spans="1:3" ht="15.75" customHeight="1">
      <c r="A718" s="2" t="s">
        <v>1452</v>
      </c>
      <c r="B718" s="1" t="s">
        <v>15</v>
      </c>
      <c r="C718" s="3">
        <v>7.3</v>
      </c>
    </row>
    <row r="719" spans="1:3" ht="15.75" customHeight="1">
      <c r="A719" s="2" t="s">
        <v>1454</v>
      </c>
      <c r="B719" s="1" t="s">
        <v>15</v>
      </c>
      <c r="C719" s="3">
        <v>7.3</v>
      </c>
    </row>
    <row r="720" spans="1:3" ht="15.75" customHeight="1">
      <c r="A720" s="2" t="s">
        <v>1455</v>
      </c>
      <c r="B720" s="1" t="s">
        <v>15</v>
      </c>
      <c r="C720" s="3">
        <v>7.3</v>
      </c>
    </row>
    <row r="721" spans="1:3" ht="15.75" customHeight="1">
      <c r="A721" s="2" t="s">
        <v>1457</v>
      </c>
      <c r="B721" s="1" t="s">
        <v>15</v>
      </c>
      <c r="C721" s="3">
        <v>7.3</v>
      </c>
    </row>
    <row r="722" spans="1:3" ht="15.75" customHeight="1">
      <c r="A722" s="2" t="s">
        <v>1459</v>
      </c>
      <c r="B722" s="1" t="s">
        <v>15</v>
      </c>
      <c r="C722" s="3">
        <v>7.3</v>
      </c>
    </row>
    <row r="723" spans="1:3" ht="15.75" customHeight="1">
      <c r="A723" s="2" t="s">
        <v>1464</v>
      </c>
      <c r="B723" s="1" t="s">
        <v>15</v>
      </c>
      <c r="C723" s="3">
        <v>7.3</v>
      </c>
    </row>
    <row r="724" spans="1:3" ht="15.75" customHeight="1">
      <c r="A724" s="2" t="s">
        <v>1465</v>
      </c>
      <c r="B724" s="1" t="s">
        <v>15</v>
      </c>
      <c r="C724" s="3">
        <v>7.3</v>
      </c>
    </row>
    <row r="725" spans="1:3" ht="15.75" customHeight="1">
      <c r="A725" s="2" t="s">
        <v>1466</v>
      </c>
      <c r="B725" s="1" t="s">
        <v>15</v>
      </c>
      <c r="C725" s="3">
        <v>7.3</v>
      </c>
    </row>
    <row r="726" spans="1:3" ht="15.75" customHeight="1">
      <c r="A726" s="2" t="s">
        <v>1467</v>
      </c>
      <c r="B726" s="1" t="s">
        <v>15</v>
      </c>
      <c r="C726" s="3">
        <v>7.3</v>
      </c>
    </row>
    <row r="727" spans="1:3" ht="15.75" customHeight="1">
      <c r="A727" s="2" t="s">
        <v>1469</v>
      </c>
      <c r="B727" s="1" t="s">
        <v>15</v>
      </c>
      <c r="C727" s="3">
        <v>7.3</v>
      </c>
    </row>
    <row r="728" spans="1:3" ht="15.75" customHeight="1">
      <c r="A728" s="2" t="s">
        <v>1470</v>
      </c>
      <c r="B728" s="1" t="s">
        <v>15</v>
      </c>
      <c r="C728" s="3">
        <v>7.3</v>
      </c>
    </row>
    <row r="729" spans="1:3" ht="15.75" customHeight="1">
      <c r="A729" s="2" t="s">
        <v>1472</v>
      </c>
      <c r="B729" s="1" t="s">
        <v>15</v>
      </c>
      <c r="C729" s="3">
        <v>7.3</v>
      </c>
    </row>
    <row r="730" spans="1:3" ht="15.75" customHeight="1">
      <c r="A730" s="2" t="s">
        <v>1475</v>
      </c>
      <c r="B730" s="1" t="s">
        <v>15</v>
      </c>
      <c r="C730" s="3">
        <v>7.3</v>
      </c>
    </row>
    <row r="731" spans="1:3" ht="15.75" customHeight="1">
      <c r="A731" s="2" t="s">
        <v>1391</v>
      </c>
      <c r="B731" s="1" t="s">
        <v>15</v>
      </c>
      <c r="C731" s="3">
        <v>7.3</v>
      </c>
    </row>
    <row r="732" spans="1:3" ht="15.75" customHeight="1">
      <c r="A732" s="2" t="s">
        <v>1477</v>
      </c>
      <c r="B732" s="1" t="s">
        <v>15</v>
      </c>
      <c r="C732" s="3">
        <v>7.3</v>
      </c>
    </row>
    <row r="733" spans="1:3" ht="15.75" customHeight="1">
      <c r="A733" s="2" t="s">
        <v>1479</v>
      </c>
      <c r="B733" s="1" t="s">
        <v>15</v>
      </c>
      <c r="C733" s="3">
        <v>7.3</v>
      </c>
    </row>
    <row r="734" spans="1:3" ht="15.75" customHeight="1">
      <c r="A734" s="2" t="s">
        <v>1482</v>
      </c>
      <c r="B734" s="1" t="s">
        <v>15</v>
      </c>
      <c r="C734" s="3">
        <v>7.3</v>
      </c>
    </row>
    <row r="735" spans="1:3" ht="15.75" customHeight="1">
      <c r="A735" s="2" t="s">
        <v>1484</v>
      </c>
      <c r="B735" s="1" t="s">
        <v>15</v>
      </c>
      <c r="C735" s="3">
        <v>7.3</v>
      </c>
    </row>
    <row r="736" spans="1:3" ht="15.75" customHeight="1">
      <c r="A736" s="2" t="s">
        <v>1486</v>
      </c>
      <c r="B736" s="1" t="s">
        <v>15</v>
      </c>
      <c r="C736" s="3">
        <v>7.3</v>
      </c>
    </row>
    <row r="737" spans="1:3" ht="15.75" customHeight="1">
      <c r="A737" s="2" t="s">
        <v>1488</v>
      </c>
      <c r="B737" s="1" t="s">
        <v>15</v>
      </c>
      <c r="C737" s="3">
        <v>7.3</v>
      </c>
    </row>
    <row r="738" spans="1:3" ht="15.75" customHeight="1">
      <c r="A738" s="2" t="s">
        <v>1490</v>
      </c>
      <c r="B738" s="1" t="s">
        <v>15</v>
      </c>
      <c r="C738" s="3">
        <v>7.3</v>
      </c>
    </row>
    <row r="739" spans="1:3" ht="15.75" customHeight="1">
      <c r="A739" s="2" t="s">
        <v>1492</v>
      </c>
      <c r="B739" s="1" t="s">
        <v>15</v>
      </c>
      <c r="C739" s="3">
        <v>7.3</v>
      </c>
    </row>
    <row r="740" spans="1:3" ht="15.75" customHeight="1">
      <c r="A740" s="2" t="s">
        <v>1494</v>
      </c>
      <c r="B740" s="1" t="s">
        <v>15</v>
      </c>
      <c r="C740" s="3">
        <v>7.3</v>
      </c>
    </row>
    <row r="741" spans="1:3" ht="15.75" customHeight="1">
      <c r="A741" s="2" t="s">
        <v>1368</v>
      </c>
      <c r="B741" s="1" t="s">
        <v>15</v>
      </c>
      <c r="C741" s="3">
        <v>7.3</v>
      </c>
    </row>
    <row r="742" spans="1:3" ht="15.75" customHeight="1">
      <c r="A742" s="2" t="s">
        <v>1497</v>
      </c>
      <c r="B742" s="1" t="s">
        <v>15</v>
      </c>
      <c r="C742" s="3">
        <v>7.3</v>
      </c>
    </row>
    <row r="743" spans="1:3" ht="15.75" customHeight="1">
      <c r="A743" s="2" t="s">
        <v>1498</v>
      </c>
      <c r="B743" s="1" t="s">
        <v>15</v>
      </c>
      <c r="C743" s="3">
        <v>7.3</v>
      </c>
    </row>
    <row r="744" spans="1:3" ht="15.75" customHeight="1">
      <c r="A744" s="2" t="s">
        <v>1500</v>
      </c>
      <c r="B744" s="1" t="s">
        <v>15</v>
      </c>
      <c r="C744" s="3">
        <v>7.3</v>
      </c>
    </row>
    <row r="745" spans="1:3" ht="15.75" customHeight="1">
      <c r="A745" s="2" t="s">
        <v>1503</v>
      </c>
      <c r="B745" s="1" t="s">
        <v>15</v>
      </c>
      <c r="C745" s="3">
        <v>7.3</v>
      </c>
    </row>
    <row r="746" spans="1:3" ht="15.75" customHeight="1">
      <c r="A746" s="2" t="s">
        <v>1504</v>
      </c>
      <c r="B746" s="1" t="s">
        <v>15</v>
      </c>
      <c r="C746" s="3">
        <v>7.3</v>
      </c>
    </row>
    <row r="747" spans="1:3" ht="15.75" customHeight="1">
      <c r="A747" s="2" t="s">
        <v>1506</v>
      </c>
      <c r="B747" s="1" t="s">
        <v>15</v>
      </c>
      <c r="C747" s="3">
        <v>7.3</v>
      </c>
    </row>
    <row r="748" spans="1:3" ht="15.75" customHeight="1">
      <c r="A748" s="2" t="s">
        <v>1508</v>
      </c>
      <c r="B748" s="1" t="s">
        <v>15</v>
      </c>
      <c r="C748" s="3">
        <v>7.3</v>
      </c>
    </row>
    <row r="749" spans="1:3" ht="15.75" customHeight="1">
      <c r="A749" s="2" t="s">
        <v>1509</v>
      </c>
      <c r="B749" s="1" t="s">
        <v>15</v>
      </c>
      <c r="C749" s="3">
        <v>7.3</v>
      </c>
    </row>
    <row r="750" spans="1:3" ht="15.75" customHeight="1">
      <c r="A750" s="2" t="s">
        <v>1510</v>
      </c>
      <c r="B750" s="1" t="s">
        <v>15</v>
      </c>
      <c r="C750" s="3">
        <v>7.3</v>
      </c>
    </row>
    <row r="751" spans="1:3" ht="15.75" customHeight="1">
      <c r="A751" s="2" t="s">
        <v>1511</v>
      </c>
      <c r="B751" s="1" t="s">
        <v>15</v>
      </c>
      <c r="C751" s="3">
        <v>7.3</v>
      </c>
    </row>
    <row r="752" spans="1:3" ht="15.75" customHeight="1">
      <c r="A752" s="2" t="s">
        <v>1513</v>
      </c>
      <c r="B752" s="1" t="s">
        <v>15</v>
      </c>
      <c r="C752" s="3">
        <v>7.3</v>
      </c>
    </row>
    <row r="753" spans="1:3" ht="15.75" customHeight="1">
      <c r="A753" s="2" t="s">
        <v>1515</v>
      </c>
      <c r="B753" s="1" t="s">
        <v>15</v>
      </c>
      <c r="C753" s="3">
        <v>7.3</v>
      </c>
    </row>
    <row r="754" spans="1:3" ht="15.75" customHeight="1">
      <c r="A754" s="2" t="s">
        <v>1516</v>
      </c>
      <c r="B754" s="1" t="s">
        <v>15</v>
      </c>
      <c r="C754" s="3">
        <v>7.3</v>
      </c>
    </row>
    <row r="755" spans="1:3" ht="15.75" customHeight="1">
      <c r="A755" s="2" t="s">
        <v>1519</v>
      </c>
      <c r="B755" s="1" t="s">
        <v>15</v>
      </c>
      <c r="C755" s="3">
        <v>7.3</v>
      </c>
    </row>
    <row r="756" spans="1:3" ht="15.75" customHeight="1">
      <c r="A756" s="2" t="s">
        <v>1520</v>
      </c>
      <c r="B756" s="1" t="s">
        <v>15</v>
      </c>
      <c r="C756" s="3">
        <v>7.3</v>
      </c>
    </row>
    <row r="757" spans="1:3" ht="15.75" customHeight="1">
      <c r="A757" s="2" t="s">
        <v>1522</v>
      </c>
      <c r="B757" s="1" t="s">
        <v>15</v>
      </c>
      <c r="C757" s="3">
        <v>7.3</v>
      </c>
    </row>
    <row r="758" spans="1:3" ht="15.75" customHeight="1">
      <c r="A758" s="2" t="s">
        <v>1524</v>
      </c>
      <c r="B758" s="1" t="s">
        <v>15</v>
      </c>
      <c r="C758" s="3">
        <v>7.3</v>
      </c>
    </row>
    <row r="759" spans="1:3" ht="15.75" customHeight="1">
      <c r="A759" s="2" t="s">
        <v>1526</v>
      </c>
      <c r="B759" s="1" t="s">
        <v>15</v>
      </c>
      <c r="C759" s="3">
        <v>7.3</v>
      </c>
    </row>
    <row r="760" spans="1:3" ht="15.75" customHeight="1">
      <c r="A760" s="2" t="s">
        <v>1529</v>
      </c>
      <c r="B760" s="1" t="s">
        <v>15</v>
      </c>
      <c r="C760" s="3">
        <v>7.3</v>
      </c>
    </row>
    <row r="761" spans="1:3" ht="15.75" customHeight="1">
      <c r="A761" s="2" t="s">
        <v>1532</v>
      </c>
      <c r="B761" s="1" t="s">
        <v>15</v>
      </c>
      <c r="C761" s="3">
        <v>7.3</v>
      </c>
    </row>
    <row r="762" spans="1:3" ht="15.75" customHeight="1">
      <c r="A762" s="2" t="s">
        <v>1535</v>
      </c>
      <c r="B762" s="1" t="s">
        <v>15</v>
      </c>
      <c r="C762" s="3">
        <v>7.3</v>
      </c>
    </row>
    <row r="763" spans="1:3" ht="15.75" customHeight="1">
      <c r="A763" s="2" t="s">
        <v>1536</v>
      </c>
      <c r="B763" s="1" t="s">
        <v>15</v>
      </c>
      <c r="C763" s="3">
        <v>7.3</v>
      </c>
    </row>
    <row r="764" spans="1:3" ht="15.75" customHeight="1">
      <c r="A764" s="2" t="s">
        <v>1538</v>
      </c>
      <c r="B764" s="1" t="s">
        <v>15</v>
      </c>
      <c r="C764" s="3">
        <v>7.3</v>
      </c>
    </row>
    <row r="765" spans="1:3" ht="15.75" customHeight="1">
      <c r="A765" s="2" t="s">
        <v>1539</v>
      </c>
      <c r="B765" s="1" t="s">
        <v>15</v>
      </c>
      <c r="C765" s="3">
        <v>7.3</v>
      </c>
    </row>
    <row r="766" spans="1:3" ht="15.75" customHeight="1">
      <c r="A766" s="2" t="s">
        <v>1541</v>
      </c>
      <c r="B766" s="1" t="s">
        <v>15</v>
      </c>
      <c r="C766" s="3">
        <v>7.3</v>
      </c>
    </row>
    <row r="767" spans="1:3" ht="15.75" customHeight="1">
      <c r="A767" s="2" t="s">
        <v>1542</v>
      </c>
      <c r="B767" s="1" t="s">
        <v>15</v>
      </c>
      <c r="C767" s="3">
        <v>7.3</v>
      </c>
    </row>
    <row r="768" spans="1:3" ht="15.75" customHeight="1">
      <c r="A768" s="2" t="s">
        <v>1543</v>
      </c>
      <c r="B768" s="1" t="s">
        <v>15</v>
      </c>
      <c r="C768" s="3">
        <v>7.3</v>
      </c>
    </row>
    <row r="769" spans="1:3" ht="15.75" customHeight="1">
      <c r="A769" s="2" t="s">
        <v>1545</v>
      </c>
      <c r="B769" s="1" t="s">
        <v>15</v>
      </c>
      <c r="C769" s="3">
        <v>7.3</v>
      </c>
    </row>
    <row r="770" spans="1:3" ht="15.75" customHeight="1">
      <c r="A770" s="2" t="s">
        <v>1546</v>
      </c>
      <c r="B770" s="1" t="s">
        <v>15</v>
      </c>
      <c r="C770" s="3">
        <v>7.3</v>
      </c>
    </row>
    <row r="771" spans="1:3" ht="15.75" customHeight="1">
      <c r="A771" s="2" t="s">
        <v>1548</v>
      </c>
      <c r="B771" s="1" t="s">
        <v>15</v>
      </c>
      <c r="C771" s="3">
        <v>7.3</v>
      </c>
    </row>
    <row r="772" spans="1:3" ht="15.75" customHeight="1">
      <c r="A772" s="2" t="s">
        <v>1549</v>
      </c>
      <c r="B772" s="1" t="s">
        <v>15</v>
      </c>
      <c r="C772" s="3">
        <v>7.3</v>
      </c>
    </row>
    <row r="773" spans="1:3" ht="15.75" customHeight="1">
      <c r="A773" s="2" t="s">
        <v>1551</v>
      </c>
      <c r="B773" s="1" t="s">
        <v>15</v>
      </c>
      <c r="C773" s="3">
        <v>7.3</v>
      </c>
    </row>
    <row r="774" spans="1:3" ht="15.75" customHeight="1">
      <c r="A774" s="2" t="s">
        <v>1553</v>
      </c>
      <c r="B774" s="1" t="s">
        <v>15</v>
      </c>
      <c r="C774" s="3">
        <v>7.3</v>
      </c>
    </row>
    <row r="775" spans="1:3" ht="15.75" customHeight="1">
      <c r="A775" s="2" t="s">
        <v>1556</v>
      </c>
      <c r="B775" s="1" t="s">
        <v>15</v>
      </c>
      <c r="C775" s="3">
        <v>7.3</v>
      </c>
    </row>
    <row r="776" spans="1:3" ht="15.75" customHeight="1">
      <c r="A776" s="2" t="s">
        <v>1557</v>
      </c>
      <c r="B776" s="1" t="s">
        <v>15</v>
      </c>
      <c r="C776" s="3">
        <v>7.3</v>
      </c>
    </row>
    <row r="777" spans="1:3" ht="15.75" customHeight="1">
      <c r="A777" s="2" t="s">
        <v>1560</v>
      </c>
      <c r="B777" s="1" t="s">
        <v>15</v>
      </c>
      <c r="C777" s="3">
        <v>7.3</v>
      </c>
    </row>
    <row r="778" spans="1:3" ht="15.75" customHeight="1">
      <c r="A778" s="2" t="s">
        <v>1561</v>
      </c>
      <c r="B778" s="1" t="s">
        <v>15</v>
      </c>
      <c r="C778" s="3">
        <v>7.3</v>
      </c>
    </row>
    <row r="779" spans="1:3" ht="15.75" customHeight="1">
      <c r="A779" s="2" t="s">
        <v>1562</v>
      </c>
      <c r="B779" s="1" t="s">
        <v>15</v>
      </c>
      <c r="C779" s="3">
        <v>7.3</v>
      </c>
    </row>
    <row r="780" spans="1:3" ht="15.75" customHeight="1">
      <c r="A780" s="2" t="s">
        <v>1565</v>
      </c>
      <c r="B780" s="1" t="s">
        <v>15</v>
      </c>
      <c r="C780" s="3">
        <v>7.3</v>
      </c>
    </row>
    <row r="781" spans="1:3" ht="15.75" customHeight="1">
      <c r="A781" s="2" t="s">
        <v>1566</v>
      </c>
      <c r="B781" s="1" t="s">
        <v>15</v>
      </c>
      <c r="C781" s="3">
        <v>7.3</v>
      </c>
    </row>
    <row r="782" spans="1:3" ht="15.75" customHeight="1">
      <c r="A782" s="2" t="s">
        <v>1567</v>
      </c>
      <c r="B782" s="1" t="s">
        <v>15</v>
      </c>
      <c r="C782" s="3">
        <v>7.3</v>
      </c>
    </row>
    <row r="783" spans="1:3" ht="15.75" customHeight="1">
      <c r="A783" s="2" t="s">
        <v>1570</v>
      </c>
      <c r="B783" s="1" t="s">
        <v>15</v>
      </c>
      <c r="C783" s="3">
        <v>7.3</v>
      </c>
    </row>
    <row r="784" spans="1:3" ht="15.75" customHeight="1">
      <c r="A784" s="2" t="s">
        <v>1572</v>
      </c>
      <c r="B784" s="1" t="s">
        <v>15</v>
      </c>
      <c r="C784" s="3">
        <v>7.3</v>
      </c>
    </row>
    <row r="785" spans="1:3" ht="15.75" customHeight="1">
      <c r="A785" s="2" t="s">
        <v>1573</v>
      </c>
      <c r="B785" s="1" t="s">
        <v>15</v>
      </c>
      <c r="C785" s="3">
        <v>7.3</v>
      </c>
    </row>
    <row r="786" spans="1:3" ht="15.75" customHeight="1">
      <c r="A786" s="2" t="s">
        <v>1574</v>
      </c>
      <c r="B786" s="1" t="s">
        <v>15</v>
      </c>
      <c r="C786" s="3">
        <v>7.3</v>
      </c>
    </row>
    <row r="787" spans="1:3" ht="15.75" customHeight="1">
      <c r="A787" s="2" t="s">
        <v>1575</v>
      </c>
      <c r="B787" s="1" t="s">
        <v>15</v>
      </c>
      <c r="C787" s="3">
        <v>7.3</v>
      </c>
    </row>
    <row r="788" spans="1:3" ht="15.75" customHeight="1">
      <c r="A788" s="2" t="s">
        <v>1576</v>
      </c>
      <c r="B788" s="1" t="s">
        <v>15</v>
      </c>
      <c r="C788" s="3">
        <v>7.3</v>
      </c>
    </row>
    <row r="789" spans="1:3" ht="15.75" customHeight="1">
      <c r="A789" s="2" t="s">
        <v>1579</v>
      </c>
      <c r="B789" s="1" t="s">
        <v>15</v>
      </c>
      <c r="C789" s="3">
        <v>7.3</v>
      </c>
    </row>
    <row r="790" spans="1:3" ht="15.75" customHeight="1">
      <c r="A790" s="2" t="s">
        <v>1580</v>
      </c>
      <c r="B790" s="1" t="s">
        <v>15</v>
      </c>
      <c r="C790" s="3">
        <v>7.3</v>
      </c>
    </row>
    <row r="791" spans="1:3" ht="15.75" customHeight="1">
      <c r="A791" s="2" t="s">
        <v>1581</v>
      </c>
      <c r="B791" s="1" t="s">
        <v>15</v>
      </c>
      <c r="C791" s="3">
        <v>7.3</v>
      </c>
    </row>
    <row r="792" spans="1:3" ht="15.75" customHeight="1">
      <c r="A792" s="2" t="s">
        <v>1582</v>
      </c>
      <c r="B792" s="1" t="s">
        <v>15</v>
      </c>
      <c r="C792" s="3">
        <v>7.3</v>
      </c>
    </row>
    <row r="793" spans="1:3" ht="15.75" customHeight="1">
      <c r="A793" s="2" t="s">
        <v>1584</v>
      </c>
      <c r="B793" s="1" t="s">
        <v>15</v>
      </c>
      <c r="C793" s="3">
        <v>7.3</v>
      </c>
    </row>
    <row r="794" spans="1:3" ht="15.75" customHeight="1">
      <c r="A794" s="2" t="s">
        <v>1586</v>
      </c>
      <c r="B794" s="1" t="s">
        <v>15</v>
      </c>
      <c r="C794" s="3">
        <v>7.3</v>
      </c>
    </row>
    <row r="795" spans="1:3" ht="15.75" customHeight="1">
      <c r="A795" s="2" t="s">
        <v>1587</v>
      </c>
      <c r="B795" s="1" t="s">
        <v>15</v>
      </c>
      <c r="C795" s="3">
        <v>7.3</v>
      </c>
    </row>
    <row r="796" spans="1:3" ht="15.75" customHeight="1">
      <c r="A796" s="2" t="s">
        <v>1589</v>
      </c>
      <c r="B796" s="1" t="s">
        <v>15</v>
      </c>
      <c r="C796" s="3">
        <v>7.3</v>
      </c>
    </row>
    <row r="797" spans="1:3" ht="15.75" customHeight="1">
      <c r="A797" s="2" t="s">
        <v>1590</v>
      </c>
      <c r="B797" s="1" t="s">
        <v>15</v>
      </c>
      <c r="C797" s="3">
        <v>7.3</v>
      </c>
    </row>
    <row r="798" spans="1:3" ht="15.75" customHeight="1">
      <c r="A798" s="2" t="s">
        <v>1591</v>
      </c>
      <c r="B798" s="1" t="s">
        <v>15</v>
      </c>
      <c r="C798" s="3">
        <v>7.3</v>
      </c>
    </row>
    <row r="799" spans="1:3" ht="15.75" customHeight="1">
      <c r="A799" s="2" t="s">
        <v>1593</v>
      </c>
      <c r="B799" s="1" t="s">
        <v>15</v>
      </c>
      <c r="C799" s="3">
        <v>7.3</v>
      </c>
    </row>
    <row r="800" spans="1:3" ht="15.75" customHeight="1">
      <c r="A800" s="2" t="s">
        <v>1594</v>
      </c>
      <c r="B800" s="1" t="s">
        <v>15</v>
      </c>
      <c r="C800" s="3">
        <v>7.3</v>
      </c>
    </row>
    <row r="801" spans="1:3" ht="15.75" customHeight="1">
      <c r="A801" s="2" t="s">
        <v>1597</v>
      </c>
      <c r="B801" s="1" t="s">
        <v>15</v>
      </c>
      <c r="C801" s="3">
        <v>7.3</v>
      </c>
    </row>
    <row r="802" spans="1:3" ht="15.75" customHeight="1">
      <c r="A802" s="2" t="s">
        <v>1600</v>
      </c>
      <c r="B802" s="1" t="s">
        <v>15</v>
      </c>
      <c r="C802" s="3">
        <v>7.3</v>
      </c>
    </row>
    <row r="803" spans="1:3" ht="15.75" customHeight="1">
      <c r="A803" s="2" t="s">
        <v>1601</v>
      </c>
      <c r="B803" s="1" t="s">
        <v>15</v>
      </c>
      <c r="C803" s="3">
        <v>7.3</v>
      </c>
    </row>
    <row r="804" spans="1:3" ht="15.75" customHeight="1">
      <c r="A804" s="2" t="s">
        <v>1602</v>
      </c>
      <c r="B804" s="1" t="s">
        <v>15</v>
      </c>
      <c r="C804" s="3">
        <v>7.3</v>
      </c>
    </row>
    <row r="805" spans="1:3" ht="15.75" customHeight="1">
      <c r="A805" s="2" t="s">
        <v>1603</v>
      </c>
      <c r="B805" s="1" t="s">
        <v>15</v>
      </c>
      <c r="C805" s="3">
        <v>7.3</v>
      </c>
    </row>
    <row r="806" spans="1:3" ht="15.75" customHeight="1">
      <c r="A806" s="2" t="s">
        <v>1605</v>
      </c>
      <c r="B806" s="1" t="s">
        <v>15</v>
      </c>
      <c r="C806" s="3">
        <v>7.3</v>
      </c>
    </row>
    <row r="807" spans="1:3" ht="15.75" customHeight="1">
      <c r="A807" s="2" t="s">
        <v>1607</v>
      </c>
      <c r="B807" s="1" t="s">
        <v>15</v>
      </c>
      <c r="C807" s="3">
        <v>7.2</v>
      </c>
    </row>
    <row r="808" spans="1:3" ht="15.75" customHeight="1">
      <c r="A808" s="2" t="s">
        <v>1608</v>
      </c>
      <c r="B808" s="1" t="s">
        <v>15</v>
      </c>
      <c r="C808" s="3">
        <v>7.2</v>
      </c>
    </row>
    <row r="809" spans="1:3" ht="15.75" customHeight="1">
      <c r="A809" s="2" t="s">
        <v>1610</v>
      </c>
      <c r="B809" s="1" t="s">
        <v>15</v>
      </c>
      <c r="C809" s="3">
        <v>7.2</v>
      </c>
    </row>
    <row r="810" spans="1:3" ht="15.75" customHeight="1">
      <c r="A810" s="2" t="s">
        <v>1611</v>
      </c>
      <c r="B810" s="1" t="s">
        <v>15</v>
      </c>
      <c r="C810" s="3">
        <v>7.2</v>
      </c>
    </row>
    <row r="811" spans="1:3" ht="15.75" customHeight="1">
      <c r="A811" s="2" t="s">
        <v>1613</v>
      </c>
      <c r="B811" s="1" t="s">
        <v>15</v>
      </c>
      <c r="C811" s="3">
        <v>7.2</v>
      </c>
    </row>
    <row r="812" spans="1:3" ht="15.75" customHeight="1">
      <c r="A812" s="2" t="s">
        <v>1614</v>
      </c>
      <c r="B812" s="1" t="s">
        <v>15</v>
      </c>
      <c r="C812" s="3">
        <v>7.2</v>
      </c>
    </row>
    <row r="813" spans="1:3" ht="15.75" customHeight="1">
      <c r="A813" s="2" t="s">
        <v>1615</v>
      </c>
      <c r="B813" s="1" t="s">
        <v>15</v>
      </c>
      <c r="C813" s="3">
        <v>7.2</v>
      </c>
    </row>
    <row r="814" spans="1:3" ht="15.75" customHeight="1">
      <c r="A814" s="2" t="s">
        <v>1618</v>
      </c>
      <c r="B814" s="1" t="s">
        <v>15</v>
      </c>
      <c r="C814" s="3">
        <v>7.2</v>
      </c>
    </row>
    <row r="815" spans="1:3" ht="15.75" customHeight="1">
      <c r="A815" s="2" t="s">
        <v>1620</v>
      </c>
      <c r="B815" s="1" t="s">
        <v>15</v>
      </c>
      <c r="C815" s="3">
        <v>7.2</v>
      </c>
    </row>
    <row r="816" spans="1:3" ht="15.75" customHeight="1">
      <c r="A816" s="2" t="s">
        <v>1621</v>
      </c>
      <c r="B816" s="1" t="s">
        <v>15</v>
      </c>
      <c r="C816" s="3">
        <v>7.2</v>
      </c>
    </row>
    <row r="817" spans="1:3" ht="15.75" customHeight="1">
      <c r="A817" s="2" t="s">
        <v>1622</v>
      </c>
      <c r="B817" s="1" t="s">
        <v>15</v>
      </c>
      <c r="C817" s="3">
        <v>7.2</v>
      </c>
    </row>
    <row r="818" spans="1:3" ht="15.75" customHeight="1">
      <c r="A818" s="2" t="s">
        <v>1624</v>
      </c>
      <c r="B818" s="1" t="s">
        <v>15</v>
      </c>
      <c r="C818" s="3">
        <v>7.2</v>
      </c>
    </row>
    <row r="819" spans="1:3" ht="15.75" customHeight="1">
      <c r="A819" s="2" t="s">
        <v>1627</v>
      </c>
      <c r="B819" s="1" t="s">
        <v>15</v>
      </c>
      <c r="C819" s="3">
        <v>7.2</v>
      </c>
    </row>
    <row r="820" spans="1:3" ht="15.75" customHeight="1">
      <c r="A820" s="2" t="s">
        <v>1628</v>
      </c>
      <c r="B820" s="1" t="s">
        <v>15</v>
      </c>
      <c r="C820" s="3">
        <v>7.2</v>
      </c>
    </row>
    <row r="821" spans="1:3" ht="15.75" customHeight="1">
      <c r="A821" s="2" t="s">
        <v>1630</v>
      </c>
      <c r="B821" s="1" t="s">
        <v>15</v>
      </c>
      <c r="C821" s="3">
        <v>7.2</v>
      </c>
    </row>
    <row r="822" spans="1:3" ht="15.75" customHeight="1">
      <c r="A822" s="2" t="s">
        <v>1631</v>
      </c>
      <c r="B822" s="1" t="s">
        <v>15</v>
      </c>
      <c r="C822" s="3">
        <v>7.2</v>
      </c>
    </row>
    <row r="823" spans="1:3" ht="15.75" customHeight="1">
      <c r="A823" s="2" t="s">
        <v>1635</v>
      </c>
      <c r="B823" s="1" t="s">
        <v>15</v>
      </c>
      <c r="C823" s="3">
        <v>7.2</v>
      </c>
    </row>
    <row r="824" spans="1:3" ht="15.75" customHeight="1">
      <c r="A824" s="2" t="s">
        <v>1636</v>
      </c>
      <c r="B824" s="1" t="s">
        <v>15</v>
      </c>
      <c r="C824" s="3">
        <v>7.2</v>
      </c>
    </row>
    <row r="825" spans="1:3" ht="15.75" customHeight="1">
      <c r="A825" s="2" t="s">
        <v>1638</v>
      </c>
      <c r="B825" s="1" t="s">
        <v>15</v>
      </c>
      <c r="C825" s="3">
        <v>7.2</v>
      </c>
    </row>
    <row r="826" spans="1:3" ht="15.75" customHeight="1">
      <c r="A826" s="2" t="s">
        <v>1641</v>
      </c>
      <c r="B826" s="1" t="s">
        <v>15</v>
      </c>
      <c r="C826" s="3">
        <v>7.2</v>
      </c>
    </row>
    <row r="827" spans="1:3" ht="15.75" customHeight="1">
      <c r="A827" s="2" t="s">
        <v>1643</v>
      </c>
      <c r="B827" s="1" t="s">
        <v>15</v>
      </c>
      <c r="C827" s="3">
        <v>7.2</v>
      </c>
    </row>
    <row r="828" spans="1:3" ht="15.75" customHeight="1">
      <c r="A828" s="2" t="s">
        <v>1644</v>
      </c>
      <c r="B828" s="1" t="s">
        <v>15</v>
      </c>
      <c r="C828" s="3">
        <v>7.2</v>
      </c>
    </row>
    <row r="829" spans="1:3" ht="15.75" customHeight="1">
      <c r="A829" s="2" t="s">
        <v>1647</v>
      </c>
      <c r="B829" s="1" t="s">
        <v>15</v>
      </c>
      <c r="C829" s="3">
        <v>7.2</v>
      </c>
    </row>
    <row r="830" spans="1:3" ht="15.75" customHeight="1">
      <c r="A830" s="2" t="s">
        <v>1648</v>
      </c>
      <c r="B830" s="1" t="s">
        <v>15</v>
      </c>
      <c r="C830" s="3">
        <v>7.2</v>
      </c>
    </row>
    <row r="831" spans="1:3" ht="15.75" customHeight="1">
      <c r="A831" s="2" t="s">
        <v>1651</v>
      </c>
      <c r="B831" s="1" t="s">
        <v>15</v>
      </c>
      <c r="C831" s="3">
        <v>7.2</v>
      </c>
    </row>
    <row r="832" spans="1:3" ht="15.75" customHeight="1">
      <c r="A832" s="2" t="s">
        <v>1653</v>
      </c>
      <c r="B832" s="1" t="s">
        <v>15</v>
      </c>
      <c r="C832" s="3">
        <v>7.2</v>
      </c>
    </row>
    <row r="833" spans="1:3" ht="15.75" customHeight="1">
      <c r="A833" s="2" t="s">
        <v>1655</v>
      </c>
      <c r="B833" s="1" t="s">
        <v>15</v>
      </c>
      <c r="C833" s="3">
        <v>7.2</v>
      </c>
    </row>
    <row r="834" spans="1:3" ht="15.75" customHeight="1">
      <c r="A834" s="2" t="s">
        <v>1657</v>
      </c>
      <c r="B834" s="1" t="s">
        <v>15</v>
      </c>
      <c r="C834" s="3">
        <v>7.2</v>
      </c>
    </row>
    <row r="835" spans="1:3" ht="15.75" customHeight="1">
      <c r="A835" s="2" t="s">
        <v>1659</v>
      </c>
      <c r="B835" s="1" t="s">
        <v>15</v>
      </c>
      <c r="C835" s="3">
        <v>7.2</v>
      </c>
    </row>
    <row r="836" spans="1:3" ht="15.75" customHeight="1">
      <c r="A836" s="2" t="s">
        <v>1660</v>
      </c>
      <c r="B836" s="1" t="s">
        <v>15</v>
      </c>
      <c r="C836" s="3">
        <v>7.2</v>
      </c>
    </row>
    <row r="837" spans="1:3" ht="15.75" customHeight="1">
      <c r="A837" s="2" t="s">
        <v>1663</v>
      </c>
      <c r="B837" s="1" t="s">
        <v>15</v>
      </c>
      <c r="C837" s="3">
        <v>7.2</v>
      </c>
    </row>
    <row r="838" spans="1:3" ht="15.75" customHeight="1">
      <c r="A838" s="2" t="s">
        <v>1665</v>
      </c>
      <c r="B838" s="1" t="s">
        <v>15</v>
      </c>
      <c r="C838" s="3">
        <v>7.2</v>
      </c>
    </row>
    <row r="839" spans="1:3" ht="15.75" customHeight="1">
      <c r="A839" s="2" t="s">
        <v>1667</v>
      </c>
      <c r="B839" s="1" t="s">
        <v>15</v>
      </c>
      <c r="C839" s="3">
        <v>7.2</v>
      </c>
    </row>
    <row r="840" spans="1:3" ht="15.75" customHeight="1">
      <c r="A840" s="2" t="s">
        <v>1669</v>
      </c>
      <c r="B840" s="1" t="s">
        <v>15</v>
      </c>
      <c r="C840" s="3">
        <v>7.2</v>
      </c>
    </row>
    <row r="841" spans="1:3" ht="15.75" customHeight="1">
      <c r="A841" s="2" t="s">
        <v>1582</v>
      </c>
      <c r="B841" s="1" t="s">
        <v>15</v>
      </c>
      <c r="C841" s="3">
        <v>7.2</v>
      </c>
    </row>
    <row r="842" spans="1:3" ht="15.75" customHeight="1">
      <c r="A842" s="2" t="s">
        <v>1671</v>
      </c>
      <c r="B842" s="1" t="s">
        <v>15</v>
      </c>
      <c r="C842" s="3">
        <v>7.2</v>
      </c>
    </row>
    <row r="843" spans="1:3" ht="15.75" customHeight="1">
      <c r="A843" s="2" t="s">
        <v>1673</v>
      </c>
      <c r="B843" s="1" t="s">
        <v>15</v>
      </c>
      <c r="C843" s="3">
        <v>7.2</v>
      </c>
    </row>
    <row r="844" spans="1:3" ht="15.75" customHeight="1">
      <c r="A844" s="2" t="s">
        <v>1676</v>
      </c>
      <c r="B844" s="1" t="s">
        <v>15</v>
      </c>
      <c r="C844" s="3">
        <v>7.2</v>
      </c>
    </row>
    <row r="845" spans="1:3" ht="15.75" customHeight="1">
      <c r="A845" s="2" t="s">
        <v>1679</v>
      </c>
      <c r="B845" s="1" t="s">
        <v>15</v>
      </c>
      <c r="C845" s="3">
        <v>7.2</v>
      </c>
    </row>
    <row r="846" spans="1:3" ht="15.75" customHeight="1">
      <c r="A846" s="2" t="s">
        <v>1681</v>
      </c>
      <c r="B846" s="1" t="s">
        <v>15</v>
      </c>
      <c r="C846" s="3">
        <v>7.2</v>
      </c>
    </row>
    <row r="847" spans="1:3" ht="15.75" customHeight="1">
      <c r="A847" s="2" t="s">
        <v>1683</v>
      </c>
      <c r="B847" s="1" t="s">
        <v>15</v>
      </c>
      <c r="C847" s="3">
        <v>7.2</v>
      </c>
    </row>
    <row r="848" spans="1:3" ht="15.75" customHeight="1">
      <c r="A848" s="2" t="s">
        <v>1686</v>
      </c>
      <c r="B848" s="1" t="s">
        <v>15</v>
      </c>
      <c r="C848" s="3">
        <v>7.2</v>
      </c>
    </row>
    <row r="849" spans="1:3" ht="15.75" customHeight="1">
      <c r="A849" s="2" t="s">
        <v>1688</v>
      </c>
      <c r="B849" s="1" t="s">
        <v>15</v>
      </c>
      <c r="C849" s="3">
        <v>7.2</v>
      </c>
    </row>
    <row r="850" spans="1:3" ht="15.75" customHeight="1">
      <c r="A850" s="2" t="s">
        <v>1690</v>
      </c>
      <c r="B850" s="1" t="s">
        <v>15</v>
      </c>
      <c r="C850" s="3">
        <v>7.2</v>
      </c>
    </row>
    <row r="851" spans="1:3" ht="15.75" customHeight="1">
      <c r="A851" s="2" t="s">
        <v>1691</v>
      </c>
      <c r="B851" s="1" t="s">
        <v>15</v>
      </c>
      <c r="C851" s="3">
        <v>7.2</v>
      </c>
    </row>
    <row r="852" spans="1:3" ht="15.75" customHeight="1">
      <c r="A852" s="2" t="s">
        <v>1694</v>
      </c>
      <c r="B852" s="1" t="s">
        <v>15</v>
      </c>
      <c r="C852" s="3">
        <v>7.2</v>
      </c>
    </row>
    <row r="853" spans="1:3" ht="15.75" customHeight="1">
      <c r="A853" s="2" t="s">
        <v>1695</v>
      </c>
      <c r="B853" s="1" t="s">
        <v>15</v>
      </c>
      <c r="C853" s="3">
        <v>7.2</v>
      </c>
    </row>
    <row r="854" spans="1:3" ht="15.75" customHeight="1">
      <c r="A854" s="2" t="s">
        <v>1508</v>
      </c>
      <c r="B854" s="1" t="s">
        <v>15</v>
      </c>
      <c r="C854" s="3">
        <v>7.2</v>
      </c>
    </row>
    <row r="855" spans="1:3" ht="15.75" customHeight="1">
      <c r="A855" s="2" t="s">
        <v>1697</v>
      </c>
      <c r="B855" s="1" t="s">
        <v>15</v>
      </c>
      <c r="C855" s="3">
        <v>7.2</v>
      </c>
    </row>
    <row r="856" spans="1:3" ht="15.75" customHeight="1">
      <c r="A856" s="2" t="s">
        <v>1699</v>
      </c>
      <c r="B856" s="1" t="s">
        <v>15</v>
      </c>
      <c r="C856" s="3">
        <v>7.2</v>
      </c>
    </row>
    <row r="857" spans="1:3" ht="15.75" customHeight="1">
      <c r="A857" s="2" t="s">
        <v>1700</v>
      </c>
      <c r="B857" s="1" t="s">
        <v>15</v>
      </c>
      <c r="C857" s="3">
        <v>7.2</v>
      </c>
    </row>
    <row r="858" spans="1:3" ht="15.75" customHeight="1">
      <c r="A858" s="2" t="s">
        <v>1703</v>
      </c>
      <c r="B858" s="1" t="s">
        <v>15</v>
      </c>
      <c r="C858" s="3">
        <v>7.2</v>
      </c>
    </row>
    <row r="859" spans="1:3" ht="15.75" customHeight="1">
      <c r="A859" s="2" t="s">
        <v>1704</v>
      </c>
      <c r="B859" s="1" t="s">
        <v>15</v>
      </c>
      <c r="C859" s="3">
        <v>7.2</v>
      </c>
    </row>
    <row r="860" spans="1:3" ht="15.75" customHeight="1">
      <c r="A860" s="2" t="s">
        <v>1705</v>
      </c>
      <c r="B860" s="1" t="s">
        <v>15</v>
      </c>
      <c r="C860" s="3">
        <v>7.2</v>
      </c>
    </row>
    <row r="861" spans="1:3" ht="15.75" customHeight="1">
      <c r="A861" s="2" t="s">
        <v>1707</v>
      </c>
      <c r="B861" s="1" t="s">
        <v>15</v>
      </c>
      <c r="C861" s="3">
        <v>7.2</v>
      </c>
    </row>
    <row r="862" spans="1:3" ht="15.75" customHeight="1">
      <c r="A862" s="2" t="s">
        <v>1710</v>
      </c>
      <c r="B862" s="1" t="s">
        <v>15</v>
      </c>
      <c r="C862" s="3">
        <v>7.2</v>
      </c>
    </row>
    <row r="863" spans="1:3" ht="15.75" customHeight="1">
      <c r="A863" s="2" t="s">
        <v>1712</v>
      </c>
      <c r="B863" s="1" t="s">
        <v>15</v>
      </c>
      <c r="C863" s="3">
        <v>7.2</v>
      </c>
    </row>
    <row r="864" spans="1:3" ht="15.75" customHeight="1">
      <c r="A864" s="2" t="s">
        <v>1715</v>
      </c>
      <c r="B864" s="1" t="s">
        <v>15</v>
      </c>
      <c r="C864" s="3">
        <v>7.2</v>
      </c>
    </row>
    <row r="865" spans="1:3" ht="15.75" customHeight="1">
      <c r="A865" s="2" t="s">
        <v>1717</v>
      </c>
      <c r="B865" s="1" t="s">
        <v>15</v>
      </c>
      <c r="C865" s="3">
        <v>7.2</v>
      </c>
    </row>
    <row r="866" spans="1:3" ht="15.75" customHeight="1">
      <c r="A866" s="2" t="s">
        <v>1719</v>
      </c>
      <c r="B866" s="1" t="s">
        <v>15</v>
      </c>
      <c r="C866" s="3">
        <v>7.2</v>
      </c>
    </row>
    <row r="867" spans="1:3" ht="15.75" customHeight="1">
      <c r="A867" s="2" t="s">
        <v>1721</v>
      </c>
      <c r="B867" s="1" t="s">
        <v>15</v>
      </c>
      <c r="C867" s="3">
        <v>7.2</v>
      </c>
    </row>
    <row r="868" spans="1:3" ht="15.75" customHeight="1">
      <c r="A868" s="2" t="s">
        <v>1723</v>
      </c>
      <c r="B868" s="1" t="s">
        <v>15</v>
      </c>
      <c r="C868" s="3">
        <v>7.2</v>
      </c>
    </row>
    <row r="869" spans="1:3" ht="15.75" customHeight="1">
      <c r="A869" s="2" t="s">
        <v>1725</v>
      </c>
      <c r="B869" s="1" t="s">
        <v>15</v>
      </c>
      <c r="C869" s="3">
        <v>7.2</v>
      </c>
    </row>
    <row r="870" spans="1:3" ht="15.75" customHeight="1">
      <c r="A870" s="2" t="s">
        <v>1726</v>
      </c>
      <c r="B870" s="1" t="s">
        <v>15</v>
      </c>
      <c r="C870" s="3">
        <v>7.2</v>
      </c>
    </row>
    <row r="871" spans="1:3" ht="15.75" customHeight="1">
      <c r="A871" s="2" t="s">
        <v>1728</v>
      </c>
      <c r="B871" s="1" t="s">
        <v>15</v>
      </c>
      <c r="C871" s="3">
        <v>7.2</v>
      </c>
    </row>
    <row r="872" spans="1:3" ht="15.75" customHeight="1">
      <c r="A872" s="2" t="s">
        <v>1729</v>
      </c>
      <c r="B872" s="1" t="s">
        <v>15</v>
      </c>
      <c r="C872" s="3">
        <v>7.2</v>
      </c>
    </row>
    <row r="873" spans="1:3" ht="15.75" customHeight="1">
      <c r="A873" s="2" t="s">
        <v>1730</v>
      </c>
      <c r="B873" s="1" t="s">
        <v>15</v>
      </c>
      <c r="C873" s="3">
        <v>7.2</v>
      </c>
    </row>
    <row r="874" spans="1:3" ht="15.75" customHeight="1">
      <c r="A874" s="2" t="s">
        <v>1733</v>
      </c>
      <c r="B874" s="1" t="s">
        <v>15</v>
      </c>
      <c r="C874" s="3">
        <v>7.2</v>
      </c>
    </row>
    <row r="875" spans="1:3" ht="15.75" customHeight="1">
      <c r="A875" s="2" t="s">
        <v>1735</v>
      </c>
      <c r="B875" s="1" t="s">
        <v>15</v>
      </c>
      <c r="C875" s="3">
        <v>7.2</v>
      </c>
    </row>
    <row r="876" spans="1:3" ht="15.75" customHeight="1">
      <c r="A876" s="2" t="s">
        <v>1737</v>
      </c>
      <c r="B876" s="1" t="s">
        <v>15</v>
      </c>
      <c r="C876" s="3">
        <v>7.2</v>
      </c>
    </row>
    <row r="877" spans="1:3" ht="15.75" customHeight="1">
      <c r="A877" s="2" t="s">
        <v>1739</v>
      </c>
      <c r="B877" s="1" t="s">
        <v>15</v>
      </c>
      <c r="C877" s="3">
        <v>7.2</v>
      </c>
    </row>
    <row r="878" spans="1:3" ht="15.75" customHeight="1">
      <c r="A878" s="2" t="s">
        <v>1740</v>
      </c>
      <c r="B878" s="1" t="s">
        <v>15</v>
      </c>
      <c r="C878" s="3">
        <v>7.2</v>
      </c>
    </row>
    <row r="879" spans="1:3" ht="15.75" customHeight="1">
      <c r="A879" s="2" t="s">
        <v>1742</v>
      </c>
      <c r="B879" s="1" t="s">
        <v>15</v>
      </c>
      <c r="C879" s="3">
        <v>7.2</v>
      </c>
    </row>
    <row r="880" spans="1:3" ht="15.75" customHeight="1">
      <c r="A880" s="2" t="s">
        <v>1745</v>
      </c>
      <c r="B880" s="1" t="s">
        <v>15</v>
      </c>
      <c r="C880" s="3">
        <v>7.2</v>
      </c>
    </row>
    <row r="881" spans="1:3" ht="15.75" customHeight="1">
      <c r="A881" s="2" t="s">
        <v>1747</v>
      </c>
      <c r="B881" s="1" t="s">
        <v>15</v>
      </c>
      <c r="C881" s="3">
        <v>7.2</v>
      </c>
    </row>
    <row r="882" spans="1:3" ht="15.75" customHeight="1">
      <c r="A882" s="2" t="s">
        <v>1749</v>
      </c>
      <c r="B882" s="1" t="s">
        <v>15</v>
      </c>
      <c r="C882" s="3">
        <v>7.2</v>
      </c>
    </row>
    <row r="883" spans="1:3" ht="15.75" customHeight="1">
      <c r="A883" s="2" t="s">
        <v>1750</v>
      </c>
      <c r="B883" s="1" t="s">
        <v>15</v>
      </c>
      <c r="C883" s="3">
        <v>7.2</v>
      </c>
    </row>
    <row r="884" spans="1:3" ht="15.75" customHeight="1">
      <c r="A884" s="2" t="s">
        <v>1752</v>
      </c>
      <c r="B884" s="1" t="s">
        <v>15</v>
      </c>
      <c r="C884" s="3">
        <v>7.2</v>
      </c>
    </row>
    <row r="885" spans="1:3" ht="15.75" customHeight="1">
      <c r="A885" s="2" t="s">
        <v>1754</v>
      </c>
      <c r="B885" s="1" t="s">
        <v>15</v>
      </c>
      <c r="C885" s="3">
        <v>7.2</v>
      </c>
    </row>
    <row r="886" spans="1:3" ht="15.75" customHeight="1">
      <c r="A886" s="2" t="s">
        <v>1757</v>
      </c>
      <c r="B886" s="1" t="s">
        <v>15</v>
      </c>
      <c r="C886" s="3">
        <v>7.2</v>
      </c>
    </row>
    <row r="887" spans="1:3" ht="15.75" customHeight="1">
      <c r="A887" s="2" t="s">
        <v>1759</v>
      </c>
      <c r="B887" s="1" t="s">
        <v>15</v>
      </c>
      <c r="C887" s="3">
        <v>7.2</v>
      </c>
    </row>
    <row r="888" spans="1:3" ht="15.75" customHeight="1">
      <c r="A888" s="2" t="s">
        <v>1760</v>
      </c>
      <c r="B888" s="1" t="s">
        <v>15</v>
      </c>
      <c r="C888" s="3">
        <v>7.2</v>
      </c>
    </row>
    <row r="889" spans="1:3" ht="15.75" customHeight="1">
      <c r="A889" s="2" t="s">
        <v>1761</v>
      </c>
      <c r="B889" s="1" t="s">
        <v>15</v>
      </c>
      <c r="C889" s="3">
        <v>7.2</v>
      </c>
    </row>
    <row r="890" spans="1:3" ht="15.75" customHeight="1">
      <c r="A890" s="2" t="s">
        <v>1762</v>
      </c>
      <c r="B890" s="1" t="s">
        <v>15</v>
      </c>
      <c r="C890" s="3">
        <v>7.2</v>
      </c>
    </row>
    <row r="891" spans="1:3" ht="15.75" customHeight="1">
      <c r="A891" s="2" t="s">
        <v>1763</v>
      </c>
      <c r="B891" s="1" t="s">
        <v>15</v>
      </c>
      <c r="C891" s="3">
        <v>7.2</v>
      </c>
    </row>
    <row r="892" spans="1:3" ht="15.75" customHeight="1">
      <c r="A892" s="2" t="s">
        <v>1765</v>
      </c>
      <c r="B892" s="1" t="s">
        <v>15</v>
      </c>
      <c r="C892" s="3">
        <v>7.2</v>
      </c>
    </row>
    <row r="893" spans="1:3" ht="15.75" customHeight="1">
      <c r="A893" s="2" t="s">
        <v>1767</v>
      </c>
      <c r="B893" s="1" t="s">
        <v>15</v>
      </c>
      <c r="C893" s="3">
        <v>7.2</v>
      </c>
    </row>
    <row r="894" spans="1:3" ht="15.75" customHeight="1">
      <c r="A894" s="2" t="s">
        <v>1768</v>
      </c>
      <c r="B894" s="1" t="s">
        <v>15</v>
      </c>
      <c r="C894" s="3">
        <v>7.2</v>
      </c>
    </row>
    <row r="895" spans="1:3" ht="15.75" customHeight="1">
      <c r="A895" s="2" t="s">
        <v>1770</v>
      </c>
      <c r="B895" s="1" t="s">
        <v>15</v>
      </c>
      <c r="C895" s="3">
        <v>7.2</v>
      </c>
    </row>
    <row r="896" spans="1:3" ht="15.75" customHeight="1">
      <c r="A896" s="2" t="s">
        <v>1772</v>
      </c>
      <c r="B896" s="1" t="s">
        <v>15</v>
      </c>
      <c r="C896" s="3">
        <v>7.2</v>
      </c>
    </row>
    <row r="897" spans="1:3" ht="15.75" customHeight="1">
      <c r="A897" s="2" t="s">
        <v>1774</v>
      </c>
      <c r="B897" s="1" t="s">
        <v>15</v>
      </c>
      <c r="C897" s="3">
        <v>7.2</v>
      </c>
    </row>
    <row r="898" spans="1:3" ht="15.75" customHeight="1">
      <c r="A898" s="2" t="s">
        <v>1776</v>
      </c>
      <c r="B898" s="1" t="s">
        <v>15</v>
      </c>
      <c r="C898" s="3">
        <v>7.2</v>
      </c>
    </row>
    <row r="899" spans="1:3" ht="15.75" customHeight="1">
      <c r="A899" s="2" t="s">
        <v>1777</v>
      </c>
      <c r="B899" s="1" t="s">
        <v>15</v>
      </c>
      <c r="C899" s="3">
        <v>7.2</v>
      </c>
    </row>
    <row r="900" spans="1:3" ht="15.75" customHeight="1">
      <c r="A900" s="2" t="s">
        <v>1779</v>
      </c>
      <c r="B900" s="1" t="s">
        <v>15</v>
      </c>
      <c r="C900" s="3">
        <v>7.2</v>
      </c>
    </row>
    <row r="901" spans="1:3" ht="15.75" customHeight="1">
      <c r="A901" s="2" t="s">
        <v>1781</v>
      </c>
      <c r="B901" s="1" t="s">
        <v>15</v>
      </c>
      <c r="C901" s="3">
        <v>7.2</v>
      </c>
    </row>
    <row r="902" spans="1:3" ht="15.75" customHeight="1">
      <c r="A902" s="2" t="s">
        <v>1783</v>
      </c>
      <c r="B902" s="1" t="s">
        <v>15</v>
      </c>
      <c r="C902" s="3">
        <v>7.2</v>
      </c>
    </row>
    <row r="903" spans="1:3" ht="15.75" customHeight="1">
      <c r="A903" s="2" t="s">
        <v>1785</v>
      </c>
      <c r="B903" s="1" t="s">
        <v>15</v>
      </c>
      <c r="C903" s="3">
        <v>7.2</v>
      </c>
    </row>
    <row r="904" spans="1:3" ht="15.75" customHeight="1">
      <c r="A904" s="2" t="s">
        <v>1787</v>
      </c>
      <c r="B904" s="1" t="s">
        <v>15</v>
      </c>
      <c r="C904" s="3">
        <v>7.2</v>
      </c>
    </row>
    <row r="905" spans="1:3" ht="15.75" customHeight="1">
      <c r="A905" s="2" t="s">
        <v>1789</v>
      </c>
      <c r="B905" s="1" t="s">
        <v>15</v>
      </c>
      <c r="C905" s="3">
        <v>7.2</v>
      </c>
    </row>
    <row r="906" spans="1:3" ht="15.75" customHeight="1">
      <c r="A906" s="2" t="s">
        <v>1790</v>
      </c>
      <c r="B906" s="1" t="s">
        <v>15</v>
      </c>
      <c r="C906" s="3">
        <v>7.2</v>
      </c>
    </row>
    <row r="907" spans="1:3" ht="15.75" customHeight="1">
      <c r="A907" s="2" t="s">
        <v>1791</v>
      </c>
      <c r="B907" s="1" t="s">
        <v>15</v>
      </c>
      <c r="C907" s="3">
        <v>7.2</v>
      </c>
    </row>
    <row r="908" spans="1:3" ht="15.75" customHeight="1">
      <c r="A908" s="2" t="s">
        <v>1793</v>
      </c>
      <c r="B908" s="1" t="s">
        <v>15</v>
      </c>
      <c r="C908" s="3">
        <v>7.2</v>
      </c>
    </row>
    <row r="909" spans="1:3" ht="15.75" customHeight="1">
      <c r="A909" s="2" t="s">
        <v>1794</v>
      </c>
      <c r="B909" s="1" t="s">
        <v>15</v>
      </c>
      <c r="C909" s="3">
        <v>7.2</v>
      </c>
    </row>
    <row r="910" spans="1:3" ht="15.75" customHeight="1">
      <c r="A910" s="2" t="s">
        <v>1796</v>
      </c>
      <c r="B910" s="1" t="s">
        <v>15</v>
      </c>
      <c r="C910" s="3">
        <v>7.2</v>
      </c>
    </row>
    <row r="911" spans="1:3" ht="15.75" customHeight="1">
      <c r="A911" s="2" t="s">
        <v>1799</v>
      </c>
      <c r="B911" s="1" t="s">
        <v>15</v>
      </c>
      <c r="C911" s="3">
        <v>7.2</v>
      </c>
    </row>
    <row r="912" spans="1:3" ht="15.75" customHeight="1">
      <c r="A912" s="2" t="s">
        <v>1800</v>
      </c>
      <c r="B912" s="1" t="s">
        <v>15</v>
      </c>
      <c r="C912" s="3">
        <v>7.2</v>
      </c>
    </row>
    <row r="913" spans="1:3" ht="15.75" customHeight="1">
      <c r="A913" s="2" t="s">
        <v>1801</v>
      </c>
      <c r="B913" s="1" t="s">
        <v>15</v>
      </c>
      <c r="C913" s="3">
        <v>7.2</v>
      </c>
    </row>
    <row r="914" spans="1:3" ht="15.75" customHeight="1">
      <c r="A914" s="2" t="s">
        <v>1802</v>
      </c>
      <c r="B914" s="1" t="s">
        <v>15</v>
      </c>
      <c r="C914" s="3">
        <v>7.2</v>
      </c>
    </row>
    <row r="915" spans="1:3" ht="15.75" customHeight="1">
      <c r="A915" s="2" t="s">
        <v>1804</v>
      </c>
      <c r="B915" s="1" t="s">
        <v>15</v>
      </c>
      <c r="C915" s="3">
        <v>7.2</v>
      </c>
    </row>
    <row r="916" spans="1:3" ht="15.75" customHeight="1">
      <c r="A916" s="2" t="s">
        <v>1805</v>
      </c>
      <c r="B916" s="1" t="s">
        <v>15</v>
      </c>
      <c r="C916" s="3">
        <v>7.2</v>
      </c>
    </row>
    <row r="917" spans="1:3" ht="15.75" customHeight="1">
      <c r="A917" s="2" t="s">
        <v>1807</v>
      </c>
      <c r="B917" s="1" t="s">
        <v>15</v>
      </c>
      <c r="C917" s="3">
        <v>7.2</v>
      </c>
    </row>
    <row r="918" spans="1:3" ht="15.75" customHeight="1">
      <c r="A918" s="2" t="s">
        <v>1808</v>
      </c>
      <c r="B918" s="1" t="s">
        <v>15</v>
      </c>
      <c r="C918" s="3">
        <v>7.2</v>
      </c>
    </row>
    <row r="919" spans="1:3" ht="15.75" customHeight="1">
      <c r="A919" s="2" t="s">
        <v>1809</v>
      </c>
      <c r="B919" s="1" t="s">
        <v>15</v>
      </c>
      <c r="C919" s="3">
        <v>7.2</v>
      </c>
    </row>
    <row r="920" spans="1:3" ht="15.75" customHeight="1">
      <c r="A920" s="2" t="s">
        <v>1810</v>
      </c>
      <c r="B920" s="1" t="s">
        <v>15</v>
      </c>
      <c r="C920" s="3">
        <v>7.2</v>
      </c>
    </row>
    <row r="921" spans="1:3" ht="15.75" customHeight="1">
      <c r="A921" s="2" t="s">
        <v>1811</v>
      </c>
      <c r="B921" s="1" t="s">
        <v>15</v>
      </c>
      <c r="C921" s="3">
        <v>7.2</v>
      </c>
    </row>
    <row r="922" spans="1:3" ht="15.75" customHeight="1">
      <c r="A922" s="2" t="s">
        <v>1813</v>
      </c>
      <c r="B922" s="1" t="s">
        <v>15</v>
      </c>
      <c r="C922" s="3">
        <v>7.2</v>
      </c>
    </row>
    <row r="923" spans="1:3" ht="15.75" customHeight="1">
      <c r="A923" s="2" t="s">
        <v>1814</v>
      </c>
      <c r="B923" s="1" t="s">
        <v>15</v>
      </c>
      <c r="C923" s="3">
        <v>7.2</v>
      </c>
    </row>
    <row r="924" spans="1:3" ht="15.75" customHeight="1">
      <c r="A924" s="2" t="s">
        <v>1816</v>
      </c>
      <c r="B924" s="1" t="s">
        <v>15</v>
      </c>
      <c r="C924" s="3">
        <v>7.2</v>
      </c>
    </row>
    <row r="925" spans="1:3" ht="15.75" customHeight="1">
      <c r="A925" s="2" t="s">
        <v>1818</v>
      </c>
      <c r="B925" s="1" t="s">
        <v>15</v>
      </c>
      <c r="C925" s="3">
        <v>7.2</v>
      </c>
    </row>
    <row r="926" spans="1:3" ht="15.75" customHeight="1">
      <c r="A926" s="2" t="s">
        <v>1820</v>
      </c>
      <c r="B926" s="1" t="s">
        <v>15</v>
      </c>
      <c r="C926" s="3">
        <v>7.2</v>
      </c>
    </row>
    <row r="927" spans="1:3" ht="15.75" customHeight="1">
      <c r="A927" s="2" t="s">
        <v>1822</v>
      </c>
      <c r="B927" s="1" t="s">
        <v>15</v>
      </c>
      <c r="C927" s="3">
        <v>7.2</v>
      </c>
    </row>
    <row r="928" spans="1:3" ht="15.75" customHeight="1">
      <c r="A928" s="2" t="s">
        <v>1825</v>
      </c>
      <c r="B928" s="1" t="s">
        <v>15</v>
      </c>
      <c r="C928" s="3">
        <v>7.2</v>
      </c>
    </row>
    <row r="929" spans="1:3" ht="15.75" customHeight="1">
      <c r="A929" s="2" t="s">
        <v>1828</v>
      </c>
      <c r="B929" s="1" t="s">
        <v>15</v>
      </c>
      <c r="C929" s="3">
        <v>7.2</v>
      </c>
    </row>
    <row r="930" spans="1:3" ht="15.75" customHeight="1">
      <c r="A930" s="2" t="s">
        <v>1829</v>
      </c>
      <c r="B930" s="1" t="s">
        <v>15</v>
      </c>
      <c r="C930" s="3">
        <v>7.2</v>
      </c>
    </row>
    <row r="931" spans="1:3" ht="15.75" customHeight="1">
      <c r="A931" s="2" t="s">
        <v>1831</v>
      </c>
      <c r="B931" s="1" t="s">
        <v>15</v>
      </c>
      <c r="C931" s="3">
        <v>7.2</v>
      </c>
    </row>
    <row r="932" spans="1:3" ht="15.75" customHeight="1">
      <c r="A932" s="2" t="s">
        <v>1832</v>
      </c>
      <c r="B932" s="1" t="s">
        <v>15</v>
      </c>
      <c r="C932" s="3">
        <v>7.2</v>
      </c>
    </row>
    <row r="933" spans="1:3" ht="15.75" customHeight="1">
      <c r="A933" s="2" t="s">
        <v>1834</v>
      </c>
      <c r="B933" s="1" t="s">
        <v>15</v>
      </c>
      <c r="C933" s="3">
        <v>7.2</v>
      </c>
    </row>
    <row r="934" spans="1:3" ht="15.75" customHeight="1">
      <c r="A934" s="2" t="s">
        <v>1836</v>
      </c>
      <c r="B934" s="1" t="s">
        <v>15</v>
      </c>
      <c r="C934" s="3">
        <v>7.2</v>
      </c>
    </row>
    <row r="935" spans="1:3" ht="15.75" customHeight="1">
      <c r="A935" s="2" t="s">
        <v>1837</v>
      </c>
      <c r="B935" s="1" t="s">
        <v>15</v>
      </c>
      <c r="C935" s="3">
        <v>7.2</v>
      </c>
    </row>
    <row r="936" spans="1:3" ht="15.75" customHeight="1">
      <c r="A936" s="2" t="s">
        <v>1838</v>
      </c>
      <c r="B936" s="1" t="s">
        <v>15</v>
      </c>
      <c r="C936" s="3">
        <v>7.2</v>
      </c>
    </row>
    <row r="937" spans="1:3" ht="15.75" customHeight="1">
      <c r="A937" s="2" t="s">
        <v>1840</v>
      </c>
      <c r="B937" s="1" t="s">
        <v>15</v>
      </c>
      <c r="C937" s="3">
        <v>7.1</v>
      </c>
    </row>
    <row r="938" spans="1:3" ht="15.75" customHeight="1">
      <c r="A938" s="2" t="s">
        <v>1842</v>
      </c>
      <c r="B938" s="1" t="s">
        <v>15</v>
      </c>
      <c r="C938" s="3">
        <v>7.1</v>
      </c>
    </row>
    <row r="939" spans="1:3" ht="15.75" customHeight="1">
      <c r="A939" s="2" t="s">
        <v>1843</v>
      </c>
      <c r="B939" s="1" t="s">
        <v>15</v>
      </c>
      <c r="C939" s="3">
        <v>7.1</v>
      </c>
    </row>
    <row r="940" spans="1:3" ht="15.75" customHeight="1">
      <c r="A940" s="2" t="s">
        <v>1844</v>
      </c>
      <c r="B940" s="1" t="s">
        <v>15</v>
      </c>
      <c r="C940" s="3">
        <v>7.1</v>
      </c>
    </row>
    <row r="941" spans="1:3" ht="15.75" customHeight="1">
      <c r="A941" s="2" t="s">
        <v>1847</v>
      </c>
      <c r="B941" s="1" t="s">
        <v>15</v>
      </c>
      <c r="C941" s="3">
        <v>7.1</v>
      </c>
    </row>
    <row r="942" spans="1:3" ht="15.75" customHeight="1">
      <c r="A942" s="2" t="s">
        <v>1849</v>
      </c>
      <c r="B942" s="1" t="s">
        <v>15</v>
      </c>
      <c r="C942" s="3">
        <v>7.1</v>
      </c>
    </row>
    <row r="943" spans="1:3" ht="15.75" customHeight="1">
      <c r="A943" s="2" t="s">
        <v>1850</v>
      </c>
      <c r="B943" s="1" t="s">
        <v>15</v>
      </c>
      <c r="C943" s="3">
        <v>7.1</v>
      </c>
    </row>
    <row r="944" spans="1:3" ht="15.75" customHeight="1">
      <c r="A944" s="2" t="s">
        <v>1852</v>
      </c>
      <c r="B944" s="1" t="s">
        <v>15</v>
      </c>
      <c r="C944" s="3">
        <v>7.1</v>
      </c>
    </row>
    <row r="945" spans="1:3" ht="15.75" customHeight="1">
      <c r="A945" s="2" t="s">
        <v>1854</v>
      </c>
      <c r="B945" s="1" t="s">
        <v>15</v>
      </c>
      <c r="C945" s="3">
        <v>7.1</v>
      </c>
    </row>
    <row r="946" spans="1:3" ht="15.75" customHeight="1">
      <c r="A946" s="2" t="s">
        <v>1855</v>
      </c>
      <c r="B946" s="1" t="s">
        <v>15</v>
      </c>
      <c r="C946" s="3">
        <v>7.1</v>
      </c>
    </row>
    <row r="947" spans="1:3" ht="15.75" customHeight="1">
      <c r="A947" s="2" t="s">
        <v>1760</v>
      </c>
      <c r="B947" s="1" t="s">
        <v>15</v>
      </c>
      <c r="C947" s="3">
        <v>7.1</v>
      </c>
    </row>
    <row r="948" spans="1:3" ht="15.75" customHeight="1">
      <c r="A948" s="2" t="s">
        <v>1858</v>
      </c>
      <c r="B948" s="1" t="s">
        <v>15</v>
      </c>
      <c r="C948" s="3">
        <v>7.1</v>
      </c>
    </row>
    <row r="949" spans="1:3" ht="15.75" customHeight="1">
      <c r="A949" s="2" t="s">
        <v>1859</v>
      </c>
      <c r="B949" s="1" t="s">
        <v>15</v>
      </c>
      <c r="C949" s="3">
        <v>7.1</v>
      </c>
    </row>
    <row r="950" spans="1:3" ht="15.75" customHeight="1">
      <c r="A950" s="2" t="s">
        <v>1861</v>
      </c>
      <c r="B950" s="1" t="s">
        <v>15</v>
      </c>
      <c r="C950" s="3">
        <v>7.1</v>
      </c>
    </row>
    <row r="951" spans="1:3" ht="15.75" customHeight="1">
      <c r="A951" s="2" t="s">
        <v>1862</v>
      </c>
      <c r="B951" s="1" t="s">
        <v>15</v>
      </c>
      <c r="C951" s="3">
        <v>7.1</v>
      </c>
    </row>
    <row r="952" spans="1:3" ht="15.75" customHeight="1">
      <c r="A952" s="2" t="s">
        <v>1864</v>
      </c>
      <c r="B952" s="1" t="s">
        <v>15</v>
      </c>
      <c r="C952" s="3">
        <v>7.1</v>
      </c>
    </row>
    <row r="953" spans="1:3" ht="15.75" customHeight="1">
      <c r="A953" s="2" t="s">
        <v>1865</v>
      </c>
      <c r="B953" s="1" t="s">
        <v>15</v>
      </c>
      <c r="C953" s="3">
        <v>7.1</v>
      </c>
    </row>
    <row r="954" spans="1:3" ht="15.75" customHeight="1">
      <c r="A954" s="2" t="s">
        <v>1867</v>
      </c>
      <c r="B954" s="1" t="s">
        <v>15</v>
      </c>
      <c r="C954" s="3">
        <v>7.1</v>
      </c>
    </row>
    <row r="955" spans="1:3" ht="15.75" customHeight="1">
      <c r="A955" s="2" t="s">
        <v>1869</v>
      </c>
      <c r="B955" s="1" t="s">
        <v>15</v>
      </c>
      <c r="C955" s="3">
        <v>7.1</v>
      </c>
    </row>
    <row r="956" spans="1:3" ht="15.75" customHeight="1">
      <c r="A956" s="2" t="s">
        <v>1870</v>
      </c>
      <c r="B956" s="1" t="s">
        <v>15</v>
      </c>
      <c r="C956" s="3">
        <v>7.1</v>
      </c>
    </row>
    <row r="957" spans="1:3" ht="15.75" customHeight="1">
      <c r="A957" s="2" t="s">
        <v>1872</v>
      </c>
      <c r="B957" s="1" t="s">
        <v>15</v>
      </c>
      <c r="C957" s="3">
        <v>7.1</v>
      </c>
    </row>
    <row r="958" spans="1:3" ht="15.75" customHeight="1">
      <c r="A958" s="2" t="s">
        <v>1874</v>
      </c>
      <c r="B958" s="1" t="s">
        <v>15</v>
      </c>
      <c r="C958" s="3">
        <v>7.1</v>
      </c>
    </row>
    <row r="959" spans="1:3" ht="15.75" customHeight="1">
      <c r="A959" s="2" t="s">
        <v>1875</v>
      </c>
      <c r="B959" s="1" t="s">
        <v>15</v>
      </c>
      <c r="C959" s="3">
        <v>7.1</v>
      </c>
    </row>
    <row r="960" spans="1:3" ht="15.75" customHeight="1">
      <c r="A960" s="2" t="s">
        <v>1877</v>
      </c>
      <c r="B960" s="1" t="s">
        <v>15</v>
      </c>
      <c r="C960" s="3">
        <v>7.1</v>
      </c>
    </row>
    <row r="961" spans="1:3" ht="15.75" customHeight="1">
      <c r="A961" s="2" t="s">
        <v>1879</v>
      </c>
      <c r="B961" s="1" t="s">
        <v>15</v>
      </c>
      <c r="C961" s="3">
        <v>7.1</v>
      </c>
    </row>
    <row r="962" spans="1:3" ht="15.75" customHeight="1">
      <c r="A962" s="2" t="s">
        <v>1881</v>
      </c>
      <c r="B962" s="1" t="s">
        <v>15</v>
      </c>
      <c r="C962" s="3">
        <v>7.1</v>
      </c>
    </row>
    <row r="963" spans="1:3" ht="15.75" customHeight="1">
      <c r="A963" s="2" t="s">
        <v>1883</v>
      </c>
      <c r="B963" s="1" t="s">
        <v>15</v>
      </c>
      <c r="C963" s="3">
        <v>7.1</v>
      </c>
    </row>
    <row r="964" spans="1:3" ht="15.75" customHeight="1">
      <c r="A964" s="2" t="s">
        <v>1884</v>
      </c>
      <c r="B964" s="1" t="s">
        <v>15</v>
      </c>
      <c r="C964" s="3">
        <v>7.1</v>
      </c>
    </row>
    <row r="965" spans="1:3" ht="15.75" customHeight="1">
      <c r="A965" s="2" t="s">
        <v>1885</v>
      </c>
      <c r="B965" s="1" t="s">
        <v>15</v>
      </c>
      <c r="C965" s="3">
        <v>7.1</v>
      </c>
    </row>
    <row r="966" spans="1:3" ht="15.75" customHeight="1">
      <c r="A966" s="2" t="s">
        <v>1887</v>
      </c>
      <c r="B966" s="1" t="s">
        <v>15</v>
      </c>
      <c r="C966" s="3">
        <v>7.1</v>
      </c>
    </row>
    <row r="967" spans="1:3" ht="15.75" customHeight="1">
      <c r="A967" s="2" t="s">
        <v>1888</v>
      </c>
      <c r="B967" s="1" t="s">
        <v>15</v>
      </c>
      <c r="C967" s="3">
        <v>7.1</v>
      </c>
    </row>
    <row r="968" spans="1:3" ht="15.75" customHeight="1">
      <c r="A968" s="2" t="s">
        <v>1889</v>
      </c>
      <c r="B968" s="1" t="s">
        <v>15</v>
      </c>
      <c r="C968" s="3">
        <v>7.1</v>
      </c>
    </row>
    <row r="969" spans="1:3" ht="15.75" customHeight="1">
      <c r="A969" s="2" t="s">
        <v>1890</v>
      </c>
      <c r="B969" s="1" t="s">
        <v>15</v>
      </c>
      <c r="C969" s="3">
        <v>7.1</v>
      </c>
    </row>
    <row r="970" spans="1:3" ht="15.75" customHeight="1">
      <c r="A970" s="2" t="s">
        <v>1892</v>
      </c>
      <c r="B970" s="1" t="s">
        <v>15</v>
      </c>
      <c r="C970" s="3">
        <v>7.1</v>
      </c>
    </row>
    <row r="971" spans="1:3" ht="15.75" customHeight="1">
      <c r="A971" s="2" t="s">
        <v>1893</v>
      </c>
      <c r="B971" s="1" t="s">
        <v>15</v>
      </c>
      <c r="C971" s="3">
        <v>7.1</v>
      </c>
    </row>
    <row r="972" spans="1:3" ht="15.75" customHeight="1">
      <c r="A972" s="2" t="s">
        <v>1895</v>
      </c>
      <c r="B972" s="1" t="s">
        <v>15</v>
      </c>
      <c r="C972" s="3">
        <v>7.1</v>
      </c>
    </row>
    <row r="973" spans="1:3" ht="15.75" customHeight="1">
      <c r="A973" s="2" t="s">
        <v>1897</v>
      </c>
      <c r="B973" s="1" t="s">
        <v>15</v>
      </c>
      <c r="C973" s="3">
        <v>7.1</v>
      </c>
    </row>
    <row r="974" spans="1:3" ht="15.75" customHeight="1">
      <c r="A974" s="2" t="s">
        <v>1899</v>
      </c>
      <c r="B974" s="1" t="s">
        <v>15</v>
      </c>
      <c r="C974" s="3">
        <v>7.1</v>
      </c>
    </row>
    <row r="975" spans="1:3" ht="15.75" customHeight="1">
      <c r="A975" s="2" t="s">
        <v>1900</v>
      </c>
      <c r="B975" s="1" t="s">
        <v>15</v>
      </c>
      <c r="C975" s="3">
        <v>7.1</v>
      </c>
    </row>
    <row r="976" spans="1:3" ht="15.75" customHeight="1">
      <c r="A976" s="2" t="s">
        <v>1902</v>
      </c>
      <c r="B976" s="1" t="s">
        <v>15</v>
      </c>
      <c r="C976" s="3">
        <v>7.1</v>
      </c>
    </row>
    <row r="977" spans="1:3" ht="15.75" customHeight="1">
      <c r="A977" s="2" t="s">
        <v>1904</v>
      </c>
      <c r="B977" s="1" t="s">
        <v>15</v>
      </c>
      <c r="C977" s="3">
        <v>7.1</v>
      </c>
    </row>
    <row r="978" spans="1:3" ht="15.75" customHeight="1">
      <c r="A978" s="2" t="s">
        <v>1811</v>
      </c>
      <c r="B978" s="1" t="s">
        <v>15</v>
      </c>
      <c r="C978" s="3">
        <v>7.1</v>
      </c>
    </row>
    <row r="979" spans="1:3" ht="15.75" customHeight="1">
      <c r="A979" s="2" t="s">
        <v>1906</v>
      </c>
      <c r="B979" s="1" t="s">
        <v>15</v>
      </c>
      <c r="C979" s="3">
        <v>7.1</v>
      </c>
    </row>
    <row r="980" spans="1:3" ht="15.75" customHeight="1">
      <c r="A980" s="2" t="s">
        <v>1908</v>
      </c>
      <c r="B980" s="1" t="s">
        <v>15</v>
      </c>
      <c r="C980" s="3">
        <v>7.1</v>
      </c>
    </row>
    <row r="981" spans="1:3" ht="15.75" customHeight="1">
      <c r="A981" s="2" t="s">
        <v>1910</v>
      </c>
      <c r="B981" s="1" t="s">
        <v>15</v>
      </c>
      <c r="C981" s="3">
        <v>7.1</v>
      </c>
    </row>
    <row r="982" spans="1:3" ht="15.75" customHeight="1">
      <c r="A982" s="2" t="s">
        <v>1912</v>
      </c>
      <c r="B982" s="1" t="s">
        <v>15</v>
      </c>
      <c r="C982" s="3">
        <v>7.1</v>
      </c>
    </row>
    <row r="983" spans="1:3" ht="15.75" customHeight="1">
      <c r="A983" s="2" t="s">
        <v>1914</v>
      </c>
      <c r="B983" s="1" t="s">
        <v>15</v>
      </c>
      <c r="C983" s="3">
        <v>7.1</v>
      </c>
    </row>
    <row r="984" spans="1:3" ht="15.75" customHeight="1">
      <c r="A984" s="2" t="s">
        <v>1915</v>
      </c>
      <c r="B984" s="1" t="s">
        <v>15</v>
      </c>
      <c r="C984" s="3">
        <v>7.1</v>
      </c>
    </row>
    <row r="985" spans="1:3" ht="15.75" customHeight="1">
      <c r="A985" s="2" t="s">
        <v>1918</v>
      </c>
      <c r="B985" s="1" t="s">
        <v>15</v>
      </c>
      <c r="C985" s="3">
        <v>7.1</v>
      </c>
    </row>
    <row r="986" spans="1:3" ht="15.75" customHeight="1">
      <c r="A986" s="2" t="s">
        <v>1920</v>
      </c>
      <c r="B986" s="1" t="s">
        <v>15</v>
      </c>
      <c r="C986" s="3">
        <v>7.1</v>
      </c>
    </row>
    <row r="987" spans="1:3" ht="15.75" customHeight="1">
      <c r="A987" s="2" t="s">
        <v>1922</v>
      </c>
      <c r="B987" s="1" t="s">
        <v>15</v>
      </c>
      <c r="C987" s="3">
        <v>7.1</v>
      </c>
    </row>
    <row r="988" spans="1:3" ht="15.75" customHeight="1">
      <c r="A988" s="2" t="s">
        <v>1923</v>
      </c>
      <c r="B988" s="1" t="s">
        <v>15</v>
      </c>
      <c r="C988" s="3">
        <v>7.1</v>
      </c>
    </row>
    <row r="989" spans="1:3" ht="15.75" customHeight="1">
      <c r="A989" s="2" t="s">
        <v>1926</v>
      </c>
      <c r="B989" s="1" t="s">
        <v>15</v>
      </c>
      <c r="C989" s="3">
        <v>7.1</v>
      </c>
    </row>
    <row r="990" spans="1:3" ht="15.75" customHeight="1">
      <c r="A990" s="2" t="s">
        <v>1927</v>
      </c>
      <c r="B990" s="1" t="s">
        <v>15</v>
      </c>
      <c r="C990" s="3">
        <v>7.1</v>
      </c>
    </row>
    <row r="991" spans="1:3" ht="15.75" customHeight="1">
      <c r="A991" s="2" t="s">
        <v>1928</v>
      </c>
      <c r="B991" s="1" t="s">
        <v>15</v>
      </c>
      <c r="C991" s="3">
        <v>7.1</v>
      </c>
    </row>
    <row r="992" spans="1:3" ht="15.75" customHeight="1">
      <c r="A992" s="2" t="s">
        <v>1930</v>
      </c>
      <c r="B992" s="1" t="s">
        <v>15</v>
      </c>
      <c r="C992" s="3">
        <v>7.1</v>
      </c>
    </row>
    <row r="993" spans="1:3" ht="15.75" customHeight="1">
      <c r="A993" s="2" t="s">
        <v>1932</v>
      </c>
      <c r="B993" s="1" t="s">
        <v>15</v>
      </c>
      <c r="C993" s="3">
        <v>7.1</v>
      </c>
    </row>
    <row r="994" spans="1:3" ht="15.75" customHeight="1">
      <c r="A994" s="2" t="s">
        <v>1935</v>
      </c>
      <c r="B994" s="1" t="s">
        <v>15</v>
      </c>
      <c r="C994" s="3">
        <v>7.1</v>
      </c>
    </row>
    <row r="995" spans="1:3" ht="15.75" customHeight="1">
      <c r="A995" s="2" t="s">
        <v>1937</v>
      </c>
      <c r="B995" s="1" t="s">
        <v>15</v>
      </c>
      <c r="C995" s="3">
        <v>7.1</v>
      </c>
    </row>
    <row r="996" spans="1:3" ht="15.75" customHeight="1">
      <c r="A996" s="2" t="s">
        <v>1938</v>
      </c>
      <c r="B996" s="1" t="s">
        <v>15</v>
      </c>
      <c r="C996" s="3">
        <v>7.1</v>
      </c>
    </row>
    <row r="997" spans="1:3" ht="15.75" customHeight="1">
      <c r="A997" s="2" t="s">
        <v>1940</v>
      </c>
      <c r="B997" s="1" t="s">
        <v>15</v>
      </c>
      <c r="C997" s="3">
        <v>7.1</v>
      </c>
    </row>
    <row r="998" spans="1:3" ht="15.75" customHeight="1">
      <c r="A998" s="2" t="s">
        <v>1942</v>
      </c>
      <c r="B998" s="1" t="s">
        <v>15</v>
      </c>
      <c r="C998" s="3">
        <v>7.1</v>
      </c>
    </row>
    <row r="999" spans="1:3" ht="15.75" customHeight="1">
      <c r="A999" s="2" t="s">
        <v>1945</v>
      </c>
      <c r="B999" s="1" t="s">
        <v>15</v>
      </c>
      <c r="C999" s="3">
        <v>7.1</v>
      </c>
    </row>
    <row r="1000" spans="1:3" ht="15.75" customHeight="1">
      <c r="A1000" s="2" t="s">
        <v>1947</v>
      </c>
      <c r="B1000" s="1" t="s">
        <v>15</v>
      </c>
      <c r="C1000" s="3">
        <v>7.1</v>
      </c>
    </row>
    <row r="1001" spans="1:3" ht="15.75" customHeight="1">
      <c r="A1001" s="2" t="s">
        <v>1949</v>
      </c>
      <c r="B1001" s="1" t="s">
        <v>15</v>
      </c>
      <c r="C1001" s="3">
        <v>7.1</v>
      </c>
    </row>
    <row r="1002" spans="1:3" ht="15.75" customHeight="1">
      <c r="A1002" s="2" t="s">
        <v>1951</v>
      </c>
      <c r="B1002" s="1" t="s">
        <v>15</v>
      </c>
      <c r="C1002" s="3">
        <v>7.1</v>
      </c>
    </row>
    <row r="1003" spans="1:3" ht="15.75" customHeight="1">
      <c r="A1003" s="2" t="s">
        <v>1953</v>
      </c>
      <c r="B1003" s="1" t="s">
        <v>15</v>
      </c>
      <c r="C1003" s="3">
        <v>7.1</v>
      </c>
    </row>
    <row r="1004" spans="1:3" ht="15.75" customHeight="1">
      <c r="A1004" s="2" t="s">
        <v>1956</v>
      </c>
      <c r="B1004" s="1" t="s">
        <v>15</v>
      </c>
      <c r="C1004" s="3">
        <v>7.1</v>
      </c>
    </row>
    <row r="1005" spans="1:3" ht="15.75" customHeight="1">
      <c r="A1005" s="2" t="s">
        <v>1958</v>
      </c>
      <c r="B1005" s="1" t="s">
        <v>15</v>
      </c>
      <c r="C1005" s="3">
        <v>7.1</v>
      </c>
    </row>
    <row r="1006" spans="1:3" ht="15.75" customHeight="1">
      <c r="A1006" s="2" t="s">
        <v>1960</v>
      </c>
      <c r="B1006" s="1" t="s">
        <v>15</v>
      </c>
      <c r="C1006" s="3">
        <v>7.1</v>
      </c>
    </row>
    <row r="1007" spans="1:3" ht="15.75" customHeight="1">
      <c r="A1007" s="2" t="s">
        <v>1962</v>
      </c>
      <c r="B1007" s="1" t="s">
        <v>15</v>
      </c>
      <c r="C1007" s="3">
        <v>7.1</v>
      </c>
    </row>
    <row r="1008" spans="1:3" ht="15.75" customHeight="1">
      <c r="A1008" s="2" t="s">
        <v>1964</v>
      </c>
      <c r="B1008" s="1" t="s">
        <v>15</v>
      </c>
      <c r="C1008" s="3">
        <v>7.1</v>
      </c>
    </row>
    <row r="1009" spans="1:3" ht="15.75" customHeight="1">
      <c r="A1009" s="2" t="s">
        <v>1967</v>
      </c>
      <c r="B1009" s="1" t="s">
        <v>15</v>
      </c>
      <c r="C1009" s="3">
        <v>7.1</v>
      </c>
    </row>
    <row r="1010" spans="1:3" ht="15.75" customHeight="1">
      <c r="A1010" s="2" t="s">
        <v>1969</v>
      </c>
      <c r="B1010" s="1" t="s">
        <v>15</v>
      </c>
      <c r="C1010" s="3">
        <v>7.1</v>
      </c>
    </row>
    <row r="1011" spans="1:3" ht="15.75" customHeight="1">
      <c r="A1011" s="2" t="s">
        <v>1971</v>
      </c>
      <c r="B1011" s="1" t="s">
        <v>15</v>
      </c>
      <c r="C1011" s="3">
        <v>7.1</v>
      </c>
    </row>
    <row r="1012" spans="1:3" ht="15.75" customHeight="1">
      <c r="A1012" s="2" t="s">
        <v>1973</v>
      </c>
      <c r="B1012" s="1" t="s">
        <v>15</v>
      </c>
      <c r="C1012" s="3">
        <v>7.1</v>
      </c>
    </row>
    <row r="1013" spans="1:3" ht="15.75" customHeight="1">
      <c r="A1013" s="2" t="s">
        <v>1975</v>
      </c>
      <c r="B1013" s="1" t="s">
        <v>15</v>
      </c>
      <c r="C1013" s="3">
        <v>7.1</v>
      </c>
    </row>
    <row r="1014" spans="1:3" ht="15.75" customHeight="1">
      <c r="A1014" s="2" t="s">
        <v>1976</v>
      </c>
      <c r="B1014" s="1" t="s">
        <v>15</v>
      </c>
      <c r="C1014" s="3">
        <v>7.1</v>
      </c>
    </row>
    <row r="1015" spans="1:3" ht="15.75" customHeight="1">
      <c r="A1015" s="2" t="s">
        <v>1978</v>
      </c>
      <c r="B1015" s="1" t="s">
        <v>15</v>
      </c>
      <c r="C1015" s="3">
        <v>7.1</v>
      </c>
    </row>
    <row r="1016" spans="1:3" ht="15.75" customHeight="1">
      <c r="A1016" s="2" t="s">
        <v>1981</v>
      </c>
      <c r="B1016" s="1" t="s">
        <v>15</v>
      </c>
      <c r="C1016" s="3">
        <v>7.1</v>
      </c>
    </row>
    <row r="1017" spans="1:3" ht="15.75" customHeight="1">
      <c r="A1017" s="2" t="s">
        <v>1983</v>
      </c>
      <c r="B1017" s="1" t="s">
        <v>15</v>
      </c>
      <c r="C1017" s="3">
        <v>7.1</v>
      </c>
    </row>
    <row r="1018" spans="1:3" ht="15.75" customHeight="1">
      <c r="A1018" s="2" t="s">
        <v>1985</v>
      </c>
      <c r="B1018" s="1" t="s">
        <v>15</v>
      </c>
      <c r="C1018" s="3">
        <v>7.1</v>
      </c>
    </row>
    <row r="1019" spans="1:3" ht="15.75" customHeight="1">
      <c r="A1019" s="2" t="s">
        <v>1987</v>
      </c>
      <c r="B1019" s="1" t="s">
        <v>15</v>
      </c>
      <c r="C1019" s="3">
        <v>7.1</v>
      </c>
    </row>
    <row r="1020" spans="1:3" ht="15.75" customHeight="1">
      <c r="A1020" s="2" t="s">
        <v>1989</v>
      </c>
      <c r="B1020" s="1" t="s">
        <v>15</v>
      </c>
      <c r="C1020" s="3">
        <v>7.1</v>
      </c>
    </row>
    <row r="1021" spans="1:3" ht="15.75" customHeight="1">
      <c r="A1021" s="2" t="s">
        <v>1991</v>
      </c>
      <c r="B1021" s="1" t="s">
        <v>15</v>
      </c>
      <c r="C1021" s="3">
        <v>7.1</v>
      </c>
    </row>
    <row r="1022" spans="1:3" ht="15.75" customHeight="1">
      <c r="A1022" s="2" t="s">
        <v>1993</v>
      </c>
      <c r="B1022" s="1" t="s">
        <v>15</v>
      </c>
      <c r="C1022" s="3">
        <v>7.1</v>
      </c>
    </row>
    <row r="1023" spans="1:3" ht="15.75" customHeight="1">
      <c r="A1023" s="2" t="s">
        <v>1760</v>
      </c>
      <c r="B1023" s="1" t="s">
        <v>15</v>
      </c>
      <c r="C1023" s="3">
        <v>7.1</v>
      </c>
    </row>
    <row r="1024" spans="1:3" ht="15.75" customHeight="1">
      <c r="A1024" s="2" t="s">
        <v>1995</v>
      </c>
      <c r="B1024" s="1" t="s">
        <v>15</v>
      </c>
      <c r="C1024" s="3">
        <v>7.1</v>
      </c>
    </row>
    <row r="1025" spans="1:3" ht="15.75" customHeight="1">
      <c r="A1025" s="2" t="s">
        <v>1997</v>
      </c>
      <c r="B1025" s="1" t="s">
        <v>15</v>
      </c>
      <c r="C1025" s="3">
        <v>7.1</v>
      </c>
    </row>
    <row r="1026" spans="1:3" ht="15.75" customHeight="1">
      <c r="A1026" s="2" t="s">
        <v>1999</v>
      </c>
      <c r="B1026" s="1" t="s">
        <v>15</v>
      </c>
      <c r="C1026" s="3">
        <v>7.1</v>
      </c>
    </row>
    <row r="1027" spans="1:3" ht="15.75" customHeight="1">
      <c r="A1027" s="2" t="s">
        <v>2002</v>
      </c>
      <c r="B1027" s="1" t="s">
        <v>15</v>
      </c>
      <c r="C1027" s="3">
        <v>7.1</v>
      </c>
    </row>
    <row r="1028" spans="1:3" ht="15.75" customHeight="1">
      <c r="A1028" s="2" t="s">
        <v>2004</v>
      </c>
      <c r="B1028" s="1" t="s">
        <v>15</v>
      </c>
      <c r="C1028" s="3">
        <v>7.1</v>
      </c>
    </row>
    <row r="1029" spans="1:3" ht="15.75" customHeight="1">
      <c r="A1029" s="2" t="s">
        <v>2005</v>
      </c>
      <c r="B1029" s="1" t="s">
        <v>15</v>
      </c>
      <c r="C1029" s="3">
        <v>7.1</v>
      </c>
    </row>
    <row r="1030" spans="1:3" ht="15.75" customHeight="1">
      <c r="A1030" s="2" t="s">
        <v>2007</v>
      </c>
      <c r="B1030" s="1" t="s">
        <v>15</v>
      </c>
      <c r="C1030" s="3">
        <v>7.1</v>
      </c>
    </row>
    <row r="1031" spans="1:3" ht="15.75" customHeight="1">
      <c r="A1031" s="2" t="s">
        <v>2008</v>
      </c>
      <c r="B1031" s="1" t="s">
        <v>15</v>
      </c>
      <c r="C1031" s="3">
        <v>7.1</v>
      </c>
    </row>
    <row r="1032" spans="1:3" ht="15.75" customHeight="1">
      <c r="A1032" s="2" t="s">
        <v>2009</v>
      </c>
      <c r="B1032" s="1" t="s">
        <v>15</v>
      </c>
      <c r="C1032" s="3">
        <v>7.1</v>
      </c>
    </row>
    <row r="1033" spans="1:3" ht="15.75" customHeight="1">
      <c r="A1033" s="2" t="s">
        <v>2011</v>
      </c>
      <c r="B1033" s="1" t="s">
        <v>15</v>
      </c>
      <c r="C1033" s="3">
        <v>7.1</v>
      </c>
    </row>
    <row r="1034" spans="1:3" ht="15.75" customHeight="1">
      <c r="A1034" s="2" t="s">
        <v>2012</v>
      </c>
      <c r="B1034" s="1" t="s">
        <v>15</v>
      </c>
      <c r="C1034" s="3">
        <v>7.1</v>
      </c>
    </row>
    <row r="1035" spans="1:3" ht="15.75" customHeight="1">
      <c r="A1035" s="2" t="s">
        <v>2014</v>
      </c>
      <c r="B1035" s="1" t="s">
        <v>15</v>
      </c>
      <c r="C1035" s="3">
        <v>7.1</v>
      </c>
    </row>
    <row r="1036" spans="1:3" ht="15.75" customHeight="1">
      <c r="A1036" s="2" t="s">
        <v>2017</v>
      </c>
      <c r="B1036" s="1" t="s">
        <v>15</v>
      </c>
      <c r="C1036" s="3">
        <v>7.1</v>
      </c>
    </row>
    <row r="1037" spans="1:3" ht="15.75" customHeight="1">
      <c r="A1037" s="2" t="s">
        <v>2018</v>
      </c>
      <c r="B1037" s="1" t="s">
        <v>15</v>
      </c>
      <c r="C1037" s="3">
        <v>7.1</v>
      </c>
    </row>
    <row r="1038" spans="1:3" ht="15.75" customHeight="1">
      <c r="A1038" s="2" t="s">
        <v>2020</v>
      </c>
      <c r="B1038" s="1" t="s">
        <v>15</v>
      </c>
      <c r="C1038" s="3">
        <v>7.1</v>
      </c>
    </row>
    <row r="1039" spans="1:3" ht="15.75" customHeight="1">
      <c r="A1039" s="2" t="s">
        <v>2021</v>
      </c>
      <c r="B1039" s="1" t="s">
        <v>15</v>
      </c>
      <c r="C1039" s="3">
        <v>7.1</v>
      </c>
    </row>
    <row r="1040" spans="1:3" ht="15.75" customHeight="1">
      <c r="A1040" s="2" t="s">
        <v>2022</v>
      </c>
      <c r="B1040" s="1" t="s">
        <v>15</v>
      </c>
      <c r="C1040" s="3">
        <v>7.1</v>
      </c>
    </row>
    <row r="1041" spans="1:3" ht="15.75" customHeight="1">
      <c r="A1041" s="2" t="s">
        <v>2023</v>
      </c>
      <c r="B1041" s="1" t="s">
        <v>15</v>
      </c>
      <c r="C1041" s="3">
        <v>7.1</v>
      </c>
    </row>
    <row r="1042" spans="1:3" ht="15.75" customHeight="1">
      <c r="A1042" s="2" t="s">
        <v>2025</v>
      </c>
      <c r="B1042" s="1" t="s">
        <v>15</v>
      </c>
      <c r="C1042" s="3">
        <v>7.1</v>
      </c>
    </row>
    <row r="1043" spans="1:3" ht="15.75" customHeight="1">
      <c r="A1043" s="2" t="s">
        <v>2028</v>
      </c>
      <c r="B1043" s="1" t="s">
        <v>15</v>
      </c>
      <c r="C1043" s="3">
        <v>7.1</v>
      </c>
    </row>
    <row r="1044" spans="1:3" ht="15.75" customHeight="1">
      <c r="A1044" s="2" t="s">
        <v>2030</v>
      </c>
      <c r="B1044" s="1" t="s">
        <v>15</v>
      </c>
      <c r="C1044" s="3">
        <v>7.1</v>
      </c>
    </row>
    <row r="1045" spans="1:3" ht="15.75" customHeight="1">
      <c r="A1045" s="2" t="s">
        <v>2031</v>
      </c>
      <c r="B1045" s="1" t="s">
        <v>15</v>
      </c>
      <c r="C1045" s="3">
        <v>7.1</v>
      </c>
    </row>
    <row r="1046" spans="1:3" ht="15.75" customHeight="1">
      <c r="A1046" s="2" t="s">
        <v>2033</v>
      </c>
      <c r="B1046" s="1" t="s">
        <v>15</v>
      </c>
      <c r="C1046" s="3">
        <v>7.1</v>
      </c>
    </row>
    <row r="1047" spans="1:3" ht="15.75" customHeight="1">
      <c r="A1047" s="2" t="s">
        <v>2034</v>
      </c>
      <c r="B1047" s="1" t="s">
        <v>15</v>
      </c>
      <c r="C1047" s="3">
        <v>7.1</v>
      </c>
    </row>
    <row r="1048" spans="1:3" ht="15.75" customHeight="1">
      <c r="A1048" s="2" t="s">
        <v>2035</v>
      </c>
      <c r="B1048" s="1" t="s">
        <v>15</v>
      </c>
      <c r="C1048" s="3">
        <v>7.1</v>
      </c>
    </row>
    <row r="1049" spans="1:3" ht="15.75" customHeight="1">
      <c r="A1049" s="2" t="s">
        <v>2036</v>
      </c>
      <c r="B1049" s="1" t="s">
        <v>15</v>
      </c>
      <c r="C1049" s="3">
        <v>7.1</v>
      </c>
    </row>
    <row r="1050" spans="1:3" ht="15.75" customHeight="1">
      <c r="A1050" s="2" t="s">
        <v>2037</v>
      </c>
      <c r="B1050" s="1" t="s">
        <v>15</v>
      </c>
      <c r="C1050" s="3">
        <v>7.1</v>
      </c>
    </row>
    <row r="1051" spans="1:3" ht="15.75" customHeight="1">
      <c r="A1051" s="2" t="s">
        <v>2038</v>
      </c>
      <c r="B1051" s="1" t="s">
        <v>15</v>
      </c>
      <c r="C1051" s="3">
        <v>7.1</v>
      </c>
    </row>
    <row r="1052" spans="1:3" ht="15.75" customHeight="1">
      <c r="A1052" s="2" t="s">
        <v>2040</v>
      </c>
      <c r="B1052" s="1" t="s">
        <v>15</v>
      </c>
      <c r="C1052" s="3">
        <v>7.1</v>
      </c>
    </row>
    <row r="1053" spans="1:3" ht="15.75" customHeight="1">
      <c r="A1053" s="2" t="s">
        <v>2041</v>
      </c>
      <c r="B1053" s="1" t="s">
        <v>15</v>
      </c>
      <c r="C1053" s="3">
        <v>7.1</v>
      </c>
    </row>
    <row r="1054" spans="1:3" ht="15.75" customHeight="1">
      <c r="A1054" s="2" t="s">
        <v>2042</v>
      </c>
      <c r="B1054" s="1" t="s">
        <v>15</v>
      </c>
      <c r="C1054" s="3">
        <v>7.1</v>
      </c>
    </row>
    <row r="1055" spans="1:3" ht="15.75" customHeight="1">
      <c r="A1055" s="2" t="s">
        <v>2044</v>
      </c>
      <c r="B1055" s="1" t="s">
        <v>15</v>
      </c>
      <c r="C1055" s="3">
        <v>7.1</v>
      </c>
    </row>
    <row r="1056" spans="1:3" ht="15.75" customHeight="1">
      <c r="A1056" s="2" t="s">
        <v>2047</v>
      </c>
      <c r="B1056" s="1" t="s">
        <v>15</v>
      </c>
      <c r="C1056" s="3">
        <v>7.1</v>
      </c>
    </row>
    <row r="1057" spans="1:3" ht="15.75" customHeight="1">
      <c r="A1057" s="2" t="s">
        <v>2049</v>
      </c>
      <c r="B1057" s="1" t="s">
        <v>15</v>
      </c>
      <c r="C1057" s="3">
        <v>7.1</v>
      </c>
    </row>
    <row r="1058" spans="1:3" ht="15.75" customHeight="1">
      <c r="A1058" s="2" t="s">
        <v>2051</v>
      </c>
      <c r="B1058" s="1" t="s">
        <v>15</v>
      </c>
      <c r="C1058" s="3">
        <v>7.1</v>
      </c>
    </row>
    <row r="1059" spans="1:3" ht="15.75" customHeight="1">
      <c r="A1059" s="2" t="s">
        <v>2053</v>
      </c>
      <c r="B1059" s="1" t="s">
        <v>15</v>
      </c>
      <c r="C1059" s="3">
        <v>7.1</v>
      </c>
    </row>
    <row r="1060" spans="1:3" ht="15.75" customHeight="1">
      <c r="A1060" s="2" t="s">
        <v>2054</v>
      </c>
      <c r="B1060" s="1" t="s">
        <v>15</v>
      </c>
      <c r="C1060" s="3">
        <v>7.1</v>
      </c>
    </row>
    <row r="1061" spans="1:3" ht="15.75" customHeight="1">
      <c r="A1061" s="2" t="s">
        <v>2057</v>
      </c>
      <c r="B1061" s="1" t="s">
        <v>15</v>
      </c>
      <c r="C1061" s="3">
        <v>7.1</v>
      </c>
    </row>
    <row r="1062" spans="1:3" ht="15.75" customHeight="1">
      <c r="A1062" s="2" t="s">
        <v>2058</v>
      </c>
      <c r="B1062" s="1" t="s">
        <v>15</v>
      </c>
      <c r="C1062" s="3">
        <v>7.1</v>
      </c>
    </row>
    <row r="1063" spans="1:3" ht="15.75" customHeight="1">
      <c r="A1063" s="2" t="s">
        <v>2059</v>
      </c>
      <c r="B1063" s="1" t="s">
        <v>15</v>
      </c>
      <c r="C1063" s="3">
        <v>7.1</v>
      </c>
    </row>
    <row r="1064" spans="1:3" ht="15.75" customHeight="1">
      <c r="A1064" s="2" t="s">
        <v>2060</v>
      </c>
      <c r="B1064" s="1" t="s">
        <v>15</v>
      </c>
      <c r="C1064" s="3">
        <v>7.1</v>
      </c>
    </row>
    <row r="1065" spans="1:3" ht="15.75" customHeight="1">
      <c r="A1065" s="2" t="s">
        <v>2062</v>
      </c>
      <c r="B1065" s="1" t="s">
        <v>15</v>
      </c>
      <c r="C1065" s="3">
        <v>7.1</v>
      </c>
    </row>
    <row r="1066" spans="1:3" ht="15.75" customHeight="1">
      <c r="A1066" s="2" t="s">
        <v>2065</v>
      </c>
      <c r="B1066" s="1" t="s">
        <v>15</v>
      </c>
      <c r="C1066" s="3">
        <v>7.1</v>
      </c>
    </row>
    <row r="1067" spans="1:3" ht="15.75" customHeight="1">
      <c r="A1067" s="2" t="s">
        <v>2031</v>
      </c>
      <c r="B1067" s="1" t="s">
        <v>15</v>
      </c>
      <c r="C1067" s="3">
        <v>7.1</v>
      </c>
    </row>
    <row r="1068" spans="1:3" ht="15.75" customHeight="1">
      <c r="A1068" s="2" t="s">
        <v>2068</v>
      </c>
      <c r="B1068" s="1" t="s">
        <v>15</v>
      </c>
      <c r="C1068" s="3">
        <v>7.1</v>
      </c>
    </row>
    <row r="1069" spans="1:3" ht="15.75" customHeight="1">
      <c r="A1069" s="2" t="s">
        <v>2069</v>
      </c>
      <c r="B1069" s="1" t="s">
        <v>15</v>
      </c>
      <c r="C1069" s="3">
        <v>7.1</v>
      </c>
    </row>
    <row r="1070" spans="1:3" ht="15.75" customHeight="1">
      <c r="A1070" s="2" t="s">
        <v>2071</v>
      </c>
      <c r="B1070" s="1" t="s">
        <v>15</v>
      </c>
      <c r="C1070" s="3">
        <v>7.1</v>
      </c>
    </row>
    <row r="1071" spans="1:3" ht="15.75" customHeight="1">
      <c r="A1071" s="2" t="s">
        <v>2072</v>
      </c>
      <c r="B1071" s="1" t="s">
        <v>15</v>
      </c>
      <c r="C1071" s="3">
        <v>7.1</v>
      </c>
    </row>
    <row r="1072" spans="1:3" ht="15.75" customHeight="1">
      <c r="A1072" s="2" t="s">
        <v>2075</v>
      </c>
      <c r="B1072" s="1" t="s">
        <v>15</v>
      </c>
      <c r="C1072" s="3">
        <v>7.1</v>
      </c>
    </row>
    <row r="1073" spans="1:3" ht="15.75" customHeight="1">
      <c r="A1073" s="2" t="s">
        <v>2076</v>
      </c>
      <c r="B1073" s="1" t="s">
        <v>15</v>
      </c>
      <c r="C1073" s="3">
        <v>7.1</v>
      </c>
    </row>
    <row r="1074" spans="1:3" ht="15.75" customHeight="1">
      <c r="A1074" s="2" t="s">
        <v>2077</v>
      </c>
      <c r="B1074" s="1" t="s">
        <v>15</v>
      </c>
      <c r="C1074" s="3">
        <v>7</v>
      </c>
    </row>
    <row r="1075" spans="1:3" ht="15.75" customHeight="1">
      <c r="A1075" s="2" t="s">
        <v>2079</v>
      </c>
      <c r="B1075" s="1" t="s">
        <v>15</v>
      </c>
      <c r="C1075" s="3">
        <v>7</v>
      </c>
    </row>
    <row r="1076" spans="1:3" ht="15.75" customHeight="1">
      <c r="A1076" s="2" t="s">
        <v>2080</v>
      </c>
      <c r="B1076" s="1" t="s">
        <v>15</v>
      </c>
      <c r="C1076" s="3">
        <v>7</v>
      </c>
    </row>
    <row r="1077" spans="1:3" ht="15.75" customHeight="1">
      <c r="A1077" s="2" t="s">
        <v>2082</v>
      </c>
      <c r="B1077" s="1" t="s">
        <v>15</v>
      </c>
      <c r="C1077" s="3">
        <v>7</v>
      </c>
    </row>
    <row r="1078" spans="1:3" ht="15.75" customHeight="1">
      <c r="A1078" s="2" t="s">
        <v>2083</v>
      </c>
      <c r="B1078" s="1" t="s">
        <v>15</v>
      </c>
      <c r="C1078" s="3">
        <v>7</v>
      </c>
    </row>
    <row r="1079" spans="1:3" ht="15.75" customHeight="1">
      <c r="A1079" s="2" t="s">
        <v>2085</v>
      </c>
      <c r="B1079" s="1" t="s">
        <v>15</v>
      </c>
      <c r="C1079" s="3">
        <v>7</v>
      </c>
    </row>
    <row r="1080" spans="1:3" ht="15.75" customHeight="1">
      <c r="A1080" s="2">
        <v>9</v>
      </c>
      <c r="B1080" s="1" t="s">
        <v>15</v>
      </c>
      <c r="C1080" s="3">
        <v>7</v>
      </c>
    </row>
    <row r="1081" spans="1:3" ht="15.75" customHeight="1">
      <c r="A1081" s="2" t="s">
        <v>2088</v>
      </c>
      <c r="B1081" s="1" t="s">
        <v>15</v>
      </c>
      <c r="C1081" s="3">
        <v>7</v>
      </c>
    </row>
    <row r="1082" spans="1:3" ht="15.75" customHeight="1">
      <c r="A1082" s="2" t="s">
        <v>2089</v>
      </c>
      <c r="B1082" s="1" t="s">
        <v>15</v>
      </c>
      <c r="C1082" s="3">
        <v>7</v>
      </c>
    </row>
    <row r="1083" spans="1:3" ht="15.75" customHeight="1">
      <c r="A1083" s="2" t="s">
        <v>2091</v>
      </c>
      <c r="B1083" s="1" t="s">
        <v>15</v>
      </c>
      <c r="C1083" s="3">
        <v>7</v>
      </c>
    </row>
    <row r="1084" spans="1:3" ht="15.75" customHeight="1">
      <c r="A1084" s="2" t="s">
        <v>2093</v>
      </c>
      <c r="B1084" s="1" t="s">
        <v>15</v>
      </c>
      <c r="C1084" s="3">
        <v>7</v>
      </c>
    </row>
    <row r="1085" spans="1:3" ht="15.75" customHeight="1">
      <c r="A1085" s="2" t="s">
        <v>2094</v>
      </c>
      <c r="B1085" s="1" t="s">
        <v>15</v>
      </c>
      <c r="C1085" s="3">
        <v>7</v>
      </c>
    </row>
    <row r="1086" spans="1:3" ht="15.75" customHeight="1">
      <c r="A1086" s="2" t="s">
        <v>2096</v>
      </c>
      <c r="B1086" s="1" t="s">
        <v>15</v>
      </c>
      <c r="C1086" s="3">
        <v>7</v>
      </c>
    </row>
    <row r="1087" spans="1:3" ht="15.75" customHeight="1">
      <c r="A1087" s="2" t="s">
        <v>2098</v>
      </c>
      <c r="B1087" s="1" t="s">
        <v>15</v>
      </c>
      <c r="C1087" s="3">
        <v>7</v>
      </c>
    </row>
    <row r="1088" spans="1:3" ht="15.75" customHeight="1">
      <c r="A1088" s="2" t="s">
        <v>2100</v>
      </c>
      <c r="B1088" s="1" t="s">
        <v>15</v>
      </c>
      <c r="C1088" s="3">
        <v>7</v>
      </c>
    </row>
    <row r="1089" spans="1:3" ht="15.75" customHeight="1">
      <c r="A1089" s="2" t="s">
        <v>2102</v>
      </c>
      <c r="B1089" s="1" t="s">
        <v>15</v>
      </c>
      <c r="C1089" s="3">
        <v>7</v>
      </c>
    </row>
    <row r="1090" spans="1:3" ht="15.75" customHeight="1">
      <c r="A1090" s="2" t="s">
        <v>2103</v>
      </c>
      <c r="B1090" s="1" t="s">
        <v>15</v>
      </c>
      <c r="C1090" s="3">
        <v>7</v>
      </c>
    </row>
    <row r="1091" spans="1:3" ht="15.75" customHeight="1">
      <c r="A1091" s="2" t="s">
        <v>2105</v>
      </c>
      <c r="B1091" s="1" t="s">
        <v>15</v>
      </c>
      <c r="C1091" s="3">
        <v>7</v>
      </c>
    </row>
    <row r="1092" spans="1:3" ht="15.75" customHeight="1">
      <c r="A1092" s="2" t="s">
        <v>2106</v>
      </c>
      <c r="B1092" s="1" t="s">
        <v>15</v>
      </c>
      <c r="C1092" s="3">
        <v>7</v>
      </c>
    </row>
    <row r="1093" spans="1:3" ht="15.75" customHeight="1">
      <c r="A1093" s="2" t="s">
        <v>2108</v>
      </c>
      <c r="B1093" s="1" t="s">
        <v>15</v>
      </c>
      <c r="C1093" s="3">
        <v>7</v>
      </c>
    </row>
    <row r="1094" spans="1:3" ht="15.75" customHeight="1">
      <c r="A1094" s="2" t="s">
        <v>2109</v>
      </c>
      <c r="B1094" s="1" t="s">
        <v>15</v>
      </c>
      <c r="C1094" s="3">
        <v>7</v>
      </c>
    </row>
    <row r="1095" spans="1:3" ht="15.75" customHeight="1">
      <c r="A1095" s="2" t="s">
        <v>2111</v>
      </c>
      <c r="B1095" s="1" t="s">
        <v>15</v>
      </c>
      <c r="C1095" s="3">
        <v>7</v>
      </c>
    </row>
    <row r="1096" spans="1:3" ht="15.75" customHeight="1">
      <c r="A1096" s="2" t="s">
        <v>2113</v>
      </c>
      <c r="B1096" s="1" t="s">
        <v>15</v>
      </c>
      <c r="C1096" s="3">
        <v>7</v>
      </c>
    </row>
    <row r="1097" spans="1:3" ht="15.75" customHeight="1">
      <c r="A1097" s="2" t="s">
        <v>2114</v>
      </c>
      <c r="B1097" s="1" t="s">
        <v>15</v>
      </c>
      <c r="C1097" s="3">
        <v>7</v>
      </c>
    </row>
    <row r="1098" spans="1:3" ht="15.75" customHeight="1">
      <c r="A1098" s="2" t="s">
        <v>2116</v>
      </c>
      <c r="B1098" s="1" t="s">
        <v>15</v>
      </c>
      <c r="C1098" s="3">
        <v>7</v>
      </c>
    </row>
    <row r="1099" spans="1:3" ht="15.75" customHeight="1">
      <c r="A1099" s="2" t="s">
        <v>2119</v>
      </c>
      <c r="B1099" s="1" t="s">
        <v>15</v>
      </c>
      <c r="C1099" s="3">
        <v>7</v>
      </c>
    </row>
    <row r="1100" spans="1:3" ht="15.75" customHeight="1">
      <c r="A1100" s="2" t="s">
        <v>2121</v>
      </c>
      <c r="B1100" s="1" t="s">
        <v>15</v>
      </c>
      <c r="C1100" s="3">
        <v>7</v>
      </c>
    </row>
    <row r="1101" spans="1:3" ht="15.75" customHeight="1">
      <c r="A1101" s="2" t="s">
        <v>2123</v>
      </c>
      <c r="B1101" s="1" t="s">
        <v>15</v>
      </c>
      <c r="C1101" s="3">
        <v>7</v>
      </c>
    </row>
    <row r="1102" spans="1:3" ht="15.75" customHeight="1">
      <c r="A1102" s="2" t="s">
        <v>2126</v>
      </c>
      <c r="B1102" s="1" t="s">
        <v>15</v>
      </c>
      <c r="C1102" s="3">
        <v>7</v>
      </c>
    </row>
    <row r="1103" spans="1:3" ht="15.75" customHeight="1">
      <c r="A1103" s="2" t="s">
        <v>2128</v>
      </c>
      <c r="B1103" s="1" t="s">
        <v>15</v>
      </c>
      <c r="C1103" s="3">
        <v>7</v>
      </c>
    </row>
    <row r="1104" spans="1:3" ht="15.75" customHeight="1">
      <c r="A1104" s="2" t="s">
        <v>2130</v>
      </c>
      <c r="B1104" s="1" t="s">
        <v>15</v>
      </c>
      <c r="C1104" s="3">
        <v>7</v>
      </c>
    </row>
    <row r="1105" spans="1:3" ht="15.75" customHeight="1">
      <c r="A1105" s="2" t="s">
        <v>2132</v>
      </c>
      <c r="B1105" s="1" t="s">
        <v>15</v>
      </c>
      <c r="C1105" s="3">
        <v>7</v>
      </c>
    </row>
    <row r="1106" spans="1:3" ht="15.75" customHeight="1">
      <c r="A1106" s="2" t="s">
        <v>2134</v>
      </c>
      <c r="B1106" s="1" t="s">
        <v>15</v>
      </c>
      <c r="C1106" s="3">
        <v>7</v>
      </c>
    </row>
    <row r="1107" spans="1:3" ht="15.75" customHeight="1">
      <c r="A1107" s="2" t="s">
        <v>2137</v>
      </c>
      <c r="B1107" s="1" t="s">
        <v>15</v>
      </c>
      <c r="C1107" s="3">
        <v>7</v>
      </c>
    </row>
    <row r="1108" spans="1:3" ht="15.75" customHeight="1">
      <c r="A1108" s="2" t="s">
        <v>2138</v>
      </c>
      <c r="B1108" s="1" t="s">
        <v>15</v>
      </c>
      <c r="C1108" s="3">
        <v>7</v>
      </c>
    </row>
    <row r="1109" spans="1:3" ht="15.75" customHeight="1">
      <c r="A1109" s="2" t="s">
        <v>2141</v>
      </c>
      <c r="B1109" s="1" t="s">
        <v>15</v>
      </c>
      <c r="C1109" s="3">
        <v>7</v>
      </c>
    </row>
    <row r="1110" spans="1:3" ht="15.75" customHeight="1">
      <c r="A1110" s="2" t="s">
        <v>2143</v>
      </c>
      <c r="B1110" s="1" t="s">
        <v>15</v>
      </c>
      <c r="C1110" s="3">
        <v>7</v>
      </c>
    </row>
    <row r="1111" spans="1:3" ht="15.75" customHeight="1">
      <c r="A1111" s="2" t="s">
        <v>2145</v>
      </c>
      <c r="B1111" s="1" t="s">
        <v>15</v>
      </c>
      <c r="C1111" s="3">
        <v>7</v>
      </c>
    </row>
    <row r="1112" spans="1:3" ht="15.75" customHeight="1">
      <c r="A1112" s="2" t="s">
        <v>2147</v>
      </c>
      <c r="B1112" s="1" t="s">
        <v>15</v>
      </c>
      <c r="C1112" s="3">
        <v>7</v>
      </c>
    </row>
    <row r="1113" spans="1:3" ht="15.75" customHeight="1">
      <c r="A1113" s="2" t="s">
        <v>2148</v>
      </c>
      <c r="B1113" s="1" t="s">
        <v>15</v>
      </c>
      <c r="C1113" s="3">
        <v>7</v>
      </c>
    </row>
    <row r="1114" spans="1:3" ht="15.75" customHeight="1">
      <c r="A1114" s="2" t="s">
        <v>2149</v>
      </c>
      <c r="B1114" s="1" t="s">
        <v>15</v>
      </c>
      <c r="C1114" s="3">
        <v>7</v>
      </c>
    </row>
    <row r="1115" spans="1:3" ht="15.75" customHeight="1">
      <c r="A1115" s="2" t="s">
        <v>2096</v>
      </c>
      <c r="B1115" s="1" t="s">
        <v>15</v>
      </c>
      <c r="C1115" s="3">
        <v>7</v>
      </c>
    </row>
    <row r="1116" spans="1:3" ht="15.75" customHeight="1">
      <c r="A1116" s="2" t="s">
        <v>2151</v>
      </c>
      <c r="B1116" s="1" t="s">
        <v>15</v>
      </c>
      <c r="C1116" s="3">
        <v>7</v>
      </c>
    </row>
    <row r="1117" spans="1:3" ht="15.75" customHeight="1">
      <c r="A1117" s="2" t="s">
        <v>2152</v>
      </c>
      <c r="B1117" s="1" t="s">
        <v>15</v>
      </c>
      <c r="C1117" s="3">
        <v>7</v>
      </c>
    </row>
    <row r="1118" spans="1:3" ht="15.75" customHeight="1">
      <c r="A1118" s="2" t="s">
        <v>2153</v>
      </c>
      <c r="B1118" s="1" t="s">
        <v>15</v>
      </c>
      <c r="C1118" s="3">
        <v>7</v>
      </c>
    </row>
    <row r="1119" spans="1:3" ht="15.75" customHeight="1">
      <c r="A1119" s="2" t="s">
        <v>2155</v>
      </c>
      <c r="B1119" s="1" t="s">
        <v>15</v>
      </c>
      <c r="C1119" s="3">
        <v>7</v>
      </c>
    </row>
    <row r="1120" spans="1:3" ht="15.75" customHeight="1">
      <c r="A1120" s="2" t="s">
        <v>2157</v>
      </c>
      <c r="B1120" s="1" t="s">
        <v>15</v>
      </c>
      <c r="C1120" s="3">
        <v>7</v>
      </c>
    </row>
    <row r="1121" spans="1:3" ht="15.75" customHeight="1">
      <c r="A1121" s="2" t="s">
        <v>2159</v>
      </c>
      <c r="B1121" s="1" t="s">
        <v>15</v>
      </c>
      <c r="C1121" s="3">
        <v>7</v>
      </c>
    </row>
    <row r="1122" spans="1:3" ht="15.75" customHeight="1">
      <c r="A1122" s="2" t="s">
        <v>2161</v>
      </c>
      <c r="B1122" s="1" t="s">
        <v>15</v>
      </c>
      <c r="C1122" s="3">
        <v>7</v>
      </c>
    </row>
    <row r="1123" spans="1:3" ht="15.75" customHeight="1">
      <c r="A1123" s="2" t="s">
        <v>2163</v>
      </c>
      <c r="B1123" s="1" t="s">
        <v>15</v>
      </c>
      <c r="C1123" s="3">
        <v>7</v>
      </c>
    </row>
    <row r="1124" spans="1:3" ht="15.75" customHeight="1">
      <c r="A1124" s="2" t="s">
        <v>2167</v>
      </c>
      <c r="B1124" s="1" t="s">
        <v>15</v>
      </c>
      <c r="C1124" s="3">
        <v>7</v>
      </c>
    </row>
    <row r="1125" spans="1:3" ht="15.75" customHeight="1">
      <c r="A1125" s="2" t="s">
        <v>2168</v>
      </c>
      <c r="B1125" s="1" t="s">
        <v>15</v>
      </c>
      <c r="C1125" s="3">
        <v>7</v>
      </c>
    </row>
    <row r="1126" spans="1:3" ht="15.75" customHeight="1">
      <c r="A1126" s="2" t="s">
        <v>2169</v>
      </c>
      <c r="B1126" s="1" t="s">
        <v>15</v>
      </c>
      <c r="C1126" s="3">
        <v>7</v>
      </c>
    </row>
    <row r="1127" spans="1:3" ht="15.75" customHeight="1">
      <c r="A1127" s="2" t="s">
        <v>2172</v>
      </c>
      <c r="B1127" s="1" t="s">
        <v>15</v>
      </c>
      <c r="C1127" s="3">
        <v>7</v>
      </c>
    </row>
    <row r="1128" spans="1:3" ht="15.75" customHeight="1">
      <c r="A1128" s="2" t="s">
        <v>2174</v>
      </c>
      <c r="B1128" s="1" t="s">
        <v>15</v>
      </c>
      <c r="C1128" s="3">
        <v>7</v>
      </c>
    </row>
    <row r="1129" spans="1:3" ht="15.75" customHeight="1">
      <c r="A1129" s="2" t="s">
        <v>2176</v>
      </c>
      <c r="B1129" s="1" t="s">
        <v>15</v>
      </c>
      <c r="C1129" s="3">
        <v>7</v>
      </c>
    </row>
    <row r="1130" spans="1:3" ht="15.75" customHeight="1">
      <c r="A1130" s="2" t="s">
        <v>2177</v>
      </c>
      <c r="B1130" s="1" t="s">
        <v>15</v>
      </c>
      <c r="C1130" s="3">
        <v>7</v>
      </c>
    </row>
    <row r="1131" spans="1:3" ht="15.75" customHeight="1">
      <c r="A1131" s="2" t="s">
        <v>2179</v>
      </c>
      <c r="B1131" s="1" t="s">
        <v>15</v>
      </c>
      <c r="C1131" s="3">
        <v>7</v>
      </c>
    </row>
    <row r="1132" spans="1:3" ht="15.75" customHeight="1">
      <c r="A1132" s="2" t="s">
        <v>2180</v>
      </c>
      <c r="B1132" s="1" t="s">
        <v>15</v>
      </c>
      <c r="C1132" s="3">
        <v>7</v>
      </c>
    </row>
    <row r="1133" spans="1:3" ht="15.75" customHeight="1">
      <c r="A1133" s="2" t="s">
        <v>2182</v>
      </c>
      <c r="B1133" s="1" t="s">
        <v>15</v>
      </c>
      <c r="C1133" s="3">
        <v>7</v>
      </c>
    </row>
    <row r="1134" spans="1:3" ht="15.75" customHeight="1">
      <c r="A1134" s="2" t="s">
        <v>2183</v>
      </c>
      <c r="B1134" s="1" t="s">
        <v>15</v>
      </c>
      <c r="C1134" s="3">
        <v>7</v>
      </c>
    </row>
    <row r="1135" spans="1:3" ht="15.75" customHeight="1">
      <c r="A1135" s="2" t="s">
        <v>2185</v>
      </c>
      <c r="B1135" s="1" t="s">
        <v>15</v>
      </c>
      <c r="C1135" s="3">
        <v>7</v>
      </c>
    </row>
    <row r="1136" spans="1:3" ht="15.75" customHeight="1">
      <c r="A1136" s="2" t="s">
        <v>2187</v>
      </c>
      <c r="B1136" s="1" t="s">
        <v>15</v>
      </c>
      <c r="C1136" s="3">
        <v>7</v>
      </c>
    </row>
    <row r="1137" spans="1:3" ht="15.75" customHeight="1">
      <c r="A1137" s="2" t="s">
        <v>2190</v>
      </c>
      <c r="B1137" s="1" t="s">
        <v>15</v>
      </c>
      <c r="C1137" s="3">
        <v>7</v>
      </c>
    </row>
    <row r="1138" spans="1:3" ht="15.75" customHeight="1">
      <c r="A1138" s="2" t="s">
        <v>2192</v>
      </c>
      <c r="B1138" s="1" t="s">
        <v>15</v>
      </c>
      <c r="C1138" s="3">
        <v>7</v>
      </c>
    </row>
    <row r="1139" spans="1:3" ht="15.75" customHeight="1">
      <c r="A1139" s="2" t="s">
        <v>2194</v>
      </c>
      <c r="B1139" s="1" t="s">
        <v>15</v>
      </c>
      <c r="C1139" s="3">
        <v>7</v>
      </c>
    </row>
    <row r="1140" spans="1:3" ht="15.75" customHeight="1">
      <c r="A1140" s="2" t="s">
        <v>2196</v>
      </c>
      <c r="B1140" s="1" t="s">
        <v>15</v>
      </c>
      <c r="C1140" s="3">
        <v>7</v>
      </c>
    </row>
    <row r="1141" spans="1:3" ht="15.75" customHeight="1">
      <c r="A1141" s="2" t="s">
        <v>2198</v>
      </c>
      <c r="B1141" s="1" t="s">
        <v>15</v>
      </c>
      <c r="C1141" s="3">
        <v>7</v>
      </c>
    </row>
    <row r="1142" spans="1:3" ht="15.75" customHeight="1">
      <c r="A1142" s="2" t="s">
        <v>2200</v>
      </c>
      <c r="B1142" s="1" t="s">
        <v>15</v>
      </c>
      <c r="C1142" s="3">
        <v>7</v>
      </c>
    </row>
    <row r="1143" spans="1:3" ht="15.75" customHeight="1">
      <c r="A1143" s="2" t="s">
        <v>2204</v>
      </c>
      <c r="B1143" s="1" t="s">
        <v>15</v>
      </c>
      <c r="C1143" s="3">
        <v>7</v>
      </c>
    </row>
    <row r="1144" spans="1:3" ht="15.75" customHeight="1">
      <c r="A1144" s="2" t="s">
        <v>2172</v>
      </c>
      <c r="B1144" s="1" t="s">
        <v>15</v>
      </c>
      <c r="C1144" s="3">
        <v>7</v>
      </c>
    </row>
    <row r="1145" spans="1:3" ht="15.75" customHeight="1">
      <c r="A1145" s="2" t="s">
        <v>2205</v>
      </c>
      <c r="B1145" s="1" t="s">
        <v>15</v>
      </c>
      <c r="C1145" s="3">
        <v>7</v>
      </c>
    </row>
    <row r="1146" spans="1:3" ht="15.75" customHeight="1">
      <c r="A1146" s="2" t="s">
        <v>2208</v>
      </c>
      <c r="B1146" s="1" t="s">
        <v>15</v>
      </c>
      <c r="C1146" s="3">
        <v>7</v>
      </c>
    </row>
    <row r="1147" spans="1:3" ht="15.75" customHeight="1">
      <c r="A1147" s="2" t="s">
        <v>2209</v>
      </c>
      <c r="B1147" s="1" t="s">
        <v>15</v>
      </c>
      <c r="C1147" s="3">
        <v>7</v>
      </c>
    </row>
    <row r="1148" spans="1:3" ht="15.75" customHeight="1">
      <c r="A1148" s="2" t="s">
        <v>2210</v>
      </c>
      <c r="B1148" s="1" t="s">
        <v>15</v>
      </c>
      <c r="C1148" s="3">
        <v>7</v>
      </c>
    </row>
    <row r="1149" spans="1:3" ht="15.75" customHeight="1">
      <c r="A1149" s="2" t="s">
        <v>2211</v>
      </c>
      <c r="B1149" s="1" t="s">
        <v>15</v>
      </c>
      <c r="C1149" s="3">
        <v>7</v>
      </c>
    </row>
    <row r="1150" spans="1:3" ht="15.75" customHeight="1">
      <c r="A1150" s="2" t="s">
        <v>2213</v>
      </c>
      <c r="B1150" s="1" t="s">
        <v>15</v>
      </c>
      <c r="C1150" s="3">
        <v>7</v>
      </c>
    </row>
    <row r="1151" spans="1:3" ht="15.75" customHeight="1">
      <c r="A1151" s="2" t="s">
        <v>2215</v>
      </c>
      <c r="B1151" s="1" t="s">
        <v>15</v>
      </c>
      <c r="C1151" s="3">
        <v>7</v>
      </c>
    </row>
    <row r="1152" spans="1:3" ht="15.75" customHeight="1">
      <c r="A1152" s="2" t="s">
        <v>2218</v>
      </c>
      <c r="B1152" s="1" t="s">
        <v>15</v>
      </c>
      <c r="C1152" s="3">
        <v>7</v>
      </c>
    </row>
    <row r="1153" spans="1:3" ht="15.75" customHeight="1">
      <c r="A1153" s="2" t="s">
        <v>2220</v>
      </c>
      <c r="B1153" s="1" t="s">
        <v>15</v>
      </c>
      <c r="C1153" s="3">
        <v>7</v>
      </c>
    </row>
    <row r="1154" spans="1:3" ht="15.75" customHeight="1">
      <c r="A1154" s="2" t="s">
        <v>2222</v>
      </c>
      <c r="B1154" s="1" t="s">
        <v>15</v>
      </c>
      <c r="C1154" s="3">
        <v>7</v>
      </c>
    </row>
    <row r="1155" spans="1:3" ht="15.75" customHeight="1">
      <c r="A1155" s="2" t="s">
        <v>2224</v>
      </c>
      <c r="B1155" s="1" t="s">
        <v>15</v>
      </c>
      <c r="C1155" s="3">
        <v>7</v>
      </c>
    </row>
    <row r="1156" spans="1:3" ht="15.75" customHeight="1">
      <c r="A1156" s="2" t="s">
        <v>2225</v>
      </c>
      <c r="B1156" s="1" t="s">
        <v>15</v>
      </c>
      <c r="C1156" s="3">
        <v>7</v>
      </c>
    </row>
    <row r="1157" spans="1:3" ht="15.75" customHeight="1">
      <c r="A1157" s="2" t="s">
        <v>2226</v>
      </c>
      <c r="B1157" s="1" t="s">
        <v>15</v>
      </c>
      <c r="C1157" s="3">
        <v>7</v>
      </c>
    </row>
    <row r="1158" spans="1:3" ht="15.75" customHeight="1">
      <c r="A1158" s="2" t="s">
        <v>2229</v>
      </c>
      <c r="B1158" s="1" t="s">
        <v>15</v>
      </c>
      <c r="C1158" s="3">
        <v>7</v>
      </c>
    </row>
    <row r="1159" spans="1:3" ht="15.75" customHeight="1">
      <c r="A1159" s="2" t="s">
        <v>2231</v>
      </c>
      <c r="B1159" s="1" t="s">
        <v>15</v>
      </c>
      <c r="C1159" s="3">
        <v>7</v>
      </c>
    </row>
    <row r="1160" spans="1:3" ht="15.75" customHeight="1">
      <c r="A1160" s="2" t="s">
        <v>2234</v>
      </c>
      <c r="B1160" s="1" t="s">
        <v>15</v>
      </c>
      <c r="C1160" s="3">
        <v>7</v>
      </c>
    </row>
    <row r="1161" spans="1:3" ht="15.75" customHeight="1">
      <c r="A1161" s="2" t="s">
        <v>2236</v>
      </c>
      <c r="B1161" s="1" t="s">
        <v>15</v>
      </c>
      <c r="C1161" s="3">
        <v>7</v>
      </c>
    </row>
    <row r="1162" spans="1:3" ht="15.75" customHeight="1">
      <c r="A1162" s="2" t="s">
        <v>2238</v>
      </c>
      <c r="B1162" s="1" t="s">
        <v>15</v>
      </c>
      <c r="C1162" s="3">
        <v>7</v>
      </c>
    </row>
    <row r="1163" spans="1:3" ht="15.75" customHeight="1">
      <c r="A1163" s="2" t="s">
        <v>2240</v>
      </c>
      <c r="B1163" s="1" t="s">
        <v>15</v>
      </c>
      <c r="C1163" s="3">
        <v>7</v>
      </c>
    </row>
    <row r="1164" spans="1:3" ht="15.75" customHeight="1">
      <c r="A1164" s="2" t="s">
        <v>2242</v>
      </c>
      <c r="B1164" s="1" t="s">
        <v>15</v>
      </c>
      <c r="C1164" s="3">
        <v>7</v>
      </c>
    </row>
    <row r="1165" spans="1:3" ht="15.75" customHeight="1">
      <c r="A1165" s="2" t="s">
        <v>2244</v>
      </c>
      <c r="B1165" s="1" t="s">
        <v>15</v>
      </c>
      <c r="C1165" s="3">
        <v>7</v>
      </c>
    </row>
    <row r="1166" spans="1:3" ht="15.75" customHeight="1">
      <c r="A1166" s="2" t="s">
        <v>2246</v>
      </c>
      <c r="B1166" s="1" t="s">
        <v>15</v>
      </c>
      <c r="C1166" s="3">
        <v>7</v>
      </c>
    </row>
    <row r="1167" spans="1:3" ht="15.75" customHeight="1">
      <c r="A1167" s="2" t="s">
        <v>2248</v>
      </c>
      <c r="B1167" s="1" t="s">
        <v>15</v>
      </c>
      <c r="C1167" s="3">
        <v>7</v>
      </c>
    </row>
    <row r="1168" spans="1:3" ht="15.75" customHeight="1">
      <c r="A1168" s="2" t="s">
        <v>2250</v>
      </c>
      <c r="B1168" s="1" t="s">
        <v>15</v>
      </c>
      <c r="C1168" s="3">
        <v>7</v>
      </c>
    </row>
    <row r="1169" spans="1:3" ht="15.75" customHeight="1">
      <c r="A1169" s="2" t="s">
        <v>2251</v>
      </c>
      <c r="B1169" s="1" t="s">
        <v>15</v>
      </c>
      <c r="C1169" s="3">
        <v>7</v>
      </c>
    </row>
    <row r="1170" spans="1:3" ht="15.75" customHeight="1">
      <c r="A1170" s="2" t="s">
        <v>2252</v>
      </c>
      <c r="B1170" s="1" t="s">
        <v>15</v>
      </c>
      <c r="C1170" s="3">
        <v>7</v>
      </c>
    </row>
    <row r="1171" spans="1:3" ht="15.75" customHeight="1">
      <c r="A1171" s="2" t="s">
        <v>2254</v>
      </c>
      <c r="B1171" s="1" t="s">
        <v>15</v>
      </c>
      <c r="C1171" s="3">
        <v>7</v>
      </c>
    </row>
    <row r="1172" spans="1:3" ht="15.75" customHeight="1">
      <c r="A1172" s="2" t="s">
        <v>2088</v>
      </c>
      <c r="B1172" s="1" t="s">
        <v>15</v>
      </c>
      <c r="C1172" s="3">
        <v>7</v>
      </c>
    </row>
    <row r="1173" spans="1:3" ht="15.75" customHeight="1">
      <c r="A1173" s="2" t="s">
        <v>2256</v>
      </c>
      <c r="B1173" s="1" t="s">
        <v>15</v>
      </c>
      <c r="C1173" s="3">
        <v>7</v>
      </c>
    </row>
    <row r="1174" spans="1:3" ht="15.75" customHeight="1">
      <c r="A1174" s="2" t="s">
        <v>2258</v>
      </c>
      <c r="B1174" s="1" t="s">
        <v>15</v>
      </c>
      <c r="C1174" s="3">
        <v>7</v>
      </c>
    </row>
    <row r="1175" spans="1:3" ht="15.75" customHeight="1">
      <c r="A1175" s="2" t="s">
        <v>2259</v>
      </c>
      <c r="B1175" s="1" t="s">
        <v>15</v>
      </c>
      <c r="C1175" s="3">
        <v>7</v>
      </c>
    </row>
    <row r="1176" spans="1:3" ht="15.75" customHeight="1">
      <c r="A1176" s="2" t="s">
        <v>2260</v>
      </c>
      <c r="B1176" s="1" t="s">
        <v>15</v>
      </c>
      <c r="C1176" s="3">
        <v>7</v>
      </c>
    </row>
    <row r="1177" spans="1:3" ht="15.75" customHeight="1">
      <c r="A1177" s="2" t="s">
        <v>2262</v>
      </c>
      <c r="B1177" s="1" t="s">
        <v>15</v>
      </c>
      <c r="C1177" s="3">
        <v>7</v>
      </c>
    </row>
    <row r="1178" spans="1:3" ht="15.75" customHeight="1">
      <c r="A1178" s="2" t="s">
        <v>2264</v>
      </c>
      <c r="B1178" s="1" t="s">
        <v>15</v>
      </c>
      <c r="C1178" s="3">
        <v>7</v>
      </c>
    </row>
    <row r="1179" spans="1:3" ht="15.75" customHeight="1">
      <c r="A1179" s="2" t="s">
        <v>2265</v>
      </c>
      <c r="B1179" s="1" t="s">
        <v>15</v>
      </c>
      <c r="C1179" s="3">
        <v>7</v>
      </c>
    </row>
    <row r="1180" spans="1:3" ht="15.75" customHeight="1">
      <c r="A1180" s="2" t="s">
        <v>2266</v>
      </c>
      <c r="B1180" s="1" t="s">
        <v>15</v>
      </c>
      <c r="C1180" s="3">
        <v>7</v>
      </c>
    </row>
    <row r="1181" spans="1:3" ht="15.75" customHeight="1">
      <c r="A1181" s="2" t="s">
        <v>2269</v>
      </c>
      <c r="B1181" s="1" t="s">
        <v>15</v>
      </c>
      <c r="C1181" s="3">
        <v>7</v>
      </c>
    </row>
    <row r="1182" spans="1:3" ht="15.75" customHeight="1">
      <c r="A1182" s="2" t="s">
        <v>2270</v>
      </c>
      <c r="B1182" s="1" t="s">
        <v>15</v>
      </c>
      <c r="C1182" s="3">
        <v>7</v>
      </c>
    </row>
    <row r="1183" spans="1:3" ht="15.75" customHeight="1">
      <c r="A1183" s="2" t="s">
        <v>2271</v>
      </c>
      <c r="B1183" s="1" t="s">
        <v>15</v>
      </c>
      <c r="C1183" s="3">
        <v>7</v>
      </c>
    </row>
    <row r="1184" spans="1:3" ht="15.75" customHeight="1">
      <c r="A1184" s="2" t="s">
        <v>2274</v>
      </c>
      <c r="B1184" s="1" t="s">
        <v>15</v>
      </c>
      <c r="C1184" s="3">
        <v>7</v>
      </c>
    </row>
    <row r="1185" spans="1:3" ht="15.75" customHeight="1">
      <c r="A1185" s="2" t="s">
        <v>2276</v>
      </c>
      <c r="B1185" s="1" t="s">
        <v>15</v>
      </c>
      <c r="C1185" s="3">
        <v>7</v>
      </c>
    </row>
    <row r="1186" spans="1:3" ht="15.75" customHeight="1">
      <c r="A1186" s="2" t="s">
        <v>2278</v>
      </c>
      <c r="B1186" s="1" t="s">
        <v>15</v>
      </c>
      <c r="C1186" s="3">
        <v>7</v>
      </c>
    </row>
    <row r="1187" spans="1:3" ht="15.75" customHeight="1">
      <c r="A1187" s="2" t="s">
        <v>2280</v>
      </c>
      <c r="B1187" s="1" t="s">
        <v>15</v>
      </c>
      <c r="C1187" s="3">
        <v>7</v>
      </c>
    </row>
    <row r="1188" spans="1:3" ht="15.75" customHeight="1">
      <c r="A1188" s="2" t="s">
        <v>2282</v>
      </c>
      <c r="B1188" s="1" t="s">
        <v>15</v>
      </c>
      <c r="C1188" s="3">
        <v>7</v>
      </c>
    </row>
    <row r="1189" spans="1:3" ht="15.75" customHeight="1">
      <c r="A1189" s="2" t="s">
        <v>2283</v>
      </c>
      <c r="B1189" s="1" t="s">
        <v>15</v>
      </c>
      <c r="C1189" s="3">
        <v>7</v>
      </c>
    </row>
    <row r="1190" spans="1:3" ht="15.75" customHeight="1">
      <c r="A1190" s="2" t="s">
        <v>2285</v>
      </c>
      <c r="B1190" s="1" t="s">
        <v>15</v>
      </c>
      <c r="C1190" s="3">
        <v>7</v>
      </c>
    </row>
    <row r="1191" spans="1:3" ht="15.75" customHeight="1">
      <c r="A1191" s="2" t="s">
        <v>2286</v>
      </c>
      <c r="B1191" s="1" t="s">
        <v>15</v>
      </c>
      <c r="C1191" s="3">
        <v>7</v>
      </c>
    </row>
    <row r="1192" spans="1:3" ht="15.75" customHeight="1">
      <c r="A1192" s="2" t="s">
        <v>2287</v>
      </c>
      <c r="B1192" s="1" t="s">
        <v>15</v>
      </c>
      <c r="C1192" s="3">
        <v>7</v>
      </c>
    </row>
    <row r="1193" spans="1:3" ht="15.75" customHeight="1">
      <c r="A1193" s="2" t="s">
        <v>2288</v>
      </c>
      <c r="B1193" s="1" t="s">
        <v>15</v>
      </c>
      <c r="C1193" s="3">
        <v>7</v>
      </c>
    </row>
    <row r="1194" spans="1:3" ht="15.75" customHeight="1">
      <c r="A1194" s="2" t="s">
        <v>2290</v>
      </c>
      <c r="B1194" s="1" t="s">
        <v>15</v>
      </c>
      <c r="C1194" s="3">
        <v>7</v>
      </c>
    </row>
    <row r="1195" spans="1:3" ht="15.75" customHeight="1">
      <c r="A1195" s="2" t="s">
        <v>2291</v>
      </c>
      <c r="B1195" s="1" t="s">
        <v>15</v>
      </c>
      <c r="C1195" s="3">
        <v>7</v>
      </c>
    </row>
    <row r="1196" spans="1:3" ht="15.75" customHeight="1">
      <c r="A1196" s="2" t="s">
        <v>2294</v>
      </c>
      <c r="B1196" s="1" t="s">
        <v>15</v>
      </c>
      <c r="C1196" s="3">
        <v>7</v>
      </c>
    </row>
    <row r="1197" spans="1:3" ht="15.75" customHeight="1">
      <c r="A1197" s="2" t="s">
        <v>2296</v>
      </c>
      <c r="B1197" s="1" t="s">
        <v>15</v>
      </c>
      <c r="C1197" s="3">
        <v>7</v>
      </c>
    </row>
    <row r="1198" spans="1:3" ht="15.75" customHeight="1">
      <c r="A1198" s="2" t="s">
        <v>2297</v>
      </c>
      <c r="B1198" s="1" t="s">
        <v>15</v>
      </c>
      <c r="C1198" s="3">
        <v>7</v>
      </c>
    </row>
    <row r="1199" spans="1:3" ht="15.75" customHeight="1">
      <c r="A1199" s="2" t="s">
        <v>2299</v>
      </c>
      <c r="B1199" s="1" t="s">
        <v>15</v>
      </c>
      <c r="C1199" s="3">
        <v>7</v>
      </c>
    </row>
    <row r="1200" spans="1:3" ht="15.75" customHeight="1">
      <c r="A1200" s="2" t="s">
        <v>2302</v>
      </c>
      <c r="B1200" s="1" t="s">
        <v>15</v>
      </c>
      <c r="C1200" s="3">
        <v>7</v>
      </c>
    </row>
    <row r="1201" spans="1:3" ht="15.75" customHeight="1">
      <c r="A1201" s="2" t="s">
        <v>2303</v>
      </c>
      <c r="B1201" s="1" t="s">
        <v>15</v>
      </c>
      <c r="C1201" s="3">
        <v>7</v>
      </c>
    </row>
    <row r="1202" spans="1:3" ht="15.75" customHeight="1">
      <c r="A1202" s="2" t="s">
        <v>2305</v>
      </c>
      <c r="B1202" s="1" t="s">
        <v>15</v>
      </c>
      <c r="C1202" s="3">
        <v>7</v>
      </c>
    </row>
    <row r="1203" spans="1:3" ht="15.75" customHeight="1">
      <c r="A1203" s="2" t="s">
        <v>2307</v>
      </c>
      <c r="B1203" s="1" t="s">
        <v>15</v>
      </c>
      <c r="C1203" s="3">
        <v>7</v>
      </c>
    </row>
    <row r="1204" spans="1:3" ht="15.75" customHeight="1">
      <c r="A1204" s="2" t="s">
        <v>2309</v>
      </c>
      <c r="B1204" s="1" t="s">
        <v>15</v>
      </c>
      <c r="C1204" s="3">
        <v>7</v>
      </c>
    </row>
    <row r="1205" spans="1:3" ht="15.75" customHeight="1">
      <c r="A1205" s="2" t="s">
        <v>2310</v>
      </c>
      <c r="B1205" s="1" t="s">
        <v>15</v>
      </c>
      <c r="C1205" s="3">
        <v>7</v>
      </c>
    </row>
    <row r="1206" spans="1:3" ht="15.75" customHeight="1">
      <c r="A1206" s="2" t="s">
        <v>2312</v>
      </c>
      <c r="B1206" s="1" t="s">
        <v>15</v>
      </c>
      <c r="C1206" s="3">
        <v>7</v>
      </c>
    </row>
    <row r="1207" spans="1:3" ht="15.75" customHeight="1">
      <c r="A1207" s="2" t="s">
        <v>2314</v>
      </c>
      <c r="B1207" s="1" t="s">
        <v>15</v>
      </c>
      <c r="C1207" s="3">
        <v>7</v>
      </c>
    </row>
    <row r="1208" spans="1:3" ht="15.75" customHeight="1">
      <c r="A1208" s="2" t="s">
        <v>2316</v>
      </c>
      <c r="B1208" s="1" t="s">
        <v>15</v>
      </c>
      <c r="C1208" s="3">
        <v>7</v>
      </c>
    </row>
    <row r="1209" spans="1:3" ht="15.75" customHeight="1">
      <c r="A1209" s="2" t="s">
        <v>2317</v>
      </c>
      <c r="B1209" s="1" t="s">
        <v>15</v>
      </c>
      <c r="C1209" s="3">
        <v>7</v>
      </c>
    </row>
    <row r="1210" spans="1:3" ht="15.75" customHeight="1">
      <c r="A1210" s="2" t="s">
        <v>2318</v>
      </c>
      <c r="B1210" s="1" t="s">
        <v>15</v>
      </c>
      <c r="C1210" s="3">
        <v>7</v>
      </c>
    </row>
    <row r="1211" spans="1:3" ht="15.75" customHeight="1">
      <c r="A1211" s="2" t="s">
        <v>2319</v>
      </c>
      <c r="B1211" s="1" t="s">
        <v>15</v>
      </c>
      <c r="C1211" s="3">
        <v>7</v>
      </c>
    </row>
    <row r="1212" spans="1:3" ht="15.75" customHeight="1">
      <c r="A1212" s="2" t="s">
        <v>2321</v>
      </c>
      <c r="B1212" s="1" t="s">
        <v>15</v>
      </c>
      <c r="C1212" s="3">
        <v>6.9</v>
      </c>
    </row>
    <row r="1213" spans="1:3" ht="15.75" customHeight="1">
      <c r="A1213" s="2" t="s">
        <v>2324</v>
      </c>
      <c r="B1213" s="1" t="s">
        <v>15</v>
      </c>
      <c r="C1213" s="3">
        <v>6.9</v>
      </c>
    </row>
    <row r="1214" spans="1:3" ht="15.75" customHeight="1">
      <c r="A1214" s="2" t="s">
        <v>2326</v>
      </c>
      <c r="B1214" s="1" t="s">
        <v>15</v>
      </c>
      <c r="C1214" s="3">
        <v>6.9</v>
      </c>
    </row>
    <row r="1215" spans="1:3" ht="15.75" customHeight="1">
      <c r="A1215" s="2" t="s">
        <v>2327</v>
      </c>
      <c r="B1215" s="1" t="s">
        <v>15</v>
      </c>
      <c r="C1215" s="3">
        <v>6.9</v>
      </c>
    </row>
    <row r="1216" spans="1:3" ht="15.75" customHeight="1">
      <c r="A1216" s="2" t="s">
        <v>2329</v>
      </c>
      <c r="B1216" s="1" t="s">
        <v>15</v>
      </c>
      <c r="C1216" s="3">
        <v>6.9</v>
      </c>
    </row>
    <row r="1217" spans="1:3" ht="15.75" customHeight="1">
      <c r="A1217" s="2" t="s">
        <v>2330</v>
      </c>
      <c r="B1217" s="1" t="s">
        <v>15</v>
      </c>
      <c r="C1217" s="3">
        <v>6.9</v>
      </c>
    </row>
    <row r="1218" spans="1:3" ht="15.75" customHeight="1">
      <c r="A1218" s="2" t="s">
        <v>2331</v>
      </c>
      <c r="B1218" s="1" t="s">
        <v>15</v>
      </c>
      <c r="C1218" s="3">
        <v>6.9</v>
      </c>
    </row>
    <row r="1219" spans="1:3" ht="15.75" customHeight="1">
      <c r="A1219" s="2" t="s">
        <v>2333</v>
      </c>
      <c r="B1219" s="1" t="s">
        <v>15</v>
      </c>
      <c r="C1219" s="3">
        <v>6.9</v>
      </c>
    </row>
    <row r="1220" spans="1:3" ht="15.75" customHeight="1">
      <c r="A1220" s="2" t="s">
        <v>2335</v>
      </c>
      <c r="B1220" s="1" t="s">
        <v>15</v>
      </c>
      <c r="C1220" s="3">
        <v>6.9</v>
      </c>
    </row>
    <row r="1221" spans="1:3" ht="15.75" customHeight="1">
      <c r="A1221" s="2" t="s">
        <v>2336</v>
      </c>
      <c r="B1221" s="1" t="s">
        <v>15</v>
      </c>
      <c r="C1221" s="3">
        <v>6.9</v>
      </c>
    </row>
    <row r="1222" spans="1:3" ht="15.75" customHeight="1">
      <c r="A1222" s="2" t="s">
        <v>2337</v>
      </c>
      <c r="B1222" s="1" t="s">
        <v>15</v>
      </c>
      <c r="C1222" s="3">
        <v>6.9</v>
      </c>
    </row>
    <row r="1223" spans="1:3" ht="15.75" customHeight="1">
      <c r="A1223" s="2" t="s">
        <v>2339</v>
      </c>
      <c r="B1223" s="1" t="s">
        <v>15</v>
      </c>
      <c r="C1223" s="3">
        <v>6.9</v>
      </c>
    </row>
    <row r="1224" spans="1:3" ht="15.75" customHeight="1">
      <c r="A1224" s="2" t="s">
        <v>2340</v>
      </c>
      <c r="B1224" s="1" t="s">
        <v>15</v>
      </c>
      <c r="C1224" s="3">
        <v>6.9</v>
      </c>
    </row>
    <row r="1225" spans="1:3" ht="15.75" customHeight="1">
      <c r="A1225" s="2" t="s">
        <v>2342</v>
      </c>
      <c r="B1225" s="1" t="s">
        <v>15</v>
      </c>
      <c r="C1225" s="3">
        <v>6.9</v>
      </c>
    </row>
    <row r="1226" spans="1:3" ht="15.75" customHeight="1">
      <c r="A1226" s="2" t="s">
        <v>2345</v>
      </c>
      <c r="B1226" s="1" t="s">
        <v>15</v>
      </c>
      <c r="C1226" s="3">
        <v>6.9</v>
      </c>
    </row>
    <row r="1227" spans="1:3" ht="15.75" customHeight="1">
      <c r="A1227" s="2" t="s">
        <v>2347</v>
      </c>
      <c r="B1227" s="1" t="s">
        <v>15</v>
      </c>
      <c r="C1227" s="3">
        <v>6.9</v>
      </c>
    </row>
    <row r="1228" spans="1:3" ht="15.75" customHeight="1">
      <c r="A1228" s="2" t="s">
        <v>2348</v>
      </c>
      <c r="B1228" s="1" t="s">
        <v>15</v>
      </c>
      <c r="C1228" s="3">
        <v>6.9</v>
      </c>
    </row>
    <row r="1229" spans="1:3" ht="15.75" customHeight="1">
      <c r="A1229" s="2" t="s">
        <v>2349</v>
      </c>
      <c r="B1229" s="1" t="s">
        <v>15</v>
      </c>
      <c r="C1229" s="3">
        <v>6.9</v>
      </c>
    </row>
    <row r="1230" spans="1:3" ht="15.75" customHeight="1">
      <c r="A1230" s="2" t="s">
        <v>2351</v>
      </c>
      <c r="B1230" s="1" t="s">
        <v>15</v>
      </c>
      <c r="C1230" s="3">
        <v>6.9</v>
      </c>
    </row>
    <row r="1231" spans="1:3" ht="15.75" customHeight="1">
      <c r="A1231" s="2" t="s">
        <v>2352</v>
      </c>
      <c r="B1231" s="1" t="s">
        <v>15</v>
      </c>
      <c r="C1231" s="3">
        <v>6.9</v>
      </c>
    </row>
    <row r="1232" spans="1:3" ht="15.75" customHeight="1">
      <c r="A1232" s="2" t="s">
        <v>2353</v>
      </c>
      <c r="B1232" s="1" t="s">
        <v>15</v>
      </c>
      <c r="C1232" s="3">
        <v>6.9</v>
      </c>
    </row>
    <row r="1233" spans="1:3" ht="15.75" customHeight="1">
      <c r="A1233" s="2" t="s">
        <v>2354</v>
      </c>
      <c r="B1233" s="1" t="s">
        <v>15</v>
      </c>
      <c r="C1233" s="3">
        <v>6.9</v>
      </c>
    </row>
    <row r="1234" spans="1:3" ht="15.75" customHeight="1">
      <c r="A1234" s="2" t="s">
        <v>2356</v>
      </c>
      <c r="B1234" s="1" t="s">
        <v>15</v>
      </c>
      <c r="C1234" s="3">
        <v>6.9</v>
      </c>
    </row>
    <row r="1235" spans="1:3" ht="15.75" customHeight="1">
      <c r="A1235" s="2" t="s">
        <v>2358</v>
      </c>
      <c r="B1235" s="1" t="s">
        <v>15</v>
      </c>
      <c r="C1235" s="3">
        <v>6.9</v>
      </c>
    </row>
    <row r="1236" spans="1:3" ht="15.75" customHeight="1">
      <c r="A1236" s="2" t="s">
        <v>2359</v>
      </c>
      <c r="B1236" s="1" t="s">
        <v>15</v>
      </c>
      <c r="C1236" s="3">
        <v>6.9</v>
      </c>
    </row>
    <row r="1237" spans="1:3" ht="15.75" customHeight="1">
      <c r="A1237" s="2" t="s">
        <v>2361</v>
      </c>
      <c r="B1237" s="1" t="s">
        <v>15</v>
      </c>
      <c r="C1237" s="3">
        <v>6.9</v>
      </c>
    </row>
    <row r="1238" spans="1:3" ht="15.75" customHeight="1">
      <c r="A1238" s="2" t="s">
        <v>2363</v>
      </c>
      <c r="B1238" s="1" t="s">
        <v>15</v>
      </c>
      <c r="C1238" s="3">
        <v>6.9</v>
      </c>
    </row>
    <row r="1239" spans="1:3" ht="15.75" customHeight="1">
      <c r="A1239" s="2" t="s">
        <v>2366</v>
      </c>
      <c r="B1239" s="1" t="s">
        <v>15</v>
      </c>
      <c r="C1239" s="3">
        <v>6.9</v>
      </c>
    </row>
    <row r="1240" spans="1:3" ht="15.75" customHeight="1">
      <c r="A1240" s="2" t="s">
        <v>2368</v>
      </c>
      <c r="B1240" s="1" t="s">
        <v>15</v>
      </c>
      <c r="C1240" s="3">
        <v>6.9</v>
      </c>
    </row>
    <row r="1241" spans="1:3" ht="15.75" customHeight="1">
      <c r="A1241" s="2" t="s">
        <v>2370</v>
      </c>
      <c r="B1241" s="1" t="s">
        <v>15</v>
      </c>
      <c r="C1241" s="3">
        <v>6.9</v>
      </c>
    </row>
    <row r="1242" spans="1:3" ht="15.75" customHeight="1">
      <c r="A1242" s="2" t="s">
        <v>2372</v>
      </c>
      <c r="B1242" s="1" t="s">
        <v>15</v>
      </c>
      <c r="C1242" s="3">
        <v>6.9</v>
      </c>
    </row>
    <row r="1243" spans="1:3" ht="15.75" customHeight="1">
      <c r="A1243" s="2" t="s">
        <v>2374</v>
      </c>
      <c r="B1243" s="1" t="s">
        <v>15</v>
      </c>
      <c r="C1243" s="3">
        <v>6.9</v>
      </c>
    </row>
    <row r="1244" spans="1:3" ht="15.75" customHeight="1">
      <c r="A1244" s="2" t="s">
        <v>2375</v>
      </c>
      <c r="B1244" s="1" t="s">
        <v>15</v>
      </c>
      <c r="C1244" s="3">
        <v>6.9</v>
      </c>
    </row>
    <row r="1245" spans="1:3" ht="15.75" customHeight="1">
      <c r="A1245" s="2" t="s">
        <v>2377</v>
      </c>
      <c r="B1245" s="1" t="s">
        <v>15</v>
      </c>
      <c r="C1245" s="3">
        <v>6.9</v>
      </c>
    </row>
    <row r="1246" spans="1:3" ht="15.75" customHeight="1">
      <c r="A1246" s="2" t="s">
        <v>2378</v>
      </c>
      <c r="B1246" s="1" t="s">
        <v>15</v>
      </c>
      <c r="C1246" s="3">
        <v>6.9</v>
      </c>
    </row>
    <row r="1247" spans="1:3" ht="15.75" customHeight="1">
      <c r="A1247" s="2" t="s">
        <v>2380</v>
      </c>
      <c r="B1247" s="1" t="s">
        <v>15</v>
      </c>
      <c r="C1247" s="3">
        <v>6.9</v>
      </c>
    </row>
    <row r="1248" spans="1:3" ht="15.75" customHeight="1">
      <c r="A1248" s="2" t="s">
        <v>2382</v>
      </c>
      <c r="B1248" s="1" t="s">
        <v>15</v>
      </c>
      <c r="C1248" s="3">
        <v>6.9</v>
      </c>
    </row>
    <row r="1249" spans="1:3" ht="15.75" customHeight="1">
      <c r="A1249" s="2" t="s">
        <v>2383</v>
      </c>
      <c r="B1249" s="1" t="s">
        <v>15</v>
      </c>
      <c r="C1249" s="3">
        <v>6.9</v>
      </c>
    </row>
    <row r="1250" spans="1:3" ht="15.75" customHeight="1">
      <c r="A1250" s="2" t="s">
        <v>2385</v>
      </c>
      <c r="B1250" s="1" t="s">
        <v>15</v>
      </c>
      <c r="C1250" s="3">
        <v>6.9</v>
      </c>
    </row>
    <row r="1251" spans="1:3" ht="15.75" customHeight="1">
      <c r="A1251" s="2" t="s">
        <v>2387</v>
      </c>
      <c r="B1251" s="1" t="s">
        <v>15</v>
      </c>
      <c r="C1251" s="3">
        <v>6.9</v>
      </c>
    </row>
    <row r="1252" spans="1:3" ht="15.75" customHeight="1">
      <c r="A1252" s="2" t="s">
        <v>2389</v>
      </c>
      <c r="B1252" s="1" t="s">
        <v>15</v>
      </c>
      <c r="C1252" s="3">
        <v>6.9</v>
      </c>
    </row>
    <row r="1253" spans="1:3" ht="15.75" customHeight="1">
      <c r="A1253" s="2" t="s">
        <v>2390</v>
      </c>
      <c r="B1253" s="1" t="s">
        <v>15</v>
      </c>
      <c r="C1253" s="3">
        <v>6.9</v>
      </c>
    </row>
    <row r="1254" spans="1:3" ht="15.75" customHeight="1">
      <c r="A1254" s="2" t="s">
        <v>2392</v>
      </c>
      <c r="B1254" s="1" t="s">
        <v>15</v>
      </c>
      <c r="C1254" s="3">
        <v>6.9</v>
      </c>
    </row>
    <row r="1255" spans="1:3" ht="15.75" customHeight="1">
      <c r="A1255" s="2" t="s">
        <v>2393</v>
      </c>
      <c r="B1255" s="1" t="s">
        <v>15</v>
      </c>
      <c r="C1255" s="3">
        <v>6.9</v>
      </c>
    </row>
    <row r="1256" spans="1:3" ht="15.75" customHeight="1">
      <c r="A1256" s="2" t="s">
        <v>2394</v>
      </c>
      <c r="B1256" s="1" t="s">
        <v>15</v>
      </c>
      <c r="C1256" s="3">
        <v>6.9</v>
      </c>
    </row>
    <row r="1257" spans="1:3" ht="15.75" customHeight="1">
      <c r="A1257" s="2" t="s">
        <v>2396</v>
      </c>
      <c r="B1257" s="1" t="s">
        <v>15</v>
      </c>
      <c r="C1257" s="3">
        <v>6.9</v>
      </c>
    </row>
    <row r="1258" spans="1:3" ht="15.75" customHeight="1">
      <c r="A1258" s="2" t="s">
        <v>2398</v>
      </c>
      <c r="B1258" s="1" t="s">
        <v>15</v>
      </c>
      <c r="C1258" s="3">
        <v>6.9</v>
      </c>
    </row>
    <row r="1259" spans="1:3" ht="15.75" customHeight="1">
      <c r="A1259" s="2" t="s">
        <v>2401</v>
      </c>
      <c r="B1259" s="1" t="s">
        <v>15</v>
      </c>
      <c r="C1259" s="3">
        <v>6.9</v>
      </c>
    </row>
    <row r="1260" spans="1:3" ht="15.75" customHeight="1">
      <c r="A1260" s="2" t="s">
        <v>2403</v>
      </c>
      <c r="B1260" s="1" t="s">
        <v>15</v>
      </c>
      <c r="C1260" s="3">
        <v>6.9</v>
      </c>
    </row>
    <row r="1261" spans="1:3" ht="15.75" customHeight="1">
      <c r="A1261" s="2" t="s">
        <v>2405</v>
      </c>
      <c r="B1261" s="1" t="s">
        <v>15</v>
      </c>
      <c r="C1261" s="3">
        <v>6.9</v>
      </c>
    </row>
    <row r="1262" spans="1:3" ht="15.75" customHeight="1">
      <c r="A1262" s="2" t="s">
        <v>2407</v>
      </c>
      <c r="B1262" s="1" t="s">
        <v>15</v>
      </c>
      <c r="C1262" s="3">
        <v>6.9</v>
      </c>
    </row>
    <row r="1263" spans="1:3" ht="15.75" customHeight="1">
      <c r="A1263" s="2" t="s">
        <v>2409</v>
      </c>
      <c r="B1263" s="1" t="s">
        <v>15</v>
      </c>
      <c r="C1263" s="3">
        <v>6.9</v>
      </c>
    </row>
    <row r="1264" spans="1:3" ht="15.75" customHeight="1">
      <c r="A1264" s="2" t="s">
        <v>2411</v>
      </c>
      <c r="B1264" s="1" t="s">
        <v>15</v>
      </c>
      <c r="C1264" s="3">
        <v>6.9</v>
      </c>
    </row>
    <row r="1265" spans="1:3" ht="15.75" customHeight="1">
      <c r="A1265" s="2" t="s">
        <v>2413</v>
      </c>
      <c r="B1265" s="1" t="s">
        <v>15</v>
      </c>
      <c r="C1265" s="3">
        <v>6.9</v>
      </c>
    </row>
    <row r="1266" spans="1:3" ht="15.75" customHeight="1">
      <c r="A1266" s="2" t="s">
        <v>2415</v>
      </c>
      <c r="B1266" s="1" t="s">
        <v>15</v>
      </c>
      <c r="C1266" s="3">
        <v>6.9</v>
      </c>
    </row>
    <row r="1267" spans="1:3" ht="15.75" customHeight="1">
      <c r="A1267" s="2" t="s">
        <v>2417</v>
      </c>
      <c r="B1267" s="1" t="s">
        <v>15</v>
      </c>
      <c r="C1267" s="3">
        <v>6.9</v>
      </c>
    </row>
    <row r="1268" spans="1:3" ht="15.75" customHeight="1">
      <c r="A1268" s="2" t="s">
        <v>2418</v>
      </c>
      <c r="B1268" s="1" t="s">
        <v>15</v>
      </c>
      <c r="C1268" s="3">
        <v>6.9</v>
      </c>
    </row>
    <row r="1269" spans="1:3" ht="15.75" customHeight="1">
      <c r="A1269" s="2" t="s">
        <v>2420</v>
      </c>
      <c r="B1269" s="1" t="s">
        <v>15</v>
      </c>
      <c r="C1269" s="3">
        <v>6.9</v>
      </c>
    </row>
    <row r="1270" spans="1:3" ht="15.75" customHeight="1">
      <c r="A1270" s="2" t="s">
        <v>2421</v>
      </c>
      <c r="B1270" s="1" t="s">
        <v>15</v>
      </c>
      <c r="C1270" s="3">
        <v>6.9</v>
      </c>
    </row>
    <row r="1271" spans="1:3" ht="15.75" customHeight="1">
      <c r="A1271" s="2" t="s">
        <v>2423</v>
      </c>
      <c r="B1271" s="1" t="s">
        <v>15</v>
      </c>
      <c r="C1271" s="3">
        <v>6.9</v>
      </c>
    </row>
    <row r="1272" spans="1:3" ht="15.75" customHeight="1">
      <c r="A1272" s="2" t="s">
        <v>2424</v>
      </c>
      <c r="B1272" s="1" t="s">
        <v>15</v>
      </c>
      <c r="C1272" s="3">
        <v>6.9</v>
      </c>
    </row>
    <row r="1273" spans="1:3" ht="15.75" customHeight="1">
      <c r="A1273" s="2" t="s">
        <v>2426</v>
      </c>
      <c r="B1273" s="1" t="s">
        <v>15</v>
      </c>
      <c r="C1273" s="3">
        <v>6.9</v>
      </c>
    </row>
    <row r="1274" spans="1:3" ht="15.75" customHeight="1">
      <c r="A1274" s="2" t="s">
        <v>2427</v>
      </c>
      <c r="B1274" s="1" t="s">
        <v>15</v>
      </c>
      <c r="C1274" s="3">
        <v>6.9</v>
      </c>
    </row>
    <row r="1275" spans="1:3" ht="15.75" customHeight="1">
      <c r="A1275" s="2" t="s">
        <v>2429</v>
      </c>
      <c r="B1275" s="1" t="s">
        <v>15</v>
      </c>
      <c r="C1275" s="3">
        <v>6.9</v>
      </c>
    </row>
    <row r="1276" spans="1:3" ht="15.75" customHeight="1">
      <c r="A1276" s="2" t="s">
        <v>2431</v>
      </c>
      <c r="B1276" s="1" t="s">
        <v>15</v>
      </c>
      <c r="C1276" s="3">
        <v>6.9</v>
      </c>
    </row>
    <row r="1277" spans="1:3" ht="15.75" customHeight="1">
      <c r="A1277" s="2" t="s">
        <v>2433</v>
      </c>
      <c r="B1277" s="1" t="s">
        <v>15</v>
      </c>
      <c r="C1277" s="3">
        <v>6.9</v>
      </c>
    </row>
    <row r="1278" spans="1:3" ht="15.75" customHeight="1">
      <c r="A1278" s="2" t="s">
        <v>2314</v>
      </c>
      <c r="B1278" s="1" t="s">
        <v>15</v>
      </c>
      <c r="C1278" s="3">
        <v>6.9</v>
      </c>
    </row>
    <row r="1279" spans="1:3" ht="15.75" customHeight="1">
      <c r="A1279" s="2" t="s">
        <v>2434</v>
      </c>
      <c r="B1279" s="1" t="s">
        <v>15</v>
      </c>
      <c r="C1279" s="3">
        <v>6.9</v>
      </c>
    </row>
    <row r="1280" spans="1:3" ht="15.75" customHeight="1">
      <c r="A1280" s="2" t="s">
        <v>2435</v>
      </c>
      <c r="B1280" s="1" t="s">
        <v>15</v>
      </c>
      <c r="C1280" s="3">
        <v>6.9</v>
      </c>
    </row>
    <row r="1281" spans="1:3" ht="15.75" customHeight="1">
      <c r="A1281" s="2" t="s">
        <v>2437</v>
      </c>
      <c r="B1281" s="1" t="s">
        <v>15</v>
      </c>
      <c r="C1281" s="3">
        <v>6.9</v>
      </c>
    </row>
    <row r="1282" spans="1:3" ht="15.75" customHeight="1">
      <c r="A1282" s="2" t="s">
        <v>2438</v>
      </c>
      <c r="B1282" s="1" t="s">
        <v>15</v>
      </c>
      <c r="C1282" s="3">
        <v>6.9</v>
      </c>
    </row>
    <row r="1283" spans="1:3" ht="15.75" customHeight="1">
      <c r="A1283" s="2" t="s">
        <v>2441</v>
      </c>
      <c r="B1283" s="1" t="s">
        <v>15</v>
      </c>
      <c r="C1283" s="3">
        <v>6.9</v>
      </c>
    </row>
    <row r="1284" spans="1:3" ht="15.75" customHeight="1">
      <c r="A1284" s="2" t="s">
        <v>2443</v>
      </c>
      <c r="B1284" s="1" t="s">
        <v>15</v>
      </c>
      <c r="C1284" s="3">
        <v>6.9</v>
      </c>
    </row>
    <row r="1285" spans="1:3" ht="15.75" customHeight="1">
      <c r="A1285" s="2" t="s">
        <v>2445</v>
      </c>
      <c r="B1285" s="1" t="s">
        <v>15</v>
      </c>
      <c r="C1285" s="3">
        <v>6.9</v>
      </c>
    </row>
    <row r="1286" spans="1:3" ht="15.75" customHeight="1">
      <c r="A1286" s="2" t="s">
        <v>2446</v>
      </c>
      <c r="B1286" s="1" t="s">
        <v>15</v>
      </c>
      <c r="C1286" s="3">
        <v>6.9</v>
      </c>
    </row>
    <row r="1287" spans="1:3" ht="15.75" customHeight="1">
      <c r="A1287" s="2" t="s">
        <v>2448</v>
      </c>
      <c r="B1287" s="1" t="s">
        <v>15</v>
      </c>
      <c r="C1287" s="3">
        <v>6.9</v>
      </c>
    </row>
    <row r="1288" spans="1:3" ht="15.75" customHeight="1">
      <c r="A1288" s="2" t="s">
        <v>2451</v>
      </c>
      <c r="B1288" s="1" t="s">
        <v>15</v>
      </c>
      <c r="C1288" s="3">
        <v>6.9</v>
      </c>
    </row>
    <row r="1289" spans="1:3" ht="15.75" customHeight="1">
      <c r="A1289" s="2" t="s">
        <v>2453</v>
      </c>
      <c r="B1289" s="1" t="s">
        <v>15</v>
      </c>
      <c r="C1289" s="3">
        <v>6.9</v>
      </c>
    </row>
    <row r="1290" spans="1:3" ht="15.75" customHeight="1">
      <c r="A1290" s="2" t="s">
        <v>2454</v>
      </c>
      <c r="B1290" s="1" t="s">
        <v>15</v>
      </c>
      <c r="C1290" s="3">
        <v>6.9</v>
      </c>
    </row>
    <row r="1291" spans="1:3" ht="15.75" customHeight="1">
      <c r="A1291" s="2" t="s">
        <v>2456</v>
      </c>
      <c r="B1291" s="1" t="s">
        <v>15</v>
      </c>
      <c r="C1291" s="3">
        <v>6.9</v>
      </c>
    </row>
    <row r="1292" spans="1:3" ht="15.75" customHeight="1">
      <c r="A1292" s="2" t="s">
        <v>2458</v>
      </c>
      <c r="B1292" s="1" t="s">
        <v>15</v>
      </c>
      <c r="C1292" s="3">
        <v>6.9</v>
      </c>
    </row>
    <row r="1293" spans="1:3" ht="15.75" customHeight="1">
      <c r="A1293" s="2" t="s">
        <v>2460</v>
      </c>
      <c r="B1293" s="1" t="s">
        <v>15</v>
      </c>
      <c r="C1293" s="3">
        <v>6.9</v>
      </c>
    </row>
    <row r="1294" spans="1:3" ht="15.75" customHeight="1">
      <c r="A1294" s="2" t="s">
        <v>2463</v>
      </c>
      <c r="B1294" s="1" t="s">
        <v>15</v>
      </c>
      <c r="C1294" s="3">
        <v>6.9</v>
      </c>
    </row>
    <row r="1295" spans="1:3" ht="15.75" customHeight="1">
      <c r="A1295" s="2" t="s">
        <v>2466</v>
      </c>
      <c r="B1295" s="1" t="s">
        <v>15</v>
      </c>
      <c r="C1295" s="3">
        <v>6.9</v>
      </c>
    </row>
    <row r="1296" spans="1:3" ht="15.75" customHeight="1">
      <c r="A1296" s="2" t="s">
        <v>2467</v>
      </c>
      <c r="B1296" s="1" t="s">
        <v>15</v>
      </c>
      <c r="C1296" s="3">
        <v>6.9</v>
      </c>
    </row>
    <row r="1297" spans="1:3" ht="15.75" customHeight="1">
      <c r="A1297" s="2" t="s">
        <v>2280</v>
      </c>
      <c r="B1297" s="1" t="s">
        <v>15</v>
      </c>
      <c r="C1297" s="3">
        <v>6.9</v>
      </c>
    </row>
    <row r="1298" spans="1:3" ht="15.75" customHeight="1">
      <c r="A1298" s="2" t="s">
        <v>2469</v>
      </c>
      <c r="B1298" s="1" t="s">
        <v>15</v>
      </c>
      <c r="C1298" s="3">
        <v>6.9</v>
      </c>
    </row>
    <row r="1299" spans="1:3" ht="15.75" customHeight="1">
      <c r="A1299" s="2" t="s">
        <v>2471</v>
      </c>
      <c r="B1299" s="1" t="s">
        <v>15</v>
      </c>
      <c r="C1299" s="3">
        <v>6.9</v>
      </c>
    </row>
    <row r="1300" spans="1:3" ht="15.75" customHeight="1">
      <c r="A1300" s="2" t="s">
        <v>2473</v>
      </c>
      <c r="B1300" s="1" t="s">
        <v>15</v>
      </c>
      <c r="C1300" s="3">
        <v>6.9</v>
      </c>
    </row>
    <row r="1301" spans="1:3" ht="15.75" customHeight="1">
      <c r="A1301" s="2" t="s">
        <v>2474</v>
      </c>
      <c r="B1301" s="1" t="s">
        <v>15</v>
      </c>
      <c r="C1301" s="3">
        <v>6.9</v>
      </c>
    </row>
    <row r="1302" spans="1:3" ht="15.75" customHeight="1">
      <c r="A1302" s="2" t="s">
        <v>2476</v>
      </c>
      <c r="B1302" s="1" t="s">
        <v>15</v>
      </c>
      <c r="C1302" s="3">
        <v>6.9</v>
      </c>
    </row>
    <row r="1303" spans="1:3" ht="15.75" customHeight="1">
      <c r="A1303" s="2" t="s">
        <v>2478</v>
      </c>
      <c r="B1303" s="1" t="s">
        <v>15</v>
      </c>
      <c r="C1303" s="3">
        <v>6.9</v>
      </c>
    </row>
    <row r="1304" spans="1:3" ht="15.75" customHeight="1">
      <c r="A1304" s="2" t="s">
        <v>2303</v>
      </c>
      <c r="B1304" s="1" t="s">
        <v>15</v>
      </c>
      <c r="C1304" s="3">
        <v>6.9</v>
      </c>
    </row>
    <row r="1305" spans="1:3" ht="15.75" customHeight="1">
      <c r="A1305" s="2" t="s">
        <v>2480</v>
      </c>
      <c r="B1305" s="1" t="s">
        <v>15</v>
      </c>
      <c r="C1305" s="3">
        <v>6.9</v>
      </c>
    </row>
    <row r="1306" spans="1:3" ht="15.75" customHeight="1">
      <c r="A1306" s="2" t="s">
        <v>2482</v>
      </c>
      <c r="B1306" s="1" t="s">
        <v>15</v>
      </c>
      <c r="C1306" s="3">
        <v>6.9</v>
      </c>
    </row>
    <row r="1307" spans="1:3" ht="15.75" customHeight="1">
      <c r="A1307" s="2" t="s">
        <v>2485</v>
      </c>
      <c r="B1307" s="1" t="s">
        <v>15</v>
      </c>
      <c r="C1307" s="3">
        <v>6.9</v>
      </c>
    </row>
    <row r="1308" spans="1:3" ht="15.75" customHeight="1">
      <c r="A1308" s="2" t="s">
        <v>2487</v>
      </c>
      <c r="B1308" s="1" t="s">
        <v>15</v>
      </c>
      <c r="C1308" s="3">
        <v>6.9</v>
      </c>
    </row>
    <row r="1309" spans="1:3" ht="15.75" customHeight="1">
      <c r="A1309" s="2" t="s">
        <v>2489</v>
      </c>
      <c r="B1309" s="1" t="s">
        <v>15</v>
      </c>
      <c r="C1309" s="3">
        <v>6.9</v>
      </c>
    </row>
    <row r="1310" spans="1:3" ht="15.75" customHeight="1">
      <c r="A1310" s="2" t="s">
        <v>2491</v>
      </c>
      <c r="B1310" s="1" t="s">
        <v>15</v>
      </c>
      <c r="C1310" s="3">
        <v>6.9</v>
      </c>
    </row>
    <row r="1311" spans="1:3" ht="15.75" customHeight="1">
      <c r="A1311" s="2" t="s">
        <v>2492</v>
      </c>
      <c r="B1311" s="1" t="s">
        <v>15</v>
      </c>
      <c r="C1311" s="3">
        <v>6.9</v>
      </c>
    </row>
    <row r="1312" spans="1:3" ht="15.75" customHeight="1">
      <c r="A1312" s="2" t="s">
        <v>2494</v>
      </c>
      <c r="B1312" s="1" t="s">
        <v>15</v>
      </c>
      <c r="C1312" s="3">
        <v>6.9</v>
      </c>
    </row>
    <row r="1313" spans="1:3" ht="15.75" customHeight="1">
      <c r="A1313" s="2" t="s">
        <v>2497</v>
      </c>
      <c r="B1313" s="1" t="s">
        <v>15</v>
      </c>
      <c r="C1313" s="3">
        <v>6.9</v>
      </c>
    </row>
    <row r="1314" spans="1:3" ht="15.75" customHeight="1">
      <c r="A1314" s="2" t="s">
        <v>2499</v>
      </c>
      <c r="B1314" s="1" t="s">
        <v>15</v>
      </c>
      <c r="C1314" s="3">
        <v>6.9</v>
      </c>
    </row>
    <row r="1315" spans="1:3" ht="15.75" customHeight="1">
      <c r="A1315" s="2" t="s">
        <v>2501</v>
      </c>
      <c r="B1315" s="1" t="s">
        <v>15</v>
      </c>
      <c r="C1315" s="3">
        <v>6.9</v>
      </c>
    </row>
    <row r="1316" spans="1:3" ht="15.75" customHeight="1">
      <c r="A1316" s="2" t="s">
        <v>2504</v>
      </c>
      <c r="B1316" s="1" t="s">
        <v>15</v>
      </c>
      <c r="C1316" s="3">
        <v>6.9</v>
      </c>
    </row>
    <row r="1317" spans="1:3" ht="15.75" customHeight="1">
      <c r="A1317" s="2" t="s">
        <v>2506</v>
      </c>
      <c r="B1317" s="1" t="s">
        <v>15</v>
      </c>
      <c r="C1317" s="3">
        <v>6.9</v>
      </c>
    </row>
    <row r="1318" spans="1:3" ht="15.75" customHeight="1">
      <c r="A1318" s="2" t="s">
        <v>2508</v>
      </c>
      <c r="B1318" s="1" t="s">
        <v>15</v>
      </c>
      <c r="C1318" s="3">
        <v>6.9</v>
      </c>
    </row>
    <row r="1319" spans="1:3" ht="15.75" customHeight="1">
      <c r="A1319" s="2" t="s">
        <v>2510</v>
      </c>
      <c r="B1319" s="1" t="s">
        <v>15</v>
      </c>
      <c r="C1319" s="3">
        <v>6.9</v>
      </c>
    </row>
    <row r="1320" spans="1:3" ht="15.75" customHeight="1">
      <c r="A1320" s="2" t="s">
        <v>2511</v>
      </c>
      <c r="B1320" s="1" t="s">
        <v>15</v>
      </c>
      <c r="C1320" s="3">
        <v>6.9</v>
      </c>
    </row>
    <row r="1321" spans="1:3" ht="15.75" customHeight="1">
      <c r="A1321" s="2" t="s">
        <v>2512</v>
      </c>
      <c r="B1321" s="1" t="s">
        <v>15</v>
      </c>
      <c r="C1321" s="3">
        <v>6.9</v>
      </c>
    </row>
    <row r="1322" spans="1:3" ht="15.75" customHeight="1">
      <c r="A1322" s="2" t="s">
        <v>2513</v>
      </c>
      <c r="B1322" s="1" t="s">
        <v>15</v>
      </c>
      <c r="C1322" s="3">
        <v>6.9</v>
      </c>
    </row>
    <row r="1323" spans="1:3" ht="15.75" customHeight="1">
      <c r="A1323" s="2" t="s">
        <v>2515</v>
      </c>
      <c r="B1323" s="1" t="s">
        <v>15</v>
      </c>
      <c r="C1323" s="3">
        <v>6.9</v>
      </c>
    </row>
    <row r="1324" spans="1:3" ht="15.75" customHeight="1">
      <c r="A1324" s="2" t="s">
        <v>2516</v>
      </c>
      <c r="B1324" s="1" t="s">
        <v>15</v>
      </c>
      <c r="C1324" s="3">
        <v>6.9</v>
      </c>
    </row>
    <row r="1325" spans="1:3" ht="15.75" customHeight="1">
      <c r="A1325" s="2" t="s">
        <v>2518</v>
      </c>
      <c r="B1325" s="1" t="s">
        <v>15</v>
      </c>
      <c r="C1325" s="3">
        <v>6.9</v>
      </c>
    </row>
    <row r="1326" spans="1:3" ht="15.75" customHeight="1">
      <c r="A1326" s="2" t="s">
        <v>2520</v>
      </c>
      <c r="B1326" s="1" t="s">
        <v>15</v>
      </c>
      <c r="C1326" s="3">
        <v>6.9</v>
      </c>
    </row>
    <row r="1327" spans="1:3" ht="15.75" customHeight="1">
      <c r="A1327" s="2" t="s">
        <v>2522</v>
      </c>
      <c r="B1327" s="1" t="s">
        <v>15</v>
      </c>
      <c r="C1327" s="3">
        <v>6.9</v>
      </c>
    </row>
    <row r="1328" spans="1:3" ht="15.75" customHeight="1">
      <c r="A1328" s="2" t="s">
        <v>2524</v>
      </c>
      <c r="B1328" s="1" t="s">
        <v>15</v>
      </c>
      <c r="C1328" s="3">
        <v>6.9</v>
      </c>
    </row>
    <row r="1329" spans="1:3" ht="15.75" customHeight="1">
      <c r="A1329" s="2" t="s">
        <v>2527</v>
      </c>
      <c r="B1329" s="1" t="s">
        <v>15</v>
      </c>
      <c r="C1329" s="3">
        <v>6.9</v>
      </c>
    </row>
    <row r="1330" spans="1:3" ht="15.75" customHeight="1">
      <c r="A1330" s="2" t="s">
        <v>2530</v>
      </c>
      <c r="B1330" s="1" t="s">
        <v>15</v>
      </c>
      <c r="C1330" s="3">
        <v>6.9</v>
      </c>
    </row>
    <row r="1331" spans="1:3" ht="15.75" customHeight="1">
      <c r="A1331" s="2" t="s">
        <v>2531</v>
      </c>
      <c r="B1331" s="1" t="s">
        <v>15</v>
      </c>
      <c r="C1331" s="3">
        <v>6.9</v>
      </c>
    </row>
    <row r="1332" spans="1:3" ht="15.75" customHeight="1">
      <c r="A1332" s="2" t="s">
        <v>2534</v>
      </c>
      <c r="B1332" s="1" t="s">
        <v>15</v>
      </c>
      <c r="C1332" s="3">
        <v>6.9</v>
      </c>
    </row>
    <row r="1333" spans="1:3" ht="15.75" customHeight="1">
      <c r="A1333" s="2" t="s">
        <v>2537</v>
      </c>
      <c r="B1333" s="1" t="s">
        <v>15</v>
      </c>
      <c r="C1333" s="3">
        <v>6.9</v>
      </c>
    </row>
    <row r="1334" spans="1:3" ht="15.75" customHeight="1">
      <c r="A1334" s="2" t="s">
        <v>2539</v>
      </c>
      <c r="B1334" s="1" t="s">
        <v>15</v>
      </c>
      <c r="C1334" s="3">
        <v>6.9</v>
      </c>
    </row>
    <row r="1335" spans="1:3" ht="15.75" customHeight="1">
      <c r="A1335" s="2" t="s">
        <v>2540</v>
      </c>
      <c r="B1335" s="1" t="s">
        <v>15</v>
      </c>
      <c r="C1335" s="3">
        <v>6.9</v>
      </c>
    </row>
    <row r="1336" spans="1:3" ht="15.75" customHeight="1">
      <c r="A1336" s="2" t="s">
        <v>2541</v>
      </c>
      <c r="B1336" s="1" t="s">
        <v>15</v>
      </c>
      <c r="C1336" s="3">
        <v>6.9</v>
      </c>
    </row>
    <row r="1337" spans="1:3" ht="15.75" customHeight="1">
      <c r="A1337" s="2" t="s">
        <v>2542</v>
      </c>
      <c r="B1337" s="1" t="s">
        <v>15</v>
      </c>
      <c r="C1337" s="3">
        <v>6.9</v>
      </c>
    </row>
    <row r="1338" spans="1:3" ht="15.75" customHeight="1">
      <c r="A1338" s="2" t="s">
        <v>2543</v>
      </c>
      <c r="B1338" s="1" t="s">
        <v>15</v>
      </c>
      <c r="C1338" s="3">
        <v>6.9</v>
      </c>
    </row>
    <row r="1339" spans="1:3" ht="15.75" customHeight="1">
      <c r="A1339" s="2" t="s">
        <v>2544</v>
      </c>
      <c r="B1339" s="1" t="s">
        <v>15</v>
      </c>
      <c r="C1339" s="3">
        <v>6.9</v>
      </c>
    </row>
    <row r="1340" spans="1:3" ht="15.75" customHeight="1">
      <c r="A1340" s="2" t="s">
        <v>2545</v>
      </c>
      <c r="B1340" s="1" t="s">
        <v>15</v>
      </c>
      <c r="C1340" s="3">
        <v>6.9</v>
      </c>
    </row>
    <row r="1341" spans="1:3" ht="15.75" customHeight="1">
      <c r="A1341" s="2" t="s">
        <v>2546</v>
      </c>
      <c r="B1341" s="1" t="s">
        <v>15</v>
      </c>
      <c r="C1341" s="3">
        <v>6.9</v>
      </c>
    </row>
    <row r="1342" spans="1:3" ht="15.75" customHeight="1">
      <c r="A1342" s="2" t="s">
        <v>2548</v>
      </c>
      <c r="B1342" s="1" t="s">
        <v>15</v>
      </c>
      <c r="C1342" s="3">
        <v>6.9</v>
      </c>
    </row>
    <row r="1343" spans="1:3" ht="15.75" customHeight="1">
      <c r="A1343" s="2" t="s">
        <v>2549</v>
      </c>
      <c r="B1343" s="1" t="s">
        <v>15</v>
      </c>
      <c r="C1343" s="3">
        <v>6.9</v>
      </c>
    </row>
    <row r="1344" spans="1:3" ht="15.75" customHeight="1">
      <c r="A1344" s="2" t="s">
        <v>2550</v>
      </c>
      <c r="B1344" s="1" t="s">
        <v>15</v>
      </c>
      <c r="C1344" s="3">
        <v>6.9</v>
      </c>
    </row>
    <row r="1345" spans="1:3" ht="15.75" customHeight="1">
      <c r="A1345" s="2" t="s">
        <v>2551</v>
      </c>
      <c r="B1345" s="1" t="s">
        <v>15</v>
      </c>
      <c r="C1345" s="3">
        <v>6.8</v>
      </c>
    </row>
    <row r="1346" spans="1:3" ht="15.75" customHeight="1">
      <c r="A1346" s="2" t="s">
        <v>2552</v>
      </c>
      <c r="B1346" s="1" t="s">
        <v>15</v>
      </c>
      <c r="C1346" s="3">
        <v>6.8</v>
      </c>
    </row>
    <row r="1347" spans="1:3" ht="15.75" customHeight="1">
      <c r="A1347" s="2" t="s">
        <v>2553</v>
      </c>
      <c r="B1347" s="1" t="s">
        <v>15</v>
      </c>
      <c r="C1347" s="3">
        <v>6.8</v>
      </c>
    </row>
    <row r="1348" spans="1:3" ht="15.75" customHeight="1">
      <c r="A1348" s="2" t="s">
        <v>2554</v>
      </c>
      <c r="B1348" s="1" t="s">
        <v>15</v>
      </c>
      <c r="C1348" s="3">
        <v>6.8</v>
      </c>
    </row>
    <row r="1349" spans="1:3" ht="15.75" customHeight="1">
      <c r="A1349" s="2" t="s">
        <v>2555</v>
      </c>
      <c r="B1349" s="1" t="s">
        <v>15</v>
      </c>
      <c r="C1349" s="3">
        <v>6.8</v>
      </c>
    </row>
    <row r="1350" spans="1:3" ht="15.75" customHeight="1">
      <c r="A1350" s="2" t="s">
        <v>2556</v>
      </c>
      <c r="B1350" s="1" t="s">
        <v>15</v>
      </c>
      <c r="C1350" s="3">
        <v>6.8</v>
      </c>
    </row>
    <row r="1351" spans="1:3" ht="15.75" customHeight="1">
      <c r="A1351" s="2" t="s">
        <v>2558</v>
      </c>
      <c r="B1351" s="1" t="s">
        <v>15</v>
      </c>
      <c r="C1351" s="3">
        <v>6.8</v>
      </c>
    </row>
    <row r="1352" spans="1:3" ht="15.75" customHeight="1">
      <c r="A1352" s="2" t="s">
        <v>2559</v>
      </c>
      <c r="B1352" s="1" t="s">
        <v>15</v>
      </c>
      <c r="C1352" s="3">
        <v>6.8</v>
      </c>
    </row>
    <row r="1353" spans="1:3" ht="15.75" customHeight="1">
      <c r="A1353" s="2" t="s">
        <v>2560</v>
      </c>
      <c r="B1353" s="1" t="s">
        <v>15</v>
      </c>
      <c r="C1353" s="3">
        <v>6.8</v>
      </c>
    </row>
    <row r="1354" spans="1:3" ht="15.75" customHeight="1">
      <c r="A1354" s="2" t="s">
        <v>2562</v>
      </c>
      <c r="B1354" s="1" t="s">
        <v>15</v>
      </c>
      <c r="C1354" s="3">
        <v>6.8</v>
      </c>
    </row>
    <row r="1355" spans="1:3" ht="15.75" customHeight="1">
      <c r="A1355" s="2" t="s">
        <v>2563</v>
      </c>
      <c r="B1355" s="1" t="s">
        <v>15</v>
      </c>
      <c r="C1355" s="3">
        <v>6.8</v>
      </c>
    </row>
    <row r="1356" spans="1:3" ht="15.75" customHeight="1">
      <c r="A1356" s="2" t="s">
        <v>2566</v>
      </c>
      <c r="B1356" s="1" t="s">
        <v>15</v>
      </c>
      <c r="C1356" s="3">
        <v>6.8</v>
      </c>
    </row>
    <row r="1357" spans="1:3" ht="15.75" customHeight="1">
      <c r="A1357" s="2" t="s">
        <v>2567</v>
      </c>
      <c r="B1357" s="1" t="s">
        <v>15</v>
      </c>
      <c r="C1357" s="3">
        <v>6.8</v>
      </c>
    </row>
    <row r="1358" spans="1:3" ht="15.75" customHeight="1">
      <c r="A1358" s="2" t="s">
        <v>2569</v>
      </c>
      <c r="B1358" s="1" t="s">
        <v>15</v>
      </c>
      <c r="C1358" s="3">
        <v>6.8</v>
      </c>
    </row>
    <row r="1359" spans="1:3" ht="15.75" customHeight="1">
      <c r="A1359" s="2" t="s">
        <v>2571</v>
      </c>
      <c r="B1359" s="1" t="s">
        <v>15</v>
      </c>
      <c r="C1359" s="3">
        <v>6.8</v>
      </c>
    </row>
    <row r="1360" spans="1:3" ht="15.75" customHeight="1">
      <c r="A1360" s="2" t="s">
        <v>2573</v>
      </c>
      <c r="B1360" s="1" t="s">
        <v>15</v>
      </c>
      <c r="C1360" s="3">
        <v>6.8</v>
      </c>
    </row>
    <row r="1361" spans="1:3" ht="15.75" customHeight="1">
      <c r="A1361" s="2" t="s">
        <v>2575</v>
      </c>
      <c r="B1361" s="1" t="s">
        <v>15</v>
      </c>
      <c r="C1361" s="3">
        <v>6.8</v>
      </c>
    </row>
    <row r="1362" spans="1:3" ht="15.75" customHeight="1">
      <c r="A1362" s="2" t="s">
        <v>2576</v>
      </c>
      <c r="B1362" s="1" t="s">
        <v>15</v>
      </c>
      <c r="C1362" s="3">
        <v>6.8</v>
      </c>
    </row>
    <row r="1363" spans="1:3" ht="15.75" customHeight="1">
      <c r="A1363" s="2" t="s">
        <v>2577</v>
      </c>
      <c r="B1363" s="1" t="s">
        <v>15</v>
      </c>
      <c r="C1363" s="3">
        <v>6.8</v>
      </c>
    </row>
    <row r="1364" spans="1:3" ht="15.75" customHeight="1">
      <c r="A1364" s="2" t="s">
        <v>2579</v>
      </c>
      <c r="B1364" s="1" t="s">
        <v>15</v>
      </c>
      <c r="C1364" s="3">
        <v>6.8</v>
      </c>
    </row>
    <row r="1365" spans="1:3" ht="15.75" customHeight="1">
      <c r="A1365" s="2" t="s">
        <v>2581</v>
      </c>
      <c r="B1365" s="1" t="s">
        <v>15</v>
      </c>
      <c r="C1365" s="3">
        <v>6.8</v>
      </c>
    </row>
    <row r="1366" spans="1:3" ht="15.75" customHeight="1">
      <c r="A1366" s="2" t="s">
        <v>2583</v>
      </c>
      <c r="B1366" s="1" t="s">
        <v>15</v>
      </c>
      <c r="C1366" s="3">
        <v>6.8</v>
      </c>
    </row>
    <row r="1367" spans="1:3" ht="15.75" customHeight="1">
      <c r="A1367" s="2" t="s">
        <v>2584</v>
      </c>
      <c r="B1367" s="1" t="s">
        <v>15</v>
      </c>
      <c r="C1367" s="3">
        <v>6.8</v>
      </c>
    </row>
    <row r="1368" spans="1:3" ht="15.75" customHeight="1">
      <c r="A1368" s="2" t="s">
        <v>2585</v>
      </c>
      <c r="B1368" s="1" t="s">
        <v>15</v>
      </c>
      <c r="C1368" s="3">
        <v>6.8</v>
      </c>
    </row>
    <row r="1369" spans="1:3" ht="15.75" customHeight="1">
      <c r="A1369" s="2" t="s">
        <v>2586</v>
      </c>
      <c r="B1369" s="1" t="s">
        <v>15</v>
      </c>
      <c r="C1369" s="3">
        <v>6.8</v>
      </c>
    </row>
    <row r="1370" spans="1:3" ht="15.75" customHeight="1">
      <c r="A1370" s="2" t="s">
        <v>2588</v>
      </c>
      <c r="B1370" s="1" t="s">
        <v>15</v>
      </c>
      <c r="C1370" s="3">
        <v>6.8</v>
      </c>
    </row>
    <row r="1371" spans="1:3" ht="15.75" customHeight="1">
      <c r="A1371" s="2" t="s">
        <v>2589</v>
      </c>
      <c r="B1371" s="1" t="s">
        <v>15</v>
      </c>
      <c r="C1371" s="3">
        <v>6.8</v>
      </c>
    </row>
    <row r="1372" spans="1:3" ht="15.75" customHeight="1">
      <c r="A1372" s="2" t="s">
        <v>2591</v>
      </c>
      <c r="B1372" s="1" t="s">
        <v>15</v>
      </c>
      <c r="C1372" s="3">
        <v>6.8</v>
      </c>
    </row>
    <row r="1373" spans="1:3" ht="15.75" customHeight="1">
      <c r="A1373" s="2" t="s">
        <v>2594</v>
      </c>
      <c r="B1373" s="1" t="s">
        <v>15</v>
      </c>
      <c r="C1373" s="3">
        <v>6.8</v>
      </c>
    </row>
    <row r="1374" spans="1:3" ht="15.75" customHeight="1">
      <c r="A1374" s="2" t="s">
        <v>2595</v>
      </c>
      <c r="B1374" s="1" t="s">
        <v>15</v>
      </c>
      <c r="C1374" s="3">
        <v>6.8</v>
      </c>
    </row>
    <row r="1375" spans="1:3" ht="15.75" customHeight="1">
      <c r="A1375" s="2" t="s">
        <v>2596</v>
      </c>
      <c r="B1375" s="1" t="s">
        <v>15</v>
      </c>
      <c r="C1375" s="3">
        <v>6.8</v>
      </c>
    </row>
    <row r="1376" spans="1:3" ht="15.75" customHeight="1">
      <c r="A1376" s="2" t="s">
        <v>2598</v>
      </c>
      <c r="B1376" s="1" t="s">
        <v>15</v>
      </c>
      <c r="C1376" s="3">
        <v>6.8</v>
      </c>
    </row>
    <row r="1377" spans="1:3" ht="15.75" customHeight="1">
      <c r="A1377" s="2" t="s">
        <v>2600</v>
      </c>
      <c r="B1377" s="1" t="s">
        <v>15</v>
      </c>
      <c r="C1377" s="3">
        <v>6.8</v>
      </c>
    </row>
    <row r="1378" spans="1:3" ht="15.75" customHeight="1">
      <c r="A1378" s="2" t="s">
        <v>2603</v>
      </c>
      <c r="B1378" s="1" t="s">
        <v>15</v>
      </c>
      <c r="C1378" s="3">
        <v>6.8</v>
      </c>
    </row>
    <row r="1379" spans="1:3" ht="15.75" customHeight="1">
      <c r="A1379" s="2" t="s">
        <v>2604</v>
      </c>
      <c r="B1379" s="1" t="s">
        <v>15</v>
      </c>
      <c r="C1379" s="3">
        <v>6.8</v>
      </c>
    </row>
    <row r="1380" spans="1:3" ht="15.75" customHeight="1">
      <c r="A1380" s="2" t="s">
        <v>2605</v>
      </c>
      <c r="B1380" s="1" t="s">
        <v>15</v>
      </c>
      <c r="C1380" s="3">
        <v>6.8</v>
      </c>
    </row>
    <row r="1381" spans="1:3" ht="15.75" customHeight="1">
      <c r="A1381" s="2" t="s">
        <v>2607</v>
      </c>
      <c r="B1381" s="1" t="s">
        <v>15</v>
      </c>
      <c r="C1381" s="3">
        <v>6.8</v>
      </c>
    </row>
    <row r="1382" spans="1:3" ht="15.75" customHeight="1">
      <c r="A1382" s="2" t="s">
        <v>2609</v>
      </c>
      <c r="B1382" s="1" t="s">
        <v>15</v>
      </c>
      <c r="C1382" s="3">
        <v>6.8</v>
      </c>
    </row>
    <row r="1383" spans="1:3" ht="15.75" customHeight="1">
      <c r="A1383" s="2" t="s">
        <v>2610</v>
      </c>
      <c r="B1383" s="1" t="s">
        <v>15</v>
      </c>
      <c r="C1383" s="3">
        <v>6.8</v>
      </c>
    </row>
    <row r="1384" spans="1:3" ht="15.75" customHeight="1">
      <c r="A1384" s="2" t="s">
        <v>2611</v>
      </c>
      <c r="B1384" s="1" t="s">
        <v>15</v>
      </c>
      <c r="C1384" s="3">
        <v>6.8</v>
      </c>
    </row>
    <row r="1385" spans="1:3" ht="15.75" customHeight="1">
      <c r="A1385" s="2" t="s">
        <v>2614</v>
      </c>
      <c r="B1385" s="1" t="s">
        <v>15</v>
      </c>
      <c r="C1385" s="3">
        <v>6.8</v>
      </c>
    </row>
    <row r="1386" spans="1:3" ht="15.75" customHeight="1">
      <c r="A1386" s="2" t="s">
        <v>2616</v>
      </c>
      <c r="B1386" s="1" t="s">
        <v>15</v>
      </c>
      <c r="C1386" s="3">
        <v>6.8</v>
      </c>
    </row>
    <row r="1387" spans="1:3" ht="15.75" customHeight="1">
      <c r="A1387" s="2" t="s">
        <v>2522</v>
      </c>
      <c r="B1387" s="1" t="s">
        <v>15</v>
      </c>
      <c r="C1387" s="3">
        <v>6.8</v>
      </c>
    </row>
    <row r="1388" spans="1:3" ht="15.75" customHeight="1">
      <c r="A1388" s="2" t="s">
        <v>2562</v>
      </c>
      <c r="B1388" s="1" t="s">
        <v>15</v>
      </c>
      <c r="C1388" s="3">
        <v>6.8</v>
      </c>
    </row>
    <row r="1389" spans="1:3" ht="15.75" customHeight="1">
      <c r="A1389" s="2" t="s">
        <v>2537</v>
      </c>
      <c r="B1389" s="1" t="s">
        <v>15</v>
      </c>
      <c r="C1389" s="3">
        <v>6.8</v>
      </c>
    </row>
    <row r="1390" spans="1:3" ht="15.75" customHeight="1">
      <c r="A1390" s="2" t="s">
        <v>2617</v>
      </c>
      <c r="B1390" s="1" t="s">
        <v>15</v>
      </c>
      <c r="C1390" s="3">
        <v>6.8</v>
      </c>
    </row>
    <row r="1391" spans="1:3" ht="15.75" customHeight="1">
      <c r="A1391" s="2" t="s">
        <v>2618</v>
      </c>
      <c r="B1391" s="1" t="s">
        <v>15</v>
      </c>
      <c r="C1391" s="3">
        <v>6.8</v>
      </c>
    </row>
    <row r="1392" spans="1:3" ht="15.75" customHeight="1">
      <c r="A1392" s="2" t="s">
        <v>2620</v>
      </c>
      <c r="B1392" s="1" t="s">
        <v>15</v>
      </c>
      <c r="C1392" s="3">
        <v>6.8</v>
      </c>
    </row>
    <row r="1393" spans="1:3" ht="15.75" customHeight="1">
      <c r="A1393" s="2" t="s">
        <v>2621</v>
      </c>
      <c r="B1393" s="1" t="s">
        <v>15</v>
      </c>
      <c r="C1393" s="3">
        <v>6.8</v>
      </c>
    </row>
    <row r="1394" spans="1:3" ht="15.75" customHeight="1">
      <c r="A1394" s="2" t="s">
        <v>2624</v>
      </c>
      <c r="B1394" s="1" t="s">
        <v>15</v>
      </c>
      <c r="C1394" s="3">
        <v>6.8</v>
      </c>
    </row>
    <row r="1395" spans="1:3" ht="15.75" customHeight="1">
      <c r="A1395" s="2" t="s">
        <v>2626</v>
      </c>
      <c r="B1395" s="1" t="s">
        <v>15</v>
      </c>
      <c r="C1395" s="3">
        <v>6.8</v>
      </c>
    </row>
    <row r="1396" spans="1:3" ht="15.75" customHeight="1">
      <c r="A1396" s="2" t="s">
        <v>2628</v>
      </c>
      <c r="B1396" s="1" t="s">
        <v>15</v>
      </c>
      <c r="C1396" s="3">
        <v>6.8</v>
      </c>
    </row>
    <row r="1397" spans="1:3" ht="15.75" customHeight="1">
      <c r="A1397" s="2" t="s">
        <v>2629</v>
      </c>
      <c r="B1397" s="1" t="s">
        <v>15</v>
      </c>
      <c r="C1397" s="3">
        <v>6.8</v>
      </c>
    </row>
    <row r="1398" spans="1:3" ht="15.75" customHeight="1">
      <c r="A1398" s="2" t="s">
        <v>2630</v>
      </c>
      <c r="B1398" s="1" t="s">
        <v>15</v>
      </c>
      <c r="C1398" s="3">
        <v>6.8</v>
      </c>
    </row>
    <row r="1399" spans="1:3" ht="15.75" customHeight="1">
      <c r="A1399" s="2" t="s">
        <v>2631</v>
      </c>
      <c r="B1399" s="1" t="s">
        <v>15</v>
      </c>
      <c r="C1399" s="3">
        <v>6.8</v>
      </c>
    </row>
    <row r="1400" spans="1:3" ht="15.75" customHeight="1">
      <c r="A1400" s="2" t="s">
        <v>2632</v>
      </c>
      <c r="B1400" s="1" t="s">
        <v>15</v>
      </c>
      <c r="C1400" s="3">
        <v>6.8</v>
      </c>
    </row>
    <row r="1401" spans="1:3" ht="15.75" customHeight="1">
      <c r="A1401" s="2" t="s">
        <v>2634</v>
      </c>
      <c r="B1401" s="1" t="s">
        <v>15</v>
      </c>
      <c r="C1401" s="3">
        <v>6.8</v>
      </c>
    </row>
    <row r="1402" spans="1:3" ht="15.75" customHeight="1">
      <c r="A1402" s="2" t="s">
        <v>2636</v>
      </c>
      <c r="B1402" s="1" t="s">
        <v>15</v>
      </c>
      <c r="C1402" s="3">
        <v>6.8</v>
      </c>
    </row>
    <row r="1403" spans="1:3" ht="15.75" customHeight="1">
      <c r="A1403" s="2" t="s">
        <v>2639</v>
      </c>
      <c r="B1403" s="1" t="s">
        <v>15</v>
      </c>
      <c r="C1403" s="3">
        <v>6.8</v>
      </c>
    </row>
    <row r="1404" spans="1:3" ht="15.75" customHeight="1">
      <c r="A1404" s="2" t="s">
        <v>2641</v>
      </c>
      <c r="B1404" s="1" t="s">
        <v>15</v>
      </c>
      <c r="C1404" s="3">
        <v>6.8</v>
      </c>
    </row>
    <row r="1405" spans="1:3" ht="15.75" customHeight="1">
      <c r="A1405" s="2" t="s">
        <v>2643</v>
      </c>
      <c r="B1405" s="1" t="s">
        <v>15</v>
      </c>
      <c r="C1405" s="3">
        <v>6.8</v>
      </c>
    </row>
    <row r="1406" spans="1:3" ht="15.75" customHeight="1">
      <c r="A1406" s="2" t="s">
        <v>2645</v>
      </c>
      <c r="B1406" s="1" t="s">
        <v>15</v>
      </c>
      <c r="C1406" s="3">
        <v>6.8</v>
      </c>
    </row>
    <row r="1407" spans="1:3" ht="15.75" customHeight="1">
      <c r="A1407" s="2" t="s">
        <v>2647</v>
      </c>
      <c r="B1407" s="1" t="s">
        <v>15</v>
      </c>
      <c r="C1407" s="3">
        <v>6.8</v>
      </c>
    </row>
    <row r="1408" spans="1:3" ht="15.75" customHeight="1">
      <c r="A1408" s="2" t="s">
        <v>2648</v>
      </c>
      <c r="B1408" s="1" t="s">
        <v>15</v>
      </c>
      <c r="C1408" s="3">
        <v>6.8</v>
      </c>
    </row>
    <row r="1409" spans="1:3" ht="15.75" customHeight="1">
      <c r="A1409" s="2" t="s">
        <v>2649</v>
      </c>
      <c r="B1409" s="1" t="s">
        <v>15</v>
      </c>
      <c r="C1409" s="3">
        <v>6.8</v>
      </c>
    </row>
    <row r="1410" spans="1:3" ht="15.75" customHeight="1">
      <c r="A1410" s="2" t="s">
        <v>2651</v>
      </c>
      <c r="B1410" s="1" t="s">
        <v>15</v>
      </c>
      <c r="C1410" s="3">
        <v>6.8</v>
      </c>
    </row>
    <row r="1411" spans="1:3" ht="15.75" customHeight="1">
      <c r="A1411" s="2" t="s">
        <v>2652</v>
      </c>
      <c r="B1411" s="1" t="s">
        <v>15</v>
      </c>
      <c r="C1411" s="3">
        <v>6.8</v>
      </c>
    </row>
    <row r="1412" spans="1:3" ht="15.75" customHeight="1">
      <c r="A1412" s="2" t="s">
        <v>2654</v>
      </c>
      <c r="B1412" s="1" t="s">
        <v>15</v>
      </c>
      <c r="C1412" s="3">
        <v>6.8</v>
      </c>
    </row>
    <row r="1413" spans="1:3" ht="15.75" customHeight="1">
      <c r="A1413" s="2" t="s">
        <v>2655</v>
      </c>
      <c r="B1413" s="1" t="s">
        <v>15</v>
      </c>
      <c r="C1413" s="3">
        <v>6.8</v>
      </c>
    </row>
    <row r="1414" spans="1:3" ht="15.75" customHeight="1">
      <c r="A1414" s="2" t="s">
        <v>2658</v>
      </c>
      <c r="B1414" s="1" t="s">
        <v>15</v>
      </c>
      <c r="C1414" s="3">
        <v>6.8</v>
      </c>
    </row>
    <row r="1415" spans="1:3" ht="15.75" customHeight="1">
      <c r="A1415" s="2" t="s">
        <v>2660</v>
      </c>
      <c r="B1415" s="1" t="s">
        <v>15</v>
      </c>
      <c r="C1415" s="3">
        <v>6.8</v>
      </c>
    </row>
    <row r="1416" spans="1:3" ht="15.75" customHeight="1">
      <c r="A1416" s="2" t="s">
        <v>2663</v>
      </c>
      <c r="B1416" s="1" t="s">
        <v>15</v>
      </c>
      <c r="C1416" s="3">
        <v>6.8</v>
      </c>
    </row>
    <row r="1417" spans="1:3" ht="15.75" customHeight="1">
      <c r="A1417" s="2" t="s">
        <v>2665</v>
      </c>
      <c r="B1417" s="1" t="s">
        <v>15</v>
      </c>
      <c r="C1417" s="3">
        <v>6.8</v>
      </c>
    </row>
    <row r="1418" spans="1:3" ht="15.75" customHeight="1">
      <c r="A1418" s="2" t="s">
        <v>2669</v>
      </c>
      <c r="B1418" s="1" t="s">
        <v>15</v>
      </c>
      <c r="C1418" s="3">
        <v>6.8</v>
      </c>
    </row>
    <row r="1419" spans="1:3" ht="15.75" customHeight="1">
      <c r="A1419" s="2" t="s">
        <v>2670</v>
      </c>
      <c r="B1419" s="1" t="s">
        <v>15</v>
      </c>
      <c r="C1419" s="3">
        <v>6.8</v>
      </c>
    </row>
    <row r="1420" spans="1:3" ht="15.75" customHeight="1">
      <c r="A1420" s="2" t="s">
        <v>2671</v>
      </c>
      <c r="B1420" s="1" t="s">
        <v>15</v>
      </c>
      <c r="C1420" s="3">
        <v>6.8</v>
      </c>
    </row>
    <row r="1421" spans="1:3" ht="15.75" customHeight="1">
      <c r="A1421" s="2" t="s">
        <v>2673</v>
      </c>
      <c r="B1421" s="1" t="s">
        <v>15</v>
      </c>
      <c r="C1421" s="3">
        <v>6.8</v>
      </c>
    </row>
    <row r="1422" spans="1:3" ht="15.75" customHeight="1">
      <c r="A1422" s="2" t="s">
        <v>2674</v>
      </c>
      <c r="B1422" s="1" t="s">
        <v>15</v>
      </c>
      <c r="C1422" s="3">
        <v>6.8</v>
      </c>
    </row>
    <row r="1423" spans="1:3" ht="15.75" customHeight="1">
      <c r="A1423" s="2" t="s">
        <v>2677</v>
      </c>
      <c r="B1423" s="1" t="s">
        <v>15</v>
      </c>
      <c r="C1423" s="3">
        <v>6.8</v>
      </c>
    </row>
    <row r="1424" spans="1:3" ht="15.75" customHeight="1">
      <c r="A1424" s="2" t="s">
        <v>2679</v>
      </c>
      <c r="B1424" s="1" t="s">
        <v>15</v>
      </c>
      <c r="C1424" s="3">
        <v>6.8</v>
      </c>
    </row>
    <row r="1425" spans="1:3" ht="15.75" customHeight="1">
      <c r="A1425" s="2" t="s">
        <v>2680</v>
      </c>
      <c r="B1425" s="1" t="s">
        <v>15</v>
      </c>
      <c r="C1425" s="3">
        <v>6.8</v>
      </c>
    </row>
    <row r="1426" spans="1:3" ht="15.75" customHeight="1">
      <c r="A1426" s="2" t="s">
        <v>2682</v>
      </c>
      <c r="B1426" s="1" t="s">
        <v>15</v>
      </c>
      <c r="C1426" s="3">
        <v>6.8</v>
      </c>
    </row>
    <row r="1427" spans="1:3" ht="15.75" customHeight="1">
      <c r="A1427" s="2" t="s">
        <v>2683</v>
      </c>
      <c r="B1427" s="1" t="s">
        <v>15</v>
      </c>
      <c r="C1427" s="3">
        <v>6.8</v>
      </c>
    </row>
    <row r="1428" spans="1:3" ht="15.75" customHeight="1">
      <c r="A1428" s="2" t="s">
        <v>2685</v>
      </c>
      <c r="B1428" s="1" t="s">
        <v>15</v>
      </c>
      <c r="C1428" s="3">
        <v>6.8</v>
      </c>
    </row>
    <row r="1429" spans="1:3" ht="15.75" customHeight="1">
      <c r="A1429" s="2" t="s">
        <v>2688</v>
      </c>
      <c r="B1429" s="1" t="s">
        <v>15</v>
      </c>
      <c r="C1429" s="3">
        <v>6.8</v>
      </c>
    </row>
    <row r="1430" spans="1:3" ht="15.75" customHeight="1">
      <c r="A1430" s="2" t="s">
        <v>2691</v>
      </c>
      <c r="B1430" s="1" t="s">
        <v>15</v>
      </c>
      <c r="C1430" s="3">
        <v>6.8</v>
      </c>
    </row>
    <row r="1431" spans="1:3" ht="15.75" customHeight="1">
      <c r="A1431" s="2" t="s">
        <v>2692</v>
      </c>
      <c r="B1431" s="1" t="s">
        <v>15</v>
      </c>
      <c r="C1431" s="3">
        <v>6.8</v>
      </c>
    </row>
    <row r="1432" spans="1:3" ht="15.75" customHeight="1">
      <c r="A1432" s="2" t="s">
        <v>2694</v>
      </c>
      <c r="B1432" s="1" t="s">
        <v>15</v>
      </c>
      <c r="C1432" s="3">
        <v>6.8</v>
      </c>
    </row>
    <row r="1433" spans="1:3" ht="15.75" customHeight="1">
      <c r="A1433" s="2" t="s">
        <v>2696</v>
      </c>
      <c r="B1433" s="1" t="s">
        <v>15</v>
      </c>
      <c r="C1433" s="3">
        <v>6.8</v>
      </c>
    </row>
    <row r="1434" spans="1:3" ht="15.75" customHeight="1">
      <c r="A1434" s="2" t="s">
        <v>2697</v>
      </c>
      <c r="B1434" s="1" t="s">
        <v>15</v>
      </c>
      <c r="C1434" s="3">
        <v>6.8</v>
      </c>
    </row>
    <row r="1435" spans="1:3" ht="15.75" customHeight="1">
      <c r="A1435" s="2" t="s">
        <v>2699</v>
      </c>
      <c r="B1435" s="1" t="s">
        <v>15</v>
      </c>
      <c r="C1435" s="3">
        <v>6.8</v>
      </c>
    </row>
    <row r="1436" spans="1:3" ht="15.75" customHeight="1">
      <c r="A1436" s="2" t="s">
        <v>2700</v>
      </c>
      <c r="B1436" s="1" t="s">
        <v>15</v>
      </c>
      <c r="C1436" s="3">
        <v>6.8</v>
      </c>
    </row>
    <row r="1437" spans="1:3" ht="15.75" customHeight="1">
      <c r="A1437" s="2" t="s">
        <v>2702</v>
      </c>
      <c r="B1437" s="1" t="s">
        <v>15</v>
      </c>
      <c r="C1437" s="3">
        <v>6.8</v>
      </c>
    </row>
    <row r="1438" spans="1:3" ht="15.75" customHeight="1">
      <c r="A1438" s="2" t="s">
        <v>2704</v>
      </c>
      <c r="B1438" s="1" t="s">
        <v>15</v>
      </c>
      <c r="C1438" s="3">
        <v>6.8</v>
      </c>
    </row>
    <row r="1439" spans="1:3" ht="15.75" customHeight="1">
      <c r="A1439" s="2" t="s">
        <v>2706</v>
      </c>
      <c r="B1439" s="1" t="s">
        <v>15</v>
      </c>
      <c r="C1439" s="3">
        <v>6.8</v>
      </c>
    </row>
    <row r="1440" spans="1:3" ht="15.75" customHeight="1">
      <c r="A1440" s="2" t="s">
        <v>2708</v>
      </c>
      <c r="B1440" s="1" t="s">
        <v>15</v>
      </c>
      <c r="C1440" s="3">
        <v>6.8</v>
      </c>
    </row>
    <row r="1441" spans="1:3" ht="15.75" customHeight="1">
      <c r="A1441" s="2" t="s">
        <v>2710</v>
      </c>
      <c r="B1441" s="1" t="s">
        <v>15</v>
      </c>
      <c r="C1441" s="3">
        <v>6.8</v>
      </c>
    </row>
    <row r="1442" spans="1:3" ht="15.75" customHeight="1">
      <c r="A1442" s="2" t="s">
        <v>2711</v>
      </c>
      <c r="B1442" s="1" t="s">
        <v>15</v>
      </c>
      <c r="C1442" s="3">
        <v>6.8</v>
      </c>
    </row>
    <row r="1443" spans="1:3" ht="15.75" customHeight="1">
      <c r="A1443" s="2" t="s">
        <v>2713</v>
      </c>
      <c r="B1443" s="1" t="s">
        <v>15</v>
      </c>
      <c r="C1443" s="3">
        <v>6.8</v>
      </c>
    </row>
    <row r="1444" spans="1:3" ht="15.75" customHeight="1">
      <c r="A1444" s="2" t="s">
        <v>2558</v>
      </c>
      <c r="B1444" s="1" t="s">
        <v>15</v>
      </c>
      <c r="C1444" s="3">
        <v>6.8</v>
      </c>
    </row>
    <row r="1445" spans="1:3" ht="15.75" customHeight="1">
      <c r="A1445" s="2" t="s">
        <v>2715</v>
      </c>
      <c r="B1445" s="1" t="s">
        <v>15</v>
      </c>
      <c r="C1445" s="3">
        <v>6.8</v>
      </c>
    </row>
    <row r="1446" spans="1:3" ht="15.75" customHeight="1">
      <c r="A1446" s="2" t="s">
        <v>2717</v>
      </c>
      <c r="B1446" s="1" t="s">
        <v>15</v>
      </c>
      <c r="C1446" s="3">
        <v>6.8</v>
      </c>
    </row>
    <row r="1447" spans="1:3" ht="15.75" customHeight="1">
      <c r="A1447" s="2" t="s">
        <v>2719</v>
      </c>
      <c r="B1447" s="1" t="s">
        <v>15</v>
      </c>
      <c r="C1447" s="3">
        <v>6.8</v>
      </c>
    </row>
    <row r="1448" spans="1:3" ht="15.75" customHeight="1">
      <c r="A1448" s="2" t="s">
        <v>2721</v>
      </c>
      <c r="B1448" s="1" t="s">
        <v>15</v>
      </c>
      <c r="C1448" s="3">
        <v>6.8</v>
      </c>
    </row>
    <row r="1449" spans="1:3" ht="15.75" customHeight="1">
      <c r="A1449" s="2" t="s">
        <v>2723</v>
      </c>
      <c r="B1449" s="1" t="s">
        <v>15</v>
      </c>
      <c r="C1449" s="3">
        <v>6.8</v>
      </c>
    </row>
    <row r="1450" spans="1:3" ht="15.75" customHeight="1">
      <c r="A1450" s="2" t="s">
        <v>2725</v>
      </c>
      <c r="B1450" s="1" t="s">
        <v>15</v>
      </c>
      <c r="C1450" s="3">
        <v>6.8</v>
      </c>
    </row>
    <row r="1451" spans="1:3" ht="15.75" customHeight="1">
      <c r="A1451" s="2" t="s">
        <v>2727</v>
      </c>
      <c r="B1451" s="1" t="s">
        <v>15</v>
      </c>
      <c r="C1451" s="3">
        <v>6.8</v>
      </c>
    </row>
    <row r="1452" spans="1:3" ht="15.75" customHeight="1">
      <c r="A1452" s="2" t="s">
        <v>2728</v>
      </c>
      <c r="B1452" s="1" t="s">
        <v>15</v>
      </c>
      <c r="C1452" s="3">
        <v>6.8</v>
      </c>
    </row>
    <row r="1453" spans="1:3" ht="15.75" customHeight="1">
      <c r="A1453" s="2" t="s">
        <v>2730</v>
      </c>
      <c r="B1453" s="1" t="s">
        <v>15</v>
      </c>
      <c r="C1453" s="3">
        <v>6.8</v>
      </c>
    </row>
    <row r="1454" spans="1:3" ht="15.75" customHeight="1">
      <c r="A1454" s="2" t="s">
        <v>2733</v>
      </c>
      <c r="B1454" s="1" t="s">
        <v>15</v>
      </c>
      <c r="C1454" s="3">
        <v>6.8</v>
      </c>
    </row>
    <row r="1455" spans="1:3" ht="15.75" customHeight="1">
      <c r="A1455" s="2" t="s">
        <v>2735</v>
      </c>
      <c r="B1455" s="1" t="s">
        <v>15</v>
      </c>
      <c r="C1455" s="3">
        <v>6.8</v>
      </c>
    </row>
    <row r="1456" spans="1:3" ht="15.75" customHeight="1">
      <c r="A1456" s="2" t="s">
        <v>2737</v>
      </c>
      <c r="B1456" s="1" t="s">
        <v>15</v>
      </c>
      <c r="C1456" s="3">
        <v>6.8</v>
      </c>
    </row>
    <row r="1457" spans="1:3" ht="15.75" customHeight="1">
      <c r="A1457" s="2" t="s">
        <v>2738</v>
      </c>
      <c r="B1457" s="1" t="s">
        <v>15</v>
      </c>
      <c r="C1457" s="3">
        <v>6.8</v>
      </c>
    </row>
    <row r="1458" spans="1:3" ht="15.75" customHeight="1">
      <c r="A1458" s="2" t="s">
        <v>2739</v>
      </c>
      <c r="B1458" s="1" t="s">
        <v>15</v>
      </c>
      <c r="C1458" s="3">
        <v>6.8</v>
      </c>
    </row>
    <row r="1459" spans="1:3" ht="15.75" customHeight="1">
      <c r="A1459" s="2" t="s">
        <v>2741</v>
      </c>
      <c r="B1459" s="1" t="s">
        <v>15</v>
      </c>
      <c r="C1459" s="3">
        <v>6.8</v>
      </c>
    </row>
    <row r="1460" spans="1:3" ht="15.75" customHeight="1">
      <c r="A1460" s="2" t="s">
        <v>2742</v>
      </c>
      <c r="B1460" s="1" t="s">
        <v>15</v>
      </c>
      <c r="C1460" s="3">
        <v>6.8</v>
      </c>
    </row>
    <row r="1461" spans="1:3" ht="15.75" customHeight="1">
      <c r="A1461" s="2" t="s">
        <v>2743</v>
      </c>
      <c r="B1461" s="1" t="s">
        <v>15</v>
      </c>
      <c r="C1461" s="3">
        <v>6.8</v>
      </c>
    </row>
    <row r="1462" spans="1:3" ht="15.75" customHeight="1">
      <c r="A1462" s="2" t="s">
        <v>2744</v>
      </c>
      <c r="B1462" s="1" t="s">
        <v>15</v>
      </c>
      <c r="C1462" s="3">
        <v>6.8</v>
      </c>
    </row>
    <row r="1463" spans="1:3" ht="15.75" customHeight="1">
      <c r="A1463" s="2" t="s">
        <v>2746</v>
      </c>
      <c r="B1463" s="1" t="s">
        <v>15</v>
      </c>
      <c r="C1463" s="3">
        <v>6.8</v>
      </c>
    </row>
    <row r="1464" spans="1:3" ht="15.75" customHeight="1">
      <c r="A1464" s="2" t="s">
        <v>2747</v>
      </c>
      <c r="B1464" s="1" t="s">
        <v>15</v>
      </c>
      <c r="C1464" s="3">
        <v>6.8</v>
      </c>
    </row>
    <row r="1465" spans="1:3" ht="15.75" customHeight="1">
      <c r="A1465" s="2" t="s">
        <v>2748</v>
      </c>
      <c r="B1465" s="1" t="s">
        <v>15</v>
      </c>
      <c r="C1465" s="3">
        <v>6.8</v>
      </c>
    </row>
    <row r="1466" spans="1:3" ht="15.75" customHeight="1">
      <c r="A1466" s="2" t="s">
        <v>2750</v>
      </c>
      <c r="B1466" s="1" t="s">
        <v>15</v>
      </c>
      <c r="C1466" s="3">
        <v>6.8</v>
      </c>
    </row>
    <row r="1467" spans="1:3" ht="15.75" customHeight="1">
      <c r="A1467" s="2" t="s">
        <v>2751</v>
      </c>
      <c r="B1467" s="1" t="s">
        <v>15</v>
      </c>
      <c r="C1467" s="3">
        <v>6.8</v>
      </c>
    </row>
    <row r="1468" spans="1:3" ht="15.75" customHeight="1">
      <c r="A1468" s="2" t="s">
        <v>2752</v>
      </c>
      <c r="B1468" s="1" t="s">
        <v>15</v>
      </c>
      <c r="C1468" s="3">
        <v>6.8</v>
      </c>
    </row>
    <row r="1469" spans="1:3" ht="15.75" customHeight="1">
      <c r="A1469" s="2" t="s">
        <v>2753</v>
      </c>
      <c r="B1469" s="1" t="s">
        <v>15</v>
      </c>
      <c r="C1469" s="3">
        <v>6.8</v>
      </c>
    </row>
    <row r="1470" spans="1:3" ht="15.75" customHeight="1">
      <c r="A1470" s="2" t="s">
        <v>2754</v>
      </c>
      <c r="B1470" s="1" t="s">
        <v>15</v>
      </c>
      <c r="C1470" s="3">
        <v>6.8</v>
      </c>
    </row>
    <row r="1471" spans="1:3" ht="15.75" customHeight="1">
      <c r="A1471" s="2" t="s">
        <v>2757</v>
      </c>
      <c r="B1471" s="1" t="s">
        <v>15</v>
      </c>
      <c r="C1471" s="3">
        <v>6.8</v>
      </c>
    </row>
    <row r="1472" spans="1:3" ht="15.75" customHeight="1">
      <c r="A1472" s="2" t="s">
        <v>2758</v>
      </c>
      <c r="B1472" s="1" t="s">
        <v>15</v>
      </c>
      <c r="C1472" s="3">
        <v>6.8</v>
      </c>
    </row>
    <row r="1473" spans="1:3" ht="15.75" customHeight="1">
      <c r="A1473" s="2" t="s">
        <v>2760</v>
      </c>
      <c r="B1473" s="1" t="s">
        <v>15</v>
      </c>
      <c r="C1473" s="3">
        <v>6.8</v>
      </c>
    </row>
    <row r="1474" spans="1:3" ht="15.75" customHeight="1">
      <c r="A1474" s="2" t="s">
        <v>2761</v>
      </c>
      <c r="B1474" s="1" t="s">
        <v>15</v>
      </c>
      <c r="C1474" s="3">
        <v>6.8</v>
      </c>
    </row>
    <row r="1475" spans="1:3" ht="15.75" customHeight="1">
      <c r="A1475" s="2" t="s">
        <v>2763</v>
      </c>
      <c r="B1475" s="1" t="s">
        <v>15</v>
      </c>
      <c r="C1475" s="3">
        <v>6.8</v>
      </c>
    </row>
    <row r="1476" spans="1:3" ht="15.75" customHeight="1">
      <c r="A1476" s="2" t="s">
        <v>2765</v>
      </c>
      <c r="B1476" s="1" t="s">
        <v>15</v>
      </c>
      <c r="C1476" s="3">
        <v>6.8</v>
      </c>
    </row>
    <row r="1477" spans="1:3" ht="15.75" customHeight="1">
      <c r="A1477" s="2" t="s">
        <v>2767</v>
      </c>
      <c r="B1477" s="1" t="s">
        <v>15</v>
      </c>
      <c r="C1477" s="3">
        <v>6.8</v>
      </c>
    </row>
    <row r="1478" spans="1:3" ht="15.75" customHeight="1">
      <c r="A1478" s="2" t="s">
        <v>2769</v>
      </c>
      <c r="B1478" s="1" t="s">
        <v>15</v>
      </c>
      <c r="C1478" s="3">
        <v>6.8</v>
      </c>
    </row>
    <row r="1479" spans="1:3" ht="15.75" customHeight="1">
      <c r="A1479" s="2" t="s">
        <v>2771</v>
      </c>
      <c r="B1479" s="1" t="s">
        <v>15</v>
      </c>
      <c r="C1479" s="3">
        <v>6.8</v>
      </c>
    </row>
    <row r="1480" spans="1:3" ht="15.75" customHeight="1">
      <c r="A1480" s="2" t="s">
        <v>2772</v>
      </c>
      <c r="B1480" s="1" t="s">
        <v>15</v>
      </c>
      <c r="C1480" s="3">
        <v>6.8</v>
      </c>
    </row>
    <row r="1481" spans="1:3" ht="15.75" customHeight="1">
      <c r="A1481" s="2" t="s">
        <v>2773</v>
      </c>
      <c r="B1481" s="1" t="s">
        <v>15</v>
      </c>
      <c r="C1481" s="3">
        <v>6.8</v>
      </c>
    </row>
    <row r="1482" spans="1:3" ht="15.75" customHeight="1">
      <c r="A1482" s="2" t="s">
        <v>2774</v>
      </c>
      <c r="B1482" s="1" t="s">
        <v>15</v>
      </c>
      <c r="C1482" s="3">
        <v>6.8</v>
      </c>
    </row>
    <row r="1483" spans="1:3" ht="15.75" customHeight="1">
      <c r="A1483" s="2" t="s">
        <v>2776</v>
      </c>
      <c r="B1483" s="1" t="s">
        <v>15</v>
      </c>
      <c r="C1483" s="3">
        <v>6.8</v>
      </c>
    </row>
    <row r="1484" spans="1:3" ht="15.75" customHeight="1">
      <c r="A1484" s="2" t="s">
        <v>2778</v>
      </c>
      <c r="B1484" s="1" t="s">
        <v>15</v>
      </c>
      <c r="C1484" s="3">
        <v>6.8</v>
      </c>
    </row>
    <row r="1485" spans="1:3" ht="15.75" customHeight="1">
      <c r="A1485" s="2" t="s">
        <v>2781</v>
      </c>
      <c r="B1485" s="1" t="s">
        <v>15</v>
      </c>
      <c r="C1485" s="3">
        <v>6.8</v>
      </c>
    </row>
    <row r="1486" spans="1:3" ht="15.75" customHeight="1">
      <c r="A1486" s="2" t="s">
        <v>2783</v>
      </c>
      <c r="B1486" s="1" t="s">
        <v>15</v>
      </c>
      <c r="C1486" s="3">
        <v>6.8</v>
      </c>
    </row>
    <row r="1487" spans="1:3" ht="15.75" customHeight="1">
      <c r="A1487" s="2" t="s">
        <v>2784</v>
      </c>
      <c r="B1487" s="1" t="s">
        <v>15</v>
      </c>
      <c r="C1487" s="3">
        <v>6.8</v>
      </c>
    </row>
    <row r="1488" spans="1:3" ht="15.75" customHeight="1">
      <c r="A1488" s="2" t="s">
        <v>2785</v>
      </c>
      <c r="B1488" s="1" t="s">
        <v>15</v>
      </c>
      <c r="C1488" s="3">
        <v>6.7</v>
      </c>
    </row>
    <row r="1489" spans="1:3" ht="15.75" customHeight="1">
      <c r="A1489" s="2" t="s">
        <v>2786</v>
      </c>
      <c r="B1489" s="1" t="s">
        <v>15</v>
      </c>
      <c r="C1489" s="3">
        <v>6.7</v>
      </c>
    </row>
    <row r="1490" spans="1:3" ht="15.75" customHeight="1">
      <c r="A1490" s="2" t="s">
        <v>2788</v>
      </c>
      <c r="B1490" s="1" t="s">
        <v>15</v>
      </c>
      <c r="C1490" s="3">
        <v>6.7</v>
      </c>
    </row>
    <row r="1491" spans="1:3" ht="15.75" customHeight="1">
      <c r="A1491" s="2" t="s">
        <v>2789</v>
      </c>
      <c r="B1491" s="1" t="s">
        <v>15</v>
      </c>
      <c r="C1491" s="3">
        <v>6.7</v>
      </c>
    </row>
    <row r="1492" spans="1:3" ht="15.75" customHeight="1">
      <c r="A1492" s="2" t="s">
        <v>2790</v>
      </c>
      <c r="B1492" s="1" t="s">
        <v>15</v>
      </c>
      <c r="C1492" s="3">
        <v>6.7</v>
      </c>
    </row>
    <row r="1493" spans="1:3" ht="15.75" customHeight="1">
      <c r="A1493" s="2" t="s">
        <v>2792</v>
      </c>
      <c r="B1493" s="1" t="s">
        <v>15</v>
      </c>
      <c r="C1493" s="3">
        <v>6.7</v>
      </c>
    </row>
    <row r="1494" spans="1:3" ht="15.75" customHeight="1">
      <c r="A1494" s="2" t="s">
        <v>2793</v>
      </c>
      <c r="B1494" s="1" t="s">
        <v>15</v>
      </c>
      <c r="C1494" s="3">
        <v>6.7</v>
      </c>
    </row>
    <row r="1495" spans="1:3" ht="15.75" customHeight="1">
      <c r="A1495" s="2" t="s">
        <v>2795</v>
      </c>
      <c r="B1495" s="1" t="s">
        <v>15</v>
      </c>
      <c r="C1495" s="3">
        <v>6.7</v>
      </c>
    </row>
    <row r="1496" spans="1:3" ht="15.75" customHeight="1">
      <c r="A1496" s="2" t="s">
        <v>2796</v>
      </c>
      <c r="B1496" s="1" t="s">
        <v>15</v>
      </c>
      <c r="C1496" s="3">
        <v>6.7</v>
      </c>
    </row>
    <row r="1497" spans="1:3" ht="15.75" customHeight="1">
      <c r="A1497" s="2" t="s">
        <v>2797</v>
      </c>
      <c r="B1497" s="1" t="s">
        <v>15</v>
      </c>
      <c r="C1497" s="3">
        <v>6.7</v>
      </c>
    </row>
    <row r="1498" spans="1:3" ht="15.75" customHeight="1">
      <c r="A1498" s="2" t="s">
        <v>2799</v>
      </c>
      <c r="B1498" s="1" t="s">
        <v>15</v>
      </c>
      <c r="C1498" s="3">
        <v>6.7</v>
      </c>
    </row>
    <row r="1499" spans="1:3" ht="15.75" customHeight="1">
      <c r="A1499" s="2" t="s">
        <v>2802</v>
      </c>
      <c r="B1499" s="1" t="s">
        <v>15</v>
      </c>
      <c r="C1499" s="3">
        <v>6.7</v>
      </c>
    </row>
    <row r="1500" spans="1:3" ht="15.75" customHeight="1">
      <c r="A1500" s="2" t="s">
        <v>2803</v>
      </c>
      <c r="B1500" s="1" t="s">
        <v>15</v>
      </c>
      <c r="C1500" s="3">
        <v>6.7</v>
      </c>
    </row>
    <row r="1501" spans="1:3" ht="15.75" customHeight="1">
      <c r="A1501" s="2">
        <v>21</v>
      </c>
      <c r="B1501" s="1" t="s">
        <v>15</v>
      </c>
      <c r="C1501" s="3">
        <v>6.7</v>
      </c>
    </row>
    <row r="1502" spans="1:3" ht="15.75" customHeight="1">
      <c r="A1502" s="2" t="s">
        <v>2805</v>
      </c>
      <c r="B1502" s="1" t="s">
        <v>15</v>
      </c>
      <c r="C1502" s="3">
        <v>6.7</v>
      </c>
    </row>
    <row r="1503" spans="1:3" ht="15.75" customHeight="1">
      <c r="A1503" s="2" t="s">
        <v>2807</v>
      </c>
      <c r="B1503" s="1" t="s">
        <v>15</v>
      </c>
      <c r="C1503" s="3">
        <v>6.7</v>
      </c>
    </row>
    <row r="1504" spans="1:3" ht="15.75" customHeight="1">
      <c r="A1504" s="2" t="s">
        <v>2808</v>
      </c>
      <c r="B1504" s="1" t="s">
        <v>15</v>
      </c>
      <c r="C1504" s="3">
        <v>6.7</v>
      </c>
    </row>
    <row r="1505" spans="1:3" ht="15.75" customHeight="1">
      <c r="A1505" s="2" t="s">
        <v>2809</v>
      </c>
      <c r="B1505" s="1" t="s">
        <v>15</v>
      </c>
      <c r="C1505" s="3">
        <v>6.7</v>
      </c>
    </row>
    <row r="1506" spans="1:3" ht="15.75" customHeight="1">
      <c r="A1506" s="2" t="s">
        <v>2811</v>
      </c>
      <c r="B1506" s="1" t="s">
        <v>15</v>
      </c>
      <c r="C1506" s="3">
        <v>6.7</v>
      </c>
    </row>
    <row r="1507" spans="1:3" ht="15.75" customHeight="1">
      <c r="A1507" s="2" t="s">
        <v>2813</v>
      </c>
      <c r="B1507" s="1" t="s">
        <v>15</v>
      </c>
      <c r="C1507" s="3">
        <v>6.7</v>
      </c>
    </row>
    <row r="1508" spans="1:3" ht="15.75" customHeight="1">
      <c r="A1508" s="2" t="s">
        <v>2815</v>
      </c>
      <c r="B1508" s="1" t="s">
        <v>15</v>
      </c>
      <c r="C1508" s="3">
        <v>6.7</v>
      </c>
    </row>
    <row r="1509" spans="1:3" ht="15.75" customHeight="1">
      <c r="A1509" s="2" t="s">
        <v>2816</v>
      </c>
      <c r="B1509" s="1" t="s">
        <v>15</v>
      </c>
      <c r="C1509" s="3">
        <v>6.7</v>
      </c>
    </row>
    <row r="1510" spans="1:3" ht="15.75" customHeight="1">
      <c r="A1510" s="2" t="s">
        <v>2818</v>
      </c>
      <c r="B1510" s="1" t="s">
        <v>15</v>
      </c>
      <c r="C1510" s="3">
        <v>6.7</v>
      </c>
    </row>
    <row r="1511" spans="1:3" ht="15.75" customHeight="1">
      <c r="A1511" s="2" t="s">
        <v>2819</v>
      </c>
      <c r="B1511" s="1" t="s">
        <v>15</v>
      </c>
      <c r="C1511" s="3">
        <v>6.7</v>
      </c>
    </row>
    <row r="1512" spans="1:3" ht="15.75" customHeight="1">
      <c r="A1512" s="2" t="s">
        <v>2820</v>
      </c>
      <c r="B1512" s="1" t="s">
        <v>15</v>
      </c>
      <c r="C1512" s="3">
        <v>6.7</v>
      </c>
    </row>
    <row r="1513" spans="1:3" ht="15.75" customHeight="1">
      <c r="A1513" s="2" t="s">
        <v>2821</v>
      </c>
      <c r="B1513" s="1" t="s">
        <v>15</v>
      </c>
      <c r="C1513" s="3">
        <v>6.7</v>
      </c>
    </row>
    <row r="1514" spans="1:3" ht="15.75" customHeight="1">
      <c r="A1514" s="2" t="s">
        <v>2823</v>
      </c>
      <c r="B1514" s="1" t="s">
        <v>15</v>
      </c>
      <c r="C1514" s="3">
        <v>6.7</v>
      </c>
    </row>
    <row r="1515" spans="1:3" ht="15.75" customHeight="1">
      <c r="A1515" s="2" t="s">
        <v>2825</v>
      </c>
      <c r="B1515" s="1" t="s">
        <v>15</v>
      </c>
      <c r="C1515" s="3">
        <v>6.7</v>
      </c>
    </row>
    <row r="1516" spans="1:3" ht="15.75" customHeight="1">
      <c r="A1516" s="2" t="s">
        <v>2826</v>
      </c>
      <c r="B1516" s="1" t="s">
        <v>15</v>
      </c>
      <c r="C1516" s="3">
        <v>6.7</v>
      </c>
    </row>
    <row r="1517" spans="1:3" ht="15.75" customHeight="1">
      <c r="A1517" s="2" t="s">
        <v>2828</v>
      </c>
      <c r="B1517" s="1" t="s">
        <v>15</v>
      </c>
      <c r="C1517" s="3">
        <v>6.7</v>
      </c>
    </row>
    <row r="1518" spans="1:3" ht="15.75" customHeight="1">
      <c r="A1518" s="2" t="s">
        <v>2829</v>
      </c>
      <c r="B1518" s="1" t="s">
        <v>15</v>
      </c>
      <c r="C1518" s="3">
        <v>6.7</v>
      </c>
    </row>
    <row r="1519" spans="1:3" ht="15.75" customHeight="1">
      <c r="A1519" s="2" t="s">
        <v>2831</v>
      </c>
      <c r="B1519" s="1" t="s">
        <v>15</v>
      </c>
      <c r="C1519" s="3">
        <v>6.7</v>
      </c>
    </row>
    <row r="1520" spans="1:3" ht="15.75" customHeight="1">
      <c r="A1520" s="2" t="s">
        <v>2833</v>
      </c>
      <c r="B1520" s="1" t="s">
        <v>15</v>
      </c>
      <c r="C1520" s="3">
        <v>6.7</v>
      </c>
    </row>
    <row r="1521" spans="1:3" ht="15.75" customHeight="1">
      <c r="A1521" s="2" t="s">
        <v>2834</v>
      </c>
      <c r="B1521" s="1" t="s">
        <v>15</v>
      </c>
      <c r="C1521" s="3">
        <v>6.7</v>
      </c>
    </row>
    <row r="1522" spans="1:3" ht="15.75" customHeight="1">
      <c r="A1522" s="2" t="s">
        <v>2836</v>
      </c>
      <c r="B1522" s="1" t="s">
        <v>15</v>
      </c>
      <c r="C1522" s="3">
        <v>6.7</v>
      </c>
    </row>
    <row r="1523" spans="1:3" ht="15.75" customHeight="1">
      <c r="A1523" s="2" t="s">
        <v>2838</v>
      </c>
      <c r="B1523" s="1" t="s">
        <v>15</v>
      </c>
      <c r="C1523" s="3">
        <v>6.7</v>
      </c>
    </row>
    <row r="1524" spans="1:3" ht="15.75" customHeight="1">
      <c r="A1524" s="2" t="s">
        <v>2839</v>
      </c>
      <c r="B1524" s="1" t="s">
        <v>15</v>
      </c>
      <c r="C1524" s="3">
        <v>6.7</v>
      </c>
    </row>
    <row r="1525" spans="1:3" ht="15.75" customHeight="1">
      <c r="A1525" s="2" t="s">
        <v>2840</v>
      </c>
      <c r="B1525" s="1" t="s">
        <v>15</v>
      </c>
      <c r="C1525" s="3">
        <v>6.7</v>
      </c>
    </row>
    <row r="1526" spans="1:3" ht="15.75" customHeight="1">
      <c r="A1526" s="2" t="s">
        <v>2842</v>
      </c>
      <c r="B1526" s="1" t="s">
        <v>15</v>
      </c>
      <c r="C1526" s="3">
        <v>6.7</v>
      </c>
    </row>
    <row r="1527" spans="1:3" ht="15.75" customHeight="1">
      <c r="A1527" s="2">
        <v>1408</v>
      </c>
      <c r="B1527" s="1" t="s">
        <v>15</v>
      </c>
      <c r="C1527" s="3">
        <v>6.7</v>
      </c>
    </row>
    <row r="1528" spans="1:3" ht="15.75" customHeight="1">
      <c r="A1528" s="2" t="s">
        <v>2845</v>
      </c>
      <c r="B1528" s="1" t="s">
        <v>15</v>
      </c>
      <c r="C1528" s="3">
        <v>6.7</v>
      </c>
    </row>
    <row r="1529" spans="1:3" ht="15.75" customHeight="1">
      <c r="A1529" s="2" t="s">
        <v>2846</v>
      </c>
      <c r="B1529" s="1" t="s">
        <v>15</v>
      </c>
      <c r="C1529" s="3">
        <v>6.7</v>
      </c>
    </row>
    <row r="1530" spans="1:3" ht="15.75" customHeight="1">
      <c r="A1530" s="2" t="s">
        <v>2847</v>
      </c>
      <c r="B1530" s="1" t="s">
        <v>15</v>
      </c>
      <c r="C1530" s="3">
        <v>6.7</v>
      </c>
    </row>
    <row r="1531" spans="1:3" ht="15.75" customHeight="1">
      <c r="A1531" s="2" t="s">
        <v>2848</v>
      </c>
      <c r="B1531" s="1" t="s">
        <v>15</v>
      </c>
      <c r="C1531" s="3">
        <v>6.7</v>
      </c>
    </row>
    <row r="1532" spans="1:3" ht="15.75" customHeight="1">
      <c r="A1532" s="2" t="s">
        <v>2850</v>
      </c>
      <c r="B1532" s="1" t="s">
        <v>15</v>
      </c>
      <c r="C1532" s="3">
        <v>6.7</v>
      </c>
    </row>
    <row r="1533" spans="1:3" ht="15.75" customHeight="1">
      <c r="A1533" s="2" t="s">
        <v>2851</v>
      </c>
      <c r="B1533" s="1" t="s">
        <v>15</v>
      </c>
      <c r="C1533" s="3">
        <v>6.7</v>
      </c>
    </row>
    <row r="1534" spans="1:3" ht="15.75" customHeight="1">
      <c r="A1534" s="2" t="s">
        <v>2854</v>
      </c>
      <c r="B1534" s="1" t="s">
        <v>15</v>
      </c>
      <c r="C1534" s="3">
        <v>6.7</v>
      </c>
    </row>
    <row r="1535" spans="1:3" ht="15.75" customHeight="1">
      <c r="A1535" s="2" t="s">
        <v>2855</v>
      </c>
      <c r="B1535" s="1" t="s">
        <v>15</v>
      </c>
      <c r="C1535" s="3">
        <v>6.7</v>
      </c>
    </row>
    <row r="1536" spans="1:3" ht="15.75" customHeight="1">
      <c r="A1536" s="2" t="s">
        <v>2856</v>
      </c>
      <c r="B1536" s="1" t="s">
        <v>15</v>
      </c>
      <c r="C1536" s="3">
        <v>6.7</v>
      </c>
    </row>
    <row r="1537" spans="1:3" ht="15.75" customHeight="1">
      <c r="A1537" s="2" t="s">
        <v>2857</v>
      </c>
      <c r="B1537" s="1" t="s">
        <v>15</v>
      </c>
      <c r="C1537" s="3">
        <v>6.7</v>
      </c>
    </row>
    <row r="1538" spans="1:3" ht="15.75" customHeight="1">
      <c r="A1538" s="2" t="s">
        <v>2859</v>
      </c>
      <c r="B1538" s="1" t="s">
        <v>15</v>
      </c>
      <c r="C1538" s="3">
        <v>6.7</v>
      </c>
    </row>
    <row r="1539" spans="1:3" ht="15.75" customHeight="1">
      <c r="A1539" s="2" t="s">
        <v>2860</v>
      </c>
      <c r="B1539" s="1" t="s">
        <v>15</v>
      </c>
      <c r="C1539" s="3">
        <v>6.7</v>
      </c>
    </row>
    <row r="1540" spans="1:3" ht="15.75" customHeight="1">
      <c r="A1540" s="2" t="s">
        <v>2747</v>
      </c>
      <c r="B1540" s="1" t="s">
        <v>15</v>
      </c>
      <c r="C1540" s="3">
        <v>6.7</v>
      </c>
    </row>
    <row r="1541" spans="1:3" ht="15.75" customHeight="1">
      <c r="A1541" s="2" t="s">
        <v>2862</v>
      </c>
      <c r="B1541" s="1" t="s">
        <v>15</v>
      </c>
      <c r="C1541" s="3">
        <v>6.7</v>
      </c>
    </row>
    <row r="1542" spans="1:3" ht="15.75" customHeight="1">
      <c r="A1542" s="2" t="s">
        <v>2864</v>
      </c>
      <c r="B1542" s="1" t="s">
        <v>15</v>
      </c>
      <c r="C1542" s="3">
        <v>6.7</v>
      </c>
    </row>
    <row r="1543" spans="1:3" ht="15.75" customHeight="1">
      <c r="A1543" s="2" t="s">
        <v>2866</v>
      </c>
      <c r="B1543" s="1" t="s">
        <v>15</v>
      </c>
      <c r="C1543" s="3">
        <v>6.7</v>
      </c>
    </row>
    <row r="1544" spans="1:3" ht="15.75" customHeight="1">
      <c r="A1544" s="2" t="s">
        <v>2868</v>
      </c>
      <c r="B1544" s="1" t="s">
        <v>15</v>
      </c>
      <c r="C1544" s="3">
        <v>6.7</v>
      </c>
    </row>
    <row r="1545" spans="1:3" ht="15.75" customHeight="1">
      <c r="A1545" s="2" t="s">
        <v>2870</v>
      </c>
      <c r="B1545" s="1" t="s">
        <v>15</v>
      </c>
      <c r="C1545" s="3">
        <v>6.7</v>
      </c>
    </row>
    <row r="1546" spans="1:3" ht="15.75" customHeight="1">
      <c r="A1546" s="2" t="s">
        <v>2871</v>
      </c>
      <c r="B1546" s="1" t="s">
        <v>15</v>
      </c>
      <c r="C1546" s="3">
        <v>6.7</v>
      </c>
    </row>
    <row r="1547" spans="1:3" ht="15.75" customHeight="1">
      <c r="A1547" s="2" t="s">
        <v>2872</v>
      </c>
      <c r="B1547" s="1" t="s">
        <v>15</v>
      </c>
      <c r="C1547" s="3">
        <v>6.7</v>
      </c>
    </row>
    <row r="1548" spans="1:3" ht="15.75" customHeight="1">
      <c r="A1548" s="2" t="s">
        <v>2873</v>
      </c>
      <c r="B1548" s="1" t="s">
        <v>15</v>
      </c>
      <c r="C1548" s="3">
        <v>6.7</v>
      </c>
    </row>
    <row r="1549" spans="1:3" ht="15.75" customHeight="1">
      <c r="A1549" s="2" t="s">
        <v>2874</v>
      </c>
      <c r="B1549" s="1" t="s">
        <v>15</v>
      </c>
      <c r="C1549" s="3">
        <v>6.7</v>
      </c>
    </row>
    <row r="1550" spans="1:3" ht="15.75" customHeight="1">
      <c r="A1550" s="2" t="s">
        <v>2876</v>
      </c>
      <c r="B1550" s="1" t="s">
        <v>15</v>
      </c>
      <c r="C1550" s="3">
        <v>6.7</v>
      </c>
    </row>
    <row r="1551" spans="1:3" ht="15.75" customHeight="1">
      <c r="A1551" s="2" t="s">
        <v>2877</v>
      </c>
      <c r="B1551" s="1" t="s">
        <v>15</v>
      </c>
      <c r="C1551" s="3">
        <v>6.7</v>
      </c>
    </row>
    <row r="1552" spans="1:3" ht="15.75" customHeight="1">
      <c r="A1552" s="2" t="s">
        <v>2880</v>
      </c>
      <c r="B1552" s="1" t="s">
        <v>15</v>
      </c>
      <c r="C1552" s="3">
        <v>6.7</v>
      </c>
    </row>
    <row r="1553" spans="1:3" ht="15.75" customHeight="1">
      <c r="A1553" s="2" t="s">
        <v>2882</v>
      </c>
      <c r="B1553" s="1" t="s">
        <v>15</v>
      </c>
      <c r="C1553" s="3">
        <v>6.7</v>
      </c>
    </row>
    <row r="1554" spans="1:3" ht="15.75" customHeight="1">
      <c r="A1554" s="2" t="s">
        <v>2883</v>
      </c>
      <c r="B1554" s="1" t="s">
        <v>15</v>
      </c>
      <c r="C1554" s="3">
        <v>6.7</v>
      </c>
    </row>
    <row r="1555" spans="1:3" ht="15.75" customHeight="1">
      <c r="A1555" s="2" t="s">
        <v>2885</v>
      </c>
      <c r="B1555" s="1" t="s">
        <v>15</v>
      </c>
      <c r="C1555" s="3">
        <v>6.7</v>
      </c>
    </row>
    <row r="1556" spans="1:3" ht="15.75" customHeight="1">
      <c r="A1556" s="2" t="s">
        <v>2887</v>
      </c>
      <c r="B1556" s="1" t="s">
        <v>15</v>
      </c>
      <c r="C1556" s="3">
        <v>6.7</v>
      </c>
    </row>
    <row r="1557" spans="1:3" ht="15.75" customHeight="1">
      <c r="A1557" s="2" t="s">
        <v>2888</v>
      </c>
      <c r="B1557" s="1" t="s">
        <v>15</v>
      </c>
      <c r="C1557" s="3">
        <v>6.7</v>
      </c>
    </row>
    <row r="1558" spans="1:3" ht="15.75" customHeight="1">
      <c r="A1558" s="2" t="s">
        <v>2889</v>
      </c>
      <c r="B1558" s="1" t="s">
        <v>15</v>
      </c>
      <c r="C1558" s="3">
        <v>6.7</v>
      </c>
    </row>
    <row r="1559" spans="1:3" ht="15.75" customHeight="1">
      <c r="A1559" s="2" t="s">
        <v>2890</v>
      </c>
      <c r="B1559" s="1" t="s">
        <v>15</v>
      </c>
      <c r="C1559" s="3">
        <v>6.7</v>
      </c>
    </row>
    <row r="1560" spans="1:3" ht="15.75" customHeight="1">
      <c r="A1560" s="2" t="s">
        <v>2893</v>
      </c>
      <c r="B1560" s="1" t="s">
        <v>15</v>
      </c>
      <c r="C1560" s="3">
        <v>6.7</v>
      </c>
    </row>
    <row r="1561" spans="1:3" ht="15.75" customHeight="1">
      <c r="A1561" s="2" t="s">
        <v>2895</v>
      </c>
      <c r="B1561" s="1" t="s">
        <v>15</v>
      </c>
      <c r="C1561" s="3">
        <v>6.7</v>
      </c>
    </row>
    <row r="1562" spans="1:3" ht="15.75" customHeight="1">
      <c r="A1562" s="2" t="s">
        <v>2897</v>
      </c>
      <c r="B1562" s="1" t="s">
        <v>15</v>
      </c>
      <c r="C1562" s="3">
        <v>6.7</v>
      </c>
    </row>
    <row r="1563" spans="1:3" ht="15.75" customHeight="1">
      <c r="A1563" s="2" t="s">
        <v>2898</v>
      </c>
      <c r="B1563" s="1" t="s">
        <v>15</v>
      </c>
      <c r="C1563" s="3">
        <v>6.7</v>
      </c>
    </row>
    <row r="1564" spans="1:3" ht="15.75" customHeight="1">
      <c r="A1564" s="2" t="s">
        <v>2900</v>
      </c>
      <c r="B1564" s="1" t="s">
        <v>15</v>
      </c>
      <c r="C1564" s="3">
        <v>6.7</v>
      </c>
    </row>
    <row r="1565" spans="1:3" ht="15.75" customHeight="1">
      <c r="A1565" s="2" t="s">
        <v>2901</v>
      </c>
      <c r="B1565" s="1" t="s">
        <v>15</v>
      </c>
      <c r="C1565" s="3">
        <v>6.7</v>
      </c>
    </row>
    <row r="1566" spans="1:3" ht="15.75" customHeight="1">
      <c r="A1566" s="2" t="s">
        <v>2902</v>
      </c>
      <c r="B1566" s="1" t="s">
        <v>15</v>
      </c>
      <c r="C1566" s="3">
        <v>6.7</v>
      </c>
    </row>
    <row r="1567" spans="1:3" ht="15.75" customHeight="1">
      <c r="A1567" s="2" t="s">
        <v>2904</v>
      </c>
      <c r="B1567" s="1" t="s">
        <v>15</v>
      </c>
      <c r="C1567" s="3">
        <v>6.7</v>
      </c>
    </row>
    <row r="1568" spans="1:3" ht="15.75" customHeight="1">
      <c r="A1568" s="2" t="s">
        <v>2906</v>
      </c>
      <c r="B1568" s="1" t="s">
        <v>15</v>
      </c>
      <c r="C1568" s="3">
        <v>6.7</v>
      </c>
    </row>
    <row r="1569" spans="1:3" ht="15.75" customHeight="1">
      <c r="A1569" s="2" t="s">
        <v>2908</v>
      </c>
      <c r="B1569" s="1" t="s">
        <v>15</v>
      </c>
      <c r="C1569" s="3">
        <v>6.7</v>
      </c>
    </row>
    <row r="1570" spans="1:3" ht="15.75" customHeight="1">
      <c r="A1570" s="2" t="s">
        <v>2909</v>
      </c>
      <c r="B1570" s="1" t="s">
        <v>15</v>
      </c>
      <c r="C1570" s="3">
        <v>6.7</v>
      </c>
    </row>
    <row r="1571" spans="1:3" ht="15.75" customHeight="1">
      <c r="A1571" s="2" t="s">
        <v>2911</v>
      </c>
      <c r="B1571" s="1" t="s">
        <v>15</v>
      </c>
      <c r="C1571" s="3">
        <v>6.7</v>
      </c>
    </row>
    <row r="1572" spans="1:3" ht="15.75" customHeight="1">
      <c r="A1572" s="2" t="s">
        <v>2912</v>
      </c>
      <c r="B1572" s="1" t="s">
        <v>15</v>
      </c>
      <c r="C1572" s="3">
        <v>6.7</v>
      </c>
    </row>
    <row r="1573" spans="1:3" ht="15.75" customHeight="1">
      <c r="A1573" s="2" t="s">
        <v>2913</v>
      </c>
      <c r="B1573" s="1" t="s">
        <v>15</v>
      </c>
      <c r="C1573" s="3">
        <v>6.7</v>
      </c>
    </row>
    <row r="1574" spans="1:3" ht="15.75" customHeight="1">
      <c r="A1574" s="2" t="s">
        <v>2914</v>
      </c>
      <c r="B1574" s="1" t="s">
        <v>15</v>
      </c>
      <c r="C1574" s="3">
        <v>6.7</v>
      </c>
    </row>
    <row r="1575" spans="1:3" ht="15.75" customHeight="1">
      <c r="A1575" s="2" t="s">
        <v>2916</v>
      </c>
      <c r="B1575" s="1" t="s">
        <v>15</v>
      </c>
      <c r="C1575" s="3">
        <v>6.7</v>
      </c>
    </row>
    <row r="1576" spans="1:3" ht="15.75" customHeight="1">
      <c r="A1576" s="2" t="s">
        <v>2918</v>
      </c>
      <c r="B1576" s="1" t="s">
        <v>15</v>
      </c>
      <c r="C1576" s="3">
        <v>6.7</v>
      </c>
    </row>
    <row r="1577" spans="1:3" ht="15.75" customHeight="1">
      <c r="A1577" s="2" t="s">
        <v>2920</v>
      </c>
      <c r="B1577" s="1" t="s">
        <v>15</v>
      </c>
      <c r="C1577" s="3">
        <v>6.7</v>
      </c>
    </row>
    <row r="1578" spans="1:3" ht="15.75" customHeight="1">
      <c r="A1578" s="2" t="s">
        <v>2921</v>
      </c>
      <c r="B1578" s="1" t="s">
        <v>15</v>
      </c>
      <c r="C1578" s="3">
        <v>6.7</v>
      </c>
    </row>
    <row r="1579" spans="1:3" ht="15.75" customHeight="1">
      <c r="A1579" s="2" t="s">
        <v>2923</v>
      </c>
      <c r="B1579" s="1" t="s">
        <v>15</v>
      </c>
      <c r="C1579" s="3">
        <v>6.7</v>
      </c>
    </row>
    <row r="1580" spans="1:3" ht="15.75" customHeight="1">
      <c r="A1580" s="2" t="s">
        <v>2925</v>
      </c>
      <c r="B1580" s="1" t="s">
        <v>15</v>
      </c>
      <c r="C1580" s="3">
        <v>6.7</v>
      </c>
    </row>
    <row r="1581" spans="1:3" ht="15.75" customHeight="1">
      <c r="A1581" s="2" t="s">
        <v>2926</v>
      </c>
      <c r="B1581" s="1" t="s">
        <v>15</v>
      </c>
      <c r="C1581" s="3">
        <v>6.7</v>
      </c>
    </row>
    <row r="1582" spans="1:3" ht="15.75" customHeight="1">
      <c r="A1582" s="2" t="s">
        <v>2928</v>
      </c>
      <c r="B1582" s="1" t="s">
        <v>15</v>
      </c>
      <c r="C1582" s="3">
        <v>6.7</v>
      </c>
    </row>
    <row r="1583" spans="1:3" ht="15.75" customHeight="1">
      <c r="A1583" s="2" t="s">
        <v>2930</v>
      </c>
      <c r="B1583" s="1" t="s">
        <v>15</v>
      </c>
      <c r="C1583" s="3">
        <v>6.7</v>
      </c>
    </row>
    <row r="1584" spans="1:3" ht="15.75" customHeight="1">
      <c r="A1584" s="2" t="s">
        <v>2932</v>
      </c>
      <c r="B1584" s="1" t="s">
        <v>15</v>
      </c>
      <c r="C1584" s="3">
        <v>6.7</v>
      </c>
    </row>
    <row r="1585" spans="1:3" ht="15.75" customHeight="1">
      <c r="A1585" s="2" t="s">
        <v>2935</v>
      </c>
      <c r="B1585" s="1" t="s">
        <v>15</v>
      </c>
      <c r="C1585" s="3">
        <v>6.7</v>
      </c>
    </row>
    <row r="1586" spans="1:3" ht="15.75" customHeight="1">
      <c r="A1586" s="2" t="s">
        <v>2937</v>
      </c>
      <c r="B1586" s="1" t="s">
        <v>15</v>
      </c>
      <c r="C1586" s="3">
        <v>6.7</v>
      </c>
    </row>
    <row r="1587" spans="1:3" ht="15.75" customHeight="1">
      <c r="A1587" s="2" t="s">
        <v>2939</v>
      </c>
      <c r="B1587" s="1" t="s">
        <v>15</v>
      </c>
      <c r="C1587" s="3">
        <v>6.7</v>
      </c>
    </row>
    <row r="1588" spans="1:3" ht="15.75" customHeight="1">
      <c r="A1588" s="2" t="s">
        <v>2941</v>
      </c>
      <c r="B1588" s="1" t="s">
        <v>15</v>
      </c>
      <c r="C1588" s="3">
        <v>6.7</v>
      </c>
    </row>
    <row r="1589" spans="1:3" ht="15.75" customHeight="1">
      <c r="A1589" s="2" t="s">
        <v>2943</v>
      </c>
      <c r="B1589" s="1" t="s">
        <v>15</v>
      </c>
      <c r="C1589" s="3">
        <v>6.7</v>
      </c>
    </row>
    <row r="1590" spans="1:3" ht="15.75" customHeight="1">
      <c r="A1590" s="2" t="s">
        <v>2945</v>
      </c>
      <c r="B1590" s="1" t="s">
        <v>15</v>
      </c>
      <c r="C1590" s="3">
        <v>6.7</v>
      </c>
    </row>
    <row r="1591" spans="1:3" ht="15.75" customHeight="1">
      <c r="A1591" s="2" t="s">
        <v>2946</v>
      </c>
      <c r="B1591" s="1" t="s">
        <v>15</v>
      </c>
      <c r="C1591" s="3">
        <v>6.7</v>
      </c>
    </row>
    <row r="1592" spans="1:3" ht="15.75" customHeight="1">
      <c r="A1592" s="2" t="s">
        <v>2947</v>
      </c>
      <c r="B1592" s="1" t="s">
        <v>15</v>
      </c>
      <c r="C1592" s="3">
        <v>6.7</v>
      </c>
    </row>
    <row r="1593" spans="1:3" ht="15.75" customHeight="1">
      <c r="A1593" s="2" t="s">
        <v>2948</v>
      </c>
      <c r="B1593" s="1" t="s">
        <v>15</v>
      </c>
      <c r="C1593" s="3">
        <v>6.7</v>
      </c>
    </row>
    <row r="1594" spans="1:3" ht="15.75" customHeight="1">
      <c r="A1594" s="2" t="s">
        <v>2951</v>
      </c>
      <c r="B1594" s="1" t="s">
        <v>15</v>
      </c>
      <c r="C1594" s="3">
        <v>6.7</v>
      </c>
    </row>
    <row r="1595" spans="1:3" ht="15.75" customHeight="1">
      <c r="A1595" s="2" t="s">
        <v>2953</v>
      </c>
      <c r="B1595" s="1" t="s">
        <v>15</v>
      </c>
      <c r="C1595" s="3">
        <v>6.7</v>
      </c>
    </row>
    <row r="1596" spans="1:3" ht="15.75" customHeight="1">
      <c r="A1596" s="2" t="s">
        <v>2955</v>
      </c>
      <c r="B1596" s="1" t="s">
        <v>15</v>
      </c>
      <c r="C1596" s="3">
        <v>6.7</v>
      </c>
    </row>
    <row r="1597" spans="1:3" ht="15.75" customHeight="1">
      <c r="A1597" s="2" t="s">
        <v>2957</v>
      </c>
      <c r="B1597" s="1" t="s">
        <v>15</v>
      </c>
      <c r="C1597" s="3">
        <v>6.7</v>
      </c>
    </row>
    <row r="1598" spans="1:3" ht="15.75" customHeight="1">
      <c r="A1598" s="2" t="s">
        <v>2958</v>
      </c>
      <c r="B1598" s="1" t="s">
        <v>15</v>
      </c>
      <c r="C1598" s="3">
        <v>6.7</v>
      </c>
    </row>
    <row r="1599" spans="1:3" ht="15.75" customHeight="1">
      <c r="A1599" s="2" t="s">
        <v>2859</v>
      </c>
      <c r="B1599" s="1" t="s">
        <v>15</v>
      </c>
      <c r="C1599" s="3">
        <v>6.7</v>
      </c>
    </row>
    <row r="1600" spans="1:3" ht="15.75" customHeight="1">
      <c r="A1600" s="2" t="s">
        <v>2960</v>
      </c>
      <c r="B1600" s="1" t="s">
        <v>15</v>
      </c>
      <c r="C1600" s="3">
        <v>6.7</v>
      </c>
    </row>
    <row r="1601" spans="1:3" ht="15.75" customHeight="1">
      <c r="A1601" s="2" t="s">
        <v>2961</v>
      </c>
      <c r="B1601" s="1" t="s">
        <v>15</v>
      </c>
      <c r="C1601" s="3">
        <v>6.7</v>
      </c>
    </row>
    <row r="1602" spans="1:3" ht="15.75" customHeight="1">
      <c r="A1602" s="2" t="s">
        <v>2963</v>
      </c>
      <c r="B1602" s="1" t="s">
        <v>15</v>
      </c>
      <c r="C1602" s="3">
        <v>6.7</v>
      </c>
    </row>
    <row r="1603" spans="1:3" ht="15.75" customHeight="1">
      <c r="A1603" s="2" t="s">
        <v>2965</v>
      </c>
      <c r="B1603" s="1" t="s">
        <v>15</v>
      </c>
      <c r="C1603" s="3">
        <v>6.7</v>
      </c>
    </row>
    <row r="1604" spans="1:3" ht="15.75" customHeight="1">
      <c r="A1604" s="2" t="s">
        <v>2968</v>
      </c>
      <c r="B1604" s="1" t="s">
        <v>15</v>
      </c>
      <c r="C1604" s="3">
        <v>6.7</v>
      </c>
    </row>
    <row r="1605" spans="1:3" ht="15.75" customHeight="1">
      <c r="A1605" s="2" t="s">
        <v>2970</v>
      </c>
      <c r="B1605" s="1" t="s">
        <v>15</v>
      </c>
      <c r="C1605" s="3">
        <v>6.7</v>
      </c>
    </row>
    <row r="1606" spans="1:3" ht="15.75" customHeight="1">
      <c r="A1606" s="2" t="s">
        <v>2973</v>
      </c>
      <c r="B1606" s="1" t="s">
        <v>15</v>
      </c>
      <c r="C1606" s="3">
        <v>6.7</v>
      </c>
    </row>
    <row r="1607" spans="1:3" ht="15.75" customHeight="1">
      <c r="A1607" s="2" t="s">
        <v>2976</v>
      </c>
      <c r="B1607" s="1" t="s">
        <v>15</v>
      </c>
      <c r="C1607" s="3">
        <v>6.7</v>
      </c>
    </row>
    <row r="1608" spans="1:3" ht="15.75" customHeight="1">
      <c r="A1608" s="2" t="s">
        <v>2977</v>
      </c>
      <c r="B1608" s="1" t="s">
        <v>15</v>
      </c>
      <c r="C1608" s="3">
        <v>6.7</v>
      </c>
    </row>
    <row r="1609" spans="1:3" ht="15.75" customHeight="1">
      <c r="A1609" s="2" t="s">
        <v>2978</v>
      </c>
      <c r="B1609" s="1" t="s">
        <v>15</v>
      </c>
      <c r="C1609" s="3">
        <v>6.7</v>
      </c>
    </row>
    <row r="1610" spans="1:3" ht="15.75" customHeight="1">
      <c r="A1610" s="2" t="s">
        <v>2980</v>
      </c>
      <c r="B1610" s="1" t="s">
        <v>15</v>
      </c>
      <c r="C1610" s="3">
        <v>6.7</v>
      </c>
    </row>
    <row r="1611" spans="1:3" ht="15.75" customHeight="1">
      <c r="A1611" s="2" t="s">
        <v>2981</v>
      </c>
      <c r="B1611" s="1" t="s">
        <v>15</v>
      </c>
      <c r="C1611" s="3">
        <v>6.7</v>
      </c>
    </row>
    <row r="1612" spans="1:3" ht="15.75" customHeight="1">
      <c r="A1612" s="2" t="s">
        <v>2983</v>
      </c>
      <c r="B1612" s="1" t="s">
        <v>15</v>
      </c>
      <c r="C1612" s="3">
        <v>6.7</v>
      </c>
    </row>
    <row r="1613" spans="1:3" ht="15.75" customHeight="1">
      <c r="A1613" s="2" t="s">
        <v>2985</v>
      </c>
      <c r="B1613" s="1" t="s">
        <v>15</v>
      </c>
      <c r="C1613" s="3">
        <v>6.7</v>
      </c>
    </row>
    <row r="1614" spans="1:3" ht="15.75" customHeight="1">
      <c r="A1614" s="2" t="s">
        <v>2986</v>
      </c>
      <c r="B1614" s="1" t="s">
        <v>15</v>
      </c>
      <c r="C1614" s="3">
        <v>6.7</v>
      </c>
    </row>
    <row r="1615" spans="1:3" ht="15.75" customHeight="1">
      <c r="A1615" s="2" t="s">
        <v>2987</v>
      </c>
      <c r="B1615" s="1" t="s">
        <v>15</v>
      </c>
      <c r="C1615" s="3">
        <v>6.7</v>
      </c>
    </row>
    <row r="1616" spans="1:3" ht="15.75" customHeight="1">
      <c r="A1616" s="2" t="s">
        <v>2988</v>
      </c>
      <c r="B1616" s="1" t="s">
        <v>15</v>
      </c>
      <c r="C1616" s="3">
        <v>6.7</v>
      </c>
    </row>
    <row r="1617" spans="1:3" ht="15.75" customHeight="1">
      <c r="A1617" s="2" t="s">
        <v>2989</v>
      </c>
      <c r="B1617" s="1" t="s">
        <v>15</v>
      </c>
      <c r="C1617" s="3">
        <v>6.7</v>
      </c>
    </row>
    <row r="1618" spans="1:3" ht="15.75" customHeight="1">
      <c r="A1618" s="2" t="s">
        <v>2991</v>
      </c>
      <c r="B1618" s="1" t="s">
        <v>15</v>
      </c>
      <c r="C1618" s="3">
        <v>6.7</v>
      </c>
    </row>
    <row r="1619" spans="1:3" ht="15.75" customHeight="1">
      <c r="A1619" s="2" t="s">
        <v>2992</v>
      </c>
      <c r="B1619" s="1" t="s">
        <v>15</v>
      </c>
      <c r="C1619" s="3">
        <v>6.7</v>
      </c>
    </row>
    <row r="1620" spans="1:3" ht="15.75" customHeight="1">
      <c r="A1620" s="2" t="s">
        <v>2994</v>
      </c>
      <c r="B1620" s="1" t="s">
        <v>15</v>
      </c>
      <c r="C1620" s="3">
        <v>6.7</v>
      </c>
    </row>
    <row r="1621" spans="1:3" ht="15.75" customHeight="1">
      <c r="A1621" s="2" t="s">
        <v>2996</v>
      </c>
      <c r="B1621" s="1" t="s">
        <v>15</v>
      </c>
      <c r="C1621" s="3">
        <v>6.7</v>
      </c>
    </row>
    <row r="1622" spans="1:3" ht="15.75" customHeight="1">
      <c r="A1622" s="2" t="s">
        <v>2997</v>
      </c>
      <c r="B1622" s="1" t="s">
        <v>15</v>
      </c>
      <c r="C1622" s="3">
        <v>6.7</v>
      </c>
    </row>
    <row r="1623" spans="1:3" ht="15.75" customHeight="1">
      <c r="A1623" s="2" t="s">
        <v>2998</v>
      </c>
      <c r="B1623" s="1" t="s">
        <v>15</v>
      </c>
      <c r="C1623" s="3">
        <v>6.7</v>
      </c>
    </row>
    <row r="1624" spans="1:3" ht="15.75" customHeight="1">
      <c r="A1624" s="2" t="s">
        <v>2999</v>
      </c>
      <c r="B1624" s="1" t="s">
        <v>15</v>
      </c>
      <c r="C1624" s="3">
        <v>6.7</v>
      </c>
    </row>
    <row r="1625" spans="1:3" ht="15.75" customHeight="1">
      <c r="A1625" s="2" t="s">
        <v>3000</v>
      </c>
      <c r="B1625" s="1" t="s">
        <v>15</v>
      </c>
      <c r="C1625" s="3">
        <v>6.7</v>
      </c>
    </row>
    <row r="1626" spans="1:3" ht="15.75" customHeight="1">
      <c r="A1626" s="2" t="s">
        <v>3001</v>
      </c>
      <c r="B1626" s="1" t="s">
        <v>15</v>
      </c>
      <c r="C1626" s="3">
        <v>6.7</v>
      </c>
    </row>
    <row r="1627" spans="1:3" ht="15.75" customHeight="1">
      <c r="A1627" s="2" t="s">
        <v>3002</v>
      </c>
      <c r="B1627" s="1" t="s">
        <v>15</v>
      </c>
      <c r="C1627" s="3">
        <v>6.7</v>
      </c>
    </row>
    <row r="1628" spans="1:3" ht="15.75" customHeight="1">
      <c r="A1628" s="2" t="s">
        <v>3003</v>
      </c>
      <c r="B1628" s="1" t="s">
        <v>15</v>
      </c>
      <c r="C1628" s="3">
        <v>6.7</v>
      </c>
    </row>
    <row r="1629" spans="1:3" ht="15.75" customHeight="1">
      <c r="A1629" s="2" t="s">
        <v>3004</v>
      </c>
      <c r="B1629" s="1" t="s">
        <v>15</v>
      </c>
      <c r="C1629" s="3">
        <v>6.7</v>
      </c>
    </row>
    <row r="1630" spans="1:3" ht="15.75" customHeight="1">
      <c r="A1630" s="2" t="s">
        <v>3005</v>
      </c>
      <c r="B1630" s="1" t="s">
        <v>15</v>
      </c>
      <c r="C1630" s="3">
        <v>6.7</v>
      </c>
    </row>
    <row r="1631" spans="1:3" ht="15.75" customHeight="1">
      <c r="A1631" s="2" t="s">
        <v>3007</v>
      </c>
      <c r="B1631" s="1" t="s">
        <v>15</v>
      </c>
      <c r="C1631" s="3">
        <v>6.7</v>
      </c>
    </row>
    <row r="1632" spans="1:3" ht="15.75" customHeight="1">
      <c r="A1632" s="2" t="s">
        <v>3008</v>
      </c>
      <c r="B1632" s="1" t="s">
        <v>15</v>
      </c>
      <c r="C1632" s="3">
        <v>6.7</v>
      </c>
    </row>
    <row r="1633" spans="1:3" ht="15.75" customHeight="1">
      <c r="A1633" s="2" t="s">
        <v>3009</v>
      </c>
      <c r="B1633" s="1" t="s">
        <v>15</v>
      </c>
      <c r="C1633" s="3">
        <v>6.7</v>
      </c>
    </row>
    <row r="1634" spans="1:3" ht="15.75" customHeight="1">
      <c r="A1634" s="2" t="s">
        <v>3011</v>
      </c>
      <c r="B1634" s="1" t="s">
        <v>15</v>
      </c>
      <c r="C1634" s="3">
        <v>6.7</v>
      </c>
    </row>
    <row r="1635" spans="1:3" ht="15.75" customHeight="1">
      <c r="A1635" s="2" t="s">
        <v>3012</v>
      </c>
      <c r="B1635" s="1" t="s">
        <v>15</v>
      </c>
      <c r="C1635" s="3">
        <v>6.7</v>
      </c>
    </row>
    <row r="1636" spans="1:3" ht="15.75" customHeight="1">
      <c r="A1636" s="2" t="s">
        <v>3013</v>
      </c>
      <c r="B1636" s="1" t="s">
        <v>15</v>
      </c>
      <c r="C1636" s="3">
        <v>6.7</v>
      </c>
    </row>
    <row r="1637" spans="1:3" ht="15.75" customHeight="1">
      <c r="A1637" s="2" t="s">
        <v>3014</v>
      </c>
      <c r="B1637" s="1" t="s">
        <v>15</v>
      </c>
      <c r="C1637" s="3">
        <v>6.7</v>
      </c>
    </row>
    <row r="1638" spans="1:3" ht="15.75" customHeight="1">
      <c r="A1638" s="2" t="s">
        <v>3016</v>
      </c>
      <c r="B1638" s="1" t="s">
        <v>15</v>
      </c>
      <c r="C1638" s="3">
        <v>6.7</v>
      </c>
    </row>
    <row r="1639" spans="1:3" ht="15.75" customHeight="1">
      <c r="A1639" s="2" t="s">
        <v>3017</v>
      </c>
      <c r="B1639" s="1" t="s">
        <v>15</v>
      </c>
      <c r="C1639" s="3">
        <v>6.7</v>
      </c>
    </row>
    <row r="1640" spans="1:3" ht="15.75" customHeight="1">
      <c r="A1640" s="2" t="s">
        <v>3019</v>
      </c>
      <c r="B1640" s="1" t="s">
        <v>15</v>
      </c>
      <c r="C1640" s="3">
        <v>6.7</v>
      </c>
    </row>
    <row r="1641" spans="1:3" ht="15.75" customHeight="1">
      <c r="A1641" s="2" t="s">
        <v>3022</v>
      </c>
      <c r="B1641" s="1" t="s">
        <v>15</v>
      </c>
      <c r="C1641" s="3">
        <v>6.7</v>
      </c>
    </row>
    <row r="1642" spans="1:3" ht="15.75" customHeight="1">
      <c r="A1642" s="2" t="s">
        <v>3024</v>
      </c>
      <c r="B1642" s="1" t="s">
        <v>15</v>
      </c>
      <c r="C1642" s="3">
        <v>6.7</v>
      </c>
    </row>
    <row r="1643" spans="1:3" ht="15.75" customHeight="1">
      <c r="A1643" s="2" t="s">
        <v>3026</v>
      </c>
      <c r="B1643" s="1" t="s">
        <v>15</v>
      </c>
      <c r="C1643" s="3">
        <v>6.7</v>
      </c>
    </row>
    <row r="1644" spans="1:3" ht="15.75" customHeight="1">
      <c r="A1644" s="2" t="s">
        <v>3027</v>
      </c>
      <c r="B1644" s="1" t="s">
        <v>15</v>
      </c>
      <c r="C1644" s="3">
        <v>6.7</v>
      </c>
    </row>
    <row r="1645" spans="1:3" ht="15.75" customHeight="1">
      <c r="A1645" s="2" t="s">
        <v>3028</v>
      </c>
      <c r="B1645" s="1" t="s">
        <v>15</v>
      </c>
      <c r="C1645" s="3">
        <v>6.7</v>
      </c>
    </row>
    <row r="1646" spans="1:3" ht="15.75" customHeight="1">
      <c r="A1646" s="2" t="s">
        <v>3030</v>
      </c>
      <c r="B1646" s="1" t="s">
        <v>15</v>
      </c>
      <c r="C1646" s="3">
        <v>6.7</v>
      </c>
    </row>
    <row r="1647" spans="1:3" ht="15.75" customHeight="1">
      <c r="A1647" s="2" t="s">
        <v>3032</v>
      </c>
      <c r="B1647" s="1" t="s">
        <v>15</v>
      </c>
      <c r="C1647" s="3">
        <v>6.7</v>
      </c>
    </row>
    <row r="1648" spans="1:3" ht="15.75" customHeight="1">
      <c r="A1648" s="2" t="s">
        <v>3033</v>
      </c>
      <c r="B1648" s="1" t="s">
        <v>15</v>
      </c>
      <c r="C1648" s="3">
        <v>6.7</v>
      </c>
    </row>
    <row r="1649" spans="1:3" ht="15.75" customHeight="1">
      <c r="A1649" s="2" t="s">
        <v>3034</v>
      </c>
      <c r="B1649" s="1" t="s">
        <v>15</v>
      </c>
      <c r="C1649" s="3">
        <v>6.7</v>
      </c>
    </row>
    <row r="1650" spans="1:3" ht="15.75" customHeight="1">
      <c r="A1650" s="2" t="s">
        <v>3035</v>
      </c>
      <c r="B1650" s="1" t="s">
        <v>15</v>
      </c>
      <c r="C1650" s="3">
        <v>6.7</v>
      </c>
    </row>
    <row r="1651" spans="1:3" ht="15.75" customHeight="1">
      <c r="A1651" s="2" t="s">
        <v>3036</v>
      </c>
      <c r="B1651" s="1" t="s">
        <v>15</v>
      </c>
      <c r="C1651" s="3">
        <v>6.7</v>
      </c>
    </row>
    <row r="1652" spans="1:3" ht="15.75" customHeight="1">
      <c r="A1652" s="2" t="s">
        <v>3037</v>
      </c>
      <c r="B1652" s="1" t="s">
        <v>15</v>
      </c>
      <c r="C1652" s="3">
        <v>6.7</v>
      </c>
    </row>
    <row r="1653" spans="1:3" ht="15.75" customHeight="1">
      <c r="A1653" s="2" t="s">
        <v>3038</v>
      </c>
      <c r="B1653" s="1" t="s">
        <v>15</v>
      </c>
      <c r="C1653" s="3">
        <v>6.7</v>
      </c>
    </row>
    <row r="1654" spans="1:3" ht="15.75" customHeight="1">
      <c r="A1654" s="2" t="s">
        <v>3040</v>
      </c>
      <c r="B1654" s="1" t="s">
        <v>15</v>
      </c>
      <c r="C1654" s="3">
        <v>6.7</v>
      </c>
    </row>
    <row r="1655" spans="1:3" ht="15.75" customHeight="1">
      <c r="A1655" s="2" t="s">
        <v>3043</v>
      </c>
      <c r="B1655" s="1" t="s">
        <v>15</v>
      </c>
      <c r="C1655" s="3">
        <v>6.7</v>
      </c>
    </row>
    <row r="1656" spans="1:3" ht="15.75" customHeight="1">
      <c r="A1656" s="2" t="s">
        <v>3045</v>
      </c>
      <c r="B1656" s="1" t="s">
        <v>15</v>
      </c>
      <c r="C1656" s="3">
        <v>6.7</v>
      </c>
    </row>
    <row r="1657" spans="1:3" ht="15.75" customHeight="1">
      <c r="A1657" s="2" t="s">
        <v>3047</v>
      </c>
      <c r="B1657" s="1" t="s">
        <v>15</v>
      </c>
      <c r="C1657" s="3">
        <v>6.7</v>
      </c>
    </row>
    <row r="1658" spans="1:3" ht="15.75" customHeight="1">
      <c r="A1658" s="2" t="s">
        <v>3048</v>
      </c>
      <c r="B1658" s="1" t="s">
        <v>15</v>
      </c>
      <c r="C1658" s="3">
        <v>6.7</v>
      </c>
    </row>
    <row r="1659" spans="1:3" ht="15.75" customHeight="1">
      <c r="A1659" s="2" t="s">
        <v>3050</v>
      </c>
      <c r="B1659" s="1" t="s">
        <v>15</v>
      </c>
      <c r="C1659" s="3">
        <v>6.7</v>
      </c>
    </row>
    <row r="1660" spans="1:3" ht="15.75" customHeight="1">
      <c r="A1660" s="2" t="s">
        <v>3051</v>
      </c>
      <c r="B1660" s="1" t="s">
        <v>15</v>
      </c>
      <c r="C1660" s="3">
        <v>6.7</v>
      </c>
    </row>
    <row r="1661" spans="1:3" ht="15.75" customHeight="1">
      <c r="A1661" s="2" t="s">
        <v>3053</v>
      </c>
      <c r="B1661" s="1" t="s">
        <v>15</v>
      </c>
      <c r="C1661" s="3">
        <v>6.7</v>
      </c>
    </row>
    <row r="1662" spans="1:3" ht="15.75" customHeight="1">
      <c r="A1662" s="2" t="s">
        <v>3054</v>
      </c>
      <c r="B1662" s="1" t="s">
        <v>15</v>
      </c>
      <c r="C1662" s="3">
        <v>6.7</v>
      </c>
    </row>
    <row r="1663" spans="1:3" ht="15.75" customHeight="1">
      <c r="A1663" s="2" t="s">
        <v>3055</v>
      </c>
      <c r="B1663" s="1" t="s">
        <v>15</v>
      </c>
      <c r="C1663" s="3">
        <v>6.6</v>
      </c>
    </row>
    <row r="1664" spans="1:3" ht="15.75" customHeight="1">
      <c r="A1664" s="2" t="s">
        <v>3056</v>
      </c>
      <c r="B1664" s="1" t="s">
        <v>15</v>
      </c>
      <c r="C1664" s="3">
        <v>6.6</v>
      </c>
    </row>
    <row r="1665" spans="1:3" ht="15.75" customHeight="1">
      <c r="A1665" s="2" t="s">
        <v>3057</v>
      </c>
      <c r="B1665" s="1" t="s">
        <v>15</v>
      </c>
      <c r="C1665" s="3">
        <v>6.6</v>
      </c>
    </row>
    <row r="1666" spans="1:3" ht="15.75" customHeight="1">
      <c r="A1666" s="2" t="s">
        <v>3059</v>
      </c>
      <c r="B1666" s="1" t="s">
        <v>15</v>
      </c>
      <c r="C1666" s="3">
        <v>6.6</v>
      </c>
    </row>
    <row r="1667" spans="1:3" ht="15.75" customHeight="1">
      <c r="A1667" s="2" t="s">
        <v>3061</v>
      </c>
      <c r="B1667" s="1" t="s">
        <v>15</v>
      </c>
      <c r="C1667" s="3">
        <v>6.6</v>
      </c>
    </row>
    <row r="1668" spans="1:3" ht="15.75" customHeight="1">
      <c r="A1668" s="2" t="s">
        <v>3062</v>
      </c>
      <c r="B1668" s="1" t="s">
        <v>15</v>
      </c>
      <c r="C1668" s="3">
        <v>6.6</v>
      </c>
    </row>
    <row r="1669" spans="1:3" ht="15.75" customHeight="1">
      <c r="A1669" s="2" t="s">
        <v>3063</v>
      </c>
      <c r="B1669" s="1" t="s">
        <v>15</v>
      </c>
      <c r="C1669" s="3">
        <v>6.6</v>
      </c>
    </row>
    <row r="1670" spans="1:3" ht="15.75" customHeight="1">
      <c r="A1670" s="2" t="s">
        <v>3065</v>
      </c>
      <c r="B1670" s="1" t="s">
        <v>15</v>
      </c>
      <c r="C1670" s="3">
        <v>6.6</v>
      </c>
    </row>
    <row r="1671" spans="1:3" ht="15.75" customHeight="1">
      <c r="A1671" s="2" t="s">
        <v>3066</v>
      </c>
      <c r="B1671" s="1" t="s">
        <v>15</v>
      </c>
      <c r="C1671" s="3">
        <v>6.6</v>
      </c>
    </row>
    <row r="1672" spans="1:3" ht="15.75" customHeight="1">
      <c r="A1672" s="2" t="s">
        <v>3067</v>
      </c>
      <c r="B1672" s="1" t="s">
        <v>15</v>
      </c>
      <c r="C1672" s="3">
        <v>6.6</v>
      </c>
    </row>
    <row r="1673" spans="1:3" ht="15.75" customHeight="1">
      <c r="A1673" s="2" t="s">
        <v>2981</v>
      </c>
      <c r="B1673" s="1" t="s">
        <v>15</v>
      </c>
      <c r="C1673" s="3">
        <v>6.6</v>
      </c>
    </row>
    <row r="1674" spans="1:3" ht="15.75" customHeight="1">
      <c r="A1674" s="2" t="s">
        <v>3069</v>
      </c>
      <c r="B1674" s="1" t="s">
        <v>15</v>
      </c>
      <c r="C1674" s="3">
        <v>6.6</v>
      </c>
    </row>
    <row r="1675" spans="1:3" ht="15.75" customHeight="1">
      <c r="A1675" s="2" t="s">
        <v>3070</v>
      </c>
      <c r="B1675" s="1" t="s">
        <v>15</v>
      </c>
      <c r="C1675" s="3">
        <v>6.6</v>
      </c>
    </row>
    <row r="1676" spans="1:3" ht="15.75" customHeight="1">
      <c r="A1676" s="2" t="s">
        <v>3071</v>
      </c>
      <c r="B1676" s="1" t="s">
        <v>15</v>
      </c>
      <c r="C1676" s="3">
        <v>6.6</v>
      </c>
    </row>
    <row r="1677" spans="1:3" ht="15.75" customHeight="1">
      <c r="A1677" s="2" t="s">
        <v>3072</v>
      </c>
      <c r="B1677" s="1" t="s">
        <v>15</v>
      </c>
      <c r="C1677" s="3">
        <v>6.6</v>
      </c>
    </row>
    <row r="1678" spans="1:3" ht="15.75" customHeight="1">
      <c r="A1678" s="2" t="s">
        <v>3073</v>
      </c>
      <c r="B1678" s="1" t="s">
        <v>15</v>
      </c>
      <c r="C1678" s="3">
        <v>6.6</v>
      </c>
    </row>
    <row r="1679" spans="1:3" ht="15.75" customHeight="1">
      <c r="A1679" s="2" t="s">
        <v>3074</v>
      </c>
      <c r="B1679" s="1" t="s">
        <v>15</v>
      </c>
      <c r="C1679" s="3">
        <v>6.6</v>
      </c>
    </row>
    <row r="1680" spans="1:3" ht="15.75" customHeight="1">
      <c r="A1680" s="2" t="s">
        <v>3075</v>
      </c>
      <c r="B1680" s="1" t="s">
        <v>15</v>
      </c>
      <c r="C1680" s="3">
        <v>6.6</v>
      </c>
    </row>
    <row r="1681" spans="1:3" ht="15.75" customHeight="1">
      <c r="A1681" s="2" t="s">
        <v>3076</v>
      </c>
      <c r="B1681" s="1" t="s">
        <v>15</v>
      </c>
      <c r="C1681" s="3">
        <v>6.6</v>
      </c>
    </row>
    <row r="1682" spans="1:3" ht="15.75" customHeight="1">
      <c r="A1682" s="2" t="s">
        <v>3078</v>
      </c>
      <c r="B1682" s="1" t="s">
        <v>15</v>
      </c>
      <c r="C1682" s="3">
        <v>6.6</v>
      </c>
    </row>
    <row r="1683" spans="1:3" ht="15.75" customHeight="1">
      <c r="A1683" s="2" t="s">
        <v>3079</v>
      </c>
      <c r="B1683" s="1" t="s">
        <v>15</v>
      </c>
      <c r="C1683" s="3">
        <v>6.6</v>
      </c>
    </row>
    <row r="1684" spans="1:3" ht="15.75" customHeight="1">
      <c r="A1684" s="2" t="s">
        <v>3080</v>
      </c>
      <c r="B1684" s="1" t="s">
        <v>15</v>
      </c>
      <c r="C1684" s="3">
        <v>6.6</v>
      </c>
    </row>
    <row r="1685" spans="1:3" ht="15.75" customHeight="1">
      <c r="A1685" s="2" t="s">
        <v>3082</v>
      </c>
      <c r="B1685" s="1" t="s">
        <v>15</v>
      </c>
      <c r="C1685" s="3">
        <v>6.6</v>
      </c>
    </row>
    <row r="1686" spans="1:3" ht="15.75" customHeight="1">
      <c r="A1686" s="2" t="s">
        <v>3083</v>
      </c>
      <c r="B1686" s="1" t="s">
        <v>15</v>
      </c>
      <c r="C1686" s="3">
        <v>6.6</v>
      </c>
    </row>
    <row r="1687" spans="1:3" ht="15.75" customHeight="1">
      <c r="A1687" s="2" t="s">
        <v>3084</v>
      </c>
      <c r="B1687" s="1" t="s">
        <v>15</v>
      </c>
      <c r="C1687" s="3">
        <v>6.6</v>
      </c>
    </row>
    <row r="1688" spans="1:3" ht="15.75" customHeight="1">
      <c r="A1688" s="2" t="s">
        <v>3085</v>
      </c>
      <c r="B1688" s="1" t="s">
        <v>15</v>
      </c>
      <c r="C1688" s="3">
        <v>6.6</v>
      </c>
    </row>
    <row r="1689" spans="1:3" ht="15.75" customHeight="1">
      <c r="A1689" s="2" t="s">
        <v>3086</v>
      </c>
      <c r="B1689" s="1" t="s">
        <v>15</v>
      </c>
      <c r="C1689" s="3">
        <v>6.6</v>
      </c>
    </row>
    <row r="1690" spans="1:3" ht="15.75" customHeight="1">
      <c r="A1690" s="2" t="s">
        <v>3087</v>
      </c>
      <c r="B1690" s="1" t="s">
        <v>15</v>
      </c>
      <c r="C1690" s="3">
        <v>6.6</v>
      </c>
    </row>
    <row r="1691" spans="1:3" ht="15.75" customHeight="1">
      <c r="A1691" s="2" t="s">
        <v>3089</v>
      </c>
      <c r="B1691" s="1" t="s">
        <v>15</v>
      </c>
      <c r="C1691" s="3">
        <v>6.6</v>
      </c>
    </row>
    <row r="1692" spans="1:3" ht="15.75" customHeight="1">
      <c r="A1692" s="2" t="s">
        <v>3090</v>
      </c>
      <c r="B1692" s="1" t="s">
        <v>15</v>
      </c>
      <c r="C1692" s="3">
        <v>6.6</v>
      </c>
    </row>
    <row r="1693" spans="1:3" ht="15.75" customHeight="1">
      <c r="A1693" s="2" t="s">
        <v>3092</v>
      </c>
      <c r="B1693" s="1" t="s">
        <v>15</v>
      </c>
      <c r="C1693" s="3">
        <v>6.6</v>
      </c>
    </row>
    <row r="1694" spans="1:3" ht="15.75" customHeight="1">
      <c r="A1694" s="2" t="s">
        <v>3093</v>
      </c>
      <c r="B1694" s="1" t="s">
        <v>15</v>
      </c>
      <c r="C1694" s="3">
        <v>6.6</v>
      </c>
    </row>
    <row r="1695" spans="1:3" ht="15.75" customHeight="1">
      <c r="A1695" s="2" t="s">
        <v>3095</v>
      </c>
      <c r="B1695" s="1" t="s">
        <v>15</v>
      </c>
      <c r="C1695" s="3">
        <v>6.6</v>
      </c>
    </row>
    <row r="1696" spans="1:3" ht="15.75" customHeight="1">
      <c r="A1696" s="2" t="s">
        <v>3097</v>
      </c>
      <c r="B1696" s="1" t="s">
        <v>15</v>
      </c>
      <c r="C1696" s="3">
        <v>6.6</v>
      </c>
    </row>
    <row r="1697" spans="1:3" ht="15.75" customHeight="1">
      <c r="A1697" s="2" t="s">
        <v>3098</v>
      </c>
      <c r="B1697" s="1" t="s">
        <v>15</v>
      </c>
      <c r="C1697" s="3">
        <v>6.6</v>
      </c>
    </row>
    <row r="1698" spans="1:3" ht="15.75" customHeight="1">
      <c r="A1698" s="2" t="s">
        <v>3099</v>
      </c>
      <c r="B1698" s="1" t="s">
        <v>15</v>
      </c>
      <c r="C1698" s="3">
        <v>6.6</v>
      </c>
    </row>
    <row r="1699" spans="1:3" ht="15.75" customHeight="1">
      <c r="A1699" s="2" t="s">
        <v>3100</v>
      </c>
      <c r="B1699" s="1" t="s">
        <v>15</v>
      </c>
      <c r="C1699" s="3">
        <v>6.6</v>
      </c>
    </row>
    <row r="1700" spans="1:3" ht="15.75" customHeight="1">
      <c r="A1700" s="2" t="s">
        <v>3102</v>
      </c>
      <c r="B1700" s="1" t="s">
        <v>15</v>
      </c>
      <c r="C1700" s="3">
        <v>6.6</v>
      </c>
    </row>
    <row r="1701" spans="1:3" ht="15.75" customHeight="1">
      <c r="A1701" s="2" t="s">
        <v>3104</v>
      </c>
      <c r="B1701" s="1" t="s">
        <v>15</v>
      </c>
      <c r="C1701" s="3">
        <v>6.6</v>
      </c>
    </row>
    <row r="1702" spans="1:3" ht="15.75" customHeight="1">
      <c r="A1702" s="2" t="s">
        <v>3106</v>
      </c>
      <c r="B1702" s="1" t="s">
        <v>15</v>
      </c>
      <c r="C1702" s="3">
        <v>6.6</v>
      </c>
    </row>
    <row r="1703" spans="1:3" ht="15.75" customHeight="1">
      <c r="A1703" s="2" t="s">
        <v>3108</v>
      </c>
      <c r="B1703" s="1" t="s">
        <v>15</v>
      </c>
      <c r="C1703" s="3">
        <v>6.6</v>
      </c>
    </row>
    <row r="1704" spans="1:3" ht="15.75" customHeight="1">
      <c r="A1704" s="2" t="s">
        <v>3109</v>
      </c>
      <c r="B1704" s="1" t="s">
        <v>15</v>
      </c>
      <c r="C1704" s="3">
        <v>6.6</v>
      </c>
    </row>
    <row r="1705" spans="1:3" ht="15.75" customHeight="1">
      <c r="A1705" s="2" t="s">
        <v>3110</v>
      </c>
      <c r="B1705" s="1" t="s">
        <v>15</v>
      </c>
      <c r="C1705" s="3">
        <v>6.6</v>
      </c>
    </row>
    <row r="1706" spans="1:3" ht="15.75" customHeight="1">
      <c r="A1706" s="2" t="s">
        <v>3111</v>
      </c>
      <c r="B1706" s="1" t="s">
        <v>15</v>
      </c>
      <c r="C1706" s="3">
        <v>6.6</v>
      </c>
    </row>
    <row r="1707" spans="1:3" ht="15.75" customHeight="1">
      <c r="A1707" s="2" t="s">
        <v>3113</v>
      </c>
      <c r="B1707" s="1" t="s">
        <v>15</v>
      </c>
      <c r="C1707" s="3">
        <v>6.6</v>
      </c>
    </row>
    <row r="1708" spans="1:3" ht="15.75" customHeight="1">
      <c r="A1708" s="2" t="s">
        <v>3115</v>
      </c>
      <c r="B1708" s="1" t="s">
        <v>15</v>
      </c>
      <c r="C1708" s="3">
        <v>6.6</v>
      </c>
    </row>
    <row r="1709" spans="1:3" ht="15.75" customHeight="1">
      <c r="A1709" s="2" t="s">
        <v>3116</v>
      </c>
      <c r="B1709" s="1" t="s">
        <v>15</v>
      </c>
      <c r="C1709" s="3">
        <v>6.6</v>
      </c>
    </row>
    <row r="1710" spans="1:3" ht="15.75" customHeight="1">
      <c r="A1710" s="2" t="s">
        <v>3117</v>
      </c>
      <c r="B1710" s="1" t="s">
        <v>15</v>
      </c>
      <c r="C1710" s="3">
        <v>6.6</v>
      </c>
    </row>
    <row r="1711" spans="1:3" ht="15.75" customHeight="1">
      <c r="A1711" s="2" t="s">
        <v>3119</v>
      </c>
      <c r="B1711" s="1" t="s">
        <v>15</v>
      </c>
      <c r="C1711" s="3">
        <v>6.6</v>
      </c>
    </row>
    <row r="1712" spans="1:3" ht="15.75" customHeight="1">
      <c r="A1712" s="2" t="s">
        <v>3120</v>
      </c>
      <c r="B1712" s="1" t="s">
        <v>15</v>
      </c>
      <c r="C1712" s="3">
        <v>6.6</v>
      </c>
    </row>
    <row r="1713" spans="1:3" ht="15.75" customHeight="1">
      <c r="A1713" s="2" t="s">
        <v>3122</v>
      </c>
      <c r="B1713" s="1" t="s">
        <v>15</v>
      </c>
      <c r="C1713" s="3">
        <v>6.6</v>
      </c>
    </row>
    <row r="1714" spans="1:3" ht="15.75" customHeight="1">
      <c r="A1714" s="2" t="s">
        <v>3123</v>
      </c>
      <c r="B1714" s="1" t="s">
        <v>15</v>
      </c>
      <c r="C1714" s="3">
        <v>6.6</v>
      </c>
    </row>
    <row r="1715" spans="1:3" ht="15.75" customHeight="1">
      <c r="A1715" s="2" t="s">
        <v>3124</v>
      </c>
      <c r="B1715" s="1" t="s">
        <v>15</v>
      </c>
      <c r="C1715" s="3">
        <v>6.6</v>
      </c>
    </row>
    <row r="1716" spans="1:3" ht="15.75" customHeight="1">
      <c r="A1716" s="2" t="s">
        <v>3126</v>
      </c>
      <c r="B1716" s="1" t="s">
        <v>15</v>
      </c>
      <c r="C1716" s="3">
        <v>6.6</v>
      </c>
    </row>
    <row r="1717" spans="1:3" ht="15.75" customHeight="1">
      <c r="A1717" s="2" t="s">
        <v>3128</v>
      </c>
      <c r="B1717" s="1" t="s">
        <v>15</v>
      </c>
      <c r="C1717" s="3">
        <v>6.6</v>
      </c>
    </row>
    <row r="1718" spans="1:3" ht="15.75" customHeight="1">
      <c r="A1718" s="2" t="s">
        <v>3131</v>
      </c>
      <c r="B1718" s="1" t="s">
        <v>15</v>
      </c>
      <c r="C1718" s="3">
        <v>6.6</v>
      </c>
    </row>
    <row r="1719" spans="1:3" ht="15.75" customHeight="1">
      <c r="A1719" s="2" t="s">
        <v>3133</v>
      </c>
      <c r="B1719" s="1" t="s">
        <v>15</v>
      </c>
      <c r="C1719" s="3">
        <v>6.6</v>
      </c>
    </row>
    <row r="1720" spans="1:3" ht="15.75" customHeight="1">
      <c r="A1720" s="2" t="s">
        <v>3134</v>
      </c>
      <c r="B1720" s="1" t="s">
        <v>15</v>
      </c>
      <c r="C1720" s="3">
        <v>6.6</v>
      </c>
    </row>
    <row r="1721" spans="1:3" ht="15.75" customHeight="1">
      <c r="A1721" s="2" t="s">
        <v>3135</v>
      </c>
      <c r="B1721" s="1" t="s">
        <v>15</v>
      </c>
      <c r="C1721" s="3">
        <v>6.6</v>
      </c>
    </row>
    <row r="1722" spans="1:3" ht="15.75" customHeight="1">
      <c r="A1722" s="2" t="s">
        <v>3136</v>
      </c>
      <c r="B1722" s="1" t="s">
        <v>15</v>
      </c>
      <c r="C1722" s="3">
        <v>6.6</v>
      </c>
    </row>
    <row r="1723" spans="1:3" ht="15.75" customHeight="1">
      <c r="A1723" s="2" t="s">
        <v>3137</v>
      </c>
      <c r="B1723" s="1" t="s">
        <v>15</v>
      </c>
      <c r="C1723" s="3">
        <v>6.6</v>
      </c>
    </row>
    <row r="1724" spans="1:3" ht="15.75" customHeight="1">
      <c r="A1724" s="2" t="s">
        <v>3139</v>
      </c>
      <c r="B1724" s="1" t="s">
        <v>15</v>
      </c>
      <c r="C1724" s="3">
        <v>6.6</v>
      </c>
    </row>
    <row r="1725" spans="1:3" ht="15.75" customHeight="1">
      <c r="A1725" s="2" t="s">
        <v>3140</v>
      </c>
      <c r="B1725" s="1" t="s">
        <v>15</v>
      </c>
      <c r="C1725" s="3">
        <v>6.6</v>
      </c>
    </row>
    <row r="1726" spans="1:3" ht="15.75" customHeight="1">
      <c r="A1726" s="2" t="s">
        <v>3141</v>
      </c>
      <c r="B1726" s="1" t="s">
        <v>15</v>
      </c>
      <c r="C1726" s="3">
        <v>6.6</v>
      </c>
    </row>
    <row r="1727" spans="1:3" ht="15.75" customHeight="1">
      <c r="A1727" s="2" t="s">
        <v>3143</v>
      </c>
      <c r="B1727" s="1" t="s">
        <v>15</v>
      </c>
      <c r="C1727" s="3">
        <v>6.6</v>
      </c>
    </row>
    <row r="1728" spans="1:3" ht="15.75" customHeight="1">
      <c r="A1728" s="2" t="s">
        <v>3144</v>
      </c>
      <c r="B1728" s="1" t="s">
        <v>15</v>
      </c>
      <c r="C1728" s="3">
        <v>6.6</v>
      </c>
    </row>
    <row r="1729" spans="1:3" ht="15.75" customHeight="1">
      <c r="A1729" s="2" t="s">
        <v>3145</v>
      </c>
      <c r="B1729" s="1" t="s">
        <v>15</v>
      </c>
      <c r="C1729" s="3">
        <v>6.6</v>
      </c>
    </row>
    <row r="1730" spans="1:3" ht="15.75" customHeight="1">
      <c r="A1730" s="2" t="s">
        <v>3146</v>
      </c>
      <c r="B1730" s="1" t="s">
        <v>15</v>
      </c>
      <c r="C1730" s="3">
        <v>6.6</v>
      </c>
    </row>
    <row r="1731" spans="1:3" ht="15.75" customHeight="1">
      <c r="A1731" s="2" t="s">
        <v>3148</v>
      </c>
      <c r="B1731" s="1" t="s">
        <v>15</v>
      </c>
      <c r="C1731" s="3">
        <v>6.6</v>
      </c>
    </row>
    <row r="1732" spans="1:3" ht="15.75" customHeight="1">
      <c r="A1732" s="2" t="s">
        <v>3149</v>
      </c>
      <c r="B1732" s="1" t="s">
        <v>15</v>
      </c>
      <c r="C1732" s="3">
        <v>6.6</v>
      </c>
    </row>
    <row r="1733" spans="1:3" ht="15.75" customHeight="1">
      <c r="A1733" s="2" t="s">
        <v>3150</v>
      </c>
      <c r="B1733" s="1" t="s">
        <v>15</v>
      </c>
      <c r="C1733" s="3">
        <v>6.6</v>
      </c>
    </row>
    <row r="1734" spans="1:3" ht="15.75" customHeight="1">
      <c r="A1734" s="2" t="s">
        <v>3152</v>
      </c>
      <c r="B1734" s="1" t="s">
        <v>15</v>
      </c>
      <c r="C1734" s="3">
        <v>6.6</v>
      </c>
    </row>
    <row r="1735" spans="1:3" ht="15.75" customHeight="1">
      <c r="A1735" s="2" t="s">
        <v>3154</v>
      </c>
      <c r="B1735" s="1" t="s">
        <v>15</v>
      </c>
      <c r="C1735" s="3">
        <v>6.6</v>
      </c>
    </row>
    <row r="1736" spans="1:3" ht="15.75" customHeight="1">
      <c r="A1736" s="2" t="s">
        <v>2992</v>
      </c>
      <c r="B1736" s="1" t="s">
        <v>15</v>
      </c>
      <c r="C1736" s="3">
        <v>6.6</v>
      </c>
    </row>
    <row r="1737" spans="1:3" ht="15.75" customHeight="1">
      <c r="A1737" s="2" t="s">
        <v>3157</v>
      </c>
      <c r="B1737" s="1" t="s">
        <v>15</v>
      </c>
      <c r="C1737" s="3">
        <v>6.6</v>
      </c>
    </row>
    <row r="1738" spans="1:3" ht="15.75" customHeight="1">
      <c r="A1738" s="2" t="s">
        <v>3158</v>
      </c>
      <c r="B1738" s="1" t="s">
        <v>15</v>
      </c>
      <c r="C1738" s="3">
        <v>6.6</v>
      </c>
    </row>
    <row r="1739" spans="1:3" ht="15.75" customHeight="1">
      <c r="A1739" s="2" t="s">
        <v>3160</v>
      </c>
      <c r="B1739" s="1" t="s">
        <v>15</v>
      </c>
      <c r="C1739" s="3">
        <v>6.6</v>
      </c>
    </row>
    <row r="1740" spans="1:3" ht="15.75" customHeight="1">
      <c r="A1740" s="2" t="s">
        <v>3163</v>
      </c>
      <c r="B1740" s="1" t="s">
        <v>15</v>
      </c>
      <c r="C1740" s="3">
        <v>6.6</v>
      </c>
    </row>
    <row r="1741" spans="1:3" ht="15.75" customHeight="1">
      <c r="A1741" s="2" t="s">
        <v>3165</v>
      </c>
      <c r="B1741" s="1" t="s">
        <v>15</v>
      </c>
      <c r="C1741" s="3">
        <v>6.6</v>
      </c>
    </row>
    <row r="1742" spans="1:3" ht="15.75" customHeight="1">
      <c r="A1742" s="2" t="s">
        <v>3166</v>
      </c>
      <c r="B1742" s="1" t="s">
        <v>15</v>
      </c>
      <c r="C1742" s="3">
        <v>6.6</v>
      </c>
    </row>
    <row r="1743" spans="1:3" ht="15.75" customHeight="1">
      <c r="A1743" s="2" t="s">
        <v>3167</v>
      </c>
      <c r="B1743" s="1" t="s">
        <v>15</v>
      </c>
      <c r="C1743" s="3">
        <v>6.6</v>
      </c>
    </row>
    <row r="1744" spans="1:3" ht="15.75" customHeight="1">
      <c r="A1744" s="2" t="s">
        <v>3169</v>
      </c>
      <c r="B1744" s="1" t="s">
        <v>15</v>
      </c>
      <c r="C1744" s="3">
        <v>6.6</v>
      </c>
    </row>
    <row r="1745" spans="1:3" ht="15.75" customHeight="1">
      <c r="A1745" s="2" t="s">
        <v>3171</v>
      </c>
      <c r="B1745" s="1" t="s">
        <v>15</v>
      </c>
      <c r="C1745" s="3">
        <v>6.6</v>
      </c>
    </row>
    <row r="1746" spans="1:3" ht="15.75" customHeight="1">
      <c r="A1746" s="2" t="s">
        <v>3172</v>
      </c>
      <c r="B1746" s="1" t="s">
        <v>15</v>
      </c>
      <c r="C1746" s="3">
        <v>6.6</v>
      </c>
    </row>
    <row r="1747" spans="1:3" ht="15.75" customHeight="1">
      <c r="A1747" s="2" t="s">
        <v>3173</v>
      </c>
      <c r="B1747" s="1" t="s">
        <v>15</v>
      </c>
      <c r="C1747" s="3">
        <v>6.6</v>
      </c>
    </row>
    <row r="1748" spans="1:3" ht="15.75" customHeight="1">
      <c r="A1748" s="2" t="s">
        <v>3176</v>
      </c>
      <c r="B1748" s="1" t="s">
        <v>15</v>
      </c>
      <c r="C1748" s="3">
        <v>6.6</v>
      </c>
    </row>
    <row r="1749" spans="1:3" ht="15.75" customHeight="1">
      <c r="A1749" s="2" t="s">
        <v>3178</v>
      </c>
      <c r="B1749" s="1" t="s">
        <v>15</v>
      </c>
      <c r="C1749" s="3">
        <v>6.6</v>
      </c>
    </row>
    <row r="1750" spans="1:3" ht="15.75" customHeight="1">
      <c r="A1750" s="2" t="s">
        <v>3180</v>
      </c>
      <c r="B1750" s="1" t="s">
        <v>15</v>
      </c>
      <c r="C1750" s="3">
        <v>6.6</v>
      </c>
    </row>
    <row r="1751" spans="1:3" ht="15.75" customHeight="1">
      <c r="A1751" s="2" t="s">
        <v>3181</v>
      </c>
      <c r="B1751" s="1" t="s">
        <v>15</v>
      </c>
      <c r="C1751" s="3">
        <v>6.6</v>
      </c>
    </row>
    <row r="1752" spans="1:3" ht="15.75" customHeight="1">
      <c r="A1752" s="2" t="s">
        <v>3182</v>
      </c>
      <c r="B1752" s="1" t="s">
        <v>15</v>
      </c>
      <c r="C1752" s="3">
        <v>6.6</v>
      </c>
    </row>
    <row r="1753" spans="1:3" ht="15.75" customHeight="1">
      <c r="A1753" s="2" t="s">
        <v>3184</v>
      </c>
      <c r="B1753" s="1" t="s">
        <v>15</v>
      </c>
      <c r="C1753" s="3">
        <v>6.6</v>
      </c>
    </row>
    <row r="1754" spans="1:3" ht="15.75" customHeight="1">
      <c r="A1754" s="2" t="s">
        <v>3185</v>
      </c>
      <c r="B1754" s="1" t="s">
        <v>15</v>
      </c>
      <c r="C1754" s="3">
        <v>6.6</v>
      </c>
    </row>
    <row r="1755" spans="1:3" ht="15.75" customHeight="1">
      <c r="A1755" s="2" t="s">
        <v>3188</v>
      </c>
      <c r="B1755" s="1" t="s">
        <v>15</v>
      </c>
      <c r="C1755" s="3">
        <v>6.6</v>
      </c>
    </row>
    <row r="1756" spans="1:3" ht="15.75" customHeight="1">
      <c r="A1756" s="2" t="s">
        <v>3190</v>
      </c>
      <c r="B1756" s="1" t="s">
        <v>15</v>
      </c>
      <c r="C1756" s="3">
        <v>6.6</v>
      </c>
    </row>
    <row r="1757" spans="1:3" ht="15.75" customHeight="1">
      <c r="A1757" s="2" t="s">
        <v>3192</v>
      </c>
      <c r="B1757" s="1" t="s">
        <v>15</v>
      </c>
      <c r="C1757" s="3">
        <v>6.6</v>
      </c>
    </row>
    <row r="1758" spans="1:3" ht="15.75" customHeight="1">
      <c r="A1758" s="2" t="s">
        <v>3194</v>
      </c>
      <c r="B1758" s="1" t="s">
        <v>15</v>
      </c>
      <c r="C1758" s="3">
        <v>6.6</v>
      </c>
    </row>
    <row r="1759" spans="1:3" ht="15.75" customHeight="1">
      <c r="A1759" s="2" t="s">
        <v>3196</v>
      </c>
      <c r="B1759" s="1" t="s">
        <v>15</v>
      </c>
      <c r="C1759" s="3">
        <v>6.6</v>
      </c>
    </row>
    <row r="1760" spans="1:3" ht="15.75" customHeight="1">
      <c r="A1760" s="2" t="s">
        <v>3198</v>
      </c>
      <c r="B1760" s="1" t="s">
        <v>15</v>
      </c>
      <c r="C1760" s="3">
        <v>6.6</v>
      </c>
    </row>
    <row r="1761" spans="1:3" ht="15.75" customHeight="1">
      <c r="A1761" s="2" t="s">
        <v>3200</v>
      </c>
      <c r="B1761" s="1" t="s">
        <v>15</v>
      </c>
      <c r="C1761" s="3">
        <v>6.6</v>
      </c>
    </row>
    <row r="1762" spans="1:3" ht="15.75" customHeight="1">
      <c r="A1762" s="2" t="s">
        <v>3201</v>
      </c>
      <c r="B1762" s="1" t="s">
        <v>15</v>
      </c>
      <c r="C1762" s="3">
        <v>6.6</v>
      </c>
    </row>
    <row r="1763" spans="1:3" ht="15.75" customHeight="1">
      <c r="A1763" s="2" t="s">
        <v>3203</v>
      </c>
      <c r="B1763" s="1" t="s">
        <v>15</v>
      </c>
      <c r="C1763" s="3">
        <v>6.6</v>
      </c>
    </row>
    <row r="1764" spans="1:3" ht="15.75" customHeight="1">
      <c r="A1764" s="2" t="s">
        <v>3205</v>
      </c>
      <c r="B1764" s="1" t="s">
        <v>15</v>
      </c>
      <c r="C1764" s="3">
        <v>6.6</v>
      </c>
    </row>
    <row r="1765" spans="1:3" ht="15.75" customHeight="1">
      <c r="A1765" s="2" t="s">
        <v>3207</v>
      </c>
      <c r="B1765" s="1" t="s">
        <v>15</v>
      </c>
      <c r="C1765" s="3">
        <v>6.6</v>
      </c>
    </row>
    <row r="1766" spans="1:3" ht="15.75" customHeight="1">
      <c r="A1766" s="2" t="s">
        <v>3078</v>
      </c>
      <c r="B1766" s="1" t="s">
        <v>15</v>
      </c>
      <c r="C1766" s="3">
        <v>6.6</v>
      </c>
    </row>
    <row r="1767" spans="1:3" ht="15.75" customHeight="1">
      <c r="A1767" s="2" t="s">
        <v>3210</v>
      </c>
      <c r="B1767" s="1" t="s">
        <v>15</v>
      </c>
      <c r="C1767" s="3">
        <v>6.6</v>
      </c>
    </row>
    <row r="1768" spans="1:3" ht="15.75" customHeight="1">
      <c r="A1768" s="2" t="s">
        <v>3213</v>
      </c>
      <c r="B1768" s="1" t="s">
        <v>15</v>
      </c>
      <c r="C1768" s="3">
        <v>6.6</v>
      </c>
    </row>
    <row r="1769" spans="1:3" ht="15.75" customHeight="1">
      <c r="A1769" s="2" t="s">
        <v>3215</v>
      </c>
      <c r="B1769" s="1" t="s">
        <v>15</v>
      </c>
      <c r="C1769" s="3">
        <v>6.6</v>
      </c>
    </row>
    <row r="1770" spans="1:3" ht="15.75" customHeight="1">
      <c r="A1770" s="2" t="s">
        <v>3216</v>
      </c>
      <c r="B1770" s="1" t="s">
        <v>15</v>
      </c>
      <c r="C1770" s="3">
        <v>6.6</v>
      </c>
    </row>
    <row r="1771" spans="1:3" ht="15.75" customHeight="1">
      <c r="A1771" s="2" t="s">
        <v>3218</v>
      </c>
      <c r="B1771" s="1" t="s">
        <v>15</v>
      </c>
      <c r="C1771" s="3">
        <v>6.6</v>
      </c>
    </row>
    <row r="1772" spans="1:3" ht="15.75" customHeight="1">
      <c r="A1772" s="2" t="s">
        <v>3220</v>
      </c>
      <c r="B1772" s="1" t="s">
        <v>15</v>
      </c>
      <c r="C1772" s="3">
        <v>6.6</v>
      </c>
    </row>
    <row r="1773" spans="1:3" ht="15.75" customHeight="1">
      <c r="A1773" s="2" t="s">
        <v>3222</v>
      </c>
      <c r="B1773" s="1" t="s">
        <v>15</v>
      </c>
      <c r="C1773" s="3">
        <v>6.6</v>
      </c>
    </row>
    <row r="1774" spans="1:3" ht="15.75" customHeight="1">
      <c r="A1774" s="2" t="s">
        <v>3224</v>
      </c>
      <c r="B1774" s="1" t="s">
        <v>15</v>
      </c>
      <c r="C1774" s="3">
        <v>6.6</v>
      </c>
    </row>
    <row r="1775" spans="1:3" ht="15.75" customHeight="1">
      <c r="A1775" s="2" t="s">
        <v>3225</v>
      </c>
      <c r="B1775" s="1" t="s">
        <v>15</v>
      </c>
      <c r="C1775" s="3">
        <v>6.6</v>
      </c>
    </row>
    <row r="1776" spans="1:3" ht="15.75" customHeight="1">
      <c r="A1776" s="2" t="s">
        <v>3005</v>
      </c>
      <c r="B1776" s="1" t="s">
        <v>15</v>
      </c>
      <c r="C1776" s="3">
        <v>6.6</v>
      </c>
    </row>
    <row r="1777" spans="1:3" ht="15.75" customHeight="1">
      <c r="A1777" s="2" t="s">
        <v>2992</v>
      </c>
      <c r="B1777" s="1" t="s">
        <v>15</v>
      </c>
      <c r="C1777" s="3">
        <v>6.6</v>
      </c>
    </row>
    <row r="1778" spans="1:3" ht="15.75" customHeight="1">
      <c r="A1778" s="2" t="s">
        <v>3227</v>
      </c>
      <c r="B1778" s="1" t="s">
        <v>15</v>
      </c>
      <c r="C1778" s="3">
        <v>6.6</v>
      </c>
    </row>
    <row r="1779" spans="1:3" ht="15.75" customHeight="1">
      <c r="A1779" s="2" t="s">
        <v>3228</v>
      </c>
      <c r="B1779" s="1" t="s">
        <v>15</v>
      </c>
      <c r="C1779" s="3">
        <v>6.6</v>
      </c>
    </row>
    <row r="1780" spans="1:3" ht="15.75" customHeight="1">
      <c r="A1780" s="2" t="s">
        <v>3229</v>
      </c>
      <c r="B1780" s="1" t="s">
        <v>15</v>
      </c>
      <c r="C1780" s="3">
        <v>6.6</v>
      </c>
    </row>
    <row r="1781" spans="1:3" ht="15.75" customHeight="1">
      <c r="A1781" s="2" t="s">
        <v>3231</v>
      </c>
      <c r="B1781" s="1" t="s">
        <v>15</v>
      </c>
      <c r="C1781" s="3">
        <v>6.6</v>
      </c>
    </row>
    <row r="1782" spans="1:3" ht="15.75" customHeight="1">
      <c r="A1782" s="2" t="s">
        <v>3233</v>
      </c>
      <c r="B1782" s="1" t="s">
        <v>15</v>
      </c>
      <c r="C1782" s="3">
        <v>6.6</v>
      </c>
    </row>
    <row r="1783" spans="1:3" ht="15.75" customHeight="1">
      <c r="A1783" s="2" t="s">
        <v>3236</v>
      </c>
      <c r="B1783" s="1" t="s">
        <v>15</v>
      </c>
      <c r="C1783" s="3">
        <v>6.6</v>
      </c>
    </row>
    <row r="1784" spans="1:3" ht="15.75" customHeight="1">
      <c r="A1784" s="2" t="s">
        <v>3238</v>
      </c>
      <c r="B1784" s="1" t="s">
        <v>15</v>
      </c>
      <c r="C1784" s="3">
        <v>6.6</v>
      </c>
    </row>
    <row r="1785" spans="1:3" ht="15.75" customHeight="1">
      <c r="A1785" s="2" t="s">
        <v>3239</v>
      </c>
      <c r="B1785" s="1" t="s">
        <v>15</v>
      </c>
      <c r="C1785" s="3">
        <v>6.6</v>
      </c>
    </row>
    <row r="1786" spans="1:3" ht="15.75" customHeight="1">
      <c r="A1786" s="2" t="s">
        <v>3241</v>
      </c>
      <c r="B1786" s="1" t="s">
        <v>15</v>
      </c>
      <c r="C1786" s="3">
        <v>6.6</v>
      </c>
    </row>
    <row r="1787" spans="1:3" ht="15.75" customHeight="1">
      <c r="A1787" s="2" t="s">
        <v>3242</v>
      </c>
      <c r="B1787" s="1" t="s">
        <v>15</v>
      </c>
      <c r="C1787" s="3">
        <v>6.6</v>
      </c>
    </row>
    <row r="1788" spans="1:3" ht="15.75" customHeight="1">
      <c r="A1788" s="2" t="s">
        <v>3244</v>
      </c>
      <c r="B1788" s="1" t="s">
        <v>15</v>
      </c>
      <c r="C1788" s="3">
        <v>6.6</v>
      </c>
    </row>
    <row r="1789" spans="1:3" ht="15.75" customHeight="1">
      <c r="A1789" s="2" t="s">
        <v>3245</v>
      </c>
      <c r="B1789" s="1" t="s">
        <v>15</v>
      </c>
      <c r="C1789" s="3">
        <v>6.6</v>
      </c>
    </row>
    <row r="1790" spans="1:3" ht="15.75" customHeight="1">
      <c r="A1790" s="2" t="s">
        <v>3246</v>
      </c>
      <c r="B1790" s="1" t="s">
        <v>15</v>
      </c>
      <c r="C1790" s="3">
        <v>6.6</v>
      </c>
    </row>
    <row r="1791" spans="1:3" ht="15.75" customHeight="1">
      <c r="A1791" s="2" t="s">
        <v>3247</v>
      </c>
      <c r="B1791" s="1" t="s">
        <v>15</v>
      </c>
      <c r="C1791" s="3">
        <v>6.6</v>
      </c>
    </row>
    <row r="1792" spans="1:3" ht="15.75" customHeight="1">
      <c r="A1792" s="2" t="s">
        <v>3248</v>
      </c>
      <c r="B1792" s="1" t="s">
        <v>15</v>
      </c>
      <c r="C1792" s="3">
        <v>6.6</v>
      </c>
    </row>
    <row r="1793" spans="1:3" ht="15.75" customHeight="1">
      <c r="A1793" s="2" t="s">
        <v>3250</v>
      </c>
      <c r="B1793" s="1" t="s">
        <v>15</v>
      </c>
      <c r="C1793" s="3">
        <v>6.6</v>
      </c>
    </row>
    <row r="1794" spans="1:3" ht="15.75" customHeight="1">
      <c r="A1794" s="2" t="s">
        <v>3251</v>
      </c>
      <c r="B1794" s="1" t="s">
        <v>15</v>
      </c>
      <c r="C1794" s="3">
        <v>6.6</v>
      </c>
    </row>
    <row r="1795" spans="1:3" ht="15.75" customHeight="1">
      <c r="A1795" s="2" t="s">
        <v>3252</v>
      </c>
      <c r="B1795" s="1" t="s">
        <v>15</v>
      </c>
      <c r="C1795" s="3">
        <v>6.6</v>
      </c>
    </row>
    <row r="1796" spans="1:3" ht="15.75" customHeight="1">
      <c r="A1796" s="2" t="s">
        <v>3253</v>
      </c>
      <c r="B1796" s="1" t="s">
        <v>15</v>
      </c>
      <c r="C1796" s="3">
        <v>6.6</v>
      </c>
    </row>
    <row r="1797" spans="1:3" ht="15.75" customHeight="1">
      <c r="A1797" s="2" t="s">
        <v>312</v>
      </c>
      <c r="B1797" s="1" t="s">
        <v>15</v>
      </c>
      <c r="C1797" s="3">
        <v>6.6</v>
      </c>
    </row>
    <row r="1798" spans="1:3" ht="15.75" customHeight="1">
      <c r="A1798" s="2" t="s">
        <v>3255</v>
      </c>
      <c r="B1798" s="1" t="s">
        <v>15</v>
      </c>
      <c r="C1798" s="3">
        <v>6.6</v>
      </c>
    </row>
    <row r="1799" spans="1:3" ht="15.75" customHeight="1">
      <c r="A1799" s="2" t="s">
        <v>3256</v>
      </c>
      <c r="B1799" s="1" t="s">
        <v>15</v>
      </c>
      <c r="C1799" s="3">
        <v>6.6</v>
      </c>
    </row>
    <row r="1800" spans="1:3" ht="15.75" customHeight="1">
      <c r="A1800" s="2" t="s">
        <v>3257</v>
      </c>
      <c r="B1800" s="1" t="s">
        <v>15</v>
      </c>
      <c r="C1800" s="3">
        <v>6.6</v>
      </c>
    </row>
    <row r="1801" spans="1:3" ht="15.75" customHeight="1">
      <c r="A1801" s="2" t="s">
        <v>3258</v>
      </c>
      <c r="B1801" s="1" t="s">
        <v>15</v>
      </c>
      <c r="C1801" s="3">
        <v>6.6</v>
      </c>
    </row>
    <row r="1802" spans="1:3" ht="15.75" customHeight="1">
      <c r="A1802" s="2" t="s">
        <v>3259</v>
      </c>
      <c r="B1802" s="1" t="s">
        <v>15</v>
      </c>
      <c r="C1802" s="3">
        <v>6.6</v>
      </c>
    </row>
    <row r="1803" spans="1:3" ht="15.75" customHeight="1">
      <c r="A1803" s="2" t="s">
        <v>3260</v>
      </c>
      <c r="B1803" s="1" t="s">
        <v>15</v>
      </c>
      <c r="C1803" s="3">
        <v>6.6</v>
      </c>
    </row>
    <row r="1804" spans="1:3" ht="15.75" customHeight="1">
      <c r="A1804" s="2" t="s">
        <v>3261</v>
      </c>
      <c r="B1804" s="1" t="s">
        <v>15</v>
      </c>
      <c r="C1804" s="3">
        <v>6.6</v>
      </c>
    </row>
    <row r="1805" spans="1:3" ht="15.75" customHeight="1">
      <c r="A1805" s="2" t="s">
        <v>3263</v>
      </c>
      <c r="B1805" s="1" t="s">
        <v>15</v>
      </c>
      <c r="C1805" s="3">
        <v>6.6</v>
      </c>
    </row>
    <row r="1806" spans="1:3" ht="15.75" customHeight="1">
      <c r="A1806" s="2" t="s">
        <v>3264</v>
      </c>
      <c r="B1806" s="1" t="s">
        <v>15</v>
      </c>
      <c r="C1806" s="3">
        <v>6.6</v>
      </c>
    </row>
    <row r="1807" spans="1:3" ht="15.75" customHeight="1">
      <c r="A1807" s="2" t="s">
        <v>3265</v>
      </c>
      <c r="B1807" s="1" t="s">
        <v>15</v>
      </c>
      <c r="C1807" s="3">
        <v>6.6</v>
      </c>
    </row>
    <row r="1808" spans="1:3" ht="15.75" customHeight="1">
      <c r="A1808" s="2" t="s">
        <v>3266</v>
      </c>
      <c r="B1808" s="1" t="s">
        <v>15</v>
      </c>
      <c r="C1808" s="3">
        <v>6.6</v>
      </c>
    </row>
    <row r="1809" spans="1:3" ht="15.75" customHeight="1">
      <c r="A1809" s="2" t="s">
        <v>3267</v>
      </c>
      <c r="B1809" s="1" t="s">
        <v>15</v>
      </c>
      <c r="C1809" s="3">
        <v>6.6</v>
      </c>
    </row>
    <row r="1810" spans="1:3" ht="15.75" customHeight="1">
      <c r="A1810" s="2" t="s">
        <v>3270</v>
      </c>
      <c r="B1810" s="1" t="s">
        <v>15</v>
      </c>
      <c r="C1810" s="3">
        <v>6.6</v>
      </c>
    </row>
    <row r="1811" spans="1:3" ht="15.75" customHeight="1">
      <c r="A1811" s="2" t="s">
        <v>3271</v>
      </c>
      <c r="B1811" s="1" t="s">
        <v>15</v>
      </c>
      <c r="C1811" s="3">
        <v>6.6</v>
      </c>
    </row>
    <row r="1812" spans="1:3" ht="15.75" customHeight="1">
      <c r="A1812" s="2" t="s">
        <v>3273</v>
      </c>
      <c r="B1812" s="1" t="s">
        <v>15</v>
      </c>
      <c r="C1812" s="3">
        <v>6.6</v>
      </c>
    </row>
    <row r="1813" spans="1:3" ht="15.75" customHeight="1">
      <c r="A1813" s="2" t="s">
        <v>3275</v>
      </c>
      <c r="B1813" s="1" t="s">
        <v>15</v>
      </c>
      <c r="C1813" s="3">
        <v>6.6</v>
      </c>
    </row>
    <row r="1814" spans="1:3" ht="15.75" customHeight="1">
      <c r="A1814" s="2" t="s">
        <v>3276</v>
      </c>
      <c r="B1814" s="1" t="s">
        <v>15</v>
      </c>
      <c r="C1814" s="3">
        <v>6.6</v>
      </c>
    </row>
    <row r="1815" spans="1:3" ht="15.75" customHeight="1">
      <c r="A1815" s="2" t="s">
        <v>3277</v>
      </c>
      <c r="B1815" s="1" t="s">
        <v>15</v>
      </c>
      <c r="C1815" s="3">
        <v>6.6</v>
      </c>
    </row>
    <row r="1816" spans="1:3" ht="15.75" customHeight="1">
      <c r="A1816" s="2" t="s">
        <v>3278</v>
      </c>
      <c r="B1816" s="1" t="s">
        <v>15</v>
      </c>
      <c r="C1816" s="3">
        <v>6.6</v>
      </c>
    </row>
    <row r="1817" spans="1:3" ht="15.75" customHeight="1">
      <c r="A1817" s="2" t="s">
        <v>3279</v>
      </c>
      <c r="B1817" s="1" t="s">
        <v>15</v>
      </c>
      <c r="C1817" s="3">
        <v>6.6</v>
      </c>
    </row>
    <row r="1818" spans="1:3" ht="15.75" customHeight="1">
      <c r="A1818" s="2" t="s">
        <v>3281</v>
      </c>
      <c r="B1818" s="1" t="s">
        <v>15</v>
      </c>
      <c r="C1818" s="3">
        <v>6.6</v>
      </c>
    </row>
    <row r="1819" spans="1:3" ht="15.75" customHeight="1">
      <c r="A1819" s="2" t="s">
        <v>3283</v>
      </c>
      <c r="B1819" s="1" t="s">
        <v>15</v>
      </c>
      <c r="C1819" s="3">
        <v>6.6</v>
      </c>
    </row>
    <row r="1820" spans="1:3" ht="15.75" customHeight="1">
      <c r="A1820" s="2" t="s">
        <v>3284</v>
      </c>
      <c r="B1820" s="1" t="s">
        <v>15</v>
      </c>
      <c r="C1820" s="3">
        <v>6.6</v>
      </c>
    </row>
    <row r="1821" spans="1:3" ht="15.75" customHeight="1">
      <c r="A1821" s="2" t="s">
        <v>3285</v>
      </c>
      <c r="B1821" s="1" t="s">
        <v>15</v>
      </c>
      <c r="C1821" s="3">
        <v>6.6</v>
      </c>
    </row>
    <row r="1822" spans="1:3" ht="15.75" customHeight="1">
      <c r="A1822" s="2" t="s">
        <v>3286</v>
      </c>
      <c r="B1822" s="1" t="s">
        <v>15</v>
      </c>
      <c r="C1822" s="3">
        <v>6.6</v>
      </c>
    </row>
    <row r="1823" spans="1:3" ht="15.75" customHeight="1">
      <c r="A1823" s="2" t="s">
        <v>3287</v>
      </c>
      <c r="B1823" s="1" t="s">
        <v>15</v>
      </c>
      <c r="C1823" s="3">
        <v>6.6</v>
      </c>
    </row>
    <row r="1824" spans="1:3" ht="15.75" customHeight="1">
      <c r="A1824" s="2" t="s">
        <v>3290</v>
      </c>
      <c r="B1824" s="1" t="s">
        <v>15</v>
      </c>
      <c r="C1824" s="3">
        <v>6.5</v>
      </c>
    </row>
    <row r="1825" spans="1:3" ht="15.75" customHeight="1">
      <c r="A1825" s="2" t="s">
        <v>3293</v>
      </c>
      <c r="B1825" s="1" t="s">
        <v>15</v>
      </c>
      <c r="C1825" s="3">
        <v>6.5</v>
      </c>
    </row>
    <row r="1826" spans="1:3" ht="15.75" customHeight="1">
      <c r="A1826" s="2" t="s">
        <v>3294</v>
      </c>
      <c r="B1826" s="1" t="s">
        <v>15</v>
      </c>
      <c r="C1826" s="3">
        <v>6.5</v>
      </c>
    </row>
    <row r="1827" spans="1:3" ht="15.75" customHeight="1">
      <c r="A1827" s="2" t="s">
        <v>3296</v>
      </c>
      <c r="B1827" s="1" t="s">
        <v>15</v>
      </c>
      <c r="C1827" s="3">
        <v>6.5</v>
      </c>
    </row>
    <row r="1828" spans="1:3" ht="15.75" customHeight="1">
      <c r="A1828" s="2" t="s">
        <v>3297</v>
      </c>
      <c r="B1828" s="1" t="s">
        <v>15</v>
      </c>
      <c r="C1828" s="3">
        <v>6.5</v>
      </c>
    </row>
    <row r="1829" spans="1:3" ht="15.75" customHeight="1">
      <c r="A1829" s="2" t="s">
        <v>3298</v>
      </c>
      <c r="B1829" s="1" t="s">
        <v>15</v>
      </c>
      <c r="C1829" s="3">
        <v>6.5</v>
      </c>
    </row>
    <row r="1830" spans="1:3" ht="15.75" customHeight="1">
      <c r="A1830" s="2" t="s">
        <v>3299</v>
      </c>
      <c r="B1830" s="1" t="s">
        <v>15</v>
      </c>
      <c r="C1830" s="3">
        <v>6.5</v>
      </c>
    </row>
    <row r="1831" spans="1:3" ht="15.75" customHeight="1">
      <c r="A1831" s="2" t="s">
        <v>3301</v>
      </c>
      <c r="B1831" s="1" t="s">
        <v>15</v>
      </c>
      <c r="C1831" s="3">
        <v>6.5</v>
      </c>
    </row>
    <row r="1832" spans="1:3" ht="15.75" customHeight="1">
      <c r="A1832" s="2" t="s">
        <v>3304</v>
      </c>
      <c r="B1832" s="1" t="s">
        <v>15</v>
      </c>
      <c r="C1832" s="3">
        <v>6.5</v>
      </c>
    </row>
    <row r="1833" spans="1:3" ht="15.75" customHeight="1">
      <c r="A1833" s="2" t="s">
        <v>3305</v>
      </c>
      <c r="B1833" s="1" t="s">
        <v>15</v>
      </c>
      <c r="C1833" s="3">
        <v>6.5</v>
      </c>
    </row>
    <row r="1834" spans="1:3" ht="15.75" customHeight="1">
      <c r="A1834" s="2" t="s">
        <v>3306</v>
      </c>
      <c r="B1834" s="1" t="s">
        <v>15</v>
      </c>
      <c r="C1834" s="3">
        <v>6.5</v>
      </c>
    </row>
    <row r="1835" spans="1:3" ht="15.75" customHeight="1">
      <c r="A1835" s="2" t="s">
        <v>3308</v>
      </c>
      <c r="B1835" s="1" t="s">
        <v>15</v>
      </c>
      <c r="C1835" s="3">
        <v>6.5</v>
      </c>
    </row>
    <row r="1836" spans="1:3" ht="15.75" customHeight="1">
      <c r="A1836" s="2" t="s">
        <v>3309</v>
      </c>
      <c r="B1836" s="1" t="s">
        <v>15</v>
      </c>
      <c r="C1836" s="3">
        <v>6.5</v>
      </c>
    </row>
    <row r="1837" spans="1:3" ht="15.75" customHeight="1">
      <c r="A1837" s="2" t="s">
        <v>3310</v>
      </c>
      <c r="B1837" s="1" t="s">
        <v>15</v>
      </c>
      <c r="C1837" s="3">
        <v>6.5</v>
      </c>
    </row>
    <row r="1838" spans="1:3" ht="15.75" customHeight="1">
      <c r="A1838" s="2" t="s">
        <v>3311</v>
      </c>
      <c r="B1838" s="1" t="s">
        <v>15</v>
      </c>
      <c r="C1838" s="3">
        <v>6.5</v>
      </c>
    </row>
    <row r="1839" spans="1:3" ht="15.75" customHeight="1">
      <c r="A1839" s="2" t="s">
        <v>3312</v>
      </c>
      <c r="B1839" s="1" t="s">
        <v>15</v>
      </c>
      <c r="C1839" s="3">
        <v>6.5</v>
      </c>
    </row>
    <row r="1840" spans="1:3" ht="15.75" customHeight="1">
      <c r="A1840" s="2" t="s">
        <v>3313</v>
      </c>
      <c r="B1840" s="1" t="s">
        <v>15</v>
      </c>
      <c r="C1840" s="3">
        <v>6.5</v>
      </c>
    </row>
    <row r="1841" spans="1:3" ht="15.75" customHeight="1">
      <c r="A1841" s="2" t="s">
        <v>3314</v>
      </c>
      <c r="B1841" s="1" t="s">
        <v>15</v>
      </c>
      <c r="C1841" s="3">
        <v>6.5</v>
      </c>
    </row>
    <row r="1842" spans="1:3" ht="15.75" customHeight="1">
      <c r="A1842" s="2" t="s">
        <v>3316</v>
      </c>
      <c r="B1842" s="1" t="s">
        <v>15</v>
      </c>
      <c r="C1842" s="3">
        <v>6.5</v>
      </c>
    </row>
    <row r="1843" spans="1:3" ht="15.75" customHeight="1">
      <c r="A1843" s="2" t="s">
        <v>3317</v>
      </c>
      <c r="B1843" s="1" t="s">
        <v>15</v>
      </c>
      <c r="C1843" s="3">
        <v>6.5</v>
      </c>
    </row>
    <row r="1844" spans="1:3" ht="15.75" customHeight="1">
      <c r="A1844" s="2" t="s">
        <v>3318</v>
      </c>
      <c r="B1844" s="1" t="s">
        <v>15</v>
      </c>
      <c r="C1844" s="3">
        <v>6.5</v>
      </c>
    </row>
    <row r="1845" spans="1:3" ht="15.75" customHeight="1">
      <c r="A1845" s="2" t="s">
        <v>3320</v>
      </c>
      <c r="B1845" s="1" t="s">
        <v>15</v>
      </c>
      <c r="C1845" s="3">
        <v>6.5</v>
      </c>
    </row>
    <row r="1846" spans="1:3" ht="15.75" customHeight="1">
      <c r="A1846" s="2" t="s">
        <v>3323</v>
      </c>
      <c r="B1846" s="1" t="s">
        <v>15</v>
      </c>
      <c r="C1846" s="3">
        <v>6.5</v>
      </c>
    </row>
    <row r="1847" spans="1:3" ht="15.75" customHeight="1">
      <c r="A1847" s="2" t="s">
        <v>3324</v>
      </c>
      <c r="B1847" s="1" t="s">
        <v>15</v>
      </c>
      <c r="C1847" s="3">
        <v>6.5</v>
      </c>
    </row>
    <row r="1848" spans="1:3" ht="15.75" customHeight="1">
      <c r="A1848" s="2" t="s">
        <v>3325</v>
      </c>
      <c r="B1848" s="1" t="s">
        <v>15</v>
      </c>
      <c r="C1848" s="3">
        <v>6.5</v>
      </c>
    </row>
    <row r="1849" spans="1:3" ht="15.75" customHeight="1">
      <c r="A1849" s="2" t="s">
        <v>3326</v>
      </c>
      <c r="B1849" s="1" t="s">
        <v>15</v>
      </c>
      <c r="C1849" s="3">
        <v>6.5</v>
      </c>
    </row>
    <row r="1850" spans="1:3" ht="15.75" customHeight="1">
      <c r="A1850" s="2" t="s">
        <v>3328</v>
      </c>
      <c r="B1850" s="1" t="s">
        <v>15</v>
      </c>
      <c r="C1850" s="3">
        <v>6.5</v>
      </c>
    </row>
    <row r="1851" spans="1:3" ht="15.75" customHeight="1">
      <c r="A1851" s="2" t="s">
        <v>3329</v>
      </c>
      <c r="B1851" s="1" t="s">
        <v>15</v>
      </c>
      <c r="C1851" s="3">
        <v>6.5</v>
      </c>
    </row>
    <row r="1852" spans="1:3" ht="15.75" customHeight="1">
      <c r="A1852" s="2" t="s">
        <v>3331</v>
      </c>
      <c r="B1852" s="1" t="s">
        <v>15</v>
      </c>
      <c r="C1852" s="3">
        <v>6.5</v>
      </c>
    </row>
    <row r="1853" spans="1:3" ht="15.75" customHeight="1">
      <c r="A1853" s="2" t="s">
        <v>3332</v>
      </c>
      <c r="B1853" s="1" t="s">
        <v>15</v>
      </c>
      <c r="C1853" s="3">
        <v>6.5</v>
      </c>
    </row>
    <row r="1854" spans="1:3" ht="15.75" customHeight="1">
      <c r="A1854" s="2" t="s">
        <v>3334</v>
      </c>
      <c r="B1854" s="1" t="s">
        <v>15</v>
      </c>
      <c r="C1854" s="3">
        <v>6.5</v>
      </c>
    </row>
    <row r="1855" spans="1:3" ht="15.75" customHeight="1">
      <c r="A1855" s="2" t="s">
        <v>3336</v>
      </c>
      <c r="B1855" s="1" t="s">
        <v>15</v>
      </c>
      <c r="C1855" s="3">
        <v>6.5</v>
      </c>
    </row>
    <row r="1856" spans="1:3" ht="15.75" customHeight="1">
      <c r="A1856" s="2" t="s">
        <v>3337</v>
      </c>
      <c r="B1856" s="1" t="s">
        <v>15</v>
      </c>
      <c r="C1856" s="3">
        <v>6.5</v>
      </c>
    </row>
    <row r="1857" spans="1:3" ht="15.75" customHeight="1">
      <c r="A1857" s="2" t="s">
        <v>3338</v>
      </c>
      <c r="B1857" s="1" t="s">
        <v>15</v>
      </c>
      <c r="C1857" s="3">
        <v>6.5</v>
      </c>
    </row>
    <row r="1858" spans="1:3" ht="15.75" customHeight="1">
      <c r="A1858" s="2" t="s">
        <v>3339</v>
      </c>
      <c r="B1858" s="1" t="s">
        <v>15</v>
      </c>
      <c r="C1858" s="3">
        <v>6.5</v>
      </c>
    </row>
    <row r="1859" spans="1:3" ht="15.75" customHeight="1">
      <c r="A1859" s="2" t="s">
        <v>3341</v>
      </c>
      <c r="B1859" s="1" t="s">
        <v>15</v>
      </c>
      <c r="C1859" s="3">
        <v>6.5</v>
      </c>
    </row>
    <row r="1860" spans="1:3" ht="15.75" customHeight="1">
      <c r="A1860" s="2" t="s">
        <v>3342</v>
      </c>
      <c r="B1860" s="1" t="s">
        <v>15</v>
      </c>
      <c r="C1860" s="3">
        <v>6.5</v>
      </c>
    </row>
    <row r="1861" spans="1:3" ht="15.75" customHeight="1">
      <c r="A1861" s="2" t="s">
        <v>3343</v>
      </c>
      <c r="B1861" s="1" t="s">
        <v>15</v>
      </c>
      <c r="C1861" s="3">
        <v>6.5</v>
      </c>
    </row>
    <row r="1862" spans="1:3" ht="15.75" customHeight="1">
      <c r="A1862" s="2" t="s">
        <v>3344</v>
      </c>
      <c r="B1862" s="1" t="s">
        <v>15</v>
      </c>
      <c r="C1862" s="3">
        <v>6.5</v>
      </c>
    </row>
    <row r="1863" spans="1:3" ht="15.75" customHeight="1">
      <c r="A1863" s="2" t="s">
        <v>3346</v>
      </c>
      <c r="B1863" s="1" t="s">
        <v>15</v>
      </c>
      <c r="C1863" s="3">
        <v>6.5</v>
      </c>
    </row>
    <row r="1864" spans="1:3" ht="15.75" customHeight="1">
      <c r="A1864" s="2" t="s">
        <v>3347</v>
      </c>
      <c r="B1864" s="1" t="s">
        <v>15</v>
      </c>
      <c r="C1864" s="3">
        <v>6.5</v>
      </c>
    </row>
    <row r="1865" spans="1:3" ht="15.75" customHeight="1">
      <c r="A1865" s="2" t="s">
        <v>3348</v>
      </c>
      <c r="B1865" s="1" t="s">
        <v>15</v>
      </c>
      <c r="C1865" s="3">
        <v>6.5</v>
      </c>
    </row>
    <row r="1866" spans="1:3" ht="15.75" customHeight="1">
      <c r="A1866" s="2" t="s">
        <v>3349</v>
      </c>
      <c r="B1866" s="1" t="s">
        <v>15</v>
      </c>
      <c r="C1866" s="3">
        <v>6.5</v>
      </c>
    </row>
    <row r="1867" spans="1:3" ht="15.75" customHeight="1">
      <c r="A1867" s="2" t="s">
        <v>3350</v>
      </c>
      <c r="B1867" s="1" t="s">
        <v>15</v>
      </c>
      <c r="C1867" s="3">
        <v>6.5</v>
      </c>
    </row>
    <row r="1868" spans="1:3" ht="15.75" customHeight="1">
      <c r="A1868" s="2" t="s">
        <v>3352</v>
      </c>
      <c r="B1868" s="1" t="s">
        <v>15</v>
      </c>
      <c r="C1868" s="3">
        <v>6.5</v>
      </c>
    </row>
    <row r="1869" spans="1:3" ht="15.75" customHeight="1">
      <c r="A1869" s="2" t="s">
        <v>3354</v>
      </c>
      <c r="B1869" s="1" t="s">
        <v>15</v>
      </c>
      <c r="C1869" s="3">
        <v>6.5</v>
      </c>
    </row>
    <row r="1870" spans="1:3" ht="15.75" customHeight="1">
      <c r="A1870" s="2" t="s">
        <v>3355</v>
      </c>
      <c r="B1870" s="1" t="s">
        <v>15</v>
      </c>
      <c r="C1870" s="3">
        <v>6.5</v>
      </c>
    </row>
    <row r="1871" spans="1:3" ht="15.75" customHeight="1">
      <c r="A1871" s="2" t="s">
        <v>3357</v>
      </c>
      <c r="B1871" s="1" t="s">
        <v>15</v>
      </c>
      <c r="C1871" s="3">
        <v>6.5</v>
      </c>
    </row>
    <row r="1872" spans="1:3" ht="15.75" customHeight="1">
      <c r="A1872" s="2" t="s">
        <v>3358</v>
      </c>
      <c r="B1872" s="1" t="s">
        <v>15</v>
      </c>
      <c r="C1872" s="3">
        <v>6.5</v>
      </c>
    </row>
    <row r="1873" spans="1:3" ht="15.75" customHeight="1">
      <c r="A1873" s="2" t="s">
        <v>3359</v>
      </c>
      <c r="B1873" s="1" t="s">
        <v>15</v>
      </c>
      <c r="C1873" s="3">
        <v>6.5</v>
      </c>
    </row>
    <row r="1874" spans="1:3" ht="15.75" customHeight="1">
      <c r="A1874" s="2" t="s">
        <v>3360</v>
      </c>
      <c r="B1874" s="1" t="s">
        <v>15</v>
      </c>
      <c r="C1874" s="3">
        <v>6.5</v>
      </c>
    </row>
    <row r="1875" spans="1:3" ht="15.75" customHeight="1">
      <c r="A1875" s="2" t="s">
        <v>3361</v>
      </c>
      <c r="B1875" s="1" t="s">
        <v>15</v>
      </c>
      <c r="C1875" s="3">
        <v>6.5</v>
      </c>
    </row>
    <row r="1876" spans="1:3" ht="15.75" customHeight="1">
      <c r="A1876" s="2" t="s">
        <v>3362</v>
      </c>
      <c r="B1876" s="1" t="s">
        <v>15</v>
      </c>
      <c r="C1876" s="3">
        <v>6.5</v>
      </c>
    </row>
    <row r="1877" spans="1:3" ht="15.75" customHeight="1">
      <c r="A1877" s="2" t="s">
        <v>3364</v>
      </c>
      <c r="B1877" s="1" t="s">
        <v>15</v>
      </c>
      <c r="C1877" s="3">
        <v>6.5</v>
      </c>
    </row>
    <row r="1878" spans="1:3" ht="15.75" customHeight="1">
      <c r="A1878" s="2" t="s">
        <v>3366</v>
      </c>
      <c r="B1878" s="1" t="s">
        <v>15</v>
      </c>
      <c r="C1878" s="3">
        <v>6.5</v>
      </c>
    </row>
    <row r="1879" spans="1:3" ht="15.75" customHeight="1">
      <c r="A1879" s="2" t="s">
        <v>3367</v>
      </c>
      <c r="B1879" s="1" t="s">
        <v>15</v>
      </c>
      <c r="C1879" s="3">
        <v>6.5</v>
      </c>
    </row>
    <row r="1880" spans="1:3" ht="15.75" customHeight="1">
      <c r="A1880" s="2" t="s">
        <v>3369</v>
      </c>
      <c r="B1880" s="1" t="s">
        <v>15</v>
      </c>
      <c r="C1880" s="3">
        <v>6.5</v>
      </c>
    </row>
    <row r="1881" spans="1:3" ht="15.75" customHeight="1">
      <c r="A1881" s="2" t="s">
        <v>3370</v>
      </c>
      <c r="B1881" s="1" t="s">
        <v>15</v>
      </c>
      <c r="C1881" s="3">
        <v>6.5</v>
      </c>
    </row>
    <row r="1882" spans="1:3" ht="15.75" customHeight="1">
      <c r="A1882" s="2" t="s">
        <v>3372</v>
      </c>
      <c r="B1882" s="1" t="s">
        <v>15</v>
      </c>
      <c r="C1882" s="3">
        <v>6.5</v>
      </c>
    </row>
    <row r="1883" spans="1:3" ht="15.75" customHeight="1">
      <c r="A1883" s="2" t="s">
        <v>3373</v>
      </c>
      <c r="B1883" s="1" t="s">
        <v>15</v>
      </c>
      <c r="C1883" s="3">
        <v>6.5</v>
      </c>
    </row>
    <row r="1884" spans="1:3" ht="15.75" customHeight="1">
      <c r="A1884" s="2" t="s">
        <v>3374</v>
      </c>
      <c r="B1884" s="1" t="s">
        <v>15</v>
      </c>
      <c r="C1884" s="3">
        <v>6.5</v>
      </c>
    </row>
    <row r="1885" spans="1:3" ht="15.75" customHeight="1">
      <c r="A1885" s="2" t="s">
        <v>3375</v>
      </c>
      <c r="B1885" s="1" t="s">
        <v>15</v>
      </c>
      <c r="C1885" s="3">
        <v>6.5</v>
      </c>
    </row>
    <row r="1886" spans="1:3" ht="15.75" customHeight="1">
      <c r="A1886" s="2" t="s">
        <v>3376</v>
      </c>
      <c r="B1886" s="1" t="s">
        <v>15</v>
      </c>
      <c r="C1886" s="3">
        <v>6.5</v>
      </c>
    </row>
    <row r="1887" spans="1:3" ht="15.75" customHeight="1">
      <c r="A1887" s="2" t="s">
        <v>3377</v>
      </c>
      <c r="B1887" s="1" t="s">
        <v>15</v>
      </c>
      <c r="C1887" s="3">
        <v>6.5</v>
      </c>
    </row>
    <row r="1888" spans="1:3" ht="15.75" customHeight="1">
      <c r="A1888" s="2" t="s">
        <v>3379</v>
      </c>
      <c r="B1888" s="1" t="s">
        <v>15</v>
      </c>
      <c r="C1888" s="3">
        <v>6.5</v>
      </c>
    </row>
    <row r="1889" spans="1:3" ht="15.75" customHeight="1">
      <c r="A1889" s="2" t="s">
        <v>3380</v>
      </c>
      <c r="B1889" s="1" t="s">
        <v>15</v>
      </c>
      <c r="C1889" s="3">
        <v>6.5</v>
      </c>
    </row>
    <row r="1890" spans="1:3" ht="15.75" customHeight="1">
      <c r="A1890" s="2" t="s">
        <v>3381</v>
      </c>
      <c r="B1890" s="1" t="s">
        <v>15</v>
      </c>
      <c r="C1890" s="3">
        <v>6.5</v>
      </c>
    </row>
    <row r="1891" spans="1:3" ht="15.75" customHeight="1">
      <c r="A1891" s="2" t="s">
        <v>3382</v>
      </c>
      <c r="B1891" s="1" t="s">
        <v>15</v>
      </c>
      <c r="C1891" s="3">
        <v>6.5</v>
      </c>
    </row>
    <row r="1892" spans="1:3" ht="15.75" customHeight="1">
      <c r="A1892" s="2" t="s">
        <v>3384</v>
      </c>
      <c r="B1892" s="1" t="s">
        <v>15</v>
      </c>
      <c r="C1892" s="3">
        <v>6.5</v>
      </c>
    </row>
    <row r="1893" spans="1:3" ht="15.75" customHeight="1">
      <c r="A1893" s="2" t="s">
        <v>3385</v>
      </c>
      <c r="B1893" s="1" t="s">
        <v>15</v>
      </c>
      <c r="C1893" s="3">
        <v>6.5</v>
      </c>
    </row>
    <row r="1894" spans="1:3" ht="15.75" customHeight="1">
      <c r="A1894" s="2" t="s">
        <v>3388</v>
      </c>
      <c r="B1894" s="1" t="s">
        <v>15</v>
      </c>
      <c r="C1894" s="3">
        <v>6.5</v>
      </c>
    </row>
    <row r="1895" spans="1:3" ht="15.75" customHeight="1">
      <c r="A1895" s="2" t="s">
        <v>3389</v>
      </c>
      <c r="B1895" s="1" t="s">
        <v>15</v>
      </c>
      <c r="C1895" s="3">
        <v>6.5</v>
      </c>
    </row>
    <row r="1896" spans="1:3" ht="15.75" customHeight="1">
      <c r="A1896" s="2" t="s">
        <v>3391</v>
      </c>
      <c r="B1896" s="1" t="s">
        <v>15</v>
      </c>
      <c r="C1896" s="3">
        <v>6.5</v>
      </c>
    </row>
    <row r="1897" spans="1:3" ht="15.75" customHeight="1">
      <c r="A1897" s="2" t="s">
        <v>3392</v>
      </c>
      <c r="B1897" s="1" t="s">
        <v>15</v>
      </c>
      <c r="C1897" s="3">
        <v>6.5</v>
      </c>
    </row>
    <row r="1898" spans="1:3" ht="15.75" customHeight="1">
      <c r="A1898" s="2" t="s">
        <v>3395</v>
      </c>
      <c r="B1898" s="1" t="s">
        <v>15</v>
      </c>
      <c r="C1898" s="3">
        <v>6.5</v>
      </c>
    </row>
    <row r="1899" spans="1:3" ht="15.75" customHeight="1">
      <c r="A1899" s="2" t="s">
        <v>3397</v>
      </c>
      <c r="B1899" s="1" t="s">
        <v>15</v>
      </c>
      <c r="C1899" s="3">
        <v>6.5</v>
      </c>
    </row>
    <row r="1900" spans="1:3" ht="15.75" customHeight="1">
      <c r="A1900" s="2" t="s">
        <v>3400</v>
      </c>
      <c r="B1900" s="1" t="s">
        <v>15</v>
      </c>
      <c r="C1900" s="3">
        <v>6.5</v>
      </c>
    </row>
    <row r="1901" spans="1:3" ht="15.75" customHeight="1">
      <c r="A1901" s="2" t="s">
        <v>3402</v>
      </c>
      <c r="B1901" s="1" t="s">
        <v>15</v>
      </c>
      <c r="C1901" s="3">
        <v>6.5</v>
      </c>
    </row>
    <row r="1902" spans="1:3" ht="15.75" customHeight="1">
      <c r="A1902" s="2" t="s">
        <v>3404</v>
      </c>
      <c r="B1902" s="1" t="s">
        <v>15</v>
      </c>
      <c r="C1902" s="3">
        <v>6.5</v>
      </c>
    </row>
    <row r="1903" spans="1:3" ht="15.75" customHeight="1">
      <c r="A1903" s="2" t="s">
        <v>3406</v>
      </c>
      <c r="B1903" s="1" t="s">
        <v>15</v>
      </c>
      <c r="C1903" s="3">
        <v>6.5</v>
      </c>
    </row>
    <row r="1904" spans="1:3" ht="15.75" customHeight="1">
      <c r="A1904" s="2" t="s">
        <v>3407</v>
      </c>
      <c r="B1904" s="1" t="s">
        <v>15</v>
      </c>
      <c r="C1904" s="3">
        <v>6.5</v>
      </c>
    </row>
    <row r="1905" spans="1:3" ht="15.75" customHeight="1">
      <c r="A1905" s="2" t="s">
        <v>3408</v>
      </c>
      <c r="B1905" s="1" t="s">
        <v>15</v>
      </c>
      <c r="C1905" s="3">
        <v>6.5</v>
      </c>
    </row>
    <row r="1906" spans="1:3" ht="15.75" customHeight="1">
      <c r="A1906" s="2" t="s">
        <v>3409</v>
      </c>
      <c r="B1906" s="1" t="s">
        <v>15</v>
      </c>
      <c r="C1906" s="3">
        <v>6.5</v>
      </c>
    </row>
    <row r="1907" spans="1:3" ht="15.75" customHeight="1">
      <c r="A1907" s="2" t="s">
        <v>3411</v>
      </c>
      <c r="B1907" s="1" t="s">
        <v>15</v>
      </c>
      <c r="C1907" s="3">
        <v>6.5</v>
      </c>
    </row>
    <row r="1908" spans="1:3" ht="15.75" customHeight="1">
      <c r="A1908" s="2" t="s">
        <v>3413</v>
      </c>
      <c r="B1908" s="1" t="s">
        <v>15</v>
      </c>
      <c r="C1908" s="3">
        <v>6.5</v>
      </c>
    </row>
    <row r="1909" spans="1:3" ht="15.75" customHeight="1">
      <c r="A1909" s="2" t="s">
        <v>3415</v>
      </c>
      <c r="B1909" s="1" t="s">
        <v>15</v>
      </c>
      <c r="C1909" s="3">
        <v>6.5</v>
      </c>
    </row>
    <row r="1910" spans="1:3" ht="15.75" customHeight="1">
      <c r="A1910" s="2" t="s">
        <v>3416</v>
      </c>
      <c r="B1910" s="1" t="s">
        <v>15</v>
      </c>
      <c r="C1910" s="3">
        <v>6.5</v>
      </c>
    </row>
    <row r="1911" spans="1:3" ht="15.75" customHeight="1">
      <c r="A1911" s="2" t="s">
        <v>3417</v>
      </c>
      <c r="B1911" s="1" t="s">
        <v>15</v>
      </c>
      <c r="C1911" s="3">
        <v>6.5</v>
      </c>
    </row>
    <row r="1912" spans="1:3" ht="15.75" customHeight="1">
      <c r="A1912" s="2" t="s">
        <v>3419</v>
      </c>
      <c r="B1912" s="1" t="s">
        <v>15</v>
      </c>
      <c r="C1912" s="3">
        <v>6.5</v>
      </c>
    </row>
    <row r="1913" spans="1:3" ht="15.75" customHeight="1">
      <c r="A1913" s="2" t="s">
        <v>3421</v>
      </c>
      <c r="B1913" s="1" t="s">
        <v>15</v>
      </c>
      <c r="C1913" s="3">
        <v>6.5</v>
      </c>
    </row>
    <row r="1914" spans="1:3" ht="15.75" customHeight="1">
      <c r="A1914" s="2" t="s">
        <v>3423</v>
      </c>
      <c r="B1914" s="1" t="s">
        <v>15</v>
      </c>
      <c r="C1914" s="3">
        <v>6.5</v>
      </c>
    </row>
    <row r="1915" spans="1:3" ht="15.75" customHeight="1">
      <c r="A1915" s="2" t="s">
        <v>3426</v>
      </c>
      <c r="B1915" s="1" t="s">
        <v>15</v>
      </c>
      <c r="C1915" s="3">
        <v>6.5</v>
      </c>
    </row>
    <row r="1916" spans="1:3" ht="15.75" customHeight="1">
      <c r="A1916" s="2" t="s">
        <v>3428</v>
      </c>
      <c r="B1916" s="1" t="s">
        <v>15</v>
      </c>
      <c r="C1916" s="3">
        <v>6.5</v>
      </c>
    </row>
    <row r="1917" spans="1:3" ht="15.75" customHeight="1">
      <c r="A1917" s="2" t="s">
        <v>3430</v>
      </c>
      <c r="B1917" s="1" t="s">
        <v>15</v>
      </c>
      <c r="C1917" s="3">
        <v>6.5</v>
      </c>
    </row>
    <row r="1918" spans="1:3" ht="15.75" customHeight="1">
      <c r="A1918" s="2" t="s">
        <v>3431</v>
      </c>
      <c r="B1918" s="1" t="s">
        <v>15</v>
      </c>
      <c r="C1918" s="3">
        <v>6.5</v>
      </c>
    </row>
    <row r="1919" spans="1:3" ht="15.75" customHeight="1">
      <c r="A1919" s="2" t="s">
        <v>3432</v>
      </c>
      <c r="B1919" s="1" t="s">
        <v>15</v>
      </c>
      <c r="C1919" s="3">
        <v>6.5</v>
      </c>
    </row>
    <row r="1920" spans="1:3" ht="15.75" customHeight="1">
      <c r="A1920" s="2" t="s">
        <v>3433</v>
      </c>
      <c r="B1920" s="1" t="s">
        <v>15</v>
      </c>
      <c r="C1920" s="3">
        <v>6.5</v>
      </c>
    </row>
    <row r="1921" spans="1:3" ht="15.75" customHeight="1">
      <c r="A1921" s="2" t="s">
        <v>3434</v>
      </c>
      <c r="B1921" s="1" t="s">
        <v>15</v>
      </c>
      <c r="C1921" s="3">
        <v>6.5</v>
      </c>
    </row>
    <row r="1922" spans="1:3" ht="15.75" customHeight="1">
      <c r="A1922" s="2" t="s">
        <v>3436</v>
      </c>
      <c r="B1922" s="1" t="s">
        <v>15</v>
      </c>
      <c r="C1922" s="3">
        <v>6.5</v>
      </c>
    </row>
    <row r="1923" spans="1:3" ht="15.75" customHeight="1">
      <c r="A1923" s="2" t="s">
        <v>3438</v>
      </c>
      <c r="B1923" s="1" t="s">
        <v>15</v>
      </c>
      <c r="C1923" s="3">
        <v>6.5</v>
      </c>
    </row>
    <row r="1924" spans="1:3" ht="15.75" customHeight="1">
      <c r="A1924" s="2" t="s">
        <v>3440</v>
      </c>
      <c r="B1924" s="1" t="s">
        <v>15</v>
      </c>
      <c r="C1924" s="3">
        <v>6.5</v>
      </c>
    </row>
    <row r="1925" spans="1:3" ht="15.75" customHeight="1">
      <c r="A1925" s="2" t="s">
        <v>3442</v>
      </c>
      <c r="B1925" s="1" t="s">
        <v>15</v>
      </c>
      <c r="C1925" s="3">
        <v>6.5</v>
      </c>
    </row>
    <row r="1926" spans="1:3" ht="15.75" customHeight="1">
      <c r="A1926" s="2" t="s">
        <v>3443</v>
      </c>
      <c r="B1926" s="1" t="s">
        <v>15</v>
      </c>
      <c r="C1926" s="3">
        <v>6.5</v>
      </c>
    </row>
    <row r="1927" spans="1:3" ht="15.75" customHeight="1">
      <c r="A1927" s="2" t="s">
        <v>3444</v>
      </c>
      <c r="B1927" s="1" t="s">
        <v>15</v>
      </c>
      <c r="C1927" s="3">
        <v>6.5</v>
      </c>
    </row>
    <row r="1928" spans="1:3" ht="15.75" customHeight="1">
      <c r="A1928" s="2" t="s">
        <v>3445</v>
      </c>
      <c r="B1928" s="1" t="s">
        <v>15</v>
      </c>
      <c r="C1928" s="3">
        <v>6.5</v>
      </c>
    </row>
    <row r="1929" spans="1:3" ht="15.75" customHeight="1">
      <c r="A1929" s="2" t="s">
        <v>3446</v>
      </c>
      <c r="B1929" s="1" t="s">
        <v>15</v>
      </c>
      <c r="C1929" s="3">
        <v>6.5</v>
      </c>
    </row>
    <row r="1930" spans="1:3" ht="15.75" customHeight="1">
      <c r="A1930" s="2" t="s">
        <v>3449</v>
      </c>
      <c r="B1930" s="1" t="s">
        <v>15</v>
      </c>
      <c r="C1930" s="3">
        <v>6.5</v>
      </c>
    </row>
    <row r="1931" spans="1:3" ht="15.75" customHeight="1">
      <c r="A1931" s="2" t="s">
        <v>3451</v>
      </c>
      <c r="B1931" s="1" t="s">
        <v>15</v>
      </c>
      <c r="C1931" s="3">
        <v>6.5</v>
      </c>
    </row>
    <row r="1932" spans="1:3" ht="15.75" customHeight="1">
      <c r="A1932" s="2" t="s">
        <v>3452</v>
      </c>
      <c r="B1932" s="1" t="s">
        <v>15</v>
      </c>
      <c r="C1932" s="3">
        <v>6.5</v>
      </c>
    </row>
    <row r="1933" spans="1:3" ht="15.75" customHeight="1">
      <c r="A1933" s="2" t="s">
        <v>3455</v>
      </c>
      <c r="B1933" s="1" t="s">
        <v>15</v>
      </c>
      <c r="C1933" s="3">
        <v>6.5</v>
      </c>
    </row>
    <row r="1934" spans="1:3" ht="15.75" customHeight="1">
      <c r="A1934" s="2" t="s">
        <v>3456</v>
      </c>
      <c r="B1934" s="1" t="s">
        <v>15</v>
      </c>
      <c r="C1934" s="3">
        <v>6.5</v>
      </c>
    </row>
    <row r="1935" spans="1:3" ht="15.75" customHeight="1">
      <c r="A1935" s="2" t="s">
        <v>3458</v>
      </c>
      <c r="B1935" s="1" t="s">
        <v>15</v>
      </c>
      <c r="C1935" s="3">
        <v>6.5</v>
      </c>
    </row>
    <row r="1936" spans="1:3" ht="15.75" customHeight="1">
      <c r="A1936" s="2" t="s">
        <v>3460</v>
      </c>
      <c r="B1936" s="1" t="s">
        <v>15</v>
      </c>
      <c r="C1936" s="3">
        <v>6.5</v>
      </c>
    </row>
    <row r="1937" spans="1:3" ht="15.75" customHeight="1">
      <c r="A1937" s="2" t="s">
        <v>3462</v>
      </c>
      <c r="B1937" s="1" t="s">
        <v>15</v>
      </c>
      <c r="C1937" s="3">
        <v>6.5</v>
      </c>
    </row>
    <row r="1938" spans="1:3" ht="15.75" customHeight="1">
      <c r="A1938" s="2" t="s">
        <v>3464</v>
      </c>
      <c r="B1938" s="1" t="s">
        <v>15</v>
      </c>
      <c r="C1938" s="3">
        <v>6.5</v>
      </c>
    </row>
    <row r="1939" spans="1:3" ht="15.75" customHeight="1">
      <c r="A1939" s="2" t="s">
        <v>3465</v>
      </c>
      <c r="B1939" s="1" t="s">
        <v>15</v>
      </c>
      <c r="C1939" s="3">
        <v>6.5</v>
      </c>
    </row>
    <row r="1940" spans="1:3" ht="15.75" customHeight="1">
      <c r="A1940" s="2" t="s">
        <v>3468</v>
      </c>
      <c r="B1940" s="1" t="s">
        <v>15</v>
      </c>
      <c r="C1940" s="3">
        <v>6.5</v>
      </c>
    </row>
    <row r="1941" spans="1:3" ht="15.75" customHeight="1">
      <c r="A1941" s="2" t="s">
        <v>3470</v>
      </c>
      <c r="B1941" s="1" t="s">
        <v>15</v>
      </c>
      <c r="C1941" s="3">
        <v>6.5</v>
      </c>
    </row>
    <row r="1942" spans="1:3" ht="15.75" customHeight="1">
      <c r="A1942" s="2" t="s">
        <v>3471</v>
      </c>
      <c r="B1942" s="1" t="s">
        <v>15</v>
      </c>
      <c r="C1942" s="3">
        <v>6.5</v>
      </c>
    </row>
    <row r="1943" spans="1:3" ht="15.75" customHeight="1">
      <c r="A1943" s="2" t="s">
        <v>3472</v>
      </c>
      <c r="B1943" s="1" t="s">
        <v>15</v>
      </c>
      <c r="C1943" s="3">
        <v>6.5</v>
      </c>
    </row>
    <row r="1944" spans="1:3" ht="15.75" customHeight="1">
      <c r="A1944" s="2" t="s">
        <v>3474</v>
      </c>
      <c r="B1944" s="1" t="s">
        <v>15</v>
      </c>
      <c r="C1944" s="3">
        <v>6.5</v>
      </c>
    </row>
    <row r="1945" spans="1:3" ht="15.75" customHeight="1">
      <c r="A1945" s="2" t="s">
        <v>3475</v>
      </c>
      <c r="B1945" s="1" t="s">
        <v>15</v>
      </c>
      <c r="C1945" s="3">
        <v>6.5</v>
      </c>
    </row>
    <row r="1946" spans="1:3" ht="15.75" customHeight="1">
      <c r="A1946" s="2" t="s">
        <v>3478</v>
      </c>
      <c r="B1946" s="1" t="s">
        <v>15</v>
      </c>
      <c r="C1946" s="3">
        <v>6.5</v>
      </c>
    </row>
    <row r="1947" spans="1:3" ht="15.75" customHeight="1">
      <c r="A1947" s="2" t="s">
        <v>3480</v>
      </c>
      <c r="B1947" s="1" t="s">
        <v>15</v>
      </c>
      <c r="C1947" s="3">
        <v>6.5</v>
      </c>
    </row>
    <row r="1948" spans="1:3" ht="15.75" customHeight="1">
      <c r="A1948" s="2" t="s">
        <v>3385</v>
      </c>
      <c r="B1948" s="1" t="s">
        <v>15</v>
      </c>
      <c r="C1948" s="3">
        <v>6.5</v>
      </c>
    </row>
    <row r="1949" spans="1:3" ht="15.75" customHeight="1">
      <c r="A1949" s="2" t="s">
        <v>3482</v>
      </c>
      <c r="B1949" s="1" t="s">
        <v>15</v>
      </c>
      <c r="C1949" s="3">
        <v>6.5</v>
      </c>
    </row>
    <row r="1950" spans="1:3" ht="15.75" customHeight="1">
      <c r="A1950" s="2" t="s">
        <v>3484</v>
      </c>
      <c r="B1950" s="1" t="s">
        <v>15</v>
      </c>
      <c r="C1950" s="3">
        <v>6.5</v>
      </c>
    </row>
    <row r="1951" spans="1:3" ht="15.75" customHeight="1">
      <c r="A1951" s="2" t="s">
        <v>3486</v>
      </c>
      <c r="B1951" s="1" t="s">
        <v>15</v>
      </c>
      <c r="C1951" s="3">
        <v>6.5</v>
      </c>
    </row>
    <row r="1952" spans="1:3" ht="15.75" customHeight="1">
      <c r="A1952" s="2" t="s">
        <v>3488</v>
      </c>
      <c r="B1952" s="1" t="s">
        <v>15</v>
      </c>
      <c r="C1952" s="3">
        <v>6.5</v>
      </c>
    </row>
    <row r="1953" spans="1:3" ht="15.75" customHeight="1">
      <c r="A1953" s="2" t="s">
        <v>3489</v>
      </c>
      <c r="B1953" s="1" t="s">
        <v>15</v>
      </c>
      <c r="C1953" s="3">
        <v>6.5</v>
      </c>
    </row>
    <row r="1954" spans="1:3" ht="15.75" customHeight="1">
      <c r="A1954" s="2" t="s">
        <v>3490</v>
      </c>
      <c r="B1954" s="1" t="s">
        <v>15</v>
      </c>
      <c r="C1954" s="3">
        <v>6.5</v>
      </c>
    </row>
    <row r="1955" spans="1:3" ht="15.75" customHeight="1">
      <c r="A1955" s="2" t="s">
        <v>3493</v>
      </c>
      <c r="B1955" s="1" t="s">
        <v>15</v>
      </c>
      <c r="C1955" s="3">
        <v>6.5</v>
      </c>
    </row>
    <row r="1956" spans="1:3" ht="15.75" customHeight="1">
      <c r="A1956" s="2" t="s">
        <v>3495</v>
      </c>
      <c r="B1956" s="1" t="s">
        <v>15</v>
      </c>
      <c r="C1956" s="3">
        <v>6.5</v>
      </c>
    </row>
    <row r="1957" spans="1:3" ht="15.75" customHeight="1">
      <c r="A1957" s="2" t="s">
        <v>3497</v>
      </c>
      <c r="B1957" s="1" t="s">
        <v>15</v>
      </c>
      <c r="C1957" s="3">
        <v>6.5</v>
      </c>
    </row>
    <row r="1958" spans="1:3" ht="15.75" customHeight="1">
      <c r="A1958" s="2" t="s">
        <v>3498</v>
      </c>
      <c r="B1958" s="1" t="s">
        <v>15</v>
      </c>
      <c r="C1958" s="3">
        <v>6.5</v>
      </c>
    </row>
    <row r="1959" spans="1:3" ht="15.75" customHeight="1">
      <c r="A1959" s="2" t="s">
        <v>3501</v>
      </c>
      <c r="B1959" s="1" t="s">
        <v>15</v>
      </c>
      <c r="C1959" s="3">
        <v>6.5</v>
      </c>
    </row>
    <row r="1960" spans="1:3" ht="15.75" customHeight="1">
      <c r="A1960" s="2" t="s">
        <v>3502</v>
      </c>
      <c r="B1960" s="1" t="s">
        <v>15</v>
      </c>
      <c r="C1960" s="3">
        <v>6.5</v>
      </c>
    </row>
    <row r="1961" spans="1:3" ht="15.75" customHeight="1">
      <c r="A1961" s="2" t="s">
        <v>3503</v>
      </c>
      <c r="B1961" s="1" t="s">
        <v>15</v>
      </c>
      <c r="C1961" s="3">
        <v>6.5</v>
      </c>
    </row>
    <row r="1962" spans="1:3" ht="15.75" customHeight="1">
      <c r="A1962" s="2" t="s">
        <v>3504</v>
      </c>
      <c r="B1962" s="1" t="s">
        <v>15</v>
      </c>
      <c r="C1962" s="3">
        <v>6.5</v>
      </c>
    </row>
    <row r="1963" spans="1:3" ht="15.75" customHeight="1">
      <c r="A1963" s="2" t="s">
        <v>3506</v>
      </c>
      <c r="B1963" s="1" t="s">
        <v>15</v>
      </c>
      <c r="C1963" s="3">
        <v>6.5</v>
      </c>
    </row>
    <row r="1964" spans="1:3" ht="15.75" customHeight="1">
      <c r="A1964" s="2" t="s">
        <v>3508</v>
      </c>
      <c r="B1964" s="1" t="s">
        <v>15</v>
      </c>
      <c r="C1964" s="3">
        <v>6.5</v>
      </c>
    </row>
    <row r="1965" spans="1:3" ht="15.75" customHeight="1">
      <c r="A1965" s="2" t="s">
        <v>3509</v>
      </c>
      <c r="B1965" s="1" t="s">
        <v>15</v>
      </c>
      <c r="C1965" s="3">
        <v>6.5</v>
      </c>
    </row>
    <row r="1966" spans="1:3" ht="15.75" customHeight="1">
      <c r="A1966" s="2" t="s">
        <v>3510</v>
      </c>
      <c r="B1966" s="1" t="s">
        <v>15</v>
      </c>
      <c r="C1966" s="3">
        <v>6.5</v>
      </c>
    </row>
    <row r="1967" spans="1:3" ht="15.75" customHeight="1">
      <c r="A1967" s="2" t="s">
        <v>3511</v>
      </c>
      <c r="B1967" s="1" t="s">
        <v>15</v>
      </c>
      <c r="C1967" s="3">
        <v>6.5</v>
      </c>
    </row>
    <row r="1968" spans="1:3" ht="15.75" customHeight="1">
      <c r="A1968" s="2" t="s">
        <v>3512</v>
      </c>
      <c r="B1968" s="1" t="s">
        <v>15</v>
      </c>
      <c r="C1968" s="3">
        <v>6.5</v>
      </c>
    </row>
    <row r="1969" spans="1:3" ht="15.75" customHeight="1">
      <c r="A1969" s="2" t="s">
        <v>3515</v>
      </c>
      <c r="B1969" s="1" t="s">
        <v>15</v>
      </c>
      <c r="C1969" s="3">
        <v>6.5</v>
      </c>
    </row>
    <row r="1970" spans="1:3" ht="15.75" customHeight="1">
      <c r="A1970" s="2" t="s">
        <v>3516</v>
      </c>
      <c r="B1970" s="1" t="s">
        <v>15</v>
      </c>
      <c r="C1970" s="3">
        <v>6.5</v>
      </c>
    </row>
    <row r="1971" spans="1:3" ht="15.75" customHeight="1">
      <c r="A1971" s="2" t="s">
        <v>3518</v>
      </c>
      <c r="B1971" s="1" t="s">
        <v>15</v>
      </c>
      <c r="C1971" s="3">
        <v>6.5</v>
      </c>
    </row>
    <row r="1972" spans="1:3" ht="15.75" customHeight="1">
      <c r="A1972" s="2" t="s">
        <v>3519</v>
      </c>
      <c r="B1972" s="1" t="s">
        <v>15</v>
      </c>
      <c r="C1972" s="3">
        <v>6.5</v>
      </c>
    </row>
    <row r="1973" spans="1:3" ht="15.75" customHeight="1">
      <c r="A1973" s="2" t="s">
        <v>3520</v>
      </c>
      <c r="B1973" s="1" t="s">
        <v>15</v>
      </c>
      <c r="C1973" s="3">
        <v>6.5</v>
      </c>
    </row>
    <row r="1974" spans="1:3" ht="15.75" customHeight="1">
      <c r="A1974" s="2" t="s">
        <v>3521</v>
      </c>
      <c r="B1974" s="1" t="s">
        <v>15</v>
      </c>
      <c r="C1974" s="3">
        <v>6.5</v>
      </c>
    </row>
    <row r="1975" spans="1:3" ht="15.75" customHeight="1">
      <c r="A1975" s="2" t="s">
        <v>3523</v>
      </c>
      <c r="B1975" s="1" t="s">
        <v>15</v>
      </c>
      <c r="C1975" s="3">
        <v>6.5</v>
      </c>
    </row>
    <row r="1976" spans="1:3" ht="15.75" customHeight="1">
      <c r="A1976" s="2" t="s">
        <v>3525</v>
      </c>
      <c r="B1976" s="1" t="s">
        <v>15</v>
      </c>
      <c r="C1976" s="3">
        <v>6.5</v>
      </c>
    </row>
    <row r="1977" spans="1:3" ht="15.75" customHeight="1">
      <c r="A1977" s="2" t="s">
        <v>3526</v>
      </c>
      <c r="B1977" s="1" t="s">
        <v>15</v>
      </c>
      <c r="C1977" s="3">
        <v>6.5</v>
      </c>
    </row>
    <row r="1978" spans="1:3" ht="15.75" customHeight="1">
      <c r="A1978" s="2" t="s">
        <v>3527</v>
      </c>
      <c r="B1978" s="1" t="s">
        <v>15</v>
      </c>
      <c r="C1978" s="3">
        <v>6.4</v>
      </c>
    </row>
    <row r="1979" spans="1:3" ht="15.75" customHeight="1">
      <c r="A1979" s="2" t="s">
        <v>3528</v>
      </c>
      <c r="B1979" s="1" t="s">
        <v>15</v>
      </c>
      <c r="C1979" s="3">
        <v>6.4</v>
      </c>
    </row>
    <row r="1980" spans="1:3" ht="15.75" customHeight="1">
      <c r="A1980" s="2" t="s">
        <v>3529</v>
      </c>
      <c r="B1980" s="1" t="s">
        <v>15</v>
      </c>
      <c r="C1980" s="3">
        <v>6.4</v>
      </c>
    </row>
    <row r="1981" spans="1:3" ht="15.75" customHeight="1">
      <c r="A1981" s="2" t="s">
        <v>3531</v>
      </c>
      <c r="B1981" s="1" t="s">
        <v>15</v>
      </c>
      <c r="C1981" s="3">
        <v>6.4</v>
      </c>
    </row>
    <row r="1982" spans="1:3" ht="15.75" customHeight="1">
      <c r="A1982" s="2" t="s">
        <v>3532</v>
      </c>
      <c r="B1982" s="1" t="s">
        <v>15</v>
      </c>
      <c r="C1982" s="3">
        <v>6.4</v>
      </c>
    </row>
    <row r="1983" spans="1:3" ht="15.75" customHeight="1">
      <c r="A1983" s="2" t="s">
        <v>3533</v>
      </c>
      <c r="B1983" s="1" t="s">
        <v>15</v>
      </c>
      <c r="C1983" s="3">
        <v>6.4</v>
      </c>
    </row>
    <row r="1984" spans="1:3" ht="15.75" customHeight="1">
      <c r="A1984" s="2" t="s">
        <v>3534</v>
      </c>
      <c r="B1984" s="1" t="s">
        <v>15</v>
      </c>
      <c r="C1984" s="3">
        <v>6.4</v>
      </c>
    </row>
    <row r="1985" spans="1:3" ht="15.75" customHeight="1">
      <c r="A1985" s="2" t="s">
        <v>3535</v>
      </c>
      <c r="B1985" s="1" t="s">
        <v>15</v>
      </c>
      <c r="C1985" s="3">
        <v>6.4</v>
      </c>
    </row>
    <row r="1986" spans="1:3" ht="15.75" customHeight="1">
      <c r="A1986" s="2" t="s">
        <v>3537</v>
      </c>
      <c r="B1986" s="1" t="s">
        <v>15</v>
      </c>
      <c r="C1986" s="3">
        <v>6.4</v>
      </c>
    </row>
    <row r="1987" spans="1:3" ht="15.75" customHeight="1">
      <c r="A1987" s="2" t="s">
        <v>3538</v>
      </c>
      <c r="B1987" s="1" t="s">
        <v>15</v>
      </c>
      <c r="C1987" s="3">
        <v>6.4</v>
      </c>
    </row>
    <row r="1988" spans="1:3" ht="15.75" customHeight="1">
      <c r="A1988" s="2" t="s">
        <v>3539</v>
      </c>
      <c r="B1988" s="1" t="s">
        <v>15</v>
      </c>
      <c r="C1988" s="3">
        <v>6.4</v>
      </c>
    </row>
    <row r="1989" spans="1:3" ht="15.75" customHeight="1">
      <c r="A1989" s="2" t="s">
        <v>3540</v>
      </c>
      <c r="B1989" s="1" t="s">
        <v>15</v>
      </c>
      <c r="C1989" s="3">
        <v>6.4</v>
      </c>
    </row>
    <row r="1990" spans="1:3" ht="15.75" customHeight="1">
      <c r="A1990" s="2" t="s">
        <v>3541</v>
      </c>
      <c r="B1990" s="1" t="s">
        <v>15</v>
      </c>
      <c r="C1990" s="3">
        <v>6.4</v>
      </c>
    </row>
    <row r="1991" spans="1:3" ht="15.75" customHeight="1">
      <c r="A1991" s="2" t="s">
        <v>3542</v>
      </c>
      <c r="B1991" s="1" t="s">
        <v>15</v>
      </c>
      <c r="C1991" s="3">
        <v>6.4</v>
      </c>
    </row>
    <row r="1992" spans="1:3" ht="15.75" customHeight="1">
      <c r="A1992" s="2" t="s">
        <v>3543</v>
      </c>
      <c r="B1992" s="1" t="s">
        <v>15</v>
      </c>
      <c r="C1992" s="3">
        <v>6.4</v>
      </c>
    </row>
    <row r="1993" spans="1:3" ht="15.75" customHeight="1">
      <c r="A1993" s="2" t="s">
        <v>3545</v>
      </c>
      <c r="B1993" s="1" t="s">
        <v>15</v>
      </c>
      <c r="C1993" s="3">
        <v>6.4</v>
      </c>
    </row>
    <row r="1994" spans="1:3" ht="15.75" customHeight="1">
      <c r="A1994" s="2" t="s">
        <v>3546</v>
      </c>
      <c r="B1994" s="1" t="s">
        <v>15</v>
      </c>
      <c r="C1994" s="3">
        <v>6.4</v>
      </c>
    </row>
    <row r="1995" spans="1:3" ht="15.75" customHeight="1">
      <c r="A1995" s="2" t="s">
        <v>3548</v>
      </c>
      <c r="B1995" s="1" t="s">
        <v>15</v>
      </c>
      <c r="C1995" s="3">
        <v>6.4</v>
      </c>
    </row>
    <row r="1996" spans="1:3" ht="15.75" customHeight="1">
      <c r="A1996" s="2" t="s">
        <v>3549</v>
      </c>
      <c r="B1996" s="1" t="s">
        <v>15</v>
      </c>
      <c r="C1996" s="3">
        <v>6.4</v>
      </c>
    </row>
    <row r="1997" spans="1:3" ht="15.75" customHeight="1">
      <c r="A1997" s="2" t="s">
        <v>3551</v>
      </c>
      <c r="B1997" s="1" t="s">
        <v>15</v>
      </c>
      <c r="C1997" s="3">
        <v>6.4</v>
      </c>
    </row>
    <row r="1998" spans="1:3" ht="15.75" customHeight="1">
      <c r="A1998" s="2" t="s">
        <v>3552</v>
      </c>
      <c r="B1998" s="1" t="s">
        <v>15</v>
      </c>
      <c r="C1998" s="3">
        <v>6.4</v>
      </c>
    </row>
    <row r="1999" spans="1:3" ht="15.75" customHeight="1">
      <c r="A1999" s="2" t="s">
        <v>3553</v>
      </c>
      <c r="B1999" s="1" t="s">
        <v>15</v>
      </c>
      <c r="C1999" s="3">
        <v>6.4</v>
      </c>
    </row>
    <row r="2000" spans="1:3" ht="15.75" customHeight="1">
      <c r="A2000" s="2" t="s">
        <v>3554</v>
      </c>
      <c r="B2000" s="1" t="s">
        <v>15</v>
      </c>
      <c r="C2000" s="3">
        <v>6.4</v>
      </c>
    </row>
    <row r="2001" spans="1:3" ht="15.75" customHeight="1">
      <c r="A2001" s="2" t="s">
        <v>3555</v>
      </c>
      <c r="B2001" s="1" t="s">
        <v>15</v>
      </c>
      <c r="C2001" s="3">
        <v>6.4</v>
      </c>
    </row>
    <row r="2002" spans="1:3" ht="15.75" customHeight="1">
      <c r="A2002" s="2" t="s">
        <v>3557</v>
      </c>
      <c r="B2002" s="1" t="s">
        <v>15</v>
      </c>
      <c r="C2002" s="3">
        <v>6.4</v>
      </c>
    </row>
    <row r="2003" spans="1:3" ht="15.75" customHeight="1">
      <c r="A2003" s="2" t="s">
        <v>3558</v>
      </c>
      <c r="B2003" s="1" t="s">
        <v>15</v>
      </c>
      <c r="C2003" s="3">
        <v>6.4</v>
      </c>
    </row>
    <row r="2004" spans="1:3" ht="15.75" customHeight="1">
      <c r="A2004" s="2" t="s">
        <v>3559</v>
      </c>
      <c r="B2004" s="1" t="s">
        <v>15</v>
      </c>
      <c r="C2004" s="3">
        <v>6.4</v>
      </c>
    </row>
    <row r="2005" spans="1:3" ht="15.75" customHeight="1">
      <c r="A2005" s="2" t="s">
        <v>3560</v>
      </c>
      <c r="B2005" s="1" t="s">
        <v>15</v>
      </c>
      <c r="C2005" s="3">
        <v>6.4</v>
      </c>
    </row>
    <row r="2006" spans="1:3" ht="15.75" customHeight="1">
      <c r="A2006" s="2" t="s">
        <v>3561</v>
      </c>
      <c r="B2006" s="1" t="s">
        <v>15</v>
      </c>
      <c r="C2006" s="3">
        <v>6.4</v>
      </c>
    </row>
    <row r="2007" spans="1:3" ht="15.75" customHeight="1">
      <c r="A2007" s="2" t="s">
        <v>3562</v>
      </c>
      <c r="B2007" s="1" t="s">
        <v>15</v>
      </c>
      <c r="C2007" s="3">
        <v>6.4</v>
      </c>
    </row>
    <row r="2008" spans="1:3" ht="15.75" customHeight="1">
      <c r="A2008" s="2" t="s">
        <v>3564</v>
      </c>
      <c r="B2008" s="1" t="s">
        <v>15</v>
      </c>
      <c r="C2008" s="3">
        <v>6.4</v>
      </c>
    </row>
    <row r="2009" spans="1:3" ht="15.75" customHeight="1">
      <c r="A2009" s="2" t="s">
        <v>3566</v>
      </c>
      <c r="B2009" s="1" t="s">
        <v>15</v>
      </c>
      <c r="C2009" s="3">
        <v>6.4</v>
      </c>
    </row>
    <row r="2010" spans="1:3" ht="15.75" customHeight="1">
      <c r="A2010" s="2" t="s">
        <v>3567</v>
      </c>
      <c r="B2010" s="1" t="s">
        <v>15</v>
      </c>
      <c r="C2010" s="3">
        <v>6.4</v>
      </c>
    </row>
    <row r="2011" spans="1:3" ht="15.75" customHeight="1">
      <c r="A2011" s="2" t="s">
        <v>3568</v>
      </c>
      <c r="B2011" s="1" t="s">
        <v>15</v>
      </c>
      <c r="C2011" s="3">
        <v>6.4</v>
      </c>
    </row>
    <row r="2012" spans="1:3" ht="15.75" customHeight="1">
      <c r="A2012" s="2" t="s">
        <v>3570</v>
      </c>
      <c r="B2012" s="1" t="s">
        <v>15</v>
      </c>
      <c r="C2012" s="3">
        <v>6.4</v>
      </c>
    </row>
    <row r="2013" spans="1:3" ht="15.75" customHeight="1">
      <c r="A2013" s="2" t="s">
        <v>3572</v>
      </c>
      <c r="B2013" s="1" t="s">
        <v>15</v>
      </c>
      <c r="C2013" s="3">
        <v>6.4</v>
      </c>
    </row>
    <row r="2014" spans="1:3" ht="15.75" customHeight="1">
      <c r="A2014" s="2" t="s">
        <v>3573</v>
      </c>
      <c r="B2014" s="1" t="s">
        <v>15</v>
      </c>
      <c r="C2014" s="3">
        <v>6.4</v>
      </c>
    </row>
    <row r="2015" spans="1:3" ht="15.75" customHeight="1">
      <c r="A2015" s="2" t="s">
        <v>3575</v>
      </c>
      <c r="B2015" s="1" t="s">
        <v>15</v>
      </c>
      <c r="C2015" s="3">
        <v>6.4</v>
      </c>
    </row>
    <row r="2016" spans="1:3" ht="15.75" customHeight="1">
      <c r="A2016" s="2" t="s">
        <v>3577</v>
      </c>
      <c r="B2016" s="1" t="s">
        <v>15</v>
      </c>
      <c r="C2016" s="3">
        <v>6.4</v>
      </c>
    </row>
    <row r="2017" spans="1:3" ht="15.75" customHeight="1">
      <c r="A2017" s="2" t="s">
        <v>3579</v>
      </c>
      <c r="B2017" s="1" t="s">
        <v>15</v>
      </c>
      <c r="C2017" s="3">
        <v>6.4</v>
      </c>
    </row>
    <row r="2018" spans="1:3" ht="15.75" customHeight="1">
      <c r="A2018" s="2" t="s">
        <v>3581</v>
      </c>
      <c r="B2018" s="1" t="s">
        <v>15</v>
      </c>
      <c r="C2018" s="3">
        <v>6.4</v>
      </c>
    </row>
    <row r="2019" spans="1:3" ht="15.75" customHeight="1">
      <c r="A2019" s="2" t="s">
        <v>3583</v>
      </c>
      <c r="B2019" s="1" t="s">
        <v>15</v>
      </c>
      <c r="C2019" s="3">
        <v>6.4</v>
      </c>
    </row>
    <row r="2020" spans="1:3" ht="15.75" customHeight="1">
      <c r="A2020" s="2" t="s">
        <v>3585</v>
      </c>
      <c r="B2020" s="1" t="s">
        <v>15</v>
      </c>
      <c r="C2020" s="3">
        <v>6.4</v>
      </c>
    </row>
    <row r="2021" spans="1:3" ht="15.75" customHeight="1">
      <c r="A2021" s="2" t="s">
        <v>3586</v>
      </c>
      <c r="B2021" s="1" t="s">
        <v>15</v>
      </c>
      <c r="C2021" s="3">
        <v>6.4</v>
      </c>
    </row>
    <row r="2022" spans="1:3" ht="15.75" customHeight="1">
      <c r="A2022" s="2" t="s">
        <v>3587</v>
      </c>
      <c r="B2022" s="1" t="s">
        <v>15</v>
      </c>
      <c r="C2022" s="3">
        <v>6.4</v>
      </c>
    </row>
    <row r="2023" spans="1:3" ht="15.75" customHeight="1">
      <c r="A2023" s="2" t="s">
        <v>3588</v>
      </c>
      <c r="B2023" s="1" t="s">
        <v>15</v>
      </c>
      <c r="C2023" s="3">
        <v>6.4</v>
      </c>
    </row>
    <row r="2024" spans="1:3" ht="15.75" customHeight="1">
      <c r="A2024" s="2" t="s">
        <v>3590</v>
      </c>
      <c r="B2024" s="1" t="s">
        <v>15</v>
      </c>
      <c r="C2024" s="3">
        <v>6.4</v>
      </c>
    </row>
    <row r="2025" spans="1:3" ht="15.75" customHeight="1">
      <c r="A2025" s="2" t="s">
        <v>3591</v>
      </c>
      <c r="B2025" s="1" t="s">
        <v>15</v>
      </c>
      <c r="C2025" s="3">
        <v>6.4</v>
      </c>
    </row>
    <row r="2026" spans="1:3" ht="15.75" customHeight="1">
      <c r="A2026" s="2" t="s">
        <v>3592</v>
      </c>
      <c r="B2026" s="1" t="s">
        <v>15</v>
      </c>
      <c r="C2026" s="3">
        <v>6.4</v>
      </c>
    </row>
    <row r="2027" spans="1:3" ht="15.75" customHeight="1">
      <c r="A2027" s="2" t="s">
        <v>3593</v>
      </c>
      <c r="B2027" s="1" t="s">
        <v>15</v>
      </c>
      <c r="C2027" s="3">
        <v>6.4</v>
      </c>
    </row>
    <row r="2028" spans="1:3" ht="15.75" customHeight="1">
      <c r="A2028" s="2" t="s">
        <v>3594</v>
      </c>
      <c r="B2028" s="1" t="s">
        <v>15</v>
      </c>
      <c r="C2028" s="3">
        <v>6.4</v>
      </c>
    </row>
    <row r="2029" spans="1:3" ht="15.75" customHeight="1">
      <c r="A2029" s="2" t="s">
        <v>3595</v>
      </c>
      <c r="B2029" s="1" t="s">
        <v>15</v>
      </c>
      <c r="C2029" s="3">
        <v>6.4</v>
      </c>
    </row>
    <row r="2030" spans="1:3" ht="15.75" customHeight="1">
      <c r="A2030" s="2" t="s">
        <v>3596</v>
      </c>
      <c r="B2030" s="1" t="s">
        <v>15</v>
      </c>
      <c r="C2030" s="3">
        <v>6.4</v>
      </c>
    </row>
    <row r="2031" spans="1:3" ht="15.75" customHeight="1">
      <c r="A2031" s="2" t="s">
        <v>3598</v>
      </c>
      <c r="B2031" s="1" t="s">
        <v>15</v>
      </c>
      <c r="C2031" s="3">
        <v>6.4</v>
      </c>
    </row>
    <row r="2032" spans="1:3" ht="15.75" customHeight="1">
      <c r="A2032" s="2" t="s">
        <v>3600</v>
      </c>
      <c r="B2032" s="1" t="s">
        <v>15</v>
      </c>
      <c r="C2032" s="3">
        <v>6.4</v>
      </c>
    </row>
    <row r="2033" spans="1:3" ht="15.75" customHeight="1">
      <c r="A2033" s="2" t="s">
        <v>3601</v>
      </c>
      <c r="B2033" s="1" t="s">
        <v>15</v>
      </c>
      <c r="C2033" s="3">
        <v>6.4</v>
      </c>
    </row>
    <row r="2034" spans="1:3" ht="15.75" customHeight="1">
      <c r="A2034" s="2" t="s">
        <v>3602</v>
      </c>
      <c r="B2034" s="1" t="s">
        <v>15</v>
      </c>
      <c r="C2034" s="3">
        <v>6.4</v>
      </c>
    </row>
    <row r="2035" spans="1:3" ht="15.75" customHeight="1">
      <c r="A2035" s="2" t="s">
        <v>3603</v>
      </c>
      <c r="B2035" s="1" t="s">
        <v>15</v>
      </c>
      <c r="C2035" s="3">
        <v>6.4</v>
      </c>
    </row>
    <row r="2036" spans="1:3" ht="15.75" customHeight="1">
      <c r="A2036" s="2" t="s">
        <v>3604</v>
      </c>
      <c r="B2036" s="1" t="s">
        <v>15</v>
      </c>
      <c r="C2036" s="3">
        <v>6.4</v>
      </c>
    </row>
    <row r="2037" spans="1:3" ht="15.75" customHeight="1">
      <c r="A2037" s="2" t="s">
        <v>3606</v>
      </c>
      <c r="B2037" s="1" t="s">
        <v>15</v>
      </c>
      <c r="C2037" s="3">
        <v>6.4</v>
      </c>
    </row>
    <row r="2038" spans="1:3" ht="15.75" customHeight="1">
      <c r="A2038" s="2" t="s">
        <v>3608</v>
      </c>
      <c r="B2038" s="1" t="s">
        <v>15</v>
      </c>
      <c r="C2038" s="3">
        <v>6.4</v>
      </c>
    </row>
    <row r="2039" spans="1:3" ht="15.75" customHeight="1">
      <c r="A2039" s="2" t="s">
        <v>3609</v>
      </c>
      <c r="B2039" s="1" t="s">
        <v>15</v>
      </c>
      <c r="C2039" s="3">
        <v>6.4</v>
      </c>
    </row>
    <row r="2040" spans="1:3" ht="15.75" customHeight="1">
      <c r="A2040" s="2" t="s">
        <v>3611</v>
      </c>
      <c r="B2040" s="1" t="s">
        <v>15</v>
      </c>
      <c r="C2040" s="3">
        <v>6.4</v>
      </c>
    </row>
    <row r="2041" spans="1:3" ht="15.75" customHeight="1">
      <c r="A2041" s="2" t="s">
        <v>3614</v>
      </c>
      <c r="B2041" s="1" t="s">
        <v>15</v>
      </c>
      <c r="C2041" s="3">
        <v>6.4</v>
      </c>
    </row>
    <row r="2042" spans="1:3" ht="15.75" customHeight="1">
      <c r="A2042" s="2" t="s">
        <v>3615</v>
      </c>
      <c r="B2042" s="1" t="s">
        <v>15</v>
      </c>
      <c r="C2042" s="3">
        <v>6.4</v>
      </c>
    </row>
    <row r="2043" spans="1:3" ht="15.75" customHeight="1">
      <c r="A2043" s="2" t="s">
        <v>3618</v>
      </c>
      <c r="B2043" s="1" t="s">
        <v>15</v>
      </c>
      <c r="C2043" s="3">
        <v>6.4</v>
      </c>
    </row>
    <row r="2044" spans="1:3" ht="15.75" customHeight="1">
      <c r="A2044" s="2" t="s">
        <v>3619</v>
      </c>
      <c r="B2044" s="1" t="s">
        <v>15</v>
      </c>
      <c r="C2044" s="3">
        <v>6.4</v>
      </c>
    </row>
    <row r="2045" spans="1:3" ht="15.75" customHeight="1">
      <c r="A2045" s="2" t="s">
        <v>3621</v>
      </c>
      <c r="B2045" s="1" t="s">
        <v>15</v>
      </c>
      <c r="C2045" s="3">
        <v>6.4</v>
      </c>
    </row>
    <row r="2046" spans="1:3" ht="15.75" customHeight="1">
      <c r="A2046" s="2" t="s">
        <v>3622</v>
      </c>
      <c r="B2046" s="1" t="s">
        <v>15</v>
      </c>
      <c r="C2046" s="3">
        <v>6.4</v>
      </c>
    </row>
    <row r="2047" spans="1:3" ht="15.75" customHeight="1">
      <c r="A2047" s="2" t="s">
        <v>3623</v>
      </c>
      <c r="B2047" s="1" t="s">
        <v>15</v>
      </c>
      <c r="C2047" s="3">
        <v>6.4</v>
      </c>
    </row>
    <row r="2048" spans="1:3" ht="15.75" customHeight="1">
      <c r="A2048" s="2" t="s">
        <v>3624</v>
      </c>
      <c r="B2048" s="1" t="s">
        <v>15</v>
      </c>
      <c r="C2048" s="3">
        <v>6.4</v>
      </c>
    </row>
    <row r="2049" spans="1:3" ht="15.75" customHeight="1">
      <c r="A2049" s="2" t="s">
        <v>3626</v>
      </c>
      <c r="B2049" s="1" t="s">
        <v>15</v>
      </c>
      <c r="C2049" s="3">
        <v>6.4</v>
      </c>
    </row>
    <row r="2050" spans="1:3" ht="15.75" customHeight="1">
      <c r="A2050" s="2" t="s">
        <v>3628</v>
      </c>
      <c r="B2050" s="1" t="s">
        <v>15</v>
      </c>
      <c r="C2050" s="3">
        <v>6.4</v>
      </c>
    </row>
    <row r="2051" spans="1:3" ht="15.75" customHeight="1">
      <c r="A2051" s="2" t="s">
        <v>3629</v>
      </c>
      <c r="B2051" s="1" t="s">
        <v>15</v>
      </c>
      <c r="C2051" s="3">
        <v>6.4</v>
      </c>
    </row>
    <row r="2052" spans="1:3" ht="15.75" customHeight="1">
      <c r="A2052" s="2" t="s">
        <v>3631</v>
      </c>
      <c r="B2052" s="1" t="s">
        <v>15</v>
      </c>
      <c r="C2052" s="3">
        <v>6.4</v>
      </c>
    </row>
    <row r="2053" spans="1:3" ht="15.75" customHeight="1">
      <c r="A2053" s="2" t="s">
        <v>3633</v>
      </c>
      <c r="B2053" s="1" t="s">
        <v>15</v>
      </c>
      <c r="C2053" s="3">
        <v>6.4</v>
      </c>
    </row>
    <row r="2054" spans="1:3" ht="15.75" customHeight="1">
      <c r="A2054" s="2" t="s">
        <v>3634</v>
      </c>
      <c r="B2054" s="1" t="s">
        <v>15</v>
      </c>
      <c r="C2054" s="3">
        <v>6.4</v>
      </c>
    </row>
    <row r="2055" spans="1:3" ht="15.75" customHeight="1">
      <c r="A2055" s="2" t="s">
        <v>3636</v>
      </c>
      <c r="B2055" s="1" t="s">
        <v>15</v>
      </c>
      <c r="C2055" s="3">
        <v>6.4</v>
      </c>
    </row>
    <row r="2056" spans="1:3" ht="15.75" customHeight="1">
      <c r="A2056" s="2" t="s">
        <v>3637</v>
      </c>
      <c r="B2056" s="1" t="s">
        <v>15</v>
      </c>
      <c r="C2056" s="3">
        <v>6.4</v>
      </c>
    </row>
    <row r="2057" spans="1:3" ht="15.75" customHeight="1">
      <c r="A2057" s="2" t="s">
        <v>3640</v>
      </c>
      <c r="B2057" s="1" t="s">
        <v>15</v>
      </c>
      <c r="C2057" s="3">
        <v>6.4</v>
      </c>
    </row>
    <row r="2058" spans="1:3" ht="15.75" customHeight="1">
      <c r="A2058" s="2" t="s">
        <v>3642</v>
      </c>
      <c r="B2058" s="1" t="s">
        <v>15</v>
      </c>
      <c r="C2058" s="3">
        <v>6.4</v>
      </c>
    </row>
    <row r="2059" spans="1:3" ht="15.75" customHeight="1">
      <c r="A2059" s="2" t="s">
        <v>3644</v>
      </c>
      <c r="B2059" s="1" t="s">
        <v>15</v>
      </c>
      <c r="C2059" s="3">
        <v>6.4</v>
      </c>
    </row>
    <row r="2060" spans="1:3" ht="15.75" customHeight="1">
      <c r="A2060" s="2" t="s">
        <v>3646</v>
      </c>
      <c r="B2060" s="1" t="s">
        <v>15</v>
      </c>
      <c r="C2060" s="3">
        <v>6.4</v>
      </c>
    </row>
    <row r="2061" spans="1:3" ht="15.75" customHeight="1">
      <c r="A2061" s="2" t="s">
        <v>3648</v>
      </c>
      <c r="B2061" s="1" t="s">
        <v>15</v>
      </c>
      <c r="C2061" s="3">
        <v>6.4</v>
      </c>
    </row>
    <row r="2062" spans="1:3" ht="15.75" customHeight="1">
      <c r="A2062" s="2" t="s">
        <v>3650</v>
      </c>
      <c r="B2062" s="1" t="s">
        <v>15</v>
      </c>
      <c r="C2062" s="3">
        <v>6.4</v>
      </c>
    </row>
    <row r="2063" spans="1:3" ht="15.75" customHeight="1">
      <c r="A2063" s="2" t="s">
        <v>3652</v>
      </c>
      <c r="B2063" s="1" t="s">
        <v>15</v>
      </c>
      <c r="C2063" s="3">
        <v>6.4</v>
      </c>
    </row>
    <row r="2064" spans="1:3" ht="15.75" customHeight="1">
      <c r="A2064" s="2" t="s">
        <v>3654</v>
      </c>
      <c r="B2064" s="1" t="s">
        <v>15</v>
      </c>
      <c r="C2064" s="3">
        <v>6.4</v>
      </c>
    </row>
    <row r="2065" spans="1:3" ht="15.75" customHeight="1">
      <c r="A2065" s="2" t="s">
        <v>3655</v>
      </c>
      <c r="B2065" s="1" t="s">
        <v>15</v>
      </c>
      <c r="C2065" s="3">
        <v>6.4</v>
      </c>
    </row>
    <row r="2066" spans="1:3" ht="15.75" customHeight="1">
      <c r="A2066" s="2" t="s">
        <v>3658</v>
      </c>
      <c r="B2066" s="1" t="s">
        <v>15</v>
      </c>
      <c r="C2066" s="3">
        <v>6.4</v>
      </c>
    </row>
    <row r="2067" spans="1:3" ht="15.75" customHeight="1">
      <c r="A2067" s="2" t="s">
        <v>3659</v>
      </c>
      <c r="B2067" s="1" t="s">
        <v>15</v>
      </c>
      <c r="C2067" s="3">
        <v>6.4</v>
      </c>
    </row>
    <row r="2068" spans="1:3" ht="15.75" customHeight="1">
      <c r="A2068" s="2" t="s">
        <v>3660</v>
      </c>
      <c r="B2068" s="1" t="s">
        <v>15</v>
      </c>
      <c r="C2068" s="3">
        <v>6.4</v>
      </c>
    </row>
    <row r="2069" spans="1:3" ht="15.75" customHeight="1">
      <c r="A2069" s="2" t="s">
        <v>3662</v>
      </c>
      <c r="B2069" s="1" t="s">
        <v>15</v>
      </c>
      <c r="C2069" s="3">
        <v>6.4</v>
      </c>
    </row>
    <row r="2070" spans="1:3" ht="15.75" customHeight="1">
      <c r="A2070" s="2" t="s">
        <v>3664</v>
      </c>
      <c r="B2070" s="1" t="s">
        <v>15</v>
      </c>
      <c r="C2070" s="3">
        <v>6.4</v>
      </c>
    </row>
    <row r="2071" spans="1:3" ht="15.75" customHeight="1">
      <c r="A2071" s="2" t="s">
        <v>3666</v>
      </c>
      <c r="B2071" s="1" t="s">
        <v>15</v>
      </c>
      <c r="C2071" s="3">
        <v>6.4</v>
      </c>
    </row>
    <row r="2072" spans="1:3" ht="15.75" customHeight="1">
      <c r="A2072" s="2" t="s">
        <v>3668</v>
      </c>
      <c r="B2072" s="1" t="s">
        <v>15</v>
      </c>
      <c r="C2072" s="3">
        <v>6.4</v>
      </c>
    </row>
    <row r="2073" spans="1:3" ht="15.75" customHeight="1">
      <c r="A2073" s="2" t="s">
        <v>3670</v>
      </c>
      <c r="B2073" s="1" t="s">
        <v>15</v>
      </c>
      <c r="C2073" s="3">
        <v>6.4</v>
      </c>
    </row>
    <row r="2074" spans="1:3" ht="15.75" customHeight="1">
      <c r="A2074" s="2" t="s">
        <v>3672</v>
      </c>
      <c r="B2074" s="1" t="s">
        <v>15</v>
      </c>
      <c r="C2074" s="3">
        <v>6.4</v>
      </c>
    </row>
    <row r="2075" spans="1:3" ht="15.75" customHeight="1">
      <c r="A2075" s="2" t="s">
        <v>3674</v>
      </c>
      <c r="B2075" s="1" t="s">
        <v>15</v>
      </c>
      <c r="C2075" s="3">
        <v>6.4</v>
      </c>
    </row>
    <row r="2076" spans="1:3" ht="15.75" customHeight="1">
      <c r="A2076" s="2" t="s">
        <v>3675</v>
      </c>
      <c r="B2076" s="1" t="s">
        <v>15</v>
      </c>
      <c r="C2076" s="3">
        <v>6.4</v>
      </c>
    </row>
    <row r="2077" spans="1:3" ht="15.75" customHeight="1">
      <c r="A2077" s="2" t="s">
        <v>3676</v>
      </c>
      <c r="B2077" s="1" t="s">
        <v>15</v>
      </c>
      <c r="C2077" s="3">
        <v>6.4</v>
      </c>
    </row>
    <row r="2078" spans="1:3" ht="15.75" customHeight="1">
      <c r="A2078" s="2" t="s">
        <v>3678</v>
      </c>
      <c r="B2078" s="1" t="s">
        <v>15</v>
      </c>
      <c r="C2078" s="3">
        <v>6.4</v>
      </c>
    </row>
    <row r="2079" spans="1:3" ht="15.75" customHeight="1">
      <c r="A2079" s="2" t="s">
        <v>3681</v>
      </c>
      <c r="B2079" s="1" t="s">
        <v>15</v>
      </c>
      <c r="C2079" s="3">
        <v>6.4</v>
      </c>
    </row>
    <row r="2080" spans="1:3" ht="15.75" customHeight="1">
      <c r="A2080" s="2" t="s">
        <v>3683</v>
      </c>
      <c r="B2080" s="1" t="s">
        <v>15</v>
      </c>
      <c r="C2080" s="3">
        <v>6.4</v>
      </c>
    </row>
    <row r="2081" spans="1:3" ht="15.75" customHeight="1">
      <c r="A2081" s="2" t="s">
        <v>3685</v>
      </c>
      <c r="B2081" s="1" t="s">
        <v>15</v>
      </c>
      <c r="C2081" s="3">
        <v>6.4</v>
      </c>
    </row>
    <row r="2082" spans="1:3" ht="15.75" customHeight="1">
      <c r="A2082" s="2" t="s">
        <v>3686</v>
      </c>
      <c r="B2082" s="1" t="s">
        <v>15</v>
      </c>
      <c r="C2082" s="3">
        <v>6.4</v>
      </c>
    </row>
    <row r="2083" spans="1:3" ht="15.75" customHeight="1">
      <c r="A2083" s="2" t="s">
        <v>3687</v>
      </c>
      <c r="B2083" s="1" t="s">
        <v>15</v>
      </c>
      <c r="C2083" s="3">
        <v>6.4</v>
      </c>
    </row>
    <row r="2084" spans="1:3" ht="15.75" customHeight="1">
      <c r="A2084" s="2" t="s">
        <v>3690</v>
      </c>
      <c r="B2084" s="1" t="s">
        <v>15</v>
      </c>
      <c r="C2084" s="3">
        <v>6.4</v>
      </c>
    </row>
    <row r="2085" spans="1:3" ht="15.75" customHeight="1">
      <c r="A2085" s="2" t="s">
        <v>3692</v>
      </c>
      <c r="B2085" s="1" t="s">
        <v>15</v>
      </c>
      <c r="C2085" s="3">
        <v>6.4</v>
      </c>
    </row>
    <row r="2086" spans="1:3" ht="15.75" customHeight="1">
      <c r="A2086" s="2" t="s">
        <v>3694</v>
      </c>
      <c r="B2086" s="1" t="s">
        <v>15</v>
      </c>
      <c r="C2086" s="3">
        <v>6.4</v>
      </c>
    </row>
    <row r="2087" spans="1:3" ht="15.75" customHeight="1">
      <c r="A2087" s="2" t="s">
        <v>3697</v>
      </c>
      <c r="B2087" s="1" t="s">
        <v>15</v>
      </c>
      <c r="C2087" s="3">
        <v>6.4</v>
      </c>
    </row>
    <row r="2088" spans="1:3" ht="15.75" customHeight="1">
      <c r="A2088" s="2" t="s">
        <v>3699</v>
      </c>
      <c r="B2088" s="1" t="s">
        <v>15</v>
      </c>
      <c r="C2088" s="3">
        <v>6.4</v>
      </c>
    </row>
    <row r="2089" spans="1:3" ht="15.75" customHeight="1">
      <c r="A2089" s="2" t="s">
        <v>3701</v>
      </c>
      <c r="B2089" s="1" t="s">
        <v>15</v>
      </c>
      <c r="C2089" s="3">
        <v>6.4</v>
      </c>
    </row>
    <row r="2090" spans="1:3" ht="15.75" customHeight="1">
      <c r="A2090" s="2" t="s">
        <v>3703</v>
      </c>
      <c r="B2090" s="1" t="s">
        <v>15</v>
      </c>
      <c r="C2090" s="3">
        <v>6.4</v>
      </c>
    </row>
    <row r="2091" spans="1:3" ht="15.75" customHeight="1">
      <c r="A2091" s="2" t="s">
        <v>3705</v>
      </c>
      <c r="B2091" s="1" t="s">
        <v>15</v>
      </c>
      <c r="C2091" s="3">
        <v>6.4</v>
      </c>
    </row>
    <row r="2092" spans="1:3" ht="15.75" customHeight="1">
      <c r="A2092" s="2" t="s">
        <v>3489</v>
      </c>
      <c r="B2092" s="1" t="s">
        <v>15</v>
      </c>
      <c r="C2092" s="3">
        <v>6.4</v>
      </c>
    </row>
    <row r="2093" spans="1:3" ht="15.75" customHeight="1">
      <c r="A2093" s="2" t="s">
        <v>3708</v>
      </c>
      <c r="B2093" s="1" t="s">
        <v>15</v>
      </c>
      <c r="C2093" s="3">
        <v>6.4</v>
      </c>
    </row>
    <row r="2094" spans="1:3" ht="15.75" customHeight="1">
      <c r="A2094" s="2" t="s">
        <v>3710</v>
      </c>
      <c r="B2094" s="1" t="s">
        <v>15</v>
      </c>
      <c r="C2094" s="3">
        <v>6.4</v>
      </c>
    </row>
    <row r="2095" spans="1:3" ht="15.75" customHeight="1">
      <c r="A2095" s="2" t="s">
        <v>3711</v>
      </c>
      <c r="B2095" s="1" t="s">
        <v>15</v>
      </c>
      <c r="C2095" s="3">
        <v>6.4</v>
      </c>
    </row>
    <row r="2096" spans="1:3" ht="15.75" customHeight="1">
      <c r="A2096" s="2" t="s">
        <v>3712</v>
      </c>
      <c r="B2096" s="1" t="s">
        <v>15</v>
      </c>
      <c r="C2096" s="3">
        <v>6.4</v>
      </c>
    </row>
    <row r="2097" spans="1:3" ht="15.75" customHeight="1">
      <c r="A2097" s="2" t="s">
        <v>3713</v>
      </c>
      <c r="B2097" s="1" t="s">
        <v>15</v>
      </c>
      <c r="C2097" s="3">
        <v>6.4</v>
      </c>
    </row>
    <row r="2098" spans="1:3" ht="15.75" customHeight="1">
      <c r="A2098" s="2" t="s">
        <v>3715</v>
      </c>
      <c r="B2098" s="1" t="s">
        <v>15</v>
      </c>
      <c r="C2098" s="3">
        <v>6.4</v>
      </c>
    </row>
    <row r="2099" spans="1:3" ht="15.75" customHeight="1">
      <c r="A2099" s="2" t="s">
        <v>3624</v>
      </c>
      <c r="B2099" s="1" t="s">
        <v>15</v>
      </c>
      <c r="C2099" s="3">
        <v>6.4</v>
      </c>
    </row>
    <row r="2100" spans="1:3" ht="15.75" customHeight="1">
      <c r="A2100" s="2" t="s">
        <v>3717</v>
      </c>
      <c r="B2100" s="1" t="s">
        <v>15</v>
      </c>
      <c r="C2100" s="3">
        <v>6.4</v>
      </c>
    </row>
    <row r="2101" spans="1:3" ht="15.75" customHeight="1">
      <c r="A2101" s="2" t="s">
        <v>3718</v>
      </c>
      <c r="B2101" s="1" t="s">
        <v>15</v>
      </c>
      <c r="C2101" s="3">
        <v>6.4</v>
      </c>
    </row>
    <row r="2102" spans="1:3" ht="15.75" customHeight="1">
      <c r="A2102" s="2" t="s">
        <v>3720</v>
      </c>
      <c r="B2102" s="1" t="s">
        <v>15</v>
      </c>
      <c r="C2102" s="3">
        <v>6.4</v>
      </c>
    </row>
    <row r="2103" spans="1:3" ht="15.75" customHeight="1">
      <c r="A2103" s="2" t="s">
        <v>3722</v>
      </c>
      <c r="B2103" s="1" t="s">
        <v>15</v>
      </c>
      <c r="C2103" s="3">
        <v>6.4</v>
      </c>
    </row>
    <row r="2104" spans="1:3" ht="15.75" customHeight="1">
      <c r="A2104" s="2" t="s">
        <v>3723</v>
      </c>
      <c r="B2104" s="1" t="s">
        <v>15</v>
      </c>
      <c r="C2104" s="3">
        <v>6.4</v>
      </c>
    </row>
    <row r="2105" spans="1:3" ht="15.75" customHeight="1">
      <c r="A2105" s="2" t="s">
        <v>3725</v>
      </c>
      <c r="B2105" s="1" t="s">
        <v>15</v>
      </c>
      <c r="C2105" s="3">
        <v>6.4</v>
      </c>
    </row>
    <row r="2106" spans="1:3" ht="15.75" customHeight="1">
      <c r="A2106" s="2" t="s">
        <v>3727</v>
      </c>
      <c r="B2106" s="1" t="s">
        <v>15</v>
      </c>
      <c r="C2106" s="3">
        <v>6.4</v>
      </c>
    </row>
    <row r="2107" spans="1:3" ht="15.75" customHeight="1">
      <c r="A2107" s="2" t="s">
        <v>3729</v>
      </c>
      <c r="B2107" s="1" t="s">
        <v>15</v>
      </c>
      <c r="C2107" s="3">
        <v>6.4</v>
      </c>
    </row>
    <row r="2108" spans="1:3" ht="15.75" customHeight="1">
      <c r="A2108" s="2" t="s">
        <v>3731</v>
      </c>
      <c r="B2108" s="1" t="s">
        <v>15</v>
      </c>
      <c r="C2108" s="3">
        <v>6.4</v>
      </c>
    </row>
    <row r="2109" spans="1:3" ht="15.75" customHeight="1">
      <c r="A2109" s="2" t="s">
        <v>3732</v>
      </c>
      <c r="B2109" s="1" t="s">
        <v>15</v>
      </c>
      <c r="C2109" s="3">
        <v>6.4</v>
      </c>
    </row>
    <row r="2110" spans="1:3" ht="15.75" customHeight="1">
      <c r="A2110" s="2" t="s">
        <v>3733</v>
      </c>
      <c r="B2110" s="1" t="s">
        <v>15</v>
      </c>
      <c r="C2110" s="3">
        <v>6.4</v>
      </c>
    </row>
    <row r="2111" spans="1:3" ht="15.75" customHeight="1">
      <c r="A2111" s="2" t="s">
        <v>3734</v>
      </c>
      <c r="B2111" s="1" t="s">
        <v>15</v>
      </c>
      <c r="C2111" s="3">
        <v>6.4</v>
      </c>
    </row>
    <row r="2112" spans="1:3" ht="15.75" customHeight="1">
      <c r="A2112" s="2" t="s">
        <v>3736</v>
      </c>
      <c r="B2112" s="1" t="s">
        <v>15</v>
      </c>
      <c r="C2112" s="3">
        <v>6.4</v>
      </c>
    </row>
    <row r="2113" spans="1:3" ht="15.75" customHeight="1">
      <c r="A2113" s="2" t="s">
        <v>3737</v>
      </c>
      <c r="B2113" s="1" t="s">
        <v>15</v>
      </c>
      <c r="C2113" s="3">
        <v>6.4</v>
      </c>
    </row>
    <row r="2114" spans="1:3" ht="15.75" customHeight="1">
      <c r="A2114" s="2" t="s">
        <v>3738</v>
      </c>
      <c r="B2114" s="1" t="s">
        <v>15</v>
      </c>
      <c r="C2114" s="3">
        <v>6.4</v>
      </c>
    </row>
    <row r="2115" spans="1:3" ht="15.75" customHeight="1">
      <c r="A2115" s="2" t="s">
        <v>3739</v>
      </c>
      <c r="B2115" s="1" t="s">
        <v>15</v>
      </c>
      <c r="C2115" s="3">
        <v>6.4</v>
      </c>
    </row>
    <row r="2116" spans="1:3" ht="15.75" customHeight="1">
      <c r="A2116" s="2" t="s">
        <v>3740</v>
      </c>
      <c r="B2116" s="1" t="s">
        <v>15</v>
      </c>
      <c r="C2116" s="3">
        <v>6.4</v>
      </c>
    </row>
    <row r="2117" spans="1:3" ht="15.75" customHeight="1">
      <c r="A2117" s="2" t="s">
        <v>3743</v>
      </c>
      <c r="B2117" s="1" t="s">
        <v>15</v>
      </c>
      <c r="C2117" s="3">
        <v>6.4</v>
      </c>
    </row>
    <row r="2118" spans="1:3" ht="15.75" customHeight="1">
      <c r="A2118" s="2" t="s">
        <v>3744</v>
      </c>
      <c r="B2118" s="1" t="s">
        <v>15</v>
      </c>
      <c r="C2118" s="3">
        <v>6.4</v>
      </c>
    </row>
    <row r="2119" spans="1:3" ht="15.75" customHeight="1">
      <c r="A2119" s="2" t="s">
        <v>3745</v>
      </c>
      <c r="B2119" s="1" t="s">
        <v>15</v>
      </c>
      <c r="C2119" s="3">
        <v>6.4</v>
      </c>
    </row>
    <row r="2120" spans="1:3" ht="15.75" customHeight="1">
      <c r="A2120" s="2" t="s">
        <v>3746</v>
      </c>
      <c r="B2120" s="1" t="s">
        <v>15</v>
      </c>
      <c r="C2120" s="3">
        <v>6.4</v>
      </c>
    </row>
    <row r="2121" spans="1:3" ht="15.75" customHeight="1">
      <c r="A2121" s="2" t="s">
        <v>3747</v>
      </c>
      <c r="B2121" s="1" t="s">
        <v>15</v>
      </c>
      <c r="C2121" s="3">
        <v>6.4</v>
      </c>
    </row>
    <row r="2122" spans="1:3" ht="15.75" customHeight="1">
      <c r="A2122" s="2" t="s">
        <v>3748</v>
      </c>
      <c r="B2122" s="1" t="s">
        <v>15</v>
      </c>
      <c r="C2122" s="3">
        <v>6.4</v>
      </c>
    </row>
    <row r="2123" spans="1:3" ht="15.75" customHeight="1">
      <c r="A2123" s="2" t="s">
        <v>3750</v>
      </c>
      <c r="B2123" s="1" t="s">
        <v>15</v>
      </c>
      <c r="C2123" s="3">
        <v>6.4</v>
      </c>
    </row>
    <row r="2124" spans="1:3" ht="15.75" customHeight="1">
      <c r="A2124" s="2" t="s">
        <v>3751</v>
      </c>
      <c r="B2124" s="1" t="s">
        <v>15</v>
      </c>
      <c r="C2124" s="3">
        <v>6.4</v>
      </c>
    </row>
    <row r="2125" spans="1:3" ht="15.75" customHeight="1">
      <c r="A2125" s="2" t="s">
        <v>3752</v>
      </c>
      <c r="B2125" s="1" t="s">
        <v>15</v>
      </c>
      <c r="C2125" s="3">
        <v>6.4</v>
      </c>
    </row>
    <row r="2126" spans="1:3" ht="15.75" customHeight="1">
      <c r="A2126" s="2" t="s">
        <v>3753</v>
      </c>
      <c r="B2126" s="1" t="s">
        <v>15</v>
      </c>
      <c r="C2126" s="3">
        <v>6.4</v>
      </c>
    </row>
    <row r="2127" spans="1:3" ht="15.75" customHeight="1">
      <c r="A2127" s="2" t="s">
        <v>3754</v>
      </c>
      <c r="B2127" s="1" t="s">
        <v>15</v>
      </c>
      <c r="C2127" s="3">
        <v>6.4</v>
      </c>
    </row>
    <row r="2128" spans="1:3" ht="15.75" customHeight="1">
      <c r="A2128" s="2" t="s">
        <v>3755</v>
      </c>
      <c r="B2128" s="1" t="s">
        <v>15</v>
      </c>
      <c r="C2128" s="3">
        <v>6.3</v>
      </c>
    </row>
    <row r="2129" spans="1:3" ht="15.75" customHeight="1">
      <c r="A2129" s="2" t="s">
        <v>3757</v>
      </c>
      <c r="B2129" s="1" t="s">
        <v>15</v>
      </c>
      <c r="C2129" s="3">
        <v>6.3</v>
      </c>
    </row>
    <row r="2130" spans="1:3" ht="15.75" customHeight="1">
      <c r="A2130" s="2" t="s">
        <v>3758</v>
      </c>
      <c r="B2130" s="1" t="s">
        <v>15</v>
      </c>
      <c r="C2130" s="3">
        <v>6.3</v>
      </c>
    </row>
    <row r="2131" spans="1:3" ht="15.75" customHeight="1">
      <c r="A2131" s="2" t="s">
        <v>3760</v>
      </c>
      <c r="B2131" s="1" t="s">
        <v>15</v>
      </c>
      <c r="C2131" s="3">
        <v>6.3</v>
      </c>
    </row>
    <row r="2132" spans="1:3" ht="15.75" customHeight="1">
      <c r="A2132" s="2" t="s">
        <v>3761</v>
      </c>
      <c r="B2132" s="1" t="s">
        <v>15</v>
      </c>
      <c r="C2132" s="3">
        <v>6.3</v>
      </c>
    </row>
    <row r="2133" spans="1:3" ht="15.75" customHeight="1">
      <c r="A2133" s="2" t="s">
        <v>3762</v>
      </c>
      <c r="B2133" s="1" t="s">
        <v>15</v>
      </c>
      <c r="C2133" s="3">
        <v>6.3</v>
      </c>
    </row>
    <row r="2134" spans="1:3" ht="15.75" customHeight="1">
      <c r="A2134" s="2" t="s">
        <v>3765</v>
      </c>
      <c r="B2134" s="1" t="s">
        <v>15</v>
      </c>
      <c r="C2134" s="3">
        <v>6.3</v>
      </c>
    </row>
    <row r="2135" spans="1:3" ht="15.75" customHeight="1">
      <c r="A2135" s="2" t="s">
        <v>3767</v>
      </c>
      <c r="B2135" s="1" t="s">
        <v>15</v>
      </c>
      <c r="C2135" s="3">
        <v>6.3</v>
      </c>
    </row>
    <row r="2136" spans="1:3" ht="15.75" customHeight="1">
      <c r="A2136" s="2" t="s">
        <v>3768</v>
      </c>
      <c r="B2136" s="1" t="s">
        <v>15</v>
      </c>
      <c r="C2136" s="3">
        <v>6.3</v>
      </c>
    </row>
    <row r="2137" spans="1:3" ht="15.75" customHeight="1">
      <c r="A2137" s="2" t="s">
        <v>3769</v>
      </c>
      <c r="B2137" s="1" t="s">
        <v>15</v>
      </c>
      <c r="C2137" s="3">
        <v>6.3</v>
      </c>
    </row>
    <row r="2138" spans="1:3" ht="15.75" customHeight="1">
      <c r="A2138" s="2" t="s">
        <v>3770</v>
      </c>
      <c r="B2138" s="1" t="s">
        <v>15</v>
      </c>
      <c r="C2138" s="3">
        <v>6.3</v>
      </c>
    </row>
    <row r="2139" spans="1:3" ht="15.75" customHeight="1">
      <c r="A2139" s="2" t="s">
        <v>3771</v>
      </c>
      <c r="B2139" s="1" t="s">
        <v>15</v>
      </c>
      <c r="C2139" s="3">
        <v>6.3</v>
      </c>
    </row>
    <row r="2140" spans="1:3" ht="15.75" customHeight="1">
      <c r="A2140" s="2" t="s">
        <v>3772</v>
      </c>
      <c r="B2140" s="1" t="s">
        <v>15</v>
      </c>
      <c r="C2140" s="3">
        <v>6.3</v>
      </c>
    </row>
    <row r="2141" spans="1:3" ht="15.75" customHeight="1">
      <c r="A2141" s="2" t="s">
        <v>3773</v>
      </c>
      <c r="B2141" s="1" t="s">
        <v>15</v>
      </c>
      <c r="C2141" s="3">
        <v>6.3</v>
      </c>
    </row>
    <row r="2142" spans="1:3" ht="15.75" customHeight="1">
      <c r="A2142" s="2" t="s">
        <v>3774</v>
      </c>
      <c r="B2142" s="1" t="s">
        <v>15</v>
      </c>
      <c r="C2142" s="3">
        <v>6.3</v>
      </c>
    </row>
    <row r="2143" spans="1:3" ht="15.75" customHeight="1">
      <c r="A2143" s="2" t="s">
        <v>3775</v>
      </c>
      <c r="B2143" s="1" t="s">
        <v>15</v>
      </c>
      <c r="C2143" s="3">
        <v>6.3</v>
      </c>
    </row>
    <row r="2144" spans="1:3" ht="15.75" customHeight="1">
      <c r="A2144" s="2" t="s">
        <v>3777</v>
      </c>
      <c r="B2144" s="1" t="s">
        <v>15</v>
      </c>
      <c r="C2144" s="3">
        <v>6.3</v>
      </c>
    </row>
    <row r="2145" spans="1:3" ht="15.75" customHeight="1">
      <c r="A2145" s="2" t="s">
        <v>3779</v>
      </c>
      <c r="B2145" s="1" t="s">
        <v>15</v>
      </c>
      <c r="C2145" s="3">
        <v>6.3</v>
      </c>
    </row>
    <row r="2146" spans="1:3" ht="15.75" customHeight="1">
      <c r="A2146" s="2" t="s">
        <v>3780</v>
      </c>
      <c r="B2146" s="1" t="s">
        <v>15</v>
      </c>
      <c r="C2146" s="3">
        <v>6.3</v>
      </c>
    </row>
    <row r="2147" spans="1:3" ht="15.75" customHeight="1">
      <c r="A2147" s="2" t="s">
        <v>3781</v>
      </c>
      <c r="B2147" s="1" t="s">
        <v>15</v>
      </c>
      <c r="C2147" s="3">
        <v>6.3</v>
      </c>
    </row>
    <row r="2148" spans="1:3" ht="15.75" customHeight="1">
      <c r="A2148" s="2" t="s">
        <v>3782</v>
      </c>
      <c r="B2148" s="1" t="s">
        <v>15</v>
      </c>
      <c r="C2148" s="3">
        <v>6.3</v>
      </c>
    </row>
    <row r="2149" spans="1:3" ht="15.75" customHeight="1">
      <c r="A2149" s="2" t="s">
        <v>3783</v>
      </c>
      <c r="B2149" s="1" t="s">
        <v>15</v>
      </c>
      <c r="C2149" s="3">
        <v>6.3</v>
      </c>
    </row>
    <row r="2150" spans="1:3" ht="15.75" customHeight="1">
      <c r="A2150" s="2" t="s">
        <v>3784</v>
      </c>
      <c r="B2150" s="1" t="s">
        <v>15</v>
      </c>
      <c r="C2150" s="3">
        <v>6.3</v>
      </c>
    </row>
    <row r="2151" spans="1:3" ht="15.75" customHeight="1">
      <c r="A2151" s="2" t="s">
        <v>3786</v>
      </c>
      <c r="B2151" s="1" t="s">
        <v>15</v>
      </c>
      <c r="C2151" s="3">
        <v>6.3</v>
      </c>
    </row>
    <row r="2152" spans="1:3" ht="15.75" customHeight="1">
      <c r="A2152" s="2" t="s">
        <v>3789</v>
      </c>
      <c r="B2152" s="1" t="s">
        <v>15</v>
      </c>
      <c r="C2152" s="3">
        <v>6.3</v>
      </c>
    </row>
    <row r="2153" spans="1:3" ht="15.75" customHeight="1">
      <c r="A2153" s="2" t="s">
        <v>3790</v>
      </c>
      <c r="B2153" s="1" t="s">
        <v>15</v>
      </c>
      <c r="C2153" s="3">
        <v>6.3</v>
      </c>
    </row>
    <row r="2154" spans="1:3" ht="15.75" customHeight="1">
      <c r="A2154" s="2" t="s">
        <v>3791</v>
      </c>
      <c r="B2154" s="1" t="s">
        <v>15</v>
      </c>
      <c r="C2154" s="3">
        <v>6.3</v>
      </c>
    </row>
    <row r="2155" spans="1:3" ht="15.75" customHeight="1">
      <c r="A2155" s="2" t="s">
        <v>3793</v>
      </c>
      <c r="B2155" s="1" t="s">
        <v>15</v>
      </c>
      <c r="C2155" s="3">
        <v>6.3</v>
      </c>
    </row>
    <row r="2156" spans="1:3" ht="15.75" customHeight="1">
      <c r="A2156" s="2" t="s">
        <v>3794</v>
      </c>
      <c r="B2156" s="1" t="s">
        <v>15</v>
      </c>
      <c r="C2156" s="3">
        <v>6.3</v>
      </c>
    </row>
    <row r="2157" spans="1:3" ht="15.75" customHeight="1">
      <c r="A2157" s="2" t="s">
        <v>3795</v>
      </c>
      <c r="B2157" s="1" t="s">
        <v>15</v>
      </c>
      <c r="C2157" s="3">
        <v>6.3</v>
      </c>
    </row>
    <row r="2158" spans="1:3" ht="15.75" customHeight="1">
      <c r="A2158" s="2" t="s">
        <v>3796</v>
      </c>
      <c r="B2158" s="1" t="s">
        <v>15</v>
      </c>
      <c r="C2158" s="3">
        <v>6.3</v>
      </c>
    </row>
    <row r="2159" spans="1:3" ht="15.75" customHeight="1">
      <c r="A2159" s="2" t="s">
        <v>3797</v>
      </c>
      <c r="B2159" s="1" t="s">
        <v>15</v>
      </c>
      <c r="C2159" s="3">
        <v>6.3</v>
      </c>
    </row>
    <row r="2160" spans="1:3" ht="15.75" customHeight="1">
      <c r="A2160" s="2" t="s">
        <v>3798</v>
      </c>
      <c r="B2160" s="1" t="s">
        <v>15</v>
      </c>
      <c r="C2160" s="3">
        <v>6.3</v>
      </c>
    </row>
    <row r="2161" spans="1:3" ht="15.75" customHeight="1">
      <c r="A2161" s="2" t="s">
        <v>3799</v>
      </c>
      <c r="B2161" s="1" t="s">
        <v>15</v>
      </c>
      <c r="C2161" s="3">
        <v>6.3</v>
      </c>
    </row>
    <row r="2162" spans="1:3" ht="15.75" customHeight="1">
      <c r="A2162" s="2" t="s">
        <v>3800</v>
      </c>
      <c r="B2162" s="1" t="s">
        <v>15</v>
      </c>
      <c r="C2162" s="3">
        <v>6.3</v>
      </c>
    </row>
    <row r="2163" spans="1:3" ht="15.75" customHeight="1">
      <c r="A2163" s="2" t="s">
        <v>3801</v>
      </c>
      <c r="B2163" s="1" t="s">
        <v>15</v>
      </c>
      <c r="C2163" s="3">
        <v>6.3</v>
      </c>
    </row>
    <row r="2164" spans="1:3" ht="15.75" customHeight="1">
      <c r="A2164" s="2" t="s">
        <v>3803</v>
      </c>
      <c r="B2164" s="1" t="s">
        <v>15</v>
      </c>
      <c r="C2164" s="3">
        <v>6.3</v>
      </c>
    </row>
    <row r="2165" spans="1:3" ht="15.75" customHeight="1">
      <c r="A2165" s="2" t="s">
        <v>3805</v>
      </c>
      <c r="B2165" s="1" t="s">
        <v>15</v>
      </c>
      <c r="C2165" s="3">
        <v>6.3</v>
      </c>
    </row>
    <row r="2166" spans="1:3" ht="15.75" customHeight="1">
      <c r="A2166" s="2" t="s">
        <v>3806</v>
      </c>
      <c r="B2166" s="1" t="s">
        <v>15</v>
      </c>
      <c r="C2166" s="3">
        <v>6.3</v>
      </c>
    </row>
    <row r="2167" spans="1:3" ht="15.75" customHeight="1">
      <c r="A2167" s="2" t="s">
        <v>3808</v>
      </c>
      <c r="B2167" s="1" t="s">
        <v>15</v>
      </c>
      <c r="C2167" s="3">
        <v>6.3</v>
      </c>
    </row>
    <row r="2168" spans="1:3" ht="15.75" customHeight="1">
      <c r="A2168" s="2" t="s">
        <v>3809</v>
      </c>
      <c r="B2168" s="1" t="s">
        <v>15</v>
      </c>
      <c r="C2168" s="3">
        <v>6.3</v>
      </c>
    </row>
    <row r="2169" spans="1:3" ht="15.75" customHeight="1">
      <c r="A2169" s="2" t="s">
        <v>3810</v>
      </c>
      <c r="B2169" s="1" t="s">
        <v>15</v>
      </c>
      <c r="C2169" s="3">
        <v>6.3</v>
      </c>
    </row>
    <row r="2170" spans="1:3" ht="15.75" customHeight="1">
      <c r="A2170" s="2" t="s">
        <v>3811</v>
      </c>
      <c r="B2170" s="1" t="s">
        <v>15</v>
      </c>
      <c r="C2170" s="3">
        <v>6.3</v>
      </c>
    </row>
    <row r="2171" spans="1:3" ht="15.75" customHeight="1">
      <c r="A2171" s="2" t="s">
        <v>3812</v>
      </c>
      <c r="B2171" s="1" t="s">
        <v>15</v>
      </c>
      <c r="C2171" s="3">
        <v>6.3</v>
      </c>
    </row>
    <row r="2172" spans="1:3" ht="15.75" customHeight="1">
      <c r="A2172" s="2" t="s">
        <v>3814</v>
      </c>
      <c r="B2172" s="1" t="s">
        <v>15</v>
      </c>
      <c r="C2172" s="3">
        <v>6.3</v>
      </c>
    </row>
    <row r="2173" spans="1:3" ht="15.75" customHeight="1">
      <c r="A2173" s="2" t="s">
        <v>3816</v>
      </c>
      <c r="B2173" s="1" t="s">
        <v>15</v>
      </c>
      <c r="C2173" s="3">
        <v>6.3</v>
      </c>
    </row>
    <row r="2174" spans="1:3" ht="15.75" customHeight="1">
      <c r="A2174" s="2" t="s">
        <v>3818</v>
      </c>
      <c r="B2174" s="1" t="s">
        <v>15</v>
      </c>
      <c r="C2174" s="3">
        <v>6.3</v>
      </c>
    </row>
    <row r="2175" spans="1:3" ht="15.75" customHeight="1">
      <c r="A2175" s="2" t="s">
        <v>3819</v>
      </c>
      <c r="B2175" s="1" t="s">
        <v>15</v>
      </c>
      <c r="C2175" s="3">
        <v>6.3</v>
      </c>
    </row>
    <row r="2176" spans="1:3" ht="15.75" customHeight="1">
      <c r="A2176" s="2" t="s">
        <v>3820</v>
      </c>
      <c r="B2176" s="1" t="s">
        <v>15</v>
      </c>
      <c r="C2176" s="3">
        <v>6.3</v>
      </c>
    </row>
    <row r="2177" spans="1:3" ht="15.75" customHeight="1">
      <c r="A2177" s="2" t="s">
        <v>3821</v>
      </c>
      <c r="B2177" s="1" t="s">
        <v>15</v>
      </c>
      <c r="C2177" s="3">
        <v>6.3</v>
      </c>
    </row>
    <row r="2178" spans="1:3" ht="15.75" customHeight="1">
      <c r="A2178" s="2" t="s">
        <v>3823</v>
      </c>
      <c r="B2178" s="1" t="s">
        <v>15</v>
      </c>
      <c r="C2178" s="3">
        <v>6.3</v>
      </c>
    </row>
    <row r="2179" spans="1:3" ht="15.75" customHeight="1">
      <c r="A2179" s="2" t="s">
        <v>3826</v>
      </c>
      <c r="B2179" s="1" t="s">
        <v>15</v>
      </c>
      <c r="C2179" s="3">
        <v>6.3</v>
      </c>
    </row>
    <row r="2180" spans="1:3" ht="15.75" customHeight="1">
      <c r="A2180" s="2" t="s">
        <v>3827</v>
      </c>
      <c r="B2180" s="1" t="s">
        <v>15</v>
      </c>
      <c r="C2180" s="3">
        <v>6.3</v>
      </c>
    </row>
    <row r="2181" spans="1:3" ht="15.75" customHeight="1">
      <c r="A2181" s="2" t="s">
        <v>3828</v>
      </c>
      <c r="B2181" s="1" t="s">
        <v>15</v>
      </c>
      <c r="C2181" s="3">
        <v>6.3</v>
      </c>
    </row>
    <row r="2182" spans="1:3" ht="15.75" customHeight="1">
      <c r="A2182" s="2" t="s">
        <v>3829</v>
      </c>
      <c r="B2182" s="1" t="s">
        <v>15</v>
      </c>
      <c r="C2182" s="3">
        <v>6.3</v>
      </c>
    </row>
    <row r="2183" spans="1:3" ht="15.75" customHeight="1">
      <c r="A2183" s="2" t="s">
        <v>3831</v>
      </c>
      <c r="B2183" s="1" t="s">
        <v>15</v>
      </c>
      <c r="C2183" s="3">
        <v>6.3</v>
      </c>
    </row>
    <row r="2184" spans="1:3" ht="15.75" customHeight="1">
      <c r="A2184" s="2" t="s">
        <v>3832</v>
      </c>
      <c r="B2184" s="1" t="s">
        <v>15</v>
      </c>
      <c r="C2184" s="3">
        <v>6.3</v>
      </c>
    </row>
    <row r="2185" spans="1:3" ht="15.75" customHeight="1">
      <c r="A2185" s="2" t="s">
        <v>3833</v>
      </c>
      <c r="B2185" s="1" t="s">
        <v>15</v>
      </c>
      <c r="C2185" s="3">
        <v>6.3</v>
      </c>
    </row>
    <row r="2186" spans="1:3" ht="15.75" customHeight="1">
      <c r="A2186" s="2" t="s">
        <v>3835</v>
      </c>
      <c r="B2186" s="1" t="s">
        <v>15</v>
      </c>
      <c r="C2186" s="3">
        <v>6.3</v>
      </c>
    </row>
    <row r="2187" spans="1:3" ht="15.75" customHeight="1">
      <c r="A2187" s="2" t="s">
        <v>3836</v>
      </c>
      <c r="B2187" s="1" t="s">
        <v>15</v>
      </c>
      <c r="C2187" s="3">
        <v>6.3</v>
      </c>
    </row>
    <row r="2188" spans="1:3" ht="15.75" customHeight="1">
      <c r="A2188" s="2" t="s">
        <v>3838</v>
      </c>
      <c r="B2188" s="1" t="s">
        <v>15</v>
      </c>
      <c r="C2188" s="3">
        <v>6.3</v>
      </c>
    </row>
    <row r="2189" spans="1:3" ht="15.75" customHeight="1">
      <c r="A2189" s="2" t="s">
        <v>3839</v>
      </c>
      <c r="B2189" s="1" t="s">
        <v>15</v>
      </c>
      <c r="C2189" s="3">
        <v>6.3</v>
      </c>
    </row>
    <row r="2190" spans="1:3" ht="15.75" customHeight="1">
      <c r="A2190" s="2" t="s">
        <v>3840</v>
      </c>
      <c r="B2190" s="1" t="s">
        <v>15</v>
      </c>
      <c r="C2190" s="3">
        <v>6.3</v>
      </c>
    </row>
    <row r="2191" spans="1:3" ht="15.75" customHeight="1">
      <c r="A2191" s="2" t="s">
        <v>3841</v>
      </c>
      <c r="B2191" s="1" t="s">
        <v>15</v>
      </c>
      <c r="C2191" s="3">
        <v>6.3</v>
      </c>
    </row>
    <row r="2192" spans="1:3" ht="15.75" customHeight="1">
      <c r="A2192" s="2" t="s">
        <v>3843</v>
      </c>
      <c r="B2192" s="1" t="s">
        <v>15</v>
      </c>
      <c r="C2192" s="3">
        <v>6.3</v>
      </c>
    </row>
    <row r="2193" spans="1:3" ht="15.75" customHeight="1">
      <c r="A2193" s="2" t="s">
        <v>3844</v>
      </c>
      <c r="B2193" s="1" t="s">
        <v>15</v>
      </c>
      <c r="C2193" s="3">
        <v>6.3</v>
      </c>
    </row>
    <row r="2194" spans="1:3" ht="15.75" customHeight="1">
      <c r="A2194" s="2" t="s">
        <v>3845</v>
      </c>
      <c r="B2194" s="1" t="s">
        <v>15</v>
      </c>
      <c r="C2194" s="3">
        <v>6.3</v>
      </c>
    </row>
    <row r="2195" spans="1:3" ht="15.75" customHeight="1">
      <c r="A2195" s="2" t="s">
        <v>3846</v>
      </c>
      <c r="B2195" s="1" t="s">
        <v>15</v>
      </c>
      <c r="C2195" s="3">
        <v>6.3</v>
      </c>
    </row>
    <row r="2196" spans="1:3" ht="15.75" customHeight="1">
      <c r="A2196" s="2" t="s">
        <v>3847</v>
      </c>
      <c r="B2196" s="1" t="s">
        <v>15</v>
      </c>
      <c r="C2196" s="3">
        <v>6.3</v>
      </c>
    </row>
    <row r="2197" spans="1:3" ht="15.75" customHeight="1">
      <c r="A2197" s="2" t="s">
        <v>3848</v>
      </c>
      <c r="B2197" s="1" t="s">
        <v>15</v>
      </c>
      <c r="C2197" s="3">
        <v>6.3</v>
      </c>
    </row>
    <row r="2198" spans="1:3" ht="15.75" customHeight="1">
      <c r="A2198" s="2" t="s">
        <v>3850</v>
      </c>
      <c r="B2198" s="1" t="s">
        <v>15</v>
      </c>
      <c r="C2198" s="3">
        <v>6.3</v>
      </c>
    </row>
    <row r="2199" spans="1:3" ht="15.75" customHeight="1">
      <c r="A2199" s="2" t="s">
        <v>3852</v>
      </c>
      <c r="B2199" s="1" t="s">
        <v>15</v>
      </c>
      <c r="C2199" s="3">
        <v>6.3</v>
      </c>
    </row>
    <row r="2200" spans="1:3" ht="15.75" customHeight="1">
      <c r="A2200" s="2" t="s">
        <v>3854</v>
      </c>
      <c r="B2200" s="1" t="s">
        <v>15</v>
      </c>
      <c r="C2200" s="3">
        <v>6.3</v>
      </c>
    </row>
    <row r="2201" spans="1:3" ht="15.75" customHeight="1">
      <c r="A2201" s="2" t="s">
        <v>3856</v>
      </c>
      <c r="B2201" s="1" t="s">
        <v>15</v>
      </c>
      <c r="C2201" s="3">
        <v>6.3</v>
      </c>
    </row>
    <row r="2202" spans="1:3" ht="15.75" customHeight="1">
      <c r="A2202" s="2" t="s">
        <v>3858</v>
      </c>
      <c r="B2202" s="1" t="s">
        <v>15</v>
      </c>
      <c r="C2202" s="3">
        <v>6.3</v>
      </c>
    </row>
    <row r="2203" spans="1:3" ht="15.75" customHeight="1">
      <c r="A2203" s="2" t="s">
        <v>3859</v>
      </c>
      <c r="B2203" s="1" t="s">
        <v>15</v>
      </c>
      <c r="C2203" s="3">
        <v>6.3</v>
      </c>
    </row>
    <row r="2204" spans="1:3" ht="15.75" customHeight="1">
      <c r="A2204" s="2" t="s">
        <v>3861</v>
      </c>
      <c r="B2204" s="1" t="s">
        <v>15</v>
      </c>
      <c r="C2204" s="3">
        <v>6.3</v>
      </c>
    </row>
    <row r="2205" spans="1:3" ht="15.75" customHeight="1">
      <c r="A2205" s="2" t="s">
        <v>3862</v>
      </c>
      <c r="B2205" s="1" t="s">
        <v>15</v>
      </c>
      <c r="C2205" s="3">
        <v>6.3</v>
      </c>
    </row>
    <row r="2206" spans="1:3" ht="15.75" customHeight="1">
      <c r="A2206" s="2" t="s">
        <v>3864</v>
      </c>
      <c r="B2206" s="1" t="s">
        <v>15</v>
      </c>
      <c r="C2206" s="3">
        <v>6.3</v>
      </c>
    </row>
    <row r="2207" spans="1:3" ht="15.75" customHeight="1">
      <c r="A2207" s="2" t="s">
        <v>3867</v>
      </c>
      <c r="B2207" s="1" t="s">
        <v>15</v>
      </c>
      <c r="C2207" s="3">
        <v>6.3</v>
      </c>
    </row>
    <row r="2208" spans="1:3" ht="15.75" customHeight="1">
      <c r="A2208" s="2" t="s">
        <v>3868</v>
      </c>
      <c r="B2208" s="1" t="s">
        <v>15</v>
      </c>
      <c r="C2208" s="3">
        <v>6.3</v>
      </c>
    </row>
    <row r="2209" spans="1:3" ht="15.75" customHeight="1">
      <c r="A2209" s="2" t="s">
        <v>3871</v>
      </c>
      <c r="B2209" s="1" t="s">
        <v>15</v>
      </c>
      <c r="C2209" s="3">
        <v>6.3</v>
      </c>
    </row>
    <row r="2210" spans="1:3" ht="15.75" customHeight="1">
      <c r="A2210" s="2" t="s">
        <v>3872</v>
      </c>
      <c r="B2210" s="1" t="s">
        <v>15</v>
      </c>
      <c r="C2210" s="3">
        <v>6.3</v>
      </c>
    </row>
    <row r="2211" spans="1:3" ht="15.75" customHeight="1">
      <c r="A2211" s="2" t="s">
        <v>3873</v>
      </c>
      <c r="B2211" s="1" t="s">
        <v>15</v>
      </c>
      <c r="C2211" s="3">
        <v>6.3</v>
      </c>
    </row>
    <row r="2212" spans="1:3" ht="15.75" customHeight="1">
      <c r="A2212" s="2" t="s">
        <v>3874</v>
      </c>
      <c r="B2212" s="1" t="s">
        <v>15</v>
      </c>
      <c r="C2212" s="3">
        <v>6.3</v>
      </c>
    </row>
    <row r="2213" spans="1:3" ht="15.75" customHeight="1">
      <c r="A2213" s="2" t="s">
        <v>3876</v>
      </c>
      <c r="B2213" s="1" t="s">
        <v>15</v>
      </c>
      <c r="C2213" s="3">
        <v>6.3</v>
      </c>
    </row>
    <row r="2214" spans="1:3" ht="15.75" customHeight="1">
      <c r="A2214" s="2" t="s">
        <v>3877</v>
      </c>
      <c r="B2214" s="1" t="s">
        <v>15</v>
      </c>
      <c r="C2214" s="3">
        <v>6.3</v>
      </c>
    </row>
    <row r="2215" spans="1:3" ht="15.75" customHeight="1">
      <c r="A2215" s="2" t="s">
        <v>3878</v>
      </c>
      <c r="B2215" s="1" t="s">
        <v>15</v>
      </c>
      <c r="C2215" s="3">
        <v>6.3</v>
      </c>
    </row>
    <row r="2216" spans="1:3" ht="15.75" customHeight="1">
      <c r="A2216" s="2" t="s">
        <v>3879</v>
      </c>
      <c r="B2216" s="1" t="s">
        <v>15</v>
      </c>
      <c r="C2216" s="3">
        <v>6.3</v>
      </c>
    </row>
    <row r="2217" spans="1:3" ht="15.75" customHeight="1">
      <c r="A2217" s="2" t="s">
        <v>3881</v>
      </c>
      <c r="B2217" s="1" t="s">
        <v>15</v>
      </c>
      <c r="C2217" s="3">
        <v>6.3</v>
      </c>
    </row>
    <row r="2218" spans="1:3" ht="15.75" customHeight="1">
      <c r="A2218" s="2" t="s">
        <v>3883</v>
      </c>
      <c r="B2218" s="1" t="s">
        <v>15</v>
      </c>
      <c r="C2218" s="3">
        <v>6.3</v>
      </c>
    </row>
    <row r="2219" spans="1:3" ht="15.75" customHeight="1">
      <c r="A2219" s="2" t="s">
        <v>3884</v>
      </c>
      <c r="B2219" s="1" t="s">
        <v>15</v>
      </c>
      <c r="C2219" s="3">
        <v>6.3</v>
      </c>
    </row>
    <row r="2220" spans="1:3" ht="15.75" customHeight="1">
      <c r="A2220" s="2" t="s">
        <v>3887</v>
      </c>
      <c r="B2220" s="1" t="s">
        <v>15</v>
      </c>
      <c r="C2220" s="3">
        <v>6.3</v>
      </c>
    </row>
    <row r="2221" spans="1:3" ht="15.75" customHeight="1">
      <c r="A2221" s="2" t="s">
        <v>3888</v>
      </c>
      <c r="B2221" s="1" t="s">
        <v>15</v>
      </c>
      <c r="C2221" s="3">
        <v>6.3</v>
      </c>
    </row>
    <row r="2222" spans="1:3" ht="15.75" customHeight="1">
      <c r="A2222" s="2" t="s">
        <v>3889</v>
      </c>
      <c r="B2222" s="1" t="s">
        <v>15</v>
      </c>
      <c r="C2222" s="3">
        <v>6.3</v>
      </c>
    </row>
    <row r="2223" spans="1:3" ht="15.75" customHeight="1">
      <c r="A2223" s="2" t="s">
        <v>3891</v>
      </c>
      <c r="B2223" s="1" t="s">
        <v>15</v>
      </c>
      <c r="C2223" s="3">
        <v>6.3</v>
      </c>
    </row>
    <row r="2224" spans="1:3" ht="15.75" customHeight="1">
      <c r="A2224" s="2" t="s">
        <v>3892</v>
      </c>
      <c r="B2224" s="1" t="s">
        <v>15</v>
      </c>
      <c r="C2224" s="3">
        <v>6.3</v>
      </c>
    </row>
    <row r="2225" spans="1:3" ht="15.75" customHeight="1">
      <c r="A2225" s="2" t="s">
        <v>3894</v>
      </c>
      <c r="B2225" s="1" t="s">
        <v>15</v>
      </c>
      <c r="C2225" s="3">
        <v>6.3</v>
      </c>
    </row>
    <row r="2226" spans="1:3" ht="15.75" customHeight="1">
      <c r="A2226" s="2" t="s">
        <v>3896</v>
      </c>
      <c r="B2226" s="1" t="s">
        <v>15</v>
      </c>
      <c r="C2226" s="3">
        <v>6.3</v>
      </c>
    </row>
    <row r="2227" spans="1:3" ht="15.75" customHeight="1">
      <c r="A2227" s="2" t="s">
        <v>3898</v>
      </c>
      <c r="B2227" s="1" t="s">
        <v>15</v>
      </c>
      <c r="C2227" s="3">
        <v>6.3</v>
      </c>
    </row>
    <row r="2228" spans="1:3" ht="15.75" customHeight="1">
      <c r="A2228" s="2" t="s">
        <v>3900</v>
      </c>
      <c r="B2228" s="1" t="s">
        <v>15</v>
      </c>
      <c r="C2228" s="3">
        <v>6.3</v>
      </c>
    </row>
    <row r="2229" spans="1:3" ht="15.75" customHeight="1">
      <c r="A2229" s="2" t="s">
        <v>3901</v>
      </c>
      <c r="B2229" s="1" t="s">
        <v>15</v>
      </c>
      <c r="C2229" s="3">
        <v>6.3</v>
      </c>
    </row>
    <row r="2230" spans="1:3" ht="15.75" customHeight="1">
      <c r="A2230" s="2" t="s">
        <v>3903</v>
      </c>
      <c r="B2230" s="1" t="s">
        <v>15</v>
      </c>
      <c r="C2230" s="3">
        <v>6.3</v>
      </c>
    </row>
    <row r="2231" spans="1:3" ht="15.75" customHeight="1">
      <c r="A2231" s="2" t="s">
        <v>3904</v>
      </c>
      <c r="B2231" s="1" t="s">
        <v>15</v>
      </c>
      <c r="C2231" s="3">
        <v>6.3</v>
      </c>
    </row>
    <row r="2232" spans="1:3" ht="15.75" customHeight="1">
      <c r="A2232" s="2" t="s">
        <v>3905</v>
      </c>
      <c r="B2232" s="1" t="s">
        <v>15</v>
      </c>
      <c r="C2232" s="3">
        <v>6.3</v>
      </c>
    </row>
    <row r="2233" spans="1:3" ht="15.75" customHeight="1">
      <c r="A2233" s="2" t="s">
        <v>3907</v>
      </c>
      <c r="B2233" s="1" t="s">
        <v>15</v>
      </c>
      <c r="C2233" s="3">
        <v>6.3</v>
      </c>
    </row>
    <row r="2234" spans="1:3" ht="15.75" customHeight="1">
      <c r="A2234" s="2" t="s">
        <v>3909</v>
      </c>
      <c r="B2234" s="1" t="s">
        <v>15</v>
      </c>
      <c r="C2234" s="3">
        <v>6.3</v>
      </c>
    </row>
    <row r="2235" spans="1:3" ht="15.75" customHeight="1">
      <c r="A2235" s="2" t="s">
        <v>3910</v>
      </c>
      <c r="B2235" s="1" t="s">
        <v>15</v>
      </c>
      <c r="C2235" s="3">
        <v>6.3</v>
      </c>
    </row>
    <row r="2236" spans="1:3" ht="15.75" customHeight="1">
      <c r="A2236" s="2" t="s">
        <v>3912</v>
      </c>
      <c r="B2236" s="1" t="s">
        <v>15</v>
      </c>
      <c r="C2236" s="3">
        <v>6.3</v>
      </c>
    </row>
    <row r="2237" spans="1:3" ht="15.75" customHeight="1">
      <c r="A2237" s="2" t="s">
        <v>3913</v>
      </c>
      <c r="B2237" s="1" t="s">
        <v>15</v>
      </c>
      <c r="C2237" s="3">
        <v>6.3</v>
      </c>
    </row>
    <row r="2238" spans="1:3" ht="15.75" customHeight="1">
      <c r="A2238" s="2" t="s">
        <v>3915</v>
      </c>
      <c r="B2238" s="1" t="s">
        <v>15</v>
      </c>
      <c r="C2238" s="3">
        <v>6.3</v>
      </c>
    </row>
    <row r="2239" spans="1:3" ht="15.75" customHeight="1">
      <c r="A2239" s="2" t="s">
        <v>3917</v>
      </c>
      <c r="B2239" s="1" t="s">
        <v>15</v>
      </c>
      <c r="C2239" s="3">
        <v>6.3</v>
      </c>
    </row>
    <row r="2240" spans="1:3" ht="15.75" customHeight="1">
      <c r="A2240" s="2" t="s">
        <v>3918</v>
      </c>
      <c r="B2240" s="1" t="s">
        <v>15</v>
      </c>
      <c r="C2240" s="3">
        <v>6.3</v>
      </c>
    </row>
    <row r="2241" spans="1:3" ht="15.75" customHeight="1">
      <c r="A2241" s="2" t="s">
        <v>3920</v>
      </c>
      <c r="B2241" s="1" t="s">
        <v>15</v>
      </c>
      <c r="C2241" s="3">
        <v>6.3</v>
      </c>
    </row>
    <row r="2242" spans="1:3" ht="15.75" customHeight="1">
      <c r="A2242" s="2" t="s">
        <v>3922</v>
      </c>
      <c r="B2242" s="1" t="s">
        <v>15</v>
      </c>
      <c r="C2242" s="3">
        <v>6.3</v>
      </c>
    </row>
    <row r="2243" spans="1:3" ht="15.75" customHeight="1">
      <c r="A2243" s="2" t="s">
        <v>3924</v>
      </c>
      <c r="B2243" s="1" t="s">
        <v>15</v>
      </c>
      <c r="C2243" s="3">
        <v>6.3</v>
      </c>
    </row>
    <row r="2244" spans="1:3" ht="15.75" customHeight="1">
      <c r="A2244" s="2" t="s">
        <v>3926</v>
      </c>
      <c r="B2244" s="1" t="s">
        <v>15</v>
      </c>
      <c r="C2244" s="3">
        <v>6.3</v>
      </c>
    </row>
    <row r="2245" spans="1:3" ht="15.75" customHeight="1">
      <c r="A2245" s="2" t="s">
        <v>3927</v>
      </c>
      <c r="B2245" s="1" t="s">
        <v>15</v>
      </c>
      <c r="C2245" s="3">
        <v>6.3</v>
      </c>
    </row>
    <row r="2246" spans="1:3" ht="15.75" customHeight="1">
      <c r="A2246" s="2" t="s">
        <v>3929</v>
      </c>
      <c r="B2246" s="1" t="s">
        <v>15</v>
      </c>
      <c r="C2246" s="3">
        <v>6.3</v>
      </c>
    </row>
    <row r="2247" spans="1:3" ht="15.75" customHeight="1">
      <c r="A2247" s="2" t="s">
        <v>3931</v>
      </c>
      <c r="B2247" s="1" t="s">
        <v>15</v>
      </c>
      <c r="C2247" s="3">
        <v>6.3</v>
      </c>
    </row>
    <row r="2248" spans="1:3" ht="15.75" customHeight="1">
      <c r="A2248" s="2" t="s">
        <v>3933</v>
      </c>
      <c r="B2248" s="1" t="s">
        <v>15</v>
      </c>
      <c r="C2248" s="3">
        <v>6.3</v>
      </c>
    </row>
    <row r="2249" spans="1:3" ht="15.75" customHeight="1">
      <c r="A2249" s="2" t="s">
        <v>3935</v>
      </c>
      <c r="B2249" s="1" t="s">
        <v>15</v>
      </c>
      <c r="C2249" s="3">
        <v>6.3</v>
      </c>
    </row>
    <row r="2250" spans="1:3" ht="15.75" customHeight="1">
      <c r="A2250" s="2" t="s">
        <v>3777</v>
      </c>
      <c r="B2250" s="1" t="s">
        <v>15</v>
      </c>
      <c r="C2250" s="3">
        <v>6.3</v>
      </c>
    </row>
    <row r="2251" spans="1:3" ht="15.75" customHeight="1">
      <c r="A2251" s="2" t="s">
        <v>3936</v>
      </c>
      <c r="B2251" s="1" t="s">
        <v>15</v>
      </c>
      <c r="C2251" s="3">
        <v>6.3</v>
      </c>
    </row>
    <row r="2252" spans="1:3" ht="15.75" customHeight="1">
      <c r="A2252" s="2" t="s">
        <v>3938</v>
      </c>
      <c r="B2252" s="1" t="s">
        <v>15</v>
      </c>
      <c r="C2252" s="3">
        <v>6.3</v>
      </c>
    </row>
    <row r="2253" spans="1:3" ht="15.75" customHeight="1">
      <c r="A2253" s="2" t="s">
        <v>3939</v>
      </c>
      <c r="B2253" s="1" t="s">
        <v>15</v>
      </c>
      <c r="C2253" s="3">
        <v>6.3</v>
      </c>
    </row>
    <row r="2254" spans="1:3" ht="15.75" customHeight="1">
      <c r="A2254" s="2" t="s">
        <v>3942</v>
      </c>
      <c r="B2254" s="1" t="s">
        <v>15</v>
      </c>
      <c r="C2254" s="3">
        <v>6.3</v>
      </c>
    </row>
    <row r="2255" spans="1:3" ht="15.75" customHeight="1">
      <c r="A2255" s="2" t="s">
        <v>3944</v>
      </c>
      <c r="B2255" s="1" t="s">
        <v>15</v>
      </c>
      <c r="C2255" s="3">
        <v>6.3</v>
      </c>
    </row>
    <row r="2256" spans="1:3" ht="15.75" customHeight="1">
      <c r="A2256" s="2" t="s">
        <v>3946</v>
      </c>
      <c r="B2256" s="1" t="s">
        <v>15</v>
      </c>
      <c r="C2256" s="3">
        <v>6.3</v>
      </c>
    </row>
    <row r="2257" spans="1:3" ht="15.75" customHeight="1">
      <c r="A2257" s="2" t="s">
        <v>3948</v>
      </c>
      <c r="B2257" s="1" t="s">
        <v>15</v>
      </c>
      <c r="C2257" s="3">
        <v>6.3</v>
      </c>
    </row>
    <row r="2258" spans="1:3" ht="15.75" customHeight="1">
      <c r="A2258" s="2" t="s">
        <v>3733</v>
      </c>
      <c r="B2258" s="1" t="s">
        <v>15</v>
      </c>
      <c r="C2258" s="3">
        <v>6.3</v>
      </c>
    </row>
    <row r="2259" spans="1:3" ht="15.75" customHeight="1">
      <c r="A2259" s="2" t="s">
        <v>3950</v>
      </c>
      <c r="B2259" s="1" t="s">
        <v>15</v>
      </c>
      <c r="C2259" s="3">
        <v>6.3</v>
      </c>
    </row>
    <row r="2260" spans="1:3" ht="15.75" customHeight="1">
      <c r="A2260" s="2" t="s">
        <v>3952</v>
      </c>
      <c r="B2260" s="1" t="s">
        <v>15</v>
      </c>
      <c r="C2260" s="3">
        <v>6.3</v>
      </c>
    </row>
    <row r="2261" spans="1:3" ht="15.75" customHeight="1">
      <c r="A2261" s="2" t="s">
        <v>3954</v>
      </c>
      <c r="B2261" s="1" t="s">
        <v>15</v>
      </c>
      <c r="C2261" s="3">
        <v>6.3</v>
      </c>
    </row>
    <row r="2262" spans="1:3" ht="15.75" customHeight="1">
      <c r="A2262" s="2" t="s">
        <v>3956</v>
      </c>
      <c r="B2262" s="1" t="s">
        <v>15</v>
      </c>
      <c r="C2262" s="3">
        <v>6.3</v>
      </c>
    </row>
    <row r="2263" spans="1:3" ht="15.75" customHeight="1">
      <c r="A2263" s="2" t="s">
        <v>3957</v>
      </c>
      <c r="B2263" s="1" t="s">
        <v>15</v>
      </c>
      <c r="C2263" s="3">
        <v>6.3</v>
      </c>
    </row>
    <row r="2264" spans="1:3" ht="15.75" customHeight="1">
      <c r="A2264" s="2" t="s">
        <v>3958</v>
      </c>
      <c r="B2264" s="1" t="s">
        <v>15</v>
      </c>
      <c r="C2264" s="3">
        <v>6.3</v>
      </c>
    </row>
    <row r="2265" spans="1:3" ht="15.75" customHeight="1">
      <c r="A2265" s="2" t="s">
        <v>3959</v>
      </c>
      <c r="B2265" s="1" t="s">
        <v>15</v>
      </c>
      <c r="C2265" s="3">
        <v>6.3</v>
      </c>
    </row>
    <row r="2266" spans="1:3" ht="15.75" customHeight="1">
      <c r="A2266" s="2" t="s">
        <v>3960</v>
      </c>
      <c r="B2266" s="1" t="s">
        <v>15</v>
      </c>
      <c r="C2266" s="3">
        <v>6.2</v>
      </c>
    </row>
    <row r="2267" spans="1:3" ht="15.75" customHeight="1">
      <c r="A2267" s="2" t="s">
        <v>3962</v>
      </c>
      <c r="B2267" s="1" t="s">
        <v>15</v>
      </c>
      <c r="C2267" s="3">
        <v>6.2</v>
      </c>
    </row>
    <row r="2268" spans="1:3" ht="15.75" customHeight="1">
      <c r="A2268" s="2" t="s">
        <v>3963</v>
      </c>
      <c r="B2268" s="1" t="s">
        <v>15</v>
      </c>
      <c r="C2268" s="3">
        <v>6.2</v>
      </c>
    </row>
    <row r="2269" spans="1:3" ht="15.75" customHeight="1">
      <c r="A2269" s="2" t="s">
        <v>3965</v>
      </c>
      <c r="B2269" s="1" t="s">
        <v>15</v>
      </c>
      <c r="C2269" s="3">
        <v>6.2</v>
      </c>
    </row>
    <row r="2270" spans="1:3" ht="15.75" customHeight="1">
      <c r="A2270" s="2" t="s">
        <v>3967</v>
      </c>
      <c r="B2270" s="1" t="s">
        <v>15</v>
      </c>
      <c r="C2270" s="3">
        <v>6.2</v>
      </c>
    </row>
    <row r="2271" spans="1:3" ht="15.75" customHeight="1">
      <c r="A2271" s="2" t="s">
        <v>3969</v>
      </c>
      <c r="B2271" s="1" t="s">
        <v>15</v>
      </c>
      <c r="C2271" s="3">
        <v>6.2</v>
      </c>
    </row>
    <row r="2272" spans="1:3" ht="15.75" customHeight="1">
      <c r="A2272" s="2" t="s">
        <v>3970</v>
      </c>
      <c r="B2272" s="1" t="s">
        <v>15</v>
      </c>
      <c r="C2272" s="3">
        <v>6.2</v>
      </c>
    </row>
    <row r="2273" spans="1:3" ht="15.75" customHeight="1">
      <c r="A2273" s="2" t="s">
        <v>3973</v>
      </c>
      <c r="B2273" s="1" t="s">
        <v>15</v>
      </c>
      <c r="C2273" s="3">
        <v>6.2</v>
      </c>
    </row>
    <row r="2274" spans="1:3" ht="15.75" customHeight="1">
      <c r="A2274" s="2" t="s">
        <v>3976</v>
      </c>
      <c r="B2274" s="1" t="s">
        <v>15</v>
      </c>
      <c r="C2274" s="3">
        <v>6.2</v>
      </c>
    </row>
    <row r="2275" spans="1:3" ht="15.75" customHeight="1">
      <c r="A2275" s="2" t="s">
        <v>3977</v>
      </c>
      <c r="B2275" s="1" t="s">
        <v>15</v>
      </c>
      <c r="C2275" s="3">
        <v>6.2</v>
      </c>
    </row>
    <row r="2276" spans="1:3" ht="15.75" customHeight="1">
      <c r="A2276" s="2" t="s">
        <v>3978</v>
      </c>
      <c r="B2276" s="1" t="s">
        <v>15</v>
      </c>
      <c r="C2276" s="3">
        <v>6.2</v>
      </c>
    </row>
    <row r="2277" spans="1:3" ht="15.75" customHeight="1">
      <c r="A2277" s="2" t="s">
        <v>3981</v>
      </c>
      <c r="B2277" s="1" t="s">
        <v>15</v>
      </c>
      <c r="C2277" s="3">
        <v>6.2</v>
      </c>
    </row>
    <row r="2278" spans="1:3" ht="15.75" customHeight="1">
      <c r="A2278" s="2" t="s">
        <v>3982</v>
      </c>
      <c r="B2278" s="1" t="s">
        <v>15</v>
      </c>
      <c r="C2278" s="3">
        <v>6.2</v>
      </c>
    </row>
    <row r="2279" spans="1:3" ht="15.75" customHeight="1">
      <c r="A2279" s="2" t="s">
        <v>3983</v>
      </c>
      <c r="B2279" s="1" t="s">
        <v>15</v>
      </c>
      <c r="C2279" s="3">
        <v>6.2</v>
      </c>
    </row>
    <row r="2280" spans="1:3" ht="15.75" customHeight="1">
      <c r="A2280" s="2" t="s">
        <v>3986</v>
      </c>
      <c r="B2280" s="1" t="s">
        <v>15</v>
      </c>
      <c r="C2280" s="3">
        <v>6.2</v>
      </c>
    </row>
    <row r="2281" spans="1:3" ht="15.75" customHeight="1">
      <c r="A2281" s="2" t="s">
        <v>3987</v>
      </c>
      <c r="B2281" s="1" t="s">
        <v>15</v>
      </c>
      <c r="C2281" s="3">
        <v>6.2</v>
      </c>
    </row>
    <row r="2282" spans="1:3" ht="15.75" customHeight="1">
      <c r="A2282" s="2" t="s">
        <v>3990</v>
      </c>
      <c r="B2282" s="1" t="s">
        <v>15</v>
      </c>
      <c r="C2282" s="3">
        <v>6.2</v>
      </c>
    </row>
    <row r="2283" spans="1:3" ht="15.75" customHeight="1">
      <c r="A2283" s="2" t="s">
        <v>3991</v>
      </c>
      <c r="B2283" s="1" t="s">
        <v>15</v>
      </c>
      <c r="C2283" s="3">
        <v>6.2</v>
      </c>
    </row>
    <row r="2284" spans="1:3" ht="15.75" customHeight="1">
      <c r="A2284" s="2" t="s">
        <v>3992</v>
      </c>
      <c r="B2284" s="1" t="s">
        <v>15</v>
      </c>
      <c r="C2284" s="3">
        <v>6.2</v>
      </c>
    </row>
    <row r="2285" spans="1:3" ht="15.75" customHeight="1">
      <c r="A2285" s="2" t="s">
        <v>3993</v>
      </c>
      <c r="B2285" s="1" t="s">
        <v>15</v>
      </c>
      <c r="C2285" s="3">
        <v>6.2</v>
      </c>
    </row>
    <row r="2286" spans="1:3" ht="15.75" customHeight="1">
      <c r="A2286" s="2" t="s">
        <v>3994</v>
      </c>
      <c r="B2286" s="1" t="s">
        <v>15</v>
      </c>
      <c r="C2286" s="3">
        <v>6.2</v>
      </c>
    </row>
    <row r="2287" spans="1:3" ht="15.75" customHeight="1">
      <c r="A2287" s="2" t="s">
        <v>3996</v>
      </c>
      <c r="B2287" s="1" t="s">
        <v>15</v>
      </c>
      <c r="C2287" s="3">
        <v>6.2</v>
      </c>
    </row>
    <row r="2288" spans="1:3" ht="15.75" customHeight="1">
      <c r="A2288" s="2" t="s">
        <v>3997</v>
      </c>
      <c r="B2288" s="1" t="s">
        <v>15</v>
      </c>
      <c r="C2288" s="3">
        <v>6.2</v>
      </c>
    </row>
    <row r="2289" spans="1:3" ht="15.75" customHeight="1">
      <c r="A2289" s="2" t="s">
        <v>3998</v>
      </c>
      <c r="B2289" s="1" t="s">
        <v>15</v>
      </c>
      <c r="C2289" s="3">
        <v>6.2</v>
      </c>
    </row>
    <row r="2290" spans="1:3" ht="15.75" customHeight="1">
      <c r="A2290" s="2" t="s">
        <v>3999</v>
      </c>
      <c r="B2290" s="1" t="s">
        <v>15</v>
      </c>
      <c r="C2290" s="3">
        <v>6.2</v>
      </c>
    </row>
    <row r="2291" spans="1:3" ht="15.75" customHeight="1">
      <c r="A2291" s="2" t="s">
        <v>4000</v>
      </c>
      <c r="B2291" s="1" t="s">
        <v>15</v>
      </c>
      <c r="C2291" s="3">
        <v>6.2</v>
      </c>
    </row>
    <row r="2292" spans="1:3" ht="15.75" customHeight="1">
      <c r="A2292" s="2" t="s">
        <v>4001</v>
      </c>
      <c r="B2292" s="1" t="s">
        <v>15</v>
      </c>
      <c r="C2292" s="3">
        <v>6.2</v>
      </c>
    </row>
    <row r="2293" spans="1:3" ht="15.75" customHeight="1">
      <c r="A2293" s="2" t="s">
        <v>4002</v>
      </c>
      <c r="B2293" s="1" t="s">
        <v>15</v>
      </c>
      <c r="C2293" s="3">
        <v>6.2</v>
      </c>
    </row>
    <row r="2294" spans="1:3" ht="15.75" customHeight="1">
      <c r="A2294" s="2" t="s">
        <v>4003</v>
      </c>
      <c r="B2294" s="1" t="s">
        <v>15</v>
      </c>
      <c r="C2294" s="3">
        <v>6.2</v>
      </c>
    </row>
    <row r="2295" spans="1:3" ht="15.75" customHeight="1">
      <c r="A2295" s="2" t="s">
        <v>4005</v>
      </c>
      <c r="B2295" s="1" t="s">
        <v>15</v>
      </c>
      <c r="C2295" s="3">
        <v>6.2</v>
      </c>
    </row>
    <row r="2296" spans="1:3" ht="15.75" customHeight="1">
      <c r="A2296" s="2" t="s">
        <v>4007</v>
      </c>
      <c r="B2296" s="1" t="s">
        <v>15</v>
      </c>
      <c r="C2296" s="3">
        <v>6.2</v>
      </c>
    </row>
    <row r="2297" spans="1:3" ht="15.75" customHeight="1">
      <c r="A2297" s="2" t="s">
        <v>4008</v>
      </c>
      <c r="B2297" s="1" t="s">
        <v>15</v>
      </c>
      <c r="C2297" s="3">
        <v>6.2</v>
      </c>
    </row>
    <row r="2298" spans="1:3" ht="15.75" customHeight="1">
      <c r="A2298" s="2" t="s">
        <v>4010</v>
      </c>
      <c r="B2298" s="1" t="s">
        <v>15</v>
      </c>
      <c r="C2298" s="3">
        <v>6.2</v>
      </c>
    </row>
    <row r="2299" spans="1:3" ht="15.75" customHeight="1">
      <c r="A2299" s="2" t="s">
        <v>4012</v>
      </c>
      <c r="B2299" s="1" t="s">
        <v>15</v>
      </c>
      <c r="C2299" s="3">
        <v>6.2</v>
      </c>
    </row>
    <row r="2300" spans="1:3" ht="15.75" customHeight="1">
      <c r="A2300" s="2" t="s">
        <v>4013</v>
      </c>
      <c r="B2300" s="1" t="s">
        <v>15</v>
      </c>
      <c r="C2300" s="3">
        <v>6.2</v>
      </c>
    </row>
    <row r="2301" spans="1:3" ht="15.75" customHeight="1">
      <c r="A2301" s="2" t="s">
        <v>4015</v>
      </c>
      <c r="B2301" s="1" t="s">
        <v>15</v>
      </c>
      <c r="C2301" s="3">
        <v>6.2</v>
      </c>
    </row>
    <row r="2302" spans="1:3" ht="15.75" customHeight="1">
      <c r="A2302" s="2" t="s">
        <v>4016</v>
      </c>
      <c r="B2302" s="1" t="s">
        <v>15</v>
      </c>
      <c r="C2302" s="3">
        <v>6.2</v>
      </c>
    </row>
    <row r="2303" spans="1:3" ht="15.75" customHeight="1">
      <c r="A2303" s="2" t="s">
        <v>4017</v>
      </c>
      <c r="B2303" s="1" t="s">
        <v>15</v>
      </c>
      <c r="C2303" s="3">
        <v>6.2</v>
      </c>
    </row>
    <row r="2304" spans="1:3" ht="15.75" customHeight="1">
      <c r="A2304" s="2" t="s">
        <v>4018</v>
      </c>
      <c r="B2304" s="1" t="s">
        <v>15</v>
      </c>
      <c r="C2304" s="3">
        <v>6.2</v>
      </c>
    </row>
    <row r="2305" spans="1:3" ht="15.75" customHeight="1">
      <c r="A2305" s="2" t="s">
        <v>4019</v>
      </c>
      <c r="B2305" s="1" t="s">
        <v>15</v>
      </c>
      <c r="C2305" s="3">
        <v>6.2</v>
      </c>
    </row>
    <row r="2306" spans="1:3" ht="15.75" customHeight="1">
      <c r="A2306" s="2" t="s">
        <v>4021</v>
      </c>
      <c r="B2306" s="1" t="s">
        <v>15</v>
      </c>
      <c r="C2306" s="3">
        <v>6.2</v>
      </c>
    </row>
    <row r="2307" spans="1:3" ht="15.75" customHeight="1">
      <c r="A2307" s="2" t="s">
        <v>4023</v>
      </c>
      <c r="B2307" s="1" t="s">
        <v>15</v>
      </c>
      <c r="C2307" s="3">
        <v>6.2</v>
      </c>
    </row>
    <row r="2308" spans="1:3" ht="15.75" customHeight="1">
      <c r="A2308" s="2" t="s">
        <v>4024</v>
      </c>
      <c r="B2308" s="1" t="s">
        <v>15</v>
      </c>
      <c r="C2308" s="3">
        <v>6.2</v>
      </c>
    </row>
    <row r="2309" spans="1:3" ht="15.75" customHeight="1">
      <c r="A2309" s="2" t="s">
        <v>4025</v>
      </c>
      <c r="B2309" s="1" t="s">
        <v>15</v>
      </c>
      <c r="C2309" s="3">
        <v>6.2</v>
      </c>
    </row>
    <row r="2310" spans="1:3" ht="15.75" customHeight="1">
      <c r="A2310" s="2" t="s">
        <v>4026</v>
      </c>
      <c r="B2310" s="1" t="s">
        <v>15</v>
      </c>
      <c r="C2310" s="3">
        <v>6.2</v>
      </c>
    </row>
    <row r="2311" spans="1:3" ht="15.75" customHeight="1">
      <c r="A2311" s="2" t="s">
        <v>4027</v>
      </c>
      <c r="B2311" s="1" t="s">
        <v>15</v>
      </c>
      <c r="C2311" s="3">
        <v>6.2</v>
      </c>
    </row>
    <row r="2312" spans="1:3" ht="15.75" customHeight="1">
      <c r="A2312" s="2" t="s">
        <v>4028</v>
      </c>
      <c r="B2312" s="1" t="s">
        <v>15</v>
      </c>
      <c r="C2312" s="3">
        <v>6.2</v>
      </c>
    </row>
    <row r="2313" spans="1:3" ht="15.75" customHeight="1">
      <c r="A2313" s="2" t="s">
        <v>4029</v>
      </c>
      <c r="B2313" s="1" t="s">
        <v>15</v>
      </c>
      <c r="C2313" s="3">
        <v>6.2</v>
      </c>
    </row>
    <row r="2314" spans="1:3" ht="15.75" customHeight="1">
      <c r="A2314" s="2" t="s">
        <v>4032</v>
      </c>
      <c r="B2314" s="1" t="s">
        <v>15</v>
      </c>
      <c r="C2314" s="3">
        <v>6.2</v>
      </c>
    </row>
    <row r="2315" spans="1:3" ht="15.75" customHeight="1">
      <c r="A2315" s="2" t="s">
        <v>4033</v>
      </c>
      <c r="B2315" s="1" t="s">
        <v>15</v>
      </c>
      <c r="C2315" s="3">
        <v>6.2</v>
      </c>
    </row>
    <row r="2316" spans="1:3" ht="15.75" customHeight="1">
      <c r="A2316" s="2" t="s">
        <v>4035</v>
      </c>
      <c r="B2316" s="1" t="s">
        <v>15</v>
      </c>
      <c r="C2316" s="3">
        <v>6.2</v>
      </c>
    </row>
    <row r="2317" spans="1:3" ht="15.75" customHeight="1">
      <c r="A2317" s="2" t="s">
        <v>4037</v>
      </c>
      <c r="B2317" s="1" t="s">
        <v>15</v>
      </c>
      <c r="C2317" s="3">
        <v>6.2</v>
      </c>
    </row>
    <row r="2318" spans="1:3" ht="15.75" customHeight="1">
      <c r="A2318" s="2" t="s">
        <v>4038</v>
      </c>
      <c r="B2318" s="1" t="s">
        <v>15</v>
      </c>
      <c r="C2318" s="3">
        <v>6.2</v>
      </c>
    </row>
    <row r="2319" spans="1:3" ht="15.75" customHeight="1">
      <c r="A2319" s="2" t="s">
        <v>4039</v>
      </c>
      <c r="B2319" s="1" t="s">
        <v>15</v>
      </c>
      <c r="C2319" s="3">
        <v>6.2</v>
      </c>
    </row>
    <row r="2320" spans="1:3" ht="15.75" customHeight="1">
      <c r="A2320" s="2" t="s">
        <v>4040</v>
      </c>
      <c r="B2320" s="1" t="s">
        <v>15</v>
      </c>
      <c r="C2320" s="3">
        <v>6.2</v>
      </c>
    </row>
    <row r="2321" spans="1:3" ht="15.75" customHeight="1">
      <c r="A2321" s="2" t="s">
        <v>4043</v>
      </c>
      <c r="B2321" s="1" t="s">
        <v>15</v>
      </c>
      <c r="C2321" s="3">
        <v>6.2</v>
      </c>
    </row>
    <row r="2322" spans="1:3" ht="15.75" customHeight="1">
      <c r="A2322" s="2" t="s">
        <v>4045</v>
      </c>
      <c r="B2322" s="1" t="s">
        <v>15</v>
      </c>
      <c r="C2322" s="3">
        <v>6.2</v>
      </c>
    </row>
    <row r="2323" spans="1:3" ht="15.75" customHeight="1">
      <c r="A2323" s="2" t="s">
        <v>4046</v>
      </c>
      <c r="B2323" s="1" t="s">
        <v>15</v>
      </c>
      <c r="C2323" s="3">
        <v>6.2</v>
      </c>
    </row>
    <row r="2324" spans="1:3" ht="15.75" customHeight="1">
      <c r="A2324" s="2" t="s">
        <v>4047</v>
      </c>
      <c r="B2324" s="1" t="s">
        <v>15</v>
      </c>
      <c r="C2324" s="3">
        <v>6.2</v>
      </c>
    </row>
    <row r="2325" spans="1:3" ht="15.75" customHeight="1">
      <c r="A2325" s="2" t="s">
        <v>4049</v>
      </c>
      <c r="B2325" s="1" t="s">
        <v>15</v>
      </c>
      <c r="C2325" s="3">
        <v>6.2</v>
      </c>
    </row>
    <row r="2326" spans="1:3" ht="15.75" customHeight="1">
      <c r="A2326" s="2" t="s">
        <v>4050</v>
      </c>
      <c r="B2326" s="1" t="s">
        <v>15</v>
      </c>
      <c r="C2326" s="3">
        <v>6.2</v>
      </c>
    </row>
    <row r="2327" spans="1:3" ht="15.75" customHeight="1">
      <c r="A2327" s="2" t="s">
        <v>4052</v>
      </c>
      <c r="B2327" s="1" t="s">
        <v>15</v>
      </c>
      <c r="C2327" s="3">
        <v>6.2</v>
      </c>
    </row>
    <row r="2328" spans="1:3" ht="15.75" customHeight="1">
      <c r="A2328" s="2" t="s">
        <v>4054</v>
      </c>
      <c r="B2328" s="1" t="s">
        <v>15</v>
      </c>
      <c r="C2328" s="3">
        <v>6.2</v>
      </c>
    </row>
    <row r="2329" spans="1:3" ht="15.75" customHeight="1">
      <c r="A2329" s="2" t="s">
        <v>4056</v>
      </c>
      <c r="B2329" s="1" t="s">
        <v>15</v>
      </c>
      <c r="C2329" s="3">
        <v>6.2</v>
      </c>
    </row>
    <row r="2330" spans="1:3" ht="15.75" customHeight="1">
      <c r="A2330" s="2" t="s">
        <v>4057</v>
      </c>
      <c r="B2330" s="1" t="s">
        <v>15</v>
      </c>
      <c r="C2330" s="3">
        <v>6.2</v>
      </c>
    </row>
    <row r="2331" spans="1:3" ht="15.75" customHeight="1">
      <c r="A2331" s="2" t="s">
        <v>4058</v>
      </c>
      <c r="B2331" s="1" t="s">
        <v>15</v>
      </c>
      <c r="C2331" s="3">
        <v>6.2</v>
      </c>
    </row>
    <row r="2332" spans="1:3" ht="15.75" customHeight="1">
      <c r="A2332" s="2" t="s">
        <v>4059</v>
      </c>
      <c r="B2332" s="1" t="s">
        <v>15</v>
      </c>
      <c r="C2332" s="3">
        <v>6.2</v>
      </c>
    </row>
    <row r="2333" spans="1:3" ht="15.75" customHeight="1">
      <c r="A2333" s="2" t="s">
        <v>4060</v>
      </c>
      <c r="B2333" s="1" t="s">
        <v>15</v>
      </c>
      <c r="C2333" s="3">
        <v>6.2</v>
      </c>
    </row>
    <row r="2334" spans="1:3" ht="15.75" customHeight="1">
      <c r="A2334" s="2" t="s">
        <v>4061</v>
      </c>
      <c r="B2334" s="1" t="s">
        <v>15</v>
      </c>
      <c r="C2334" s="3">
        <v>6.2</v>
      </c>
    </row>
    <row r="2335" spans="1:3" ht="15.75" customHeight="1">
      <c r="A2335" s="2" t="s">
        <v>4063</v>
      </c>
      <c r="B2335" s="1" t="s">
        <v>15</v>
      </c>
      <c r="C2335" s="3">
        <v>6.2</v>
      </c>
    </row>
    <row r="2336" spans="1:3" ht="15.75" customHeight="1">
      <c r="A2336" s="2" t="s">
        <v>4064</v>
      </c>
      <c r="B2336" s="1" t="s">
        <v>15</v>
      </c>
      <c r="C2336" s="3">
        <v>6.2</v>
      </c>
    </row>
    <row r="2337" spans="1:3" ht="15.75" customHeight="1">
      <c r="A2337" s="2" t="s">
        <v>4065</v>
      </c>
      <c r="B2337" s="1" t="s">
        <v>15</v>
      </c>
      <c r="C2337" s="3">
        <v>6.2</v>
      </c>
    </row>
    <row r="2338" spans="1:3" ht="15.75" customHeight="1">
      <c r="A2338" s="2" t="s">
        <v>4067</v>
      </c>
      <c r="B2338" s="1" t="s">
        <v>15</v>
      </c>
      <c r="C2338" s="3">
        <v>6.2</v>
      </c>
    </row>
    <row r="2339" spans="1:3" ht="15.75" customHeight="1">
      <c r="A2339" s="2" t="s">
        <v>4069</v>
      </c>
      <c r="B2339" s="1" t="s">
        <v>15</v>
      </c>
      <c r="C2339" s="3">
        <v>6.2</v>
      </c>
    </row>
    <row r="2340" spans="1:3" ht="15.75" customHeight="1">
      <c r="A2340" s="2" t="s">
        <v>4070</v>
      </c>
      <c r="B2340" s="1" t="s">
        <v>15</v>
      </c>
      <c r="C2340" s="3">
        <v>6.2</v>
      </c>
    </row>
    <row r="2341" spans="1:3" ht="15.75" customHeight="1">
      <c r="A2341" s="2" t="s">
        <v>4072</v>
      </c>
      <c r="B2341" s="1" t="s">
        <v>15</v>
      </c>
      <c r="C2341" s="3">
        <v>6.2</v>
      </c>
    </row>
    <row r="2342" spans="1:3" ht="15.75" customHeight="1">
      <c r="A2342" s="2" t="s">
        <v>4073</v>
      </c>
      <c r="B2342" s="1" t="s">
        <v>15</v>
      </c>
      <c r="C2342" s="3">
        <v>6.2</v>
      </c>
    </row>
    <row r="2343" spans="1:3" ht="15.75" customHeight="1">
      <c r="A2343" s="2" t="s">
        <v>4075</v>
      </c>
      <c r="B2343" s="1" t="s">
        <v>15</v>
      </c>
      <c r="C2343" s="3">
        <v>6.2</v>
      </c>
    </row>
    <row r="2344" spans="1:3" ht="15.75" customHeight="1">
      <c r="A2344" s="2" t="s">
        <v>4076</v>
      </c>
      <c r="B2344" s="1" t="s">
        <v>15</v>
      </c>
      <c r="C2344" s="3">
        <v>6.2</v>
      </c>
    </row>
    <row r="2345" spans="1:3" ht="15.75" customHeight="1">
      <c r="A2345" s="2" t="s">
        <v>4077</v>
      </c>
      <c r="B2345" s="1" t="s">
        <v>15</v>
      </c>
      <c r="C2345" s="3">
        <v>6.2</v>
      </c>
    </row>
    <row r="2346" spans="1:3" ht="15.75" customHeight="1">
      <c r="A2346" s="2" t="s">
        <v>4080</v>
      </c>
      <c r="B2346" s="1" t="s">
        <v>15</v>
      </c>
      <c r="C2346" s="3">
        <v>6.2</v>
      </c>
    </row>
    <row r="2347" spans="1:3" ht="15.75" customHeight="1">
      <c r="A2347" s="2" t="s">
        <v>4081</v>
      </c>
      <c r="B2347" s="1" t="s">
        <v>15</v>
      </c>
      <c r="C2347" s="3">
        <v>6.2</v>
      </c>
    </row>
    <row r="2348" spans="1:3" ht="15.75" customHeight="1">
      <c r="A2348" s="2" t="s">
        <v>4083</v>
      </c>
      <c r="B2348" s="1" t="s">
        <v>15</v>
      </c>
      <c r="C2348" s="3">
        <v>6.2</v>
      </c>
    </row>
    <row r="2349" spans="1:3" ht="15.75" customHeight="1">
      <c r="A2349" s="2" t="s">
        <v>4085</v>
      </c>
      <c r="B2349" s="1" t="s">
        <v>15</v>
      </c>
      <c r="C2349" s="3">
        <v>6.2</v>
      </c>
    </row>
    <row r="2350" spans="1:3" ht="15.75" customHeight="1">
      <c r="A2350" s="2" t="s">
        <v>4086</v>
      </c>
      <c r="B2350" s="1" t="s">
        <v>15</v>
      </c>
      <c r="C2350" s="3">
        <v>6.2</v>
      </c>
    </row>
    <row r="2351" spans="1:3" ht="15.75" customHeight="1">
      <c r="A2351" s="2" t="s">
        <v>4088</v>
      </c>
      <c r="B2351" s="1" t="s">
        <v>15</v>
      </c>
      <c r="C2351" s="3">
        <v>6.2</v>
      </c>
    </row>
    <row r="2352" spans="1:3" ht="15.75" customHeight="1">
      <c r="A2352" s="2" t="s">
        <v>4089</v>
      </c>
      <c r="B2352" s="1" t="s">
        <v>15</v>
      </c>
      <c r="C2352" s="3">
        <v>6.2</v>
      </c>
    </row>
    <row r="2353" spans="1:3" ht="15.75" customHeight="1">
      <c r="A2353" s="2" t="s">
        <v>4092</v>
      </c>
      <c r="B2353" s="1" t="s">
        <v>15</v>
      </c>
      <c r="C2353" s="3">
        <v>6.2</v>
      </c>
    </row>
    <row r="2354" spans="1:3" ht="15.75" customHeight="1">
      <c r="A2354" s="2" t="s">
        <v>4094</v>
      </c>
      <c r="B2354" s="1" t="s">
        <v>15</v>
      </c>
      <c r="C2354" s="3">
        <v>6.2</v>
      </c>
    </row>
    <row r="2355" spans="1:3" ht="15.75" customHeight="1">
      <c r="A2355" s="2" t="s">
        <v>4096</v>
      </c>
      <c r="B2355" s="1" t="s">
        <v>15</v>
      </c>
      <c r="C2355" s="3">
        <v>6.2</v>
      </c>
    </row>
    <row r="2356" spans="1:3" ht="15.75" customHeight="1">
      <c r="A2356" s="2" t="s">
        <v>4098</v>
      </c>
      <c r="B2356" s="1" t="s">
        <v>15</v>
      </c>
      <c r="C2356" s="3">
        <v>6.2</v>
      </c>
    </row>
    <row r="2357" spans="1:3" ht="15.75" customHeight="1">
      <c r="A2357" s="2" t="s">
        <v>4099</v>
      </c>
      <c r="B2357" s="1" t="s">
        <v>15</v>
      </c>
      <c r="C2357" s="3">
        <v>6.2</v>
      </c>
    </row>
    <row r="2358" spans="1:3" ht="15.75" customHeight="1">
      <c r="A2358" s="2" t="s">
        <v>4101</v>
      </c>
      <c r="B2358" s="1" t="s">
        <v>15</v>
      </c>
      <c r="C2358" s="3">
        <v>6.2</v>
      </c>
    </row>
    <row r="2359" spans="1:3" ht="15.75" customHeight="1">
      <c r="A2359" s="2" t="s">
        <v>4102</v>
      </c>
      <c r="B2359" s="1" t="s">
        <v>15</v>
      </c>
      <c r="C2359" s="3">
        <v>6.2</v>
      </c>
    </row>
    <row r="2360" spans="1:3" ht="15.75" customHeight="1">
      <c r="A2360" s="2" t="s">
        <v>4104</v>
      </c>
      <c r="B2360" s="1" t="s">
        <v>15</v>
      </c>
      <c r="C2360" s="3">
        <v>6.2</v>
      </c>
    </row>
    <row r="2361" spans="1:3" ht="15.75" customHeight="1">
      <c r="A2361" s="2" t="s">
        <v>4106</v>
      </c>
      <c r="B2361" s="1" t="s">
        <v>15</v>
      </c>
      <c r="C2361" s="3">
        <v>6.2</v>
      </c>
    </row>
    <row r="2362" spans="1:3" ht="15.75" customHeight="1">
      <c r="A2362" s="2" t="s">
        <v>4107</v>
      </c>
      <c r="B2362" s="1" t="s">
        <v>15</v>
      </c>
      <c r="C2362" s="3">
        <v>6.2</v>
      </c>
    </row>
    <row r="2363" spans="1:3" ht="15.75" customHeight="1">
      <c r="A2363" s="2" t="s">
        <v>4108</v>
      </c>
      <c r="B2363" s="1" t="s">
        <v>15</v>
      </c>
      <c r="C2363" s="3">
        <v>6.2</v>
      </c>
    </row>
    <row r="2364" spans="1:3" ht="15.75" customHeight="1">
      <c r="A2364" s="2" t="s">
        <v>4110</v>
      </c>
      <c r="B2364" s="1" t="s">
        <v>15</v>
      </c>
      <c r="C2364" s="3">
        <v>6.2</v>
      </c>
    </row>
    <row r="2365" spans="1:3" ht="15.75" customHeight="1">
      <c r="A2365" s="2" t="s">
        <v>4111</v>
      </c>
      <c r="B2365" s="1" t="s">
        <v>15</v>
      </c>
      <c r="C2365" s="3">
        <v>6.2</v>
      </c>
    </row>
    <row r="2366" spans="1:3" ht="15.75" customHeight="1">
      <c r="A2366" s="2" t="s">
        <v>4112</v>
      </c>
      <c r="B2366" s="1" t="s">
        <v>15</v>
      </c>
      <c r="C2366" s="3">
        <v>6.2</v>
      </c>
    </row>
    <row r="2367" spans="1:3" ht="15.75" customHeight="1">
      <c r="A2367" s="2" t="s">
        <v>4113</v>
      </c>
      <c r="B2367" s="1" t="s">
        <v>15</v>
      </c>
      <c r="C2367" s="3">
        <v>6.2</v>
      </c>
    </row>
    <row r="2368" spans="1:3" ht="15.75" customHeight="1">
      <c r="A2368" s="2" t="s">
        <v>4114</v>
      </c>
      <c r="B2368" s="1" t="s">
        <v>15</v>
      </c>
      <c r="C2368" s="3">
        <v>6.2</v>
      </c>
    </row>
    <row r="2369" spans="1:3" ht="15.75" customHeight="1">
      <c r="A2369" s="2" t="s">
        <v>4115</v>
      </c>
      <c r="B2369" s="1" t="s">
        <v>15</v>
      </c>
      <c r="C2369" s="3">
        <v>6.2</v>
      </c>
    </row>
    <row r="2370" spans="1:3" ht="15.75" customHeight="1">
      <c r="A2370" s="2" t="s">
        <v>4116</v>
      </c>
      <c r="B2370" s="1" t="s">
        <v>15</v>
      </c>
      <c r="C2370" s="3">
        <v>6.2</v>
      </c>
    </row>
    <row r="2371" spans="1:3" ht="15.75" customHeight="1">
      <c r="A2371" s="2" t="s">
        <v>4118</v>
      </c>
      <c r="B2371" s="1" t="s">
        <v>15</v>
      </c>
      <c r="C2371" s="3">
        <v>6.2</v>
      </c>
    </row>
    <row r="2372" spans="1:3" ht="15.75" customHeight="1">
      <c r="A2372" s="2" t="s">
        <v>4120</v>
      </c>
      <c r="B2372" s="1" t="s">
        <v>15</v>
      </c>
      <c r="C2372" s="3">
        <v>6.2</v>
      </c>
    </row>
    <row r="2373" spans="1:3" ht="15.75" customHeight="1">
      <c r="A2373" s="2" t="s">
        <v>4121</v>
      </c>
      <c r="B2373" s="1" t="s">
        <v>15</v>
      </c>
      <c r="C2373" s="3">
        <v>6.2</v>
      </c>
    </row>
    <row r="2374" spans="1:3" ht="15.75" customHeight="1">
      <c r="A2374" s="2" t="s">
        <v>4122</v>
      </c>
      <c r="B2374" s="1" t="s">
        <v>15</v>
      </c>
      <c r="C2374" s="3">
        <v>6.2</v>
      </c>
    </row>
    <row r="2375" spans="1:3" ht="15.75" customHeight="1">
      <c r="A2375" s="2" t="s">
        <v>4123</v>
      </c>
      <c r="B2375" s="1" t="s">
        <v>15</v>
      </c>
      <c r="C2375" s="3">
        <v>6.2</v>
      </c>
    </row>
    <row r="2376" spans="1:3" ht="15.75" customHeight="1">
      <c r="A2376" s="2" t="s">
        <v>4125</v>
      </c>
      <c r="B2376" s="1" t="s">
        <v>15</v>
      </c>
      <c r="C2376" s="3">
        <v>6.2</v>
      </c>
    </row>
    <row r="2377" spans="1:3" ht="15.75" customHeight="1">
      <c r="A2377" s="2" t="s">
        <v>4127</v>
      </c>
      <c r="B2377" s="1" t="s">
        <v>15</v>
      </c>
      <c r="C2377" s="3">
        <v>6.2</v>
      </c>
    </row>
    <row r="2378" spans="1:3" ht="15.75" customHeight="1">
      <c r="A2378" s="2" t="s">
        <v>4129</v>
      </c>
      <c r="B2378" s="1" t="s">
        <v>15</v>
      </c>
      <c r="C2378" s="3">
        <v>6.2</v>
      </c>
    </row>
    <row r="2379" spans="1:3" ht="15.75" customHeight="1">
      <c r="A2379" s="2" t="s">
        <v>4130</v>
      </c>
      <c r="B2379" s="1" t="s">
        <v>15</v>
      </c>
      <c r="C2379" s="3">
        <v>6.2</v>
      </c>
    </row>
    <row r="2380" spans="1:3" ht="15.75" customHeight="1">
      <c r="A2380" s="2" t="s">
        <v>4132</v>
      </c>
      <c r="B2380" s="1" t="s">
        <v>15</v>
      </c>
      <c r="C2380" s="3">
        <v>6.2</v>
      </c>
    </row>
    <row r="2381" spans="1:3" ht="15.75" customHeight="1">
      <c r="A2381" s="2" t="s">
        <v>4134</v>
      </c>
      <c r="B2381" s="1" t="s">
        <v>15</v>
      </c>
      <c r="C2381" s="3">
        <v>6.2</v>
      </c>
    </row>
    <row r="2382" spans="1:3" ht="15.75" customHeight="1">
      <c r="A2382" s="2" t="s">
        <v>4135</v>
      </c>
      <c r="B2382" s="1" t="s">
        <v>15</v>
      </c>
      <c r="C2382" s="3">
        <v>6.2</v>
      </c>
    </row>
    <row r="2383" spans="1:3" ht="15.75" customHeight="1">
      <c r="A2383" s="2" t="s">
        <v>4138</v>
      </c>
      <c r="B2383" s="1" t="s">
        <v>15</v>
      </c>
      <c r="C2383" s="3">
        <v>6.2</v>
      </c>
    </row>
    <row r="2384" spans="1:3" ht="15.75" customHeight="1">
      <c r="A2384" s="2" t="s">
        <v>4140</v>
      </c>
      <c r="B2384" s="1" t="s">
        <v>15</v>
      </c>
      <c r="C2384" s="3">
        <v>6.2</v>
      </c>
    </row>
    <row r="2385" spans="1:3" ht="15.75" customHeight="1">
      <c r="A2385" s="2" t="s">
        <v>4142</v>
      </c>
      <c r="B2385" s="1" t="s">
        <v>15</v>
      </c>
      <c r="C2385" s="3">
        <v>6.2</v>
      </c>
    </row>
    <row r="2386" spans="1:3" ht="15.75" customHeight="1">
      <c r="A2386" s="2" t="s">
        <v>4144</v>
      </c>
      <c r="B2386" s="1" t="s">
        <v>15</v>
      </c>
      <c r="C2386" s="3">
        <v>6.2</v>
      </c>
    </row>
    <row r="2387" spans="1:3" ht="15.75" customHeight="1">
      <c r="A2387" s="2" t="s">
        <v>4145</v>
      </c>
      <c r="B2387" s="1" t="s">
        <v>15</v>
      </c>
      <c r="C2387" s="3">
        <v>6.2</v>
      </c>
    </row>
    <row r="2388" spans="1:3" ht="15.75" customHeight="1">
      <c r="A2388" s="2" t="s">
        <v>4148</v>
      </c>
      <c r="B2388" s="1" t="s">
        <v>15</v>
      </c>
      <c r="C2388" s="3">
        <v>6.2</v>
      </c>
    </row>
    <row r="2389" spans="1:3" ht="15.75" customHeight="1">
      <c r="A2389" s="2" t="s">
        <v>4150</v>
      </c>
      <c r="B2389" s="1" t="s">
        <v>15</v>
      </c>
      <c r="C2389" s="3">
        <v>6.2</v>
      </c>
    </row>
    <row r="2390" spans="1:3" ht="15.75" customHeight="1">
      <c r="A2390" s="2" t="s">
        <v>4151</v>
      </c>
      <c r="B2390" s="1" t="s">
        <v>15</v>
      </c>
      <c r="C2390" s="3">
        <v>6.2</v>
      </c>
    </row>
    <row r="2391" spans="1:3" ht="15.75" customHeight="1">
      <c r="A2391" s="2" t="s">
        <v>4153</v>
      </c>
      <c r="B2391" s="1" t="s">
        <v>15</v>
      </c>
      <c r="C2391" s="3">
        <v>6.2</v>
      </c>
    </row>
    <row r="2392" spans="1:3" ht="15.75" customHeight="1">
      <c r="A2392" s="2" t="s">
        <v>4155</v>
      </c>
      <c r="B2392" s="1" t="s">
        <v>15</v>
      </c>
      <c r="C2392" s="3">
        <v>6.2</v>
      </c>
    </row>
    <row r="2393" spans="1:3" ht="15.75" customHeight="1">
      <c r="A2393" s="2" t="s">
        <v>4157</v>
      </c>
      <c r="B2393" s="1" t="s">
        <v>15</v>
      </c>
      <c r="C2393" s="3">
        <v>6.2</v>
      </c>
    </row>
    <row r="2394" spans="1:3" ht="15.75" customHeight="1">
      <c r="A2394" s="2" t="s">
        <v>4159</v>
      </c>
      <c r="B2394" s="1" t="s">
        <v>15</v>
      </c>
      <c r="C2394" s="3">
        <v>6.2</v>
      </c>
    </row>
    <row r="2395" spans="1:3" ht="15.75" customHeight="1">
      <c r="A2395" s="2" t="s">
        <v>4161</v>
      </c>
      <c r="B2395" s="1" t="s">
        <v>15</v>
      </c>
      <c r="C2395" s="3">
        <v>6.2</v>
      </c>
    </row>
    <row r="2396" spans="1:3" ht="15.75" customHeight="1">
      <c r="A2396" s="2" t="s">
        <v>4163</v>
      </c>
      <c r="B2396" s="1" t="s">
        <v>15</v>
      </c>
      <c r="C2396" s="3">
        <v>6.2</v>
      </c>
    </row>
    <row r="2397" spans="1:3" ht="15.75" customHeight="1">
      <c r="A2397" s="2" t="s">
        <v>4165</v>
      </c>
      <c r="B2397" s="1" t="s">
        <v>15</v>
      </c>
      <c r="C2397" s="3">
        <v>6.2</v>
      </c>
    </row>
    <row r="2398" spans="1:3" ht="15.75" customHeight="1">
      <c r="A2398" s="2" t="s">
        <v>4168</v>
      </c>
      <c r="B2398" s="1" t="s">
        <v>15</v>
      </c>
      <c r="C2398" s="3">
        <v>6.2</v>
      </c>
    </row>
    <row r="2399" spans="1:3" ht="15.75" customHeight="1">
      <c r="A2399" s="2" t="s">
        <v>4169</v>
      </c>
      <c r="B2399" s="1" t="s">
        <v>15</v>
      </c>
      <c r="C2399" s="3">
        <v>6.2</v>
      </c>
    </row>
    <row r="2400" spans="1:3" ht="15.75" customHeight="1">
      <c r="A2400" s="2" t="s">
        <v>4171</v>
      </c>
      <c r="B2400" s="1" t="s">
        <v>15</v>
      </c>
      <c r="C2400" s="3">
        <v>6.2</v>
      </c>
    </row>
    <row r="2401" spans="1:3" ht="15.75" customHeight="1">
      <c r="A2401" s="2" t="s">
        <v>4175</v>
      </c>
      <c r="B2401" s="1" t="s">
        <v>15</v>
      </c>
      <c r="C2401" s="3">
        <v>6.2</v>
      </c>
    </row>
    <row r="2402" spans="1:3" ht="15.75" customHeight="1">
      <c r="A2402" s="2" t="s">
        <v>4176</v>
      </c>
      <c r="B2402" s="1" t="s">
        <v>15</v>
      </c>
      <c r="C2402" s="3">
        <v>6.2</v>
      </c>
    </row>
    <row r="2403" spans="1:3" ht="15.75" customHeight="1">
      <c r="A2403" s="2" t="s">
        <v>4177</v>
      </c>
      <c r="B2403" s="1" t="s">
        <v>15</v>
      </c>
      <c r="C2403" s="3">
        <v>6.1</v>
      </c>
    </row>
    <row r="2404" spans="1:3" ht="15.75" customHeight="1">
      <c r="A2404" s="2" t="s">
        <v>4178</v>
      </c>
      <c r="B2404" s="1" t="s">
        <v>15</v>
      </c>
      <c r="C2404" s="3">
        <v>6.1</v>
      </c>
    </row>
    <row r="2405" spans="1:3" ht="15.75" customHeight="1">
      <c r="A2405" s="2" t="s">
        <v>4179</v>
      </c>
      <c r="B2405" s="1" t="s">
        <v>15</v>
      </c>
      <c r="C2405" s="3">
        <v>6.1</v>
      </c>
    </row>
    <row r="2406" spans="1:3" ht="15.75" customHeight="1">
      <c r="A2406" s="2" t="s">
        <v>4181</v>
      </c>
      <c r="B2406" s="1" t="s">
        <v>15</v>
      </c>
      <c r="C2406" s="3">
        <v>6.1</v>
      </c>
    </row>
    <row r="2407" spans="1:3" ht="15.75" customHeight="1">
      <c r="A2407" s="2" t="s">
        <v>4182</v>
      </c>
      <c r="B2407" s="1" t="s">
        <v>15</v>
      </c>
      <c r="C2407" s="3">
        <v>6.1</v>
      </c>
    </row>
    <row r="2408" spans="1:3" ht="15.75" customHeight="1">
      <c r="A2408" s="2" t="s">
        <v>4183</v>
      </c>
      <c r="B2408" s="1" t="s">
        <v>15</v>
      </c>
      <c r="C2408" s="3">
        <v>6.1</v>
      </c>
    </row>
    <row r="2409" spans="1:3" ht="15.75" customHeight="1">
      <c r="A2409" s="2" t="s">
        <v>4185</v>
      </c>
      <c r="B2409" s="1" t="s">
        <v>15</v>
      </c>
      <c r="C2409" s="3">
        <v>6.1</v>
      </c>
    </row>
    <row r="2410" spans="1:3" ht="15.75" customHeight="1">
      <c r="A2410" s="2" t="s">
        <v>4186</v>
      </c>
      <c r="B2410" s="1" t="s">
        <v>15</v>
      </c>
      <c r="C2410" s="3">
        <v>6.1</v>
      </c>
    </row>
    <row r="2411" spans="1:3" ht="15.75" customHeight="1">
      <c r="A2411" s="2" t="s">
        <v>4187</v>
      </c>
      <c r="B2411" s="1" t="s">
        <v>15</v>
      </c>
      <c r="C2411" s="3">
        <v>6.1</v>
      </c>
    </row>
    <row r="2412" spans="1:3" ht="15.75" customHeight="1">
      <c r="A2412" s="2" t="s">
        <v>4188</v>
      </c>
      <c r="B2412" s="1" t="s">
        <v>15</v>
      </c>
      <c r="C2412" s="3">
        <v>6.1</v>
      </c>
    </row>
    <row r="2413" spans="1:3" ht="15.75" customHeight="1">
      <c r="A2413" s="2" t="s">
        <v>4189</v>
      </c>
      <c r="B2413" s="1" t="s">
        <v>15</v>
      </c>
      <c r="C2413" s="3">
        <v>6.1</v>
      </c>
    </row>
    <row r="2414" spans="1:3" ht="15.75" customHeight="1">
      <c r="A2414" s="2" t="s">
        <v>4190</v>
      </c>
      <c r="B2414" s="1" t="s">
        <v>15</v>
      </c>
      <c r="C2414" s="3">
        <v>6.1</v>
      </c>
    </row>
    <row r="2415" spans="1:3" ht="15.75" customHeight="1">
      <c r="A2415" s="2" t="s">
        <v>4192</v>
      </c>
      <c r="B2415" s="1" t="s">
        <v>15</v>
      </c>
      <c r="C2415" s="3">
        <v>6.1</v>
      </c>
    </row>
    <row r="2416" spans="1:3" ht="15.75" customHeight="1">
      <c r="A2416" s="2" t="s">
        <v>4194</v>
      </c>
      <c r="B2416" s="1" t="s">
        <v>15</v>
      </c>
      <c r="C2416" s="3">
        <v>6.1</v>
      </c>
    </row>
    <row r="2417" spans="1:3" ht="15.75" customHeight="1">
      <c r="A2417" s="2" t="s">
        <v>4196</v>
      </c>
      <c r="B2417" s="1" t="s">
        <v>15</v>
      </c>
      <c r="C2417" s="3">
        <v>6.1</v>
      </c>
    </row>
    <row r="2418" spans="1:3" ht="15.75" customHeight="1">
      <c r="A2418" s="2" t="s">
        <v>4197</v>
      </c>
      <c r="B2418" s="1" t="s">
        <v>15</v>
      </c>
      <c r="C2418" s="3">
        <v>6.1</v>
      </c>
    </row>
    <row r="2419" spans="1:3" ht="15.75" customHeight="1">
      <c r="A2419" s="2" t="s">
        <v>4198</v>
      </c>
      <c r="B2419" s="1" t="s">
        <v>15</v>
      </c>
      <c r="C2419" s="3">
        <v>6.1</v>
      </c>
    </row>
    <row r="2420" spans="1:3" ht="15.75" customHeight="1">
      <c r="A2420" s="2" t="s">
        <v>4199</v>
      </c>
      <c r="B2420" s="1" t="s">
        <v>15</v>
      </c>
      <c r="C2420" s="3">
        <v>6.1</v>
      </c>
    </row>
    <row r="2421" spans="1:3" ht="15.75" customHeight="1">
      <c r="A2421" s="2" t="s">
        <v>4200</v>
      </c>
      <c r="B2421" s="1" t="s">
        <v>15</v>
      </c>
      <c r="C2421" s="3">
        <v>6.1</v>
      </c>
    </row>
    <row r="2422" spans="1:3" ht="15.75" customHeight="1">
      <c r="A2422" s="2" t="s">
        <v>4201</v>
      </c>
      <c r="B2422" s="1" t="s">
        <v>15</v>
      </c>
      <c r="C2422" s="3">
        <v>6.1</v>
      </c>
    </row>
    <row r="2423" spans="1:3" ht="15.75" customHeight="1">
      <c r="A2423" s="2" t="s">
        <v>4204</v>
      </c>
      <c r="B2423" s="1" t="s">
        <v>15</v>
      </c>
      <c r="C2423" s="3">
        <v>6.1</v>
      </c>
    </row>
    <row r="2424" spans="1:3" ht="15.75" customHeight="1">
      <c r="A2424" s="2" t="s">
        <v>4207</v>
      </c>
      <c r="B2424" s="1" t="s">
        <v>15</v>
      </c>
      <c r="C2424" s="3">
        <v>6.1</v>
      </c>
    </row>
    <row r="2425" spans="1:3" ht="15.75" customHeight="1">
      <c r="A2425" s="2" t="s">
        <v>4208</v>
      </c>
      <c r="B2425" s="1" t="s">
        <v>15</v>
      </c>
      <c r="C2425" s="3">
        <v>6.1</v>
      </c>
    </row>
    <row r="2426" spans="1:3" ht="15.75" customHeight="1">
      <c r="A2426" s="2" t="s">
        <v>4209</v>
      </c>
      <c r="B2426" s="1" t="s">
        <v>15</v>
      </c>
      <c r="C2426" s="3">
        <v>6.1</v>
      </c>
    </row>
    <row r="2427" spans="1:3" ht="15.75" customHeight="1">
      <c r="A2427" s="2" t="s">
        <v>4210</v>
      </c>
      <c r="B2427" s="1" t="s">
        <v>15</v>
      </c>
      <c r="C2427" s="3">
        <v>6.1</v>
      </c>
    </row>
    <row r="2428" spans="1:3" ht="15.75" customHeight="1">
      <c r="A2428" s="2" t="s">
        <v>4211</v>
      </c>
      <c r="B2428" s="1" t="s">
        <v>15</v>
      </c>
      <c r="C2428" s="3">
        <v>6.1</v>
      </c>
    </row>
    <row r="2429" spans="1:3" ht="15.75" customHeight="1">
      <c r="A2429" s="2" t="s">
        <v>4213</v>
      </c>
      <c r="B2429" s="1" t="s">
        <v>15</v>
      </c>
      <c r="C2429" s="3">
        <v>6.1</v>
      </c>
    </row>
    <row r="2430" spans="1:3" ht="15.75" customHeight="1">
      <c r="A2430" s="2" t="s">
        <v>4215</v>
      </c>
      <c r="B2430" s="1" t="s">
        <v>15</v>
      </c>
      <c r="C2430" s="3">
        <v>6.1</v>
      </c>
    </row>
    <row r="2431" spans="1:3" ht="15.75" customHeight="1">
      <c r="A2431" s="2" t="s">
        <v>4216</v>
      </c>
      <c r="B2431" s="1" t="s">
        <v>15</v>
      </c>
      <c r="C2431" s="3">
        <v>6.1</v>
      </c>
    </row>
    <row r="2432" spans="1:3" ht="15.75" customHeight="1">
      <c r="A2432" s="2" t="s">
        <v>4217</v>
      </c>
      <c r="B2432" s="1" t="s">
        <v>15</v>
      </c>
      <c r="C2432" s="3">
        <v>6.1</v>
      </c>
    </row>
    <row r="2433" spans="1:3" ht="15.75" customHeight="1">
      <c r="A2433" s="2" t="s">
        <v>4219</v>
      </c>
      <c r="B2433" s="1" t="s">
        <v>15</v>
      </c>
      <c r="C2433" s="3">
        <v>6.1</v>
      </c>
    </row>
    <row r="2434" spans="1:3" ht="15.75" customHeight="1">
      <c r="A2434" s="2" t="s">
        <v>4220</v>
      </c>
      <c r="B2434" s="1" t="s">
        <v>15</v>
      </c>
      <c r="C2434" s="3">
        <v>6.1</v>
      </c>
    </row>
    <row r="2435" spans="1:3" ht="15.75" customHeight="1">
      <c r="A2435" s="2" t="s">
        <v>4221</v>
      </c>
      <c r="B2435" s="1" t="s">
        <v>15</v>
      </c>
      <c r="C2435" s="3">
        <v>6.1</v>
      </c>
    </row>
    <row r="2436" spans="1:3" ht="15.75" customHeight="1">
      <c r="A2436" s="2" t="s">
        <v>4222</v>
      </c>
      <c r="B2436" s="1" t="s">
        <v>15</v>
      </c>
      <c r="C2436" s="3">
        <v>6.1</v>
      </c>
    </row>
    <row r="2437" spans="1:3" ht="15.75" customHeight="1">
      <c r="A2437" s="2" t="s">
        <v>4225</v>
      </c>
      <c r="B2437" s="1" t="s">
        <v>15</v>
      </c>
      <c r="C2437" s="3">
        <v>6.1</v>
      </c>
    </row>
    <row r="2438" spans="1:3" ht="15.75" customHeight="1">
      <c r="A2438" s="2" t="s">
        <v>4226</v>
      </c>
      <c r="B2438" s="1" t="s">
        <v>15</v>
      </c>
      <c r="C2438" s="3">
        <v>6.1</v>
      </c>
    </row>
    <row r="2439" spans="1:3" ht="15.75" customHeight="1">
      <c r="A2439" s="2" t="s">
        <v>4227</v>
      </c>
      <c r="B2439" s="1" t="s">
        <v>15</v>
      </c>
      <c r="C2439" s="3">
        <v>6.1</v>
      </c>
    </row>
    <row r="2440" spans="1:3" ht="15.75" customHeight="1">
      <c r="A2440" s="2" t="s">
        <v>4229</v>
      </c>
      <c r="B2440" s="1" t="s">
        <v>15</v>
      </c>
      <c r="C2440" s="3">
        <v>6.1</v>
      </c>
    </row>
    <row r="2441" spans="1:3" ht="15.75" customHeight="1">
      <c r="A2441" s="2" t="s">
        <v>4230</v>
      </c>
      <c r="B2441" s="1" t="s">
        <v>15</v>
      </c>
      <c r="C2441" s="3">
        <v>6.1</v>
      </c>
    </row>
    <row r="2442" spans="1:3" ht="15.75" customHeight="1">
      <c r="A2442" s="2" t="s">
        <v>4231</v>
      </c>
      <c r="B2442" s="1" t="s">
        <v>15</v>
      </c>
      <c r="C2442" s="3">
        <v>6.1</v>
      </c>
    </row>
    <row r="2443" spans="1:3" ht="15.75" customHeight="1">
      <c r="A2443" s="2" t="s">
        <v>4233</v>
      </c>
      <c r="B2443" s="1" t="s">
        <v>15</v>
      </c>
      <c r="C2443" s="3">
        <v>6.1</v>
      </c>
    </row>
    <row r="2444" spans="1:3" ht="15.75" customHeight="1">
      <c r="A2444" s="2" t="s">
        <v>4234</v>
      </c>
      <c r="B2444" s="1" t="s">
        <v>15</v>
      </c>
      <c r="C2444" s="3">
        <v>6.1</v>
      </c>
    </row>
    <row r="2445" spans="1:3" ht="15.75" customHeight="1">
      <c r="A2445" s="2" t="s">
        <v>4235</v>
      </c>
      <c r="B2445" s="1" t="s">
        <v>15</v>
      </c>
      <c r="C2445" s="3">
        <v>6.1</v>
      </c>
    </row>
    <row r="2446" spans="1:3" ht="15.75" customHeight="1">
      <c r="A2446" s="2" t="s">
        <v>4237</v>
      </c>
      <c r="B2446" s="1" t="s">
        <v>15</v>
      </c>
      <c r="C2446" s="3">
        <v>6.1</v>
      </c>
    </row>
    <row r="2447" spans="1:3" ht="15.75" customHeight="1">
      <c r="A2447" s="2" t="s">
        <v>4238</v>
      </c>
      <c r="B2447" s="1" t="s">
        <v>15</v>
      </c>
      <c r="C2447" s="3">
        <v>6.1</v>
      </c>
    </row>
    <row r="2448" spans="1:3" ht="15.75" customHeight="1">
      <c r="A2448" s="2" t="s">
        <v>4239</v>
      </c>
      <c r="B2448" s="1" t="s">
        <v>15</v>
      </c>
      <c r="C2448" s="3">
        <v>6.1</v>
      </c>
    </row>
    <row r="2449" spans="1:3" ht="15.75" customHeight="1">
      <c r="A2449" s="2" t="s">
        <v>4240</v>
      </c>
      <c r="B2449" s="1" t="s">
        <v>15</v>
      </c>
      <c r="C2449" s="3">
        <v>6.1</v>
      </c>
    </row>
    <row r="2450" spans="1:3" ht="15.75" customHeight="1">
      <c r="A2450" s="2" t="s">
        <v>4241</v>
      </c>
      <c r="B2450" s="1" t="s">
        <v>15</v>
      </c>
      <c r="C2450" s="3">
        <v>6.1</v>
      </c>
    </row>
    <row r="2451" spans="1:3" ht="15.75" customHeight="1">
      <c r="A2451" s="2" t="s">
        <v>4242</v>
      </c>
      <c r="B2451" s="1" t="s">
        <v>15</v>
      </c>
      <c r="C2451" s="3">
        <v>6.1</v>
      </c>
    </row>
    <row r="2452" spans="1:3" ht="15.75" customHeight="1">
      <c r="A2452" s="2" t="s">
        <v>4243</v>
      </c>
      <c r="B2452" s="1" t="s">
        <v>15</v>
      </c>
      <c r="C2452" s="3">
        <v>6.1</v>
      </c>
    </row>
    <row r="2453" spans="1:3" ht="15.75" customHeight="1">
      <c r="A2453" s="2" t="s">
        <v>4245</v>
      </c>
      <c r="B2453" s="1" t="s">
        <v>15</v>
      </c>
      <c r="C2453" s="3">
        <v>6.1</v>
      </c>
    </row>
    <row r="2454" spans="1:3" ht="15.75" customHeight="1">
      <c r="A2454" s="2" t="s">
        <v>4246</v>
      </c>
      <c r="B2454" s="1" t="s">
        <v>15</v>
      </c>
      <c r="C2454" s="3">
        <v>6.1</v>
      </c>
    </row>
    <row r="2455" spans="1:3" ht="15.75" customHeight="1">
      <c r="A2455" s="2" t="s">
        <v>4247</v>
      </c>
      <c r="B2455" s="1" t="s">
        <v>15</v>
      </c>
      <c r="C2455" s="3">
        <v>6.1</v>
      </c>
    </row>
    <row r="2456" spans="1:3" ht="15.75" customHeight="1">
      <c r="A2456" s="2" t="s">
        <v>4249</v>
      </c>
      <c r="B2456" s="1" t="s">
        <v>15</v>
      </c>
      <c r="C2456" s="3">
        <v>6.1</v>
      </c>
    </row>
    <row r="2457" spans="1:3" ht="15.75" customHeight="1">
      <c r="A2457" s="2" t="s">
        <v>4251</v>
      </c>
      <c r="B2457" s="1" t="s">
        <v>15</v>
      </c>
      <c r="C2457" s="3">
        <v>6.1</v>
      </c>
    </row>
    <row r="2458" spans="1:3" ht="15.75" customHeight="1">
      <c r="A2458" s="2" t="s">
        <v>4252</v>
      </c>
      <c r="B2458" s="1" t="s">
        <v>15</v>
      </c>
      <c r="C2458" s="3">
        <v>6.1</v>
      </c>
    </row>
    <row r="2459" spans="1:3" ht="15.75" customHeight="1">
      <c r="A2459" s="2" t="s">
        <v>4253</v>
      </c>
      <c r="B2459" s="1" t="s">
        <v>15</v>
      </c>
      <c r="C2459" s="3">
        <v>6.1</v>
      </c>
    </row>
    <row r="2460" spans="1:3" ht="15.75" customHeight="1">
      <c r="A2460" s="2" t="s">
        <v>4254</v>
      </c>
      <c r="B2460" s="1" t="s">
        <v>15</v>
      </c>
      <c r="C2460" s="3">
        <v>6.1</v>
      </c>
    </row>
    <row r="2461" spans="1:3" ht="15.75" customHeight="1">
      <c r="A2461" s="2" t="s">
        <v>4255</v>
      </c>
      <c r="B2461" s="1" t="s">
        <v>15</v>
      </c>
      <c r="C2461" s="3">
        <v>6.1</v>
      </c>
    </row>
    <row r="2462" spans="1:3" ht="15.75" customHeight="1">
      <c r="A2462" s="2" t="s">
        <v>4256</v>
      </c>
      <c r="B2462" s="1" t="s">
        <v>15</v>
      </c>
      <c r="C2462" s="3">
        <v>6.1</v>
      </c>
    </row>
    <row r="2463" spans="1:3" ht="15.75" customHeight="1">
      <c r="A2463" s="2" t="s">
        <v>4257</v>
      </c>
      <c r="B2463" s="1" t="s">
        <v>15</v>
      </c>
      <c r="C2463" s="3">
        <v>6.1</v>
      </c>
    </row>
    <row r="2464" spans="1:3" ht="15.75" customHeight="1">
      <c r="A2464" s="2" t="s">
        <v>4258</v>
      </c>
      <c r="B2464" s="1" t="s">
        <v>15</v>
      </c>
      <c r="C2464" s="3">
        <v>6.1</v>
      </c>
    </row>
    <row r="2465" spans="1:3" ht="15.75" customHeight="1">
      <c r="A2465" s="2" t="s">
        <v>4259</v>
      </c>
      <c r="B2465" s="1" t="s">
        <v>15</v>
      </c>
      <c r="C2465" s="3">
        <v>6.1</v>
      </c>
    </row>
    <row r="2466" spans="1:3" ht="15.75" customHeight="1">
      <c r="A2466" s="2" t="s">
        <v>4260</v>
      </c>
      <c r="B2466" s="1" t="s">
        <v>15</v>
      </c>
      <c r="C2466" s="3">
        <v>6.1</v>
      </c>
    </row>
    <row r="2467" spans="1:3" ht="15.75" customHeight="1">
      <c r="A2467" s="2" t="s">
        <v>4261</v>
      </c>
      <c r="B2467" s="1" t="s">
        <v>15</v>
      </c>
      <c r="C2467" s="3">
        <v>6.1</v>
      </c>
    </row>
    <row r="2468" spans="1:3" ht="15.75" customHeight="1">
      <c r="A2468" s="2" t="s">
        <v>4262</v>
      </c>
      <c r="B2468" s="1" t="s">
        <v>15</v>
      </c>
      <c r="C2468" s="3">
        <v>6.1</v>
      </c>
    </row>
    <row r="2469" spans="1:3" ht="15.75" customHeight="1">
      <c r="A2469" s="2" t="s">
        <v>4263</v>
      </c>
      <c r="B2469" s="1" t="s">
        <v>15</v>
      </c>
      <c r="C2469" s="3">
        <v>6.1</v>
      </c>
    </row>
    <row r="2470" spans="1:3" ht="15.75" customHeight="1">
      <c r="A2470" s="2" t="s">
        <v>4264</v>
      </c>
      <c r="B2470" s="1" t="s">
        <v>15</v>
      </c>
      <c r="C2470" s="3">
        <v>6.1</v>
      </c>
    </row>
    <row r="2471" spans="1:3" ht="15.75" customHeight="1">
      <c r="A2471" s="2" t="s">
        <v>4266</v>
      </c>
      <c r="B2471" s="1" t="s">
        <v>15</v>
      </c>
      <c r="C2471" s="3">
        <v>6.1</v>
      </c>
    </row>
    <row r="2472" spans="1:3" ht="15.75" customHeight="1">
      <c r="A2472" s="2" t="s">
        <v>4269</v>
      </c>
      <c r="B2472" s="1" t="s">
        <v>15</v>
      </c>
      <c r="C2472" s="3">
        <v>6.1</v>
      </c>
    </row>
    <row r="2473" spans="1:3" ht="15.75" customHeight="1">
      <c r="A2473" s="2" t="s">
        <v>4272</v>
      </c>
      <c r="B2473" s="1" t="s">
        <v>15</v>
      </c>
      <c r="C2473" s="3">
        <v>6.1</v>
      </c>
    </row>
    <row r="2474" spans="1:3" ht="15.75" customHeight="1">
      <c r="A2474" s="2" t="s">
        <v>4273</v>
      </c>
      <c r="B2474" s="1" t="s">
        <v>15</v>
      </c>
      <c r="C2474" s="3">
        <v>6.1</v>
      </c>
    </row>
    <row r="2475" spans="1:3" ht="15.75" customHeight="1">
      <c r="A2475" s="2" t="s">
        <v>4274</v>
      </c>
      <c r="B2475" s="1" t="s">
        <v>15</v>
      </c>
      <c r="C2475" s="3">
        <v>6.1</v>
      </c>
    </row>
    <row r="2476" spans="1:3" ht="15.75" customHeight="1">
      <c r="A2476" s="2" t="s">
        <v>4276</v>
      </c>
      <c r="B2476" s="1" t="s">
        <v>15</v>
      </c>
      <c r="C2476" s="3">
        <v>6.1</v>
      </c>
    </row>
    <row r="2477" spans="1:3" ht="15.75" customHeight="1">
      <c r="A2477" s="2" t="s">
        <v>4279</v>
      </c>
      <c r="B2477" s="1" t="s">
        <v>15</v>
      </c>
      <c r="C2477" s="3">
        <v>6.1</v>
      </c>
    </row>
    <row r="2478" spans="1:3" ht="15.75" customHeight="1">
      <c r="A2478" s="2" t="s">
        <v>4282</v>
      </c>
      <c r="B2478" s="1" t="s">
        <v>15</v>
      </c>
      <c r="C2478" s="3">
        <v>6.1</v>
      </c>
    </row>
    <row r="2479" spans="1:3" ht="15.75" customHeight="1">
      <c r="A2479" s="2" t="s">
        <v>4283</v>
      </c>
      <c r="B2479" s="1" t="s">
        <v>15</v>
      </c>
      <c r="C2479" s="3">
        <v>6.1</v>
      </c>
    </row>
    <row r="2480" spans="1:3" ht="15.75" customHeight="1">
      <c r="A2480" s="2" t="s">
        <v>4284</v>
      </c>
      <c r="B2480" s="1" t="s">
        <v>15</v>
      </c>
      <c r="C2480" s="3">
        <v>6.1</v>
      </c>
    </row>
    <row r="2481" spans="1:3" ht="15.75" customHeight="1">
      <c r="A2481" s="2" t="s">
        <v>4286</v>
      </c>
      <c r="B2481" s="1" t="s">
        <v>15</v>
      </c>
      <c r="C2481" s="3">
        <v>6.1</v>
      </c>
    </row>
    <row r="2482" spans="1:3" ht="15.75" customHeight="1">
      <c r="A2482" s="2" t="s">
        <v>4288</v>
      </c>
      <c r="B2482" s="1" t="s">
        <v>15</v>
      </c>
      <c r="C2482" s="3">
        <v>6.1</v>
      </c>
    </row>
    <row r="2483" spans="1:3" ht="15.75" customHeight="1">
      <c r="A2483" s="2" t="s">
        <v>4290</v>
      </c>
      <c r="B2483" s="1" t="s">
        <v>15</v>
      </c>
      <c r="C2483" s="3">
        <v>6.1</v>
      </c>
    </row>
    <row r="2484" spans="1:3" ht="15.75" customHeight="1">
      <c r="A2484" s="2" t="s">
        <v>4291</v>
      </c>
      <c r="B2484" s="1" t="s">
        <v>15</v>
      </c>
      <c r="C2484" s="3">
        <v>6.1</v>
      </c>
    </row>
    <row r="2485" spans="1:3" ht="15.75" customHeight="1">
      <c r="A2485" s="2" t="s">
        <v>4294</v>
      </c>
      <c r="B2485" s="1" t="s">
        <v>15</v>
      </c>
      <c r="C2485" s="3">
        <v>6.1</v>
      </c>
    </row>
    <row r="2486" spans="1:3" ht="15.75" customHeight="1">
      <c r="A2486" s="2" t="s">
        <v>4295</v>
      </c>
      <c r="B2486" s="1" t="s">
        <v>15</v>
      </c>
      <c r="C2486" s="3">
        <v>6.1</v>
      </c>
    </row>
    <row r="2487" spans="1:3" ht="15.75" customHeight="1">
      <c r="A2487" s="2" t="s">
        <v>4297</v>
      </c>
      <c r="B2487" s="1" t="s">
        <v>15</v>
      </c>
      <c r="C2487" s="3">
        <v>6.1</v>
      </c>
    </row>
    <row r="2488" spans="1:3" ht="15.75" customHeight="1">
      <c r="A2488" s="2" t="s">
        <v>4299</v>
      </c>
      <c r="B2488" s="1" t="s">
        <v>15</v>
      </c>
      <c r="C2488" s="3">
        <v>6.1</v>
      </c>
    </row>
    <row r="2489" spans="1:3" ht="15.75" customHeight="1">
      <c r="A2489" s="2" t="s">
        <v>4301</v>
      </c>
      <c r="B2489" s="1" t="s">
        <v>15</v>
      </c>
      <c r="C2489" s="3">
        <v>6.1</v>
      </c>
    </row>
    <row r="2490" spans="1:3" ht="15.75" customHeight="1">
      <c r="A2490" s="2" t="s">
        <v>4303</v>
      </c>
      <c r="B2490" s="1" t="s">
        <v>15</v>
      </c>
      <c r="C2490" s="3">
        <v>6.1</v>
      </c>
    </row>
    <row r="2491" spans="1:3" ht="15.75" customHeight="1">
      <c r="A2491" s="2" t="s">
        <v>4305</v>
      </c>
      <c r="B2491" s="1" t="s">
        <v>15</v>
      </c>
      <c r="C2491" s="3">
        <v>6.1</v>
      </c>
    </row>
    <row r="2492" spans="1:3" ht="15.75" customHeight="1">
      <c r="A2492" s="2" t="s">
        <v>4306</v>
      </c>
      <c r="B2492" s="1" t="s">
        <v>15</v>
      </c>
      <c r="C2492" s="3">
        <v>6.1</v>
      </c>
    </row>
    <row r="2493" spans="1:3" ht="15.75" customHeight="1">
      <c r="A2493" s="2" t="s">
        <v>4307</v>
      </c>
      <c r="B2493" s="1" t="s">
        <v>15</v>
      </c>
      <c r="C2493" s="3">
        <v>6.1</v>
      </c>
    </row>
    <row r="2494" spans="1:3" ht="15.75" customHeight="1">
      <c r="A2494" s="2" t="s">
        <v>4308</v>
      </c>
      <c r="B2494" s="1" t="s">
        <v>15</v>
      </c>
      <c r="C2494" s="3">
        <v>6.1</v>
      </c>
    </row>
    <row r="2495" spans="1:3" ht="15.75" customHeight="1">
      <c r="A2495" s="2" t="s">
        <v>4311</v>
      </c>
      <c r="B2495" s="1" t="s">
        <v>15</v>
      </c>
      <c r="C2495" s="3">
        <v>6.1</v>
      </c>
    </row>
    <row r="2496" spans="1:3" ht="15.75" customHeight="1">
      <c r="A2496" s="2" t="s">
        <v>4312</v>
      </c>
      <c r="B2496" s="1" t="s">
        <v>15</v>
      </c>
      <c r="C2496" s="3">
        <v>6.1</v>
      </c>
    </row>
    <row r="2497" spans="1:3" ht="15.75" customHeight="1">
      <c r="A2497" s="2" t="s">
        <v>4314</v>
      </c>
      <c r="B2497" s="1" t="s">
        <v>15</v>
      </c>
      <c r="C2497" s="3">
        <v>6.1</v>
      </c>
    </row>
    <row r="2498" spans="1:3" ht="15.75" customHeight="1">
      <c r="A2498" s="2" t="s">
        <v>4182</v>
      </c>
      <c r="B2498" s="1" t="s">
        <v>15</v>
      </c>
      <c r="C2498" s="3">
        <v>6.1</v>
      </c>
    </row>
    <row r="2499" spans="1:3" ht="15.75" customHeight="1">
      <c r="A2499" s="2" t="s">
        <v>4316</v>
      </c>
      <c r="B2499" s="1" t="s">
        <v>15</v>
      </c>
      <c r="C2499" s="3">
        <v>6.1</v>
      </c>
    </row>
    <row r="2500" spans="1:3" ht="15.75" customHeight="1">
      <c r="A2500" s="2" t="s">
        <v>4317</v>
      </c>
      <c r="B2500" s="1" t="s">
        <v>15</v>
      </c>
      <c r="C2500" s="3">
        <v>6.1</v>
      </c>
    </row>
    <row r="2501" spans="1:3" ht="15.75" customHeight="1">
      <c r="A2501" s="2" t="s">
        <v>4318</v>
      </c>
      <c r="B2501" s="1" t="s">
        <v>15</v>
      </c>
      <c r="C2501" s="3">
        <v>6.1</v>
      </c>
    </row>
    <row r="2502" spans="1:3" ht="15.75" customHeight="1">
      <c r="A2502" s="2" t="s">
        <v>4320</v>
      </c>
      <c r="B2502" s="1" t="s">
        <v>15</v>
      </c>
      <c r="C2502" s="3">
        <v>6.1</v>
      </c>
    </row>
    <row r="2503" spans="1:3" ht="15.75" customHeight="1">
      <c r="A2503" s="2" t="s">
        <v>4321</v>
      </c>
      <c r="B2503" s="1" t="s">
        <v>15</v>
      </c>
      <c r="C2503" s="3">
        <v>6.1</v>
      </c>
    </row>
    <row r="2504" spans="1:3" ht="15.75" customHeight="1">
      <c r="A2504" s="2" t="s">
        <v>4323</v>
      </c>
      <c r="B2504" s="1" t="s">
        <v>15</v>
      </c>
      <c r="C2504" s="3">
        <v>6.1</v>
      </c>
    </row>
    <row r="2505" spans="1:3" ht="15.75" customHeight="1">
      <c r="A2505" s="2" t="s">
        <v>4324</v>
      </c>
      <c r="B2505" s="1" t="s">
        <v>15</v>
      </c>
      <c r="C2505" s="3">
        <v>6.1</v>
      </c>
    </row>
    <row r="2506" spans="1:3" ht="15.75" customHeight="1">
      <c r="A2506" s="2" t="s">
        <v>4325</v>
      </c>
      <c r="B2506" s="1" t="s">
        <v>15</v>
      </c>
      <c r="C2506" s="3">
        <v>6.1</v>
      </c>
    </row>
    <row r="2507" spans="1:3" ht="15.75" customHeight="1">
      <c r="A2507" s="2" t="s">
        <v>4326</v>
      </c>
      <c r="B2507" s="1" t="s">
        <v>15</v>
      </c>
      <c r="C2507" s="3">
        <v>6.1</v>
      </c>
    </row>
    <row r="2508" spans="1:3" ht="15.75" customHeight="1">
      <c r="A2508" s="2" t="s">
        <v>4327</v>
      </c>
      <c r="B2508" s="1" t="s">
        <v>15</v>
      </c>
      <c r="C2508" s="3">
        <v>6.1</v>
      </c>
    </row>
    <row r="2509" spans="1:3" ht="15.75" customHeight="1">
      <c r="A2509" s="2" t="s">
        <v>4330</v>
      </c>
      <c r="B2509" s="1" t="s">
        <v>15</v>
      </c>
      <c r="C2509" s="3">
        <v>6.1</v>
      </c>
    </row>
    <row r="2510" spans="1:3" ht="15.75" customHeight="1">
      <c r="A2510" s="2" t="s">
        <v>4332</v>
      </c>
      <c r="B2510" s="1" t="s">
        <v>15</v>
      </c>
      <c r="C2510" s="3">
        <v>6.1</v>
      </c>
    </row>
    <row r="2511" spans="1:3" ht="15.75" customHeight="1">
      <c r="A2511" s="2" t="s">
        <v>4334</v>
      </c>
      <c r="B2511" s="1" t="s">
        <v>15</v>
      </c>
      <c r="C2511" s="3">
        <v>6.1</v>
      </c>
    </row>
    <row r="2512" spans="1:3" ht="15.75" customHeight="1">
      <c r="A2512" s="2" t="s">
        <v>4336</v>
      </c>
      <c r="B2512" s="1" t="s">
        <v>15</v>
      </c>
      <c r="C2512" s="3">
        <v>6.1</v>
      </c>
    </row>
    <row r="2513" spans="1:3" ht="15.75" customHeight="1">
      <c r="A2513" s="2" t="s">
        <v>4337</v>
      </c>
      <c r="B2513" s="1" t="s">
        <v>15</v>
      </c>
      <c r="C2513" s="3">
        <v>6.1</v>
      </c>
    </row>
    <row r="2514" spans="1:3" ht="15.75" customHeight="1">
      <c r="A2514" s="2" t="s">
        <v>4175</v>
      </c>
      <c r="B2514" s="1" t="s">
        <v>15</v>
      </c>
      <c r="C2514" s="3">
        <v>6.1</v>
      </c>
    </row>
    <row r="2515" spans="1:3" ht="15.75" customHeight="1">
      <c r="A2515" s="2" t="s">
        <v>4338</v>
      </c>
      <c r="B2515" s="1" t="s">
        <v>15</v>
      </c>
      <c r="C2515" s="3">
        <v>6.1</v>
      </c>
    </row>
    <row r="2516" spans="1:3" ht="15.75" customHeight="1">
      <c r="A2516" s="2" t="s">
        <v>4340</v>
      </c>
      <c r="B2516" s="1" t="s">
        <v>15</v>
      </c>
      <c r="C2516" s="3">
        <v>6.1</v>
      </c>
    </row>
    <row r="2517" spans="1:3" ht="15.75" customHeight="1">
      <c r="A2517" s="2" t="s">
        <v>4342</v>
      </c>
      <c r="B2517" s="1" t="s">
        <v>15</v>
      </c>
      <c r="C2517" s="3">
        <v>6.1</v>
      </c>
    </row>
    <row r="2518" spans="1:3" ht="15.75" customHeight="1">
      <c r="A2518" s="2" t="s">
        <v>4345</v>
      </c>
      <c r="B2518" s="1" t="s">
        <v>15</v>
      </c>
      <c r="C2518" s="3">
        <v>6.1</v>
      </c>
    </row>
    <row r="2519" spans="1:3" ht="15.75" customHeight="1">
      <c r="A2519" s="2" t="s">
        <v>4346</v>
      </c>
      <c r="B2519" s="1" t="s">
        <v>15</v>
      </c>
      <c r="C2519" s="3">
        <v>6.1</v>
      </c>
    </row>
    <row r="2520" spans="1:3" ht="15.75" customHeight="1">
      <c r="A2520" s="2" t="s">
        <v>4348</v>
      </c>
      <c r="B2520" s="1" t="s">
        <v>15</v>
      </c>
      <c r="C2520" s="3">
        <v>6.1</v>
      </c>
    </row>
    <row r="2521" spans="1:3" ht="15.75" customHeight="1">
      <c r="A2521" s="2" t="s">
        <v>4349</v>
      </c>
      <c r="B2521" s="1" t="s">
        <v>15</v>
      </c>
      <c r="C2521" s="3">
        <v>6.1</v>
      </c>
    </row>
    <row r="2522" spans="1:3" ht="15.75" customHeight="1">
      <c r="A2522" s="2" t="s">
        <v>4351</v>
      </c>
      <c r="B2522" s="1" t="s">
        <v>15</v>
      </c>
      <c r="C2522" s="3">
        <v>6.1</v>
      </c>
    </row>
    <row r="2523" spans="1:3" ht="15.75" customHeight="1">
      <c r="A2523" s="2" t="s">
        <v>4352</v>
      </c>
      <c r="B2523" s="1" t="s">
        <v>15</v>
      </c>
      <c r="C2523" s="3">
        <v>6.1</v>
      </c>
    </row>
    <row r="2524" spans="1:3" ht="15.75" customHeight="1">
      <c r="A2524" s="2" t="s">
        <v>4354</v>
      </c>
      <c r="B2524" s="1" t="s">
        <v>15</v>
      </c>
      <c r="C2524" s="3">
        <v>6.1</v>
      </c>
    </row>
    <row r="2525" spans="1:3" ht="15.75" customHeight="1">
      <c r="A2525" s="2" t="s">
        <v>4355</v>
      </c>
      <c r="B2525" s="1" t="s">
        <v>15</v>
      </c>
      <c r="C2525" s="3">
        <v>6.1</v>
      </c>
    </row>
    <row r="2526" spans="1:3" ht="15.75" customHeight="1">
      <c r="A2526" s="2" t="s">
        <v>4356</v>
      </c>
      <c r="B2526" s="1" t="s">
        <v>15</v>
      </c>
      <c r="C2526" s="3">
        <v>6.1</v>
      </c>
    </row>
    <row r="2527" spans="1:3" ht="15.75" customHeight="1">
      <c r="A2527" s="2" t="s">
        <v>4358</v>
      </c>
      <c r="B2527" s="1" t="s">
        <v>15</v>
      </c>
      <c r="C2527" s="3">
        <v>6.1</v>
      </c>
    </row>
    <row r="2528" spans="1:3" ht="15.75" customHeight="1">
      <c r="A2528" s="2" t="s">
        <v>4360</v>
      </c>
      <c r="B2528" s="1" t="s">
        <v>15</v>
      </c>
      <c r="C2528" s="3">
        <v>6.1</v>
      </c>
    </row>
    <row r="2529" spans="1:3" ht="15.75" customHeight="1">
      <c r="A2529" s="2" t="s">
        <v>4361</v>
      </c>
      <c r="B2529" s="1" t="s">
        <v>15</v>
      </c>
      <c r="C2529" s="3">
        <v>6.1</v>
      </c>
    </row>
    <row r="2530" spans="1:3" ht="15.75" customHeight="1">
      <c r="A2530" s="2" t="s">
        <v>4363</v>
      </c>
      <c r="B2530" s="1" t="s">
        <v>15</v>
      </c>
      <c r="C2530" s="3">
        <v>6.1</v>
      </c>
    </row>
    <row r="2531" spans="1:3" ht="15.75" customHeight="1">
      <c r="A2531" s="2" t="s">
        <v>4365</v>
      </c>
      <c r="B2531" s="1" t="s">
        <v>15</v>
      </c>
      <c r="C2531" s="3">
        <v>6.1</v>
      </c>
    </row>
    <row r="2532" spans="1:3" ht="15.75" customHeight="1">
      <c r="A2532" s="2" t="s">
        <v>4367</v>
      </c>
      <c r="B2532" s="1" t="s">
        <v>15</v>
      </c>
      <c r="C2532" s="3">
        <v>6.1</v>
      </c>
    </row>
    <row r="2533" spans="1:3" ht="15.75" customHeight="1">
      <c r="A2533" s="2" t="s">
        <v>4369</v>
      </c>
      <c r="B2533" s="1" t="s">
        <v>15</v>
      </c>
      <c r="C2533" s="3">
        <v>6.1</v>
      </c>
    </row>
    <row r="2534" spans="1:3" ht="15.75" customHeight="1">
      <c r="A2534" s="2" t="s">
        <v>4371</v>
      </c>
      <c r="B2534" s="1" t="s">
        <v>15</v>
      </c>
      <c r="C2534" s="3">
        <v>6.1</v>
      </c>
    </row>
    <row r="2535" spans="1:3" ht="15.75" customHeight="1">
      <c r="A2535" s="2" t="s">
        <v>4373</v>
      </c>
      <c r="B2535" s="1" t="s">
        <v>15</v>
      </c>
      <c r="C2535" s="3">
        <v>6.1</v>
      </c>
    </row>
    <row r="2536" spans="1:3" ht="15.75" customHeight="1">
      <c r="A2536" s="2" t="s">
        <v>4375</v>
      </c>
      <c r="B2536" s="1" t="s">
        <v>15</v>
      </c>
      <c r="C2536" s="3">
        <v>6.1</v>
      </c>
    </row>
    <row r="2537" spans="1:3" ht="15.75" customHeight="1">
      <c r="A2537" s="2" t="s">
        <v>4377</v>
      </c>
      <c r="B2537" s="1" t="s">
        <v>15</v>
      </c>
      <c r="C2537" s="3">
        <v>6.1</v>
      </c>
    </row>
    <row r="2538" spans="1:3" ht="15.75" customHeight="1">
      <c r="A2538" s="2" t="s">
        <v>4378</v>
      </c>
      <c r="B2538" s="1" t="s">
        <v>15</v>
      </c>
      <c r="C2538" s="3">
        <v>6.1</v>
      </c>
    </row>
    <row r="2539" spans="1:3" ht="15.75" customHeight="1">
      <c r="A2539" s="2" t="s">
        <v>4379</v>
      </c>
      <c r="B2539" s="1" t="s">
        <v>15</v>
      </c>
      <c r="C2539" s="3">
        <v>6.1</v>
      </c>
    </row>
    <row r="2540" spans="1:3" ht="15.75" customHeight="1">
      <c r="A2540" s="2" t="s">
        <v>4381</v>
      </c>
      <c r="B2540" s="1" t="s">
        <v>15</v>
      </c>
      <c r="C2540" s="3">
        <v>6.1</v>
      </c>
    </row>
    <row r="2541" spans="1:3" ht="15.75" customHeight="1">
      <c r="A2541" s="2" t="s">
        <v>4384</v>
      </c>
      <c r="B2541" s="1" t="s">
        <v>15</v>
      </c>
      <c r="C2541" s="3">
        <v>6.1</v>
      </c>
    </row>
    <row r="2542" spans="1:3" ht="15.75" customHeight="1">
      <c r="A2542" s="2" t="s">
        <v>4385</v>
      </c>
      <c r="B2542" s="1" t="s">
        <v>15</v>
      </c>
      <c r="C2542" s="3">
        <v>6.1</v>
      </c>
    </row>
    <row r="2543" spans="1:3" ht="15.75" customHeight="1">
      <c r="A2543" s="2" t="s">
        <v>4386</v>
      </c>
      <c r="B2543" s="1" t="s">
        <v>15</v>
      </c>
      <c r="C2543" s="3">
        <v>6</v>
      </c>
    </row>
    <row r="2544" spans="1:3" ht="15.75" customHeight="1">
      <c r="A2544" s="2" t="s">
        <v>4387</v>
      </c>
      <c r="B2544" s="1" t="s">
        <v>15</v>
      </c>
      <c r="C2544" s="3">
        <v>6</v>
      </c>
    </row>
    <row r="2545" spans="1:3" ht="15.75" customHeight="1">
      <c r="A2545" s="2" t="s">
        <v>4389</v>
      </c>
      <c r="B2545" s="1" t="s">
        <v>15</v>
      </c>
      <c r="C2545" s="3">
        <v>6</v>
      </c>
    </row>
    <row r="2546" spans="1:3" ht="15.75" customHeight="1">
      <c r="A2546" s="2" t="s">
        <v>4390</v>
      </c>
      <c r="B2546" s="1" t="s">
        <v>15</v>
      </c>
      <c r="C2546" s="3">
        <v>6</v>
      </c>
    </row>
    <row r="2547" spans="1:3" ht="15.75" customHeight="1">
      <c r="A2547" s="2" t="s">
        <v>4391</v>
      </c>
      <c r="B2547" s="1" t="s">
        <v>15</v>
      </c>
      <c r="C2547" s="3">
        <v>6</v>
      </c>
    </row>
    <row r="2548" spans="1:3" ht="15.75" customHeight="1">
      <c r="A2548" s="2" t="s">
        <v>4392</v>
      </c>
      <c r="B2548" s="1" t="s">
        <v>15</v>
      </c>
      <c r="C2548" s="3">
        <v>6</v>
      </c>
    </row>
    <row r="2549" spans="1:3" ht="15.75" customHeight="1">
      <c r="A2549" s="2" t="s">
        <v>4393</v>
      </c>
      <c r="B2549" s="1" t="s">
        <v>15</v>
      </c>
      <c r="C2549" s="3">
        <v>6</v>
      </c>
    </row>
    <row r="2550" spans="1:3" ht="15.75" customHeight="1">
      <c r="A2550" s="2" t="s">
        <v>4395</v>
      </c>
      <c r="B2550" s="1" t="s">
        <v>15</v>
      </c>
      <c r="C2550" s="3">
        <v>6</v>
      </c>
    </row>
    <row r="2551" spans="1:3" ht="15.75" customHeight="1">
      <c r="A2551" s="2" t="s">
        <v>4396</v>
      </c>
      <c r="B2551" s="1" t="s">
        <v>15</v>
      </c>
      <c r="C2551" s="3">
        <v>6</v>
      </c>
    </row>
    <row r="2552" spans="1:3" ht="15.75" customHeight="1">
      <c r="A2552" s="2" t="s">
        <v>4397</v>
      </c>
      <c r="B2552" s="1" t="s">
        <v>15</v>
      </c>
      <c r="C2552" s="3">
        <v>6</v>
      </c>
    </row>
    <row r="2553" spans="1:3" ht="15.75" customHeight="1">
      <c r="A2553" s="2" t="s">
        <v>4398</v>
      </c>
      <c r="B2553" s="1" t="s">
        <v>15</v>
      </c>
      <c r="C2553" s="3">
        <v>6</v>
      </c>
    </row>
    <row r="2554" spans="1:3" ht="15.75" customHeight="1">
      <c r="A2554" s="2" t="s">
        <v>4400</v>
      </c>
      <c r="B2554" s="1" t="s">
        <v>15</v>
      </c>
      <c r="C2554" s="3">
        <v>6</v>
      </c>
    </row>
    <row r="2555" spans="1:3" ht="15.75" customHeight="1">
      <c r="A2555" s="2" t="s">
        <v>4402</v>
      </c>
      <c r="B2555" s="1" t="s">
        <v>15</v>
      </c>
      <c r="C2555" s="3">
        <v>6</v>
      </c>
    </row>
    <row r="2556" spans="1:3" ht="15.75" customHeight="1">
      <c r="A2556" s="2" t="s">
        <v>4404</v>
      </c>
      <c r="B2556" s="1" t="s">
        <v>15</v>
      </c>
      <c r="C2556" s="3">
        <v>6</v>
      </c>
    </row>
    <row r="2557" spans="1:3" ht="15.75" customHeight="1">
      <c r="A2557" s="2" t="s">
        <v>4406</v>
      </c>
      <c r="B2557" s="1" t="s">
        <v>15</v>
      </c>
      <c r="C2557" s="3">
        <v>6</v>
      </c>
    </row>
    <row r="2558" spans="1:3" ht="15.75" customHeight="1">
      <c r="A2558" s="2" t="s">
        <v>4408</v>
      </c>
      <c r="B2558" s="1" t="s">
        <v>15</v>
      </c>
      <c r="C2558" s="3">
        <v>6</v>
      </c>
    </row>
    <row r="2559" spans="1:3" ht="15.75" customHeight="1">
      <c r="A2559" s="2" t="s">
        <v>4409</v>
      </c>
      <c r="B2559" s="1" t="s">
        <v>15</v>
      </c>
      <c r="C2559" s="3">
        <v>6</v>
      </c>
    </row>
    <row r="2560" spans="1:3" ht="15.75" customHeight="1">
      <c r="A2560" s="2" t="s">
        <v>4410</v>
      </c>
      <c r="B2560" s="1" t="s">
        <v>15</v>
      </c>
      <c r="C2560" s="3">
        <v>6</v>
      </c>
    </row>
    <row r="2561" spans="1:3" ht="15.75" customHeight="1">
      <c r="A2561" s="2" t="s">
        <v>4412</v>
      </c>
      <c r="B2561" s="1" t="s">
        <v>15</v>
      </c>
      <c r="C2561" s="3">
        <v>6</v>
      </c>
    </row>
    <row r="2562" spans="1:3" ht="15.75" customHeight="1">
      <c r="A2562" s="2" t="s">
        <v>4413</v>
      </c>
      <c r="B2562" s="1" t="s">
        <v>15</v>
      </c>
      <c r="C2562" s="3">
        <v>6</v>
      </c>
    </row>
    <row r="2563" spans="1:3" ht="15.75" customHeight="1">
      <c r="A2563" s="2" t="s">
        <v>4415</v>
      </c>
      <c r="B2563" s="1" t="s">
        <v>15</v>
      </c>
      <c r="C2563" s="3">
        <v>6</v>
      </c>
    </row>
    <row r="2564" spans="1:3" ht="15.75" customHeight="1">
      <c r="A2564" s="2" t="s">
        <v>4416</v>
      </c>
      <c r="B2564" s="1" t="s">
        <v>15</v>
      </c>
      <c r="C2564" s="3">
        <v>6</v>
      </c>
    </row>
    <row r="2565" spans="1:3" ht="15.75" customHeight="1">
      <c r="A2565" s="2" t="s">
        <v>4418</v>
      </c>
      <c r="B2565" s="1" t="s">
        <v>15</v>
      </c>
      <c r="C2565" s="3">
        <v>6</v>
      </c>
    </row>
    <row r="2566" spans="1:3" ht="15.75" customHeight="1">
      <c r="A2566" s="2" t="s">
        <v>4419</v>
      </c>
      <c r="B2566" s="1" t="s">
        <v>15</v>
      </c>
      <c r="C2566" s="3">
        <v>6</v>
      </c>
    </row>
    <row r="2567" spans="1:3" ht="15.75" customHeight="1">
      <c r="A2567" s="2" t="s">
        <v>4421</v>
      </c>
      <c r="B2567" s="1" t="s">
        <v>15</v>
      </c>
      <c r="C2567" s="3">
        <v>6</v>
      </c>
    </row>
    <row r="2568" spans="1:3" ht="15.75" customHeight="1">
      <c r="A2568" s="2" t="s">
        <v>4422</v>
      </c>
      <c r="B2568" s="1" t="s">
        <v>15</v>
      </c>
      <c r="C2568" s="3">
        <v>6</v>
      </c>
    </row>
    <row r="2569" spans="1:3" ht="15.75" customHeight="1">
      <c r="A2569" s="2" t="s">
        <v>4423</v>
      </c>
      <c r="B2569" s="1" t="s">
        <v>15</v>
      </c>
      <c r="C2569" s="3">
        <v>6</v>
      </c>
    </row>
    <row r="2570" spans="1:3" ht="15.75" customHeight="1">
      <c r="A2570" s="2" t="s">
        <v>4425</v>
      </c>
      <c r="B2570" s="1" t="s">
        <v>15</v>
      </c>
      <c r="C2570" s="3">
        <v>6</v>
      </c>
    </row>
    <row r="2571" spans="1:3" ht="15.75" customHeight="1">
      <c r="A2571" s="2" t="s">
        <v>4427</v>
      </c>
      <c r="B2571" s="1" t="s">
        <v>15</v>
      </c>
      <c r="C2571" s="3">
        <v>6</v>
      </c>
    </row>
    <row r="2572" spans="1:3" ht="15.75" customHeight="1">
      <c r="A2572" s="2" t="s">
        <v>4428</v>
      </c>
      <c r="B2572" s="1" t="s">
        <v>15</v>
      </c>
      <c r="C2572" s="3">
        <v>6</v>
      </c>
    </row>
    <row r="2573" spans="1:3" ht="15.75" customHeight="1">
      <c r="A2573" s="2" t="s">
        <v>4430</v>
      </c>
      <c r="B2573" s="1" t="s">
        <v>15</v>
      </c>
      <c r="C2573" s="3">
        <v>6</v>
      </c>
    </row>
    <row r="2574" spans="1:3" ht="15.75" customHeight="1">
      <c r="A2574" s="2" t="s">
        <v>4432</v>
      </c>
      <c r="B2574" s="1" t="s">
        <v>15</v>
      </c>
      <c r="C2574" s="3">
        <v>6</v>
      </c>
    </row>
    <row r="2575" spans="1:3" ht="15.75" customHeight="1">
      <c r="A2575" s="2" t="s">
        <v>4434</v>
      </c>
      <c r="B2575" s="1" t="s">
        <v>15</v>
      </c>
      <c r="C2575" s="3">
        <v>6</v>
      </c>
    </row>
    <row r="2576" spans="1:3" ht="15.75" customHeight="1">
      <c r="A2576" s="2" t="s">
        <v>4436</v>
      </c>
      <c r="B2576" s="1" t="s">
        <v>15</v>
      </c>
      <c r="C2576" s="3">
        <v>6</v>
      </c>
    </row>
    <row r="2577" spans="1:3" ht="15.75" customHeight="1">
      <c r="A2577" s="2" t="s">
        <v>4438</v>
      </c>
      <c r="B2577" s="1" t="s">
        <v>15</v>
      </c>
      <c r="C2577" s="3">
        <v>6</v>
      </c>
    </row>
    <row r="2578" spans="1:3" ht="15.75" customHeight="1">
      <c r="A2578" s="2" t="s">
        <v>4439</v>
      </c>
      <c r="B2578" s="1" t="s">
        <v>15</v>
      </c>
      <c r="C2578" s="3">
        <v>6</v>
      </c>
    </row>
    <row r="2579" spans="1:3" ht="15.75" customHeight="1">
      <c r="A2579" s="2" t="s">
        <v>4441</v>
      </c>
      <c r="B2579" s="1" t="s">
        <v>15</v>
      </c>
      <c r="C2579" s="3">
        <v>6</v>
      </c>
    </row>
    <row r="2580" spans="1:3" ht="15.75" customHeight="1">
      <c r="A2580" s="2" t="s">
        <v>4442</v>
      </c>
      <c r="B2580" s="1" t="s">
        <v>15</v>
      </c>
      <c r="C2580" s="3">
        <v>6</v>
      </c>
    </row>
    <row r="2581" spans="1:3" ht="15.75" customHeight="1">
      <c r="A2581" s="2" t="s">
        <v>4443</v>
      </c>
      <c r="B2581" s="1" t="s">
        <v>15</v>
      </c>
      <c r="C2581" s="3">
        <v>6</v>
      </c>
    </row>
    <row r="2582" spans="1:3" ht="15.75" customHeight="1">
      <c r="A2582" s="2" t="s">
        <v>4444</v>
      </c>
      <c r="B2582" s="1" t="s">
        <v>15</v>
      </c>
      <c r="C2582" s="3">
        <v>6</v>
      </c>
    </row>
    <row r="2583" spans="1:3" ht="15.75" customHeight="1">
      <c r="A2583" s="2" t="s">
        <v>4445</v>
      </c>
      <c r="B2583" s="1" t="s">
        <v>15</v>
      </c>
      <c r="C2583" s="3">
        <v>6</v>
      </c>
    </row>
    <row r="2584" spans="1:3" ht="15.75" customHeight="1">
      <c r="A2584" s="2" t="s">
        <v>4446</v>
      </c>
      <c r="B2584" s="1" t="s">
        <v>15</v>
      </c>
      <c r="C2584" s="3">
        <v>6</v>
      </c>
    </row>
    <row r="2585" spans="1:3" ht="15.75" customHeight="1">
      <c r="A2585" s="2" t="s">
        <v>4448</v>
      </c>
      <c r="B2585" s="1" t="s">
        <v>15</v>
      </c>
      <c r="C2585" s="3">
        <v>6</v>
      </c>
    </row>
    <row r="2586" spans="1:3" ht="15.75" customHeight="1">
      <c r="A2586" s="2" t="s">
        <v>4450</v>
      </c>
      <c r="B2586" s="1" t="s">
        <v>15</v>
      </c>
      <c r="C2586" s="3">
        <v>6</v>
      </c>
    </row>
    <row r="2587" spans="1:3" ht="15.75" customHeight="1">
      <c r="A2587" s="2" t="s">
        <v>4451</v>
      </c>
      <c r="B2587" s="1" t="s">
        <v>15</v>
      </c>
      <c r="C2587" s="3">
        <v>6</v>
      </c>
    </row>
    <row r="2588" spans="1:3" ht="15.75" customHeight="1">
      <c r="A2588" s="2" t="s">
        <v>4453</v>
      </c>
      <c r="B2588" s="1" t="s">
        <v>15</v>
      </c>
      <c r="C2588" s="3">
        <v>6</v>
      </c>
    </row>
    <row r="2589" spans="1:3" ht="15.75" customHeight="1">
      <c r="A2589" s="2" t="s">
        <v>4455</v>
      </c>
      <c r="B2589" s="1" t="s">
        <v>15</v>
      </c>
      <c r="C2589" s="3">
        <v>6</v>
      </c>
    </row>
    <row r="2590" spans="1:3" ht="15.75" customHeight="1">
      <c r="A2590" s="2" t="s">
        <v>4456</v>
      </c>
      <c r="B2590" s="1" t="s">
        <v>15</v>
      </c>
      <c r="C2590" s="3">
        <v>6</v>
      </c>
    </row>
    <row r="2591" spans="1:3" ht="15.75" customHeight="1">
      <c r="A2591" s="2" t="s">
        <v>4458</v>
      </c>
      <c r="B2591" s="1" t="s">
        <v>15</v>
      </c>
      <c r="C2591" s="3">
        <v>6</v>
      </c>
    </row>
    <row r="2592" spans="1:3" ht="15.75" customHeight="1">
      <c r="A2592" s="2" t="s">
        <v>4459</v>
      </c>
      <c r="B2592" s="1" t="s">
        <v>15</v>
      </c>
      <c r="C2592" s="3">
        <v>6</v>
      </c>
    </row>
    <row r="2593" spans="1:3" ht="15.75" customHeight="1">
      <c r="A2593" s="2" t="s">
        <v>4460</v>
      </c>
      <c r="B2593" s="1" t="s">
        <v>15</v>
      </c>
      <c r="C2593" s="3">
        <v>6</v>
      </c>
    </row>
    <row r="2594" spans="1:3" ht="15.75" customHeight="1">
      <c r="A2594" s="2" t="s">
        <v>4461</v>
      </c>
      <c r="B2594" s="1" t="s">
        <v>15</v>
      </c>
      <c r="C2594" s="3">
        <v>6</v>
      </c>
    </row>
    <row r="2595" spans="1:3" ht="15.75" customHeight="1">
      <c r="A2595" s="2" t="s">
        <v>4462</v>
      </c>
      <c r="B2595" s="1" t="s">
        <v>15</v>
      </c>
      <c r="C2595" s="3">
        <v>6</v>
      </c>
    </row>
    <row r="2596" spans="1:3" ht="15.75" customHeight="1">
      <c r="A2596" s="2" t="s">
        <v>4464</v>
      </c>
      <c r="B2596" s="1" t="s">
        <v>15</v>
      </c>
      <c r="C2596" s="3">
        <v>6</v>
      </c>
    </row>
    <row r="2597" spans="1:3" ht="15.75" customHeight="1">
      <c r="A2597" s="2" t="s">
        <v>4465</v>
      </c>
      <c r="B2597" s="1" t="s">
        <v>15</v>
      </c>
      <c r="C2597" s="3">
        <v>6</v>
      </c>
    </row>
    <row r="2598" spans="1:3" ht="15.75" customHeight="1">
      <c r="A2598" s="2" t="s">
        <v>4467</v>
      </c>
      <c r="B2598" s="1" t="s">
        <v>15</v>
      </c>
      <c r="C2598" s="3">
        <v>6</v>
      </c>
    </row>
    <row r="2599" spans="1:3" ht="15.75" customHeight="1">
      <c r="A2599" s="2" t="s">
        <v>4468</v>
      </c>
      <c r="B2599" s="1" t="s">
        <v>15</v>
      </c>
      <c r="C2599" s="3">
        <v>6</v>
      </c>
    </row>
    <row r="2600" spans="1:3" ht="15.75" customHeight="1">
      <c r="A2600" s="2" t="s">
        <v>4470</v>
      </c>
      <c r="B2600" s="1" t="s">
        <v>15</v>
      </c>
      <c r="C2600" s="3">
        <v>6</v>
      </c>
    </row>
    <row r="2601" spans="1:3" ht="15.75" customHeight="1">
      <c r="A2601" s="2" t="s">
        <v>4471</v>
      </c>
      <c r="B2601" s="1" t="s">
        <v>15</v>
      </c>
      <c r="C2601" s="3">
        <v>6</v>
      </c>
    </row>
    <row r="2602" spans="1:3" ht="15.75" customHeight="1">
      <c r="A2602" s="2" t="s">
        <v>4473</v>
      </c>
      <c r="B2602" s="1" t="s">
        <v>15</v>
      </c>
      <c r="C2602" s="3">
        <v>6</v>
      </c>
    </row>
    <row r="2603" spans="1:3" ht="15.75" customHeight="1">
      <c r="A2603" s="2" t="s">
        <v>4474</v>
      </c>
      <c r="B2603" s="1" t="s">
        <v>15</v>
      </c>
      <c r="C2603" s="3">
        <v>6</v>
      </c>
    </row>
    <row r="2604" spans="1:3" ht="15.75" customHeight="1">
      <c r="A2604" s="2" t="s">
        <v>4476</v>
      </c>
      <c r="B2604" s="1" t="s">
        <v>15</v>
      </c>
      <c r="C2604" s="3">
        <v>6</v>
      </c>
    </row>
    <row r="2605" spans="1:3" ht="15.75" customHeight="1">
      <c r="A2605" s="2" t="s">
        <v>4477</v>
      </c>
      <c r="B2605" s="1" t="s">
        <v>15</v>
      </c>
      <c r="C2605" s="3">
        <v>6</v>
      </c>
    </row>
    <row r="2606" spans="1:3" ht="15.75" customHeight="1">
      <c r="A2606" s="2" t="s">
        <v>4478</v>
      </c>
      <c r="B2606" s="1" t="s">
        <v>15</v>
      </c>
      <c r="C2606" s="3">
        <v>6</v>
      </c>
    </row>
    <row r="2607" spans="1:3" ht="15.75" customHeight="1">
      <c r="A2607" s="2" t="s">
        <v>4480</v>
      </c>
      <c r="B2607" s="1" t="s">
        <v>15</v>
      </c>
      <c r="C2607" s="3">
        <v>6</v>
      </c>
    </row>
    <row r="2608" spans="1:3" ht="15.75" customHeight="1">
      <c r="A2608" s="2" t="s">
        <v>4481</v>
      </c>
      <c r="B2608" s="1" t="s">
        <v>15</v>
      </c>
      <c r="C2608" s="3">
        <v>6</v>
      </c>
    </row>
    <row r="2609" spans="1:3" ht="15.75" customHeight="1">
      <c r="A2609" s="2" t="s">
        <v>4482</v>
      </c>
      <c r="B2609" s="1" t="s">
        <v>15</v>
      </c>
      <c r="C2609" s="3">
        <v>6</v>
      </c>
    </row>
    <row r="2610" spans="1:3" ht="15.75" customHeight="1">
      <c r="A2610" s="2" t="s">
        <v>4483</v>
      </c>
      <c r="B2610" s="1" t="s">
        <v>15</v>
      </c>
      <c r="C2610" s="3">
        <v>6</v>
      </c>
    </row>
    <row r="2611" spans="1:3" ht="15.75" customHeight="1">
      <c r="A2611" s="2" t="s">
        <v>4485</v>
      </c>
      <c r="B2611" s="1" t="s">
        <v>15</v>
      </c>
      <c r="C2611" s="3">
        <v>6</v>
      </c>
    </row>
    <row r="2612" spans="1:3" ht="15.75" customHeight="1">
      <c r="A2612" s="2" t="s">
        <v>4487</v>
      </c>
      <c r="B2612" s="1" t="s">
        <v>15</v>
      </c>
      <c r="C2612" s="3">
        <v>6</v>
      </c>
    </row>
    <row r="2613" spans="1:3" ht="15.75" customHeight="1">
      <c r="A2613" s="2" t="s">
        <v>4490</v>
      </c>
      <c r="B2613" s="1" t="s">
        <v>15</v>
      </c>
      <c r="C2613" s="3">
        <v>6</v>
      </c>
    </row>
    <row r="2614" spans="1:3" ht="15.75" customHeight="1">
      <c r="A2614" s="2" t="s">
        <v>4491</v>
      </c>
      <c r="B2614" s="1" t="s">
        <v>15</v>
      </c>
      <c r="C2614" s="3">
        <v>6</v>
      </c>
    </row>
    <row r="2615" spans="1:3" ht="15.75" customHeight="1">
      <c r="A2615" s="2" t="s">
        <v>4493</v>
      </c>
      <c r="B2615" s="1" t="s">
        <v>15</v>
      </c>
      <c r="C2615" s="3">
        <v>6</v>
      </c>
    </row>
    <row r="2616" spans="1:3" ht="15.75" customHeight="1">
      <c r="A2616" s="2" t="s">
        <v>4494</v>
      </c>
      <c r="B2616" s="1" t="s">
        <v>15</v>
      </c>
      <c r="C2616" s="3">
        <v>6</v>
      </c>
    </row>
    <row r="2617" spans="1:3" ht="15.75" customHeight="1">
      <c r="A2617" s="2" t="s">
        <v>4495</v>
      </c>
      <c r="B2617" s="1" t="s">
        <v>15</v>
      </c>
      <c r="C2617" s="3">
        <v>6</v>
      </c>
    </row>
    <row r="2618" spans="1:3" ht="15.75" customHeight="1">
      <c r="A2618" s="2" t="s">
        <v>4496</v>
      </c>
      <c r="B2618" s="1" t="s">
        <v>15</v>
      </c>
      <c r="C2618" s="3">
        <v>6</v>
      </c>
    </row>
    <row r="2619" spans="1:3" ht="15.75" customHeight="1">
      <c r="A2619" s="2" t="s">
        <v>4497</v>
      </c>
      <c r="B2619" s="1" t="s">
        <v>15</v>
      </c>
      <c r="C2619" s="3">
        <v>6</v>
      </c>
    </row>
    <row r="2620" spans="1:3" ht="15.75" customHeight="1">
      <c r="A2620" s="2" t="s">
        <v>4498</v>
      </c>
      <c r="B2620" s="1" t="s">
        <v>15</v>
      </c>
      <c r="C2620" s="3">
        <v>6</v>
      </c>
    </row>
    <row r="2621" spans="1:3" ht="15.75" customHeight="1">
      <c r="A2621" s="2" t="s">
        <v>4499</v>
      </c>
      <c r="B2621" s="1" t="s">
        <v>15</v>
      </c>
      <c r="C2621" s="3">
        <v>6</v>
      </c>
    </row>
    <row r="2622" spans="1:3" ht="15.75" customHeight="1">
      <c r="A2622" s="2" t="s">
        <v>4501</v>
      </c>
      <c r="B2622" s="1" t="s">
        <v>15</v>
      </c>
      <c r="C2622" s="3">
        <v>6</v>
      </c>
    </row>
    <row r="2623" spans="1:3" ht="15.75" customHeight="1">
      <c r="A2623" s="2" t="s">
        <v>4503</v>
      </c>
      <c r="B2623" s="1" t="s">
        <v>15</v>
      </c>
      <c r="C2623" s="3">
        <v>6</v>
      </c>
    </row>
    <row r="2624" spans="1:3" ht="15.75" customHeight="1">
      <c r="A2624" s="2" t="s">
        <v>4504</v>
      </c>
      <c r="B2624" s="1" t="s">
        <v>15</v>
      </c>
      <c r="C2624" s="3">
        <v>6</v>
      </c>
    </row>
    <row r="2625" spans="1:3" ht="15.75" customHeight="1">
      <c r="A2625" s="2" t="s">
        <v>4506</v>
      </c>
      <c r="B2625" s="1" t="s">
        <v>15</v>
      </c>
      <c r="C2625" s="3">
        <v>6</v>
      </c>
    </row>
    <row r="2626" spans="1:3" ht="15.75" customHeight="1">
      <c r="A2626" s="2" t="s">
        <v>4507</v>
      </c>
      <c r="B2626" s="1" t="s">
        <v>15</v>
      </c>
      <c r="C2626" s="3">
        <v>6</v>
      </c>
    </row>
    <row r="2627" spans="1:3" ht="15.75" customHeight="1">
      <c r="A2627" s="2" t="s">
        <v>4509</v>
      </c>
      <c r="B2627" s="1" t="s">
        <v>15</v>
      </c>
      <c r="C2627" s="3">
        <v>6</v>
      </c>
    </row>
    <row r="2628" spans="1:3" ht="15.75" customHeight="1">
      <c r="A2628" s="2" t="s">
        <v>4512</v>
      </c>
      <c r="B2628" s="1" t="s">
        <v>15</v>
      </c>
      <c r="C2628" s="3">
        <v>6</v>
      </c>
    </row>
    <row r="2629" spans="1:3" ht="15.75" customHeight="1">
      <c r="A2629" s="2" t="s">
        <v>4514</v>
      </c>
      <c r="B2629" s="1" t="s">
        <v>15</v>
      </c>
      <c r="C2629" s="3">
        <v>6</v>
      </c>
    </row>
    <row r="2630" spans="1:3" ht="15.75" customHeight="1">
      <c r="A2630" s="2" t="s">
        <v>4516</v>
      </c>
      <c r="B2630" s="1" t="s">
        <v>15</v>
      </c>
      <c r="C2630" s="3">
        <v>6</v>
      </c>
    </row>
    <row r="2631" spans="1:3" ht="15.75" customHeight="1">
      <c r="A2631" s="2" t="s">
        <v>4517</v>
      </c>
      <c r="B2631" s="1" t="s">
        <v>15</v>
      </c>
      <c r="C2631" s="3">
        <v>6</v>
      </c>
    </row>
    <row r="2632" spans="1:3" ht="15.75" customHeight="1">
      <c r="A2632" s="2" t="s">
        <v>4518</v>
      </c>
      <c r="B2632" s="1" t="s">
        <v>15</v>
      </c>
      <c r="C2632" s="3">
        <v>6</v>
      </c>
    </row>
    <row r="2633" spans="1:3" ht="15.75" customHeight="1">
      <c r="A2633" s="2" t="s">
        <v>4520</v>
      </c>
      <c r="B2633" s="1" t="s">
        <v>15</v>
      </c>
      <c r="C2633" s="3">
        <v>6</v>
      </c>
    </row>
    <row r="2634" spans="1:3" ht="15.75" customHeight="1">
      <c r="A2634" s="2" t="s">
        <v>4521</v>
      </c>
      <c r="B2634" s="1" t="s">
        <v>15</v>
      </c>
      <c r="C2634" s="3">
        <v>6</v>
      </c>
    </row>
    <row r="2635" spans="1:3" ht="15.75" customHeight="1">
      <c r="A2635" s="2" t="s">
        <v>4523</v>
      </c>
      <c r="B2635" s="1" t="s">
        <v>15</v>
      </c>
      <c r="C2635" s="3">
        <v>6</v>
      </c>
    </row>
    <row r="2636" spans="1:3" ht="15.75" customHeight="1">
      <c r="A2636" s="2" t="s">
        <v>4526</v>
      </c>
      <c r="B2636" s="1" t="s">
        <v>15</v>
      </c>
      <c r="C2636" s="3">
        <v>6</v>
      </c>
    </row>
    <row r="2637" spans="1:3" ht="15.75" customHeight="1">
      <c r="A2637" s="2" t="s">
        <v>4527</v>
      </c>
      <c r="B2637" s="1" t="s">
        <v>15</v>
      </c>
      <c r="C2637" s="3">
        <v>6</v>
      </c>
    </row>
    <row r="2638" spans="1:3" ht="15.75" customHeight="1">
      <c r="A2638" s="2" t="s">
        <v>4528</v>
      </c>
      <c r="B2638" s="1" t="s">
        <v>15</v>
      </c>
      <c r="C2638" s="3">
        <v>6</v>
      </c>
    </row>
    <row r="2639" spans="1:3" ht="15.75" customHeight="1">
      <c r="A2639" s="2" t="s">
        <v>4530</v>
      </c>
      <c r="B2639" s="1" t="s">
        <v>15</v>
      </c>
      <c r="C2639" s="3">
        <v>5.9</v>
      </c>
    </row>
    <row r="2640" spans="1:3" ht="15.75" customHeight="1">
      <c r="A2640" s="2" t="s">
        <v>4532</v>
      </c>
      <c r="B2640" s="1" t="s">
        <v>15</v>
      </c>
      <c r="C2640" s="3">
        <v>5.9</v>
      </c>
    </row>
    <row r="2641" spans="1:3" ht="15.75" customHeight="1">
      <c r="A2641" s="2" t="s">
        <v>4534</v>
      </c>
      <c r="B2641" s="1" t="s">
        <v>15</v>
      </c>
      <c r="C2641" s="3">
        <v>5.9</v>
      </c>
    </row>
    <row r="2642" spans="1:3" ht="15.75" customHeight="1">
      <c r="A2642" s="2" t="s">
        <v>4536</v>
      </c>
      <c r="B2642" s="1" t="s">
        <v>15</v>
      </c>
      <c r="C2642" s="3">
        <v>5.9</v>
      </c>
    </row>
    <row r="2643" spans="1:3" ht="15.75" customHeight="1">
      <c r="A2643" s="2" t="s">
        <v>4537</v>
      </c>
      <c r="B2643" s="1" t="s">
        <v>15</v>
      </c>
      <c r="C2643" s="3">
        <v>5.9</v>
      </c>
    </row>
    <row r="2644" spans="1:3" ht="15.75" customHeight="1">
      <c r="A2644" s="2" t="s">
        <v>4539</v>
      </c>
      <c r="B2644" s="1" t="s">
        <v>15</v>
      </c>
      <c r="C2644" s="3">
        <v>5.9</v>
      </c>
    </row>
    <row r="2645" spans="1:3" ht="15.75" customHeight="1">
      <c r="A2645" s="2" t="s">
        <v>4540</v>
      </c>
      <c r="B2645" s="1" t="s">
        <v>15</v>
      </c>
      <c r="C2645" s="3">
        <v>5.9</v>
      </c>
    </row>
    <row r="2646" spans="1:3" ht="15.75" customHeight="1">
      <c r="A2646" s="2" t="s">
        <v>4541</v>
      </c>
      <c r="B2646" s="1" t="s">
        <v>15</v>
      </c>
      <c r="C2646" s="3">
        <v>5.9</v>
      </c>
    </row>
    <row r="2647" spans="1:3" ht="15.75" customHeight="1">
      <c r="A2647" s="2" t="s">
        <v>4542</v>
      </c>
      <c r="B2647" s="1" t="s">
        <v>15</v>
      </c>
      <c r="C2647" s="3">
        <v>5.9</v>
      </c>
    </row>
    <row r="2648" spans="1:3" ht="15.75" customHeight="1">
      <c r="A2648" s="2" t="s">
        <v>4544</v>
      </c>
      <c r="B2648" s="1" t="s">
        <v>15</v>
      </c>
      <c r="C2648" s="3">
        <v>5.9</v>
      </c>
    </row>
    <row r="2649" spans="1:3" ht="15.75" customHeight="1">
      <c r="A2649" s="2" t="s">
        <v>4546</v>
      </c>
      <c r="B2649" s="1" t="s">
        <v>15</v>
      </c>
      <c r="C2649" s="3">
        <v>5.9</v>
      </c>
    </row>
    <row r="2650" spans="1:3" ht="15.75" customHeight="1">
      <c r="A2650" s="2" t="s">
        <v>4548</v>
      </c>
      <c r="B2650" s="1" t="s">
        <v>15</v>
      </c>
      <c r="C2650" s="3">
        <v>5.9</v>
      </c>
    </row>
    <row r="2651" spans="1:3" ht="15.75" customHeight="1">
      <c r="A2651" s="2" t="s">
        <v>4550</v>
      </c>
      <c r="B2651" s="1" t="s">
        <v>15</v>
      </c>
      <c r="C2651" s="3">
        <v>5.9</v>
      </c>
    </row>
    <row r="2652" spans="1:3" ht="15.75" customHeight="1">
      <c r="A2652" s="2" t="s">
        <v>4552</v>
      </c>
      <c r="B2652" s="1" t="s">
        <v>15</v>
      </c>
      <c r="C2652" s="3">
        <v>5.9</v>
      </c>
    </row>
    <row r="2653" spans="1:3" ht="15.75" customHeight="1">
      <c r="A2653" s="2" t="s">
        <v>4554</v>
      </c>
      <c r="B2653" s="1" t="s">
        <v>15</v>
      </c>
      <c r="C2653" s="3">
        <v>5.9</v>
      </c>
    </row>
    <row r="2654" spans="1:3" ht="15.75" customHeight="1">
      <c r="A2654" s="2" t="s">
        <v>4556</v>
      </c>
      <c r="B2654" s="1" t="s">
        <v>15</v>
      </c>
      <c r="C2654" s="3">
        <v>5.9</v>
      </c>
    </row>
    <row r="2655" spans="1:3" ht="15.75" customHeight="1">
      <c r="A2655" s="2" t="s">
        <v>4557</v>
      </c>
      <c r="B2655" s="1" t="s">
        <v>15</v>
      </c>
      <c r="C2655" s="3">
        <v>5.9</v>
      </c>
    </row>
    <row r="2656" spans="1:3" ht="15.75" customHeight="1">
      <c r="A2656" s="2" t="s">
        <v>4558</v>
      </c>
      <c r="B2656" s="1" t="s">
        <v>15</v>
      </c>
      <c r="C2656" s="3">
        <v>5.9</v>
      </c>
    </row>
    <row r="2657" spans="1:3" ht="15.75" customHeight="1">
      <c r="A2657" s="2" t="s">
        <v>4560</v>
      </c>
      <c r="B2657" s="1" t="s">
        <v>15</v>
      </c>
      <c r="C2657" s="3">
        <v>5.9</v>
      </c>
    </row>
    <row r="2658" spans="1:3" ht="15.75" customHeight="1">
      <c r="A2658" s="2" t="s">
        <v>4562</v>
      </c>
      <c r="B2658" s="1" t="s">
        <v>15</v>
      </c>
      <c r="C2658" s="3">
        <v>5.9</v>
      </c>
    </row>
    <row r="2659" spans="1:3" ht="15.75" customHeight="1">
      <c r="A2659" s="2" t="s">
        <v>4446</v>
      </c>
      <c r="B2659" s="1" t="s">
        <v>15</v>
      </c>
      <c r="C2659" s="3">
        <v>5.9</v>
      </c>
    </row>
    <row r="2660" spans="1:3" ht="15.75" customHeight="1">
      <c r="A2660" s="2" t="s">
        <v>4563</v>
      </c>
      <c r="B2660" s="1" t="s">
        <v>15</v>
      </c>
      <c r="C2660" s="3">
        <v>5.9</v>
      </c>
    </row>
    <row r="2661" spans="1:3" ht="15.75" customHeight="1">
      <c r="A2661" s="2" t="s">
        <v>4565</v>
      </c>
      <c r="B2661" s="1" t="s">
        <v>15</v>
      </c>
      <c r="C2661" s="3">
        <v>5.9</v>
      </c>
    </row>
    <row r="2662" spans="1:3" ht="15.75" customHeight="1">
      <c r="A2662" s="2" t="s">
        <v>4566</v>
      </c>
      <c r="B2662" s="1" t="s">
        <v>15</v>
      </c>
      <c r="C2662" s="3">
        <v>5.9</v>
      </c>
    </row>
    <row r="2663" spans="1:3" ht="15.75" customHeight="1">
      <c r="A2663" s="2" t="s">
        <v>4568</v>
      </c>
      <c r="B2663" s="1" t="s">
        <v>15</v>
      </c>
      <c r="C2663" s="3">
        <v>5.9</v>
      </c>
    </row>
    <row r="2664" spans="1:3" ht="15.75" customHeight="1">
      <c r="A2664" s="2" t="s">
        <v>4569</v>
      </c>
      <c r="B2664" s="1" t="s">
        <v>15</v>
      </c>
      <c r="C2664" s="3">
        <v>5.9</v>
      </c>
    </row>
    <row r="2665" spans="1:3" ht="15.75" customHeight="1">
      <c r="A2665" s="2" t="s">
        <v>4396</v>
      </c>
      <c r="B2665" s="1" t="s">
        <v>15</v>
      </c>
      <c r="C2665" s="3">
        <v>5.9</v>
      </c>
    </row>
    <row r="2666" spans="1:3" ht="15.75" customHeight="1">
      <c r="A2666" s="2" t="s">
        <v>4571</v>
      </c>
      <c r="B2666" s="1" t="s">
        <v>15</v>
      </c>
      <c r="C2666" s="3">
        <v>5.9</v>
      </c>
    </row>
    <row r="2667" spans="1:3" ht="15.75" customHeight="1">
      <c r="A2667" s="2" t="s">
        <v>4573</v>
      </c>
      <c r="B2667" s="1" t="s">
        <v>15</v>
      </c>
      <c r="C2667" s="3">
        <v>5.9</v>
      </c>
    </row>
    <row r="2668" spans="1:3" ht="15.75" customHeight="1">
      <c r="A2668" s="2" t="s">
        <v>4574</v>
      </c>
      <c r="B2668" s="1" t="s">
        <v>15</v>
      </c>
      <c r="C2668" s="3">
        <v>5.9</v>
      </c>
    </row>
    <row r="2669" spans="1:3" ht="15.75" customHeight="1">
      <c r="A2669" s="2" t="s">
        <v>4576</v>
      </c>
      <c r="B2669" s="1" t="s">
        <v>15</v>
      </c>
      <c r="C2669" s="3">
        <v>5.9</v>
      </c>
    </row>
    <row r="2670" spans="1:3" ht="15.75" customHeight="1">
      <c r="A2670" s="2" t="s">
        <v>4577</v>
      </c>
      <c r="B2670" s="1" t="s">
        <v>15</v>
      </c>
      <c r="C2670" s="3">
        <v>5.9</v>
      </c>
    </row>
    <row r="2671" spans="1:3" ht="15.75" customHeight="1">
      <c r="A2671" s="2" t="s">
        <v>4579</v>
      </c>
      <c r="B2671" s="1" t="s">
        <v>15</v>
      </c>
      <c r="C2671" s="3">
        <v>5.9</v>
      </c>
    </row>
    <row r="2672" spans="1:3" ht="15.75" customHeight="1">
      <c r="A2672" s="2" t="s">
        <v>4438</v>
      </c>
      <c r="B2672" s="1" t="s">
        <v>15</v>
      </c>
      <c r="C2672" s="3">
        <v>5.9</v>
      </c>
    </row>
    <row r="2673" spans="1:3" ht="15.75" customHeight="1">
      <c r="A2673" s="2" t="s">
        <v>4581</v>
      </c>
      <c r="B2673" s="1" t="s">
        <v>15</v>
      </c>
      <c r="C2673" s="3">
        <v>5.9</v>
      </c>
    </row>
    <row r="2674" spans="1:3" ht="15.75" customHeight="1">
      <c r="A2674" s="2" t="s">
        <v>4582</v>
      </c>
      <c r="B2674" s="1" t="s">
        <v>15</v>
      </c>
      <c r="C2674" s="3">
        <v>5.9</v>
      </c>
    </row>
    <row r="2675" spans="1:3" ht="15.75" customHeight="1">
      <c r="A2675" s="2" t="s">
        <v>4584</v>
      </c>
      <c r="B2675" s="1" t="s">
        <v>15</v>
      </c>
      <c r="C2675" s="3">
        <v>5.9</v>
      </c>
    </row>
    <row r="2676" spans="1:3" ht="15.75" customHeight="1">
      <c r="A2676" s="2" t="s">
        <v>4586</v>
      </c>
      <c r="B2676" s="1" t="s">
        <v>15</v>
      </c>
      <c r="C2676" s="3">
        <v>5.9</v>
      </c>
    </row>
    <row r="2677" spans="1:3" ht="15.75" customHeight="1">
      <c r="A2677" s="2" t="s">
        <v>4588</v>
      </c>
      <c r="B2677" s="1" t="s">
        <v>15</v>
      </c>
      <c r="C2677" s="3">
        <v>5.9</v>
      </c>
    </row>
    <row r="2678" spans="1:3" ht="15.75" customHeight="1">
      <c r="A2678" s="2" t="s">
        <v>4589</v>
      </c>
      <c r="B2678" s="1" t="s">
        <v>15</v>
      </c>
      <c r="C2678" s="3">
        <v>5.9</v>
      </c>
    </row>
    <row r="2679" spans="1:3" ht="15.75" customHeight="1">
      <c r="A2679" s="2" t="s">
        <v>4591</v>
      </c>
      <c r="B2679" s="1" t="s">
        <v>15</v>
      </c>
      <c r="C2679" s="3">
        <v>5.9</v>
      </c>
    </row>
    <row r="2680" spans="1:3" ht="15.75" customHeight="1">
      <c r="A2680" s="2" t="s">
        <v>4594</v>
      </c>
      <c r="B2680" s="1" t="s">
        <v>15</v>
      </c>
      <c r="C2680" s="3">
        <v>5.9</v>
      </c>
    </row>
    <row r="2681" spans="1:3" ht="15.75" customHeight="1">
      <c r="A2681" s="2" t="s">
        <v>4596</v>
      </c>
      <c r="B2681" s="1" t="s">
        <v>15</v>
      </c>
      <c r="C2681" s="3">
        <v>5.9</v>
      </c>
    </row>
    <row r="2682" spans="1:3" ht="15.75" customHeight="1">
      <c r="A2682" s="2" t="s">
        <v>4597</v>
      </c>
      <c r="B2682" s="1" t="s">
        <v>15</v>
      </c>
      <c r="C2682" s="3">
        <v>5.9</v>
      </c>
    </row>
    <row r="2683" spans="1:3" ht="15.75" customHeight="1">
      <c r="A2683" s="2" t="s">
        <v>4599</v>
      </c>
      <c r="B2683" s="1" t="s">
        <v>15</v>
      </c>
      <c r="C2683" s="3">
        <v>5.9</v>
      </c>
    </row>
    <row r="2684" spans="1:3" ht="15.75" customHeight="1">
      <c r="A2684" s="2" t="s">
        <v>4600</v>
      </c>
      <c r="B2684" s="1" t="s">
        <v>15</v>
      </c>
      <c r="C2684" s="3">
        <v>5.9</v>
      </c>
    </row>
    <row r="2685" spans="1:3" ht="15.75" customHeight="1">
      <c r="A2685" s="2" t="s">
        <v>4602</v>
      </c>
      <c r="B2685" s="1" t="s">
        <v>15</v>
      </c>
      <c r="C2685" s="3">
        <v>5.9</v>
      </c>
    </row>
    <row r="2686" spans="1:3" ht="15.75" customHeight="1">
      <c r="A2686" s="2" t="s">
        <v>4603</v>
      </c>
      <c r="B2686" s="1" t="s">
        <v>15</v>
      </c>
      <c r="C2686" s="3">
        <v>5.9</v>
      </c>
    </row>
    <row r="2687" spans="1:3" ht="15.75" customHeight="1">
      <c r="A2687" s="2" t="s">
        <v>4604</v>
      </c>
      <c r="B2687" s="1" t="s">
        <v>15</v>
      </c>
      <c r="C2687" s="3">
        <v>5.9</v>
      </c>
    </row>
    <row r="2688" spans="1:3" ht="15.75" customHeight="1">
      <c r="A2688" s="2" t="s">
        <v>4605</v>
      </c>
      <c r="B2688" s="1" t="s">
        <v>15</v>
      </c>
      <c r="C2688" s="3">
        <v>5.9</v>
      </c>
    </row>
    <row r="2689" spans="1:3" ht="15.75" customHeight="1">
      <c r="A2689" s="2" t="s">
        <v>4606</v>
      </c>
      <c r="B2689" s="1" t="s">
        <v>15</v>
      </c>
      <c r="C2689" s="3">
        <v>5.9</v>
      </c>
    </row>
    <row r="2690" spans="1:3" ht="15.75" customHeight="1">
      <c r="A2690" s="2" t="s">
        <v>4608</v>
      </c>
      <c r="B2690" s="1" t="s">
        <v>15</v>
      </c>
      <c r="C2690" s="3">
        <v>5.9</v>
      </c>
    </row>
    <row r="2691" spans="1:3" ht="15.75" customHeight="1">
      <c r="A2691" s="2" t="s">
        <v>4609</v>
      </c>
      <c r="B2691" s="1" t="s">
        <v>15</v>
      </c>
      <c r="C2691" s="3">
        <v>5.9</v>
      </c>
    </row>
    <row r="2692" spans="1:3" ht="15.75" customHeight="1">
      <c r="A2692" s="2" t="s">
        <v>4611</v>
      </c>
      <c r="B2692" s="1" t="s">
        <v>15</v>
      </c>
      <c r="C2692" s="3">
        <v>5.9</v>
      </c>
    </row>
    <row r="2693" spans="1:3" ht="15.75" customHeight="1">
      <c r="A2693" s="2" t="s">
        <v>4612</v>
      </c>
      <c r="B2693" s="1" t="s">
        <v>15</v>
      </c>
      <c r="C2693" s="3">
        <v>5.9</v>
      </c>
    </row>
    <row r="2694" spans="1:3" ht="15.75" customHeight="1">
      <c r="A2694" s="2" t="s">
        <v>4613</v>
      </c>
      <c r="B2694" s="1" t="s">
        <v>15</v>
      </c>
      <c r="C2694" s="3">
        <v>5.9</v>
      </c>
    </row>
    <row r="2695" spans="1:3" ht="15.75" customHeight="1">
      <c r="A2695" s="2" t="s">
        <v>4614</v>
      </c>
      <c r="B2695" s="1" t="s">
        <v>15</v>
      </c>
      <c r="C2695" s="3">
        <v>5.9</v>
      </c>
    </row>
    <row r="2696" spans="1:3" ht="15.75" customHeight="1">
      <c r="A2696" s="2" t="s">
        <v>4615</v>
      </c>
      <c r="B2696" s="1" t="s">
        <v>15</v>
      </c>
      <c r="C2696" s="3">
        <v>5.9</v>
      </c>
    </row>
    <row r="2697" spans="1:3" ht="15.75" customHeight="1">
      <c r="A2697" s="2" t="s">
        <v>4616</v>
      </c>
      <c r="B2697" s="1" t="s">
        <v>15</v>
      </c>
      <c r="C2697" s="3">
        <v>5.9</v>
      </c>
    </row>
    <row r="2698" spans="1:3" ht="15.75" customHeight="1">
      <c r="A2698" s="2" t="s">
        <v>4617</v>
      </c>
      <c r="B2698" s="1" t="s">
        <v>15</v>
      </c>
      <c r="C2698" s="3">
        <v>5.9</v>
      </c>
    </row>
    <row r="2699" spans="1:3" ht="15.75" customHeight="1">
      <c r="A2699" s="2" t="s">
        <v>4619</v>
      </c>
      <c r="B2699" s="1" t="s">
        <v>15</v>
      </c>
      <c r="C2699" s="3">
        <v>5.9</v>
      </c>
    </row>
    <row r="2700" spans="1:3" ht="15.75" customHeight="1">
      <c r="A2700" s="2" t="s">
        <v>4620</v>
      </c>
      <c r="B2700" s="1" t="s">
        <v>15</v>
      </c>
      <c r="C2700" s="3">
        <v>5.9</v>
      </c>
    </row>
    <row r="2701" spans="1:3" ht="15.75" customHeight="1">
      <c r="A2701" s="2" t="s">
        <v>4622</v>
      </c>
      <c r="B2701" s="1" t="s">
        <v>15</v>
      </c>
      <c r="C2701" s="3">
        <v>5.9</v>
      </c>
    </row>
    <row r="2702" spans="1:3" ht="15.75" customHeight="1">
      <c r="A2702" s="2" t="s">
        <v>4623</v>
      </c>
      <c r="B2702" s="1" t="s">
        <v>15</v>
      </c>
      <c r="C2702" s="3">
        <v>5.9</v>
      </c>
    </row>
    <row r="2703" spans="1:3" ht="15.75" customHeight="1">
      <c r="A2703" s="2" t="s">
        <v>4626</v>
      </c>
      <c r="B2703" s="1" t="s">
        <v>15</v>
      </c>
      <c r="C2703" s="3">
        <v>5.9</v>
      </c>
    </row>
    <row r="2704" spans="1:3" ht="15.75" customHeight="1">
      <c r="A2704" s="2" t="s">
        <v>4627</v>
      </c>
      <c r="B2704" s="1" t="s">
        <v>15</v>
      </c>
      <c r="C2704" s="3">
        <v>5.9</v>
      </c>
    </row>
    <row r="2705" spans="1:3" ht="15.75" customHeight="1">
      <c r="A2705" s="2" t="s">
        <v>4628</v>
      </c>
      <c r="B2705" s="1" t="s">
        <v>15</v>
      </c>
      <c r="C2705" s="3">
        <v>5.9</v>
      </c>
    </row>
    <row r="2706" spans="1:3" ht="15.75" customHeight="1">
      <c r="A2706" s="2" t="s">
        <v>4629</v>
      </c>
      <c r="B2706" s="1" t="s">
        <v>15</v>
      </c>
      <c r="C2706" s="3">
        <v>5.9</v>
      </c>
    </row>
    <row r="2707" spans="1:3" ht="15.75" customHeight="1">
      <c r="A2707" s="2" t="s">
        <v>4632</v>
      </c>
      <c r="B2707" s="1" t="s">
        <v>15</v>
      </c>
      <c r="C2707" s="3">
        <v>5.9</v>
      </c>
    </row>
    <row r="2708" spans="1:3" ht="15.75" customHeight="1">
      <c r="A2708" s="2" t="s">
        <v>4633</v>
      </c>
      <c r="B2708" s="1" t="s">
        <v>15</v>
      </c>
      <c r="C2708" s="3">
        <v>5.9</v>
      </c>
    </row>
    <row r="2709" spans="1:3" ht="15.75" customHeight="1">
      <c r="A2709" s="2" t="s">
        <v>4634</v>
      </c>
      <c r="B2709" s="1" t="s">
        <v>15</v>
      </c>
      <c r="C2709" s="3">
        <v>5.9</v>
      </c>
    </row>
    <row r="2710" spans="1:3" ht="15.75" customHeight="1">
      <c r="A2710" s="2" t="s">
        <v>4635</v>
      </c>
      <c r="B2710" s="1" t="s">
        <v>15</v>
      </c>
      <c r="C2710" s="3">
        <v>5.9</v>
      </c>
    </row>
    <row r="2711" spans="1:3" ht="15.75" customHeight="1">
      <c r="A2711" s="2" t="s">
        <v>4636</v>
      </c>
      <c r="B2711" s="1" t="s">
        <v>15</v>
      </c>
      <c r="C2711" s="3">
        <v>5.9</v>
      </c>
    </row>
    <row r="2712" spans="1:3" ht="15.75" customHeight="1">
      <c r="A2712" s="2" t="s">
        <v>4637</v>
      </c>
      <c r="B2712" s="1" t="s">
        <v>15</v>
      </c>
      <c r="C2712" s="3">
        <v>5.9</v>
      </c>
    </row>
    <row r="2713" spans="1:3" ht="15.75" customHeight="1">
      <c r="A2713" s="2" t="s">
        <v>4639</v>
      </c>
      <c r="B2713" s="1" t="s">
        <v>15</v>
      </c>
      <c r="C2713" s="3">
        <v>5.9</v>
      </c>
    </row>
    <row r="2714" spans="1:3" ht="15.75" customHeight="1">
      <c r="A2714" s="2" t="s">
        <v>4640</v>
      </c>
      <c r="B2714" s="1" t="s">
        <v>15</v>
      </c>
      <c r="C2714" s="3">
        <v>5.9</v>
      </c>
    </row>
    <row r="2715" spans="1:3" ht="15.75" customHeight="1">
      <c r="A2715" s="2" t="s">
        <v>4641</v>
      </c>
      <c r="B2715" s="1" t="s">
        <v>15</v>
      </c>
      <c r="C2715" s="3">
        <v>5.9</v>
      </c>
    </row>
    <row r="2716" spans="1:3" ht="15.75" customHeight="1">
      <c r="A2716" s="2" t="s">
        <v>4643</v>
      </c>
      <c r="B2716" s="1" t="s">
        <v>15</v>
      </c>
      <c r="C2716" s="3">
        <v>5.9</v>
      </c>
    </row>
    <row r="2717" spans="1:3" ht="15.75" customHeight="1">
      <c r="A2717" s="2" t="s">
        <v>4644</v>
      </c>
      <c r="B2717" s="1" t="s">
        <v>15</v>
      </c>
      <c r="C2717" s="3">
        <v>5.9</v>
      </c>
    </row>
    <row r="2718" spans="1:3" ht="15.75" customHeight="1">
      <c r="A2718" s="2" t="s">
        <v>4645</v>
      </c>
      <c r="B2718" s="1" t="s">
        <v>15</v>
      </c>
      <c r="C2718" s="3">
        <v>5.9</v>
      </c>
    </row>
    <row r="2719" spans="1:3" ht="15.75" customHeight="1">
      <c r="A2719" s="2" t="s">
        <v>4647</v>
      </c>
      <c r="B2719" s="1" t="s">
        <v>15</v>
      </c>
      <c r="C2719" s="3">
        <v>5.9</v>
      </c>
    </row>
    <row r="2720" spans="1:3" ht="15.75" customHeight="1">
      <c r="A2720" s="2" t="s">
        <v>4649</v>
      </c>
      <c r="B2720" s="1" t="s">
        <v>15</v>
      </c>
      <c r="C2720" s="3">
        <v>5.9</v>
      </c>
    </row>
    <row r="2721" spans="1:3" ht="15.75" customHeight="1">
      <c r="A2721" s="2" t="s">
        <v>4650</v>
      </c>
      <c r="B2721" s="1" t="s">
        <v>15</v>
      </c>
      <c r="C2721" s="3">
        <v>5.9</v>
      </c>
    </row>
    <row r="2722" spans="1:3" ht="15.75" customHeight="1">
      <c r="A2722" s="2" t="s">
        <v>4652</v>
      </c>
      <c r="B2722" s="1" t="s">
        <v>15</v>
      </c>
      <c r="C2722" s="3">
        <v>5.9</v>
      </c>
    </row>
    <row r="2723" spans="1:3" ht="15.75" customHeight="1">
      <c r="A2723" s="2" t="s">
        <v>4653</v>
      </c>
      <c r="B2723" s="1" t="s">
        <v>15</v>
      </c>
      <c r="C2723" s="3">
        <v>5.9</v>
      </c>
    </row>
    <row r="2724" spans="1:3" ht="15.75" customHeight="1">
      <c r="A2724" s="2" t="s">
        <v>4655</v>
      </c>
      <c r="B2724" s="1" t="s">
        <v>15</v>
      </c>
      <c r="C2724" s="3">
        <v>5.9</v>
      </c>
    </row>
    <row r="2725" spans="1:3" ht="15.75" customHeight="1">
      <c r="A2725" s="2" t="s">
        <v>4657</v>
      </c>
      <c r="B2725" s="1" t="s">
        <v>15</v>
      </c>
      <c r="C2725" s="3">
        <v>5.9</v>
      </c>
    </row>
    <row r="2726" spans="1:3" ht="15.75" customHeight="1">
      <c r="A2726" s="2" t="s">
        <v>4658</v>
      </c>
      <c r="B2726" s="1" t="s">
        <v>15</v>
      </c>
      <c r="C2726" s="3">
        <v>5.9</v>
      </c>
    </row>
    <row r="2727" spans="1:3" ht="15.75" customHeight="1">
      <c r="A2727" s="2" t="s">
        <v>4659</v>
      </c>
      <c r="B2727" s="1" t="s">
        <v>15</v>
      </c>
      <c r="C2727" s="3">
        <v>5.9</v>
      </c>
    </row>
    <row r="2728" spans="1:3" ht="15.75" customHeight="1">
      <c r="A2728" s="2" t="s">
        <v>4661</v>
      </c>
      <c r="B2728" s="1" t="s">
        <v>15</v>
      </c>
      <c r="C2728" s="3">
        <v>5.9</v>
      </c>
    </row>
    <row r="2729" spans="1:3" ht="15.75" customHeight="1">
      <c r="A2729" s="2" t="s">
        <v>4663</v>
      </c>
      <c r="B2729" s="1" t="s">
        <v>15</v>
      </c>
      <c r="C2729" s="3">
        <v>5.9</v>
      </c>
    </row>
    <row r="2730" spans="1:3" ht="15.75" customHeight="1">
      <c r="A2730" s="2" t="s">
        <v>4665</v>
      </c>
      <c r="B2730" s="1" t="s">
        <v>15</v>
      </c>
      <c r="C2730" s="3">
        <v>5.9</v>
      </c>
    </row>
    <row r="2731" spans="1:3" ht="15.75" customHeight="1">
      <c r="A2731" s="2" t="s">
        <v>4666</v>
      </c>
      <c r="B2731" s="1" t="s">
        <v>15</v>
      </c>
      <c r="C2731" s="3">
        <v>5.9</v>
      </c>
    </row>
    <row r="2732" spans="1:3" ht="15.75" customHeight="1">
      <c r="A2732" s="2" t="s">
        <v>4667</v>
      </c>
      <c r="B2732" s="1" t="s">
        <v>15</v>
      </c>
      <c r="C2732" s="3">
        <v>5.9</v>
      </c>
    </row>
    <row r="2733" spans="1:3" ht="15.75" customHeight="1">
      <c r="A2733" s="2" t="s">
        <v>4669</v>
      </c>
      <c r="B2733" s="1" t="s">
        <v>15</v>
      </c>
      <c r="C2733" s="3">
        <v>5.9</v>
      </c>
    </row>
    <row r="2734" spans="1:3" ht="15.75" customHeight="1">
      <c r="A2734" s="2" t="s">
        <v>4671</v>
      </c>
      <c r="B2734" s="1" t="s">
        <v>15</v>
      </c>
      <c r="C2734" s="3">
        <v>5.9</v>
      </c>
    </row>
    <row r="2735" spans="1:3" ht="15.75" customHeight="1">
      <c r="A2735" s="2" t="s">
        <v>4672</v>
      </c>
      <c r="B2735" s="1" t="s">
        <v>15</v>
      </c>
      <c r="C2735" s="3">
        <v>5.9</v>
      </c>
    </row>
    <row r="2736" spans="1:3" ht="15.75" customHeight="1">
      <c r="A2736" s="2" t="s">
        <v>4673</v>
      </c>
      <c r="B2736" s="1" t="s">
        <v>15</v>
      </c>
      <c r="C2736" s="3">
        <v>5.9</v>
      </c>
    </row>
    <row r="2737" spans="1:3" ht="15.75" customHeight="1">
      <c r="A2737" s="2">
        <v>1911</v>
      </c>
      <c r="B2737" s="1" t="s">
        <v>15</v>
      </c>
      <c r="C2737" s="3">
        <v>5.9</v>
      </c>
    </row>
    <row r="2738" spans="1:3" ht="15.75" customHeight="1">
      <c r="A2738" s="2" t="s">
        <v>4676</v>
      </c>
      <c r="B2738" s="1" t="s">
        <v>15</v>
      </c>
      <c r="C2738" s="3">
        <v>5.9</v>
      </c>
    </row>
    <row r="2739" spans="1:3" ht="15.75" customHeight="1">
      <c r="A2739" s="2" t="s">
        <v>4678</v>
      </c>
      <c r="B2739" s="1" t="s">
        <v>15</v>
      </c>
      <c r="C2739" s="3">
        <v>5.9</v>
      </c>
    </row>
    <row r="2740" spans="1:3" ht="15.75" customHeight="1">
      <c r="A2740" s="2" t="s">
        <v>4680</v>
      </c>
      <c r="B2740" s="1" t="s">
        <v>15</v>
      </c>
      <c r="C2740" s="3">
        <v>5.9</v>
      </c>
    </row>
    <row r="2741" spans="1:3" ht="15.75" customHeight="1">
      <c r="A2741" s="2" t="s">
        <v>4681</v>
      </c>
      <c r="B2741" s="1" t="s">
        <v>15</v>
      </c>
      <c r="C2741" s="3">
        <v>5.9</v>
      </c>
    </row>
    <row r="2742" spans="1:3" ht="15.75" customHeight="1">
      <c r="A2742" s="2" t="s">
        <v>4683</v>
      </c>
      <c r="B2742" s="1" t="s">
        <v>15</v>
      </c>
      <c r="C2742" s="3">
        <v>5.9</v>
      </c>
    </row>
    <row r="2743" spans="1:3" ht="15.75" customHeight="1">
      <c r="A2743" s="2" t="s">
        <v>4685</v>
      </c>
      <c r="B2743" s="1" t="s">
        <v>15</v>
      </c>
      <c r="C2743" s="3">
        <v>5.9</v>
      </c>
    </row>
    <row r="2744" spans="1:3" ht="15.75" customHeight="1">
      <c r="A2744" s="2" t="s">
        <v>4687</v>
      </c>
      <c r="B2744" s="1" t="s">
        <v>15</v>
      </c>
      <c r="C2744" s="3">
        <v>5.9</v>
      </c>
    </row>
    <row r="2745" spans="1:3" ht="15.75" customHeight="1">
      <c r="A2745" s="2" t="s">
        <v>4688</v>
      </c>
      <c r="B2745" s="1" t="s">
        <v>15</v>
      </c>
      <c r="C2745" s="3">
        <v>5.9</v>
      </c>
    </row>
    <row r="2746" spans="1:3" ht="15.75" customHeight="1">
      <c r="A2746" s="2" t="s">
        <v>4652</v>
      </c>
      <c r="B2746" s="1" t="s">
        <v>15</v>
      </c>
      <c r="C2746" s="3">
        <v>5.9</v>
      </c>
    </row>
    <row r="2747" spans="1:3" ht="15.75" customHeight="1">
      <c r="A2747" s="2" t="s">
        <v>4689</v>
      </c>
      <c r="B2747" s="1" t="s">
        <v>15</v>
      </c>
      <c r="C2747" s="3">
        <v>5.9</v>
      </c>
    </row>
    <row r="2748" spans="1:3" ht="15.75" customHeight="1">
      <c r="A2748" s="2" t="s">
        <v>4691</v>
      </c>
      <c r="B2748" s="1" t="s">
        <v>15</v>
      </c>
      <c r="C2748" s="3">
        <v>5.9</v>
      </c>
    </row>
    <row r="2749" spans="1:3" ht="15.75" customHeight="1">
      <c r="A2749" s="2" t="s">
        <v>4692</v>
      </c>
      <c r="B2749" s="1" t="s">
        <v>15</v>
      </c>
      <c r="C2749" s="3">
        <v>5.9</v>
      </c>
    </row>
    <row r="2750" spans="1:3" ht="15.75" customHeight="1">
      <c r="A2750" s="2" t="s">
        <v>4694</v>
      </c>
      <c r="B2750" s="1" t="s">
        <v>15</v>
      </c>
      <c r="C2750" s="3">
        <v>5.9</v>
      </c>
    </row>
    <row r="2751" spans="1:3" ht="15.75" customHeight="1">
      <c r="A2751" s="2" t="s">
        <v>4696</v>
      </c>
      <c r="B2751" s="1" t="s">
        <v>15</v>
      </c>
      <c r="C2751" s="3">
        <v>5.9</v>
      </c>
    </row>
    <row r="2752" spans="1:3" ht="15.75" customHeight="1">
      <c r="A2752" s="2" t="s">
        <v>4698</v>
      </c>
      <c r="B2752" s="1" t="s">
        <v>15</v>
      </c>
      <c r="C2752" s="3">
        <v>5.9</v>
      </c>
    </row>
    <row r="2753" spans="1:3" ht="15.75" customHeight="1">
      <c r="A2753" s="2" t="s">
        <v>4700</v>
      </c>
      <c r="B2753" s="1" t="s">
        <v>15</v>
      </c>
      <c r="C2753" s="3">
        <v>5.9</v>
      </c>
    </row>
    <row r="2754" spans="1:3" ht="15.75" customHeight="1">
      <c r="A2754" s="2" t="s">
        <v>4701</v>
      </c>
      <c r="B2754" s="1" t="s">
        <v>15</v>
      </c>
      <c r="C2754" s="3">
        <v>5.9</v>
      </c>
    </row>
    <row r="2755" spans="1:3" ht="15.75" customHeight="1">
      <c r="A2755" s="2" t="s">
        <v>4702</v>
      </c>
      <c r="B2755" s="1" t="s">
        <v>15</v>
      </c>
      <c r="C2755" s="3">
        <v>5.9</v>
      </c>
    </row>
    <row r="2756" spans="1:3" ht="15.75" customHeight="1">
      <c r="A2756" s="2" t="s">
        <v>4704</v>
      </c>
      <c r="B2756" s="1" t="s">
        <v>15</v>
      </c>
      <c r="C2756" s="3">
        <v>5.9</v>
      </c>
    </row>
    <row r="2757" spans="1:3" ht="15.75" customHeight="1">
      <c r="A2757" s="2" t="s">
        <v>4706</v>
      </c>
      <c r="B2757" s="1" t="s">
        <v>15</v>
      </c>
      <c r="C2757" s="3">
        <v>5.9</v>
      </c>
    </row>
    <row r="2758" spans="1:3" ht="15.75" customHeight="1">
      <c r="A2758" s="2" t="s">
        <v>4708</v>
      </c>
      <c r="B2758" s="1" t="s">
        <v>15</v>
      </c>
      <c r="C2758" s="3">
        <v>5.9</v>
      </c>
    </row>
    <row r="2759" spans="1:3" ht="15.75" customHeight="1">
      <c r="A2759" s="2" t="s">
        <v>4709</v>
      </c>
      <c r="B2759" s="1" t="s">
        <v>15</v>
      </c>
      <c r="C2759" s="3">
        <v>5.9</v>
      </c>
    </row>
    <row r="2760" spans="1:3" ht="15.75" customHeight="1">
      <c r="A2760" s="2" t="s">
        <v>4710</v>
      </c>
      <c r="B2760" s="1" t="s">
        <v>15</v>
      </c>
      <c r="C2760" s="3">
        <v>5.9</v>
      </c>
    </row>
    <row r="2761" spans="1:3" ht="15.75" customHeight="1">
      <c r="A2761" s="2" t="s">
        <v>4712</v>
      </c>
      <c r="B2761" s="1" t="s">
        <v>15</v>
      </c>
      <c r="C2761" s="3">
        <v>5.9</v>
      </c>
    </row>
    <row r="2762" spans="1:3" ht="15.75" customHeight="1">
      <c r="A2762" s="2" t="s">
        <v>4714</v>
      </c>
      <c r="B2762" s="1" t="s">
        <v>15</v>
      </c>
      <c r="C2762" s="3">
        <v>5.9</v>
      </c>
    </row>
    <row r="2763" spans="1:3" ht="15.75" customHeight="1">
      <c r="A2763" s="2" t="s">
        <v>4715</v>
      </c>
      <c r="B2763" s="1" t="s">
        <v>15</v>
      </c>
      <c r="C2763" s="3">
        <v>5.9</v>
      </c>
    </row>
    <row r="2764" spans="1:3" ht="15.75" customHeight="1">
      <c r="A2764" s="2" t="s">
        <v>4716</v>
      </c>
      <c r="B2764" s="1" t="s">
        <v>15</v>
      </c>
      <c r="C2764" s="3">
        <v>5.9</v>
      </c>
    </row>
    <row r="2765" spans="1:3" ht="15.75" customHeight="1">
      <c r="A2765" s="2" t="s">
        <v>4718</v>
      </c>
      <c r="B2765" s="1" t="s">
        <v>15</v>
      </c>
      <c r="C2765" s="3">
        <v>5.8</v>
      </c>
    </row>
    <row r="2766" spans="1:3" ht="15.75" customHeight="1">
      <c r="A2766" s="2" t="s">
        <v>4606</v>
      </c>
      <c r="B2766" s="1" t="s">
        <v>15</v>
      </c>
      <c r="C2766" s="3">
        <v>5.8</v>
      </c>
    </row>
    <row r="2767" spans="1:3" ht="15.75" customHeight="1">
      <c r="A2767" s="2" t="s">
        <v>4719</v>
      </c>
      <c r="B2767" s="1" t="s">
        <v>15</v>
      </c>
      <c r="C2767" s="3">
        <v>5.8</v>
      </c>
    </row>
    <row r="2768" spans="1:3" ht="15.75" customHeight="1">
      <c r="A2768" s="2" t="s">
        <v>4722</v>
      </c>
      <c r="B2768" s="1" t="s">
        <v>15</v>
      </c>
      <c r="C2768" s="3">
        <v>5.8</v>
      </c>
    </row>
    <row r="2769" spans="1:3" ht="15.75" customHeight="1">
      <c r="A2769" s="2" t="s">
        <v>4723</v>
      </c>
      <c r="B2769" s="1" t="s">
        <v>15</v>
      </c>
      <c r="C2769" s="3">
        <v>5.8</v>
      </c>
    </row>
    <row r="2770" spans="1:3" ht="15.75" customHeight="1">
      <c r="A2770" s="2" t="s">
        <v>4725</v>
      </c>
      <c r="B2770" s="1" t="s">
        <v>15</v>
      </c>
      <c r="C2770" s="3">
        <v>5.8</v>
      </c>
    </row>
    <row r="2771" spans="1:3" ht="15.75" customHeight="1">
      <c r="A2771" s="2" t="s">
        <v>4727</v>
      </c>
      <c r="B2771" s="1" t="s">
        <v>15</v>
      </c>
      <c r="C2771" s="3">
        <v>5.8</v>
      </c>
    </row>
    <row r="2772" spans="1:3" ht="15.75" customHeight="1">
      <c r="A2772" s="2" t="s">
        <v>4729</v>
      </c>
      <c r="B2772" s="1" t="s">
        <v>15</v>
      </c>
      <c r="C2772" s="3">
        <v>5.8</v>
      </c>
    </row>
    <row r="2773" spans="1:3" ht="15.75" customHeight="1">
      <c r="A2773" s="2" t="s">
        <v>4730</v>
      </c>
      <c r="B2773" s="1" t="s">
        <v>15</v>
      </c>
      <c r="C2773" s="3">
        <v>5.8</v>
      </c>
    </row>
    <row r="2774" spans="1:3" ht="15.75" customHeight="1">
      <c r="A2774" s="2" t="s">
        <v>4732</v>
      </c>
      <c r="B2774" s="1" t="s">
        <v>15</v>
      </c>
      <c r="C2774" s="3">
        <v>5.8</v>
      </c>
    </row>
    <row r="2775" spans="1:3" ht="15.75" customHeight="1">
      <c r="A2775" s="2" t="s">
        <v>4734</v>
      </c>
      <c r="B2775" s="1" t="s">
        <v>15</v>
      </c>
      <c r="C2775" s="3">
        <v>5.8</v>
      </c>
    </row>
    <row r="2776" spans="1:3" ht="15.75" customHeight="1">
      <c r="A2776" s="2" t="s">
        <v>4736</v>
      </c>
      <c r="B2776" s="1" t="s">
        <v>15</v>
      </c>
      <c r="C2776" s="3">
        <v>5.8</v>
      </c>
    </row>
    <row r="2777" spans="1:3" ht="15.75" customHeight="1">
      <c r="A2777" s="2" t="s">
        <v>4687</v>
      </c>
      <c r="B2777" s="1" t="s">
        <v>15</v>
      </c>
      <c r="C2777" s="3">
        <v>5.8</v>
      </c>
    </row>
    <row r="2778" spans="1:3" ht="15.75" customHeight="1">
      <c r="A2778" s="2" t="s">
        <v>4738</v>
      </c>
      <c r="B2778" s="1" t="s">
        <v>15</v>
      </c>
      <c r="C2778" s="3">
        <v>5.8</v>
      </c>
    </row>
    <row r="2779" spans="1:3" ht="15.75" customHeight="1">
      <c r="A2779" s="2" t="s">
        <v>4740</v>
      </c>
      <c r="B2779" s="1" t="s">
        <v>15</v>
      </c>
      <c r="C2779" s="3">
        <v>5.8</v>
      </c>
    </row>
    <row r="2780" spans="1:3" ht="15.75" customHeight="1">
      <c r="A2780" s="2" t="s">
        <v>4742</v>
      </c>
      <c r="B2780" s="1" t="s">
        <v>15</v>
      </c>
      <c r="C2780" s="3">
        <v>5.8</v>
      </c>
    </row>
    <row r="2781" spans="1:3" ht="15.75" customHeight="1">
      <c r="A2781" s="2" t="s">
        <v>4744</v>
      </c>
      <c r="B2781" s="1" t="s">
        <v>15</v>
      </c>
      <c r="C2781" s="3">
        <v>5.8</v>
      </c>
    </row>
    <row r="2782" spans="1:3" ht="15.75" customHeight="1">
      <c r="A2782" s="2" t="s">
        <v>4746</v>
      </c>
      <c r="B2782" s="1" t="s">
        <v>15</v>
      </c>
      <c r="C2782" s="3">
        <v>5.8</v>
      </c>
    </row>
    <row r="2783" spans="1:3" ht="15.75" customHeight="1">
      <c r="A2783" s="2" t="s">
        <v>4748</v>
      </c>
      <c r="B2783" s="1" t="s">
        <v>15</v>
      </c>
      <c r="C2783" s="3">
        <v>5.8</v>
      </c>
    </row>
    <row r="2784" spans="1:3" ht="15.75" customHeight="1">
      <c r="A2784" s="2" t="s">
        <v>4750</v>
      </c>
      <c r="B2784" s="1" t="s">
        <v>15</v>
      </c>
      <c r="C2784" s="3">
        <v>5.8</v>
      </c>
    </row>
    <row r="2785" spans="1:3" ht="15.75" customHeight="1">
      <c r="A2785" s="2" t="s">
        <v>4752</v>
      </c>
      <c r="B2785" s="1" t="s">
        <v>15</v>
      </c>
      <c r="C2785" s="3">
        <v>5.8</v>
      </c>
    </row>
    <row r="2786" spans="1:3" ht="15.75" customHeight="1">
      <c r="A2786" s="2" t="s">
        <v>4754</v>
      </c>
      <c r="B2786" s="1" t="s">
        <v>15</v>
      </c>
      <c r="C2786" s="3">
        <v>5.8</v>
      </c>
    </row>
    <row r="2787" spans="1:3" ht="15.75" customHeight="1">
      <c r="A2787" s="2" t="s">
        <v>4755</v>
      </c>
      <c r="B2787" s="1" t="s">
        <v>15</v>
      </c>
      <c r="C2787" s="3">
        <v>5.8</v>
      </c>
    </row>
    <row r="2788" spans="1:3" ht="15.75" customHeight="1">
      <c r="A2788" s="2" t="s">
        <v>4756</v>
      </c>
      <c r="B2788" s="1" t="s">
        <v>15</v>
      </c>
      <c r="C2788" s="3">
        <v>5.8</v>
      </c>
    </row>
    <row r="2789" spans="1:3" ht="15.75" customHeight="1">
      <c r="A2789" s="2" t="s">
        <v>4758</v>
      </c>
      <c r="B2789" s="1" t="s">
        <v>15</v>
      </c>
      <c r="C2789" s="3">
        <v>5.8</v>
      </c>
    </row>
    <row r="2790" spans="1:3" ht="15.75" customHeight="1">
      <c r="A2790" s="2" t="s">
        <v>4760</v>
      </c>
      <c r="B2790" s="1" t="s">
        <v>15</v>
      </c>
      <c r="C2790" s="3">
        <v>5.8</v>
      </c>
    </row>
    <row r="2791" spans="1:3" ht="15.75" customHeight="1">
      <c r="A2791" s="2" t="s">
        <v>4761</v>
      </c>
      <c r="B2791" s="1" t="s">
        <v>15</v>
      </c>
      <c r="C2791" s="3">
        <v>5.8</v>
      </c>
    </row>
    <row r="2792" spans="1:3" ht="15.75" customHeight="1">
      <c r="A2792" s="2" t="s">
        <v>4762</v>
      </c>
      <c r="B2792" s="1" t="s">
        <v>15</v>
      </c>
      <c r="C2792" s="3">
        <v>5.8</v>
      </c>
    </row>
    <row r="2793" spans="1:3" ht="15.75" customHeight="1">
      <c r="A2793" s="2" t="s">
        <v>4763</v>
      </c>
      <c r="B2793" s="1" t="s">
        <v>15</v>
      </c>
      <c r="C2793" s="3">
        <v>5.8</v>
      </c>
    </row>
    <row r="2794" spans="1:3" ht="15.75" customHeight="1">
      <c r="A2794" s="2" t="s">
        <v>4764</v>
      </c>
      <c r="B2794" s="1" t="s">
        <v>15</v>
      </c>
      <c r="C2794" s="3">
        <v>5.8</v>
      </c>
    </row>
    <row r="2795" spans="1:3" ht="15.75" customHeight="1">
      <c r="A2795" s="2" t="s">
        <v>4765</v>
      </c>
      <c r="B2795" s="1" t="s">
        <v>15</v>
      </c>
      <c r="C2795" s="3">
        <v>5.8</v>
      </c>
    </row>
    <row r="2796" spans="1:3" ht="15.75" customHeight="1">
      <c r="A2796" s="2" t="s">
        <v>4767</v>
      </c>
      <c r="B2796" s="1" t="s">
        <v>15</v>
      </c>
      <c r="C2796" s="3">
        <v>5.8</v>
      </c>
    </row>
    <row r="2797" spans="1:3" ht="15.75" customHeight="1">
      <c r="A2797" s="2" t="s">
        <v>4768</v>
      </c>
      <c r="B2797" s="1" t="s">
        <v>15</v>
      </c>
      <c r="C2797" s="3">
        <v>5.8</v>
      </c>
    </row>
    <row r="2798" spans="1:3" ht="15.75" customHeight="1">
      <c r="A2798" s="2" t="s">
        <v>4770</v>
      </c>
      <c r="B2798" s="1" t="s">
        <v>15</v>
      </c>
      <c r="C2798" s="3">
        <v>5.8</v>
      </c>
    </row>
    <row r="2799" spans="1:3" ht="15.75" customHeight="1">
      <c r="A2799" s="2" t="s">
        <v>4771</v>
      </c>
      <c r="B2799" s="1" t="s">
        <v>15</v>
      </c>
      <c r="C2799" s="3">
        <v>5.8</v>
      </c>
    </row>
    <row r="2800" spans="1:3" ht="15.75" customHeight="1">
      <c r="A2800" s="2" t="s">
        <v>4772</v>
      </c>
      <c r="B2800" s="1" t="s">
        <v>15</v>
      </c>
      <c r="C2800" s="3">
        <v>5.8</v>
      </c>
    </row>
    <row r="2801" spans="1:3" ht="15.75" customHeight="1">
      <c r="A2801" s="2" t="s">
        <v>4773</v>
      </c>
      <c r="B2801" s="1" t="s">
        <v>15</v>
      </c>
      <c r="C2801" s="3">
        <v>5.8</v>
      </c>
    </row>
    <row r="2802" spans="1:3" ht="15.75" customHeight="1">
      <c r="A2802" s="2" t="s">
        <v>4775</v>
      </c>
      <c r="B2802" s="1" t="s">
        <v>15</v>
      </c>
      <c r="C2802" s="3">
        <v>5.8</v>
      </c>
    </row>
    <row r="2803" spans="1:3" ht="15.75" customHeight="1">
      <c r="A2803" s="2" t="s">
        <v>4776</v>
      </c>
      <c r="B2803" s="1" t="s">
        <v>15</v>
      </c>
      <c r="C2803" s="3">
        <v>5.8</v>
      </c>
    </row>
    <row r="2804" spans="1:3" ht="15.75" customHeight="1">
      <c r="A2804" s="2" t="s">
        <v>4777</v>
      </c>
      <c r="B2804" s="1" t="s">
        <v>15</v>
      </c>
      <c r="C2804" s="3">
        <v>5.8</v>
      </c>
    </row>
    <row r="2805" spans="1:3" ht="15.75" customHeight="1">
      <c r="A2805" s="2" t="s">
        <v>4778</v>
      </c>
      <c r="B2805" s="1" t="s">
        <v>15</v>
      </c>
      <c r="C2805" s="3">
        <v>5.8</v>
      </c>
    </row>
    <row r="2806" spans="1:3" ht="15.75" customHeight="1">
      <c r="A2806" s="2" t="s">
        <v>4779</v>
      </c>
      <c r="B2806" s="1" t="s">
        <v>15</v>
      </c>
      <c r="C2806" s="3">
        <v>5.8</v>
      </c>
    </row>
    <row r="2807" spans="1:3" ht="15.75" customHeight="1">
      <c r="A2807" s="2" t="s">
        <v>4782</v>
      </c>
      <c r="B2807" s="1" t="s">
        <v>15</v>
      </c>
      <c r="C2807" s="3">
        <v>5.8</v>
      </c>
    </row>
    <row r="2808" spans="1:3" ht="15.75" customHeight="1">
      <c r="A2808" s="2" t="s">
        <v>4784</v>
      </c>
      <c r="B2808" s="1" t="s">
        <v>15</v>
      </c>
      <c r="C2808" s="3">
        <v>5.8</v>
      </c>
    </row>
    <row r="2809" spans="1:3" ht="15.75" customHeight="1">
      <c r="A2809" s="2" t="s">
        <v>4785</v>
      </c>
      <c r="B2809" s="1" t="s">
        <v>15</v>
      </c>
      <c r="C2809" s="3">
        <v>5.8</v>
      </c>
    </row>
    <row r="2810" spans="1:3" ht="15.75" customHeight="1">
      <c r="A2810" s="2" t="s">
        <v>4787</v>
      </c>
      <c r="B2810" s="1" t="s">
        <v>15</v>
      </c>
      <c r="C2810" s="3">
        <v>5.8</v>
      </c>
    </row>
    <row r="2811" spans="1:3" ht="15.75" customHeight="1">
      <c r="A2811" s="2" t="s">
        <v>4788</v>
      </c>
      <c r="B2811" s="1" t="s">
        <v>15</v>
      </c>
      <c r="C2811" s="3">
        <v>5.8</v>
      </c>
    </row>
    <row r="2812" spans="1:3" ht="15.75" customHeight="1">
      <c r="A2812" s="2" t="s">
        <v>4789</v>
      </c>
      <c r="B2812" s="1" t="s">
        <v>15</v>
      </c>
      <c r="C2812" s="3">
        <v>5.8</v>
      </c>
    </row>
    <row r="2813" spans="1:3" ht="15.75" customHeight="1">
      <c r="A2813" s="2" t="s">
        <v>4791</v>
      </c>
      <c r="B2813" s="1" t="s">
        <v>15</v>
      </c>
      <c r="C2813" s="3">
        <v>5.8</v>
      </c>
    </row>
    <row r="2814" spans="1:3" ht="15.75" customHeight="1">
      <c r="A2814" s="2" t="s">
        <v>4793</v>
      </c>
      <c r="B2814" s="1" t="s">
        <v>15</v>
      </c>
      <c r="C2814" s="3">
        <v>5.8</v>
      </c>
    </row>
    <row r="2815" spans="1:3" ht="15.75" customHeight="1">
      <c r="A2815" s="2" t="s">
        <v>4795</v>
      </c>
      <c r="B2815" s="1" t="s">
        <v>15</v>
      </c>
      <c r="C2815" s="3">
        <v>5.8</v>
      </c>
    </row>
    <row r="2816" spans="1:3" ht="15.75" customHeight="1">
      <c r="A2816" s="2" t="s">
        <v>4796</v>
      </c>
      <c r="B2816" s="1" t="s">
        <v>15</v>
      </c>
      <c r="C2816" s="3">
        <v>5.8</v>
      </c>
    </row>
    <row r="2817" spans="1:3" ht="15.75" customHeight="1">
      <c r="A2817" s="2" t="s">
        <v>4798</v>
      </c>
      <c r="B2817" s="1" t="s">
        <v>15</v>
      </c>
      <c r="C2817" s="3">
        <v>5.8</v>
      </c>
    </row>
    <row r="2818" spans="1:3" ht="15.75" customHeight="1">
      <c r="A2818" s="2" t="s">
        <v>4799</v>
      </c>
      <c r="B2818" s="1" t="s">
        <v>15</v>
      </c>
      <c r="C2818" s="3">
        <v>5.8</v>
      </c>
    </row>
    <row r="2819" spans="1:3" ht="15.75" customHeight="1">
      <c r="A2819" s="2" t="s">
        <v>4800</v>
      </c>
      <c r="B2819" s="1" t="s">
        <v>15</v>
      </c>
      <c r="C2819" s="3">
        <v>5.8</v>
      </c>
    </row>
    <row r="2820" spans="1:3" ht="15.75" customHeight="1">
      <c r="A2820" s="2" t="s">
        <v>4802</v>
      </c>
      <c r="B2820" s="1" t="s">
        <v>15</v>
      </c>
      <c r="C2820" s="3">
        <v>5.8</v>
      </c>
    </row>
    <row r="2821" spans="1:3" ht="15.75" customHeight="1">
      <c r="A2821" s="2" t="s">
        <v>2413</v>
      </c>
      <c r="B2821" s="1" t="s">
        <v>15</v>
      </c>
      <c r="C2821" s="3">
        <v>5.8</v>
      </c>
    </row>
    <row r="2822" spans="1:3" ht="15.75" customHeight="1">
      <c r="A2822" s="2" t="s">
        <v>4803</v>
      </c>
      <c r="B2822" s="1" t="s">
        <v>15</v>
      </c>
      <c r="C2822" s="3">
        <v>5.8</v>
      </c>
    </row>
    <row r="2823" spans="1:3" ht="15.75" customHeight="1">
      <c r="A2823" s="2" t="s">
        <v>4806</v>
      </c>
      <c r="B2823" s="1" t="s">
        <v>15</v>
      </c>
      <c r="C2823" s="3">
        <v>5.8</v>
      </c>
    </row>
    <row r="2824" spans="1:3" ht="15.75" customHeight="1">
      <c r="A2824" s="2" t="s">
        <v>4807</v>
      </c>
      <c r="B2824" s="1" t="s">
        <v>15</v>
      </c>
      <c r="C2824" s="3">
        <v>5.8</v>
      </c>
    </row>
    <row r="2825" spans="1:3" ht="15.75" customHeight="1">
      <c r="A2825" s="2" t="s">
        <v>4808</v>
      </c>
      <c r="B2825" s="1" t="s">
        <v>15</v>
      </c>
      <c r="C2825" s="3">
        <v>5.8</v>
      </c>
    </row>
    <row r="2826" spans="1:3" ht="15.75" customHeight="1">
      <c r="A2826" s="2" t="s">
        <v>4809</v>
      </c>
      <c r="B2826" s="1" t="s">
        <v>15</v>
      </c>
      <c r="C2826" s="3">
        <v>5.8</v>
      </c>
    </row>
    <row r="2827" spans="1:3" ht="15.75" customHeight="1">
      <c r="A2827" s="2" t="s">
        <v>4810</v>
      </c>
      <c r="B2827" s="1" t="s">
        <v>15</v>
      </c>
      <c r="C2827" s="3">
        <v>5.8</v>
      </c>
    </row>
    <row r="2828" spans="1:3" ht="15.75" customHeight="1">
      <c r="A2828" s="2" t="s">
        <v>4811</v>
      </c>
      <c r="B2828" s="1" t="s">
        <v>15</v>
      </c>
      <c r="C2828" s="3">
        <v>5.8</v>
      </c>
    </row>
    <row r="2829" spans="1:3" ht="15.75" customHeight="1">
      <c r="A2829" s="2" t="s">
        <v>4812</v>
      </c>
      <c r="B2829" s="1" t="s">
        <v>15</v>
      </c>
      <c r="C2829" s="3">
        <v>5.8</v>
      </c>
    </row>
    <row r="2830" spans="1:3" ht="15.75" customHeight="1">
      <c r="A2830" s="2" t="s">
        <v>4814</v>
      </c>
      <c r="B2830" s="1" t="s">
        <v>15</v>
      </c>
      <c r="C2830" s="3">
        <v>5.8</v>
      </c>
    </row>
    <row r="2831" spans="1:3" ht="15.75" customHeight="1">
      <c r="A2831" s="2" t="s">
        <v>4815</v>
      </c>
      <c r="B2831" s="1" t="s">
        <v>15</v>
      </c>
      <c r="C2831" s="3">
        <v>5.8</v>
      </c>
    </row>
    <row r="2832" spans="1:3" ht="15.75" customHeight="1">
      <c r="A2832" s="2" t="s">
        <v>4817</v>
      </c>
      <c r="B2832" s="1" t="s">
        <v>15</v>
      </c>
      <c r="C2832" s="3">
        <v>5.8</v>
      </c>
    </row>
    <row r="2833" spans="1:3" ht="15.75" customHeight="1">
      <c r="A2833" s="2" t="s">
        <v>4818</v>
      </c>
      <c r="B2833" s="1" t="s">
        <v>15</v>
      </c>
      <c r="C2833" s="3">
        <v>5.8</v>
      </c>
    </row>
    <row r="2834" spans="1:3" ht="15.75" customHeight="1">
      <c r="A2834" s="2" t="s">
        <v>4819</v>
      </c>
      <c r="B2834" s="1" t="s">
        <v>15</v>
      </c>
      <c r="C2834" s="3">
        <v>5.8</v>
      </c>
    </row>
    <row r="2835" spans="1:3" ht="15.75" customHeight="1">
      <c r="A2835" s="2" t="s">
        <v>4821</v>
      </c>
      <c r="B2835" s="1" t="s">
        <v>15</v>
      </c>
      <c r="C2835" s="3">
        <v>5.8</v>
      </c>
    </row>
    <row r="2836" spans="1:3" ht="15.75" customHeight="1">
      <c r="A2836" s="2" t="s">
        <v>4822</v>
      </c>
      <c r="B2836" s="1" t="s">
        <v>15</v>
      </c>
      <c r="C2836" s="3">
        <v>5.8</v>
      </c>
    </row>
    <row r="2837" spans="1:3" ht="15.75" customHeight="1">
      <c r="A2837" s="2" t="s">
        <v>4823</v>
      </c>
      <c r="B2837" s="1" t="s">
        <v>15</v>
      </c>
      <c r="C2837" s="3">
        <v>5.8</v>
      </c>
    </row>
    <row r="2838" spans="1:3" ht="15.75" customHeight="1">
      <c r="A2838" s="2" t="s">
        <v>4825</v>
      </c>
      <c r="B2838" s="1" t="s">
        <v>15</v>
      </c>
      <c r="C2838" s="3">
        <v>5.8</v>
      </c>
    </row>
    <row r="2839" spans="1:3" ht="15.75" customHeight="1">
      <c r="A2839" s="2" t="s">
        <v>4827</v>
      </c>
      <c r="B2839" s="1" t="s">
        <v>15</v>
      </c>
      <c r="C2839" s="3">
        <v>5.8</v>
      </c>
    </row>
    <row r="2840" spans="1:3" ht="15.75" customHeight="1">
      <c r="A2840" s="2" t="s">
        <v>4829</v>
      </c>
      <c r="B2840" s="1" t="s">
        <v>15</v>
      </c>
      <c r="C2840" s="3">
        <v>5.8</v>
      </c>
    </row>
    <row r="2841" spans="1:3" ht="15.75" customHeight="1">
      <c r="A2841" s="2" t="s">
        <v>4830</v>
      </c>
      <c r="B2841" s="1" t="s">
        <v>15</v>
      </c>
      <c r="C2841" s="3">
        <v>5.8</v>
      </c>
    </row>
    <row r="2842" spans="1:3" ht="15.75" customHeight="1">
      <c r="A2842" s="2" t="s">
        <v>4832</v>
      </c>
      <c r="B2842" s="1" t="s">
        <v>15</v>
      </c>
      <c r="C2842" s="3">
        <v>5.8</v>
      </c>
    </row>
    <row r="2843" spans="1:3" ht="15.75" customHeight="1">
      <c r="A2843" s="2" t="s">
        <v>4833</v>
      </c>
      <c r="B2843" s="1" t="s">
        <v>15</v>
      </c>
      <c r="C2843" s="3">
        <v>5.8</v>
      </c>
    </row>
    <row r="2844" spans="1:3" ht="15.75" customHeight="1">
      <c r="A2844" s="2" t="s">
        <v>4835</v>
      </c>
      <c r="B2844" s="1" t="s">
        <v>15</v>
      </c>
      <c r="C2844" s="3">
        <v>5.8</v>
      </c>
    </row>
    <row r="2845" spans="1:3" ht="15.75" customHeight="1">
      <c r="A2845" s="2" t="s">
        <v>4837</v>
      </c>
      <c r="B2845" s="1" t="s">
        <v>15</v>
      </c>
      <c r="C2845" s="3">
        <v>5.8</v>
      </c>
    </row>
    <row r="2846" spans="1:3" ht="15.75" customHeight="1">
      <c r="A2846" s="2" t="s">
        <v>4840</v>
      </c>
      <c r="B2846" s="1" t="s">
        <v>15</v>
      </c>
      <c r="C2846" s="3">
        <v>5.8</v>
      </c>
    </row>
    <row r="2847" spans="1:3" ht="15.75" customHeight="1">
      <c r="A2847" s="2" t="s">
        <v>4841</v>
      </c>
      <c r="B2847" s="1" t="s">
        <v>15</v>
      </c>
      <c r="C2847" s="3">
        <v>5.8</v>
      </c>
    </row>
    <row r="2848" spans="1:3" ht="15.75" customHeight="1">
      <c r="A2848" s="2" t="s">
        <v>4843</v>
      </c>
      <c r="B2848" s="1" t="s">
        <v>15</v>
      </c>
      <c r="C2848" s="3">
        <v>5.8</v>
      </c>
    </row>
    <row r="2849" spans="1:3" ht="15.75" customHeight="1">
      <c r="A2849" s="2" t="s">
        <v>4844</v>
      </c>
      <c r="B2849" s="1" t="s">
        <v>15</v>
      </c>
      <c r="C2849" s="3">
        <v>5.8</v>
      </c>
    </row>
    <row r="2850" spans="1:3" ht="15.75" customHeight="1">
      <c r="A2850" s="2" t="s">
        <v>4846</v>
      </c>
      <c r="B2850" s="1" t="s">
        <v>15</v>
      </c>
      <c r="C2850" s="3">
        <v>5.8</v>
      </c>
    </row>
    <row r="2851" spans="1:3" ht="15.75" customHeight="1">
      <c r="A2851" s="2" t="s">
        <v>4847</v>
      </c>
      <c r="B2851" s="1" t="s">
        <v>15</v>
      </c>
      <c r="C2851" s="3">
        <v>5.8</v>
      </c>
    </row>
    <row r="2852" spans="1:3" ht="15.75" customHeight="1">
      <c r="A2852" s="2" t="s">
        <v>4849</v>
      </c>
      <c r="B2852" s="1" t="s">
        <v>15</v>
      </c>
      <c r="C2852" s="3">
        <v>5.8</v>
      </c>
    </row>
    <row r="2853" spans="1:3" ht="15.75" customHeight="1">
      <c r="A2853" s="2" t="s">
        <v>4851</v>
      </c>
      <c r="B2853" s="1" t="s">
        <v>15</v>
      </c>
      <c r="C2853" s="3">
        <v>5.8</v>
      </c>
    </row>
    <row r="2854" spans="1:3" ht="15.75" customHeight="1">
      <c r="A2854" s="2" t="s">
        <v>4853</v>
      </c>
      <c r="B2854" s="1" t="s">
        <v>15</v>
      </c>
      <c r="C2854" s="3">
        <v>5.8</v>
      </c>
    </row>
    <row r="2855" spans="1:3" ht="15.75" customHeight="1">
      <c r="A2855" s="2" t="s">
        <v>4855</v>
      </c>
      <c r="B2855" s="1" t="s">
        <v>15</v>
      </c>
      <c r="C2855" s="3">
        <v>5.8</v>
      </c>
    </row>
    <row r="2856" spans="1:3" ht="15.75" customHeight="1">
      <c r="A2856" s="2" t="s">
        <v>4856</v>
      </c>
      <c r="B2856" s="1" t="s">
        <v>15</v>
      </c>
      <c r="C2856" s="3">
        <v>5.8</v>
      </c>
    </row>
    <row r="2857" spans="1:3" ht="15.75" customHeight="1">
      <c r="A2857" s="2" t="s">
        <v>4857</v>
      </c>
      <c r="B2857" s="1" t="s">
        <v>15</v>
      </c>
      <c r="C2857" s="3">
        <v>5.8</v>
      </c>
    </row>
    <row r="2858" spans="1:3" ht="15.75" customHeight="1">
      <c r="A2858" s="2" t="s">
        <v>4859</v>
      </c>
      <c r="B2858" s="1" t="s">
        <v>15</v>
      </c>
      <c r="C2858" s="3">
        <v>5.8</v>
      </c>
    </row>
    <row r="2859" spans="1:3" ht="15.75" customHeight="1">
      <c r="A2859" s="2" t="s">
        <v>4861</v>
      </c>
      <c r="B2859" s="1" t="s">
        <v>15</v>
      </c>
      <c r="C2859" s="3">
        <v>5.8</v>
      </c>
    </row>
    <row r="2860" spans="1:3" ht="15.75" customHeight="1">
      <c r="A2860" s="2" t="s">
        <v>4862</v>
      </c>
      <c r="B2860" s="1" t="s">
        <v>15</v>
      </c>
      <c r="C2860" s="3">
        <v>5.8</v>
      </c>
    </row>
    <row r="2861" spans="1:3" ht="15.75" customHeight="1">
      <c r="A2861" s="2" t="s">
        <v>4863</v>
      </c>
      <c r="B2861" s="1" t="s">
        <v>15</v>
      </c>
      <c r="C2861" s="3">
        <v>5.8</v>
      </c>
    </row>
    <row r="2862" spans="1:3" ht="15.75" customHeight="1">
      <c r="A2862" s="2" t="s">
        <v>4864</v>
      </c>
      <c r="B2862" s="1" t="s">
        <v>15</v>
      </c>
      <c r="C2862" s="3">
        <v>5.8</v>
      </c>
    </row>
    <row r="2863" spans="1:3" ht="15.75" customHeight="1">
      <c r="A2863" s="2" t="s">
        <v>4866</v>
      </c>
      <c r="B2863" s="1" t="s">
        <v>15</v>
      </c>
      <c r="C2863" s="3">
        <v>5.7</v>
      </c>
    </row>
    <row r="2864" spans="1:3" ht="15.75" customHeight="1">
      <c r="A2864" s="2" t="s">
        <v>4867</v>
      </c>
      <c r="B2864" s="1" t="s">
        <v>15</v>
      </c>
      <c r="C2864" s="3">
        <v>5.7</v>
      </c>
    </row>
    <row r="2865" spans="1:3" ht="15.75" customHeight="1">
      <c r="A2865" s="2" t="s">
        <v>4870</v>
      </c>
      <c r="B2865" s="1" t="s">
        <v>15</v>
      </c>
      <c r="C2865" s="3">
        <v>5.7</v>
      </c>
    </row>
    <row r="2866" spans="1:3" ht="15.75" customHeight="1">
      <c r="A2866" s="2" t="s">
        <v>4871</v>
      </c>
      <c r="B2866" s="1" t="s">
        <v>15</v>
      </c>
      <c r="C2866" s="3">
        <v>5.7</v>
      </c>
    </row>
    <row r="2867" spans="1:3" ht="15.75" customHeight="1">
      <c r="A2867" s="2" t="s">
        <v>4872</v>
      </c>
      <c r="B2867" s="1" t="s">
        <v>15</v>
      </c>
      <c r="C2867" s="3">
        <v>5.7</v>
      </c>
    </row>
    <row r="2868" spans="1:3" ht="15.75" customHeight="1">
      <c r="A2868" s="2" t="s">
        <v>4874</v>
      </c>
      <c r="B2868" s="1" t="s">
        <v>15</v>
      </c>
      <c r="C2868" s="3">
        <v>5.7</v>
      </c>
    </row>
    <row r="2869" spans="1:3" ht="15.75" customHeight="1">
      <c r="A2869" s="2" t="s">
        <v>4876</v>
      </c>
      <c r="B2869" s="1" t="s">
        <v>15</v>
      </c>
      <c r="C2869" s="3">
        <v>5.7</v>
      </c>
    </row>
    <row r="2870" spans="1:3" ht="15.75" customHeight="1">
      <c r="A2870" s="2" t="s">
        <v>4877</v>
      </c>
      <c r="B2870" s="1" t="s">
        <v>15</v>
      </c>
      <c r="C2870" s="3">
        <v>5.7</v>
      </c>
    </row>
    <row r="2871" spans="1:3" ht="15.75" customHeight="1">
      <c r="A2871" s="2" t="s">
        <v>4879</v>
      </c>
      <c r="B2871" s="1" t="s">
        <v>15</v>
      </c>
      <c r="C2871" s="3">
        <v>5.7</v>
      </c>
    </row>
    <row r="2872" spans="1:3" ht="15.75" customHeight="1">
      <c r="A2872" s="2" t="s">
        <v>4882</v>
      </c>
      <c r="B2872" s="1" t="s">
        <v>15</v>
      </c>
      <c r="C2872" s="3">
        <v>5.7</v>
      </c>
    </row>
    <row r="2873" spans="1:3" ht="15.75" customHeight="1">
      <c r="A2873" s="2" t="s">
        <v>4883</v>
      </c>
      <c r="B2873" s="1" t="s">
        <v>15</v>
      </c>
      <c r="C2873" s="3">
        <v>5.7</v>
      </c>
    </row>
    <row r="2874" spans="1:3" ht="15.75" customHeight="1">
      <c r="A2874" s="2" t="s">
        <v>4758</v>
      </c>
      <c r="B2874" s="1" t="s">
        <v>15</v>
      </c>
      <c r="C2874" s="3">
        <v>5.7</v>
      </c>
    </row>
    <row r="2875" spans="1:3" ht="15.75" customHeight="1">
      <c r="A2875" s="2" t="s">
        <v>4884</v>
      </c>
      <c r="B2875" s="1" t="s">
        <v>15</v>
      </c>
      <c r="C2875" s="3">
        <v>5.7</v>
      </c>
    </row>
    <row r="2876" spans="1:3" ht="15.75" customHeight="1">
      <c r="A2876" s="2" t="s">
        <v>4886</v>
      </c>
      <c r="B2876" s="1" t="s">
        <v>15</v>
      </c>
      <c r="C2876" s="3">
        <v>5.7</v>
      </c>
    </row>
    <row r="2877" spans="1:3" ht="15.75" customHeight="1">
      <c r="A2877" s="2" t="s">
        <v>4888</v>
      </c>
      <c r="B2877" s="1" t="s">
        <v>15</v>
      </c>
      <c r="C2877" s="3">
        <v>5.7</v>
      </c>
    </row>
    <row r="2878" spans="1:3" ht="15.75" customHeight="1">
      <c r="A2878" s="2" t="s">
        <v>4889</v>
      </c>
      <c r="B2878" s="1" t="s">
        <v>15</v>
      </c>
      <c r="C2878" s="3">
        <v>5.7</v>
      </c>
    </row>
    <row r="2879" spans="1:3" ht="15.75" customHeight="1">
      <c r="A2879" s="2" t="s">
        <v>4891</v>
      </c>
      <c r="B2879" s="1" t="s">
        <v>15</v>
      </c>
      <c r="C2879" s="3">
        <v>5.7</v>
      </c>
    </row>
    <row r="2880" spans="1:3" ht="15.75" customHeight="1">
      <c r="A2880" s="2" t="s">
        <v>4894</v>
      </c>
      <c r="B2880" s="1" t="s">
        <v>15</v>
      </c>
      <c r="C2880" s="3">
        <v>5.7</v>
      </c>
    </row>
    <row r="2881" spans="1:3" ht="15.75" customHeight="1">
      <c r="A2881" s="2" t="s">
        <v>4896</v>
      </c>
      <c r="B2881" s="1" t="s">
        <v>15</v>
      </c>
      <c r="C2881" s="3">
        <v>5.7</v>
      </c>
    </row>
    <row r="2882" spans="1:3" ht="15.75" customHeight="1">
      <c r="A2882" s="2" t="s">
        <v>4897</v>
      </c>
      <c r="B2882" s="1" t="s">
        <v>15</v>
      </c>
      <c r="C2882" s="3">
        <v>5.7</v>
      </c>
    </row>
    <row r="2883" spans="1:3" ht="15.75" customHeight="1">
      <c r="A2883" s="2" t="s">
        <v>4898</v>
      </c>
      <c r="B2883" s="1" t="s">
        <v>15</v>
      </c>
      <c r="C2883" s="3">
        <v>5.7</v>
      </c>
    </row>
    <row r="2884" spans="1:3" ht="15.75" customHeight="1">
      <c r="A2884" s="2" t="s">
        <v>4899</v>
      </c>
      <c r="B2884" s="1" t="s">
        <v>15</v>
      </c>
      <c r="C2884" s="3">
        <v>5.7</v>
      </c>
    </row>
    <row r="2885" spans="1:3" ht="15.75" customHeight="1">
      <c r="A2885" s="2" t="s">
        <v>4901</v>
      </c>
      <c r="B2885" s="1" t="s">
        <v>15</v>
      </c>
      <c r="C2885" s="3">
        <v>5.7</v>
      </c>
    </row>
    <row r="2886" spans="1:3" ht="15.75" customHeight="1">
      <c r="A2886" s="2" t="s">
        <v>4903</v>
      </c>
      <c r="B2886" s="1" t="s">
        <v>15</v>
      </c>
      <c r="C2886" s="3">
        <v>5.7</v>
      </c>
    </row>
    <row r="2887" spans="1:3" ht="15.75" customHeight="1">
      <c r="A2887" s="2" t="s">
        <v>4905</v>
      </c>
      <c r="B2887" s="1" t="s">
        <v>15</v>
      </c>
      <c r="C2887" s="3">
        <v>5.7</v>
      </c>
    </row>
    <row r="2888" spans="1:3" ht="15.75" customHeight="1">
      <c r="A2888" s="2" t="s">
        <v>4907</v>
      </c>
      <c r="B2888" s="1" t="s">
        <v>15</v>
      </c>
      <c r="C2888" s="3">
        <v>5.7</v>
      </c>
    </row>
    <row r="2889" spans="1:3" ht="15.75" customHeight="1">
      <c r="A2889" s="2" t="s">
        <v>4909</v>
      </c>
      <c r="B2889" s="1" t="s">
        <v>15</v>
      </c>
      <c r="C2889" s="3">
        <v>5.7</v>
      </c>
    </row>
    <row r="2890" spans="1:3" ht="15.75" customHeight="1">
      <c r="A2890" s="2" t="s">
        <v>4911</v>
      </c>
      <c r="B2890" s="1" t="s">
        <v>15</v>
      </c>
      <c r="C2890" s="3">
        <v>5.7</v>
      </c>
    </row>
    <row r="2891" spans="1:3" ht="15.75" customHeight="1">
      <c r="A2891" s="2" t="s">
        <v>4913</v>
      </c>
      <c r="B2891" s="1" t="s">
        <v>15</v>
      </c>
      <c r="C2891" s="3">
        <v>5.7</v>
      </c>
    </row>
    <row r="2892" spans="1:3" ht="15.75" customHeight="1">
      <c r="A2892" s="2" t="s">
        <v>4914</v>
      </c>
      <c r="B2892" s="1" t="s">
        <v>15</v>
      </c>
      <c r="C2892" s="3">
        <v>5.7</v>
      </c>
    </row>
    <row r="2893" spans="1:3" ht="15.75" customHeight="1">
      <c r="A2893" s="2" t="s">
        <v>4916</v>
      </c>
      <c r="B2893" s="1" t="s">
        <v>15</v>
      </c>
      <c r="C2893" s="3">
        <v>5.7</v>
      </c>
    </row>
    <row r="2894" spans="1:3" ht="15.75" customHeight="1">
      <c r="A2894" s="2" t="s">
        <v>4918</v>
      </c>
      <c r="B2894" s="1" t="s">
        <v>15</v>
      </c>
      <c r="C2894" s="3">
        <v>5.7</v>
      </c>
    </row>
    <row r="2895" spans="1:3" ht="15.75" customHeight="1">
      <c r="A2895" s="2" t="s">
        <v>4920</v>
      </c>
      <c r="B2895" s="1" t="s">
        <v>15</v>
      </c>
      <c r="C2895" s="3">
        <v>5.7</v>
      </c>
    </row>
    <row r="2896" spans="1:3" ht="15.75" customHeight="1">
      <c r="A2896" s="2" t="s">
        <v>4922</v>
      </c>
      <c r="B2896" s="1" t="s">
        <v>15</v>
      </c>
      <c r="C2896" s="3">
        <v>5.7</v>
      </c>
    </row>
    <row r="2897" spans="1:3" ht="15.75" customHeight="1">
      <c r="A2897" s="2" t="s">
        <v>4924</v>
      </c>
      <c r="B2897" s="1" t="s">
        <v>15</v>
      </c>
      <c r="C2897" s="3">
        <v>5.7</v>
      </c>
    </row>
    <row r="2898" spans="1:3" ht="15.75" customHeight="1">
      <c r="A2898" s="2" t="s">
        <v>4926</v>
      </c>
      <c r="B2898" s="1" t="s">
        <v>15</v>
      </c>
      <c r="C2898" s="3">
        <v>5.7</v>
      </c>
    </row>
    <row r="2899" spans="1:3" ht="15.75" customHeight="1">
      <c r="A2899" s="2" t="s">
        <v>4928</v>
      </c>
      <c r="B2899" s="1" t="s">
        <v>15</v>
      </c>
      <c r="C2899" s="3">
        <v>5.7</v>
      </c>
    </row>
    <row r="2900" spans="1:3" ht="15.75" customHeight="1">
      <c r="A2900" s="2" t="s">
        <v>4929</v>
      </c>
      <c r="B2900" s="1" t="s">
        <v>15</v>
      </c>
      <c r="C2900" s="3">
        <v>5.7</v>
      </c>
    </row>
    <row r="2901" spans="1:3" ht="15.75" customHeight="1">
      <c r="A2901" s="2" t="s">
        <v>4931</v>
      </c>
      <c r="B2901" s="1" t="s">
        <v>15</v>
      </c>
      <c r="C2901" s="3">
        <v>5.7</v>
      </c>
    </row>
    <row r="2902" spans="1:3" ht="15.75" customHeight="1">
      <c r="A2902" s="2" t="s">
        <v>4933</v>
      </c>
      <c r="B2902" s="1" t="s">
        <v>15</v>
      </c>
      <c r="C2902" s="3">
        <v>5.7</v>
      </c>
    </row>
    <row r="2903" spans="1:3" ht="15.75" customHeight="1">
      <c r="A2903" s="2" t="s">
        <v>4935</v>
      </c>
      <c r="B2903" s="1" t="s">
        <v>15</v>
      </c>
      <c r="C2903" s="3">
        <v>5.7</v>
      </c>
    </row>
    <row r="2904" spans="1:3" ht="15.75" customHeight="1">
      <c r="A2904" s="2" t="s">
        <v>4937</v>
      </c>
      <c r="B2904" s="1" t="s">
        <v>15</v>
      </c>
      <c r="C2904" s="3">
        <v>5.7</v>
      </c>
    </row>
    <row r="2905" spans="1:3" ht="15.75" customHeight="1">
      <c r="A2905" s="2" t="s">
        <v>4939</v>
      </c>
      <c r="B2905" s="1" t="s">
        <v>15</v>
      </c>
      <c r="C2905" s="3">
        <v>5.7</v>
      </c>
    </row>
    <row r="2906" spans="1:3" ht="15.75" customHeight="1">
      <c r="A2906" s="2" t="s">
        <v>4941</v>
      </c>
      <c r="B2906" s="1" t="s">
        <v>15</v>
      </c>
      <c r="C2906" s="3">
        <v>5.7</v>
      </c>
    </row>
    <row r="2907" spans="1:3" ht="15.75" customHeight="1">
      <c r="A2907" s="2" t="s">
        <v>4943</v>
      </c>
      <c r="B2907" s="1" t="s">
        <v>15</v>
      </c>
      <c r="C2907" s="3">
        <v>5.7</v>
      </c>
    </row>
    <row r="2908" spans="1:3" ht="15.75" customHeight="1">
      <c r="A2908" s="2" t="s">
        <v>4945</v>
      </c>
      <c r="B2908" s="1" t="s">
        <v>15</v>
      </c>
      <c r="C2908" s="3">
        <v>5.7</v>
      </c>
    </row>
    <row r="2909" spans="1:3" ht="15.75" customHeight="1">
      <c r="A2909" s="2" t="s">
        <v>4840</v>
      </c>
      <c r="B2909" s="1" t="s">
        <v>15</v>
      </c>
      <c r="C2909" s="3">
        <v>5.7</v>
      </c>
    </row>
    <row r="2910" spans="1:3" ht="15.75" customHeight="1">
      <c r="A2910" s="2" t="s">
        <v>4946</v>
      </c>
      <c r="B2910" s="1" t="s">
        <v>15</v>
      </c>
      <c r="C2910" s="3">
        <v>5.7</v>
      </c>
    </row>
    <row r="2911" spans="1:3" ht="15.75" customHeight="1">
      <c r="A2911" s="2" t="s">
        <v>4949</v>
      </c>
      <c r="B2911" s="1" t="s">
        <v>15</v>
      </c>
      <c r="C2911" s="3">
        <v>5.7</v>
      </c>
    </row>
    <row r="2912" spans="1:3" ht="15.75" customHeight="1">
      <c r="A2912" s="2" t="s">
        <v>4950</v>
      </c>
      <c r="B2912" s="1" t="s">
        <v>15</v>
      </c>
      <c r="C2912" s="3">
        <v>5.7</v>
      </c>
    </row>
    <row r="2913" spans="1:3" ht="15.75" customHeight="1">
      <c r="A2913" s="2" t="s">
        <v>4952</v>
      </c>
      <c r="B2913" s="1" t="s">
        <v>15</v>
      </c>
      <c r="C2913" s="3">
        <v>5.7</v>
      </c>
    </row>
    <row r="2914" spans="1:3" ht="15.75" customHeight="1">
      <c r="A2914" s="2">
        <v>2012</v>
      </c>
      <c r="B2914" s="1" t="s">
        <v>15</v>
      </c>
      <c r="C2914" s="3">
        <v>5.7</v>
      </c>
    </row>
    <row r="2915" spans="1:3" ht="15.75" customHeight="1">
      <c r="A2915" s="2" t="s">
        <v>4954</v>
      </c>
      <c r="B2915" s="1" t="s">
        <v>15</v>
      </c>
      <c r="C2915" s="3">
        <v>5.7</v>
      </c>
    </row>
    <row r="2916" spans="1:3" ht="15.75" customHeight="1">
      <c r="A2916" s="2" t="s">
        <v>4955</v>
      </c>
      <c r="B2916" s="1" t="s">
        <v>15</v>
      </c>
      <c r="C2916" s="3">
        <v>5.7</v>
      </c>
    </row>
    <row r="2917" spans="1:3" ht="15.75" customHeight="1">
      <c r="A2917" s="2" t="s">
        <v>4956</v>
      </c>
      <c r="B2917" s="1" t="s">
        <v>15</v>
      </c>
      <c r="C2917" s="3">
        <v>5.7</v>
      </c>
    </row>
    <row r="2918" spans="1:3" ht="15.75" customHeight="1">
      <c r="A2918" s="2" t="s">
        <v>4957</v>
      </c>
      <c r="B2918" s="1" t="s">
        <v>15</v>
      </c>
      <c r="C2918" s="3">
        <v>5.7</v>
      </c>
    </row>
    <row r="2919" spans="1:3" ht="15.75" customHeight="1">
      <c r="A2919" s="2" t="s">
        <v>4958</v>
      </c>
      <c r="B2919" s="1" t="s">
        <v>15</v>
      </c>
      <c r="C2919" s="3">
        <v>5.7</v>
      </c>
    </row>
    <row r="2920" spans="1:3" ht="15.75" customHeight="1">
      <c r="A2920" s="2" t="s">
        <v>4959</v>
      </c>
      <c r="B2920" s="1" t="s">
        <v>15</v>
      </c>
      <c r="C2920" s="3">
        <v>5.7</v>
      </c>
    </row>
    <row r="2921" spans="1:3" ht="15.75" customHeight="1">
      <c r="A2921" s="2" t="s">
        <v>4960</v>
      </c>
      <c r="B2921" s="1" t="s">
        <v>15</v>
      </c>
      <c r="C2921" s="3">
        <v>5.7</v>
      </c>
    </row>
    <row r="2922" spans="1:3" ht="15.75" customHeight="1">
      <c r="A2922" s="2" t="s">
        <v>4961</v>
      </c>
      <c r="B2922" s="1" t="s">
        <v>15</v>
      </c>
      <c r="C2922" s="3">
        <v>5.7</v>
      </c>
    </row>
    <row r="2923" spans="1:3" ht="15.75" customHeight="1">
      <c r="A2923" s="2" t="s">
        <v>4962</v>
      </c>
      <c r="B2923" s="1" t="s">
        <v>15</v>
      </c>
      <c r="C2923" s="3">
        <v>5.7</v>
      </c>
    </row>
    <row r="2924" spans="1:3" ht="15.75" customHeight="1">
      <c r="A2924" s="2" t="s">
        <v>4964</v>
      </c>
      <c r="B2924" s="1" t="s">
        <v>15</v>
      </c>
      <c r="C2924" s="3">
        <v>5.7</v>
      </c>
    </row>
    <row r="2925" spans="1:3" ht="15.75" customHeight="1">
      <c r="A2925" s="2" t="s">
        <v>4965</v>
      </c>
      <c r="B2925" s="1" t="s">
        <v>15</v>
      </c>
      <c r="C2925" s="3">
        <v>5.7</v>
      </c>
    </row>
    <row r="2926" spans="1:3" ht="15.75" customHeight="1">
      <c r="A2926" s="2" t="s">
        <v>4966</v>
      </c>
      <c r="B2926" s="1" t="s">
        <v>15</v>
      </c>
      <c r="C2926" s="3">
        <v>5.7</v>
      </c>
    </row>
    <row r="2927" spans="1:3" ht="15.75" customHeight="1">
      <c r="A2927" s="2" t="s">
        <v>4967</v>
      </c>
      <c r="B2927" s="1" t="s">
        <v>15</v>
      </c>
      <c r="C2927" s="3">
        <v>5.7</v>
      </c>
    </row>
    <row r="2928" spans="1:3" ht="15.75" customHeight="1">
      <c r="A2928" s="2" t="s">
        <v>4968</v>
      </c>
      <c r="B2928" s="1" t="s">
        <v>15</v>
      </c>
      <c r="C2928" s="3">
        <v>5.7</v>
      </c>
    </row>
    <row r="2929" spans="1:3" ht="15.75" customHeight="1">
      <c r="A2929" s="2" t="s">
        <v>4969</v>
      </c>
      <c r="B2929" s="1" t="s">
        <v>15</v>
      </c>
      <c r="C2929" s="3">
        <v>5.7</v>
      </c>
    </row>
    <row r="2930" spans="1:3" ht="15.75" customHeight="1">
      <c r="A2930" s="2" t="s">
        <v>4971</v>
      </c>
      <c r="B2930" s="1" t="s">
        <v>15</v>
      </c>
      <c r="C2930" s="3">
        <v>5.7</v>
      </c>
    </row>
    <row r="2931" spans="1:3" ht="15.75" customHeight="1">
      <c r="A2931" s="2" t="s">
        <v>4972</v>
      </c>
      <c r="B2931" s="1" t="s">
        <v>15</v>
      </c>
      <c r="C2931" s="3">
        <v>5.7</v>
      </c>
    </row>
    <row r="2932" spans="1:3" ht="15.75" customHeight="1">
      <c r="A2932" s="2" t="s">
        <v>4973</v>
      </c>
      <c r="B2932" s="1" t="s">
        <v>15</v>
      </c>
      <c r="C2932" s="3">
        <v>5.7</v>
      </c>
    </row>
    <row r="2933" spans="1:3" ht="15.75" customHeight="1">
      <c r="A2933" s="2" t="s">
        <v>4974</v>
      </c>
      <c r="B2933" s="1" t="s">
        <v>15</v>
      </c>
      <c r="C2933" s="3">
        <v>5.7</v>
      </c>
    </row>
    <row r="2934" spans="1:3" ht="15.75" customHeight="1">
      <c r="A2934" s="2" t="s">
        <v>4975</v>
      </c>
      <c r="B2934" s="1" t="s">
        <v>15</v>
      </c>
      <c r="C2934" s="3">
        <v>5.7</v>
      </c>
    </row>
    <row r="2935" spans="1:3" ht="15.75" customHeight="1">
      <c r="A2935" s="2" t="s">
        <v>4977</v>
      </c>
      <c r="B2935" s="1" t="s">
        <v>15</v>
      </c>
      <c r="C2935" s="3">
        <v>5.7</v>
      </c>
    </row>
    <row r="2936" spans="1:3" ht="15.75" customHeight="1">
      <c r="A2936" s="2" t="s">
        <v>4978</v>
      </c>
      <c r="B2936" s="1" t="s">
        <v>15</v>
      </c>
      <c r="C2936" s="3">
        <v>5.7</v>
      </c>
    </row>
    <row r="2937" spans="1:3" ht="15.75" customHeight="1">
      <c r="A2937" s="2" t="s">
        <v>4979</v>
      </c>
      <c r="B2937" s="1" t="s">
        <v>15</v>
      </c>
      <c r="C2937" s="3">
        <v>5.7</v>
      </c>
    </row>
    <row r="2938" spans="1:3" ht="15.75" customHeight="1">
      <c r="A2938" s="2" t="s">
        <v>4980</v>
      </c>
      <c r="B2938" s="1" t="s">
        <v>15</v>
      </c>
      <c r="C2938" s="3">
        <v>5.7</v>
      </c>
    </row>
    <row r="2939" spans="1:3" ht="15.75" customHeight="1">
      <c r="A2939" s="2" t="s">
        <v>4982</v>
      </c>
      <c r="B2939" s="1" t="s">
        <v>15</v>
      </c>
      <c r="C2939" s="3">
        <v>5.7</v>
      </c>
    </row>
    <row r="2940" spans="1:3" ht="15.75" customHeight="1">
      <c r="A2940" s="2" t="s">
        <v>4984</v>
      </c>
      <c r="B2940" s="1" t="s">
        <v>15</v>
      </c>
      <c r="C2940" s="3">
        <v>5.7</v>
      </c>
    </row>
    <row r="2941" spans="1:3" ht="15.75" customHeight="1">
      <c r="A2941" s="2" t="s">
        <v>4985</v>
      </c>
      <c r="B2941" s="1" t="s">
        <v>15</v>
      </c>
      <c r="C2941" s="3">
        <v>5.7</v>
      </c>
    </row>
    <row r="2942" spans="1:3" ht="15.75" customHeight="1">
      <c r="A2942" s="2" t="s">
        <v>4986</v>
      </c>
      <c r="B2942" s="1" t="s">
        <v>15</v>
      </c>
      <c r="C2942" s="3">
        <v>5.7</v>
      </c>
    </row>
    <row r="2943" spans="1:3" ht="15.75" customHeight="1">
      <c r="A2943" s="2" t="s">
        <v>4987</v>
      </c>
      <c r="B2943" s="1" t="s">
        <v>15</v>
      </c>
      <c r="C2943" s="3">
        <v>5.7</v>
      </c>
    </row>
    <row r="2944" spans="1:3" ht="15.75" customHeight="1">
      <c r="A2944" s="2" t="s">
        <v>4988</v>
      </c>
      <c r="B2944" s="1" t="s">
        <v>15</v>
      </c>
      <c r="C2944" s="3">
        <v>5.7</v>
      </c>
    </row>
    <row r="2945" spans="1:3" ht="15.75" customHeight="1">
      <c r="A2945" s="2" t="s">
        <v>4989</v>
      </c>
      <c r="B2945" s="1" t="s">
        <v>15</v>
      </c>
      <c r="C2945" s="3">
        <v>5.7</v>
      </c>
    </row>
    <row r="2946" spans="1:3" ht="15.75" customHeight="1">
      <c r="A2946" s="2" t="s">
        <v>4990</v>
      </c>
      <c r="B2946" s="1" t="s">
        <v>15</v>
      </c>
      <c r="C2946" s="3">
        <v>5.7</v>
      </c>
    </row>
    <row r="2947" spans="1:3" ht="15.75" customHeight="1">
      <c r="A2947" s="2" t="s">
        <v>4991</v>
      </c>
      <c r="B2947" s="1" t="s">
        <v>15</v>
      </c>
      <c r="C2947" s="3">
        <v>5.7</v>
      </c>
    </row>
    <row r="2948" spans="1:3" ht="15.75" customHeight="1">
      <c r="A2948" s="2" t="s">
        <v>4992</v>
      </c>
      <c r="B2948" s="1" t="s">
        <v>15</v>
      </c>
      <c r="C2948" s="3">
        <v>5.7</v>
      </c>
    </row>
    <row r="2949" spans="1:3" ht="15.75" customHeight="1">
      <c r="A2949" s="2" t="s">
        <v>4995</v>
      </c>
      <c r="B2949" s="1" t="s">
        <v>15</v>
      </c>
      <c r="C2949" s="3">
        <v>5.6</v>
      </c>
    </row>
    <row r="2950" spans="1:3" ht="15.75" customHeight="1">
      <c r="A2950" s="2" t="s">
        <v>4996</v>
      </c>
      <c r="B2950" s="1" t="s">
        <v>15</v>
      </c>
      <c r="C2950" s="3">
        <v>5.6</v>
      </c>
    </row>
    <row r="2951" spans="1:3" ht="15.75" customHeight="1">
      <c r="A2951" s="2" t="s">
        <v>4997</v>
      </c>
      <c r="B2951" s="1" t="s">
        <v>15</v>
      </c>
      <c r="C2951" s="3">
        <v>5.6</v>
      </c>
    </row>
    <row r="2952" spans="1:3" ht="15.75" customHeight="1">
      <c r="A2952" s="2" t="s">
        <v>4998</v>
      </c>
      <c r="B2952" s="1" t="s">
        <v>15</v>
      </c>
      <c r="C2952" s="3">
        <v>5.6</v>
      </c>
    </row>
    <row r="2953" spans="1:3" ht="15.75" customHeight="1">
      <c r="A2953" s="2" t="s">
        <v>5000</v>
      </c>
      <c r="B2953" s="1" t="s">
        <v>15</v>
      </c>
      <c r="C2953" s="3">
        <v>5.6</v>
      </c>
    </row>
    <row r="2954" spans="1:3" ht="15.75" customHeight="1">
      <c r="A2954" s="2" t="s">
        <v>5002</v>
      </c>
      <c r="B2954" s="1" t="s">
        <v>15</v>
      </c>
      <c r="C2954" s="3">
        <v>5.6</v>
      </c>
    </row>
    <row r="2955" spans="1:3" ht="15.75" customHeight="1">
      <c r="A2955" s="2" t="s">
        <v>5003</v>
      </c>
      <c r="B2955" s="1" t="s">
        <v>15</v>
      </c>
      <c r="C2955" s="3">
        <v>5.6</v>
      </c>
    </row>
    <row r="2956" spans="1:3" ht="15.75" customHeight="1">
      <c r="A2956" s="2" t="s">
        <v>5005</v>
      </c>
      <c r="B2956" s="1" t="s">
        <v>15</v>
      </c>
      <c r="C2956" s="3">
        <v>5.6</v>
      </c>
    </row>
    <row r="2957" spans="1:3" ht="15.75" customHeight="1">
      <c r="A2957" s="2" t="s">
        <v>5006</v>
      </c>
      <c r="B2957" s="1" t="s">
        <v>15</v>
      </c>
      <c r="C2957" s="3">
        <v>5.6</v>
      </c>
    </row>
    <row r="2958" spans="1:3" ht="15.75" customHeight="1">
      <c r="A2958" s="2" t="s">
        <v>5007</v>
      </c>
      <c r="B2958" s="1" t="s">
        <v>15</v>
      </c>
      <c r="C2958" s="3">
        <v>5.6</v>
      </c>
    </row>
    <row r="2959" spans="1:3" ht="15.75" customHeight="1">
      <c r="A2959" s="2" t="s">
        <v>5008</v>
      </c>
      <c r="B2959" s="1" t="s">
        <v>15</v>
      </c>
      <c r="C2959" s="3">
        <v>5.6</v>
      </c>
    </row>
    <row r="2960" spans="1:3" ht="15.75" customHeight="1">
      <c r="A2960" s="2" t="s">
        <v>5009</v>
      </c>
      <c r="B2960" s="1" t="s">
        <v>15</v>
      </c>
      <c r="C2960" s="3">
        <v>5.6</v>
      </c>
    </row>
    <row r="2961" spans="1:3" ht="15.75" customHeight="1">
      <c r="A2961" s="2" t="s">
        <v>5010</v>
      </c>
      <c r="B2961" s="1" t="s">
        <v>15</v>
      </c>
      <c r="C2961" s="3">
        <v>5.6</v>
      </c>
    </row>
    <row r="2962" spans="1:3" ht="15.75" customHeight="1">
      <c r="A2962" s="2" t="s">
        <v>5012</v>
      </c>
      <c r="B2962" s="1" t="s">
        <v>15</v>
      </c>
      <c r="C2962" s="3">
        <v>5.6</v>
      </c>
    </row>
    <row r="2963" spans="1:3" ht="15.75" customHeight="1">
      <c r="A2963" s="2" t="s">
        <v>5013</v>
      </c>
      <c r="B2963" s="1" t="s">
        <v>15</v>
      </c>
      <c r="C2963" s="3">
        <v>5.6</v>
      </c>
    </row>
    <row r="2964" spans="1:3" ht="15.75" customHeight="1">
      <c r="A2964" s="2" t="s">
        <v>5014</v>
      </c>
      <c r="B2964" s="1" t="s">
        <v>15</v>
      </c>
      <c r="C2964" s="3">
        <v>5.6</v>
      </c>
    </row>
    <row r="2965" spans="1:3" ht="15.75" customHeight="1">
      <c r="A2965" s="2" t="s">
        <v>5016</v>
      </c>
      <c r="B2965" s="1" t="s">
        <v>15</v>
      </c>
      <c r="C2965" s="3">
        <v>5.6</v>
      </c>
    </row>
    <row r="2966" spans="1:3" ht="15.75" customHeight="1">
      <c r="A2966" s="2" t="s">
        <v>5018</v>
      </c>
      <c r="B2966" s="1" t="s">
        <v>15</v>
      </c>
      <c r="C2966" s="3">
        <v>5.6</v>
      </c>
    </row>
    <row r="2967" spans="1:3" ht="15.75" customHeight="1">
      <c r="A2967" s="2" t="s">
        <v>5019</v>
      </c>
      <c r="B2967" s="1" t="s">
        <v>15</v>
      </c>
      <c r="C2967" s="3">
        <v>5.6</v>
      </c>
    </row>
    <row r="2968" spans="1:3" ht="15.75" customHeight="1">
      <c r="A2968" s="2" t="s">
        <v>5020</v>
      </c>
      <c r="B2968" s="1" t="s">
        <v>15</v>
      </c>
      <c r="C2968" s="3">
        <v>5.6</v>
      </c>
    </row>
    <row r="2969" spans="1:3" ht="15.75" customHeight="1">
      <c r="A2969" s="2" t="s">
        <v>5021</v>
      </c>
      <c r="B2969" s="1" t="s">
        <v>15</v>
      </c>
      <c r="C2969" s="3">
        <v>5.6</v>
      </c>
    </row>
    <row r="2970" spans="1:3" ht="15.75" customHeight="1">
      <c r="A2970" s="2" t="s">
        <v>5022</v>
      </c>
      <c r="B2970" s="1" t="s">
        <v>15</v>
      </c>
      <c r="C2970" s="3">
        <v>5.6</v>
      </c>
    </row>
    <row r="2971" spans="1:3" ht="15.75" customHeight="1">
      <c r="A2971" s="2" t="s">
        <v>5023</v>
      </c>
      <c r="B2971" s="1" t="s">
        <v>15</v>
      </c>
      <c r="C2971" s="3">
        <v>5.6</v>
      </c>
    </row>
    <row r="2972" spans="1:3" ht="15.75" customHeight="1">
      <c r="A2972" s="2" t="s">
        <v>5024</v>
      </c>
      <c r="B2972" s="1" t="s">
        <v>15</v>
      </c>
      <c r="C2972" s="3">
        <v>5.6</v>
      </c>
    </row>
    <row r="2973" spans="1:3" ht="15.75" customHeight="1">
      <c r="A2973" s="2" t="s">
        <v>5025</v>
      </c>
      <c r="B2973" s="1" t="s">
        <v>15</v>
      </c>
      <c r="C2973" s="3">
        <v>5.6</v>
      </c>
    </row>
    <row r="2974" spans="1:3" ht="15.75" customHeight="1">
      <c r="A2974" s="2" t="s">
        <v>5026</v>
      </c>
      <c r="B2974" s="1" t="s">
        <v>15</v>
      </c>
      <c r="C2974" s="3">
        <v>5.6</v>
      </c>
    </row>
    <row r="2975" spans="1:3" ht="15.75" customHeight="1">
      <c r="A2975" s="2" t="s">
        <v>5027</v>
      </c>
      <c r="B2975" s="1" t="s">
        <v>15</v>
      </c>
      <c r="C2975" s="3">
        <v>5.6</v>
      </c>
    </row>
    <row r="2976" spans="1:3" ht="15.75" customHeight="1">
      <c r="A2976" s="2" t="s">
        <v>5029</v>
      </c>
      <c r="B2976" s="1" t="s">
        <v>15</v>
      </c>
      <c r="C2976" s="3">
        <v>5.6</v>
      </c>
    </row>
    <row r="2977" spans="1:3" ht="15.75" customHeight="1">
      <c r="A2977" s="2" t="s">
        <v>5030</v>
      </c>
      <c r="B2977" s="1" t="s">
        <v>15</v>
      </c>
      <c r="C2977" s="3">
        <v>5.6</v>
      </c>
    </row>
    <row r="2978" spans="1:3" ht="15.75" customHeight="1">
      <c r="A2978" s="2" t="s">
        <v>5032</v>
      </c>
      <c r="B2978" s="1" t="s">
        <v>15</v>
      </c>
      <c r="C2978" s="3">
        <v>5.6</v>
      </c>
    </row>
    <row r="2979" spans="1:3" ht="15.75" customHeight="1">
      <c r="A2979" s="2" t="s">
        <v>5034</v>
      </c>
      <c r="B2979" s="1" t="s">
        <v>15</v>
      </c>
      <c r="C2979" s="3">
        <v>5.6</v>
      </c>
    </row>
    <row r="2980" spans="1:3" ht="15.75" customHeight="1">
      <c r="A2980" s="2" t="s">
        <v>5035</v>
      </c>
      <c r="B2980" s="1" t="s">
        <v>15</v>
      </c>
      <c r="C2980" s="3">
        <v>5.6</v>
      </c>
    </row>
    <row r="2981" spans="1:3" ht="15.75" customHeight="1">
      <c r="A2981" s="2" t="s">
        <v>5038</v>
      </c>
      <c r="B2981" s="1" t="s">
        <v>15</v>
      </c>
      <c r="C2981" s="3">
        <v>5.6</v>
      </c>
    </row>
    <row r="2982" spans="1:3" ht="15.75" customHeight="1">
      <c r="A2982" s="2" t="s">
        <v>5040</v>
      </c>
      <c r="B2982" s="1" t="s">
        <v>15</v>
      </c>
      <c r="C2982" s="3">
        <v>5.6</v>
      </c>
    </row>
    <row r="2983" spans="1:3" ht="15.75" customHeight="1">
      <c r="A2983" s="2" t="s">
        <v>5041</v>
      </c>
      <c r="B2983" s="1" t="s">
        <v>15</v>
      </c>
      <c r="C2983" s="3">
        <v>5.6</v>
      </c>
    </row>
    <row r="2984" spans="1:3" ht="15.75" customHeight="1">
      <c r="A2984" s="2" t="s">
        <v>5043</v>
      </c>
      <c r="B2984" s="1" t="s">
        <v>15</v>
      </c>
      <c r="C2984" s="3">
        <v>5.6</v>
      </c>
    </row>
    <row r="2985" spans="1:3" ht="15.75" customHeight="1">
      <c r="A2985" s="2" t="s">
        <v>5045</v>
      </c>
      <c r="B2985" s="1" t="s">
        <v>15</v>
      </c>
      <c r="C2985" s="3">
        <v>5.6</v>
      </c>
    </row>
    <row r="2986" spans="1:3" ht="15.75" customHeight="1">
      <c r="A2986" s="2" t="s">
        <v>5047</v>
      </c>
      <c r="B2986" s="1" t="s">
        <v>15</v>
      </c>
      <c r="C2986" s="3">
        <v>5.6</v>
      </c>
    </row>
    <row r="2987" spans="1:3" ht="15.75" customHeight="1">
      <c r="A2987" s="2" t="s">
        <v>5048</v>
      </c>
      <c r="B2987" s="1" t="s">
        <v>15</v>
      </c>
      <c r="C2987" s="3">
        <v>5.6</v>
      </c>
    </row>
    <row r="2988" spans="1:3" ht="15.75" customHeight="1">
      <c r="A2988" s="2" t="s">
        <v>4960</v>
      </c>
      <c r="B2988" s="1" t="s">
        <v>15</v>
      </c>
      <c r="C2988" s="3">
        <v>5.6</v>
      </c>
    </row>
    <row r="2989" spans="1:3" ht="15.75" customHeight="1">
      <c r="A2989" s="2" t="s">
        <v>5051</v>
      </c>
      <c r="B2989" s="1" t="s">
        <v>15</v>
      </c>
      <c r="C2989" s="3">
        <v>5.6</v>
      </c>
    </row>
    <row r="2990" spans="1:3" ht="15.75" customHeight="1">
      <c r="A2990" s="2">
        <v>54</v>
      </c>
      <c r="B2990" s="1" t="s">
        <v>15</v>
      </c>
      <c r="C2990" s="3">
        <v>5.6</v>
      </c>
    </row>
    <row r="2991" spans="1:3" ht="15.75" customHeight="1">
      <c r="A2991" s="2" t="s">
        <v>5054</v>
      </c>
      <c r="B2991" s="1" t="s">
        <v>15</v>
      </c>
      <c r="C2991" s="3">
        <v>5.6</v>
      </c>
    </row>
    <row r="2992" spans="1:3" ht="15.75" customHeight="1">
      <c r="A2992" s="2" t="s">
        <v>5055</v>
      </c>
      <c r="B2992" s="1" t="s">
        <v>15</v>
      </c>
      <c r="C2992" s="3">
        <v>5.6</v>
      </c>
    </row>
    <row r="2993" spans="1:3" ht="15.75" customHeight="1">
      <c r="A2993" s="2" t="s">
        <v>5057</v>
      </c>
      <c r="B2993" s="1" t="s">
        <v>15</v>
      </c>
      <c r="C2993" s="3">
        <v>5.6</v>
      </c>
    </row>
    <row r="2994" spans="1:3" ht="15.75" customHeight="1">
      <c r="A2994" s="2" t="s">
        <v>5059</v>
      </c>
      <c r="B2994" s="1" t="s">
        <v>15</v>
      </c>
      <c r="C2994" s="3">
        <v>5.6</v>
      </c>
    </row>
    <row r="2995" spans="1:3" ht="15.75" customHeight="1">
      <c r="A2995" s="2" t="s">
        <v>5061</v>
      </c>
      <c r="B2995" s="1" t="s">
        <v>15</v>
      </c>
      <c r="C2995" s="3">
        <v>5.6</v>
      </c>
    </row>
    <row r="2996" spans="1:3" ht="15.75" customHeight="1">
      <c r="A2996" s="2" t="s">
        <v>5063</v>
      </c>
      <c r="B2996" s="1" t="s">
        <v>15</v>
      </c>
      <c r="C2996" s="3">
        <v>5.6</v>
      </c>
    </row>
    <row r="2997" spans="1:3" ht="15.75" customHeight="1">
      <c r="A2997" s="2" t="s">
        <v>5064</v>
      </c>
      <c r="B2997" s="1" t="s">
        <v>15</v>
      </c>
      <c r="C2997" s="3">
        <v>5.6</v>
      </c>
    </row>
    <row r="2998" spans="1:3" ht="15.75" customHeight="1">
      <c r="A2998" s="2" t="s">
        <v>4965</v>
      </c>
      <c r="B2998" s="1" t="s">
        <v>15</v>
      </c>
      <c r="C2998" s="3">
        <v>5.6</v>
      </c>
    </row>
    <row r="2999" spans="1:3" ht="15.75" customHeight="1">
      <c r="A2999" s="2" t="s">
        <v>5066</v>
      </c>
      <c r="B2999" s="1" t="s">
        <v>15</v>
      </c>
      <c r="C2999" s="3">
        <v>5.6</v>
      </c>
    </row>
    <row r="3000" spans="1:3" ht="15.75" customHeight="1">
      <c r="A3000" s="2" t="s">
        <v>5067</v>
      </c>
      <c r="B3000" s="1" t="s">
        <v>15</v>
      </c>
      <c r="C3000" s="3">
        <v>5.6</v>
      </c>
    </row>
    <row r="3001" spans="1:3" ht="15.75" customHeight="1">
      <c r="A3001" s="2" t="s">
        <v>5069</v>
      </c>
      <c r="B3001" s="1" t="s">
        <v>15</v>
      </c>
      <c r="C3001" s="3">
        <v>5.6</v>
      </c>
    </row>
    <row r="3002" spans="1:3" ht="15.75" customHeight="1">
      <c r="A3002" s="2" t="s">
        <v>5071</v>
      </c>
      <c r="B3002" s="1" t="s">
        <v>15</v>
      </c>
      <c r="C3002" s="3">
        <v>5.6</v>
      </c>
    </row>
    <row r="3003" spans="1:3" ht="15.75" customHeight="1">
      <c r="A3003" s="2" t="s">
        <v>5072</v>
      </c>
      <c r="B3003" s="1" t="s">
        <v>15</v>
      </c>
      <c r="C3003" s="3">
        <v>5.6</v>
      </c>
    </row>
    <row r="3004" spans="1:3" ht="15.75" customHeight="1">
      <c r="A3004" s="2" t="s">
        <v>4957</v>
      </c>
      <c r="B3004" s="1" t="s">
        <v>15</v>
      </c>
      <c r="C3004" s="3">
        <v>5.6</v>
      </c>
    </row>
    <row r="3005" spans="1:3" ht="15.75" customHeight="1">
      <c r="A3005" s="2" t="s">
        <v>5074</v>
      </c>
      <c r="B3005" s="1" t="s">
        <v>15</v>
      </c>
      <c r="C3005" s="3">
        <v>5.6</v>
      </c>
    </row>
    <row r="3006" spans="1:3" ht="15.75" customHeight="1">
      <c r="A3006" s="2" t="s">
        <v>5076</v>
      </c>
      <c r="B3006" s="1" t="s">
        <v>15</v>
      </c>
      <c r="C3006" s="3">
        <v>5.6</v>
      </c>
    </row>
    <row r="3007" spans="1:3" ht="15.75" customHeight="1">
      <c r="A3007" s="2" t="s">
        <v>5078</v>
      </c>
      <c r="B3007" s="1" t="s">
        <v>15</v>
      </c>
      <c r="C3007" s="3">
        <v>5.6</v>
      </c>
    </row>
    <row r="3008" spans="1:3" ht="15.75" customHeight="1">
      <c r="A3008" s="2" t="s">
        <v>5079</v>
      </c>
      <c r="B3008" s="1" t="s">
        <v>15</v>
      </c>
      <c r="C3008" s="3">
        <v>5.6</v>
      </c>
    </row>
    <row r="3009" spans="1:3" ht="15.75" customHeight="1">
      <c r="A3009" s="2" t="s">
        <v>5081</v>
      </c>
      <c r="B3009" s="1" t="s">
        <v>15</v>
      </c>
      <c r="C3009" s="3">
        <v>5.6</v>
      </c>
    </row>
    <row r="3010" spans="1:3" ht="15.75" customHeight="1">
      <c r="A3010" s="2" t="s">
        <v>5083</v>
      </c>
      <c r="B3010" s="1" t="s">
        <v>15</v>
      </c>
      <c r="C3010" s="3">
        <v>5.6</v>
      </c>
    </row>
    <row r="3011" spans="1:3" ht="15.75" customHeight="1">
      <c r="A3011" s="2" t="s">
        <v>5085</v>
      </c>
      <c r="B3011" s="1" t="s">
        <v>15</v>
      </c>
      <c r="C3011" s="3">
        <v>5.6</v>
      </c>
    </row>
    <row r="3012" spans="1:3" ht="15.75" customHeight="1">
      <c r="A3012" s="2" t="s">
        <v>5086</v>
      </c>
      <c r="B3012" s="1" t="s">
        <v>15</v>
      </c>
      <c r="C3012" s="3">
        <v>5.6</v>
      </c>
    </row>
    <row r="3013" spans="1:3" ht="15.75" customHeight="1">
      <c r="A3013" s="2" t="s">
        <v>5088</v>
      </c>
      <c r="B3013" s="1" t="s">
        <v>15</v>
      </c>
      <c r="C3013" s="3">
        <v>5.6</v>
      </c>
    </row>
    <row r="3014" spans="1:3" ht="15.75" customHeight="1">
      <c r="A3014" s="2" t="s">
        <v>5089</v>
      </c>
      <c r="B3014" s="1" t="s">
        <v>15</v>
      </c>
      <c r="C3014" s="3">
        <v>5.6</v>
      </c>
    </row>
    <row r="3015" spans="1:3" ht="15.75" customHeight="1">
      <c r="A3015" s="2" t="s">
        <v>5090</v>
      </c>
      <c r="B3015" s="1" t="s">
        <v>15</v>
      </c>
      <c r="C3015" s="3">
        <v>5.6</v>
      </c>
    </row>
    <row r="3016" spans="1:3" ht="15.75" customHeight="1">
      <c r="A3016" s="2" t="s">
        <v>5091</v>
      </c>
      <c r="B3016" s="1" t="s">
        <v>15</v>
      </c>
      <c r="C3016" s="3">
        <v>5.6</v>
      </c>
    </row>
    <row r="3017" spans="1:3" ht="15.75" customHeight="1">
      <c r="A3017" s="2" t="s">
        <v>5093</v>
      </c>
      <c r="B3017" s="1" t="s">
        <v>15</v>
      </c>
      <c r="C3017" s="3">
        <v>5.6</v>
      </c>
    </row>
    <row r="3018" spans="1:3" ht="15.75" customHeight="1">
      <c r="A3018" s="2" t="s">
        <v>5094</v>
      </c>
      <c r="B3018" s="1" t="s">
        <v>15</v>
      </c>
      <c r="C3018" s="3">
        <v>5.6</v>
      </c>
    </row>
    <row r="3019" spans="1:3" ht="15.75" customHeight="1">
      <c r="A3019" s="2" t="s">
        <v>5095</v>
      </c>
      <c r="B3019" s="1" t="s">
        <v>15</v>
      </c>
      <c r="C3019" s="3">
        <v>5.6</v>
      </c>
    </row>
    <row r="3020" spans="1:3" ht="15.75" customHeight="1">
      <c r="A3020" s="2" t="s">
        <v>5097</v>
      </c>
      <c r="B3020" s="1" t="s">
        <v>15</v>
      </c>
      <c r="C3020" s="3">
        <v>5.6</v>
      </c>
    </row>
    <row r="3021" spans="1:3" ht="15.75" customHeight="1">
      <c r="A3021" s="2" t="s">
        <v>5098</v>
      </c>
      <c r="B3021" s="1" t="s">
        <v>15</v>
      </c>
      <c r="C3021" s="3">
        <v>5.6</v>
      </c>
    </row>
    <row r="3022" spans="1:3" ht="15.75" customHeight="1">
      <c r="A3022" s="2" t="s">
        <v>5100</v>
      </c>
      <c r="B3022" s="1" t="s">
        <v>15</v>
      </c>
      <c r="C3022" s="3">
        <v>5.6</v>
      </c>
    </row>
    <row r="3023" spans="1:3" ht="15.75" customHeight="1">
      <c r="A3023" s="2" t="s">
        <v>5101</v>
      </c>
      <c r="B3023" s="1" t="s">
        <v>15</v>
      </c>
      <c r="C3023" s="3">
        <v>5.6</v>
      </c>
    </row>
    <row r="3024" spans="1:3" ht="15.75" customHeight="1">
      <c r="A3024" s="2" t="s">
        <v>5103</v>
      </c>
      <c r="B3024" s="1" t="s">
        <v>15</v>
      </c>
      <c r="C3024" s="3">
        <v>5.6</v>
      </c>
    </row>
    <row r="3025" spans="1:3" ht="15.75" customHeight="1">
      <c r="A3025" s="2" t="s">
        <v>5104</v>
      </c>
      <c r="B3025" s="1" t="s">
        <v>15</v>
      </c>
      <c r="C3025" s="3">
        <v>5.6</v>
      </c>
    </row>
    <row r="3026" spans="1:3" ht="15.75" customHeight="1">
      <c r="A3026" s="2" t="s">
        <v>5105</v>
      </c>
      <c r="B3026" s="1" t="s">
        <v>15</v>
      </c>
      <c r="C3026" s="3">
        <v>5.6</v>
      </c>
    </row>
    <row r="3027" spans="1:3" ht="15.75" customHeight="1">
      <c r="A3027" s="2" t="s">
        <v>5107</v>
      </c>
      <c r="B3027" s="1" t="s">
        <v>15</v>
      </c>
      <c r="C3027" s="3">
        <v>5.6</v>
      </c>
    </row>
    <row r="3028" spans="1:3" ht="15.75" customHeight="1">
      <c r="A3028" s="2" t="s">
        <v>5109</v>
      </c>
      <c r="B3028" s="1" t="s">
        <v>15</v>
      </c>
      <c r="C3028" s="3">
        <v>5.6</v>
      </c>
    </row>
    <row r="3029" spans="1:3" ht="15.75" customHeight="1">
      <c r="A3029" s="2" t="s">
        <v>5111</v>
      </c>
      <c r="B3029" s="1" t="s">
        <v>15</v>
      </c>
      <c r="C3029" s="3">
        <v>5.6</v>
      </c>
    </row>
    <row r="3030" spans="1:3" ht="15.75" customHeight="1">
      <c r="A3030" s="2" t="s">
        <v>5112</v>
      </c>
      <c r="B3030" s="1" t="s">
        <v>15</v>
      </c>
      <c r="C3030" s="3">
        <v>5.6</v>
      </c>
    </row>
    <row r="3031" spans="1:3" ht="15.75" customHeight="1">
      <c r="A3031" s="2" t="s">
        <v>5113</v>
      </c>
      <c r="B3031" s="1" t="s">
        <v>15</v>
      </c>
      <c r="C3031" s="3">
        <v>5.6</v>
      </c>
    </row>
    <row r="3032" spans="1:3" ht="15.75" customHeight="1">
      <c r="A3032" s="2" t="s">
        <v>5115</v>
      </c>
      <c r="B3032" s="1" t="s">
        <v>15</v>
      </c>
      <c r="C3032" s="3">
        <v>5.6</v>
      </c>
    </row>
    <row r="3033" spans="1:3" ht="15.75" customHeight="1">
      <c r="A3033" s="2" t="s">
        <v>5116</v>
      </c>
      <c r="B3033" s="1" t="s">
        <v>15</v>
      </c>
      <c r="C3033" s="3">
        <v>5.6</v>
      </c>
    </row>
    <row r="3034" spans="1:3" ht="15.75" customHeight="1">
      <c r="A3034" s="2" t="s">
        <v>5118</v>
      </c>
      <c r="B3034" s="1" t="s">
        <v>15</v>
      </c>
      <c r="C3034" s="3">
        <v>5.6</v>
      </c>
    </row>
    <row r="3035" spans="1:3" ht="15.75" customHeight="1">
      <c r="A3035" s="2" t="s">
        <v>5119</v>
      </c>
      <c r="B3035" s="1" t="s">
        <v>15</v>
      </c>
      <c r="C3035" s="3">
        <v>5.6</v>
      </c>
    </row>
    <row r="3036" spans="1:3" ht="15.75" customHeight="1">
      <c r="A3036" s="2" t="s">
        <v>5120</v>
      </c>
      <c r="B3036" s="1" t="s">
        <v>15</v>
      </c>
      <c r="C3036" s="3">
        <v>5.6</v>
      </c>
    </row>
    <row r="3037" spans="1:3" ht="15.75" customHeight="1">
      <c r="A3037" s="2" t="s">
        <v>5121</v>
      </c>
      <c r="B3037" s="1" t="s">
        <v>15</v>
      </c>
      <c r="C3037" s="3">
        <v>5.6</v>
      </c>
    </row>
    <row r="3038" spans="1:3" ht="15.75" customHeight="1">
      <c r="A3038" s="2" t="s">
        <v>5123</v>
      </c>
      <c r="B3038" s="1" t="s">
        <v>15</v>
      </c>
      <c r="C3038" s="3">
        <v>5.6</v>
      </c>
    </row>
    <row r="3039" spans="1:3" ht="15.75" customHeight="1">
      <c r="A3039" s="2" t="s">
        <v>5124</v>
      </c>
      <c r="B3039" s="1" t="s">
        <v>15</v>
      </c>
      <c r="C3039" s="3">
        <v>5.6</v>
      </c>
    </row>
    <row r="3040" spans="1:3" ht="15.75" customHeight="1">
      <c r="A3040" s="2" t="s">
        <v>5125</v>
      </c>
      <c r="B3040" s="1" t="s">
        <v>15</v>
      </c>
      <c r="C3040" s="3">
        <v>5.6</v>
      </c>
    </row>
    <row r="3041" spans="1:3" ht="15.75" customHeight="1">
      <c r="A3041" s="2" t="s">
        <v>5126</v>
      </c>
      <c r="B3041" s="1" t="s">
        <v>15</v>
      </c>
      <c r="C3041" s="3">
        <v>5.5</v>
      </c>
    </row>
    <row r="3042" spans="1:3" ht="15.75" customHeight="1">
      <c r="A3042" s="2" t="s">
        <v>5128</v>
      </c>
      <c r="B3042" s="1" t="s">
        <v>15</v>
      </c>
      <c r="C3042" s="3">
        <v>5.5</v>
      </c>
    </row>
    <row r="3043" spans="1:3" ht="15.75" customHeight="1">
      <c r="A3043" s="2" t="s">
        <v>5129</v>
      </c>
      <c r="B3043" s="1" t="s">
        <v>15</v>
      </c>
      <c r="C3043" s="3">
        <v>5.5</v>
      </c>
    </row>
    <row r="3044" spans="1:3" ht="15.75" customHeight="1">
      <c r="A3044" s="2" t="s">
        <v>5130</v>
      </c>
      <c r="B3044" s="1" t="s">
        <v>15</v>
      </c>
      <c r="C3044" s="3">
        <v>5.5</v>
      </c>
    </row>
    <row r="3045" spans="1:3" ht="15.75" customHeight="1">
      <c r="A3045" s="2" t="s">
        <v>5131</v>
      </c>
      <c r="B3045" s="1" t="s">
        <v>15</v>
      </c>
      <c r="C3045" s="3">
        <v>5.5</v>
      </c>
    </row>
    <row r="3046" spans="1:3" ht="15.75" customHeight="1">
      <c r="A3046" s="2" t="s">
        <v>5132</v>
      </c>
      <c r="B3046" s="1" t="s">
        <v>15</v>
      </c>
      <c r="C3046" s="3">
        <v>5.5</v>
      </c>
    </row>
    <row r="3047" spans="1:3" ht="15.75" customHeight="1">
      <c r="A3047" s="2" t="s">
        <v>5133</v>
      </c>
      <c r="B3047" s="1" t="s">
        <v>15</v>
      </c>
      <c r="C3047" s="3">
        <v>5.5</v>
      </c>
    </row>
    <row r="3048" spans="1:3" ht="15.75" customHeight="1">
      <c r="A3048" s="2" t="s">
        <v>5135</v>
      </c>
      <c r="B3048" s="1" t="s">
        <v>15</v>
      </c>
      <c r="C3048" s="3">
        <v>5.5</v>
      </c>
    </row>
    <row r="3049" spans="1:3" ht="15.75" customHeight="1">
      <c r="A3049" s="2" t="s">
        <v>5136</v>
      </c>
      <c r="B3049" s="1" t="s">
        <v>15</v>
      </c>
      <c r="C3049" s="3">
        <v>5.5</v>
      </c>
    </row>
    <row r="3050" spans="1:3" ht="15.75" customHeight="1">
      <c r="A3050" s="2" t="s">
        <v>5137</v>
      </c>
      <c r="B3050" s="1" t="s">
        <v>15</v>
      </c>
      <c r="C3050" s="3">
        <v>5.5</v>
      </c>
    </row>
    <row r="3051" spans="1:3" ht="15.75" customHeight="1">
      <c r="A3051" s="2" t="s">
        <v>5138</v>
      </c>
      <c r="B3051" s="1" t="s">
        <v>15</v>
      </c>
      <c r="C3051" s="3">
        <v>5.5</v>
      </c>
    </row>
    <row r="3052" spans="1:3" ht="15.75" customHeight="1">
      <c r="A3052" s="2" t="s">
        <v>5139</v>
      </c>
      <c r="B3052" s="1" t="s">
        <v>15</v>
      </c>
      <c r="C3052" s="3">
        <v>5.5</v>
      </c>
    </row>
    <row r="3053" spans="1:3" ht="15.75" customHeight="1">
      <c r="A3053" s="2" t="s">
        <v>5140</v>
      </c>
      <c r="B3053" s="1" t="s">
        <v>15</v>
      </c>
      <c r="C3053" s="3">
        <v>5.5</v>
      </c>
    </row>
    <row r="3054" spans="1:3" ht="15.75" customHeight="1">
      <c r="A3054" s="2" t="s">
        <v>5141</v>
      </c>
      <c r="B3054" s="1" t="s">
        <v>15</v>
      </c>
      <c r="C3054" s="3">
        <v>5.5</v>
      </c>
    </row>
    <row r="3055" spans="1:3" ht="15.75" customHeight="1">
      <c r="A3055" s="2" t="s">
        <v>5143</v>
      </c>
      <c r="B3055" s="1" t="s">
        <v>15</v>
      </c>
      <c r="C3055" s="3">
        <v>5.5</v>
      </c>
    </row>
    <row r="3056" spans="1:3" ht="15.75" customHeight="1">
      <c r="A3056" s="2" t="s">
        <v>5145</v>
      </c>
      <c r="B3056" s="1" t="s">
        <v>15</v>
      </c>
      <c r="C3056" s="3">
        <v>5.5</v>
      </c>
    </row>
    <row r="3057" spans="1:3" ht="15.75" customHeight="1">
      <c r="A3057" s="2" t="s">
        <v>5146</v>
      </c>
      <c r="B3057" s="1" t="s">
        <v>15</v>
      </c>
      <c r="C3057" s="3">
        <v>5.5</v>
      </c>
    </row>
    <row r="3058" spans="1:3" ht="15.75" customHeight="1">
      <c r="A3058" s="2" t="s">
        <v>5147</v>
      </c>
      <c r="B3058" s="1" t="s">
        <v>15</v>
      </c>
      <c r="C3058" s="3">
        <v>5.5</v>
      </c>
    </row>
    <row r="3059" spans="1:3" ht="15.75" customHeight="1">
      <c r="A3059" s="2" t="s">
        <v>5150</v>
      </c>
      <c r="B3059" s="1" t="s">
        <v>15</v>
      </c>
      <c r="C3059" s="3">
        <v>5.5</v>
      </c>
    </row>
    <row r="3060" spans="1:3" ht="15.75" customHeight="1">
      <c r="A3060" s="2" t="s">
        <v>5151</v>
      </c>
      <c r="B3060" s="1" t="s">
        <v>15</v>
      </c>
      <c r="C3060" s="3">
        <v>5.5</v>
      </c>
    </row>
    <row r="3061" spans="1:3" ht="15.75" customHeight="1">
      <c r="A3061" s="2" t="s">
        <v>5152</v>
      </c>
      <c r="B3061" s="1" t="s">
        <v>15</v>
      </c>
      <c r="C3061" s="3">
        <v>5.5</v>
      </c>
    </row>
    <row r="3062" spans="1:3" ht="15.75" customHeight="1">
      <c r="A3062" s="2" t="s">
        <v>5153</v>
      </c>
      <c r="B3062" s="1" t="s">
        <v>15</v>
      </c>
      <c r="C3062" s="3">
        <v>5.5</v>
      </c>
    </row>
    <row r="3063" spans="1:3" ht="15.75" customHeight="1">
      <c r="A3063" s="2" t="s">
        <v>5154</v>
      </c>
      <c r="B3063" s="1" t="s">
        <v>15</v>
      </c>
      <c r="C3063" s="3">
        <v>5.5</v>
      </c>
    </row>
    <row r="3064" spans="1:3" ht="15.75" customHeight="1">
      <c r="A3064" s="2" t="s">
        <v>5155</v>
      </c>
      <c r="B3064" s="1" t="s">
        <v>15</v>
      </c>
      <c r="C3064" s="3">
        <v>5.5</v>
      </c>
    </row>
    <row r="3065" spans="1:3" ht="15.75" customHeight="1">
      <c r="A3065" s="2" t="s">
        <v>5157</v>
      </c>
      <c r="B3065" s="1" t="s">
        <v>15</v>
      </c>
      <c r="C3065" s="3">
        <v>5.5</v>
      </c>
    </row>
    <row r="3066" spans="1:3" ht="15.75" customHeight="1">
      <c r="A3066" s="2" t="s">
        <v>5158</v>
      </c>
      <c r="B3066" s="1" t="s">
        <v>15</v>
      </c>
      <c r="C3066" s="3">
        <v>5.5</v>
      </c>
    </row>
    <row r="3067" spans="1:3" ht="15.75" customHeight="1">
      <c r="A3067" s="2" t="s">
        <v>5160</v>
      </c>
      <c r="B3067" s="1" t="s">
        <v>15</v>
      </c>
      <c r="C3067" s="3">
        <v>5.5</v>
      </c>
    </row>
    <row r="3068" spans="1:3" ht="15.75" customHeight="1">
      <c r="A3068" s="2" t="s">
        <v>5161</v>
      </c>
      <c r="B3068" s="1" t="s">
        <v>15</v>
      </c>
      <c r="C3068" s="3">
        <v>5.5</v>
      </c>
    </row>
    <row r="3069" spans="1:3" ht="15.75" customHeight="1">
      <c r="A3069" s="2" t="s">
        <v>5162</v>
      </c>
      <c r="B3069" s="1" t="s">
        <v>15</v>
      </c>
      <c r="C3069" s="3">
        <v>5.5</v>
      </c>
    </row>
    <row r="3070" spans="1:3" ht="15.75" customHeight="1">
      <c r="A3070" s="2" t="s">
        <v>5163</v>
      </c>
      <c r="B3070" s="1" t="s">
        <v>15</v>
      </c>
      <c r="C3070" s="3">
        <v>5.5</v>
      </c>
    </row>
    <row r="3071" spans="1:3" ht="15.75" customHeight="1">
      <c r="A3071" s="2" t="s">
        <v>5164</v>
      </c>
      <c r="B3071" s="1" t="s">
        <v>15</v>
      </c>
      <c r="C3071" s="3">
        <v>5.5</v>
      </c>
    </row>
    <row r="3072" spans="1:3" ht="15.75" customHeight="1">
      <c r="A3072" s="2" t="s">
        <v>5166</v>
      </c>
      <c r="B3072" s="1" t="s">
        <v>15</v>
      </c>
      <c r="C3072" s="3">
        <v>5.5</v>
      </c>
    </row>
    <row r="3073" spans="1:3" ht="15.75" customHeight="1">
      <c r="A3073" s="2" t="s">
        <v>5167</v>
      </c>
      <c r="B3073" s="1" t="s">
        <v>15</v>
      </c>
      <c r="C3073" s="3">
        <v>5.5</v>
      </c>
    </row>
    <row r="3074" spans="1:3" ht="15.75" customHeight="1">
      <c r="A3074" s="2" t="s">
        <v>5169</v>
      </c>
      <c r="B3074" s="1" t="s">
        <v>15</v>
      </c>
      <c r="C3074" s="3">
        <v>5.5</v>
      </c>
    </row>
    <row r="3075" spans="1:3" ht="15.75" customHeight="1">
      <c r="A3075" s="2" t="s">
        <v>5171</v>
      </c>
      <c r="B3075" s="1" t="s">
        <v>15</v>
      </c>
      <c r="C3075" s="3">
        <v>5.5</v>
      </c>
    </row>
    <row r="3076" spans="1:3" ht="15.75" customHeight="1">
      <c r="A3076" s="2" t="s">
        <v>5173</v>
      </c>
      <c r="B3076" s="1" t="s">
        <v>15</v>
      </c>
      <c r="C3076" s="3">
        <v>5.5</v>
      </c>
    </row>
    <row r="3077" spans="1:3" ht="15.75" customHeight="1">
      <c r="A3077" s="2" t="s">
        <v>5175</v>
      </c>
      <c r="B3077" s="1" t="s">
        <v>15</v>
      </c>
      <c r="C3077" s="3">
        <v>5.5</v>
      </c>
    </row>
    <row r="3078" spans="1:3" ht="15.75" customHeight="1">
      <c r="A3078" s="2" t="s">
        <v>5177</v>
      </c>
      <c r="B3078" s="1" t="s">
        <v>15</v>
      </c>
      <c r="C3078" s="3">
        <v>5.5</v>
      </c>
    </row>
    <row r="3079" spans="1:3" ht="15.75" customHeight="1">
      <c r="A3079" s="2" t="s">
        <v>5179</v>
      </c>
      <c r="B3079" s="1" t="s">
        <v>15</v>
      </c>
      <c r="C3079" s="3">
        <v>5.5</v>
      </c>
    </row>
    <row r="3080" spans="1:3" ht="15.75" customHeight="1">
      <c r="A3080" s="2" t="s">
        <v>5181</v>
      </c>
      <c r="B3080" s="1" t="s">
        <v>15</v>
      </c>
      <c r="C3080" s="3">
        <v>5.5</v>
      </c>
    </row>
    <row r="3081" spans="1:3" ht="15.75" customHeight="1">
      <c r="A3081" s="2" t="s">
        <v>5182</v>
      </c>
      <c r="B3081" s="1" t="s">
        <v>15</v>
      </c>
      <c r="C3081" s="3">
        <v>5.5</v>
      </c>
    </row>
    <row r="3082" spans="1:3" ht="15.75" customHeight="1">
      <c r="A3082" s="2" t="s">
        <v>5184</v>
      </c>
      <c r="B3082" s="1" t="s">
        <v>15</v>
      </c>
      <c r="C3082" s="3">
        <v>5.5</v>
      </c>
    </row>
    <row r="3083" spans="1:3" ht="15.75" customHeight="1">
      <c r="A3083" s="2" t="s">
        <v>5090</v>
      </c>
      <c r="B3083" s="1" t="s">
        <v>15</v>
      </c>
      <c r="C3083" s="3">
        <v>5.5</v>
      </c>
    </row>
    <row r="3084" spans="1:3" ht="15.75" customHeight="1">
      <c r="A3084" s="2" t="s">
        <v>5109</v>
      </c>
      <c r="B3084" s="1" t="s">
        <v>15</v>
      </c>
      <c r="C3084" s="3">
        <v>5.5</v>
      </c>
    </row>
    <row r="3085" spans="1:3" ht="15.75" customHeight="1">
      <c r="A3085" s="2" t="s">
        <v>5185</v>
      </c>
      <c r="B3085" s="1" t="s">
        <v>15</v>
      </c>
      <c r="C3085" s="3">
        <v>5.5</v>
      </c>
    </row>
    <row r="3086" spans="1:3" ht="15.75" customHeight="1">
      <c r="A3086" s="2" t="s">
        <v>5187</v>
      </c>
      <c r="B3086" s="1" t="s">
        <v>15</v>
      </c>
      <c r="C3086" s="3">
        <v>5.5</v>
      </c>
    </row>
    <row r="3087" spans="1:3" ht="15.75" customHeight="1">
      <c r="A3087" s="2" t="s">
        <v>5188</v>
      </c>
      <c r="B3087" s="1" t="s">
        <v>15</v>
      </c>
      <c r="C3087" s="3">
        <v>5.5</v>
      </c>
    </row>
    <row r="3088" spans="1:3" ht="15.75" customHeight="1">
      <c r="A3088" s="2" t="s">
        <v>5189</v>
      </c>
      <c r="B3088" s="1" t="s">
        <v>15</v>
      </c>
      <c r="C3088" s="3">
        <v>5.5</v>
      </c>
    </row>
    <row r="3089" spans="1:3" ht="15.75" customHeight="1">
      <c r="A3089" s="2" t="s">
        <v>5191</v>
      </c>
      <c r="B3089" s="1" t="s">
        <v>15</v>
      </c>
      <c r="C3089" s="3">
        <v>5.5</v>
      </c>
    </row>
    <row r="3090" spans="1:3" ht="15.75" customHeight="1">
      <c r="A3090" s="2" t="s">
        <v>5192</v>
      </c>
      <c r="B3090" s="1" t="s">
        <v>15</v>
      </c>
      <c r="C3090" s="3">
        <v>5.5</v>
      </c>
    </row>
    <row r="3091" spans="1:3" ht="15.75" customHeight="1">
      <c r="A3091" s="2" t="s">
        <v>5194</v>
      </c>
      <c r="B3091" s="1" t="s">
        <v>15</v>
      </c>
      <c r="C3091" s="3">
        <v>5.5</v>
      </c>
    </row>
    <row r="3092" spans="1:3" ht="15.75" customHeight="1">
      <c r="A3092" s="2" t="s">
        <v>5197</v>
      </c>
      <c r="B3092" s="1" t="s">
        <v>15</v>
      </c>
      <c r="C3092" s="3">
        <v>5.5</v>
      </c>
    </row>
    <row r="3093" spans="1:3" ht="15.75" customHeight="1">
      <c r="A3093" s="2" t="s">
        <v>5199</v>
      </c>
      <c r="B3093" s="1" t="s">
        <v>15</v>
      </c>
      <c r="C3093" s="3">
        <v>5.5</v>
      </c>
    </row>
    <row r="3094" spans="1:3" ht="15.75" customHeight="1">
      <c r="A3094" s="2" t="s">
        <v>5201</v>
      </c>
      <c r="B3094" s="1" t="s">
        <v>15</v>
      </c>
      <c r="C3094" s="3">
        <v>5.5</v>
      </c>
    </row>
    <row r="3095" spans="1:3" ht="15.75" customHeight="1">
      <c r="A3095" s="2" t="s">
        <v>5203</v>
      </c>
      <c r="B3095" s="1" t="s">
        <v>15</v>
      </c>
      <c r="C3095" s="3">
        <v>5.5</v>
      </c>
    </row>
    <row r="3096" spans="1:3" ht="15.75" customHeight="1">
      <c r="A3096" s="2" t="s">
        <v>5205</v>
      </c>
      <c r="B3096" s="1" t="s">
        <v>15</v>
      </c>
      <c r="C3096" s="3">
        <v>5.5</v>
      </c>
    </row>
    <row r="3097" spans="1:3" ht="15.75" customHeight="1">
      <c r="A3097" s="2" t="s">
        <v>5208</v>
      </c>
      <c r="B3097" s="1" t="s">
        <v>15</v>
      </c>
      <c r="C3097" s="3">
        <v>5.5</v>
      </c>
    </row>
    <row r="3098" spans="1:3" ht="15.75" customHeight="1">
      <c r="A3098" s="2" t="s">
        <v>5130</v>
      </c>
      <c r="B3098" s="1" t="s">
        <v>15</v>
      </c>
      <c r="C3098" s="3">
        <v>5.5</v>
      </c>
    </row>
    <row r="3099" spans="1:3" ht="15.75" customHeight="1">
      <c r="A3099" s="2" t="s">
        <v>5209</v>
      </c>
      <c r="B3099" s="1" t="s">
        <v>15</v>
      </c>
      <c r="C3099" s="3">
        <v>5.5</v>
      </c>
    </row>
    <row r="3100" spans="1:3" ht="15.75" customHeight="1">
      <c r="A3100" s="2" t="s">
        <v>5210</v>
      </c>
      <c r="B3100" s="1" t="s">
        <v>15</v>
      </c>
      <c r="C3100" s="3">
        <v>5.5</v>
      </c>
    </row>
    <row r="3101" spans="1:3" ht="15.75" customHeight="1">
      <c r="A3101" s="2" t="s">
        <v>5211</v>
      </c>
      <c r="B3101" s="1" t="s">
        <v>15</v>
      </c>
      <c r="C3101" s="3">
        <v>5.5</v>
      </c>
    </row>
    <row r="3102" spans="1:3" ht="15.75" customHeight="1">
      <c r="A3102" s="2" t="s">
        <v>5213</v>
      </c>
      <c r="B3102" s="1" t="s">
        <v>15</v>
      </c>
      <c r="C3102" s="3">
        <v>5.5</v>
      </c>
    </row>
    <row r="3103" spans="1:3" ht="15.75" customHeight="1">
      <c r="A3103" s="2" t="s">
        <v>5214</v>
      </c>
      <c r="B3103" s="1" t="s">
        <v>15</v>
      </c>
      <c r="C3103" s="3">
        <v>5.5</v>
      </c>
    </row>
    <row r="3104" spans="1:3" ht="15.75" customHeight="1">
      <c r="A3104" s="2" t="s">
        <v>5215</v>
      </c>
      <c r="B3104" s="1" t="s">
        <v>15</v>
      </c>
      <c r="C3104" s="3">
        <v>5.5</v>
      </c>
    </row>
    <row r="3105" spans="1:3" ht="15.75" customHeight="1">
      <c r="A3105" s="2" t="s">
        <v>5217</v>
      </c>
      <c r="B3105" s="1" t="s">
        <v>15</v>
      </c>
      <c r="C3105" s="3">
        <v>5.5</v>
      </c>
    </row>
    <row r="3106" spans="1:3" ht="15.75" customHeight="1">
      <c r="A3106" s="2" t="s">
        <v>5218</v>
      </c>
      <c r="B3106" s="1" t="s">
        <v>15</v>
      </c>
      <c r="C3106" s="3">
        <v>5.5</v>
      </c>
    </row>
    <row r="3107" spans="1:3" ht="15.75" customHeight="1">
      <c r="A3107" s="2" t="s">
        <v>5219</v>
      </c>
      <c r="B3107" s="1" t="s">
        <v>15</v>
      </c>
      <c r="C3107" s="3">
        <v>5.5</v>
      </c>
    </row>
    <row r="3108" spans="1:3" ht="15.75" customHeight="1">
      <c r="A3108" s="2" t="s">
        <v>5220</v>
      </c>
      <c r="B3108" s="1" t="s">
        <v>15</v>
      </c>
      <c r="C3108" s="3">
        <v>5.5</v>
      </c>
    </row>
    <row r="3109" spans="1:3" ht="15.75" customHeight="1">
      <c r="A3109" s="2" t="s">
        <v>5222</v>
      </c>
      <c r="B3109" s="1" t="s">
        <v>15</v>
      </c>
      <c r="C3109" s="3">
        <v>5.5</v>
      </c>
    </row>
    <row r="3110" spans="1:3" ht="15.75" customHeight="1">
      <c r="A3110" s="2" t="s">
        <v>5224</v>
      </c>
      <c r="B3110" s="1" t="s">
        <v>15</v>
      </c>
      <c r="C3110" s="3">
        <v>5.5</v>
      </c>
    </row>
    <row r="3111" spans="1:3" ht="15.75" customHeight="1">
      <c r="A3111" s="2" t="s">
        <v>5225</v>
      </c>
      <c r="B3111" s="1" t="s">
        <v>15</v>
      </c>
      <c r="C3111" s="3">
        <v>5.5</v>
      </c>
    </row>
    <row r="3112" spans="1:3" ht="15.75" customHeight="1">
      <c r="A3112" s="2" t="s">
        <v>5226</v>
      </c>
      <c r="B3112" s="1" t="s">
        <v>15</v>
      </c>
      <c r="C3112" s="3">
        <v>5.5</v>
      </c>
    </row>
    <row r="3113" spans="1:3" ht="15.75" customHeight="1">
      <c r="A3113" s="2" t="s">
        <v>5228</v>
      </c>
      <c r="B3113" s="1" t="s">
        <v>15</v>
      </c>
      <c r="C3113" s="3">
        <v>5.5</v>
      </c>
    </row>
    <row r="3114" spans="1:3" ht="15.75" customHeight="1">
      <c r="A3114" s="2" t="s">
        <v>5230</v>
      </c>
      <c r="B3114" s="1" t="s">
        <v>15</v>
      </c>
      <c r="C3114" s="3">
        <v>5.5</v>
      </c>
    </row>
    <row r="3115" spans="1:3" ht="15.75" customHeight="1">
      <c r="A3115" s="2" t="s">
        <v>5231</v>
      </c>
      <c r="B3115" s="1" t="s">
        <v>15</v>
      </c>
      <c r="C3115" s="3">
        <v>5.5</v>
      </c>
    </row>
    <row r="3116" spans="1:3" ht="15.75" customHeight="1">
      <c r="A3116" s="2" t="s">
        <v>5232</v>
      </c>
      <c r="B3116" s="1" t="s">
        <v>15</v>
      </c>
      <c r="C3116" s="3">
        <v>5.5</v>
      </c>
    </row>
    <row r="3117" spans="1:3" ht="15.75" customHeight="1">
      <c r="A3117" s="2" t="s">
        <v>5235</v>
      </c>
      <c r="B3117" s="1" t="s">
        <v>15</v>
      </c>
      <c r="C3117" s="3">
        <v>5.5</v>
      </c>
    </row>
    <row r="3118" spans="1:3" ht="15.75" customHeight="1">
      <c r="A3118" s="2" t="s">
        <v>5237</v>
      </c>
      <c r="B3118" s="1" t="s">
        <v>15</v>
      </c>
      <c r="C3118" s="3">
        <v>5.4</v>
      </c>
    </row>
    <row r="3119" spans="1:3" ht="15.75" customHeight="1">
      <c r="A3119" s="2" t="s">
        <v>5238</v>
      </c>
      <c r="B3119" s="1" t="s">
        <v>15</v>
      </c>
      <c r="C3119" s="3">
        <v>5.4</v>
      </c>
    </row>
    <row r="3120" spans="1:3" ht="15.75" customHeight="1">
      <c r="A3120" s="2" t="s">
        <v>5239</v>
      </c>
      <c r="B3120" s="1" t="s">
        <v>15</v>
      </c>
      <c r="C3120" s="3">
        <v>5.4</v>
      </c>
    </row>
    <row r="3121" spans="1:3" ht="15.75" customHeight="1">
      <c r="A3121" s="2" t="s">
        <v>5240</v>
      </c>
      <c r="B3121" s="1" t="s">
        <v>15</v>
      </c>
      <c r="C3121" s="3">
        <v>5.4</v>
      </c>
    </row>
    <row r="3122" spans="1:3" ht="15.75" customHeight="1">
      <c r="A3122" s="2" t="s">
        <v>5241</v>
      </c>
      <c r="B3122" s="1" t="s">
        <v>15</v>
      </c>
      <c r="C3122" s="3">
        <v>5.4</v>
      </c>
    </row>
    <row r="3123" spans="1:3" ht="15.75" customHeight="1">
      <c r="A3123" s="2" t="s">
        <v>5242</v>
      </c>
      <c r="B3123" s="1" t="s">
        <v>15</v>
      </c>
      <c r="C3123" s="3">
        <v>5.4</v>
      </c>
    </row>
    <row r="3124" spans="1:3" ht="15.75" customHeight="1">
      <c r="A3124" s="2" t="s">
        <v>5244</v>
      </c>
      <c r="B3124" s="1" t="s">
        <v>15</v>
      </c>
      <c r="C3124" s="3">
        <v>5.4</v>
      </c>
    </row>
    <row r="3125" spans="1:3" ht="15.75" customHeight="1">
      <c r="A3125" s="2" t="s">
        <v>5245</v>
      </c>
      <c r="B3125" s="1" t="s">
        <v>15</v>
      </c>
      <c r="C3125" s="3">
        <v>5.4</v>
      </c>
    </row>
    <row r="3126" spans="1:3" ht="15.75" customHeight="1">
      <c r="A3126" s="2" t="s">
        <v>5246</v>
      </c>
      <c r="B3126" s="1" t="s">
        <v>15</v>
      </c>
      <c r="C3126" s="3">
        <v>5.4</v>
      </c>
    </row>
    <row r="3127" spans="1:3" ht="15.75" customHeight="1">
      <c r="A3127" s="2" t="s">
        <v>5247</v>
      </c>
      <c r="B3127" s="1" t="s">
        <v>15</v>
      </c>
      <c r="C3127" s="3">
        <v>5.4</v>
      </c>
    </row>
    <row r="3128" spans="1:3" ht="15.75" customHeight="1">
      <c r="A3128" s="2" t="s">
        <v>5248</v>
      </c>
      <c r="B3128" s="1" t="s">
        <v>15</v>
      </c>
      <c r="C3128" s="3">
        <v>5.4</v>
      </c>
    </row>
    <row r="3129" spans="1:3" ht="15.75" customHeight="1">
      <c r="A3129" s="2" t="s">
        <v>5249</v>
      </c>
      <c r="B3129" s="1" t="s">
        <v>15</v>
      </c>
      <c r="C3129" s="3">
        <v>5.4</v>
      </c>
    </row>
    <row r="3130" spans="1:3" ht="15.75" customHeight="1">
      <c r="A3130" s="2" t="s">
        <v>5251</v>
      </c>
      <c r="B3130" s="1" t="s">
        <v>15</v>
      </c>
      <c r="C3130" s="3">
        <v>5.4</v>
      </c>
    </row>
    <row r="3131" spans="1:3" ht="15.75" customHeight="1">
      <c r="A3131" s="2" t="s">
        <v>5253</v>
      </c>
      <c r="B3131" s="1" t="s">
        <v>15</v>
      </c>
      <c r="C3131" s="3">
        <v>5.4</v>
      </c>
    </row>
    <row r="3132" spans="1:3" ht="15.75" customHeight="1">
      <c r="A3132" s="2" t="s">
        <v>5254</v>
      </c>
      <c r="B3132" s="1" t="s">
        <v>15</v>
      </c>
      <c r="C3132" s="3">
        <v>5.4</v>
      </c>
    </row>
    <row r="3133" spans="1:3" ht="15.75" customHeight="1">
      <c r="A3133" s="2" t="s">
        <v>5256</v>
      </c>
      <c r="B3133" s="1" t="s">
        <v>15</v>
      </c>
      <c r="C3133" s="3">
        <v>5.4</v>
      </c>
    </row>
    <row r="3134" spans="1:3" ht="15.75" customHeight="1">
      <c r="A3134" s="2" t="s">
        <v>5257</v>
      </c>
      <c r="B3134" s="1" t="s">
        <v>15</v>
      </c>
      <c r="C3134" s="3">
        <v>5.4</v>
      </c>
    </row>
    <row r="3135" spans="1:3" ht="15.75" customHeight="1">
      <c r="A3135" s="2" t="s">
        <v>5258</v>
      </c>
      <c r="B3135" s="1" t="s">
        <v>15</v>
      </c>
      <c r="C3135" s="3">
        <v>5.4</v>
      </c>
    </row>
    <row r="3136" spans="1:3" ht="15.75" customHeight="1">
      <c r="A3136" s="2" t="s">
        <v>5259</v>
      </c>
      <c r="B3136" s="1" t="s">
        <v>15</v>
      </c>
      <c r="C3136" s="3">
        <v>5.4</v>
      </c>
    </row>
    <row r="3137" spans="1:3" ht="15.75" customHeight="1">
      <c r="A3137" s="2" t="s">
        <v>5260</v>
      </c>
      <c r="B3137" s="1" t="s">
        <v>15</v>
      </c>
      <c r="C3137" s="3">
        <v>5.4</v>
      </c>
    </row>
    <row r="3138" spans="1:3" ht="15.75" customHeight="1">
      <c r="A3138" s="2" t="s">
        <v>5263</v>
      </c>
      <c r="B3138" s="1" t="s">
        <v>15</v>
      </c>
      <c r="C3138" s="3">
        <v>5.4</v>
      </c>
    </row>
    <row r="3139" spans="1:3" ht="15.75" customHeight="1">
      <c r="A3139" s="2" t="s">
        <v>5264</v>
      </c>
      <c r="B3139" s="1" t="s">
        <v>15</v>
      </c>
      <c r="C3139" s="3">
        <v>5.4</v>
      </c>
    </row>
    <row r="3140" spans="1:3" ht="15.75" customHeight="1">
      <c r="A3140" s="2" t="s">
        <v>5266</v>
      </c>
      <c r="B3140" s="1" t="s">
        <v>15</v>
      </c>
      <c r="C3140" s="3">
        <v>5.4</v>
      </c>
    </row>
    <row r="3141" spans="1:3" ht="15.75" customHeight="1">
      <c r="A3141" s="2" t="s">
        <v>5268</v>
      </c>
      <c r="B3141" s="1" t="s">
        <v>15</v>
      </c>
      <c r="C3141" s="3">
        <v>5.4</v>
      </c>
    </row>
    <row r="3142" spans="1:3" ht="15.75" customHeight="1">
      <c r="A3142" s="2" t="s">
        <v>5269</v>
      </c>
      <c r="B3142" s="1" t="s">
        <v>15</v>
      </c>
      <c r="C3142" s="3">
        <v>5.4</v>
      </c>
    </row>
    <row r="3143" spans="1:3" ht="15.75" customHeight="1">
      <c r="A3143" s="2" t="s">
        <v>5270</v>
      </c>
      <c r="B3143" s="1" t="s">
        <v>15</v>
      </c>
      <c r="C3143" s="3">
        <v>5.4</v>
      </c>
    </row>
    <row r="3144" spans="1:3" ht="15.75" customHeight="1">
      <c r="A3144" s="2" t="s">
        <v>5271</v>
      </c>
      <c r="B3144" s="1" t="s">
        <v>15</v>
      </c>
      <c r="C3144" s="3">
        <v>5.4</v>
      </c>
    </row>
    <row r="3145" spans="1:3" ht="15.75" customHeight="1">
      <c r="A3145" s="2" t="s">
        <v>5273</v>
      </c>
      <c r="B3145" s="1" t="s">
        <v>15</v>
      </c>
      <c r="C3145" s="3">
        <v>5.4</v>
      </c>
    </row>
    <row r="3146" spans="1:3" ht="15.75" customHeight="1">
      <c r="A3146" s="2" t="s">
        <v>5275</v>
      </c>
      <c r="B3146" s="1" t="s">
        <v>15</v>
      </c>
      <c r="C3146" s="3">
        <v>5.4</v>
      </c>
    </row>
    <row r="3147" spans="1:3" ht="15.75" customHeight="1">
      <c r="A3147" s="2" t="s">
        <v>5277</v>
      </c>
      <c r="B3147" s="1" t="s">
        <v>15</v>
      </c>
      <c r="C3147" s="3">
        <v>5.4</v>
      </c>
    </row>
    <row r="3148" spans="1:3" ht="15.75" customHeight="1">
      <c r="A3148" s="2" t="s">
        <v>5278</v>
      </c>
      <c r="B3148" s="1" t="s">
        <v>15</v>
      </c>
      <c r="C3148" s="3">
        <v>5.4</v>
      </c>
    </row>
    <row r="3149" spans="1:3" ht="15.75" customHeight="1">
      <c r="A3149" s="2" t="s">
        <v>5280</v>
      </c>
      <c r="B3149" s="1" t="s">
        <v>15</v>
      </c>
      <c r="C3149" s="3">
        <v>5.4</v>
      </c>
    </row>
    <row r="3150" spans="1:3" ht="15.75" customHeight="1">
      <c r="A3150" s="2" t="s">
        <v>5282</v>
      </c>
      <c r="B3150" s="1" t="s">
        <v>15</v>
      </c>
      <c r="C3150" s="3">
        <v>5.4</v>
      </c>
    </row>
    <row r="3151" spans="1:3" ht="15.75" customHeight="1">
      <c r="A3151" s="2" t="s">
        <v>5284</v>
      </c>
      <c r="B3151" s="1" t="s">
        <v>15</v>
      </c>
      <c r="C3151" s="3">
        <v>5.4</v>
      </c>
    </row>
    <row r="3152" spans="1:3" ht="15.75" customHeight="1">
      <c r="A3152" s="2" t="s">
        <v>5264</v>
      </c>
      <c r="B3152" s="1" t="s">
        <v>15</v>
      </c>
      <c r="C3152" s="3">
        <v>5.4</v>
      </c>
    </row>
    <row r="3153" spans="1:3" ht="15.75" customHeight="1">
      <c r="A3153" s="2" t="s">
        <v>5285</v>
      </c>
      <c r="B3153" s="1" t="s">
        <v>15</v>
      </c>
      <c r="C3153" s="3">
        <v>5.4</v>
      </c>
    </row>
    <row r="3154" spans="1:3" ht="15.75" customHeight="1">
      <c r="A3154" s="2" t="s">
        <v>5286</v>
      </c>
      <c r="B3154" s="1" t="s">
        <v>15</v>
      </c>
      <c r="C3154" s="3">
        <v>5.4</v>
      </c>
    </row>
    <row r="3155" spans="1:3" ht="15.75" customHeight="1">
      <c r="A3155" s="2" t="s">
        <v>5288</v>
      </c>
      <c r="B3155" s="1" t="s">
        <v>15</v>
      </c>
      <c r="C3155" s="3">
        <v>5.4</v>
      </c>
    </row>
    <row r="3156" spans="1:3" ht="15.75" customHeight="1">
      <c r="A3156" s="2" t="s">
        <v>5290</v>
      </c>
      <c r="B3156" s="1" t="s">
        <v>15</v>
      </c>
      <c r="C3156" s="3">
        <v>5.4</v>
      </c>
    </row>
    <row r="3157" spans="1:3" ht="15.75" customHeight="1">
      <c r="A3157" s="2" t="s">
        <v>5292</v>
      </c>
      <c r="B3157" s="1" t="s">
        <v>15</v>
      </c>
      <c r="C3157" s="3">
        <v>5.4</v>
      </c>
    </row>
    <row r="3158" spans="1:3" ht="15.75" customHeight="1">
      <c r="A3158" s="2" t="s">
        <v>5293</v>
      </c>
      <c r="B3158" s="1" t="s">
        <v>15</v>
      </c>
      <c r="C3158" s="3">
        <v>5.4</v>
      </c>
    </row>
    <row r="3159" spans="1:3" ht="15.75" customHeight="1">
      <c r="A3159" s="2" t="s">
        <v>5294</v>
      </c>
      <c r="B3159" s="1" t="s">
        <v>15</v>
      </c>
      <c r="C3159" s="3">
        <v>5.4</v>
      </c>
    </row>
    <row r="3160" spans="1:3" ht="15.75" customHeight="1">
      <c r="A3160" s="2" t="s">
        <v>5296</v>
      </c>
      <c r="B3160" s="1" t="s">
        <v>15</v>
      </c>
      <c r="C3160" s="3">
        <v>5.4</v>
      </c>
    </row>
    <row r="3161" spans="1:3" ht="15.75" customHeight="1">
      <c r="A3161" s="2" t="s">
        <v>5298</v>
      </c>
      <c r="B3161" s="1" t="s">
        <v>15</v>
      </c>
      <c r="C3161" s="3">
        <v>5.4</v>
      </c>
    </row>
    <row r="3162" spans="1:3" ht="15.75" customHeight="1">
      <c r="A3162" s="2" t="s">
        <v>5300</v>
      </c>
      <c r="B3162" s="1" t="s">
        <v>15</v>
      </c>
      <c r="C3162" s="3">
        <v>5.4</v>
      </c>
    </row>
    <row r="3163" spans="1:3" ht="15.75" customHeight="1">
      <c r="A3163" s="2" t="s">
        <v>5301</v>
      </c>
      <c r="B3163" s="1" t="s">
        <v>15</v>
      </c>
      <c r="C3163" s="3">
        <v>5.4</v>
      </c>
    </row>
    <row r="3164" spans="1:3" ht="15.75" customHeight="1">
      <c r="A3164" s="2" t="s">
        <v>5302</v>
      </c>
      <c r="B3164" s="1" t="s">
        <v>15</v>
      </c>
      <c r="C3164" s="3">
        <v>5.4</v>
      </c>
    </row>
    <row r="3165" spans="1:3" ht="15.75" customHeight="1">
      <c r="A3165" s="2" t="s">
        <v>5304</v>
      </c>
      <c r="B3165" s="1" t="s">
        <v>15</v>
      </c>
      <c r="C3165" s="3">
        <v>5.4</v>
      </c>
    </row>
    <row r="3166" spans="1:3" ht="15.75" customHeight="1">
      <c r="A3166" s="2" t="s">
        <v>5306</v>
      </c>
      <c r="B3166" s="1" t="s">
        <v>15</v>
      </c>
      <c r="C3166" s="3">
        <v>5.4</v>
      </c>
    </row>
    <row r="3167" spans="1:3" ht="15.75" customHeight="1">
      <c r="A3167" s="2" t="s">
        <v>5308</v>
      </c>
      <c r="B3167" s="1" t="s">
        <v>15</v>
      </c>
      <c r="C3167" s="3">
        <v>5.4</v>
      </c>
    </row>
    <row r="3168" spans="1:3" ht="15.75" customHeight="1">
      <c r="A3168" s="2" t="s">
        <v>5310</v>
      </c>
      <c r="B3168" s="1" t="s">
        <v>15</v>
      </c>
      <c r="C3168" s="3">
        <v>5.4</v>
      </c>
    </row>
    <row r="3169" spans="1:3" ht="15.75" customHeight="1">
      <c r="A3169" s="2" t="s">
        <v>5311</v>
      </c>
      <c r="B3169" s="1" t="s">
        <v>15</v>
      </c>
      <c r="C3169" s="3">
        <v>5.4</v>
      </c>
    </row>
    <row r="3170" spans="1:3" ht="15.75" customHeight="1">
      <c r="A3170" s="2" t="s">
        <v>5313</v>
      </c>
      <c r="B3170" s="1" t="s">
        <v>15</v>
      </c>
      <c r="C3170" s="3">
        <v>5.4</v>
      </c>
    </row>
    <row r="3171" spans="1:3" ht="15.75" customHeight="1">
      <c r="A3171" s="2" t="s">
        <v>5315</v>
      </c>
      <c r="B3171" s="1" t="s">
        <v>15</v>
      </c>
      <c r="C3171" s="3">
        <v>5.4</v>
      </c>
    </row>
    <row r="3172" spans="1:3" ht="15.75" customHeight="1">
      <c r="A3172" s="2" t="s">
        <v>5316</v>
      </c>
      <c r="B3172" s="1" t="s">
        <v>15</v>
      </c>
      <c r="C3172" s="3">
        <v>5.4</v>
      </c>
    </row>
    <row r="3173" spans="1:3" ht="15.75" customHeight="1">
      <c r="A3173" s="2" t="s">
        <v>5319</v>
      </c>
      <c r="B3173" s="1" t="s">
        <v>15</v>
      </c>
      <c r="C3173" s="3">
        <v>5.4</v>
      </c>
    </row>
    <row r="3174" spans="1:3" ht="15.75" customHeight="1">
      <c r="A3174" s="2" t="s">
        <v>5321</v>
      </c>
      <c r="B3174" s="1" t="s">
        <v>15</v>
      </c>
      <c r="C3174" s="3">
        <v>5.4</v>
      </c>
    </row>
    <row r="3175" spans="1:3" ht="15.75" customHeight="1">
      <c r="A3175" s="2" t="s">
        <v>5323</v>
      </c>
      <c r="B3175" s="1" t="s">
        <v>15</v>
      </c>
      <c r="C3175" s="3">
        <v>5.4</v>
      </c>
    </row>
    <row r="3176" spans="1:3" ht="15.75" customHeight="1">
      <c r="A3176" s="2" t="s">
        <v>5325</v>
      </c>
      <c r="B3176" s="1" t="s">
        <v>15</v>
      </c>
      <c r="C3176" s="3">
        <v>5.4</v>
      </c>
    </row>
    <row r="3177" spans="1:3" ht="15.75" customHeight="1">
      <c r="A3177" s="2" t="s">
        <v>5327</v>
      </c>
      <c r="B3177" s="1" t="s">
        <v>15</v>
      </c>
      <c r="C3177" s="3">
        <v>5.4</v>
      </c>
    </row>
    <row r="3178" spans="1:3" ht="15.75" customHeight="1">
      <c r="A3178" s="2" t="s">
        <v>5328</v>
      </c>
      <c r="B3178" s="1" t="s">
        <v>15</v>
      </c>
      <c r="C3178" s="3">
        <v>5.4</v>
      </c>
    </row>
    <row r="3179" spans="1:3" ht="15.75" customHeight="1">
      <c r="A3179" s="2" t="s">
        <v>5330</v>
      </c>
      <c r="B3179" s="1" t="s">
        <v>15</v>
      </c>
      <c r="C3179" s="3">
        <v>5.4</v>
      </c>
    </row>
    <row r="3180" spans="1:3" ht="15.75" customHeight="1">
      <c r="A3180" s="2" t="s">
        <v>5332</v>
      </c>
      <c r="B3180" s="1" t="s">
        <v>15</v>
      </c>
      <c r="C3180" s="3">
        <v>5.4</v>
      </c>
    </row>
    <row r="3181" spans="1:3" ht="15.75" customHeight="1">
      <c r="A3181" s="2" t="s">
        <v>5335</v>
      </c>
      <c r="B3181" s="1" t="s">
        <v>15</v>
      </c>
      <c r="C3181" s="3">
        <v>5.4</v>
      </c>
    </row>
    <row r="3182" spans="1:3" ht="15.75" customHeight="1">
      <c r="A3182" s="2" t="s">
        <v>5337</v>
      </c>
      <c r="B3182" s="1" t="s">
        <v>15</v>
      </c>
      <c r="C3182" s="3">
        <v>5.4</v>
      </c>
    </row>
    <row r="3183" spans="1:3" ht="15.75" customHeight="1">
      <c r="A3183" s="2" t="s">
        <v>5339</v>
      </c>
      <c r="B3183" s="1" t="s">
        <v>15</v>
      </c>
      <c r="C3183" s="3">
        <v>5.4</v>
      </c>
    </row>
    <row r="3184" spans="1:3" ht="15.75" customHeight="1">
      <c r="A3184" s="2" t="s">
        <v>5341</v>
      </c>
      <c r="B3184" s="1" t="s">
        <v>15</v>
      </c>
      <c r="C3184" s="3">
        <v>5.4</v>
      </c>
    </row>
    <row r="3185" spans="1:3" ht="15.75" customHeight="1">
      <c r="A3185" s="2" t="s">
        <v>5343</v>
      </c>
      <c r="B3185" s="1" t="s">
        <v>15</v>
      </c>
      <c r="C3185" s="3">
        <v>5.4</v>
      </c>
    </row>
    <row r="3186" spans="1:3" ht="15.75" customHeight="1">
      <c r="A3186" s="2" t="s">
        <v>5345</v>
      </c>
      <c r="B3186" s="1" t="s">
        <v>15</v>
      </c>
      <c r="C3186" s="3">
        <v>5.4</v>
      </c>
    </row>
    <row r="3187" spans="1:3" ht="15.75" customHeight="1">
      <c r="A3187" s="2" t="s">
        <v>5347</v>
      </c>
      <c r="B3187" s="1" t="s">
        <v>15</v>
      </c>
      <c r="C3187" s="3">
        <v>5.4</v>
      </c>
    </row>
    <row r="3188" spans="1:3" ht="15.75" customHeight="1">
      <c r="A3188" s="2" t="s">
        <v>5349</v>
      </c>
      <c r="B3188" s="1" t="s">
        <v>15</v>
      </c>
      <c r="C3188" s="3">
        <v>5.4</v>
      </c>
    </row>
    <row r="3189" spans="1:3" ht="15.75" customHeight="1">
      <c r="A3189" s="2" t="s">
        <v>5352</v>
      </c>
      <c r="B3189" s="1" t="s">
        <v>15</v>
      </c>
      <c r="C3189" s="3">
        <v>5.4</v>
      </c>
    </row>
    <row r="3190" spans="1:3" ht="15.75" customHeight="1">
      <c r="A3190" s="2" t="s">
        <v>5353</v>
      </c>
      <c r="B3190" s="1" t="s">
        <v>15</v>
      </c>
      <c r="C3190" s="3">
        <v>5.4</v>
      </c>
    </row>
    <row r="3191" spans="1:3" ht="15.75" customHeight="1">
      <c r="A3191" s="2" t="s">
        <v>5355</v>
      </c>
      <c r="B3191" s="1" t="s">
        <v>15</v>
      </c>
      <c r="C3191" s="3">
        <v>5.4</v>
      </c>
    </row>
    <row r="3192" spans="1:3" ht="15.75" customHeight="1">
      <c r="A3192" s="2" t="s">
        <v>5357</v>
      </c>
      <c r="B3192" s="1" t="s">
        <v>15</v>
      </c>
      <c r="C3192" s="3">
        <v>5.3</v>
      </c>
    </row>
    <row r="3193" spans="1:3" ht="15.75" customHeight="1">
      <c r="A3193" s="2" t="s">
        <v>5358</v>
      </c>
      <c r="B3193" s="1" t="s">
        <v>15</v>
      </c>
      <c r="C3193" s="3">
        <v>5.3</v>
      </c>
    </row>
    <row r="3194" spans="1:3" ht="15.75" customHeight="1">
      <c r="A3194" s="2" t="s">
        <v>5360</v>
      </c>
      <c r="B3194" s="1" t="s">
        <v>15</v>
      </c>
      <c r="C3194" s="3">
        <v>5.3</v>
      </c>
    </row>
    <row r="3195" spans="1:3" ht="15.75" customHeight="1">
      <c r="A3195" s="2" t="s">
        <v>5361</v>
      </c>
      <c r="B3195" s="1" t="s">
        <v>15</v>
      </c>
      <c r="C3195" s="3">
        <v>5.3</v>
      </c>
    </row>
    <row r="3196" spans="1:3" ht="15.75" customHeight="1">
      <c r="A3196" s="2" t="s">
        <v>5362</v>
      </c>
      <c r="B3196" s="1" t="s">
        <v>15</v>
      </c>
      <c r="C3196" s="3">
        <v>5.3</v>
      </c>
    </row>
    <row r="3197" spans="1:3" ht="15.75" customHeight="1">
      <c r="A3197" s="2" t="s">
        <v>5364</v>
      </c>
      <c r="B3197" s="1" t="s">
        <v>15</v>
      </c>
      <c r="C3197" s="3">
        <v>5.3</v>
      </c>
    </row>
    <row r="3198" spans="1:3" ht="15.75" customHeight="1">
      <c r="A3198" s="2" t="s">
        <v>5366</v>
      </c>
      <c r="B3198" s="1" t="s">
        <v>15</v>
      </c>
      <c r="C3198" s="3">
        <v>5.3</v>
      </c>
    </row>
    <row r="3199" spans="1:3" ht="15.75" customHeight="1">
      <c r="A3199" s="2" t="s">
        <v>5367</v>
      </c>
      <c r="B3199" s="1" t="s">
        <v>15</v>
      </c>
      <c r="C3199" s="3">
        <v>5.3</v>
      </c>
    </row>
    <row r="3200" spans="1:3" ht="15.75" customHeight="1">
      <c r="A3200" s="2" t="s">
        <v>5368</v>
      </c>
      <c r="B3200" s="1" t="s">
        <v>15</v>
      </c>
      <c r="C3200" s="3">
        <v>5.3</v>
      </c>
    </row>
    <row r="3201" spans="1:3" ht="15.75" customHeight="1">
      <c r="A3201" s="2" t="s">
        <v>5370</v>
      </c>
      <c r="B3201" s="1" t="s">
        <v>15</v>
      </c>
      <c r="C3201" s="3">
        <v>5.3</v>
      </c>
    </row>
    <row r="3202" spans="1:3" ht="15.75" customHeight="1">
      <c r="A3202" s="2" t="s">
        <v>5371</v>
      </c>
      <c r="B3202" s="1" t="s">
        <v>15</v>
      </c>
      <c r="C3202" s="3">
        <v>5.3</v>
      </c>
    </row>
    <row r="3203" spans="1:3" ht="15.75" customHeight="1">
      <c r="A3203" s="2" t="s">
        <v>5372</v>
      </c>
      <c r="B3203" s="1" t="s">
        <v>15</v>
      </c>
      <c r="C3203" s="3">
        <v>5.3</v>
      </c>
    </row>
    <row r="3204" spans="1:3" ht="15.75" customHeight="1">
      <c r="A3204" s="2" t="s">
        <v>5373</v>
      </c>
      <c r="B3204" s="1" t="s">
        <v>15</v>
      </c>
      <c r="C3204" s="3">
        <v>5.3</v>
      </c>
    </row>
    <row r="3205" spans="1:3" ht="15.75" customHeight="1">
      <c r="A3205" s="2" t="s">
        <v>5374</v>
      </c>
      <c r="B3205" s="1" t="s">
        <v>15</v>
      </c>
      <c r="C3205" s="3">
        <v>5.3</v>
      </c>
    </row>
    <row r="3206" spans="1:3" ht="15.75" customHeight="1">
      <c r="A3206" s="2" t="s">
        <v>5375</v>
      </c>
      <c r="B3206" s="1" t="s">
        <v>15</v>
      </c>
      <c r="C3206" s="3">
        <v>5.3</v>
      </c>
    </row>
    <row r="3207" spans="1:3" ht="15.75" customHeight="1">
      <c r="A3207" s="2" t="s">
        <v>5376</v>
      </c>
      <c r="B3207" s="1" t="s">
        <v>15</v>
      </c>
      <c r="C3207" s="3">
        <v>5.3</v>
      </c>
    </row>
    <row r="3208" spans="1:3" ht="15.75" customHeight="1">
      <c r="A3208" s="2" t="s">
        <v>5377</v>
      </c>
      <c r="B3208" s="1" t="s">
        <v>15</v>
      </c>
      <c r="C3208" s="3">
        <v>5.3</v>
      </c>
    </row>
    <row r="3209" spans="1:3" ht="15.75" customHeight="1">
      <c r="A3209" s="2" t="s">
        <v>5378</v>
      </c>
      <c r="B3209" s="1" t="s">
        <v>15</v>
      </c>
      <c r="C3209" s="3">
        <v>5.3</v>
      </c>
    </row>
    <row r="3210" spans="1:3" ht="15.75" customHeight="1">
      <c r="A3210" s="2" t="s">
        <v>5379</v>
      </c>
      <c r="B3210" s="1" t="s">
        <v>15</v>
      </c>
      <c r="C3210" s="3">
        <v>5.3</v>
      </c>
    </row>
    <row r="3211" spans="1:3" ht="15.75" customHeight="1">
      <c r="A3211" s="2" t="s">
        <v>5381</v>
      </c>
      <c r="B3211" s="1" t="s">
        <v>15</v>
      </c>
      <c r="C3211" s="3">
        <v>5.3</v>
      </c>
    </row>
    <row r="3212" spans="1:3" ht="15.75" customHeight="1">
      <c r="A3212" s="2" t="s">
        <v>5382</v>
      </c>
      <c r="B3212" s="1" t="s">
        <v>15</v>
      </c>
      <c r="C3212" s="3">
        <v>5.3</v>
      </c>
    </row>
    <row r="3213" spans="1:3" ht="15.75" customHeight="1">
      <c r="A3213" s="2" t="s">
        <v>5384</v>
      </c>
      <c r="B3213" s="1" t="s">
        <v>15</v>
      </c>
      <c r="C3213" s="3">
        <v>5.3</v>
      </c>
    </row>
    <row r="3214" spans="1:3" ht="15.75" customHeight="1">
      <c r="A3214" s="2" t="s">
        <v>5386</v>
      </c>
      <c r="B3214" s="1" t="s">
        <v>15</v>
      </c>
      <c r="C3214" s="3">
        <v>5.3</v>
      </c>
    </row>
    <row r="3215" spans="1:3" ht="15.75" customHeight="1">
      <c r="A3215" s="2" t="s">
        <v>5388</v>
      </c>
      <c r="B3215" s="1" t="s">
        <v>15</v>
      </c>
      <c r="C3215" s="3">
        <v>5.3</v>
      </c>
    </row>
    <row r="3216" spans="1:3" ht="15.75" customHeight="1">
      <c r="A3216" s="2" t="s">
        <v>5389</v>
      </c>
      <c r="B3216" s="1" t="s">
        <v>15</v>
      </c>
      <c r="C3216" s="3">
        <v>5.3</v>
      </c>
    </row>
    <row r="3217" spans="1:3" ht="15.75" customHeight="1">
      <c r="A3217" s="2" t="s">
        <v>5391</v>
      </c>
      <c r="B3217" s="1" t="s">
        <v>15</v>
      </c>
      <c r="C3217" s="3">
        <v>5.3</v>
      </c>
    </row>
    <row r="3218" spans="1:3" ht="15.75" customHeight="1">
      <c r="A3218" s="2" t="s">
        <v>5392</v>
      </c>
      <c r="B3218" s="1" t="s">
        <v>15</v>
      </c>
      <c r="C3218" s="3">
        <v>5.3</v>
      </c>
    </row>
    <row r="3219" spans="1:3" ht="15.75" customHeight="1">
      <c r="A3219" s="2" t="s">
        <v>5394</v>
      </c>
      <c r="B3219" s="1" t="s">
        <v>15</v>
      </c>
      <c r="C3219" s="3">
        <v>5.3</v>
      </c>
    </row>
    <row r="3220" spans="1:3" ht="15.75" customHeight="1">
      <c r="A3220" s="2" t="s">
        <v>5395</v>
      </c>
      <c r="B3220" s="1" t="s">
        <v>15</v>
      </c>
      <c r="C3220" s="3">
        <v>5.3</v>
      </c>
    </row>
    <row r="3221" spans="1:3" ht="15.75" customHeight="1">
      <c r="A3221" s="2" t="s">
        <v>5396</v>
      </c>
      <c r="B3221" s="1" t="s">
        <v>15</v>
      </c>
      <c r="C3221" s="3">
        <v>5.3</v>
      </c>
    </row>
    <row r="3222" spans="1:3" ht="15.75" customHeight="1">
      <c r="A3222" s="2" t="s">
        <v>5397</v>
      </c>
      <c r="B3222" s="1" t="s">
        <v>15</v>
      </c>
      <c r="C3222" s="3">
        <v>5.3</v>
      </c>
    </row>
    <row r="3223" spans="1:3" ht="15.75" customHeight="1">
      <c r="A3223" s="2" t="s">
        <v>5398</v>
      </c>
      <c r="B3223" s="1" t="s">
        <v>15</v>
      </c>
      <c r="C3223" s="3">
        <v>5.3</v>
      </c>
    </row>
    <row r="3224" spans="1:3" ht="15.75" customHeight="1">
      <c r="A3224" s="2" t="s">
        <v>5400</v>
      </c>
      <c r="B3224" s="1" t="s">
        <v>15</v>
      </c>
      <c r="C3224" s="3">
        <v>5.3</v>
      </c>
    </row>
    <row r="3225" spans="1:3" ht="15.75" customHeight="1">
      <c r="A3225" s="2" t="s">
        <v>5401</v>
      </c>
      <c r="B3225" s="1" t="s">
        <v>15</v>
      </c>
      <c r="C3225" s="3">
        <v>5.3</v>
      </c>
    </row>
    <row r="3226" spans="1:3" ht="15.75" customHeight="1">
      <c r="A3226" s="2" t="s">
        <v>5402</v>
      </c>
      <c r="B3226" s="1" t="s">
        <v>15</v>
      </c>
      <c r="C3226" s="3">
        <v>5.3</v>
      </c>
    </row>
    <row r="3227" spans="1:3" ht="15.75" customHeight="1">
      <c r="A3227" s="2" t="s">
        <v>5403</v>
      </c>
      <c r="B3227" s="1" t="s">
        <v>15</v>
      </c>
      <c r="C3227" s="3">
        <v>5.3</v>
      </c>
    </row>
    <row r="3228" spans="1:3" ht="15.75" customHeight="1">
      <c r="A3228" s="2" t="s">
        <v>5360</v>
      </c>
      <c r="B3228" s="1" t="s">
        <v>15</v>
      </c>
      <c r="C3228" s="3">
        <v>5.3</v>
      </c>
    </row>
    <row r="3229" spans="1:3" ht="15.75" customHeight="1">
      <c r="A3229" s="2" t="s">
        <v>5404</v>
      </c>
      <c r="B3229" s="1" t="s">
        <v>15</v>
      </c>
      <c r="C3229" s="3">
        <v>5.3</v>
      </c>
    </row>
    <row r="3230" spans="1:3" ht="15.75" customHeight="1">
      <c r="A3230" s="2" t="s">
        <v>5405</v>
      </c>
      <c r="B3230" s="1" t="s">
        <v>15</v>
      </c>
      <c r="C3230" s="3">
        <v>5.3</v>
      </c>
    </row>
    <row r="3231" spans="1:3" ht="15.75" customHeight="1">
      <c r="A3231" s="2" t="s">
        <v>5407</v>
      </c>
      <c r="B3231" s="1" t="s">
        <v>15</v>
      </c>
      <c r="C3231" s="3">
        <v>5.3</v>
      </c>
    </row>
    <row r="3232" spans="1:3" ht="15.75" customHeight="1">
      <c r="A3232" s="2" t="s">
        <v>5408</v>
      </c>
      <c r="B3232" s="1" t="s">
        <v>15</v>
      </c>
      <c r="C3232" s="3">
        <v>5.3</v>
      </c>
    </row>
    <row r="3233" spans="1:3" ht="15.75" customHeight="1">
      <c r="A3233" s="2" t="s">
        <v>5409</v>
      </c>
      <c r="B3233" s="1" t="s">
        <v>15</v>
      </c>
      <c r="C3233" s="3">
        <v>5.3</v>
      </c>
    </row>
    <row r="3234" spans="1:3" ht="15.75" customHeight="1">
      <c r="A3234" s="2" t="s">
        <v>5410</v>
      </c>
      <c r="B3234" s="1" t="s">
        <v>15</v>
      </c>
      <c r="C3234" s="3">
        <v>5.3</v>
      </c>
    </row>
    <row r="3235" spans="1:3" ht="15.75" customHeight="1">
      <c r="A3235" s="2" t="s">
        <v>5412</v>
      </c>
      <c r="B3235" s="1" t="s">
        <v>15</v>
      </c>
      <c r="C3235" s="3">
        <v>5.3</v>
      </c>
    </row>
    <row r="3236" spans="1:3" ht="15.75" customHeight="1">
      <c r="A3236" s="2" t="s">
        <v>5413</v>
      </c>
      <c r="B3236" s="1" t="s">
        <v>15</v>
      </c>
      <c r="C3236" s="3">
        <v>5.3</v>
      </c>
    </row>
    <row r="3237" spans="1:3" ht="15.75" customHeight="1">
      <c r="A3237" s="2" t="s">
        <v>5414</v>
      </c>
      <c r="B3237" s="1" t="s">
        <v>15</v>
      </c>
      <c r="C3237" s="3">
        <v>5.3</v>
      </c>
    </row>
    <row r="3238" spans="1:3" ht="15.75" customHeight="1">
      <c r="A3238" s="2" t="s">
        <v>5415</v>
      </c>
      <c r="B3238" s="1" t="s">
        <v>15</v>
      </c>
      <c r="C3238" s="3">
        <v>5.3</v>
      </c>
    </row>
    <row r="3239" spans="1:3" ht="15.75" customHeight="1">
      <c r="A3239" s="2" t="s">
        <v>5417</v>
      </c>
      <c r="B3239" s="1" t="s">
        <v>15</v>
      </c>
      <c r="C3239" s="3">
        <v>5.3</v>
      </c>
    </row>
    <row r="3240" spans="1:3" ht="15.75" customHeight="1">
      <c r="A3240" s="2" t="s">
        <v>5418</v>
      </c>
      <c r="B3240" s="1" t="s">
        <v>15</v>
      </c>
      <c r="C3240" s="3">
        <v>5.3</v>
      </c>
    </row>
    <row r="3241" spans="1:3" ht="15.75" customHeight="1">
      <c r="A3241" s="2" t="s">
        <v>5420</v>
      </c>
      <c r="B3241" s="1" t="s">
        <v>15</v>
      </c>
      <c r="C3241" s="3">
        <v>5.3</v>
      </c>
    </row>
    <row r="3242" spans="1:3" ht="15.75" customHeight="1">
      <c r="A3242" s="2" t="s">
        <v>5421</v>
      </c>
      <c r="B3242" s="1" t="s">
        <v>15</v>
      </c>
      <c r="C3242" s="3">
        <v>5.3</v>
      </c>
    </row>
    <row r="3243" spans="1:3" ht="15.75" customHeight="1">
      <c r="A3243" s="2" t="s">
        <v>5423</v>
      </c>
      <c r="B3243" s="1" t="s">
        <v>15</v>
      </c>
      <c r="C3243" s="3">
        <v>5.3</v>
      </c>
    </row>
    <row r="3244" spans="1:3" ht="15.75" customHeight="1">
      <c r="A3244" s="2" t="s">
        <v>5424</v>
      </c>
      <c r="B3244" s="1" t="s">
        <v>15</v>
      </c>
      <c r="C3244" s="3">
        <v>5.3</v>
      </c>
    </row>
    <row r="3245" spans="1:3" ht="15.75" customHeight="1">
      <c r="A3245" s="2" t="s">
        <v>5426</v>
      </c>
      <c r="B3245" s="1" t="s">
        <v>15</v>
      </c>
      <c r="C3245" s="3">
        <v>5.3</v>
      </c>
    </row>
    <row r="3246" spans="1:3" ht="15.75" customHeight="1">
      <c r="A3246" s="2" t="s">
        <v>5427</v>
      </c>
      <c r="B3246" s="1" t="s">
        <v>15</v>
      </c>
      <c r="C3246" s="3">
        <v>5.3</v>
      </c>
    </row>
    <row r="3247" spans="1:3" ht="15.75" customHeight="1">
      <c r="A3247" s="2" t="s">
        <v>5429</v>
      </c>
      <c r="B3247" s="1" t="s">
        <v>15</v>
      </c>
      <c r="C3247" s="3">
        <v>5.3</v>
      </c>
    </row>
    <row r="3248" spans="1:3" ht="15.75" customHeight="1">
      <c r="A3248" s="2" t="s">
        <v>5431</v>
      </c>
      <c r="B3248" s="1" t="s">
        <v>15</v>
      </c>
      <c r="C3248" s="3">
        <v>5.3</v>
      </c>
    </row>
    <row r="3249" spans="1:3" ht="15.75" customHeight="1">
      <c r="A3249" s="2" t="s">
        <v>5433</v>
      </c>
      <c r="B3249" s="1" t="s">
        <v>15</v>
      </c>
      <c r="C3249" s="3">
        <v>5.3</v>
      </c>
    </row>
    <row r="3250" spans="1:3" ht="15.75" customHeight="1">
      <c r="A3250" s="2" t="s">
        <v>5435</v>
      </c>
      <c r="B3250" s="1" t="s">
        <v>15</v>
      </c>
      <c r="C3250" s="3">
        <v>5.3</v>
      </c>
    </row>
    <row r="3251" spans="1:3" ht="15.75" customHeight="1">
      <c r="A3251" s="2" t="s">
        <v>5436</v>
      </c>
      <c r="B3251" s="1" t="s">
        <v>15</v>
      </c>
      <c r="C3251" s="3">
        <v>5.3</v>
      </c>
    </row>
    <row r="3252" spans="1:3" ht="15.75" customHeight="1">
      <c r="A3252" s="2" t="s">
        <v>5438</v>
      </c>
      <c r="B3252" s="1" t="s">
        <v>15</v>
      </c>
      <c r="C3252" s="3">
        <v>5.3</v>
      </c>
    </row>
    <row r="3253" spans="1:3" ht="15.75" customHeight="1">
      <c r="A3253" s="2" t="s">
        <v>5439</v>
      </c>
      <c r="B3253" s="1" t="s">
        <v>15</v>
      </c>
      <c r="C3253" s="3">
        <v>5.3</v>
      </c>
    </row>
    <row r="3254" spans="1:3" ht="15.75" customHeight="1">
      <c r="A3254" s="2" t="s">
        <v>5440</v>
      </c>
      <c r="B3254" s="1" t="s">
        <v>15</v>
      </c>
      <c r="C3254" s="3">
        <v>5.3</v>
      </c>
    </row>
    <row r="3255" spans="1:3" ht="15.75" customHeight="1">
      <c r="A3255" s="2" t="s">
        <v>5442</v>
      </c>
      <c r="B3255" s="1" t="s">
        <v>15</v>
      </c>
      <c r="C3255" s="3">
        <v>5.3</v>
      </c>
    </row>
    <row r="3256" spans="1:3" ht="15.75" customHeight="1">
      <c r="A3256" s="2" t="s">
        <v>5444</v>
      </c>
      <c r="B3256" s="1" t="s">
        <v>15</v>
      </c>
      <c r="C3256" s="3">
        <v>5.3</v>
      </c>
    </row>
    <row r="3257" spans="1:3" ht="15.75" customHeight="1">
      <c r="A3257" s="2" t="s">
        <v>5446</v>
      </c>
      <c r="B3257" s="1" t="s">
        <v>15</v>
      </c>
      <c r="C3257" s="3">
        <v>5.3</v>
      </c>
    </row>
    <row r="3258" spans="1:3" ht="15.75" customHeight="1">
      <c r="A3258" s="2" t="s">
        <v>5447</v>
      </c>
      <c r="B3258" s="1" t="s">
        <v>15</v>
      </c>
      <c r="C3258" s="3">
        <v>5.3</v>
      </c>
    </row>
    <row r="3259" spans="1:3" ht="15.75" customHeight="1">
      <c r="A3259" s="2" t="s">
        <v>5449</v>
      </c>
      <c r="B3259" s="1" t="s">
        <v>15</v>
      </c>
      <c r="C3259" s="3">
        <v>5.3</v>
      </c>
    </row>
    <row r="3260" spans="1:3" ht="15.75" customHeight="1">
      <c r="A3260" s="2" t="s">
        <v>5451</v>
      </c>
      <c r="B3260" s="1" t="s">
        <v>15</v>
      </c>
      <c r="C3260" s="3">
        <v>5.3</v>
      </c>
    </row>
    <row r="3261" spans="1:3" ht="15.75" customHeight="1">
      <c r="A3261" s="2" t="s">
        <v>5453</v>
      </c>
      <c r="B3261" s="1" t="s">
        <v>15</v>
      </c>
      <c r="C3261" s="3">
        <v>5.2</v>
      </c>
    </row>
    <row r="3262" spans="1:3" ht="15.75" customHeight="1">
      <c r="A3262" s="2" t="s">
        <v>5455</v>
      </c>
      <c r="B3262" s="1" t="s">
        <v>15</v>
      </c>
      <c r="C3262" s="3">
        <v>5.2</v>
      </c>
    </row>
    <row r="3263" spans="1:3" ht="15.75" customHeight="1">
      <c r="A3263" s="2" t="s">
        <v>5457</v>
      </c>
      <c r="B3263" s="1" t="s">
        <v>15</v>
      </c>
      <c r="C3263" s="3">
        <v>5.2</v>
      </c>
    </row>
    <row r="3264" spans="1:3" ht="15.75" customHeight="1">
      <c r="A3264" s="2" t="s">
        <v>5373</v>
      </c>
      <c r="B3264" s="1" t="s">
        <v>15</v>
      </c>
      <c r="C3264" s="3">
        <v>5.2</v>
      </c>
    </row>
    <row r="3265" spans="1:3" ht="15.75" customHeight="1">
      <c r="A3265" s="2" t="s">
        <v>5458</v>
      </c>
      <c r="B3265" s="1" t="s">
        <v>15</v>
      </c>
      <c r="C3265" s="3">
        <v>5.2</v>
      </c>
    </row>
    <row r="3266" spans="1:3" ht="15.75" customHeight="1">
      <c r="A3266" s="2" t="s">
        <v>5460</v>
      </c>
      <c r="B3266" s="1" t="s">
        <v>15</v>
      </c>
      <c r="C3266" s="3">
        <v>5.2</v>
      </c>
    </row>
    <row r="3267" spans="1:3" ht="15.75" customHeight="1">
      <c r="A3267" s="2" t="s">
        <v>5461</v>
      </c>
      <c r="B3267" s="1" t="s">
        <v>15</v>
      </c>
      <c r="C3267" s="3">
        <v>5.2</v>
      </c>
    </row>
    <row r="3268" spans="1:3" ht="15.75" customHeight="1">
      <c r="A3268" s="2" t="s">
        <v>5462</v>
      </c>
      <c r="B3268" s="1" t="s">
        <v>15</v>
      </c>
      <c r="C3268" s="3">
        <v>5.2</v>
      </c>
    </row>
    <row r="3269" spans="1:3" ht="15.75" customHeight="1">
      <c r="A3269" s="2" t="s">
        <v>5463</v>
      </c>
      <c r="B3269" s="1" t="s">
        <v>15</v>
      </c>
      <c r="C3269" s="3">
        <v>5.2</v>
      </c>
    </row>
    <row r="3270" spans="1:3" ht="15.75" customHeight="1">
      <c r="A3270" s="2" t="s">
        <v>5465</v>
      </c>
      <c r="B3270" s="1" t="s">
        <v>15</v>
      </c>
      <c r="C3270" s="3">
        <v>5.2</v>
      </c>
    </row>
    <row r="3271" spans="1:3" ht="15.75" customHeight="1">
      <c r="A3271" s="2" t="s">
        <v>5466</v>
      </c>
      <c r="B3271" s="1" t="s">
        <v>15</v>
      </c>
      <c r="C3271" s="3">
        <v>5.2</v>
      </c>
    </row>
    <row r="3272" spans="1:3" ht="15.75" customHeight="1">
      <c r="A3272" s="2" t="s">
        <v>5467</v>
      </c>
      <c r="B3272" s="1" t="s">
        <v>15</v>
      </c>
      <c r="C3272" s="3">
        <v>5.2</v>
      </c>
    </row>
    <row r="3273" spans="1:3" ht="15.75" customHeight="1">
      <c r="A3273" s="2" t="s">
        <v>5468</v>
      </c>
      <c r="B3273" s="1" t="s">
        <v>15</v>
      </c>
      <c r="C3273" s="3">
        <v>5.2</v>
      </c>
    </row>
    <row r="3274" spans="1:3" ht="15.75" customHeight="1">
      <c r="A3274" s="2" t="s">
        <v>5469</v>
      </c>
      <c r="B3274" s="1" t="s">
        <v>15</v>
      </c>
      <c r="C3274" s="3">
        <v>5.2</v>
      </c>
    </row>
    <row r="3275" spans="1:3" ht="15.75" customHeight="1">
      <c r="A3275" s="2" t="s">
        <v>5471</v>
      </c>
      <c r="B3275" s="1" t="s">
        <v>15</v>
      </c>
      <c r="C3275" s="3">
        <v>5.2</v>
      </c>
    </row>
    <row r="3276" spans="1:3" ht="15.75" customHeight="1">
      <c r="A3276" s="2" t="s">
        <v>5472</v>
      </c>
      <c r="B3276" s="1" t="s">
        <v>15</v>
      </c>
      <c r="C3276" s="3">
        <v>5.2</v>
      </c>
    </row>
    <row r="3277" spans="1:3" ht="15.75" customHeight="1">
      <c r="A3277" s="2" t="s">
        <v>5473</v>
      </c>
      <c r="B3277" s="1" t="s">
        <v>15</v>
      </c>
      <c r="C3277" s="3">
        <v>5.2</v>
      </c>
    </row>
    <row r="3278" spans="1:3" ht="15.75" customHeight="1">
      <c r="A3278" s="2" t="s">
        <v>5474</v>
      </c>
      <c r="B3278" s="1" t="s">
        <v>15</v>
      </c>
      <c r="C3278" s="3">
        <v>5.2</v>
      </c>
    </row>
    <row r="3279" spans="1:3" ht="15.75" customHeight="1">
      <c r="A3279" s="2" t="s">
        <v>5475</v>
      </c>
      <c r="B3279" s="1" t="s">
        <v>15</v>
      </c>
      <c r="C3279" s="3">
        <v>5.2</v>
      </c>
    </row>
    <row r="3280" spans="1:3" ht="15.75" customHeight="1">
      <c r="A3280" s="2" t="s">
        <v>5476</v>
      </c>
      <c r="B3280" s="1" t="s">
        <v>15</v>
      </c>
      <c r="C3280" s="3">
        <v>5.2</v>
      </c>
    </row>
    <row r="3281" spans="1:3" ht="15.75" customHeight="1">
      <c r="A3281" s="2" t="s">
        <v>5477</v>
      </c>
      <c r="B3281" s="1" t="s">
        <v>15</v>
      </c>
      <c r="C3281" s="3">
        <v>5.2</v>
      </c>
    </row>
    <row r="3282" spans="1:3" ht="15.75" customHeight="1">
      <c r="A3282" s="2" t="s">
        <v>5478</v>
      </c>
      <c r="B3282" s="1" t="s">
        <v>15</v>
      </c>
      <c r="C3282" s="3">
        <v>5.2</v>
      </c>
    </row>
    <row r="3283" spans="1:3" ht="15.75" customHeight="1">
      <c r="A3283" s="2" t="s">
        <v>5480</v>
      </c>
      <c r="B3283" s="1" t="s">
        <v>15</v>
      </c>
      <c r="C3283" s="3">
        <v>5.2</v>
      </c>
    </row>
    <row r="3284" spans="1:3" ht="15.75" customHeight="1">
      <c r="A3284" s="2" t="s">
        <v>5481</v>
      </c>
      <c r="B3284" s="1" t="s">
        <v>15</v>
      </c>
      <c r="C3284" s="3">
        <v>5.2</v>
      </c>
    </row>
    <row r="3285" spans="1:3" ht="15.75" customHeight="1">
      <c r="A3285" s="2" t="s">
        <v>5482</v>
      </c>
      <c r="B3285" s="1" t="s">
        <v>15</v>
      </c>
      <c r="C3285" s="3">
        <v>5.2</v>
      </c>
    </row>
    <row r="3286" spans="1:3" ht="15.75" customHeight="1">
      <c r="A3286" s="2" t="s">
        <v>5485</v>
      </c>
      <c r="B3286" s="1" t="s">
        <v>15</v>
      </c>
      <c r="C3286" s="3">
        <v>5.2</v>
      </c>
    </row>
    <row r="3287" spans="1:3" ht="15.75" customHeight="1">
      <c r="A3287" s="2" t="s">
        <v>5486</v>
      </c>
      <c r="B3287" s="1" t="s">
        <v>15</v>
      </c>
      <c r="C3287" s="3">
        <v>5.2</v>
      </c>
    </row>
    <row r="3288" spans="1:3" ht="15.75" customHeight="1">
      <c r="A3288" s="2" t="s">
        <v>5487</v>
      </c>
      <c r="B3288" s="1" t="s">
        <v>15</v>
      </c>
      <c r="C3288" s="3">
        <v>5.2</v>
      </c>
    </row>
    <row r="3289" spans="1:3" ht="15.75" customHeight="1">
      <c r="A3289" s="2" t="s">
        <v>5489</v>
      </c>
      <c r="B3289" s="1" t="s">
        <v>15</v>
      </c>
      <c r="C3289" s="3">
        <v>5.2</v>
      </c>
    </row>
    <row r="3290" spans="1:3" ht="15.75" customHeight="1">
      <c r="A3290" s="2" t="s">
        <v>5491</v>
      </c>
      <c r="B3290" s="1" t="s">
        <v>15</v>
      </c>
      <c r="C3290" s="3">
        <v>5.2</v>
      </c>
    </row>
    <row r="3291" spans="1:3" ht="15.75" customHeight="1">
      <c r="A3291" s="2" t="s">
        <v>5493</v>
      </c>
      <c r="B3291" s="1" t="s">
        <v>15</v>
      </c>
      <c r="C3291" s="3">
        <v>5.2</v>
      </c>
    </row>
    <row r="3292" spans="1:3" ht="15.75" customHeight="1">
      <c r="A3292" s="2" t="s">
        <v>5494</v>
      </c>
      <c r="B3292" s="1" t="s">
        <v>15</v>
      </c>
      <c r="C3292" s="3">
        <v>5.2</v>
      </c>
    </row>
    <row r="3293" spans="1:3" ht="15.75" customHeight="1">
      <c r="A3293" s="2" t="s">
        <v>5497</v>
      </c>
      <c r="B3293" s="1" t="s">
        <v>15</v>
      </c>
      <c r="C3293" s="3">
        <v>5.2</v>
      </c>
    </row>
    <row r="3294" spans="1:3" ht="15.75" customHeight="1">
      <c r="A3294" s="2" t="s">
        <v>5499</v>
      </c>
      <c r="B3294" s="1" t="s">
        <v>15</v>
      </c>
      <c r="C3294" s="3">
        <v>5.2</v>
      </c>
    </row>
    <row r="3295" spans="1:3" ht="15.75" customHeight="1">
      <c r="A3295" s="2" t="s">
        <v>5501</v>
      </c>
      <c r="B3295" s="1" t="s">
        <v>15</v>
      </c>
      <c r="C3295" s="3">
        <v>5.2</v>
      </c>
    </row>
    <row r="3296" spans="1:3" ht="15.75" customHeight="1">
      <c r="A3296" s="2" t="s">
        <v>5503</v>
      </c>
      <c r="B3296" s="1" t="s">
        <v>15</v>
      </c>
      <c r="C3296" s="3">
        <v>5.2</v>
      </c>
    </row>
    <row r="3297" spans="1:3" ht="15.75" customHeight="1">
      <c r="A3297" s="2" t="s">
        <v>5504</v>
      </c>
      <c r="B3297" s="1" t="s">
        <v>15</v>
      </c>
      <c r="C3297" s="3">
        <v>5.2</v>
      </c>
    </row>
    <row r="3298" spans="1:3" ht="15.75" customHeight="1">
      <c r="A3298" s="2" t="s">
        <v>5505</v>
      </c>
      <c r="B3298" s="1" t="s">
        <v>15</v>
      </c>
      <c r="C3298" s="3">
        <v>5.2</v>
      </c>
    </row>
    <row r="3299" spans="1:3" ht="15.75" customHeight="1">
      <c r="A3299" s="2" t="s">
        <v>5506</v>
      </c>
      <c r="B3299" s="1" t="s">
        <v>15</v>
      </c>
      <c r="C3299" s="3">
        <v>5.2</v>
      </c>
    </row>
    <row r="3300" spans="1:3" ht="15.75" customHeight="1">
      <c r="A3300" s="2" t="s">
        <v>5507</v>
      </c>
      <c r="B3300" s="1" t="s">
        <v>15</v>
      </c>
      <c r="C3300" s="3">
        <v>5.2</v>
      </c>
    </row>
    <row r="3301" spans="1:3" ht="15.75" customHeight="1">
      <c r="A3301" s="2" t="s">
        <v>5508</v>
      </c>
      <c r="B3301" s="1" t="s">
        <v>15</v>
      </c>
      <c r="C3301" s="3">
        <v>5.2</v>
      </c>
    </row>
    <row r="3302" spans="1:3" ht="15.75" customHeight="1">
      <c r="A3302" s="2" t="s">
        <v>5509</v>
      </c>
      <c r="B3302" s="1" t="s">
        <v>15</v>
      </c>
      <c r="C3302" s="3">
        <v>5.2</v>
      </c>
    </row>
    <row r="3303" spans="1:3" ht="15.75" customHeight="1">
      <c r="A3303" s="2" t="s">
        <v>5510</v>
      </c>
      <c r="B3303" s="1" t="s">
        <v>15</v>
      </c>
      <c r="C3303" s="3">
        <v>5.2</v>
      </c>
    </row>
    <row r="3304" spans="1:3" ht="15.75" customHeight="1">
      <c r="A3304" s="2" t="s">
        <v>5511</v>
      </c>
      <c r="B3304" s="1" t="s">
        <v>15</v>
      </c>
      <c r="C3304" s="3">
        <v>5.2</v>
      </c>
    </row>
    <row r="3305" spans="1:3" ht="15.75" customHeight="1">
      <c r="A3305" s="2" t="s">
        <v>5512</v>
      </c>
      <c r="B3305" s="1" t="s">
        <v>15</v>
      </c>
      <c r="C3305" s="3">
        <v>5.2</v>
      </c>
    </row>
    <row r="3306" spans="1:3" ht="15.75" customHeight="1">
      <c r="A3306" s="2" t="s">
        <v>5514</v>
      </c>
      <c r="B3306" s="1" t="s">
        <v>15</v>
      </c>
      <c r="C3306" s="3">
        <v>5.2</v>
      </c>
    </row>
    <row r="3307" spans="1:3" ht="15.75" customHeight="1">
      <c r="A3307" s="2" t="s">
        <v>5516</v>
      </c>
      <c r="B3307" s="1" t="s">
        <v>15</v>
      </c>
      <c r="C3307" s="3">
        <v>5.0999999999999996</v>
      </c>
    </row>
    <row r="3308" spans="1:3" ht="15.75" customHeight="1">
      <c r="A3308" s="2" t="s">
        <v>5518</v>
      </c>
      <c r="B3308" s="1" t="s">
        <v>15</v>
      </c>
      <c r="C3308" s="3">
        <v>5.0999999999999996</v>
      </c>
    </row>
    <row r="3309" spans="1:3" ht="15.75" customHeight="1">
      <c r="A3309" s="2" t="s">
        <v>5519</v>
      </c>
      <c r="B3309" s="1" t="s">
        <v>15</v>
      </c>
      <c r="C3309" s="3">
        <v>5.0999999999999996</v>
      </c>
    </row>
    <row r="3310" spans="1:3" ht="15.75" customHeight="1">
      <c r="A3310" s="2" t="s">
        <v>5521</v>
      </c>
      <c r="B3310" s="1" t="s">
        <v>15</v>
      </c>
      <c r="C3310" s="3">
        <v>5.0999999999999996</v>
      </c>
    </row>
    <row r="3311" spans="1:3" ht="15.75" customHeight="1">
      <c r="A3311" s="2" t="s">
        <v>5522</v>
      </c>
      <c r="B3311" s="1" t="s">
        <v>15</v>
      </c>
      <c r="C3311" s="3">
        <v>5.0999999999999996</v>
      </c>
    </row>
    <row r="3312" spans="1:3" ht="15.75" customHeight="1">
      <c r="A3312" s="2" t="s">
        <v>5524</v>
      </c>
      <c r="B3312" s="1" t="s">
        <v>15</v>
      </c>
      <c r="C3312" s="3">
        <v>5.0999999999999996</v>
      </c>
    </row>
    <row r="3313" spans="1:3" ht="15.75" customHeight="1">
      <c r="A3313" s="2" t="s">
        <v>5525</v>
      </c>
      <c r="B3313" s="1" t="s">
        <v>15</v>
      </c>
      <c r="C3313" s="3">
        <v>5.0999999999999996</v>
      </c>
    </row>
    <row r="3314" spans="1:3" ht="15.75" customHeight="1">
      <c r="A3314" s="2" t="s">
        <v>5526</v>
      </c>
      <c r="B3314" s="1" t="s">
        <v>15</v>
      </c>
      <c r="C3314" s="3">
        <v>5.0999999999999996</v>
      </c>
    </row>
    <row r="3315" spans="1:3" ht="15.75" customHeight="1">
      <c r="A3315" s="2" t="s">
        <v>5529</v>
      </c>
      <c r="B3315" s="1" t="s">
        <v>15</v>
      </c>
      <c r="C3315" s="3">
        <v>5.0999999999999996</v>
      </c>
    </row>
    <row r="3316" spans="1:3" ht="15.75" customHeight="1">
      <c r="A3316" s="2" t="s">
        <v>5531</v>
      </c>
      <c r="B3316" s="1" t="s">
        <v>15</v>
      </c>
      <c r="C3316" s="3">
        <v>5.0999999999999996</v>
      </c>
    </row>
    <row r="3317" spans="1:3" ht="15.75" customHeight="1">
      <c r="A3317" s="2" t="s">
        <v>5532</v>
      </c>
      <c r="B3317" s="1" t="s">
        <v>15</v>
      </c>
      <c r="C3317" s="3">
        <v>5.0999999999999996</v>
      </c>
    </row>
    <row r="3318" spans="1:3" ht="15.75" customHeight="1">
      <c r="A3318" s="2" t="s">
        <v>5533</v>
      </c>
      <c r="B3318" s="1" t="s">
        <v>15</v>
      </c>
      <c r="C3318" s="3">
        <v>5.0999999999999996</v>
      </c>
    </row>
    <row r="3319" spans="1:3" ht="15.75" customHeight="1">
      <c r="A3319" s="2" t="s">
        <v>5535</v>
      </c>
      <c r="B3319" s="1" t="s">
        <v>15</v>
      </c>
      <c r="C3319" s="3">
        <v>5.0999999999999996</v>
      </c>
    </row>
    <row r="3320" spans="1:3" ht="15.75" customHeight="1">
      <c r="A3320" s="2" t="s">
        <v>5538</v>
      </c>
      <c r="B3320" s="1" t="s">
        <v>15</v>
      </c>
      <c r="C3320" s="3">
        <v>5.0999999999999996</v>
      </c>
    </row>
    <row r="3321" spans="1:3" ht="15.75" customHeight="1">
      <c r="A3321" s="2" t="s">
        <v>5504</v>
      </c>
      <c r="B3321" s="1" t="s">
        <v>15</v>
      </c>
      <c r="C3321" s="3">
        <v>5.0999999999999996</v>
      </c>
    </row>
    <row r="3322" spans="1:3" ht="15.75" customHeight="1">
      <c r="A3322" s="2" t="s">
        <v>5539</v>
      </c>
      <c r="B3322" s="1" t="s">
        <v>15</v>
      </c>
      <c r="C3322" s="3">
        <v>5.0999999999999996</v>
      </c>
    </row>
    <row r="3323" spans="1:3" ht="15.75" customHeight="1">
      <c r="A3323" s="2" t="s">
        <v>5541</v>
      </c>
      <c r="B3323" s="1" t="s">
        <v>15</v>
      </c>
      <c r="C3323" s="3">
        <v>5.0999999999999996</v>
      </c>
    </row>
    <row r="3324" spans="1:3" ht="15.75" customHeight="1">
      <c r="A3324" s="2" t="s">
        <v>5543</v>
      </c>
      <c r="B3324" s="1" t="s">
        <v>15</v>
      </c>
      <c r="C3324" s="3">
        <v>5.0999999999999996</v>
      </c>
    </row>
    <row r="3325" spans="1:3" ht="15.75" customHeight="1">
      <c r="A3325" s="2" t="s">
        <v>5545</v>
      </c>
      <c r="B3325" s="1" t="s">
        <v>15</v>
      </c>
      <c r="C3325" s="3">
        <v>5.0999999999999996</v>
      </c>
    </row>
    <row r="3326" spans="1:3" ht="15.75" customHeight="1">
      <c r="A3326" s="2" t="s">
        <v>5548</v>
      </c>
      <c r="B3326" s="1" t="s">
        <v>15</v>
      </c>
      <c r="C3326" s="3">
        <v>5.0999999999999996</v>
      </c>
    </row>
    <row r="3327" spans="1:3" ht="15.75" customHeight="1">
      <c r="A3327" s="2" t="s">
        <v>5550</v>
      </c>
      <c r="B3327" s="1" t="s">
        <v>15</v>
      </c>
      <c r="C3327" s="3">
        <v>5.0999999999999996</v>
      </c>
    </row>
    <row r="3328" spans="1:3" ht="15.75" customHeight="1">
      <c r="A3328" s="2" t="s">
        <v>5552</v>
      </c>
      <c r="B3328" s="1" t="s">
        <v>15</v>
      </c>
      <c r="C3328" s="3">
        <v>5.0999999999999996</v>
      </c>
    </row>
    <row r="3329" spans="1:3" ht="15.75" customHeight="1">
      <c r="A3329" s="2" t="s">
        <v>5554</v>
      </c>
      <c r="B3329" s="1" t="s">
        <v>15</v>
      </c>
      <c r="C3329" s="3">
        <v>5.0999999999999996</v>
      </c>
    </row>
    <row r="3330" spans="1:3" ht="15.75" customHeight="1">
      <c r="A3330" s="2" t="s">
        <v>5555</v>
      </c>
      <c r="B3330" s="1" t="s">
        <v>15</v>
      </c>
      <c r="C3330" s="3">
        <v>5.0999999999999996</v>
      </c>
    </row>
    <row r="3331" spans="1:3" ht="15.75" customHeight="1">
      <c r="A3331" s="2" t="s">
        <v>5556</v>
      </c>
      <c r="B3331" s="1" t="s">
        <v>15</v>
      </c>
      <c r="C3331" s="3">
        <v>5.0999999999999996</v>
      </c>
    </row>
    <row r="3332" spans="1:3" ht="15.75" customHeight="1">
      <c r="A3332" s="2" t="s">
        <v>5558</v>
      </c>
      <c r="B3332" s="1" t="s">
        <v>15</v>
      </c>
      <c r="C3332" s="3">
        <v>5.0999999999999996</v>
      </c>
    </row>
    <row r="3333" spans="1:3" ht="15.75" customHeight="1">
      <c r="A3333" s="2" t="s">
        <v>5559</v>
      </c>
      <c r="B3333" s="1" t="s">
        <v>15</v>
      </c>
      <c r="C3333" s="3">
        <v>5.0999999999999996</v>
      </c>
    </row>
    <row r="3334" spans="1:3" ht="15.75" customHeight="1">
      <c r="A3334" s="2" t="s">
        <v>5560</v>
      </c>
      <c r="B3334" s="1" t="s">
        <v>15</v>
      </c>
      <c r="C3334" s="3">
        <v>5.0999999999999996</v>
      </c>
    </row>
    <row r="3335" spans="1:3" ht="15.75" customHeight="1">
      <c r="A3335" s="2" t="s">
        <v>5562</v>
      </c>
      <c r="B3335" s="1" t="s">
        <v>15</v>
      </c>
      <c r="C3335" s="3">
        <v>5.0999999999999996</v>
      </c>
    </row>
    <row r="3336" spans="1:3" ht="15.75" customHeight="1">
      <c r="A3336" s="2" t="s">
        <v>5564</v>
      </c>
      <c r="B3336" s="1" t="s">
        <v>15</v>
      </c>
      <c r="C3336" s="3">
        <v>5.0999999999999996</v>
      </c>
    </row>
    <row r="3337" spans="1:3" ht="15.75" customHeight="1">
      <c r="A3337" s="2" t="s">
        <v>5566</v>
      </c>
      <c r="B3337" s="1" t="s">
        <v>15</v>
      </c>
      <c r="C3337" s="3">
        <v>5.0999999999999996</v>
      </c>
    </row>
    <row r="3338" spans="1:3" ht="15.75" customHeight="1">
      <c r="A3338" s="2" t="s">
        <v>5567</v>
      </c>
      <c r="B3338" s="1" t="s">
        <v>15</v>
      </c>
      <c r="C3338" s="3">
        <v>5.0999999999999996</v>
      </c>
    </row>
    <row r="3339" spans="1:3" ht="15.75" customHeight="1">
      <c r="A3339" s="2" t="s">
        <v>5569</v>
      </c>
      <c r="B3339" s="1" t="s">
        <v>15</v>
      </c>
      <c r="C3339" s="3">
        <v>5.0999999999999996</v>
      </c>
    </row>
    <row r="3340" spans="1:3" ht="15.75" customHeight="1">
      <c r="A3340" s="2" t="s">
        <v>5571</v>
      </c>
      <c r="B3340" s="1" t="s">
        <v>15</v>
      </c>
      <c r="C3340" s="3">
        <v>5.0999999999999996</v>
      </c>
    </row>
    <row r="3341" spans="1:3" ht="15.75" customHeight="1">
      <c r="A3341" s="2" t="s">
        <v>5573</v>
      </c>
      <c r="B3341" s="1" t="s">
        <v>15</v>
      </c>
      <c r="C3341" s="3">
        <v>5.0999999999999996</v>
      </c>
    </row>
    <row r="3342" spans="1:3" ht="15.75" customHeight="1">
      <c r="A3342" s="2" t="s">
        <v>5575</v>
      </c>
      <c r="B3342" s="1" t="s">
        <v>15</v>
      </c>
      <c r="C3342" s="3">
        <v>5.0999999999999996</v>
      </c>
    </row>
    <row r="3343" spans="1:3" ht="15.75" customHeight="1">
      <c r="A3343" s="2" t="s">
        <v>5577</v>
      </c>
      <c r="B3343" s="1" t="s">
        <v>15</v>
      </c>
      <c r="C3343" s="3">
        <v>5.0999999999999996</v>
      </c>
    </row>
    <row r="3344" spans="1:3" ht="15.75" customHeight="1">
      <c r="A3344" s="2" t="s">
        <v>5579</v>
      </c>
      <c r="B3344" s="1" t="s">
        <v>15</v>
      </c>
      <c r="C3344" s="3">
        <v>5.0999999999999996</v>
      </c>
    </row>
    <row r="3345" spans="1:3" ht="15.75" customHeight="1">
      <c r="A3345" s="2" t="s">
        <v>5581</v>
      </c>
      <c r="B3345" s="1" t="s">
        <v>15</v>
      </c>
      <c r="C3345" s="3">
        <v>5.0999999999999996</v>
      </c>
    </row>
    <row r="3346" spans="1:3" ht="15.75" customHeight="1">
      <c r="A3346" s="2" t="s">
        <v>5582</v>
      </c>
      <c r="B3346" s="1" t="s">
        <v>15</v>
      </c>
      <c r="C3346" s="3">
        <v>5.0999999999999996</v>
      </c>
    </row>
    <row r="3347" spans="1:3" ht="15.75" customHeight="1">
      <c r="A3347" s="2" t="s">
        <v>5585</v>
      </c>
      <c r="B3347" s="1" t="s">
        <v>15</v>
      </c>
      <c r="C3347" s="3">
        <v>5.0999999999999996</v>
      </c>
    </row>
    <row r="3348" spans="1:3" ht="15.75" customHeight="1">
      <c r="A3348" s="2" t="s">
        <v>5586</v>
      </c>
      <c r="B3348" s="1" t="s">
        <v>15</v>
      </c>
      <c r="C3348" s="3">
        <v>5.0999999999999996</v>
      </c>
    </row>
    <row r="3349" spans="1:3" ht="15.75" customHeight="1">
      <c r="A3349" s="2" t="s">
        <v>5587</v>
      </c>
      <c r="B3349" s="1" t="s">
        <v>15</v>
      </c>
      <c r="C3349" s="3">
        <v>5.0999999999999996</v>
      </c>
    </row>
    <row r="3350" spans="1:3" ht="15.75" customHeight="1">
      <c r="A3350" s="2" t="s">
        <v>5588</v>
      </c>
      <c r="B3350" s="1" t="s">
        <v>15</v>
      </c>
      <c r="C3350" s="3">
        <v>5.0999999999999996</v>
      </c>
    </row>
    <row r="3351" spans="1:3" ht="15.75" customHeight="1">
      <c r="A3351" s="2" t="s">
        <v>5589</v>
      </c>
      <c r="B3351" s="1" t="s">
        <v>15</v>
      </c>
      <c r="C3351" s="3">
        <v>5.0999999999999996</v>
      </c>
    </row>
    <row r="3352" spans="1:3" ht="15.75" customHeight="1">
      <c r="A3352" s="2" t="s">
        <v>5590</v>
      </c>
      <c r="B3352" s="1" t="s">
        <v>15</v>
      </c>
      <c r="C3352" s="3">
        <v>5.0999999999999996</v>
      </c>
    </row>
    <row r="3353" spans="1:3" ht="15.75" customHeight="1">
      <c r="A3353" s="2" t="s">
        <v>5592</v>
      </c>
      <c r="B3353" s="1" t="s">
        <v>15</v>
      </c>
      <c r="C3353" s="3">
        <v>5.0999999999999996</v>
      </c>
    </row>
    <row r="3354" spans="1:3" ht="15.75" customHeight="1">
      <c r="A3354" s="2" t="s">
        <v>5594</v>
      </c>
      <c r="B3354" s="1" t="s">
        <v>15</v>
      </c>
      <c r="C3354" s="3">
        <v>5.0999999999999996</v>
      </c>
    </row>
    <row r="3355" spans="1:3" ht="15.75" customHeight="1">
      <c r="A3355" s="2" t="s">
        <v>5595</v>
      </c>
      <c r="B3355" s="1" t="s">
        <v>15</v>
      </c>
      <c r="C3355" s="3">
        <v>5.0999999999999996</v>
      </c>
    </row>
    <row r="3356" spans="1:3" ht="15.75" customHeight="1">
      <c r="A3356" s="2" t="s">
        <v>5596</v>
      </c>
      <c r="B3356" s="1" t="s">
        <v>15</v>
      </c>
      <c r="C3356" s="3">
        <v>5.0999999999999996</v>
      </c>
    </row>
    <row r="3357" spans="1:3" ht="15.75" customHeight="1">
      <c r="A3357" s="2" t="s">
        <v>5598</v>
      </c>
      <c r="B3357" s="1" t="s">
        <v>15</v>
      </c>
      <c r="C3357" s="3">
        <v>5.0999999999999996</v>
      </c>
    </row>
    <row r="3358" spans="1:3" ht="15.75" customHeight="1">
      <c r="A3358" s="2" t="s">
        <v>5601</v>
      </c>
      <c r="B3358" s="1" t="s">
        <v>15</v>
      </c>
      <c r="C3358" s="3">
        <v>5.0999999999999996</v>
      </c>
    </row>
    <row r="3359" spans="1:3" ht="15.75" customHeight="1">
      <c r="A3359" s="2" t="s">
        <v>5602</v>
      </c>
      <c r="B3359" s="1" t="s">
        <v>15</v>
      </c>
      <c r="C3359" s="3">
        <v>5.0999999999999996</v>
      </c>
    </row>
    <row r="3360" spans="1:3" ht="15.75" customHeight="1">
      <c r="A3360" s="2" t="s">
        <v>5604</v>
      </c>
      <c r="B3360" s="1" t="s">
        <v>15</v>
      </c>
      <c r="C3360" s="3">
        <v>5.0999999999999996</v>
      </c>
    </row>
    <row r="3361" spans="1:3" ht="15.75" customHeight="1">
      <c r="A3361" s="2" t="s">
        <v>5605</v>
      </c>
      <c r="B3361" s="1" t="s">
        <v>15</v>
      </c>
      <c r="C3361" s="3">
        <v>5.0999999999999996</v>
      </c>
    </row>
    <row r="3362" spans="1:3" ht="15.75" customHeight="1">
      <c r="A3362" s="2" t="s">
        <v>5607</v>
      </c>
      <c r="B3362" s="1" t="s">
        <v>15</v>
      </c>
      <c r="C3362" s="3">
        <v>5.0999999999999996</v>
      </c>
    </row>
    <row r="3363" spans="1:3" ht="15.75" customHeight="1">
      <c r="A3363" s="2" t="s">
        <v>5609</v>
      </c>
      <c r="B3363" s="1" t="s">
        <v>15</v>
      </c>
      <c r="C3363" s="3">
        <v>5</v>
      </c>
    </row>
    <row r="3364" spans="1:3" ht="15.75" customHeight="1">
      <c r="A3364" s="2" t="s">
        <v>5610</v>
      </c>
      <c r="B3364" s="1" t="s">
        <v>15</v>
      </c>
      <c r="C3364" s="3">
        <v>5</v>
      </c>
    </row>
    <row r="3365" spans="1:3" ht="15.75" customHeight="1">
      <c r="A3365" s="2" t="s">
        <v>5613</v>
      </c>
      <c r="B3365" s="1" t="s">
        <v>15</v>
      </c>
      <c r="C3365" s="3">
        <v>5</v>
      </c>
    </row>
    <row r="3366" spans="1:3" ht="15.75" customHeight="1">
      <c r="A3366" s="2" t="s">
        <v>5614</v>
      </c>
      <c r="B3366" s="1" t="s">
        <v>15</v>
      </c>
      <c r="C3366" s="3">
        <v>5</v>
      </c>
    </row>
    <row r="3367" spans="1:3" ht="15.75" customHeight="1">
      <c r="A3367" s="2" t="s">
        <v>5616</v>
      </c>
      <c r="B3367" s="1" t="s">
        <v>15</v>
      </c>
      <c r="C3367" s="3">
        <v>5</v>
      </c>
    </row>
    <row r="3368" spans="1:3" ht="15.75" customHeight="1">
      <c r="A3368" s="2" t="s">
        <v>5617</v>
      </c>
      <c r="B3368" s="1" t="s">
        <v>15</v>
      </c>
      <c r="C3368" s="3">
        <v>5</v>
      </c>
    </row>
    <row r="3369" spans="1:3" ht="15.75" customHeight="1">
      <c r="A3369" s="2" t="s">
        <v>5618</v>
      </c>
      <c r="B3369" s="1" t="s">
        <v>15</v>
      </c>
      <c r="C3369" s="3">
        <v>5</v>
      </c>
    </row>
    <row r="3370" spans="1:3" ht="15.75" customHeight="1">
      <c r="A3370" s="2" t="s">
        <v>5620</v>
      </c>
      <c r="B3370" s="1" t="s">
        <v>15</v>
      </c>
      <c r="C3370" s="3">
        <v>5</v>
      </c>
    </row>
    <row r="3371" spans="1:3" ht="15.75" customHeight="1">
      <c r="A3371" s="2" t="s">
        <v>5622</v>
      </c>
      <c r="B3371" s="1" t="s">
        <v>15</v>
      </c>
      <c r="C3371" s="3">
        <v>5</v>
      </c>
    </row>
    <row r="3372" spans="1:3" ht="15.75" customHeight="1">
      <c r="A3372" s="2" t="s">
        <v>5582</v>
      </c>
      <c r="B3372" s="1" t="s">
        <v>15</v>
      </c>
      <c r="C3372" s="3">
        <v>5</v>
      </c>
    </row>
    <row r="3373" spans="1:3" ht="15.75" customHeight="1">
      <c r="A3373" s="2" t="s">
        <v>5623</v>
      </c>
      <c r="B3373" s="1" t="s">
        <v>15</v>
      </c>
      <c r="C3373" s="3">
        <v>5</v>
      </c>
    </row>
    <row r="3374" spans="1:3" ht="15.75" customHeight="1">
      <c r="A3374" s="2" t="s">
        <v>5624</v>
      </c>
      <c r="B3374" s="1" t="s">
        <v>15</v>
      </c>
      <c r="C3374" s="3">
        <v>5</v>
      </c>
    </row>
    <row r="3375" spans="1:3" ht="15.75" customHeight="1">
      <c r="A3375" s="2" t="s">
        <v>5625</v>
      </c>
      <c r="B3375" s="1" t="s">
        <v>15</v>
      </c>
      <c r="C3375" s="3">
        <v>5</v>
      </c>
    </row>
    <row r="3376" spans="1:3" ht="15.75" customHeight="1">
      <c r="A3376" s="2" t="s">
        <v>5626</v>
      </c>
      <c r="B3376" s="1" t="s">
        <v>15</v>
      </c>
      <c r="C3376" s="3">
        <v>5</v>
      </c>
    </row>
    <row r="3377" spans="1:3" ht="15.75" customHeight="1">
      <c r="A3377" s="2" t="s">
        <v>5628</v>
      </c>
      <c r="B3377" s="1" t="s">
        <v>15</v>
      </c>
      <c r="C3377" s="3">
        <v>5</v>
      </c>
    </row>
    <row r="3378" spans="1:3" ht="15.75" customHeight="1">
      <c r="A3378" s="2" t="s">
        <v>5629</v>
      </c>
      <c r="B3378" s="1" t="s">
        <v>15</v>
      </c>
      <c r="C3378" s="3">
        <v>5</v>
      </c>
    </row>
    <row r="3379" spans="1:3" ht="15.75" customHeight="1">
      <c r="A3379" s="2" t="s">
        <v>5630</v>
      </c>
      <c r="B3379" s="1" t="s">
        <v>15</v>
      </c>
      <c r="C3379" s="3">
        <v>5</v>
      </c>
    </row>
    <row r="3380" spans="1:3" ht="15.75" customHeight="1">
      <c r="A3380" s="2" t="s">
        <v>5631</v>
      </c>
      <c r="B3380" s="1" t="s">
        <v>15</v>
      </c>
      <c r="C3380" s="3">
        <v>5</v>
      </c>
    </row>
    <row r="3381" spans="1:3" ht="15.75" customHeight="1">
      <c r="A3381" s="2" t="s">
        <v>5632</v>
      </c>
      <c r="B3381" s="1" t="s">
        <v>15</v>
      </c>
      <c r="C3381" s="3">
        <v>5</v>
      </c>
    </row>
    <row r="3382" spans="1:3" ht="15.75" customHeight="1">
      <c r="A3382" s="2" t="s">
        <v>5634</v>
      </c>
      <c r="B3382" s="1" t="s">
        <v>15</v>
      </c>
      <c r="C3382" s="3">
        <v>5</v>
      </c>
    </row>
    <row r="3383" spans="1:3" ht="15.75" customHeight="1">
      <c r="A3383" s="2" t="s">
        <v>5636</v>
      </c>
      <c r="B3383" s="1" t="s">
        <v>15</v>
      </c>
      <c r="C3383" s="3">
        <v>5</v>
      </c>
    </row>
    <row r="3384" spans="1:3" ht="15.75" customHeight="1">
      <c r="A3384" s="2" t="s">
        <v>5637</v>
      </c>
      <c r="B3384" s="1" t="s">
        <v>15</v>
      </c>
      <c r="C3384" s="3">
        <v>5</v>
      </c>
    </row>
    <row r="3385" spans="1:3" ht="15.75" customHeight="1">
      <c r="A3385" s="2" t="s">
        <v>5638</v>
      </c>
      <c r="B3385" s="1" t="s">
        <v>15</v>
      </c>
      <c r="C3385" s="3">
        <v>5</v>
      </c>
    </row>
    <row r="3386" spans="1:3" ht="15.75" customHeight="1">
      <c r="A3386" s="2" t="s">
        <v>5641</v>
      </c>
      <c r="B3386" s="1" t="s">
        <v>15</v>
      </c>
      <c r="C3386" s="3">
        <v>5</v>
      </c>
    </row>
    <row r="3387" spans="1:3" ht="15.75" customHeight="1">
      <c r="A3387" s="2" t="s">
        <v>5643</v>
      </c>
      <c r="B3387" s="1" t="s">
        <v>15</v>
      </c>
      <c r="C3387" s="3">
        <v>5</v>
      </c>
    </row>
    <row r="3388" spans="1:3" ht="15.75" customHeight="1">
      <c r="A3388" s="2" t="s">
        <v>5645</v>
      </c>
      <c r="B3388" s="1" t="s">
        <v>15</v>
      </c>
      <c r="C3388" s="3">
        <v>5</v>
      </c>
    </row>
    <row r="3389" spans="1:3" ht="15.75" customHeight="1">
      <c r="A3389" s="2" t="s">
        <v>5647</v>
      </c>
      <c r="B3389" s="1" t="s">
        <v>15</v>
      </c>
      <c r="C3389" s="3">
        <v>5</v>
      </c>
    </row>
    <row r="3390" spans="1:3" ht="15.75" customHeight="1">
      <c r="A3390" s="2" t="s">
        <v>5648</v>
      </c>
      <c r="B3390" s="1" t="s">
        <v>15</v>
      </c>
      <c r="C3390" s="3">
        <v>5</v>
      </c>
    </row>
    <row r="3391" spans="1:3" ht="15.75" customHeight="1">
      <c r="A3391" s="2" t="s">
        <v>5649</v>
      </c>
      <c r="B3391" s="1" t="s">
        <v>15</v>
      </c>
      <c r="C3391" s="3">
        <v>5</v>
      </c>
    </row>
    <row r="3392" spans="1:3" ht="15.75" customHeight="1">
      <c r="A3392" s="2" t="s">
        <v>5650</v>
      </c>
      <c r="B3392" s="1" t="s">
        <v>15</v>
      </c>
      <c r="C3392" s="3">
        <v>5</v>
      </c>
    </row>
    <row r="3393" spans="1:3" ht="15.75" customHeight="1">
      <c r="A3393" s="2" t="s">
        <v>5652</v>
      </c>
      <c r="B3393" s="1" t="s">
        <v>15</v>
      </c>
      <c r="C3393" s="3">
        <v>5</v>
      </c>
    </row>
    <row r="3394" spans="1:3" ht="15.75" customHeight="1">
      <c r="A3394" s="2" t="s">
        <v>5654</v>
      </c>
      <c r="B3394" s="1" t="s">
        <v>15</v>
      </c>
      <c r="C3394" s="3">
        <v>4.9000000000000004</v>
      </c>
    </row>
    <row r="3395" spans="1:3" ht="15.75" customHeight="1">
      <c r="A3395" s="2" t="s">
        <v>5655</v>
      </c>
      <c r="B3395" s="1" t="s">
        <v>15</v>
      </c>
      <c r="C3395" s="3">
        <v>4.9000000000000004</v>
      </c>
    </row>
    <row r="3396" spans="1:3" ht="15.75" customHeight="1">
      <c r="A3396" s="2" t="s">
        <v>5657</v>
      </c>
      <c r="B3396" s="1" t="s">
        <v>15</v>
      </c>
      <c r="C3396" s="3">
        <v>4.9000000000000004</v>
      </c>
    </row>
    <row r="3397" spans="1:3" ht="15.75" customHeight="1">
      <c r="A3397" s="2" t="s">
        <v>5659</v>
      </c>
      <c r="B3397" s="1" t="s">
        <v>15</v>
      </c>
      <c r="C3397" s="3">
        <v>4.9000000000000004</v>
      </c>
    </row>
    <row r="3398" spans="1:3" ht="15.75" customHeight="1">
      <c r="A3398" s="2" t="s">
        <v>5661</v>
      </c>
      <c r="B3398" s="1" t="s">
        <v>15</v>
      </c>
      <c r="C3398" s="3">
        <v>4.9000000000000004</v>
      </c>
    </row>
    <row r="3399" spans="1:3" ht="15.75" customHeight="1">
      <c r="A3399" s="2" t="s">
        <v>5663</v>
      </c>
      <c r="B3399" s="1" t="s">
        <v>15</v>
      </c>
      <c r="C3399" s="3">
        <v>4.9000000000000004</v>
      </c>
    </row>
    <row r="3400" spans="1:3" ht="15.75" customHeight="1">
      <c r="A3400" s="2" t="s">
        <v>5666</v>
      </c>
      <c r="B3400" s="1" t="s">
        <v>15</v>
      </c>
      <c r="C3400" s="3">
        <v>4.9000000000000004</v>
      </c>
    </row>
    <row r="3401" spans="1:3" ht="15.75" customHeight="1">
      <c r="A3401" s="2" t="s">
        <v>5668</v>
      </c>
      <c r="B3401" s="1" t="s">
        <v>15</v>
      </c>
      <c r="C3401" s="3">
        <v>4.9000000000000004</v>
      </c>
    </row>
    <row r="3402" spans="1:3" ht="15.75" customHeight="1">
      <c r="A3402" s="2" t="s">
        <v>5670</v>
      </c>
      <c r="B3402" s="1" t="s">
        <v>15</v>
      </c>
      <c r="C3402" s="3">
        <v>4.9000000000000004</v>
      </c>
    </row>
    <row r="3403" spans="1:3" ht="15.75" customHeight="1">
      <c r="A3403" s="2" t="s">
        <v>5672</v>
      </c>
      <c r="B3403" s="1" t="s">
        <v>15</v>
      </c>
      <c r="C3403" s="3">
        <v>4.9000000000000004</v>
      </c>
    </row>
    <row r="3404" spans="1:3" ht="15.75" customHeight="1">
      <c r="A3404" s="2" t="s">
        <v>5673</v>
      </c>
      <c r="B3404" s="1" t="s">
        <v>15</v>
      </c>
      <c r="C3404" s="3">
        <v>4.9000000000000004</v>
      </c>
    </row>
    <row r="3405" spans="1:3" ht="15.75" customHeight="1">
      <c r="A3405" s="2" t="s">
        <v>5675</v>
      </c>
      <c r="B3405" s="1" t="s">
        <v>15</v>
      </c>
      <c r="C3405" s="3">
        <v>4.9000000000000004</v>
      </c>
    </row>
    <row r="3406" spans="1:3" ht="15.75" customHeight="1">
      <c r="A3406" s="2" t="s">
        <v>5677</v>
      </c>
      <c r="B3406" s="1" t="s">
        <v>15</v>
      </c>
      <c r="C3406" s="3">
        <v>4.9000000000000004</v>
      </c>
    </row>
    <row r="3407" spans="1:3" ht="15.75" customHeight="1">
      <c r="A3407" s="2" t="s">
        <v>5679</v>
      </c>
      <c r="B3407" s="1" t="s">
        <v>15</v>
      </c>
      <c r="C3407" s="3">
        <v>4.9000000000000004</v>
      </c>
    </row>
    <row r="3408" spans="1:3" ht="15.75" customHeight="1">
      <c r="A3408" s="2" t="s">
        <v>5681</v>
      </c>
      <c r="B3408" s="1" t="s">
        <v>15</v>
      </c>
      <c r="C3408" s="3">
        <v>4.9000000000000004</v>
      </c>
    </row>
    <row r="3409" spans="1:3" ht="15.75" customHeight="1">
      <c r="A3409" s="2" t="s">
        <v>5605</v>
      </c>
      <c r="B3409" s="1" t="s">
        <v>15</v>
      </c>
      <c r="C3409" s="3">
        <v>4.9000000000000004</v>
      </c>
    </row>
    <row r="3410" spans="1:3" ht="15.75" customHeight="1">
      <c r="A3410" s="2" t="s">
        <v>5683</v>
      </c>
      <c r="B3410" s="1" t="s">
        <v>15</v>
      </c>
      <c r="C3410" s="3">
        <v>4.9000000000000004</v>
      </c>
    </row>
    <row r="3411" spans="1:3" ht="15.75" customHeight="1">
      <c r="A3411" s="2" t="s">
        <v>5684</v>
      </c>
      <c r="B3411" s="1" t="s">
        <v>15</v>
      </c>
      <c r="C3411" s="3">
        <v>4.9000000000000004</v>
      </c>
    </row>
    <row r="3412" spans="1:3" ht="15.75" customHeight="1">
      <c r="A3412" s="2" t="s">
        <v>5604</v>
      </c>
      <c r="B3412" s="1" t="s">
        <v>15</v>
      </c>
      <c r="C3412" s="3">
        <v>4.9000000000000004</v>
      </c>
    </row>
    <row r="3413" spans="1:3" ht="15.75" customHeight="1">
      <c r="A3413" s="2" t="s">
        <v>5686</v>
      </c>
      <c r="B3413" s="1" t="s">
        <v>15</v>
      </c>
      <c r="C3413" s="3">
        <v>4.9000000000000004</v>
      </c>
    </row>
    <row r="3414" spans="1:3" ht="15.75" customHeight="1">
      <c r="A3414" s="2" t="s">
        <v>5688</v>
      </c>
      <c r="B3414" s="1" t="s">
        <v>15</v>
      </c>
      <c r="C3414" s="3">
        <v>4.9000000000000004</v>
      </c>
    </row>
    <row r="3415" spans="1:3" ht="15.75" customHeight="1">
      <c r="A3415" s="2" t="s">
        <v>5690</v>
      </c>
      <c r="B3415" s="1" t="s">
        <v>15</v>
      </c>
      <c r="C3415" s="3">
        <v>4.9000000000000004</v>
      </c>
    </row>
    <row r="3416" spans="1:3" ht="15.75" customHeight="1">
      <c r="A3416" s="2" t="s">
        <v>5692</v>
      </c>
      <c r="B3416" s="1" t="s">
        <v>15</v>
      </c>
      <c r="C3416" s="3">
        <v>4.9000000000000004</v>
      </c>
    </row>
    <row r="3417" spans="1:3" ht="15.75" customHeight="1">
      <c r="A3417" s="2" t="s">
        <v>5693</v>
      </c>
      <c r="B3417" s="1" t="s">
        <v>15</v>
      </c>
      <c r="C3417" s="3">
        <v>4.9000000000000004</v>
      </c>
    </row>
    <row r="3418" spans="1:3" ht="15.75" customHeight="1">
      <c r="A3418" s="2" t="s">
        <v>5695</v>
      </c>
      <c r="B3418" s="1" t="s">
        <v>15</v>
      </c>
      <c r="C3418" s="3">
        <v>4.9000000000000004</v>
      </c>
    </row>
    <row r="3419" spans="1:3" ht="15.75" customHeight="1">
      <c r="A3419" s="2" t="s">
        <v>5697</v>
      </c>
      <c r="B3419" s="1" t="s">
        <v>15</v>
      </c>
      <c r="C3419" s="3">
        <v>4.9000000000000004</v>
      </c>
    </row>
    <row r="3420" spans="1:3" ht="15.75" customHeight="1">
      <c r="A3420" s="2" t="s">
        <v>5698</v>
      </c>
      <c r="B3420" s="1" t="s">
        <v>15</v>
      </c>
      <c r="C3420" s="3">
        <v>4.9000000000000004</v>
      </c>
    </row>
    <row r="3421" spans="1:3" ht="15.75" customHeight="1">
      <c r="A3421" s="2" t="s">
        <v>5700</v>
      </c>
      <c r="B3421" s="1" t="s">
        <v>15</v>
      </c>
      <c r="C3421" s="3">
        <v>4.9000000000000004</v>
      </c>
    </row>
    <row r="3422" spans="1:3" ht="15.75" customHeight="1">
      <c r="A3422" s="2" t="s">
        <v>5701</v>
      </c>
      <c r="B3422" s="1" t="s">
        <v>15</v>
      </c>
      <c r="C3422" s="3">
        <v>4.9000000000000004</v>
      </c>
    </row>
    <row r="3423" spans="1:3" ht="15.75" customHeight="1">
      <c r="A3423" s="2" t="s">
        <v>5703</v>
      </c>
      <c r="B3423" s="1" t="s">
        <v>15</v>
      </c>
      <c r="C3423" s="3">
        <v>4.9000000000000004</v>
      </c>
    </row>
    <row r="3424" spans="1:3" ht="15.75" customHeight="1">
      <c r="A3424" s="2" t="s">
        <v>5706</v>
      </c>
      <c r="B3424" s="1" t="s">
        <v>15</v>
      </c>
      <c r="C3424" s="3">
        <v>4.9000000000000004</v>
      </c>
    </row>
    <row r="3425" spans="1:3" ht="15.75" customHeight="1">
      <c r="A3425" s="2" t="s">
        <v>5708</v>
      </c>
      <c r="B3425" s="1" t="s">
        <v>15</v>
      </c>
      <c r="C3425" s="3">
        <v>4.9000000000000004</v>
      </c>
    </row>
    <row r="3426" spans="1:3" ht="15.75" customHeight="1">
      <c r="A3426" s="2" t="s">
        <v>5709</v>
      </c>
      <c r="B3426" s="1" t="s">
        <v>15</v>
      </c>
      <c r="C3426" s="3">
        <v>4.9000000000000004</v>
      </c>
    </row>
    <row r="3427" spans="1:3" ht="15.75" customHeight="1">
      <c r="A3427" s="2" t="s">
        <v>5710</v>
      </c>
      <c r="B3427" s="1" t="s">
        <v>15</v>
      </c>
      <c r="C3427" s="3">
        <v>4.9000000000000004</v>
      </c>
    </row>
    <row r="3428" spans="1:3" ht="15.75" customHeight="1">
      <c r="A3428" s="2" t="s">
        <v>5712</v>
      </c>
      <c r="B3428" s="1" t="s">
        <v>15</v>
      </c>
      <c r="C3428" s="3">
        <v>4.9000000000000004</v>
      </c>
    </row>
    <row r="3429" spans="1:3" ht="15.75" customHeight="1">
      <c r="A3429" s="2" t="s">
        <v>5713</v>
      </c>
      <c r="B3429" s="1" t="s">
        <v>15</v>
      </c>
      <c r="C3429" s="3">
        <v>4.9000000000000004</v>
      </c>
    </row>
    <row r="3430" spans="1:3" ht="15.75" customHeight="1">
      <c r="A3430" s="2" t="s">
        <v>5715</v>
      </c>
      <c r="B3430" s="1" t="s">
        <v>15</v>
      </c>
      <c r="C3430" s="3">
        <v>4.9000000000000004</v>
      </c>
    </row>
    <row r="3431" spans="1:3" ht="15.75" customHeight="1">
      <c r="A3431" s="2" t="s">
        <v>5716</v>
      </c>
      <c r="B3431" s="1" t="s">
        <v>15</v>
      </c>
      <c r="C3431" s="3">
        <v>4.8</v>
      </c>
    </row>
    <row r="3432" spans="1:3" ht="15.75" customHeight="1">
      <c r="A3432" s="2" t="s">
        <v>5718</v>
      </c>
      <c r="B3432" s="1" t="s">
        <v>15</v>
      </c>
      <c r="C3432" s="3">
        <v>4.8</v>
      </c>
    </row>
    <row r="3433" spans="1:3" ht="15.75" customHeight="1">
      <c r="A3433" s="2" t="s">
        <v>5720</v>
      </c>
      <c r="B3433" s="1" t="s">
        <v>15</v>
      </c>
      <c r="C3433" s="3">
        <v>4.8</v>
      </c>
    </row>
    <row r="3434" spans="1:3" ht="15.75" customHeight="1">
      <c r="A3434" s="2" t="s">
        <v>5721</v>
      </c>
      <c r="B3434" s="1" t="s">
        <v>15</v>
      </c>
      <c r="C3434" s="3">
        <v>4.8</v>
      </c>
    </row>
    <row r="3435" spans="1:3" ht="15.75" customHeight="1">
      <c r="A3435" s="2" t="s">
        <v>5722</v>
      </c>
      <c r="B3435" s="1" t="s">
        <v>15</v>
      </c>
      <c r="C3435" s="3">
        <v>4.8</v>
      </c>
    </row>
    <row r="3436" spans="1:3" ht="15.75" customHeight="1">
      <c r="A3436" s="2" t="s">
        <v>5725</v>
      </c>
      <c r="B3436" s="1" t="s">
        <v>15</v>
      </c>
      <c r="C3436" s="3">
        <v>4.8</v>
      </c>
    </row>
    <row r="3437" spans="1:3" ht="15.75" customHeight="1">
      <c r="A3437" s="2" t="s">
        <v>5727</v>
      </c>
      <c r="B3437" s="1" t="s">
        <v>15</v>
      </c>
      <c r="C3437" s="3">
        <v>4.8</v>
      </c>
    </row>
    <row r="3438" spans="1:3" ht="15.75" customHeight="1">
      <c r="A3438" s="2" t="s">
        <v>5728</v>
      </c>
      <c r="B3438" s="1" t="s">
        <v>15</v>
      </c>
      <c r="C3438" s="3">
        <v>4.8</v>
      </c>
    </row>
    <row r="3439" spans="1:3" ht="15.75" customHeight="1">
      <c r="A3439" s="2" t="s">
        <v>5729</v>
      </c>
      <c r="B3439" s="1" t="s">
        <v>15</v>
      </c>
      <c r="C3439" s="3">
        <v>4.8</v>
      </c>
    </row>
    <row r="3440" spans="1:3" ht="15.75" customHeight="1">
      <c r="A3440" s="2" t="s">
        <v>5730</v>
      </c>
      <c r="B3440" s="1" t="s">
        <v>15</v>
      </c>
      <c r="C3440" s="3">
        <v>4.8</v>
      </c>
    </row>
    <row r="3441" spans="1:3" ht="15.75" customHeight="1">
      <c r="A3441" s="2" t="s">
        <v>5732</v>
      </c>
      <c r="B3441" s="1" t="s">
        <v>15</v>
      </c>
      <c r="C3441" s="3">
        <v>4.8</v>
      </c>
    </row>
    <row r="3442" spans="1:3" ht="15.75" customHeight="1">
      <c r="A3442" s="2" t="s">
        <v>5733</v>
      </c>
      <c r="B3442" s="1" t="s">
        <v>15</v>
      </c>
      <c r="C3442" s="3">
        <v>4.8</v>
      </c>
    </row>
    <row r="3443" spans="1:3" ht="15.75" customHeight="1">
      <c r="A3443" s="2" t="s">
        <v>5735</v>
      </c>
      <c r="B3443" s="1" t="s">
        <v>15</v>
      </c>
      <c r="C3443" s="3">
        <v>4.8</v>
      </c>
    </row>
    <row r="3444" spans="1:3" ht="15.75" customHeight="1">
      <c r="A3444" s="2" t="s">
        <v>5737</v>
      </c>
      <c r="B3444" s="1" t="s">
        <v>15</v>
      </c>
      <c r="C3444" s="3">
        <v>4.8</v>
      </c>
    </row>
    <row r="3445" spans="1:3" ht="15.75" customHeight="1">
      <c r="A3445" s="2" t="s">
        <v>5739</v>
      </c>
      <c r="B3445" s="1" t="s">
        <v>15</v>
      </c>
      <c r="C3445" s="3">
        <v>4.8</v>
      </c>
    </row>
    <row r="3446" spans="1:3" ht="15.75" customHeight="1">
      <c r="A3446" s="2" t="s">
        <v>5720</v>
      </c>
      <c r="B3446" s="1" t="s">
        <v>15</v>
      </c>
      <c r="C3446" s="3">
        <v>4.8</v>
      </c>
    </row>
    <row r="3447" spans="1:3" ht="15.75" customHeight="1">
      <c r="A3447" s="2" t="s">
        <v>5741</v>
      </c>
      <c r="B3447" s="1" t="s">
        <v>15</v>
      </c>
      <c r="C3447" s="3">
        <v>4.8</v>
      </c>
    </row>
    <row r="3448" spans="1:3" ht="15.75" customHeight="1">
      <c r="A3448" s="2" t="s">
        <v>5742</v>
      </c>
      <c r="B3448" s="1" t="s">
        <v>15</v>
      </c>
      <c r="C3448" s="3">
        <v>4.8</v>
      </c>
    </row>
    <row r="3449" spans="1:3" ht="15.75" customHeight="1">
      <c r="A3449" s="2" t="s">
        <v>5743</v>
      </c>
      <c r="B3449" s="1" t="s">
        <v>15</v>
      </c>
      <c r="C3449" s="3">
        <v>4.8</v>
      </c>
    </row>
    <row r="3450" spans="1:3" ht="15.75" customHeight="1">
      <c r="A3450" s="2" t="s">
        <v>5744</v>
      </c>
      <c r="B3450" s="1" t="s">
        <v>15</v>
      </c>
      <c r="C3450" s="3">
        <v>4.8</v>
      </c>
    </row>
    <row r="3451" spans="1:3" ht="15.75" customHeight="1">
      <c r="A3451" s="2" t="s">
        <v>5746</v>
      </c>
      <c r="B3451" s="1" t="s">
        <v>15</v>
      </c>
      <c r="C3451" s="3">
        <v>4.8</v>
      </c>
    </row>
    <row r="3452" spans="1:3" ht="15.75" customHeight="1">
      <c r="A3452" s="2" t="s">
        <v>5748</v>
      </c>
      <c r="B3452" s="1" t="s">
        <v>15</v>
      </c>
      <c r="C3452" s="3">
        <v>4.8</v>
      </c>
    </row>
    <row r="3453" spans="1:3" ht="15.75" customHeight="1">
      <c r="A3453" s="2" t="s">
        <v>5750</v>
      </c>
      <c r="B3453" s="1" t="s">
        <v>15</v>
      </c>
      <c r="C3453" s="3">
        <v>4.8</v>
      </c>
    </row>
    <row r="3454" spans="1:3" ht="15.75" customHeight="1">
      <c r="A3454" s="2" t="s">
        <v>5752</v>
      </c>
      <c r="B3454" s="1" t="s">
        <v>15</v>
      </c>
      <c r="C3454" s="3">
        <v>4.8</v>
      </c>
    </row>
    <row r="3455" spans="1:3" ht="15.75" customHeight="1">
      <c r="A3455" s="2" t="s">
        <v>5753</v>
      </c>
      <c r="B3455" s="1" t="s">
        <v>15</v>
      </c>
      <c r="C3455" s="3">
        <v>4.8</v>
      </c>
    </row>
    <row r="3456" spans="1:3" ht="15.75" customHeight="1">
      <c r="A3456" s="2" t="s">
        <v>5755</v>
      </c>
      <c r="B3456" s="1" t="s">
        <v>15</v>
      </c>
      <c r="C3456" s="3">
        <v>4.8</v>
      </c>
    </row>
    <row r="3457" spans="1:3" ht="15.75" customHeight="1">
      <c r="A3457" s="2" t="s">
        <v>5757</v>
      </c>
      <c r="B3457" s="1" t="s">
        <v>15</v>
      </c>
      <c r="C3457" s="3">
        <v>4.8</v>
      </c>
    </row>
    <row r="3458" spans="1:3" ht="15.75" customHeight="1">
      <c r="A3458" s="2" t="s">
        <v>5758</v>
      </c>
      <c r="B3458" s="1" t="s">
        <v>15</v>
      </c>
      <c r="C3458" s="3">
        <v>4.8</v>
      </c>
    </row>
    <row r="3459" spans="1:3" ht="15.75" customHeight="1">
      <c r="A3459" s="2" t="s">
        <v>5760</v>
      </c>
      <c r="B3459" s="1" t="s">
        <v>15</v>
      </c>
      <c r="C3459" s="3">
        <v>4.8</v>
      </c>
    </row>
    <row r="3460" spans="1:3" ht="15.75" customHeight="1">
      <c r="A3460" s="2" t="s">
        <v>5762</v>
      </c>
      <c r="B3460" s="1" t="s">
        <v>15</v>
      </c>
      <c r="C3460" s="3">
        <v>4.8</v>
      </c>
    </row>
    <row r="3461" spans="1:3" ht="15.75" customHeight="1">
      <c r="A3461" s="2" t="s">
        <v>5765</v>
      </c>
      <c r="B3461" s="1" t="s">
        <v>15</v>
      </c>
      <c r="C3461" s="3">
        <v>4.7</v>
      </c>
    </row>
    <row r="3462" spans="1:3" ht="15.75" customHeight="1">
      <c r="A3462" s="2" t="s">
        <v>5767</v>
      </c>
      <c r="B3462" s="1" t="s">
        <v>15</v>
      </c>
      <c r="C3462" s="3">
        <v>4.7</v>
      </c>
    </row>
    <row r="3463" spans="1:3" ht="15.75" customHeight="1">
      <c r="A3463" s="2" t="s">
        <v>5769</v>
      </c>
      <c r="B3463" s="1" t="s">
        <v>15</v>
      </c>
      <c r="C3463" s="3">
        <v>4.7</v>
      </c>
    </row>
    <row r="3464" spans="1:3" ht="15.75" customHeight="1">
      <c r="A3464" s="2" t="s">
        <v>5771</v>
      </c>
      <c r="B3464" s="1" t="s">
        <v>15</v>
      </c>
      <c r="C3464" s="3">
        <v>4.7</v>
      </c>
    </row>
    <row r="3465" spans="1:3" ht="15.75" customHeight="1">
      <c r="A3465" s="2" t="s">
        <v>5773</v>
      </c>
      <c r="B3465" s="1" t="s">
        <v>15</v>
      </c>
      <c r="C3465" s="3">
        <v>4.7</v>
      </c>
    </row>
    <row r="3466" spans="1:3" ht="15.75" customHeight="1">
      <c r="A3466" s="2" t="s">
        <v>5774</v>
      </c>
      <c r="B3466" s="1" t="s">
        <v>15</v>
      </c>
      <c r="C3466" s="3">
        <v>4.7</v>
      </c>
    </row>
    <row r="3467" spans="1:3" ht="15.75" customHeight="1">
      <c r="A3467" s="2" t="s">
        <v>5777</v>
      </c>
      <c r="B3467" s="1" t="s">
        <v>15</v>
      </c>
      <c r="C3467" s="3">
        <v>4.7</v>
      </c>
    </row>
    <row r="3468" spans="1:3" ht="15.75" customHeight="1">
      <c r="A3468" s="2" t="s">
        <v>5778</v>
      </c>
      <c r="B3468" s="1" t="s">
        <v>15</v>
      </c>
      <c r="C3468" s="3">
        <v>4.7</v>
      </c>
    </row>
    <row r="3469" spans="1:3" ht="15.75" customHeight="1">
      <c r="A3469" s="2" t="s">
        <v>5779</v>
      </c>
      <c r="B3469" s="1" t="s">
        <v>15</v>
      </c>
      <c r="C3469" s="3">
        <v>4.7</v>
      </c>
    </row>
    <row r="3470" spans="1:3" ht="15.75" customHeight="1">
      <c r="A3470" s="2" t="s">
        <v>5780</v>
      </c>
      <c r="B3470" s="1" t="s">
        <v>15</v>
      </c>
      <c r="C3470" s="3">
        <v>4.7</v>
      </c>
    </row>
    <row r="3471" spans="1:3" ht="15.75" customHeight="1">
      <c r="A3471" s="2" t="s">
        <v>5781</v>
      </c>
      <c r="B3471" s="1" t="s">
        <v>15</v>
      </c>
      <c r="C3471" s="3">
        <v>4.7</v>
      </c>
    </row>
    <row r="3472" spans="1:3" ht="15.75" customHeight="1">
      <c r="A3472" s="2" t="s">
        <v>5782</v>
      </c>
      <c r="B3472" s="1" t="s">
        <v>15</v>
      </c>
      <c r="C3472" s="3">
        <v>4.7</v>
      </c>
    </row>
    <row r="3473" spans="1:3" ht="15.75" customHeight="1">
      <c r="A3473" s="2" t="s">
        <v>5783</v>
      </c>
      <c r="B3473" s="1" t="s">
        <v>15</v>
      </c>
      <c r="C3473" s="3">
        <v>4.7</v>
      </c>
    </row>
    <row r="3474" spans="1:3" ht="15.75" customHeight="1">
      <c r="A3474" s="2" t="s">
        <v>5784</v>
      </c>
      <c r="B3474" s="1" t="s">
        <v>15</v>
      </c>
      <c r="C3474" s="3">
        <v>4.7</v>
      </c>
    </row>
    <row r="3475" spans="1:3" ht="15.75" customHeight="1">
      <c r="A3475" s="2" t="s">
        <v>5785</v>
      </c>
      <c r="B3475" s="1" t="s">
        <v>15</v>
      </c>
      <c r="C3475" s="3">
        <v>4.7</v>
      </c>
    </row>
    <row r="3476" spans="1:3" ht="15.75" customHeight="1">
      <c r="A3476" s="2" t="s">
        <v>5786</v>
      </c>
      <c r="B3476" s="1" t="s">
        <v>15</v>
      </c>
      <c r="C3476" s="3">
        <v>4.7</v>
      </c>
    </row>
    <row r="3477" spans="1:3" ht="15.75" customHeight="1">
      <c r="A3477" s="2" t="s">
        <v>5787</v>
      </c>
      <c r="B3477" s="1" t="s">
        <v>15</v>
      </c>
      <c r="C3477" s="3">
        <v>4.7</v>
      </c>
    </row>
    <row r="3478" spans="1:3" ht="15.75" customHeight="1">
      <c r="A3478" s="2" t="s">
        <v>5789</v>
      </c>
      <c r="B3478" s="1" t="s">
        <v>15</v>
      </c>
      <c r="C3478" s="3">
        <v>4.7</v>
      </c>
    </row>
    <row r="3479" spans="1:3" ht="15.75" customHeight="1">
      <c r="A3479" s="2" t="s">
        <v>5790</v>
      </c>
      <c r="B3479" s="1" t="s">
        <v>15</v>
      </c>
      <c r="C3479" s="3">
        <v>4.7</v>
      </c>
    </row>
    <row r="3480" spans="1:3" ht="15.75" customHeight="1">
      <c r="A3480" s="2" t="s">
        <v>5791</v>
      </c>
      <c r="B3480" s="1" t="s">
        <v>15</v>
      </c>
      <c r="C3480" s="3">
        <v>4.7</v>
      </c>
    </row>
    <row r="3481" spans="1:3" ht="15.75" customHeight="1">
      <c r="A3481" s="2" t="s">
        <v>5792</v>
      </c>
      <c r="B3481" s="1" t="s">
        <v>15</v>
      </c>
      <c r="C3481" s="3">
        <v>4.7</v>
      </c>
    </row>
    <row r="3482" spans="1:3" ht="15.75" customHeight="1">
      <c r="A3482" s="2" t="s">
        <v>5793</v>
      </c>
      <c r="B3482" s="1" t="s">
        <v>15</v>
      </c>
      <c r="C3482" s="3">
        <v>4.7</v>
      </c>
    </row>
    <row r="3483" spans="1:3" ht="15.75" customHeight="1">
      <c r="A3483" s="2" t="s">
        <v>5794</v>
      </c>
      <c r="B3483" s="1" t="s">
        <v>15</v>
      </c>
      <c r="C3483" s="3">
        <v>4.5999999999999996</v>
      </c>
    </row>
    <row r="3484" spans="1:3" ht="15.75" customHeight="1">
      <c r="A3484" s="2" t="s">
        <v>5795</v>
      </c>
      <c r="B3484" s="1" t="s">
        <v>15</v>
      </c>
      <c r="C3484" s="3">
        <v>4.5999999999999996</v>
      </c>
    </row>
    <row r="3485" spans="1:3" ht="15.75" customHeight="1">
      <c r="A3485" s="2" t="s">
        <v>5797</v>
      </c>
      <c r="B3485" s="1" t="s">
        <v>15</v>
      </c>
      <c r="C3485" s="3">
        <v>4.5999999999999996</v>
      </c>
    </row>
    <row r="3486" spans="1:3" ht="15.75" customHeight="1">
      <c r="A3486" s="2" t="s">
        <v>5798</v>
      </c>
      <c r="B3486" s="1" t="s">
        <v>15</v>
      </c>
      <c r="C3486" s="3">
        <v>4.5999999999999996</v>
      </c>
    </row>
    <row r="3487" spans="1:3" ht="15.75" customHeight="1">
      <c r="A3487" s="2" t="s">
        <v>5800</v>
      </c>
      <c r="B3487" s="1" t="s">
        <v>15</v>
      </c>
      <c r="C3487" s="3">
        <v>4.5999999999999996</v>
      </c>
    </row>
    <row r="3488" spans="1:3" ht="15.75" customHeight="1">
      <c r="A3488" s="2" t="s">
        <v>5801</v>
      </c>
      <c r="B3488" s="1" t="s">
        <v>15</v>
      </c>
      <c r="C3488" s="3">
        <v>4.5999999999999996</v>
      </c>
    </row>
    <row r="3489" spans="1:3" ht="15.75" customHeight="1">
      <c r="A3489" s="2" t="s">
        <v>5803</v>
      </c>
      <c r="B3489" s="1" t="s">
        <v>15</v>
      </c>
      <c r="C3489" s="3">
        <v>4.5999999999999996</v>
      </c>
    </row>
    <row r="3490" spans="1:3" ht="15.75" customHeight="1">
      <c r="A3490" s="2" t="s">
        <v>5805</v>
      </c>
      <c r="B3490" s="1" t="s">
        <v>15</v>
      </c>
      <c r="C3490" s="3">
        <v>4.5999999999999996</v>
      </c>
    </row>
    <row r="3491" spans="1:3" ht="15.75" customHeight="1">
      <c r="A3491" s="2" t="s">
        <v>5808</v>
      </c>
      <c r="B3491" s="1" t="s">
        <v>15</v>
      </c>
      <c r="C3491" s="3">
        <v>4.5999999999999996</v>
      </c>
    </row>
    <row r="3492" spans="1:3" ht="15.75" customHeight="1">
      <c r="A3492" s="2" t="s">
        <v>5809</v>
      </c>
      <c r="B3492" s="1" t="s">
        <v>15</v>
      </c>
      <c r="C3492" s="3">
        <v>4.5999999999999996</v>
      </c>
    </row>
    <row r="3493" spans="1:3" ht="15.75" customHeight="1">
      <c r="A3493" s="2" t="s">
        <v>5810</v>
      </c>
      <c r="B3493" s="1" t="s">
        <v>15</v>
      </c>
      <c r="C3493" s="3">
        <v>4.5999999999999996</v>
      </c>
    </row>
    <row r="3494" spans="1:3" ht="15.75" customHeight="1">
      <c r="A3494" s="2" t="s">
        <v>5812</v>
      </c>
      <c r="B3494" s="1" t="s">
        <v>15</v>
      </c>
      <c r="C3494" s="3">
        <v>4.5999999999999996</v>
      </c>
    </row>
    <row r="3495" spans="1:3" ht="15.75" customHeight="1">
      <c r="A3495" s="2" t="s">
        <v>5815</v>
      </c>
      <c r="B3495" s="1" t="s">
        <v>15</v>
      </c>
      <c r="C3495" s="3">
        <v>4.5999999999999996</v>
      </c>
    </row>
    <row r="3496" spans="1:3" ht="15.75" customHeight="1">
      <c r="A3496" s="2" t="s">
        <v>5816</v>
      </c>
      <c r="B3496" s="1" t="s">
        <v>15</v>
      </c>
      <c r="C3496" s="3">
        <v>4.5999999999999996</v>
      </c>
    </row>
    <row r="3497" spans="1:3" ht="15.75" customHeight="1">
      <c r="A3497" s="2" t="s">
        <v>5817</v>
      </c>
      <c r="B3497" s="1" t="s">
        <v>15</v>
      </c>
      <c r="C3497" s="3">
        <v>4.5999999999999996</v>
      </c>
    </row>
    <row r="3498" spans="1:3" ht="15.75" customHeight="1">
      <c r="A3498" s="2" t="s">
        <v>5818</v>
      </c>
      <c r="B3498" s="1" t="s">
        <v>15</v>
      </c>
      <c r="C3498" s="3">
        <v>4.5999999999999996</v>
      </c>
    </row>
    <row r="3499" spans="1:3" ht="15.75" customHeight="1">
      <c r="A3499" s="2" t="s">
        <v>5820</v>
      </c>
      <c r="B3499" s="1" t="s">
        <v>15</v>
      </c>
      <c r="C3499" s="3">
        <v>4.5999999999999996</v>
      </c>
    </row>
    <row r="3500" spans="1:3" ht="15.75" customHeight="1">
      <c r="A3500" s="2" t="s">
        <v>5822</v>
      </c>
      <c r="B3500" s="1" t="s">
        <v>15</v>
      </c>
      <c r="C3500" s="3">
        <v>4.5999999999999996</v>
      </c>
    </row>
    <row r="3501" spans="1:3" ht="15.75" customHeight="1">
      <c r="A3501" s="2" t="s">
        <v>5824</v>
      </c>
      <c r="B3501" s="1" t="s">
        <v>15</v>
      </c>
      <c r="C3501" s="3">
        <v>4.5999999999999996</v>
      </c>
    </row>
    <row r="3502" spans="1:3" ht="15.75" customHeight="1">
      <c r="A3502" s="2" t="s">
        <v>5825</v>
      </c>
      <c r="B3502" s="1" t="s">
        <v>15</v>
      </c>
      <c r="C3502" s="3">
        <v>4.5999999999999996</v>
      </c>
    </row>
    <row r="3503" spans="1:3" ht="15.75" customHeight="1">
      <c r="A3503" s="2" t="s">
        <v>5827</v>
      </c>
      <c r="B3503" s="1" t="s">
        <v>15</v>
      </c>
      <c r="C3503" s="3">
        <v>4.5999999999999996</v>
      </c>
    </row>
    <row r="3504" spans="1:3" ht="15.75" customHeight="1">
      <c r="A3504" s="2" t="s">
        <v>5829</v>
      </c>
      <c r="B3504" s="1" t="s">
        <v>15</v>
      </c>
      <c r="C3504" s="3">
        <v>4.5999999999999996</v>
      </c>
    </row>
    <row r="3505" spans="1:3" ht="15.75" customHeight="1">
      <c r="A3505" s="2" t="s">
        <v>5830</v>
      </c>
      <c r="B3505" s="1" t="s">
        <v>15</v>
      </c>
      <c r="C3505" s="3">
        <v>4.5999999999999996</v>
      </c>
    </row>
    <row r="3506" spans="1:3" ht="15.75" customHeight="1">
      <c r="A3506" s="2" t="s">
        <v>5832</v>
      </c>
      <c r="B3506" s="1" t="s">
        <v>15</v>
      </c>
      <c r="C3506" s="3">
        <v>4.5999999999999996</v>
      </c>
    </row>
    <row r="3507" spans="1:3" ht="15.75" customHeight="1">
      <c r="A3507" s="2" t="s">
        <v>5833</v>
      </c>
      <c r="B3507" s="1" t="s">
        <v>15</v>
      </c>
      <c r="C3507" s="3">
        <v>4.5999999999999996</v>
      </c>
    </row>
    <row r="3508" spans="1:3" ht="15.75" customHeight="1">
      <c r="A3508" s="2" t="s">
        <v>5835</v>
      </c>
      <c r="B3508" s="1" t="s">
        <v>15</v>
      </c>
      <c r="C3508" s="3">
        <v>4.5999999999999996</v>
      </c>
    </row>
    <row r="3509" spans="1:3" ht="15.75" customHeight="1">
      <c r="A3509" s="2" t="s">
        <v>5837</v>
      </c>
      <c r="B3509" s="1" t="s">
        <v>15</v>
      </c>
      <c r="C3509" s="3">
        <v>4.5999999999999996</v>
      </c>
    </row>
    <row r="3510" spans="1:3" ht="15.75" customHeight="1">
      <c r="A3510" s="2" t="s">
        <v>5839</v>
      </c>
      <c r="B3510" s="1" t="s">
        <v>15</v>
      </c>
      <c r="C3510" s="3">
        <v>4.5999999999999996</v>
      </c>
    </row>
    <row r="3511" spans="1:3" ht="15.75" customHeight="1">
      <c r="A3511" s="2" t="s">
        <v>5840</v>
      </c>
      <c r="B3511" s="1" t="s">
        <v>15</v>
      </c>
      <c r="C3511" s="3">
        <v>4.5999999999999996</v>
      </c>
    </row>
    <row r="3512" spans="1:3" ht="15.75" customHeight="1">
      <c r="A3512" s="2" t="s">
        <v>5842</v>
      </c>
      <c r="B3512" s="1" t="s">
        <v>15</v>
      </c>
      <c r="C3512" s="3">
        <v>4.5</v>
      </c>
    </row>
    <row r="3513" spans="1:3" ht="15.75" customHeight="1">
      <c r="A3513" s="2" t="s">
        <v>5844</v>
      </c>
      <c r="B3513" s="1" t="s">
        <v>15</v>
      </c>
      <c r="C3513" s="3">
        <v>4.5</v>
      </c>
    </row>
    <row r="3514" spans="1:3" ht="15.75" customHeight="1">
      <c r="A3514" s="2" t="s">
        <v>5847</v>
      </c>
      <c r="B3514" s="1" t="s">
        <v>15</v>
      </c>
      <c r="C3514" s="3">
        <v>4.5</v>
      </c>
    </row>
    <row r="3515" spans="1:3" ht="15.75" customHeight="1">
      <c r="A3515" s="2" t="s">
        <v>5850</v>
      </c>
      <c r="B3515" s="1" t="s">
        <v>15</v>
      </c>
      <c r="C3515" s="3">
        <v>4.5</v>
      </c>
    </row>
    <row r="3516" spans="1:3" ht="15.75" customHeight="1">
      <c r="A3516" s="2" t="s">
        <v>5851</v>
      </c>
      <c r="B3516" s="1" t="s">
        <v>15</v>
      </c>
      <c r="C3516" s="3">
        <v>4.5</v>
      </c>
    </row>
    <row r="3517" spans="1:3" ht="15.75" customHeight="1">
      <c r="A3517" s="2" t="s">
        <v>5853</v>
      </c>
      <c r="B3517" s="1" t="s">
        <v>15</v>
      </c>
      <c r="C3517" s="3">
        <v>4.5</v>
      </c>
    </row>
    <row r="3518" spans="1:3" ht="15.75" customHeight="1">
      <c r="A3518" s="2" t="s">
        <v>5855</v>
      </c>
      <c r="B3518" s="1" t="s">
        <v>15</v>
      </c>
      <c r="C3518" s="3">
        <v>4.5</v>
      </c>
    </row>
    <row r="3519" spans="1:3" ht="15.75" customHeight="1">
      <c r="A3519" s="2" t="s">
        <v>5856</v>
      </c>
      <c r="B3519" s="1" t="s">
        <v>15</v>
      </c>
      <c r="C3519" s="3">
        <v>4.5</v>
      </c>
    </row>
    <row r="3520" spans="1:3" ht="15.75" customHeight="1">
      <c r="A3520" s="2" t="s">
        <v>5858</v>
      </c>
      <c r="B3520" s="1" t="s">
        <v>15</v>
      </c>
      <c r="C3520" s="3">
        <v>4.5</v>
      </c>
    </row>
    <row r="3521" spans="1:3" ht="15.75" customHeight="1">
      <c r="A3521" s="2" t="s">
        <v>5859</v>
      </c>
      <c r="B3521" s="1" t="s">
        <v>15</v>
      </c>
      <c r="C3521" s="3">
        <v>4.5</v>
      </c>
    </row>
    <row r="3522" spans="1:3" ht="15.75" customHeight="1">
      <c r="A3522" s="2" t="s">
        <v>5860</v>
      </c>
      <c r="B3522" s="1" t="s">
        <v>15</v>
      </c>
      <c r="C3522" s="3">
        <v>4.5</v>
      </c>
    </row>
    <row r="3523" spans="1:3" ht="15.75" customHeight="1">
      <c r="A3523" s="2" t="s">
        <v>5861</v>
      </c>
      <c r="B3523" s="1" t="s">
        <v>15</v>
      </c>
      <c r="C3523" s="3">
        <v>4.5</v>
      </c>
    </row>
    <row r="3524" spans="1:3" ht="15.75" customHeight="1">
      <c r="A3524" s="2" t="s">
        <v>5862</v>
      </c>
      <c r="B3524" s="1" t="s">
        <v>15</v>
      </c>
      <c r="C3524" s="3">
        <v>4.5</v>
      </c>
    </row>
    <row r="3525" spans="1:3" ht="15.75" customHeight="1">
      <c r="A3525" s="2" t="s">
        <v>5863</v>
      </c>
      <c r="B3525" s="1" t="s">
        <v>15</v>
      </c>
      <c r="C3525" s="3">
        <v>4.5</v>
      </c>
    </row>
    <row r="3526" spans="1:3" ht="15.75" customHeight="1">
      <c r="A3526" s="2" t="s">
        <v>5865</v>
      </c>
      <c r="B3526" s="1" t="s">
        <v>15</v>
      </c>
      <c r="C3526" s="3">
        <v>4.5</v>
      </c>
    </row>
    <row r="3527" spans="1:3" ht="15.75" customHeight="1">
      <c r="A3527" s="2" t="s">
        <v>5866</v>
      </c>
      <c r="B3527" s="1" t="s">
        <v>15</v>
      </c>
      <c r="C3527" s="3">
        <v>4.5</v>
      </c>
    </row>
    <row r="3528" spans="1:3" ht="15.75" customHeight="1">
      <c r="A3528" s="2" t="s">
        <v>5867</v>
      </c>
      <c r="B3528" s="1" t="s">
        <v>15</v>
      </c>
      <c r="C3528" s="3">
        <v>4.5</v>
      </c>
    </row>
    <row r="3529" spans="1:3" ht="15.75" customHeight="1">
      <c r="A3529" s="2" t="s">
        <v>5869</v>
      </c>
      <c r="B3529" s="1" t="s">
        <v>15</v>
      </c>
      <c r="C3529" s="3">
        <v>4.5</v>
      </c>
    </row>
    <row r="3530" spans="1:3" ht="15.75" customHeight="1">
      <c r="A3530" s="2" t="s">
        <v>5870</v>
      </c>
      <c r="B3530" s="1" t="s">
        <v>15</v>
      </c>
      <c r="C3530" s="3">
        <v>4.5</v>
      </c>
    </row>
    <row r="3531" spans="1:3" ht="15.75" customHeight="1">
      <c r="A3531" s="2" t="s">
        <v>5873</v>
      </c>
      <c r="B3531" s="1" t="s">
        <v>15</v>
      </c>
      <c r="C3531" s="3">
        <v>4.5</v>
      </c>
    </row>
    <row r="3532" spans="1:3" ht="15.75" customHeight="1">
      <c r="A3532" s="2" t="s">
        <v>5875</v>
      </c>
      <c r="B3532" s="1" t="s">
        <v>15</v>
      </c>
      <c r="C3532" s="3">
        <v>4.4000000000000004</v>
      </c>
    </row>
    <row r="3533" spans="1:3" ht="15.75" customHeight="1">
      <c r="A3533" s="2" t="s">
        <v>5876</v>
      </c>
      <c r="B3533" s="1" t="s">
        <v>15</v>
      </c>
      <c r="C3533" s="3">
        <v>4.4000000000000004</v>
      </c>
    </row>
    <row r="3534" spans="1:3" ht="15.75" customHeight="1">
      <c r="A3534" s="2" t="s">
        <v>5878</v>
      </c>
      <c r="B3534" s="1" t="s">
        <v>15</v>
      </c>
      <c r="C3534" s="3">
        <v>4.4000000000000004</v>
      </c>
    </row>
    <row r="3535" spans="1:3" ht="15.75" customHeight="1">
      <c r="A3535" s="2" t="s">
        <v>5879</v>
      </c>
      <c r="B3535" s="1" t="s">
        <v>15</v>
      </c>
      <c r="C3535" s="3">
        <v>4.4000000000000004</v>
      </c>
    </row>
    <row r="3536" spans="1:3" ht="15.75" customHeight="1">
      <c r="A3536" s="2" t="s">
        <v>5880</v>
      </c>
      <c r="B3536" s="1" t="s">
        <v>15</v>
      </c>
      <c r="C3536" s="3">
        <v>4.4000000000000004</v>
      </c>
    </row>
    <row r="3537" spans="1:3" ht="15.75" customHeight="1">
      <c r="A3537" s="2" t="s">
        <v>5881</v>
      </c>
      <c r="B3537" s="1" t="s">
        <v>15</v>
      </c>
      <c r="C3537" s="3">
        <v>4.4000000000000004</v>
      </c>
    </row>
    <row r="3538" spans="1:3" ht="15.75" customHeight="1">
      <c r="A3538" s="2" t="s">
        <v>5883</v>
      </c>
      <c r="B3538" s="1" t="s">
        <v>15</v>
      </c>
      <c r="C3538" s="3">
        <v>4.4000000000000004</v>
      </c>
    </row>
    <row r="3539" spans="1:3" ht="15.75" customHeight="1">
      <c r="A3539" s="2" t="s">
        <v>5884</v>
      </c>
      <c r="B3539" s="1" t="s">
        <v>15</v>
      </c>
      <c r="C3539" s="3">
        <v>4.4000000000000004</v>
      </c>
    </row>
    <row r="3540" spans="1:3" ht="15.75" customHeight="1">
      <c r="A3540" s="2" t="s">
        <v>5885</v>
      </c>
      <c r="B3540" s="1" t="s">
        <v>15</v>
      </c>
      <c r="C3540" s="3">
        <v>4.4000000000000004</v>
      </c>
    </row>
    <row r="3541" spans="1:3" ht="15.75" customHeight="1">
      <c r="A3541" s="2" t="s">
        <v>5886</v>
      </c>
      <c r="B3541" s="1" t="s">
        <v>15</v>
      </c>
      <c r="C3541" s="3">
        <v>4.4000000000000004</v>
      </c>
    </row>
    <row r="3542" spans="1:3" ht="15.75" customHeight="1">
      <c r="A3542" s="2" t="s">
        <v>5887</v>
      </c>
      <c r="B3542" s="1" t="s">
        <v>15</v>
      </c>
      <c r="C3542" s="3">
        <v>4.4000000000000004</v>
      </c>
    </row>
    <row r="3543" spans="1:3" ht="15.75" customHeight="1">
      <c r="A3543" s="2" t="s">
        <v>5889</v>
      </c>
      <c r="B3543" s="1" t="s">
        <v>15</v>
      </c>
      <c r="C3543" s="3">
        <v>4.4000000000000004</v>
      </c>
    </row>
    <row r="3544" spans="1:3" ht="15.75" customHeight="1">
      <c r="A3544" s="2" t="s">
        <v>5890</v>
      </c>
      <c r="B3544" s="1" t="s">
        <v>15</v>
      </c>
      <c r="C3544" s="3">
        <v>4.4000000000000004</v>
      </c>
    </row>
    <row r="3545" spans="1:3" ht="15.75" customHeight="1">
      <c r="A3545" s="2" t="s">
        <v>5892</v>
      </c>
      <c r="B3545" s="1" t="s">
        <v>15</v>
      </c>
      <c r="C3545" s="3">
        <v>4.4000000000000004</v>
      </c>
    </row>
    <row r="3546" spans="1:3" ht="15.75" customHeight="1">
      <c r="A3546" s="2" t="s">
        <v>5894</v>
      </c>
      <c r="B3546" s="1" t="s">
        <v>15</v>
      </c>
      <c r="C3546" s="3">
        <v>4.4000000000000004</v>
      </c>
    </row>
    <row r="3547" spans="1:3" ht="15.75" customHeight="1">
      <c r="A3547" s="2" t="s">
        <v>5895</v>
      </c>
      <c r="B3547" s="1" t="s">
        <v>15</v>
      </c>
      <c r="C3547" s="3">
        <v>4.4000000000000004</v>
      </c>
    </row>
    <row r="3548" spans="1:3" ht="15.75" customHeight="1">
      <c r="A3548" s="2" t="s">
        <v>5897</v>
      </c>
      <c r="B3548" s="1" t="s">
        <v>15</v>
      </c>
      <c r="C3548" s="3">
        <v>4.4000000000000004</v>
      </c>
    </row>
    <row r="3549" spans="1:3" ht="15.75" customHeight="1">
      <c r="A3549" s="2" t="s">
        <v>5899</v>
      </c>
      <c r="B3549" s="1" t="s">
        <v>15</v>
      </c>
      <c r="C3549" s="3">
        <v>4.4000000000000004</v>
      </c>
    </row>
    <row r="3550" spans="1:3" ht="15.75" customHeight="1">
      <c r="A3550" s="2" t="s">
        <v>5900</v>
      </c>
      <c r="B3550" s="1" t="s">
        <v>15</v>
      </c>
      <c r="C3550" s="3">
        <v>4.4000000000000004</v>
      </c>
    </row>
    <row r="3551" spans="1:3" ht="15.75" customHeight="1">
      <c r="A3551" s="2" t="s">
        <v>5901</v>
      </c>
      <c r="B3551" s="1" t="s">
        <v>15</v>
      </c>
      <c r="C3551" s="3">
        <v>4.4000000000000004</v>
      </c>
    </row>
    <row r="3552" spans="1:3" ht="15.75" customHeight="1">
      <c r="A3552" s="2" t="s">
        <v>5903</v>
      </c>
      <c r="B3552" s="1" t="s">
        <v>15</v>
      </c>
      <c r="C3552" s="3">
        <v>4.3</v>
      </c>
    </row>
    <row r="3553" spans="1:3" ht="15.75" customHeight="1">
      <c r="A3553" s="2" t="s">
        <v>5904</v>
      </c>
      <c r="B3553" s="1" t="s">
        <v>15</v>
      </c>
      <c r="C3553" s="3">
        <v>4.3</v>
      </c>
    </row>
    <row r="3554" spans="1:3" ht="15.75" customHeight="1">
      <c r="A3554" s="2" t="s">
        <v>5905</v>
      </c>
      <c r="B3554" s="1" t="s">
        <v>15</v>
      </c>
      <c r="C3554" s="3">
        <v>4.3</v>
      </c>
    </row>
    <row r="3555" spans="1:3" ht="15.75" customHeight="1">
      <c r="A3555" s="2" t="s">
        <v>5906</v>
      </c>
      <c r="B3555" s="1" t="s">
        <v>15</v>
      </c>
      <c r="C3555" s="3">
        <v>4.3</v>
      </c>
    </row>
    <row r="3556" spans="1:3" ht="15.75" customHeight="1">
      <c r="A3556" s="2" t="s">
        <v>5907</v>
      </c>
      <c r="B3556" s="1" t="s">
        <v>15</v>
      </c>
      <c r="C3556" s="3">
        <v>4.3</v>
      </c>
    </row>
    <row r="3557" spans="1:3" ht="15.75" customHeight="1">
      <c r="A3557" s="2" t="s">
        <v>5908</v>
      </c>
      <c r="B3557" s="1" t="s">
        <v>15</v>
      </c>
      <c r="C3557" s="3">
        <v>4.3</v>
      </c>
    </row>
    <row r="3558" spans="1:3" ht="15.75" customHeight="1">
      <c r="A3558" s="2" t="s">
        <v>5910</v>
      </c>
      <c r="B3558" s="1" t="s">
        <v>15</v>
      </c>
      <c r="C3558" s="3">
        <v>4.3</v>
      </c>
    </row>
    <row r="3559" spans="1:3" ht="15.75" customHeight="1">
      <c r="A3559" s="2" t="s">
        <v>5911</v>
      </c>
      <c r="B3559" s="1" t="s">
        <v>15</v>
      </c>
      <c r="C3559" s="3">
        <v>4.3</v>
      </c>
    </row>
    <row r="3560" spans="1:3" ht="15.75" customHeight="1">
      <c r="A3560" s="2" t="s">
        <v>5912</v>
      </c>
      <c r="B3560" s="1" t="s">
        <v>15</v>
      </c>
      <c r="C3560" s="3">
        <v>4.3</v>
      </c>
    </row>
    <row r="3561" spans="1:3" ht="15.75" customHeight="1">
      <c r="A3561" s="2" t="s">
        <v>5913</v>
      </c>
      <c r="B3561" s="1" t="s">
        <v>15</v>
      </c>
      <c r="C3561" s="3">
        <v>4.3</v>
      </c>
    </row>
    <row r="3562" spans="1:3" ht="15.75" customHeight="1">
      <c r="A3562" s="2" t="s">
        <v>5914</v>
      </c>
      <c r="B3562" s="1" t="s">
        <v>15</v>
      </c>
      <c r="C3562" s="3">
        <v>4.3</v>
      </c>
    </row>
    <row r="3563" spans="1:3" ht="15.75" customHeight="1">
      <c r="A3563" s="2" t="s">
        <v>5915</v>
      </c>
      <c r="B3563" s="1" t="s">
        <v>15</v>
      </c>
      <c r="C3563" s="3">
        <v>4.3</v>
      </c>
    </row>
    <row r="3564" spans="1:3" ht="15.75" customHeight="1">
      <c r="A3564" s="2" t="s">
        <v>5917</v>
      </c>
      <c r="B3564" s="1" t="s">
        <v>15</v>
      </c>
      <c r="C3564" s="3">
        <v>4.3</v>
      </c>
    </row>
    <row r="3565" spans="1:3" ht="15.75" customHeight="1">
      <c r="A3565" s="2" t="s">
        <v>5919</v>
      </c>
      <c r="B3565" s="1" t="s">
        <v>15</v>
      </c>
      <c r="C3565" s="3">
        <v>4.3</v>
      </c>
    </row>
    <row r="3566" spans="1:3" ht="15.75" customHeight="1">
      <c r="A3566" s="2" t="s">
        <v>5920</v>
      </c>
      <c r="B3566" s="1" t="s">
        <v>15</v>
      </c>
      <c r="C3566" s="3">
        <v>4.3</v>
      </c>
    </row>
    <row r="3567" spans="1:3" ht="15.75" customHeight="1">
      <c r="A3567" s="2" t="s">
        <v>5921</v>
      </c>
      <c r="B3567" s="1" t="s">
        <v>15</v>
      </c>
      <c r="C3567" s="3">
        <v>4.3</v>
      </c>
    </row>
    <row r="3568" spans="1:3" ht="15.75" customHeight="1">
      <c r="A3568" s="2" t="s">
        <v>5923</v>
      </c>
      <c r="B3568" s="1" t="s">
        <v>15</v>
      </c>
      <c r="C3568" s="3">
        <v>4.3</v>
      </c>
    </row>
    <row r="3569" spans="1:3" ht="15.75" customHeight="1">
      <c r="A3569" s="2" t="s">
        <v>5925</v>
      </c>
      <c r="B3569" s="1" t="s">
        <v>15</v>
      </c>
      <c r="C3569" s="3">
        <v>4.2</v>
      </c>
    </row>
    <row r="3570" spans="1:3" ht="15.75" customHeight="1">
      <c r="A3570" s="2" t="s">
        <v>5926</v>
      </c>
      <c r="B3570" s="1" t="s">
        <v>15</v>
      </c>
      <c r="C3570" s="3">
        <v>4.2</v>
      </c>
    </row>
    <row r="3571" spans="1:3" ht="15.75" customHeight="1">
      <c r="A3571" s="2" t="s">
        <v>5927</v>
      </c>
      <c r="B3571" s="1" t="s">
        <v>15</v>
      </c>
      <c r="C3571" s="3">
        <v>4.2</v>
      </c>
    </row>
    <row r="3572" spans="1:3" ht="15.75" customHeight="1">
      <c r="A3572" s="2" t="s">
        <v>5928</v>
      </c>
      <c r="B3572" s="1" t="s">
        <v>15</v>
      </c>
      <c r="C3572" s="3">
        <v>4.2</v>
      </c>
    </row>
    <row r="3573" spans="1:3" ht="15.75" customHeight="1">
      <c r="A3573" s="2" t="s">
        <v>5929</v>
      </c>
      <c r="B3573" s="1" t="s">
        <v>15</v>
      </c>
      <c r="C3573" s="3">
        <v>4.2</v>
      </c>
    </row>
    <row r="3574" spans="1:3" ht="15.75" customHeight="1">
      <c r="A3574" s="2" t="s">
        <v>5931</v>
      </c>
      <c r="B3574" s="1" t="s">
        <v>15</v>
      </c>
      <c r="C3574" s="3">
        <v>4.2</v>
      </c>
    </row>
    <row r="3575" spans="1:3" ht="15.75" customHeight="1">
      <c r="A3575" s="2" t="s">
        <v>5932</v>
      </c>
      <c r="B3575" s="1" t="s">
        <v>15</v>
      </c>
      <c r="C3575" s="3">
        <v>4.2</v>
      </c>
    </row>
    <row r="3576" spans="1:3" ht="15.75" customHeight="1">
      <c r="A3576" s="2" t="s">
        <v>5934</v>
      </c>
      <c r="B3576" s="1" t="s">
        <v>15</v>
      </c>
      <c r="C3576" s="3">
        <v>4.2</v>
      </c>
    </row>
    <row r="3577" spans="1:3" ht="15.75" customHeight="1">
      <c r="A3577" s="2" t="s">
        <v>5935</v>
      </c>
      <c r="B3577" s="1" t="s">
        <v>15</v>
      </c>
      <c r="C3577" s="3">
        <v>4.2</v>
      </c>
    </row>
    <row r="3578" spans="1:3" ht="15.75" customHeight="1">
      <c r="A3578" s="2" t="s">
        <v>5937</v>
      </c>
      <c r="B3578" s="1" t="s">
        <v>15</v>
      </c>
      <c r="C3578" s="3">
        <v>4.2</v>
      </c>
    </row>
    <row r="3579" spans="1:3" ht="15.75" customHeight="1">
      <c r="A3579" s="2" t="s">
        <v>5939</v>
      </c>
      <c r="B3579" s="1" t="s">
        <v>15</v>
      </c>
      <c r="C3579" s="3">
        <v>4.2</v>
      </c>
    </row>
    <row r="3580" spans="1:3" ht="15.75" customHeight="1">
      <c r="A3580" s="2" t="s">
        <v>5940</v>
      </c>
      <c r="B3580" s="1" t="s">
        <v>15</v>
      </c>
      <c r="C3580" s="3">
        <v>4.2</v>
      </c>
    </row>
    <row r="3581" spans="1:3" ht="15.75" customHeight="1">
      <c r="A3581" s="2" t="s">
        <v>5941</v>
      </c>
      <c r="B3581" s="1" t="s">
        <v>15</v>
      </c>
      <c r="C3581" s="3">
        <v>4.0999999999999996</v>
      </c>
    </row>
    <row r="3582" spans="1:3" ht="15.75" customHeight="1">
      <c r="A3582" s="2" t="s">
        <v>5943</v>
      </c>
      <c r="B3582" s="1" t="s">
        <v>15</v>
      </c>
      <c r="C3582" s="3">
        <v>4.0999999999999996</v>
      </c>
    </row>
    <row r="3583" spans="1:3" ht="15.75" customHeight="1">
      <c r="A3583" s="2" t="s">
        <v>5944</v>
      </c>
      <c r="B3583" s="1" t="s">
        <v>15</v>
      </c>
      <c r="C3583" s="3">
        <v>4.0999999999999996</v>
      </c>
    </row>
    <row r="3584" spans="1:3" ht="15.75" customHeight="1">
      <c r="A3584" s="2" t="s">
        <v>5945</v>
      </c>
      <c r="B3584" s="1" t="s">
        <v>15</v>
      </c>
      <c r="C3584" s="3">
        <v>4.0999999999999996</v>
      </c>
    </row>
    <row r="3585" spans="1:3" ht="15.75" customHeight="1">
      <c r="A3585" s="2" t="s">
        <v>5946</v>
      </c>
      <c r="B3585" s="1" t="s">
        <v>15</v>
      </c>
      <c r="C3585" s="3">
        <v>4.0999999999999996</v>
      </c>
    </row>
    <row r="3586" spans="1:3" ht="15.75" customHeight="1">
      <c r="A3586" s="2" t="s">
        <v>5948</v>
      </c>
      <c r="B3586" s="1" t="s">
        <v>15</v>
      </c>
      <c r="C3586" s="3">
        <v>4.0999999999999996</v>
      </c>
    </row>
    <row r="3587" spans="1:3" ht="15.75" customHeight="1">
      <c r="A3587" s="2" t="s">
        <v>5950</v>
      </c>
      <c r="B3587" s="1" t="s">
        <v>15</v>
      </c>
      <c r="C3587" s="3">
        <v>4.0999999999999996</v>
      </c>
    </row>
    <row r="3588" spans="1:3" ht="15.75" customHeight="1">
      <c r="A3588" s="2" t="s">
        <v>5951</v>
      </c>
      <c r="B3588" s="1" t="s">
        <v>15</v>
      </c>
      <c r="C3588" s="3">
        <v>4.0999999999999996</v>
      </c>
    </row>
    <row r="3589" spans="1:3" ht="15.75" customHeight="1">
      <c r="A3589" s="2" t="s">
        <v>5952</v>
      </c>
      <c r="B3589" s="1" t="s">
        <v>15</v>
      </c>
      <c r="C3589" s="3">
        <v>4.0999999999999996</v>
      </c>
    </row>
    <row r="3590" spans="1:3" ht="15.75" customHeight="1">
      <c r="A3590" s="2" t="s">
        <v>5953</v>
      </c>
      <c r="B3590" s="1" t="s">
        <v>15</v>
      </c>
      <c r="C3590" s="3">
        <v>4.0999999999999996</v>
      </c>
    </row>
    <row r="3591" spans="1:3" ht="15.75" customHeight="1">
      <c r="A3591" s="2" t="s">
        <v>5954</v>
      </c>
      <c r="B3591" s="1" t="s">
        <v>15</v>
      </c>
      <c r="C3591" s="3">
        <v>4.0999999999999996</v>
      </c>
    </row>
    <row r="3592" spans="1:3" ht="15.75" customHeight="1">
      <c r="A3592" s="2" t="s">
        <v>5955</v>
      </c>
      <c r="B3592" s="1" t="s">
        <v>15</v>
      </c>
      <c r="C3592" s="3">
        <v>4.0999999999999996</v>
      </c>
    </row>
    <row r="3593" spans="1:3" ht="15.75" customHeight="1">
      <c r="A3593" s="2" t="s">
        <v>5956</v>
      </c>
      <c r="B3593" s="1" t="s">
        <v>15</v>
      </c>
      <c r="C3593" s="3">
        <v>4.0999999999999996</v>
      </c>
    </row>
    <row r="3594" spans="1:3" ht="15.75" customHeight="1">
      <c r="A3594" s="2" t="s">
        <v>5957</v>
      </c>
      <c r="B3594" s="1" t="s">
        <v>15</v>
      </c>
      <c r="C3594" s="3">
        <v>4.0999999999999996</v>
      </c>
    </row>
    <row r="3595" spans="1:3" ht="15.75" customHeight="1">
      <c r="A3595" s="2" t="s">
        <v>5959</v>
      </c>
      <c r="B3595" s="1" t="s">
        <v>15</v>
      </c>
      <c r="C3595" s="3">
        <v>4.0999999999999996</v>
      </c>
    </row>
    <row r="3596" spans="1:3" ht="15.75" customHeight="1">
      <c r="A3596" s="2" t="s">
        <v>5960</v>
      </c>
      <c r="B3596" s="1" t="s">
        <v>15</v>
      </c>
      <c r="C3596" s="3">
        <v>4.0999999999999996</v>
      </c>
    </row>
    <row r="3597" spans="1:3" ht="15.75" customHeight="1">
      <c r="A3597" s="2" t="s">
        <v>5963</v>
      </c>
      <c r="B3597" s="1" t="s">
        <v>15</v>
      </c>
      <c r="C3597" s="3">
        <v>4.0999999999999996</v>
      </c>
    </row>
    <row r="3598" spans="1:3" ht="15.75" customHeight="1">
      <c r="A3598" s="2" t="s">
        <v>5965</v>
      </c>
      <c r="B3598" s="1" t="s">
        <v>15</v>
      </c>
      <c r="C3598" s="3">
        <v>4.0999999999999996</v>
      </c>
    </row>
    <row r="3599" spans="1:3" ht="15.75" customHeight="1">
      <c r="A3599" s="2" t="s">
        <v>5967</v>
      </c>
      <c r="B3599" s="1" t="s">
        <v>15</v>
      </c>
      <c r="C3599" s="3">
        <v>4.0999999999999996</v>
      </c>
    </row>
    <row r="3600" spans="1:3" ht="15.75" customHeight="1">
      <c r="A3600" s="2" t="s">
        <v>5969</v>
      </c>
      <c r="B3600" s="1" t="s">
        <v>15</v>
      </c>
      <c r="C3600" s="3">
        <v>4</v>
      </c>
    </row>
    <row r="3601" spans="1:3" ht="15.75" customHeight="1">
      <c r="A3601" s="2" t="s">
        <v>5971</v>
      </c>
      <c r="B3601" s="1" t="s">
        <v>15</v>
      </c>
      <c r="C3601" s="3">
        <v>4</v>
      </c>
    </row>
    <row r="3602" spans="1:3" ht="15.75" customHeight="1">
      <c r="A3602" s="2" t="s">
        <v>5973</v>
      </c>
      <c r="B3602" s="1" t="s">
        <v>15</v>
      </c>
      <c r="C3602" s="3">
        <v>4</v>
      </c>
    </row>
    <row r="3603" spans="1:3" ht="15.75" customHeight="1">
      <c r="A3603" s="2" t="s">
        <v>5974</v>
      </c>
      <c r="B3603" s="1" t="s">
        <v>15</v>
      </c>
      <c r="C3603" s="3">
        <v>4</v>
      </c>
    </row>
    <row r="3604" spans="1:3" ht="15.75" customHeight="1">
      <c r="A3604" s="2" t="s">
        <v>5975</v>
      </c>
      <c r="B3604" s="1" t="s">
        <v>15</v>
      </c>
      <c r="C3604" s="3">
        <v>4</v>
      </c>
    </row>
    <row r="3605" spans="1:3" ht="15.75" customHeight="1">
      <c r="A3605" s="2" t="s">
        <v>5977</v>
      </c>
      <c r="B3605" s="1" t="s">
        <v>15</v>
      </c>
      <c r="C3605" s="3">
        <v>4</v>
      </c>
    </row>
    <row r="3606" spans="1:3" ht="15.75" customHeight="1">
      <c r="A3606" s="2" t="s">
        <v>5978</v>
      </c>
      <c r="B3606" s="1" t="s">
        <v>15</v>
      </c>
      <c r="C3606" s="3">
        <v>4</v>
      </c>
    </row>
    <row r="3607" spans="1:3" ht="15.75" customHeight="1">
      <c r="A3607" s="2" t="s">
        <v>5979</v>
      </c>
      <c r="B3607" s="1" t="s">
        <v>15</v>
      </c>
      <c r="C3607" s="3">
        <v>4</v>
      </c>
    </row>
    <row r="3608" spans="1:3" ht="15.75" customHeight="1">
      <c r="A3608" s="2" t="s">
        <v>5980</v>
      </c>
      <c r="B3608" s="1" t="s">
        <v>15</v>
      </c>
      <c r="C3608" s="3">
        <v>3.9</v>
      </c>
    </row>
    <row r="3609" spans="1:3" ht="15.75" customHeight="1">
      <c r="A3609" s="2" t="s">
        <v>5981</v>
      </c>
      <c r="B3609" s="1" t="s">
        <v>15</v>
      </c>
      <c r="C3609" s="3">
        <v>3.9</v>
      </c>
    </row>
    <row r="3610" spans="1:3" ht="15.75" customHeight="1">
      <c r="A3610" s="2" t="s">
        <v>5982</v>
      </c>
      <c r="B3610" s="1" t="s">
        <v>15</v>
      </c>
      <c r="C3610" s="3">
        <v>3.9</v>
      </c>
    </row>
    <row r="3611" spans="1:3" ht="15.75" customHeight="1">
      <c r="A3611" s="2" t="s">
        <v>5984</v>
      </c>
      <c r="B3611" s="1" t="s">
        <v>15</v>
      </c>
      <c r="C3611" s="3">
        <v>3.9</v>
      </c>
    </row>
    <row r="3612" spans="1:3" ht="15.75" customHeight="1">
      <c r="A3612" s="2" t="s">
        <v>5986</v>
      </c>
      <c r="B3612" s="1" t="s">
        <v>15</v>
      </c>
      <c r="C3612" s="3">
        <v>3.9</v>
      </c>
    </row>
    <row r="3613" spans="1:3" ht="15.75" customHeight="1">
      <c r="A3613" s="2" t="s">
        <v>5988</v>
      </c>
      <c r="B3613" s="1" t="s">
        <v>15</v>
      </c>
      <c r="C3613" s="3">
        <v>3.9</v>
      </c>
    </row>
    <row r="3614" spans="1:3" ht="15.75" customHeight="1">
      <c r="A3614" s="2" t="s">
        <v>5990</v>
      </c>
      <c r="B3614" s="1" t="s">
        <v>15</v>
      </c>
      <c r="C3614" s="3">
        <v>3.9</v>
      </c>
    </row>
    <row r="3615" spans="1:3" ht="15.75" customHeight="1">
      <c r="A3615" s="2" t="s">
        <v>5981</v>
      </c>
      <c r="B3615" s="1" t="s">
        <v>15</v>
      </c>
      <c r="C3615" s="3">
        <v>3.9</v>
      </c>
    </row>
    <row r="3616" spans="1:3" ht="15.75" customHeight="1">
      <c r="A3616" s="2" t="s">
        <v>5992</v>
      </c>
      <c r="B3616" s="1" t="s">
        <v>15</v>
      </c>
      <c r="C3616" s="3">
        <v>3.9</v>
      </c>
    </row>
    <row r="3617" spans="1:3" ht="15.75" customHeight="1">
      <c r="A3617" s="2" t="s">
        <v>5994</v>
      </c>
      <c r="B3617" s="1" t="s">
        <v>15</v>
      </c>
      <c r="C3617" s="3">
        <v>3.8</v>
      </c>
    </row>
    <row r="3618" spans="1:3" ht="15.75" customHeight="1">
      <c r="A3618" s="2" t="s">
        <v>5996</v>
      </c>
      <c r="B3618" s="1" t="s">
        <v>15</v>
      </c>
      <c r="C3618" s="3">
        <v>3.8</v>
      </c>
    </row>
    <row r="3619" spans="1:3" ht="15.75" customHeight="1">
      <c r="A3619" s="2" t="s">
        <v>5997</v>
      </c>
      <c r="B3619" s="1" t="s">
        <v>15</v>
      </c>
      <c r="C3619" s="3">
        <v>3.8</v>
      </c>
    </row>
    <row r="3620" spans="1:3" ht="15.75" customHeight="1">
      <c r="A3620" s="2" t="s">
        <v>5999</v>
      </c>
      <c r="B3620" s="1" t="s">
        <v>15</v>
      </c>
      <c r="C3620" s="3">
        <v>3.8</v>
      </c>
    </row>
    <row r="3621" spans="1:3" ht="15.75" customHeight="1">
      <c r="A3621" s="2" t="s">
        <v>6001</v>
      </c>
      <c r="B3621" s="1" t="s">
        <v>15</v>
      </c>
      <c r="C3621" s="3">
        <v>3.8</v>
      </c>
    </row>
    <row r="3622" spans="1:3" ht="15.75" customHeight="1">
      <c r="A3622" s="2" t="s">
        <v>6003</v>
      </c>
      <c r="B3622" s="1" t="s">
        <v>15</v>
      </c>
      <c r="C3622" s="3">
        <v>3.8</v>
      </c>
    </row>
    <row r="3623" spans="1:3" ht="15.75" customHeight="1">
      <c r="A3623" s="2" t="s">
        <v>6005</v>
      </c>
      <c r="B3623" s="1" t="s">
        <v>15</v>
      </c>
      <c r="C3623" s="3">
        <v>3.8</v>
      </c>
    </row>
    <row r="3624" spans="1:3" ht="15.75" customHeight="1">
      <c r="A3624" s="2" t="s">
        <v>6007</v>
      </c>
      <c r="B3624" s="1" t="s">
        <v>15</v>
      </c>
      <c r="C3624" s="3">
        <v>3.8</v>
      </c>
    </row>
    <row r="3625" spans="1:3" ht="15.75" customHeight="1">
      <c r="A3625" s="2" t="s">
        <v>6008</v>
      </c>
      <c r="B3625" s="1" t="s">
        <v>15</v>
      </c>
      <c r="C3625" s="3">
        <v>3.8</v>
      </c>
    </row>
    <row r="3626" spans="1:3" ht="15.75" customHeight="1">
      <c r="A3626" s="2" t="s">
        <v>6009</v>
      </c>
      <c r="B3626" s="1" t="s">
        <v>15</v>
      </c>
      <c r="C3626" s="3">
        <v>3.8</v>
      </c>
    </row>
    <row r="3627" spans="1:3" ht="15.75" customHeight="1">
      <c r="A3627" s="2" t="s">
        <v>6010</v>
      </c>
      <c r="B3627" s="1" t="s">
        <v>15</v>
      </c>
      <c r="C3627" s="3">
        <v>3.7</v>
      </c>
    </row>
    <row r="3628" spans="1:3" ht="15.75" customHeight="1">
      <c r="A3628" s="2" t="s">
        <v>6011</v>
      </c>
      <c r="B3628" s="1" t="s">
        <v>15</v>
      </c>
      <c r="C3628" s="3">
        <v>3.7</v>
      </c>
    </row>
    <row r="3629" spans="1:3" ht="15.75" customHeight="1">
      <c r="A3629" s="2" t="s">
        <v>6013</v>
      </c>
      <c r="B3629" s="1" t="s">
        <v>15</v>
      </c>
      <c r="C3629" s="3">
        <v>3.7</v>
      </c>
    </row>
    <row r="3630" spans="1:3" ht="15.75" customHeight="1">
      <c r="A3630" s="2" t="s">
        <v>6015</v>
      </c>
      <c r="B3630" s="1" t="s">
        <v>15</v>
      </c>
      <c r="C3630" s="3">
        <v>3.7</v>
      </c>
    </row>
    <row r="3631" spans="1:3" ht="15.75" customHeight="1">
      <c r="A3631" s="2" t="s">
        <v>6016</v>
      </c>
      <c r="B3631" s="1" t="s">
        <v>15</v>
      </c>
      <c r="C3631" s="3">
        <v>3.7</v>
      </c>
    </row>
    <row r="3632" spans="1:3" ht="15.75" customHeight="1">
      <c r="A3632" s="2" t="s">
        <v>6018</v>
      </c>
      <c r="B3632" s="1" t="s">
        <v>15</v>
      </c>
      <c r="C3632" s="3">
        <v>3.6</v>
      </c>
    </row>
    <row r="3633" spans="1:3" ht="15.75" customHeight="1">
      <c r="A3633" s="2" t="s">
        <v>6020</v>
      </c>
      <c r="B3633" s="1" t="s">
        <v>15</v>
      </c>
      <c r="C3633" s="3">
        <v>3.6</v>
      </c>
    </row>
    <row r="3634" spans="1:3" ht="15.75" customHeight="1">
      <c r="A3634" s="2" t="s">
        <v>6021</v>
      </c>
      <c r="B3634" s="1" t="s">
        <v>15</v>
      </c>
      <c r="C3634" s="3">
        <v>3.6</v>
      </c>
    </row>
    <row r="3635" spans="1:3" ht="15.75" customHeight="1">
      <c r="A3635" s="2" t="s">
        <v>6024</v>
      </c>
      <c r="B3635" s="1" t="s">
        <v>15</v>
      </c>
      <c r="C3635" s="3">
        <v>3.6</v>
      </c>
    </row>
    <row r="3636" spans="1:3" ht="15.75" customHeight="1">
      <c r="A3636" s="2" t="s">
        <v>6026</v>
      </c>
      <c r="B3636" s="1" t="s">
        <v>15</v>
      </c>
      <c r="C3636" s="3">
        <v>3.6</v>
      </c>
    </row>
    <row r="3637" spans="1:3" ht="15.75" customHeight="1">
      <c r="A3637" s="2" t="s">
        <v>6027</v>
      </c>
      <c r="B3637" s="1" t="s">
        <v>15</v>
      </c>
      <c r="C3637" s="3">
        <v>3.6</v>
      </c>
    </row>
    <row r="3638" spans="1:3" ht="15.75" customHeight="1">
      <c r="A3638" s="2" t="s">
        <v>6030</v>
      </c>
      <c r="B3638" s="1" t="s">
        <v>15</v>
      </c>
      <c r="C3638" s="3">
        <v>3.6</v>
      </c>
    </row>
    <row r="3639" spans="1:3" ht="15.75" customHeight="1">
      <c r="A3639" s="2" t="s">
        <v>6032</v>
      </c>
      <c r="B3639" s="1" t="s">
        <v>15</v>
      </c>
      <c r="C3639" s="3">
        <v>3.6</v>
      </c>
    </row>
    <row r="3640" spans="1:3" ht="15.75" customHeight="1">
      <c r="A3640" s="2" t="s">
        <v>6033</v>
      </c>
      <c r="B3640" s="1" t="s">
        <v>15</v>
      </c>
      <c r="C3640" s="3">
        <v>3.6</v>
      </c>
    </row>
    <row r="3641" spans="1:3" ht="15.75" customHeight="1">
      <c r="A3641" s="2" t="s">
        <v>6034</v>
      </c>
      <c r="B3641" s="1" t="s">
        <v>15</v>
      </c>
      <c r="C3641" s="3">
        <v>3.6</v>
      </c>
    </row>
    <row r="3642" spans="1:3" ht="15.75" customHeight="1">
      <c r="A3642" s="2" t="s">
        <v>6035</v>
      </c>
      <c r="B3642" s="1" t="s">
        <v>15</v>
      </c>
      <c r="C3642" s="3">
        <v>3.5</v>
      </c>
    </row>
    <row r="3643" spans="1:3" ht="15.75" customHeight="1">
      <c r="A3643" s="2" t="s">
        <v>6037</v>
      </c>
      <c r="B3643" s="1" t="s">
        <v>15</v>
      </c>
      <c r="C3643" s="3">
        <v>3.5</v>
      </c>
    </row>
    <row r="3644" spans="1:3" ht="15.75" customHeight="1">
      <c r="A3644" s="2" t="s">
        <v>6038</v>
      </c>
      <c r="B3644" s="1" t="s">
        <v>15</v>
      </c>
      <c r="C3644" s="3">
        <v>3.5</v>
      </c>
    </row>
    <row r="3645" spans="1:3" ht="15.75" customHeight="1">
      <c r="A3645" s="2" t="s">
        <v>6039</v>
      </c>
      <c r="B3645" s="1" t="s">
        <v>15</v>
      </c>
      <c r="C3645" s="3">
        <v>3.5</v>
      </c>
    </row>
    <row r="3646" spans="1:3" ht="15.75" customHeight="1">
      <c r="A3646" s="2" t="s">
        <v>6040</v>
      </c>
      <c r="B3646" s="1" t="s">
        <v>15</v>
      </c>
      <c r="C3646" s="3">
        <v>3.5</v>
      </c>
    </row>
    <row r="3647" spans="1:3" ht="15.75" customHeight="1">
      <c r="A3647" s="2" t="s">
        <v>6042</v>
      </c>
      <c r="B3647" s="1" t="s">
        <v>15</v>
      </c>
      <c r="C3647" s="3">
        <v>3.5</v>
      </c>
    </row>
    <row r="3648" spans="1:3" ht="15.75" customHeight="1">
      <c r="A3648" s="2" t="s">
        <v>6043</v>
      </c>
      <c r="B3648" s="1" t="s">
        <v>15</v>
      </c>
      <c r="C3648" s="3">
        <v>3.5</v>
      </c>
    </row>
    <row r="3649" spans="1:3" ht="15.75" customHeight="1">
      <c r="A3649" s="2" t="s">
        <v>6044</v>
      </c>
      <c r="B3649" s="1" t="s">
        <v>15</v>
      </c>
      <c r="C3649" s="3">
        <v>3.5</v>
      </c>
    </row>
    <row r="3650" spans="1:3" ht="15.75" customHeight="1">
      <c r="A3650" s="2" t="s">
        <v>6046</v>
      </c>
      <c r="B3650" s="1" t="s">
        <v>15</v>
      </c>
      <c r="C3650" s="3">
        <v>3.5</v>
      </c>
    </row>
    <row r="3651" spans="1:3" ht="15.75" customHeight="1">
      <c r="A3651" s="2" t="s">
        <v>6047</v>
      </c>
      <c r="B3651" s="1" t="s">
        <v>15</v>
      </c>
      <c r="C3651" s="3">
        <v>3.4</v>
      </c>
    </row>
    <row r="3652" spans="1:3" ht="15.75" customHeight="1">
      <c r="A3652" s="2" t="s">
        <v>6049</v>
      </c>
      <c r="B3652" s="1" t="s">
        <v>15</v>
      </c>
      <c r="C3652" s="3">
        <v>3.4</v>
      </c>
    </row>
    <row r="3653" spans="1:3" ht="15.75" customHeight="1">
      <c r="A3653" s="2" t="s">
        <v>6051</v>
      </c>
      <c r="B3653" s="1" t="s">
        <v>15</v>
      </c>
      <c r="C3653" s="3">
        <v>3.4</v>
      </c>
    </row>
    <row r="3654" spans="1:3" ht="15.75" customHeight="1">
      <c r="A3654" s="2" t="s">
        <v>6052</v>
      </c>
      <c r="B3654" s="1" t="s">
        <v>15</v>
      </c>
      <c r="C3654" s="3">
        <v>3.3</v>
      </c>
    </row>
    <row r="3655" spans="1:3" ht="15.75" customHeight="1">
      <c r="A3655" s="2" t="s">
        <v>6055</v>
      </c>
      <c r="B3655" s="1" t="s">
        <v>15</v>
      </c>
      <c r="C3655" s="3">
        <v>3.3</v>
      </c>
    </row>
    <row r="3656" spans="1:3" ht="15.75" customHeight="1">
      <c r="A3656" s="2" t="s">
        <v>6057</v>
      </c>
      <c r="B3656" s="1" t="s">
        <v>15</v>
      </c>
      <c r="C3656" s="3">
        <v>3.3</v>
      </c>
    </row>
    <row r="3657" spans="1:3" ht="15.75" customHeight="1">
      <c r="A3657" s="2" t="s">
        <v>6058</v>
      </c>
      <c r="B3657" s="1" t="s">
        <v>15</v>
      </c>
      <c r="C3657" s="3">
        <v>3.3</v>
      </c>
    </row>
    <row r="3658" spans="1:3" ht="15.75" customHeight="1">
      <c r="A3658" s="2" t="s">
        <v>6059</v>
      </c>
      <c r="B3658" s="1" t="s">
        <v>15</v>
      </c>
      <c r="C3658" s="3">
        <v>3.3</v>
      </c>
    </row>
    <row r="3659" spans="1:3" ht="15.75" customHeight="1">
      <c r="A3659" s="2" t="s">
        <v>6061</v>
      </c>
      <c r="B3659" s="1" t="s">
        <v>15</v>
      </c>
      <c r="C3659" s="3">
        <v>3.3</v>
      </c>
    </row>
    <row r="3660" spans="1:3" ht="15.75" customHeight="1">
      <c r="A3660" s="2" t="s">
        <v>6063</v>
      </c>
      <c r="B3660" s="1" t="s">
        <v>15</v>
      </c>
      <c r="C3660" s="3">
        <v>3.3</v>
      </c>
    </row>
    <row r="3661" spans="1:3" ht="15.75" customHeight="1">
      <c r="A3661" s="2" t="s">
        <v>6065</v>
      </c>
      <c r="B3661" s="1" t="s">
        <v>15</v>
      </c>
      <c r="C3661" s="3">
        <v>3.3</v>
      </c>
    </row>
    <row r="3662" spans="1:3" ht="15.75" customHeight="1">
      <c r="A3662" s="2" t="s">
        <v>6066</v>
      </c>
      <c r="B3662" s="1" t="s">
        <v>15</v>
      </c>
      <c r="C3662" s="3">
        <v>3.3</v>
      </c>
    </row>
    <row r="3663" spans="1:3" ht="15.75" customHeight="1">
      <c r="A3663" s="2" t="s">
        <v>6067</v>
      </c>
      <c r="B3663" s="1" t="s">
        <v>15</v>
      </c>
      <c r="C3663" s="3">
        <v>3.3</v>
      </c>
    </row>
    <row r="3664" spans="1:3" ht="15.75" customHeight="1">
      <c r="A3664" s="2" t="s">
        <v>6068</v>
      </c>
      <c r="B3664" s="1" t="s">
        <v>15</v>
      </c>
      <c r="C3664" s="3">
        <v>3.2</v>
      </c>
    </row>
    <row r="3665" spans="1:3" ht="15.75" customHeight="1">
      <c r="A3665" s="2" t="s">
        <v>6070</v>
      </c>
      <c r="B3665" s="1" t="s">
        <v>15</v>
      </c>
      <c r="C3665" s="3">
        <v>3.1</v>
      </c>
    </row>
    <row r="3666" spans="1:3" ht="15.75" customHeight="1">
      <c r="A3666" s="2" t="s">
        <v>6072</v>
      </c>
      <c r="B3666" s="1" t="s">
        <v>15</v>
      </c>
      <c r="C3666" s="3">
        <v>3.1</v>
      </c>
    </row>
    <row r="3667" spans="1:3" ht="15.75" customHeight="1">
      <c r="A3667" s="2" t="s">
        <v>6074</v>
      </c>
      <c r="B3667" s="1" t="s">
        <v>15</v>
      </c>
      <c r="C3667" s="3">
        <v>3.1</v>
      </c>
    </row>
    <row r="3668" spans="1:3" ht="15.75" customHeight="1">
      <c r="A3668" s="2" t="s">
        <v>6076</v>
      </c>
      <c r="B3668" s="1" t="s">
        <v>15</v>
      </c>
      <c r="C3668" s="3">
        <v>3</v>
      </c>
    </row>
    <row r="3669" spans="1:3" ht="15.75" customHeight="1">
      <c r="A3669" s="2" t="s">
        <v>6077</v>
      </c>
      <c r="B3669" s="1" t="s">
        <v>15</v>
      </c>
      <c r="C3669" s="3">
        <v>3</v>
      </c>
    </row>
    <row r="3670" spans="1:3" ht="15.75" customHeight="1">
      <c r="A3670" s="2" t="s">
        <v>6078</v>
      </c>
      <c r="B3670" s="1" t="s">
        <v>15</v>
      </c>
      <c r="C3670" s="3">
        <v>3</v>
      </c>
    </row>
    <row r="3671" spans="1:3" ht="15.75" customHeight="1">
      <c r="A3671" s="2" t="s">
        <v>6080</v>
      </c>
      <c r="B3671" s="1" t="s">
        <v>15</v>
      </c>
      <c r="C3671" s="3">
        <v>2.9</v>
      </c>
    </row>
    <row r="3672" spans="1:3" ht="15.75" customHeight="1">
      <c r="A3672" s="2" t="s">
        <v>6081</v>
      </c>
      <c r="B3672" s="1" t="s">
        <v>15</v>
      </c>
      <c r="C3672" s="3">
        <v>2.9</v>
      </c>
    </row>
    <row r="3673" spans="1:3" ht="15.75" customHeight="1">
      <c r="A3673" s="2" t="s">
        <v>6082</v>
      </c>
      <c r="B3673" s="1" t="s">
        <v>15</v>
      </c>
      <c r="C3673" s="3">
        <v>2.8</v>
      </c>
    </row>
    <row r="3674" spans="1:3" ht="15.75" customHeight="1">
      <c r="A3674" s="2" t="s">
        <v>6083</v>
      </c>
      <c r="B3674" s="1" t="s">
        <v>15</v>
      </c>
      <c r="C3674" s="3">
        <v>2.8</v>
      </c>
    </row>
    <row r="3675" spans="1:3" ht="15.75" customHeight="1">
      <c r="A3675" s="2" t="s">
        <v>6085</v>
      </c>
      <c r="B3675" s="1" t="s">
        <v>15</v>
      </c>
      <c r="C3675" s="3">
        <v>2.8</v>
      </c>
    </row>
    <row r="3676" spans="1:3" ht="15.75" customHeight="1">
      <c r="A3676" s="2" t="s">
        <v>6086</v>
      </c>
      <c r="B3676" s="1" t="s">
        <v>15</v>
      </c>
      <c r="C3676" s="3">
        <v>2.8</v>
      </c>
    </row>
    <row r="3677" spans="1:3" ht="15.75" customHeight="1">
      <c r="A3677" s="2" t="s">
        <v>6089</v>
      </c>
      <c r="B3677" s="1" t="s">
        <v>15</v>
      </c>
      <c r="C3677" s="3">
        <v>2.8</v>
      </c>
    </row>
    <row r="3678" spans="1:3" ht="15.75" customHeight="1">
      <c r="A3678" s="2" t="s">
        <v>6091</v>
      </c>
      <c r="B3678" s="1" t="s">
        <v>15</v>
      </c>
      <c r="C3678" s="3">
        <v>2.7</v>
      </c>
    </row>
    <row r="3679" spans="1:3" ht="15.75" customHeight="1">
      <c r="A3679" s="2" t="s">
        <v>6093</v>
      </c>
      <c r="B3679" s="1" t="s">
        <v>15</v>
      </c>
      <c r="C3679" s="3">
        <v>2.7</v>
      </c>
    </row>
    <row r="3680" spans="1:3" ht="15.75" customHeight="1">
      <c r="A3680" s="2" t="s">
        <v>6095</v>
      </c>
      <c r="B3680" s="1" t="s">
        <v>15</v>
      </c>
      <c r="C3680" s="3">
        <v>2.7</v>
      </c>
    </row>
    <row r="3681" spans="1:3" ht="15.75" customHeight="1">
      <c r="A3681" s="2" t="s">
        <v>6096</v>
      </c>
      <c r="B3681" s="1" t="s">
        <v>15</v>
      </c>
      <c r="C3681" s="3">
        <v>2.7</v>
      </c>
    </row>
    <row r="3682" spans="1:3" ht="15.75" customHeight="1">
      <c r="A3682" s="2" t="s">
        <v>6097</v>
      </c>
      <c r="B3682" s="1" t="s">
        <v>15</v>
      </c>
      <c r="C3682" s="3">
        <v>2.5</v>
      </c>
    </row>
    <row r="3683" spans="1:3" ht="15.75" customHeight="1">
      <c r="A3683" s="2" t="s">
        <v>6098</v>
      </c>
      <c r="B3683" s="1" t="s">
        <v>15</v>
      </c>
      <c r="C3683" s="3">
        <v>2.4</v>
      </c>
    </row>
    <row r="3684" spans="1:3" ht="15.75" customHeight="1">
      <c r="A3684" s="2" t="s">
        <v>6100</v>
      </c>
      <c r="B3684" s="1" t="s">
        <v>15</v>
      </c>
      <c r="C3684" s="3">
        <v>2.4</v>
      </c>
    </row>
    <row r="3685" spans="1:3" ht="15.75" customHeight="1">
      <c r="A3685" s="2" t="s">
        <v>6101</v>
      </c>
      <c r="B3685" s="1" t="s">
        <v>15</v>
      </c>
      <c r="C3685" s="3">
        <v>2.2999999999999998</v>
      </c>
    </row>
    <row r="3686" spans="1:3" ht="15.75" customHeight="1">
      <c r="A3686" s="2" t="s">
        <v>6103</v>
      </c>
      <c r="B3686" s="1" t="s">
        <v>15</v>
      </c>
      <c r="C3686" s="3">
        <v>2.2999999999999998</v>
      </c>
    </row>
    <row r="3687" spans="1:3" ht="15.75" customHeight="1">
      <c r="A3687" s="2" t="s">
        <v>6104</v>
      </c>
      <c r="B3687" s="1" t="s">
        <v>15</v>
      </c>
      <c r="C3687" s="3">
        <v>2.2999999999999998</v>
      </c>
    </row>
    <row r="3688" spans="1:3" ht="15.75" customHeight="1">
      <c r="A3688" s="2" t="s">
        <v>6105</v>
      </c>
      <c r="B3688" s="1" t="s">
        <v>15</v>
      </c>
      <c r="C3688" s="3">
        <v>2.2000000000000002</v>
      </c>
    </row>
    <row r="3689" spans="1:3" ht="15.75" customHeight="1">
      <c r="A3689" s="2" t="s">
        <v>6107</v>
      </c>
      <c r="B3689" s="1" t="s">
        <v>15</v>
      </c>
      <c r="C3689" s="3">
        <v>2.1</v>
      </c>
    </row>
    <row r="3690" spans="1:3" ht="15.75" customHeight="1">
      <c r="A3690" s="2" t="s">
        <v>6109</v>
      </c>
      <c r="B3690" s="1" t="s">
        <v>15</v>
      </c>
      <c r="C3690" s="3">
        <v>2.1</v>
      </c>
    </row>
    <row r="3691" spans="1:3" ht="15.75" customHeight="1">
      <c r="A3691" s="2" t="s">
        <v>6110</v>
      </c>
      <c r="B3691" s="1" t="s">
        <v>15</v>
      </c>
      <c r="C3691" s="3">
        <v>2.1</v>
      </c>
    </row>
    <row r="3692" spans="1:3" ht="15.75" customHeight="1">
      <c r="A3692" s="2" t="s">
        <v>6111</v>
      </c>
      <c r="B3692" s="1" t="s">
        <v>15</v>
      </c>
      <c r="C3692" s="3">
        <v>2</v>
      </c>
    </row>
    <row r="3693" spans="1:3" ht="15.75" customHeight="1">
      <c r="A3693" s="2" t="s">
        <v>6112</v>
      </c>
      <c r="B3693" s="1" t="s">
        <v>15</v>
      </c>
      <c r="C3693" s="3">
        <v>1.9</v>
      </c>
    </row>
    <row r="3694" spans="1:3" ht="15.75" customHeight="1">
      <c r="A3694" s="2" t="s">
        <v>6114</v>
      </c>
      <c r="B3694" s="1" t="s">
        <v>15</v>
      </c>
      <c r="C3694" s="3">
        <v>1.9</v>
      </c>
    </row>
    <row r="3695" spans="1:3" ht="15.75" customHeight="1">
      <c r="A3695" s="2" t="s">
        <v>6115</v>
      </c>
      <c r="B3695" s="1" t="s">
        <v>15</v>
      </c>
      <c r="C3695" s="3">
        <v>1.6</v>
      </c>
    </row>
    <row r="3696" spans="1:3" ht="15.75" customHeight="1">
      <c r="A3696" s="2" t="s">
        <v>6118</v>
      </c>
      <c r="B3696" s="1" t="s">
        <v>3046</v>
      </c>
      <c r="C3696" s="3">
        <v>6.7</v>
      </c>
    </row>
    <row r="3697" spans="1:3" ht="15.75" customHeight="1">
      <c r="A3697" s="2" t="s">
        <v>6119</v>
      </c>
      <c r="B3697" s="1" t="s">
        <v>150</v>
      </c>
      <c r="C3697" s="3">
        <v>8.4</v>
      </c>
    </row>
    <row r="3698" spans="1:3" ht="15.75" customHeight="1">
      <c r="A3698" s="2" t="s">
        <v>6120</v>
      </c>
      <c r="B3698" s="1" t="s">
        <v>150</v>
      </c>
      <c r="C3698" s="3">
        <v>8.1999999999999993</v>
      </c>
    </row>
    <row r="3699" spans="1:3" ht="15.75" customHeight="1">
      <c r="A3699" s="2" t="s">
        <v>6121</v>
      </c>
      <c r="B3699" s="1" t="s">
        <v>150</v>
      </c>
      <c r="C3699" s="3">
        <v>8</v>
      </c>
    </row>
    <row r="3700" spans="1:3" ht="15.75" customHeight="1">
      <c r="A3700" s="2" t="s">
        <v>6122</v>
      </c>
      <c r="B3700" s="1" t="s">
        <v>150</v>
      </c>
      <c r="C3700" s="3">
        <v>7.9</v>
      </c>
    </row>
    <row r="3701" spans="1:3" ht="15.75" customHeight="1">
      <c r="A3701" s="2" t="s">
        <v>6123</v>
      </c>
      <c r="B3701" s="1" t="s">
        <v>150</v>
      </c>
      <c r="C3701" s="3">
        <v>7.9</v>
      </c>
    </row>
    <row r="3702" spans="1:3" ht="15.75" customHeight="1">
      <c r="A3702" s="2" t="s">
        <v>6125</v>
      </c>
      <c r="B3702" s="1" t="s">
        <v>150</v>
      </c>
      <c r="C3702" s="3">
        <v>7.9</v>
      </c>
    </row>
    <row r="3703" spans="1:3" ht="15.75" customHeight="1">
      <c r="A3703" s="2" t="s">
        <v>6127</v>
      </c>
      <c r="B3703" s="1" t="s">
        <v>150</v>
      </c>
      <c r="C3703" s="3">
        <v>7.8</v>
      </c>
    </row>
    <row r="3704" spans="1:3" ht="15.75" customHeight="1">
      <c r="A3704" s="2" t="s">
        <v>6129</v>
      </c>
      <c r="B3704" s="1" t="s">
        <v>150</v>
      </c>
      <c r="C3704" s="3">
        <v>7.8</v>
      </c>
    </row>
    <row r="3705" spans="1:3" ht="15.75" customHeight="1">
      <c r="A3705" s="2" t="s">
        <v>6130</v>
      </c>
      <c r="B3705" s="1" t="s">
        <v>150</v>
      </c>
      <c r="C3705" s="3">
        <v>7.8</v>
      </c>
    </row>
    <row r="3706" spans="1:3" ht="15.75" customHeight="1">
      <c r="A3706" s="2" t="s">
        <v>6132</v>
      </c>
      <c r="B3706" s="1" t="s">
        <v>150</v>
      </c>
      <c r="C3706" s="3">
        <v>7.7</v>
      </c>
    </row>
    <row r="3707" spans="1:3" ht="15.75" customHeight="1">
      <c r="A3707" s="2" t="s">
        <v>6134</v>
      </c>
      <c r="B3707" s="1" t="s">
        <v>150</v>
      </c>
      <c r="C3707" s="3">
        <v>7.7</v>
      </c>
    </row>
    <row r="3708" spans="1:3" ht="15.75" customHeight="1">
      <c r="A3708" s="2" t="s">
        <v>6136</v>
      </c>
      <c r="B3708" s="1" t="s">
        <v>150</v>
      </c>
      <c r="C3708" s="3">
        <v>7.7</v>
      </c>
    </row>
    <row r="3709" spans="1:3" ht="15.75" customHeight="1">
      <c r="A3709" s="2" t="s">
        <v>6137</v>
      </c>
      <c r="B3709" s="1" t="s">
        <v>150</v>
      </c>
      <c r="C3709" s="3">
        <v>7.6</v>
      </c>
    </row>
    <row r="3710" spans="1:3" ht="15.75" customHeight="1">
      <c r="A3710" s="2" t="s">
        <v>6139</v>
      </c>
      <c r="B3710" s="1" t="s">
        <v>150</v>
      </c>
      <c r="C3710" s="3">
        <v>7.5</v>
      </c>
    </row>
    <row r="3711" spans="1:3" ht="15.75" customHeight="1">
      <c r="A3711" s="2" t="s">
        <v>6140</v>
      </c>
      <c r="B3711" s="1" t="s">
        <v>150</v>
      </c>
      <c r="C3711" s="3">
        <v>7.3</v>
      </c>
    </row>
    <row r="3712" spans="1:3" ht="15.75" customHeight="1">
      <c r="A3712" s="2" t="s">
        <v>6141</v>
      </c>
      <c r="B3712" s="1" t="s">
        <v>150</v>
      </c>
      <c r="C3712" s="3">
        <v>7.3</v>
      </c>
    </row>
    <row r="3713" spans="1:3" ht="15.75" customHeight="1">
      <c r="A3713" s="2" t="s">
        <v>6142</v>
      </c>
      <c r="B3713" s="1" t="s">
        <v>150</v>
      </c>
      <c r="C3713" s="3">
        <v>7.3</v>
      </c>
    </row>
    <row r="3714" spans="1:3" ht="15.75" customHeight="1">
      <c r="A3714" s="2" t="s">
        <v>6143</v>
      </c>
      <c r="B3714" s="1" t="s">
        <v>150</v>
      </c>
      <c r="C3714" s="3">
        <v>7.3</v>
      </c>
    </row>
    <row r="3715" spans="1:3" ht="15.75" customHeight="1">
      <c r="A3715" s="2" t="s">
        <v>6144</v>
      </c>
      <c r="B3715" s="1" t="s">
        <v>150</v>
      </c>
      <c r="C3715" s="3">
        <v>7.2</v>
      </c>
    </row>
    <row r="3716" spans="1:3" ht="15.75" customHeight="1">
      <c r="A3716" s="2" t="s">
        <v>6145</v>
      </c>
      <c r="B3716" s="1" t="s">
        <v>150</v>
      </c>
      <c r="C3716" s="3">
        <v>7.2</v>
      </c>
    </row>
    <row r="3717" spans="1:3" ht="15.75" customHeight="1">
      <c r="A3717" s="2" t="s">
        <v>6146</v>
      </c>
      <c r="B3717" s="1" t="s">
        <v>150</v>
      </c>
      <c r="C3717" s="3">
        <v>7.2</v>
      </c>
    </row>
    <row r="3718" spans="1:3" ht="15.75" customHeight="1">
      <c r="A3718" s="2" t="s">
        <v>6149</v>
      </c>
      <c r="B3718" s="1" t="s">
        <v>150</v>
      </c>
      <c r="C3718" s="3">
        <v>7.2</v>
      </c>
    </row>
    <row r="3719" spans="1:3" ht="15.75" customHeight="1">
      <c r="A3719" s="2" t="s">
        <v>6151</v>
      </c>
      <c r="B3719" s="1" t="s">
        <v>150</v>
      </c>
      <c r="C3719" s="3">
        <v>7.2</v>
      </c>
    </row>
    <row r="3720" spans="1:3" ht="15.75" customHeight="1">
      <c r="A3720" s="2" t="s">
        <v>6152</v>
      </c>
      <c r="B3720" s="1" t="s">
        <v>150</v>
      </c>
      <c r="C3720" s="3">
        <v>7.2</v>
      </c>
    </row>
    <row r="3721" spans="1:3" ht="15.75" customHeight="1">
      <c r="A3721" s="2" t="s">
        <v>6154</v>
      </c>
      <c r="B3721" s="1" t="s">
        <v>150</v>
      </c>
      <c r="C3721" s="3">
        <v>7.1</v>
      </c>
    </row>
    <row r="3722" spans="1:3" ht="15.75" customHeight="1">
      <c r="A3722" s="2" t="s">
        <v>6156</v>
      </c>
      <c r="B3722" s="1" t="s">
        <v>150</v>
      </c>
      <c r="C3722" s="3">
        <v>7.1</v>
      </c>
    </row>
    <row r="3723" spans="1:3" ht="15.75" customHeight="1">
      <c r="A3723" s="2" t="s">
        <v>6157</v>
      </c>
      <c r="B3723" s="1" t="s">
        <v>150</v>
      </c>
      <c r="C3723" s="3">
        <v>7</v>
      </c>
    </row>
    <row r="3724" spans="1:3" ht="15.75" customHeight="1">
      <c r="A3724" s="2" t="s">
        <v>6159</v>
      </c>
      <c r="B3724" s="1" t="s">
        <v>150</v>
      </c>
      <c r="C3724" s="3">
        <v>6.9</v>
      </c>
    </row>
    <row r="3725" spans="1:3" ht="15.75" customHeight="1">
      <c r="A3725" s="2" t="s">
        <v>6161</v>
      </c>
      <c r="B3725" s="1" t="s">
        <v>150</v>
      </c>
      <c r="C3725" s="3">
        <v>6.9</v>
      </c>
    </row>
    <row r="3726" spans="1:3" ht="15.75" customHeight="1">
      <c r="A3726" s="2" t="s">
        <v>6162</v>
      </c>
      <c r="B3726" s="1" t="s">
        <v>150</v>
      </c>
      <c r="C3726" s="3">
        <v>6.9</v>
      </c>
    </row>
    <row r="3727" spans="1:3" ht="15.75" customHeight="1">
      <c r="A3727" s="2" t="s">
        <v>6163</v>
      </c>
      <c r="B3727" s="1" t="s">
        <v>150</v>
      </c>
      <c r="C3727" s="3">
        <v>6.9</v>
      </c>
    </row>
    <row r="3728" spans="1:3" ht="15.75" customHeight="1">
      <c r="A3728" s="2" t="s">
        <v>6164</v>
      </c>
      <c r="B3728" s="1" t="s">
        <v>150</v>
      </c>
      <c r="C3728" s="3">
        <v>6.8</v>
      </c>
    </row>
    <row r="3729" spans="1:3" ht="15.75" customHeight="1">
      <c r="A3729" s="2" t="s">
        <v>6165</v>
      </c>
      <c r="B3729" s="1" t="s">
        <v>150</v>
      </c>
      <c r="C3729" s="3">
        <v>6.7</v>
      </c>
    </row>
    <row r="3730" spans="1:3" ht="15.75" customHeight="1">
      <c r="A3730" s="2" t="s">
        <v>6166</v>
      </c>
      <c r="B3730" s="1" t="s">
        <v>150</v>
      </c>
      <c r="C3730" s="3">
        <v>6.6</v>
      </c>
    </row>
    <row r="3731" spans="1:3" ht="15.75" customHeight="1">
      <c r="A3731" s="2" t="s">
        <v>6167</v>
      </c>
      <c r="B3731" s="1" t="s">
        <v>150</v>
      </c>
      <c r="C3731" s="3">
        <v>6.6</v>
      </c>
    </row>
    <row r="3732" spans="1:3" ht="15.75" customHeight="1">
      <c r="A3732" s="2" t="s">
        <v>6168</v>
      </c>
      <c r="B3732" s="1" t="s">
        <v>150</v>
      </c>
      <c r="C3732" s="3">
        <v>6</v>
      </c>
    </row>
    <row r="3733" spans="1:3" ht="15.75" customHeight="1">
      <c r="A3733" s="2" t="s">
        <v>6171</v>
      </c>
      <c r="B3733" s="1" t="s">
        <v>150</v>
      </c>
      <c r="C3733" s="3">
        <v>5.8</v>
      </c>
    </row>
    <row r="3734" spans="1:3" ht="15.75" customHeight="1">
      <c r="A3734" s="2" t="s">
        <v>6173</v>
      </c>
      <c r="B3734" s="1" t="s">
        <v>134</v>
      </c>
      <c r="C3734" s="3">
        <v>8.5</v>
      </c>
    </row>
    <row r="3735" spans="1:3" ht="15.75" customHeight="1">
      <c r="A3735" s="2" t="s">
        <v>6174</v>
      </c>
      <c r="B3735" s="1" t="s">
        <v>134</v>
      </c>
      <c r="C3735" s="3">
        <v>8.4</v>
      </c>
    </row>
    <row r="3736" spans="1:3" ht="15.75" customHeight="1">
      <c r="A3736" s="2" t="s">
        <v>6176</v>
      </c>
      <c r="B3736" s="1" t="s">
        <v>134</v>
      </c>
      <c r="C3736" s="3">
        <v>8.3000000000000007</v>
      </c>
    </row>
    <row r="3737" spans="1:3" ht="15.75" customHeight="1">
      <c r="A3737" s="2" t="s">
        <v>6177</v>
      </c>
      <c r="B3737" s="1" t="s">
        <v>134</v>
      </c>
      <c r="C3737" s="3">
        <v>8.3000000000000007</v>
      </c>
    </row>
    <row r="3738" spans="1:3" ht="15.75" customHeight="1">
      <c r="A3738" s="2" t="s">
        <v>6179</v>
      </c>
      <c r="B3738" s="1" t="s">
        <v>134</v>
      </c>
      <c r="C3738" s="3">
        <v>7.8</v>
      </c>
    </row>
    <row r="3739" spans="1:3" ht="15.75" customHeight="1">
      <c r="A3739" s="2" t="s">
        <v>6181</v>
      </c>
      <c r="B3739" s="1" t="s">
        <v>134</v>
      </c>
      <c r="C3739" s="3">
        <v>7.8</v>
      </c>
    </row>
    <row r="3740" spans="1:3" ht="15.75" customHeight="1">
      <c r="A3740" s="2" t="s">
        <v>6183</v>
      </c>
      <c r="B3740" s="1" t="s">
        <v>134</v>
      </c>
      <c r="C3740" s="3">
        <v>7.7</v>
      </c>
    </row>
    <row r="3741" spans="1:3" ht="15.75" customHeight="1">
      <c r="A3741" s="2" t="s">
        <v>6185</v>
      </c>
      <c r="B3741" s="1" t="s">
        <v>134</v>
      </c>
      <c r="C3741" s="3">
        <v>7.7</v>
      </c>
    </row>
    <row r="3742" spans="1:3" ht="15.75" customHeight="1">
      <c r="A3742" s="2" t="s">
        <v>6186</v>
      </c>
      <c r="B3742" s="1" t="s">
        <v>134</v>
      </c>
      <c r="C3742" s="3">
        <v>7.4</v>
      </c>
    </row>
    <row r="3743" spans="1:3" ht="15.75" customHeight="1">
      <c r="A3743" s="2" t="s">
        <v>6188</v>
      </c>
      <c r="B3743" s="1" t="s">
        <v>134</v>
      </c>
      <c r="C3743" s="3">
        <v>7.4</v>
      </c>
    </row>
    <row r="3744" spans="1:3" ht="15.75" customHeight="1">
      <c r="A3744" s="2" t="s">
        <v>6190</v>
      </c>
      <c r="B3744" s="1" t="s">
        <v>134</v>
      </c>
      <c r="C3744" s="3">
        <v>7.3</v>
      </c>
    </row>
    <row r="3745" spans="1:3" ht="15.75" customHeight="1">
      <c r="A3745" s="2" t="s">
        <v>6192</v>
      </c>
      <c r="B3745" s="1" t="s">
        <v>134</v>
      </c>
      <c r="C3745" s="3">
        <v>7.3</v>
      </c>
    </row>
    <row r="3746" spans="1:3" ht="15.75" customHeight="1">
      <c r="A3746" s="2" t="s">
        <v>6194</v>
      </c>
      <c r="B3746" s="1" t="s">
        <v>134</v>
      </c>
      <c r="C3746" s="3">
        <v>6.1</v>
      </c>
    </row>
    <row r="3747" spans="1:3" ht="15.75" customHeight="1">
      <c r="A3747" s="2" t="s">
        <v>6196</v>
      </c>
      <c r="B3747" s="1" t="s">
        <v>526</v>
      </c>
      <c r="C3747" s="3">
        <v>8</v>
      </c>
    </row>
    <row r="3748" spans="1:3" ht="15.75" customHeight="1">
      <c r="A3748" s="2" t="s">
        <v>6197</v>
      </c>
      <c r="B3748" s="1" t="s">
        <v>526</v>
      </c>
      <c r="C3748" s="3">
        <v>7.3</v>
      </c>
    </row>
    <row r="3749" spans="1:3" ht="15.75" customHeight="1">
      <c r="A3749" s="2" t="s">
        <v>6198</v>
      </c>
      <c r="B3749" s="1" t="s">
        <v>526</v>
      </c>
      <c r="C3749" s="3">
        <v>7.2</v>
      </c>
    </row>
    <row r="3750" spans="1:3" ht="15.75" customHeight="1">
      <c r="A3750" s="2" t="s">
        <v>6200</v>
      </c>
      <c r="B3750" s="1" t="s">
        <v>500</v>
      </c>
      <c r="C3750" s="3">
        <v>8</v>
      </c>
    </row>
    <row r="3751" spans="1:3" ht="15.75" customHeight="1">
      <c r="A3751" s="2" t="s">
        <v>6202</v>
      </c>
      <c r="B3751" s="1" t="s">
        <v>500</v>
      </c>
      <c r="C3751" s="3">
        <v>7.9</v>
      </c>
    </row>
    <row r="3752" spans="1:3" ht="15.75" customHeight="1">
      <c r="A3752" s="2" t="s">
        <v>6204</v>
      </c>
      <c r="B3752" s="1" t="s">
        <v>500</v>
      </c>
      <c r="C3752" s="3">
        <v>7.8</v>
      </c>
    </row>
    <row r="3753" spans="1:3" ht="15.75" customHeight="1">
      <c r="A3753" s="2" t="s">
        <v>6205</v>
      </c>
      <c r="B3753" s="1" t="s">
        <v>500</v>
      </c>
      <c r="C3753" s="3">
        <v>7.4</v>
      </c>
    </row>
    <row r="3754" spans="1:3" ht="15.75" customHeight="1">
      <c r="A3754" s="2" t="s">
        <v>6207</v>
      </c>
      <c r="B3754" s="1" t="s">
        <v>500</v>
      </c>
      <c r="C3754" s="3">
        <v>7.2</v>
      </c>
    </row>
    <row r="3755" spans="1:3" ht="15.75" customHeight="1">
      <c r="A3755" s="2" t="s">
        <v>6209</v>
      </c>
      <c r="B3755" s="1" t="s">
        <v>500</v>
      </c>
      <c r="C3755" s="3">
        <v>6.9</v>
      </c>
    </row>
    <row r="3756" spans="1:3" ht="15.75" customHeight="1">
      <c r="A3756" s="2" t="s">
        <v>6210</v>
      </c>
      <c r="B3756" s="1" t="s">
        <v>500</v>
      </c>
      <c r="C3756" s="3">
        <v>6.2</v>
      </c>
    </row>
    <row r="3757" spans="1:3" ht="15.75" customHeight="1">
      <c r="A3757" s="2" t="s">
        <v>6212</v>
      </c>
      <c r="B3757" s="1" t="s">
        <v>500</v>
      </c>
      <c r="C3757" s="3">
        <v>6</v>
      </c>
    </row>
    <row r="3758" spans="1:3" ht="15.75" customHeight="1">
      <c r="A3758" s="2" t="s">
        <v>6214</v>
      </c>
      <c r="B3758" s="1" t="s">
        <v>500</v>
      </c>
      <c r="C3758" s="3">
        <v>5.4</v>
      </c>
    </row>
    <row r="3759" spans="1:3" ht="15.75" customHeight="1">
      <c r="A3759" s="2" t="s">
        <v>6216</v>
      </c>
      <c r="B3759" s="1" t="s">
        <v>500</v>
      </c>
      <c r="C3759" s="3">
        <v>4.8</v>
      </c>
    </row>
    <row r="3760" spans="1:3" ht="15.75" customHeight="1">
      <c r="A3760" s="2" t="s">
        <v>6217</v>
      </c>
      <c r="B3760" s="1" t="s">
        <v>2165</v>
      </c>
      <c r="C3760" s="3">
        <v>7.1</v>
      </c>
    </row>
    <row r="3761" spans="1:3" ht="15.75" customHeight="1">
      <c r="A3761" s="2" t="s">
        <v>6220</v>
      </c>
      <c r="B3761" s="1" t="s">
        <v>2667</v>
      </c>
      <c r="C3761" s="3">
        <v>6.9</v>
      </c>
    </row>
    <row r="3762" spans="1:3" ht="15.75" customHeight="1">
      <c r="A3762" s="2" t="s">
        <v>6223</v>
      </c>
      <c r="B3762" s="1" t="s">
        <v>302</v>
      </c>
      <c r="C3762" s="3">
        <v>8.1999999999999993</v>
      </c>
    </row>
    <row r="3763" spans="1:3" ht="15.75" customHeight="1">
      <c r="A3763" s="2" t="s">
        <v>6225</v>
      </c>
      <c r="B3763" s="1" t="s">
        <v>302</v>
      </c>
      <c r="C3763" s="3">
        <v>7.6</v>
      </c>
    </row>
    <row r="3764" spans="1:3" ht="15.75" customHeight="1">
      <c r="A3764" s="2" t="s">
        <v>6227</v>
      </c>
      <c r="B3764" s="1" t="s">
        <v>34</v>
      </c>
      <c r="C3764" s="3">
        <v>8.9</v>
      </c>
    </row>
    <row r="3765" spans="1:3" ht="15.75" customHeight="1">
      <c r="A3765" s="2" t="s">
        <v>6228</v>
      </c>
      <c r="B3765" s="1" t="s">
        <v>34</v>
      </c>
      <c r="C3765" s="3">
        <v>8</v>
      </c>
    </row>
    <row r="3766" spans="1:3" ht="15.75" customHeight="1">
      <c r="A3766" s="2" t="s">
        <v>6230</v>
      </c>
      <c r="B3766" s="1" t="s">
        <v>34</v>
      </c>
      <c r="C3766" s="3">
        <v>7.7</v>
      </c>
    </row>
    <row r="3767" spans="1:3" ht="15.75" customHeight="1">
      <c r="A3767" s="2" t="s">
        <v>6232</v>
      </c>
      <c r="B3767" s="1" t="s">
        <v>34</v>
      </c>
      <c r="C3767" s="3">
        <v>7</v>
      </c>
    </row>
    <row r="3768" spans="1:3" ht="15.75" customHeight="1">
      <c r="A3768" s="2" t="s">
        <v>6234</v>
      </c>
      <c r="B3768" s="1" t="s">
        <v>34</v>
      </c>
      <c r="C3768" s="3">
        <v>6.9</v>
      </c>
    </row>
    <row r="3769" spans="1:3" ht="15.75" customHeight="1">
      <c r="A3769" s="2" t="s">
        <v>6236</v>
      </c>
      <c r="B3769" s="1" t="s">
        <v>34</v>
      </c>
      <c r="C3769" s="3">
        <v>6.5</v>
      </c>
    </row>
    <row r="3770" spans="1:3" ht="15.75" customHeight="1">
      <c r="A3770" s="2" t="s">
        <v>6238</v>
      </c>
      <c r="B3770" s="1" t="s">
        <v>34</v>
      </c>
      <c r="C3770" s="3">
        <v>5.3</v>
      </c>
    </row>
    <row r="3771" spans="1:3" ht="15.75" customHeight="1">
      <c r="A3771" s="2" t="s">
        <v>6240</v>
      </c>
      <c r="B3771" s="1" t="s">
        <v>67</v>
      </c>
      <c r="C3771" s="3">
        <v>8.6999999999999993</v>
      </c>
    </row>
    <row r="3772" spans="1:3" ht="15.75" customHeight="1">
      <c r="A3772" s="2" t="s">
        <v>6242</v>
      </c>
      <c r="B3772" s="1" t="s">
        <v>67</v>
      </c>
      <c r="C3772" s="3">
        <v>8.6</v>
      </c>
    </row>
    <row r="3773" spans="1:3" ht="15.75" customHeight="1">
      <c r="A3773" s="2" t="s">
        <v>6244</v>
      </c>
      <c r="B3773" s="1" t="s">
        <v>67</v>
      </c>
      <c r="C3773" s="3">
        <v>8.4</v>
      </c>
    </row>
    <row r="3774" spans="1:3" ht="15.75" customHeight="1">
      <c r="A3774" s="2" t="s">
        <v>6245</v>
      </c>
      <c r="B3774" s="1" t="s">
        <v>67</v>
      </c>
      <c r="C3774" s="3">
        <v>8.1999999999999993</v>
      </c>
    </row>
    <row r="3775" spans="1:3" ht="15.75" customHeight="1">
      <c r="A3775" s="2" t="s">
        <v>6247</v>
      </c>
      <c r="B3775" s="1" t="s">
        <v>67</v>
      </c>
      <c r="C3775" s="3">
        <v>8.1</v>
      </c>
    </row>
    <row r="3776" spans="1:3" ht="15.75" customHeight="1">
      <c r="A3776" s="2" t="s">
        <v>6248</v>
      </c>
      <c r="B3776" s="1" t="s">
        <v>67</v>
      </c>
      <c r="C3776" s="3">
        <v>7.9</v>
      </c>
    </row>
    <row r="3777" spans="1:3" ht="15.75" customHeight="1">
      <c r="A3777" s="2" t="s">
        <v>6250</v>
      </c>
      <c r="B3777" s="1" t="s">
        <v>67</v>
      </c>
      <c r="C3777" s="3">
        <v>7.7</v>
      </c>
    </row>
    <row r="3778" spans="1:3" ht="15.75" customHeight="1">
      <c r="A3778" s="2" t="s">
        <v>6252</v>
      </c>
      <c r="B3778" s="1" t="s">
        <v>67</v>
      </c>
      <c r="C3778" s="3">
        <v>7.5</v>
      </c>
    </row>
    <row r="3779" spans="1:3" ht="15.75" customHeight="1">
      <c r="A3779" s="2" t="s">
        <v>6254</v>
      </c>
      <c r="B3779" s="1" t="s">
        <v>67</v>
      </c>
      <c r="C3779" s="3">
        <v>7.4</v>
      </c>
    </row>
    <row r="3780" spans="1:3" ht="15.75" customHeight="1">
      <c r="A3780" s="2" t="s">
        <v>6255</v>
      </c>
      <c r="B3780" s="1" t="s">
        <v>67</v>
      </c>
      <c r="C3780" s="3">
        <v>6.9</v>
      </c>
    </row>
    <row r="3781" spans="1:3" ht="15.75" customHeight="1">
      <c r="A3781" s="2" t="s">
        <v>6256</v>
      </c>
      <c r="B3781" s="1" t="s">
        <v>67</v>
      </c>
      <c r="C3781" s="3">
        <v>6.1</v>
      </c>
    </row>
    <row r="3782" spans="1:3" ht="15.75" customHeight="1">
      <c r="A3782" s="2" t="s">
        <v>6257</v>
      </c>
      <c r="B3782" s="1" t="s">
        <v>67</v>
      </c>
      <c r="C3782" s="3">
        <v>6</v>
      </c>
    </row>
    <row r="3783" spans="1:3" ht="15.75" customHeight="1">
      <c r="A3783" s="2" t="s">
        <v>6259</v>
      </c>
      <c r="B3783" s="1" t="s">
        <v>4662</v>
      </c>
      <c r="C3783" s="3">
        <v>6</v>
      </c>
    </row>
    <row r="3784" spans="1:3" ht="15.75" customHeight="1">
      <c r="A3784" s="2" t="s">
        <v>6261</v>
      </c>
      <c r="B3784" s="1" t="s">
        <v>177</v>
      </c>
      <c r="C3784" s="3">
        <v>8.4</v>
      </c>
    </row>
    <row r="3785" spans="1:3" ht="15.75" customHeight="1">
      <c r="A3785" s="2" t="s">
        <v>6262</v>
      </c>
      <c r="B3785" s="1" t="s">
        <v>177</v>
      </c>
      <c r="C3785" s="3">
        <v>8.1</v>
      </c>
    </row>
    <row r="3786" spans="1:3" ht="15.75" customHeight="1">
      <c r="A3786" s="2" t="s">
        <v>6263</v>
      </c>
      <c r="B3786" s="1" t="s">
        <v>177</v>
      </c>
      <c r="C3786" s="3">
        <v>7.7</v>
      </c>
    </row>
    <row r="3787" spans="1:3" ht="15.75" customHeight="1">
      <c r="A3787" s="2" t="s">
        <v>6264</v>
      </c>
      <c r="B3787" s="1" t="s">
        <v>177</v>
      </c>
      <c r="C3787" s="3">
        <v>7.3</v>
      </c>
    </row>
    <row r="3788" spans="1:3" ht="15.75" customHeight="1">
      <c r="A3788" s="2" t="s">
        <v>6265</v>
      </c>
      <c r="B3788" s="1" t="s">
        <v>177</v>
      </c>
      <c r="C3788" s="3">
        <v>7</v>
      </c>
    </row>
    <row r="3789" spans="1:3" ht="15.75" customHeight="1">
      <c r="A3789" s="2" t="s">
        <v>6267</v>
      </c>
      <c r="B3789" s="1" t="s">
        <v>560</v>
      </c>
      <c r="C3789" s="3">
        <v>7.9</v>
      </c>
    </row>
    <row r="3790" spans="1:3" ht="15.75" customHeight="1">
      <c r="A3790" s="2" t="s">
        <v>6269</v>
      </c>
      <c r="B3790" s="1" t="s">
        <v>560</v>
      </c>
      <c r="C3790" s="3">
        <v>7.9</v>
      </c>
    </row>
    <row r="3791" spans="1:3" ht="15.75" customHeight="1">
      <c r="A3791" s="2" t="s">
        <v>6271</v>
      </c>
      <c r="B3791" s="1" t="s">
        <v>560</v>
      </c>
      <c r="C3791" s="3">
        <v>7.7</v>
      </c>
    </row>
    <row r="3792" spans="1:3" ht="15.75" customHeight="1">
      <c r="A3792" s="2" t="s">
        <v>6274</v>
      </c>
      <c r="B3792" s="1" t="s">
        <v>560</v>
      </c>
      <c r="C3792" s="3">
        <v>7.6</v>
      </c>
    </row>
    <row r="3793" spans="1:3" ht="15.75" customHeight="1">
      <c r="A3793" s="2" t="s">
        <v>6275</v>
      </c>
      <c r="B3793" s="1" t="s">
        <v>560</v>
      </c>
      <c r="C3793" s="3">
        <v>7.6</v>
      </c>
    </row>
    <row r="3794" spans="1:3" ht="15.75" customHeight="1">
      <c r="A3794" s="2" t="s">
        <v>6277</v>
      </c>
      <c r="B3794" s="1" t="s">
        <v>560</v>
      </c>
      <c r="C3794" s="3">
        <v>7.5</v>
      </c>
    </row>
    <row r="3795" spans="1:3" ht="15.75" customHeight="1">
      <c r="A3795" s="2" t="s">
        <v>6279</v>
      </c>
      <c r="B3795" s="1" t="s">
        <v>560</v>
      </c>
      <c r="C3795" s="3">
        <v>7.4</v>
      </c>
    </row>
    <row r="3796" spans="1:3" ht="15.75" customHeight="1">
      <c r="A3796" s="2" t="s">
        <v>6280</v>
      </c>
      <c r="B3796" s="1" t="s">
        <v>560</v>
      </c>
      <c r="C3796" s="3">
        <v>7.1</v>
      </c>
    </row>
    <row r="3797" spans="1:3" ht="15.75" customHeight="1">
      <c r="A3797" s="2" t="s">
        <v>6281</v>
      </c>
      <c r="B3797" s="1" t="s">
        <v>560</v>
      </c>
      <c r="C3797" s="3">
        <v>7</v>
      </c>
    </row>
    <row r="3798" spans="1:3" ht="15.75" customHeight="1">
      <c r="A3798" s="2" t="s">
        <v>6283</v>
      </c>
      <c r="B3798" s="1" t="s">
        <v>560</v>
      </c>
      <c r="C3798" s="3">
        <v>6.5</v>
      </c>
    </row>
    <row r="3799" spans="1:3" ht="15.75" customHeight="1">
      <c r="A3799" s="2" t="s">
        <v>6285</v>
      </c>
      <c r="B3799" s="1" t="s">
        <v>560</v>
      </c>
      <c r="C3799" s="3">
        <v>6.4</v>
      </c>
    </row>
    <row r="3800" spans="1:3" ht="15.75" customHeight="1">
      <c r="A3800" s="2" t="s">
        <v>6286</v>
      </c>
      <c r="B3800" s="1" t="s">
        <v>560</v>
      </c>
      <c r="C3800" s="3">
        <v>6.1</v>
      </c>
    </row>
    <row r="3801" spans="1:3" ht="15.75" customHeight="1">
      <c r="A3801" s="2" t="s">
        <v>6289</v>
      </c>
      <c r="B3801" s="1" t="s">
        <v>560</v>
      </c>
      <c r="C3801" s="3">
        <v>6</v>
      </c>
    </row>
    <row r="3802" spans="1:3" ht="15.75" customHeight="1">
      <c r="A3802" s="2" t="s">
        <v>6291</v>
      </c>
      <c r="B3802" s="1" t="s">
        <v>560</v>
      </c>
      <c r="C3802" s="3">
        <v>5.6</v>
      </c>
    </row>
    <row r="3803" spans="1:3" ht="15.75" customHeight="1">
      <c r="A3803" s="2" t="s">
        <v>6292</v>
      </c>
      <c r="B3803" s="1" t="s">
        <v>679</v>
      </c>
      <c r="C3803" s="3">
        <v>7.8</v>
      </c>
    </row>
    <row r="3804" spans="1:3" ht="15.75" customHeight="1">
      <c r="A3804" s="2" t="s">
        <v>6294</v>
      </c>
      <c r="B3804" s="1" t="s">
        <v>1633</v>
      </c>
      <c r="C3804" s="3">
        <v>7.3</v>
      </c>
    </row>
    <row r="3805" spans="1:3" ht="15.75" customHeight="1">
      <c r="A3805" s="2" t="s">
        <v>6296</v>
      </c>
      <c r="B3805" s="1" t="s">
        <v>127</v>
      </c>
      <c r="C3805" s="3">
        <v>8.5</v>
      </c>
    </row>
    <row r="3806" spans="1:3" ht="15.75" customHeight="1">
      <c r="A3806" s="2" t="s">
        <v>6298</v>
      </c>
      <c r="B3806" s="1" t="s">
        <v>1116</v>
      </c>
      <c r="C3806" s="3">
        <v>7.6</v>
      </c>
    </row>
    <row r="3807" spans="1:3" ht="15.75" customHeight="1">
      <c r="A3807" s="2" t="s">
        <v>6300</v>
      </c>
      <c r="B3807" s="1" t="s">
        <v>1116</v>
      </c>
      <c r="C3807" s="3">
        <v>7.6</v>
      </c>
    </row>
    <row r="3808" spans="1:3" ht="15.75" customHeight="1">
      <c r="A3808" s="2" t="s">
        <v>6301</v>
      </c>
      <c r="B3808" s="1" t="s">
        <v>1116</v>
      </c>
      <c r="C3808" s="3">
        <v>7</v>
      </c>
    </row>
    <row r="3809" spans="1:3" ht="15.75" customHeight="1">
      <c r="A3809" s="2" t="s">
        <v>6302</v>
      </c>
      <c r="B3809" s="1" t="s">
        <v>1116</v>
      </c>
      <c r="C3809" s="3">
        <v>6.4</v>
      </c>
    </row>
    <row r="3810" spans="1:3" ht="15.75" customHeight="1">
      <c r="A3810" s="2" t="s">
        <v>6304</v>
      </c>
      <c r="B3810" s="1" t="s">
        <v>139</v>
      </c>
      <c r="C3810" s="3">
        <v>8.5</v>
      </c>
    </row>
    <row r="3811" spans="1:3" ht="15.75" customHeight="1">
      <c r="A3811" s="2" t="s">
        <v>6306</v>
      </c>
      <c r="B3811" s="1" t="s">
        <v>139</v>
      </c>
      <c r="C3811" s="3">
        <v>8.4</v>
      </c>
    </row>
    <row r="3812" spans="1:3" ht="15.75" customHeight="1">
      <c r="A3812" s="2" t="s">
        <v>6309</v>
      </c>
      <c r="B3812" s="1" t="s">
        <v>139</v>
      </c>
      <c r="C3812" s="3">
        <v>7.5</v>
      </c>
    </row>
    <row r="3813" spans="1:3" ht="15.75" customHeight="1">
      <c r="A3813" s="2" t="s">
        <v>6310</v>
      </c>
      <c r="B3813" s="1" t="s">
        <v>62</v>
      </c>
      <c r="C3813" s="3">
        <v>8.6999999999999993</v>
      </c>
    </row>
    <row r="3814" spans="1:3" ht="15.75" customHeight="1">
      <c r="A3814" s="2" t="s">
        <v>6313</v>
      </c>
      <c r="B3814" s="1" t="s">
        <v>62</v>
      </c>
      <c r="C3814" s="3">
        <v>8.1</v>
      </c>
    </row>
    <row r="3815" spans="1:3" ht="15.75" customHeight="1">
      <c r="A3815" s="2" t="s">
        <v>6315</v>
      </c>
      <c r="B3815" s="1" t="s">
        <v>62</v>
      </c>
      <c r="C3815" s="3">
        <v>8</v>
      </c>
    </row>
    <row r="3816" spans="1:3" ht="15.75" customHeight="1">
      <c r="A3816" s="2" t="s">
        <v>6316</v>
      </c>
      <c r="B3816" s="1" t="s">
        <v>62</v>
      </c>
      <c r="C3816" s="3">
        <v>7.9</v>
      </c>
    </row>
    <row r="3817" spans="1:3" ht="15.75" customHeight="1">
      <c r="A3817" s="2" t="s">
        <v>6318</v>
      </c>
      <c r="B3817" s="1" t="s">
        <v>62</v>
      </c>
      <c r="C3817" s="3">
        <v>6.1</v>
      </c>
    </row>
    <row r="3818" spans="1:3" ht="15.75" customHeight="1">
      <c r="A3818" s="2" t="s">
        <v>6320</v>
      </c>
      <c r="B3818" s="1" t="s">
        <v>631</v>
      </c>
      <c r="C3818" s="3">
        <v>7.9</v>
      </c>
    </row>
    <row r="3819" spans="1:3" ht="15.75" customHeight="1">
      <c r="A3819" s="2" t="s">
        <v>6322</v>
      </c>
      <c r="B3819" s="1" t="s">
        <v>3696</v>
      </c>
      <c r="C3819" s="3">
        <v>6.5</v>
      </c>
    </row>
    <row r="3820" spans="1:3" ht="15.75" customHeight="1">
      <c r="A3820" s="2" t="s">
        <v>6324</v>
      </c>
      <c r="B3820" s="1" t="s">
        <v>281</v>
      </c>
      <c r="C3820" s="3">
        <v>8.1999999999999993</v>
      </c>
    </row>
    <row r="3821" spans="1:3" ht="15.75" customHeight="1">
      <c r="A3821" s="2" t="s">
        <v>6326</v>
      </c>
      <c r="B3821" s="1" t="s">
        <v>281</v>
      </c>
      <c r="C3821" s="3">
        <v>8.1999999999999993</v>
      </c>
    </row>
    <row r="3822" spans="1:3" ht="15.75" customHeight="1">
      <c r="A3822" s="2" t="s">
        <v>6328</v>
      </c>
      <c r="B3822" s="1" t="s">
        <v>281</v>
      </c>
      <c r="C3822" s="3">
        <v>8.1</v>
      </c>
    </row>
    <row r="3823" spans="1:3" ht="15.75" customHeight="1">
      <c r="A3823" s="2" t="s">
        <v>6331</v>
      </c>
      <c r="B3823" s="1" t="s">
        <v>281</v>
      </c>
      <c r="C3823" s="3">
        <v>8.1</v>
      </c>
    </row>
    <row r="3824" spans="1:3" ht="15.75" customHeight="1">
      <c r="A3824" s="2" t="s">
        <v>6333</v>
      </c>
      <c r="B3824" s="1" t="s">
        <v>281</v>
      </c>
      <c r="C3824" s="3">
        <v>7.9</v>
      </c>
    </row>
    <row r="3825" spans="1:3" ht="15.75" customHeight="1">
      <c r="A3825" s="2" t="s">
        <v>6335</v>
      </c>
      <c r="B3825" s="1" t="s">
        <v>281</v>
      </c>
      <c r="C3825" s="3">
        <v>7.7</v>
      </c>
    </row>
    <row r="3826" spans="1:3" ht="15.75" customHeight="1">
      <c r="A3826" s="2" t="s">
        <v>6336</v>
      </c>
      <c r="B3826" s="1" t="s">
        <v>281</v>
      </c>
      <c r="C3826" s="3">
        <v>7.7</v>
      </c>
    </row>
    <row r="3827" spans="1:3" ht="15.75" customHeight="1">
      <c r="A3827" s="2" t="s">
        <v>6339</v>
      </c>
      <c r="B3827" s="1" t="s">
        <v>281</v>
      </c>
      <c r="C3827" s="3">
        <v>7.6</v>
      </c>
    </row>
    <row r="3828" spans="1:3" ht="15.75" customHeight="1">
      <c r="A3828" s="2" t="s">
        <v>6341</v>
      </c>
      <c r="B3828" s="1" t="s">
        <v>281</v>
      </c>
      <c r="C3828" s="3">
        <v>7.5</v>
      </c>
    </row>
    <row r="3829" spans="1:3" ht="15.75" customHeight="1">
      <c r="A3829" s="2" t="s">
        <v>6343</v>
      </c>
      <c r="B3829" s="1" t="s">
        <v>281</v>
      </c>
      <c r="C3829" s="3">
        <v>7.5</v>
      </c>
    </row>
    <row r="3830" spans="1:3" ht="15.75" customHeight="1">
      <c r="A3830" s="2" t="s">
        <v>6345</v>
      </c>
      <c r="B3830" s="1" t="s">
        <v>281</v>
      </c>
      <c r="C3830" s="3">
        <v>7.2</v>
      </c>
    </row>
    <row r="3831" spans="1:3" ht="15.75" customHeight="1">
      <c r="A3831" s="2" t="s">
        <v>6347</v>
      </c>
      <c r="B3831" s="1" t="s">
        <v>281</v>
      </c>
      <c r="C3831" s="3">
        <v>7.2</v>
      </c>
    </row>
    <row r="3832" spans="1:3" ht="15.75" customHeight="1">
      <c r="A3832" s="2" t="s">
        <v>6349</v>
      </c>
      <c r="B3832" s="1" t="s">
        <v>281</v>
      </c>
      <c r="C3832" s="3">
        <v>7.2</v>
      </c>
    </row>
    <row r="3833" spans="1:3" ht="15.75" customHeight="1">
      <c r="A3833" s="2" t="s">
        <v>6350</v>
      </c>
      <c r="B3833" s="1" t="s">
        <v>281</v>
      </c>
      <c r="C3833" s="3">
        <v>7.1</v>
      </c>
    </row>
    <row r="3834" spans="1:3" ht="15.75" customHeight="1">
      <c r="A3834" s="2" t="s">
        <v>6353</v>
      </c>
      <c r="B3834" s="1" t="s">
        <v>281</v>
      </c>
      <c r="C3834" s="3">
        <v>7</v>
      </c>
    </row>
    <row r="3835" spans="1:3" ht="15.75" customHeight="1">
      <c r="A3835" s="2" t="s">
        <v>6355</v>
      </c>
      <c r="B3835" s="1" t="s">
        <v>281</v>
      </c>
      <c r="C3835" s="3">
        <v>6.9</v>
      </c>
    </row>
    <row r="3836" spans="1:3" ht="15.75" customHeight="1">
      <c r="A3836" s="2" t="s">
        <v>6356</v>
      </c>
      <c r="B3836" s="1" t="s">
        <v>281</v>
      </c>
      <c r="C3836" s="3">
        <v>6.8</v>
      </c>
    </row>
    <row r="3837" spans="1:3" ht="15.75" customHeight="1">
      <c r="A3837" s="2" t="s">
        <v>6357</v>
      </c>
      <c r="B3837" s="1" t="s">
        <v>281</v>
      </c>
      <c r="C3837" s="3">
        <v>6.8</v>
      </c>
    </row>
    <row r="3838" spans="1:3" ht="15.75" customHeight="1">
      <c r="A3838" s="2" t="s">
        <v>6359</v>
      </c>
      <c r="B3838" s="1" t="s">
        <v>281</v>
      </c>
      <c r="C3838" s="3">
        <v>6.7</v>
      </c>
    </row>
    <row r="3839" spans="1:3" ht="15.75" customHeight="1">
      <c r="A3839" s="2" t="s">
        <v>6361</v>
      </c>
      <c r="B3839" s="1" t="s">
        <v>281</v>
      </c>
      <c r="C3839" s="3">
        <v>6.6</v>
      </c>
    </row>
    <row r="3840" spans="1:3" ht="15.75" customHeight="1">
      <c r="A3840" s="2" t="s">
        <v>6363</v>
      </c>
      <c r="B3840" s="1" t="s">
        <v>281</v>
      </c>
      <c r="C3840" s="3">
        <v>6.6</v>
      </c>
    </row>
    <row r="3841" spans="1:6" ht="15.75" customHeight="1">
      <c r="A3841" s="2" t="s">
        <v>6365</v>
      </c>
      <c r="B3841" s="1" t="s">
        <v>281</v>
      </c>
      <c r="C3841" s="3">
        <v>6.2</v>
      </c>
    </row>
    <row r="3842" spans="1:6" ht="15.75" customHeight="1">
      <c r="A3842" s="2" t="s">
        <v>6366</v>
      </c>
      <c r="B3842" s="1" t="s">
        <v>281</v>
      </c>
      <c r="C3842" s="3">
        <v>5.9</v>
      </c>
    </row>
    <row r="3843" spans="1:6" ht="15.75" customHeight="1">
      <c r="A3843" s="2" t="s">
        <v>6367</v>
      </c>
      <c r="B3843" s="1" t="s">
        <v>281</v>
      </c>
      <c r="C3843" s="3">
        <v>5.9</v>
      </c>
    </row>
    <row r="3844" spans="1:6" ht="15.75" customHeight="1">
      <c r="A3844" s="2" t="s">
        <v>6368</v>
      </c>
      <c r="B3844" s="1" t="s">
        <v>281</v>
      </c>
      <c r="C3844" s="3">
        <v>5.5</v>
      </c>
    </row>
    <row r="3845" spans="1:6" ht="15.75" customHeight="1">
      <c r="A3845" s="2" t="s">
        <v>6370</v>
      </c>
      <c r="B3845" s="1" t="s">
        <v>281</v>
      </c>
      <c r="C3845" s="3">
        <v>5.2</v>
      </c>
    </row>
    <row r="3846" spans="1:6" ht="15.75" customHeight="1">
      <c r="A3846" s="2" t="s">
        <v>6371</v>
      </c>
      <c r="B3846" s="1" t="s">
        <v>1160</v>
      </c>
      <c r="C3846" s="3">
        <v>7.6</v>
      </c>
    </row>
    <row r="3847" spans="1:6" ht="15.75" customHeight="1">
      <c r="A3847" s="2" t="s">
        <v>6372</v>
      </c>
      <c r="B3847" s="1" t="s">
        <v>154</v>
      </c>
      <c r="C3847" s="3">
        <v>8.4</v>
      </c>
    </row>
    <row r="3848" spans="1:6" ht="15.75" customHeight="1">
      <c r="A3848" s="2" t="s">
        <v>6374</v>
      </c>
      <c r="B3848" s="1" t="s">
        <v>2202</v>
      </c>
      <c r="C3848" s="3">
        <v>7.1</v>
      </c>
    </row>
    <row r="3849" spans="1:6" ht="15.75" customHeight="1">
      <c r="A3849" s="2" t="s">
        <v>6376</v>
      </c>
      <c r="B3849" s="1" t="s">
        <v>2202</v>
      </c>
      <c r="C3849" s="3">
        <v>6.6</v>
      </c>
    </row>
    <row r="3850" spans="1:6" ht="15.75" customHeight="1">
      <c r="A3850" s="2" t="s">
        <v>6377</v>
      </c>
      <c r="B3850" s="1" t="s">
        <v>2202</v>
      </c>
      <c r="C3850" s="3">
        <v>6.2</v>
      </c>
    </row>
    <row r="3851" spans="1:6" ht="15.75" customHeight="1">
      <c r="A3851" s="2" t="s">
        <v>6378</v>
      </c>
      <c r="B3851" s="1" t="s">
        <v>1481</v>
      </c>
      <c r="C3851" s="3">
        <v>7.4</v>
      </c>
    </row>
    <row r="3852" spans="1:6" ht="15.75" customHeight="1">
      <c r="A3852" s="2" t="s">
        <v>6379</v>
      </c>
      <c r="B3852" s="1" t="s">
        <v>1732</v>
      </c>
      <c r="C3852" s="3">
        <v>7.3</v>
      </c>
    </row>
    <row r="3853" spans="1:6" ht="15.75" customHeight="1"/>
    <row r="3854" spans="1:6" ht="15.75" customHeight="1">
      <c r="F3854" s="3"/>
    </row>
    <row r="3855" spans="1:6" ht="15.75" customHeight="1">
      <c r="F3855" s="3"/>
    </row>
  </sheetData>
  <autoFilter ref="A1:C1" xr:uid="{00000000-0009-0000-0000-000007000000}"/>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3852"/>
  <sheetViews>
    <sheetView topLeftCell="E2" workbookViewId="0">
      <selection activeCell="K62" sqref="K62"/>
    </sheetView>
  </sheetViews>
  <sheetFormatPr baseColWidth="10" defaultColWidth="11.1640625" defaultRowHeight="15" customHeight="1"/>
  <cols>
    <col min="1" max="1" width="16.5" hidden="1" customWidth="1"/>
    <col min="2" max="2" width="29.6640625" hidden="1" customWidth="1"/>
    <col min="3" max="3" width="10.83203125" hidden="1" customWidth="1"/>
    <col min="4" max="4" width="10.5" hidden="1" customWidth="1"/>
    <col min="5" max="5" width="21.6640625" customWidth="1"/>
    <col min="6" max="6" width="15.83203125" customWidth="1"/>
    <col min="7" max="7" width="17" customWidth="1"/>
    <col min="8" max="8" width="12.5" customWidth="1"/>
    <col min="9" max="9" width="10.5" customWidth="1"/>
    <col min="10" max="10" width="20.5" customWidth="1"/>
    <col min="11" max="11" width="20" customWidth="1"/>
    <col min="12" max="45" width="10.5" customWidth="1"/>
  </cols>
  <sheetData>
    <row r="1" spans="1:11" ht="15.75" hidden="1" customHeight="1">
      <c r="A1" s="5" t="s">
        <v>0</v>
      </c>
      <c r="B1" s="5" t="s">
        <v>2</v>
      </c>
      <c r="C1" s="5" t="s">
        <v>3</v>
      </c>
    </row>
    <row r="2" spans="1:11" ht="15.75" customHeight="1">
      <c r="A2" s="2" t="s">
        <v>12</v>
      </c>
      <c r="B2" s="1" t="s">
        <v>13</v>
      </c>
      <c r="C2" s="3">
        <v>9.3000000000000007</v>
      </c>
      <c r="E2" s="5" t="s">
        <v>6380</v>
      </c>
      <c r="F2" s="5" t="s">
        <v>6436</v>
      </c>
      <c r="G2" s="5" t="s">
        <v>6437</v>
      </c>
      <c r="H2" s="5" t="s">
        <v>6438</v>
      </c>
    </row>
    <row r="3" spans="1:11" ht="15.75" customHeight="1">
      <c r="A3" s="2" t="s">
        <v>17</v>
      </c>
      <c r="B3" s="1" t="s">
        <v>18</v>
      </c>
      <c r="C3" s="3">
        <v>9.1999999999999993</v>
      </c>
      <c r="E3" s="2" t="s">
        <v>86</v>
      </c>
      <c r="F3" s="1">
        <f t="shared" ref="F3:F257" si="0">COUNTIF($B$2:$B$3852, E3)</f>
        <v>1</v>
      </c>
      <c r="G3" s="23">
        <f t="shared" ref="G3:G257" si="1">AVERAGEIF($B$2:$B$3852, E3, $C$2:$C$3852)</f>
        <v>8.6</v>
      </c>
      <c r="H3" s="29">
        <f t="shared" ref="H3:H257" si="2">PERCENTRANK($G$3:$G$1752, G3)</f>
        <v>0.999</v>
      </c>
      <c r="J3" s="24" t="s">
        <v>6439</v>
      </c>
    </row>
    <row r="4" spans="1:11" ht="15.75" customHeight="1">
      <c r="A4" s="2" t="s">
        <v>19</v>
      </c>
      <c r="B4" s="1" t="s">
        <v>20</v>
      </c>
      <c r="C4" s="3">
        <v>9</v>
      </c>
      <c r="E4" s="2" t="s">
        <v>82</v>
      </c>
      <c r="F4" s="1">
        <f t="shared" si="0"/>
        <v>1</v>
      </c>
      <c r="G4" s="23">
        <f t="shared" si="1"/>
        <v>8.6</v>
      </c>
      <c r="H4" s="29">
        <f t="shared" si="2"/>
        <v>0.999</v>
      </c>
    </row>
    <row r="5" spans="1:11" ht="15.75" customHeight="1">
      <c r="A5" s="2" t="s">
        <v>22</v>
      </c>
      <c r="B5" s="1" t="s">
        <v>18</v>
      </c>
      <c r="C5" s="3">
        <v>9</v>
      </c>
      <c r="E5" s="2" t="s">
        <v>115</v>
      </c>
      <c r="F5" s="1">
        <f t="shared" si="0"/>
        <v>1</v>
      </c>
      <c r="G5" s="23">
        <f t="shared" si="1"/>
        <v>8.5</v>
      </c>
      <c r="H5" s="29">
        <f t="shared" si="2"/>
        <v>0.997</v>
      </c>
      <c r="J5" s="20" t="s">
        <v>6431</v>
      </c>
      <c r="K5" s="1" t="s">
        <v>6440</v>
      </c>
    </row>
    <row r="6" spans="1:11" ht="15.75" customHeight="1">
      <c r="A6" s="2" t="s">
        <v>23</v>
      </c>
      <c r="B6" s="1" t="s">
        <v>24</v>
      </c>
      <c r="C6" s="3">
        <v>8.9</v>
      </c>
      <c r="E6" s="2" t="s">
        <v>129</v>
      </c>
      <c r="F6" s="1">
        <f t="shared" si="0"/>
        <v>1</v>
      </c>
      <c r="G6" s="23">
        <f t="shared" si="1"/>
        <v>8.5</v>
      </c>
      <c r="H6" s="29">
        <f t="shared" si="2"/>
        <v>0.997</v>
      </c>
      <c r="J6" s="6" t="s">
        <v>86</v>
      </c>
      <c r="K6" s="23">
        <v>8.6</v>
      </c>
    </row>
    <row r="7" spans="1:11" ht="15.75" customHeight="1">
      <c r="A7" s="2" t="s">
        <v>26</v>
      </c>
      <c r="B7" s="1" t="s">
        <v>27</v>
      </c>
      <c r="C7" s="3">
        <v>8.9</v>
      </c>
      <c r="E7" s="2" t="s">
        <v>137</v>
      </c>
      <c r="F7" s="1">
        <f t="shared" si="0"/>
        <v>1</v>
      </c>
      <c r="G7" s="23">
        <f t="shared" si="1"/>
        <v>8.5</v>
      </c>
      <c r="H7" s="29">
        <f t="shared" si="2"/>
        <v>0.997</v>
      </c>
      <c r="J7" s="6" t="s">
        <v>82</v>
      </c>
      <c r="K7" s="23">
        <v>8.6</v>
      </c>
    </row>
    <row r="8" spans="1:11" ht="15.75" customHeight="1">
      <c r="A8" s="2" t="s">
        <v>29</v>
      </c>
      <c r="B8" s="1" t="s">
        <v>30</v>
      </c>
      <c r="C8" s="3">
        <v>8.9</v>
      </c>
      <c r="E8" s="2" t="s">
        <v>125</v>
      </c>
      <c r="F8" s="1">
        <f t="shared" si="0"/>
        <v>1</v>
      </c>
      <c r="G8" s="23">
        <f t="shared" si="1"/>
        <v>8.5</v>
      </c>
      <c r="H8" s="29">
        <f t="shared" si="2"/>
        <v>0.997</v>
      </c>
      <c r="J8" s="6" t="s">
        <v>125</v>
      </c>
      <c r="K8" s="23">
        <v>8.5</v>
      </c>
    </row>
    <row r="9" spans="1:11" ht="15.75" customHeight="1">
      <c r="A9" s="2" t="s">
        <v>31</v>
      </c>
      <c r="B9" s="1" t="s">
        <v>32</v>
      </c>
      <c r="C9" s="3">
        <v>8.9</v>
      </c>
      <c r="E9" s="2" t="s">
        <v>32</v>
      </c>
      <c r="F9" s="1">
        <f t="shared" si="0"/>
        <v>3</v>
      </c>
      <c r="G9" s="23">
        <f t="shared" si="1"/>
        <v>8.4333333333333336</v>
      </c>
      <c r="H9" s="29">
        <f t="shared" si="2"/>
        <v>0.996</v>
      </c>
      <c r="J9" s="6" t="s">
        <v>137</v>
      </c>
      <c r="K9" s="23">
        <v>8.5</v>
      </c>
    </row>
    <row r="10" spans="1:11" ht="15.75" customHeight="1">
      <c r="A10" s="2" t="s">
        <v>36</v>
      </c>
      <c r="B10" s="1" t="s">
        <v>20</v>
      </c>
      <c r="C10" s="3">
        <v>8.8000000000000007</v>
      </c>
      <c r="E10" s="2" t="s">
        <v>20</v>
      </c>
      <c r="F10" s="1">
        <f t="shared" si="0"/>
        <v>8</v>
      </c>
      <c r="G10" s="23">
        <f t="shared" si="1"/>
        <v>8.4250000000000007</v>
      </c>
      <c r="H10" s="29">
        <f t="shared" si="2"/>
        <v>0.995</v>
      </c>
      <c r="J10" s="6" t="s">
        <v>129</v>
      </c>
      <c r="K10" s="23">
        <v>8.5</v>
      </c>
    </row>
    <row r="11" spans="1:11" ht="15.75" customHeight="1">
      <c r="A11" s="2" t="s">
        <v>38</v>
      </c>
      <c r="B11" s="1" t="s">
        <v>24</v>
      </c>
      <c r="C11" s="3">
        <v>8.8000000000000007</v>
      </c>
      <c r="E11" s="2" t="s">
        <v>181</v>
      </c>
      <c r="F11" s="1">
        <f t="shared" si="0"/>
        <v>1</v>
      </c>
      <c r="G11" s="23">
        <f t="shared" si="1"/>
        <v>8.4</v>
      </c>
      <c r="H11" s="29">
        <f t="shared" si="2"/>
        <v>0.99299999999999999</v>
      </c>
      <c r="J11" s="6" t="s">
        <v>115</v>
      </c>
      <c r="K11" s="23">
        <v>8.5</v>
      </c>
    </row>
    <row r="12" spans="1:11" ht="15.75" customHeight="1">
      <c r="A12" s="2" t="s">
        <v>40</v>
      </c>
      <c r="B12" s="1" t="s">
        <v>41</v>
      </c>
      <c r="C12" s="3">
        <v>8.8000000000000007</v>
      </c>
      <c r="E12" s="2" t="s">
        <v>184</v>
      </c>
      <c r="F12" s="1">
        <f t="shared" si="0"/>
        <v>1</v>
      </c>
      <c r="G12" s="23">
        <f t="shared" si="1"/>
        <v>8.4</v>
      </c>
      <c r="H12" s="29">
        <f t="shared" si="2"/>
        <v>0.99299999999999999</v>
      </c>
      <c r="J12" s="6" t="s">
        <v>32</v>
      </c>
      <c r="K12" s="23">
        <v>8.4333333333333336</v>
      </c>
    </row>
    <row r="13" spans="1:11" ht="15.75" customHeight="1">
      <c r="A13" s="2" t="s">
        <v>43</v>
      </c>
      <c r="B13" s="1" t="s">
        <v>44</v>
      </c>
      <c r="C13" s="3">
        <v>8.8000000000000007</v>
      </c>
      <c r="E13" s="2" t="s">
        <v>157</v>
      </c>
      <c r="F13" s="1">
        <f t="shared" si="0"/>
        <v>1</v>
      </c>
      <c r="G13" s="23">
        <f t="shared" si="1"/>
        <v>8.4</v>
      </c>
      <c r="H13" s="29">
        <f t="shared" si="2"/>
        <v>0.99299999999999999</v>
      </c>
      <c r="J13" s="6" t="s">
        <v>20</v>
      </c>
      <c r="K13" s="23">
        <v>8.4250000000000007</v>
      </c>
    </row>
    <row r="14" spans="1:11" ht="15.75" customHeight="1">
      <c r="A14" s="2" t="s">
        <v>46</v>
      </c>
      <c r="B14" s="1" t="s">
        <v>47</v>
      </c>
      <c r="C14" s="3">
        <v>8.8000000000000007</v>
      </c>
      <c r="E14" s="2" t="s">
        <v>152</v>
      </c>
      <c r="F14" s="1">
        <f t="shared" si="0"/>
        <v>1</v>
      </c>
      <c r="G14" s="23">
        <f t="shared" si="1"/>
        <v>8.4</v>
      </c>
      <c r="H14" s="29">
        <f t="shared" si="2"/>
        <v>0.99299999999999999</v>
      </c>
      <c r="J14" s="6" t="s">
        <v>152</v>
      </c>
      <c r="K14" s="23">
        <v>8.4</v>
      </c>
    </row>
    <row r="15" spans="1:11" ht="15.75" customHeight="1">
      <c r="A15" s="2" t="s">
        <v>49</v>
      </c>
      <c r="B15" s="1" t="s">
        <v>24</v>
      </c>
      <c r="C15" s="3">
        <v>8.6999999999999993</v>
      </c>
      <c r="E15" s="2" t="s">
        <v>238</v>
      </c>
      <c r="F15" s="1">
        <f t="shared" si="0"/>
        <v>1</v>
      </c>
      <c r="G15" s="23">
        <f t="shared" si="1"/>
        <v>8.3000000000000007</v>
      </c>
      <c r="H15" s="29">
        <f t="shared" si="2"/>
        <v>0.99099999999999999</v>
      </c>
      <c r="J15" s="6" t="s">
        <v>184</v>
      </c>
      <c r="K15" s="23">
        <v>8.4</v>
      </c>
    </row>
    <row r="16" spans="1:11" ht="15.75" customHeight="1">
      <c r="A16" s="2" t="s">
        <v>50</v>
      </c>
      <c r="B16" s="1" t="s">
        <v>51</v>
      </c>
      <c r="C16" s="3">
        <v>8.6999999999999993</v>
      </c>
      <c r="E16" s="2" t="s">
        <v>213</v>
      </c>
      <c r="F16" s="1">
        <f t="shared" si="0"/>
        <v>1</v>
      </c>
      <c r="G16" s="23">
        <f t="shared" si="1"/>
        <v>8.3000000000000007</v>
      </c>
      <c r="H16" s="29">
        <f t="shared" si="2"/>
        <v>0.99099999999999999</v>
      </c>
      <c r="J16" s="6" t="s">
        <v>157</v>
      </c>
      <c r="K16" s="23">
        <v>8.4</v>
      </c>
    </row>
    <row r="17" spans="1:11" ht="15.75" customHeight="1">
      <c r="A17" s="2" t="s">
        <v>53</v>
      </c>
      <c r="B17" s="1" t="s">
        <v>54</v>
      </c>
      <c r="C17" s="3">
        <v>8.6999999999999993</v>
      </c>
      <c r="E17" s="2" t="s">
        <v>187</v>
      </c>
      <c r="F17" s="1">
        <f t="shared" si="0"/>
        <v>1</v>
      </c>
      <c r="G17" s="23">
        <f t="shared" si="1"/>
        <v>8.3000000000000007</v>
      </c>
      <c r="H17" s="29">
        <f t="shared" si="2"/>
        <v>0.99099999999999999</v>
      </c>
      <c r="J17" s="6" t="s">
        <v>181</v>
      </c>
      <c r="K17" s="23">
        <v>8.4</v>
      </c>
    </row>
    <row r="18" spans="1:11" ht="15.75" customHeight="1">
      <c r="A18" s="2" t="s">
        <v>56</v>
      </c>
      <c r="B18" s="1" t="s">
        <v>57</v>
      </c>
      <c r="C18" s="3">
        <v>8.6999999999999993</v>
      </c>
      <c r="E18" s="2" t="s">
        <v>220</v>
      </c>
      <c r="F18" s="1">
        <f t="shared" si="0"/>
        <v>1</v>
      </c>
      <c r="G18" s="23">
        <f t="shared" si="1"/>
        <v>8.3000000000000007</v>
      </c>
      <c r="H18" s="29">
        <f t="shared" si="2"/>
        <v>0.99099999999999999</v>
      </c>
      <c r="J18" s="6" t="s">
        <v>213</v>
      </c>
      <c r="K18" s="23">
        <v>8.3000000000000007</v>
      </c>
    </row>
    <row r="19" spans="1:11" ht="15.75" customHeight="1">
      <c r="A19" s="2" t="s">
        <v>58</v>
      </c>
      <c r="B19" s="1" t="s">
        <v>59</v>
      </c>
      <c r="C19" s="3">
        <v>8.6999999999999993</v>
      </c>
      <c r="E19" s="2" t="s">
        <v>79</v>
      </c>
      <c r="F19" s="1">
        <f t="shared" si="0"/>
        <v>4</v>
      </c>
      <c r="G19" s="23">
        <f t="shared" si="1"/>
        <v>8.2249999999999996</v>
      </c>
      <c r="H19" s="29">
        <f t="shared" si="2"/>
        <v>0.99</v>
      </c>
      <c r="J19" s="6" t="s">
        <v>238</v>
      </c>
      <c r="K19" s="23">
        <v>8.3000000000000007</v>
      </c>
    </row>
    <row r="20" spans="1:11" ht="15.75" customHeight="1">
      <c r="A20" s="2" t="s">
        <v>60</v>
      </c>
      <c r="B20" s="1" t="s">
        <v>61</v>
      </c>
      <c r="C20" s="3">
        <v>8.6999999999999993</v>
      </c>
      <c r="E20" s="2" t="s">
        <v>190</v>
      </c>
      <c r="F20" s="1">
        <f t="shared" si="0"/>
        <v>3</v>
      </c>
      <c r="G20" s="23">
        <f t="shared" si="1"/>
        <v>8.2333333333333343</v>
      </c>
      <c r="H20" s="29">
        <f t="shared" si="2"/>
        <v>0.99</v>
      </c>
      <c r="J20" s="6" t="s">
        <v>187</v>
      </c>
      <c r="K20" s="23">
        <v>8.3000000000000007</v>
      </c>
    </row>
    <row r="21" spans="1:11" ht="15.75" customHeight="1">
      <c r="A21" s="2" t="s">
        <v>64</v>
      </c>
      <c r="B21" s="1" t="s">
        <v>65</v>
      </c>
      <c r="C21" s="3">
        <v>8.6999999999999993</v>
      </c>
      <c r="E21" s="2" t="s">
        <v>30</v>
      </c>
      <c r="F21" s="1">
        <f t="shared" si="0"/>
        <v>8</v>
      </c>
      <c r="G21" s="23">
        <f t="shared" si="1"/>
        <v>8.1999999999999993</v>
      </c>
      <c r="H21" s="29">
        <f t="shared" si="2"/>
        <v>0.98699999999999999</v>
      </c>
      <c r="J21" s="6" t="s">
        <v>220</v>
      </c>
      <c r="K21" s="23">
        <v>8.3000000000000007</v>
      </c>
    </row>
    <row r="22" spans="1:11" ht="15.75" customHeight="1">
      <c r="A22" s="2" t="s">
        <v>69</v>
      </c>
      <c r="B22" s="1" t="s">
        <v>20</v>
      </c>
      <c r="C22" s="3">
        <v>8.6</v>
      </c>
      <c r="E22" s="2" t="s">
        <v>231</v>
      </c>
      <c r="F22" s="1">
        <f t="shared" si="0"/>
        <v>2</v>
      </c>
      <c r="G22" s="23">
        <f t="shared" si="1"/>
        <v>8.1999999999999993</v>
      </c>
      <c r="H22" s="29">
        <f t="shared" si="2"/>
        <v>0.98699999999999999</v>
      </c>
      <c r="J22" s="6" t="s">
        <v>190</v>
      </c>
      <c r="K22" s="23">
        <v>8.2333333333333343</v>
      </c>
    </row>
    <row r="23" spans="1:11" ht="15.75" customHeight="1">
      <c r="A23" s="2" t="s">
        <v>71</v>
      </c>
      <c r="B23" s="1" t="s">
        <v>27</v>
      </c>
      <c r="C23" s="3">
        <v>8.6</v>
      </c>
      <c r="E23" s="2" t="s">
        <v>304</v>
      </c>
      <c r="F23" s="1">
        <f t="shared" si="0"/>
        <v>1</v>
      </c>
      <c r="G23" s="23">
        <f t="shared" si="1"/>
        <v>8.1999999999999993</v>
      </c>
      <c r="H23" s="29">
        <f t="shared" si="2"/>
        <v>0.98699999999999999</v>
      </c>
      <c r="J23" s="6" t="s">
        <v>79</v>
      </c>
      <c r="K23" s="23">
        <v>8.2249999999999996</v>
      </c>
    </row>
    <row r="24" spans="1:11" ht="15.75" customHeight="1">
      <c r="A24" s="2" t="s">
        <v>73</v>
      </c>
      <c r="B24" s="1" t="s">
        <v>41</v>
      </c>
      <c r="C24" s="3">
        <v>8.6</v>
      </c>
      <c r="E24" s="2" t="s">
        <v>300</v>
      </c>
      <c r="F24" s="1">
        <f t="shared" si="0"/>
        <v>1</v>
      </c>
      <c r="G24" s="23">
        <f t="shared" si="1"/>
        <v>8.1999999999999993</v>
      </c>
      <c r="H24" s="29">
        <f t="shared" si="2"/>
        <v>0.98699999999999999</v>
      </c>
      <c r="J24" s="6" t="s">
        <v>231</v>
      </c>
      <c r="K24" s="23">
        <v>8.1999999999999993</v>
      </c>
    </row>
    <row r="25" spans="1:11" ht="15.75" customHeight="1">
      <c r="A25" s="2" t="s">
        <v>75</v>
      </c>
      <c r="B25" s="1" t="s">
        <v>76</v>
      </c>
      <c r="C25" s="3">
        <v>8.6</v>
      </c>
      <c r="E25" s="2" t="s">
        <v>293</v>
      </c>
      <c r="F25" s="1">
        <f t="shared" si="0"/>
        <v>1</v>
      </c>
      <c r="G25" s="23">
        <f t="shared" si="1"/>
        <v>8.1999999999999993</v>
      </c>
      <c r="H25" s="29">
        <f t="shared" si="2"/>
        <v>0.98699999999999999</v>
      </c>
      <c r="J25" s="6" t="s">
        <v>30</v>
      </c>
      <c r="K25" s="23">
        <v>8.1999999999999993</v>
      </c>
    </row>
    <row r="26" spans="1:11" ht="15.75" customHeight="1">
      <c r="A26" s="2" t="s">
        <v>78</v>
      </c>
      <c r="B26" s="1" t="s">
        <v>79</v>
      </c>
      <c r="C26" s="3">
        <v>8.6</v>
      </c>
      <c r="E26" s="2" t="s">
        <v>59</v>
      </c>
      <c r="F26" s="1">
        <f t="shared" si="0"/>
        <v>3</v>
      </c>
      <c r="G26" s="23">
        <f t="shared" si="1"/>
        <v>8.1333333333333329</v>
      </c>
      <c r="H26" s="29">
        <f t="shared" si="2"/>
        <v>0.98599999999999999</v>
      </c>
      <c r="J26" s="6" t="s">
        <v>304</v>
      </c>
      <c r="K26" s="23">
        <v>8.1999999999999993</v>
      </c>
    </row>
    <row r="27" spans="1:11" ht="15.75" customHeight="1">
      <c r="A27" s="2" t="s">
        <v>81</v>
      </c>
      <c r="B27" s="1" t="s">
        <v>82</v>
      </c>
      <c r="C27" s="3">
        <v>8.6</v>
      </c>
      <c r="E27" s="2" t="s">
        <v>290</v>
      </c>
      <c r="F27" s="1">
        <f t="shared" si="0"/>
        <v>2</v>
      </c>
      <c r="G27" s="23">
        <f t="shared" si="1"/>
        <v>8.1499999999999986</v>
      </c>
      <c r="H27" s="29">
        <f t="shared" si="2"/>
        <v>0.98599999999999999</v>
      </c>
      <c r="J27" s="6" t="s">
        <v>300</v>
      </c>
      <c r="K27" s="23">
        <v>8.1999999999999993</v>
      </c>
    </row>
    <row r="28" spans="1:11" ht="15.75" customHeight="1">
      <c r="A28" s="2" t="s">
        <v>83</v>
      </c>
      <c r="B28" s="1" t="s">
        <v>84</v>
      </c>
      <c r="C28" s="3">
        <v>8.6</v>
      </c>
      <c r="E28" s="2" t="s">
        <v>65</v>
      </c>
      <c r="F28" s="1">
        <f t="shared" si="0"/>
        <v>2</v>
      </c>
      <c r="G28" s="23">
        <f t="shared" si="1"/>
        <v>8.1</v>
      </c>
      <c r="H28" s="29">
        <f t="shared" si="2"/>
        <v>0.98099999999999998</v>
      </c>
      <c r="J28" s="6" t="s">
        <v>6441</v>
      </c>
      <c r="K28" s="23">
        <v>8.1999999999999993</v>
      </c>
    </row>
    <row r="29" spans="1:11" ht="15.75" customHeight="1">
      <c r="A29" s="2" t="s">
        <v>85</v>
      </c>
      <c r="B29" s="1" t="s">
        <v>86</v>
      </c>
      <c r="C29" s="3">
        <v>8.6</v>
      </c>
      <c r="E29" s="2" t="s">
        <v>403</v>
      </c>
      <c r="F29" s="1">
        <f t="shared" si="0"/>
        <v>1</v>
      </c>
      <c r="G29" s="23">
        <f t="shared" si="1"/>
        <v>8.1</v>
      </c>
      <c r="H29" s="29">
        <f t="shared" si="2"/>
        <v>0.98099999999999998</v>
      </c>
      <c r="J29" s="6"/>
      <c r="K29" s="23"/>
    </row>
    <row r="30" spans="1:11" ht="15.75" customHeight="1">
      <c r="A30" s="2" t="s">
        <v>88</v>
      </c>
      <c r="B30" s="1" t="s">
        <v>20</v>
      </c>
      <c r="C30" s="3">
        <v>8.5</v>
      </c>
      <c r="E30" s="2" t="s">
        <v>374</v>
      </c>
      <c r="F30" s="1">
        <f t="shared" si="0"/>
        <v>1</v>
      </c>
      <c r="G30" s="23">
        <f t="shared" si="1"/>
        <v>8.1</v>
      </c>
      <c r="H30" s="29">
        <f t="shared" si="2"/>
        <v>0.98099999999999998</v>
      </c>
    </row>
    <row r="31" spans="1:11" ht="15.75" customHeight="1">
      <c r="A31" s="2" t="s">
        <v>90</v>
      </c>
      <c r="B31" s="1" t="s">
        <v>91</v>
      </c>
      <c r="C31" s="3">
        <v>8.5</v>
      </c>
      <c r="E31" s="2" t="s">
        <v>412</v>
      </c>
      <c r="F31" s="1">
        <f t="shared" si="0"/>
        <v>1</v>
      </c>
      <c r="G31" s="23">
        <f t="shared" si="1"/>
        <v>8.1</v>
      </c>
      <c r="H31" s="29">
        <f t="shared" si="2"/>
        <v>0.98099999999999998</v>
      </c>
    </row>
    <row r="32" spans="1:11" ht="15.75" customHeight="1">
      <c r="A32" s="2" t="s">
        <v>93</v>
      </c>
      <c r="B32" s="1" t="s">
        <v>94</v>
      </c>
      <c r="C32" s="3">
        <v>8.5</v>
      </c>
      <c r="E32" s="2" t="s">
        <v>409</v>
      </c>
      <c r="F32" s="1">
        <f t="shared" si="0"/>
        <v>1</v>
      </c>
      <c r="G32" s="23">
        <f t="shared" si="1"/>
        <v>8.1</v>
      </c>
      <c r="H32" s="29">
        <f t="shared" si="2"/>
        <v>0.98099999999999998</v>
      </c>
      <c r="J32" s="24" t="s">
        <v>6442</v>
      </c>
    </row>
    <row r="33" spans="1:11" ht="15.75" customHeight="1">
      <c r="A33" s="2" t="s">
        <v>95</v>
      </c>
      <c r="B33" s="1" t="s">
        <v>30</v>
      </c>
      <c r="C33" s="3">
        <v>8.5</v>
      </c>
      <c r="E33" s="2" t="s">
        <v>359</v>
      </c>
      <c r="F33" s="1">
        <f t="shared" si="0"/>
        <v>1</v>
      </c>
      <c r="G33" s="23">
        <f t="shared" si="1"/>
        <v>8.1</v>
      </c>
      <c r="H33" s="29">
        <f t="shared" si="2"/>
        <v>0.98099999999999998</v>
      </c>
    </row>
    <row r="34" spans="1:11" ht="15.75" customHeight="1">
      <c r="A34" s="2" t="s">
        <v>97</v>
      </c>
      <c r="B34" s="1" t="s">
        <v>54</v>
      </c>
      <c r="C34" s="3">
        <v>8.5</v>
      </c>
      <c r="E34" s="2" t="s">
        <v>331</v>
      </c>
      <c r="F34" s="1">
        <f t="shared" si="0"/>
        <v>1</v>
      </c>
      <c r="G34" s="23">
        <f t="shared" si="1"/>
        <v>8.1</v>
      </c>
      <c r="H34" s="29">
        <f t="shared" si="2"/>
        <v>0.98099999999999998</v>
      </c>
      <c r="J34" s="20" t="s">
        <v>6443</v>
      </c>
      <c r="K34" s="1" t="s">
        <v>6444</v>
      </c>
    </row>
    <row r="35" spans="1:11" ht="15.75" customHeight="1">
      <c r="A35" s="2" t="s">
        <v>99</v>
      </c>
      <c r="B35" s="1" t="s">
        <v>100</v>
      </c>
      <c r="C35" s="3">
        <v>8.5</v>
      </c>
      <c r="E35" s="2" t="s">
        <v>398</v>
      </c>
      <c r="F35" s="1">
        <f t="shared" si="0"/>
        <v>1</v>
      </c>
      <c r="G35" s="23">
        <f t="shared" si="1"/>
        <v>8.1</v>
      </c>
      <c r="H35" s="29">
        <f t="shared" si="2"/>
        <v>0.98099999999999998</v>
      </c>
      <c r="J35" s="6" t="s">
        <v>6441</v>
      </c>
      <c r="K35" s="29">
        <v>0.98699999999999999</v>
      </c>
    </row>
    <row r="36" spans="1:11" ht="15.75" customHeight="1">
      <c r="A36" s="2" t="s">
        <v>102</v>
      </c>
      <c r="B36" s="1" t="s">
        <v>13</v>
      </c>
      <c r="C36" s="3">
        <v>8.5</v>
      </c>
      <c r="E36" s="2" t="s">
        <v>166</v>
      </c>
      <c r="F36" s="1">
        <f t="shared" si="0"/>
        <v>4</v>
      </c>
      <c r="G36" s="23">
        <f t="shared" si="1"/>
        <v>8</v>
      </c>
      <c r="H36" s="29">
        <f t="shared" si="2"/>
        <v>0.97799999999999998</v>
      </c>
      <c r="J36" s="6" t="s">
        <v>300</v>
      </c>
      <c r="K36" s="29">
        <v>0.98699999999999999</v>
      </c>
    </row>
    <row r="37" spans="1:11" ht="15.75" customHeight="1">
      <c r="A37" s="2" t="s">
        <v>104</v>
      </c>
      <c r="B37" s="1" t="s">
        <v>20</v>
      </c>
      <c r="C37" s="3">
        <v>8.5</v>
      </c>
      <c r="E37" s="2" t="s">
        <v>13</v>
      </c>
      <c r="F37" s="1">
        <f t="shared" si="0"/>
        <v>4</v>
      </c>
      <c r="G37" s="23">
        <f t="shared" si="1"/>
        <v>7.9749999999999996</v>
      </c>
      <c r="H37" s="29">
        <f t="shared" si="2"/>
        <v>0.97799999999999998</v>
      </c>
      <c r="J37" s="6" t="s">
        <v>304</v>
      </c>
      <c r="K37" s="29">
        <v>0.98699999999999999</v>
      </c>
    </row>
    <row r="38" spans="1:11" ht="15.75" customHeight="1">
      <c r="A38" s="2" t="s">
        <v>106</v>
      </c>
      <c r="B38" s="1" t="s">
        <v>107</v>
      </c>
      <c r="C38" s="3">
        <v>8.5</v>
      </c>
      <c r="E38" s="2" t="s">
        <v>524</v>
      </c>
      <c r="F38" s="1">
        <f t="shared" si="0"/>
        <v>1</v>
      </c>
      <c r="G38" s="23">
        <f t="shared" si="1"/>
        <v>8</v>
      </c>
      <c r="H38" s="29">
        <f t="shared" si="2"/>
        <v>0.97799999999999998</v>
      </c>
      <c r="J38" s="6" t="s">
        <v>30</v>
      </c>
      <c r="K38" s="29">
        <v>0.98699999999999999</v>
      </c>
    </row>
    <row r="39" spans="1:11" ht="15.75" customHeight="1">
      <c r="A39" s="2" t="s">
        <v>110</v>
      </c>
      <c r="B39" s="1" t="s">
        <v>18</v>
      </c>
      <c r="C39" s="3">
        <v>8.5</v>
      </c>
      <c r="E39" s="2" t="s">
        <v>467</v>
      </c>
      <c r="F39" s="1">
        <f t="shared" si="0"/>
        <v>1</v>
      </c>
      <c r="G39" s="23">
        <f t="shared" si="1"/>
        <v>8</v>
      </c>
      <c r="H39" s="29">
        <f t="shared" si="2"/>
        <v>0.97799999999999998</v>
      </c>
      <c r="J39" s="6" t="s">
        <v>231</v>
      </c>
      <c r="K39" s="29">
        <v>0.98699999999999999</v>
      </c>
    </row>
    <row r="40" spans="1:11" ht="15.75" customHeight="1">
      <c r="A40" s="2" t="s">
        <v>112</v>
      </c>
      <c r="B40" s="1" t="s">
        <v>27</v>
      </c>
      <c r="C40" s="3">
        <v>8.5</v>
      </c>
      <c r="E40" s="2" t="s">
        <v>479</v>
      </c>
      <c r="F40" s="1">
        <f t="shared" si="0"/>
        <v>1</v>
      </c>
      <c r="G40" s="23">
        <f t="shared" si="1"/>
        <v>8</v>
      </c>
      <c r="H40" s="29">
        <f t="shared" si="2"/>
        <v>0.97799999999999998</v>
      </c>
      <c r="J40" s="6" t="s">
        <v>79</v>
      </c>
      <c r="K40" s="29">
        <v>0.99</v>
      </c>
    </row>
    <row r="41" spans="1:11" ht="15.75" customHeight="1">
      <c r="A41" s="2" t="s">
        <v>114</v>
      </c>
      <c r="B41" s="1" t="s">
        <v>115</v>
      </c>
      <c r="C41" s="3">
        <v>8.5</v>
      </c>
      <c r="E41" s="2" t="s">
        <v>505</v>
      </c>
      <c r="F41" s="1">
        <f t="shared" si="0"/>
        <v>1</v>
      </c>
      <c r="G41" s="23">
        <f t="shared" si="1"/>
        <v>8</v>
      </c>
      <c r="H41" s="29">
        <f t="shared" si="2"/>
        <v>0.97799999999999998</v>
      </c>
      <c r="J41" s="6" t="s">
        <v>190</v>
      </c>
      <c r="K41" s="29">
        <v>0.99</v>
      </c>
    </row>
    <row r="42" spans="1:11" ht="15.75" customHeight="1">
      <c r="A42" s="2" t="s">
        <v>117</v>
      </c>
      <c r="B42" s="1" t="s">
        <v>44</v>
      </c>
      <c r="C42" s="3">
        <v>8.5</v>
      </c>
      <c r="E42" s="2" t="s">
        <v>94</v>
      </c>
      <c r="F42" s="1">
        <f t="shared" si="0"/>
        <v>7</v>
      </c>
      <c r="G42" s="23">
        <f t="shared" si="1"/>
        <v>7.9142857142857155</v>
      </c>
      <c r="H42" s="29">
        <f t="shared" si="2"/>
        <v>0.97699999999999998</v>
      </c>
      <c r="J42" s="6" t="s">
        <v>187</v>
      </c>
      <c r="K42" s="29">
        <v>0.99099999999999999</v>
      </c>
    </row>
    <row r="43" spans="1:11" ht="15.75" customHeight="1">
      <c r="A43" s="2" t="s">
        <v>119</v>
      </c>
      <c r="B43" s="1" t="s">
        <v>91</v>
      </c>
      <c r="C43" s="3">
        <v>8.5</v>
      </c>
      <c r="E43" s="2" t="s">
        <v>286</v>
      </c>
      <c r="F43" s="1">
        <f t="shared" si="0"/>
        <v>3</v>
      </c>
      <c r="G43" s="23">
        <f t="shared" si="1"/>
        <v>7.9666666666666659</v>
      </c>
      <c r="H43" s="29">
        <f t="shared" si="2"/>
        <v>0.97699999999999998</v>
      </c>
      <c r="J43" s="6" t="s">
        <v>220</v>
      </c>
      <c r="K43" s="29">
        <v>0.99099999999999999</v>
      </c>
    </row>
    <row r="44" spans="1:11" ht="15.75" customHeight="1">
      <c r="A44" s="2" t="s">
        <v>122</v>
      </c>
      <c r="B44" s="1" t="s">
        <v>20</v>
      </c>
      <c r="C44" s="3">
        <v>8.5</v>
      </c>
      <c r="E44" s="2" t="s">
        <v>307</v>
      </c>
      <c r="F44" s="1">
        <f t="shared" si="0"/>
        <v>3</v>
      </c>
      <c r="G44" s="23">
        <f t="shared" si="1"/>
        <v>7.8666666666666671</v>
      </c>
      <c r="H44" s="29">
        <f t="shared" si="2"/>
        <v>0.97</v>
      </c>
      <c r="J44" s="6" t="s">
        <v>213</v>
      </c>
      <c r="K44" s="29">
        <v>0.99099999999999999</v>
      </c>
    </row>
    <row r="45" spans="1:11" ht="15.75" customHeight="1">
      <c r="A45" s="2" t="s">
        <v>124</v>
      </c>
      <c r="B45" s="1" t="s">
        <v>125</v>
      </c>
      <c r="C45" s="3">
        <v>8.5</v>
      </c>
      <c r="E45" s="2" t="s">
        <v>455</v>
      </c>
      <c r="F45" s="1">
        <f t="shared" si="0"/>
        <v>2</v>
      </c>
      <c r="G45" s="23">
        <f t="shared" si="1"/>
        <v>7.9</v>
      </c>
      <c r="H45" s="29">
        <f t="shared" si="2"/>
        <v>0.97</v>
      </c>
      <c r="J45" s="6" t="s">
        <v>238</v>
      </c>
      <c r="K45" s="29">
        <v>0.99099999999999999</v>
      </c>
    </row>
    <row r="46" spans="1:11" ht="15.75" customHeight="1">
      <c r="A46" s="2" t="s">
        <v>128</v>
      </c>
      <c r="B46" s="1" t="s">
        <v>129</v>
      </c>
      <c r="C46" s="3">
        <v>8.5</v>
      </c>
      <c r="E46" s="2" t="s">
        <v>356</v>
      </c>
      <c r="F46" s="1">
        <f t="shared" si="0"/>
        <v>2</v>
      </c>
      <c r="G46" s="23">
        <f t="shared" si="1"/>
        <v>7.9</v>
      </c>
      <c r="H46" s="29">
        <f t="shared" si="2"/>
        <v>0.97</v>
      </c>
      <c r="J46" s="6" t="s">
        <v>181</v>
      </c>
      <c r="K46" s="29">
        <v>0.99299999999999999</v>
      </c>
    </row>
    <row r="47" spans="1:11" ht="15.75" customHeight="1">
      <c r="A47" s="2" t="s">
        <v>131</v>
      </c>
      <c r="B47" s="1" t="s">
        <v>132</v>
      </c>
      <c r="C47" s="3">
        <v>8.5</v>
      </c>
      <c r="E47" s="2" t="s">
        <v>628</v>
      </c>
      <c r="F47" s="1">
        <f t="shared" si="0"/>
        <v>1</v>
      </c>
      <c r="G47" s="23">
        <f t="shared" si="1"/>
        <v>7.9</v>
      </c>
      <c r="H47" s="29">
        <f t="shared" si="2"/>
        <v>0.97</v>
      </c>
      <c r="J47" s="6" t="s">
        <v>184</v>
      </c>
      <c r="K47" s="29">
        <v>0.99299999999999999</v>
      </c>
    </row>
    <row r="48" spans="1:11" ht="15.75" customHeight="1">
      <c r="A48" s="2" t="s">
        <v>136</v>
      </c>
      <c r="B48" s="1" t="s">
        <v>137</v>
      </c>
      <c r="C48" s="3">
        <v>8.5</v>
      </c>
      <c r="E48" s="2" t="s">
        <v>618</v>
      </c>
      <c r="F48" s="1">
        <f t="shared" si="0"/>
        <v>1</v>
      </c>
      <c r="G48" s="23">
        <f t="shared" si="1"/>
        <v>7.9</v>
      </c>
      <c r="H48" s="29">
        <f t="shared" si="2"/>
        <v>0.97</v>
      </c>
      <c r="J48" s="6" t="s">
        <v>152</v>
      </c>
      <c r="K48" s="29">
        <v>0.99299999999999999</v>
      </c>
    </row>
    <row r="49" spans="1:11" ht="15.75" customHeight="1">
      <c r="A49" s="2" t="s">
        <v>141</v>
      </c>
      <c r="B49" s="1" t="s">
        <v>142</v>
      </c>
      <c r="C49" s="3">
        <v>8.4</v>
      </c>
      <c r="E49" s="2" t="s">
        <v>630</v>
      </c>
      <c r="F49" s="1">
        <f t="shared" si="0"/>
        <v>1</v>
      </c>
      <c r="G49" s="23">
        <f t="shared" si="1"/>
        <v>7.9</v>
      </c>
      <c r="H49" s="29">
        <f t="shared" si="2"/>
        <v>0.97</v>
      </c>
      <c r="J49" s="6" t="s">
        <v>157</v>
      </c>
      <c r="K49" s="29">
        <v>0.99299999999999999</v>
      </c>
    </row>
    <row r="50" spans="1:11" ht="15.75" customHeight="1">
      <c r="A50" s="2" t="s">
        <v>144</v>
      </c>
      <c r="B50" s="1" t="s">
        <v>145</v>
      </c>
      <c r="C50" s="3">
        <v>8.4</v>
      </c>
      <c r="E50" s="2" t="s">
        <v>610</v>
      </c>
      <c r="F50" s="1">
        <f t="shared" si="0"/>
        <v>1</v>
      </c>
      <c r="G50" s="23">
        <f t="shared" si="1"/>
        <v>7.9</v>
      </c>
      <c r="H50" s="29">
        <f t="shared" si="2"/>
        <v>0.97</v>
      </c>
      <c r="J50" s="6" t="s">
        <v>20</v>
      </c>
      <c r="K50" s="29">
        <v>0.995</v>
      </c>
    </row>
    <row r="51" spans="1:11" ht="15.75" customHeight="1">
      <c r="A51" s="2" t="s">
        <v>147</v>
      </c>
      <c r="B51" s="1" t="s">
        <v>148</v>
      </c>
      <c r="C51" s="3">
        <v>8.4</v>
      </c>
      <c r="E51" s="2" t="s">
        <v>538</v>
      </c>
      <c r="F51" s="1">
        <f t="shared" si="0"/>
        <v>1</v>
      </c>
      <c r="G51" s="23">
        <f t="shared" si="1"/>
        <v>7.9</v>
      </c>
      <c r="H51" s="29">
        <f t="shared" si="2"/>
        <v>0.97</v>
      </c>
      <c r="J51" s="6" t="s">
        <v>32</v>
      </c>
      <c r="K51" s="29">
        <v>0.996</v>
      </c>
    </row>
    <row r="52" spans="1:11" ht="15.75" customHeight="1">
      <c r="A52" s="2" t="s">
        <v>151</v>
      </c>
      <c r="B52" s="1" t="s">
        <v>152</v>
      </c>
      <c r="C52" s="3">
        <v>8.4</v>
      </c>
      <c r="E52" s="2" t="s">
        <v>626</v>
      </c>
      <c r="F52" s="1">
        <f t="shared" si="0"/>
        <v>1</v>
      </c>
      <c r="G52" s="23">
        <f t="shared" si="1"/>
        <v>7.9</v>
      </c>
      <c r="H52" s="29">
        <f t="shared" si="2"/>
        <v>0.97</v>
      </c>
      <c r="J52" s="6" t="s">
        <v>115</v>
      </c>
      <c r="K52" s="29">
        <v>0.997</v>
      </c>
    </row>
    <row r="53" spans="1:11" ht="15.75" customHeight="1">
      <c r="A53" s="2" t="s">
        <v>156</v>
      </c>
      <c r="B53" s="1" t="s">
        <v>157</v>
      </c>
      <c r="C53" s="3">
        <v>8.4</v>
      </c>
      <c r="E53" s="2" t="s">
        <v>587</v>
      </c>
      <c r="F53" s="1">
        <f t="shared" si="0"/>
        <v>1</v>
      </c>
      <c r="G53" s="23">
        <f t="shared" si="1"/>
        <v>7.9</v>
      </c>
      <c r="H53" s="29">
        <f t="shared" si="2"/>
        <v>0.97</v>
      </c>
      <c r="J53" s="6" t="s">
        <v>129</v>
      </c>
      <c r="K53" s="29">
        <v>0.997</v>
      </c>
    </row>
    <row r="54" spans="1:11" ht="15.75" customHeight="1">
      <c r="A54" s="2" t="s">
        <v>158</v>
      </c>
      <c r="B54" s="1" t="s">
        <v>32</v>
      </c>
      <c r="C54" s="3">
        <v>8.4</v>
      </c>
      <c r="E54" s="2" t="s">
        <v>612</v>
      </c>
      <c r="F54" s="1">
        <f t="shared" si="0"/>
        <v>1</v>
      </c>
      <c r="G54" s="23">
        <f t="shared" si="1"/>
        <v>7.9</v>
      </c>
      <c r="H54" s="29">
        <f t="shared" si="2"/>
        <v>0.97</v>
      </c>
      <c r="J54" s="6" t="s">
        <v>137</v>
      </c>
      <c r="K54" s="29">
        <v>0.997</v>
      </c>
    </row>
    <row r="55" spans="1:11" ht="15.75" customHeight="1">
      <c r="A55" s="2" t="s">
        <v>159</v>
      </c>
      <c r="B55" s="1" t="s">
        <v>79</v>
      </c>
      <c r="C55" s="3">
        <v>8.4</v>
      </c>
      <c r="E55" s="2" t="s">
        <v>599</v>
      </c>
      <c r="F55" s="1">
        <f t="shared" si="0"/>
        <v>1</v>
      </c>
      <c r="G55" s="23">
        <f t="shared" si="1"/>
        <v>7.9</v>
      </c>
      <c r="H55" s="29">
        <f t="shared" si="2"/>
        <v>0.97</v>
      </c>
      <c r="J55" s="6" t="s">
        <v>125</v>
      </c>
      <c r="K55" s="29">
        <v>0.997</v>
      </c>
    </row>
    <row r="56" spans="1:11" ht="15.75" customHeight="1">
      <c r="A56" s="2" t="s">
        <v>161</v>
      </c>
      <c r="B56" s="1" t="s">
        <v>94</v>
      </c>
      <c r="C56" s="3">
        <v>8.4</v>
      </c>
      <c r="E56" s="2" t="s">
        <v>314</v>
      </c>
      <c r="F56" s="1">
        <f t="shared" si="0"/>
        <v>5</v>
      </c>
      <c r="G56" s="23">
        <f t="shared" si="1"/>
        <v>7.8400000000000007</v>
      </c>
      <c r="H56" s="29">
        <f t="shared" si="2"/>
        <v>0.96899999999999997</v>
      </c>
      <c r="J56" s="6" t="s">
        <v>86</v>
      </c>
      <c r="K56" s="29">
        <v>0.999</v>
      </c>
    </row>
    <row r="57" spans="1:11" ht="15.75" customHeight="1">
      <c r="A57" s="2" t="s">
        <v>163</v>
      </c>
      <c r="B57" s="1" t="s">
        <v>164</v>
      </c>
      <c r="C57" s="3">
        <v>8.4</v>
      </c>
      <c r="E57" s="2" t="s">
        <v>362</v>
      </c>
      <c r="F57" s="1">
        <f t="shared" si="0"/>
        <v>2</v>
      </c>
      <c r="G57" s="23">
        <f t="shared" si="1"/>
        <v>7.85</v>
      </c>
      <c r="H57" s="29">
        <f t="shared" si="2"/>
        <v>0.96899999999999997</v>
      </c>
      <c r="J57" s="6" t="s">
        <v>82</v>
      </c>
      <c r="K57" s="29">
        <v>0.999</v>
      </c>
    </row>
    <row r="58" spans="1:11" ht="15.75" customHeight="1">
      <c r="A58" s="2" t="s">
        <v>165</v>
      </c>
      <c r="B58" s="1" t="s">
        <v>166</v>
      </c>
      <c r="C58" s="3">
        <v>8.4</v>
      </c>
      <c r="E58" s="2" t="s">
        <v>226</v>
      </c>
      <c r="F58" s="1">
        <f t="shared" si="0"/>
        <v>2</v>
      </c>
      <c r="G58" s="23">
        <f t="shared" si="1"/>
        <v>7.8000000000000007</v>
      </c>
      <c r="H58" s="29">
        <f t="shared" si="2"/>
        <v>0.96799999999999997</v>
      </c>
      <c r="J58" s="6"/>
      <c r="K58" s="1"/>
    </row>
    <row r="59" spans="1:11" ht="15.75" customHeight="1">
      <c r="A59" s="2" t="s">
        <v>168</v>
      </c>
      <c r="B59" s="1" t="s">
        <v>169</v>
      </c>
      <c r="C59" s="3">
        <v>8.4</v>
      </c>
      <c r="E59" s="2" t="s">
        <v>544</v>
      </c>
      <c r="F59" s="1">
        <f t="shared" si="0"/>
        <v>4</v>
      </c>
      <c r="G59" s="23">
        <f t="shared" si="1"/>
        <v>7.8</v>
      </c>
      <c r="H59" s="29">
        <f t="shared" si="2"/>
        <v>0.95899999999999996</v>
      </c>
    </row>
    <row r="60" spans="1:11" ht="15.75" customHeight="1">
      <c r="A60" s="2" t="s">
        <v>172</v>
      </c>
      <c r="B60" s="1" t="s">
        <v>173</v>
      </c>
      <c r="C60" s="3">
        <v>8.4</v>
      </c>
      <c r="E60" s="2" t="s">
        <v>708</v>
      </c>
      <c r="F60" s="1">
        <f t="shared" si="0"/>
        <v>1</v>
      </c>
      <c r="G60" s="23">
        <f t="shared" si="1"/>
        <v>7.8</v>
      </c>
      <c r="H60" s="29">
        <f t="shared" si="2"/>
        <v>0.95899999999999996</v>
      </c>
    </row>
    <row r="61" spans="1:11" ht="15.75" customHeight="1">
      <c r="A61" s="2" t="s">
        <v>174</v>
      </c>
      <c r="B61" s="1" t="s">
        <v>175</v>
      </c>
      <c r="C61" s="3">
        <v>8.4</v>
      </c>
      <c r="E61" s="2" t="s">
        <v>718</v>
      </c>
      <c r="F61" s="1">
        <f t="shared" si="0"/>
        <v>1</v>
      </c>
      <c r="G61" s="23">
        <f t="shared" si="1"/>
        <v>7.8</v>
      </c>
      <c r="H61" s="29">
        <f t="shared" si="2"/>
        <v>0.95899999999999996</v>
      </c>
    </row>
    <row r="62" spans="1:11" ht="15.75" customHeight="1">
      <c r="A62" s="2" t="s">
        <v>179</v>
      </c>
      <c r="B62" s="1" t="s">
        <v>30</v>
      </c>
      <c r="C62" s="3">
        <v>8.4</v>
      </c>
      <c r="E62" s="2" t="s">
        <v>710</v>
      </c>
      <c r="F62" s="1">
        <f t="shared" si="0"/>
        <v>1</v>
      </c>
      <c r="G62" s="23">
        <f t="shared" si="1"/>
        <v>7.8</v>
      </c>
      <c r="H62" s="29">
        <f t="shared" si="2"/>
        <v>0.95899999999999996</v>
      </c>
    </row>
    <row r="63" spans="1:11" ht="15.75" customHeight="1">
      <c r="A63" s="2" t="s">
        <v>180</v>
      </c>
      <c r="B63" s="1" t="s">
        <v>181</v>
      </c>
      <c r="C63" s="3">
        <v>8.4</v>
      </c>
      <c r="E63" s="2" t="s">
        <v>806</v>
      </c>
      <c r="F63" s="1">
        <f t="shared" si="0"/>
        <v>1</v>
      </c>
      <c r="G63" s="23">
        <f t="shared" si="1"/>
        <v>7.8</v>
      </c>
      <c r="H63" s="29">
        <f t="shared" si="2"/>
        <v>0.95899999999999996</v>
      </c>
    </row>
    <row r="64" spans="1:11" ht="15.75" customHeight="1">
      <c r="A64" s="2" t="s">
        <v>183</v>
      </c>
      <c r="B64" s="1" t="s">
        <v>184</v>
      </c>
      <c r="C64" s="3">
        <v>8.4</v>
      </c>
      <c r="E64" s="2" t="s">
        <v>775</v>
      </c>
      <c r="F64" s="1">
        <f t="shared" si="0"/>
        <v>1</v>
      </c>
      <c r="G64" s="23">
        <f t="shared" si="1"/>
        <v>7.8</v>
      </c>
      <c r="H64" s="29">
        <f t="shared" si="2"/>
        <v>0.95899999999999996</v>
      </c>
    </row>
    <row r="65" spans="1:8" ht="15.75" customHeight="1">
      <c r="A65" s="2" t="s">
        <v>186</v>
      </c>
      <c r="B65" s="1" t="s">
        <v>187</v>
      </c>
      <c r="C65" s="3">
        <v>8.3000000000000007</v>
      </c>
      <c r="E65" s="2" t="s">
        <v>750</v>
      </c>
      <c r="F65" s="1">
        <f t="shared" si="0"/>
        <v>1</v>
      </c>
      <c r="G65" s="23">
        <f t="shared" si="1"/>
        <v>7.8</v>
      </c>
      <c r="H65" s="29">
        <f t="shared" si="2"/>
        <v>0.95899999999999996</v>
      </c>
    </row>
    <row r="66" spans="1:8" ht="15.75" customHeight="1">
      <c r="A66" s="2" t="s">
        <v>189</v>
      </c>
      <c r="B66" s="1" t="s">
        <v>190</v>
      </c>
      <c r="C66" s="3">
        <v>8.3000000000000007</v>
      </c>
      <c r="E66" s="2" t="s">
        <v>748</v>
      </c>
      <c r="F66" s="1">
        <f t="shared" si="0"/>
        <v>1</v>
      </c>
      <c r="G66" s="23">
        <f t="shared" si="1"/>
        <v>7.8</v>
      </c>
      <c r="H66" s="29">
        <f t="shared" si="2"/>
        <v>0.95899999999999996</v>
      </c>
    </row>
    <row r="67" spans="1:8" ht="15.75" customHeight="1">
      <c r="A67" s="2" t="s">
        <v>192</v>
      </c>
      <c r="B67" s="1" t="s">
        <v>190</v>
      </c>
      <c r="C67" s="3">
        <v>8.3000000000000007</v>
      </c>
      <c r="E67" s="2" t="s">
        <v>803</v>
      </c>
      <c r="F67" s="1">
        <f t="shared" si="0"/>
        <v>1</v>
      </c>
      <c r="G67" s="23">
        <f t="shared" si="1"/>
        <v>7.8</v>
      </c>
      <c r="H67" s="29">
        <f t="shared" si="2"/>
        <v>0.95899999999999996</v>
      </c>
    </row>
    <row r="68" spans="1:8" ht="15.75" customHeight="1">
      <c r="A68" s="2" t="s">
        <v>194</v>
      </c>
      <c r="B68" s="1" t="s">
        <v>20</v>
      </c>
      <c r="C68" s="3">
        <v>8.3000000000000007</v>
      </c>
      <c r="E68" s="2" t="s">
        <v>771</v>
      </c>
      <c r="F68" s="1">
        <f t="shared" si="0"/>
        <v>1</v>
      </c>
      <c r="G68" s="23">
        <f t="shared" si="1"/>
        <v>7.8</v>
      </c>
      <c r="H68" s="29">
        <f t="shared" si="2"/>
        <v>0.95899999999999996</v>
      </c>
    </row>
    <row r="69" spans="1:8" ht="15.75" customHeight="1">
      <c r="A69" s="2" t="s">
        <v>195</v>
      </c>
      <c r="B69" s="1" t="s">
        <v>30</v>
      </c>
      <c r="C69" s="3">
        <v>8.3000000000000007</v>
      </c>
      <c r="E69" s="2" t="s">
        <v>637</v>
      </c>
      <c r="F69" s="1">
        <f t="shared" si="0"/>
        <v>1</v>
      </c>
      <c r="G69" s="23">
        <f t="shared" si="1"/>
        <v>7.8</v>
      </c>
      <c r="H69" s="29">
        <f t="shared" si="2"/>
        <v>0.95899999999999996</v>
      </c>
    </row>
    <row r="70" spans="1:8" ht="15.75" customHeight="1">
      <c r="A70" s="2" t="s">
        <v>197</v>
      </c>
      <c r="B70" s="1" t="s">
        <v>27</v>
      </c>
      <c r="C70" s="3">
        <v>8.3000000000000007</v>
      </c>
      <c r="E70" s="2" t="s">
        <v>793</v>
      </c>
      <c r="F70" s="1">
        <f t="shared" si="0"/>
        <v>1</v>
      </c>
      <c r="G70" s="23">
        <f t="shared" si="1"/>
        <v>7.8</v>
      </c>
      <c r="H70" s="29">
        <f t="shared" si="2"/>
        <v>0.95899999999999996</v>
      </c>
    </row>
    <row r="71" spans="1:8" ht="15.75" customHeight="1">
      <c r="A71" s="2" t="s">
        <v>199</v>
      </c>
      <c r="B71" s="1" t="s">
        <v>200</v>
      </c>
      <c r="C71" s="3">
        <v>8.3000000000000007</v>
      </c>
      <c r="E71" s="2" t="s">
        <v>644</v>
      </c>
      <c r="F71" s="1">
        <f t="shared" si="0"/>
        <v>1</v>
      </c>
      <c r="G71" s="23">
        <f t="shared" si="1"/>
        <v>7.8</v>
      </c>
      <c r="H71" s="29">
        <f t="shared" si="2"/>
        <v>0.95899999999999996</v>
      </c>
    </row>
    <row r="72" spans="1:8" ht="15.75" customHeight="1">
      <c r="A72" s="2" t="s">
        <v>201</v>
      </c>
      <c r="B72" s="1" t="s">
        <v>202</v>
      </c>
      <c r="C72" s="3">
        <v>8.3000000000000007</v>
      </c>
      <c r="E72" s="2" t="s">
        <v>801</v>
      </c>
      <c r="F72" s="1">
        <f t="shared" si="0"/>
        <v>1</v>
      </c>
      <c r="G72" s="23">
        <f t="shared" si="1"/>
        <v>7.8</v>
      </c>
      <c r="H72" s="29">
        <f t="shared" si="2"/>
        <v>0.95899999999999996</v>
      </c>
    </row>
    <row r="73" spans="1:8" ht="15.75" customHeight="1">
      <c r="A73" s="2" t="s">
        <v>203</v>
      </c>
      <c r="B73" s="1" t="s">
        <v>204</v>
      </c>
      <c r="C73" s="3">
        <v>8.3000000000000007</v>
      </c>
      <c r="E73" s="2" t="s">
        <v>763</v>
      </c>
      <c r="F73" s="1">
        <f t="shared" si="0"/>
        <v>1</v>
      </c>
      <c r="G73" s="23">
        <f t="shared" si="1"/>
        <v>7.8</v>
      </c>
      <c r="H73" s="29">
        <f t="shared" si="2"/>
        <v>0.95899999999999996</v>
      </c>
    </row>
    <row r="74" spans="1:8" ht="15.75" customHeight="1">
      <c r="A74" s="2" t="s">
        <v>205</v>
      </c>
      <c r="B74" s="1" t="s">
        <v>206</v>
      </c>
      <c r="C74" s="3">
        <v>8.3000000000000007</v>
      </c>
      <c r="E74" s="2" t="s">
        <v>790</v>
      </c>
      <c r="F74" s="1">
        <f t="shared" si="0"/>
        <v>1</v>
      </c>
      <c r="G74" s="23">
        <f t="shared" si="1"/>
        <v>7.8</v>
      </c>
      <c r="H74" s="29">
        <f t="shared" si="2"/>
        <v>0.95899999999999996</v>
      </c>
    </row>
    <row r="75" spans="1:8" ht="15.75" customHeight="1">
      <c r="A75" s="2" t="s">
        <v>208</v>
      </c>
      <c r="B75" s="1" t="s">
        <v>59</v>
      </c>
      <c r="C75" s="3">
        <v>8.3000000000000007</v>
      </c>
      <c r="E75" s="2" t="s">
        <v>252</v>
      </c>
      <c r="F75" s="1">
        <f t="shared" si="0"/>
        <v>3</v>
      </c>
      <c r="G75" s="23">
        <f t="shared" si="1"/>
        <v>7.7666666666666666</v>
      </c>
      <c r="H75" s="29">
        <f t="shared" si="2"/>
        <v>0.95799999999999996</v>
      </c>
    </row>
    <row r="76" spans="1:8" ht="15.75" customHeight="1">
      <c r="A76" s="2" t="s">
        <v>210</v>
      </c>
      <c r="B76" s="1" t="s">
        <v>54</v>
      </c>
      <c r="C76" s="3">
        <v>8.3000000000000007</v>
      </c>
      <c r="E76" s="2" t="s">
        <v>145</v>
      </c>
      <c r="F76" s="1">
        <f t="shared" si="0"/>
        <v>3</v>
      </c>
      <c r="G76" s="23">
        <f t="shared" si="1"/>
        <v>7.7666666666666657</v>
      </c>
      <c r="H76" s="29">
        <f t="shared" si="2"/>
        <v>0.95799999999999996</v>
      </c>
    </row>
    <row r="77" spans="1:8" ht="15.75" customHeight="1">
      <c r="A77" s="2" t="s">
        <v>212</v>
      </c>
      <c r="B77" s="1" t="s">
        <v>213</v>
      </c>
      <c r="C77" s="3">
        <v>8.3000000000000007</v>
      </c>
      <c r="E77" s="2" t="s">
        <v>41</v>
      </c>
      <c r="F77" s="1">
        <f t="shared" si="0"/>
        <v>10</v>
      </c>
      <c r="G77" s="23">
        <f t="shared" si="1"/>
        <v>7.75</v>
      </c>
      <c r="H77" s="29">
        <f t="shared" si="2"/>
        <v>0.95499999999999996</v>
      </c>
    </row>
    <row r="78" spans="1:8" ht="15.75" customHeight="1">
      <c r="A78" s="2" t="s">
        <v>215</v>
      </c>
      <c r="B78" s="1" t="s">
        <v>216</v>
      </c>
      <c r="C78" s="3">
        <v>8.3000000000000007</v>
      </c>
      <c r="E78" s="2" t="s">
        <v>496</v>
      </c>
      <c r="F78" s="1">
        <f t="shared" si="0"/>
        <v>4</v>
      </c>
      <c r="G78" s="23">
        <f t="shared" si="1"/>
        <v>7.75</v>
      </c>
      <c r="H78" s="29">
        <f t="shared" si="2"/>
        <v>0.95499999999999996</v>
      </c>
    </row>
    <row r="79" spans="1:8" ht="15.75" customHeight="1">
      <c r="A79" s="2" t="s">
        <v>217</v>
      </c>
      <c r="B79" s="1" t="s">
        <v>218</v>
      </c>
      <c r="C79" s="3">
        <v>8.3000000000000007</v>
      </c>
      <c r="E79" s="2" t="s">
        <v>142</v>
      </c>
      <c r="F79" s="1">
        <f t="shared" si="0"/>
        <v>3</v>
      </c>
      <c r="G79" s="23">
        <f t="shared" si="1"/>
        <v>7.7333333333333343</v>
      </c>
      <c r="H79" s="29">
        <f t="shared" si="2"/>
        <v>0.95499999999999996</v>
      </c>
    </row>
    <row r="80" spans="1:8" ht="15.75" customHeight="1">
      <c r="A80" s="2" t="s">
        <v>219</v>
      </c>
      <c r="B80" s="1" t="s">
        <v>220</v>
      </c>
      <c r="C80" s="3">
        <v>8.3000000000000007</v>
      </c>
      <c r="E80" s="2" t="s">
        <v>796</v>
      </c>
      <c r="F80" s="1">
        <f t="shared" si="0"/>
        <v>2</v>
      </c>
      <c r="G80" s="23">
        <f t="shared" si="1"/>
        <v>7.75</v>
      </c>
      <c r="H80" s="29">
        <f t="shared" si="2"/>
        <v>0.95499999999999996</v>
      </c>
    </row>
    <row r="81" spans="1:8" ht="15.75" customHeight="1">
      <c r="A81" s="2" t="s">
        <v>222</v>
      </c>
      <c r="B81" s="1" t="s">
        <v>223</v>
      </c>
      <c r="C81" s="3">
        <v>8.3000000000000007</v>
      </c>
      <c r="E81" s="2" t="s">
        <v>755</v>
      </c>
      <c r="F81" s="1">
        <f t="shared" si="0"/>
        <v>2</v>
      </c>
      <c r="G81" s="23">
        <f t="shared" si="1"/>
        <v>7.75</v>
      </c>
      <c r="H81" s="29">
        <f t="shared" si="2"/>
        <v>0.95499999999999996</v>
      </c>
    </row>
    <row r="82" spans="1:8" ht="15.75" customHeight="1">
      <c r="A82" s="2" t="s">
        <v>225</v>
      </c>
      <c r="B82" s="1" t="s">
        <v>226</v>
      </c>
      <c r="C82" s="3">
        <v>8.3000000000000007</v>
      </c>
      <c r="E82" s="2" t="s">
        <v>328</v>
      </c>
      <c r="F82" s="1">
        <f t="shared" si="0"/>
        <v>4</v>
      </c>
      <c r="G82" s="23">
        <f t="shared" si="1"/>
        <v>7.7249999999999996</v>
      </c>
      <c r="H82" s="29">
        <f t="shared" si="2"/>
        <v>0.95399999999999996</v>
      </c>
    </row>
    <row r="83" spans="1:8" ht="15.75" customHeight="1">
      <c r="A83" s="2" t="s">
        <v>228</v>
      </c>
      <c r="B83" s="1" t="s">
        <v>229</v>
      </c>
      <c r="C83" s="3">
        <v>8.3000000000000007</v>
      </c>
      <c r="E83" s="2" t="s">
        <v>470</v>
      </c>
      <c r="F83" s="1">
        <f t="shared" si="0"/>
        <v>3</v>
      </c>
      <c r="G83" s="23">
        <f t="shared" si="1"/>
        <v>7.7333333333333334</v>
      </c>
      <c r="H83" s="29">
        <f t="shared" si="2"/>
        <v>0.95399999999999996</v>
      </c>
    </row>
    <row r="84" spans="1:8" ht="15.75" customHeight="1">
      <c r="A84" s="2" t="s">
        <v>230</v>
      </c>
      <c r="B84" s="1" t="s">
        <v>231</v>
      </c>
      <c r="C84" s="3">
        <v>8.3000000000000007</v>
      </c>
      <c r="E84" s="2" t="s">
        <v>947</v>
      </c>
      <c r="F84" s="1">
        <f t="shared" si="0"/>
        <v>2</v>
      </c>
      <c r="G84" s="23">
        <f t="shared" si="1"/>
        <v>7.7</v>
      </c>
      <c r="H84" s="29">
        <f t="shared" si="2"/>
        <v>0.94099999999999995</v>
      </c>
    </row>
    <row r="85" spans="1:8" ht="15.75" customHeight="1">
      <c r="A85" s="2" t="s">
        <v>233</v>
      </c>
      <c r="B85" s="1" t="s">
        <v>234</v>
      </c>
      <c r="C85" s="3">
        <v>8.3000000000000007</v>
      </c>
      <c r="E85" s="2" t="s">
        <v>890</v>
      </c>
      <c r="F85" s="1">
        <f t="shared" si="0"/>
        <v>1</v>
      </c>
      <c r="G85" s="23">
        <f t="shared" si="1"/>
        <v>7.7</v>
      </c>
      <c r="H85" s="29">
        <f t="shared" si="2"/>
        <v>0.94099999999999995</v>
      </c>
    </row>
    <row r="86" spans="1:8" ht="15.75" customHeight="1">
      <c r="A86" s="2" t="s">
        <v>237</v>
      </c>
      <c r="B86" s="1" t="s">
        <v>238</v>
      </c>
      <c r="C86" s="3">
        <v>8.3000000000000007</v>
      </c>
      <c r="E86" s="2" t="s">
        <v>961</v>
      </c>
      <c r="F86" s="1">
        <f t="shared" si="0"/>
        <v>1</v>
      </c>
      <c r="G86" s="23">
        <f t="shared" si="1"/>
        <v>7.7</v>
      </c>
      <c r="H86" s="29">
        <f t="shared" si="2"/>
        <v>0.94099999999999995</v>
      </c>
    </row>
    <row r="87" spans="1:8" ht="15.75" customHeight="1">
      <c r="A87" s="2" t="s">
        <v>240</v>
      </c>
      <c r="B87" s="1" t="s">
        <v>241</v>
      </c>
      <c r="C87" s="3">
        <v>8.3000000000000007</v>
      </c>
      <c r="E87" s="2" t="s">
        <v>974</v>
      </c>
      <c r="F87" s="1">
        <f t="shared" si="0"/>
        <v>1</v>
      </c>
      <c r="G87" s="23">
        <f t="shared" si="1"/>
        <v>7.7</v>
      </c>
      <c r="H87" s="29">
        <f t="shared" si="2"/>
        <v>0.94099999999999995</v>
      </c>
    </row>
    <row r="88" spans="1:8" ht="15.75" customHeight="1">
      <c r="A88" s="2" t="s">
        <v>243</v>
      </c>
      <c r="B88" s="1" t="s">
        <v>244</v>
      </c>
      <c r="C88" s="3">
        <v>8.3000000000000007</v>
      </c>
      <c r="E88" s="2" t="s">
        <v>894</v>
      </c>
      <c r="F88" s="1">
        <f t="shared" si="0"/>
        <v>1</v>
      </c>
      <c r="G88" s="23">
        <f t="shared" si="1"/>
        <v>7.7</v>
      </c>
      <c r="H88" s="29">
        <f t="shared" si="2"/>
        <v>0.94099999999999995</v>
      </c>
    </row>
    <row r="89" spans="1:8" ht="15.75" customHeight="1">
      <c r="A89" s="2" t="s">
        <v>246</v>
      </c>
      <c r="B89" s="1" t="s">
        <v>247</v>
      </c>
      <c r="C89" s="3">
        <v>8.3000000000000007</v>
      </c>
      <c r="E89" s="2" t="s">
        <v>918</v>
      </c>
      <c r="F89" s="1">
        <f t="shared" si="0"/>
        <v>1</v>
      </c>
      <c r="G89" s="23">
        <f t="shared" si="1"/>
        <v>7.7</v>
      </c>
      <c r="H89" s="29">
        <f t="shared" si="2"/>
        <v>0.94099999999999995</v>
      </c>
    </row>
    <row r="90" spans="1:8" ht="15.75" customHeight="1">
      <c r="A90" s="2" t="s">
        <v>249</v>
      </c>
      <c r="B90" s="1" t="s">
        <v>250</v>
      </c>
      <c r="C90" s="3">
        <v>8.1999999999999993</v>
      </c>
      <c r="E90" s="2" t="s">
        <v>959</v>
      </c>
      <c r="F90" s="1">
        <f t="shared" si="0"/>
        <v>1</v>
      </c>
      <c r="G90" s="23">
        <f t="shared" si="1"/>
        <v>7.7</v>
      </c>
      <c r="H90" s="29">
        <f t="shared" si="2"/>
        <v>0.94099999999999995</v>
      </c>
    </row>
    <row r="91" spans="1:8" ht="15.75" customHeight="1">
      <c r="A91" s="2" t="s">
        <v>251</v>
      </c>
      <c r="B91" s="1" t="s">
        <v>252</v>
      </c>
      <c r="C91" s="3">
        <v>8.1999999999999993</v>
      </c>
      <c r="E91" s="2" t="s">
        <v>899</v>
      </c>
      <c r="F91" s="1">
        <f t="shared" si="0"/>
        <v>1</v>
      </c>
      <c r="G91" s="23">
        <f t="shared" si="1"/>
        <v>7.7</v>
      </c>
      <c r="H91" s="29">
        <f t="shared" si="2"/>
        <v>0.94099999999999995</v>
      </c>
    </row>
    <row r="92" spans="1:8" ht="15.75" customHeight="1">
      <c r="A92" s="2" t="s">
        <v>253</v>
      </c>
      <c r="B92" s="1" t="s">
        <v>54</v>
      </c>
      <c r="C92" s="3">
        <v>8.1999999999999993</v>
      </c>
      <c r="E92" s="2" t="s">
        <v>931</v>
      </c>
      <c r="F92" s="1">
        <f t="shared" si="0"/>
        <v>1</v>
      </c>
      <c r="G92" s="23">
        <f t="shared" si="1"/>
        <v>7.7</v>
      </c>
      <c r="H92" s="29">
        <f t="shared" si="2"/>
        <v>0.94099999999999995</v>
      </c>
    </row>
    <row r="93" spans="1:8" ht="15.75" customHeight="1">
      <c r="A93" s="2" t="s">
        <v>255</v>
      </c>
      <c r="B93" s="1" t="s">
        <v>142</v>
      </c>
      <c r="C93" s="3">
        <v>8.1999999999999993</v>
      </c>
      <c r="E93" s="2" t="s">
        <v>888</v>
      </c>
      <c r="F93" s="1">
        <f t="shared" si="0"/>
        <v>1</v>
      </c>
      <c r="G93" s="23">
        <f t="shared" si="1"/>
        <v>7.7</v>
      </c>
      <c r="H93" s="29">
        <f t="shared" si="2"/>
        <v>0.94099999999999995</v>
      </c>
    </row>
    <row r="94" spans="1:8" ht="15.75" customHeight="1">
      <c r="A94" s="2" t="s">
        <v>256</v>
      </c>
      <c r="B94" s="1" t="s">
        <v>257</v>
      </c>
      <c r="C94" s="3">
        <v>8.1999999999999993</v>
      </c>
      <c r="E94" s="2" t="s">
        <v>942</v>
      </c>
      <c r="F94" s="1">
        <f t="shared" si="0"/>
        <v>1</v>
      </c>
      <c r="G94" s="23">
        <f t="shared" si="1"/>
        <v>7.7</v>
      </c>
      <c r="H94" s="29">
        <f t="shared" si="2"/>
        <v>0.94099999999999995</v>
      </c>
    </row>
    <row r="95" spans="1:8" ht="15.75" customHeight="1">
      <c r="A95" s="2" t="s">
        <v>259</v>
      </c>
      <c r="B95" s="1" t="s">
        <v>54</v>
      </c>
      <c r="C95" s="3">
        <v>8.1999999999999993</v>
      </c>
      <c r="E95" s="2" t="s">
        <v>906</v>
      </c>
      <c r="F95" s="1">
        <f t="shared" si="0"/>
        <v>1</v>
      </c>
      <c r="G95" s="23">
        <f t="shared" si="1"/>
        <v>7.7</v>
      </c>
      <c r="H95" s="29">
        <f t="shared" si="2"/>
        <v>0.94099999999999995</v>
      </c>
    </row>
    <row r="96" spans="1:8" ht="15.75" customHeight="1">
      <c r="A96" s="2" t="s">
        <v>260</v>
      </c>
      <c r="B96" s="1" t="s">
        <v>261</v>
      </c>
      <c r="C96" s="3">
        <v>8.1999999999999993</v>
      </c>
      <c r="E96" s="2" t="s">
        <v>940</v>
      </c>
      <c r="F96" s="1">
        <f t="shared" si="0"/>
        <v>1</v>
      </c>
      <c r="G96" s="23">
        <f t="shared" si="1"/>
        <v>7.7</v>
      </c>
      <c r="H96" s="29">
        <f t="shared" si="2"/>
        <v>0.94099999999999995</v>
      </c>
    </row>
    <row r="97" spans="1:8" ht="15.75" customHeight="1">
      <c r="A97" s="2" t="s">
        <v>263</v>
      </c>
      <c r="B97" s="1" t="s">
        <v>264</v>
      </c>
      <c r="C97" s="3">
        <v>8.1999999999999993</v>
      </c>
      <c r="E97" s="2" t="s">
        <v>924</v>
      </c>
      <c r="F97" s="1">
        <f t="shared" si="0"/>
        <v>1</v>
      </c>
      <c r="G97" s="23">
        <f t="shared" si="1"/>
        <v>7.7</v>
      </c>
      <c r="H97" s="29">
        <f t="shared" si="2"/>
        <v>0.94099999999999995</v>
      </c>
    </row>
    <row r="98" spans="1:8" ht="15.75" customHeight="1">
      <c r="A98" s="2" t="s">
        <v>266</v>
      </c>
      <c r="B98" s="1" t="s">
        <v>267</v>
      </c>
      <c r="C98" s="3">
        <v>8.1999999999999993</v>
      </c>
      <c r="E98" s="2" t="s">
        <v>969</v>
      </c>
      <c r="F98" s="1">
        <f t="shared" si="0"/>
        <v>1</v>
      </c>
      <c r="G98" s="23">
        <f t="shared" si="1"/>
        <v>7.7</v>
      </c>
      <c r="H98" s="29">
        <f t="shared" si="2"/>
        <v>0.94099999999999995</v>
      </c>
    </row>
    <row r="99" spans="1:8" ht="15.75" customHeight="1">
      <c r="A99" s="2" t="s">
        <v>268</v>
      </c>
      <c r="B99" s="1" t="s">
        <v>91</v>
      </c>
      <c r="C99" s="3">
        <v>8.1999999999999993</v>
      </c>
      <c r="E99" s="2" t="s">
        <v>949</v>
      </c>
      <c r="F99" s="1">
        <f t="shared" si="0"/>
        <v>1</v>
      </c>
      <c r="G99" s="23">
        <f t="shared" si="1"/>
        <v>7.7</v>
      </c>
      <c r="H99" s="29">
        <f t="shared" si="2"/>
        <v>0.94099999999999995</v>
      </c>
    </row>
    <row r="100" spans="1:8" ht="15.75" customHeight="1">
      <c r="A100" s="2" t="s">
        <v>270</v>
      </c>
      <c r="B100" s="1" t="s">
        <v>216</v>
      </c>
      <c r="C100" s="3">
        <v>8.1999999999999993</v>
      </c>
      <c r="E100" s="2" t="s">
        <v>897</v>
      </c>
      <c r="F100" s="1">
        <f t="shared" si="0"/>
        <v>1</v>
      </c>
      <c r="G100" s="23">
        <f t="shared" si="1"/>
        <v>7.7</v>
      </c>
      <c r="H100" s="29">
        <f t="shared" si="2"/>
        <v>0.94099999999999995</v>
      </c>
    </row>
    <row r="101" spans="1:8" ht="15.75" customHeight="1">
      <c r="A101" s="2" t="s">
        <v>271</v>
      </c>
      <c r="B101" s="1" t="s">
        <v>272</v>
      </c>
      <c r="C101" s="3">
        <v>8.1999999999999993</v>
      </c>
      <c r="E101" s="2" t="s">
        <v>901</v>
      </c>
      <c r="F101" s="1">
        <f t="shared" si="0"/>
        <v>1</v>
      </c>
      <c r="G101" s="23">
        <f t="shared" si="1"/>
        <v>7.7</v>
      </c>
      <c r="H101" s="29">
        <f t="shared" si="2"/>
        <v>0.94099999999999995</v>
      </c>
    </row>
    <row r="102" spans="1:8" ht="15.75" customHeight="1">
      <c r="A102" s="2" t="s">
        <v>274</v>
      </c>
      <c r="B102" s="1" t="s">
        <v>79</v>
      </c>
      <c r="C102" s="3">
        <v>8.1999999999999993</v>
      </c>
      <c r="E102" s="2" t="s">
        <v>971</v>
      </c>
      <c r="F102" s="1">
        <f t="shared" si="0"/>
        <v>1</v>
      </c>
      <c r="G102" s="23">
        <f t="shared" si="1"/>
        <v>7.7</v>
      </c>
      <c r="H102" s="29">
        <f t="shared" si="2"/>
        <v>0.94099999999999995</v>
      </c>
    </row>
    <row r="103" spans="1:8" ht="15.75" customHeight="1">
      <c r="A103" s="2" t="s">
        <v>275</v>
      </c>
      <c r="B103" s="1" t="s">
        <v>276</v>
      </c>
      <c r="C103" s="3">
        <v>8.1999999999999993</v>
      </c>
      <c r="E103" s="2" t="s">
        <v>913</v>
      </c>
      <c r="F103" s="1">
        <f t="shared" si="0"/>
        <v>1</v>
      </c>
      <c r="G103" s="23">
        <f t="shared" si="1"/>
        <v>7.7</v>
      </c>
      <c r="H103" s="29">
        <f t="shared" si="2"/>
        <v>0.94099999999999995</v>
      </c>
    </row>
    <row r="104" spans="1:8" ht="15.75" customHeight="1">
      <c r="A104" s="2" t="s">
        <v>278</v>
      </c>
      <c r="B104" s="1" t="s">
        <v>279</v>
      </c>
      <c r="C104" s="3">
        <v>8.1999999999999993</v>
      </c>
      <c r="E104" s="2" t="s">
        <v>952</v>
      </c>
      <c r="F104" s="1">
        <f t="shared" si="0"/>
        <v>1</v>
      </c>
      <c r="G104" s="23">
        <f t="shared" si="1"/>
        <v>7.7</v>
      </c>
      <c r="H104" s="29">
        <f t="shared" si="2"/>
        <v>0.94099999999999995</v>
      </c>
    </row>
    <row r="105" spans="1:8" ht="15.75" customHeight="1">
      <c r="A105" s="2" t="s">
        <v>283</v>
      </c>
      <c r="B105" s="1" t="s">
        <v>284</v>
      </c>
      <c r="C105" s="3">
        <v>8.1999999999999993</v>
      </c>
      <c r="E105" s="2" t="s">
        <v>922</v>
      </c>
      <c r="F105" s="1">
        <f t="shared" si="0"/>
        <v>1</v>
      </c>
      <c r="G105" s="23">
        <f t="shared" si="1"/>
        <v>7.7</v>
      </c>
      <c r="H105" s="29">
        <f t="shared" si="2"/>
        <v>0.94099999999999995</v>
      </c>
    </row>
    <row r="106" spans="1:8" ht="15.75" customHeight="1">
      <c r="A106" s="2" t="s">
        <v>285</v>
      </c>
      <c r="B106" s="1" t="s">
        <v>286</v>
      </c>
      <c r="C106" s="3">
        <v>8.1999999999999993</v>
      </c>
      <c r="E106" s="2" t="s">
        <v>661</v>
      </c>
      <c r="F106" s="1">
        <f t="shared" si="0"/>
        <v>2</v>
      </c>
      <c r="G106" s="23">
        <f t="shared" si="1"/>
        <v>7.6999999999999993</v>
      </c>
      <c r="H106" s="29">
        <f t="shared" si="2"/>
        <v>0.94</v>
      </c>
    </row>
    <row r="107" spans="1:8" ht="15.75" customHeight="1">
      <c r="A107" s="2" t="s">
        <v>289</v>
      </c>
      <c r="B107" s="1" t="s">
        <v>290</v>
      </c>
      <c r="C107" s="3">
        <v>8.1999999999999993</v>
      </c>
      <c r="E107" s="2" t="s">
        <v>354</v>
      </c>
      <c r="F107" s="1">
        <f t="shared" si="0"/>
        <v>2</v>
      </c>
      <c r="G107" s="23">
        <f t="shared" si="1"/>
        <v>7.6999999999999993</v>
      </c>
      <c r="H107" s="29">
        <f t="shared" si="2"/>
        <v>0.94</v>
      </c>
    </row>
    <row r="108" spans="1:8" ht="15.75" customHeight="1">
      <c r="A108" s="2" t="s">
        <v>292</v>
      </c>
      <c r="B108" s="1" t="s">
        <v>293</v>
      </c>
      <c r="C108" s="3">
        <v>8.1999999999999993</v>
      </c>
      <c r="E108" s="2" t="s">
        <v>54</v>
      </c>
      <c r="F108" s="1">
        <f t="shared" si="0"/>
        <v>16</v>
      </c>
      <c r="G108" s="23">
        <f t="shared" si="1"/>
        <v>7.6750000000000007</v>
      </c>
      <c r="H108" s="29">
        <f t="shared" si="2"/>
        <v>0.93899999999999995</v>
      </c>
    </row>
    <row r="109" spans="1:8" ht="15.75" customHeight="1">
      <c r="A109" s="2" t="s">
        <v>295</v>
      </c>
      <c r="B109" s="1" t="s">
        <v>296</v>
      </c>
      <c r="C109" s="3">
        <v>8.1999999999999993</v>
      </c>
      <c r="E109" s="2" t="s">
        <v>24</v>
      </c>
      <c r="F109" s="1">
        <f t="shared" si="0"/>
        <v>12</v>
      </c>
      <c r="G109" s="23">
        <f t="shared" si="1"/>
        <v>7.6750000000000007</v>
      </c>
      <c r="H109" s="29">
        <f t="shared" si="2"/>
        <v>0.93899999999999995</v>
      </c>
    </row>
    <row r="110" spans="1:8" ht="15.75" customHeight="1">
      <c r="A110" s="2" t="s">
        <v>297</v>
      </c>
      <c r="B110" s="1" t="s">
        <v>166</v>
      </c>
      <c r="C110" s="3">
        <v>8.1999999999999993</v>
      </c>
      <c r="E110" s="2" t="s">
        <v>18</v>
      </c>
      <c r="F110" s="1">
        <f t="shared" si="0"/>
        <v>9</v>
      </c>
      <c r="G110" s="23">
        <f t="shared" si="1"/>
        <v>7.6555555555555559</v>
      </c>
      <c r="H110" s="29">
        <f t="shared" si="2"/>
        <v>0.93799999999999994</v>
      </c>
    </row>
    <row r="111" spans="1:8" ht="15.75" customHeight="1">
      <c r="A111" s="2" t="s">
        <v>298</v>
      </c>
      <c r="B111" s="1" t="s">
        <v>223</v>
      </c>
      <c r="C111" s="3">
        <v>8.1999999999999993</v>
      </c>
      <c r="E111" s="2" t="s">
        <v>234</v>
      </c>
      <c r="F111" s="1">
        <f t="shared" si="0"/>
        <v>3</v>
      </c>
      <c r="G111" s="23">
        <f t="shared" si="1"/>
        <v>7.666666666666667</v>
      </c>
      <c r="H111" s="29">
        <f t="shared" si="2"/>
        <v>0.93799999999999994</v>
      </c>
    </row>
    <row r="112" spans="1:8" ht="15.75" customHeight="1">
      <c r="A112" s="2" t="s">
        <v>299</v>
      </c>
      <c r="B112" s="1" t="s">
        <v>300</v>
      </c>
      <c r="C112" s="3">
        <v>8.1999999999999993</v>
      </c>
      <c r="E112" s="2" t="s">
        <v>649</v>
      </c>
      <c r="F112" s="1">
        <f t="shared" si="0"/>
        <v>4</v>
      </c>
      <c r="G112" s="23">
        <f t="shared" si="1"/>
        <v>7.65</v>
      </c>
      <c r="H112" s="29">
        <f t="shared" si="2"/>
        <v>0.93400000000000005</v>
      </c>
    </row>
    <row r="113" spans="1:8" ht="15.75" customHeight="1">
      <c r="A113" s="2" t="s">
        <v>303</v>
      </c>
      <c r="B113" s="1" t="s">
        <v>304</v>
      </c>
      <c r="C113" s="3">
        <v>8.1999999999999993</v>
      </c>
      <c r="E113" s="2" t="s">
        <v>845</v>
      </c>
      <c r="F113" s="1">
        <f t="shared" si="0"/>
        <v>2</v>
      </c>
      <c r="G113" s="23">
        <f t="shared" si="1"/>
        <v>7.65</v>
      </c>
      <c r="H113" s="29">
        <f t="shared" si="2"/>
        <v>0.93400000000000005</v>
      </c>
    </row>
    <row r="114" spans="1:8" ht="15.75" customHeight="1">
      <c r="A114" s="2" t="s">
        <v>306</v>
      </c>
      <c r="B114" s="1" t="s">
        <v>307</v>
      </c>
      <c r="C114" s="3">
        <v>8.1</v>
      </c>
      <c r="E114" s="2" t="s">
        <v>241</v>
      </c>
      <c r="F114" s="1">
        <f t="shared" si="0"/>
        <v>2</v>
      </c>
      <c r="G114" s="23">
        <f t="shared" si="1"/>
        <v>7.65</v>
      </c>
      <c r="H114" s="29">
        <f t="shared" si="2"/>
        <v>0.93400000000000005</v>
      </c>
    </row>
    <row r="115" spans="1:8" ht="15.75" customHeight="1">
      <c r="A115" s="2" t="s">
        <v>308</v>
      </c>
      <c r="B115" s="1" t="s">
        <v>309</v>
      </c>
      <c r="C115" s="3">
        <v>8.1</v>
      </c>
      <c r="E115" s="2" t="s">
        <v>634</v>
      </c>
      <c r="F115" s="1">
        <f t="shared" si="0"/>
        <v>2</v>
      </c>
      <c r="G115" s="23">
        <f t="shared" si="1"/>
        <v>7.65</v>
      </c>
      <c r="H115" s="29">
        <f t="shared" si="2"/>
        <v>0.93400000000000005</v>
      </c>
    </row>
    <row r="116" spans="1:8" ht="15.75" customHeight="1">
      <c r="A116" s="2" t="s">
        <v>310</v>
      </c>
      <c r="B116" s="1" t="s">
        <v>311</v>
      </c>
      <c r="C116" s="3">
        <v>8.1</v>
      </c>
      <c r="E116" s="2" t="s">
        <v>606</v>
      </c>
      <c r="F116" s="1">
        <f t="shared" si="0"/>
        <v>2</v>
      </c>
      <c r="G116" s="23">
        <f t="shared" si="1"/>
        <v>7.65</v>
      </c>
      <c r="H116" s="29">
        <f t="shared" si="2"/>
        <v>0.93400000000000005</v>
      </c>
    </row>
    <row r="117" spans="1:8" ht="15.75" customHeight="1">
      <c r="A117" s="2" t="s">
        <v>313</v>
      </c>
      <c r="B117" s="1" t="s">
        <v>314</v>
      </c>
      <c r="C117" s="3">
        <v>8.1</v>
      </c>
      <c r="E117" s="2" t="s">
        <v>575</v>
      </c>
      <c r="F117" s="1">
        <f t="shared" si="0"/>
        <v>2</v>
      </c>
      <c r="G117" s="23">
        <f t="shared" si="1"/>
        <v>7.65</v>
      </c>
      <c r="H117" s="29">
        <f t="shared" si="2"/>
        <v>0.93400000000000005</v>
      </c>
    </row>
    <row r="118" spans="1:8" ht="15.75" customHeight="1">
      <c r="A118" s="2" t="s">
        <v>316</v>
      </c>
      <c r="B118" s="1" t="s">
        <v>317</v>
      </c>
      <c r="C118" s="3">
        <v>8.1</v>
      </c>
      <c r="E118" s="2" t="s">
        <v>782</v>
      </c>
      <c r="F118" s="1">
        <f t="shared" si="0"/>
        <v>2</v>
      </c>
      <c r="G118" s="23">
        <f t="shared" si="1"/>
        <v>7.65</v>
      </c>
      <c r="H118" s="29">
        <f t="shared" si="2"/>
        <v>0.93400000000000005</v>
      </c>
    </row>
    <row r="119" spans="1:8" ht="15.75" customHeight="1">
      <c r="A119" s="2" t="s">
        <v>319</v>
      </c>
      <c r="B119" s="1" t="s">
        <v>320</v>
      </c>
      <c r="C119" s="3">
        <v>8.1</v>
      </c>
      <c r="E119" s="2" t="s">
        <v>175</v>
      </c>
      <c r="F119" s="1">
        <f t="shared" si="0"/>
        <v>3</v>
      </c>
      <c r="G119" s="23">
        <f t="shared" si="1"/>
        <v>7.6333333333333337</v>
      </c>
      <c r="H119" s="29">
        <f t="shared" si="2"/>
        <v>0.93300000000000005</v>
      </c>
    </row>
    <row r="120" spans="1:8" ht="15.75" customHeight="1">
      <c r="A120" s="2" t="s">
        <v>321</v>
      </c>
      <c r="B120" s="1" t="s">
        <v>190</v>
      </c>
      <c r="C120" s="3">
        <v>8.1</v>
      </c>
      <c r="E120" s="2" t="s">
        <v>371</v>
      </c>
      <c r="F120" s="1">
        <f t="shared" si="0"/>
        <v>3</v>
      </c>
      <c r="G120" s="23">
        <f t="shared" si="1"/>
        <v>7.6333333333333329</v>
      </c>
      <c r="H120" s="29">
        <f t="shared" si="2"/>
        <v>0.93200000000000005</v>
      </c>
    </row>
    <row r="121" spans="1:8" ht="15.75" customHeight="1">
      <c r="A121" s="2" t="s">
        <v>322</v>
      </c>
      <c r="B121" s="1" t="s">
        <v>91</v>
      </c>
      <c r="C121" s="3">
        <v>8.1</v>
      </c>
      <c r="E121" s="2" t="s">
        <v>520</v>
      </c>
      <c r="F121" s="1">
        <f t="shared" si="0"/>
        <v>3</v>
      </c>
      <c r="G121" s="23">
        <f t="shared" si="1"/>
        <v>7.6333333333333329</v>
      </c>
      <c r="H121" s="29">
        <f t="shared" si="2"/>
        <v>0.93200000000000005</v>
      </c>
    </row>
    <row r="122" spans="1:8" ht="15.75" customHeight="1">
      <c r="A122" s="2" t="s">
        <v>323</v>
      </c>
      <c r="B122" s="1" t="s">
        <v>54</v>
      </c>
      <c r="C122" s="3">
        <v>8.1</v>
      </c>
      <c r="E122" s="2" t="s">
        <v>344</v>
      </c>
      <c r="F122" s="1">
        <f t="shared" si="0"/>
        <v>7</v>
      </c>
      <c r="G122" s="23">
        <f t="shared" si="1"/>
        <v>7.6285714285714281</v>
      </c>
      <c r="H122" s="29">
        <f t="shared" si="2"/>
        <v>0.93100000000000005</v>
      </c>
    </row>
    <row r="123" spans="1:8" ht="15.75" customHeight="1">
      <c r="A123" s="2" t="s">
        <v>324</v>
      </c>
      <c r="B123" s="1" t="s">
        <v>27</v>
      </c>
      <c r="C123" s="3">
        <v>8.1</v>
      </c>
      <c r="E123" s="2" t="s">
        <v>510</v>
      </c>
      <c r="F123" s="1">
        <f t="shared" si="0"/>
        <v>4</v>
      </c>
      <c r="G123" s="23">
        <f t="shared" si="1"/>
        <v>7.6</v>
      </c>
      <c r="H123" s="29">
        <f t="shared" si="2"/>
        <v>0.91600000000000004</v>
      </c>
    </row>
    <row r="124" spans="1:8" ht="15.75" customHeight="1">
      <c r="A124" s="2" t="s">
        <v>326</v>
      </c>
      <c r="B124" s="1" t="s">
        <v>41</v>
      </c>
      <c r="C124" s="3">
        <v>8.1</v>
      </c>
      <c r="E124" s="2" t="s">
        <v>473</v>
      </c>
      <c r="F124" s="1">
        <f t="shared" si="0"/>
        <v>2</v>
      </c>
      <c r="G124" s="23">
        <f t="shared" si="1"/>
        <v>7.6</v>
      </c>
      <c r="H124" s="29">
        <f t="shared" si="2"/>
        <v>0.91600000000000004</v>
      </c>
    </row>
    <row r="125" spans="1:8" ht="15.75" customHeight="1">
      <c r="A125" s="2" t="s">
        <v>327</v>
      </c>
      <c r="B125" s="1" t="s">
        <v>328</v>
      </c>
      <c r="C125" s="3">
        <v>8.1</v>
      </c>
      <c r="E125" s="2" t="s">
        <v>827</v>
      </c>
      <c r="F125" s="1">
        <f t="shared" si="0"/>
        <v>2</v>
      </c>
      <c r="G125" s="23">
        <f t="shared" si="1"/>
        <v>7.6</v>
      </c>
      <c r="H125" s="29">
        <f t="shared" si="2"/>
        <v>0.91600000000000004</v>
      </c>
    </row>
    <row r="126" spans="1:8" ht="15.75" customHeight="1">
      <c r="A126" s="2" t="s">
        <v>330</v>
      </c>
      <c r="B126" s="1" t="s">
        <v>331</v>
      </c>
      <c r="C126" s="3">
        <v>8.1</v>
      </c>
      <c r="E126" s="2" t="s">
        <v>854</v>
      </c>
      <c r="F126" s="1">
        <f t="shared" si="0"/>
        <v>2</v>
      </c>
      <c r="G126" s="23">
        <f t="shared" si="1"/>
        <v>7.6</v>
      </c>
      <c r="H126" s="29">
        <f t="shared" si="2"/>
        <v>0.91600000000000004</v>
      </c>
    </row>
    <row r="127" spans="1:8" ht="15.75" customHeight="1">
      <c r="A127" s="2" t="s">
        <v>333</v>
      </c>
      <c r="B127" s="1" t="s">
        <v>30</v>
      </c>
      <c r="C127" s="3">
        <v>8.1</v>
      </c>
      <c r="E127" s="2" t="s">
        <v>1153</v>
      </c>
      <c r="F127" s="1">
        <f t="shared" si="0"/>
        <v>1</v>
      </c>
      <c r="G127" s="23">
        <f t="shared" si="1"/>
        <v>7.6</v>
      </c>
      <c r="H127" s="29">
        <f t="shared" si="2"/>
        <v>0.91600000000000004</v>
      </c>
    </row>
    <row r="128" spans="1:8" ht="15.75" customHeight="1">
      <c r="A128" s="2" t="s">
        <v>335</v>
      </c>
      <c r="B128" s="1" t="s">
        <v>286</v>
      </c>
      <c r="C128" s="3">
        <v>8.1</v>
      </c>
      <c r="E128" s="2" t="s">
        <v>1156</v>
      </c>
      <c r="F128" s="1">
        <f t="shared" si="0"/>
        <v>1</v>
      </c>
      <c r="G128" s="23">
        <f t="shared" si="1"/>
        <v>7.6</v>
      </c>
      <c r="H128" s="29">
        <f t="shared" si="2"/>
        <v>0.91600000000000004</v>
      </c>
    </row>
    <row r="129" spans="1:8" ht="15.75" customHeight="1">
      <c r="A129" s="2" t="s">
        <v>336</v>
      </c>
      <c r="B129" s="1" t="s">
        <v>337</v>
      </c>
      <c r="C129" s="3">
        <v>8.1</v>
      </c>
      <c r="E129" s="2" t="s">
        <v>1062</v>
      </c>
      <c r="F129" s="1">
        <f t="shared" si="0"/>
        <v>1</v>
      </c>
      <c r="G129" s="23">
        <f t="shared" si="1"/>
        <v>7.6</v>
      </c>
      <c r="H129" s="29">
        <f t="shared" si="2"/>
        <v>0.91600000000000004</v>
      </c>
    </row>
    <row r="130" spans="1:8" ht="15.75" customHeight="1">
      <c r="A130" s="2" t="s">
        <v>338</v>
      </c>
      <c r="B130" s="1" t="s">
        <v>339</v>
      </c>
      <c r="C130" s="3">
        <v>8.1</v>
      </c>
      <c r="E130" s="2" t="s">
        <v>1144</v>
      </c>
      <c r="F130" s="1">
        <f t="shared" si="0"/>
        <v>1</v>
      </c>
      <c r="G130" s="23">
        <f t="shared" si="1"/>
        <v>7.6</v>
      </c>
      <c r="H130" s="29">
        <f t="shared" si="2"/>
        <v>0.91600000000000004</v>
      </c>
    </row>
    <row r="131" spans="1:8" ht="15.75" customHeight="1">
      <c r="A131" s="2" t="s">
        <v>341</v>
      </c>
      <c r="B131" s="1" t="s">
        <v>257</v>
      </c>
      <c r="C131" s="3">
        <v>8.1</v>
      </c>
      <c r="E131" s="2" t="s">
        <v>980</v>
      </c>
      <c r="F131" s="1">
        <f t="shared" si="0"/>
        <v>1</v>
      </c>
      <c r="G131" s="23">
        <f t="shared" si="1"/>
        <v>7.6</v>
      </c>
      <c r="H131" s="29">
        <f t="shared" si="2"/>
        <v>0.91600000000000004</v>
      </c>
    </row>
    <row r="132" spans="1:8" ht="15.75" customHeight="1">
      <c r="A132" s="2" t="s">
        <v>343</v>
      </c>
      <c r="B132" s="1" t="s">
        <v>344</v>
      </c>
      <c r="C132" s="3">
        <v>8.1</v>
      </c>
      <c r="E132" s="2" t="s">
        <v>1101</v>
      </c>
      <c r="F132" s="1">
        <f t="shared" si="0"/>
        <v>1</v>
      </c>
      <c r="G132" s="23">
        <f t="shared" si="1"/>
        <v>7.6</v>
      </c>
      <c r="H132" s="29">
        <f t="shared" si="2"/>
        <v>0.91600000000000004</v>
      </c>
    </row>
    <row r="133" spans="1:8" ht="15.75" customHeight="1">
      <c r="A133" s="2" t="s">
        <v>346</v>
      </c>
      <c r="B133" s="1" t="s">
        <v>216</v>
      </c>
      <c r="C133" s="3">
        <v>8.1</v>
      </c>
      <c r="E133" s="2" t="s">
        <v>1122</v>
      </c>
      <c r="F133" s="1">
        <f t="shared" si="0"/>
        <v>1</v>
      </c>
      <c r="G133" s="23">
        <f t="shared" si="1"/>
        <v>7.6</v>
      </c>
      <c r="H133" s="29">
        <f t="shared" si="2"/>
        <v>0.91600000000000004</v>
      </c>
    </row>
    <row r="134" spans="1:8" ht="15.75" customHeight="1">
      <c r="A134" s="2" t="s">
        <v>347</v>
      </c>
      <c r="B134" s="1" t="s">
        <v>348</v>
      </c>
      <c r="C134" s="3">
        <v>8.1</v>
      </c>
      <c r="E134" s="2" t="s">
        <v>1149</v>
      </c>
      <c r="F134" s="1">
        <f t="shared" si="0"/>
        <v>1</v>
      </c>
      <c r="G134" s="23">
        <f t="shared" si="1"/>
        <v>7.6</v>
      </c>
      <c r="H134" s="29">
        <f t="shared" si="2"/>
        <v>0.91600000000000004</v>
      </c>
    </row>
    <row r="135" spans="1:8" ht="15.75" customHeight="1">
      <c r="A135" s="2" t="s">
        <v>349</v>
      </c>
      <c r="B135" s="1" t="s">
        <v>350</v>
      </c>
      <c r="C135" s="3">
        <v>8.1</v>
      </c>
      <c r="E135" s="2" t="s">
        <v>1137</v>
      </c>
      <c r="F135" s="1">
        <f t="shared" si="0"/>
        <v>1</v>
      </c>
      <c r="G135" s="23">
        <f t="shared" si="1"/>
        <v>7.6</v>
      </c>
      <c r="H135" s="29">
        <f t="shared" si="2"/>
        <v>0.91600000000000004</v>
      </c>
    </row>
    <row r="136" spans="1:8" ht="15.75" customHeight="1">
      <c r="A136" s="2" t="s">
        <v>351</v>
      </c>
      <c r="B136" s="1" t="s">
        <v>352</v>
      </c>
      <c r="C136" s="3">
        <v>8.1</v>
      </c>
      <c r="E136" s="2" t="s">
        <v>1113</v>
      </c>
      <c r="F136" s="1">
        <f t="shared" si="0"/>
        <v>1</v>
      </c>
      <c r="G136" s="23">
        <f t="shared" si="1"/>
        <v>7.6</v>
      </c>
      <c r="H136" s="29">
        <f t="shared" si="2"/>
        <v>0.91600000000000004</v>
      </c>
    </row>
    <row r="137" spans="1:8" ht="15.75" customHeight="1">
      <c r="A137" s="2" t="s">
        <v>353</v>
      </c>
      <c r="B137" s="1" t="s">
        <v>354</v>
      </c>
      <c r="C137" s="3">
        <v>8.1</v>
      </c>
      <c r="E137" s="2" t="s">
        <v>1139</v>
      </c>
      <c r="F137" s="1">
        <f t="shared" si="0"/>
        <v>1</v>
      </c>
      <c r="G137" s="23">
        <f t="shared" si="1"/>
        <v>7.6</v>
      </c>
      <c r="H137" s="29">
        <f t="shared" si="2"/>
        <v>0.91600000000000004</v>
      </c>
    </row>
    <row r="138" spans="1:8" ht="15.75" customHeight="1">
      <c r="A138" s="2" t="s">
        <v>355</v>
      </c>
      <c r="B138" s="1" t="s">
        <v>356</v>
      </c>
      <c r="C138" s="3">
        <v>8.1</v>
      </c>
      <c r="E138" s="2" t="s">
        <v>1159</v>
      </c>
      <c r="F138" s="1">
        <f t="shared" si="0"/>
        <v>1</v>
      </c>
      <c r="G138" s="23">
        <f t="shared" si="1"/>
        <v>7.6</v>
      </c>
      <c r="H138" s="29">
        <f t="shared" si="2"/>
        <v>0.91600000000000004</v>
      </c>
    </row>
    <row r="139" spans="1:8" ht="15.75" customHeight="1">
      <c r="A139" s="2" t="s">
        <v>358</v>
      </c>
      <c r="B139" s="1" t="s">
        <v>359</v>
      </c>
      <c r="C139" s="3">
        <v>8.1</v>
      </c>
      <c r="E139" s="2" t="s">
        <v>1165</v>
      </c>
      <c r="F139" s="1">
        <f t="shared" si="0"/>
        <v>1</v>
      </c>
      <c r="G139" s="23">
        <f t="shared" si="1"/>
        <v>7.6</v>
      </c>
      <c r="H139" s="29">
        <f t="shared" si="2"/>
        <v>0.91600000000000004</v>
      </c>
    </row>
    <row r="140" spans="1:8" ht="15.75" customHeight="1">
      <c r="A140" s="2" t="s">
        <v>361</v>
      </c>
      <c r="B140" s="1" t="s">
        <v>362</v>
      </c>
      <c r="C140" s="3">
        <v>8.1</v>
      </c>
      <c r="E140" s="2" t="s">
        <v>1132</v>
      </c>
      <c r="F140" s="1">
        <f t="shared" si="0"/>
        <v>1</v>
      </c>
      <c r="G140" s="23">
        <f t="shared" si="1"/>
        <v>7.6</v>
      </c>
      <c r="H140" s="29">
        <f t="shared" si="2"/>
        <v>0.91600000000000004</v>
      </c>
    </row>
    <row r="141" spans="1:8" ht="15.75" customHeight="1">
      <c r="A141" s="2" t="s">
        <v>364</v>
      </c>
      <c r="B141" s="1" t="s">
        <v>365</v>
      </c>
      <c r="C141" s="3">
        <v>8.1</v>
      </c>
      <c r="E141" s="2" t="s">
        <v>1103</v>
      </c>
      <c r="F141" s="1">
        <f t="shared" si="0"/>
        <v>1</v>
      </c>
      <c r="G141" s="23">
        <f t="shared" si="1"/>
        <v>7.6</v>
      </c>
      <c r="H141" s="29">
        <f t="shared" si="2"/>
        <v>0.91600000000000004</v>
      </c>
    </row>
    <row r="142" spans="1:8" ht="15.75" customHeight="1">
      <c r="A142" s="2" t="s">
        <v>367</v>
      </c>
      <c r="B142" s="1" t="s">
        <v>368</v>
      </c>
      <c r="C142" s="3">
        <v>8.1</v>
      </c>
      <c r="E142" s="2" t="s">
        <v>1119</v>
      </c>
      <c r="F142" s="1">
        <f t="shared" si="0"/>
        <v>1</v>
      </c>
      <c r="G142" s="23">
        <f t="shared" si="1"/>
        <v>7.6</v>
      </c>
      <c r="H142" s="29">
        <f t="shared" si="2"/>
        <v>0.91600000000000004</v>
      </c>
    </row>
    <row r="143" spans="1:8" ht="15.75" customHeight="1">
      <c r="A143" s="2" t="s">
        <v>370</v>
      </c>
      <c r="B143" s="1" t="s">
        <v>371</v>
      </c>
      <c r="C143" s="3">
        <v>8.1</v>
      </c>
      <c r="E143" s="2" t="s">
        <v>1163</v>
      </c>
      <c r="F143" s="1">
        <f t="shared" si="0"/>
        <v>1</v>
      </c>
      <c r="G143" s="23">
        <f t="shared" si="1"/>
        <v>7.6</v>
      </c>
      <c r="H143" s="29">
        <f t="shared" si="2"/>
        <v>0.91600000000000004</v>
      </c>
    </row>
    <row r="144" spans="1:8" ht="15.75" customHeight="1">
      <c r="A144" s="2" t="s">
        <v>373</v>
      </c>
      <c r="B144" s="1" t="s">
        <v>374</v>
      </c>
      <c r="C144" s="3">
        <v>8.1</v>
      </c>
      <c r="E144" s="2" t="s">
        <v>1141</v>
      </c>
      <c r="F144" s="1">
        <f t="shared" si="0"/>
        <v>1</v>
      </c>
      <c r="G144" s="23">
        <f t="shared" si="1"/>
        <v>7.6</v>
      </c>
      <c r="H144" s="29">
        <f t="shared" si="2"/>
        <v>0.91600000000000004</v>
      </c>
    </row>
    <row r="145" spans="1:8" ht="15.75" customHeight="1">
      <c r="A145" s="2" t="s">
        <v>375</v>
      </c>
      <c r="B145" s="1" t="s">
        <v>365</v>
      </c>
      <c r="C145" s="3">
        <v>8.1</v>
      </c>
      <c r="E145" s="2" t="s">
        <v>1095</v>
      </c>
      <c r="F145" s="1">
        <f t="shared" si="0"/>
        <v>1</v>
      </c>
      <c r="G145" s="23">
        <f t="shared" si="1"/>
        <v>7.6</v>
      </c>
      <c r="H145" s="29">
        <f t="shared" si="2"/>
        <v>0.91600000000000004</v>
      </c>
    </row>
    <row r="146" spans="1:8" ht="15.75" customHeight="1">
      <c r="A146" s="2" t="s">
        <v>377</v>
      </c>
      <c r="B146" s="1" t="s">
        <v>378</v>
      </c>
      <c r="C146" s="3">
        <v>8.1</v>
      </c>
      <c r="E146" s="2" t="s">
        <v>1038</v>
      </c>
      <c r="F146" s="1">
        <f t="shared" si="0"/>
        <v>1</v>
      </c>
      <c r="G146" s="23">
        <f t="shared" si="1"/>
        <v>7.6</v>
      </c>
      <c r="H146" s="29">
        <f t="shared" si="2"/>
        <v>0.91600000000000004</v>
      </c>
    </row>
    <row r="147" spans="1:8" ht="15.75" customHeight="1">
      <c r="A147" s="2" t="s">
        <v>380</v>
      </c>
      <c r="B147" s="1" t="s">
        <v>381</v>
      </c>
      <c r="C147" s="3">
        <v>8.1</v>
      </c>
      <c r="E147" s="2" t="s">
        <v>1055</v>
      </c>
      <c r="F147" s="1">
        <f t="shared" si="0"/>
        <v>1</v>
      </c>
      <c r="G147" s="23">
        <f t="shared" si="1"/>
        <v>7.6</v>
      </c>
      <c r="H147" s="29">
        <f t="shared" si="2"/>
        <v>0.91600000000000004</v>
      </c>
    </row>
    <row r="148" spans="1:8" ht="15.75" customHeight="1">
      <c r="A148" s="2" t="s">
        <v>382</v>
      </c>
      <c r="B148" s="1" t="s">
        <v>94</v>
      </c>
      <c r="C148" s="3">
        <v>8.1</v>
      </c>
      <c r="E148" s="2" t="s">
        <v>1042</v>
      </c>
      <c r="F148" s="1">
        <f t="shared" si="0"/>
        <v>1</v>
      </c>
      <c r="G148" s="23">
        <f t="shared" si="1"/>
        <v>7.6</v>
      </c>
      <c r="H148" s="29">
        <f t="shared" si="2"/>
        <v>0.91600000000000004</v>
      </c>
    </row>
    <row r="149" spans="1:8" ht="15.75" customHeight="1">
      <c r="A149" s="2" t="s">
        <v>383</v>
      </c>
      <c r="B149" s="1" t="s">
        <v>384</v>
      </c>
      <c r="C149" s="3">
        <v>8.1</v>
      </c>
      <c r="E149" s="2" t="s">
        <v>1109</v>
      </c>
      <c r="F149" s="1">
        <f t="shared" si="0"/>
        <v>1</v>
      </c>
      <c r="G149" s="23">
        <f t="shared" si="1"/>
        <v>7.6</v>
      </c>
      <c r="H149" s="29">
        <f t="shared" si="2"/>
        <v>0.91600000000000004</v>
      </c>
    </row>
    <row r="150" spans="1:8" ht="15.75" customHeight="1">
      <c r="A150" s="2" t="s">
        <v>385</v>
      </c>
      <c r="B150" s="1" t="s">
        <v>231</v>
      </c>
      <c r="C150" s="3">
        <v>8.1</v>
      </c>
      <c r="E150" s="2" t="s">
        <v>317</v>
      </c>
      <c r="F150" s="1">
        <f t="shared" si="0"/>
        <v>7</v>
      </c>
      <c r="G150" s="23">
        <f t="shared" si="1"/>
        <v>7.5857142857142863</v>
      </c>
      <c r="H150" s="29">
        <f t="shared" si="2"/>
        <v>0.91500000000000004</v>
      </c>
    </row>
    <row r="151" spans="1:8" ht="15.75" customHeight="1">
      <c r="A151" s="2" t="s">
        <v>387</v>
      </c>
      <c r="B151" s="1" t="s">
        <v>388</v>
      </c>
      <c r="C151" s="3">
        <v>8.1</v>
      </c>
      <c r="E151" s="2" t="s">
        <v>61</v>
      </c>
      <c r="F151" s="1">
        <f t="shared" si="0"/>
        <v>3</v>
      </c>
      <c r="G151" s="23">
        <f t="shared" si="1"/>
        <v>7.5999999999999988</v>
      </c>
      <c r="H151" s="29">
        <f t="shared" si="2"/>
        <v>0.91500000000000004</v>
      </c>
    </row>
    <row r="152" spans="1:8" ht="15.75" customHeight="1">
      <c r="A152" s="2" t="s">
        <v>390</v>
      </c>
      <c r="B152" s="1" t="s">
        <v>391</v>
      </c>
      <c r="C152" s="3">
        <v>8.1</v>
      </c>
      <c r="E152" s="2" t="s">
        <v>416</v>
      </c>
      <c r="F152" s="1">
        <f t="shared" si="0"/>
        <v>5</v>
      </c>
      <c r="G152" s="23">
        <f t="shared" si="1"/>
        <v>7.58</v>
      </c>
      <c r="H152" s="29">
        <f t="shared" si="2"/>
        <v>0.91400000000000003</v>
      </c>
    </row>
    <row r="153" spans="1:8" ht="15.75" customHeight="1">
      <c r="A153" s="2" t="s">
        <v>392</v>
      </c>
      <c r="B153" s="1" t="s">
        <v>290</v>
      </c>
      <c r="C153" s="3">
        <v>8.1</v>
      </c>
      <c r="E153" s="2" t="s">
        <v>460</v>
      </c>
      <c r="F153" s="1">
        <f t="shared" si="0"/>
        <v>4</v>
      </c>
      <c r="G153" s="23">
        <f t="shared" si="1"/>
        <v>7.5750000000000002</v>
      </c>
      <c r="H153" s="29">
        <f t="shared" si="2"/>
        <v>0.91400000000000003</v>
      </c>
    </row>
    <row r="154" spans="1:8" ht="15.75" customHeight="1">
      <c r="A154" s="2" t="s">
        <v>394</v>
      </c>
      <c r="B154" s="1" t="s">
        <v>395</v>
      </c>
      <c r="C154" s="3">
        <v>8.1</v>
      </c>
      <c r="E154" s="2" t="s">
        <v>622</v>
      </c>
      <c r="F154" s="1">
        <f t="shared" si="0"/>
        <v>3</v>
      </c>
      <c r="G154" s="23">
        <f t="shared" si="1"/>
        <v>7.5666666666666664</v>
      </c>
      <c r="H154" s="29">
        <f t="shared" si="2"/>
        <v>0.91300000000000003</v>
      </c>
    </row>
    <row r="155" spans="1:8" ht="15.75" customHeight="1">
      <c r="A155" s="2" t="s">
        <v>397</v>
      </c>
      <c r="B155" s="1" t="s">
        <v>398</v>
      </c>
      <c r="C155" s="3">
        <v>8.1</v>
      </c>
      <c r="E155" s="2" t="s">
        <v>244</v>
      </c>
      <c r="F155" s="1">
        <f t="shared" si="0"/>
        <v>2</v>
      </c>
      <c r="G155" s="23">
        <f t="shared" si="1"/>
        <v>7.5500000000000007</v>
      </c>
      <c r="H155" s="29">
        <f t="shared" si="2"/>
        <v>0.91300000000000003</v>
      </c>
    </row>
    <row r="156" spans="1:8" ht="15.75" customHeight="1">
      <c r="A156" s="2" t="s">
        <v>400</v>
      </c>
      <c r="B156" s="1" t="s">
        <v>314</v>
      </c>
      <c r="C156" s="3">
        <v>8.1</v>
      </c>
      <c r="E156" s="2" t="s">
        <v>27</v>
      </c>
      <c r="F156" s="1">
        <f t="shared" si="0"/>
        <v>25</v>
      </c>
      <c r="G156" s="23">
        <f t="shared" si="1"/>
        <v>7.5439999999999987</v>
      </c>
      <c r="H156" s="29">
        <f t="shared" si="2"/>
        <v>0.91</v>
      </c>
    </row>
    <row r="157" spans="1:8" ht="15.75" customHeight="1">
      <c r="A157" s="2" t="s">
        <v>402</v>
      </c>
      <c r="B157" s="1" t="s">
        <v>403</v>
      </c>
      <c r="C157" s="3">
        <v>8.1</v>
      </c>
      <c r="E157" s="2" t="s">
        <v>1028</v>
      </c>
      <c r="F157" s="1">
        <f t="shared" si="0"/>
        <v>2</v>
      </c>
      <c r="G157" s="23">
        <f t="shared" si="1"/>
        <v>7.55</v>
      </c>
      <c r="H157" s="29">
        <f t="shared" si="2"/>
        <v>0.91</v>
      </c>
    </row>
    <row r="158" spans="1:8" ht="15.75" customHeight="1">
      <c r="A158" s="2" t="s">
        <v>405</v>
      </c>
      <c r="B158" s="1" t="s">
        <v>234</v>
      </c>
      <c r="C158" s="3">
        <v>8.1</v>
      </c>
      <c r="E158" s="2" t="s">
        <v>787</v>
      </c>
      <c r="F158" s="1">
        <f t="shared" si="0"/>
        <v>2</v>
      </c>
      <c r="G158" s="23">
        <f t="shared" si="1"/>
        <v>7.55</v>
      </c>
      <c r="H158" s="29">
        <f t="shared" si="2"/>
        <v>0.91</v>
      </c>
    </row>
    <row r="159" spans="1:8" ht="15.75" customHeight="1">
      <c r="A159" s="2" t="s">
        <v>406</v>
      </c>
      <c r="B159" s="1" t="s">
        <v>407</v>
      </c>
      <c r="C159" s="3">
        <v>8.1</v>
      </c>
      <c r="E159" s="2" t="s">
        <v>725</v>
      </c>
      <c r="F159" s="1">
        <f t="shared" si="0"/>
        <v>2</v>
      </c>
      <c r="G159" s="23">
        <f t="shared" si="1"/>
        <v>7.55</v>
      </c>
      <c r="H159" s="29">
        <f t="shared" si="2"/>
        <v>0.91</v>
      </c>
    </row>
    <row r="160" spans="1:8" ht="15.75" customHeight="1">
      <c r="A160" s="2" t="s">
        <v>408</v>
      </c>
      <c r="B160" s="1" t="s">
        <v>409</v>
      </c>
      <c r="C160" s="3">
        <v>8.1</v>
      </c>
      <c r="E160" s="2" t="s">
        <v>1086</v>
      </c>
      <c r="F160" s="1">
        <f t="shared" si="0"/>
        <v>2</v>
      </c>
      <c r="G160" s="23">
        <f t="shared" si="1"/>
        <v>7.55</v>
      </c>
      <c r="H160" s="29">
        <f t="shared" si="2"/>
        <v>0.91</v>
      </c>
    </row>
    <row r="161" spans="1:8" ht="15.75" customHeight="1">
      <c r="A161" s="2" t="s">
        <v>411</v>
      </c>
      <c r="B161" s="1" t="s">
        <v>412</v>
      </c>
      <c r="C161" s="3">
        <v>8.1</v>
      </c>
      <c r="E161" s="2" t="s">
        <v>558</v>
      </c>
      <c r="F161" s="1">
        <f t="shared" si="0"/>
        <v>4</v>
      </c>
      <c r="G161" s="23">
        <f t="shared" si="1"/>
        <v>7.5250000000000004</v>
      </c>
      <c r="H161" s="29">
        <f t="shared" si="2"/>
        <v>0.90900000000000003</v>
      </c>
    </row>
    <row r="162" spans="1:8" ht="15.75" customHeight="1">
      <c r="A162" s="2" t="s">
        <v>413</v>
      </c>
      <c r="B162" s="1" t="s">
        <v>84</v>
      </c>
      <c r="C162" s="3">
        <v>8</v>
      </c>
      <c r="E162" s="2" t="s">
        <v>475</v>
      </c>
      <c r="F162" s="1">
        <f t="shared" si="0"/>
        <v>3</v>
      </c>
      <c r="G162" s="23">
        <f t="shared" si="1"/>
        <v>7.5333333333333341</v>
      </c>
      <c r="H162" s="29">
        <f t="shared" si="2"/>
        <v>0.90900000000000003</v>
      </c>
    </row>
    <row r="163" spans="1:8" ht="15.75" customHeight="1">
      <c r="A163" s="2" t="s">
        <v>415</v>
      </c>
      <c r="B163" s="1" t="s">
        <v>416</v>
      </c>
      <c r="C163" s="3">
        <v>8</v>
      </c>
      <c r="E163" s="2" t="s">
        <v>352</v>
      </c>
      <c r="F163" s="1">
        <f t="shared" si="0"/>
        <v>6</v>
      </c>
      <c r="G163" s="23">
        <f t="shared" si="1"/>
        <v>7.5166666666666666</v>
      </c>
      <c r="H163" s="29">
        <f t="shared" si="2"/>
        <v>0.90800000000000003</v>
      </c>
    </row>
    <row r="164" spans="1:8" ht="15.75" customHeight="1">
      <c r="A164" s="2" t="s">
        <v>418</v>
      </c>
      <c r="B164" s="1" t="s">
        <v>419</v>
      </c>
      <c r="C164" s="3">
        <v>8</v>
      </c>
      <c r="E164" s="2" t="s">
        <v>164</v>
      </c>
      <c r="F164" s="1">
        <f t="shared" si="0"/>
        <v>8</v>
      </c>
      <c r="G164" s="23">
        <f t="shared" si="1"/>
        <v>7.5</v>
      </c>
      <c r="H164" s="29">
        <f t="shared" si="2"/>
        <v>0.89300000000000002</v>
      </c>
    </row>
    <row r="165" spans="1:8" ht="15.75" customHeight="1">
      <c r="A165" s="2" t="s">
        <v>420</v>
      </c>
      <c r="B165" s="1" t="s">
        <v>421</v>
      </c>
      <c r="C165" s="3">
        <v>8</v>
      </c>
      <c r="E165" s="2" t="s">
        <v>407</v>
      </c>
      <c r="F165" s="1">
        <f t="shared" si="0"/>
        <v>3</v>
      </c>
      <c r="G165" s="23">
        <f t="shared" si="1"/>
        <v>7.5</v>
      </c>
      <c r="H165" s="29">
        <f t="shared" si="2"/>
        <v>0.89300000000000002</v>
      </c>
    </row>
    <row r="166" spans="1:8" ht="15.75" customHeight="1">
      <c r="A166" s="2" t="s">
        <v>423</v>
      </c>
      <c r="B166" s="1" t="s">
        <v>424</v>
      </c>
      <c r="C166" s="3">
        <v>8</v>
      </c>
      <c r="E166" s="2" t="s">
        <v>484</v>
      </c>
      <c r="F166" s="1">
        <f t="shared" si="0"/>
        <v>3</v>
      </c>
      <c r="G166" s="23">
        <f t="shared" si="1"/>
        <v>7.5</v>
      </c>
      <c r="H166" s="29">
        <f t="shared" si="2"/>
        <v>0.89300000000000002</v>
      </c>
    </row>
    <row r="167" spans="1:8" ht="15.75" customHeight="1">
      <c r="A167" s="2" t="s">
        <v>426</v>
      </c>
      <c r="B167" s="1" t="s">
        <v>427</v>
      </c>
      <c r="C167" s="3">
        <v>8</v>
      </c>
      <c r="E167" s="2" t="s">
        <v>1017</v>
      </c>
      <c r="F167" s="1">
        <f t="shared" si="0"/>
        <v>2</v>
      </c>
      <c r="G167" s="23">
        <f t="shared" si="1"/>
        <v>7.5</v>
      </c>
      <c r="H167" s="29">
        <f t="shared" si="2"/>
        <v>0.89300000000000002</v>
      </c>
    </row>
    <row r="168" spans="1:8" ht="15.75" customHeight="1">
      <c r="A168" s="2" t="s">
        <v>429</v>
      </c>
      <c r="B168" s="1" t="s">
        <v>416</v>
      </c>
      <c r="C168" s="3">
        <v>8</v>
      </c>
      <c r="E168" s="2" t="s">
        <v>1232</v>
      </c>
      <c r="F168" s="1">
        <f t="shared" si="0"/>
        <v>2</v>
      </c>
      <c r="G168" s="23">
        <f t="shared" si="1"/>
        <v>7.5</v>
      </c>
      <c r="H168" s="29">
        <f t="shared" si="2"/>
        <v>0.89300000000000002</v>
      </c>
    </row>
    <row r="169" spans="1:8" ht="15.75" customHeight="1">
      <c r="A169" s="2" t="s">
        <v>431</v>
      </c>
      <c r="B169" s="1" t="s">
        <v>257</v>
      </c>
      <c r="C169" s="3">
        <v>8</v>
      </c>
      <c r="E169" s="2" t="s">
        <v>47</v>
      </c>
      <c r="F169" s="1">
        <f t="shared" si="0"/>
        <v>2</v>
      </c>
      <c r="G169" s="23">
        <f t="shared" si="1"/>
        <v>7.5</v>
      </c>
      <c r="H169" s="29">
        <f t="shared" si="2"/>
        <v>0.89300000000000002</v>
      </c>
    </row>
    <row r="170" spans="1:8" ht="15.75" customHeight="1">
      <c r="A170" s="2" t="s">
        <v>432</v>
      </c>
      <c r="B170" s="1" t="s">
        <v>433</v>
      </c>
      <c r="C170" s="3">
        <v>8</v>
      </c>
      <c r="E170" s="2" t="s">
        <v>378</v>
      </c>
      <c r="F170" s="1">
        <f t="shared" si="0"/>
        <v>2</v>
      </c>
      <c r="G170" s="23">
        <f t="shared" si="1"/>
        <v>7.5</v>
      </c>
      <c r="H170" s="29">
        <f t="shared" si="2"/>
        <v>0.89300000000000002</v>
      </c>
    </row>
    <row r="171" spans="1:8" ht="15.75" customHeight="1">
      <c r="A171" s="2" t="s">
        <v>434</v>
      </c>
      <c r="B171" s="1" t="s">
        <v>435</v>
      </c>
      <c r="C171" s="3">
        <v>8</v>
      </c>
      <c r="E171" s="2" t="s">
        <v>276</v>
      </c>
      <c r="F171" s="1">
        <f t="shared" si="0"/>
        <v>2</v>
      </c>
      <c r="G171" s="23">
        <f t="shared" si="1"/>
        <v>7.5</v>
      </c>
      <c r="H171" s="29">
        <f t="shared" si="2"/>
        <v>0.89300000000000002</v>
      </c>
    </row>
    <row r="172" spans="1:8" ht="15.75" customHeight="1">
      <c r="A172" s="2" t="s">
        <v>436</v>
      </c>
      <c r="B172" s="1" t="s">
        <v>30</v>
      </c>
      <c r="C172" s="3">
        <v>8</v>
      </c>
      <c r="E172" s="2" t="s">
        <v>348</v>
      </c>
      <c r="F172" s="1">
        <f t="shared" si="0"/>
        <v>2</v>
      </c>
      <c r="G172" s="23">
        <f t="shared" si="1"/>
        <v>7.5</v>
      </c>
      <c r="H172" s="29">
        <f t="shared" si="2"/>
        <v>0.89300000000000002</v>
      </c>
    </row>
    <row r="173" spans="1:8" ht="15.75" customHeight="1">
      <c r="A173" s="2" t="s">
        <v>437</v>
      </c>
      <c r="B173" s="1" t="s">
        <v>27</v>
      </c>
      <c r="C173" s="3">
        <v>8</v>
      </c>
      <c r="E173" s="2" t="s">
        <v>1278</v>
      </c>
      <c r="F173" s="1">
        <f t="shared" si="0"/>
        <v>1</v>
      </c>
      <c r="G173" s="23">
        <f t="shared" si="1"/>
        <v>7.5</v>
      </c>
      <c r="H173" s="29">
        <f t="shared" si="2"/>
        <v>0.89300000000000002</v>
      </c>
    </row>
    <row r="174" spans="1:8" ht="15.75" customHeight="1">
      <c r="A174" s="2" t="s">
        <v>438</v>
      </c>
      <c r="B174" s="1" t="s">
        <v>416</v>
      </c>
      <c r="C174" s="3">
        <v>8</v>
      </c>
      <c r="E174" s="2" t="s">
        <v>1247</v>
      </c>
      <c r="F174" s="1">
        <f t="shared" si="0"/>
        <v>1</v>
      </c>
      <c r="G174" s="23">
        <f t="shared" si="1"/>
        <v>7.5</v>
      </c>
      <c r="H174" s="29">
        <f t="shared" si="2"/>
        <v>0.89300000000000002</v>
      </c>
    </row>
    <row r="175" spans="1:8" ht="15.75" customHeight="1">
      <c r="A175" s="2" t="s">
        <v>440</v>
      </c>
      <c r="B175" s="1" t="s">
        <v>384</v>
      </c>
      <c r="C175" s="3">
        <v>8</v>
      </c>
      <c r="E175" s="2" t="s">
        <v>1265</v>
      </c>
      <c r="F175" s="1">
        <f t="shared" si="0"/>
        <v>1</v>
      </c>
      <c r="G175" s="23">
        <f t="shared" si="1"/>
        <v>7.5</v>
      </c>
      <c r="H175" s="29">
        <f t="shared" si="2"/>
        <v>0.89300000000000002</v>
      </c>
    </row>
    <row r="176" spans="1:8" ht="15.75" customHeight="1">
      <c r="A176" s="2" t="s">
        <v>442</v>
      </c>
      <c r="B176" s="1" t="s">
        <v>307</v>
      </c>
      <c r="C176" s="3">
        <v>8</v>
      </c>
      <c r="E176" s="2" t="s">
        <v>1332</v>
      </c>
      <c r="F176" s="1">
        <f t="shared" si="0"/>
        <v>1</v>
      </c>
      <c r="G176" s="23">
        <f t="shared" si="1"/>
        <v>7.5</v>
      </c>
      <c r="H176" s="29">
        <f t="shared" si="2"/>
        <v>0.89300000000000002</v>
      </c>
    </row>
    <row r="177" spans="1:8" ht="15.75" customHeight="1">
      <c r="A177" s="2" t="s">
        <v>443</v>
      </c>
      <c r="B177" s="1" t="s">
        <v>352</v>
      </c>
      <c r="C177" s="3">
        <v>8</v>
      </c>
      <c r="E177" s="2" t="s">
        <v>1276</v>
      </c>
      <c r="F177" s="1">
        <f t="shared" si="0"/>
        <v>1</v>
      </c>
      <c r="G177" s="23">
        <f t="shared" si="1"/>
        <v>7.5</v>
      </c>
      <c r="H177" s="29">
        <f t="shared" si="2"/>
        <v>0.89300000000000002</v>
      </c>
    </row>
    <row r="178" spans="1:8" ht="15.75" customHeight="1">
      <c r="A178" s="2" t="s">
        <v>444</v>
      </c>
      <c r="B178" s="1" t="s">
        <v>445</v>
      </c>
      <c r="C178" s="3">
        <v>8</v>
      </c>
      <c r="E178" s="2" t="s">
        <v>1242</v>
      </c>
      <c r="F178" s="1">
        <f t="shared" si="0"/>
        <v>1</v>
      </c>
      <c r="G178" s="23">
        <f t="shared" si="1"/>
        <v>7.5</v>
      </c>
      <c r="H178" s="29">
        <f t="shared" si="2"/>
        <v>0.89300000000000002</v>
      </c>
    </row>
    <row r="179" spans="1:8" ht="15.75" customHeight="1">
      <c r="A179" s="2" t="s">
        <v>446</v>
      </c>
      <c r="B179" s="1" t="s">
        <v>447</v>
      </c>
      <c r="C179" s="3">
        <v>8</v>
      </c>
      <c r="E179" s="2" t="s">
        <v>1307</v>
      </c>
      <c r="F179" s="1">
        <f t="shared" si="0"/>
        <v>1</v>
      </c>
      <c r="G179" s="23">
        <f t="shared" si="1"/>
        <v>7.5</v>
      </c>
      <c r="H179" s="29">
        <f t="shared" si="2"/>
        <v>0.89300000000000002</v>
      </c>
    </row>
    <row r="180" spans="1:8" ht="15.75" customHeight="1">
      <c r="A180" s="2" t="s">
        <v>450</v>
      </c>
      <c r="B180" s="1" t="s">
        <v>216</v>
      </c>
      <c r="C180" s="3">
        <v>8</v>
      </c>
      <c r="E180" s="2" t="s">
        <v>1326</v>
      </c>
      <c r="F180" s="1">
        <f t="shared" si="0"/>
        <v>1</v>
      </c>
      <c r="G180" s="23">
        <f t="shared" si="1"/>
        <v>7.5</v>
      </c>
      <c r="H180" s="29">
        <f t="shared" si="2"/>
        <v>0.89300000000000002</v>
      </c>
    </row>
    <row r="181" spans="1:8" ht="15.75" customHeight="1">
      <c r="A181" s="2" t="s">
        <v>451</v>
      </c>
      <c r="B181" s="1" t="s">
        <v>452</v>
      </c>
      <c r="C181" s="3">
        <v>8</v>
      </c>
      <c r="E181" s="2" t="s">
        <v>1312</v>
      </c>
      <c r="F181" s="1">
        <f t="shared" si="0"/>
        <v>1</v>
      </c>
      <c r="G181" s="23">
        <f t="shared" si="1"/>
        <v>7.5</v>
      </c>
      <c r="H181" s="29">
        <f t="shared" si="2"/>
        <v>0.89300000000000002</v>
      </c>
    </row>
    <row r="182" spans="1:8" ht="15.75" customHeight="1">
      <c r="A182" s="2" t="s">
        <v>454</v>
      </c>
      <c r="B182" s="1" t="s">
        <v>455</v>
      </c>
      <c r="C182" s="3">
        <v>8</v>
      </c>
      <c r="E182" s="2" t="s">
        <v>1226</v>
      </c>
      <c r="F182" s="1">
        <f t="shared" si="0"/>
        <v>1</v>
      </c>
      <c r="G182" s="23">
        <f t="shared" si="1"/>
        <v>7.5</v>
      </c>
      <c r="H182" s="29">
        <f t="shared" si="2"/>
        <v>0.89300000000000002</v>
      </c>
    </row>
    <row r="183" spans="1:8" ht="15.75" customHeight="1">
      <c r="A183" s="2" t="s">
        <v>457</v>
      </c>
      <c r="B183" s="1" t="s">
        <v>458</v>
      </c>
      <c r="C183" s="3">
        <v>8</v>
      </c>
      <c r="E183" s="2" t="s">
        <v>1292</v>
      </c>
      <c r="F183" s="1">
        <f t="shared" si="0"/>
        <v>1</v>
      </c>
      <c r="G183" s="23">
        <f t="shared" si="1"/>
        <v>7.5</v>
      </c>
      <c r="H183" s="29">
        <f t="shared" si="2"/>
        <v>0.89300000000000002</v>
      </c>
    </row>
    <row r="184" spans="1:8" ht="15.75" customHeight="1">
      <c r="A184" s="2" t="s">
        <v>459</v>
      </c>
      <c r="B184" s="1" t="s">
        <v>460</v>
      </c>
      <c r="C184" s="3">
        <v>8</v>
      </c>
      <c r="E184" s="2" t="s">
        <v>1198</v>
      </c>
      <c r="F184" s="1">
        <f t="shared" si="0"/>
        <v>1</v>
      </c>
      <c r="G184" s="23">
        <f t="shared" si="1"/>
        <v>7.5</v>
      </c>
      <c r="H184" s="29">
        <f t="shared" si="2"/>
        <v>0.89300000000000002</v>
      </c>
    </row>
    <row r="185" spans="1:8" ht="15.75" customHeight="1">
      <c r="A185" s="2" t="s">
        <v>462</v>
      </c>
      <c r="B185" s="1" t="s">
        <v>463</v>
      </c>
      <c r="C185" s="3">
        <v>8</v>
      </c>
      <c r="E185" s="2" t="s">
        <v>1212</v>
      </c>
      <c r="F185" s="1">
        <f t="shared" si="0"/>
        <v>1</v>
      </c>
      <c r="G185" s="23">
        <f t="shared" si="1"/>
        <v>7.5</v>
      </c>
      <c r="H185" s="29">
        <f t="shared" si="2"/>
        <v>0.89300000000000002</v>
      </c>
    </row>
    <row r="186" spans="1:8" ht="15.75" customHeight="1">
      <c r="A186" s="2" t="s">
        <v>465</v>
      </c>
      <c r="B186" s="1" t="s">
        <v>328</v>
      </c>
      <c r="C186" s="3">
        <v>8</v>
      </c>
      <c r="E186" s="2" t="s">
        <v>1271</v>
      </c>
      <c r="F186" s="1">
        <f t="shared" si="0"/>
        <v>1</v>
      </c>
      <c r="G186" s="23">
        <f t="shared" si="1"/>
        <v>7.5</v>
      </c>
      <c r="H186" s="29">
        <f t="shared" si="2"/>
        <v>0.89300000000000002</v>
      </c>
    </row>
    <row r="187" spans="1:8" ht="15.75" customHeight="1">
      <c r="A187" s="2" t="s">
        <v>466</v>
      </c>
      <c r="B187" s="1" t="s">
        <v>467</v>
      </c>
      <c r="C187" s="3">
        <v>8</v>
      </c>
      <c r="E187" s="2" t="s">
        <v>1324</v>
      </c>
      <c r="F187" s="1">
        <f t="shared" si="0"/>
        <v>1</v>
      </c>
      <c r="G187" s="23">
        <f t="shared" si="1"/>
        <v>7.5</v>
      </c>
      <c r="H187" s="29">
        <f t="shared" si="2"/>
        <v>0.89300000000000002</v>
      </c>
    </row>
    <row r="188" spans="1:8" ht="15.75" customHeight="1">
      <c r="A188" s="2" t="s">
        <v>469</v>
      </c>
      <c r="B188" s="1" t="s">
        <v>470</v>
      </c>
      <c r="C188" s="3">
        <v>8</v>
      </c>
      <c r="E188" s="2" t="s">
        <v>1185</v>
      </c>
      <c r="F188" s="1">
        <f t="shared" si="0"/>
        <v>1</v>
      </c>
      <c r="G188" s="23">
        <f t="shared" si="1"/>
        <v>7.5</v>
      </c>
      <c r="H188" s="29">
        <f t="shared" si="2"/>
        <v>0.89300000000000002</v>
      </c>
    </row>
    <row r="189" spans="1:8" ht="15.75" customHeight="1">
      <c r="A189" s="2" t="s">
        <v>63</v>
      </c>
      <c r="B189" s="1" t="s">
        <v>247</v>
      </c>
      <c r="C189" s="3">
        <v>8</v>
      </c>
      <c r="E189" s="2" t="s">
        <v>1322</v>
      </c>
      <c r="F189" s="1">
        <f t="shared" si="0"/>
        <v>1</v>
      </c>
      <c r="G189" s="23">
        <f t="shared" si="1"/>
        <v>7.5</v>
      </c>
      <c r="H189" s="29">
        <f t="shared" si="2"/>
        <v>0.89300000000000002</v>
      </c>
    </row>
    <row r="190" spans="1:8" ht="15.75" customHeight="1">
      <c r="A190" s="2" t="s">
        <v>472</v>
      </c>
      <c r="B190" s="1" t="s">
        <v>473</v>
      </c>
      <c r="C190" s="3">
        <v>8</v>
      </c>
      <c r="E190" s="2" t="s">
        <v>1299</v>
      </c>
      <c r="F190" s="1">
        <f t="shared" si="0"/>
        <v>1</v>
      </c>
      <c r="G190" s="23">
        <f t="shared" si="1"/>
        <v>7.5</v>
      </c>
      <c r="H190" s="29">
        <f t="shared" si="2"/>
        <v>0.89300000000000002</v>
      </c>
    </row>
    <row r="191" spans="1:8" ht="15.75" customHeight="1">
      <c r="A191" s="2" t="s">
        <v>474</v>
      </c>
      <c r="B191" s="1" t="s">
        <v>475</v>
      </c>
      <c r="C191" s="3">
        <v>8</v>
      </c>
      <c r="E191" s="2" t="s">
        <v>173</v>
      </c>
      <c r="F191" s="1">
        <f t="shared" si="0"/>
        <v>6</v>
      </c>
      <c r="G191" s="23">
        <f t="shared" si="1"/>
        <v>7.4833333333333316</v>
      </c>
      <c r="H191" s="29">
        <f t="shared" si="2"/>
        <v>0.89200000000000002</v>
      </c>
    </row>
    <row r="192" spans="1:8" ht="15.75" customHeight="1">
      <c r="A192" s="2" t="s">
        <v>476</v>
      </c>
      <c r="B192" s="1" t="s">
        <v>296</v>
      </c>
      <c r="C192" s="3">
        <v>8</v>
      </c>
      <c r="E192" s="2" t="s">
        <v>508</v>
      </c>
      <c r="F192" s="1">
        <f t="shared" si="0"/>
        <v>3</v>
      </c>
      <c r="G192" s="23">
        <f t="shared" si="1"/>
        <v>7.4666666666666659</v>
      </c>
      <c r="H192" s="29">
        <f t="shared" si="2"/>
        <v>0.89100000000000001</v>
      </c>
    </row>
    <row r="193" spans="1:8" ht="15.75" customHeight="1">
      <c r="A193" s="2" t="s">
        <v>477</v>
      </c>
      <c r="B193" s="1" t="s">
        <v>173</v>
      </c>
      <c r="C193" s="3">
        <v>8</v>
      </c>
      <c r="E193" s="2" t="s">
        <v>1269</v>
      </c>
      <c r="F193" s="1">
        <f t="shared" si="0"/>
        <v>2</v>
      </c>
      <c r="G193" s="23">
        <f t="shared" si="1"/>
        <v>7.45</v>
      </c>
      <c r="H193" s="29">
        <f t="shared" si="2"/>
        <v>0.89</v>
      </c>
    </row>
    <row r="194" spans="1:8" ht="15.75" customHeight="1">
      <c r="A194" s="2" t="s">
        <v>478</v>
      </c>
      <c r="B194" s="1" t="s">
        <v>479</v>
      </c>
      <c r="C194" s="3">
        <v>8</v>
      </c>
      <c r="E194" s="2" t="s">
        <v>892</v>
      </c>
      <c r="F194" s="1">
        <f t="shared" si="0"/>
        <v>2</v>
      </c>
      <c r="G194" s="23">
        <f t="shared" si="1"/>
        <v>7.45</v>
      </c>
      <c r="H194" s="29">
        <f t="shared" si="2"/>
        <v>0.89</v>
      </c>
    </row>
    <row r="195" spans="1:8" ht="15.75" customHeight="1">
      <c r="A195" s="2" t="s">
        <v>480</v>
      </c>
      <c r="B195" s="1" t="s">
        <v>481</v>
      </c>
      <c r="C195" s="3">
        <v>8</v>
      </c>
      <c r="E195" s="2" t="s">
        <v>419</v>
      </c>
      <c r="F195" s="1">
        <f t="shared" si="0"/>
        <v>4</v>
      </c>
      <c r="G195" s="23">
        <f t="shared" si="1"/>
        <v>7.4499999999999993</v>
      </c>
      <c r="H195" s="29">
        <f t="shared" si="2"/>
        <v>0.88900000000000001</v>
      </c>
    </row>
    <row r="196" spans="1:8" ht="15.75" customHeight="1">
      <c r="A196" s="2" t="s">
        <v>483</v>
      </c>
      <c r="B196" s="1" t="s">
        <v>484</v>
      </c>
      <c r="C196" s="3">
        <v>8</v>
      </c>
      <c r="E196" s="2" t="s">
        <v>928</v>
      </c>
      <c r="F196" s="1">
        <f t="shared" si="0"/>
        <v>4</v>
      </c>
      <c r="G196" s="23">
        <f t="shared" si="1"/>
        <v>7.4499999999999993</v>
      </c>
      <c r="H196" s="29">
        <f t="shared" si="2"/>
        <v>0.88900000000000001</v>
      </c>
    </row>
    <row r="197" spans="1:8" ht="15.75" customHeight="1">
      <c r="A197" s="2" t="s">
        <v>486</v>
      </c>
      <c r="B197" s="1" t="s">
        <v>487</v>
      </c>
      <c r="C197" s="3">
        <v>8</v>
      </c>
      <c r="E197" s="2" t="s">
        <v>1078</v>
      </c>
      <c r="F197" s="1">
        <f t="shared" si="0"/>
        <v>2</v>
      </c>
      <c r="G197" s="23">
        <f t="shared" si="1"/>
        <v>7.4499999999999993</v>
      </c>
      <c r="H197" s="29">
        <f t="shared" si="2"/>
        <v>0.88900000000000001</v>
      </c>
    </row>
    <row r="198" spans="1:8" ht="15.75" customHeight="1">
      <c r="A198" s="2" t="s">
        <v>489</v>
      </c>
      <c r="B198" s="1" t="s">
        <v>27</v>
      </c>
      <c r="C198" s="3">
        <v>8</v>
      </c>
      <c r="E198" s="2" t="s">
        <v>296</v>
      </c>
      <c r="F198" s="1">
        <f t="shared" si="0"/>
        <v>8</v>
      </c>
      <c r="G198" s="23">
        <f t="shared" si="1"/>
        <v>7.4375</v>
      </c>
      <c r="H198" s="29">
        <f t="shared" si="2"/>
        <v>0.88800000000000001</v>
      </c>
    </row>
    <row r="199" spans="1:8" ht="15.75" customHeight="1">
      <c r="A199" s="2" t="s">
        <v>423</v>
      </c>
      <c r="B199" s="1" t="s">
        <v>424</v>
      </c>
      <c r="C199" s="3">
        <v>8</v>
      </c>
      <c r="E199" s="2" t="s">
        <v>1126</v>
      </c>
      <c r="F199" s="1">
        <f t="shared" si="0"/>
        <v>3</v>
      </c>
      <c r="G199" s="23">
        <f t="shared" si="1"/>
        <v>7.4333333333333336</v>
      </c>
      <c r="H199" s="29">
        <f t="shared" si="2"/>
        <v>0.88700000000000001</v>
      </c>
    </row>
    <row r="200" spans="1:8" ht="15.75" customHeight="1">
      <c r="A200" s="2" t="s">
        <v>490</v>
      </c>
      <c r="B200" s="1" t="s">
        <v>166</v>
      </c>
      <c r="C200" s="3">
        <v>8</v>
      </c>
      <c r="E200" s="2" t="s">
        <v>1219</v>
      </c>
      <c r="F200" s="1">
        <f t="shared" si="0"/>
        <v>3</v>
      </c>
      <c r="G200" s="23">
        <f t="shared" si="1"/>
        <v>7.4333333333333336</v>
      </c>
      <c r="H200" s="29">
        <f t="shared" si="2"/>
        <v>0.88700000000000001</v>
      </c>
    </row>
    <row r="201" spans="1:8" ht="15.75" customHeight="1">
      <c r="A201" s="2" t="s">
        <v>491</v>
      </c>
      <c r="B201" s="1" t="s">
        <v>475</v>
      </c>
      <c r="C201" s="3">
        <v>8</v>
      </c>
      <c r="E201" s="2" t="s">
        <v>752</v>
      </c>
      <c r="F201" s="1">
        <f t="shared" si="0"/>
        <v>5</v>
      </c>
      <c r="G201" s="23">
        <f t="shared" si="1"/>
        <v>7.42</v>
      </c>
      <c r="H201" s="29">
        <f t="shared" si="2"/>
        <v>0.88600000000000001</v>
      </c>
    </row>
    <row r="202" spans="1:8" ht="15.75" customHeight="1">
      <c r="A202" s="2" t="s">
        <v>492</v>
      </c>
      <c r="B202" s="1" t="s">
        <v>493</v>
      </c>
      <c r="C202" s="3">
        <v>8</v>
      </c>
      <c r="E202" s="2" t="s">
        <v>57</v>
      </c>
      <c r="F202" s="1">
        <f t="shared" si="0"/>
        <v>5</v>
      </c>
      <c r="G202" s="23">
        <f t="shared" si="1"/>
        <v>7.4</v>
      </c>
      <c r="H202" s="29">
        <f t="shared" si="2"/>
        <v>0.875</v>
      </c>
    </row>
    <row r="203" spans="1:8" ht="15.75" customHeight="1">
      <c r="A203" s="2" t="s">
        <v>495</v>
      </c>
      <c r="B203" s="1" t="s">
        <v>496</v>
      </c>
      <c r="C203" s="3">
        <v>8</v>
      </c>
      <c r="E203" s="2" t="s">
        <v>284</v>
      </c>
      <c r="F203" s="1">
        <f t="shared" si="0"/>
        <v>4</v>
      </c>
      <c r="G203" s="23">
        <f t="shared" si="1"/>
        <v>7.4</v>
      </c>
      <c r="H203" s="29">
        <f t="shared" si="2"/>
        <v>0.875</v>
      </c>
    </row>
    <row r="204" spans="1:8" ht="15.75" customHeight="1">
      <c r="A204" s="2" t="s">
        <v>498</v>
      </c>
      <c r="B204" s="1" t="s">
        <v>499</v>
      </c>
      <c r="C204" s="3">
        <v>8</v>
      </c>
      <c r="E204" s="2" t="s">
        <v>1404</v>
      </c>
      <c r="F204" s="1">
        <f t="shared" si="0"/>
        <v>2</v>
      </c>
      <c r="G204" s="23">
        <f t="shared" si="1"/>
        <v>7.4</v>
      </c>
      <c r="H204" s="29">
        <f t="shared" si="2"/>
        <v>0.875</v>
      </c>
    </row>
    <row r="205" spans="1:8" ht="15.75" customHeight="1">
      <c r="A205" s="2" t="s">
        <v>501</v>
      </c>
      <c r="B205" s="1" t="s">
        <v>502</v>
      </c>
      <c r="C205" s="3">
        <v>8</v>
      </c>
      <c r="E205" s="2" t="s">
        <v>1083</v>
      </c>
      <c r="F205" s="1">
        <f t="shared" si="0"/>
        <v>2</v>
      </c>
      <c r="G205" s="23">
        <f t="shared" si="1"/>
        <v>7.4</v>
      </c>
      <c r="H205" s="29">
        <f t="shared" si="2"/>
        <v>0.875</v>
      </c>
    </row>
    <row r="206" spans="1:8" ht="15.75" customHeight="1">
      <c r="A206" s="2" t="s">
        <v>504</v>
      </c>
      <c r="B206" s="1" t="s">
        <v>505</v>
      </c>
      <c r="C206" s="3">
        <v>8</v>
      </c>
      <c r="E206" s="2" t="s">
        <v>614</v>
      </c>
      <c r="F206" s="1">
        <f t="shared" si="0"/>
        <v>2</v>
      </c>
      <c r="G206" s="23">
        <f t="shared" si="1"/>
        <v>7.4</v>
      </c>
      <c r="H206" s="29">
        <f t="shared" si="2"/>
        <v>0.875</v>
      </c>
    </row>
    <row r="207" spans="1:8" ht="15.75" customHeight="1">
      <c r="A207" s="2" t="s">
        <v>507</v>
      </c>
      <c r="B207" s="1" t="s">
        <v>508</v>
      </c>
      <c r="C207" s="3">
        <v>8</v>
      </c>
      <c r="E207" s="2" t="s">
        <v>1349</v>
      </c>
      <c r="F207" s="1">
        <f t="shared" si="0"/>
        <v>1</v>
      </c>
      <c r="G207" s="23">
        <f t="shared" si="1"/>
        <v>7.4</v>
      </c>
      <c r="H207" s="29">
        <f t="shared" si="2"/>
        <v>0.875</v>
      </c>
    </row>
    <row r="208" spans="1:8" ht="15.75" customHeight="1">
      <c r="A208" s="2" t="s">
        <v>509</v>
      </c>
      <c r="B208" s="1" t="s">
        <v>510</v>
      </c>
      <c r="C208" s="3">
        <v>8</v>
      </c>
      <c r="E208" s="2" t="s">
        <v>1489</v>
      </c>
      <c r="F208" s="1">
        <f t="shared" si="0"/>
        <v>1</v>
      </c>
      <c r="G208" s="23">
        <f t="shared" si="1"/>
        <v>7.4</v>
      </c>
      <c r="H208" s="29">
        <f t="shared" si="2"/>
        <v>0.875</v>
      </c>
    </row>
    <row r="209" spans="1:8" ht="15.75" customHeight="1">
      <c r="A209" s="2" t="s">
        <v>512</v>
      </c>
      <c r="B209" s="1" t="s">
        <v>513</v>
      </c>
      <c r="C209" s="3">
        <v>8</v>
      </c>
      <c r="E209" s="2" t="s">
        <v>1493</v>
      </c>
      <c r="F209" s="1">
        <f t="shared" si="0"/>
        <v>1</v>
      </c>
      <c r="G209" s="23">
        <f t="shared" si="1"/>
        <v>7.4</v>
      </c>
      <c r="H209" s="29">
        <f t="shared" si="2"/>
        <v>0.875</v>
      </c>
    </row>
    <row r="210" spans="1:8" ht="15.75" customHeight="1">
      <c r="A210" s="2" t="s">
        <v>514</v>
      </c>
      <c r="B210" s="1" t="s">
        <v>395</v>
      </c>
      <c r="C210" s="3">
        <v>8</v>
      </c>
      <c r="E210" s="2" t="s">
        <v>1480</v>
      </c>
      <c r="F210" s="1">
        <f t="shared" si="0"/>
        <v>1</v>
      </c>
      <c r="G210" s="23">
        <f t="shared" si="1"/>
        <v>7.4</v>
      </c>
      <c r="H210" s="29">
        <f t="shared" si="2"/>
        <v>0.875</v>
      </c>
    </row>
    <row r="211" spans="1:8" ht="15.75" customHeight="1">
      <c r="A211" s="2" t="s">
        <v>515</v>
      </c>
      <c r="B211" s="1" t="s">
        <v>496</v>
      </c>
      <c r="C211" s="3">
        <v>8</v>
      </c>
      <c r="E211" s="2" t="s">
        <v>1460</v>
      </c>
      <c r="F211" s="1">
        <f t="shared" si="0"/>
        <v>1</v>
      </c>
      <c r="G211" s="23">
        <f t="shared" si="1"/>
        <v>7.4</v>
      </c>
      <c r="H211" s="29">
        <f t="shared" si="2"/>
        <v>0.875</v>
      </c>
    </row>
    <row r="212" spans="1:8" ht="15.75" customHeight="1">
      <c r="A212" s="2" t="s">
        <v>517</v>
      </c>
      <c r="B212" s="1" t="s">
        <v>518</v>
      </c>
      <c r="C212" s="3">
        <v>8</v>
      </c>
      <c r="E212" s="2" t="s">
        <v>1501</v>
      </c>
      <c r="F212" s="1">
        <f t="shared" si="0"/>
        <v>1</v>
      </c>
      <c r="G212" s="23">
        <f t="shared" si="1"/>
        <v>7.4</v>
      </c>
      <c r="H212" s="29">
        <f t="shared" si="2"/>
        <v>0.875</v>
      </c>
    </row>
    <row r="213" spans="1:8" ht="15.75" customHeight="1">
      <c r="A213" s="2" t="s">
        <v>519</v>
      </c>
      <c r="B213" s="1" t="s">
        <v>520</v>
      </c>
      <c r="C213" s="3">
        <v>8</v>
      </c>
      <c r="E213" s="2" t="s">
        <v>1485</v>
      </c>
      <c r="F213" s="1">
        <f t="shared" si="0"/>
        <v>1</v>
      </c>
      <c r="G213" s="23">
        <f t="shared" si="1"/>
        <v>7.4</v>
      </c>
      <c r="H213" s="29">
        <f t="shared" si="2"/>
        <v>0.875</v>
      </c>
    </row>
    <row r="214" spans="1:8" ht="15.75" customHeight="1">
      <c r="A214" s="2" t="s">
        <v>522</v>
      </c>
      <c r="B214" s="1" t="s">
        <v>395</v>
      </c>
      <c r="C214" s="3">
        <v>8</v>
      </c>
      <c r="E214" s="2" t="s">
        <v>1499</v>
      </c>
      <c r="F214" s="1">
        <f t="shared" si="0"/>
        <v>1</v>
      </c>
      <c r="G214" s="23">
        <f t="shared" si="1"/>
        <v>7.4</v>
      </c>
      <c r="H214" s="29">
        <f t="shared" si="2"/>
        <v>0.875</v>
      </c>
    </row>
    <row r="215" spans="1:8" ht="15.75" customHeight="1">
      <c r="A215" s="2" t="s">
        <v>523</v>
      </c>
      <c r="B215" s="1" t="s">
        <v>524</v>
      </c>
      <c r="C215" s="3">
        <v>8</v>
      </c>
      <c r="E215" s="2" t="s">
        <v>1476</v>
      </c>
      <c r="F215" s="1">
        <f t="shared" si="0"/>
        <v>1</v>
      </c>
      <c r="G215" s="23">
        <f t="shared" si="1"/>
        <v>7.4</v>
      </c>
      <c r="H215" s="29">
        <f t="shared" si="2"/>
        <v>0.875</v>
      </c>
    </row>
    <row r="216" spans="1:8" ht="15.75" customHeight="1">
      <c r="A216" s="2" t="s">
        <v>528</v>
      </c>
      <c r="B216" s="1" t="s">
        <v>32</v>
      </c>
      <c r="C216" s="3">
        <v>8</v>
      </c>
      <c r="E216" s="2" t="s">
        <v>1491</v>
      </c>
      <c r="F216" s="1">
        <f t="shared" si="0"/>
        <v>1</v>
      </c>
      <c r="G216" s="23">
        <f t="shared" si="1"/>
        <v>7.4</v>
      </c>
      <c r="H216" s="29">
        <f t="shared" si="2"/>
        <v>0.875</v>
      </c>
    </row>
    <row r="217" spans="1:8" ht="15.75" customHeight="1">
      <c r="A217" s="2" t="s">
        <v>530</v>
      </c>
      <c r="B217" s="1" t="s">
        <v>94</v>
      </c>
      <c r="C217" s="3">
        <v>7.9</v>
      </c>
      <c r="E217" s="2" t="s">
        <v>1456</v>
      </c>
      <c r="F217" s="1">
        <f t="shared" si="0"/>
        <v>1</v>
      </c>
      <c r="G217" s="23">
        <f t="shared" si="1"/>
        <v>7.4</v>
      </c>
      <c r="H217" s="29">
        <f t="shared" si="2"/>
        <v>0.875</v>
      </c>
    </row>
    <row r="218" spans="1:8" ht="15.75" customHeight="1">
      <c r="A218" s="2" t="s">
        <v>531</v>
      </c>
      <c r="B218" s="1" t="s">
        <v>24</v>
      </c>
      <c r="C218" s="3">
        <v>7.9</v>
      </c>
      <c r="E218" s="2" t="s">
        <v>1451</v>
      </c>
      <c r="F218" s="1">
        <f t="shared" si="0"/>
        <v>1</v>
      </c>
      <c r="G218" s="23">
        <f t="shared" si="1"/>
        <v>7.4</v>
      </c>
      <c r="H218" s="29">
        <f t="shared" si="2"/>
        <v>0.875</v>
      </c>
    </row>
    <row r="219" spans="1:8" ht="15.75" customHeight="1">
      <c r="A219" s="2" t="s">
        <v>533</v>
      </c>
      <c r="B219" s="1" t="s">
        <v>534</v>
      </c>
      <c r="C219" s="3">
        <v>7.9</v>
      </c>
      <c r="E219" s="2" t="s">
        <v>1495</v>
      </c>
      <c r="F219" s="1">
        <f t="shared" si="0"/>
        <v>1</v>
      </c>
      <c r="G219" s="23">
        <f t="shared" si="1"/>
        <v>7.4</v>
      </c>
      <c r="H219" s="29">
        <f t="shared" si="2"/>
        <v>0.875</v>
      </c>
    </row>
    <row r="220" spans="1:8" ht="15.75" customHeight="1">
      <c r="A220" s="2" t="s">
        <v>535</v>
      </c>
      <c r="B220" s="1" t="s">
        <v>536</v>
      </c>
      <c r="C220" s="3">
        <v>7.9</v>
      </c>
      <c r="E220" s="2" t="s">
        <v>1440</v>
      </c>
      <c r="F220" s="1">
        <f t="shared" si="0"/>
        <v>1</v>
      </c>
      <c r="G220" s="23">
        <f t="shared" si="1"/>
        <v>7.4</v>
      </c>
      <c r="H220" s="29">
        <f t="shared" si="2"/>
        <v>0.875</v>
      </c>
    </row>
    <row r="221" spans="1:8" ht="15.75" customHeight="1">
      <c r="A221" s="2" t="s">
        <v>537</v>
      </c>
      <c r="B221" s="1" t="s">
        <v>538</v>
      </c>
      <c r="C221" s="3">
        <v>7.9</v>
      </c>
      <c r="E221" s="2" t="s">
        <v>202</v>
      </c>
      <c r="F221" s="1">
        <f t="shared" si="0"/>
        <v>5</v>
      </c>
      <c r="G221" s="23">
        <f t="shared" si="1"/>
        <v>7.38</v>
      </c>
      <c r="H221" s="29">
        <f t="shared" si="2"/>
        <v>0.874</v>
      </c>
    </row>
    <row r="222" spans="1:8" ht="15.75" customHeight="1">
      <c r="A222" s="2" t="s">
        <v>539</v>
      </c>
      <c r="B222" s="1" t="s">
        <v>24</v>
      </c>
      <c r="C222" s="3">
        <v>7.9</v>
      </c>
      <c r="E222" s="2" t="s">
        <v>608</v>
      </c>
      <c r="F222" s="1">
        <f t="shared" si="0"/>
        <v>3</v>
      </c>
      <c r="G222" s="23">
        <f t="shared" si="1"/>
        <v>7.3999999999999995</v>
      </c>
      <c r="H222" s="29">
        <f t="shared" si="2"/>
        <v>0.874</v>
      </c>
    </row>
    <row r="223" spans="1:8" ht="15.75" customHeight="1">
      <c r="A223" s="2" t="s">
        <v>540</v>
      </c>
      <c r="B223" s="1" t="s">
        <v>252</v>
      </c>
      <c r="C223" s="3">
        <v>7.9</v>
      </c>
      <c r="E223" s="2" t="s">
        <v>452</v>
      </c>
      <c r="F223" s="1">
        <f t="shared" si="0"/>
        <v>3</v>
      </c>
      <c r="G223" s="23">
        <f t="shared" si="1"/>
        <v>7.3999999999999995</v>
      </c>
      <c r="H223" s="29">
        <f t="shared" si="2"/>
        <v>0.874</v>
      </c>
    </row>
    <row r="224" spans="1:8" ht="15.75" customHeight="1">
      <c r="A224" s="2" t="s">
        <v>542</v>
      </c>
      <c r="B224" s="1" t="s">
        <v>202</v>
      </c>
      <c r="C224" s="3">
        <v>7.9</v>
      </c>
      <c r="E224" s="2" t="s">
        <v>903</v>
      </c>
      <c r="F224" s="1">
        <f t="shared" si="0"/>
        <v>5</v>
      </c>
      <c r="G224" s="23">
        <f t="shared" si="1"/>
        <v>7.3600000000000012</v>
      </c>
      <c r="H224" s="29">
        <f t="shared" si="2"/>
        <v>0.873</v>
      </c>
    </row>
    <row r="225" spans="1:8" ht="15.75" customHeight="1">
      <c r="A225" s="2" t="s">
        <v>543</v>
      </c>
      <c r="B225" s="1" t="s">
        <v>544</v>
      </c>
      <c r="C225" s="3">
        <v>7.9</v>
      </c>
      <c r="E225" s="2" t="s">
        <v>1487</v>
      </c>
      <c r="F225" s="1">
        <f t="shared" si="0"/>
        <v>2</v>
      </c>
      <c r="G225" s="23">
        <f t="shared" si="1"/>
        <v>7.35</v>
      </c>
      <c r="H225" s="29">
        <f t="shared" si="2"/>
        <v>0.872</v>
      </c>
    </row>
    <row r="226" spans="1:8" ht="15.75" customHeight="1">
      <c r="A226" s="2" t="s">
        <v>545</v>
      </c>
      <c r="B226" s="1" t="s">
        <v>546</v>
      </c>
      <c r="C226" s="3">
        <v>7.9</v>
      </c>
      <c r="E226" s="2" t="s">
        <v>100</v>
      </c>
      <c r="F226" s="1">
        <f t="shared" si="0"/>
        <v>2</v>
      </c>
      <c r="G226" s="23">
        <f t="shared" si="1"/>
        <v>7.35</v>
      </c>
      <c r="H226" s="29">
        <f t="shared" si="2"/>
        <v>0.872</v>
      </c>
    </row>
    <row r="227" spans="1:8" ht="15.75" customHeight="1">
      <c r="A227" s="2" t="s">
        <v>548</v>
      </c>
      <c r="B227" s="1" t="s">
        <v>30</v>
      </c>
      <c r="C227" s="3">
        <v>7.9</v>
      </c>
      <c r="E227" s="2" t="s">
        <v>247</v>
      </c>
      <c r="F227" s="1">
        <f t="shared" si="0"/>
        <v>7</v>
      </c>
      <c r="G227" s="23">
        <f t="shared" si="1"/>
        <v>7.3285714285714283</v>
      </c>
      <c r="H227" s="29">
        <f t="shared" si="2"/>
        <v>0.871</v>
      </c>
    </row>
    <row r="228" spans="1:8" ht="15.75" customHeight="1">
      <c r="A228" s="2" t="s">
        <v>550</v>
      </c>
      <c r="B228" s="1" t="s">
        <v>536</v>
      </c>
      <c r="C228" s="3">
        <v>7.9</v>
      </c>
      <c r="E228" s="2" t="s">
        <v>148</v>
      </c>
      <c r="F228" s="1">
        <f t="shared" si="0"/>
        <v>5</v>
      </c>
      <c r="G228" s="23">
        <f t="shared" si="1"/>
        <v>7.339999999999999</v>
      </c>
      <c r="H228" s="29">
        <f t="shared" si="2"/>
        <v>0.871</v>
      </c>
    </row>
    <row r="229" spans="1:8" ht="15.75" customHeight="1">
      <c r="A229" s="2" t="s">
        <v>551</v>
      </c>
      <c r="B229" s="1" t="s">
        <v>552</v>
      </c>
      <c r="C229" s="3">
        <v>7.9</v>
      </c>
      <c r="E229" s="2" t="s">
        <v>395</v>
      </c>
      <c r="F229" s="1">
        <f t="shared" si="0"/>
        <v>11</v>
      </c>
      <c r="G229" s="23">
        <f t="shared" si="1"/>
        <v>7.327272727272728</v>
      </c>
      <c r="H229" s="29">
        <f t="shared" si="2"/>
        <v>0.87</v>
      </c>
    </row>
    <row r="230" spans="1:8" ht="15.75" customHeight="1">
      <c r="A230" s="2" t="s">
        <v>554</v>
      </c>
      <c r="B230" s="1" t="s">
        <v>317</v>
      </c>
      <c r="C230" s="3">
        <v>7.9</v>
      </c>
      <c r="E230" s="2" t="s">
        <v>427</v>
      </c>
      <c r="F230" s="1">
        <f t="shared" si="0"/>
        <v>8</v>
      </c>
      <c r="G230" s="23">
        <f t="shared" si="1"/>
        <v>7.3250000000000002</v>
      </c>
      <c r="H230" s="29">
        <f t="shared" si="2"/>
        <v>0.86899999999999999</v>
      </c>
    </row>
    <row r="231" spans="1:8" ht="15.75" customHeight="1">
      <c r="A231" s="2" t="s">
        <v>555</v>
      </c>
      <c r="B231" s="1" t="s">
        <v>556</v>
      </c>
      <c r="C231" s="3">
        <v>7.9</v>
      </c>
      <c r="E231" s="2" t="s">
        <v>107</v>
      </c>
      <c r="F231" s="1">
        <f t="shared" si="0"/>
        <v>4</v>
      </c>
      <c r="G231" s="23">
        <f t="shared" si="1"/>
        <v>7.3250000000000002</v>
      </c>
      <c r="H231" s="29">
        <f t="shared" si="2"/>
        <v>0.86899999999999999</v>
      </c>
    </row>
    <row r="232" spans="1:8" ht="15.75" customHeight="1">
      <c r="A232" s="2" t="s">
        <v>557</v>
      </c>
      <c r="B232" s="1" t="s">
        <v>558</v>
      </c>
      <c r="C232" s="3">
        <v>7.9</v>
      </c>
      <c r="E232" s="2" t="s">
        <v>799</v>
      </c>
      <c r="F232" s="1">
        <f t="shared" si="0"/>
        <v>4</v>
      </c>
      <c r="G232" s="23">
        <f t="shared" si="1"/>
        <v>7.3250000000000002</v>
      </c>
      <c r="H232" s="29">
        <f t="shared" si="2"/>
        <v>0.86899999999999999</v>
      </c>
    </row>
    <row r="233" spans="1:8" ht="15.75" customHeight="1">
      <c r="A233" s="2" t="s">
        <v>562</v>
      </c>
      <c r="B233" s="1" t="s">
        <v>563</v>
      </c>
      <c r="C233" s="3">
        <v>7.9</v>
      </c>
      <c r="E233" s="2" t="s">
        <v>44</v>
      </c>
      <c r="F233" s="1">
        <f t="shared" si="0"/>
        <v>13</v>
      </c>
      <c r="G233" s="23">
        <f t="shared" si="1"/>
        <v>7.3076923076923066</v>
      </c>
      <c r="H233" s="29">
        <f t="shared" si="2"/>
        <v>0.86799999999999999</v>
      </c>
    </row>
    <row r="234" spans="1:8" ht="15.75" customHeight="1">
      <c r="A234" s="2" t="s">
        <v>564</v>
      </c>
      <c r="B234" s="1" t="s">
        <v>427</v>
      </c>
      <c r="C234" s="3">
        <v>7.9</v>
      </c>
      <c r="E234" s="2" t="s">
        <v>84</v>
      </c>
      <c r="F234" s="1">
        <f t="shared" si="0"/>
        <v>8</v>
      </c>
      <c r="G234" s="23">
        <f t="shared" si="1"/>
        <v>7.2874999999999996</v>
      </c>
      <c r="H234" s="29">
        <f t="shared" si="2"/>
        <v>0.84899999999999998</v>
      </c>
    </row>
    <row r="235" spans="1:8" ht="15.75" customHeight="1">
      <c r="A235" s="2" t="s">
        <v>565</v>
      </c>
      <c r="B235" s="1" t="s">
        <v>566</v>
      </c>
      <c r="C235" s="3">
        <v>7.9</v>
      </c>
      <c r="E235" s="2" t="s">
        <v>1379</v>
      </c>
      <c r="F235" s="1">
        <f t="shared" si="0"/>
        <v>3</v>
      </c>
      <c r="G235" s="23">
        <f t="shared" si="1"/>
        <v>7.3</v>
      </c>
      <c r="H235" s="29">
        <f t="shared" si="2"/>
        <v>0.84899999999999998</v>
      </c>
    </row>
    <row r="236" spans="1:8" ht="15.75" customHeight="1">
      <c r="A236" s="2" t="s">
        <v>568</v>
      </c>
      <c r="B236" s="1" t="s">
        <v>569</v>
      </c>
      <c r="C236" s="3">
        <v>7.9</v>
      </c>
      <c r="E236" s="2" t="s">
        <v>1067</v>
      </c>
      <c r="F236" s="1">
        <f t="shared" si="0"/>
        <v>2</v>
      </c>
      <c r="G236" s="23">
        <f t="shared" si="1"/>
        <v>7.3</v>
      </c>
      <c r="H236" s="29">
        <f t="shared" si="2"/>
        <v>0.84899999999999998</v>
      </c>
    </row>
    <row r="237" spans="1:8" ht="15.75" customHeight="1">
      <c r="A237" s="2" t="s">
        <v>571</v>
      </c>
      <c r="B237" s="1" t="s">
        <v>572</v>
      </c>
      <c r="C237" s="3">
        <v>7.9</v>
      </c>
      <c r="E237" s="2" t="s">
        <v>1297</v>
      </c>
      <c r="F237" s="1">
        <f t="shared" si="0"/>
        <v>2</v>
      </c>
      <c r="G237" s="23">
        <f t="shared" si="1"/>
        <v>7.3</v>
      </c>
      <c r="H237" s="29">
        <f t="shared" si="2"/>
        <v>0.84899999999999998</v>
      </c>
    </row>
    <row r="238" spans="1:8" ht="15.75" customHeight="1">
      <c r="A238" s="2" t="s">
        <v>574</v>
      </c>
      <c r="B238" s="1" t="s">
        <v>575</v>
      </c>
      <c r="C238" s="3">
        <v>7.9</v>
      </c>
      <c r="E238" s="2" t="s">
        <v>1734</v>
      </c>
      <c r="F238" s="1">
        <f t="shared" si="0"/>
        <v>1</v>
      </c>
      <c r="G238" s="23">
        <f t="shared" si="1"/>
        <v>7.3</v>
      </c>
      <c r="H238" s="29">
        <f t="shared" si="2"/>
        <v>0.84899999999999998</v>
      </c>
    </row>
    <row r="239" spans="1:8" ht="15.75" customHeight="1">
      <c r="A239" s="2" t="s">
        <v>577</v>
      </c>
      <c r="B239" s="1" t="s">
        <v>578</v>
      </c>
      <c r="C239" s="3">
        <v>7.9</v>
      </c>
      <c r="E239" s="2" t="s">
        <v>1668</v>
      </c>
      <c r="F239" s="1">
        <f t="shared" si="0"/>
        <v>1</v>
      </c>
      <c r="G239" s="23">
        <f t="shared" si="1"/>
        <v>7.3</v>
      </c>
      <c r="H239" s="29">
        <f t="shared" si="2"/>
        <v>0.84899999999999998</v>
      </c>
    </row>
    <row r="240" spans="1:8" ht="15.75" customHeight="1">
      <c r="A240" s="2" t="s">
        <v>579</v>
      </c>
      <c r="B240" s="1" t="s">
        <v>204</v>
      </c>
      <c r="C240" s="3">
        <v>7.9</v>
      </c>
      <c r="E240" s="2" t="s">
        <v>1664</v>
      </c>
      <c r="F240" s="1">
        <f t="shared" si="0"/>
        <v>1</v>
      </c>
      <c r="G240" s="23">
        <f t="shared" si="1"/>
        <v>7.3</v>
      </c>
      <c r="H240" s="29">
        <f t="shared" si="2"/>
        <v>0.84899999999999998</v>
      </c>
    </row>
    <row r="241" spans="1:8" ht="15.75" customHeight="1">
      <c r="A241" s="2" t="s">
        <v>580</v>
      </c>
      <c r="B241" s="1" t="s">
        <v>581</v>
      </c>
      <c r="C241" s="3">
        <v>7.9</v>
      </c>
      <c r="E241" s="2" t="s">
        <v>1682</v>
      </c>
      <c r="F241" s="1">
        <f t="shared" si="0"/>
        <v>1</v>
      </c>
      <c r="G241" s="23">
        <f t="shared" si="1"/>
        <v>7.3</v>
      </c>
      <c r="H241" s="29">
        <f t="shared" si="2"/>
        <v>0.84899999999999998</v>
      </c>
    </row>
    <row r="242" spans="1:8" ht="15.75" customHeight="1">
      <c r="A242" s="2" t="s">
        <v>582</v>
      </c>
      <c r="B242" s="1" t="s">
        <v>433</v>
      </c>
      <c r="C242" s="3">
        <v>7.9</v>
      </c>
      <c r="E242" s="2" t="s">
        <v>1507</v>
      </c>
      <c r="F242" s="1">
        <f t="shared" si="0"/>
        <v>1</v>
      </c>
      <c r="G242" s="23">
        <f t="shared" si="1"/>
        <v>7.3</v>
      </c>
      <c r="H242" s="29">
        <f t="shared" si="2"/>
        <v>0.84899999999999998</v>
      </c>
    </row>
    <row r="243" spans="1:8" ht="15.75" customHeight="1">
      <c r="A243" s="2" t="s">
        <v>564</v>
      </c>
      <c r="B243" s="1" t="s">
        <v>427</v>
      </c>
      <c r="C243" s="3">
        <v>7.9</v>
      </c>
      <c r="E243" s="2" t="s">
        <v>1713</v>
      </c>
      <c r="F243" s="1">
        <f t="shared" si="0"/>
        <v>1</v>
      </c>
      <c r="G243" s="23">
        <f t="shared" si="1"/>
        <v>7.3</v>
      </c>
      <c r="H243" s="29">
        <f t="shared" si="2"/>
        <v>0.84899999999999998</v>
      </c>
    </row>
    <row r="244" spans="1:8" ht="15.75" customHeight="1">
      <c r="A244" s="2" t="s">
        <v>584</v>
      </c>
      <c r="B244" s="1" t="s">
        <v>433</v>
      </c>
      <c r="C244" s="3">
        <v>7.9</v>
      </c>
      <c r="E244" s="2" t="s">
        <v>1692</v>
      </c>
      <c r="F244" s="1">
        <f t="shared" si="0"/>
        <v>1</v>
      </c>
      <c r="G244" s="23">
        <f t="shared" si="1"/>
        <v>7.3</v>
      </c>
      <c r="H244" s="29">
        <f t="shared" si="2"/>
        <v>0.84899999999999998</v>
      </c>
    </row>
    <row r="245" spans="1:8" ht="15.75" customHeight="1">
      <c r="A245" s="2" t="s">
        <v>586</v>
      </c>
      <c r="B245" s="1" t="s">
        <v>587</v>
      </c>
      <c r="C245" s="3">
        <v>7.9</v>
      </c>
      <c r="E245" s="2" t="s">
        <v>1738</v>
      </c>
      <c r="F245" s="1">
        <f t="shared" si="0"/>
        <v>1</v>
      </c>
      <c r="G245" s="23">
        <f t="shared" si="1"/>
        <v>7.3</v>
      </c>
      <c r="H245" s="29">
        <f t="shared" si="2"/>
        <v>0.84899999999999998</v>
      </c>
    </row>
    <row r="246" spans="1:8" ht="15.75" customHeight="1">
      <c r="A246" s="2" t="s">
        <v>588</v>
      </c>
      <c r="B246" s="1" t="s">
        <v>264</v>
      </c>
      <c r="C246" s="3">
        <v>7.9</v>
      </c>
      <c r="E246" s="2" t="s">
        <v>1722</v>
      </c>
      <c r="F246" s="1">
        <f t="shared" si="0"/>
        <v>1</v>
      </c>
      <c r="G246" s="23">
        <f t="shared" si="1"/>
        <v>7.3</v>
      </c>
      <c r="H246" s="29">
        <f t="shared" si="2"/>
        <v>0.84899999999999998</v>
      </c>
    </row>
    <row r="247" spans="1:8" ht="15.75" customHeight="1">
      <c r="A247" s="2" t="s">
        <v>590</v>
      </c>
      <c r="B247" s="1" t="s">
        <v>510</v>
      </c>
      <c r="C247" s="3">
        <v>7.9</v>
      </c>
      <c r="E247" s="2" t="s">
        <v>1639</v>
      </c>
      <c r="F247" s="1">
        <f t="shared" si="0"/>
        <v>1</v>
      </c>
      <c r="G247" s="23">
        <f t="shared" si="1"/>
        <v>7.3</v>
      </c>
      <c r="H247" s="29">
        <f t="shared" si="2"/>
        <v>0.84899999999999998</v>
      </c>
    </row>
    <row r="248" spans="1:8" ht="15.75" customHeight="1">
      <c r="A248" s="2" t="s">
        <v>592</v>
      </c>
      <c r="B248" s="1" t="s">
        <v>421</v>
      </c>
      <c r="C248" s="3">
        <v>7.9</v>
      </c>
      <c r="E248" s="2" t="s">
        <v>1706</v>
      </c>
      <c r="F248" s="1">
        <f t="shared" si="0"/>
        <v>1</v>
      </c>
      <c r="G248" s="23">
        <f t="shared" si="1"/>
        <v>7.3</v>
      </c>
      <c r="H248" s="29">
        <f t="shared" si="2"/>
        <v>0.84899999999999998</v>
      </c>
    </row>
    <row r="249" spans="1:8" ht="15.75" customHeight="1">
      <c r="A249" s="2" t="s">
        <v>594</v>
      </c>
      <c r="B249" s="1" t="s">
        <v>595</v>
      </c>
      <c r="C249" s="3">
        <v>7.9</v>
      </c>
      <c r="E249" s="2" t="s">
        <v>1748</v>
      </c>
      <c r="F249" s="1">
        <f t="shared" si="0"/>
        <v>1</v>
      </c>
      <c r="G249" s="23">
        <f t="shared" si="1"/>
        <v>7.3</v>
      </c>
      <c r="H249" s="29">
        <f t="shared" si="2"/>
        <v>0.84899999999999998</v>
      </c>
    </row>
    <row r="250" spans="1:8" ht="15.75" customHeight="1">
      <c r="A250" s="2" t="s">
        <v>596</v>
      </c>
      <c r="B250" s="1" t="s">
        <v>352</v>
      </c>
      <c r="C250" s="3">
        <v>7.9</v>
      </c>
      <c r="E250" s="2" t="s">
        <v>1512</v>
      </c>
      <c r="F250" s="1">
        <f t="shared" si="0"/>
        <v>1</v>
      </c>
      <c r="G250" s="23">
        <f t="shared" si="1"/>
        <v>7.3</v>
      </c>
      <c r="H250" s="29">
        <f t="shared" si="2"/>
        <v>0.84899999999999998</v>
      </c>
    </row>
    <row r="251" spans="1:8" ht="15.75" customHeight="1">
      <c r="A251" s="2" t="s">
        <v>597</v>
      </c>
      <c r="B251" s="1" t="s">
        <v>216</v>
      </c>
      <c r="C251" s="3">
        <v>7.9</v>
      </c>
      <c r="E251" s="2" t="s">
        <v>1708</v>
      </c>
      <c r="F251" s="1">
        <f t="shared" si="0"/>
        <v>1</v>
      </c>
      <c r="G251" s="23">
        <f t="shared" si="1"/>
        <v>7.3</v>
      </c>
      <c r="H251" s="29">
        <f t="shared" si="2"/>
        <v>0.84899999999999998</v>
      </c>
    </row>
    <row r="252" spans="1:8" ht="15.75" customHeight="1">
      <c r="A252" s="2" t="s">
        <v>598</v>
      </c>
      <c r="B252" s="1" t="s">
        <v>599</v>
      </c>
      <c r="C252" s="3">
        <v>7.9</v>
      </c>
      <c r="E252" s="2" t="s">
        <v>1724</v>
      </c>
      <c r="F252" s="1">
        <f t="shared" si="0"/>
        <v>1</v>
      </c>
      <c r="G252" s="23">
        <f t="shared" si="1"/>
        <v>7.3</v>
      </c>
      <c r="H252" s="29">
        <f t="shared" si="2"/>
        <v>0.84899999999999998</v>
      </c>
    </row>
    <row r="253" spans="1:8" ht="15.75" customHeight="1">
      <c r="A253" s="2" t="s">
        <v>601</v>
      </c>
      <c r="B253" s="1" t="s">
        <v>602</v>
      </c>
      <c r="C253" s="3">
        <v>7.9</v>
      </c>
      <c r="E253" s="2" t="s">
        <v>1563</v>
      </c>
      <c r="F253" s="1">
        <f t="shared" si="0"/>
        <v>1</v>
      </c>
      <c r="G253" s="23">
        <f t="shared" si="1"/>
        <v>7.3</v>
      </c>
      <c r="H253" s="29">
        <f t="shared" si="2"/>
        <v>0.84899999999999998</v>
      </c>
    </row>
    <row r="254" spans="1:8" ht="15.75" customHeight="1">
      <c r="A254" s="2" t="s">
        <v>603</v>
      </c>
      <c r="B254" s="1" t="s">
        <v>27</v>
      </c>
      <c r="C254" s="3">
        <v>7.9</v>
      </c>
      <c r="E254" s="2" t="s">
        <v>1616</v>
      </c>
      <c r="F254" s="1">
        <f t="shared" si="0"/>
        <v>1</v>
      </c>
      <c r="G254" s="23">
        <f t="shared" si="1"/>
        <v>7.3</v>
      </c>
      <c r="H254" s="29">
        <f t="shared" si="2"/>
        <v>0.84899999999999998</v>
      </c>
    </row>
    <row r="255" spans="1:8" ht="15.75" customHeight="1">
      <c r="A255" s="2" t="s">
        <v>605</v>
      </c>
      <c r="B255" s="1" t="s">
        <v>606</v>
      </c>
      <c r="C255" s="3">
        <v>7.9</v>
      </c>
      <c r="E255" s="2" t="s">
        <v>1736</v>
      </c>
      <c r="F255" s="1">
        <f t="shared" si="0"/>
        <v>1</v>
      </c>
      <c r="G255" s="23">
        <f t="shared" si="1"/>
        <v>7.3</v>
      </c>
      <c r="H255" s="29">
        <f t="shared" si="2"/>
        <v>0.84899999999999998</v>
      </c>
    </row>
    <row r="256" spans="1:8" ht="15.75" customHeight="1">
      <c r="A256" s="2" t="s">
        <v>607</v>
      </c>
      <c r="B256" s="1" t="s">
        <v>608</v>
      </c>
      <c r="C256" s="3">
        <v>7.9</v>
      </c>
      <c r="E256" s="2" t="s">
        <v>1701</v>
      </c>
      <c r="F256" s="1">
        <f t="shared" si="0"/>
        <v>1</v>
      </c>
      <c r="G256" s="23">
        <f t="shared" si="1"/>
        <v>7.3</v>
      </c>
      <c r="H256" s="29">
        <f t="shared" si="2"/>
        <v>0.84899999999999998</v>
      </c>
    </row>
    <row r="257" spans="1:8" ht="15.75" customHeight="1">
      <c r="A257" s="2" t="s">
        <v>609</v>
      </c>
      <c r="B257" s="1" t="s">
        <v>610</v>
      </c>
      <c r="C257" s="3">
        <v>7.9</v>
      </c>
      <c r="E257" s="2" t="s">
        <v>1720</v>
      </c>
      <c r="F257" s="1">
        <f t="shared" si="0"/>
        <v>1</v>
      </c>
      <c r="G257" s="23">
        <f t="shared" si="1"/>
        <v>7.3</v>
      </c>
      <c r="H257" s="29">
        <f t="shared" si="2"/>
        <v>0.84899999999999998</v>
      </c>
    </row>
    <row r="258" spans="1:8" ht="15.75" customHeight="1">
      <c r="A258" s="2" t="s">
        <v>611</v>
      </c>
      <c r="B258" s="1" t="s">
        <v>612</v>
      </c>
      <c r="C258" s="3">
        <v>7.9</v>
      </c>
      <c r="E258" s="2" t="s">
        <v>1687</v>
      </c>
      <c r="F258" s="1">
        <f t="shared" ref="F258:F512" si="3">COUNTIF($B$2:$B$3852, E258)</f>
        <v>1</v>
      </c>
      <c r="G258" s="23">
        <f t="shared" ref="G258:G512" si="4">AVERAGEIF($B$2:$B$3852, E258, $C$2:$C$3852)</f>
        <v>7.3</v>
      </c>
      <c r="H258" s="29">
        <f t="shared" ref="H258:H512" si="5">PERCENTRANK($G$3:$G$1752, G258)</f>
        <v>0.84899999999999998</v>
      </c>
    </row>
    <row r="259" spans="1:8" ht="15.75" customHeight="1">
      <c r="A259" s="2" t="s">
        <v>613</v>
      </c>
      <c r="B259" s="1" t="s">
        <v>614</v>
      </c>
      <c r="C259" s="3">
        <v>7.9</v>
      </c>
      <c r="E259" s="2" t="s">
        <v>1658</v>
      </c>
      <c r="F259" s="1">
        <f t="shared" si="3"/>
        <v>1</v>
      </c>
      <c r="G259" s="23">
        <f t="shared" si="4"/>
        <v>7.3</v>
      </c>
      <c r="H259" s="29">
        <f t="shared" si="5"/>
        <v>0.84899999999999998</v>
      </c>
    </row>
    <row r="260" spans="1:8" ht="15.75" customHeight="1">
      <c r="A260" s="2" t="s">
        <v>616</v>
      </c>
      <c r="B260" s="1" t="s">
        <v>173</v>
      </c>
      <c r="C260" s="3">
        <v>7.9</v>
      </c>
      <c r="E260" s="2" t="s">
        <v>1716</v>
      </c>
      <c r="F260" s="1">
        <f t="shared" si="3"/>
        <v>1</v>
      </c>
      <c r="G260" s="23">
        <f t="shared" si="4"/>
        <v>7.3</v>
      </c>
      <c r="H260" s="29">
        <f t="shared" si="5"/>
        <v>0.84899999999999998</v>
      </c>
    </row>
    <row r="261" spans="1:8" ht="15.75" customHeight="1">
      <c r="A261" s="2" t="s">
        <v>617</v>
      </c>
      <c r="B261" s="1" t="s">
        <v>618</v>
      </c>
      <c r="C261" s="3">
        <v>7.9</v>
      </c>
      <c r="E261" s="2" t="s">
        <v>1741</v>
      </c>
      <c r="F261" s="1">
        <f t="shared" si="3"/>
        <v>1</v>
      </c>
      <c r="G261" s="23">
        <f t="shared" si="4"/>
        <v>7.3</v>
      </c>
      <c r="H261" s="29">
        <f t="shared" si="5"/>
        <v>0.84899999999999998</v>
      </c>
    </row>
    <row r="262" spans="1:8" ht="15.75" customHeight="1">
      <c r="A262" s="2" t="s">
        <v>619</v>
      </c>
      <c r="B262" s="1" t="s">
        <v>620</v>
      </c>
      <c r="C262" s="3">
        <v>7.9</v>
      </c>
      <c r="E262" s="2" t="s">
        <v>1637</v>
      </c>
      <c r="F262" s="1">
        <f t="shared" si="3"/>
        <v>1</v>
      </c>
      <c r="G262" s="23">
        <f t="shared" si="4"/>
        <v>7.3</v>
      </c>
      <c r="H262" s="29">
        <f t="shared" si="5"/>
        <v>0.84899999999999998</v>
      </c>
    </row>
    <row r="263" spans="1:8" ht="15.75" customHeight="1">
      <c r="A263" s="2" t="s">
        <v>621</v>
      </c>
      <c r="B263" s="1" t="s">
        <v>622</v>
      </c>
      <c r="C263" s="3">
        <v>7.9</v>
      </c>
      <c r="E263" s="2" t="s">
        <v>1514</v>
      </c>
      <c r="F263" s="1">
        <f t="shared" si="3"/>
        <v>1</v>
      </c>
      <c r="G263" s="23">
        <f t="shared" si="4"/>
        <v>7.3</v>
      </c>
      <c r="H263" s="29">
        <f t="shared" si="5"/>
        <v>0.84899999999999998</v>
      </c>
    </row>
    <row r="264" spans="1:8" ht="15.75" customHeight="1">
      <c r="A264" s="2" t="s">
        <v>624</v>
      </c>
      <c r="B264" s="1" t="s">
        <v>395</v>
      </c>
      <c r="C264" s="3">
        <v>7.9</v>
      </c>
      <c r="E264" s="2" t="s">
        <v>1753</v>
      </c>
      <c r="F264" s="1">
        <f t="shared" si="3"/>
        <v>1</v>
      </c>
      <c r="G264" s="23">
        <f t="shared" si="4"/>
        <v>7.3</v>
      </c>
      <c r="H264" s="29">
        <f t="shared" si="5"/>
        <v>0.84899999999999998</v>
      </c>
    </row>
    <row r="265" spans="1:8" ht="15.75" customHeight="1">
      <c r="A265" s="2" t="s">
        <v>625</v>
      </c>
      <c r="B265" s="1" t="s">
        <v>626</v>
      </c>
      <c r="C265" s="3">
        <v>7.9</v>
      </c>
      <c r="E265" s="2" t="s">
        <v>1598</v>
      </c>
      <c r="F265" s="1">
        <f t="shared" si="3"/>
        <v>1</v>
      </c>
      <c r="G265" s="23">
        <f t="shared" si="4"/>
        <v>7.3</v>
      </c>
      <c r="H265" s="29">
        <f t="shared" si="5"/>
        <v>0.84899999999999998</v>
      </c>
    </row>
    <row r="266" spans="1:8" ht="15.75" customHeight="1">
      <c r="A266" s="2" t="s">
        <v>627</v>
      </c>
      <c r="B266" s="1" t="s">
        <v>628</v>
      </c>
      <c r="C266" s="3">
        <v>7.9</v>
      </c>
      <c r="E266" s="2" t="s">
        <v>1654</v>
      </c>
      <c r="F266" s="1">
        <f t="shared" si="3"/>
        <v>1</v>
      </c>
      <c r="G266" s="23">
        <f t="shared" si="4"/>
        <v>7.3</v>
      </c>
      <c r="H266" s="29">
        <f t="shared" si="5"/>
        <v>0.84899999999999998</v>
      </c>
    </row>
    <row r="267" spans="1:8" ht="15.75" customHeight="1">
      <c r="A267" s="2" t="s">
        <v>629</v>
      </c>
      <c r="B267" s="1" t="s">
        <v>630</v>
      </c>
      <c r="C267" s="3">
        <v>7.9</v>
      </c>
      <c r="E267" s="2" t="s">
        <v>1517</v>
      </c>
      <c r="F267" s="1">
        <f t="shared" si="3"/>
        <v>1</v>
      </c>
      <c r="G267" s="23">
        <f t="shared" si="4"/>
        <v>7.3</v>
      </c>
      <c r="H267" s="29">
        <f t="shared" si="5"/>
        <v>0.84899999999999998</v>
      </c>
    </row>
    <row r="268" spans="1:8" ht="15.75" customHeight="1">
      <c r="A268" s="2" t="s">
        <v>588</v>
      </c>
      <c r="B268" s="1" t="s">
        <v>264</v>
      </c>
      <c r="C268" s="3">
        <v>7.9</v>
      </c>
      <c r="E268" s="2" t="s">
        <v>664</v>
      </c>
      <c r="F268" s="1">
        <f t="shared" si="3"/>
        <v>4</v>
      </c>
      <c r="G268" s="23">
        <f t="shared" si="4"/>
        <v>7.2750000000000004</v>
      </c>
      <c r="H268" s="29">
        <f t="shared" si="5"/>
        <v>0.84799999999999998</v>
      </c>
    </row>
    <row r="269" spans="1:8" ht="15.75" customHeight="1">
      <c r="A269" s="2" t="s">
        <v>633</v>
      </c>
      <c r="B269" s="1" t="s">
        <v>634</v>
      </c>
      <c r="C269" s="3">
        <v>7.9</v>
      </c>
      <c r="E269" s="2" t="s">
        <v>1583</v>
      </c>
      <c r="F269" s="1">
        <f t="shared" si="3"/>
        <v>3</v>
      </c>
      <c r="G269" s="23">
        <f t="shared" si="4"/>
        <v>7.2666666666666666</v>
      </c>
      <c r="H269" s="29">
        <f t="shared" si="5"/>
        <v>0.84599999999999997</v>
      </c>
    </row>
    <row r="270" spans="1:8" ht="15.75" customHeight="1">
      <c r="A270" s="2" t="s">
        <v>636</v>
      </c>
      <c r="B270" s="1" t="s">
        <v>637</v>
      </c>
      <c r="C270" s="3">
        <v>7.8</v>
      </c>
      <c r="E270" s="2" t="s">
        <v>976</v>
      </c>
      <c r="F270" s="1">
        <f t="shared" si="3"/>
        <v>3</v>
      </c>
      <c r="G270" s="23">
        <f t="shared" si="4"/>
        <v>7.2666666666666666</v>
      </c>
      <c r="H270" s="29">
        <f t="shared" si="5"/>
        <v>0.84599999999999997</v>
      </c>
    </row>
    <row r="271" spans="1:8" ht="15.75" customHeight="1">
      <c r="A271" s="2" t="s">
        <v>638</v>
      </c>
      <c r="B271" s="1" t="s">
        <v>164</v>
      </c>
      <c r="C271" s="3">
        <v>7.8</v>
      </c>
      <c r="E271" s="2" t="s">
        <v>1310</v>
      </c>
      <c r="F271" s="1">
        <f t="shared" si="3"/>
        <v>3</v>
      </c>
      <c r="G271" s="23">
        <f t="shared" si="4"/>
        <v>7.2666666666666666</v>
      </c>
      <c r="H271" s="29">
        <f t="shared" si="5"/>
        <v>0.84599999999999997</v>
      </c>
    </row>
    <row r="272" spans="1:8" ht="15.75" customHeight="1">
      <c r="A272" s="2" t="s">
        <v>639</v>
      </c>
      <c r="B272" s="1" t="s">
        <v>419</v>
      </c>
      <c r="C272" s="3">
        <v>7.8</v>
      </c>
      <c r="E272" s="2" t="s">
        <v>421</v>
      </c>
      <c r="F272" s="1">
        <f t="shared" si="3"/>
        <v>8</v>
      </c>
      <c r="G272" s="23">
        <f t="shared" si="4"/>
        <v>7.25</v>
      </c>
      <c r="H272" s="29">
        <f t="shared" si="5"/>
        <v>0.84399999999999997</v>
      </c>
    </row>
    <row r="273" spans="1:8" ht="15.75" customHeight="1">
      <c r="A273" s="2" t="s">
        <v>640</v>
      </c>
      <c r="B273" s="1" t="s">
        <v>534</v>
      </c>
      <c r="C273" s="3">
        <v>7.8</v>
      </c>
      <c r="E273" s="2" t="s">
        <v>1395</v>
      </c>
      <c r="F273" s="1">
        <f t="shared" si="3"/>
        <v>2</v>
      </c>
      <c r="G273" s="23">
        <f t="shared" si="4"/>
        <v>7.25</v>
      </c>
      <c r="H273" s="29">
        <f t="shared" si="5"/>
        <v>0.84399999999999997</v>
      </c>
    </row>
    <row r="274" spans="1:8" ht="15.75" customHeight="1">
      <c r="A274" s="2" t="s">
        <v>642</v>
      </c>
      <c r="B274" s="1" t="s">
        <v>250</v>
      </c>
      <c r="C274" s="3">
        <v>7.8</v>
      </c>
      <c r="E274" s="2" t="s">
        <v>1453</v>
      </c>
      <c r="F274" s="1">
        <f t="shared" si="3"/>
        <v>2</v>
      </c>
      <c r="G274" s="23">
        <f t="shared" si="4"/>
        <v>7.25</v>
      </c>
      <c r="H274" s="29">
        <f t="shared" si="5"/>
        <v>0.84399999999999997</v>
      </c>
    </row>
    <row r="275" spans="1:8" ht="15.75" customHeight="1">
      <c r="A275" s="2" t="s">
        <v>643</v>
      </c>
      <c r="B275" s="1" t="s">
        <v>644</v>
      </c>
      <c r="C275" s="3">
        <v>7.8</v>
      </c>
      <c r="E275" s="2" t="s">
        <v>1091</v>
      </c>
      <c r="F275" s="1">
        <f t="shared" si="3"/>
        <v>2</v>
      </c>
      <c r="G275" s="23">
        <f t="shared" si="4"/>
        <v>7.25</v>
      </c>
      <c r="H275" s="29">
        <f t="shared" si="5"/>
        <v>0.84399999999999997</v>
      </c>
    </row>
    <row r="276" spans="1:8" ht="15.75" customHeight="1">
      <c r="A276" s="2" t="s">
        <v>646</v>
      </c>
      <c r="B276" s="1" t="s">
        <v>41</v>
      </c>
      <c r="C276" s="3">
        <v>7.8</v>
      </c>
      <c r="E276" s="2" t="s">
        <v>995</v>
      </c>
      <c r="F276" s="1">
        <f t="shared" si="3"/>
        <v>3</v>
      </c>
      <c r="G276" s="23">
        <f t="shared" si="4"/>
        <v>7.2333333333333334</v>
      </c>
      <c r="H276" s="29">
        <f t="shared" si="5"/>
        <v>0.84299999999999997</v>
      </c>
    </row>
    <row r="277" spans="1:8" ht="15.75" customHeight="1">
      <c r="A277" s="2" t="s">
        <v>648</v>
      </c>
      <c r="B277" s="1" t="s">
        <v>649</v>
      </c>
      <c r="C277" s="3">
        <v>7.8</v>
      </c>
      <c r="E277" s="2" t="s">
        <v>1080</v>
      </c>
      <c r="F277" s="1">
        <f t="shared" si="3"/>
        <v>3</v>
      </c>
      <c r="G277" s="23">
        <f t="shared" si="4"/>
        <v>7.2333333333333334</v>
      </c>
      <c r="H277" s="29">
        <f t="shared" si="5"/>
        <v>0.84299999999999997</v>
      </c>
    </row>
    <row r="278" spans="1:8" ht="15.75" customHeight="1">
      <c r="A278" s="2" t="s">
        <v>650</v>
      </c>
      <c r="B278" s="1" t="s">
        <v>544</v>
      </c>
      <c r="C278" s="3">
        <v>7.8</v>
      </c>
      <c r="E278" s="2" t="s">
        <v>216</v>
      </c>
      <c r="F278" s="1">
        <f t="shared" si="3"/>
        <v>19</v>
      </c>
      <c r="G278" s="23">
        <f t="shared" si="4"/>
        <v>7.2052631578947368</v>
      </c>
      <c r="H278" s="29">
        <f t="shared" si="5"/>
        <v>0.84199999999999997</v>
      </c>
    </row>
    <row r="279" spans="1:8" ht="15.75" customHeight="1">
      <c r="A279" s="2" t="s">
        <v>652</v>
      </c>
      <c r="B279" s="1" t="s">
        <v>544</v>
      </c>
      <c r="C279" s="3">
        <v>7.8</v>
      </c>
      <c r="E279" s="2" t="s">
        <v>705</v>
      </c>
      <c r="F279" s="1">
        <f t="shared" si="3"/>
        <v>7</v>
      </c>
      <c r="G279" s="23">
        <f t="shared" si="4"/>
        <v>7.2285714285714286</v>
      </c>
      <c r="H279" s="29">
        <f t="shared" si="5"/>
        <v>0.84199999999999997</v>
      </c>
    </row>
    <row r="280" spans="1:8" ht="15.75" customHeight="1">
      <c r="A280" s="2" t="s">
        <v>654</v>
      </c>
      <c r="B280" s="1" t="s">
        <v>91</v>
      </c>
      <c r="C280" s="3">
        <v>7.8</v>
      </c>
      <c r="E280" s="2" t="s">
        <v>674</v>
      </c>
      <c r="F280" s="1">
        <f t="shared" si="3"/>
        <v>7</v>
      </c>
      <c r="G280" s="23">
        <f t="shared" si="4"/>
        <v>7.2</v>
      </c>
      <c r="H280" s="29">
        <f t="shared" si="5"/>
        <v>0.81299999999999994</v>
      </c>
    </row>
    <row r="281" spans="1:8" ht="15.75" customHeight="1">
      <c r="A281" s="2" t="s">
        <v>655</v>
      </c>
      <c r="B281" s="1" t="s">
        <v>41</v>
      </c>
      <c r="C281" s="3">
        <v>7.8</v>
      </c>
      <c r="E281" s="2" t="s">
        <v>1168</v>
      </c>
      <c r="F281" s="1">
        <f t="shared" si="3"/>
        <v>3</v>
      </c>
      <c r="G281" s="23">
        <f t="shared" si="4"/>
        <v>7.2</v>
      </c>
      <c r="H281" s="29">
        <f t="shared" si="5"/>
        <v>0.81299999999999994</v>
      </c>
    </row>
    <row r="282" spans="1:8" ht="15.75" customHeight="1">
      <c r="A282" s="2" t="s">
        <v>656</v>
      </c>
      <c r="B282" s="1" t="s">
        <v>317</v>
      </c>
      <c r="C282" s="3">
        <v>7.8</v>
      </c>
      <c r="E282" s="2" t="s">
        <v>911</v>
      </c>
      <c r="F282" s="1">
        <f t="shared" si="3"/>
        <v>3</v>
      </c>
      <c r="G282" s="23">
        <f t="shared" si="4"/>
        <v>7.2</v>
      </c>
      <c r="H282" s="29">
        <f t="shared" si="5"/>
        <v>0.81299999999999994</v>
      </c>
    </row>
    <row r="283" spans="1:8" ht="15.75" customHeight="1">
      <c r="A283" s="2" t="s">
        <v>657</v>
      </c>
      <c r="B283" s="1" t="s">
        <v>658</v>
      </c>
      <c r="C283" s="3">
        <v>7.8</v>
      </c>
      <c r="E283" s="2" t="s">
        <v>1473</v>
      </c>
      <c r="F283" s="1">
        <f t="shared" si="3"/>
        <v>2</v>
      </c>
      <c r="G283" s="23">
        <f t="shared" si="4"/>
        <v>7.2</v>
      </c>
      <c r="H283" s="29">
        <f t="shared" si="5"/>
        <v>0.81299999999999994</v>
      </c>
    </row>
    <row r="284" spans="1:8" ht="15.75" customHeight="1">
      <c r="A284" s="2" t="s">
        <v>659</v>
      </c>
      <c r="B284" s="1" t="s">
        <v>455</v>
      </c>
      <c r="C284" s="3">
        <v>7.8</v>
      </c>
      <c r="E284" s="2" t="s">
        <v>502</v>
      </c>
      <c r="F284" s="1">
        <f t="shared" si="3"/>
        <v>2</v>
      </c>
      <c r="G284" s="23">
        <f t="shared" si="4"/>
        <v>7.2</v>
      </c>
      <c r="H284" s="29">
        <f t="shared" si="5"/>
        <v>0.81299999999999994</v>
      </c>
    </row>
    <row r="285" spans="1:8" ht="15.75" customHeight="1">
      <c r="A285" s="2" t="s">
        <v>660</v>
      </c>
      <c r="B285" s="1" t="s">
        <v>661</v>
      </c>
      <c r="C285" s="3">
        <v>7.8</v>
      </c>
      <c r="E285" s="2" t="s">
        <v>1424</v>
      </c>
      <c r="F285" s="1">
        <f t="shared" si="3"/>
        <v>2</v>
      </c>
      <c r="G285" s="23">
        <f t="shared" si="4"/>
        <v>7.2</v>
      </c>
      <c r="H285" s="29">
        <f t="shared" si="5"/>
        <v>0.81299999999999994</v>
      </c>
    </row>
    <row r="286" spans="1:8" ht="15.75" customHeight="1">
      <c r="A286" s="2" t="s">
        <v>663</v>
      </c>
      <c r="B286" s="1" t="s">
        <v>664</v>
      </c>
      <c r="C286" s="3">
        <v>7.8</v>
      </c>
      <c r="E286" s="2" t="s">
        <v>1413</v>
      </c>
      <c r="F286" s="1">
        <f t="shared" si="3"/>
        <v>2</v>
      </c>
      <c r="G286" s="23">
        <f t="shared" si="4"/>
        <v>7.2</v>
      </c>
      <c r="H286" s="29">
        <f t="shared" si="5"/>
        <v>0.81299999999999994</v>
      </c>
    </row>
    <row r="287" spans="1:8" ht="15.75" customHeight="1">
      <c r="A287" s="2" t="s">
        <v>665</v>
      </c>
      <c r="B287" s="1" t="s">
        <v>216</v>
      </c>
      <c r="C287" s="3">
        <v>7.8</v>
      </c>
      <c r="E287" s="2" t="s">
        <v>1933</v>
      </c>
      <c r="F287" s="1">
        <f t="shared" si="3"/>
        <v>1</v>
      </c>
      <c r="G287" s="23">
        <f t="shared" si="4"/>
        <v>7.2</v>
      </c>
      <c r="H287" s="29">
        <f t="shared" si="5"/>
        <v>0.81299999999999994</v>
      </c>
    </row>
    <row r="288" spans="1:8" ht="15.75" customHeight="1">
      <c r="A288" s="2" t="s">
        <v>666</v>
      </c>
      <c r="B288" s="1" t="s">
        <v>41</v>
      </c>
      <c r="C288" s="3">
        <v>7.8</v>
      </c>
      <c r="E288" s="2" t="s">
        <v>1771</v>
      </c>
      <c r="F288" s="1">
        <f t="shared" si="3"/>
        <v>1</v>
      </c>
      <c r="G288" s="23">
        <f t="shared" si="4"/>
        <v>7.2</v>
      </c>
      <c r="H288" s="29">
        <f t="shared" si="5"/>
        <v>0.81299999999999994</v>
      </c>
    </row>
    <row r="289" spans="1:8" ht="15.75" customHeight="1">
      <c r="A289" s="2" t="s">
        <v>667</v>
      </c>
      <c r="B289" s="1" t="s">
        <v>566</v>
      </c>
      <c r="C289" s="3">
        <v>7.8</v>
      </c>
      <c r="E289" s="2" t="s">
        <v>1878</v>
      </c>
      <c r="F289" s="1">
        <f t="shared" si="3"/>
        <v>1</v>
      </c>
      <c r="G289" s="23">
        <f t="shared" si="4"/>
        <v>7.2</v>
      </c>
      <c r="H289" s="29">
        <f t="shared" si="5"/>
        <v>0.81299999999999994</v>
      </c>
    </row>
    <row r="290" spans="1:8" ht="15.75" customHeight="1">
      <c r="A290" s="2" t="s">
        <v>669</v>
      </c>
      <c r="B290" s="1" t="s">
        <v>670</v>
      </c>
      <c r="C290" s="3">
        <v>7.8</v>
      </c>
      <c r="E290" s="2" t="s">
        <v>1907</v>
      </c>
      <c r="F290" s="1">
        <f t="shared" si="3"/>
        <v>1</v>
      </c>
      <c r="G290" s="23">
        <f t="shared" si="4"/>
        <v>7.2</v>
      </c>
      <c r="H290" s="29">
        <f t="shared" si="5"/>
        <v>0.81299999999999994</v>
      </c>
    </row>
    <row r="291" spans="1:8" ht="15.75" customHeight="1">
      <c r="A291" s="2" t="s">
        <v>672</v>
      </c>
      <c r="B291" s="1" t="s">
        <v>44</v>
      </c>
      <c r="C291" s="3">
        <v>7.8</v>
      </c>
      <c r="E291" s="2" t="s">
        <v>1979</v>
      </c>
      <c r="F291" s="1">
        <f t="shared" si="3"/>
        <v>1</v>
      </c>
      <c r="G291" s="23">
        <f t="shared" si="4"/>
        <v>7.2</v>
      </c>
      <c r="H291" s="29">
        <f t="shared" si="5"/>
        <v>0.81299999999999994</v>
      </c>
    </row>
    <row r="292" spans="1:8" ht="15.75" customHeight="1">
      <c r="A292" s="2" t="s">
        <v>673</v>
      </c>
      <c r="B292" s="1" t="s">
        <v>674</v>
      </c>
      <c r="C292" s="3">
        <v>7.8</v>
      </c>
      <c r="E292" s="2" t="s">
        <v>1929</v>
      </c>
      <c r="F292" s="1">
        <f t="shared" si="3"/>
        <v>1</v>
      </c>
      <c r="G292" s="23">
        <f t="shared" si="4"/>
        <v>7.2</v>
      </c>
      <c r="H292" s="29">
        <f t="shared" si="5"/>
        <v>0.81299999999999994</v>
      </c>
    </row>
    <row r="293" spans="1:8" ht="15.75" customHeight="1">
      <c r="A293" s="2" t="s">
        <v>675</v>
      </c>
      <c r="B293" s="1" t="s">
        <v>546</v>
      </c>
      <c r="C293" s="3">
        <v>7.8</v>
      </c>
      <c r="E293" s="2" t="s">
        <v>1943</v>
      </c>
      <c r="F293" s="1">
        <f t="shared" si="3"/>
        <v>1</v>
      </c>
      <c r="G293" s="23">
        <f t="shared" si="4"/>
        <v>7.2</v>
      </c>
      <c r="H293" s="29">
        <f t="shared" si="5"/>
        <v>0.81299999999999994</v>
      </c>
    </row>
    <row r="294" spans="1:8" ht="15.75" customHeight="1">
      <c r="A294" s="2" t="s">
        <v>677</v>
      </c>
      <c r="B294" s="1" t="s">
        <v>145</v>
      </c>
      <c r="C294" s="3">
        <v>7.8</v>
      </c>
      <c r="E294" s="2" t="s">
        <v>1959</v>
      </c>
      <c r="F294" s="1">
        <f t="shared" si="3"/>
        <v>1</v>
      </c>
      <c r="G294" s="23">
        <f t="shared" si="4"/>
        <v>7.2</v>
      </c>
      <c r="H294" s="29">
        <f t="shared" si="5"/>
        <v>0.81299999999999994</v>
      </c>
    </row>
    <row r="295" spans="1:8" ht="15.75" customHeight="1">
      <c r="A295" s="2" t="s">
        <v>680</v>
      </c>
      <c r="B295" s="1" t="s">
        <v>344</v>
      </c>
      <c r="C295" s="3">
        <v>7.8</v>
      </c>
      <c r="E295" s="2" t="s">
        <v>1982</v>
      </c>
      <c r="F295" s="1">
        <f t="shared" si="3"/>
        <v>1</v>
      </c>
      <c r="G295" s="23">
        <f t="shared" si="4"/>
        <v>7.2</v>
      </c>
      <c r="H295" s="29">
        <f t="shared" si="5"/>
        <v>0.81299999999999994</v>
      </c>
    </row>
    <row r="296" spans="1:8" ht="15.75" customHeight="1">
      <c r="A296" s="2" t="s">
        <v>682</v>
      </c>
      <c r="B296" s="1" t="s">
        <v>683</v>
      </c>
      <c r="C296" s="3">
        <v>7.8</v>
      </c>
      <c r="E296" s="2" t="s">
        <v>1913</v>
      </c>
      <c r="F296" s="1">
        <f t="shared" si="3"/>
        <v>1</v>
      </c>
      <c r="G296" s="23">
        <f t="shared" si="4"/>
        <v>7.2</v>
      </c>
      <c r="H296" s="29">
        <f t="shared" si="5"/>
        <v>0.81299999999999994</v>
      </c>
    </row>
    <row r="297" spans="1:8" ht="15.75" customHeight="1">
      <c r="A297" s="2" t="s">
        <v>684</v>
      </c>
      <c r="B297" s="1" t="s">
        <v>685</v>
      </c>
      <c r="C297" s="3">
        <v>7.8</v>
      </c>
      <c r="E297" s="2" t="s">
        <v>1898</v>
      </c>
      <c r="F297" s="1">
        <f t="shared" si="3"/>
        <v>1</v>
      </c>
      <c r="G297" s="23">
        <f t="shared" si="4"/>
        <v>7.2</v>
      </c>
      <c r="H297" s="29">
        <f t="shared" si="5"/>
        <v>0.81299999999999994</v>
      </c>
    </row>
    <row r="298" spans="1:8" ht="15.75" customHeight="1">
      <c r="A298" s="2" t="s">
        <v>686</v>
      </c>
      <c r="B298" s="1" t="s">
        <v>687</v>
      </c>
      <c r="C298" s="3">
        <v>7.8</v>
      </c>
      <c r="E298" s="2" t="s">
        <v>1961</v>
      </c>
      <c r="F298" s="1">
        <f t="shared" si="3"/>
        <v>1</v>
      </c>
      <c r="G298" s="23">
        <f t="shared" si="4"/>
        <v>7.2</v>
      </c>
      <c r="H298" s="29">
        <f t="shared" si="5"/>
        <v>0.81299999999999994</v>
      </c>
    </row>
    <row r="299" spans="1:8" ht="15.75" customHeight="1">
      <c r="A299" s="2" t="s">
        <v>688</v>
      </c>
      <c r="B299" s="1" t="s">
        <v>689</v>
      </c>
      <c r="C299" s="3">
        <v>7.8</v>
      </c>
      <c r="E299" s="2" t="s">
        <v>1968</v>
      </c>
      <c r="F299" s="1">
        <f t="shared" si="3"/>
        <v>1</v>
      </c>
      <c r="G299" s="23">
        <f t="shared" si="4"/>
        <v>7.2</v>
      </c>
      <c r="H299" s="29">
        <f t="shared" si="5"/>
        <v>0.81299999999999994</v>
      </c>
    </row>
    <row r="300" spans="1:8" ht="15.75" customHeight="1">
      <c r="A300" s="2" t="s">
        <v>690</v>
      </c>
      <c r="B300" s="1" t="s">
        <v>691</v>
      </c>
      <c r="C300" s="3">
        <v>7.8</v>
      </c>
      <c r="E300" s="2" t="s">
        <v>1848</v>
      </c>
      <c r="F300" s="1">
        <f t="shared" si="3"/>
        <v>1</v>
      </c>
      <c r="G300" s="23">
        <f t="shared" si="4"/>
        <v>7.2</v>
      </c>
      <c r="H300" s="29">
        <f t="shared" si="5"/>
        <v>0.81299999999999994</v>
      </c>
    </row>
    <row r="301" spans="1:8" ht="15.75" customHeight="1">
      <c r="A301" s="2" t="s">
        <v>693</v>
      </c>
      <c r="B301" s="1" t="s">
        <v>694</v>
      </c>
      <c r="C301" s="3">
        <v>7.8</v>
      </c>
      <c r="E301" s="2" t="s">
        <v>1972</v>
      </c>
      <c r="F301" s="1">
        <f t="shared" si="3"/>
        <v>1</v>
      </c>
      <c r="G301" s="23">
        <f t="shared" si="4"/>
        <v>7.2</v>
      </c>
      <c r="H301" s="29">
        <f t="shared" si="5"/>
        <v>0.81299999999999994</v>
      </c>
    </row>
    <row r="302" spans="1:8" ht="15.75" customHeight="1">
      <c r="A302" s="2" t="s">
        <v>696</v>
      </c>
      <c r="B302" s="1" t="s">
        <v>691</v>
      </c>
      <c r="C302" s="3">
        <v>7.8</v>
      </c>
      <c r="E302" s="2" t="s">
        <v>1963</v>
      </c>
      <c r="F302" s="1">
        <f t="shared" si="3"/>
        <v>1</v>
      </c>
      <c r="G302" s="23">
        <f t="shared" si="4"/>
        <v>7.2</v>
      </c>
      <c r="H302" s="29">
        <f t="shared" si="5"/>
        <v>0.81299999999999994</v>
      </c>
    </row>
    <row r="303" spans="1:8" ht="15.75" customHeight="1">
      <c r="A303" s="2" t="s">
        <v>640</v>
      </c>
      <c r="B303" s="1" t="s">
        <v>534</v>
      </c>
      <c r="C303" s="3">
        <v>7.8</v>
      </c>
      <c r="E303" s="2" t="s">
        <v>1873</v>
      </c>
      <c r="F303" s="1">
        <f t="shared" si="3"/>
        <v>1</v>
      </c>
      <c r="G303" s="23">
        <f t="shared" si="4"/>
        <v>7.2</v>
      </c>
      <c r="H303" s="29">
        <f t="shared" si="5"/>
        <v>0.81299999999999994</v>
      </c>
    </row>
    <row r="304" spans="1:8" ht="15.75" customHeight="1">
      <c r="A304" s="2" t="s">
        <v>697</v>
      </c>
      <c r="B304" s="1" t="s">
        <v>698</v>
      </c>
      <c r="C304" s="3">
        <v>7.8</v>
      </c>
      <c r="E304" s="2" t="s">
        <v>2000</v>
      </c>
      <c r="F304" s="1">
        <f t="shared" si="3"/>
        <v>1</v>
      </c>
      <c r="G304" s="23">
        <f t="shared" si="4"/>
        <v>7.2</v>
      </c>
      <c r="H304" s="29">
        <f t="shared" si="5"/>
        <v>0.81299999999999994</v>
      </c>
    </row>
    <row r="305" spans="1:8" ht="15.75" customHeight="1">
      <c r="A305" s="2" t="s">
        <v>699</v>
      </c>
      <c r="B305" s="1" t="s">
        <v>284</v>
      </c>
      <c r="C305" s="3">
        <v>7.8</v>
      </c>
      <c r="E305" s="2" t="s">
        <v>1841</v>
      </c>
      <c r="F305" s="1">
        <f t="shared" si="3"/>
        <v>1</v>
      </c>
      <c r="G305" s="23">
        <f t="shared" si="4"/>
        <v>7.2</v>
      </c>
      <c r="H305" s="29">
        <f t="shared" si="5"/>
        <v>0.81299999999999994</v>
      </c>
    </row>
    <row r="306" spans="1:8" ht="15.75" customHeight="1">
      <c r="A306" s="2" t="s">
        <v>701</v>
      </c>
      <c r="B306" s="1" t="s">
        <v>702</v>
      </c>
      <c r="C306" s="3">
        <v>7.8</v>
      </c>
      <c r="E306" s="2" t="s">
        <v>1984</v>
      </c>
      <c r="F306" s="1">
        <f t="shared" si="3"/>
        <v>1</v>
      </c>
      <c r="G306" s="23">
        <f t="shared" si="4"/>
        <v>7.2</v>
      </c>
      <c r="H306" s="29">
        <f t="shared" si="5"/>
        <v>0.81299999999999994</v>
      </c>
    </row>
    <row r="307" spans="1:8" ht="15.75" customHeight="1">
      <c r="A307" s="2" t="s">
        <v>704</v>
      </c>
      <c r="B307" s="1" t="s">
        <v>705</v>
      </c>
      <c r="C307" s="3">
        <v>7.8</v>
      </c>
      <c r="E307" s="2" t="s">
        <v>1764</v>
      </c>
      <c r="F307" s="1">
        <f t="shared" si="3"/>
        <v>1</v>
      </c>
      <c r="G307" s="23">
        <f t="shared" si="4"/>
        <v>7.2</v>
      </c>
      <c r="H307" s="29">
        <f t="shared" si="5"/>
        <v>0.81299999999999994</v>
      </c>
    </row>
    <row r="308" spans="1:8" ht="15.75" customHeight="1">
      <c r="A308" s="2" t="s">
        <v>707</v>
      </c>
      <c r="B308" s="1" t="s">
        <v>708</v>
      </c>
      <c r="C308" s="3">
        <v>7.8</v>
      </c>
      <c r="E308" s="2" t="s">
        <v>2006</v>
      </c>
      <c r="F308" s="1">
        <f t="shared" si="3"/>
        <v>1</v>
      </c>
      <c r="G308" s="23">
        <f t="shared" si="4"/>
        <v>7.2</v>
      </c>
      <c r="H308" s="29">
        <f t="shared" si="5"/>
        <v>0.81299999999999994</v>
      </c>
    </row>
    <row r="309" spans="1:8" ht="15.75" customHeight="1">
      <c r="A309" s="2" t="s">
        <v>709</v>
      </c>
      <c r="B309" s="1" t="s">
        <v>710</v>
      </c>
      <c r="C309" s="3">
        <v>7.8</v>
      </c>
      <c r="E309" s="2" t="s">
        <v>1941</v>
      </c>
      <c r="F309" s="1">
        <f t="shared" si="3"/>
        <v>1</v>
      </c>
      <c r="G309" s="23">
        <f t="shared" si="4"/>
        <v>7.2</v>
      </c>
      <c r="H309" s="29">
        <f t="shared" si="5"/>
        <v>0.81299999999999994</v>
      </c>
    </row>
    <row r="310" spans="1:8" ht="15.75" customHeight="1">
      <c r="A310" s="2" t="s">
        <v>712</v>
      </c>
      <c r="B310" s="1" t="s">
        <v>713</v>
      </c>
      <c r="C310" s="3">
        <v>7.8</v>
      </c>
      <c r="E310" s="2" t="s">
        <v>2003</v>
      </c>
      <c r="F310" s="1">
        <f t="shared" si="3"/>
        <v>1</v>
      </c>
      <c r="G310" s="23">
        <f t="shared" si="4"/>
        <v>7.2</v>
      </c>
      <c r="H310" s="29">
        <f t="shared" si="5"/>
        <v>0.81299999999999994</v>
      </c>
    </row>
    <row r="311" spans="1:8" ht="15.75" customHeight="1">
      <c r="A311" s="2" t="s">
        <v>717</v>
      </c>
      <c r="B311" s="1" t="s">
        <v>718</v>
      </c>
      <c r="C311" s="3">
        <v>7.8</v>
      </c>
      <c r="E311" s="2" t="s">
        <v>1954</v>
      </c>
      <c r="F311" s="1">
        <f t="shared" si="3"/>
        <v>1</v>
      </c>
      <c r="G311" s="23">
        <f t="shared" si="4"/>
        <v>7.2</v>
      </c>
      <c r="H311" s="29">
        <f t="shared" si="5"/>
        <v>0.81299999999999994</v>
      </c>
    </row>
    <row r="312" spans="1:8" ht="15.75" customHeight="1">
      <c r="A312" s="2" t="s">
        <v>720</v>
      </c>
      <c r="B312" s="1" t="s">
        <v>721</v>
      </c>
      <c r="C312" s="3">
        <v>7.8</v>
      </c>
      <c r="E312" s="2" t="s">
        <v>1965</v>
      </c>
      <c r="F312" s="1">
        <f t="shared" si="3"/>
        <v>1</v>
      </c>
      <c r="G312" s="23">
        <f t="shared" si="4"/>
        <v>7.2</v>
      </c>
      <c r="H312" s="29">
        <f t="shared" si="5"/>
        <v>0.81299999999999994</v>
      </c>
    </row>
    <row r="313" spans="1:8" ht="15.75" customHeight="1">
      <c r="A313" s="2" t="s">
        <v>723</v>
      </c>
      <c r="B313" s="1" t="s">
        <v>602</v>
      </c>
      <c r="C313" s="3">
        <v>7.8</v>
      </c>
      <c r="E313" s="2" t="s">
        <v>1921</v>
      </c>
      <c r="F313" s="1">
        <f t="shared" si="3"/>
        <v>1</v>
      </c>
      <c r="G313" s="23">
        <f t="shared" si="4"/>
        <v>7.2</v>
      </c>
      <c r="H313" s="29">
        <f t="shared" si="5"/>
        <v>0.81299999999999994</v>
      </c>
    </row>
    <row r="314" spans="1:8" ht="15.75" customHeight="1">
      <c r="A314" s="2" t="s">
        <v>724</v>
      </c>
      <c r="B314" s="1" t="s">
        <v>725</v>
      </c>
      <c r="C314" s="3">
        <v>7.8</v>
      </c>
      <c r="E314" s="2" t="s">
        <v>1803</v>
      </c>
      <c r="F314" s="1">
        <f t="shared" si="3"/>
        <v>1</v>
      </c>
      <c r="G314" s="23">
        <f t="shared" si="4"/>
        <v>7.2</v>
      </c>
      <c r="H314" s="29">
        <f t="shared" si="5"/>
        <v>0.81299999999999994</v>
      </c>
    </row>
    <row r="315" spans="1:8" ht="15.75" customHeight="1">
      <c r="A315" s="2" t="s">
        <v>729</v>
      </c>
      <c r="B315" s="1" t="s">
        <v>267</v>
      </c>
      <c r="C315" s="3">
        <v>7.8</v>
      </c>
      <c r="E315" s="2" t="s">
        <v>1876</v>
      </c>
      <c r="F315" s="1">
        <f t="shared" si="3"/>
        <v>1</v>
      </c>
      <c r="G315" s="23">
        <f t="shared" si="4"/>
        <v>7.2</v>
      </c>
      <c r="H315" s="29">
        <f t="shared" si="5"/>
        <v>0.81299999999999994</v>
      </c>
    </row>
    <row r="316" spans="1:8" ht="15.75" customHeight="1">
      <c r="A316" s="2" t="s">
        <v>731</v>
      </c>
      <c r="B316" s="1" t="s">
        <v>314</v>
      </c>
      <c r="C316" s="3">
        <v>7.8</v>
      </c>
      <c r="E316" s="2" t="s">
        <v>1946</v>
      </c>
      <c r="F316" s="1">
        <f t="shared" si="3"/>
        <v>1</v>
      </c>
      <c r="G316" s="23">
        <f t="shared" si="4"/>
        <v>7.2</v>
      </c>
      <c r="H316" s="29">
        <f t="shared" si="5"/>
        <v>0.81299999999999994</v>
      </c>
    </row>
    <row r="317" spans="1:8" ht="15.75" customHeight="1">
      <c r="A317" s="2" t="s">
        <v>732</v>
      </c>
      <c r="B317" s="1" t="s">
        <v>733</v>
      </c>
      <c r="C317" s="3">
        <v>7.8</v>
      </c>
      <c r="E317" s="2" t="s">
        <v>1986</v>
      </c>
      <c r="F317" s="1">
        <f t="shared" si="3"/>
        <v>1</v>
      </c>
      <c r="G317" s="23">
        <f t="shared" si="4"/>
        <v>7.2</v>
      </c>
      <c r="H317" s="29">
        <f t="shared" si="5"/>
        <v>0.81299999999999994</v>
      </c>
    </row>
    <row r="318" spans="1:8" ht="15.75" customHeight="1">
      <c r="A318" s="2" t="s">
        <v>734</v>
      </c>
      <c r="B318" s="1" t="s">
        <v>608</v>
      </c>
      <c r="C318" s="3">
        <v>7.8</v>
      </c>
      <c r="E318" s="2" t="s">
        <v>1905</v>
      </c>
      <c r="F318" s="1">
        <f t="shared" si="3"/>
        <v>1</v>
      </c>
      <c r="G318" s="23">
        <f t="shared" si="4"/>
        <v>7.2</v>
      </c>
      <c r="H318" s="29">
        <f t="shared" si="5"/>
        <v>0.81299999999999994</v>
      </c>
    </row>
    <row r="319" spans="1:8" ht="15.75" customHeight="1">
      <c r="A319" s="2" t="s">
        <v>735</v>
      </c>
      <c r="B319" s="1" t="s">
        <v>736</v>
      </c>
      <c r="C319" s="3">
        <v>7.8</v>
      </c>
      <c r="E319" s="2" t="s">
        <v>1856</v>
      </c>
      <c r="F319" s="1">
        <f t="shared" si="3"/>
        <v>1</v>
      </c>
      <c r="G319" s="23">
        <f t="shared" si="4"/>
        <v>7.2</v>
      </c>
      <c r="H319" s="29">
        <f t="shared" si="5"/>
        <v>0.81299999999999994</v>
      </c>
    </row>
    <row r="320" spans="1:8" ht="15.75" customHeight="1">
      <c r="A320" s="2" t="s">
        <v>737</v>
      </c>
      <c r="B320" s="1" t="s">
        <v>344</v>
      </c>
      <c r="C320" s="3">
        <v>7.8</v>
      </c>
      <c r="E320" s="2" t="s">
        <v>1936</v>
      </c>
      <c r="F320" s="1">
        <f t="shared" si="3"/>
        <v>1</v>
      </c>
      <c r="G320" s="23">
        <f t="shared" si="4"/>
        <v>7.2</v>
      </c>
      <c r="H320" s="29">
        <f t="shared" si="5"/>
        <v>0.81299999999999994</v>
      </c>
    </row>
    <row r="321" spans="1:8" ht="15.75" customHeight="1">
      <c r="A321" s="2" t="s">
        <v>739</v>
      </c>
      <c r="B321" s="1" t="s">
        <v>27</v>
      </c>
      <c r="C321" s="3">
        <v>7.8</v>
      </c>
      <c r="E321" s="2" t="s">
        <v>1957</v>
      </c>
      <c r="F321" s="1">
        <f t="shared" si="3"/>
        <v>1</v>
      </c>
      <c r="G321" s="23">
        <f t="shared" si="4"/>
        <v>7.2</v>
      </c>
      <c r="H321" s="29">
        <f t="shared" si="5"/>
        <v>0.81299999999999994</v>
      </c>
    </row>
    <row r="322" spans="1:8" ht="15.75" customHeight="1">
      <c r="A322" s="2" t="s">
        <v>740</v>
      </c>
      <c r="B322" s="1" t="s">
        <v>741</v>
      </c>
      <c r="C322" s="3">
        <v>7.8</v>
      </c>
      <c r="E322" s="2" t="s">
        <v>1851</v>
      </c>
      <c r="F322" s="1">
        <f t="shared" si="3"/>
        <v>1</v>
      </c>
      <c r="G322" s="23">
        <f t="shared" si="4"/>
        <v>7.2</v>
      </c>
      <c r="H322" s="29">
        <f t="shared" si="5"/>
        <v>0.81299999999999994</v>
      </c>
    </row>
    <row r="323" spans="1:8" ht="15.75" customHeight="1">
      <c r="A323" s="2" t="s">
        <v>742</v>
      </c>
      <c r="B323" s="1" t="s">
        <v>460</v>
      </c>
      <c r="C323" s="3">
        <v>7.8</v>
      </c>
      <c r="E323" s="2" t="s">
        <v>1996</v>
      </c>
      <c r="F323" s="1">
        <f t="shared" si="3"/>
        <v>1</v>
      </c>
      <c r="G323" s="23">
        <f t="shared" si="4"/>
        <v>7.2</v>
      </c>
      <c r="H323" s="29">
        <f t="shared" si="5"/>
        <v>0.81299999999999994</v>
      </c>
    </row>
    <row r="324" spans="1:8" ht="15.75" customHeight="1">
      <c r="A324" s="2" t="s">
        <v>744</v>
      </c>
      <c r="B324" s="1" t="s">
        <v>745</v>
      </c>
      <c r="C324" s="3">
        <v>7.8</v>
      </c>
      <c r="E324" s="2" t="s">
        <v>1882</v>
      </c>
      <c r="F324" s="1">
        <f t="shared" si="3"/>
        <v>1</v>
      </c>
      <c r="G324" s="23">
        <f t="shared" si="4"/>
        <v>7.2</v>
      </c>
      <c r="H324" s="29">
        <f t="shared" si="5"/>
        <v>0.81299999999999994</v>
      </c>
    </row>
    <row r="325" spans="1:8" ht="15.75" customHeight="1">
      <c r="A325" s="2" t="s">
        <v>747</v>
      </c>
      <c r="B325" s="1" t="s">
        <v>748</v>
      </c>
      <c r="C325" s="3">
        <v>7.8</v>
      </c>
      <c r="E325" s="2" t="s">
        <v>1894</v>
      </c>
      <c r="F325" s="1">
        <f t="shared" si="3"/>
        <v>1</v>
      </c>
      <c r="G325" s="23">
        <f t="shared" si="4"/>
        <v>7.2</v>
      </c>
      <c r="H325" s="29">
        <f t="shared" si="5"/>
        <v>0.81299999999999994</v>
      </c>
    </row>
    <row r="326" spans="1:8" ht="15.75" customHeight="1">
      <c r="A326" s="2" t="s">
        <v>749</v>
      </c>
      <c r="B326" s="1" t="s">
        <v>750</v>
      </c>
      <c r="C326" s="3">
        <v>7.8</v>
      </c>
      <c r="E326" s="2" t="s">
        <v>1977</v>
      </c>
      <c r="F326" s="1">
        <f t="shared" si="3"/>
        <v>1</v>
      </c>
      <c r="G326" s="23">
        <f t="shared" si="4"/>
        <v>7.2</v>
      </c>
      <c r="H326" s="29">
        <f t="shared" si="5"/>
        <v>0.81299999999999994</v>
      </c>
    </row>
    <row r="327" spans="1:8" ht="15.75" customHeight="1">
      <c r="A327" s="2" t="s">
        <v>751</v>
      </c>
      <c r="B327" s="1" t="s">
        <v>752</v>
      </c>
      <c r="C327" s="3">
        <v>7.8</v>
      </c>
      <c r="E327" s="2" t="s">
        <v>1998</v>
      </c>
      <c r="F327" s="1">
        <f t="shared" si="3"/>
        <v>1</v>
      </c>
      <c r="G327" s="23">
        <f t="shared" si="4"/>
        <v>7.2</v>
      </c>
      <c r="H327" s="29">
        <f t="shared" si="5"/>
        <v>0.81299999999999994</v>
      </c>
    </row>
    <row r="328" spans="1:8" ht="15.75" customHeight="1">
      <c r="A328" s="2" t="s">
        <v>754</v>
      </c>
      <c r="B328" s="1" t="s">
        <v>755</v>
      </c>
      <c r="C328" s="3">
        <v>7.8</v>
      </c>
      <c r="E328" s="2" t="s">
        <v>1823</v>
      </c>
      <c r="F328" s="1">
        <f t="shared" si="3"/>
        <v>1</v>
      </c>
      <c r="G328" s="23">
        <f t="shared" si="4"/>
        <v>7.2</v>
      </c>
      <c r="H328" s="29">
        <f t="shared" si="5"/>
        <v>0.81299999999999994</v>
      </c>
    </row>
    <row r="329" spans="1:8" ht="15.75" customHeight="1">
      <c r="A329" s="2" t="s">
        <v>756</v>
      </c>
      <c r="B329" s="1" t="s">
        <v>757</v>
      </c>
      <c r="C329" s="3">
        <v>7.8</v>
      </c>
      <c r="E329" s="2" t="s">
        <v>1939</v>
      </c>
      <c r="F329" s="1">
        <f t="shared" si="3"/>
        <v>1</v>
      </c>
      <c r="G329" s="23">
        <f t="shared" si="4"/>
        <v>7.2</v>
      </c>
      <c r="H329" s="29">
        <f t="shared" si="5"/>
        <v>0.81299999999999994</v>
      </c>
    </row>
    <row r="330" spans="1:8" ht="15.75" customHeight="1">
      <c r="A330" s="2" t="s">
        <v>758</v>
      </c>
      <c r="B330" s="1" t="s">
        <v>759</v>
      </c>
      <c r="C330" s="3">
        <v>7.8</v>
      </c>
      <c r="E330" s="2" t="s">
        <v>1105</v>
      </c>
      <c r="F330" s="1">
        <f t="shared" si="3"/>
        <v>6</v>
      </c>
      <c r="G330" s="23">
        <f t="shared" si="4"/>
        <v>7.1999999999999993</v>
      </c>
      <c r="H330" s="29">
        <f t="shared" si="5"/>
        <v>0.81200000000000006</v>
      </c>
    </row>
    <row r="331" spans="1:8" ht="15.75" customHeight="1">
      <c r="A331" s="2" t="s">
        <v>638</v>
      </c>
      <c r="B331" s="1" t="s">
        <v>164</v>
      </c>
      <c r="C331" s="3">
        <v>7.8</v>
      </c>
      <c r="E331" s="2" t="s">
        <v>76</v>
      </c>
      <c r="F331" s="1">
        <f t="shared" si="3"/>
        <v>4</v>
      </c>
      <c r="G331" s="23">
        <f t="shared" si="4"/>
        <v>7.1999999999999993</v>
      </c>
      <c r="H331" s="29">
        <f t="shared" si="5"/>
        <v>0.81200000000000006</v>
      </c>
    </row>
    <row r="332" spans="1:8" ht="15.75" customHeight="1">
      <c r="A332" s="2" t="s">
        <v>760</v>
      </c>
      <c r="B332" s="1" t="s">
        <v>761</v>
      </c>
      <c r="C332" s="3">
        <v>7.8</v>
      </c>
      <c r="E332" s="2" t="s">
        <v>813</v>
      </c>
      <c r="F332" s="1">
        <f t="shared" si="3"/>
        <v>8</v>
      </c>
      <c r="G332" s="23">
        <f t="shared" si="4"/>
        <v>7.1750000000000007</v>
      </c>
      <c r="H332" s="29">
        <f t="shared" si="5"/>
        <v>0.81100000000000005</v>
      </c>
    </row>
    <row r="333" spans="1:8" ht="15.75" customHeight="1">
      <c r="A333" s="2" t="s">
        <v>762</v>
      </c>
      <c r="B333" s="1" t="s">
        <v>763</v>
      </c>
      <c r="C333" s="3">
        <v>7.8</v>
      </c>
      <c r="E333" s="2" t="s">
        <v>602</v>
      </c>
      <c r="F333" s="1">
        <f t="shared" si="3"/>
        <v>7</v>
      </c>
      <c r="G333" s="23">
        <f t="shared" si="4"/>
        <v>7.1714285714285717</v>
      </c>
      <c r="H333" s="29">
        <f t="shared" si="5"/>
        <v>0.81100000000000005</v>
      </c>
    </row>
    <row r="334" spans="1:8" ht="15.75" customHeight="1">
      <c r="A334" s="2" t="s">
        <v>765</v>
      </c>
      <c r="B334" s="1" t="s">
        <v>766</v>
      </c>
      <c r="C334" s="3">
        <v>7.8</v>
      </c>
      <c r="E334" s="2" t="s">
        <v>733</v>
      </c>
      <c r="F334" s="1">
        <f t="shared" si="3"/>
        <v>7</v>
      </c>
      <c r="G334" s="23">
        <f t="shared" si="4"/>
        <v>7.1571428571428575</v>
      </c>
      <c r="H334" s="29">
        <f t="shared" si="5"/>
        <v>0.80900000000000005</v>
      </c>
    </row>
    <row r="335" spans="1:8" ht="15.75" customHeight="1">
      <c r="A335" s="2" t="s">
        <v>767</v>
      </c>
      <c r="B335" s="1" t="s">
        <v>768</v>
      </c>
      <c r="C335" s="3">
        <v>7.8</v>
      </c>
      <c r="E335" s="2" t="s">
        <v>1438</v>
      </c>
      <c r="F335" s="1">
        <f t="shared" si="3"/>
        <v>3</v>
      </c>
      <c r="G335" s="23">
        <f t="shared" si="4"/>
        <v>7.166666666666667</v>
      </c>
      <c r="H335" s="29">
        <f t="shared" si="5"/>
        <v>0.80900000000000005</v>
      </c>
    </row>
    <row r="336" spans="1:8" ht="15.75" customHeight="1">
      <c r="A336" s="2" t="s">
        <v>770</v>
      </c>
      <c r="B336" s="1" t="s">
        <v>771</v>
      </c>
      <c r="C336" s="3">
        <v>7.8</v>
      </c>
      <c r="E336" s="2" t="s">
        <v>463</v>
      </c>
      <c r="F336" s="1">
        <f t="shared" si="3"/>
        <v>3</v>
      </c>
      <c r="G336" s="23">
        <f t="shared" si="4"/>
        <v>7.166666666666667</v>
      </c>
      <c r="H336" s="29">
        <f t="shared" si="5"/>
        <v>0.80900000000000005</v>
      </c>
    </row>
    <row r="337" spans="1:8" ht="15.75" customHeight="1">
      <c r="A337" s="2" t="s">
        <v>772</v>
      </c>
      <c r="B337" s="1" t="s">
        <v>773</v>
      </c>
      <c r="C337" s="3">
        <v>7.8</v>
      </c>
      <c r="E337" s="2" t="s">
        <v>447</v>
      </c>
      <c r="F337" s="1">
        <f t="shared" si="3"/>
        <v>3</v>
      </c>
      <c r="G337" s="23">
        <f t="shared" si="4"/>
        <v>7.166666666666667</v>
      </c>
      <c r="H337" s="29">
        <f t="shared" si="5"/>
        <v>0.80900000000000005</v>
      </c>
    </row>
    <row r="338" spans="1:8" ht="15.75" customHeight="1">
      <c r="A338" s="2" t="s">
        <v>774</v>
      </c>
      <c r="B338" s="1" t="s">
        <v>775</v>
      </c>
      <c r="C338" s="3">
        <v>7.8</v>
      </c>
      <c r="E338" s="2" t="s">
        <v>279</v>
      </c>
      <c r="F338" s="1">
        <f t="shared" si="3"/>
        <v>5</v>
      </c>
      <c r="G338" s="23">
        <f t="shared" si="4"/>
        <v>7.1400000000000006</v>
      </c>
      <c r="H338" s="29">
        <f t="shared" si="5"/>
        <v>0.80500000000000005</v>
      </c>
    </row>
    <row r="339" spans="1:8" ht="15.75" customHeight="1">
      <c r="A339" s="2" t="s">
        <v>776</v>
      </c>
      <c r="B339" s="1" t="s">
        <v>777</v>
      </c>
      <c r="C339" s="3">
        <v>7.8</v>
      </c>
      <c r="E339" s="2" t="s">
        <v>556</v>
      </c>
      <c r="F339" s="1">
        <f t="shared" si="3"/>
        <v>4</v>
      </c>
      <c r="G339" s="23">
        <f t="shared" si="4"/>
        <v>7.15</v>
      </c>
      <c r="H339" s="29">
        <f t="shared" si="5"/>
        <v>0.80500000000000005</v>
      </c>
    </row>
    <row r="340" spans="1:8" ht="15.75" customHeight="1">
      <c r="A340" s="2" t="s">
        <v>779</v>
      </c>
      <c r="B340" s="1" t="s">
        <v>780</v>
      </c>
      <c r="C340" s="3">
        <v>7.8</v>
      </c>
      <c r="E340" s="2" t="s">
        <v>1696</v>
      </c>
      <c r="F340" s="1">
        <f t="shared" si="3"/>
        <v>2</v>
      </c>
      <c r="G340" s="23">
        <f t="shared" si="4"/>
        <v>7.15</v>
      </c>
      <c r="H340" s="29">
        <f t="shared" si="5"/>
        <v>0.80500000000000005</v>
      </c>
    </row>
    <row r="341" spans="1:8" ht="15.75" customHeight="1">
      <c r="A341" s="2" t="s">
        <v>781</v>
      </c>
      <c r="B341" s="1" t="s">
        <v>782</v>
      </c>
      <c r="C341" s="3">
        <v>7.8</v>
      </c>
      <c r="E341" s="2" t="s">
        <v>1386</v>
      </c>
      <c r="F341" s="1">
        <f t="shared" si="3"/>
        <v>2</v>
      </c>
      <c r="G341" s="23">
        <f t="shared" si="4"/>
        <v>7.15</v>
      </c>
      <c r="H341" s="29">
        <f t="shared" si="5"/>
        <v>0.80500000000000005</v>
      </c>
    </row>
    <row r="342" spans="1:8" ht="15.75" customHeight="1">
      <c r="A342" s="2" t="s">
        <v>783</v>
      </c>
      <c r="B342" s="1" t="s">
        <v>520</v>
      </c>
      <c r="C342" s="3">
        <v>7.8</v>
      </c>
      <c r="E342" s="2" t="s">
        <v>1670</v>
      </c>
      <c r="F342" s="1">
        <f t="shared" si="3"/>
        <v>2</v>
      </c>
      <c r="G342" s="23">
        <f t="shared" si="4"/>
        <v>7.15</v>
      </c>
      <c r="H342" s="29">
        <f t="shared" si="5"/>
        <v>0.80500000000000005</v>
      </c>
    </row>
    <row r="343" spans="1:8" ht="15.75" customHeight="1">
      <c r="A343" s="2" t="s">
        <v>785</v>
      </c>
      <c r="B343" s="1" t="s">
        <v>595</v>
      </c>
      <c r="C343" s="3">
        <v>7.8</v>
      </c>
      <c r="E343" s="2" t="s">
        <v>1990</v>
      </c>
      <c r="F343" s="1">
        <f t="shared" si="3"/>
        <v>2</v>
      </c>
      <c r="G343" s="23">
        <f t="shared" si="4"/>
        <v>7.15</v>
      </c>
      <c r="H343" s="29">
        <f t="shared" si="5"/>
        <v>0.80500000000000005</v>
      </c>
    </row>
    <row r="344" spans="1:8" ht="15.75" customHeight="1">
      <c r="A344" s="2" t="s">
        <v>786</v>
      </c>
      <c r="B344" s="1" t="s">
        <v>787</v>
      </c>
      <c r="C344" s="3">
        <v>7.8</v>
      </c>
      <c r="E344" s="2" t="s">
        <v>1135</v>
      </c>
      <c r="F344" s="1">
        <f t="shared" si="3"/>
        <v>2</v>
      </c>
      <c r="G344" s="23">
        <f t="shared" si="4"/>
        <v>7.15</v>
      </c>
      <c r="H344" s="29">
        <f t="shared" si="5"/>
        <v>0.80500000000000005</v>
      </c>
    </row>
    <row r="345" spans="1:8" ht="15.75" customHeight="1">
      <c r="A345" s="2" t="s">
        <v>789</v>
      </c>
      <c r="B345" s="1" t="s">
        <v>790</v>
      </c>
      <c r="C345" s="3">
        <v>7.8</v>
      </c>
      <c r="E345" s="2" t="s">
        <v>536</v>
      </c>
      <c r="F345" s="1">
        <f t="shared" si="3"/>
        <v>7</v>
      </c>
      <c r="G345" s="23">
        <f t="shared" si="4"/>
        <v>7.128571428571429</v>
      </c>
      <c r="H345" s="29">
        <f t="shared" si="5"/>
        <v>0.80200000000000005</v>
      </c>
    </row>
    <row r="346" spans="1:8" ht="15.75" customHeight="1">
      <c r="A346" s="2" t="s">
        <v>792</v>
      </c>
      <c r="B346" s="1" t="s">
        <v>793</v>
      </c>
      <c r="C346" s="3">
        <v>7.8</v>
      </c>
      <c r="E346" s="2" t="s">
        <v>1130</v>
      </c>
      <c r="F346" s="1">
        <f t="shared" si="3"/>
        <v>3</v>
      </c>
      <c r="G346" s="23">
        <f t="shared" si="4"/>
        <v>7.1333333333333329</v>
      </c>
      <c r="H346" s="29">
        <f t="shared" si="5"/>
        <v>0.80200000000000005</v>
      </c>
    </row>
    <row r="347" spans="1:8" ht="15.75" customHeight="1">
      <c r="A347" s="2" t="s">
        <v>795</v>
      </c>
      <c r="B347" s="1" t="s">
        <v>796</v>
      </c>
      <c r="C347" s="3">
        <v>7.8</v>
      </c>
      <c r="E347" s="2" t="s">
        <v>1666</v>
      </c>
      <c r="F347" s="1">
        <f t="shared" si="3"/>
        <v>3</v>
      </c>
      <c r="G347" s="23">
        <f t="shared" si="4"/>
        <v>7.1333333333333329</v>
      </c>
      <c r="H347" s="29">
        <f t="shared" si="5"/>
        <v>0.80200000000000005</v>
      </c>
    </row>
    <row r="348" spans="1:8" ht="15.75" customHeight="1">
      <c r="A348" s="2" t="s">
        <v>798</v>
      </c>
      <c r="B348" s="1" t="s">
        <v>799</v>
      </c>
      <c r="C348" s="3">
        <v>7.8</v>
      </c>
      <c r="E348" s="2" t="s">
        <v>309</v>
      </c>
      <c r="F348" s="1">
        <f t="shared" si="3"/>
        <v>3</v>
      </c>
      <c r="G348" s="23">
        <f t="shared" si="4"/>
        <v>7.1333333333333329</v>
      </c>
      <c r="H348" s="29">
        <f t="shared" si="5"/>
        <v>0.80200000000000005</v>
      </c>
    </row>
    <row r="349" spans="1:8" ht="15.75" customHeight="1">
      <c r="A349" s="2" t="s">
        <v>800</v>
      </c>
      <c r="B349" s="1" t="s">
        <v>801</v>
      </c>
      <c r="C349" s="3">
        <v>7.8</v>
      </c>
      <c r="E349" s="2" t="s">
        <v>915</v>
      </c>
      <c r="F349" s="1">
        <f t="shared" si="3"/>
        <v>3</v>
      </c>
      <c r="G349" s="23">
        <f t="shared" si="4"/>
        <v>7.1333333333333329</v>
      </c>
      <c r="H349" s="29">
        <f t="shared" si="5"/>
        <v>0.80200000000000005</v>
      </c>
    </row>
    <row r="350" spans="1:8" ht="15.75" customHeight="1">
      <c r="A350" s="2" t="s">
        <v>697</v>
      </c>
      <c r="B350" s="1" t="s">
        <v>698</v>
      </c>
      <c r="C350" s="3">
        <v>7.8</v>
      </c>
      <c r="E350" s="2" t="s">
        <v>229</v>
      </c>
      <c r="F350" s="1">
        <f t="shared" si="3"/>
        <v>7</v>
      </c>
      <c r="G350" s="23">
        <f t="shared" si="4"/>
        <v>7.1285714285714281</v>
      </c>
      <c r="H350" s="29">
        <f t="shared" si="5"/>
        <v>0.80100000000000005</v>
      </c>
    </row>
    <row r="351" spans="1:8" ht="15.75" customHeight="1">
      <c r="A351" s="2" t="s">
        <v>802</v>
      </c>
      <c r="B351" s="1" t="s">
        <v>803</v>
      </c>
      <c r="C351" s="3">
        <v>7.8</v>
      </c>
      <c r="E351" s="2" t="s">
        <v>534</v>
      </c>
      <c r="F351" s="1">
        <f t="shared" si="3"/>
        <v>7</v>
      </c>
      <c r="G351" s="23">
        <f t="shared" si="4"/>
        <v>7.1285714285714281</v>
      </c>
      <c r="H351" s="29">
        <f t="shared" si="5"/>
        <v>0.80100000000000005</v>
      </c>
    </row>
    <row r="352" spans="1:8" ht="15.75" customHeight="1">
      <c r="A352" s="2" t="s">
        <v>805</v>
      </c>
      <c r="B352" s="1" t="s">
        <v>806</v>
      </c>
      <c r="C352" s="3">
        <v>7.8</v>
      </c>
      <c r="E352" s="2" t="s">
        <v>1006</v>
      </c>
      <c r="F352" s="1">
        <f t="shared" si="3"/>
        <v>5</v>
      </c>
      <c r="G352" s="23">
        <f t="shared" si="4"/>
        <v>7.12</v>
      </c>
      <c r="H352" s="29">
        <f t="shared" si="5"/>
        <v>0.8</v>
      </c>
    </row>
    <row r="353" spans="1:8" ht="15.75" customHeight="1">
      <c r="A353" s="2" t="s">
        <v>807</v>
      </c>
      <c r="B353" s="1" t="s">
        <v>808</v>
      </c>
      <c r="C353" s="3">
        <v>7.8</v>
      </c>
      <c r="E353" s="2" t="s">
        <v>350</v>
      </c>
      <c r="F353" s="1">
        <f t="shared" si="3"/>
        <v>7</v>
      </c>
      <c r="G353" s="23">
        <f t="shared" si="4"/>
        <v>7.1142857142857148</v>
      </c>
      <c r="H353" s="29">
        <f t="shared" si="5"/>
        <v>0.79900000000000004</v>
      </c>
    </row>
    <row r="354" spans="1:8" ht="15.75" customHeight="1">
      <c r="A354" s="2" t="s">
        <v>809</v>
      </c>
      <c r="B354" s="1" t="s">
        <v>94</v>
      </c>
      <c r="C354" s="3">
        <v>7.7</v>
      </c>
      <c r="E354" s="2" t="s">
        <v>223</v>
      </c>
      <c r="F354" s="1">
        <f t="shared" si="3"/>
        <v>7</v>
      </c>
      <c r="G354" s="23">
        <f t="shared" si="4"/>
        <v>7.1142857142857139</v>
      </c>
      <c r="H354" s="29">
        <f t="shared" si="5"/>
        <v>0.79900000000000004</v>
      </c>
    </row>
    <row r="355" spans="1:8" ht="15.75" customHeight="1">
      <c r="A355" s="2" t="s">
        <v>810</v>
      </c>
      <c r="B355" s="1" t="s">
        <v>427</v>
      </c>
      <c r="C355" s="3">
        <v>7.7</v>
      </c>
      <c r="E355" s="2" t="s">
        <v>1533</v>
      </c>
      <c r="F355" s="1">
        <f t="shared" si="3"/>
        <v>3</v>
      </c>
      <c r="G355" s="23">
        <f t="shared" si="4"/>
        <v>7.1000000000000005</v>
      </c>
      <c r="H355" s="29">
        <f t="shared" si="5"/>
        <v>0.79700000000000004</v>
      </c>
    </row>
    <row r="356" spans="1:8" ht="15.75" customHeight="1">
      <c r="A356" s="2" t="s">
        <v>812</v>
      </c>
      <c r="B356" s="1" t="s">
        <v>813</v>
      </c>
      <c r="C356" s="3">
        <v>7.7</v>
      </c>
      <c r="E356" s="2" t="s">
        <v>768</v>
      </c>
      <c r="F356" s="1">
        <f t="shared" si="3"/>
        <v>3</v>
      </c>
      <c r="G356" s="23">
        <f t="shared" si="4"/>
        <v>7.1000000000000005</v>
      </c>
      <c r="H356" s="29">
        <f t="shared" si="5"/>
        <v>0.79700000000000004</v>
      </c>
    </row>
    <row r="357" spans="1:8" ht="15.75" customHeight="1">
      <c r="A357" s="2" t="s">
        <v>815</v>
      </c>
      <c r="B357" s="1" t="s">
        <v>27</v>
      </c>
      <c r="C357" s="3">
        <v>7.7</v>
      </c>
      <c r="E357" s="2" t="s">
        <v>218</v>
      </c>
      <c r="F357" s="1">
        <f t="shared" si="3"/>
        <v>2</v>
      </c>
      <c r="G357" s="23">
        <f t="shared" si="4"/>
        <v>7.1000000000000005</v>
      </c>
      <c r="H357" s="29">
        <f t="shared" si="5"/>
        <v>0.79700000000000004</v>
      </c>
    </row>
    <row r="358" spans="1:8" ht="15.75" customHeight="1">
      <c r="A358" s="2" t="s">
        <v>817</v>
      </c>
      <c r="B358" s="1" t="s">
        <v>91</v>
      </c>
      <c r="C358" s="3">
        <v>7.7</v>
      </c>
      <c r="E358" s="2" t="s">
        <v>2191</v>
      </c>
      <c r="F358" s="1">
        <f t="shared" si="3"/>
        <v>1</v>
      </c>
      <c r="G358" s="23">
        <f t="shared" si="4"/>
        <v>7.1</v>
      </c>
      <c r="H358" s="29">
        <f t="shared" si="5"/>
        <v>0.77300000000000002</v>
      </c>
    </row>
    <row r="359" spans="1:8" ht="15.75" customHeight="1">
      <c r="A359" s="2" t="s">
        <v>818</v>
      </c>
      <c r="B359" s="1" t="s">
        <v>819</v>
      </c>
      <c r="C359" s="3">
        <v>7.7</v>
      </c>
      <c r="E359" s="2" t="s">
        <v>2239</v>
      </c>
      <c r="F359" s="1">
        <f t="shared" si="3"/>
        <v>1</v>
      </c>
      <c r="G359" s="23">
        <f t="shared" si="4"/>
        <v>7.1</v>
      </c>
      <c r="H359" s="29">
        <f t="shared" si="5"/>
        <v>0.77300000000000002</v>
      </c>
    </row>
    <row r="360" spans="1:8" ht="15.75" customHeight="1">
      <c r="A360" s="2" t="s">
        <v>820</v>
      </c>
      <c r="B360" s="1" t="s">
        <v>44</v>
      </c>
      <c r="C360" s="3">
        <v>7.7</v>
      </c>
      <c r="E360" s="2" t="s">
        <v>2160</v>
      </c>
      <c r="F360" s="1">
        <f t="shared" si="3"/>
        <v>1</v>
      </c>
      <c r="G360" s="23">
        <f t="shared" si="4"/>
        <v>7.1</v>
      </c>
      <c r="H360" s="29">
        <f t="shared" si="5"/>
        <v>0.77300000000000002</v>
      </c>
    </row>
    <row r="361" spans="1:8" ht="15.75" customHeight="1">
      <c r="A361" s="2" t="s">
        <v>822</v>
      </c>
      <c r="B361" s="1" t="s">
        <v>41</v>
      </c>
      <c r="C361" s="3">
        <v>7.7</v>
      </c>
      <c r="E361" s="2" t="s">
        <v>2245</v>
      </c>
      <c r="F361" s="1">
        <f t="shared" si="3"/>
        <v>1</v>
      </c>
      <c r="G361" s="23">
        <f t="shared" si="4"/>
        <v>7.1</v>
      </c>
      <c r="H361" s="29">
        <f t="shared" si="5"/>
        <v>0.77300000000000002</v>
      </c>
    </row>
    <row r="362" spans="1:8" ht="15.75" customHeight="1">
      <c r="A362" s="2" t="s">
        <v>824</v>
      </c>
      <c r="B362" s="1" t="s">
        <v>164</v>
      </c>
      <c r="C362" s="3">
        <v>7.7</v>
      </c>
      <c r="E362" s="2" t="s">
        <v>2197</v>
      </c>
      <c r="F362" s="1">
        <f t="shared" si="3"/>
        <v>1</v>
      </c>
      <c r="G362" s="23">
        <f t="shared" si="4"/>
        <v>7.1</v>
      </c>
      <c r="H362" s="29">
        <f t="shared" si="5"/>
        <v>0.77300000000000002</v>
      </c>
    </row>
    <row r="363" spans="1:8" ht="15.75" customHeight="1">
      <c r="A363" s="2" t="s">
        <v>825</v>
      </c>
      <c r="B363" s="1" t="s">
        <v>649</v>
      </c>
      <c r="C363" s="3">
        <v>7.7</v>
      </c>
      <c r="E363" s="2" t="s">
        <v>1711</v>
      </c>
      <c r="F363" s="1">
        <f t="shared" si="3"/>
        <v>2</v>
      </c>
      <c r="G363" s="23">
        <f t="shared" si="4"/>
        <v>7.1</v>
      </c>
      <c r="H363" s="29">
        <f t="shared" si="5"/>
        <v>0.77300000000000002</v>
      </c>
    </row>
    <row r="364" spans="1:8" ht="15.75" customHeight="1">
      <c r="A364" s="2" t="s">
        <v>826</v>
      </c>
      <c r="B364" s="1" t="s">
        <v>827</v>
      </c>
      <c r="C364" s="3">
        <v>7.7</v>
      </c>
      <c r="E364" s="2" t="s">
        <v>2175</v>
      </c>
      <c r="F364" s="1">
        <f t="shared" si="3"/>
        <v>1</v>
      </c>
      <c r="G364" s="23">
        <f t="shared" si="4"/>
        <v>7.1</v>
      </c>
      <c r="H364" s="29">
        <f t="shared" si="5"/>
        <v>0.77300000000000002</v>
      </c>
    </row>
    <row r="365" spans="1:8" ht="15.75" customHeight="1">
      <c r="A365" s="2">
        <v>300</v>
      </c>
      <c r="B365" s="1" t="s">
        <v>813</v>
      </c>
      <c r="C365" s="3">
        <v>7.7</v>
      </c>
      <c r="E365" s="2" t="s">
        <v>2188</v>
      </c>
      <c r="F365" s="1">
        <f t="shared" si="3"/>
        <v>1</v>
      </c>
      <c r="G365" s="23">
        <f t="shared" si="4"/>
        <v>7.1</v>
      </c>
      <c r="H365" s="29">
        <f t="shared" si="5"/>
        <v>0.77300000000000002</v>
      </c>
    </row>
    <row r="366" spans="1:8" ht="15.75" customHeight="1">
      <c r="A366" s="2" t="s">
        <v>830</v>
      </c>
      <c r="B366" s="1" t="s">
        <v>831</v>
      </c>
      <c r="C366" s="3">
        <v>7.7</v>
      </c>
      <c r="E366" s="2" t="s">
        <v>2055</v>
      </c>
      <c r="F366" s="1">
        <f t="shared" si="3"/>
        <v>1</v>
      </c>
      <c r="G366" s="23">
        <f t="shared" si="4"/>
        <v>7.1</v>
      </c>
      <c r="H366" s="29">
        <f t="shared" si="5"/>
        <v>0.77300000000000002</v>
      </c>
    </row>
    <row r="367" spans="1:8" ht="15.75" customHeight="1">
      <c r="A367" s="2" t="s">
        <v>833</v>
      </c>
      <c r="B367" s="1" t="s">
        <v>481</v>
      </c>
      <c r="C367" s="3">
        <v>7.7</v>
      </c>
      <c r="E367" s="2" t="s">
        <v>2249</v>
      </c>
      <c r="F367" s="1">
        <f t="shared" si="3"/>
        <v>1</v>
      </c>
      <c r="G367" s="23">
        <f t="shared" si="4"/>
        <v>7.1</v>
      </c>
      <c r="H367" s="29">
        <f t="shared" si="5"/>
        <v>0.77300000000000002</v>
      </c>
    </row>
    <row r="368" spans="1:8" ht="15.75" customHeight="1">
      <c r="A368" s="2" t="s">
        <v>834</v>
      </c>
      <c r="B368" s="1" t="s">
        <v>148</v>
      </c>
      <c r="C368" s="3">
        <v>7.7</v>
      </c>
      <c r="E368" s="2" t="s">
        <v>2142</v>
      </c>
      <c r="F368" s="1">
        <f t="shared" si="3"/>
        <v>1</v>
      </c>
      <c r="G368" s="23">
        <f t="shared" si="4"/>
        <v>7.1</v>
      </c>
      <c r="H368" s="29">
        <f t="shared" si="5"/>
        <v>0.77300000000000002</v>
      </c>
    </row>
    <row r="369" spans="1:8" ht="15.75" customHeight="1">
      <c r="A369" s="2" t="s">
        <v>835</v>
      </c>
      <c r="B369" s="1" t="s">
        <v>435</v>
      </c>
      <c r="C369" s="3">
        <v>7.7</v>
      </c>
      <c r="E369" s="2" t="s">
        <v>595</v>
      </c>
      <c r="F369" s="1">
        <f t="shared" si="3"/>
        <v>5</v>
      </c>
      <c r="G369" s="23">
        <f t="shared" si="4"/>
        <v>7.1</v>
      </c>
      <c r="H369" s="29">
        <f t="shared" si="5"/>
        <v>0.77300000000000002</v>
      </c>
    </row>
    <row r="370" spans="1:8" ht="15.75" customHeight="1">
      <c r="A370" s="2" t="s">
        <v>836</v>
      </c>
      <c r="B370" s="1" t="s">
        <v>837</v>
      </c>
      <c r="C370" s="3">
        <v>7.7</v>
      </c>
      <c r="E370" s="2" t="s">
        <v>2230</v>
      </c>
      <c r="F370" s="1">
        <f t="shared" si="3"/>
        <v>1</v>
      </c>
      <c r="G370" s="23">
        <f t="shared" si="4"/>
        <v>7.1</v>
      </c>
      <c r="H370" s="29">
        <f t="shared" si="5"/>
        <v>0.77300000000000002</v>
      </c>
    </row>
    <row r="371" spans="1:8" ht="15.75" customHeight="1">
      <c r="A371" s="2" t="s">
        <v>838</v>
      </c>
      <c r="B371" s="1" t="s">
        <v>839</v>
      </c>
      <c r="C371" s="3">
        <v>7.7</v>
      </c>
      <c r="E371" s="2" t="s">
        <v>2206</v>
      </c>
      <c r="F371" s="1">
        <f t="shared" si="3"/>
        <v>2</v>
      </c>
      <c r="G371" s="23">
        <f t="shared" si="4"/>
        <v>7.1</v>
      </c>
      <c r="H371" s="29">
        <f t="shared" si="5"/>
        <v>0.77300000000000002</v>
      </c>
    </row>
    <row r="372" spans="1:8" ht="15.75" customHeight="1">
      <c r="A372" s="2" t="s">
        <v>841</v>
      </c>
      <c r="B372" s="1" t="s">
        <v>842</v>
      </c>
      <c r="C372" s="3">
        <v>7.7</v>
      </c>
      <c r="E372" s="2" t="s">
        <v>2223</v>
      </c>
      <c r="F372" s="1">
        <f t="shared" si="3"/>
        <v>1</v>
      </c>
      <c r="G372" s="23">
        <f t="shared" si="4"/>
        <v>7.1</v>
      </c>
      <c r="H372" s="29">
        <f t="shared" si="5"/>
        <v>0.77300000000000002</v>
      </c>
    </row>
    <row r="373" spans="1:8" ht="15.75" customHeight="1">
      <c r="A373" s="2" t="s">
        <v>843</v>
      </c>
      <c r="B373" s="1" t="s">
        <v>755</v>
      </c>
      <c r="C373" s="3">
        <v>7.7</v>
      </c>
      <c r="E373" s="2" t="s">
        <v>2173</v>
      </c>
      <c r="F373" s="1">
        <f t="shared" si="3"/>
        <v>2</v>
      </c>
      <c r="G373" s="23">
        <f t="shared" si="4"/>
        <v>7.1</v>
      </c>
      <c r="H373" s="29">
        <f t="shared" si="5"/>
        <v>0.77300000000000002</v>
      </c>
    </row>
    <row r="374" spans="1:8" ht="15.75" customHeight="1">
      <c r="A374" s="2" t="s">
        <v>844</v>
      </c>
      <c r="B374" s="1" t="s">
        <v>845</v>
      </c>
      <c r="C374" s="3">
        <v>7.7</v>
      </c>
      <c r="E374" s="2" t="s">
        <v>2154</v>
      </c>
      <c r="F374" s="1">
        <f t="shared" si="3"/>
        <v>1</v>
      </c>
      <c r="G374" s="23">
        <f t="shared" si="4"/>
        <v>7.1</v>
      </c>
      <c r="H374" s="29">
        <f t="shared" si="5"/>
        <v>0.77300000000000002</v>
      </c>
    </row>
    <row r="375" spans="1:8" ht="15.75" customHeight="1">
      <c r="A375" s="2" t="s">
        <v>847</v>
      </c>
      <c r="B375" s="1" t="s">
        <v>41</v>
      </c>
      <c r="C375" s="3">
        <v>7.7</v>
      </c>
      <c r="E375" s="2" t="s">
        <v>2092</v>
      </c>
      <c r="F375" s="1">
        <f t="shared" si="3"/>
        <v>1</v>
      </c>
      <c r="G375" s="23">
        <f t="shared" si="4"/>
        <v>7.1</v>
      </c>
      <c r="H375" s="29">
        <f t="shared" si="5"/>
        <v>0.77300000000000002</v>
      </c>
    </row>
    <row r="376" spans="1:8" ht="15.75" customHeight="1">
      <c r="A376" s="2" t="s">
        <v>848</v>
      </c>
      <c r="B376" s="1" t="s">
        <v>445</v>
      </c>
      <c r="C376" s="3">
        <v>7.7</v>
      </c>
      <c r="E376" s="2" t="s">
        <v>2144</v>
      </c>
      <c r="F376" s="1">
        <f t="shared" si="3"/>
        <v>1</v>
      </c>
      <c r="G376" s="23">
        <f t="shared" si="4"/>
        <v>7.1</v>
      </c>
      <c r="H376" s="29">
        <f t="shared" si="5"/>
        <v>0.77300000000000002</v>
      </c>
    </row>
    <row r="377" spans="1:8" ht="15.75" customHeight="1">
      <c r="A377" s="2" t="s">
        <v>850</v>
      </c>
      <c r="B377" s="1" t="s">
        <v>851</v>
      </c>
      <c r="C377" s="3">
        <v>7.7</v>
      </c>
      <c r="E377" s="2" t="s">
        <v>2146</v>
      </c>
      <c r="F377" s="1">
        <f t="shared" si="3"/>
        <v>1</v>
      </c>
      <c r="G377" s="23">
        <f t="shared" si="4"/>
        <v>7.1</v>
      </c>
      <c r="H377" s="29">
        <f t="shared" si="5"/>
        <v>0.77300000000000002</v>
      </c>
    </row>
    <row r="378" spans="1:8" ht="15.75" customHeight="1">
      <c r="A378" s="2" t="s">
        <v>853</v>
      </c>
      <c r="B378" s="1" t="s">
        <v>854</v>
      </c>
      <c r="C378" s="3">
        <v>7.7</v>
      </c>
      <c r="E378" s="2" t="s">
        <v>2221</v>
      </c>
      <c r="F378" s="1">
        <f t="shared" si="3"/>
        <v>1</v>
      </c>
      <c r="G378" s="23">
        <f t="shared" si="4"/>
        <v>7.1</v>
      </c>
      <c r="H378" s="29">
        <f t="shared" si="5"/>
        <v>0.77300000000000002</v>
      </c>
    </row>
    <row r="379" spans="1:8" ht="15.75" customHeight="1">
      <c r="A379" s="2" t="s">
        <v>855</v>
      </c>
      <c r="B379" s="1" t="s">
        <v>856</v>
      </c>
      <c r="C379" s="3">
        <v>7.7</v>
      </c>
      <c r="E379" s="2" t="s">
        <v>956</v>
      </c>
      <c r="F379" s="1">
        <f t="shared" si="3"/>
        <v>2</v>
      </c>
      <c r="G379" s="23">
        <f t="shared" si="4"/>
        <v>7.1</v>
      </c>
      <c r="H379" s="29">
        <f t="shared" si="5"/>
        <v>0.77300000000000002</v>
      </c>
    </row>
    <row r="380" spans="1:8" ht="15.75" customHeight="1">
      <c r="A380" s="2" t="s">
        <v>857</v>
      </c>
      <c r="B380" s="1" t="s">
        <v>350</v>
      </c>
      <c r="C380" s="3">
        <v>7.7</v>
      </c>
      <c r="E380" s="2" t="s">
        <v>2164</v>
      </c>
      <c r="F380" s="1">
        <f t="shared" si="3"/>
        <v>1</v>
      </c>
      <c r="G380" s="23">
        <f t="shared" si="4"/>
        <v>7.1</v>
      </c>
      <c r="H380" s="29">
        <f t="shared" si="5"/>
        <v>0.77300000000000002</v>
      </c>
    </row>
    <row r="381" spans="1:8" ht="15.75" customHeight="1">
      <c r="A381" s="2" t="s">
        <v>858</v>
      </c>
      <c r="B381" s="1" t="s">
        <v>620</v>
      </c>
      <c r="C381" s="3">
        <v>7.7</v>
      </c>
      <c r="E381" s="2" t="s">
        <v>2212</v>
      </c>
      <c r="F381" s="1">
        <f t="shared" si="3"/>
        <v>1</v>
      </c>
      <c r="G381" s="23">
        <f t="shared" si="4"/>
        <v>7.1</v>
      </c>
      <c r="H381" s="29">
        <f t="shared" si="5"/>
        <v>0.77300000000000002</v>
      </c>
    </row>
    <row r="382" spans="1:8" ht="15.75" customHeight="1">
      <c r="A382" s="2" t="s">
        <v>859</v>
      </c>
      <c r="B382" s="1" t="s">
        <v>79</v>
      </c>
      <c r="C382" s="3">
        <v>7.7</v>
      </c>
      <c r="E382" s="2" t="s">
        <v>2199</v>
      </c>
      <c r="F382" s="1">
        <f t="shared" si="3"/>
        <v>1</v>
      </c>
      <c r="G382" s="23">
        <f t="shared" si="4"/>
        <v>7.1</v>
      </c>
      <c r="H382" s="29">
        <f t="shared" si="5"/>
        <v>0.77300000000000002</v>
      </c>
    </row>
    <row r="383" spans="1:8" ht="15.75" customHeight="1">
      <c r="A383" s="2" t="s">
        <v>860</v>
      </c>
      <c r="B383" s="1" t="s">
        <v>391</v>
      </c>
      <c r="C383" s="3">
        <v>7.7</v>
      </c>
      <c r="E383" s="2" t="s">
        <v>1994</v>
      </c>
      <c r="F383" s="1">
        <f t="shared" si="3"/>
        <v>2</v>
      </c>
      <c r="G383" s="23">
        <f t="shared" si="4"/>
        <v>7.1</v>
      </c>
      <c r="H383" s="29">
        <f t="shared" si="5"/>
        <v>0.77300000000000002</v>
      </c>
    </row>
    <row r="384" spans="1:8" ht="15.75" customHeight="1">
      <c r="A384" s="2" t="s">
        <v>861</v>
      </c>
      <c r="B384" s="1" t="s">
        <v>257</v>
      </c>
      <c r="C384" s="3">
        <v>7.7</v>
      </c>
      <c r="E384" s="2" t="s">
        <v>2090</v>
      </c>
      <c r="F384" s="1">
        <f t="shared" si="3"/>
        <v>1</v>
      </c>
      <c r="G384" s="23">
        <f t="shared" si="4"/>
        <v>7.1</v>
      </c>
      <c r="H384" s="29">
        <f t="shared" si="5"/>
        <v>0.77300000000000002</v>
      </c>
    </row>
    <row r="385" spans="1:8" ht="15.75" customHeight="1">
      <c r="A385" s="2" t="s">
        <v>862</v>
      </c>
      <c r="B385" s="1" t="s">
        <v>649</v>
      </c>
      <c r="C385" s="3">
        <v>7.7</v>
      </c>
      <c r="E385" s="2" t="s">
        <v>2247</v>
      </c>
      <c r="F385" s="1">
        <f t="shared" si="3"/>
        <v>1</v>
      </c>
      <c r="G385" s="23">
        <f t="shared" si="4"/>
        <v>7.1</v>
      </c>
      <c r="H385" s="29">
        <f t="shared" si="5"/>
        <v>0.77300000000000002</v>
      </c>
    </row>
    <row r="386" spans="1:8" ht="15.75" customHeight="1">
      <c r="A386" s="2" t="s">
        <v>864</v>
      </c>
      <c r="B386" s="1" t="s">
        <v>865</v>
      </c>
      <c r="C386" s="3">
        <v>7.7</v>
      </c>
      <c r="E386" s="2" t="s">
        <v>1656</v>
      </c>
      <c r="F386" s="1">
        <f t="shared" si="3"/>
        <v>2</v>
      </c>
      <c r="G386" s="23">
        <f t="shared" si="4"/>
        <v>7.1</v>
      </c>
      <c r="H386" s="29">
        <f t="shared" si="5"/>
        <v>0.77300000000000002</v>
      </c>
    </row>
    <row r="387" spans="1:8" ht="15.75" customHeight="1">
      <c r="A387" s="2" t="s">
        <v>867</v>
      </c>
      <c r="B387" s="1" t="s">
        <v>868</v>
      </c>
      <c r="C387" s="3">
        <v>7.7</v>
      </c>
      <c r="E387" s="2" t="s">
        <v>2162</v>
      </c>
      <c r="F387" s="1">
        <f t="shared" si="3"/>
        <v>1</v>
      </c>
      <c r="G387" s="23">
        <f t="shared" si="4"/>
        <v>7.1</v>
      </c>
      <c r="H387" s="29">
        <f t="shared" si="5"/>
        <v>0.77300000000000002</v>
      </c>
    </row>
    <row r="388" spans="1:8" ht="15.75" customHeight="1">
      <c r="A388" s="2" t="s">
        <v>869</v>
      </c>
      <c r="B388" s="1" t="s">
        <v>870</v>
      </c>
      <c r="C388" s="3">
        <v>7.7</v>
      </c>
      <c r="E388" s="2" t="s">
        <v>2073</v>
      </c>
      <c r="F388" s="1">
        <f t="shared" si="3"/>
        <v>1</v>
      </c>
      <c r="G388" s="23">
        <f t="shared" si="4"/>
        <v>7.1</v>
      </c>
      <c r="H388" s="29">
        <f t="shared" si="5"/>
        <v>0.77300000000000002</v>
      </c>
    </row>
    <row r="389" spans="1:8" ht="15.75" customHeight="1">
      <c r="A389" s="2" t="s">
        <v>871</v>
      </c>
      <c r="B389" s="1" t="s">
        <v>872</v>
      </c>
      <c r="C389" s="3">
        <v>7.7</v>
      </c>
      <c r="E389" s="2" t="s">
        <v>2078</v>
      </c>
      <c r="F389" s="1">
        <f t="shared" si="3"/>
        <v>1</v>
      </c>
      <c r="G389" s="23">
        <f t="shared" si="4"/>
        <v>7.1</v>
      </c>
      <c r="H389" s="29">
        <f t="shared" si="5"/>
        <v>0.77300000000000002</v>
      </c>
    </row>
    <row r="390" spans="1:8" ht="15.75" customHeight="1">
      <c r="A390" s="2" t="s">
        <v>874</v>
      </c>
      <c r="B390" s="1" t="s">
        <v>27</v>
      </c>
      <c r="C390" s="3">
        <v>7.7</v>
      </c>
      <c r="E390" s="2" t="s">
        <v>2201</v>
      </c>
      <c r="F390" s="1">
        <f t="shared" si="3"/>
        <v>1</v>
      </c>
      <c r="G390" s="23">
        <f t="shared" si="4"/>
        <v>7.1</v>
      </c>
      <c r="H390" s="29">
        <f t="shared" si="5"/>
        <v>0.77300000000000002</v>
      </c>
    </row>
    <row r="391" spans="1:8" ht="15.75" customHeight="1">
      <c r="A391" s="2" t="s">
        <v>875</v>
      </c>
      <c r="B391" s="1" t="s">
        <v>314</v>
      </c>
      <c r="C391" s="3">
        <v>7.7</v>
      </c>
      <c r="E391" s="2" t="s">
        <v>2235</v>
      </c>
      <c r="F391" s="1">
        <f t="shared" si="3"/>
        <v>1</v>
      </c>
      <c r="G391" s="23">
        <f t="shared" si="4"/>
        <v>7.1</v>
      </c>
      <c r="H391" s="29">
        <f t="shared" si="5"/>
        <v>0.77300000000000002</v>
      </c>
    </row>
    <row r="392" spans="1:8" ht="15.75" customHeight="1">
      <c r="A392" s="2" t="s">
        <v>876</v>
      </c>
      <c r="B392" s="1" t="s">
        <v>460</v>
      </c>
      <c r="C392" s="3">
        <v>7.7</v>
      </c>
      <c r="E392" s="2" t="s">
        <v>2110</v>
      </c>
      <c r="F392" s="1">
        <f t="shared" si="3"/>
        <v>1</v>
      </c>
      <c r="G392" s="23">
        <f t="shared" si="4"/>
        <v>7.1</v>
      </c>
      <c r="H392" s="29">
        <f t="shared" si="5"/>
        <v>0.77300000000000002</v>
      </c>
    </row>
    <row r="393" spans="1:8" ht="15.75" customHeight="1">
      <c r="A393" s="2" t="s">
        <v>877</v>
      </c>
      <c r="B393" s="1" t="s">
        <v>247</v>
      </c>
      <c r="C393" s="3">
        <v>7.7</v>
      </c>
      <c r="E393" s="2" t="s">
        <v>2257</v>
      </c>
      <c r="F393" s="1">
        <f t="shared" si="3"/>
        <v>1</v>
      </c>
      <c r="G393" s="23">
        <f t="shared" si="4"/>
        <v>7.1</v>
      </c>
      <c r="H393" s="29">
        <f t="shared" si="5"/>
        <v>0.77300000000000002</v>
      </c>
    </row>
    <row r="394" spans="1:8" ht="15.75" customHeight="1">
      <c r="A394" s="2" t="s">
        <v>878</v>
      </c>
      <c r="B394" s="1" t="s">
        <v>421</v>
      </c>
      <c r="C394" s="3">
        <v>7.7</v>
      </c>
      <c r="E394" s="2" t="s">
        <v>2029</v>
      </c>
      <c r="F394" s="1">
        <f t="shared" si="3"/>
        <v>1</v>
      </c>
      <c r="G394" s="23">
        <f t="shared" si="4"/>
        <v>7.1</v>
      </c>
      <c r="H394" s="29">
        <f t="shared" si="5"/>
        <v>0.77300000000000002</v>
      </c>
    </row>
    <row r="395" spans="1:8" ht="15.75" customHeight="1">
      <c r="A395" s="2" t="s">
        <v>879</v>
      </c>
      <c r="B395" s="1" t="s">
        <v>76</v>
      </c>
      <c r="C395" s="3">
        <v>7.7</v>
      </c>
      <c r="E395" s="2" t="s">
        <v>2086</v>
      </c>
      <c r="F395" s="1">
        <f t="shared" si="3"/>
        <v>1</v>
      </c>
      <c r="G395" s="23">
        <f t="shared" si="4"/>
        <v>7.1</v>
      </c>
      <c r="H395" s="29">
        <f t="shared" si="5"/>
        <v>0.77300000000000002</v>
      </c>
    </row>
    <row r="396" spans="1:8" ht="15.75" customHeight="1">
      <c r="A396" s="2" t="s">
        <v>880</v>
      </c>
      <c r="B396" s="1" t="s">
        <v>881</v>
      </c>
      <c r="C396" s="3">
        <v>7.7</v>
      </c>
      <c r="E396" s="2" t="s">
        <v>2193</v>
      </c>
      <c r="F396" s="1">
        <f t="shared" si="3"/>
        <v>1</v>
      </c>
      <c r="G396" s="23">
        <f t="shared" si="4"/>
        <v>7.1</v>
      </c>
      <c r="H396" s="29">
        <f t="shared" si="5"/>
        <v>0.77300000000000002</v>
      </c>
    </row>
    <row r="397" spans="1:8" ht="15.75" customHeight="1">
      <c r="A397" s="2" t="s">
        <v>882</v>
      </c>
      <c r="B397" s="1" t="s">
        <v>796</v>
      </c>
      <c r="C397" s="3">
        <v>7.7</v>
      </c>
      <c r="E397" s="2" t="s">
        <v>2178</v>
      </c>
      <c r="F397" s="1">
        <f t="shared" si="3"/>
        <v>1</v>
      </c>
      <c r="G397" s="23">
        <f t="shared" si="4"/>
        <v>7.1</v>
      </c>
      <c r="H397" s="29">
        <f t="shared" si="5"/>
        <v>0.77300000000000002</v>
      </c>
    </row>
    <row r="398" spans="1:8" ht="15.75" customHeight="1">
      <c r="A398" s="2" t="s">
        <v>883</v>
      </c>
      <c r="B398" s="1" t="s">
        <v>391</v>
      </c>
      <c r="C398" s="3">
        <v>7.7</v>
      </c>
      <c r="E398" s="2" t="s">
        <v>2237</v>
      </c>
      <c r="F398" s="1">
        <f t="shared" si="3"/>
        <v>1</v>
      </c>
      <c r="G398" s="23">
        <f t="shared" si="4"/>
        <v>7.1</v>
      </c>
      <c r="H398" s="29">
        <f t="shared" si="5"/>
        <v>0.77300000000000002</v>
      </c>
    </row>
    <row r="399" spans="1:8" ht="15.75" customHeight="1">
      <c r="A399" s="2" t="s">
        <v>885</v>
      </c>
      <c r="B399" s="1" t="s">
        <v>365</v>
      </c>
      <c r="C399" s="3">
        <v>7.7</v>
      </c>
      <c r="E399" s="2" t="s">
        <v>2115</v>
      </c>
      <c r="F399" s="1">
        <f t="shared" si="3"/>
        <v>1</v>
      </c>
      <c r="G399" s="23">
        <f t="shared" si="4"/>
        <v>7.1</v>
      </c>
      <c r="H399" s="29">
        <f t="shared" si="5"/>
        <v>0.77300000000000002</v>
      </c>
    </row>
    <row r="400" spans="1:8" ht="15.75" customHeight="1">
      <c r="A400" s="2" t="s">
        <v>886</v>
      </c>
      <c r="B400" s="1" t="s">
        <v>421</v>
      </c>
      <c r="C400" s="3">
        <v>7.7</v>
      </c>
      <c r="E400" s="2" t="s">
        <v>2216</v>
      </c>
      <c r="F400" s="1">
        <f t="shared" si="3"/>
        <v>1</v>
      </c>
      <c r="G400" s="23">
        <f t="shared" si="4"/>
        <v>7.1</v>
      </c>
      <c r="H400" s="29">
        <f t="shared" si="5"/>
        <v>0.77300000000000002</v>
      </c>
    </row>
    <row r="401" spans="1:8" ht="15.75" customHeight="1">
      <c r="A401" s="2" t="s">
        <v>887</v>
      </c>
      <c r="B401" s="1" t="s">
        <v>888</v>
      </c>
      <c r="C401" s="3">
        <v>7.7</v>
      </c>
      <c r="E401" s="2" t="s">
        <v>870</v>
      </c>
      <c r="F401" s="1">
        <f t="shared" si="3"/>
        <v>8</v>
      </c>
      <c r="G401" s="23">
        <f t="shared" si="4"/>
        <v>7.0874999999999995</v>
      </c>
      <c r="H401" s="29">
        <f t="shared" si="5"/>
        <v>0.77200000000000002</v>
      </c>
    </row>
    <row r="402" spans="1:8" ht="15.75" customHeight="1">
      <c r="A402" s="2" t="s">
        <v>889</v>
      </c>
      <c r="B402" s="1" t="s">
        <v>890</v>
      </c>
      <c r="C402" s="3">
        <v>7.7</v>
      </c>
      <c r="E402" s="2" t="s">
        <v>546</v>
      </c>
      <c r="F402" s="1">
        <f t="shared" si="3"/>
        <v>6</v>
      </c>
      <c r="G402" s="23">
        <f t="shared" si="4"/>
        <v>7.0833333333333321</v>
      </c>
      <c r="H402" s="29">
        <f t="shared" si="5"/>
        <v>0.77100000000000002</v>
      </c>
    </row>
    <row r="403" spans="1:8" ht="15.75" customHeight="1">
      <c r="A403" s="2" t="s">
        <v>891</v>
      </c>
      <c r="B403" s="1" t="s">
        <v>892</v>
      </c>
      <c r="C403" s="3">
        <v>7.7</v>
      </c>
      <c r="E403" s="2" t="s">
        <v>566</v>
      </c>
      <c r="F403" s="1">
        <f t="shared" si="3"/>
        <v>8</v>
      </c>
      <c r="G403" s="23">
        <f t="shared" si="4"/>
        <v>7.0750000000000002</v>
      </c>
      <c r="H403" s="29">
        <f t="shared" si="5"/>
        <v>0.77</v>
      </c>
    </row>
    <row r="404" spans="1:8" ht="15.75" customHeight="1">
      <c r="A404" s="2" t="s">
        <v>893</v>
      </c>
      <c r="B404" s="1" t="s">
        <v>894</v>
      </c>
      <c r="C404" s="3">
        <v>7.7</v>
      </c>
      <c r="E404" s="2" t="s">
        <v>563</v>
      </c>
      <c r="F404" s="1">
        <f t="shared" si="3"/>
        <v>4</v>
      </c>
      <c r="G404" s="23">
        <f t="shared" si="4"/>
        <v>7.0750000000000002</v>
      </c>
      <c r="H404" s="29">
        <f t="shared" si="5"/>
        <v>0.77</v>
      </c>
    </row>
    <row r="405" spans="1:8" ht="15.75" customHeight="1">
      <c r="A405" s="2" t="s">
        <v>896</v>
      </c>
      <c r="B405" s="1" t="s">
        <v>897</v>
      </c>
      <c r="C405" s="3">
        <v>7.7</v>
      </c>
      <c r="E405" s="2" t="s">
        <v>91</v>
      </c>
      <c r="F405" s="1">
        <f t="shared" si="3"/>
        <v>17</v>
      </c>
      <c r="G405" s="23">
        <f t="shared" si="4"/>
        <v>7.0705882352941165</v>
      </c>
      <c r="H405" s="29">
        <f t="shared" si="5"/>
        <v>0.77</v>
      </c>
    </row>
    <row r="406" spans="1:8" ht="15.75" customHeight="1">
      <c r="A406" s="2" t="s">
        <v>898</v>
      </c>
      <c r="B406" s="1" t="s">
        <v>899</v>
      </c>
      <c r="C406" s="3">
        <v>7.7</v>
      </c>
      <c r="E406" s="2" t="s">
        <v>1303</v>
      </c>
      <c r="F406" s="1">
        <f t="shared" si="3"/>
        <v>3</v>
      </c>
      <c r="G406" s="23">
        <f t="shared" si="4"/>
        <v>7.0666666666666664</v>
      </c>
      <c r="H406" s="29">
        <f t="shared" si="5"/>
        <v>0.76900000000000002</v>
      </c>
    </row>
    <row r="407" spans="1:8" ht="15.75" customHeight="1">
      <c r="A407" s="2" t="s">
        <v>900</v>
      </c>
      <c r="B407" s="1" t="s">
        <v>901</v>
      </c>
      <c r="C407" s="3">
        <v>7.7</v>
      </c>
      <c r="E407" s="2" t="s">
        <v>721</v>
      </c>
      <c r="F407" s="1">
        <f t="shared" si="3"/>
        <v>3</v>
      </c>
      <c r="G407" s="23">
        <f t="shared" si="4"/>
        <v>7.0666666666666664</v>
      </c>
      <c r="H407" s="29">
        <f t="shared" si="5"/>
        <v>0.76900000000000002</v>
      </c>
    </row>
    <row r="408" spans="1:8" ht="15.75" customHeight="1">
      <c r="A408" s="2" t="s">
        <v>902</v>
      </c>
      <c r="B408" s="1" t="s">
        <v>903</v>
      </c>
      <c r="C408" s="3">
        <v>7.7</v>
      </c>
      <c r="E408" s="2" t="s">
        <v>839</v>
      </c>
      <c r="F408" s="1">
        <f t="shared" si="3"/>
        <v>5</v>
      </c>
      <c r="G408" s="23">
        <f t="shared" si="4"/>
        <v>7.06</v>
      </c>
      <c r="H408" s="29">
        <f t="shared" si="5"/>
        <v>0.76800000000000002</v>
      </c>
    </row>
    <row r="409" spans="1:8" ht="15.75" customHeight="1">
      <c r="A409" s="2" t="s">
        <v>904</v>
      </c>
      <c r="B409" s="1" t="s">
        <v>344</v>
      </c>
      <c r="C409" s="3">
        <v>7.7</v>
      </c>
      <c r="E409" s="2" t="s">
        <v>1525</v>
      </c>
      <c r="F409" s="1">
        <f t="shared" si="3"/>
        <v>2</v>
      </c>
      <c r="G409" s="23">
        <f t="shared" si="4"/>
        <v>7.05</v>
      </c>
      <c r="H409" s="29">
        <f t="shared" si="5"/>
        <v>0.76600000000000001</v>
      </c>
    </row>
    <row r="410" spans="1:8" ht="15.75" customHeight="1">
      <c r="A410" s="2" t="s">
        <v>905</v>
      </c>
      <c r="B410" s="1" t="s">
        <v>906</v>
      </c>
      <c r="C410" s="3">
        <v>7.7</v>
      </c>
      <c r="E410" s="2" t="s">
        <v>856</v>
      </c>
      <c r="F410" s="1">
        <f t="shared" si="3"/>
        <v>4</v>
      </c>
      <c r="G410" s="23">
        <f t="shared" si="4"/>
        <v>7.05</v>
      </c>
      <c r="H410" s="29">
        <f t="shared" si="5"/>
        <v>0.76600000000000001</v>
      </c>
    </row>
    <row r="411" spans="1:8" ht="15.75" customHeight="1">
      <c r="A411" s="2" t="s">
        <v>908</v>
      </c>
      <c r="B411" s="1" t="s">
        <v>733</v>
      </c>
      <c r="C411" s="3">
        <v>7.7</v>
      </c>
      <c r="E411" s="2" t="s">
        <v>1262</v>
      </c>
      <c r="F411" s="1">
        <f t="shared" si="3"/>
        <v>2</v>
      </c>
      <c r="G411" s="23">
        <f t="shared" si="4"/>
        <v>7.05</v>
      </c>
      <c r="H411" s="29">
        <f t="shared" si="5"/>
        <v>0.76600000000000001</v>
      </c>
    </row>
    <row r="412" spans="1:8" ht="15.75" customHeight="1">
      <c r="A412" s="2" t="s">
        <v>910</v>
      </c>
      <c r="B412" s="1" t="s">
        <v>911</v>
      </c>
      <c r="C412" s="3">
        <v>7.7</v>
      </c>
      <c r="E412" s="2" t="s">
        <v>1195</v>
      </c>
      <c r="F412" s="1">
        <f t="shared" si="3"/>
        <v>3</v>
      </c>
      <c r="G412" s="23">
        <f t="shared" si="4"/>
        <v>7.0333333333333341</v>
      </c>
      <c r="H412" s="29">
        <f t="shared" si="5"/>
        <v>0.76500000000000001</v>
      </c>
    </row>
    <row r="413" spans="1:8" ht="15.75" customHeight="1">
      <c r="A413" s="2" t="s">
        <v>912</v>
      </c>
      <c r="B413" s="1" t="s">
        <v>913</v>
      </c>
      <c r="C413" s="3">
        <v>7.7</v>
      </c>
      <c r="E413" s="2" t="s">
        <v>689</v>
      </c>
      <c r="F413" s="1">
        <f t="shared" si="3"/>
        <v>3</v>
      </c>
      <c r="G413" s="23">
        <f t="shared" si="4"/>
        <v>7.0333333333333341</v>
      </c>
      <c r="H413" s="29">
        <f t="shared" si="5"/>
        <v>0.76500000000000001</v>
      </c>
    </row>
    <row r="414" spans="1:8" ht="15.75" customHeight="1">
      <c r="A414" s="2" t="s">
        <v>914</v>
      </c>
      <c r="B414" s="1" t="s">
        <v>915</v>
      </c>
      <c r="C414" s="3">
        <v>7.7</v>
      </c>
      <c r="E414" s="2" t="s">
        <v>1689</v>
      </c>
      <c r="F414" s="1">
        <f t="shared" si="3"/>
        <v>3</v>
      </c>
      <c r="G414" s="23">
        <f t="shared" si="4"/>
        <v>7.0333333333333341</v>
      </c>
      <c r="H414" s="29">
        <f t="shared" si="5"/>
        <v>0.76500000000000001</v>
      </c>
    </row>
    <row r="415" spans="1:8" ht="15.75" customHeight="1">
      <c r="A415" s="2" t="s">
        <v>916</v>
      </c>
      <c r="B415" s="1" t="s">
        <v>395</v>
      </c>
      <c r="C415" s="3">
        <v>7.7</v>
      </c>
      <c r="E415" s="2" t="s">
        <v>1334</v>
      </c>
      <c r="F415" s="1">
        <f t="shared" si="3"/>
        <v>4</v>
      </c>
      <c r="G415" s="23">
        <f t="shared" si="4"/>
        <v>7.0249999999999995</v>
      </c>
      <c r="H415" s="29">
        <f t="shared" si="5"/>
        <v>0.76300000000000001</v>
      </c>
    </row>
    <row r="416" spans="1:8" ht="15.75" customHeight="1">
      <c r="A416" s="2" t="s">
        <v>917</v>
      </c>
      <c r="B416" s="1" t="s">
        <v>918</v>
      </c>
      <c r="C416" s="3">
        <v>7.7</v>
      </c>
      <c r="E416" s="2" t="s">
        <v>780</v>
      </c>
      <c r="F416" s="1">
        <f t="shared" si="3"/>
        <v>4</v>
      </c>
      <c r="G416" s="23">
        <f t="shared" si="4"/>
        <v>7.0249999999999995</v>
      </c>
      <c r="H416" s="29">
        <f t="shared" si="5"/>
        <v>0.76300000000000001</v>
      </c>
    </row>
    <row r="417" spans="1:8" ht="15.75" customHeight="1">
      <c r="A417" s="2" t="s">
        <v>919</v>
      </c>
      <c r="B417" s="1" t="s">
        <v>920</v>
      </c>
      <c r="C417" s="3">
        <v>7.7</v>
      </c>
      <c r="E417" s="2" t="s">
        <v>365</v>
      </c>
      <c r="F417" s="1">
        <f t="shared" si="3"/>
        <v>11</v>
      </c>
      <c r="G417" s="23">
        <f t="shared" si="4"/>
        <v>7.0181818181818185</v>
      </c>
      <c r="H417" s="29">
        <f t="shared" si="5"/>
        <v>0.76300000000000001</v>
      </c>
    </row>
    <row r="418" spans="1:8" ht="15.75" customHeight="1">
      <c r="A418" s="2" t="s">
        <v>921</v>
      </c>
      <c r="B418" s="1" t="s">
        <v>922</v>
      </c>
      <c r="C418" s="3">
        <v>7.7</v>
      </c>
      <c r="E418" s="2" t="s">
        <v>2470</v>
      </c>
      <c r="F418" s="1">
        <f t="shared" si="3"/>
        <v>1</v>
      </c>
      <c r="G418" s="23">
        <f t="shared" si="4"/>
        <v>7</v>
      </c>
      <c r="H418" s="29">
        <f t="shared" si="5"/>
        <v>0.72399999999999998</v>
      </c>
    </row>
    <row r="419" spans="1:8" ht="15.75" customHeight="1">
      <c r="A419" s="2" t="s">
        <v>923</v>
      </c>
      <c r="B419" s="1" t="s">
        <v>924</v>
      </c>
      <c r="C419" s="3">
        <v>7.7</v>
      </c>
      <c r="E419" s="2" t="s">
        <v>2464</v>
      </c>
      <c r="F419" s="1">
        <f t="shared" si="3"/>
        <v>1</v>
      </c>
      <c r="G419" s="23">
        <f t="shared" si="4"/>
        <v>7</v>
      </c>
      <c r="H419" s="29">
        <f t="shared" si="5"/>
        <v>0.72399999999999998</v>
      </c>
    </row>
    <row r="420" spans="1:8" ht="15.75" customHeight="1">
      <c r="A420" s="2" t="s">
        <v>925</v>
      </c>
      <c r="B420" s="1" t="s">
        <v>926</v>
      </c>
      <c r="C420" s="3">
        <v>7.7</v>
      </c>
      <c r="E420" s="2" t="s">
        <v>683</v>
      </c>
      <c r="F420" s="1">
        <f t="shared" si="3"/>
        <v>4</v>
      </c>
      <c r="G420" s="23">
        <f t="shared" si="4"/>
        <v>7</v>
      </c>
      <c r="H420" s="29">
        <f t="shared" si="5"/>
        <v>0.72399999999999998</v>
      </c>
    </row>
    <row r="421" spans="1:8" ht="15.75" customHeight="1">
      <c r="A421" s="2" t="s">
        <v>927</v>
      </c>
      <c r="B421" s="1" t="s">
        <v>928</v>
      </c>
      <c r="C421" s="3">
        <v>7.7</v>
      </c>
      <c r="E421" s="2" t="s">
        <v>2379</v>
      </c>
      <c r="F421" s="1">
        <f t="shared" si="3"/>
        <v>1</v>
      </c>
      <c r="G421" s="23">
        <f t="shared" si="4"/>
        <v>7</v>
      </c>
      <c r="H421" s="29">
        <f t="shared" si="5"/>
        <v>0.72399999999999998</v>
      </c>
    </row>
    <row r="422" spans="1:8" ht="15.75" customHeight="1">
      <c r="A422" s="2" t="s">
        <v>929</v>
      </c>
      <c r="B422" s="1" t="s">
        <v>544</v>
      </c>
      <c r="C422" s="3">
        <v>7.7</v>
      </c>
      <c r="E422" s="2" t="s">
        <v>250</v>
      </c>
      <c r="F422" s="1">
        <f t="shared" si="3"/>
        <v>4</v>
      </c>
      <c r="G422" s="23">
        <f t="shared" si="4"/>
        <v>7</v>
      </c>
      <c r="H422" s="29">
        <f t="shared" si="5"/>
        <v>0.72399999999999998</v>
      </c>
    </row>
    <row r="423" spans="1:8" ht="15.75" customHeight="1">
      <c r="A423" s="2" t="s">
        <v>930</v>
      </c>
      <c r="B423" s="1" t="s">
        <v>931</v>
      </c>
      <c r="C423" s="3">
        <v>7.7</v>
      </c>
      <c r="E423" s="2" t="s">
        <v>2442</v>
      </c>
      <c r="F423" s="1">
        <f t="shared" si="3"/>
        <v>1</v>
      </c>
      <c r="G423" s="23">
        <f t="shared" si="4"/>
        <v>7</v>
      </c>
      <c r="H423" s="29">
        <f t="shared" si="5"/>
        <v>0.72399999999999998</v>
      </c>
    </row>
    <row r="424" spans="1:8" ht="15.75" customHeight="1">
      <c r="A424" s="2" t="s">
        <v>933</v>
      </c>
      <c r="B424" s="1" t="s">
        <v>934</v>
      </c>
      <c r="C424" s="3">
        <v>7.7</v>
      </c>
      <c r="E424" s="2" t="s">
        <v>1239</v>
      </c>
      <c r="F424" s="1">
        <f t="shared" si="3"/>
        <v>2</v>
      </c>
      <c r="G424" s="23">
        <f t="shared" si="4"/>
        <v>7</v>
      </c>
      <c r="H424" s="29">
        <f t="shared" si="5"/>
        <v>0.72399999999999998</v>
      </c>
    </row>
    <row r="425" spans="1:8" ht="15.75" customHeight="1">
      <c r="A425" s="2" t="s">
        <v>935</v>
      </c>
      <c r="B425" s="1" t="s">
        <v>936</v>
      </c>
      <c r="C425" s="3">
        <v>7.7</v>
      </c>
      <c r="E425" s="2" t="s">
        <v>2430</v>
      </c>
      <c r="F425" s="1">
        <f t="shared" si="3"/>
        <v>1</v>
      </c>
      <c r="G425" s="23">
        <f t="shared" si="4"/>
        <v>7</v>
      </c>
      <c r="H425" s="29">
        <f t="shared" si="5"/>
        <v>0.72399999999999998</v>
      </c>
    </row>
    <row r="426" spans="1:8" ht="15.75" customHeight="1">
      <c r="A426" s="2" t="s">
        <v>937</v>
      </c>
      <c r="B426" s="1" t="s">
        <v>620</v>
      </c>
      <c r="C426" s="3">
        <v>7.7</v>
      </c>
      <c r="E426" s="2" t="s">
        <v>2495</v>
      </c>
      <c r="F426" s="1">
        <f t="shared" si="3"/>
        <v>1</v>
      </c>
      <c r="G426" s="23">
        <f t="shared" si="4"/>
        <v>7</v>
      </c>
      <c r="H426" s="29">
        <f t="shared" si="5"/>
        <v>0.72399999999999998</v>
      </c>
    </row>
    <row r="427" spans="1:8" ht="15.75" customHeight="1">
      <c r="A427" s="2" t="s">
        <v>938</v>
      </c>
      <c r="B427" s="1" t="s">
        <v>175</v>
      </c>
      <c r="C427" s="3">
        <v>7.7</v>
      </c>
      <c r="E427" s="2" t="s">
        <v>2300</v>
      </c>
      <c r="F427" s="1">
        <f t="shared" si="3"/>
        <v>1</v>
      </c>
      <c r="G427" s="23">
        <f t="shared" si="4"/>
        <v>7</v>
      </c>
      <c r="H427" s="29">
        <f t="shared" si="5"/>
        <v>0.72399999999999998</v>
      </c>
    </row>
    <row r="428" spans="1:8" ht="15.75" customHeight="1">
      <c r="A428" s="2" t="s">
        <v>939</v>
      </c>
      <c r="B428" s="1" t="s">
        <v>940</v>
      </c>
      <c r="C428" s="3">
        <v>7.7</v>
      </c>
      <c r="E428" s="2" t="s">
        <v>2306</v>
      </c>
      <c r="F428" s="1">
        <f t="shared" si="3"/>
        <v>1</v>
      </c>
      <c r="G428" s="23">
        <f t="shared" si="4"/>
        <v>7</v>
      </c>
      <c r="H428" s="29">
        <f t="shared" si="5"/>
        <v>0.72399999999999998</v>
      </c>
    </row>
    <row r="429" spans="1:8" ht="15.75" customHeight="1">
      <c r="A429" s="2" t="s">
        <v>941</v>
      </c>
      <c r="B429" s="1" t="s">
        <v>942</v>
      </c>
      <c r="C429" s="3">
        <v>7.7</v>
      </c>
      <c r="E429" s="2" t="s">
        <v>2481</v>
      </c>
      <c r="F429" s="1">
        <f t="shared" si="3"/>
        <v>1</v>
      </c>
      <c r="G429" s="23">
        <f t="shared" si="4"/>
        <v>7</v>
      </c>
      <c r="H429" s="29">
        <f t="shared" si="5"/>
        <v>0.72399999999999998</v>
      </c>
    </row>
    <row r="430" spans="1:8" ht="15.75" customHeight="1">
      <c r="A430" s="2" t="s">
        <v>943</v>
      </c>
      <c r="B430" s="1" t="s">
        <v>944</v>
      </c>
      <c r="C430" s="3">
        <v>7.7</v>
      </c>
      <c r="E430" s="2" t="s">
        <v>2486</v>
      </c>
      <c r="F430" s="1">
        <f t="shared" si="3"/>
        <v>1</v>
      </c>
      <c r="G430" s="23">
        <f t="shared" si="4"/>
        <v>7</v>
      </c>
      <c r="H430" s="29">
        <f t="shared" si="5"/>
        <v>0.72399999999999998</v>
      </c>
    </row>
    <row r="431" spans="1:8" ht="15.75" customHeight="1">
      <c r="A431" s="2" t="s">
        <v>946</v>
      </c>
      <c r="B431" s="1" t="s">
        <v>947</v>
      </c>
      <c r="C431" s="3">
        <v>7.7</v>
      </c>
      <c r="E431" s="2" t="s">
        <v>2261</v>
      </c>
      <c r="F431" s="1">
        <f t="shared" si="3"/>
        <v>2</v>
      </c>
      <c r="G431" s="23">
        <f t="shared" si="4"/>
        <v>7</v>
      </c>
      <c r="H431" s="29">
        <f t="shared" si="5"/>
        <v>0.72399999999999998</v>
      </c>
    </row>
    <row r="432" spans="1:8" ht="15.75" customHeight="1">
      <c r="A432" s="2" t="s">
        <v>948</v>
      </c>
      <c r="B432" s="1" t="s">
        <v>949</v>
      </c>
      <c r="C432" s="3">
        <v>7.7</v>
      </c>
      <c r="E432" s="2" t="s">
        <v>2410</v>
      </c>
      <c r="F432" s="1">
        <f t="shared" si="3"/>
        <v>1</v>
      </c>
      <c r="G432" s="23">
        <f t="shared" si="4"/>
        <v>7</v>
      </c>
      <c r="H432" s="29">
        <f t="shared" si="5"/>
        <v>0.72399999999999998</v>
      </c>
    </row>
    <row r="433" spans="1:8" ht="15.75" customHeight="1">
      <c r="A433" s="2" t="s">
        <v>951</v>
      </c>
      <c r="B433" s="1" t="s">
        <v>952</v>
      </c>
      <c r="C433" s="3">
        <v>7.7</v>
      </c>
      <c r="E433" s="2" t="s">
        <v>2475</v>
      </c>
      <c r="F433" s="1">
        <f t="shared" si="3"/>
        <v>1</v>
      </c>
      <c r="G433" s="23">
        <f t="shared" si="4"/>
        <v>7</v>
      </c>
      <c r="H433" s="29">
        <f t="shared" si="5"/>
        <v>0.72399999999999998</v>
      </c>
    </row>
    <row r="434" spans="1:8" ht="15.75" customHeight="1">
      <c r="A434" s="2" t="s">
        <v>954</v>
      </c>
      <c r="B434" s="1" t="s">
        <v>674</v>
      </c>
      <c r="C434" s="3">
        <v>7.7</v>
      </c>
      <c r="E434" s="2" t="s">
        <v>2459</v>
      </c>
      <c r="F434" s="1">
        <f t="shared" si="3"/>
        <v>1</v>
      </c>
      <c r="G434" s="23">
        <f t="shared" si="4"/>
        <v>7</v>
      </c>
      <c r="H434" s="29">
        <f t="shared" si="5"/>
        <v>0.72399999999999998</v>
      </c>
    </row>
    <row r="435" spans="1:8" ht="15.75" customHeight="1">
      <c r="A435" s="2" t="s">
        <v>955</v>
      </c>
      <c r="B435" s="1" t="s">
        <v>956</v>
      </c>
      <c r="C435" s="3">
        <v>7.7</v>
      </c>
      <c r="E435" s="2" t="s">
        <v>2502</v>
      </c>
      <c r="F435" s="1">
        <f t="shared" si="3"/>
        <v>1</v>
      </c>
      <c r="G435" s="23">
        <f t="shared" si="4"/>
        <v>7</v>
      </c>
      <c r="H435" s="29">
        <f t="shared" si="5"/>
        <v>0.72399999999999998</v>
      </c>
    </row>
    <row r="436" spans="1:8" ht="15.75" customHeight="1">
      <c r="A436" s="2" t="s">
        <v>957</v>
      </c>
      <c r="B436" s="1" t="s">
        <v>947</v>
      </c>
      <c r="C436" s="3">
        <v>7.7</v>
      </c>
      <c r="E436" s="2" t="s">
        <v>1661</v>
      </c>
      <c r="F436" s="1">
        <f t="shared" si="3"/>
        <v>3</v>
      </c>
      <c r="G436" s="23">
        <f t="shared" si="4"/>
        <v>7</v>
      </c>
      <c r="H436" s="29">
        <f t="shared" si="5"/>
        <v>0.72399999999999998</v>
      </c>
    </row>
    <row r="437" spans="1:8" ht="15.75" customHeight="1">
      <c r="A437" s="2" t="s">
        <v>958</v>
      </c>
      <c r="B437" s="1" t="s">
        <v>959</v>
      </c>
      <c r="C437" s="3">
        <v>7.7</v>
      </c>
      <c r="E437" s="2" t="s">
        <v>2343</v>
      </c>
      <c r="F437" s="1">
        <f t="shared" si="3"/>
        <v>1</v>
      </c>
      <c r="G437" s="23">
        <f t="shared" si="4"/>
        <v>7</v>
      </c>
      <c r="H437" s="29">
        <f t="shared" si="5"/>
        <v>0.72399999999999998</v>
      </c>
    </row>
    <row r="438" spans="1:8" ht="15.75" customHeight="1">
      <c r="A438" s="2" t="s">
        <v>960</v>
      </c>
      <c r="B438" s="1" t="s">
        <v>961</v>
      </c>
      <c r="C438" s="3">
        <v>7.7</v>
      </c>
      <c r="E438" s="2" t="s">
        <v>2444</v>
      </c>
      <c r="F438" s="1">
        <f t="shared" si="3"/>
        <v>1</v>
      </c>
      <c r="G438" s="23">
        <f t="shared" si="4"/>
        <v>7</v>
      </c>
      <c r="H438" s="29">
        <f t="shared" si="5"/>
        <v>0.72399999999999998</v>
      </c>
    </row>
    <row r="439" spans="1:8" ht="15.75" customHeight="1">
      <c r="A439" s="2" t="s">
        <v>963</v>
      </c>
      <c r="B439" s="1" t="s">
        <v>964</v>
      </c>
      <c r="C439" s="3">
        <v>7.7</v>
      </c>
      <c r="E439" s="2" t="s">
        <v>2395</v>
      </c>
      <c r="F439" s="1">
        <f t="shared" si="3"/>
        <v>1</v>
      </c>
      <c r="G439" s="23">
        <f t="shared" si="4"/>
        <v>7</v>
      </c>
      <c r="H439" s="29">
        <f t="shared" si="5"/>
        <v>0.72399999999999998</v>
      </c>
    </row>
    <row r="440" spans="1:8" ht="15.75" customHeight="1">
      <c r="A440" s="2" t="s">
        <v>966</v>
      </c>
      <c r="B440" s="1" t="s">
        <v>356</v>
      </c>
      <c r="C440" s="3">
        <v>7.7</v>
      </c>
      <c r="E440" s="2" t="s">
        <v>2490</v>
      </c>
      <c r="F440" s="1">
        <f t="shared" si="3"/>
        <v>1</v>
      </c>
      <c r="G440" s="23">
        <f t="shared" si="4"/>
        <v>7</v>
      </c>
      <c r="H440" s="29">
        <f t="shared" si="5"/>
        <v>0.72399999999999998</v>
      </c>
    </row>
    <row r="441" spans="1:8" ht="15.75" customHeight="1">
      <c r="A441" s="2" t="s">
        <v>967</v>
      </c>
      <c r="B441" s="1" t="s">
        <v>317</v>
      </c>
      <c r="C441" s="3">
        <v>7.7</v>
      </c>
      <c r="E441" s="2" t="s">
        <v>985</v>
      </c>
      <c r="F441" s="1">
        <f t="shared" si="3"/>
        <v>5</v>
      </c>
      <c r="G441" s="23">
        <f t="shared" si="4"/>
        <v>7</v>
      </c>
      <c r="H441" s="29">
        <f t="shared" si="5"/>
        <v>0.72399999999999998</v>
      </c>
    </row>
    <row r="442" spans="1:8" ht="15.75" customHeight="1">
      <c r="A442" s="2" t="s">
        <v>968</v>
      </c>
      <c r="B442" s="1" t="s">
        <v>969</v>
      </c>
      <c r="C442" s="3">
        <v>7.7</v>
      </c>
      <c r="E442" s="2" t="s">
        <v>2412</v>
      </c>
      <c r="F442" s="1">
        <f t="shared" si="3"/>
        <v>1</v>
      </c>
      <c r="G442" s="23">
        <f t="shared" si="4"/>
        <v>7</v>
      </c>
      <c r="H442" s="29">
        <f t="shared" si="5"/>
        <v>0.72399999999999998</v>
      </c>
    </row>
    <row r="443" spans="1:8" ht="15.75" customHeight="1">
      <c r="A443" s="2" t="s">
        <v>970</v>
      </c>
      <c r="B443" s="1" t="s">
        <v>971</v>
      </c>
      <c r="C443" s="3">
        <v>7.7</v>
      </c>
      <c r="E443" s="2" t="s">
        <v>2461</v>
      </c>
      <c r="F443" s="1">
        <f t="shared" si="3"/>
        <v>1</v>
      </c>
      <c r="G443" s="23">
        <f t="shared" si="4"/>
        <v>7</v>
      </c>
      <c r="H443" s="29">
        <f t="shared" si="5"/>
        <v>0.72399999999999998</v>
      </c>
    </row>
    <row r="444" spans="1:8" ht="15.75" customHeight="1">
      <c r="A444" s="2" t="s">
        <v>973</v>
      </c>
      <c r="B444" s="1" t="s">
        <v>974</v>
      </c>
      <c r="C444" s="3">
        <v>7.7</v>
      </c>
      <c r="E444" s="2" t="s">
        <v>1645</v>
      </c>
      <c r="F444" s="1">
        <f t="shared" si="3"/>
        <v>2</v>
      </c>
      <c r="G444" s="23">
        <f t="shared" si="4"/>
        <v>7</v>
      </c>
      <c r="H444" s="29">
        <f t="shared" si="5"/>
        <v>0.72399999999999998</v>
      </c>
    </row>
    <row r="445" spans="1:8" ht="15.75" customHeight="1">
      <c r="A445" s="2" t="s">
        <v>975</v>
      </c>
      <c r="B445" s="1" t="s">
        <v>976</v>
      </c>
      <c r="C445" s="3">
        <v>7.6</v>
      </c>
      <c r="E445" s="2" t="s">
        <v>2488</v>
      </c>
      <c r="F445" s="1">
        <f t="shared" si="3"/>
        <v>1</v>
      </c>
      <c r="G445" s="23">
        <f t="shared" si="4"/>
        <v>7</v>
      </c>
      <c r="H445" s="29">
        <f t="shared" si="5"/>
        <v>0.72399999999999998</v>
      </c>
    </row>
    <row r="446" spans="1:8" ht="15.75" customHeight="1">
      <c r="A446" s="2" t="s">
        <v>978</v>
      </c>
      <c r="B446" s="1" t="s">
        <v>687</v>
      </c>
      <c r="C446" s="3">
        <v>7.6</v>
      </c>
      <c r="E446" s="2" t="s">
        <v>2483</v>
      </c>
      <c r="F446" s="1">
        <f t="shared" si="3"/>
        <v>1</v>
      </c>
      <c r="G446" s="23">
        <f t="shared" si="4"/>
        <v>7</v>
      </c>
      <c r="H446" s="29">
        <f t="shared" si="5"/>
        <v>0.72399999999999998</v>
      </c>
    </row>
    <row r="447" spans="1:8" ht="15.75" customHeight="1">
      <c r="A447" s="2" t="s">
        <v>979</v>
      </c>
      <c r="B447" s="1" t="s">
        <v>980</v>
      </c>
      <c r="C447" s="3">
        <v>7.6</v>
      </c>
      <c r="E447" s="2" t="s">
        <v>2219</v>
      </c>
      <c r="F447" s="1">
        <f t="shared" si="3"/>
        <v>3</v>
      </c>
      <c r="G447" s="23">
        <f t="shared" si="4"/>
        <v>7</v>
      </c>
      <c r="H447" s="29">
        <f t="shared" si="5"/>
        <v>0.72399999999999998</v>
      </c>
    </row>
    <row r="448" spans="1:8" ht="15.75" customHeight="1">
      <c r="A448" s="2" t="s">
        <v>982</v>
      </c>
      <c r="B448" s="1" t="s">
        <v>661</v>
      </c>
      <c r="C448" s="3">
        <v>7.6</v>
      </c>
      <c r="E448" s="2" t="s">
        <v>261</v>
      </c>
      <c r="F448" s="1">
        <f t="shared" si="3"/>
        <v>3</v>
      </c>
      <c r="G448" s="23">
        <f t="shared" si="4"/>
        <v>7</v>
      </c>
      <c r="H448" s="29">
        <f t="shared" si="5"/>
        <v>0.72399999999999998</v>
      </c>
    </row>
    <row r="449" spans="1:8" ht="15.75" customHeight="1">
      <c r="A449" s="2" t="s">
        <v>984</v>
      </c>
      <c r="B449" s="1" t="s">
        <v>985</v>
      </c>
      <c r="C449" s="3">
        <v>7.6</v>
      </c>
      <c r="E449" s="2" t="s">
        <v>2447</v>
      </c>
      <c r="F449" s="1">
        <f t="shared" si="3"/>
        <v>1</v>
      </c>
      <c r="G449" s="23">
        <f t="shared" si="4"/>
        <v>7</v>
      </c>
      <c r="H449" s="29">
        <f t="shared" si="5"/>
        <v>0.72399999999999998</v>
      </c>
    </row>
    <row r="450" spans="1:8" ht="15.75" customHeight="1">
      <c r="A450" s="2" t="s">
        <v>986</v>
      </c>
      <c r="B450" s="1" t="s">
        <v>57</v>
      </c>
      <c r="C450" s="3">
        <v>7.6</v>
      </c>
      <c r="E450" s="2" t="s">
        <v>2422</v>
      </c>
      <c r="F450" s="1">
        <f t="shared" si="3"/>
        <v>1</v>
      </c>
      <c r="G450" s="23">
        <f t="shared" si="4"/>
        <v>7</v>
      </c>
      <c r="H450" s="29">
        <f t="shared" si="5"/>
        <v>0.72399999999999998</v>
      </c>
    </row>
    <row r="451" spans="1:8" ht="15.75" customHeight="1">
      <c r="A451" s="2" t="s">
        <v>987</v>
      </c>
      <c r="B451" s="1" t="s">
        <v>558</v>
      </c>
      <c r="C451" s="3">
        <v>7.6</v>
      </c>
      <c r="E451" s="2" t="s">
        <v>1406</v>
      </c>
      <c r="F451" s="1">
        <f t="shared" si="3"/>
        <v>3</v>
      </c>
      <c r="G451" s="23">
        <f t="shared" si="4"/>
        <v>7</v>
      </c>
      <c r="H451" s="29">
        <f t="shared" si="5"/>
        <v>0.72399999999999998</v>
      </c>
    </row>
    <row r="452" spans="1:8" ht="15.75" customHeight="1">
      <c r="A452" s="2" t="s">
        <v>988</v>
      </c>
      <c r="B452" s="1" t="s">
        <v>989</v>
      </c>
      <c r="C452" s="3">
        <v>7.6</v>
      </c>
      <c r="E452" s="2" t="s">
        <v>572</v>
      </c>
      <c r="F452" s="1">
        <f t="shared" si="3"/>
        <v>3</v>
      </c>
      <c r="G452" s="23">
        <f t="shared" si="4"/>
        <v>7</v>
      </c>
      <c r="H452" s="29">
        <f t="shared" si="5"/>
        <v>0.72399999999999998</v>
      </c>
    </row>
    <row r="453" spans="1:8" ht="15.75" customHeight="1">
      <c r="A453" s="2" t="s">
        <v>991</v>
      </c>
      <c r="B453" s="1" t="s">
        <v>267</v>
      </c>
      <c r="C453" s="3">
        <v>7.6</v>
      </c>
      <c r="E453" s="2" t="s">
        <v>2416</v>
      </c>
      <c r="F453" s="1">
        <f t="shared" si="3"/>
        <v>1</v>
      </c>
      <c r="G453" s="23">
        <f t="shared" si="4"/>
        <v>7</v>
      </c>
      <c r="H453" s="29">
        <f t="shared" si="5"/>
        <v>0.72399999999999998</v>
      </c>
    </row>
    <row r="454" spans="1:8" ht="15.75" customHeight="1">
      <c r="A454" s="2" t="s">
        <v>992</v>
      </c>
      <c r="B454" s="1" t="s">
        <v>223</v>
      </c>
      <c r="C454" s="3">
        <v>7.6</v>
      </c>
      <c r="E454" s="2" t="s">
        <v>2498</v>
      </c>
      <c r="F454" s="1">
        <f t="shared" si="3"/>
        <v>1</v>
      </c>
      <c r="G454" s="23">
        <f t="shared" si="4"/>
        <v>7</v>
      </c>
      <c r="H454" s="29">
        <f t="shared" si="5"/>
        <v>0.72399999999999998</v>
      </c>
    </row>
    <row r="455" spans="1:8" ht="15.75" customHeight="1">
      <c r="A455" s="2" t="s">
        <v>994</v>
      </c>
      <c r="B455" s="1" t="s">
        <v>995</v>
      </c>
      <c r="C455" s="3">
        <v>7.6</v>
      </c>
      <c r="E455" s="2" t="s">
        <v>2332</v>
      </c>
      <c r="F455" s="1">
        <f t="shared" si="3"/>
        <v>2</v>
      </c>
      <c r="G455" s="23">
        <f t="shared" si="4"/>
        <v>7</v>
      </c>
      <c r="H455" s="29">
        <f t="shared" si="5"/>
        <v>0.72399999999999998</v>
      </c>
    </row>
    <row r="456" spans="1:8" ht="15.75" customHeight="1">
      <c r="A456" s="2" t="s">
        <v>996</v>
      </c>
      <c r="B456" s="1" t="s">
        <v>881</v>
      </c>
      <c r="C456" s="3">
        <v>7.6</v>
      </c>
      <c r="E456" s="2" t="s">
        <v>2388</v>
      </c>
      <c r="F456" s="1">
        <f t="shared" si="3"/>
        <v>1</v>
      </c>
      <c r="G456" s="23">
        <f t="shared" si="4"/>
        <v>7</v>
      </c>
      <c r="H456" s="29">
        <f t="shared" si="5"/>
        <v>0.72399999999999998</v>
      </c>
    </row>
    <row r="457" spans="1:8" ht="15.75" customHeight="1">
      <c r="A457" s="2" t="s">
        <v>997</v>
      </c>
      <c r="B457" s="1" t="s">
        <v>27</v>
      </c>
      <c r="C457" s="3">
        <v>7.6</v>
      </c>
      <c r="E457" s="2" t="s">
        <v>2325</v>
      </c>
      <c r="F457" s="1">
        <f t="shared" si="3"/>
        <v>1</v>
      </c>
      <c r="G457" s="23">
        <f t="shared" si="4"/>
        <v>7</v>
      </c>
      <c r="H457" s="29">
        <f t="shared" si="5"/>
        <v>0.72399999999999998</v>
      </c>
    </row>
    <row r="458" spans="1:8" ht="15.75" customHeight="1">
      <c r="A458" s="2" t="s">
        <v>998</v>
      </c>
      <c r="B458" s="1" t="s">
        <v>94</v>
      </c>
      <c r="C458" s="3">
        <v>7.6</v>
      </c>
      <c r="E458" s="2" t="s">
        <v>2391</v>
      </c>
      <c r="F458" s="1">
        <f t="shared" si="3"/>
        <v>1</v>
      </c>
      <c r="G458" s="23">
        <f t="shared" si="4"/>
        <v>7</v>
      </c>
      <c r="H458" s="29">
        <f t="shared" si="5"/>
        <v>0.72399999999999998</v>
      </c>
    </row>
    <row r="459" spans="1:8" ht="15.75" customHeight="1">
      <c r="A459" s="2" t="s">
        <v>999</v>
      </c>
      <c r="B459" s="1" t="s">
        <v>1000</v>
      </c>
      <c r="C459" s="3">
        <v>7.6</v>
      </c>
      <c r="E459" s="2" t="s">
        <v>499</v>
      </c>
      <c r="F459" s="1">
        <f t="shared" si="3"/>
        <v>2</v>
      </c>
      <c r="G459" s="23">
        <f t="shared" si="4"/>
        <v>7</v>
      </c>
      <c r="H459" s="29">
        <f t="shared" si="5"/>
        <v>0.72399999999999998</v>
      </c>
    </row>
    <row r="460" spans="1:8" ht="15.75" customHeight="1">
      <c r="A460" s="2" t="s">
        <v>1001</v>
      </c>
      <c r="B460" s="1" t="s">
        <v>257</v>
      </c>
      <c r="C460" s="3">
        <v>7.6</v>
      </c>
      <c r="E460" s="2" t="s">
        <v>2292</v>
      </c>
      <c r="F460" s="1">
        <f t="shared" si="3"/>
        <v>1</v>
      </c>
      <c r="G460" s="23">
        <f t="shared" si="4"/>
        <v>7</v>
      </c>
      <c r="H460" s="29">
        <f t="shared" si="5"/>
        <v>0.72399999999999998</v>
      </c>
    </row>
    <row r="461" spans="1:8" ht="15.75" customHeight="1">
      <c r="A461" s="2" t="s">
        <v>1002</v>
      </c>
      <c r="B461" s="1" t="s">
        <v>470</v>
      </c>
      <c r="C461" s="3">
        <v>7.6</v>
      </c>
      <c r="E461" s="2" t="s">
        <v>2507</v>
      </c>
      <c r="F461" s="1">
        <f t="shared" si="3"/>
        <v>1</v>
      </c>
      <c r="G461" s="23">
        <f t="shared" si="4"/>
        <v>7</v>
      </c>
      <c r="H461" s="29">
        <f t="shared" si="5"/>
        <v>0.72399999999999998</v>
      </c>
    </row>
    <row r="462" spans="1:8" ht="15.75" customHeight="1">
      <c r="A462" s="2" t="s">
        <v>1003</v>
      </c>
      <c r="B462" s="1" t="s">
        <v>546</v>
      </c>
      <c r="C462" s="3">
        <v>7.6</v>
      </c>
      <c r="E462" s="2" t="s">
        <v>2479</v>
      </c>
      <c r="F462" s="1">
        <f t="shared" si="3"/>
        <v>1</v>
      </c>
      <c r="G462" s="23">
        <f t="shared" si="4"/>
        <v>7</v>
      </c>
      <c r="H462" s="29">
        <f t="shared" si="5"/>
        <v>0.72399999999999998</v>
      </c>
    </row>
    <row r="463" spans="1:8" ht="15.75" customHeight="1">
      <c r="A463" s="2" t="s">
        <v>1004</v>
      </c>
      <c r="B463" s="1" t="s">
        <v>18</v>
      </c>
      <c r="C463" s="3">
        <v>7.6</v>
      </c>
      <c r="E463" s="2" t="s">
        <v>757</v>
      </c>
      <c r="F463" s="1">
        <f t="shared" si="3"/>
        <v>8</v>
      </c>
      <c r="G463" s="23">
        <f t="shared" si="4"/>
        <v>6.9874999999999998</v>
      </c>
      <c r="H463" s="29">
        <f t="shared" si="5"/>
        <v>0.72399999999999998</v>
      </c>
    </row>
    <row r="464" spans="1:8" ht="15.75" customHeight="1">
      <c r="A464" s="2" t="s">
        <v>1005</v>
      </c>
      <c r="B464" s="1" t="s">
        <v>1006</v>
      </c>
      <c r="C464" s="3">
        <v>7.6</v>
      </c>
      <c r="E464" s="2" t="s">
        <v>1775</v>
      </c>
      <c r="F464" s="1">
        <f t="shared" si="3"/>
        <v>3</v>
      </c>
      <c r="G464" s="23">
        <f t="shared" si="4"/>
        <v>7</v>
      </c>
      <c r="H464" s="29">
        <f t="shared" si="5"/>
        <v>0.72399999999999998</v>
      </c>
    </row>
    <row r="465" spans="1:8" ht="15.75" customHeight="1">
      <c r="A465" s="2" t="s">
        <v>1007</v>
      </c>
      <c r="B465" s="1" t="s">
        <v>1008</v>
      </c>
      <c r="C465" s="3">
        <v>7.6</v>
      </c>
      <c r="E465" s="2" t="s">
        <v>2425</v>
      </c>
      <c r="F465" s="1">
        <f t="shared" si="3"/>
        <v>1</v>
      </c>
      <c r="G465" s="23">
        <f t="shared" si="4"/>
        <v>7</v>
      </c>
      <c r="H465" s="29">
        <f t="shared" si="5"/>
        <v>0.72399999999999998</v>
      </c>
    </row>
    <row r="466" spans="1:8" ht="15.75" customHeight="1">
      <c r="A466" s="2" t="s">
        <v>1010</v>
      </c>
      <c r="B466" s="1" t="s">
        <v>1011</v>
      </c>
      <c r="C466" s="3">
        <v>7.6</v>
      </c>
      <c r="E466" s="2" t="s">
        <v>2376</v>
      </c>
      <c r="F466" s="1">
        <f t="shared" si="3"/>
        <v>1</v>
      </c>
      <c r="G466" s="23">
        <f t="shared" si="4"/>
        <v>7</v>
      </c>
      <c r="H466" s="29">
        <f t="shared" si="5"/>
        <v>0.72399999999999998</v>
      </c>
    </row>
    <row r="467" spans="1:8" ht="15.75" customHeight="1">
      <c r="A467" s="2" t="s">
        <v>1012</v>
      </c>
      <c r="B467" s="1" t="s">
        <v>1013</v>
      </c>
      <c r="C467" s="3">
        <v>7.6</v>
      </c>
      <c r="E467" s="2" t="s">
        <v>1886</v>
      </c>
      <c r="F467" s="1">
        <f t="shared" si="3"/>
        <v>2</v>
      </c>
      <c r="G467" s="23">
        <f t="shared" si="4"/>
        <v>7</v>
      </c>
      <c r="H467" s="29">
        <f t="shared" si="5"/>
        <v>0.72399999999999998</v>
      </c>
    </row>
    <row r="468" spans="1:8" ht="15.75" customHeight="1">
      <c r="A468" s="2" t="s">
        <v>1015</v>
      </c>
      <c r="B468" s="1" t="s">
        <v>620</v>
      </c>
      <c r="C468" s="3">
        <v>7.6</v>
      </c>
      <c r="E468" s="2" t="s">
        <v>2457</v>
      </c>
      <c r="F468" s="1">
        <f t="shared" si="3"/>
        <v>1</v>
      </c>
      <c r="G468" s="23">
        <f t="shared" si="4"/>
        <v>7</v>
      </c>
      <c r="H468" s="29">
        <f t="shared" si="5"/>
        <v>0.72399999999999998</v>
      </c>
    </row>
    <row r="469" spans="1:8" ht="15.75" customHeight="1">
      <c r="A469" s="2" t="s">
        <v>1016</v>
      </c>
      <c r="B469" s="1" t="s">
        <v>1017</v>
      </c>
      <c r="C469" s="3">
        <v>7.6</v>
      </c>
      <c r="E469" s="2" t="s">
        <v>1244</v>
      </c>
      <c r="F469" s="1">
        <f t="shared" si="3"/>
        <v>3</v>
      </c>
      <c r="G469" s="23">
        <f t="shared" si="4"/>
        <v>7</v>
      </c>
      <c r="H469" s="29">
        <f t="shared" si="5"/>
        <v>0.72399999999999998</v>
      </c>
    </row>
    <row r="470" spans="1:8" ht="15.75" customHeight="1">
      <c r="A470" s="2" t="s">
        <v>1018</v>
      </c>
      <c r="B470" s="1" t="s">
        <v>658</v>
      </c>
      <c r="C470" s="3">
        <v>7.6</v>
      </c>
      <c r="E470" s="2" t="s">
        <v>2500</v>
      </c>
      <c r="F470" s="1">
        <f t="shared" si="3"/>
        <v>1</v>
      </c>
      <c r="G470" s="23">
        <f t="shared" si="4"/>
        <v>7</v>
      </c>
      <c r="H470" s="29">
        <f t="shared" si="5"/>
        <v>0.72399999999999998</v>
      </c>
    </row>
    <row r="471" spans="1:8" ht="15.75" customHeight="1">
      <c r="A471" s="2" t="s">
        <v>1019</v>
      </c>
      <c r="B471" s="1" t="s">
        <v>1020</v>
      </c>
      <c r="C471" s="3">
        <v>7.6</v>
      </c>
      <c r="E471" s="2" t="s">
        <v>2468</v>
      </c>
      <c r="F471" s="1">
        <f t="shared" si="3"/>
        <v>1</v>
      </c>
      <c r="G471" s="23">
        <f t="shared" si="4"/>
        <v>7</v>
      </c>
      <c r="H471" s="29">
        <f t="shared" si="5"/>
        <v>0.72399999999999998</v>
      </c>
    </row>
    <row r="472" spans="1:8" ht="15.75" customHeight="1">
      <c r="A472" s="2" t="s">
        <v>1022</v>
      </c>
      <c r="B472" s="1" t="s">
        <v>683</v>
      </c>
      <c r="C472" s="3">
        <v>7.6</v>
      </c>
      <c r="E472" s="2" t="s">
        <v>2371</v>
      </c>
      <c r="F472" s="1">
        <f t="shared" si="3"/>
        <v>1</v>
      </c>
      <c r="G472" s="23">
        <f t="shared" si="4"/>
        <v>7</v>
      </c>
      <c r="H472" s="29">
        <f t="shared" si="5"/>
        <v>0.72399999999999998</v>
      </c>
    </row>
    <row r="473" spans="1:8" ht="15.75" customHeight="1">
      <c r="A473" s="2" t="s">
        <v>1023</v>
      </c>
      <c r="B473" s="1" t="s">
        <v>1024</v>
      </c>
      <c r="C473" s="3">
        <v>7.6</v>
      </c>
      <c r="E473" s="2" t="s">
        <v>2267</v>
      </c>
      <c r="F473" s="1">
        <f t="shared" si="3"/>
        <v>1</v>
      </c>
      <c r="G473" s="23">
        <f t="shared" si="4"/>
        <v>7</v>
      </c>
      <c r="H473" s="29">
        <f t="shared" si="5"/>
        <v>0.72399999999999998</v>
      </c>
    </row>
    <row r="474" spans="1:8" ht="15.75" customHeight="1">
      <c r="A474" s="2" t="s">
        <v>1026</v>
      </c>
      <c r="B474" s="1" t="s">
        <v>27</v>
      </c>
      <c r="C474" s="3">
        <v>7.6</v>
      </c>
      <c r="E474" s="2" t="s">
        <v>2505</v>
      </c>
      <c r="F474" s="1">
        <f t="shared" si="3"/>
        <v>1</v>
      </c>
      <c r="G474" s="23">
        <f t="shared" si="4"/>
        <v>7</v>
      </c>
      <c r="H474" s="29">
        <f t="shared" si="5"/>
        <v>0.72399999999999998</v>
      </c>
    </row>
    <row r="475" spans="1:8" ht="15.75" customHeight="1">
      <c r="A475" s="2" t="s">
        <v>1027</v>
      </c>
      <c r="B475" s="1" t="s">
        <v>1028</v>
      </c>
      <c r="C475" s="3">
        <v>7.6</v>
      </c>
      <c r="E475" s="2" t="s">
        <v>2477</v>
      </c>
      <c r="F475" s="1">
        <f t="shared" si="3"/>
        <v>1</v>
      </c>
      <c r="G475" s="23">
        <f t="shared" si="4"/>
        <v>7</v>
      </c>
      <c r="H475" s="29">
        <f t="shared" si="5"/>
        <v>0.72399999999999998</v>
      </c>
    </row>
    <row r="476" spans="1:8" ht="15.75" customHeight="1">
      <c r="A476" s="2" t="s">
        <v>1029</v>
      </c>
      <c r="B476" s="1" t="s">
        <v>865</v>
      </c>
      <c r="C476" s="3">
        <v>7.6</v>
      </c>
      <c r="E476" s="2" t="s">
        <v>2493</v>
      </c>
      <c r="F476" s="1">
        <f t="shared" si="3"/>
        <v>1</v>
      </c>
      <c r="G476" s="23">
        <f t="shared" si="4"/>
        <v>7</v>
      </c>
      <c r="H476" s="29">
        <f t="shared" si="5"/>
        <v>0.72399999999999998</v>
      </c>
    </row>
    <row r="477" spans="1:8" ht="15.75" customHeight="1">
      <c r="A477" s="2" t="s">
        <v>1031</v>
      </c>
      <c r="B477" s="1" t="s">
        <v>493</v>
      </c>
      <c r="C477" s="3">
        <v>7.6</v>
      </c>
      <c r="E477" s="2" t="s">
        <v>868</v>
      </c>
      <c r="F477" s="1">
        <f t="shared" si="3"/>
        <v>2</v>
      </c>
      <c r="G477" s="23">
        <f t="shared" si="4"/>
        <v>7</v>
      </c>
      <c r="H477" s="29">
        <f t="shared" si="5"/>
        <v>0.72399999999999998</v>
      </c>
    </row>
    <row r="478" spans="1:8" ht="15.75" customHeight="1">
      <c r="A478" s="2" t="s">
        <v>1032</v>
      </c>
      <c r="B478" s="1" t="s">
        <v>845</v>
      </c>
      <c r="C478" s="3">
        <v>7.6</v>
      </c>
      <c r="E478" s="2" t="s">
        <v>2509</v>
      </c>
      <c r="F478" s="1">
        <f t="shared" si="3"/>
        <v>1</v>
      </c>
      <c r="G478" s="23">
        <f t="shared" si="4"/>
        <v>7</v>
      </c>
      <c r="H478" s="29">
        <f t="shared" si="5"/>
        <v>0.72399999999999998</v>
      </c>
    </row>
    <row r="479" spans="1:8" ht="15.75" customHeight="1">
      <c r="A479" s="2" t="s">
        <v>1033</v>
      </c>
      <c r="B479" s="1" t="s">
        <v>433</v>
      </c>
      <c r="C479" s="3">
        <v>7.6</v>
      </c>
      <c r="E479" s="2" t="s">
        <v>2341</v>
      </c>
      <c r="F479" s="1">
        <f t="shared" si="3"/>
        <v>1</v>
      </c>
      <c r="G479" s="23">
        <f t="shared" si="4"/>
        <v>7</v>
      </c>
      <c r="H479" s="29">
        <f t="shared" si="5"/>
        <v>0.72399999999999998</v>
      </c>
    </row>
    <row r="480" spans="1:8" ht="15.75" customHeight="1">
      <c r="A480" s="2" t="s">
        <v>1034</v>
      </c>
      <c r="B480" s="1" t="s">
        <v>365</v>
      </c>
      <c r="C480" s="3">
        <v>7.6</v>
      </c>
      <c r="E480" s="2" t="s">
        <v>1011</v>
      </c>
      <c r="F480" s="1">
        <f t="shared" si="3"/>
        <v>3</v>
      </c>
      <c r="G480" s="23">
        <f t="shared" si="4"/>
        <v>7</v>
      </c>
      <c r="H480" s="29">
        <f t="shared" si="5"/>
        <v>0.72399999999999998</v>
      </c>
    </row>
    <row r="481" spans="1:8" ht="15.75" customHeight="1">
      <c r="A481" s="2" t="s">
        <v>1035</v>
      </c>
      <c r="B481" s="1" t="s">
        <v>928</v>
      </c>
      <c r="C481" s="3">
        <v>7.6</v>
      </c>
      <c r="E481" s="2" t="s">
        <v>1074</v>
      </c>
      <c r="F481" s="1">
        <f t="shared" si="3"/>
        <v>2</v>
      </c>
      <c r="G481" s="23">
        <f t="shared" si="4"/>
        <v>7</v>
      </c>
      <c r="H481" s="29">
        <f t="shared" si="5"/>
        <v>0.72399999999999998</v>
      </c>
    </row>
    <row r="482" spans="1:8" ht="15.75" customHeight="1">
      <c r="A482" s="2" t="s">
        <v>1036</v>
      </c>
      <c r="B482" s="1" t="s">
        <v>267</v>
      </c>
      <c r="C482" s="3">
        <v>7.6</v>
      </c>
      <c r="E482" s="2" t="s">
        <v>2295</v>
      </c>
      <c r="F482" s="1">
        <f t="shared" si="3"/>
        <v>1</v>
      </c>
      <c r="G482" s="23">
        <f t="shared" si="4"/>
        <v>7</v>
      </c>
      <c r="H482" s="29">
        <f t="shared" si="5"/>
        <v>0.72399999999999998</v>
      </c>
    </row>
    <row r="483" spans="1:8" ht="15.75" customHeight="1">
      <c r="A483" s="2" t="s">
        <v>1037</v>
      </c>
      <c r="B483" s="1" t="s">
        <v>1038</v>
      </c>
      <c r="C483" s="3">
        <v>7.6</v>
      </c>
      <c r="E483" s="2" t="s">
        <v>1674</v>
      </c>
      <c r="F483" s="1">
        <f t="shared" si="3"/>
        <v>2</v>
      </c>
      <c r="G483" s="23">
        <f t="shared" si="4"/>
        <v>7</v>
      </c>
      <c r="H483" s="29">
        <f t="shared" si="5"/>
        <v>0.72399999999999998</v>
      </c>
    </row>
    <row r="484" spans="1:8" ht="15.75" customHeight="1">
      <c r="A484" s="2" t="s">
        <v>1039</v>
      </c>
      <c r="B484" s="1" t="s">
        <v>286</v>
      </c>
      <c r="C484" s="3">
        <v>7.6</v>
      </c>
      <c r="E484" s="2" t="s">
        <v>2399</v>
      </c>
      <c r="F484" s="1">
        <f t="shared" si="3"/>
        <v>1</v>
      </c>
      <c r="G484" s="23">
        <f t="shared" si="4"/>
        <v>7</v>
      </c>
      <c r="H484" s="29">
        <f t="shared" si="5"/>
        <v>0.72399999999999998</v>
      </c>
    </row>
    <row r="485" spans="1:8" ht="15.75" customHeight="1">
      <c r="A485" s="2" t="s">
        <v>1041</v>
      </c>
      <c r="B485" s="1" t="s">
        <v>1042</v>
      </c>
      <c r="C485" s="3">
        <v>7.6</v>
      </c>
      <c r="E485" s="2" t="s">
        <v>391</v>
      </c>
      <c r="F485" s="1">
        <f t="shared" si="3"/>
        <v>19</v>
      </c>
      <c r="G485" s="23">
        <f t="shared" si="4"/>
        <v>7</v>
      </c>
      <c r="H485" s="29">
        <f t="shared" si="5"/>
        <v>0.72399999999999998</v>
      </c>
    </row>
    <row r="486" spans="1:8" ht="15.75" customHeight="1">
      <c r="A486" s="2" t="s">
        <v>1043</v>
      </c>
      <c r="B486" s="1" t="s">
        <v>705</v>
      </c>
      <c r="C486" s="3">
        <v>7.6</v>
      </c>
      <c r="E486" s="2" t="s">
        <v>200</v>
      </c>
      <c r="F486" s="1">
        <f t="shared" si="3"/>
        <v>5</v>
      </c>
      <c r="G486" s="23">
        <f t="shared" si="4"/>
        <v>6.9800000000000013</v>
      </c>
      <c r="H486" s="29">
        <f t="shared" si="5"/>
        <v>0.72299999999999998</v>
      </c>
    </row>
    <row r="487" spans="1:8" ht="15.75" customHeight="1">
      <c r="A487" s="2" t="s">
        <v>1045</v>
      </c>
      <c r="B487" s="1" t="s">
        <v>1046</v>
      </c>
      <c r="C487" s="3">
        <v>7.6</v>
      </c>
      <c r="E487" s="2" t="s">
        <v>320</v>
      </c>
      <c r="F487" s="1">
        <f t="shared" si="3"/>
        <v>7</v>
      </c>
      <c r="G487" s="23">
        <f t="shared" si="4"/>
        <v>6.9857142857142858</v>
      </c>
      <c r="H487" s="29">
        <f t="shared" si="5"/>
        <v>0.72299999999999998</v>
      </c>
    </row>
    <row r="488" spans="1:8" ht="15.75" customHeight="1">
      <c r="A488" s="2" t="s">
        <v>1048</v>
      </c>
      <c r="B488" s="1" t="s">
        <v>27</v>
      </c>
      <c r="C488" s="3">
        <v>7.6</v>
      </c>
      <c r="E488" s="2" t="s">
        <v>272</v>
      </c>
      <c r="F488" s="1">
        <f t="shared" si="3"/>
        <v>5</v>
      </c>
      <c r="G488" s="23">
        <f t="shared" si="4"/>
        <v>6.9799999999999995</v>
      </c>
      <c r="H488" s="29">
        <f t="shared" si="5"/>
        <v>0.72199999999999998</v>
      </c>
    </row>
    <row r="489" spans="1:8" ht="15.75" customHeight="1">
      <c r="A489" s="2" t="s">
        <v>1049</v>
      </c>
      <c r="B489" s="1" t="s">
        <v>344</v>
      </c>
      <c r="C489" s="3">
        <v>7.6</v>
      </c>
      <c r="E489" s="2" t="s">
        <v>435</v>
      </c>
      <c r="F489" s="1">
        <f t="shared" si="3"/>
        <v>4</v>
      </c>
      <c r="G489" s="23">
        <f t="shared" si="4"/>
        <v>6.9749999999999996</v>
      </c>
      <c r="H489" s="29">
        <f t="shared" si="5"/>
        <v>0.72099999999999997</v>
      </c>
    </row>
    <row r="490" spans="1:8" ht="15.75" customHeight="1">
      <c r="A490" s="2" t="s">
        <v>1050</v>
      </c>
      <c r="B490" s="1" t="s">
        <v>928</v>
      </c>
      <c r="C490" s="3">
        <v>7.6</v>
      </c>
      <c r="E490" s="2" t="s">
        <v>1071</v>
      </c>
      <c r="F490" s="1">
        <f t="shared" si="3"/>
        <v>4</v>
      </c>
      <c r="G490" s="23">
        <f t="shared" si="4"/>
        <v>6.9749999999999996</v>
      </c>
      <c r="H490" s="29">
        <f t="shared" si="5"/>
        <v>0.72099999999999997</v>
      </c>
    </row>
    <row r="491" spans="1:8" ht="15.75" customHeight="1">
      <c r="A491" s="2" t="s">
        <v>1051</v>
      </c>
      <c r="B491" s="1" t="s">
        <v>247</v>
      </c>
      <c r="C491" s="3">
        <v>7.6</v>
      </c>
      <c r="E491" s="2" t="s">
        <v>1228</v>
      </c>
      <c r="F491" s="1">
        <f t="shared" si="3"/>
        <v>3</v>
      </c>
      <c r="G491" s="23">
        <f t="shared" si="4"/>
        <v>6.9666666666666659</v>
      </c>
      <c r="H491" s="29">
        <f t="shared" si="5"/>
        <v>0.72</v>
      </c>
    </row>
    <row r="492" spans="1:8" ht="15.75" customHeight="1">
      <c r="A492" s="2" t="s">
        <v>1052</v>
      </c>
      <c r="B492" s="1" t="s">
        <v>1053</v>
      </c>
      <c r="C492" s="3">
        <v>7.6</v>
      </c>
      <c r="E492" s="2" t="s">
        <v>1924</v>
      </c>
      <c r="F492" s="1">
        <f t="shared" si="3"/>
        <v>2</v>
      </c>
      <c r="G492" s="23">
        <f t="shared" si="4"/>
        <v>6.95</v>
      </c>
      <c r="H492" s="29">
        <f t="shared" si="5"/>
        <v>0.71899999999999997</v>
      </c>
    </row>
    <row r="493" spans="1:8" ht="15.75" customHeight="1">
      <c r="A493" s="2" t="s">
        <v>1054</v>
      </c>
      <c r="B493" s="1" t="s">
        <v>1055</v>
      </c>
      <c r="C493" s="3">
        <v>7.6</v>
      </c>
      <c r="E493" s="2" t="s">
        <v>1919</v>
      </c>
      <c r="F493" s="1">
        <f t="shared" si="3"/>
        <v>2</v>
      </c>
      <c r="G493" s="23">
        <f t="shared" si="4"/>
        <v>6.95</v>
      </c>
      <c r="H493" s="29">
        <f t="shared" si="5"/>
        <v>0.71899999999999997</v>
      </c>
    </row>
    <row r="494" spans="1:8" ht="15.75" customHeight="1">
      <c r="A494" s="2" t="s">
        <v>1056</v>
      </c>
      <c r="B494" s="1" t="s">
        <v>229</v>
      </c>
      <c r="C494" s="3">
        <v>7.6</v>
      </c>
      <c r="E494" s="2" t="s">
        <v>569</v>
      </c>
      <c r="F494" s="1">
        <f t="shared" si="3"/>
        <v>8</v>
      </c>
      <c r="G494" s="23">
        <f t="shared" si="4"/>
        <v>6.9375000000000009</v>
      </c>
      <c r="H494" s="29">
        <f t="shared" si="5"/>
        <v>0.71799999999999997</v>
      </c>
    </row>
    <row r="495" spans="1:8" ht="15.75" customHeight="1">
      <c r="A495" s="2" t="s">
        <v>1057</v>
      </c>
      <c r="B495" s="1" t="s">
        <v>870</v>
      </c>
      <c r="C495" s="3">
        <v>7.6</v>
      </c>
      <c r="E495" s="2" t="s">
        <v>1604</v>
      </c>
      <c r="F495" s="1">
        <f t="shared" si="3"/>
        <v>2</v>
      </c>
      <c r="G495" s="23">
        <f t="shared" si="4"/>
        <v>6.9499999999999993</v>
      </c>
      <c r="H495" s="29">
        <f t="shared" si="5"/>
        <v>0.71799999999999997</v>
      </c>
    </row>
    <row r="496" spans="1:8" ht="15.75" customHeight="1">
      <c r="A496" s="2" t="s">
        <v>1059</v>
      </c>
      <c r="B496" s="1" t="s">
        <v>705</v>
      </c>
      <c r="C496" s="3">
        <v>7.6</v>
      </c>
      <c r="E496" s="2" t="s">
        <v>2232</v>
      </c>
      <c r="F496" s="1">
        <f t="shared" si="3"/>
        <v>2</v>
      </c>
      <c r="G496" s="23">
        <f t="shared" si="4"/>
        <v>6.9499999999999993</v>
      </c>
      <c r="H496" s="29">
        <f t="shared" si="5"/>
        <v>0.71799999999999997</v>
      </c>
    </row>
    <row r="497" spans="1:8" ht="15.75" customHeight="1">
      <c r="A497" s="2" t="s">
        <v>1061</v>
      </c>
      <c r="B497" s="1" t="s">
        <v>1062</v>
      </c>
      <c r="C497" s="3">
        <v>7.6</v>
      </c>
      <c r="E497" s="2" t="s">
        <v>842</v>
      </c>
      <c r="F497" s="1">
        <f t="shared" si="3"/>
        <v>8</v>
      </c>
      <c r="G497" s="23">
        <f t="shared" si="4"/>
        <v>6.9375</v>
      </c>
      <c r="H497" s="29">
        <f t="shared" si="5"/>
        <v>0.71699999999999997</v>
      </c>
    </row>
    <row r="498" spans="1:8" ht="15.75" customHeight="1">
      <c r="A498" s="2" t="s">
        <v>1063</v>
      </c>
      <c r="B498" s="1" t="s">
        <v>317</v>
      </c>
      <c r="C498" s="3">
        <v>7.6</v>
      </c>
      <c r="E498" s="2" t="s">
        <v>920</v>
      </c>
      <c r="F498" s="1">
        <f t="shared" si="3"/>
        <v>3</v>
      </c>
      <c r="G498" s="23">
        <f t="shared" si="4"/>
        <v>6.9333333333333336</v>
      </c>
      <c r="H498" s="29">
        <f t="shared" si="5"/>
        <v>0.71499999999999997</v>
      </c>
    </row>
    <row r="499" spans="1:8" ht="15.75" customHeight="1">
      <c r="A499" s="2" t="s">
        <v>1064</v>
      </c>
      <c r="B499" s="1" t="s">
        <v>296</v>
      </c>
      <c r="C499" s="3">
        <v>7.6</v>
      </c>
      <c r="E499" s="2" t="s">
        <v>1427</v>
      </c>
      <c r="F499" s="1">
        <f t="shared" si="3"/>
        <v>3</v>
      </c>
      <c r="G499" s="23">
        <f t="shared" si="4"/>
        <v>6.9333333333333336</v>
      </c>
      <c r="H499" s="29">
        <f t="shared" si="5"/>
        <v>0.71499999999999997</v>
      </c>
    </row>
    <row r="500" spans="1:8" ht="15.75" customHeight="1">
      <c r="A500" s="2" t="s">
        <v>1066</v>
      </c>
      <c r="B500" s="1" t="s">
        <v>1067</v>
      </c>
      <c r="C500" s="3">
        <v>7.6</v>
      </c>
      <c r="E500" s="2" t="s">
        <v>759</v>
      </c>
      <c r="F500" s="1">
        <f t="shared" si="3"/>
        <v>3</v>
      </c>
      <c r="G500" s="23">
        <f t="shared" si="4"/>
        <v>6.9333333333333336</v>
      </c>
      <c r="H500" s="29">
        <f t="shared" si="5"/>
        <v>0.71499999999999997</v>
      </c>
    </row>
    <row r="501" spans="1:8" ht="15.75" customHeight="1">
      <c r="A501" s="2" t="s">
        <v>1068</v>
      </c>
      <c r="B501" s="1" t="s">
        <v>371</v>
      </c>
      <c r="C501" s="3">
        <v>7.6</v>
      </c>
      <c r="E501" s="2" t="s">
        <v>2032</v>
      </c>
      <c r="F501" s="1">
        <f t="shared" si="3"/>
        <v>3</v>
      </c>
      <c r="G501" s="23">
        <f t="shared" si="4"/>
        <v>6.9333333333333327</v>
      </c>
      <c r="H501" s="29">
        <f t="shared" si="5"/>
        <v>0.71499999999999997</v>
      </c>
    </row>
    <row r="502" spans="1:8" ht="15.75" customHeight="1">
      <c r="A502" s="2" t="s">
        <v>1070</v>
      </c>
      <c r="B502" s="1" t="s">
        <v>1071</v>
      </c>
      <c r="C502" s="3">
        <v>7.6</v>
      </c>
      <c r="E502" s="2" t="s">
        <v>257</v>
      </c>
      <c r="F502" s="1">
        <f t="shared" si="3"/>
        <v>13</v>
      </c>
      <c r="G502" s="23">
        <f t="shared" si="4"/>
        <v>6.9307692307692301</v>
      </c>
      <c r="H502" s="29">
        <f t="shared" si="5"/>
        <v>0.71399999999999997</v>
      </c>
    </row>
    <row r="503" spans="1:8" ht="15.75" customHeight="1">
      <c r="A503" s="2" t="s">
        <v>1073</v>
      </c>
      <c r="B503" s="1" t="s">
        <v>1074</v>
      </c>
      <c r="C503" s="3">
        <v>7.6</v>
      </c>
      <c r="E503" s="2" t="s">
        <v>433</v>
      </c>
      <c r="F503" s="1">
        <f t="shared" si="3"/>
        <v>16</v>
      </c>
      <c r="G503" s="23">
        <f t="shared" si="4"/>
        <v>6.9312500000000004</v>
      </c>
      <c r="H503" s="29">
        <f t="shared" si="5"/>
        <v>0.71399999999999997</v>
      </c>
    </row>
    <row r="504" spans="1:8" ht="15.75" customHeight="1">
      <c r="A504" s="2" t="s">
        <v>1075</v>
      </c>
      <c r="B504" s="1" t="s">
        <v>365</v>
      </c>
      <c r="C504" s="3">
        <v>7.6</v>
      </c>
      <c r="E504" s="2" t="s">
        <v>1830</v>
      </c>
      <c r="F504" s="1">
        <f t="shared" si="3"/>
        <v>4</v>
      </c>
      <c r="G504" s="23">
        <f t="shared" si="4"/>
        <v>6.9250000000000007</v>
      </c>
      <c r="H504" s="29">
        <f t="shared" si="5"/>
        <v>0.71299999999999997</v>
      </c>
    </row>
    <row r="505" spans="1:8" ht="15.75" customHeight="1">
      <c r="A505" s="2" t="s">
        <v>1076</v>
      </c>
      <c r="B505" s="1" t="s">
        <v>391</v>
      </c>
      <c r="C505" s="3">
        <v>7.6</v>
      </c>
      <c r="E505" s="2" t="s">
        <v>934</v>
      </c>
      <c r="F505" s="1">
        <f t="shared" si="3"/>
        <v>4</v>
      </c>
      <c r="G505" s="23">
        <f t="shared" si="4"/>
        <v>6.9249999999999998</v>
      </c>
      <c r="H505" s="29">
        <f t="shared" si="5"/>
        <v>0.71099999999999997</v>
      </c>
    </row>
    <row r="506" spans="1:8" ht="15.75" customHeight="1">
      <c r="A506" s="2" t="s">
        <v>1077</v>
      </c>
      <c r="B506" s="1" t="s">
        <v>1078</v>
      </c>
      <c r="C506" s="3">
        <v>7.6</v>
      </c>
      <c r="E506" s="2" t="s">
        <v>206</v>
      </c>
      <c r="F506" s="1">
        <f t="shared" si="3"/>
        <v>4</v>
      </c>
      <c r="G506" s="23">
        <f t="shared" si="4"/>
        <v>6.9249999999999998</v>
      </c>
      <c r="H506" s="29">
        <f t="shared" si="5"/>
        <v>0.71099999999999997</v>
      </c>
    </row>
    <row r="507" spans="1:8" ht="15.75" customHeight="1">
      <c r="A507" s="2" t="s">
        <v>1079</v>
      </c>
      <c r="B507" s="1" t="s">
        <v>1080</v>
      </c>
      <c r="C507" s="3">
        <v>7.6</v>
      </c>
      <c r="E507" s="2" t="s">
        <v>698</v>
      </c>
      <c r="F507" s="1">
        <f t="shared" si="3"/>
        <v>5</v>
      </c>
      <c r="G507" s="23">
        <f t="shared" si="4"/>
        <v>6.92</v>
      </c>
      <c r="H507" s="29">
        <f t="shared" si="5"/>
        <v>0.71099999999999997</v>
      </c>
    </row>
    <row r="508" spans="1:8" ht="15.75" customHeight="1">
      <c r="A508" s="2" t="s">
        <v>1082</v>
      </c>
      <c r="B508" s="1" t="s">
        <v>1083</v>
      </c>
      <c r="C508" s="3">
        <v>7.6</v>
      </c>
      <c r="E508" s="2" t="s">
        <v>773</v>
      </c>
      <c r="F508" s="1">
        <f t="shared" si="3"/>
        <v>4</v>
      </c>
      <c r="G508" s="23">
        <f t="shared" si="4"/>
        <v>6.9249999999999998</v>
      </c>
      <c r="H508" s="29">
        <f t="shared" si="5"/>
        <v>0.71099999999999997</v>
      </c>
    </row>
    <row r="509" spans="1:8" ht="15.75" customHeight="1">
      <c r="A509" s="2" t="s">
        <v>1085</v>
      </c>
      <c r="B509" s="1" t="s">
        <v>1086</v>
      </c>
      <c r="C509" s="3">
        <v>7.6</v>
      </c>
      <c r="E509" s="2" t="s">
        <v>694</v>
      </c>
      <c r="F509" s="1">
        <f t="shared" si="3"/>
        <v>6</v>
      </c>
      <c r="G509" s="23">
        <f t="shared" si="4"/>
        <v>6.9166666666666652</v>
      </c>
      <c r="H509" s="29">
        <f t="shared" si="5"/>
        <v>0.71</v>
      </c>
    </row>
    <row r="510" spans="1:8" ht="15.75" customHeight="1">
      <c r="A510" s="2" t="s">
        <v>1087</v>
      </c>
      <c r="B510" s="1" t="s">
        <v>870</v>
      </c>
      <c r="C510" s="3">
        <v>7.6</v>
      </c>
      <c r="E510" s="2" t="s">
        <v>51</v>
      </c>
      <c r="F510" s="1">
        <f t="shared" si="3"/>
        <v>6</v>
      </c>
      <c r="G510" s="23">
        <f t="shared" si="4"/>
        <v>6.916666666666667</v>
      </c>
      <c r="H510" s="29">
        <f t="shared" si="5"/>
        <v>0.71</v>
      </c>
    </row>
    <row r="511" spans="1:8" ht="15.75" customHeight="1">
      <c r="A511" s="2" t="s">
        <v>1088</v>
      </c>
      <c r="B511" s="1" t="s">
        <v>558</v>
      </c>
      <c r="C511" s="3">
        <v>7.6</v>
      </c>
      <c r="E511" s="2" t="s">
        <v>384</v>
      </c>
      <c r="F511" s="1">
        <f t="shared" si="3"/>
        <v>13</v>
      </c>
      <c r="G511" s="23">
        <f t="shared" si="4"/>
        <v>6.9076923076923071</v>
      </c>
      <c r="H511" s="29">
        <f t="shared" si="5"/>
        <v>0.70899999999999996</v>
      </c>
    </row>
    <row r="512" spans="1:8" ht="15.75" customHeight="1">
      <c r="A512" s="2" t="s">
        <v>1090</v>
      </c>
      <c r="B512" s="1" t="s">
        <v>1091</v>
      </c>
      <c r="C512" s="3">
        <v>7.6</v>
      </c>
      <c r="E512" s="2" t="s">
        <v>2666</v>
      </c>
      <c r="F512" s="1">
        <f t="shared" si="3"/>
        <v>1</v>
      </c>
      <c r="G512" s="23">
        <f t="shared" si="4"/>
        <v>6.9</v>
      </c>
      <c r="H512" s="29">
        <f t="shared" si="5"/>
        <v>0.68400000000000005</v>
      </c>
    </row>
    <row r="513" spans="1:8" ht="15.75" customHeight="1">
      <c r="A513" s="2" t="s">
        <v>1092</v>
      </c>
      <c r="B513" s="1" t="s">
        <v>777</v>
      </c>
      <c r="C513" s="3">
        <v>7.6</v>
      </c>
      <c r="E513" s="2" t="s">
        <v>513</v>
      </c>
      <c r="F513" s="1">
        <f t="shared" ref="F513:F767" si="6">COUNTIF($B$2:$B$3852, E513)</f>
        <v>2</v>
      </c>
      <c r="G513" s="23">
        <f t="shared" ref="G513:G767" si="7">AVERAGEIF($B$2:$B$3852, E513, $C$2:$C$3852)</f>
        <v>6.9</v>
      </c>
      <c r="H513" s="29">
        <f t="shared" ref="H513:H767" si="8">PERCENTRANK($G$3:$G$1752, G513)</f>
        <v>0.68400000000000005</v>
      </c>
    </row>
    <row r="514" spans="1:8" ht="15.75" customHeight="1">
      <c r="A514" s="2" t="s">
        <v>1094</v>
      </c>
      <c r="B514" s="1" t="s">
        <v>1095</v>
      </c>
      <c r="C514" s="3">
        <v>7.6</v>
      </c>
      <c r="E514" s="2" t="s">
        <v>2615</v>
      </c>
      <c r="F514" s="1">
        <f t="shared" si="6"/>
        <v>1</v>
      </c>
      <c r="G514" s="23">
        <f t="shared" si="7"/>
        <v>6.9</v>
      </c>
      <c r="H514" s="29">
        <f t="shared" si="8"/>
        <v>0.68400000000000005</v>
      </c>
    </row>
    <row r="515" spans="1:8" ht="15.75" customHeight="1">
      <c r="A515" s="2" t="s">
        <v>1097</v>
      </c>
      <c r="B515" s="1" t="s">
        <v>903</v>
      </c>
      <c r="C515" s="3">
        <v>7.6</v>
      </c>
      <c r="E515" s="2" t="s">
        <v>2705</v>
      </c>
      <c r="F515" s="1">
        <f t="shared" si="6"/>
        <v>1</v>
      </c>
      <c r="G515" s="23">
        <f t="shared" si="7"/>
        <v>6.9</v>
      </c>
      <c r="H515" s="29">
        <f t="shared" si="8"/>
        <v>0.68400000000000005</v>
      </c>
    </row>
    <row r="516" spans="1:8" ht="15.75" customHeight="1">
      <c r="A516" s="2" t="s">
        <v>1098</v>
      </c>
      <c r="B516" s="1" t="s">
        <v>296</v>
      </c>
      <c r="C516" s="3">
        <v>7.6</v>
      </c>
      <c r="E516" s="2" t="s">
        <v>1445</v>
      </c>
      <c r="F516" s="1">
        <f t="shared" si="6"/>
        <v>2</v>
      </c>
      <c r="G516" s="23">
        <f t="shared" si="7"/>
        <v>6.9</v>
      </c>
      <c r="H516" s="29">
        <f t="shared" si="8"/>
        <v>0.68400000000000005</v>
      </c>
    </row>
    <row r="517" spans="1:8" ht="15.75" customHeight="1">
      <c r="A517" s="2" t="s">
        <v>1100</v>
      </c>
      <c r="B517" s="1" t="s">
        <v>1101</v>
      </c>
      <c r="C517" s="3">
        <v>7.6</v>
      </c>
      <c r="E517" s="2" t="s">
        <v>2514</v>
      </c>
      <c r="F517" s="1">
        <f t="shared" si="6"/>
        <v>1</v>
      </c>
      <c r="G517" s="23">
        <f t="shared" si="7"/>
        <v>6.9</v>
      </c>
      <c r="H517" s="29">
        <f t="shared" si="8"/>
        <v>0.68400000000000005</v>
      </c>
    </row>
    <row r="518" spans="1:8" ht="15.75" customHeight="1">
      <c r="A518" s="2" t="s">
        <v>1102</v>
      </c>
      <c r="B518" s="1" t="s">
        <v>1103</v>
      </c>
      <c r="C518" s="3">
        <v>7.6</v>
      </c>
      <c r="E518" s="2" t="s">
        <v>2350</v>
      </c>
      <c r="F518" s="1">
        <f t="shared" si="6"/>
        <v>2</v>
      </c>
      <c r="G518" s="23">
        <f t="shared" si="7"/>
        <v>6.9</v>
      </c>
      <c r="H518" s="29">
        <f t="shared" si="8"/>
        <v>0.68400000000000005</v>
      </c>
    </row>
    <row r="519" spans="1:8" ht="15.75" customHeight="1">
      <c r="A519" s="2" t="s">
        <v>1104</v>
      </c>
      <c r="B519" s="1" t="s">
        <v>1105</v>
      </c>
      <c r="C519" s="3">
        <v>7.6</v>
      </c>
      <c r="E519" s="2" t="s">
        <v>2703</v>
      </c>
      <c r="F519" s="1">
        <f t="shared" si="6"/>
        <v>1</v>
      </c>
      <c r="G519" s="23">
        <f t="shared" si="7"/>
        <v>6.9</v>
      </c>
      <c r="H519" s="29">
        <f t="shared" si="8"/>
        <v>0.68400000000000005</v>
      </c>
    </row>
    <row r="520" spans="1:8" ht="15.75" customHeight="1">
      <c r="A520" s="2" t="s">
        <v>1106</v>
      </c>
      <c r="B520" s="1" t="s">
        <v>1107</v>
      </c>
      <c r="C520" s="3">
        <v>7.6</v>
      </c>
      <c r="E520" s="2" t="s">
        <v>2686</v>
      </c>
      <c r="F520" s="1">
        <f t="shared" si="6"/>
        <v>1</v>
      </c>
      <c r="G520" s="23">
        <f t="shared" si="7"/>
        <v>6.9</v>
      </c>
      <c r="H520" s="29">
        <f t="shared" si="8"/>
        <v>0.68400000000000005</v>
      </c>
    </row>
    <row r="521" spans="1:8" ht="15.75" customHeight="1">
      <c r="A521" s="2" t="s">
        <v>1108</v>
      </c>
      <c r="B521" s="1" t="s">
        <v>1109</v>
      </c>
      <c r="C521" s="3">
        <v>7.6</v>
      </c>
      <c r="E521" s="2" t="s">
        <v>2712</v>
      </c>
      <c r="F521" s="1">
        <f t="shared" si="6"/>
        <v>1</v>
      </c>
      <c r="G521" s="23">
        <f t="shared" si="7"/>
        <v>6.9</v>
      </c>
      <c r="H521" s="29">
        <f t="shared" si="8"/>
        <v>0.68400000000000005</v>
      </c>
    </row>
    <row r="522" spans="1:8" ht="15.75" customHeight="1">
      <c r="A522" s="2" t="s">
        <v>1110</v>
      </c>
      <c r="B522" s="1" t="s">
        <v>54</v>
      </c>
      <c r="C522" s="3">
        <v>7.6</v>
      </c>
      <c r="E522" s="2" t="s">
        <v>2716</v>
      </c>
      <c r="F522" s="1">
        <f t="shared" si="6"/>
        <v>1</v>
      </c>
      <c r="G522" s="23">
        <f t="shared" si="7"/>
        <v>6.9</v>
      </c>
      <c r="H522" s="29">
        <f t="shared" si="8"/>
        <v>0.68400000000000005</v>
      </c>
    </row>
    <row r="523" spans="1:8" ht="15.75" customHeight="1">
      <c r="A523" s="2" t="s">
        <v>1111</v>
      </c>
      <c r="B523" s="1" t="s">
        <v>470</v>
      </c>
      <c r="C523" s="3">
        <v>7.6</v>
      </c>
      <c r="E523" s="2" t="s">
        <v>2709</v>
      </c>
      <c r="F523" s="1">
        <f t="shared" si="6"/>
        <v>1</v>
      </c>
      <c r="G523" s="23">
        <f t="shared" si="7"/>
        <v>6.9</v>
      </c>
      <c r="H523" s="29">
        <f t="shared" si="8"/>
        <v>0.68400000000000005</v>
      </c>
    </row>
    <row r="524" spans="1:8" ht="15.75" customHeight="1">
      <c r="A524" s="2" t="s">
        <v>1112</v>
      </c>
      <c r="B524" s="1" t="s">
        <v>1113</v>
      </c>
      <c r="C524" s="3">
        <v>7.6</v>
      </c>
      <c r="E524" s="2" t="s">
        <v>2701</v>
      </c>
      <c r="F524" s="1">
        <f t="shared" si="6"/>
        <v>1</v>
      </c>
      <c r="G524" s="23">
        <f t="shared" si="7"/>
        <v>6.9</v>
      </c>
      <c r="H524" s="29">
        <f t="shared" si="8"/>
        <v>0.68400000000000005</v>
      </c>
    </row>
    <row r="525" spans="1:8" ht="15.75" customHeight="1">
      <c r="A525" s="2" t="s">
        <v>1115</v>
      </c>
      <c r="B525" s="1" t="s">
        <v>362</v>
      </c>
      <c r="C525" s="3">
        <v>7.6</v>
      </c>
      <c r="E525" s="2" t="s">
        <v>2722</v>
      </c>
      <c r="F525" s="1">
        <f t="shared" si="6"/>
        <v>1</v>
      </c>
      <c r="G525" s="23">
        <f t="shared" si="7"/>
        <v>6.9</v>
      </c>
      <c r="H525" s="29">
        <f t="shared" si="8"/>
        <v>0.68400000000000005</v>
      </c>
    </row>
    <row r="526" spans="1:8" ht="15.75" customHeight="1">
      <c r="A526" s="2" t="s">
        <v>1118</v>
      </c>
      <c r="B526" s="1" t="s">
        <v>1119</v>
      </c>
      <c r="C526" s="3">
        <v>7.6</v>
      </c>
      <c r="E526" s="2" t="s">
        <v>2633</v>
      </c>
      <c r="F526" s="1">
        <f t="shared" si="6"/>
        <v>1</v>
      </c>
      <c r="G526" s="23">
        <f t="shared" si="7"/>
        <v>6.9</v>
      </c>
      <c r="H526" s="29">
        <f t="shared" si="8"/>
        <v>0.68400000000000005</v>
      </c>
    </row>
    <row r="527" spans="1:8" ht="15.75" customHeight="1">
      <c r="A527" s="2" t="s">
        <v>1121</v>
      </c>
      <c r="B527" s="1" t="s">
        <v>1122</v>
      </c>
      <c r="C527" s="3">
        <v>7.6</v>
      </c>
      <c r="E527" s="2" t="s">
        <v>2646</v>
      </c>
      <c r="F527" s="1">
        <f t="shared" si="6"/>
        <v>1</v>
      </c>
      <c r="G527" s="23">
        <f t="shared" si="7"/>
        <v>6.9</v>
      </c>
      <c r="H527" s="29">
        <f t="shared" si="8"/>
        <v>0.68400000000000005</v>
      </c>
    </row>
    <row r="528" spans="1:8" ht="15.75" customHeight="1">
      <c r="A528" s="2" t="s">
        <v>1123</v>
      </c>
      <c r="B528" s="1" t="s">
        <v>1124</v>
      </c>
      <c r="C528" s="3">
        <v>7.6</v>
      </c>
      <c r="E528" s="2" t="s">
        <v>2024</v>
      </c>
      <c r="F528" s="1">
        <f t="shared" si="6"/>
        <v>2</v>
      </c>
      <c r="G528" s="23">
        <f t="shared" si="7"/>
        <v>6.9</v>
      </c>
      <c r="H528" s="29">
        <f t="shared" si="8"/>
        <v>0.68400000000000005</v>
      </c>
    </row>
    <row r="529" spans="1:8" ht="15.75" customHeight="1">
      <c r="A529" s="2" t="s">
        <v>1125</v>
      </c>
      <c r="B529" s="1" t="s">
        <v>1126</v>
      </c>
      <c r="C529" s="3">
        <v>7.6</v>
      </c>
      <c r="E529" s="2" t="s">
        <v>2637</v>
      </c>
      <c r="F529" s="1">
        <f t="shared" si="6"/>
        <v>1</v>
      </c>
      <c r="G529" s="23">
        <f t="shared" si="7"/>
        <v>6.9</v>
      </c>
      <c r="H529" s="29">
        <f t="shared" si="8"/>
        <v>0.68400000000000005</v>
      </c>
    </row>
    <row r="530" spans="1:8" ht="15.75" customHeight="1">
      <c r="A530" s="2" t="s">
        <v>1127</v>
      </c>
      <c r="B530" s="1" t="s">
        <v>1128</v>
      </c>
      <c r="C530" s="3">
        <v>7.6</v>
      </c>
      <c r="E530" s="2" t="s">
        <v>2729</v>
      </c>
      <c r="F530" s="1">
        <f t="shared" si="6"/>
        <v>1</v>
      </c>
      <c r="G530" s="23">
        <f t="shared" si="7"/>
        <v>6.9</v>
      </c>
      <c r="H530" s="29">
        <f t="shared" si="8"/>
        <v>0.68400000000000005</v>
      </c>
    </row>
    <row r="531" spans="1:8" ht="15.75" customHeight="1">
      <c r="A531" s="2" t="s">
        <v>1129</v>
      </c>
      <c r="B531" s="1" t="s">
        <v>1130</v>
      </c>
      <c r="C531" s="3">
        <v>7.6</v>
      </c>
      <c r="E531" s="2" t="s">
        <v>2622</v>
      </c>
      <c r="F531" s="1">
        <f t="shared" si="6"/>
        <v>1</v>
      </c>
      <c r="G531" s="23">
        <f t="shared" si="7"/>
        <v>6.9</v>
      </c>
      <c r="H531" s="29">
        <f t="shared" si="8"/>
        <v>0.68400000000000005</v>
      </c>
    </row>
    <row r="532" spans="1:8" ht="15.75" customHeight="1">
      <c r="A532" s="2" t="s">
        <v>1131</v>
      </c>
      <c r="B532" s="1" t="s">
        <v>1132</v>
      </c>
      <c r="C532" s="3">
        <v>7.6</v>
      </c>
      <c r="E532" s="2" t="s">
        <v>2580</v>
      </c>
      <c r="F532" s="1">
        <f t="shared" si="6"/>
        <v>1</v>
      </c>
      <c r="G532" s="23">
        <f t="shared" si="7"/>
        <v>6.9</v>
      </c>
      <c r="H532" s="29">
        <f t="shared" si="8"/>
        <v>0.68400000000000005</v>
      </c>
    </row>
    <row r="533" spans="1:8" ht="15.75" customHeight="1">
      <c r="A533" s="2" t="s">
        <v>1133</v>
      </c>
      <c r="B533" s="1" t="s">
        <v>572</v>
      </c>
      <c r="C533" s="3">
        <v>7.6</v>
      </c>
      <c r="E533" s="2" t="s">
        <v>2718</v>
      </c>
      <c r="F533" s="1">
        <f t="shared" si="6"/>
        <v>1</v>
      </c>
      <c r="G533" s="23">
        <f t="shared" si="7"/>
        <v>6.9</v>
      </c>
      <c r="H533" s="29">
        <f t="shared" si="8"/>
        <v>0.68400000000000005</v>
      </c>
    </row>
    <row r="534" spans="1:8" ht="15.75" customHeight="1">
      <c r="A534" s="2" t="s">
        <v>1134</v>
      </c>
      <c r="B534" s="1" t="s">
        <v>1135</v>
      </c>
      <c r="C534" s="3">
        <v>7.6</v>
      </c>
      <c r="E534" s="2" t="s">
        <v>1369</v>
      </c>
      <c r="F534" s="1">
        <f t="shared" si="6"/>
        <v>4</v>
      </c>
      <c r="G534" s="23">
        <f t="shared" si="7"/>
        <v>6.9</v>
      </c>
      <c r="H534" s="29">
        <f t="shared" si="8"/>
        <v>0.68400000000000005</v>
      </c>
    </row>
    <row r="535" spans="1:8" ht="15.75" customHeight="1">
      <c r="A535" s="2" t="s">
        <v>1136</v>
      </c>
      <c r="B535" s="1" t="s">
        <v>1137</v>
      </c>
      <c r="C535" s="3">
        <v>7.6</v>
      </c>
      <c r="E535" s="2" t="s">
        <v>2081</v>
      </c>
      <c r="F535" s="1">
        <f t="shared" si="6"/>
        <v>2</v>
      </c>
      <c r="G535" s="23">
        <f t="shared" si="7"/>
        <v>6.9</v>
      </c>
      <c r="H535" s="29">
        <f t="shared" si="8"/>
        <v>0.68400000000000005</v>
      </c>
    </row>
    <row r="536" spans="1:8" ht="15.75" customHeight="1">
      <c r="A536" s="2" t="s">
        <v>1138</v>
      </c>
      <c r="B536" s="1" t="s">
        <v>1139</v>
      </c>
      <c r="C536" s="3">
        <v>7.6</v>
      </c>
      <c r="E536" s="2" t="s">
        <v>2255</v>
      </c>
      <c r="F536" s="1">
        <f t="shared" si="6"/>
        <v>2</v>
      </c>
      <c r="G536" s="23">
        <f t="shared" si="7"/>
        <v>6.9</v>
      </c>
      <c r="H536" s="29">
        <f t="shared" si="8"/>
        <v>0.68400000000000005</v>
      </c>
    </row>
    <row r="537" spans="1:8" ht="15.75" customHeight="1">
      <c r="A537" s="2" t="s">
        <v>1140</v>
      </c>
      <c r="B537" s="1" t="s">
        <v>1141</v>
      </c>
      <c r="C537" s="3">
        <v>7.6</v>
      </c>
      <c r="E537" s="2" t="s">
        <v>2698</v>
      </c>
      <c r="F537" s="1">
        <f t="shared" si="6"/>
        <v>1</v>
      </c>
      <c r="G537" s="23">
        <f t="shared" si="7"/>
        <v>6.9</v>
      </c>
      <c r="H537" s="29">
        <f t="shared" si="8"/>
        <v>0.68400000000000005</v>
      </c>
    </row>
    <row r="538" spans="1:8" ht="15.75" customHeight="1">
      <c r="A538" s="2" t="s">
        <v>1142</v>
      </c>
      <c r="B538" s="1" t="s">
        <v>311</v>
      </c>
      <c r="C538" s="3">
        <v>7.6</v>
      </c>
      <c r="E538" s="2" t="s">
        <v>2736</v>
      </c>
      <c r="F538" s="1">
        <f t="shared" si="6"/>
        <v>1</v>
      </c>
      <c r="G538" s="23">
        <f t="shared" si="7"/>
        <v>6.9</v>
      </c>
      <c r="H538" s="29">
        <f t="shared" si="8"/>
        <v>0.68400000000000005</v>
      </c>
    </row>
    <row r="539" spans="1:8" ht="15.75" customHeight="1">
      <c r="A539" s="2" t="s">
        <v>1143</v>
      </c>
      <c r="B539" s="1" t="s">
        <v>1144</v>
      </c>
      <c r="C539" s="3">
        <v>7.6</v>
      </c>
      <c r="E539" s="2" t="s">
        <v>2724</v>
      </c>
      <c r="F539" s="1">
        <f t="shared" si="6"/>
        <v>1</v>
      </c>
      <c r="G539" s="23">
        <f t="shared" si="7"/>
        <v>6.9</v>
      </c>
      <c r="H539" s="29">
        <f t="shared" si="8"/>
        <v>0.68400000000000005</v>
      </c>
    </row>
    <row r="540" spans="1:8" ht="15.75" customHeight="1">
      <c r="A540" s="2" t="s">
        <v>1145</v>
      </c>
      <c r="B540" s="1" t="s">
        <v>1146</v>
      </c>
      <c r="C540" s="3">
        <v>7.6</v>
      </c>
      <c r="E540" s="2" t="s">
        <v>2672</v>
      </c>
      <c r="F540" s="1">
        <f t="shared" si="6"/>
        <v>1</v>
      </c>
      <c r="G540" s="23">
        <f t="shared" si="7"/>
        <v>6.9</v>
      </c>
      <c r="H540" s="29">
        <f t="shared" si="8"/>
        <v>0.68400000000000005</v>
      </c>
    </row>
    <row r="541" spans="1:8" ht="15.75" customHeight="1">
      <c r="A541" s="2" t="s">
        <v>1148</v>
      </c>
      <c r="B541" s="1" t="s">
        <v>1149</v>
      </c>
      <c r="C541" s="3">
        <v>7.6</v>
      </c>
      <c r="E541" s="2" t="s">
        <v>2731</v>
      </c>
      <c r="F541" s="1">
        <f t="shared" si="6"/>
        <v>1</v>
      </c>
      <c r="G541" s="23">
        <f t="shared" si="7"/>
        <v>6.9</v>
      </c>
      <c r="H541" s="29">
        <f t="shared" si="8"/>
        <v>0.68400000000000005</v>
      </c>
    </row>
    <row r="542" spans="1:8" ht="15.75" customHeight="1">
      <c r="A542" s="2" t="s">
        <v>1152</v>
      </c>
      <c r="B542" s="1" t="s">
        <v>1153</v>
      </c>
      <c r="C542" s="3">
        <v>7.6</v>
      </c>
      <c r="E542" s="2" t="s">
        <v>2661</v>
      </c>
      <c r="F542" s="1">
        <f t="shared" si="6"/>
        <v>1</v>
      </c>
      <c r="G542" s="23">
        <f t="shared" si="7"/>
        <v>6.9</v>
      </c>
      <c r="H542" s="29">
        <f t="shared" si="8"/>
        <v>0.68400000000000005</v>
      </c>
    </row>
    <row r="543" spans="1:8" ht="15.75" customHeight="1">
      <c r="A543" s="2" t="s">
        <v>1155</v>
      </c>
      <c r="B543" s="1" t="s">
        <v>1156</v>
      </c>
      <c r="C543" s="3">
        <v>7.6</v>
      </c>
      <c r="E543" s="2" t="s">
        <v>1950</v>
      </c>
      <c r="F543" s="1">
        <f t="shared" si="6"/>
        <v>2</v>
      </c>
      <c r="G543" s="23">
        <f t="shared" si="7"/>
        <v>6.9</v>
      </c>
      <c r="H543" s="29">
        <f t="shared" si="8"/>
        <v>0.68400000000000005</v>
      </c>
    </row>
    <row r="544" spans="1:8" ht="15.75" customHeight="1">
      <c r="A544" s="2" t="s">
        <v>1158</v>
      </c>
      <c r="B544" s="1" t="s">
        <v>1159</v>
      </c>
      <c r="C544" s="3">
        <v>7.6</v>
      </c>
      <c r="E544" s="2" t="s">
        <v>1909</v>
      </c>
      <c r="F544" s="1">
        <f t="shared" si="6"/>
        <v>2</v>
      </c>
      <c r="G544" s="23">
        <f t="shared" si="7"/>
        <v>6.9</v>
      </c>
      <c r="H544" s="29">
        <f t="shared" si="8"/>
        <v>0.68400000000000005</v>
      </c>
    </row>
    <row r="545" spans="1:8" ht="15.75" customHeight="1">
      <c r="A545" s="2" t="s">
        <v>1162</v>
      </c>
      <c r="B545" s="1" t="s">
        <v>1163</v>
      </c>
      <c r="C545" s="3">
        <v>7.6</v>
      </c>
      <c r="E545" s="2" t="s">
        <v>2681</v>
      </c>
      <c r="F545" s="1">
        <f t="shared" si="6"/>
        <v>1</v>
      </c>
      <c r="G545" s="23">
        <f t="shared" si="7"/>
        <v>6.9</v>
      </c>
      <c r="H545" s="29">
        <f t="shared" si="8"/>
        <v>0.68400000000000005</v>
      </c>
    </row>
    <row r="546" spans="1:8" ht="15.75" customHeight="1">
      <c r="A546" s="2" t="s">
        <v>1164</v>
      </c>
      <c r="B546" s="1" t="s">
        <v>1165</v>
      </c>
      <c r="C546" s="3">
        <v>7.6</v>
      </c>
      <c r="E546" s="2" t="s">
        <v>2592</v>
      </c>
      <c r="F546" s="1">
        <f t="shared" si="6"/>
        <v>1</v>
      </c>
      <c r="G546" s="23">
        <f t="shared" si="7"/>
        <v>6.9</v>
      </c>
      <c r="H546" s="29">
        <f t="shared" si="8"/>
        <v>0.68400000000000005</v>
      </c>
    </row>
    <row r="547" spans="1:8" ht="15.75" customHeight="1">
      <c r="A547" s="2" t="s">
        <v>1166</v>
      </c>
      <c r="B547" s="1" t="s">
        <v>307</v>
      </c>
      <c r="C547" s="3">
        <v>7.5</v>
      </c>
      <c r="E547" s="2" t="s">
        <v>2693</v>
      </c>
      <c r="F547" s="1">
        <f t="shared" si="6"/>
        <v>1</v>
      </c>
      <c r="G547" s="23">
        <f t="shared" si="7"/>
        <v>6.9</v>
      </c>
      <c r="H547" s="29">
        <f t="shared" si="8"/>
        <v>0.68400000000000005</v>
      </c>
    </row>
    <row r="548" spans="1:8" ht="15.75" customHeight="1">
      <c r="A548" s="2" t="s">
        <v>1167</v>
      </c>
      <c r="B548" s="1" t="s">
        <v>1168</v>
      </c>
      <c r="C548" s="3">
        <v>7.5</v>
      </c>
      <c r="E548" s="2" t="s">
        <v>2707</v>
      </c>
      <c r="F548" s="1">
        <f t="shared" si="6"/>
        <v>1</v>
      </c>
      <c r="G548" s="23">
        <f t="shared" si="7"/>
        <v>6.9</v>
      </c>
      <c r="H548" s="29">
        <f t="shared" si="8"/>
        <v>0.68400000000000005</v>
      </c>
    </row>
    <row r="549" spans="1:8" ht="15.75" customHeight="1">
      <c r="A549" s="2" t="s">
        <v>1169</v>
      </c>
      <c r="B549" s="1" t="s">
        <v>24</v>
      </c>
      <c r="C549" s="3">
        <v>7.5</v>
      </c>
      <c r="E549" s="2" t="s">
        <v>2684</v>
      </c>
      <c r="F549" s="1">
        <f t="shared" si="6"/>
        <v>1</v>
      </c>
      <c r="G549" s="23">
        <f t="shared" si="7"/>
        <v>6.9</v>
      </c>
      <c r="H549" s="29">
        <f t="shared" si="8"/>
        <v>0.68400000000000005</v>
      </c>
    </row>
    <row r="550" spans="1:8" ht="15.75" customHeight="1">
      <c r="A550" s="2" t="s">
        <v>1170</v>
      </c>
      <c r="B550" s="1" t="s">
        <v>1171</v>
      </c>
      <c r="C550" s="3">
        <v>7.5</v>
      </c>
      <c r="E550" s="2" t="s">
        <v>2726</v>
      </c>
      <c r="F550" s="1">
        <f t="shared" si="6"/>
        <v>1</v>
      </c>
      <c r="G550" s="23">
        <f t="shared" si="7"/>
        <v>6.9</v>
      </c>
      <c r="H550" s="29">
        <f t="shared" si="8"/>
        <v>0.68400000000000005</v>
      </c>
    </row>
    <row r="551" spans="1:8" ht="15.75" customHeight="1">
      <c r="A551" s="2" t="s">
        <v>1172</v>
      </c>
      <c r="B551" s="1" t="s">
        <v>54</v>
      </c>
      <c r="C551" s="3">
        <v>7.5</v>
      </c>
      <c r="E551" s="2" t="s">
        <v>2606</v>
      </c>
      <c r="F551" s="1">
        <f t="shared" si="6"/>
        <v>1</v>
      </c>
      <c r="G551" s="23">
        <f t="shared" si="7"/>
        <v>6.9</v>
      </c>
      <c r="H551" s="29">
        <f t="shared" si="8"/>
        <v>0.68400000000000005</v>
      </c>
    </row>
    <row r="552" spans="1:8" ht="15.75" customHeight="1">
      <c r="A552" s="2" t="s">
        <v>1174</v>
      </c>
      <c r="B552" s="1" t="s">
        <v>1168</v>
      </c>
      <c r="C552" s="3">
        <v>7.5</v>
      </c>
      <c r="E552" s="2" t="s">
        <v>2740</v>
      </c>
      <c r="F552" s="1">
        <f t="shared" si="6"/>
        <v>1</v>
      </c>
      <c r="G552" s="23">
        <f t="shared" si="7"/>
        <v>6.9</v>
      </c>
      <c r="H552" s="29">
        <f t="shared" si="8"/>
        <v>0.68400000000000005</v>
      </c>
    </row>
    <row r="553" spans="1:8" ht="15.75" customHeight="1">
      <c r="A553" s="2" t="s">
        <v>1175</v>
      </c>
      <c r="B553" s="1" t="s">
        <v>1176</v>
      </c>
      <c r="C553" s="3">
        <v>7.5</v>
      </c>
      <c r="E553" s="2" t="s">
        <v>1974</v>
      </c>
      <c r="F553" s="1">
        <f t="shared" si="6"/>
        <v>2</v>
      </c>
      <c r="G553" s="23">
        <f t="shared" si="7"/>
        <v>6.9</v>
      </c>
      <c r="H553" s="29">
        <f t="shared" si="8"/>
        <v>0.68400000000000005</v>
      </c>
    </row>
    <row r="554" spans="1:8" ht="15.75" customHeight="1">
      <c r="A554" s="2" t="s">
        <v>1178</v>
      </c>
      <c r="B554" s="1" t="s">
        <v>84</v>
      </c>
      <c r="C554" s="3">
        <v>7.5</v>
      </c>
      <c r="E554" s="2" t="s">
        <v>1782</v>
      </c>
      <c r="F554" s="1">
        <f t="shared" si="6"/>
        <v>2</v>
      </c>
      <c r="G554" s="23">
        <f t="shared" si="7"/>
        <v>6.9</v>
      </c>
      <c r="H554" s="29">
        <f t="shared" si="8"/>
        <v>0.68400000000000005</v>
      </c>
    </row>
    <row r="555" spans="1:8" ht="15.75" customHeight="1">
      <c r="A555" s="2" t="s">
        <v>1179</v>
      </c>
      <c r="B555" s="1" t="s">
        <v>223</v>
      </c>
      <c r="C555" s="3">
        <v>7.5</v>
      </c>
      <c r="E555" s="2" t="s">
        <v>2695</v>
      </c>
      <c r="F555" s="1">
        <f t="shared" si="6"/>
        <v>1</v>
      </c>
      <c r="G555" s="23">
        <f t="shared" si="7"/>
        <v>6.9</v>
      </c>
      <c r="H555" s="29">
        <f t="shared" si="8"/>
        <v>0.68400000000000005</v>
      </c>
    </row>
    <row r="556" spans="1:8" ht="15.75" customHeight="1">
      <c r="A556" s="2" t="s">
        <v>1180</v>
      </c>
      <c r="B556" s="1" t="s">
        <v>713</v>
      </c>
      <c r="C556" s="3">
        <v>7.5</v>
      </c>
      <c r="E556" s="2" t="s">
        <v>1911</v>
      </c>
      <c r="F556" s="1">
        <f t="shared" si="6"/>
        <v>3</v>
      </c>
      <c r="G556" s="23">
        <f t="shared" si="7"/>
        <v>6.8999999999999995</v>
      </c>
      <c r="H556" s="29">
        <f t="shared" si="8"/>
        <v>0.68300000000000005</v>
      </c>
    </row>
    <row r="557" spans="1:8" ht="15.75" customHeight="1">
      <c r="A557" s="2" t="s">
        <v>1181</v>
      </c>
      <c r="B557" s="1" t="s">
        <v>54</v>
      </c>
      <c r="C557" s="3">
        <v>7.5</v>
      </c>
      <c r="E557" s="2" t="s">
        <v>1267</v>
      </c>
      <c r="F557" s="1">
        <f t="shared" si="6"/>
        <v>3</v>
      </c>
      <c r="G557" s="23">
        <f t="shared" si="7"/>
        <v>6.8999999999999995</v>
      </c>
      <c r="H557" s="29">
        <f t="shared" si="8"/>
        <v>0.68300000000000005</v>
      </c>
    </row>
    <row r="558" spans="1:8" ht="15.75" customHeight="1">
      <c r="A558" s="2" t="s">
        <v>1182</v>
      </c>
      <c r="B558" s="1" t="s">
        <v>799</v>
      </c>
      <c r="C558" s="3">
        <v>7.5</v>
      </c>
      <c r="E558" s="2" t="s">
        <v>1731</v>
      </c>
      <c r="F558" s="1">
        <f t="shared" si="6"/>
        <v>4</v>
      </c>
      <c r="G558" s="23">
        <f t="shared" si="7"/>
        <v>6.875</v>
      </c>
      <c r="H558" s="29">
        <f t="shared" si="8"/>
        <v>0.68200000000000005</v>
      </c>
    </row>
    <row r="559" spans="1:8" ht="15.75" customHeight="1">
      <c r="A559" s="2" t="s">
        <v>1183</v>
      </c>
      <c r="B559" s="1" t="s">
        <v>54</v>
      </c>
      <c r="C559" s="3">
        <v>7.5</v>
      </c>
      <c r="E559" s="2" t="s">
        <v>445</v>
      </c>
      <c r="F559" s="1">
        <f t="shared" si="6"/>
        <v>6</v>
      </c>
      <c r="G559" s="23">
        <f t="shared" si="7"/>
        <v>6.8833333333333337</v>
      </c>
      <c r="H559" s="29">
        <f t="shared" si="8"/>
        <v>0.68200000000000005</v>
      </c>
    </row>
    <row r="560" spans="1:8" ht="15.75" customHeight="1">
      <c r="A560" s="2" t="s">
        <v>1184</v>
      </c>
      <c r="B560" s="1" t="s">
        <v>1185</v>
      </c>
      <c r="C560" s="3">
        <v>7.5</v>
      </c>
      <c r="E560" s="2" t="s">
        <v>936</v>
      </c>
      <c r="F560" s="1">
        <f t="shared" si="6"/>
        <v>5</v>
      </c>
      <c r="G560" s="23">
        <f t="shared" si="7"/>
        <v>6.8599999999999994</v>
      </c>
      <c r="H560" s="29">
        <f t="shared" si="8"/>
        <v>0.67900000000000005</v>
      </c>
    </row>
    <row r="561" spans="1:8" ht="15.75" customHeight="1">
      <c r="A561" s="2" t="s">
        <v>1187</v>
      </c>
      <c r="B561" s="1" t="s">
        <v>510</v>
      </c>
      <c r="C561" s="3">
        <v>7.5</v>
      </c>
      <c r="E561" s="2" t="s">
        <v>1000</v>
      </c>
      <c r="F561" s="1">
        <f t="shared" si="6"/>
        <v>3</v>
      </c>
      <c r="G561" s="23">
        <f t="shared" si="7"/>
        <v>6.8666666666666671</v>
      </c>
      <c r="H561" s="29">
        <f t="shared" si="8"/>
        <v>0.67900000000000005</v>
      </c>
    </row>
    <row r="562" spans="1:8" ht="15.75" customHeight="1">
      <c r="A562" s="2" t="s">
        <v>1189</v>
      </c>
      <c r="B562" s="1" t="s">
        <v>827</v>
      </c>
      <c r="C562" s="3">
        <v>7.5</v>
      </c>
      <c r="E562" s="2" t="s">
        <v>1360</v>
      </c>
      <c r="F562" s="1">
        <f t="shared" si="6"/>
        <v>3</v>
      </c>
      <c r="G562" s="23">
        <f t="shared" si="7"/>
        <v>6.8666666666666671</v>
      </c>
      <c r="H562" s="29">
        <f t="shared" si="8"/>
        <v>0.67900000000000005</v>
      </c>
    </row>
    <row r="563" spans="1:8" ht="15.75" customHeight="1">
      <c r="A563" s="2" t="s">
        <v>1191</v>
      </c>
      <c r="B563" s="1" t="s">
        <v>799</v>
      </c>
      <c r="C563" s="3">
        <v>7.5</v>
      </c>
      <c r="E563" s="2" t="s">
        <v>2272</v>
      </c>
      <c r="F563" s="1">
        <f t="shared" si="6"/>
        <v>3</v>
      </c>
      <c r="G563" s="23">
        <f t="shared" si="7"/>
        <v>6.8666666666666671</v>
      </c>
      <c r="H563" s="29">
        <f t="shared" si="8"/>
        <v>0.67900000000000005</v>
      </c>
    </row>
    <row r="564" spans="1:8" ht="15.75" customHeight="1">
      <c r="A564" s="2" t="s">
        <v>1193</v>
      </c>
      <c r="B564" s="1" t="s">
        <v>445</v>
      </c>
      <c r="C564" s="3">
        <v>7.5</v>
      </c>
      <c r="E564" s="2" t="s">
        <v>2386</v>
      </c>
      <c r="F564" s="1">
        <f t="shared" si="6"/>
        <v>3</v>
      </c>
      <c r="G564" s="23">
        <f t="shared" si="7"/>
        <v>6.8666666666666671</v>
      </c>
      <c r="H564" s="29">
        <f t="shared" si="8"/>
        <v>0.67900000000000005</v>
      </c>
    </row>
    <row r="565" spans="1:8" ht="15.75" customHeight="1">
      <c r="A565" s="2" t="s">
        <v>1194</v>
      </c>
      <c r="B565" s="1" t="s">
        <v>1195</v>
      </c>
      <c r="C565" s="3">
        <v>7.5</v>
      </c>
      <c r="E565" s="2" t="s">
        <v>1124</v>
      </c>
      <c r="F565" s="1">
        <f t="shared" si="6"/>
        <v>4</v>
      </c>
      <c r="G565" s="23">
        <f t="shared" si="7"/>
        <v>6.8500000000000005</v>
      </c>
      <c r="H565" s="29">
        <f t="shared" si="8"/>
        <v>0.67700000000000005</v>
      </c>
    </row>
    <row r="566" spans="1:8" ht="15.75" customHeight="1">
      <c r="A566" s="2" t="s">
        <v>1196</v>
      </c>
      <c r="B566" s="1" t="s">
        <v>458</v>
      </c>
      <c r="C566" s="3">
        <v>7.5</v>
      </c>
      <c r="E566" s="2" t="s">
        <v>578</v>
      </c>
      <c r="F566" s="1">
        <f t="shared" si="6"/>
        <v>4</v>
      </c>
      <c r="G566" s="23">
        <f t="shared" si="7"/>
        <v>6.8500000000000005</v>
      </c>
      <c r="H566" s="29">
        <f t="shared" si="8"/>
        <v>0.67700000000000005</v>
      </c>
    </row>
    <row r="567" spans="1:8" ht="15.75" customHeight="1">
      <c r="A567" s="2" t="s">
        <v>1197</v>
      </c>
      <c r="B567" s="1" t="s">
        <v>1198</v>
      </c>
      <c r="C567" s="3">
        <v>7.5</v>
      </c>
      <c r="E567" s="2" t="s">
        <v>777</v>
      </c>
      <c r="F567" s="1">
        <f t="shared" si="6"/>
        <v>12</v>
      </c>
      <c r="G567" s="23">
        <f t="shared" si="7"/>
        <v>6.8500000000000005</v>
      </c>
      <c r="H567" s="29">
        <f t="shared" si="8"/>
        <v>0.67700000000000005</v>
      </c>
    </row>
    <row r="568" spans="1:8" ht="15.75" customHeight="1">
      <c r="A568" s="2" t="s">
        <v>1199</v>
      </c>
      <c r="B568" s="1" t="s">
        <v>18</v>
      </c>
      <c r="C568" s="3">
        <v>7.5</v>
      </c>
      <c r="E568" s="2" t="s">
        <v>2010</v>
      </c>
      <c r="F568" s="1">
        <f t="shared" si="6"/>
        <v>2</v>
      </c>
      <c r="G568" s="23">
        <f t="shared" si="7"/>
        <v>6.85</v>
      </c>
      <c r="H568" s="29">
        <f t="shared" si="8"/>
        <v>0.67</v>
      </c>
    </row>
    <row r="569" spans="1:8" ht="15.75" customHeight="1">
      <c r="A569" s="2">
        <v>42</v>
      </c>
      <c r="B569" s="1" t="s">
        <v>1201</v>
      </c>
      <c r="C569" s="3">
        <v>7.5</v>
      </c>
      <c r="E569" s="2" t="s">
        <v>1216</v>
      </c>
      <c r="F569" s="1">
        <f t="shared" si="6"/>
        <v>2</v>
      </c>
      <c r="G569" s="23">
        <f t="shared" si="7"/>
        <v>6.85</v>
      </c>
      <c r="H569" s="29">
        <f t="shared" si="8"/>
        <v>0.67</v>
      </c>
    </row>
    <row r="570" spans="1:8" ht="15.75" customHeight="1">
      <c r="A570" s="2" t="s">
        <v>1202</v>
      </c>
      <c r="B570" s="1" t="s">
        <v>1203</v>
      </c>
      <c r="C570" s="3">
        <v>7.5</v>
      </c>
      <c r="E570" s="2" t="s">
        <v>2525</v>
      </c>
      <c r="F570" s="1">
        <f t="shared" si="6"/>
        <v>2</v>
      </c>
      <c r="G570" s="23">
        <f t="shared" si="7"/>
        <v>6.85</v>
      </c>
      <c r="H570" s="29">
        <f t="shared" si="8"/>
        <v>0.67</v>
      </c>
    </row>
    <row r="571" spans="1:8" ht="15.75" customHeight="1">
      <c r="A571" s="2" t="s">
        <v>1204</v>
      </c>
      <c r="B571" s="1" t="s">
        <v>856</v>
      </c>
      <c r="C571" s="3">
        <v>7.5</v>
      </c>
      <c r="E571" s="2" t="s">
        <v>1684</v>
      </c>
      <c r="F571" s="1">
        <f t="shared" si="6"/>
        <v>2</v>
      </c>
      <c r="G571" s="23">
        <f t="shared" si="7"/>
        <v>6.85</v>
      </c>
      <c r="H571" s="29">
        <f t="shared" si="8"/>
        <v>0.67</v>
      </c>
    </row>
    <row r="572" spans="1:8" ht="15.75" customHeight="1">
      <c r="A572" s="2" t="s">
        <v>1206</v>
      </c>
      <c r="B572" s="1" t="s">
        <v>622</v>
      </c>
      <c r="C572" s="3">
        <v>7.5</v>
      </c>
      <c r="E572" s="2" t="s">
        <v>1860</v>
      </c>
      <c r="F572" s="1">
        <f t="shared" si="6"/>
        <v>2</v>
      </c>
      <c r="G572" s="23">
        <f t="shared" si="7"/>
        <v>6.85</v>
      </c>
      <c r="H572" s="29">
        <f t="shared" si="8"/>
        <v>0.67</v>
      </c>
    </row>
    <row r="573" spans="1:8" ht="15.75" customHeight="1">
      <c r="A573" s="2" t="s">
        <v>1208</v>
      </c>
      <c r="B573" s="1" t="s">
        <v>839</v>
      </c>
      <c r="C573" s="3">
        <v>7.5</v>
      </c>
      <c r="E573" s="2" t="s">
        <v>687</v>
      </c>
      <c r="F573" s="1">
        <f t="shared" si="6"/>
        <v>7</v>
      </c>
      <c r="G573" s="23">
        <f t="shared" si="7"/>
        <v>6.8428571428571425</v>
      </c>
      <c r="H573" s="29">
        <f t="shared" si="8"/>
        <v>0.67</v>
      </c>
    </row>
    <row r="574" spans="1:8" ht="15.75" customHeight="1">
      <c r="A574" s="2" t="s">
        <v>1209</v>
      </c>
      <c r="B574" s="1" t="s">
        <v>427</v>
      </c>
      <c r="C574" s="3">
        <v>7.5</v>
      </c>
      <c r="E574" s="2" t="s">
        <v>1478</v>
      </c>
      <c r="F574" s="1">
        <f t="shared" si="6"/>
        <v>2</v>
      </c>
      <c r="G574" s="23">
        <f t="shared" si="7"/>
        <v>6.85</v>
      </c>
      <c r="H574" s="29">
        <f t="shared" si="8"/>
        <v>0.67</v>
      </c>
    </row>
    <row r="575" spans="1:8" ht="15.75" customHeight="1">
      <c r="A575" s="2" t="s">
        <v>1211</v>
      </c>
      <c r="B575" s="1" t="s">
        <v>1212</v>
      </c>
      <c r="C575" s="3">
        <v>7.5</v>
      </c>
      <c r="E575" s="2" t="s">
        <v>2612</v>
      </c>
      <c r="F575" s="1">
        <f t="shared" si="6"/>
        <v>2</v>
      </c>
      <c r="G575" s="23">
        <f t="shared" si="7"/>
        <v>6.85</v>
      </c>
      <c r="H575" s="29">
        <f t="shared" si="8"/>
        <v>0.67</v>
      </c>
    </row>
    <row r="576" spans="1:8" ht="15.75" customHeight="1">
      <c r="A576" s="2" t="s">
        <v>1214</v>
      </c>
      <c r="B576" s="1" t="s">
        <v>842</v>
      </c>
      <c r="C576" s="3">
        <v>7.5</v>
      </c>
      <c r="E576" s="2" t="s">
        <v>2253</v>
      </c>
      <c r="F576" s="1">
        <f t="shared" si="6"/>
        <v>2</v>
      </c>
      <c r="G576" s="23">
        <f t="shared" si="7"/>
        <v>6.85</v>
      </c>
      <c r="H576" s="29">
        <f t="shared" si="8"/>
        <v>0.67</v>
      </c>
    </row>
    <row r="577" spans="1:8" ht="15.75" customHeight="1">
      <c r="A577" s="2" t="s">
        <v>1215</v>
      </c>
      <c r="B577" s="1" t="s">
        <v>1216</v>
      </c>
      <c r="C577" s="3">
        <v>7.5</v>
      </c>
      <c r="E577" s="2" t="s">
        <v>2322</v>
      </c>
      <c r="F577" s="1">
        <f t="shared" si="6"/>
        <v>2</v>
      </c>
      <c r="G577" s="23">
        <f t="shared" si="7"/>
        <v>6.85</v>
      </c>
      <c r="H577" s="29">
        <f t="shared" si="8"/>
        <v>0.67</v>
      </c>
    </row>
    <row r="578" spans="1:8" ht="15.75" customHeight="1">
      <c r="A578" s="2" t="s">
        <v>1218</v>
      </c>
      <c r="B578" s="1" t="s">
        <v>1219</v>
      </c>
      <c r="C578" s="3">
        <v>7.5</v>
      </c>
      <c r="E578" s="2" t="s">
        <v>1236</v>
      </c>
      <c r="F578" s="1">
        <f t="shared" si="6"/>
        <v>4</v>
      </c>
      <c r="G578" s="23">
        <f t="shared" si="7"/>
        <v>6.85</v>
      </c>
      <c r="H578" s="29">
        <f t="shared" si="8"/>
        <v>0.67</v>
      </c>
    </row>
    <row r="579" spans="1:8" ht="15.75" customHeight="1">
      <c r="A579" s="2" t="s">
        <v>1220</v>
      </c>
      <c r="B579" s="1" t="s">
        <v>272</v>
      </c>
      <c r="C579" s="3">
        <v>7.5</v>
      </c>
      <c r="E579" s="2" t="s">
        <v>2564</v>
      </c>
      <c r="F579" s="1">
        <f t="shared" si="6"/>
        <v>2</v>
      </c>
      <c r="G579" s="23">
        <f t="shared" si="7"/>
        <v>6.85</v>
      </c>
      <c r="H579" s="29">
        <f t="shared" si="8"/>
        <v>0.67</v>
      </c>
    </row>
    <row r="580" spans="1:8" ht="15.75" customHeight="1">
      <c r="A580" s="2" t="s">
        <v>1222</v>
      </c>
      <c r="B580" s="1" t="s">
        <v>463</v>
      </c>
      <c r="C580" s="3">
        <v>7.5</v>
      </c>
      <c r="E580" s="2" t="s">
        <v>1853</v>
      </c>
      <c r="F580" s="1">
        <f t="shared" si="6"/>
        <v>2</v>
      </c>
      <c r="G580" s="23">
        <f t="shared" si="7"/>
        <v>6.85</v>
      </c>
      <c r="H580" s="29">
        <f t="shared" si="8"/>
        <v>0.67</v>
      </c>
    </row>
    <row r="581" spans="1:8" ht="15.75" customHeight="1">
      <c r="A581" s="2" t="s">
        <v>1224</v>
      </c>
      <c r="B581" s="1" t="s">
        <v>61</v>
      </c>
      <c r="C581" s="3">
        <v>7.5</v>
      </c>
      <c r="E581" s="2" t="s">
        <v>1171</v>
      </c>
      <c r="F581" s="1">
        <f t="shared" si="6"/>
        <v>5</v>
      </c>
      <c r="G581" s="23">
        <f t="shared" si="7"/>
        <v>6.8400000000000007</v>
      </c>
      <c r="H581" s="29">
        <f t="shared" si="8"/>
        <v>0.66800000000000004</v>
      </c>
    </row>
    <row r="582" spans="1:8" ht="15.75" customHeight="1">
      <c r="A582" s="2" t="s">
        <v>1225</v>
      </c>
      <c r="B582" s="1" t="s">
        <v>1226</v>
      </c>
      <c r="C582" s="3">
        <v>7.5</v>
      </c>
      <c r="E582" s="2" t="s">
        <v>766</v>
      </c>
      <c r="F582" s="1">
        <f t="shared" si="6"/>
        <v>5</v>
      </c>
      <c r="G582" s="23">
        <f t="shared" si="7"/>
        <v>6.8400000000000007</v>
      </c>
      <c r="H582" s="29">
        <f t="shared" si="8"/>
        <v>0.66800000000000004</v>
      </c>
    </row>
    <row r="583" spans="1:8" ht="15.75" customHeight="1">
      <c r="A583" s="2" t="s">
        <v>1227</v>
      </c>
      <c r="B583" s="1" t="s">
        <v>1228</v>
      </c>
      <c r="C583" s="3">
        <v>7.5</v>
      </c>
      <c r="E583" s="2" t="s">
        <v>926</v>
      </c>
      <c r="F583" s="1">
        <f t="shared" si="6"/>
        <v>5</v>
      </c>
      <c r="G583" s="23">
        <f t="shared" si="7"/>
        <v>6.8400000000000007</v>
      </c>
      <c r="H583" s="29">
        <f t="shared" si="8"/>
        <v>0.66800000000000004</v>
      </c>
    </row>
    <row r="584" spans="1:8" ht="15.75" customHeight="1">
      <c r="A584" s="2" t="s">
        <v>1229</v>
      </c>
      <c r="B584" s="1" t="s">
        <v>1230</v>
      </c>
      <c r="C584" s="3">
        <v>7.5</v>
      </c>
      <c r="E584" s="2" t="s">
        <v>264</v>
      </c>
      <c r="F584" s="1">
        <f t="shared" si="6"/>
        <v>12</v>
      </c>
      <c r="G584" s="23">
        <f t="shared" si="7"/>
        <v>6.8333333333333348</v>
      </c>
      <c r="H584" s="29">
        <f t="shared" si="8"/>
        <v>0.66700000000000004</v>
      </c>
    </row>
    <row r="585" spans="1:8" ht="15.75" customHeight="1">
      <c r="A585" s="2" t="s">
        <v>1231</v>
      </c>
      <c r="B585" s="1" t="s">
        <v>1232</v>
      </c>
      <c r="C585" s="3">
        <v>7.5</v>
      </c>
      <c r="E585" s="2" t="s">
        <v>2284</v>
      </c>
      <c r="F585" s="1">
        <f t="shared" si="6"/>
        <v>4</v>
      </c>
      <c r="G585" s="23">
        <f t="shared" si="7"/>
        <v>6.8249999999999993</v>
      </c>
      <c r="H585" s="29">
        <f t="shared" si="8"/>
        <v>0.66400000000000003</v>
      </c>
    </row>
    <row r="586" spans="1:8" ht="15.75" customHeight="1">
      <c r="A586" s="2" t="s">
        <v>1231</v>
      </c>
      <c r="B586" s="1" t="s">
        <v>1232</v>
      </c>
      <c r="C586" s="3">
        <v>7.5</v>
      </c>
      <c r="E586" s="2" t="s">
        <v>132</v>
      </c>
      <c r="F586" s="1">
        <f t="shared" si="6"/>
        <v>3</v>
      </c>
      <c r="G586" s="23">
        <f t="shared" si="7"/>
        <v>6.833333333333333</v>
      </c>
      <c r="H586" s="29">
        <f t="shared" si="8"/>
        <v>0.66400000000000003</v>
      </c>
    </row>
    <row r="587" spans="1:8" ht="15.75" customHeight="1">
      <c r="A587" s="2" t="s">
        <v>1234</v>
      </c>
      <c r="B587" s="1" t="s">
        <v>216</v>
      </c>
      <c r="C587" s="3">
        <v>7.5</v>
      </c>
      <c r="E587" s="2" t="s">
        <v>745</v>
      </c>
      <c r="F587" s="1">
        <f t="shared" si="6"/>
        <v>3</v>
      </c>
      <c r="G587" s="23">
        <f t="shared" si="7"/>
        <v>6.833333333333333</v>
      </c>
      <c r="H587" s="29">
        <f t="shared" si="8"/>
        <v>0.66400000000000003</v>
      </c>
    </row>
    <row r="588" spans="1:8" ht="15.75" customHeight="1">
      <c r="A588" s="2" t="s">
        <v>1235</v>
      </c>
      <c r="B588" s="1" t="s">
        <v>1236</v>
      </c>
      <c r="C588" s="3">
        <v>7.5</v>
      </c>
      <c r="E588" s="2" t="s">
        <v>381</v>
      </c>
      <c r="F588" s="1">
        <f t="shared" si="6"/>
        <v>3</v>
      </c>
      <c r="G588" s="23">
        <f t="shared" si="7"/>
        <v>6.833333333333333</v>
      </c>
      <c r="H588" s="29">
        <f t="shared" si="8"/>
        <v>0.66400000000000003</v>
      </c>
    </row>
    <row r="589" spans="1:8" ht="15.75" customHeight="1">
      <c r="A589" s="2" t="s">
        <v>1237</v>
      </c>
      <c r="B589" s="1" t="s">
        <v>674</v>
      </c>
      <c r="C589" s="3">
        <v>7.5</v>
      </c>
      <c r="E589" s="2" t="s">
        <v>741</v>
      </c>
      <c r="F589" s="1">
        <f t="shared" si="6"/>
        <v>3</v>
      </c>
      <c r="G589" s="23">
        <f t="shared" si="7"/>
        <v>6.833333333333333</v>
      </c>
      <c r="H589" s="29">
        <f t="shared" si="8"/>
        <v>0.66400000000000003</v>
      </c>
    </row>
    <row r="590" spans="1:8" ht="15.75" customHeight="1">
      <c r="A590" s="2" t="s">
        <v>1238</v>
      </c>
      <c r="B590" s="1" t="s">
        <v>1239</v>
      </c>
      <c r="C590" s="3">
        <v>7.5</v>
      </c>
      <c r="E590" s="2" t="s">
        <v>872</v>
      </c>
      <c r="F590" s="1">
        <f t="shared" si="6"/>
        <v>3</v>
      </c>
      <c r="G590" s="23">
        <f t="shared" si="7"/>
        <v>6.833333333333333</v>
      </c>
      <c r="H590" s="29">
        <f t="shared" si="8"/>
        <v>0.66400000000000003</v>
      </c>
    </row>
    <row r="591" spans="1:8" ht="15.75" customHeight="1">
      <c r="A591" s="2" t="s">
        <v>1240</v>
      </c>
      <c r="B591" s="1" t="s">
        <v>314</v>
      </c>
      <c r="C591" s="3">
        <v>7.5</v>
      </c>
      <c r="E591" s="2" t="s">
        <v>865</v>
      </c>
      <c r="F591" s="1">
        <f t="shared" si="6"/>
        <v>5</v>
      </c>
      <c r="G591" s="23">
        <f t="shared" si="7"/>
        <v>6.8199999999999985</v>
      </c>
      <c r="H591" s="29">
        <f t="shared" si="8"/>
        <v>0.66300000000000003</v>
      </c>
    </row>
    <row r="592" spans="1:8" ht="15.75" customHeight="1">
      <c r="A592" s="2" t="s">
        <v>1241</v>
      </c>
      <c r="B592" s="1" t="s">
        <v>1242</v>
      </c>
      <c r="C592" s="3">
        <v>7.5</v>
      </c>
      <c r="E592" s="2" t="s">
        <v>1431</v>
      </c>
      <c r="F592" s="1">
        <f t="shared" si="6"/>
        <v>4</v>
      </c>
      <c r="G592" s="23">
        <f t="shared" si="7"/>
        <v>6.8000000000000007</v>
      </c>
      <c r="H592" s="29">
        <f t="shared" si="8"/>
        <v>0.66300000000000003</v>
      </c>
    </row>
    <row r="593" spans="1:8" ht="15.75" customHeight="1">
      <c r="A593" s="2" t="s">
        <v>1243</v>
      </c>
      <c r="B593" s="1" t="s">
        <v>1244</v>
      </c>
      <c r="C593" s="3">
        <v>7.5</v>
      </c>
      <c r="E593" s="2" t="s">
        <v>2865</v>
      </c>
      <c r="F593" s="1">
        <f t="shared" si="6"/>
        <v>1</v>
      </c>
      <c r="G593" s="23">
        <f t="shared" si="7"/>
        <v>6.8</v>
      </c>
      <c r="H593" s="29">
        <f t="shared" si="8"/>
        <v>0.63800000000000001</v>
      </c>
    </row>
    <row r="594" spans="1:8" ht="15.75" customHeight="1">
      <c r="A594" s="2" t="s">
        <v>1245</v>
      </c>
      <c r="B594" s="1" t="s">
        <v>391</v>
      </c>
      <c r="C594" s="3">
        <v>7.5</v>
      </c>
      <c r="E594" s="2" t="s">
        <v>2896</v>
      </c>
      <c r="F594" s="1">
        <f t="shared" si="6"/>
        <v>1</v>
      </c>
      <c r="G594" s="23">
        <f t="shared" si="7"/>
        <v>6.8</v>
      </c>
      <c r="H594" s="29">
        <f t="shared" si="8"/>
        <v>0.63800000000000001</v>
      </c>
    </row>
    <row r="595" spans="1:8" ht="15.75" customHeight="1">
      <c r="A595" s="2" t="s">
        <v>1246</v>
      </c>
      <c r="B595" s="1" t="s">
        <v>1247</v>
      </c>
      <c r="C595" s="3">
        <v>7.5</v>
      </c>
      <c r="E595" s="2" t="s">
        <v>2798</v>
      </c>
      <c r="F595" s="1">
        <f t="shared" si="6"/>
        <v>1</v>
      </c>
      <c r="G595" s="23">
        <f t="shared" si="7"/>
        <v>6.8</v>
      </c>
      <c r="H595" s="29">
        <f t="shared" si="8"/>
        <v>0.63800000000000001</v>
      </c>
    </row>
    <row r="596" spans="1:8" ht="15.75" customHeight="1">
      <c r="A596" s="2" t="s">
        <v>1248</v>
      </c>
      <c r="B596" s="1" t="s">
        <v>1249</v>
      </c>
      <c r="C596" s="3">
        <v>7.5</v>
      </c>
      <c r="E596" s="2" t="s">
        <v>2907</v>
      </c>
      <c r="F596" s="1">
        <f t="shared" si="6"/>
        <v>1</v>
      </c>
      <c r="G596" s="23">
        <f t="shared" si="7"/>
        <v>6.8</v>
      </c>
      <c r="H596" s="29">
        <f t="shared" si="8"/>
        <v>0.63800000000000001</v>
      </c>
    </row>
    <row r="597" spans="1:8" ht="15.75" customHeight="1">
      <c r="A597" s="2" t="s">
        <v>1250</v>
      </c>
      <c r="B597" s="1" t="s">
        <v>1251</v>
      </c>
      <c r="C597" s="3">
        <v>7.5</v>
      </c>
      <c r="E597" s="2" t="s">
        <v>2755</v>
      </c>
      <c r="F597" s="1">
        <f t="shared" si="6"/>
        <v>1</v>
      </c>
      <c r="G597" s="23">
        <f t="shared" si="7"/>
        <v>6.8</v>
      </c>
      <c r="H597" s="29">
        <f t="shared" si="8"/>
        <v>0.63800000000000001</v>
      </c>
    </row>
    <row r="598" spans="1:8" ht="15.75" customHeight="1">
      <c r="A598" s="2" t="s">
        <v>1252</v>
      </c>
      <c r="B598" s="1" t="s">
        <v>1253</v>
      </c>
      <c r="C598" s="3">
        <v>7.5</v>
      </c>
      <c r="E598" s="2" t="s">
        <v>2952</v>
      </c>
      <c r="F598" s="1">
        <f t="shared" si="6"/>
        <v>1</v>
      </c>
      <c r="G598" s="23">
        <f t="shared" si="7"/>
        <v>6.8</v>
      </c>
      <c r="H598" s="29">
        <f t="shared" si="8"/>
        <v>0.63800000000000001</v>
      </c>
    </row>
    <row r="599" spans="1:8" ht="15.75" customHeight="1">
      <c r="A599" s="2" t="s">
        <v>1254</v>
      </c>
      <c r="B599" s="1" t="s">
        <v>421</v>
      </c>
      <c r="C599" s="3">
        <v>7.5</v>
      </c>
      <c r="E599" s="2" t="s">
        <v>2971</v>
      </c>
      <c r="F599" s="1">
        <f t="shared" si="6"/>
        <v>1</v>
      </c>
      <c r="G599" s="23">
        <f t="shared" si="7"/>
        <v>6.8</v>
      </c>
      <c r="H599" s="29">
        <f t="shared" si="8"/>
        <v>0.63800000000000001</v>
      </c>
    </row>
    <row r="600" spans="1:8" ht="15.75" customHeight="1">
      <c r="A600" s="2" t="s">
        <v>1255</v>
      </c>
      <c r="B600" s="1" t="s">
        <v>752</v>
      </c>
      <c r="C600" s="3">
        <v>7.5</v>
      </c>
      <c r="E600" s="2" t="s">
        <v>2878</v>
      </c>
      <c r="F600" s="1">
        <f t="shared" si="6"/>
        <v>1</v>
      </c>
      <c r="G600" s="23">
        <f t="shared" si="7"/>
        <v>6.8</v>
      </c>
      <c r="H600" s="29">
        <f t="shared" si="8"/>
        <v>0.63800000000000001</v>
      </c>
    </row>
    <row r="601" spans="1:8" ht="15.75" customHeight="1">
      <c r="A601" s="2" t="s">
        <v>1256</v>
      </c>
      <c r="B601" s="1" t="s">
        <v>777</v>
      </c>
      <c r="C601" s="3">
        <v>7.5</v>
      </c>
      <c r="E601" s="2" t="s">
        <v>2894</v>
      </c>
      <c r="F601" s="1">
        <f t="shared" si="6"/>
        <v>1</v>
      </c>
      <c r="G601" s="23">
        <f t="shared" si="7"/>
        <v>6.8</v>
      </c>
      <c r="H601" s="29">
        <f t="shared" si="8"/>
        <v>0.63800000000000001</v>
      </c>
    </row>
    <row r="602" spans="1:8" ht="15.75" customHeight="1">
      <c r="A602" s="2" t="s">
        <v>1257</v>
      </c>
      <c r="B602" s="1" t="s">
        <v>1176</v>
      </c>
      <c r="C602" s="3">
        <v>7.5</v>
      </c>
      <c r="E602" s="2" t="s">
        <v>2974</v>
      </c>
      <c r="F602" s="1">
        <f t="shared" si="6"/>
        <v>1</v>
      </c>
      <c r="G602" s="23">
        <f t="shared" si="7"/>
        <v>6.8</v>
      </c>
      <c r="H602" s="29">
        <f t="shared" si="8"/>
        <v>0.63800000000000001</v>
      </c>
    </row>
    <row r="603" spans="1:8" ht="15.75" customHeight="1">
      <c r="A603" s="2" t="s">
        <v>1259</v>
      </c>
      <c r="B603" s="1" t="s">
        <v>433</v>
      </c>
      <c r="C603" s="3">
        <v>7.5</v>
      </c>
      <c r="E603" s="2" t="s">
        <v>2791</v>
      </c>
      <c r="F603" s="1">
        <f t="shared" si="6"/>
        <v>1</v>
      </c>
      <c r="G603" s="23">
        <f t="shared" si="7"/>
        <v>6.8</v>
      </c>
      <c r="H603" s="29">
        <f t="shared" si="8"/>
        <v>0.63800000000000001</v>
      </c>
    </row>
    <row r="604" spans="1:8" ht="15.75" customHeight="1">
      <c r="A604" s="2" t="s">
        <v>1261</v>
      </c>
      <c r="B604" s="1" t="s">
        <v>1262</v>
      </c>
      <c r="C604" s="3">
        <v>7.5</v>
      </c>
      <c r="E604" s="2" t="s">
        <v>2777</v>
      </c>
      <c r="F604" s="1">
        <f t="shared" si="6"/>
        <v>1</v>
      </c>
      <c r="G604" s="23">
        <f t="shared" si="7"/>
        <v>6.8</v>
      </c>
      <c r="H604" s="29">
        <f t="shared" si="8"/>
        <v>0.63800000000000001</v>
      </c>
    </row>
    <row r="605" spans="1:8" ht="15.75" customHeight="1">
      <c r="A605" s="2" t="s">
        <v>1264</v>
      </c>
      <c r="B605" s="1" t="s">
        <v>1265</v>
      </c>
      <c r="C605" s="3">
        <v>7.5</v>
      </c>
      <c r="E605" s="2" t="s">
        <v>2104</v>
      </c>
      <c r="F605" s="1">
        <f t="shared" si="6"/>
        <v>2</v>
      </c>
      <c r="G605" s="23">
        <f t="shared" si="7"/>
        <v>6.8</v>
      </c>
      <c r="H605" s="29">
        <f t="shared" si="8"/>
        <v>0.63800000000000001</v>
      </c>
    </row>
    <row r="606" spans="1:8" ht="15.75" customHeight="1">
      <c r="A606" s="2" t="s">
        <v>1266</v>
      </c>
      <c r="B606" s="1" t="s">
        <v>30</v>
      </c>
      <c r="C606" s="3">
        <v>7.5</v>
      </c>
      <c r="E606" s="2" t="s">
        <v>2922</v>
      </c>
      <c r="F606" s="1">
        <f t="shared" si="6"/>
        <v>1</v>
      </c>
      <c r="G606" s="23">
        <f t="shared" si="7"/>
        <v>6.8</v>
      </c>
      <c r="H606" s="29">
        <f t="shared" si="8"/>
        <v>0.63800000000000001</v>
      </c>
    </row>
    <row r="607" spans="1:8" ht="15.75" customHeight="1">
      <c r="A607" s="2">
        <v>2046</v>
      </c>
      <c r="B607" s="1" t="s">
        <v>1267</v>
      </c>
      <c r="C607" s="3">
        <v>7.5</v>
      </c>
      <c r="E607" s="2" t="s">
        <v>2835</v>
      </c>
      <c r="F607" s="1">
        <f t="shared" si="6"/>
        <v>1</v>
      </c>
      <c r="G607" s="23">
        <f t="shared" si="7"/>
        <v>6.8</v>
      </c>
      <c r="H607" s="29">
        <f t="shared" si="8"/>
        <v>0.63800000000000001</v>
      </c>
    </row>
    <row r="608" spans="1:8" ht="15.75" customHeight="1">
      <c r="A608" s="2" t="s">
        <v>1268</v>
      </c>
      <c r="B608" s="1" t="s">
        <v>1269</v>
      </c>
      <c r="C608" s="3">
        <v>7.5</v>
      </c>
      <c r="E608" s="2" t="s">
        <v>2884</v>
      </c>
      <c r="F608" s="1">
        <f t="shared" si="6"/>
        <v>1</v>
      </c>
      <c r="G608" s="23">
        <f t="shared" si="7"/>
        <v>6.8</v>
      </c>
      <c r="H608" s="29">
        <f t="shared" si="8"/>
        <v>0.63800000000000001</v>
      </c>
    </row>
    <row r="609" spans="1:8" ht="15.75" customHeight="1">
      <c r="A609" s="2" t="s">
        <v>1270</v>
      </c>
      <c r="B609" s="1" t="s">
        <v>1271</v>
      </c>
      <c r="C609" s="3">
        <v>7.5</v>
      </c>
      <c r="E609" s="2" t="s">
        <v>2931</v>
      </c>
      <c r="F609" s="1">
        <f t="shared" si="6"/>
        <v>1</v>
      </c>
      <c r="G609" s="23">
        <f t="shared" si="7"/>
        <v>6.8</v>
      </c>
      <c r="H609" s="29">
        <f t="shared" si="8"/>
        <v>0.63800000000000001</v>
      </c>
    </row>
    <row r="610" spans="1:8" ht="15.75" customHeight="1">
      <c r="A610" s="2" t="s">
        <v>1272</v>
      </c>
      <c r="B610" s="1" t="s">
        <v>65</v>
      </c>
      <c r="C610" s="3">
        <v>7.5</v>
      </c>
      <c r="E610" s="2" t="s">
        <v>2969</v>
      </c>
      <c r="F610" s="1">
        <f t="shared" si="6"/>
        <v>1</v>
      </c>
      <c r="G610" s="23">
        <f t="shared" si="7"/>
        <v>6.8</v>
      </c>
      <c r="H610" s="29">
        <f t="shared" si="8"/>
        <v>0.63800000000000001</v>
      </c>
    </row>
    <row r="611" spans="1:8" ht="15.75" customHeight="1">
      <c r="A611" s="2" t="s">
        <v>1273</v>
      </c>
      <c r="B611" s="1" t="s">
        <v>1274</v>
      </c>
      <c r="C611" s="3">
        <v>7.5</v>
      </c>
      <c r="E611" s="2" t="s">
        <v>2962</v>
      </c>
      <c r="F611" s="1">
        <f t="shared" si="6"/>
        <v>1</v>
      </c>
      <c r="G611" s="23">
        <f t="shared" si="7"/>
        <v>6.8</v>
      </c>
      <c r="H611" s="29">
        <f t="shared" si="8"/>
        <v>0.63800000000000001</v>
      </c>
    </row>
    <row r="612" spans="1:8" ht="15.75" customHeight="1">
      <c r="A612" s="2" t="s">
        <v>1275</v>
      </c>
      <c r="B612" s="1" t="s">
        <v>1276</v>
      </c>
      <c r="C612" s="3">
        <v>7.5</v>
      </c>
      <c r="E612" s="2" t="s">
        <v>944</v>
      </c>
      <c r="F612" s="1">
        <f t="shared" si="6"/>
        <v>4</v>
      </c>
      <c r="G612" s="23">
        <f t="shared" si="7"/>
        <v>6.8</v>
      </c>
      <c r="H612" s="29">
        <f t="shared" si="8"/>
        <v>0.63800000000000001</v>
      </c>
    </row>
    <row r="613" spans="1:8" ht="15.75" customHeight="1">
      <c r="A613" s="2" t="s">
        <v>1277</v>
      </c>
      <c r="B613" s="1" t="s">
        <v>1278</v>
      </c>
      <c r="C613" s="3">
        <v>7.5</v>
      </c>
      <c r="E613" s="2" t="s">
        <v>2915</v>
      </c>
      <c r="F613" s="1">
        <f t="shared" si="6"/>
        <v>1</v>
      </c>
      <c r="G613" s="23">
        <f t="shared" si="7"/>
        <v>6.8</v>
      </c>
      <c r="H613" s="29">
        <f t="shared" si="8"/>
        <v>0.63800000000000001</v>
      </c>
    </row>
    <row r="614" spans="1:8" ht="15.75" customHeight="1">
      <c r="A614" s="2" t="s">
        <v>1280</v>
      </c>
      <c r="B614" s="1" t="s">
        <v>1281</v>
      </c>
      <c r="C614" s="3">
        <v>7.5</v>
      </c>
      <c r="E614" s="2" t="s">
        <v>2869</v>
      </c>
      <c r="F614" s="1">
        <f t="shared" si="6"/>
        <v>1</v>
      </c>
      <c r="G614" s="23">
        <f t="shared" si="7"/>
        <v>6.8</v>
      </c>
      <c r="H614" s="29">
        <f t="shared" si="8"/>
        <v>0.63800000000000001</v>
      </c>
    </row>
    <row r="615" spans="1:8" ht="15.75" customHeight="1">
      <c r="A615" s="2" t="s">
        <v>1282</v>
      </c>
      <c r="B615" s="1" t="s">
        <v>1283</v>
      </c>
      <c r="C615" s="3">
        <v>7.5</v>
      </c>
      <c r="E615" s="2" t="s">
        <v>2830</v>
      </c>
      <c r="F615" s="1">
        <f t="shared" si="6"/>
        <v>1</v>
      </c>
      <c r="G615" s="23">
        <f t="shared" si="7"/>
        <v>6.8</v>
      </c>
      <c r="H615" s="29">
        <f t="shared" si="8"/>
        <v>0.63800000000000001</v>
      </c>
    </row>
    <row r="616" spans="1:8" ht="15.75" customHeight="1">
      <c r="A616" s="2" t="s">
        <v>1284</v>
      </c>
      <c r="B616" s="1" t="s">
        <v>1105</v>
      </c>
      <c r="C616" s="3">
        <v>7.5</v>
      </c>
      <c r="E616" s="2" t="s">
        <v>2910</v>
      </c>
      <c r="F616" s="1">
        <f t="shared" si="6"/>
        <v>1</v>
      </c>
      <c r="G616" s="23">
        <f t="shared" si="7"/>
        <v>6.8</v>
      </c>
      <c r="H616" s="29">
        <f t="shared" si="8"/>
        <v>0.63800000000000001</v>
      </c>
    </row>
    <row r="617" spans="1:8" ht="15.75" customHeight="1">
      <c r="A617" s="2" t="s">
        <v>1285</v>
      </c>
      <c r="B617" s="1" t="s">
        <v>1286</v>
      </c>
      <c r="C617" s="3">
        <v>7.5</v>
      </c>
      <c r="E617" s="2" t="s">
        <v>2794</v>
      </c>
      <c r="F617" s="1">
        <f t="shared" si="6"/>
        <v>1</v>
      </c>
      <c r="G617" s="23">
        <f t="shared" si="7"/>
        <v>6.8</v>
      </c>
      <c r="H617" s="29">
        <f t="shared" si="8"/>
        <v>0.63800000000000001</v>
      </c>
    </row>
    <row r="618" spans="1:8" ht="15.75" customHeight="1">
      <c r="A618" s="2" t="s">
        <v>1287</v>
      </c>
      <c r="B618" s="1" t="s">
        <v>1288</v>
      </c>
      <c r="C618" s="3">
        <v>7.5</v>
      </c>
      <c r="E618" s="2" t="s">
        <v>2817</v>
      </c>
      <c r="F618" s="1">
        <f t="shared" si="6"/>
        <v>1</v>
      </c>
      <c r="G618" s="23">
        <f t="shared" si="7"/>
        <v>6.8</v>
      </c>
      <c r="H618" s="29">
        <f t="shared" si="8"/>
        <v>0.63800000000000001</v>
      </c>
    </row>
    <row r="619" spans="1:8" ht="15.75" customHeight="1">
      <c r="A619" s="2" t="s">
        <v>1291</v>
      </c>
      <c r="B619" s="1" t="s">
        <v>1292</v>
      </c>
      <c r="C619" s="3">
        <v>7.5</v>
      </c>
      <c r="E619" s="2" t="s">
        <v>2956</v>
      </c>
      <c r="F619" s="1">
        <f t="shared" si="6"/>
        <v>1</v>
      </c>
      <c r="G619" s="23">
        <f t="shared" si="7"/>
        <v>6.8</v>
      </c>
      <c r="H619" s="29">
        <f t="shared" si="8"/>
        <v>0.63800000000000001</v>
      </c>
    </row>
    <row r="620" spans="1:8" ht="15.75" customHeight="1">
      <c r="A620" s="2" t="s">
        <v>1293</v>
      </c>
      <c r="B620" s="1" t="s">
        <v>496</v>
      </c>
      <c r="C620" s="3">
        <v>7.5</v>
      </c>
      <c r="E620" s="2" t="s">
        <v>2964</v>
      </c>
      <c r="F620" s="1">
        <f t="shared" si="6"/>
        <v>1</v>
      </c>
      <c r="G620" s="23">
        <f t="shared" si="7"/>
        <v>6.8</v>
      </c>
      <c r="H620" s="29">
        <f t="shared" si="8"/>
        <v>0.63800000000000001</v>
      </c>
    </row>
    <row r="621" spans="1:8" ht="15.75" customHeight="1">
      <c r="A621" s="2" t="s">
        <v>1295</v>
      </c>
      <c r="B621" s="1" t="s">
        <v>1130</v>
      </c>
      <c r="C621" s="3">
        <v>7.5</v>
      </c>
      <c r="E621" s="2" t="s">
        <v>2954</v>
      </c>
      <c r="F621" s="1">
        <f t="shared" si="6"/>
        <v>1</v>
      </c>
      <c r="G621" s="23">
        <f t="shared" si="7"/>
        <v>6.8</v>
      </c>
      <c r="H621" s="29">
        <f t="shared" si="8"/>
        <v>0.63800000000000001</v>
      </c>
    </row>
    <row r="622" spans="1:8" ht="15.75" customHeight="1">
      <c r="A622" s="2" t="s">
        <v>1296</v>
      </c>
      <c r="B622" s="1" t="s">
        <v>1297</v>
      </c>
      <c r="C622" s="3">
        <v>7.5</v>
      </c>
      <c r="E622" s="2" t="s">
        <v>2903</v>
      </c>
      <c r="F622" s="1">
        <f t="shared" si="6"/>
        <v>1</v>
      </c>
      <c r="G622" s="23">
        <f t="shared" si="7"/>
        <v>6.8</v>
      </c>
      <c r="H622" s="29">
        <f t="shared" si="8"/>
        <v>0.63800000000000001</v>
      </c>
    </row>
    <row r="623" spans="1:8" ht="15.75" customHeight="1">
      <c r="A623" s="2" t="s">
        <v>1298</v>
      </c>
      <c r="B623" s="1" t="s">
        <v>1299</v>
      </c>
      <c r="C623" s="3">
        <v>7.5</v>
      </c>
      <c r="E623" s="2" t="s">
        <v>1992</v>
      </c>
      <c r="F623" s="1">
        <f t="shared" si="6"/>
        <v>3</v>
      </c>
      <c r="G623" s="23">
        <f t="shared" si="7"/>
        <v>6.8</v>
      </c>
      <c r="H623" s="29">
        <f t="shared" si="8"/>
        <v>0.63800000000000001</v>
      </c>
    </row>
    <row r="624" spans="1:8" ht="15.75" customHeight="1">
      <c r="A624" s="2" t="s">
        <v>1301</v>
      </c>
      <c r="B624" s="1" t="s">
        <v>1028</v>
      </c>
      <c r="C624" s="3">
        <v>7.5</v>
      </c>
      <c r="E624" s="2" t="s">
        <v>2936</v>
      </c>
      <c r="F624" s="1">
        <f t="shared" si="6"/>
        <v>1</v>
      </c>
      <c r="G624" s="23">
        <f t="shared" si="7"/>
        <v>6.8</v>
      </c>
      <c r="H624" s="29">
        <f t="shared" si="8"/>
        <v>0.63800000000000001</v>
      </c>
    </row>
    <row r="625" spans="1:8" ht="15.75" customHeight="1">
      <c r="A625" s="2" t="s">
        <v>1302</v>
      </c>
      <c r="B625" s="1" t="s">
        <v>1303</v>
      </c>
      <c r="C625" s="3">
        <v>7.5</v>
      </c>
      <c r="E625" s="2" t="s">
        <v>2891</v>
      </c>
      <c r="F625" s="1">
        <f t="shared" si="6"/>
        <v>1</v>
      </c>
      <c r="G625" s="23">
        <f t="shared" si="7"/>
        <v>6.8</v>
      </c>
      <c r="H625" s="29">
        <f t="shared" si="8"/>
        <v>0.63800000000000001</v>
      </c>
    </row>
    <row r="626" spans="1:8" ht="15.75" customHeight="1">
      <c r="A626" s="2" t="s">
        <v>1304</v>
      </c>
      <c r="B626" s="1" t="s">
        <v>1305</v>
      </c>
      <c r="C626" s="3">
        <v>7.5</v>
      </c>
      <c r="E626" s="2" t="s">
        <v>2959</v>
      </c>
      <c r="F626" s="1">
        <f t="shared" si="6"/>
        <v>1</v>
      </c>
      <c r="G626" s="23">
        <f t="shared" si="7"/>
        <v>6.8</v>
      </c>
      <c r="H626" s="29">
        <f t="shared" si="8"/>
        <v>0.63800000000000001</v>
      </c>
    </row>
    <row r="627" spans="1:8" ht="15.75" customHeight="1">
      <c r="A627" s="2" t="s">
        <v>1306</v>
      </c>
      <c r="B627" s="1" t="s">
        <v>1307</v>
      </c>
      <c r="C627" s="3">
        <v>7.5</v>
      </c>
      <c r="E627" s="2" t="s">
        <v>1629</v>
      </c>
      <c r="F627" s="1">
        <f t="shared" si="6"/>
        <v>3</v>
      </c>
      <c r="G627" s="23">
        <f t="shared" si="7"/>
        <v>6.8</v>
      </c>
      <c r="H627" s="29">
        <f t="shared" si="8"/>
        <v>0.63800000000000001</v>
      </c>
    </row>
    <row r="628" spans="1:8" ht="15.75" customHeight="1">
      <c r="A628" s="2" t="s">
        <v>1309</v>
      </c>
      <c r="B628" s="1" t="s">
        <v>1310</v>
      </c>
      <c r="C628" s="3">
        <v>7.5</v>
      </c>
      <c r="E628" s="2" t="s">
        <v>2938</v>
      </c>
      <c r="F628" s="1">
        <f t="shared" si="6"/>
        <v>1</v>
      </c>
      <c r="G628" s="23">
        <f t="shared" si="7"/>
        <v>6.8</v>
      </c>
      <c r="H628" s="29">
        <f t="shared" si="8"/>
        <v>0.63800000000000001</v>
      </c>
    </row>
    <row r="629" spans="1:8" ht="15.75" customHeight="1">
      <c r="A629" s="2" t="s">
        <v>1202</v>
      </c>
      <c r="B629" s="1" t="s">
        <v>1203</v>
      </c>
      <c r="C629" s="3">
        <v>7.5</v>
      </c>
      <c r="E629" s="2" t="s">
        <v>2966</v>
      </c>
      <c r="F629" s="1">
        <f t="shared" si="6"/>
        <v>1</v>
      </c>
      <c r="G629" s="23">
        <f t="shared" si="7"/>
        <v>6.8</v>
      </c>
      <c r="H629" s="29">
        <f t="shared" si="8"/>
        <v>0.63800000000000001</v>
      </c>
    </row>
    <row r="630" spans="1:8" ht="15.75" customHeight="1">
      <c r="A630" s="2" t="s">
        <v>1311</v>
      </c>
      <c r="B630" s="1" t="s">
        <v>1312</v>
      </c>
      <c r="C630" s="3">
        <v>7.5</v>
      </c>
      <c r="E630" s="2" t="s">
        <v>2940</v>
      </c>
      <c r="F630" s="1">
        <f t="shared" si="6"/>
        <v>1</v>
      </c>
      <c r="G630" s="23">
        <f t="shared" si="7"/>
        <v>6.8</v>
      </c>
      <c r="H630" s="29">
        <f t="shared" si="8"/>
        <v>0.63800000000000001</v>
      </c>
    </row>
    <row r="631" spans="1:8" ht="15.75" customHeight="1">
      <c r="A631" s="2" t="s">
        <v>1314</v>
      </c>
      <c r="B631" s="1" t="s">
        <v>1086</v>
      </c>
      <c r="C631" s="3">
        <v>7.5</v>
      </c>
      <c r="E631" s="2" t="s">
        <v>2933</v>
      </c>
      <c r="F631" s="1">
        <f t="shared" si="6"/>
        <v>1</v>
      </c>
      <c r="G631" s="23">
        <f t="shared" si="7"/>
        <v>6.8</v>
      </c>
      <c r="H631" s="29">
        <f t="shared" si="8"/>
        <v>0.63800000000000001</v>
      </c>
    </row>
    <row r="632" spans="1:8" ht="15.75" customHeight="1">
      <c r="A632" s="2" t="s">
        <v>1315</v>
      </c>
      <c r="B632" s="1" t="s">
        <v>1316</v>
      </c>
      <c r="C632" s="3">
        <v>7.5</v>
      </c>
      <c r="E632" s="2" t="s">
        <v>2214</v>
      </c>
      <c r="F632" s="1">
        <f t="shared" si="6"/>
        <v>2</v>
      </c>
      <c r="G632" s="23">
        <f t="shared" si="7"/>
        <v>6.8</v>
      </c>
      <c r="H632" s="29">
        <f t="shared" si="8"/>
        <v>0.63800000000000001</v>
      </c>
    </row>
    <row r="633" spans="1:8" ht="15.75" customHeight="1">
      <c r="A633" s="2" t="s">
        <v>1284</v>
      </c>
      <c r="B633" s="1" t="s">
        <v>1105</v>
      </c>
      <c r="C633" s="3">
        <v>7.5</v>
      </c>
      <c r="E633" s="2" t="s">
        <v>1283</v>
      </c>
      <c r="F633" s="1">
        <f t="shared" si="6"/>
        <v>6</v>
      </c>
      <c r="G633" s="23">
        <f t="shared" si="7"/>
        <v>6.8</v>
      </c>
      <c r="H633" s="29">
        <f t="shared" si="8"/>
        <v>0.63800000000000001</v>
      </c>
    </row>
    <row r="634" spans="1:8" ht="15.75" customHeight="1">
      <c r="A634" s="2" t="s">
        <v>1318</v>
      </c>
      <c r="B634" s="1" t="s">
        <v>854</v>
      </c>
      <c r="C634" s="3">
        <v>7.5</v>
      </c>
      <c r="E634" s="2" t="s">
        <v>481</v>
      </c>
      <c r="F634" s="1">
        <f t="shared" si="6"/>
        <v>12</v>
      </c>
      <c r="G634" s="23">
        <f t="shared" si="7"/>
        <v>6.7916666666666652</v>
      </c>
      <c r="H634" s="29">
        <f t="shared" si="8"/>
        <v>0.63800000000000001</v>
      </c>
    </row>
    <row r="635" spans="1:8" ht="15.75" customHeight="1">
      <c r="A635" s="2" t="s">
        <v>1319</v>
      </c>
      <c r="B635" s="1" t="s">
        <v>782</v>
      </c>
      <c r="C635" s="3">
        <v>7.5</v>
      </c>
      <c r="E635" s="2" t="s">
        <v>2867</v>
      </c>
      <c r="F635" s="1">
        <f t="shared" si="6"/>
        <v>1</v>
      </c>
      <c r="G635" s="23">
        <f t="shared" si="7"/>
        <v>6.8</v>
      </c>
      <c r="H635" s="29">
        <f t="shared" si="8"/>
        <v>0.63800000000000001</v>
      </c>
    </row>
    <row r="636" spans="1:8" ht="15.75" customHeight="1">
      <c r="A636" s="2" t="s">
        <v>1320</v>
      </c>
      <c r="B636" s="1" t="s">
        <v>57</v>
      </c>
      <c r="C636" s="3">
        <v>7.5</v>
      </c>
      <c r="E636" s="2" t="s">
        <v>2768</v>
      </c>
      <c r="F636" s="1">
        <f t="shared" si="6"/>
        <v>1</v>
      </c>
      <c r="G636" s="23">
        <f t="shared" si="7"/>
        <v>6.8</v>
      </c>
      <c r="H636" s="29">
        <f t="shared" si="8"/>
        <v>0.63800000000000001</v>
      </c>
    </row>
    <row r="637" spans="1:8" ht="15.75" customHeight="1">
      <c r="A637" s="2" t="s">
        <v>1321</v>
      </c>
      <c r="B637" s="1" t="s">
        <v>1322</v>
      </c>
      <c r="C637" s="3">
        <v>7.5</v>
      </c>
      <c r="E637" s="2" t="s">
        <v>691</v>
      </c>
      <c r="F637" s="1">
        <f t="shared" si="6"/>
        <v>6</v>
      </c>
      <c r="G637" s="23">
        <f t="shared" si="7"/>
        <v>6.7833333333333323</v>
      </c>
      <c r="H637" s="29">
        <f t="shared" si="8"/>
        <v>0.63700000000000001</v>
      </c>
    </row>
    <row r="638" spans="1:8" ht="15.75" customHeight="1">
      <c r="A638" s="2" t="s">
        <v>1323</v>
      </c>
      <c r="B638" s="1" t="s">
        <v>1324</v>
      </c>
      <c r="C638" s="3">
        <v>7.5</v>
      </c>
      <c r="E638" s="2" t="s">
        <v>1672</v>
      </c>
      <c r="F638" s="1">
        <f t="shared" si="6"/>
        <v>5</v>
      </c>
      <c r="G638" s="23">
        <f t="shared" si="7"/>
        <v>6.7799999999999994</v>
      </c>
      <c r="H638" s="29">
        <f t="shared" si="8"/>
        <v>0.63600000000000001</v>
      </c>
    </row>
    <row r="639" spans="1:8" ht="15.75" customHeight="1">
      <c r="A639" s="2" t="s">
        <v>1325</v>
      </c>
      <c r="B639" s="1" t="s">
        <v>1326</v>
      </c>
      <c r="C639" s="3">
        <v>7.5</v>
      </c>
      <c r="E639" s="2" t="s">
        <v>808</v>
      </c>
      <c r="F639" s="1">
        <f t="shared" si="6"/>
        <v>10</v>
      </c>
      <c r="G639" s="23">
        <f t="shared" si="7"/>
        <v>6.7800000000000011</v>
      </c>
      <c r="H639" s="29">
        <f t="shared" si="8"/>
        <v>0.63600000000000001</v>
      </c>
    </row>
    <row r="640" spans="1:8" ht="15.75" customHeight="1">
      <c r="A640" s="2" t="s">
        <v>1282</v>
      </c>
      <c r="B640" s="1" t="s">
        <v>1283</v>
      </c>
      <c r="C640" s="3">
        <v>7.5</v>
      </c>
      <c r="E640" s="2" t="s">
        <v>881</v>
      </c>
      <c r="F640" s="1">
        <f t="shared" si="6"/>
        <v>7</v>
      </c>
      <c r="G640" s="23">
        <f t="shared" si="7"/>
        <v>6.7714285714285722</v>
      </c>
      <c r="H640" s="29">
        <f t="shared" si="8"/>
        <v>0.63500000000000001</v>
      </c>
    </row>
    <row r="641" spans="1:8" ht="15.75" customHeight="1">
      <c r="A641" s="2" t="s">
        <v>1327</v>
      </c>
      <c r="B641" s="1" t="s">
        <v>496</v>
      </c>
      <c r="C641" s="3">
        <v>7.5</v>
      </c>
      <c r="E641" s="2" t="s">
        <v>493</v>
      </c>
      <c r="F641" s="1">
        <f t="shared" si="6"/>
        <v>4</v>
      </c>
      <c r="G641" s="23">
        <f t="shared" si="7"/>
        <v>6.7750000000000004</v>
      </c>
      <c r="H641" s="29">
        <f t="shared" si="8"/>
        <v>0.63500000000000001</v>
      </c>
    </row>
    <row r="642" spans="1:8" ht="15.75" customHeight="1">
      <c r="A642" s="2" t="s">
        <v>1328</v>
      </c>
      <c r="B642" s="1" t="s">
        <v>173</v>
      </c>
      <c r="C642" s="3">
        <v>7.5</v>
      </c>
      <c r="E642" s="2" t="s">
        <v>1288</v>
      </c>
      <c r="F642" s="1">
        <f t="shared" si="6"/>
        <v>9</v>
      </c>
      <c r="G642" s="23">
        <f t="shared" si="7"/>
        <v>6.7666666666666675</v>
      </c>
      <c r="H642" s="29">
        <f t="shared" si="8"/>
        <v>0.63400000000000001</v>
      </c>
    </row>
    <row r="643" spans="1:8" ht="15.75" customHeight="1">
      <c r="A643" s="2" t="s">
        <v>1329</v>
      </c>
      <c r="B643" s="1" t="s">
        <v>1330</v>
      </c>
      <c r="C643" s="3">
        <v>7.5</v>
      </c>
      <c r="E643" s="2" t="s">
        <v>581</v>
      </c>
      <c r="F643" s="1">
        <f t="shared" si="6"/>
        <v>7</v>
      </c>
      <c r="G643" s="23">
        <f t="shared" si="7"/>
        <v>6.7714285714285705</v>
      </c>
      <c r="H643" s="29">
        <f t="shared" si="8"/>
        <v>0.63400000000000001</v>
      </c>
    </row>
    <row r="644" spans="1:8" ht="15.75" customHeight="1">
      <c r="A644" s="2" t="s">
        <v>1331</v>
      </c>
      <c r="B644" s="1" t="s">
        <v>1332</v>
      </c>
      <c r="C644" s="3">
        <v>7.5</v>
      </c>
      <c r="E644" s="2" t="s">
        <v>2045</v>
      </c>
      <c r="F644" s="1">
        <f t="shared" si="6"/>
        <v>3</v>
      </c>
      <c r="G644" s="23">
        <f t="shared" si="7"/>
        <v>6.7666666666666666</v>
      </c>
      <c r="H644" s="29">
        <f t="shared" si="8"/>
        <v>0.63200000000000001</v>
      </c>
    </row>
    <row r="645" spans="1:8" ht="15.75" customHeight="1">
      <c r="A645" s="2" t="s">
        <v>1333</v>
      </c>
      <c r="B645" s="1" t="s">
        <v>1334</v>
      </c>
      <c r="C645" s="3">
        <v>7.4</v>
      </c>
      <c r="E645" s="2" t="s">
        <v>2150</v>
      </c>
      <c r="F645" s="1">
        <f t="shared" si="6"/>
        <v>3</v>
      </c>
      <c r="G645" s="23">
        <f t="shared" si="7"/>
        <v>6.7666666666666666</v>
      </c>
      <c r="H645" s="29">
        <f t="shared" si="8"/>
        <v>0.63200000000000001</v>
      </c>
    </row>
    <row r="646" spans="1:8" ht="15.75" customHeight="1">
      <c r="A646" s="2" t="s">
        <v>1335</v>
      </c>
      <c r="B646" s="1" t="s">
        <v>416</v>
      </c>
      <c r="C646" s="3">
        <v>7.4</v>
      </c>
      <c r="E646" s="2" t="s">
        <v>169</v>
      </c>
      <c r="F646" s="1">
        <f t="shared" si="6"/>
        <v>6</v>
      </c>
      <c r="G646" s="23">
        <f t="shared" si="7"/>
        <v>6.7666666666666666</v>
      </c>
      <c r="H646" s="29">
        <f t="shared" si="8"/>
        <v>0.63200000000000001</v>
      </c>
    </row>
    <row r="647" spans="1:8" ht="15.75" customHeight="1">
      <c r="A647" s="2" t="s">
        <v>1336</v>
      </c>
      <c r="B647" s="1" t="s">
        <v>328</v>
      </c>
      <c r="C647" s="3">
        <v>7.4</v>
      </c>
      <c r="E647" s="2" t="s">
        <v>2117</v>
      </c>
      <c r="F647" s="1">
        <f t="shared" si="6"/>
        <v>3</v>
      </c>
      <c r="G647" s="23">
        <f t="shared" si="7"/>
        <v>6.7666666666666657</v>
      </c>
      <c r="H647" s="29">
        <f t="shared" si="8"/>
        <v>0.63100000000000001</v>
      </c>
    </row>
    <row r="648" spans="1:8" ht="15.75" customHeight="1">
      <c r="A648" s="2" t="s">
        <v>1338</v>
      </c>
      <c r="B648" s="1" t="s">
        <v>1339</v>
      </c>
      <c r="C648" s="3">
        <v>7.4</v>
      </c>
      <c r="E648" s="2" t="s">
        <v>1013</v>
      </c>
      <c r="F648" s="1">
        <f t="shared" si="6"/>
        <v>8</v>
      </c>
      <c r="G648" s="23">
        <f t="shared" si="7"/>
        <v>6.7624999999999993</v>
      </c>
      <c r="H648" s="29">
        <f t="shared" si="8"/>
        <v>0.63100000000000001</v>
      </c>
    </row>
    <row r="649" spans="1:8" ht="15.75" customHeight="1">
      <c r="A649" s="2" t="s">
        <v>1341</v>
      </c>
      <c r="B649" s="1" t="s">
        <v>27</v>
      </c>
      <c r="C649" s="3">
        <v>7.4</v>
      </c>
      <c r="E649" s="2" t="s">
        <v>2519</v>
      </c>
      <c r="F649" s="1">
        <f t="shared" si="6"/>
        <v>5</v>
      </c>
      <c r="G649" s="23">
        <f t="shared" si="7"/>
        <v>6.76</v>
      </c>
      <c r="H649" s="29">
        <f t="shared" si="8"/>
        <v>0.63</v>
      </c>
    </row>
    <row r="650" spans="1:8" ht="15.75" customHeight="1">
      <c r="A650" s="2" t="s">
        <v>1343</v>
      </c>
      <c r="B650" s="1" t="s">
        <v>1176</v>
      </c>
      <c r="C650" s="3">
        <v>7.4</v>
      </c>
      <c r="E650" s="2" t="s">
        <v>1815</v>
      </c>
      <c r="F650" s="1">
        <f t="shared" si="6"/>
        <v>5</v>
      </c>
      <c r="G650" s="23">
        <f t="shared" si="7"/>
        <v>6.76</v>
      </c>
      <c r="H650" s="29">
        <f t="shared" si="8"/>
        <v>0.63</v>
      </c>
    </row>
    <row r="651" spans="1:8" ht="15.75" customHeight="1">
      <c r="A651" s="2" t="s">
        <v>1344</v>
      </c>
      <c r="B651" s="1" t="s">
        <v>44</v>
      </c>
      <c r="C651" s="3">
        <v>7.4</v>
      </c>
      <c r="E651" s="2" t="s">
        <v>1649</v>
      </c>
      <c r="F651" s="1">
        <f t="shared" si="6"/>
        <v>2</v>
      </c>
      <c r="G651" s="23">
        <f t="shared" si="7"/>
        <v>6.75</v>
      </c>
      <c r="H651" s="29">
        <f t="shared" si="8"/>
        <v>0.627</v>
      </c>
    </row>
    <row r="652" spans="1:8" ht="15.75" customHeight="1">
      <c r="A652" s="2" t="s">
        <v>1345</v>
      </c>
      <c r="B652" s="1" t="s">
        <v>84</v>
      </c>
      <c r="C652" s="3">
        <v>7.4</v>
      </c>
      <c r="E652" s="2" t="s">
        <v>2227</v>
      </c>
      <c r="F652" s="1">
        <f t="shared" si="6"/>
        <v>2</v>
      </c>
      <c r="G652" s="23">
        <f t="shared" si="7"/>
        <v>6.75</v>
      </c>
      <c r="H652" s="29">
        <f t="shared" si="8"/>
        <v>0.627</v>
      </c>
    </row>
    <row r="653" spans="1:8" ht="15.75" customHeight="1">
      <c r="A653" s="2" t="s">
        <v>1346</v>
      </c>
      <c r="B653" s="1" t="s">
        <v>1347</v>
      </c>
      <c r="C653" s="3">
        <v>7.4</v>
      </c>
      <c r="E653" s="2" t="s">
        <v>2158</v>
      </c>
      <c r="F653" s="1">
        <f t="shared" si="6"/>
        <v>4</v>
      </c>
      <c r="G653" s="23">
        <f t="shared" si="7"/>
        <v>6.75</v>
      </c>
      <c r="H653" s="29">
        <f t="shared" si="8"/>
        <v>0.627</v>
      </c>
    </row>
    <row r="654" spans="1:8" ht="15.75" customHeight="1">
      <c r="A654" s="2" t="s">
        <v>1348</v>
      </c>
      <c r="B654" s="1" t="s">
        <v>1349</v>
      </c>
      <c r="C654" s="3">
        <v>7.4</v>
      </c>
      <c r="E654" s="2" t="s">
        <v>1625</v>
      </c>
      <c r="F654" s="1">
        <f t="shared" si="6"/>
        <v>4</v>
      </c>
      <c r="G654" s="23">
        <f t="shared" si="7"/>
        <v>6.75</v>
      </c>
      <c r="H654" s="29">
        <f t="shared" si="8"/>
        <v>0.627</v>
      </c>
    </row>
    <row r="655" spans="1:8" ht="15.75" customHeight="1">
      <c r="A655" s="2" t="s">
        <v>1351</v>
      </c>
      <c r="B655" s="1" t="s">
        <v>27</v>
      </c>
      <c r="C655" s="3">
        <v>7.4</v>
      </c>
      <c r="E655" s="2" t="s">
        <v>2338</v>
      </c>
      <c r="F655" s="1">
        <f t="shared" si="6"/>
        <v>4</v>
      </c>
      <c r="G655" s="23">
        <f t="shared" si="7"/>
        <v>6.75</v>
      </c>
      <c r="H655" s="29">
        <f t="shared" si="8"/>
        <v>0.627</v>
      </c>
    </row>
    <row r="656" spans="1:8" ht="15.75" customHeight="1">
      <c r="A656" s="2" t="s">
        <v>1352</v>
      </c>
      <c r="B656" s="1" t="s">
        <v>216</v>
      </c>
      <c r="C656" s="3">
        <v>7.4</v>
      </c>
      <c r="E656" s="2" t="s">
        <v>1871</v>
      </c>
      <c r="F656" s="1">
        <f t="shared" si="6"/>
        <v>5</v>
      </c>
      <c r="G656" s="23">
        <f t="shared" si="7"/>
        <v>6.74</v>
      </c>
      <c r="H656" s="29">
        <f t="shared" si="8"/>
        <v>0.626</v>
      </c>
    </row>
    <row r="657" spans="1:8" ht="15.75" customHeight="1">
      <c r="A657" s="2" t="s">
        <v>1353</v>
      </c>
      <c r="B657" s="1" t="s">
        <v>1354</v>
      </c>
      <c r="C657" s="3">
        <v>7.4</v>
      </c>
      <c r="E657" s="2" t="s">
        <v>2472</v>
      </c>
      <c r="F657" s="1">
        <f t="shared" si="6"/>
        <v>3</v>
      </c>
      <c r="G657" s="23">
        <f t="shared" si="7"/>
        <v>6.7333333333333334</v>
      </c>
      <c r="H657" s="29">
        <f t="shared" si="8"/>
        <v>0.624</v>
      </c>
    </row>
    <row r="658" spans="1:8" ht="15.75" customHeight="1">
      <c r="A658" s="2" t="s">
        <v>1356</v>
      </c>
      <c r="B658" s="1" t="s">
        <v>569</v>
      </c>
      <c r="C658" s="3">
        <v>7.4</v>
      </c>
      <c r="E658" s="2" t="s">
        <v>1568</v>
      </c>
      <c r="F658" s="1">
        <f t="shared" si="6"/>
        <v>3</v>
      </c>
      <c r="G658" s="23">
        <f t="shared" si="7"/>
        <v>6.7333333333333334</v>
      </c>
      <c r="H658" s="29">
        <f t="shared" si="8"/>
        <v>0.624</v>
      </c>
    </row>
    <row r="659" spans="1:8" ht="15.75" customHeight="1">
      <c r="A659" s="2" t="s">
        <v>1357</v>
      </c>
      <c r="B659" s="1" t="s">
        <v>1080</v>
      </c>
      <c r="C659" s="3">
        <v>7.4</v>
      </c>
      <c r="E659" s="2" t="s">
        <v>2436</v>
      </c>
      <c r="F659" s="1">
        <f t="shared" si="6"/>
        <v>3</v>
      </c>
      <c r="G659" s="23">
        <f t="shared" si="7"/>
        <v>6.7333333333333334</v>
      </c>
      <c r="H659" s="29">
        <f t="shared" si="8"/>
        <v>0.624</v>
      </c>
    </row>
    <row r="660" spans="1:8" ht="15.75" customHeight="1">
      <c r="A660" s="2" t="s">
        <v>1358</v>
      </c>
      <c r="B660" s="1" t="s">
        <v>59</v>
      </c>
      <c r="C660" s="3">
        <v>7.4</v>
      </c>
      <c r="E660" s="2" t="s">
        <v>1619</v>
      </c>
      <c r="F660" s="1">
        <f t="shared" si="6"/>
        <v>3</v>
      </c>
      <c r="G660" s="23">
        <f t="shared" si="7"/>
        <v>6.7333333333333334</v>
      </c>
      <c r="H660" s="29">
        <f t="shared" si="8"/>
        <v>0.624</v>
      </c>
    </row>
    <row r="661" spans="1:8" ht="15.75" customHeight="1">
      <c r="A661" s="2" t="s">
        <v>1359</v>
      </c>
      <c r="B661" s="1" t="s">
        <v>1360</v>
      </c>
      <c r="C661" s="3">
        <v>7.4</v>
      </c>
      <c r="E661" s="2" t="s">
        <v>620</v>
      </c>
      <c r="F661" s="1">
        <f t="shared" si="6"/>
        <v>15</v>
      </c>
      <c r="G661" s="23">
        <f t="shared" si="7"/>
        <v>6.7333333333333325</v>
      </c>
      <c r="H661" s="29">
        <f t="shared" si="8"/>
        <v>0.623</v>
      </c>
    </row>
    <row r="662" spans="1:8" ht="15.75" customHeight="1">
      <c r="A662" s="2" t="s">
        <v>1361</v>
      </c>
      <c r="B662" s="1" t="s">
        <v>1347</v>
      </c>
      <c r="C662" s="3">
        <v>7.4</v>
      </c>
      <c r="E662" s="2" t="s">
        <v>2764</v>
      </c>
      <c r="F662" s="1">
        <f t="shared" si="6"/>
        <v>4</v>
      </c>
      <c r="G662" s="23">
        <f t="shared" si="7"/>
        <v>6.7249999999999996</v>
      </c>
      <c r="H662" s="29">
        <f t="shared" si="8"/>
        <v>0.623</v>
      </c>
    </row>
    <row r="663" spans="1:8" ht="15.75" customHeight="1">
      <c r="A663" s="2" t="s">
        <v>1363</v>
      </c>
      <c r="B663" s="1" t="s">
        <v>1364</v>
      </c>
      <c r="C663" s="3">
        <v>7.4</v>
      </c>
      <c r="E663" s="2" t="s">
        <v>1201</v>
      </c>
      <c r="F663" s="1">
        <f t="shared" si="6"/>
        <v>5</v>
      </c>
      <c r="G663" s="23">
        <f t="shared" si="7"/>
        <v>6.7200000000000006</v>
      </c>
      <c r="H663" s="29">
        <f t="shared" si="8"/>
        <v>0.622</v>
      </c>
    </row>
    <row r="664" spans="1:8" ht="15.75" customHeight="1">
      <c r="A664" s="2" t="s">
        <v>1365</v>
      </c>
      <c r="B664" s="1" t="s">
        <v>1366</v>
      </c>
      <c r="C664" s="3">
        <v>7.4</v>
      </c>
      <c r="E664" s="2" t="s">
        <v>424</v>
      </c>
      <c r="F664" s="1">
        <f t="shared" si="6"/>
        <v>9</v>
      </c>
      <c r="G664" s="23">
        <f t="shared" si="7"/>
        <v>6.7111111111111112</v>
      </c>
      <c r="H664" s="29">
        <f t="shared" si="8"/>
        <v>0.622</v>
      </c>
    </row>
    <row r="665" spans="1:8" ht="15.75" customHeight="1">
      <c r="A665" s="2" t="s">
        <v>1367</v>
      </c>
      <c r="B665" s="1" t="s">
        <v>365</v>
      </c>
      <c r="C665" s="3">
        <v>7.4</v>
      </c>
      <c r="E665" s="2" t="s">
        <v>658</v>
      </c>
      <c r="F665" s="1">
        <f t="shared" si="6"/>
        <v>16</v>
      </c>
      <c r="G665" s="23">
        <f t="shared" si="7"/>
        <v>6.7062499999999998</v>
      </c>
      <c r="H665" s="29">
        <f t="shared" si="8"/>
        <v>0.621</v>
      </c>
    </row>
    <row r="666" spans="1:8" ht="15.75" customHeight="1">
      <c r="A666" s="2" t="s">
        <v>1368</v>
      </c>
      <c r="B666" s="1" t="s">
        <v>1369</v>
      </c>
      <c r="C666" s="3">
        <v>7.4</v>
      </c>
      <c r="E666" s="2" t="s">
        <v>3193</v>
      </c>
      <c r="F666" s="1">
        <f t="shared" si="6"/>
        <v>1</v>
      </c>
      <c r="G666" s="23">
        <f t="shared" si="7"/>
        <v>6.7</v>
      </c>
      <c r="H666" s="29">
        <f t="shared" si="8"/>
        <v>0.59899999999999998</v>
      </c>
    </row>
    <row r="667" spans="1:8" ht="15.75" customHeight="1">
      <c r="A667" s="2" t="s">
        <v>1371</v>
      </c>
      <c r="B667" s="1" t="s">
        <v>1354</v>
      </c>
      <c r="C667" s="3">
        <v>7.4</v>
      </c>
      <c r="E667" s="2" t="s">
        <v>3170</v>
      </c>
      <c r="F667" s="1">
        <f t="shared" si="6"/>
        <v>1</v>
      </c>
      <c r="G667" s="23">
        <f t="shared" si="7"/>
        <v>6.7</v>
      </c>
      <c r="H667" s="29">
        <f t="shared" si="8"/>
        <v>0.59899999999999998</v>
      </c>
    </row>
    <row r="668" spans="1:8" ht="15.75" customHeight="1">
      <c r="A668" s="2" t="s">
        <v>1372</v>
      </c>
      <c r="B668" s="1" t="s">
        <v>44</v>
      </c>
      <c r="C668" s="3">
        <v>7.4</v>
      </c>
      <c r="E668" s="2" t="s">
        <v>3121</v>
      </c>
      <c r="F668" s="1">
        <f t="shared" si="6"/>
        <v>1</v>
      </c>
      <c r="G668" s="23">
        <f t="shared" si="7"/>
        <v>6.7</v>
      </c>
      <c r="H668" s="29">
        <f t="shared" si="8"/>
        <v>0.59899999999999998</v>
      </c>
    </row>
    <row r="669" spans="1:8" ht="15.75" customHeight="1">
      <c r="A669" s="2" t="s">
        <v>1374</v>
      </c>
      <c r="B669" s="1" t="s">
        <v>54</v>
      </c>
      <c r="C669" s="3">
        <v>7.4</v>
      </c>
      <c r="E669" s="2" t="s">
        <v>3219</v>
      </c>
      <c r="F669" s="1">
        <f t="shared" si="6"/>
        <v>1</v>
      </c>
      <c r="G669" s="23">
        <f t="shared" si="7"/>
        <v>6.7</v>
      </c>
      <c r="H669" s="29">
        <f t="shared" si="8"/>
        <v>0.59899999999999998</v>
      </c>
    </row>
    <row r="670" spans="1:8" ht="15.75" customHeight="1">
      <c r="A670" s="2" t="s">
        <v>1376</v>
      </c>
      <c r="B670" s="1" t="s">
        <v>1377</v>
      </c>
      <c r="C670" s="3">
        <v>7.4</v>
      </c>
      <c r="E670" s="2" t="s">
        <v>3199</v>
      </c>
      <c r="F670" s="1">
        <f t="shared" si="6"/>
        <v>1</v>
      </c>
      <c r="G670" s="23">
        <f t="shared" si="7"/>
        <v>6.7</v>
      </c>
      <c r="H670" s="29">
        <f t="shared" si="8"/>
        <v>0.59899999999999998</v>
      </c>
    </row>
    <row r="671" spans="1:8" ht="15.75" customHeight="1">
      <c r="A671" s="2" t="s">
        <v>1378</v>
      </c>
      <c r="B671" s="1" t="s">
        <v>1379</v>
      </c>
      <c r="C671" s="3">
        <v>7.4</v>
      </c>
      <c r="E671" s="2" t="s">
        <v>3129</v>
      </c>
      <c r="F671" s="1">
        <f t="shared" si="6"/>
        <v>1</v>
      </c>
      <c r="G671" s="23">
        <f t="shared" si="7"/>
        <v>6.7</v>
      </c>
      <c r="H671" s="29">
        <f t="shared" si="8"/>
        <v>0.59899999999999998</v>
      </c>
    </row>
    <row r="672" spans="1:8" ht="15.75" customHeight="1">
      <c r="A672" s="2" t="s">
        <v>1380</v>
      </c>
      <c r="B672" s="1" t="s">
        <v>1283</v>
      </c>
      <c r="C672" s="3">
        <v>7.4</v>
      </c>
      <c r="E672" s="2" t="s">
        <v>3232</v>
      </c>
      <c r="F672" s="1">
        <f t="shared" si="6"/>
        <v>1</v>
      </c>
      <c r="G672" s="23">
        <f t="shared" si="7"/>
        <v>6.7</v>
      </c>
      <c r="H672" s="29">
        <f t="shared" si="8"/>
        <v>0.59899999999999998</v>
      </c>
    </row>
    <row r="673" spans="1:8" ht="15.75" customHeight="1">
      <c r="A673" s="2" t="s">
        <v>1382</v>
      </c>
      <c r="B673" s="1" t="s">
        <v>200</v>
      </c>
      <c r="C673" s="3">
        <v>7.4</v>
      </c>
      <c r="E673" s="2" t="s">
        <v>3155</v>
      </c>
      <c r="F673" s="1">
        <f t="shared" si="6"/>
        <v>1</v>
      </c>
      <c r="G673" s="23">
        <f t="shared" si="7"/>
        <v>6.7</v>
      </c>
      <c r="H673" s="29">
        <f t="shared" si="8"/>
        <v>0.59899999999999998</v>
      </c>
    </row>
    <row r="674" spans="1:8" ht="15.75" customHeight="1">
      <c r="A674" s="2" t="s">
        <v>1383</v>
      </c>
      <c r="B674" s="1" t="s">
        <v>44</v>
      </c>
      <c r="C674" s="3">
        <v>7.4</v>
      </c>
      <c r="E674" s="2" t="s">
        <v>3151</v>
      </c>
      <c r="F674" s="1">
        <f t="shared" si="6"/>
        <v>1</v>
      </c>
      <c r="G674" s="23">
        <f t="shared" si="7"/>
        <v>6.7</v>
      </c>
      <c r="H674" s="29">
        <f t="shared" si="8"/>
        <v>0.59899999999999998</v>
      </c>
    </row>
    <row r="675" spans="1:8" ht="15.75" customHeight="1">
      <c r="A675" s="2" t="s">
        <v>1384</v>
      </c>
      <c r="B675" s="1" t="s">
        <v>1105</v>
      </c>
      <c r="C675" s="3">
        <v>7.4</v>
      </c>
      <c r="E675" s="2" t="s">
        <v>3234</v>
      </c>
      <c r="F675" s="1">
        <f t="shared" si="6"/>
        <v>1</v>
      </c>
      <c r="G675" s="23">
        <f t="shared" si="7"/>
        <v>6.7</v>
      </c>
      <c r="H675" s="29">
        <f t="shared" si="8"/>
        <v>0.59899999999999998</v>
      </c>
    </row>
    <row r="676" spans="1:8" ht="15.75" customHeight="1">
      <c r="A676" s="2" t="s">
        <v>1385</v>
      </c>
      <c r="B676" s="1" t="s">
        <v>1386</v>
      </c>
      <c r="C676" s="3">
        <v>7.4</v>
      </c>
      <c r="E676" s="2" t="s">
        <v>3195</v>
      </c>
      <c r="F676" s="1">
        <f t="shared" si="6"/>
        <v>1</v>
      </c>
      <c r="G676" s="23">
        <f t="shared" si="7"/>
        <v>6.7</v>
      </c>
      <c r="H676" s="29">
        <f t="shared" si="8"/>
        <v>0.59899999999999998</v>
      </c>
    </row>
    <row r="677" spans="1:8" ht="15.75" customHeight="1">
      <c r="A677" s="2" t="s">
        <v>1388</v>
      </c>
      <c r="B677" s="1" t="s">
        <v>433</v>
      </c>
      <c r="C677" s="3">
        <v>7.4</v>
      </c>
      <c r="E677" s="2" t="s">
        <v>3114</v>
      </c>
      <c r="F677" s="1">
        <f t="shared" si="6"/>
        <v>1</v>
      </c>
      <c r="G677" s="23">
        <f t="shared" si="7"/>
        <v>6.7</v>
      </c>
      <c r="H677" s="29">
        <f t="shared" si="8"/>
        <v>0.59899999999999998</v>
      </c>
    </row>
    <row r="678" spans="1:8" ht="15.75" customHeight="1">
      <c r="A678" s="2" t="s">
        <v>1390</v>
      </c>
      <c r="B678" s="1" t="s">
        <v>606</v>
      </c>
      <c r="C678" s="3">
        <v>7.4</v>
      </c>
      <c r="E678" s="2" t="s">
        <v>3240</v>
      </c>
      <c r="F678" s="1">
        <f t="shared" si="6"/>
        <v>1</v>
      </c>
      <c r="G678" s="23">
        <f t="shared" si="7"/>
        <v>6.7</v>
      </c>
      <c r="H678" s="29">
        <f t="shared" si="8"/>
        <v>0.59899999999999998</v>
      </c>
    </row>
    <row r="679" spans="1:8" ht="15.75" customHeight="1">
      <c r="A679" s="2" t="s">
        <v>1391</v>
      </c>
      <c r="B679" s="1" t="s">
        <v>813</v>
      </c>
      <c r="C679" s="3">
        <v>7.4</v>
      </c>
      <c r="E679" s="2" t="s">
        <v>3221</v>
      </c>
      <c r="F679" s="1">
        <f t="shared" si="6"/>
        <v>1</v>
      </c>
      <c r="G679" s="23">
        <f t="shared" si="7"/>
        <v>6.7</v>
      </c>
      <c r="H679" s="29">
        <f t="shared" si="8"/>
        <v>0.59899999999999998</v>
      </c>
    </row>
    <row r="680" spans="1:8" ht="15.75" customHeight="1">
      <c r="A680" s="2" t="s">
        <v>1392</v>
      </c>
      <c r="B680" s="1" t="s">
        <v>563</v>
      </c>
      <c r="C680" s="3">
        <v>7.4</v>
      </c>
      <c r="E680" s="2" t="s">
        <v>3206</v>
      </c>
      <c r="F680" s="1">
        <f t="shared" si="6"/>
        <v>1</v>
      </c>
      <c r="G680" s="23">
        <f t="shared" si="7"/>
        <v>6.7</v>
      </c>
      <c r="H680" s="29">
        <f t="shared" si="8"/>
        <v>0.59899999999999998</v>
      </c>
    </row>
    <row r="681" spans="1:8" ht="15.75" customHeight="1">
      <c r="A681" s="2" t="s">
        <v>1393</v>
      </c>
      <c r="B681" s="1" t="s">
        <v>166</v>
      </c>
      <c r="C681" s="3">
        <v>7.4</v>
      </c>
      <c r="E681" s="2" t="s">
        <v>3164</v>
      </c>
      <c r="F681" s="1">
        <f t="shared" si="6"/>
        <v>1</v>
      </c>
      <c r="G681" s="23">
        <f t="shared" si="7"/>
        <v>6.7</v>
      </c>
      <c r="H681" s="29">
        <f t="shared" si="8"/>
        <v>0.59899999999999998</v>
      </c>
    </row>
    <row r="682" spans="1:8" ht="15.75" customHeight="1">
      <c r="A682" s="2" t="s">
        <v>1394</v>
      </c>
      <c r="B682" s="1" t="s">
        <v>1395</v>
      </c>
      <c r="C682" s="3">
        <v>7.4</v>
      </c>
      <c r="E682" s="2" t="s">
        <v>3105</v>
      </c>
      <c r="F682" s="1">
        <f t="shared" si="6"/>
        <v>1</v>
      </c>
      <c r="G682" s="23">
        <f t="shared" si="7"/>
        <v>6.7</v>
      </c>
      <c r="H682" s="29">
        <f t="shared" si="8"/>
        <v>0.59899999999999998</v>
      </c>
    </row>
    <row r="683" spans="1:8" ht="15.75" customHeight="1">
      <c r="A683" s="2" t="s">
        <v>1396</v>
      </c>
      <c r="B683" s="1" t="s">
        <v>1219</v>
      </c>
      <c r="C683" s="3">
        <v>7.4</v>
      </c>
      <c r="E683" s="2" t="s">
        <v>1274</v>
      </c>
      <c r="F683" s="1">
        <f t="shared" si="6"/>
        <v>4</v>
      </c>
      <c r="G683" s="23">
        <f t="shared" si="7"/>
        <v>6.7</v>
      </c>
      <c r="H683" s="29">
        <f t="shared" si="8"/>
        <v>0.59899999999999998</v>
      </c>
    </row>
    <row r="684" spans="1:8" ht="15.75" customHeight="1">
      <c r="A684" s="2" t="s">
        <v>1397</v>
      </c>
      <c r="B684" s="1" t="s">
        <v>1219</v>
      </c>
      <c r="C684" s="3">
        <v>7.4</v>
      </c>
      <c r="E684" s="2" t="s">
        <v>3226</v>
      </c>
      <c r="F684" s="1">
        <f t="shared" si="6"/>
        <v>1</v>
      </c>
      <c r="G684" s="23">
        <f t="shared" si="7"/>
        <v>6.7</v>
      </c>
      <c r="H684" s="29">
        <f t="shared" si="8"/>
        <v>0.59899999999999998</v>
      </c>
    </row>
    <row r="685" spans="1:8" ht="15.75" customHeight="1">
      <c r="A685" s="2" t="s">
        <v>1398</v>
      </c>
      <c r="B685" s="1" t="s">
        <v>1399</v>
      </c>
      <c r="C685" s="3">
        <v>7.4</v>
      </c>
      <c r="E685" s="2" t="s">
        <v>3211</v>
      </c>
      <c r="F685" s="1">
        <f t="shared" si="6"/>
        <v>1</v>
      </c>
      <c r="G685" s="23">
        <f t="shared" si="7"/>
        <v>6.7</v>
      </c>
      <c r="H685" s="29">
        <f t="shared" si="8"/>
        <v>0.59899999999999998</v>
      </c>
    </row>
    <row r="686" spans="1:8" ht="15.75" customHeight="1">
      <c r="A686" s="2" t="s">
        <v>1400</v>
      </c>
      <c r="B686" s="1" t="s">
        <v>391</v>
      </c>
      <c r="C686" s="3">
        <v>7.4</v>
      </c>
      <c r="E686" s="2" t="s">
        <v>3208</v>
      </c>
      <c r="F686" s="1">
        <f t="shared" si="6"/>
        <v>1</v>
      </c>
      <c r="G686" s="23">
        <f t="shared" si="7"/>
        <v>6.7</v>
      </c>
      <c r="H686" s="29">
        <f t="shared" si="8"/>
        <v>0.59899999999999998</v>
      </c>
    </row>
    <row r="687" spans="1:8" ht="15.75" customHeight="1">
      <c r="A687" s="2" t="s">
        <v>1401</v>
      </c>
      <c r="B687" s="1" t="s">
        <v>903</v>
      </c>
      <c r="C687" s="3">
        <v>7.4</v>
      </c>
      <c r="E687" s="2" t="s">
        <v>3081</v>
      </c>
      <c r="F687" s="1">
        <f t="shared" si="6"/>
        <v>1</v>
      </c>
      <c r="G687" s="23">
        <f t="shared" si="7"/>
        <v>6.7</v>
      </c>
      <c r="H687" s="29">
        <f t="shared" si="8"/>
        <v>0.59899999999999998</v>
      </c>
    </row>
    <row r="688" spans="1:8" ht="15.75" customHeight="1">
      <c r="A688" s="2" t="s">
        <v>1403</v>
      </c>
      <c r="B688" s="1" t="s">
        <v>1404</v>
      </c>
      <c r="C688" s="3">
        <v>7.4</v>
      </c>
      <c r="E688" s="2" t="s">
        <v>3161</v>
      </c>
      <c r="F688" s="1">
        <f t="shared" si="6"/>
        <v>1</v>
      </c>
      <c r="G688" s="23">
        <f t="shared" si="7"/>
        <v>6.7</v>
      </c>
      <c r="H688" s="29">
        <f t="shared" si="8"/>
        <v>0.59899999999999998</v>
      </c>
    </row>
    <row r="689" spans="1:8" ht="15.75" customHeight="1">
      <c r="A689" s="2" t="s">
        <v>1405</v>
      </c>
      <c r="B689" s="1" t="s">
        <v>1406</v>
      </c>
      <c r="C689" s="3">
        <v>7.4</v>
      </c>
      <c r="E689" s="2" t="s">
        <v>3214</v>
      </c>
      <c r="F689" s="1">
        <f t="shared" si="6"/>
        <v>1</v>
      </c>
      <c r="G689" s="23">
        <f t="shared" si="7"/>
        <v>6.7</v>
      </c>
      <c r="H689" s="29">
        <f t="shared" si="8"/>
        <v>0.59899999999999998</v>
      </c>
    </row>
    <row r="690" spans="1:8" ht="15.75" customHeight="1">
      <c r="A690" s="2" t="s">
        <v>1408</v>
      </c>
      <c r="B690" s="1" t="s">
        <v>1409</v>
      </c>
      <c r="C690" s="3">
        <v>7.4</v>
      </c>
      <c r="E690" s="2" t="s">
        <v>3223</v>
      </c>
      <c r="F690" s="1">
        <f t="shared" si="6"/>
        <v>1</v>
      </c>
      <c r="G690" s="23">
        <f t="shared" si="7"/>
        <v>6.7</v>
      </c>
      <c r="H690" s="29">
        <f t="shared" si="8"/>
        <v>0.59899999999999998</v>
      </c>
    </row>
    <row r="691" spans="1:8" ht="15.75" customHeight="1">
      <c r="A691" s="2" t="s">
        <v>1411</v>
      </c>
      <c r="B691" s="1" t="s">
        <v>1126</v>
      </c>
      <c r="C691" s="3">
        <v>7.4</v>
      </c>
      <c r="E691" s="2" t="s">
        <v>3237</v>
      </c>
      <c r="F691" s="1">
        <f t="shared" si="6"/>
        <v>1</v>
      </c>
      <c r="G691" s="23">
        <f t="shared" si="7"/>
        <v>6.7</v>
      </c>
      <c r="H691" s="29">
        <f t="shared" si="8"/>
        <v>0.59899999999999998</v>
      </c>
    </row>
    <row r="692" spans="1:8" ht="15.75" customHeight="1">
      <c r="A692" s="2" t="s">
        <v>1412</v>
      </c>
      <c r="B692" s="1" t="s">
        <v>1413</v>
      </c>
      <c r="C692" s="3">
        <v>7.4</v>
      </c>
      <c r="E692" s="2" t="s">
        <v>3118</v>
      </c>
      <c r="F692" s="1">
        <f t="shared" si="6"/>
        <v>1</v>
      </c>
      <c r="G692" s="23">
        <f t="shared" si="7"/>
        <v>6.7</v>
      </c>
      <c r="H692" s="29">
        <f t="shared" si="8"/>
        <v>0.59899999999999998</v>
      </c>
    </row>
    <row r="693" spans="1:8" ht="15.75" customHeight="1">
      <c r="A693" s="2" t="s">
        <v>1414</v>
      </c>
      <c r="B693" s="1" t="s">
        <v>384</v>
      </c>
      <c r="C693" s="3">
        <v>7.4</v>
      </c>
      <c r="E693" s="2" t="s">
        <v>3125</v>
      </c>
      <c r="F693" s="1">
        <f t="shared" si="6"/>
        <v>1</v>
      </c>
      <c r="G693" s="23">
        <f t="shared" si="7"/>
        <v>6.7</v>
      </c>
      <c r="H693" s="29">
        <f t="shared" si="8"/>
        <v>0.59899999999999998</v>
      </c>
    </row>
    <row r="694" spans="1:8" ht="15.75" customHeight="1">
      <c r="A694" s="2" t="s">
        <v>1415</v>
      </c>
      <c r="B694" s="1" t="s">
        <v>1416</v>
      </c>
      <c r="C694" s="3">
        <v>7.4</v>
      </c>
      <c r="E694" s="2" t="s">
        <v>3168</v>
      </c>
      <c r="F694" s="1">
        <f t="shared" si="6"/>
        <v>1</v>
      </c>
      <c r="G694" s="23">
        <f t="shared" si="7"/>
        <v>6.7</v>
      </c>
      <c r="H694" s="29">
        <f t="shared" si="8"/>
        <v>0.59899999999999998</v>
      </c>
    </row>
    <row r="695" spans="1:8" ht="15.75" customHeight="1">
      <c r="A695" s="2" t="s">
        <v>1417</v>
      </c>
      <c r="B695" s="1" t="s">
        <v>368</v>
      </c>
      <c r="C695" s="3">
        <v>7.4</v>
      </c>
      <c r="E695" s="2" t="s">
        <v>3153</v>
      </c>
      <c r="F695" s="1">
        <f t="shared" si="6"/>
        <v>1</v>
      </c>
      <c r="G695" s="23">
        <f t="shared" si="7"/>
        <v>6.7</v>
      </c>
      <c r="H695" s="29">
        <f t="shared" si="8"/>
        <v>0.59899999999999998</v>
      </c>
    </row>
    <row r="696" spans="1:8" ht="15.75" customHeight="1">
      <c r="A696" s="2" t="s">
        <v>1419</v>
      </c>
      <c r="B696" s="1" t="s">
        <v>1420</v>
      </c>
      <c r="C696" s="3">
        <v>7.4</v>
      </c>
      <c r="E696" s="2" t="s">
        <v>2635</v>
      </c>
      <c r="F696" s="1">
        <f t="shared" si="6"/>
        <v>3</v>
      </c>
      <c r="G696" s="23">
        <f t="shared" si="7"/>
        <v>6.7</v>
      </c>
      <c r="H696" s="29">
        <f t="shared" si="8"/>
        <v>0.59899999999999998</v>
      </c>
    </row>
    <row r="697" spans="1:8" ht="15.75" customHeight="1">
      <c r="A697" s="2" t="s">
        <v>1422</v>
      </c>
      <c r="B697" s="1" t="s">
        <v>484</v>
      </c>
      <c r="C697" s="3">
        <v>7.4</v>
      </c>
      <c r="E697" s="2" t="s">
        <v>3068</v>
      </c>
      <c r="F697" s="1">
        <f t="shared" si="6"/>
        <v>1</v>
      </c>
      <c r="G697" s="23">
        <f t="shared" si="7"/>
        <v>6.7</v>
      </c>
      <c r="H697" s="29">
        <f t="shared" si="8"/>
        <v>0.59899999999999998</v>
      </c>
    </row>
    <row r="698" spans="1:8" ht="15.75" customHeight="1">
      <c r="A698" s="2" t="s">
        <v>1423</v>
      </c>
      <c r="B698" s="1" t="s">
        <v>1424</v>
      </c>
      <c r="C698" s="3">
        <v>7.4</v>
      </c>
      <c r="E698" s="2" t="s">
        <v>3159</v>
      </c>
      <c r="F698" s="1">
        <f t="shared" si="6"/>
        <v>1</v>
      </c>
      <c r="G698" s="23">
        <f t="shared" si="7"/>
        <v>6.7</v>
      </c>
      <c r="H698" s="29">
        <f t="shared" si="8"/>
        <v>0.59899999999999998</v>
      </c>
    </row>
    <row r="699" spans="1:8" ht="15.75" customHeight="1">
      <c r="A699" s="2" t="s">
        <v>1425</v>
      </c>
      <c r="B699" s="1" t="s">
        <v>575</v>
      </c>
      <c r="C699" s="3">
        <v>7.4</v>
      </c>
      <c r="E699" s="2" t="s">
        <v>3041</v>
      </c>
      <c r="F699" s="1">
        <f t="shared" si="6"/>
        <v>1</v>
      </c>
      <c r="G699" s="23">
        <f t="shared" si="7"/>
        <v>6.7</v>
      </c>
      <c r="H699" s="29">
        <f t="shared" si="8"/>
        <v>0.59899999999999998</v>
      </c>
    </row>
    <row r="700" spans="1:8" ht="15.75" customHeight="1">
      <c r="A700" s="2" t="s">
        <v>1426</v>
      </c>
      <c r="B700" s="1" t="s">
        <v>1427</v>
      </c>
      <c r="C700" s="3">
        <v>7.4</v>
      </c>
      <c r="E700" s="2" t="s">
        <v>3230</v>
      </c>
      <c r="F700" s="1">
        <f t="shared" si="6"/>
        <v>1</v>
      </c>
      <c r="G700" s="23">
        <f t="shared" si="7"/>
        <v>6.7</v>
      </c>
      <c r="H700" s="29">
        <f t="shared" si="8"/>
        <v>0.59899999999999998</v>
      </c>
    </row>
    <row r="701" spans="1:8" ht="15.75" customHeight="1">
      <c r="A701" s="2" t="s">
        <v>1428</v>
      </c>
      <c r="B701" s="1" t="s">
        <v>328</v>
      </c>
      <c r="C701" s="3">
        <v>7.4</v>
      </c>
      <c r="E701" s="2" t="s">
        <v>3217</v>
      </c>
      <c r="F701" s="1">
        <f t="shared" si="6"/>
        <v>1</v>
      </c>
      <c r="G701" s="23">
        <f t="shared" si="7"/>
        <v>6.7</v>
      </c>
      <c r="H701" s="29">
        <f t="shared" si="8"/>
        <v>0.59899999999999998</v>
      </c>
    </row>
    <row r="702" spans="1:8" ht="15.75" customHeight="1">
      <c r="A702" s="2" t="s">
        <v>1429</v>
      </c>
      <c r="B702" s="1" t="s">
        <v>1369</v>
      </c>
      <c r="C702" s="3">
        <v>7.4</v>
      </c>
      <c r="E702" s="2" t="s">
        <v>3094</v>
      </c>
      <c r="F702" s="1">
        <f t="shared" si="6"/>
        <v>1</v>
      </c>
      <c r="G702" s="23">
        <f t="shared" si="7"/>
        <v>6.7</v>
      </c>
      <c r="H702" s="29">
        <f t="shared" si="8"/>
        <v>0.59899999999999998</v>
      </c>
    </row>
    <row r="703" spans="1:8" ht="15.75" customHeight="1">
      <c r="A703" s="2" t="s">
        <v>1430</v>
      </c>
      <c r="B703" s="1" t="s">
        <v>1431</v>
      </c>
      <c r="C703" s="3">
        <v>7.4</v>
      </c>
      <c r="E703" s="2" t="s">
        <v>3179</v>
      </c>
      <c r="F703" s="1">
        <f t="shared" si="6"/>
        <v>1</v>
      </c>
      <c r="G703" s="23">
        <f t="shared" si="7"/>
        <v>6.7</v>
      </c>
      <c r="H703" s="29">
        <f t="shared" si="8"/>
        <v>0.59899999999999998</v>
      </c>
    </row>
    <row r="704" spans="1:8" ht="15.75" customHeight="1">
      <c r="A704" s="2" t="s">
        <v>1432</v>
      </c>
      <c r="B704" s="1" t="s">
        <v>1433</v>
      </c>
      <c r="C704" s="3">
        <v>7.4</v>
      </c>
      <c r="E704" s="2" t="s">
        <v>3183</v>
      </c>
      <c r="F704" s="1">
        <f t="shared" si="6"/>
        <v>1</v>
      </c>
      <c r="G704" s="23">
        <f t="shared" si="7"/>
        <v>6.7</v>
      </c>
      <c r="H704" s="29">
        <f t="shared" si="8"/>
        <v>0.59899999999999998</v>
      </c>
    </row>
    <row r="705" spans="1:8" ht="15.75" customHeight="1">
      <c r="A705" s="2" t="s">
        <v>1434</v>
      </c>
      <c r="B705" s="1" t="s">
        <v>350</v>
      </c>
      <c r="C705" s="3">
        <v>7.4</v>
      </c>
      <c r="E705" s="2" t="s">
        <v>311</v>
      </c>
      <c r="F705" s="1">
        <f t="shared" si="6"/>
        <v>6</v>
      </c>
      <c r="G705" s="23">
        <f t="shared" si="7"/>
        <v>6.6833333333333327</v>
      </c>
      <c r="H705" s="29">
        <f t="shared" si="8"/>
        <v>0.59799999999999998</v>
      </c>
    </row>
    <row r="706" spans="1:8" ht="15.75" customHeight="1">
      <c r="A706" s="2" t="s">
        <v>1380</v>
      </c>
      <c r="B706" s="1" t="s">
        <v>1283</v>
      </c>
      <c r="C706" s="3">
        <v>7.4</v>
      </c>
      <c r="E706" s="2" t="s">
        <v>851</v>
      </c>
      <c r="F706" s="1">
        <f t="shared" si="6"/>
        <v>5</v>
      </c>
      <c r="G706" s="23">
        <f t="shared" si="7"/>
        <v>6.68</v>
      </c>
      <c r="H706" s="29">
        <f t="shared" si="8"/>
        <v>0.59799999999999998</v>
      </c>
    </row>
    <row r="707" spans="1:8" ht="15.75" customHeight="1">
      <c r="A707" s="2" t="s">
        <v>1435</v>
      </c>
      <c r="B707" s="1" t="s">
        <v>808</v>
      </c>
      <c r="C707" s="3">
        <v>7.4</v>
      </c>
      <c r="E707" s="2" t="s">
        <v>2107</v>
      </c>
      <c r="F707" s="1">
        <f t="shared" si="6"/>
        <v>4</v>
      </c>
      <c r="G707" s="23">
        <f t="shared" si="7"/>
        <v>6.6750000000000007</v>
      </c>
      <c r="H707" s="29">
        <f t="shared" si="8"/>
        <v>0.59599999999999997</v>
      </c>
    </row>
    <row r="708" spans="1:8" ht="15.75" customHeight="1">
      <c r="A708" s="2" t="s">
        <v>1437</v>
      </c>
      <c r="B708" s="1" t="s">
        <v>1438</v>
      </c>
      <c r="C708" s="3">
        <v>7.4</v>
      </c>
      <c r="E708" s="2" t="s">
        <v>1286</v>
      </c>
      <c r="F708" s="1">
        <f t="shared" si="6"/>
        <v>4</v>
      </c>
      <c r="G708" s="23">
        <f t="shared" si="7"/>
        <v>6.6749999999999998</v>
      </c>
      <c r="H708" s="29">
        <f t="shared" si="8"/>
        <v>0.59599999999999997</v>
      </c>
    </row>
    <row r="709" spans="1:8" ht="15.75" customHeight="1">
      <c r="A709" s="2" t="s">
        <v>1439</v>
      </c>
      <c r="B709" s="1" t="s">
        <v>1440</v>
      </c>
      <c r="C709" s="3">
        <v>7.4</v>
      </c>
      <c r="E709" s="2" t="s">
        <v>2184</v>
      </c>
      <c r="F709" s="1">
        <f t="shared" si="6"/>
        <v>4</v>
      </c>
      <c r="G709" s="23">
        <f t="shared" si="7"/>
        <v>6.6750000000000007</v>
      </c>
      <c r="H709" s="29">
        <f t="shared" si="8"/>
        <v>0.59599999999999997</v>
      </c>
    </row>
    <row r="710" spans="1:8" ht="15.75" customHeight="1">
      <c r="A710" s="2" t="s">
        <v>1441</v>
      </c>
      <c r="B710" s="1" t="s">
        <v>870</v>
      </c>
      <c r="C710" s="3">
        <v>7.4</v>
      </c>
      <c r="E710" s="2" t="s">
        <v>1330</v>
      </c>
      <c r="F710" s="1">
        <f t="shared" si="6"/>
        <v>6</v>
      </c>
      <c r="G710" s="23">
        <f t="shared" si="7"/>
        <v>6.666666666666667</v>
      </c>
      <c r="H710" s="29">
        <f t="shared" si="8"/>
        <v>0.59299999999999997</v>
      </c>
    </row>
    <row r="711" spans="1:8" ht="15.75" customHeight="1">
      <c r="A711" s="2" t="s">
        <v>1442</v>
      </c>
      <c r="B711" s="1" t="s">
        <v>733</v>
      </c>
      <c r="C711" s="3">
        <v>7.4</v>
      </c>
      <c r="E711" s="2" t="s">
        <v>3091</v>
      </c>
      <c r="F711" s="1">
        <f t="shared" si="6"/>
        <v>3</v>
      </c>
      <c r="G711" s="23">
        <f t="shared" si="7"/>
        <v>6.666666666666667</v>
      </c>
      <c r="H711" s="29">
        <f t="shared" si="8"/>
        <v>0.59299999999999997</v>
      </c>
    </row>
    <row r="712" spans="1:8" ht="15.75" customHeight="1">
      <c r="A712" s="2" t="s">
        <v>1443</v>
      </c>
      <c r="B712" s="1" t="s">
        <v>634</v>
      </c>
      <c r="C712" s="3">
        <v>7.4</v>
      </c>
      <c r="E712" s="2" t="s">
        <v>1523</v>
      </c>
      <c r="F712" s="1">
        <f t="shared" si="6"/>
        <v>3</v>
      </c>
      <c r="G712" s="23">
        <f t="shared" si="7"/>
        <v>6.666666666666667</v>
      </c>
      <c r="H712" s="29">
        <f t="shared" si="8"/>
        <v>0.59299999999999997</v>
      </c>
    </row>
    <row r="713" spans="1:8" ht="15.75" customHeight="1">
      <c r="A713" s="2" t="s">
        <v>1444</v>
      </c>
      <c r="B713" s="1" t="s">
        <v>1445</v>
      </c>
      <c r="C713" s="3">
        <v>7.4</v>
      </c>
      <c r="E713" s="2" t="s">
        <v>2320</v>
      </c>
      <c r="F713" s="1">
        <f t="shared" si="6"/>
        <v>3</v>
      </c>
      <c r="G713" s="23">
        <f t="shared" si="7"/>
        <v>6.666666666666667</v>
      </c>
      <c r="H713" s="29">
        <f t="shared" si="8"/>
        <v>0.59299999999999997</v>
      </c>
    </row>
    <row r="714" spans="1:8" ht="15.75" customHeight="1">
      <c r="A714" s="2" t="s">
        <v>1446</v>
      </c>
      <c r="B714" s="1" t="s">
        <v>1017</v>
      </c>
      <c r="C714" s="3">
        <v>7.4</v>
      </c>
      <c r="E714" s="2" t="s">
        <v>1806</v>
      </c>
      <c r="F714" s="1">
        <f t="shared" si="6"/>
        <v>3</v>
      </c>
      <c r="G714" s="23">
        <f t="shared" si="7"/>
        <v>6.666666666666667</v>
      </c>
      <c r="H714" s="29">
        <f t="shared" si="8"/>
        <v>0.59299999999999997</v>
      </c>
    </row>
    <row r="715" spans="1:8" ht="15.75" customHeight="1">
      <c r="A715" s="2" t="s">
        <v>1447</v>
      </c>
      <c r="B715" s="1" t="s">
        <v>649</v>
      </c>
      <c r="C715" s="3">
        <v>7.4</v>
      </c>
      <c r="E715" s="2" t="s">
        <v>1024</v>
      </c>
      <c r="F715" s="1">
        <f t="shared" si="6"/>
        <v>6</v>
      </c>
      <c r="G715" s="23">
        <f t="shared" si="7"/>
        <v>6.6666666666666652</v>
      </c>
      <c r="H715" s="29">
        <f t="shared" si="8"/>
        <v>0.59199999999999997</v>
      </c>
    </row>
    <row r="716" spans="1:8" ht="15.75" customHeight="1">
      <c r="A716" s="2" t="s">
        <v>1448</v>
      </c>
      <c r="B716" s="1" t="s">
        <v>368</v>
      </c>
      <c r="C716" s="3">
        <v>7.4</v>
      </c>
      <c r="E716" s="2" t="s">
        <v>685</v>
      </c>
      <c r="F716" s="1">
        <f t="shared" si="6"/>
        <v>7</v>
      </c>
      <c r="G716" s="23">
        <f t="shared" si="7"/>
        <v>6.6571428571428575</v>
      </c>
      <c r="H716" s="29">
        <f t="shared" si="8"/>
        <v>0.59199999999999997</v>
      </c>
    </row>
    <row r="717" spans="1:8" ht="15.75" customHeight="1">
      <c r="A717" s="2" t="s">
        <v>1450</v>
      </c>
      <c r="B717" s="1" t="s">
        <v>1451</v>
      </c>
      <c r="C717" s="3">
        <v>7.4</v>
      </c>
      <c r="E717" s="2" t="s">
        <v>1176</v>
      </c>
      <c r="F717" s="1">
        <f t="shared" si="6"/>
        <v>11</v>
      </c>
      <c r="G717" s="23">
        <f t="shared" si="7"/>
        <v>6.6545454545454534</v>
      </c>
      <c r="H717" s="29">
        <f t="shared" si="8"/>
        <v>0.59099999999999997</v>
      </c>
    </row>
    <row r="718" spans="1:8" ht="15.75" customHeight="1">
      <c r="A718" s="2" t="s">
        <v>1452</v>
      </c>
      <c r="B718" s="1" t="s">
        <v>1453</v>
      </c>
      <c r="C718" s="3">
        <v>7.4</v>
      </c>
      <c r="E718" s="2" t="s">
        <v>2678</v>
      </c>
      <c r="F718" s="1">
        <f t="shared" si="6"/>
        <v>2</v>
      </c>
      <c r="G718" s="23">
        <f t="shared" si="7"/>
        <v>6.65</v>
      </c>
      <c r="H718" s="29">
        <f t="shared" si="8"/>
        <v>0.58799999999999997</v>
      </c>
    </row>
    <row r="719" spans="1:8" ht="15.75" customHeight="1">
      <c r="A719" s="2" t="s">
        <v>1454</v>
      </c>
      <c r="B719" s="1" t="s">
        <v>808</v>
      </c>
      <c r="C719" s="3">
        <v>7.4</v>
      </c>
      <c r="E719" s="2" t="s">
        <v>1364</v>
      </c>
      <c r="F719" s="1">
        <f t="shared" si="6"/>
        <v>4</v>
      </c>
      <c r="G719" s="23">
        <f t="shared" si="7"/>
        <v>6.6499999999999995</v>
      </c>
      <c r="H719" s="29">
        <f t="shared" si="8"/>
        <v>0.58799999999999997</v>
      </c>
    </row>
    <row r="720" spans="1:8" ht="15.75" customHeight="1">
      <c r="A720" s="2" t="s">
        <v>1455</v>
      </c>
      <c r="B720" s="1" t="s">
        <v>1456</v>
      </c>
      <c r="C720" s="3">
        <v>7.4</v>
      </c>
      <c r="E720" s="2" t="s">
        <v>3077</v>
      </c>
      <c r="F720" s="1">
        <f t="shared" si="6"/>
        <v>2</v>
      </c>
      <c r="G720" s="23">
        <f t="shared" si="7"/>
        <v>6.65</v>
      </c>
      <c r="H720" s="29">
        <f t="shared" si="8"/>
        <v>0.58799999999999997</v>
      </c>
    </row>
    <row r="721" spans="1:8" ht="15.75" customHeight="1">
      <c r="A721" s="2" t="s">
        <v>1457</v>
      </c>
      <c r="B721" s="1" t="s">
        <v>24</v>
      </c>
      <c r="C721" s="3">
        <v>7.4</v>
      </c>
      <c r="E721" s="2" t="s">
        <v>1053</v>
      </c>
      <c r="F721" s="1">
        <f t="shared" si="6"/>
        <v>2</v>
      </c>
      <c r="G721" s="23">
        <f t="shared" si="7"/>
        <v>6.65</v>
      </c>
      <c r="H721" s="29">
        <f t="shared" si="8"/>
        <v>0.58799999999999997</v>
      </c>
    </row>
    <row r="722" spans="1:8" ht="15.75" customHeight="1">
      <c r="A722" s="2" t="s">
        <v>1459</v>
      </c>
      <c r="B722" s="1" t="s">
        <v>1460</v>
      </c>
      <c r="C722" s="3">
        <v>7.4</v>
      </c>
      <c r="E722" s="2" t="s">
        <v>3058</v>
      </c>
      <c r="F722" s="1">
        <f t="shared" si="6"/>
        <v>2</v>
      </c>
      <c r="G722" s="23">
        <f t="shared" si="7"/>
        <v>6.65</v>
      </c>
      <c r="H722" s="29">
        <f t="shared" si="8"/>
        <v>0.58799999999999997</v>
      </c>
    </row>
    <row r="723" spans="1:8" ht="15.75" customHeight="1">
      <c r="A723" s="2" t="s">
        <v>1464</v>
      </c>
      <c r="B723" s="1" t="s">
        <v>1438</v>
      </c>
      <c r="C723" s="3">
        <v>7.4</v>
      </c>
      <c r="E723" s="2" t="s">
        <v>1230</v>
      </c>
      <c r="F723" s="1">
        <f t="shared" si="6"/>
        <v>2</v>
      </c>
      <c r="G723" s="23">
        <f t="shared" si="7"/>
        <v>6.65</v>
      </c>
      <c r="H723" s="29">
        <f t="shared" si="8"/>
        <v>0.58799999999999997</v>
      </c>
    </row>
    <row r="724" spans="1:8" ht="15.75" customHeight="1">
      <c r="A724" s="2" t="s">
        <v>1465</v>
      </c>
      <c r="B724" s="1" t="s">
        <v>51</v>
      </c>
      <c r="C724" s="3">
        <v>7.4</v>
      </c>
      <c r="E724" s="2" t="s">
        <v>1347</v>
      </c>
      <c r="F724" s="1">
        <f t="shared" si="6"/>
        <v>13</v>
      </c>
      <c r="G724" s="23">
        <f t="shared" si="7"/>
        <v>6.638461538461538</v>
      </c>
      <c r="H724" s="29">
        <f t="shared" si="8"/>
        <v>0.58699999999999997</v>
      </c>
    </row>
    <row r="725" spans="1:8" ht="15.75" customHeight="1">
      <c r="A725" s="2" t="s">
        <v>1466</v>
      </c>
      <c r="B725" s="1" t="s">
        <v>1404</v>
      </c>
      <c r="C725" s="3">
        <v>7.4</v>
      </c>
      <c r="E725" s="2" t="s">
        <v>1554</v>
      </c>
      <c r="F725" s="1">
        <f t="shared" si="6"/>
        <v>9</v>
      </c>
      <c r="G725" s="23">
        <f t="shared" si="7"/>
        <v>6.6333333333333337</v>
      </c>
      <c r="H725" s="29">
        <f t="shared" si="8"/>
        <v>0.58699999999999997</v>
      </c>
    </row>
    <row r="726" spans="1:8" ht="15.75" customHeight="1">
      <c r="A726" s="2" t="s">
        <v>1467</v>
      </c>
      <c r="B726" s="1" t="s">
        <v>1468</v>
      </c>
      <c r="C726" s="3">
        <v>7.4</v>
      </c>
      <c r="E726" s="2" t="s">
        <v>2063</v>
      </c>
      <c r="F726" s="1">
        <f t="shared" si="6"/>
        <v>3</v>
      </c>
      <c r="G726" s="23">
        <f t="shared" si="7"/>
        <v>6.6333333333333329</v>
      </c>
      <c r="H726" s="29">
        <f t="shared" si="8"/>
        <v>0.58599999999999997</v>
      </c>
    </row>
    <row r="727" spans="1:8" ht="15.75" customHeight="1">
      <c r="A727" s="2" t="s">
        <v>1469</v>
      </c>
      <c r="B727" s="1" t="s">
        <v>595</v>
      </c>
      <c r="C727" s="3">
        <v>7.4</v>
      </c>
      <c r="E727" s="2" t="s">
        <v>1107</v>
      </c>
      <c r="F727" s="1">
        <f t="shared" si="6"/>
        <v>3</v>
      </c>
      <c r="G727" s="23">
        <f t="shared" si="7"/>
        <v>6.6333333333333329</v>
      </c>
      <c r="H727" s="29">
        <f t="shared" si="8"/>
        <v>0.58599999999999997</v>
      </c>
    </row>
    <row r="728" spans="1:8" ht="15.75" customHeight="1">
      <c r="A728" s="2" t="s">
        <v>1470</v>
      </c>
      <c r="B728" s="1" t="s">
        <v>1269</v>
      </c>
      <c r="C728" s="3">
        <v>7.4</v>
      </c>
      <c r="E728" s="2" t="s">
        <v>267</v>
      </c>
      <c r="F728" s="1">
        <f t="shared" si="6"/>
        <v>10</v>
      </c>
      <c r="G728" s="23">
        <f t="shared" si="7"/>
        <v>6.6300000000000008</v>
      </c>
      <c r="H728" s="29">
        <f t="shared" si="8"/>
        <v>0.58499999999999996</v>
      </c>
    </row>
    <row r="729" spans="1:8" ht="15.75" customHeight="1">
      <c r="A729" s="2" t="s">
        <v>1472</v>
      </c>
      <c r="B729" s="1" t="s">
        <v>1473</v>
      </c>
      <c r="C729" s="3">
        <v>7.4</v>
      </c>
      <c r="E729" s="2" t="s">
        <v>819</v>
      </c>
      <c r="F729" s="1">
        <f t="shared" si="6"/>
        <v>4</v>
      </c>
      <c r="G729" s="23">
        <f t="shared" si="7"/>
        <v>6.625</v>
      </c>
      <c r="H729" s="29">
        <f t="shared" si="8"/>
        <v>0.58399999999999996</v>
      </c>
    </row>
    <row r="730" spans="1:8" ht="15.75" customHeight="1">
      <c r="A730" s="2" t="s">
        <v>1475</v>
      </c>
      <c r="B730" s="1" t="s">
        <v>1476</v>
      </c>
      <c r="C730" s="3">
        <v>7.4</v>
      </c>
      <c r="E730" s="2" t="s">
        <v>1826</v>
      </c>
      <c r="F730" s="1">
        <f t="shared" si="6"/>
        <v>4</v>
      </c>
      <c r="G730" s="23">
        <f t="shared" si="7"/>
        <v>6.6250000000000009</v>
      </c>
      <c r="H730" s="29">
        <f t="shared" si="8"/>
        <v>0.58399999999999996</v>
      </c>
    </row>
    <row r="731" spans="1:8" ht="15.75" customHeight="1">
      <c r="A731" s="2" t="s">
        <v>1391</v>
      </c>
      <c r="B731" s="1" t="s">
        <v>813</v>
      </c>
      <c r="C731" s="3">
        <v>7.4</v>
      </c>
      <c r="E731" s="2" t="s">
        <v>1585</v>
      </c>
      <c r="F731" s="1">
        <f t="shared" si="6"/>
        <v>6</v>
      </c>
      <c r="G731" s="23">
        <f t="shared" si="7"/>
        <v>6.6166666666666671</v>
      </c>
      <c r="H731" s="29">
        <f t="shared" si="8"/>
        <v>0.58299999999999996</v>
      </c>
    </row>
    <row r="732" spans="1:8" ht="15.75" customHeight="1">
      <c r="A732" s="2" t="s">
        <v>1477</v>
      </c>
      <c r="B732" s="1" t="s">
        <v>1478</v>
      </c>
      <c r="C732" s="3">
        <v>7.4</v>
      </c>
      <c r="E732" s="2" t="s">
        <v>1468</v>
      </c>
      <c r="F732" s="1">
        <f t="shared" si="6"/>
        <v>5</v>
      </c>
      <c r="G732" s="23">
        <f t="shared" si="7"/>
        <v>6.6000000000000014</v>
      </c>
      <c r="H732" s="29">
        <f t="shared" si="8"/>
        <v>0.58299999999999996</v>
      </c>
    </row>
    <row r="733" spans="1:8" ht="15.75" customHeight="1">
      <c r="A733" s="2" t="s">
        <v>1479</v>
      </c>
      <c r="B733" s="1" t="s">
        <v>1480</v>
      </c>
      <c r="C733" s="3">
        <v>7.4</v>
      </c>
      <c r="E733" s="2" t="s">
        <v>2346</v>
      </c>
      <c r="F733" s="1">
        <f t="shared" si="6"/>
        <v>3</v>
      </c>
      <c r="G733" s="23">
        <f t="shared" si="7"/>
        <v>6.6000000000000005</v>
      </c>
      <c r="H733" s="29">
        <f t="shared" si="8"/>
        <v>0.58199999999999996</v>
      </c>
    </row>
    <row r="734" spans="1:8" ht="15.75" customHeight="1">
      <c r="A734" s="2" t="s">
        <v>1482</v>
      </c>
      <c r="B734" s="1" t="s">
        <v>1483</v>
      </c>
      <c r="C734" s="3">
        <v>7.4</v>
      </c>
      <c r="E734" s="2" t="s">
        <v>1595</v>
      </c>
      <c r="F734" s="1">
        <f t="shared" si="6"/>
        <v>3</v>
      </c>
      <c r="G734" s="23">
        <f t="shared" si="7"/>
        <v>6.6000000000000005</v>
      </c>
      <c r="H734" s="29">
        <f t="shared" si="8"/>
        <v>0.58199999999999996</v>
      </c>
    </row>
    <row r="735" spans="1:8" ht="15.75" customHeight="1">
      <c r="A735" s="2" t="s">
        <v>1484</v>
      </c>
      <c r="B735" s="1" t="s">
        <v>1485</v>
      </c>
      <c r="C735" s="3">
        <v>7.4</v>
      </c>
      <c r="E735" s="2" t="s">
        <v>3403</v>
      </c>
      <c r="F735" s="1">
        <f t="shared" si="6"/>
        <v>1</v>
      </c>
      <c r="G735" s="23">
        <f t="shared" si="7"/>
        <v>6.6</v>
      </c>
      <c r="H735" s="29">
        <f t="shared" si="8"/>
        <v>0.55400000000000005</v>
      </c>
    </row>
    <row r="736" spans="1:8" ht="15.75" customHeight="1">
      <c r="A736" s="2" t="s">
        <v>1486</v>
      </c>
      <c r="B736" s="1" t="s">
        <v>1487</v>
      </c>
      <c r="C736" s="3">
        <v>7.4</v>
      </c>
      <c r="E736" s="2" t="s">
        <v>3378</v>
      </c>
      <c r="F736" s="1">
        <f t="shared" si="6"/>
        <v>1</v>
      </c>
      <c r="G736" s="23">
        <f t="shared" si="7"/>
        <v>6.6</v>
      </c>
      <c r="H736" s="29">
        <f t="shared" si="8"/>
        <v>0.55400000000000005</v>
      </c>
    </row>
    <row r="737" spans="1:8" ht="15.75" customHeight="1">
      <c r="A737" s="2" t="s">
        <v>1488</v>
      </c>
      <c r="B737" s="1" t="s">
        <v>1489</v>
      </c>
      <c r="C737" s="3">
        <v>7.4</v>
      </c>
      <c r="E737" s="2" t="s">
        <v>2664</v>
      </c>
      <c r="F737" s="1">
        <f t="shared" si="6"/>
        <v>2</v>
      </c>
      <c r="G737" s="23">
        <f t="shared" si="7"/>
        <v>6.6</v>
      </c>
      <c r="H737" s="29">
        <f t="shared" si="8"/>
        <v>0.55400000000000005</v>
      </c>
    </row>
    <row r="738" spans="1:8" ht="15.75" customHeight="1">
      <c r="A738" s="2" t="s">
        <v>1490</v>
      </c>
      <c r="B738" s="1" t="s">
        <v>1491</v>
      </c>
      <c r="C738" s="3">
        <v>7.4</v>
      </c>
      <c r="E738" s="2" t="s">
        <v>3315</v>
      </c>
      <c r="F738" s="1">
        <f t="shared" si="6"/>
        <v>1</v>
      </c>
      <c r="G738" s="23">
        <f t="shared" si="7"/>
        <v>6.6</v>
      </c>
      <c r="H738" s="29">
        <f t="shared" si="8"/>
        <v>0.55400000000000005</v>
      </c>
    </row>
    <row r="739" spans="1:8" ht="15.75" customHeight="1">
      <c r="A739" s="2" t="s">
        <v>1492</v>
      </c>
      <c r="B739" s="1" t="s">
        <v>1493</v>
      </c>
      <c r="C739" s="3">
        <v>7.4</v>
      </c>
      <c r="E739" s="2" t="s">
        <v>204</v>
      </c>
      <c r="F739" s="1">
        <f t="shared" si="6"/>
        <v>10</v>
      </c>
      <c r="G739" s="23">
        <f t="shared" si="7"/>
        <v>6.6</v>
      </c>
      <c r="H739" s="29">
        <f t="shared" si="8"/>
        <v>0.55400000000000005</v>
      </c>
    </row>
    <row r="740" spans="1:8" ht="15.75" customHeight="1">
      <c r="A740" s="2" t="s">
        <v>1494</v>
      </c>
      <c r="B740" s="1" t="s">
        <v>1495</v>
      </c>
      <c r="C740" s="3">
        <v>7.4</v>
      </c>
      <c r="E740" s="2" t="s">
        <v>3429</v>
      </c>
      <c r="F740" s="1">
        <f t="shared" si="6"/>
        <v>1</v>
      </c>
      <c r="G740" s="23">
        <f t="shared" si="7"/>
        <v>6.6</v>
      </c>
      <c r="H740" s="29">
        <f t="shared" si="8"/>
        <v>0.55400000000000005</v>
      </c>
    </row>
    <row r="741" spans="1:8" ht="15.75" customHeight="1">
      <c r="A741" s="2" t="s">
        <v>1368</v>
      </c>
      <c r="B741" s="1" t="s">
        <v>1369</v>
      </c>
      <c r="C741" s="3">
        <v>7.4</v>
      </c>
      <c r="E741" s="2" t="s">
        <v>3353</v>
      </c>
      <c r="F741" s="1">
        <f t="shared" si="6"/>
        <v>1</v>
      </c>
      <c r="G741" s="23">
        <f t="shared" si="7"/>
        <v>6.6</v>
      </c>
      <c r="H741" s="29">
        <f t="shared" si="8"/>
        <v>0.55400000000000005</v>
      </c>
    </row>
    <row r="742" spans="1:8" ht="15.75" customHeight="1">
      <c r="A742" s="2" t="s">
        <v>1497</v>
      </c>
      <c r="B742" s="1" t="s">
        <v>536</v>
      </c>
      <c r="C742" s="3">
        <v>7.4</v>
      </c>
      <c r="E742" s="2" t="s">
        <v>3302</v>
      </c>
      <c r="F742" s="1">
        <f t="shared" si="6"/>
        <v>1</v>
      </c>
      <c r="G742" s="23">
        <f t="shared" si="7"/>
        <v>6.6</v>
      </c>
      <c r="H742" s="29">
        <f t="shared" si="8"/>
        <v>0.55400000000000005</v>
      </c>
    </row>
    <row r="743" spans="1:8" ht="15.75" customHeight="1">
      <c r="A743" s="2" t="s">
        <v>1498</v>
      </c>
      <c r="B743" s="1" t="s">
        <v>1499</v>
      </c>
      <c r="C743" s="3">
        <v>7.4</v>
      </c>
      <c r="E743" s="2" t="s">
        <v>3424</v>
      </c>
      <c r="F743" s="1">
        <f t="shared" si="6"/>
        <v>1</v>
      </c>
      <c r="G743" s="23">
        <f t="shared" si="7"/>
        <v>6.6</v>
      </c>
      <c r="H743" s="29">
        <f t="shared" si="8"/>
        <v>0.55400000000000005</v>
      </c>
    </row>
    <row r="744" spans="1:8" ht="15.75" customHeight="1">
      <c r="A744" s="2" t="s">
        <v>1500</v>
      </c>
      <c r="B744" s="1" t="s">
        <v>1501</v>
      </c>
      <c r="C744" s="3">
        <v>7.4</v>
      </c>
      <c r="E744" s="2" t="s">
        <v>3420</v>
      </c>
      <c r="F744" s="1">
        <f t="shared" si="6"/>
        <v>1</v>
      </c>
      <c r="G744" s="23">
        <f t="shared" si="7"/>
        <v>6.6</v>
      </c>
      <c r="H744" s="29">
        <f t="shared" si="8"/>
        <v>0.55400000000000005</v>
      </c>
    </row>
    <row r="745" spans="1:8" ht="15.75" customHeight="1">
      <c r="A745" s="2" t="s">
        <v>1503</v>
      </c>
      <c r="B745" s="1" t="s">
        <v>320</v>
      </c>
      <c r="C745" s="3">
        <v>7.3</v>
      </c>
      <c r="E745" s="2" t="s">
        <v>2762</v>
      </c>
      <c r="F745" s="1">
        <f t="shared" si="6"/>
        <v>2</v>
      </c>
      <c r="G745" s="23">
        <f t="shared" si="7"/>
        <v>6.6</v>
      </c>
      <c r="H745" s="29">
        <f t="shared" si="8"/>
        <v>0.55400000000000005</v>
      </c>
    </row>
    <row r="746" spans="1:8" ht="15.75" customHeight="1">
      <c r="A746" s="2" t="s">
        <v>1504</v>
      </c>
      <c r="B746" s="1" t="s">
        <v>777</v>
      </c>
      <c r="C746" s="3">
        <v>7.3</v>
      </c>
      <c r="E746" s="2" t="s">
        <v>3321</v>
      </c>
      <c r="F746" s="1">
        <f t="shared" si="6"/>
        <v>1</v>
      </c>
      <c r="G746" s="23">
        <f t="shared" si="7"/>
        <v>6.6</v>
      </c>
      <c r="H746" s="29">
        <f t="shared" si="8"/>
        <v>0.55400000000000005</v>
      </c>
    </row>
    <row r="747" spans="1:8" ht="15.75" customHeight="1">
      <c r="A747" s="2" t="s">
        <v>1506</v>
      </c>
      <c r="B747" s="1" t="s">
        <v>1507</v>
      </c>
      <c r="C747" s="3">
        <v>7.3</v>
      </c>
      <c r="E747" s="2" t="s">
        <v>2048</v>
      </c>
      <c r="F747" s="1">
        <f t="shared" si="6"/>
        <v>4</v>
      </c>
      <c r="G747" s="23">
        <f t="shared" si="7"/>
        <v>6.6</v>
      </c>
      <c r="H747" s="29">
        <f t="shared" si="8"/>
        <v>0.55400000000000005</v>
      </c>
    </row>
    <row r="748" spans="1:8" ht="15.75" customHeight="1">
      <c r="A748" s="2" t="s">
        <v>1508</v>
      </c>
      <c r="B748" s="1" t="s">
        <v>1006</v>
      </c>
      <c r="C748" s="3">
        <v>7.3</v>
      </c>
      <c r="E748" s="2" t="s">
        <v>3414</v>
      </c>
      <c r="F748" s="1">
        <f t="shared" si="6"/>
        <v>1</v>
      </c>
      <c r="G748" s="23">
        <f t="shared" si="7"/>
        <v>6.6</v>
      </c>
      <c r="H748" s="29">
        <f t="shared" si="8"/>
        <v>0.55400000000000005</v>
      </c>
    </row>
    <row r="749" spans="1:8" ht="15.75" customHeight="1">
      <c r="A749" s="2" t="s">
        <v>1509</v>
      </c>
      <c r="B749" s="1" t="s">
        <v>84</v>
      </c>
      <c r="C749" s="3">
        <v>7.3</v>
      </c>
      <c r="E749" s="2" t="s">
        <v>3386</v>
      </c>
      <c r="F749" s="1">
        <f t="shared" si="6"/>
        <v>2</v>
      </c>
      <c r="G749" s="23">
        <f t="shared" si="7"/>
        <v>6.6</v>
      </c>
      <c r="H749" s="29">
        <f t="shared" si="8"/>
        <v>0.55400000000000005</v>
      </c>
    </row>
    <row r="750" spans="1:8" ht="15.75" customHeight="1">
      <c r="A750" s="2" t="s">
        <v>1510</v>
      </c>
      <c r="B750" s="1" t="s">
        <v>622</v>
      </c>
      <c r="C750" s="3">
        <v>7.3</v>
      </c>
      <c r="E750" s="2" t="s">
        <v>3479</v>
      </c>
      <c r="F750" s="1">
        <f t="shared" si="6"/>
        <v>1</v>
      </c>
      <c r="G750" s="23">
        <f t="shared" si="7"/>
        <v>6.6</v>
      </c>
      <c r="H750" s="29">
        <f t="shared" si="8"/>
        <v>0.55400000000000005</v>
      </c>
    </row>
    <row r="751" spans="1:8" ht="15.75" customHeight="1">
      <c r="A751" s="2" t="s">
        <v>1511</v>
      </c>
      <c r="B751" s="1" t="s">
        <v>1512</v>
      </c>
      <c r="C751" s="3">
        <v>7.3</v>
      </c>
      <c r="E751" s="2" t="s">
        <v>3272</v>
      </c>
      <c r="F751" s="1">
        <f t="shared" si="6"/>
        <v>1</v>
      </c>
      <c r="G751" s="23">
        <f t="shared" si="7"/>
        <v>6.6</v>
      </c>
      <c r="H751" s="29">
        <f t="shared" si="8"/>
        <v>0.55400000000000005</v>
      </c>
    </row>
    <row r="752" spans="1:8" ht="15.75" customHeight="1">
      <c r="A752" s="2" t="s">
        <v>1513</v>
      </c>
      <c r="B752" s="1" t="s">
        <v>1514</v>
      </c>
      <c r="C752" s="3">
        <v>7.3</v>
      </c>
      <c r="E752" s="2" t="s">
        <v>3427</v>
      </c>
      <c r="F752" s="1">
        <f t="shared" si="6"/>
        <v>1</v>
      </c>
      <c r="G752" s="23">
        <f t="shared" si="7"/>
        <v>6.6</v>
      </c>
      <c r="H752" s="29">
        <f t="shared" si="8"/>
        <v>0.55400000000000005</v>
      </c>
    </row>
    <row r="753" spans="1:8" ht="15.75" customHeight="1">
      <c r="A753" s="2" t="s">
        <v>1515</v>
      </c>
      <c r="B753" s="1" t="s">
        <v>777</v>
      </c>
      <c r="C753" s="3">
        <v>7.3</v>
      </c>
      <c r="E753" s="2" t="s">
        <v>3383</v>
      </c>
      <c r="F753" s="1">
        <f t="shared" si="6"/>
        <v>1</v>
      </c>
      <c r="G753" s="23">
        <f t="shared" si="7"/>
        <v>6.6</v>
      </c>
      <c r="H753" s="29">
        <f t="shared" si="8"/>
        <v>0.55400000000000005</v>
      </c>
    </row>
    <row r="754" spans="1:8" ht="15.75" customHeight="1">
      <c r="A754" s="2" t="s">
        <v>1516</v>
      </c>
      <c r="B754" s="1" t="s">
        <v>1517</v>
      </c>
      <c r="C754" s="3">
        <v>7.3</v>
      </c>
      <c r="E754" s="2" t="s">
        <v>3371</v>
      </c>
      <c r="F754" s="1">
        <f t="shared" si="6"/>
        <v>1</v>
      </c>
      <c r="G754" s="23">
        <f t="shared" si="7"/>
        <v>6.6</v>
      </c>
      <c r="H754" s="29">
        <f t="shared" si="8"/>
        <v>0.55400000000000005</v>
      </c>
    </row>
    <row r="755" spans="1:8" ht="15.75" customHeight="1">
      <c r="A755" s="2" t="s">
        <v>1519</v>
      </c>
      <c r="B755" s="1" t="s">
        <v>1171</v>
      </c>
      <c r="C755" s="3">
        <v>7.3</v>
      </c>
      <c r="E755" s="2" t="s">
        <v>3476</v>
      </c>
      <c r="F755" s="1">
        <f t="shared" si="6"/>
        <v>1</v>
      </c>
      <c r="G755" s="23">
        <f t="shared" si="7"/>
        <v>6.6</v>
      </c>
      <c r="H755" s="29">
        <f t="shared" si="8"/>
        <v>0.55400000000000005</v>
      </c>
    </row>
    <row r="756" spans="1:8" ht="15.75" customHeight="1">
      <c r="A756" s="2" t="s">
        <v>1520</v>
      </c>
      <c r="B756" s="1" t="s">
        <v>1521</v>
      </c>
      <c r="C756" s="3">
        <v>7.3</v>
      </c>
      <c r="E756" s="2" t="s">
        <v>3461</v>
      </c>
      <c r="F756" s="1">
        <f t="shared" si="6"/>
        <v>1</v>
      </c>
      <c r="G756" s="23">
        <f t="shared" si="7"/>
        <v>6.6</v>
      </c>
      <c r="H756" s="29">
        <f t="shared" si="8"/>
        <v>0.55400000000000005</v>
      </c>
    </row>
    <row r="757" spans="1:8" ht="15.75" customHeight="1">
      <c r="A757" s="2" t="s">
        <v>1522</v>
      </c>
      <c r="B757" s="1" t="s">
        <v>1523</v>
      </c>
      <c r="C757" s="3">
        <v>7.3</v>
      </c>
      <c r="E757" s="2" t="s">
        <v>3441</v>
      </c>
      <c r="F757" s="1">
        <f t="shared" si="6"/>
        <v>1</v>
      </c>
      <c r="G757" s="23">
        <f t="shared" si="7"/>
        <v>6.6</v>
      </c>
      <c r="H757" s="29">
        <f t="shared" si="8"/>
        <v>0.55400000000000005</v>
      </c>
    </row>
    <row r="758" spans="1:8" ht="15.75" customHeight="1">
      <c r="A758" s="2" t="s">
        <v>1524</v>
      </c>
      <c r="B758" s="1" t="s">
        <v>1525</v>
      </c>
      <c r="C758" s="3">
        <v>7.3</v>
      </c>
      <c r="E758" s="2" t="s">
        <v>3356</v>
      </c>
      <c r="F758" s="1">
        <f t="shared" si="6"/>
        <v>1</v>
      </c>
      <c r="G758" s="23">
        <f t="shared" si="7"/>
        <v>6.6</v>
      </c>
      <c r="H758" s="29">
        <f t="shared" si="8"/>
        <v>0.55400000000000005</v>
      </c>
    </row>
    <row r="759" spans="1:8" ht="15.75" customHeight="1">
      <c r="A759" s="2" t="s">
        <v>1526</v>
      </c>
      <c r="B759" s="1" t="s">
        <v>1527</v>
      </c>
      <c r="C759" s="3">
        <v>7.3</v>
      </c>
      <c r="E759" s="2" t="s">
        <v>3398</v>
      </c>
      <c r="F759" s="1">
        <f t="shared" si="6"/>
        <v>1</v>
      </c>
      <c r="G759" s="23">
        <f t="shared" si="7"/>
        <v>6.6</v>
      </c>
      <c r="H759" s="29">
        <f t="shared" si="8"/>
        <v>0.55400000000000005</v>
      </c>
    </row>
    <row r="760" spans="1:8" ht="15.75" customHeight="1">
      <c r="A760" s="2" t="s">
        <v>1529</v>
      </c>
      <c r="B760" s="1" t="s">
        <v>1530</v>
      </c>
      <c r="C760" s="3">
        <v>7.3</v>
      </c>
      <c r="E760" s="2" t="s">
        <v>2827</v>
      </c>
      <c r="F760" s="1">
        <f t="shared" si="6"/>
        <v>5</v>
      </c>
      <c r="G760" s="23">
        <f t="shared" si="7"/>
        <v>6.6</v>
      </c>
      <c r="H760" s="29">
        <f t="shared" si="8"/>
        <v>0.55400000000000005</v>
      </c>
    </row>
    <row r="761" spans="1:8" ht="15.75" customHeight="1">
      <c r="A761" s="2" t="s">
        <v>1532</v>
      </c>
      <c r="B761" s="1" t="s">
        <v>1533</v>
      </c>
      <c r="C761" s="3">
        <v>7.3</v>
      </c>
      <c r="E761" s="2" t="s">
        <v>3422</v>
      </c>
      <c r="F761" s="1">
        <f t="shared" si="6"/>
        <v>1</v>
      </c>
      <c r="G761" s="23">
        <f t="shared" si="7"/>
        <v>6.6</v>
      </c>
      <c r="H761" s="29">
        <f t="shared" si="8"/>
        <v>0.55400000000000005</v>
      </c>
    </row>
    <row r="762" spans="1:8" ht="15.75" customHeight="1">
      <c r="A762" s="2" t="s">
        <v>1535</v>
      </c>
      <c r="B762" s="1" t="s">
        <v>481</v>
      </c>
      <c r="C762" s="3">
        <v>7.3</v>
      </c>
      <c r="E762" s="2" t="s">
        <v>3439</v>
      </c>
      <c r="F762" s="1">
        <f t="shared" si="6"/>
        <v>1</v>
      </c>
      <c r="G762" s="23">
        <f t="shared" si="7"/>
        <v>6.6</v>
      </c>
      <c r="H762" s="29">
        <f t="shared" si="8"/>
        <v>0.55400000000000005</v>
      </c>
    </row>
    <row r="763" spans="1:8" ht="15.75" customHeight="1">
      <c r="A763" s="2" t="s">
        <v>1536</v>
      </c>
      <c r="B763" s="1" t="s">
        <v>1537</v>
      </c>
      <c r="C763" s="3">
        <v>7.3</v>
      </c>
      <c r="E763" s="2" t="s">
        <v>2095</v>
      </c>
      <c r="F763" s="1">
        <f t="shared" si="6"/>
        <v>5</v>
      </c>
      <c r="G763" s="23">
        <f t="shared" si="7"/>
        <v>6.6</v>
      </c>
      <c r="H763" s="29">
        <f t="shared" si="8"/>
        <v>0.55400000000000005</v>
      </c>
    </row>
    <row r="764" spans="1:8" ht="15.75" customHeight="1">
      <c r="A764" s="2" t="s">
        <v>1538</v>
      </c>
      <c r="B764" s="1" t="s">
        <v>1533</v>
      </c>
      <c r="C764" s="3">
        <v>7.3</v>
      </c>
      <c r="E764" s="2" t="s">
        <v>3463</v>
      </c>
      <c r="F764" s="1">
        <f t="shared" si="6"/>
        <v>1</v>
      </c>
      <c r="G764" s="23">
        <f t="shared" si="7"/>
        <v>6.6</v>
      </c>
      <c r="H764" s="29">
        <f t="shared" si="8"/>
        <v>0.55400000000000005</v>
      </c>
    </row>
    <row r="765" spans="1:8" ht="15.75" customHeight="1">
      <c r="A765" s="2" t="s">
        <v>1539</v>
      </c>
      <c r="B765" s="1" t="s">
        <v>1377</v>
      </c>
      <c r="C765" s="3">
        <v>7.3</v>
      </c>
      <c r="E765" s="2" t="s">
        <v>1612</v>
      </c>
      <c r="F765" s="1">
        <f t="shared" si="6"/>
        <v>3</v>
      </c>
      <c r="G765" s="23">
        <f t="shared" si="7"/>
        <v>6.5999999999999988</v>
      </c>
      <c r="H765" s="29">
        <f t="shared" si="8"/>
        <v>0.55400000000000005</v>
      </c>
    </row>
    <row r="766" spans="1:8" ht="15.75" customHeight="1">
      <c r="A766" s="2" t="s">
        <v>1541</v>
      </c>
      <c r="B766" s="1" t="s">
        <v>787</v>
      </c>
      <c r="C766" s="3">
        <v>7.3</v>
      </c>
      <c r="E766" s="2" t="s">
        <v>3300</v>
      </c>
      <c r="F766" s="1">
        <f t="shared" si="6"/>
        <v>1</v>
      </c>
      <c r="G766" s="23">
        <f t="shared" si="7"/>
        <v>6.6</v>
      </c>
      <c r="H766" s="29">
        <f t="shared" si="8"/>
        <v>0.55400000000000005</v>
      </c>
    </row>
    <row r="767" spans="1:8" ht="15.75" customHeight="1">
      <c r="A767" s="2" t="s">
        <v>1542</v>
      </c>
      <c r="B767" s="1" t="s">
        <v>581</v>
      </c>
      <c r="C767" s="3">
        <v>7.3</v>
      </c>
      <c r="E767" s="2" t="s">
        <v>3291</v>
      </c>
      <c r="F767" s="1">
        <f t="shared" si="6"/>
        <v>1</v>
      </c>
      <c r="G767" s="23">
        <f t="shared" si="7"/>
        <v>6.6</v>
      </c>
      <c r="H767" s="29">
        <f t="shared" si="8"/>
        <v>0.55400000000000005</v>
      </c>
    </row>
    <row r="768" spans="1:8" ht="15.75" customHeight="1">
      <c r="A768" s="2" t="s">
        <v>1543</v>
      </c>
      <c r="B768" s="1" t="s">
        <v>1544</v>
      </c>
      <c r="C768" s="3">
        <v>7.3</v>
      </c>
      <c r="E768" s="2" t="s">
        <v>1916</v>
      </c>
      <c r="F768" s="1">
        <f t="shared" ref="F768:F1022" si="9">COUNTIF($B$2:$B$3852, E768)</f>
        <v>2</v>
      </c>
      <c r="G768" s="23">
        <f t="shared" ref="G768:G1022" si="10">AVERAGEIF($B$2:$B$3852, E768, $C$2:$C$3852)</f>
        <v>6.6</v>
      </c>
      <c r="H768" s="29">
        <f t="shared" ref="H768:H1022" si="11">PERCENTRANK($G$3:$G$1752, G768)</f>
        <v>0.55400000000000005</v>
      </c>
    </row>
    <row r="769" spans="1:8" ht="15.75" customHeight="1">
      <c r="A769" s="2" t="s">
        <v>1545</v>
      </c>
      <c r="B769" s="1" t="s">
        <v>27</v>
      </c>
      <c r="C769" s="3">
        <v>7.3</v>
      </c>
      <c r="E769" s="2" t="s">
        <v>3410</v>
      </c>
      <c r="F769" s="1">
        <f t="shared" si="9"/>
        <v>1</v>
      </c>
      <c r="G769" s="23">
        <f t="shared" si="10"/>
        <v>6.6</v>
      </c>
      <c r="H769" s="29">
        <f t="shared" si="11"/>
        <v>0.55400000000000005</v>
      </c>
    </row>
    <row r="770" spans="1:8" ht="15.75" customHeight="1">
      <c r="A770" s="2" t="s">
        <v>1546</v>
      </c>
      <c r="B770" s="1" t="s">
        <v>223</v>
      </c>
      <c r="C770" s="3">
        <v>7.3</v>
      </c>
      <c r="E770" s="2" t="s">
        <v>3327</v>
      </c>
      <c r="F770" s="1">
        <f t="shared" si="9"/>
        <v>1</v>
      </c>
      <c r="G770" s="23">
        <f t="shared" si="10"/>
        <v>6.6</v>
      </c>
      <c r="H770" s="29">
        <f t="shared" si="11"/>
        <v>0.55400000000000005</v>
      </c>
    </row>
    <row r="771" spans="1:8" ht="15.75" customHeight="1">
      <c r="A771" s="2" t="s">
        <v>1548</v>
      </c>
      <c r="B771" s="1" t="s">
        <v>226</v>
      </c>
      <c r="C771" s="3">
        <v>7.3</v>
      </c>
      <c r="E771" s="2" t="s">
        <v>3340</v>
      </c>
      <c r="F771" s="1">
        <f t="shared" si="9"/>
        <v>1</v>
      </c>
      <c r="G771" s="23">
        <f t="shared" si="10"/>
        <v>6.6</v>
      </c>
      <c r="H771" s="29">
        <f t="shared" si="11"/>
        <v>0.55400000000000005</v>
      </c>
    </row>
    <row r="772" spans="1:8" ht="15.75" customHeight="1">
      <c r="A772" s="2" t="s">
        <v>1549</v>
      </c>
      <c r="B772" s="1" t="s">
        <v>1550</v>
      </c>
      <c r="C772" s="3">
        <v>7.3</v>
      </c>
      <c r="E772" s="2" t="s">
        <v>3418</v>
      </c>
      <c r="F772" s="1">
        <f t="shared" si="9"/>
        <v>1</v>
      </c>
      <c r="G772" s="23">
        <f t="shared" si="10"/>
        <v>6.6</v>
      </c>
      <c r="H772" s="29">
        <f t="shared" si="11"/>
        <v>0.55400000000000005</v>
      </c>
    </row>
    <row r="773" spans="1:8" ht="15.75" customHeight="1">
      <c r="A773" s="2" t="s">
        <v>1551</v>
      </c>
      <c r="B773" s="1" t="s">
        <v>216</v>
      </c>
      <c r="C773" s="3">
        <v>7.3</v>
      </c>
      <c r="E773" s="2" t="s">
        <v>1537</v>
      </c>
      <c r="F773" s="1">
        <f t="shared" si="9"/>
        <v>5</v>
      </c>
      <c r="G773" s="23">
        <f t="shared" si="10"/>
        <v>6.6</v>
      </c>
      <c r="H773" s="29">
        <f t="shared" si="11"/>
        <v>0.55400000000000005</v>
      </c>
    </row>
    <row r="774" spans="1:8" ht="15.75" customHeight="1">
      <c r="A774" s="2" t="s">
        <v>1553</v>
      </c>
      <c r="B774" s="1" t="s">
        <v>1554</v>
      </c>
      <c r="C774" s="3">
        <v>7.3</v>
      </c>
      <c r="E774" s="2" t="s">
        <v>2428</v>
      </c>
      <c r="F774" s="1">
        <f t="shared" si="9"/>
        <v>5</v>
      </c>
      <c r="G774" s="23">
        <f t="shared" si="10"/>
        <v>6.6</v>
      </c>
      <c r="H774" s="29">
        <f t="shared" si="11"/>
        <v>0.55400000000000005</v>
      </c>
    </row>
    <row r="775" spans="1:8" ht="15.75" customHeight="1">
      <c r="A775" s="2" t="s">
        <v>1556</v>
      </c>
      <c r="B775" s="1" t="s">
        <v>481</v>
      </c>
      <c r="C775" s="3">
        <v>7.3</v>
      </c>
      <c r="E775" s="2" t="s">
        <v>3202</v>
      </c>
      <c r="F775" s="1">
        <f t="shared" si="9"/>
        <v>2</v>
      </c>
      <c r="G775" s="23">
        <f t="shared" si="10"/>
        <v>6.6</v>
      </c>
      <c r="H775" s="29">
        <f t="shared" si="11"/>
        <v>0.55400000000000005</v>
      </c>
    </row>
    <row r="776" spans="1:8" ht="15.75" customHeight="1">
      <c r="A776" s="2" t="s">
        <v>1557</v>
      </c>
      <c r="B776" s="1" t="s">
        <v>1558</v>
      </c>
      <c r="C776" s="3">
        <v>7.3</v>
      </c>
      <c r="E776" s="2" t="s">
        <v>3473</v>
      </c>
      <c r="F776" s="1">
        <f t="shared" si="9"/>
        <v>1</v>
      </c>
      <c r="G776" s="23">
        <f t="shared" si="10"/>
        <v>6.6</v>
      </c>
      <c r="H776" s="29">
        <f t="shared" si="11"/>
        <v>0.55400000000000005</v>
      </c>
    </row>
    <row r="777" spans="1:8" ht="15.75" customHeight="1">
      <c r="A777" s="2" t="s">
        <v>1560</v>
      </c>
      <c r="B777" s="1" t="s">
        <v>552</v>
      </c>
      <c r="C777" s="3">
        <v>7.3</v>
      </c>
      <c r="E777" s="2" t="s">
        <v>3453</v>
      </c>
      <c r="F777" s="1">
        <f t="shared" si="9"/>
        <v>1</v>
      </c>
      <c r="G777" s="23">
        <f t="shared" si="10"/>
        <v>6.6</v>
      </c>
      <c r="H777" s="29">
        <f t="shared" si="11"/>
        <v>0.55400000000000005</v>
      </c>
    </row>
    <row r="778" spans="1:8" ht="15.75" customHeight="1">
      <c r="A778" s="2" t="s">
        <v>1561</v>
      </c>
      <c r="B778" s="1" t="s">
        <v>658</v>
      </c>
      <c r="C778" s="3">
        <v>7.3</v>
      </c>
      <c r="E778" s="2" t="s">
        <v>3435</v>
      </c>
      <c r="F778" s="1">
        <f t="shared" si="9"/>
        <v>1</v>
      </c>
      <c r="G778" s="23">
        <f t="shared" si="10"/>
        <v>6.6</v>
      </c>
      <c r="H778" s="29">
        <f t="shared" si="11"/>
        <v>0.55400000000000005</v>
      </c>
    </row>
    <row r="779" spans="1:8" ht="15.75" customHeight="1">
      <c r="A779" s="2" t="s">
        <v>1562</v>
      </c>
      <c r="B779" s="1" t="s">
        <v>1563</v>
      </c>
      <c r="C779" s="3">
        <v>7.3</v>
      </c>
      <c r="E779" s="2" t="s">
        <v>3450</v>
      </c>
      <c r="F779" s="1">
        <f t="shared" si="9"/>
        <v>1</v>
      </c>
      <c r="G779" s="23">
        <f t="shared" si="10"/>
        <v>6.6</v>
      </c>
      <c r="H779" s="29">
        <f t="shared" si="11"/>
        <v>0.55400000000000005</v>
      </c>
    </row>
    <row r="780" spans="1:8" ht="15.75" customHeight="1">
      <c r="A780" s="2" t="s">
        <v>1565</v>
      </c>
      <c r="B780" s="1" t="s">
        <v>569</v>
      </c>
      <c r="C780" s="3">
        <v>7.3</v>
      </c>
      <c r="E780" s="2" t="s">
        <v>3459</v>
      </c>
      <c r="F780" s="1">
        <f t="shared" si="9"/>
        <v>1</v>
      </c>
      <c r="G780" s="23">
        <f t="shared" si="10"/>
        <v>6.6</v>
      </c>
      <c r="H780" s="29">
        <f t="shared" si="11"/>
        <v>0.55400000000000005</v>
      </c>
    </row>
    <row r="781" spans="1:8" ht="15.75" customHeight="1">
      <c r="A781" s="2" t="s">
        <v>1566</v>
      </c>
      <c r="B781" s="1" t="s">
        <v>344</v>
      </c>
      <c r="C781" s="3">
        <v>7.3</v>
      </c>
      <c r="E781" s="2" t="s">
        <v>3288</v>
      </c>
      <c r="F781" s="1">
        <f t="shared" si="9"/>
        <v>1</v>
      </c>
      <c r="G781" s="23">
        <f t="shared" si="10"/>
        <v>6.6</v>
      </c>
      <c r="H781" s="29">
        <f t="shared" si="11"/>
        <v>0.55400000000000005</v>
      </c>
    </row>
    <row r="782" spans="1:8" ht="15.75" customHeight="1">
      <c r="A782" s="2" t="s">
        <v>1567</v>
      </c>
      <c r="B782" s="1" t="s">
        <v>1568</v>
      </c>
      <c r="C782" s="3">
        <v>7.3</v>
      </c>
      <c r="E782" s="2" t="s">
        <v>2810</v>
      </c>
      <c r="F782" s="1">
        <f t="shared" si="9"/>
        <v>2</v>
      </c>
      <c r="G782" s="23">
        <f t="shared" si="10"/>
        <v>6.6</v>
      </c>
      <c r="H782" s="29">
        <f t="shared" si="11"/>
        <v>0.55400000000000005</v>
      </c>
    </row>
    <row r="783" spans="1:8" ht="15.75" customHeight="1">
      <c r="A783" s="2" t="s">
        <v>1570</v>
      </c>
      <c r="B783" s="1" t="s">
        <v>1571</v>
      </c>
      <c r="C783" s="3">
        <v>7.3</v>
      </c>
      <c r="E783" s="2" t="s">
        <v>3466</v>
      </c>
      <c r="F783" s="1">
        <f t="shared" si="9"/>
        <v>1</v>
      </c>
      <c r="G783" s="23">
        <f t="shared" si="10"/>
        <v>6.6</v>
      </c>
      <c r="H783" s="29">
        <f t="shared" si="11"/>
        <v>0.55400000000000005</v>
      </c>
    </row>
    <row r="784" spans="1:8" ht="15.75" customHeight="1">
      <c r="A784" s="2" t="s">
        <v>1572</v>
      </c>
      <c r="B784" s="1" t="s">
        <v>164</v>
      </c>
      <c r="C784" s="3">
        <v>7.3</v>
      </c>
      <c r="E784" s="2" t="s">
        <v>1416</v>
      </c>
      <c r="F784" s="1">
        <f t="shared" si="9"/>
        <v>5</v>
      </c>
      <c r="G784" s="23">
        <f t="shared" si="10"/>
        <v>6.580000000000001</v>
      </c>
      <c r="H784" s="29">
        <f t="shared" si="11"/>
        <v>0.55300000000000005</v>
      </c>
    </row>
    <row r="785" spans="1:8" ht="15.75" customHeight="1">
      <c r="A785" s="2" t="s">
        <v>1573</v>
      </c>
      <c r="B785" s="1" t="s">
        <v>229</v>
      </c>
      <c r="C785" s="3">
        <v>7.3</v>
      </c>
      <c r="E785" s="2" t="s">
        <v>458</v>
      </c>
      <c r="F785" s="1">
        <f t="shared" si="9"/>
        <v>13</v>
      </c>
      <c r="G785" s="23">
        <f t="shared" si="10"/>
        <v>6.5769230769230766</v>
      </c>
      <c r="H785" s="29">
        <f t="shared" si="11"/>
        <v>0.55200000000000005</v>
      </c>
    </row>
    <row r="786" spans="1:8" ht="15.75" customHeight="1">
      <c r="A786" s="2" t="s">
        <v>1574</v>
      </c>
      <c r="B786" s="1" t="s">
        <v>602</v>
      </c>
      <c r="C786" s="3">
        <v>7.3</v>
      </c>
      <c r="E786" s="2" t="s">
        <v>1588</v>
      </c>
      <c r="F786" s="1">
        <f t="shared" si="9"/>
        <v>5</v>
      </c>
      <c r="G786" s="23">
        <f t="shared" si="10"/>
        <v>6.58</v>
      </c>
      <c r="H786" s="29">
        <f t="shared" si="11"/>
        <v>0.55200000000000005</v>
      </c>
    </row>
    <row r="787" spans="1:8" ht="15.75" customHeight="1">
      <c r="A787" s="2" t="s">
        <v>1575</v>
      </c>
      <c r="B787" s="1" t="s">
        <v>1379</v>
      </c>
      <c r="C787" s="3">
        <v>7.3</v>
      </c>
      <c r="E787" s="2" t="s">
        <v>2308</v>
      </c>
      <c r="F787" s="1">
        <f t="shared" si="9"/>
        <v>7</v>
      </c>
      <c r="G787" s="23">
        <f t="shared" si="10"/>
        <v>6.5714285714285712</v>
      </c>
      <c r="H787" s="29">
        <f t="shared" si="11"/>
        <v>0.55100000000000005</v>
      </c>
    </row>
    <row r="788" spans="1:8" ht="15.75" customHeight="1">
      <c r="A788" s="2" t="s">
        <v>1576</v>
      </c>
      <c r="B788" s="1" t="s">
        <v>1577</v>
      </c>
      <c r="C788" s="3">
        <v>7.3</v>
      </c>
      <c r="E788" s="2" t="s">
        <v>3335</v>
      </c>
      <c r="F788" s="1">
        <f t="shared" si="9"/>
        <v>3</v>
      </c>
      <c r="G788" s="23">
        <f t="shared" si="10"/>
        <v>6.5666666666666664</v>
      </c>
      <c r="H788" s="29">
        <f t="shared" si="11"/>
        <v>0.55000000000000004</v>
      </c>
    </row>
    <row r="789" spans="1:8" ht="15.75" customHeight="1">
      <c r="A789" s="2" t="s">
        <v>1579</v>
      </c>
      <c r="B789" s="1" t="s">
        <v>1568</v>
      </c>
      <c r="C789" s="3">
        <v>7.3</v>
      </c>
      <c r="E789" s="2" t="s">
        <v>1758</v>
      </c>
      <c r="F789" s="1">
        <f t="shared" si="9"/>
        <v>3</v>
      </c>
      <c r="G789" s="23">
        <f t="shared" si="10"/>
        <v>6.5666666666666664</v>
      </c>
      <c r="H789" s="29">
        <f t="shared" si="11"/>
        <v>0.55000000000000004</v>
      </c>
    </row>
    <row r="790" spans="1:8" ht="15.75" customHeight="1">
      <c r="A790" s="2" t="s">
        <v>1580</v>
      </c>
      <c r="B790" s="1" t="s">
        <v>296</v>
      </c>
      <c r="C790" s="3">
        <v>7.3</v>
      </c>
      <c r="E790" s="2" t="s">
        <v>518</v>
      </c>
      <c r="F790" s="1">
        <f t="shared" si="9"/>
        <v>3</v>
      </c>
      <c r="G790" s="23">
        <f t="shared" si="10"/>
        <v>6.5666666666666664</v>
      </c>
      <c r="H790" s="29">
        <f t="shared" si="11"/>
        <v>0.55000000000000004</v>
      </c>
    </row>
    <row r="791" spans="1:8" ht="15.75" customHeight="1">
      <c r="A791" s="2" t="s">
        <v>1581</v>
      </c>
      <c r="B791" s="1" t="s">
        <v>284</v>
      </c>
      <c r="C791" s="3">
        <v>7.3</v>
      </c>
      <c r="E791" s="2" t="s">
        <v>1305</v>
      </c>
      <c r="F791" s="1">
        <f t="shared" si="9"/>
        <v>5</v>
      </c>
      <c r="G791" s="23">
        <f t="shared" si="10"/>
        <v>6.56</v>
      </c>
      <c r="H791" s="29">
        <f t="shared" si="11"/>
        <v>0.54800000000000004</v>
      </c>
    </row>
    <row r="792" spans="1:8" ht="15.75" customHeight="1">
      <c r="A792" s="2" t="s">
        <v>1582</v>
      </c>
      <c r="B792" s="1" t="s">
        <v>1583</v>
      </c>
      <c r="C792" s="3">
        <v>7.3</v>
      </c>
      <c r="E792" s="2" t="s">
        <v>713</v>
      </c>
      <c r="F792" s="1">
        <f t="shared" si="9"/>
        <v>5</v>
      </c>
      <c r="G792" s="23">
        <f t="shared" si="10"/>
        <v>6.56</v>
      </c>
      <c r="H792" s="29">
        <f t="shared" si="11"/>
        <v>0.54800000000000004</v>
      </c>
    </row>
    <row r="793" spans="1:8" ht="15.75" customHeight="1">
      <c r="A793" s="2" t="s">
        <v>1584</v>
      </c>
      <c r="B793" s="1" t="s">
        <v>1585</v>
      </c>
      <c r="C793" s="3">
        <v>7.3</v>
      </c>
      <c r="E793" s="2" t="s">
        <v>1366</v>
      </c>
      <c r="F793" s="1">
        <f t="shared" si="9"/>
        <v>4</v>
      </c>
      <c r="G793" s="23">
        <f t="shared" si="10"/>
        <v>6.5500000000000007</v>
      </c>
      <c r="H793" s="29">
        <f t="shared" si="11"/>
        <v>0.54700000000000004</v>
      </c>
    </row>
    <row r="794" spans="1:8" ht="15.75" customHeight="1">
      <c r="A794" s="2" t="s">
        <v>1586</v>
      </c>
      <c r="B794" s="1" t="s">
        <v>54</v>
      </c>
      <c r="C794" s="3">
        <v>7.3</v>
      </c>
      <c r="E794" s="2" t="s">
        <v>1845</v>
      </c>
      <c r="F794" s="1">
        <f t="shared" si="9"/>
        <v>4</v>
      </c>
      <c r="G794" s="23">
        <f t="shared" si="10"/>
        <v>6.5500000000000007</v>
      </c>
      <c r="H794" s="29">
        <f t="shared" si="11"/>
        <v>0.54700000000000004</v>
      </c>
    </row>
    <row r="795" spans="1:8" ht="15.75" customHeight="1">
      <c r="A795" s="2" t="s">
        <v>1587</v>
      </c>
      <c r="B795" s="1" t="s">
        <v>1588</v>
      </c>
      <c r="C795" s="3">
        <v>7.3</v>
      </c>
      <c r="E795" s="2" t="s">
        <v>1409</v>
      </c>
      <c r="F795" s="1">
        <f t="shared" si="9"/>
        <v>2</v>
      </c>
      <c r="G795" s="23">
        <f t="shared" si="10"/>
        <v>6.5500000000000007</v>
      </c>
      <c r="H795" s="29">
        <f t="shared" si="11"/>
        <v>0.54700000000000004</v>
      </c>
    </row>
    <row r="796" spans="1:8" ht="15.75" customHeight="1">
      <c r="A796" s="2" t="s">
        <v>1589</v>
      </c>
      <c r="B796" s="1" t="s">
        <v>508</v>
      </c>
      <c r="C796" s="3">
        <v>7.3</v>
      </c>
      <c r="E796" s="2" t="s">
        <v>552</v>
      </c>
      <c r="F796" s="1">
        <f t="shared" si="9"/>
        <v>6</v>
      </c>
      <c r="G796" s="23">
        <f t="shared" si="10"/>
        <v>6.55</v>
      </c>
      <c r="H796" s="29">
        <f t="shared" si="11"/>
        <v>0.54300000000000004</v>
      </c>
    </row>
    <row r="797" spans="1:8" ht="15.75" customHeight="1">
      <c r="A797" s="2" t="s">
        <v>1590</v>
      </c>
      <c r="B797" s="1" t="s">
        <v>173</v>
      </c>
      <c r="C797" s="3">
        <v>7.3</v>
      </c>
      <c r="E797" s="2" t="s">
        <v>2949</v>
      </c>
      <c r="F797" s="1">
        <f t="shared" si="9"/>
        <v>2</v>
      </c>
      <c r="G797" s="23">
        <f t="shared" si="10"/>
        <v>6.55</v>
      </c>
      <c r="H797" s="29">
        <f t="shared" si="11"/>
        <v>0.54300000000000004</v>
      </c>
    </row>
    <row r="798" spans="1:8" ht="15.75" customHeight="1">
      <c r="A798" s="2" t="s">
        <v>1591</v>
      </c>
      <c r="B798" s="1" t="s">
        <v>1592</v>
      </c>
      <c r="C798" s="3">
        <v>7.3</v>
      </c>
      <c r="E798" s="2" t="s">
        <v>3268</v>
      </c>
      <c r="F798" s="1">
        <f t="shared" si="9"/>
        <v>2</v>
      </c>
      <c r="G798" s="23">
        <f t="shared" si="10"/>
        <v>6.55</v>
      </c>
      <c r="H798" s="29">
        <f t="shared" si="11"/>
        <v>0.54300000000000004</v>
      </c>
    </row>
    <row r="799" spans="1:8" ht="15.75" customHeight="1">
      <c r="A799" s="2" t="s">
        <v>1593</v>
      </c>
      <c r="B799" s="1" t="s">
        <v>44</v>
      </c>
      <c r="C799" s="3">
        <v>7.3</v>
      </c>
      <c r="E799" s="2" t="s">
        <v>368</v>
      </c>
      <c r="F799" s="1">
        <f t="shared" si="9"/>
        <v>8</v>
      </c>
      <c r="G799" s="23">
        <f t="shared" si="10"/>
        <v>6.5499999999999989</v>
      </c>
      <c r="H799" s="29">
        <f t="shared" si="11"/>
        <v>0.54300000000000004</v>
      </c>
    </row>
    <row r="800" spans="1:8" ht="15.75" customHeight="1">
      <c r="A800" s="2" t="s">
        <v>1594</v>
      </c>
      <c r="B800" s="1" t="s">
        <v>1595</v>
      </c>
      <c r="C800" s="3">
        <v>7.3</v>
      </c>
      <c r="E800" s="2" t="s">
        <v>2570</v>
      </c>
      <c r="F800" s="1">
        <f t="shared" si="9"/>
        <v>4</v>
      </c>
      <c r="G800" s="23">
        <f t="shared" si="10"/>
        <v>6.55</v>
      </c>
      <c r="H800" s="29">
        <f t="shared" si="11"/>
        <v>0.54300000000000004</v>
      </c>
    </row>
    <row r="801" spans="1:8" ht="15.75" customHeight="1">
      <c r="A801" s="2" t="s">
        <v>1597</v>
      </c>
      <c r="B801" s="1" t="s">
        <v>1598</v>
      </c>
      <c r="C801" s="3">
        <v>7.3</v>
      </c>
      <c r="E801" s="2" t="s">
        <v>1948</v>
      </c>
      <c r="F801" s="1">
        <f t="shared" si="9"/>
        <v>4</v>
      </c>
      <c r="G801" s="23">
        <f t="shared" si="10"/>
        <v>6.55</v>
      </c>
      <c r="H801" s="29">
        <f t="shared" si="11"/>
        <v>0.54300000000000004</v>
      </c>
    </row>
    <row r="802" spans="1:8" ht="15.75" customHeight="1">
      <c r="A802" s="2" t="s">
        <v>1600</v>
      </c>
      <c r="B802" s="1" t="s">
        <v>1126</v>
      </c>
      <c r="C802" s="3">
        <v>7.3</v>
      </c>
      <c r="E802" s="2" t="s">
        <v>1751</v>
      </c>
      <c r="F802" s="1">
        <f t="shared" si="9"/>
        <v>2</v>
      </c>
      <c r="G802" s="23">
        <f t="shared" si="10"/>
        <v>6.55</v>
      </c>
      <c r="H802" s="29">
        <f t="shared" si="11"/>
        <v>0.54300000000000004</v>
      </c>
    </row>
    <row r="803" spans="1:8" ht="15.75" customHeight="1">
      <c r="A803" s="2" t="s">
        <v>1601</v>
      </c>
      <c r="B803" s="1" t="s">
        <v>566</v>
      </c>
      <c r="C803" s="3">
        <v>7.3</v>
      </c>
      <c r="E803" s="2" t="s">
        <v>1544</v>
      </c>
      <c r="F803" s="1">
        <f t="shared" si="9"/>
        <v>7</v>
      </c>
      <c r="G803" s="23">
        <f t="shared" si="10"/>
        <v>6.5428571428571427</v>
      </c>
      <c r="H803" s="29">
        <f t="shared" si="11"/>
        <v>0.54200000000000004</v>
      </c>
    </row>
    <row r="804" spans="1:8" ht="15.75" customHeight="1">
      <c r="A804" s="2" t="s">
        <v>1602</v>
      </c>
      <c r="B804" s="1" t="s">
        <v>757</v>
      </c>
      <c r="C804" s="3">
        <v>7.3</v>
      </c>
      <c r="E804" s="2" t="s">
        <v>2844</v>
      </c>
      <c r="F804" s="1">
        <f t="shared" si="9"/>
        <v>4</v>
      </c>
      <c r="G804" s="23">
        <f t="shared" si="10"/>
        <v>6.5250000000000004</v>
      </c>
      <c r="H804" s="29">
        <f t="shared" si="11"/>
        <v>0.54</v>
      </c>
    </row>
    <row r="805" spans="1:8" ht="15.75" customHeight="1">
      <c r="A805" s="2" t="s">
        <v>1603</v>
      </c>
      <c r="B805" s="1" t="s">
        <v>1604</v>
      </c>
      <c r="C805" s="3">
        <v>7.3</v>
      </c>
      <c r="E805" s="2" t="s">
        <v>2714</v>
      </c>
      <c r="F805" s="1">
        <f t="shared" si="9"/>
        <v>3</v>
      </c>
      <c r="G805" s="23">
        <f t="shared" si="10"/>
        <v>6.5333333333333341</v>
      </c>
      <c r="H805" s="29">
        <f t="shared" si="11"/>
        <v>0.54</v>
      </c>
    </row>
    <row r="806" spans="1:8" ht="15.75" customHeight="1">
      <c r="A806" s="2" t="s">
        <v>1605</v>
      </c>
      <c r="B806" s="1" t="s">
        <v>352</v>
      </c>
      <c r="C806" s="3">
        <v>7.3</v>
      </c>
      <c r="E806" s="2" t="s">
        <v>1281</v>
      </c>
      <c r="F806" s="1">
        <f t="shared" si="9"/>
        <v>3</v>
      </c>
      <c r="G806" s="23">
        <f t="shared" si="10"/>
        <v>6.5333333333333341</v>
      </c>
      <c r="H806" s="29">
        <f t="shared" si="11"/>
        <v>0.54</v>
      </c>
    </row>
    <row r="807" spans="1:8" ht="15.75" customHeight="1">
      <c r="A807" s="2" t="s">
        <v>1607</v>
      </c>
      <c r="B807" s="1" t="s">
        <v>1195</v>
      </c>
      <c r="C807" s="3">
        <v>7.3</v>
      </c>
      <c r="E807" s="2" t="s">
        <v>989</v>
      </c>
      <c r="F807" s="1">
        <f t="shared" si="9"/>
        <v>3</v>
      </c>
      <c r="G807" s="23">
        <f t="shared" si="10"/>
        <v>6.5333333333333341</v>
      </c>
      <c r="H807" s="29">
        <f t="shared" si="11"/>
        <v>0.54</v>
      </c>
    </row>
    <row r="808" spans="1:8" ht="15.75" customHeight="1">
      <c r="A808" s="2" t="s">
        <v>1608</v>
      </c>
      <c r="B808" s="1" t="s">
        <v>264</v>
      </c>
      <c r="C808" s="3">
        <v>7.3</v>
      </c>
      <c r="E808" s="2" t="s">
        <v>1377</v>
      </c>
      <c r="F808" s="1">
        <f t="shared" si="9"/>
        <v>6</v>
      </c>
      <c r="G808" s="23">
        <f t="shared" si="10"/>
        <v>6.5166666666666666</v>
      </c>
      <c r="H808" s="29">
        <f t="shared" si="11"/>
        <v>0.53900000000000003</v>
      </c>
    </row>
    <row r="809" spans="1:8" ht="15.75" customHeight="1">
      <c r="A809" s="2" t="s">
        <v>1610</v>
      </c>
      <c r="B809" s="1" t="s">
        <v>1406</v>
      </c>
      <c r="C809" s="3">
        <v>7.3</v>
      </c>
      <c r="E809" s="2" t="s">
        <v>736</v>
      </c>
      <c r="F809" s="1">
        <f t="shared" si="9"/>
        <v>4</v>
      </c>
      <c r="G809" s="23">
        <f t="shared" si="10"/>
        <v>6.5249999999999995</v>
      </c>
      <c r="H809" s="29">
        <f t="shared" si="11"/>
        <v>0.53900000000000003</v>
      </c>
    </row>
    <row r="810" spans="1:8" ht="15.75" customHeight="1">
      <c r="A810" s="2" t="s">
        <v>1611</v>
      </c>
      <c r="B810" s="1" t="s">
        <v>1612</v>
      </c>
      <c r="C810" s="3">
        <v>7.3</v>
      </c>
      <c r="E810" s="2" t="s">
        <v>2990</v>
      </c>
      <c r="F810" s="1">
        <f t="shared" si="9"/>
        <v>4</v>
      </c>
      <c r="G810" s="23">
        <f t="shared" si="10"/>
        <v>6.5000000000000009</v>
      </c>
      <c r="H810" s="29">
        <f t="shared" si="11"/>
        <v>0.53800000000000003</v>
      </c>
    </row>
    <row r="811" spans="1:8" ht="15.75" customHeight="1">
      <c r="A811" s="2" t="s">
        <v>1613</v>
      </c>
      <c r="B811" s="1" t="s">
        <v>566</v>
      </c>
      <c r="C811" s="3">
        <v>7.3</v>
      </c>
      <c r="E811" s="2" t="s">
        <v>670</v>
      </c>
      <c r="F811" s="1">
        <f t="shared" si="9"/>
        <v>4</v>
      </c>
      <c r="G811" s="23">
        <f t="shared" si="10"/>
        <v>6.5</v>
      </c>
      <c r="H811" s="29">
        <f t="shared" si="11"/>
        <v>0.504</v>
      </c>
    </row>
    <row r="812" spans="1:8" ht="15.75" customHeight="1">
      <c r="A812" s="2" t="s">
        <v>1614</v>
      </c>
      <c r="B812" s="1" t="s">
        <v>757</v>
      </c>
      <c r="C812" s="3">
        <v>7.3</v>
      </c>
      <c r="E812" s="2" t="s">
        <v>3673</v>
      </c>
      <c r="F812" s="1">
        <f t="shared" si="9"/>
        <v>1</v>
      </c>
      <c r="G812" s="23">
        <f t="shared" si="10"/>
        <v>6.5</v>
      </c>
      <c r="H812" s="29">
        <f t="shared" si="11"/>
        <v>0.504</v>
      </c>
    </row>
    <row r="813" spans="1:8" ht="15.75" customHeight="1">
      <c r="A813" s="2" t="s">
        <v>1615</v>
      </c>
      <c r="B813" s="1" t="s">
        <v>1616</v>
      </c>
      <c r="C813" s="3">
        <v>7.3</v>
      </c>
      <c r="E813" s="2" t="s">
        <v>3693</v>
      </c>
      <c r="F813" s="1">
        <f t="shared" si="9"/>
        <v>1</v>
      </c>
      <c r="G813" s="23">
        <f t="shared" si="10"/>
        <v>6.5</v>
      </c>
      <c r="H813" s="29">
        <f t="shared" si="11"/>
        <v>0.504</v>
      </c>
    </row>
    <row r="814" spans="1:8" ht="15.75" customHeight="1">
      <c r="A814" s="2" t="s">
        <v>1618</v>
      </c>
      <c r="B814" s="1" t="s">
        <v>1619</v>
      </c>
      <c r="C814" s="3">
        <v>7.3</v>
      </c>
      <c r="E814" s="2" t="s">
        <v>2800</v>
      </c>
      <c r="F814" s="1">
        <f t="shared" si="9"/>
        <v>2</v>
      </c>
      <c r="G814" s="23">
        <f t="shared" si="10"/>
        <v>6.5</v>
      </c>
      <c r="H814" s="29">
        <f t="shared" si="11"/>
        <v>0.504</v>
      </c>
    </row>
    <row r="815" spans="1:8" ht="15.75" customHeight="1">
      <c r="A815" s="2" t="s">
        <v>1620</v>
      </c>
      <c r="B815" s="1" t="s">
        <v>752</v>
      </c>
      <c r="C815" s="3">
        <v>7.3</v>
      </c>
      <c r="E815" s="2" t="s">
        <v>3721</v>
      </c>
      <c r="F815" s="1">
        <f t="shared" si="9"/>
        <v>1</v>
      </c>
      <c r="G815" s="23">
        <f t="shared" si="10"/>
        <v>6.5</v>
      </c>
      <c r="H815" s="29">
        <f t="shared" si="11"/>
        <v>0.504</v>
      </c>
    </row>
    <row r="816" spans="1:8" ht="15.75" customHeight="1">
      <c r="A816" s="2" t="s">
        <v>1621</v>
      </c>
      <c r="B816" s="1" t="s">
        <v>581</v>
      </c>
      <c r="C816" s="3">
        <v>7.3</v>
      </c>
      <c r="E816" s="2" t="s">
        <v>3647</v>
      </c>
      <c r="F816" s="1">
        <f t="shared" si="9"/>
        <v>1</v>
      </c>
      <c r="G816" s="23">
        <f t="shared" si="10"/>
        <v>6.5</v>
      </c>
      <c r="H816" s="29">
        <f t="shared" si="11"/>
        <v>0.504</v>
      </c>
    </row>
    <row r="817" spans="1:8" ht="15.75" customHeight="1">
      <c r="A817" s="2" t="s">
        <v>1622</v>
      </c>
      <c r="B817" s="1" t="s">
        <v>1008</v>
      </c>
      <c r="C817" s="3">
        <v>7.3</v>
      </c>
      <c r="E817" s="2" t="s">
        <v>3704</v>
      </c>
      <c r="F817" s="1">
        <f t="shared" si="9"/>
        <v>1</v>
      </c>
      <c r="G817" s="23">
        <f t="shared" si="10"/>
        <v>6.5</v>
      </c>
      <c r="H817" s="29">
        <f t="shared" si="11"/>
        <v>0.504</v>
      </c>
    </row>
    <row r="818" spans="1:8" ht="15.75" customHeight="1">
      <c r="A818" s="2" t="s">
        <v>1624</v>
      </c>
      <c r="B818" s="1" t="s">
        <v>1625</v>
      </c>
      <c r="C818" s="3">
        <v>7.3</v>
      </c>
      <c r="E818" s="2" t="s">
        <v>3513</v>
      </c>
      <c r="F818" s="1">
        <f t="shared" si="9"/>
        <v>1</v>
      </c>
      <c r="G818" s="23">
        <f t="shared" si="10"/>
        <v>6.5</v>
      </c>
      <c r="H818" s="29">
        <f t="shared" si="11"/>
        <v>0.504</v>
      </c>
    </row>
    <row r="819" spans="1:8" ht="15.75" customHeight="1">
      <c r="A819" s="2" t="s">
        <v>1627</v>
      </c>
      <c r="B819" s="1" t="s">
        <v>944</v>
      </c>
      <c r="C819" s="3">
        <v>7.3</v>
      </c>
      <c r="E819" s="2" t="s">
        <v>3616</v>
      </c>
      <c r="F819" s="1">
        <f t="shared" si="9"/>
        <v>1</v>
      </c>
      <c r="G819" s="23">
        <f t="shared" si="10"/>
        <v>6.5</v>
      </c>
      <c r="H819" s="29">
        <f t="shared" si="11"/>
        <v>0.504</v>
      </c>
    </row>
    <row r="820" spans="1:8" ht="15.75" customHeight="1">
      <c r="A820" s="2" t="s">
        <v>1628</v>
      </c>
      <c r="B820" s="1" t="s">
        <v>1629</v>
      </c>
      <c r="C820" s="3">
        <v>7.3</v>
      </c>
      <c r="E820" s="2" t="s">
        <v>3677</v>
      </c>
      <c r="F820" s="1">
        <f t="shared" si="9"/>
        <v>1</v>
      </c>
      <c r="G820" s="23">
        <f t="shared" si="10"/>
        <v>6.5</v>
      </c>
      <c r="H820" s="29">
        <f t="shared" si="11"/>
        <v>0.504</v>
      </c>
    </row>
    <row r="821" spans="1:8" ht="15.75" customHeight="1">
      <c r="A821" s="2" t="s">
        <v>1630</v>
      </c>
      <c r="B821" s="1" t="s">
        <v>391</v>
      </c>
      <c r="C821" s="3">
        <v>7.3</v>
      </c>
      <c r="E821" s="2" t="s">
        <v>3496</v>
      </c>
      <c r="F821" s="1">
        <f t="shared" si="9"/>
        <v>1</v>
      </c>
      <c r="G821" s="23">
        <f t="shared" si="10"/>
        <v>6.5</v>
      </c>
      <c r="H821" s="29">
        <f t="shared" si="11"/>
        <v>0.504</v>
      </c>
    </row>
    <row r="822" spans="1:8" ht="15.75" customHeight="1">
      <c r="A822" s="2" t="s">
        <v>1631</v>
      </c>
      <c r="B822" s="1" t="s">
        <v>1632</v>
      </c>
      <c r="C822" s="3">
        <v>7.3</v>
      </c>
      <c r="E822" s="2" t="s">
        <v>3679</v>
      </c>
      <c r="F822" s="1">
        <f t="shared" si="9"/>
        <v>1</v>
      </c>
      <c r="G822" s="23">
        <f t="shared" si="10"/>
        <v>6.5</v>
      </c>
      <c r="H822" s="29">
        <f t="shared" si="11"/>
        <v>0.504</v>
      </c>
    </row>
    <row r="823" spans="1:8" ht="15.75" customHeight="1">
      <c r="A823" s="2" t="s">
        <v>1635</v>
      </c>
      <c r="B823" s="1" t="s">
        <v>223</v>
      </c>
      <c r="C823" s="3">
        <v>7.3</v>
      </c>
      <c r="E823" s="2" t="s">
        <v>3661</v>
      </c>
      <c r="F823" s="1">
        <f t="shared" si="9"/>
        <v>1</v>
      </c>
      <c r="G823" s="23">
        <f t="shared" si="10"/>
        <v>6.5</v>
      </c>
      <c r="H823" s="29">
        <f t="shared" si="11"/>
        <v>0.504</v>
      </c>
    </row>
    <row r="824" spans="1:8" ht="15.75" customHeight="1">
      <c r="A824" s="2" t="s">
        <v>1636</v>
      </c>
      <c r="B824" s="1" t="s">
        <v>1637</v>
      </c>
      <c r="C824" s="3">
        <v>7.3</v>
      </c>
      <c r="E824" s="2" t="s">
        <v>3706</v>
      </c>
      <c r="F824" s="1">
        <f t="shared" si="9"/>
        <v>1</v>
      </c>
      <c r="G824" s="23">
        <f t="shared" si="10"/>
        <v>6.5</v>
      </c>
      <c r="H824" s="29">
        <f t="shared" si="11"/>
        <v>0.504</v>
      </c>
    </row>
    <row r="825" spans="1:8" ht="15.75" customHeight="1">
      <c r="A825" s="2" t="s">
        <v>1638</v>
      </c>
      <c r="B825" s="1" t="s">
        <v>1639</v>
      </c>
      <c r="C825" s="3">
        <v>7.3</v>
      </c>
      <c r="E825" s="2" t="s">
        <v>3499</v>
      </c>
      <c r="F825" s="1">
        <f t="shared" si="9"/>
        <v>1</v>
      </c>
      <c r="G825" s="23">
        <f t="shared" si="10"/>
        <v>6.5</v>
      </c>
      <c r="H825" s="29">
        <f t="shared" si="11"/>
        <v>0.504</v>
      </c>
    </row>
    <row r="826" spans="1:8" ht="15.75" customHeight="1">
      <c r="A826" s="2" t="s">
        <v>1641</v>
      </c>
      <c r="B826" s="1" t="s">
        <v>1046</v>
      </c>
      <c r="C826" s="3">
        <v>7.3</v>
      </c>
      <c r="E826" s="2" t="s">
        <v>3620</v>
      </c>
      <c r="F826" s="1">
        <f t="shared" si="9"/>
        <v>1</v>
      </c>
      <c r="G826" s="23">
        <f t="shared" si="10"/>
        <v>6.5</v>
      </c>
      <c r="H826" s="29">
        <f t="shared" si="11"/>
        <v>0.504</v>
      </c>
    </row>
    <row r="827" spans="1:8" ht="15.75" customHeight="1">
      <c r="A827" s="2" t="s">
        <v>1643</v>
      </c>
      <c r="B827" s="1" t="s">
        <v>870</v>
      </c>
      <c r="C827" s="3">
        <v>7.3</v>
      </c>
      <c r="E827" s="2" t="s">
        <v>3522</v>
      </c>
      <c r="F827" s="1">
        <f t="shared" si="9"/>
        <v>1</v>
      </c>
      <c r="G827" s="23">
        <f t="shared" si="10"/>
        <v>6.5</v>
      </c>
      <c r="H827" s="29">
        <f t="shared" si="11"/>
        <v>0.504</v>
      </c>
    </row>
    <row r="828" spans="1:8" ht="15.75" customHeight="1">
      <c r="A828" s="2" t="s">
        <v>1644</v>
      </c>
      <c r="B828" s="1" t="s">
        <v>1645</v>
      </c>
      <c r="C828" s="3">
        <v>7.3</v>
      </c>
      <c r="E828" s="2" t="s">
        <v>3667</v>
      </c>
      <c r="F828" s="1">
        <f t="shared" si="9"/>
        <v>1</v>
      </c>
      <c r="G828" s="23">
        <f t="shared" si="10"/>
        <v>6.5</v>
      </c>
      <c r="H828" s="29">
        <f t="shared" si="11"/>
        <v>0.504</v>
      </c>
    </row>
    <row r="829" spans="1:8" ht="15.75" customHeight="1">
      <c r="A829" s="2" t="s">
        <v>1647</v>
      </c>
      <c r="B829" s="1" t="s">
        <v>1487</v>
      </c>
      <c r="C829" s="3">
        <v>7.3</v>
      </c>
      <c r="E829" s="2" t="s">
        <v>3599</v>
      </c>
      <c r="F829" s="1">
        <f t="shared" si="9"/>
        <v>1</v>
      </c>
      <c r="G829" s="23">
        <f t="shared" si="10"/>
        <v>6.5</v>
      </c>
      <c r="H829" s="29">
        <f t="shared" si="11"/>
        <v>0.504</v>
      </c>
    </row>
    <row r="830" spans="1:8" ht="15.75" customHeight="1">
      <c r="A830" s="2" t="s">
        <v>1648</v>
      </c>
      <c r="B830" s="1" t="s">
        <v>1649</v>
      </c>
      <c r="C830" s="3">
        <v>7.3</v>
      </c>
      <c r="E830" s="2" t="s">
        <v>3632</v>
      </c>
      <c r="F830" s="1">
        <f t="shared" si="9"/>
        <v>1</v>
      </c>
      <c r="G830" s="23">
        <f t="shared" si="10"/>
        <v>6.5</v>
      </c>
      <c r="H830" s="29">
        <f t="shared" si="11"/>
        <v>0.504</v>
      </c>
    </row>
    <row r="831" spans="1:8" ht="15.75" customHeight="1">
      <c r="A831" s="2" t="s">
        <v>1651</v>
      </c>
      <c r="B831" s="1" t="s">
        <v>458</v>
      </c>
      <c r="C831" s="3">
        <v>7.3</v>
      </c>
      <c r="E831" s="2" t="s">
        <v>837</v>
      </c>
      <c r="F831" s="1">
        <f t="shared" si="9"/>
        <v>3</v>
      </c>
      <c r="G831" s="23">
        <f t="shared" si="10"/>
        <v>6.5</v>
      </c>
      <c r="H831" s="29">
        <f t="shared" si="11"/>
        <v>0.504</v>
      </c>
    </row>
    <row r="832" spans="1:8" ht="15.75" customHeight="1">
      <c r="A832" s="2" t="s">
        <v>1653</v>
      </c>
      <c r="B832" s="1" t="s">
        <v>1654</v>
      </c>
      <c r="C832" s="3">
        <v>7.3</v>
      </c>
      <c r="E832" s="2" t="s">
        <v>3469</v>
      </c>
      <c r="F832" s="1">
        <f t="shared" si="9"/>
        <v>2</v>
      </c>
      <c r="G832" s="23">
        <f t="shared" si="10"/>
        <v>6.5</v>
      </c>
      <c r="H832" s="29">
        <f t="shared" si="11"/>
        <v>0.504</v>
      </c>
    </row>
    <row r="833" spans="1:8" ht="15.75" customHeight="1">
      <c r="A833" s="2" t="s">
        <v>1655</v>
      </c>
      <c r="B833" s="1" t="s">
        <v>1656</v>
      </c>
      <c r="C833" s="3">
        <v>7.3</v>
      </c>
      <c r="E833" s="2" t="s">
        <v>3688</v>
      </c>
      <c r="F833" s="1">
        <f t="shared" si="9"/>
        <v>1</v>
      </c>
      <c r="G833" s="23">
        <f t="shared" si="10"/>
        <v>6.5</v>
      </c>
      <c r="H833" s="29">
        <f t="shared" si="11"/>
        <v>0.504</v>
      </c>
    </row>
    <row r="834" spans="1:8" ht="15.75" customHeight="1">
      <c r="A834" s="2" t="s">
        <v>1657</v>
      </c>
      <c r="B834" s="1" t="s">
        <v>1658</v>
      </c>
      <c r="C834" s="3">
        <v>7.3</v>
      </c>
      <c r="E834" s="2" t="s">
        <v>3719</v>
      </c>
      <c r="F834" s="1">
        <f t="shared" si="9"/>
        <v>1</v>
      </c>
      <c r="G834" s="23">
        <f t="shared" si="10"/>
        <v>6.5</v>
      </c>
      <c r="H834" s="29">
        <f t="shared" si="11"/>
        <v>0.504</v>
      </c>
    </row>
    <row r="835" spans="1:8" ht="15.75" customHeight="1">
      <c r="A835" s="2" t="s">
        <v>1659</v>
      </c>
      <c r="B835" s="1" t="s">
        <v>1078</v>
      </c>
      <c r="C835" s="3">
        <v>7.3</v>
      </c>
      <c r="E835" s="2" t="s">
        <v>3700</v>
      </c>
      <c r="F835" s="1">
        <f t="shared" si="9"/>
        <v>1</v>
      </c>
      <c r="G835" s="23">
        <f t="shared" si="10"/>
        <v>6.5</v>
      </c>
      <c r="H835" s="29">
        <f t="shared" si="11"/>
        <v>0.504</v>
      </c>
    </row>
    <row r="836" spans="1:8" ht="15.75" customHeight="1">
      <c r="A836" s="2" t="s">
        <v>1660</v>
      </c>
      <c r="B836" s="1" t="s">
        <v>1661</v>
      </c>
      <c r="C836" s="3">
        <v>7.3</v>
      </c>
      <c r="E836" s="2" t="s">
        <v>3671</v>
      </c>
      <c r="F836" s="1">
        <f t="shared" si="9"/>
        <v>1</v>
      </c>
      <c r="G836" s="23">
        <f t="shared" si="10"/>
        <v>6.5</v>
      </c>
      <c r="H836" s="29">
        <f t="shared" si="11"/>
        <v>0.504</v>
      </c>
    </row>
    <row r="837" spans="1:8" ht="15.75" customHeight="1">
      <c r="A837" s="2" t="s">
        <v>1663</v>
      </c>
      <c r="B837" s="1" t="s">
        <v>1664</v>
      </c>
      <c r="C837" s="3">
        <v>7.3</v>
      </c>
      <c r="E837" s="2" t="s">
        <v>3605</v>
      </c>
      <c r="F837" s="1">
        <f t="shared" si="9"/>
        <v>1</v>
      </c>
      <c r="G837" s="23">
        <f t="shared" si="10"/>
        <v>6.5</v>
      </c>
      <c r="H837" s="29">
        <f t="shared" si="11"/>
        <v>0.504</v>
      </c>
    </row>
    <row r="838" spans="1:8" ht="15.75" customHeight="1">
      <c r="A838" s="2" t="s">
        <v>1665</v>
      </c>
      <c r="B838" s="1" t="s">
        <v>1666</v>
      </c>
      <c r="C838" s="3">
        <v>7.3</v>
      </c>
      <c r="E838" s="2" t="s">
        <v>2538</v>
      </c>
      <c r="F838" s="1">
        <f t="shared" si="9"/>
        <v>3</v>
      </c>
      <c r="G838" s="23">
        <f t="shared" si="10"/>
        <v>6.5</v>
      </c>
      <c r="H838" s="29">
        <f t="shared" si="11"/>
        <v>0.504</v>
      </c>
    </row>
    <row r="839" spans="1:8" ht="15.75" customHeight="1">
      <c r="A839" s="2" t="s">
        <v>1667</v>
      </c>
      <c r="B839" s="1" t="s">
        <v>1668</v>
      </c>
      <c r="C839" s="3">
        <v>7.3</v>
      </c>
      <c r="E839" s="2" t="s">
        <v>3645</v>
      </c>
      <c r="F839" s="1">
        <f t="shared" si="9"/>
        <v>1</v>
      </c>
      <c r="G839" s="23">
        <f t="shared" si="10"/>
        <v>6.5</v>
      </c>
      <c r="H839" s="29">
        <f t="shared" si="11"/>
        <v>0.504</v>
      </c>
    </row>
    <row r="840" spans="1:8" ht="15.75" customHeight="1">
      <c r="A840" s="2" t="s">
        <v>1669</v>
      </c>
      <c r="B840" s="1" t="s">
        <v>1670</v>
      </c>
      <c r="C840" s="3">
        <v>7.3</v>
      </c>
      <c r="E840" s="2" t="s">
        <v>2528</v>
      </c>
      <c r="F840" s="1">
        <f t="shared" si="9"/>
        <v>7</v>
      </c>
      <c r="G840" s="23">
        <f t="shared" si="10"/>
        <v>6.5</v>
      </c>
      <c r="H840" s="29">
        <f t="shared" si="11"/>
        <v>0.504</v>
      </c>
    </row>
    <row r="841" spans="1:8" ht="15.75" customHeight="1">
      <c r="A841" s="2" t="s">
        <v>1582</v>
      </c>
      <c r="B841" s="1" t="s">
        <v>1583</v>
      </c>
      <c r="C841" s="3">
        <v>7.3</v>
      </c>
      <c r="E841" s="2" t="s">
        <v>3571</v>
      </c>
      <c r="F841" s="1">
        <f t="shared" si="9"/>
        <v>1</v>
      </c>
      <c r="G841" s="23">
        <f t="shared" si="10"/>
        <v>6.5</v>
      </c>
      <c r="H841" s="29">
        <f t="shared" si="11"/>
        <v>0.504</v>
      </c>
    </row>
    <row r="842" spans="1:8" ht="15.75" customHeight="1">
      <c r="A842" s="2" t="s">
        <v>1671</v>
      </c>
      <c r="B842" s="1" t="s">
        <v>1672</v>
      </c>
      <c r="C842" s="3">
        <v>7.3</v>
      </c>
      <c r="E842" s="2" t="s">
        <v>3730</v>
      </c>
      <c r="F842" s="1">
        <f t="shared" si="9"/>
        <v>1</v>
      </c>
      <c r="G842" s="23">
        <f t="shared" si="10"/>
        <v>6.5</v>
      </c>
      <c r="H842" s="29">
        <f t="shared" si="11"/>
        <v>0.504</v>
      </c>
    </row>
    <row r="843" spans="1:8" ht="15.75" customHeight="1">
      <c r="A843" s="2" t="s">
        <v>1673</v>
      </c>
      <c r="B843" s="1" t="s">
        <v>1674</v>
      </c>
      <c r="C843" s="3">
        <v>7.3</v>
      </c>
      <c r="E843" s="2" t="s">
        <v>2917</v>
      </c>
      <c r="F843" s="1">
        <f t="shared" si="9"/>
        <v>2</v>
      </c>
      <c r="G843" s="23">
        <f t="shared" si="10"/>
        <v>6.5</v>
      </c>
      <c r="H843" s="29">
        <f t="shared" si="11"/>
        <v>0.504</v>
      </c>
    </row>
    <row r="844" spans="1:8" ht="15.75" customHeight="1">
      <c r="A844" s="2" t="s">
        <v>1676</v>
      </c>
      <c r="B844" s="1" t="s">
        <v>1677</v>
      </c>
      <c r="C844" s="3">
        <v>7.3</v>
      </c>
      <c r="E844" s="2" t="s">
        <v>3656</v>
      </c>
      <c r="F844" s="1">
        <f t="shared" si="9"/>
        <v>1</v>
      </c>
      <c r="G844" s="23">
        <f t="shared" si="10"/>
        <v>6.5</v>
      </c>
      <c r="H844" s="29">
        <f t="shared" si="11"/>
        <v>0.504</v>
      </c>
    </row>
    <row r="845" spans="1:8" ht="15.75" customHeight="1">
      <c r="A845" s="2" t="s">
        <v>1679</v>
      </c>
      <c r="B845" s="1" t="s">
        <v>725</v>
      </c>
      <c r="C845" s="3">
        <v>7.3</v>
      </c>
      <c r="E845" s="2" t="s">
        <v>3607</v>
      </c>
      <c r="F845" s="1">
        <f t="shared" si="9"/>
        <v>1</v>
      </c>
      <c r="G845" s="23">
        <f t="shared" si="10"/>
        <v>6.5</v>
      </c>
      <c r="H845" s="29">
        <f t="shared" si="11"/>
        <v>0.504</v>
      </c>
    </row>
    <row r="846" spans="1:8" ht="15.75" customHeight="1">
      <c r="A846" s="2" t="s">
        <v>1681</v>
      </c>
      <c r="B846" s="1" t="s">
        <v>1682</v>
      </c>
      <c r="C846" s="3">
        <v>7.3</v>
      </c>
      <c r="E846" s="2" t="s">
        <v>1128</v>
      </c>
      <c r="F846" s="1">
        <f t="shared" si="9"/>
        <v>2</v>
      </c>
      <c r="G846" s="23">
        <f t="shared" si="10"/>
        <v>6.5</v>
      </c>
      <c r="H846" s="29">
        <f t="shared" si="11"/>
        <v>0.504</v>
      </c>
    </row>
    <row r="847" spans="1:8" ht="15.75" customHeight="1">
      <c r="A847" s="2" t="s">
        <v>1683</v>
      </c>
      <c r="B847" s="1" t="s">
        <v>1684</v>
      </c>
      <c r="C847" s="3">
        <v>7.3</v>
      </c>
      <c r="E847" s="2" t="s">
        <v>3691</v>
      </c>
      <c r="F847" s="1">
        <f t="shared" si="9"/>
        <v>1</v>
      </c>
      <c r="G847" s="23">
        <f t="shared" si="10"/>
        <v>6.5</v>
      </c>
      <c r="H847" s="29">
        <f t="shared" si="11"/>
        <v>0.504</v>
      </c>
    </row>
    <row r="848" spans="1:8" ht="15.75" customHeight="1">
      <c r="A848" s="2" t="s">
        <v>1686</v>
      </c>
      <c r="B848" s="1" t="s">
        <v>1687</v>
      </c>
      <c r="C848" s="3">
        <v>7.3</v>
      </c>
      <c r="E848" s="2" t="s">
        <v>3638</v>
      </c>
      <c r="F848" s="1">
        <f t="shared" si="9"/>
        <v>1</v>
      </c>
      <c r="G848" s="23">
        <f t="shared" si="10"/>
        <v>6.5</v>
      </c>
      <c r="H848" s="29">
        <f t="shared" si="11"/>
        <v>0.504</v>
      </c>
    </row>
    <row r="849" spans="1:8" ht="15.75" customHeight="1">
      <c r="A849" s="2" t="s">
        <v>1688</v>
      </c>
      <c r="B849" s="1" t="s">
        <v>1689</v>
      </c>
      <c r="C849" s="3">
        <v>7.3</v>
      </c>
      <c r="E849" s="2" t="s">
        <v>3682</v>
      </c>
      <c r="F849" s="1">
        <f t="shared" si="9"/>
        <v>1</v>
      </c>
      <c r="G849" s="23">
        <f t="shared" si="10"/>
        <v>6.5</v>
      </c>
      <c r="H849" s="29">
        <f t="shared" si="11"/>
        <v>0.504</v>
      </c>
    </row>
    <row r="850" spans="1:8" ht="15.75" customHeight="1">
      <c r="A850" s="2" t="s">
        <v>1690</v>
      </c>
      <c r="B850" s="1" t="s">
        <v>752</v>
      </c>
      <c r="C850" s="3">
        <v>7.3</v>
      </c>
      <c r="E850" s="2" t="s">
        <v>3578</v>
      </c>
      <c r="F850" s="1">
        <f t="shared" si="9"/>
        <v>1</v>
      </c>
      <c r="G850" s="23">
        <f t="shared" si="10"/>
        <v>6.5</v>
      </c>
      <c r="H850" s="29">
        <f t="shared" si="11"/>
        <v>0.504</v>
      </c>
    </row>
    <row r="851" spans="1:8" ht="15.75" customHeight="1">
      <c r="A851" s="2" t="s">
        <v>1691</v>
      </c>
      <c r="B851" s="1" t="s">
        <v>1692</v>
      </c>
      <c r="C851" s="3">
        <v>7.3</v>
      </c>
      <c r="E851" s="2" t="s">
        <v>3714</v>
      </c>
      <c r="F851" s="1">
        <f t="shared" si="9"/>
        <v>1</v>
      </c>
      <c r="G851" s="23">
        <f t="shared" si="10"/>
        <v>6.5</v>
      </c>
      <c r="H851" s="29">
        <f t="shared" si="11"/>
        <v>0.504</v>
      </c>
    </row>
    <row r="852" spans="1:8" ht="15.75" customHeight="1">
      <c r="A852" s="2" t="s">
        <v>1694</v>
      </c>
      <c r="B852" s="1" t="s">
        <v>903</v>
      </c>
      <c r="C852" s="3">
        <v>7.3</v>
      </c>
      <c r="E852" s="2" t="s">
        <v>3669</v>
      </c>
      <c r="F852" s="1">
        <f t="shared" si="9"/>
        <v>1</v>
      </c>
      <c r="G852" s="23">
        <f t="shared" si="10"/>
        <v>6.5</v>
      </c>
      <c r="H852" s="29">
        <f t="shared" si="11"/>
        <v>0.504</v>
      </c>
    </row>
    <row r="853" spans="1:8" ht="15.75" customHeight="1">
      <c r="A853" s="2" t="s">
        <v>1695</v>
      </c>
      <c r="B853" s="1" t="s">
        <v>1696</v>
      </c>
      <c r="C853" s="3">
        <v>7.3</v>
      </c>
      <c r="E853" s="2" t="s">
        <v>3627</v>
      </c>
      <c r="F853" s="1">
        <f t="shared" si="9"/>
        <v>1</v>
      </c>
      <c r="G853" s="23">
        <f t="shared" si="10"/>
        <v>6.5</v>
      </c>
      <c r="H853" s="29">
        <f t="shared" si="11"/>
        <v>0.504</v>
      </c>
    </row>
    <row r="854" spans="1:8" ht="15.75" customHeight="1">
      <c r="A854" s="2" t="s">
        <v>1508</v>
      </c>
      <c r="B854" s="1" t="s">
        <v>1006</v>
      </c>
      <c r="C854" s="3">
        <v>7.3</v>
      </c>
      <c r="E854" s="2" t="s">
        <v>3625</v>
      </c>
      <c r="F854" s="1">
        <f t="shared" si="9"/>
        <v>2</v>
      </c>
      <c r="G854" s="23">
        <f t="shared" si="10"/>
        <v>6.5</v>
      </c>
      <c r="H854" s="29">
        <f t="shared" si="11"/>
        <v>0.504</v>
      </c>
    </row>
    <row r="855" spans="1:8" ht="15.75" customHeight="1">
      <c r="A855" s="2" t="s">
        <v>1697</v>
      </c>
      <c r="B855" s="1" t="s">
        <v>1698</v>
      </c>
      <c r="C855" s="3">
        <v>7.3</v>
      </c>
      <c r="E855" s="2" t="s">
        <v>3716</v>
      </c>
      <c r="F855" s="1">
        <f t="shared" si="9"/>
        <v>1</v>
      </c>
      <c r="G855" s="23">
        <f t="shared" si="10"/>
        <v>6.5</v>
      </c>
      <c r="H855" s="29">
        <f t="shared" si="11"/>
        <v>0.504</v>
      </c>
    </row>
    <row r="856" spans="1:8" ht="15.75" customHeight="1">
      <c r="A856" s="2" t="s">
        <v>1699</v>
      </c>
      <c r="B856" s="1" t="s">
        <v>216</v>
      </c>
      <c r="C856" s="3">
        <v>7.3</v>
      </c>
      <c r="E856" s="2" t="s">
        <v>3582</v>
      </c>
      <c r="F856" s="1">
        <f t="shared" si="9"/>
        <v>1</v>
      </c>
      <c r="G856" s="23">
        <f t="shared" si="10"/>
        <v>6.5</v>
      </c>
      <c r="H856" s="29">
        <f t="shared" si="11"/>
        <v>0.504</v>
      </c>
    </row>
    <row r="857" spans="1:8" ht="15.75" customHeight="1">
      <c r="A857" s="2" t="s">
        <v>1700</v>
      </c>
      <c r="B857" s="1" t="s">
        <v>1701</v>
      </c>
      <c r="C857" s="3">
        <v>7.3</v>
      </c>
      <c r="E857" s="2" t="s">
        <v>3702</v>
      </c>
      <c r="F857" s="1">
        <f t="shared" si="9"/>
        <v>1</v>
      </c>
      <c r="G857" s="23">
        <f t="shared" si="10"/>
        <v>6.5</v>
      </c>
      <c r="H857" s="29">
        <f t="shared" si="11"/>
        <v>0.504</v>
      </c>
    </row>
    <row r="858" spans="1:8" ht="15.75" customHeight="1">
      <c r="A858" s="2" t="s">
        <v>1703</v>
      </c>
      <c r="B858" s="1" t="s">
        <v>536</v>
      </c>
      <c r="C858" s="3">
        <v>7.3</v>
      </c>
      <c r="E858" s="2" t="s">
        <v>2133</v>
      </c>
      <c r="F858" s="1">
        <f t="shared" si="9"/>
        <v>3</v>
      </c>
      <c r="G858" s="23">
        <f t="shared" si="10"/>
        <v>6.5</v>
      </c>
      <c r="H858" s="29">
        <f t="shared" si="11"/>
        <v>0.504</v>
      </c>
    </row>
    <row r="859" spans="1:8" ht="15.75" customHeight="1">
      <c r="A859" s="2" t="s">
        <v>1704</v>
      </c>
      <c r="B859" s="1" t="s">
        <v>354</v>
      </c>
      <c r="C859" s="3">
        <v>7.3</v>
      </c>
      <c r="E859" s="2" t="s">
        <v>3651</v>
      </c>
      <c r="F859" s="1">
        <f t="shared" si="9"/>
        <v>1</v>
      </c>
      <c r="G859" s="23">
        <f t="shared" si="10"/>
        <v>6.5</v>
      </c>
      <c r="H859" s="29">
        <f t="shared" si="11"/>
        <v>0.504</v>
      </c>
    </row>
    <row r="860" spans="1:8" ht="15.75" customHeight="1">
      <c r="A860" s="2" t="s">
        <v>1705</v>
      </c>
      <c r="B860" s="1" t="s">
        <v>1706</v>
      </c>
      <c r="C860" s="3">
        <v>7.3</v>
      </c>
      <c r="E860" s="2" t="s">
        <v>1880</v>
      </c>
      <c r="F860" s="1">
        <f t="shared" si="9"/>
        <v>3</v>
      </c>
      <c r="G860" s="23">
        <f t="shared" si="10"/>
        <v>6.5</v>
      </c>
      <c r="H860" s="29">
        <f t="shared" si="11"/>
        <v>0.504</v>
      </c>
    </row>
    <row r="861" spans="1:8" ht="15.75" customHeight="1">
      <c r="A861" s="2" t="s">
        <v>1707</v>
      </c>
      <c r="B861" s="1" t="s">
        <v>1708</v>
      </c>
      <c r="C861" s="3">
        <v>7.3</v>
      </c>
      <c r="E861" s="2" t="s">
        <v>3584</v>
      </c>
      <c r="F861" s="1">
        <f t="shared" si="9"/>
        <v>1</v>
      </c>
      <c r="G861" s="23">
        <f t="shared" si="10"/>
        <v>6.5</v>
      </c>
      <c r="H861" s="29">
        <f t="shared" si="11"/>
        <v>0.504</v>
      </c>
    </row>
    <row r="862" spans="1:8" ht="15.75" customHeight="1">
      <c r="A862" s="2" t="s">
        <v>1710</v>
      </c>
      <c r="B862" s="1" t="s">
        <v>1711</v>
      </c>
      <c r="C862" s="3">
        <v>7.3</v>
      </c>
      <c r="E862" s="2" t="s">
        <v>3569</v>
      </c>
      <c r="F862" s="1">
        <f t="shared" si="9"/>
        <v>1</v>
      </c>
      <c r="G862" s="23">
        <f t="shared" si="10"/>
        <v>6.5</v>
      </c>
      <c r="H862" s="29">
        <f t="shared" si="11"/>
        <v>0.504</v>
      </c>
    </row>
    <row r="863" spans="1:8" ht="15.75" customHeight="1">
      <c r="A863" s="2" t="s">
        <v>1712</v>
      </c>
      <c r="B863" s="1" t="s">
        <v>1713</v>
      </c>
      <c r="C863" s="3">
        <v>7.3</v>
      </c>
      <c r="E863" s="2" t="s">
        <v>3524</v>
      </c>
      <c r="F863" s="1">
        <f t="shared" si="9"/>
        <v>1</v>
      </c>
      <c r="G863" s="23">
        <f t="shared" si="10"/>
        <v>6.5</v>
      </c>
      <c r="H863" s="29">
        <f t="shared" si="11"/>
        <v>0.504</v>
      </c>
    </row>
    <row r="864" spans="1:8" ht="15.75" customHeight="1">
      <c r="A864" s="2" t="s">
        <v>1715</v>
      </c>
      <c r="B864" s="1" t="s">
        <v>1716</v>
      </c>
      <c r="C864" s="3">
        <v>7.3</v>
      </c>
      <c r="E864" s="2" t="s">
        <v>2139</v>
      </c>
      <c r="F864" s="1">
        <f t="shared" si="9"/>
        <v>2</v>
      </c>
      <c r="G864" s="23">
        <f t="shared" si="10"/>
        <v>6.5</v>
      </c>
      <c r="H864" s="29">
        <f t="shared" si="11"/>
        <v>0.504</v>
      </c>
    </row>
    <row r="865" spans="1:8" ht="15.75" customHeight="1">
      <c r="A865" s="2" t="s">
        <v>1717</v>
      </c>
      <c r="B865" s="1" t="s">
        <v>1718</v>
      </c>
      <c r="C865" s="3">
        <v>7.3</v>
      </c>
      <c r="E865" s="2" t="s">
        <v>2311</v>
      </c>
      <c r="F865" s="1">
        <f t="shared" si="9"/>
        <v>3</v>
      </c>
      <c r="G865" s="23">
        <f t="shared" si="10"/>
        <v>6.5</v>
      </c>
      <c r="H865" s="29">
        <f t="shared" si="11"/>
        <v>0.504</v>
      </c>
    </row>
    <row r="866" spans="1:8" ht="15.75" customHeight="1">
      <c r="A866" s="2" t="s">
        <v>1719</v>
      </c>
      <c r="B866" s="1" t="s">
        <v>1720</v>
      </c>
      <c r="C866" s="3">
        <v>7.3</v>
      </c>
      <c r="E866" s="2" t="s">
        <v>3728</v>
      </c>
      <c r="F866" s="1">
        <f t="shared" si="9"/>
        <v>1</v>
      </c>
      <c r="G866" s="23">
        <f t="shared" si="10"/>
        <v>6.5</v>
      </c>
      <c r="H866" s="29">
        <f t="shared" si="11"/>
        <v>0.504</v>
      </c>
    </row>
    <row r="867" spans="1:8" ht="15.75" customHeight="1">
      <c r="A867" s="2" t="s">
        <v>1721</v>
      </c>
      <c r="B867" s="1" t="s">
        <v>1722</v>
      </c>
      <c r="C867" s="3">
        <v>7.3</v>
      </c>
      <c r="E867" s="2" t="s">
        <v>3709</v>
      </c>
      <c r="F867" s="1">
        <f t="shared" si="9"/>
        <v>1</v>
      </c>
      <c r="G867" s="23">
        <f t="shared" si="10"/>
        <v>6.5</v>
      </c>
      <c r="H867" s="29">
        <f t="shared" si="11"/>
        <v>0.504</v>
      </c>
    </row>
    <row r="868" spans="1:8" ht="15.75" customHeight="1">
      <c r="A868" s="2" t="s">
        <v>1723</v>
      </c>
      <c r="B868" s="1" t="s">
        <v>1724</v>
      </c>
      <c r="C868" s="3">
        <v>7.3</v>
      </c>
      <c r="E868" s="2" t="s">
        <v>3597</v>
      </c>
      <c r="F868" s="1">
        <f t="shared" si="9"/>
        <v>1</v>
      </c>
      <c r="G868" s="23">
        <f t="shared" si="10"/>
        <v>6.5</v>
      </c>
      <c r="H868" s="29">
        <f t="shared" si="11"/>
        <v>0.504</v>
      </c>
    </row>
    <row r="869" spans="1:8" ht="15.75" customHeight="1">
      <c r="A869" s="2" t="s">
        <v>1725</v>
      </c>
      <c r="B869" s="1" t="s">
        <v>1013</v>
      </c>
      <c r="C869" s="3">
        <v>7.3</v>
      </c>
      <c r="E869" s="2" t="s">
        <v>3684</v>
      </c>
      <c r="F869" s="1">
        <f t="shared" si="9"/>
        <v>1</v>
      </c>
      <c r="G869" s="23">
        <f t="shared" si="10"/>
        <v>6.5</v>
      </c>
      <c r="H869" s="29">
        <f t="shared" si="11"/>
        <v>0.504</v>
      </c>
    </row>
    <row r="870" spans="1:8" ht="15.75" customHeight="1">
      <c r="A870" s="2" t="s">
        <v>1726</v>
      </c>
      <c r="B870" s="1" t="s">
        <v>264</v>
      </c>
      <c r="C870" s="3">
        <v>7.3</v>
      </c>
      <c r="E870" s="2" t="s">
        <v>2720</v>
      </c>
      <c r="F870" s="1">
        <f t="shared" si="9"/>
        <v>2</v>
      </c>
      <c r="G870" s="23">
        <f t="shared" si="10"/>
        <v>6.5</v>
      </c>
      <c r="H870" s="29">
        <f t="shared" si="11"/>
        <v>0.504</v>
      </c>
    </row>
    <row r="871" spans="1:8" ht="15.75" customHeight="1">
      <c r="A871" s="2" t="s">
        <v>1728</v>
      </c>
      <c r="B871" s="1" t="s">
        <v>384</v>
      </c>
      <c r="C871" s="3">
        <v>7.3</v>
      </c>
      <c r="E871" s="2" t="s">
        <v>2929</v>
      </c>
      <c r="F871" s="1">
        <f t="shared" si="9"/>
        <v>5</v>
      </c>
      <c r="G871" s="23">
        <f t="shared" si="10"/>
        <v>6.4799999999999995</v>
      </c>
      <c r="H871" s="29">
        <f t="shared" si="11"/>
        <v>0.503</v>
      </c>
    </row>
    <row r="872" spans="1:8" ht="15.75" customHeight="1">
      <c r="A872" s="2" t="s">
        <v>1729</v>
      </c>
      <c r="B872" s="1" t="s">
        <v>569</v>
      </c>
      <c r="C872" s="3">
        <v>7.3</v>
      </c>
      <c r="E872" s="2" t="s">
        <v>1339</v>
      </c>
      <c r="F872" s="1">
        <f t="shared" si="9"/>
        <v>4</v>
      </c>
      <c r="G872" s="23">
        <f t="shared" si="10"/>
        <v>6.4750000000000005</v>
      </c>
      <c r="H872" s="29">
        <f t="shared" si="11"/>
        <v>0.503</v>
      </c>
    </row>
    <row r="873" spans="1:8" ht="15.75" customHeight="1">
      <c r="A873" s="2" t="s">
        <v>1730</v>
      </c>
      <c r="B873" s="1" t="s">
        <v>1731</v>
      </c>
      <c r="C873" s="3">
        <v>7.3</v>
      </c>
      <c r="E873" s="2" t="s">
        <v>1146</v>
      </c>
      <c r="F873" s="1">
        <f t="shared" si="9"/>
        <v>4</v>
      </c>
      <c r="G873" s="23">
        <f t="shared" si="10"/>
        <v>6.4749999999999996</v>
      </c>
      <c r="H873" s="29">
        <f t="shared" si="11"/>
        <v>0.502</v>
      </c>
    </row>
    <row r="874" spans="1:8" ht="15.75" customHeight="1">
      <c r="A874" s="2" t="s">
        <v>1733</v>
      </c>
      <c r="B874" s="1" t="s">
        <v>1734</v>
      </c>
      <c r="C874" s="3">
        <v>7.3</v>
      </c>
      <c r="E874" s="2" t="s">
        <v>2406</v>
      </c>
      <c r="F874" s="1">
        <f t="shared" si="9"/>
        <v>5</v>
      </c>
      <c r="G874" s="23">
        <f t="shared" si="10"/>
        <v>6.4599999999999991</v>
      </c>
      <c r="H874" s="29">
        <f t="shared" si="11"/>
        <v>0.5</v>
      </c>
    </row>
    <row r="875" spans="1:8" ht="15.75" customHeight="1">
      <c r="A875" s="2" t="s">
        <v>1735</v>
      </c>
      <c r="B875" s="1" t="s">
        <v>1736</v>
      </c>
      <c r="C875" s="3">
        <v>7.3</v>
      </c>
      <c r="E875" s="2" t="s">
        <v>339</v>
      </c>
      <c r="F875" s="1">
        <f t="shared" si="9"/>
        <v>3</v>
      </c>
      <c r="G875" s="23">
        <f t="shared" si="10"/>
        <v>6.4666666666666659</v>
      </c>
      <c r="H875" s="29">
        <f t="shared" si="11"/>
        <v>0.5</v>
      </c>
    </row>
    <row r="876" spans="1:8" ht="15.75" customHeight="1">
      <c r="A876" s="2" t="s">
        <v>1737</v>
      </c>
      <c r="B876" s="1" t="s">
        <v>1738</v>
      </c>
      <c r="C876" s="3">
        <v>7.3</v>
      </c>
      <c r="E876" s="2" t="s">
        <v>3485</v>
      </c>
      <c r="F876" s="1">
        <f t="shared" si="9"/>
        <v>3</v>
      </c>
      <c r="G876" s="23">
        <f t="shared" si="10"/>
        <v>6.4666666666666659</v>
      </c>
      <c r="H876" s="29">
        <f t="shared" si="11"/>
        <v>0.5</v>
      </c>
    </row>
    <row r="877" spans="1:8" ht="15.75" customHeight="1">
      <c r="A877" s="2" t="s">
        <v>1739</v>
      </c>
      <c r="B877" s="1" t="s">
        <v>1310</v>
      </c>
      <c r="C877" s="3">
        <v>7.3</v>
      </c>
      <c r="E877" s="2" t="s">
        <v>964</v>
      </c>
      <c r="F877" s="1">
        <f t="shared" si="9"/>
        <v>3</v>
      </c>
      <c r="G877" s="23">
        <f t="shared" si="10"/>
        <v>6.4666666666666659</v>
      </c>
      <c r="H877" s="29">
        <f t="shared" si="11"/>
        <v>0.5</v>
      </c>
    </row>
    <row r="878" spans="1:8" ht="15.75" customHeight="1">
      <c r="A878" s="2" t="s">
        <v>1740</v>
      </c>
      <c r="B878" s="1" t="s">
        <v>1741</v>
      </c>
      <c r="C878" s="3">
        <v>7.3</v>
      </c>
      <c r="E878" s="2" t="s">
        <v>1527</v>
      </c>
      <c r="F878" s="1">
        <f t="shared" si="9"/>
        <v>7</v>
      </c>
      <c r="G878" s="23">
        <f t="shared" si="10"/>
        <v>6.4571428571428564</v>
      </c>
      <c r="H878" s="29">
        <f t="shared" si="11"/>
        <v>0.499</v>
      </c>
    </row>
    <row r="879" spans="1:8" ht="15.75" customHeight="1">
      <c r="A879" s="2" t="s">
        <v>1742</v>
      </c>
      <c r="B879" s="1" t="s">
        <v>1743</v>
      </c>
      <c r="C879" s="3">
        <v>7.3</v>
      </c>
      <c r="E879" s="2" t="s">
        <v>1788</v>
      </c>
      <c r="F879" s="1">
        <f t="shared" si="9"/>
        <v>9</v>
      </c>
      <c r="G879" s="23">
        <f t="shared" si="10"/>
        <v>6.4555555555555557</v>
      </c>
      <c r="H879" s="29">
        <f t="shared" si="11"/>
        <v>0.499</v>
      </c>
    </row>
    <row r="880" spans="1:8" ht="15.75" customHeight="1">
      <c r="A880" s="2" t="s">
        <v>1745</v>
      </c>
      <c r="B880" s="1" t="s">
        <v>1746</v>
      </c>
      <c r="C880" s="3">
        <v>7.3</v>
      </c>
      <c r="E880" s="2" t="s">
        <v>3107</v>
      </c>
      <c r="F880" s="1">
        <f t="shared" si="9"/>
        <v>2</v>
      </c>
      <c r="G880" s="23">
        <f t="shared" si="10"/>
        <v>6.45</v>
      </c>
      <c r="H880" s="29">
        <f t="shared" si="11"/>
        <v>0.49299999999999999</v>
      </c>
    </row>
    <row r="881" spans="1:8" ht="15.75" customHeight="1">
      <c r="A881" s="2" t="s">
        <v>1747</v>
      </c>
      <c r="B881" s="1" t="s">
        <v>1748</v>
      </c>
      <c r="C881" s="3">
        <v>7.3</v>
      </c>
      <c r="E881" s="2" t="s">
        <v>2532</v>
      </c>
      <c r="F881" s="1">
        <f t="shared" si="9"/>
        <v>2</v>
      </c>
      <c r="G881" s="23">
        <f t="shared" si="10"/>
        <v>6.45</v>
      </c>
      <c r="H881" s="29">
        <f t="shared" si="11"/>
        <v>0.49299999999999999</v>
      </c>
    </row>
    <row r="882" spans="1:8" ht="15.75" customHeight="1">
      <c r="A882" s="2" t="s">
        <v>1749</v>
      </c>
      <c r="B882" s="1" t="s">
        <v>808</v>
      </c>
      <c r="C882" s="3">
        <v>7.3</v>
      </c>
      <c r="E882" s="2" t="s">
        <v>1988</v>
      </c>
      <c r="F882" s="1">
        <f t="shared" si="9"/>
        <v>2</v>
      </c>
      <c r="G882" s="23">
        <f t="shared" si="10"/>
        <v>6.45</v>
      </c>
      <c r="H882" s="29">
        <f t="shared" si="11"/>
        <v>0.49299999999999999</v>
      </c>
    </row>
    <row r="883" spans="1:8" ht="15.75" customHeight="1">
      <c r="A883" s="2" t="s">
        <v>1750</v>
      </c>
      <c r="B883" s="1" t="s">
        <v>1751</v>
      </c>
      <c r="C883" s="3">
        <v>7.3</v>
      </c>
      <c r="E883" s="2" t="s">
        <v>3191</v>
      </c>
      <c r="F883" s="1">
        <f t="shared" si="9"/>
        <v>2</v>
      </c>
      <c r="G883" s="23">
        <f t="shared" si="10"/>
        <v>6.45</v>
      </c>
      <c r="H883" s="29">
        <f t="shared" si="11"/>
        <v>0.49299999999999999</v>
      </c>
    </row>
    <row r="884" spans="1:8" ht="15.75" customHeight="1">
      <c r="A884" s="2" t="s">
        <v>1752</v>
      </c>
      <c r="B884" s="1" t="s">
        <v>1753</v>
      </c>
      <c r="C884" s="3">
        <v>7.3</v>
      </c>
      <c r="E884" s="2" t="s">
        <v>1253</v>
      </c>
      <c r="F884" s="1">
        <f t="shared" si="9"/>
        <v>4</v>
      </c>
      <c r="G884" s="23">
        <f t="shared" si="10"/>
        <v>6.45</v>
      </c>
      <c r="H884" s="29">
        <f t="shared" si="11"/>
        <v>0.49299999999999999</v>
      </c>
    </row>
    <row r="885" spans="1:8" ht="15.75" customHeight="1">
      <c r="A885" s="2" t="s">
        <v>1754</v>
      </c>
      <c r="B885" s="1" t="s">
        <v>1755</v>
      </c>
      <c r="C885" s="3">
        <v>7.3</v>
      </c>
      <c r="E885" s="2" t="s">
        <v>1251</v>
      </c>
      <c r="F885" s="1">
        <f t="shared" si="9"/>
        <v>2</v>
      </c>
      <c r="G885" s="23">
        <f t="shared" si="10"/>
        <v>6.45</v>
      </c>
      <c r="H885" s="29">
        <f t="shared" si="11"/>
        <v>0.49299999999999999</v>
      </c>
    </row>
    <row r="886" spans="1:8" ht="15.75" customHeight="1">
      <c r="A886" s="2" t="s">
        <v>1757</v>
      </c>
      <c r="B886" s="1" t="s">
        <v>1758</v>
      </c>
      <c r="C886" s="3">
        <v>7.3</v>
      </c>
      <c r="E886" s="2" t="s">
        <v>3481</v>
      </c>
      <c r="F886" s="1">
        <f t="shared" si="9"/>
        <v>4</v>
      </c>
      <c r="G886" s="23">
        <f t="shared" si="10"/>
        <v>6.45</v>
      </c>
      <c r="H886" s="29">
        <f t="shared" si="11"/>
        <v>0.49299999999999999</v>
      </c>
    </row>
    <row r="887" spans="1:8" ht="15.75" customHeight="1">
      <c r="A887" s="2" t="s">
        <v>1759</v>
      </c>
      <c r="B887" s="1" t="s">
        <v>813</v>
      </c>
      <c r="C887" s="3">
        <v>7.2</v>
      </c>
      <c r="E887" s="2" t="s">
        <v>1483</v>
      </c>
      <c r="F887" s="1">
        <f t="shared" si="9"/>
        <v>4</v>
      </c>
      <c r="G887" s="23">
        <f t="shared" si="10"/>
        <v>6.45</v>
      </c>
      <c r="H887" s="29">
        <f t="shared" si="11"/>
        <v>0.49299999999999999</v>
      </c>
    </row>
    <row r="888" spans="1:8" ht="15.75" customHeight="1">
      <c r="A888" s="2" t="s">
        <v>1760</v>
      </c>
      <c r="B888" s="1" t="s">
        <v>24</v>
      </c>
      <c r="C888" s="3">
        <v>7.2</v>
      </c>
      <c r="E888" s="2" t="s">
        <v>1839</v>
      </c>
      <c r="F888" s="1">
        <f t="shared" si="9"/>
        <v>4</v>
      </c>
      <c r="G888" s="23">
        <f t="shared" si="10"/>
        <v>6.45</v>
      </c>
      <c r="H888" s="29">
        <f t="shared" si="11"/>
        <v>0.49299999999999999</v>
      </c>
    </row>
    <row r="889" spans="1:8" ht="15.75" customHeight="1">
      <c r="A889" s="2" t="s">
        <v>1761</v>
      </c>
      <c r="B889" s="1" t="s">
        <v>1083</v>
      </c>
      <c r="C889" s="3">
        <v>7.2</v>
      </c>
      <c r="E889" s="2" t="s">
        <v>2863</v>
      </c>
      <c r="F889" s="1">
        <f t="shared" si="9"/>
        <v>2</v>
      </c>
      <c r="G889" s="23">
        <f t="shared" si="10"/>
        <v>6.4499999999999993</v>
      </c>
      <c r="H889" s="29">
        <f t="shared" si="11"/>
        <v>0.49099999999999999</v>
      </c>
    </row>
    <row r="890" spans="1:8" ht="15.75" customHeight="1">
      <c r="A890" s="2" t="s">
        <v>1762</v>
      </c>
      <c r="B890" s="1" t="s">
        <v>674</v>
      </c>
      <c r="C890" s="3">
        <v>7.2</v>
      </c>
      <c r="E890" s="2" t="s">
        <v>2066</v>
      </c>
      <c r="F890" s="1">
        <f t="shared" si="9"/>
        <v>2</v>
      </c>
      <c r="G890" s="23">
        <f t="shared" si="10"/>
        <v>6.4499999999999993</v>
      </c>
      <c r="H890" s="29">
        <f t="shared" si="11"/>
        <v>0.49099999999999999</v>
      </c>
    </row>
    <row r="891" spans="1:8" ht="15.75" customHeight="1">
      <c r="A891" s="2" t="s">
        <v>1763</v>
      </c>
      <c r="B891" s="1" t="s">
        <v>1764</v>
      </c>
      <c r="C891" s="3">
        <v>7.2</v>
      </c>
      <c r="E891" s="2" t="s">
        <v>2822</v>
      </c>
      <c r="F891" s="1">
        <f t="shared" si="9"/>
        <v>2</v>
      </c>
      <c r="G891" s="23">
        <f t="shared" si="10"/>
        <v>6.4499999999999993</v>
      </c>
      <c r="H891" s="29">
        <f t="shared" si="11"/>
        <v>0.49099999999999999</v>
      </c>
    </row>
    <row r="892" spans="1:8" ht="15.75" customHeight="1">
      <c r="A892" s="2" t="s">
        <v>1765</v>
      </c>
      <c r="B892" s="1" t="s">
        <v>985</v>
      </c>
      <c r="C892" s="3">
        <v>7.2</v>
      </c>
      <c r="E892" s="2" t="s">
        <v>487</v>
      </c>
      <c r="F892" s="1">
        <f t="shared" si="9"/>
        <v>4</v>
      </c>
      <c r="G892" s="23">
        <f t="shared" si="10"/>
        <v>6.4499999999999993</v>
      </c>
      <c r="H892" s="29">
        <f t="shared" si="11"/>
        <v>0.49099999999999999</v>
      </c>
    </row>
    <row r="893" spans="1:8" ht="15.75" customHeight="1">
      <c r="A893" s="2" t="s">
        <v>1767</v>
      </c>
      <c r="B893" s="1" t="s">
        <v>51</v>
      </c>
      <c r="C893" s="3">
        <v>7.2</v>
      </c>
      <c r="E893" s="2" t="s">
        <v>2364</v>
      </c>
      <c r="F893" s="1">
        <f t="shared" si="9"/>
        <v>3</v>
      </c>
      <c r="G893" s="23">
        <f t="shared" si="10"/>
        <v>6.4333333333333336</v>
      </c>
      <c r="H893" s="29">
        <f t="shared" si="11"/>
        <v>0.49</v>
      </c>
    </row>
    <row r="894" spans="1:8" ht="15.75" customHeight="1">
      <c r="A894" s="2" t="s">
        <v>1768</v>
      </c>
      <c r="B894" s="1" t="s">
        <v>169</v>
      </c>
      <c r="C894" s="3">
        <v>7.2</v>
      </c>
      <c r="E894" s="2" t="s">
        <v>3189</v>
      </c>
      <c r="F894" s="1">
        <f t="shared" si="9"/>
        <v>3</v>
      </c>
      <c r="G894" s="23">
        <f t="shared" si="10"/>
        <v>6.4333333333333336</v>
      </c>
      <c r="H894" s="29">
        <f t="shared" si="11"/>
        <v>0.49</v>
      </c>
    </row>
    <row r="895" spans="1:8" ht="15.75" customHeight="1">
      <c r="A895" s="2" t="s">
        <v>1770</v>
      </c>
      <c r="B895" s="1" t="s">
        <v>1771</v>
      </c>
      <c r="C895" s="3">
        <v>7.2</v>
      </c>
      <c r="E895" s="2" t="s">
        <v>2432</v>
      </c>
      <c r="F895" s="1">
        <f t="shared" si="9"/>
        <v>4</v>
      </c>
      <c r="G895" s="23">
        <f t="shared" si="10"/>
        <v>6.4249999999999998</v>
      </c>
      <c r="H895" s="29">
        <f t="shared" si="11"/>
        <v>0.48899999999999999</v>
      </c>
    </row>
    <row r="896" spans="1:8" ht="15.75" customHeight="1">
      <c r="A896" s="2" t="s">
        <v>1772</v>
      </c>
      <c r="B896" s="1" t="s">
        <v>320</v>
      </c>
      <c r="C896" s="3">
        <v>7.2</v>
      </c>
      <c r="E896" s="2" t="s">
        <v>1577</v>
      </c>
      <c r="F896" s="1">
        <f t="shared" si="9"/>
        <v>4</v>
      </c>
      <c r="G896" s="23">
        <f t="shared" si="10"/>
        <v>6.4249999999999998</v>
      </c>
      <c r="H896" s="29">
        <f t="shared" si="11"/>
        <v>0.48899999999999999</v>
      </c>
    </row>
    <row r="897" spans="1:8" ht="15.75" customHeight="1">
      <c r="A897" s="2" t="s">
        <v>1774</v>
      </c>
      <c r="B897" s="1" t="s">
        <v>1775</v>
      </c>
      <c r="C897" s="3">
        <v>7.2</v>
      </c>
      <c r="E897" s="2" t="s">
        <v>1399</v>
      </c>
      <c r="F897" s="1">
        <f t="shared" si="9"/>
        <v>7</v>
      </c>
      <c r="G897" s="23">
        <f t="shared" si="10"/>
        <v>6.4142857142857137</v>
      </c>
      <c r="H897" s="29">
        <f t="shared" si="11"/>
        <v>0.48799999999999999</v>
      </c>
    </row>
    <row r="898" spans="1:8" ht="15.75" customHeight="1">
      <c r="A898" s="2" t="s">
        <v>1776</v>
      </c>
      <c r="B898" s="1" t="s">
        <v>91</v>
      </c>
      <c r="C898" s="3">
        <v>7.2</v>
      </c>
      <c r="E898" s="2" t="s">
        <v>1903</v>
      </c>
      <c r="F898" s="1">
        <f t="shared" si="9"/>
        <v>3</v>
      </c>
      <c r="G898" s="23">
        <f t="shared" si="10"/>
        <v>6.4000000000000012</v>
      </c>
      <c r="H898" s="29">
        <f t="shared" si="11"/>
        <v>0.48699999999999999</v>
      </c>
    </row>
    <row r="899" spans="1:8" ht="15.75" customHeight="1">
      <c r="A899" s="2" t="s">
        <v>1777</v>
      </c>
      <c r="B899" s="1" t="s">
        <v>94</v>
      </c>
      <c r="C899" s="3">
        <v>7.2</v>
      </c>
      <c r="E899" s="2" t="s">
        <v>1896</v>
      </c>
      <c r="F899" s="1">
        <f t="shared" si="9"/>
        <v>6</v>
      </c>
      <c r="G899" s="23">
        <f t="shared" si="10"/>
        <v>6.4000000000000012</v>
      </c>
      <c r="H899" s="29">
        <f t="shared" si="11"/>
        <v>0.48699999999999999</v>
      </c>
    </row>
    <row r="900" spans="1:8" ht="15.75" customHeight="1">
      <c r="A900" s="2" t="s">
        <v>1779</v>
      </c>
      <c r="B900" s="1" t="s">
        <v>713</v>
      </c>
      <c r="C900" s="3">
        <v>7.2</v>
      </c>
      <c r="E900" s="2" t="s">
        <v>1821</v>
      </c>
      <c r="F900" s="1">
        <f t="shared" si="9"/>
        <v>3</v>
      </c>
      <c r="G900" s="23">
        <f t="shared" si="10"/>
        <v>6.4000000000000012</v>
      </c>
      <c r="H900" s="29">
        <f t="shared" si="11"/>
        <v>0.48699999999999999</v>
      </c>
    </row>
    <row r="901" spans="1:8" ht="15.75" customHeight="1">
      <c r="A901" s="2" t="s">
        <v>1781</v>
      </c>
      <c r="B901" s="1" t="s">
        <v>1782</v>
      </c>
      <c r="C901" s="3">
        <v>7.2</v>
      </c>
      <c r="E901" s="2" t="s">
        <v>3930</v>
      </c>
      <c r="F901" s="1">
        <f t="shared" si="9"/>
        <v>1</v>
      </c>
      <c r="G901" s="23">
        <f t="shared" si="10"/>
        <v>6.4</v>
      </c>
      <c r="H901" s="29">
        <f t="shared" si="11"/>
        <v>0.46200000000000002</v>
      </c>
    </row>
    <row r="902" spans="1:8" ht="15.75" customHeight="1">
      <c r="A902" s="2" t="s">
        <v>1783</v>
      </c>
      <c r="B902" s="1" t="s">
        <v>252</v>
      </c>
      <c r="C902" s="3">
        <v>7.2</v>
      </c>
      <c r="E902" s="2" t="s">
        <v>2640</v>
      </c>
      <c r="F902" s="1">
        <f t="shared" si="9"/>
        <v>4</v>
      </c>
      <c r="G902" s="23">
        <f t="shared" si="10"/>
        <v>6.4</v>
      </c>
      <c r="H902" s="29">
        <f t="shared" si="11"/>
        <v>0.46200000000000002</v>
      </c>
    </row>
    <row r="903" spans="1:8" ht="15.75" customHeight="1">
      <c r="A903" s="2" t="s">
        <v>1785</v>
      </c>
      <c r="B903" s="1" t="s">
        <v>1379</v>
      </c>
      <c r="C903" s="3">
        <v>7.2</v>
      </c>
      <c r="E903" s="2" t="s">
        <v>3204</v>
      </c>
      <c r="F903" s="1">
        <f t="shared" si="9"/>
        <v>2</v>
      </c>
      <c r="G903" s="23">
        <f t="shared" si="10"/>
        <v>6.4</v>
      </c>
      <c r="H903" s="29">
        <f t="shared" si="11"/>
        <v>0.46200000000000002</v>
      </c>
    </row>
    <row r="904" spans="1:8" ht="15.75" customHeight="1">
      <c r="A904" s="2" t="s">
        <v>1787</v>
      </c>
      <c r="B904" s="1" t="s">
        <v>1788</v>
      </c>
      <c r="C904" s="3">
        <v>7.2</v>
      </c>
      <c r="E904" s="2" t="s">
        <v>3830</v>
      </c>
      <c r="F904" s="1">
        <f t="shared" si="9"/>
        <v>1</v>
      </c>
      <c r="G904" s="23">
        <f t="shared" si="10"/>
        <v>6.4</v>
      </c>
      <c r="H904" s="29">
        <f t="shared" si="11"/>
        <v>0.46200000000000002</v>
      </c>
    </row>
    <row r="905" spans="1:8" ht="15.75" customHeight="1">
      <c r="A905" s="2" t="s">
        <v>1789</v>
      </c>
      <c r="B905" s="1" t="s">
        <v>337</v>
      </c>
      <c r="C905" s="3">
        <v>7.2</v>
      </c>
      <c r="E905" s="2" t="s">
        <v>3897</v>
      </c>
      <c r="F905" s="1">
        <f t="shared" si="9"/>
        <v>1</v>
      </c>
      <c r="G905" s="23">
        <f t="shared" si="10"/>
        <v>6.4</v>
      </c>
      <c r="H905" s="29">
        <f t="shared" si="11"/>
        <v>0.46200000000000002</v>
      </c>
    </row>
    <row r="906" spans="1:8" ht="15.75" customHeight="1">
      <c r="A906" s="2" t="s">
        <v>1790</v>
      </c>
      <c r="B906" s="1" t="s">
        <v>556</v>
      </c>
      <c r="C906" s="3">
        <v>7.2</v>
      </c>
      <c r="E906" s="2" t="s">
        <v>3899</v>
      </c>
      <c r="F906" s="1">
        <f t="shared" si="9"/>
        <v>1</v>
      </c>
      <c r="G906" s="23">
        <f t="shared" si="10"/>
        <v>6.4</v>
      </c>
      <c r="H906" s="29">
        <f t="shared" si="11"/>
        <v>0.46200000000000002</v>
      </c>
    </row>
    <row r="907" spans="1:8" ht="15.75" customHeight="1">
      <c r="A907" s="2" t="s">
        <v>1791</v>
      </c>
      <c r="B907" s="1" t="s">
        <v>202</v>
      </c>
      <c r="C907" s="3">
        <v>7.2</v>
      </c>
      <c r="E907" s="2" t="s">
        <v>2995</v>
      </c>
      <c r="F907" s="1">
        <f t="shared" si="9"/>
        <v>2</v>
      </c>
      <c r="G907" s="23">
        <f t="shared" si="10"/>
        <v>6.4</v>
      </c>
      <c r="H907" s="29">
        <f t="shared" si="11"/>
        <v>0.46200000000000002</v>
      </c>
    </row>
    <row r="908" spans="1:8" ht="15.75" customHeight="1">
      <c r="A908" s="2" t="s">
        <v>1793</v>
      </c>
      <c r="B908" s="1" t="s">
        <v>27</v>
      </c>
      <c r="C908" s="3">
        <v>7.2</v>
      </c>
      <c r="E908" s="2" t="s">
        <v>3951</v>
      </c>
      <c r="F908" s="1">
        <f t="shared" si="9"/>
        <v>1</v>
      </c>
      <c r="G908" s="23">
        <f t="shared" si="10"/>
        <v>6.4</v>
      </c>
      <c r="H908" s="29">
        <f t="shared" si="11"/>
        <v>0.46200000000000002</v>
      </c>
    </row>
    <row r="909" spans="1:8" ht="15.75" customHeight="1">
      <c r="A909" s="2" t="s">
        <v>1794</v>
      </c>
      <c r="B909" s="1" t="s">
        <v>371</v>
      </c>
      <c r="C909" s="3">
        <v>7.2</v>
      </c>
      <c r="E909" s="2" t="s">
        <v>3921</v>
      </c>
      <c r="F909" s="1">
        <f t="shared" si="9"/>
        <v>1</v>
      </c>
      <c r="G909" s="23">
        <f t="shared" si="10"/>
        <v>6.4</v>
      </c>
      <c r="H909" s="29">
        <f t="shared" si="11"/>
        <v>0.46200000000000002</v>
      </c>
    </row>
    <row r="910" spans="1:8" ht="15.75" customHeight="1">
      <c r="A910" s="2" t="s">
        <v>1796</v>
      </c>
      <c r="B910" s="1" t="s">
        <v>1797</v>
      </c>
      <c r="C910" s="3">
        <v>7.2</v>
      </c>
      <c r="E910" s="2" t="s">
        <v>3928</v>
      </c>
      <c r="F910" s="1">
        <f t="shared" si="9"/>
        <v>1</v>
      </c>
      <c r="G910" s="23">
        <f t="shared" si="10"/>
        <v>6.4</v>
      </c>
      <c r="H910" s="29">
        <f t="shared" si="11"/>
        <v>0.46200000000000002</v>
      </c>
    </row>
    <row r="911" spans="1:8" ht="15.75" customHeight="1">
      <c r="A911" s="2" t="s">
        <v>1799</v>
      </c>
      <c r="B911" s="1" t="s">
        <v>424</v>
      </c>
      <c r="C911" s="3">
        <v>7.2</v>
      </c>
      <c r="E911" s="2" t="s">
        <v>3945</v>
      </c>
      <c r="F911" s="1">
        <f t="shared" si="9"/>
        <v>1</v>
      </c>
      <c r="G911" s="23">
        <f t="shared" si="10"/>
        <v>6.4</v>
      </c>
      <c r="H911" s="29">
        <f t="shared" si="11"/>
        <v>0.46200000000000002</v>
      </c>
    </row>
    <row r="912" spans="1:8" ht="15.75" customHeight="1">
      <c r="A912" s="2" t="s">
        <v>1800</v>
      </c>
      <c r="B912" s="1" t="s">
        <v>842</v>
      </c>
      <c r="C912" s="3">
        <v>7.2</v>
      </c>
      <c r="E912" s="2" t="s">
        <v>3955</v>
      </c>
      <c r="F912" s="1">
        <f t="shared" si="9"/>
        <v>1</v>
      </c>
      <c r="G912" s="23">
        <f t="shared" si="10"/>
        <v>6.4</v>
      </c>
      <c r="H912" s="29">
        <f t="shared" si="11"/>
        <v>0.46200000000000002</v>
      </c>
    </row>
    <row r="913" spans="1:8" ht="15.75" customHeight="1">
      <c r="A913" s="2" t="s">
        <v>1801</v>
      </c>
      <c r="B913" s="1" t="s">
        <v>842</v>
      </c>
      <c r="C913" s="3">
        <v>7.2</v>
      </c>
      <c r="E913" s="2" t="s">
        <v>3902</v>
      </c>
      <c r="F913" s="1">
        <f t="shared" si="9"/>
        <v>1</v>
      </c>
      <c r="G913" s="23">
        <f t="shared" si="10"/>
        <v>6.4</v>
      </c>
      <c r="H913" s="29">
        <f t="shared" si="11"/>
        <v>0.46200000000000002</v>
      </c>
    </row>
    <row r="914" spans="1:8" ht="15.75" customHeight="1">
      <c r="A914" s="2" t="s">
        <v>1802</v>
      </c>
      <c r="B914" s="1" t="s">
        <v>1803</v>
      </c>
      <c r="C914" s="3">
        <v>7.2</v>
      </c>
      <c r="E914" s="2" t="s">
        <v>2675</v>
      </c>
      <c r="F914" s="1">
        <f t="shared" si="9"/>
        <v>2</v>
      </c>
      <c r="G914" s="23">
        <f t="shared" si="10"/>
        <v>6.4</v>
      </c>
      <c r="H914" s="29">
        <f t="shared" si="11"/>
        <v>0.46200000000000002</v>
      </c>
    </row>
    <row r="915" spans="1:8" ht="15.75" customHeight="1">
      <c r="A915" s="2" t="s">
        <v>1804</v>
      </c>
      <c r="B915" s="1" t="s">
        <v>20</v>
      </c>
      <c r="C915" s="3">
        <v>7.2</v>
      </c>
      <c r="E915" s="2" t="s">
        <v>3842</v>
      </c>
      <c r="F915" s="1">
        <f t="shared" si="9"/>
        <v>1</v>
      </c>
      <c r="G915" s="23">
        <f t="shared" si="10"/>
        <v>6.4</v>
      </c>
      <c r="H915" s="29">
        <f t="shared" si="11"/>
        <v>0.46200000000000002</v>
      </c>
    </row>
    <row r="916" spans="1:8" ht="15.75" customHeight="1">
      <c r="A916" s="2" t="s">
        <v>1805</v>
      </c>
      <c r="B916" s="1" t="s">
        <v>1806</v>
      </c>
      <c r="C916" s="3">
        <v>7.2</v>
      </c>
      <c r="E916" s="2" t="s">
        <v>3953</v>
      </c>
      <c r="F916" s="1">
        <f t="shared" si="9"/>
        <v>1</v>
      </c>
      <c r="G916" s="23">
        <f t="shared" si="10"/>
        <v>6.4</v>
      </c>
      <c r="H916" s="29">
        <f t="shared" si="11"/>
        <v>0.46200000000000002</v>
      </c>
    </row>
    <row r="917" spans="1:8" ht="15.75" customHeight="1">
      <c r="A917" s="2" t="s">
        <v>1807</v>
      </c>
      <c r="B917" s="1" t="s">
        <v>202</v>
      </c>
      <c r="C917" s="3">
        <v>7.2</v>
      </c>
      <c r="E917" s="2" t="s">
        <v>3932</v>
      </c>
      <c r="F917" s="1">
        <f t="shared" si="9"/>
        <v>1</v>
      </c>
      <c r="G917" s="23">
        <f t="shared" si="10"/>
        <v>6.4</v>
      </c>
      <c r="H917" s="29">
        <f t="shared" si="11"/>
        <v>0.46200000000000002</v>
      </c>
    </row>
    <row r="918" spans="1:8" ht="15.75" customHeight="1">
      <c r="A918" s="2" t="s">
        <v>1808</v>
      </c>
      <c r="B918" s="1" t="s">
        <v>107</v>
      </c>
      <c r="C918" s="3">
        <v>7.2</v>
      </c>
      <c r="E918" s="2" t="s">
        <v>3908</v>
      </c>
      <c r="F918" s="1">
        <f t="shared" si="9"/>
        <v>1</v>
      </c>
      <c r="G918" s="23">
        <f t="shared" si="10"/>
        <v>6.4</v>
      </c>
      <c r="H918" s="29">
        <f t="shared" si="11"/>
        <v>0.46200000000000002</v>
      </c>
    </row>
    <row r="919" spans="1:8" ht="15.75" customHeight="1">
      <c r="A919" s="2" t="s">
        <v>1809</v>
      </c>
      <c r="B919" s="1" t="s">
        <v>664</v>
      </c>
      <c r="C919" s="3">
        <v>7.2</v>
      </c>
      <c r="E919" s="2" t="s">
        <v>3865</v>
      </c>
      <c r="F919" s="1">
        <f t="shared" si="9"/>
        <v>1</v>
      </c>
      <c r="G919" s="23">
        <f t="shared" si="10"/>
        <v>6.4</v>
      </c>
      <c r="H919" s="29">
        <f t="shared" si="11"/>
        <v>0.46200000000000002</v>
      </c>
    </row>
    <row r="920" spans="1:8" ht="15.75" customHeight="1">
      <c r="A920" s="2" t="s">
        <v>1810</v>
      </c>
      <c r="B920" s="1" t="s">
        <v>148</v>
      </c>
      <c r="C920" s="3">
        <v>7.2</v>
      </c>
      <c r="E920" s="2" t="s">
        <v>3949</v>
      </c>
      <c r="F920" s="1">
        <f t="shared" si="9"/>
        <v>1</v>
      </c>
      <c r="G920" s="23">
        <f t="shared" si="10"/>
        <v>6.4</v>
      </c>
      <c r="H920" s="29">
        <f t="shared" si="11"/>
        <v>0.46200000000000002</v>
      </c>
    </row>
    <row r="921" spans="1:8" ht="15.75" customHeight="1">
      <c r="A921" s="2" t="s">
        <v>1811</v>
      </c>
      <c r="B921" s="1" t="s">
        <v>407</v>
      </c>
      <c r="C921" s="3">
        <v>7.2</v>
      </c>
      <c r="E921" s="2" t="s">
        <v>3934</v>
      </c>
      <c r="F921" s="1">
        <f t="shared" si="9"/>
        <v>1</v>
      </c>
      <c r="G921" s="23">
        <f t="shared" si="10"/>
        <v>6.4</v>
      </c>
      <c r="H921" s="29">
        <f t="shared" si="11"/>
        <v>0.46200000000000002</v>
      </c>
    </row>
    <row r="922" spans="1:8" ht="15.75" customHeight="1">
      <c r="A922" s="2" t="s">
        <v>1813</v>
      </c>
      <c r="B922" s="1" t="s">
        <v>1625</v>
      </c>
      <c r="C922" s="3">
        <v>7.2</v>
      </c>
      <c r="E922" s="2" t="s">
        <v>3741</v>
      </c>
      <c r="F922" s="1">
        <f t="shared" si="9"/>
        <v>1</v>
      </c>
      <c r="G922" s="23">
        <f t="shared" si="10"/>
        <v>6.4</v>
      </c>
      <c r="H922" s="29">
        <f t="shared" si="11"/>
        <v>0.46200000000000002</v>
      </c>
    </row>
    <row r="923" spans="1:8" ht="15.75" customHeight="1">
      <c r="A923" s="2" t="s">
        <v>1814</v>
      </c>
      <c r="B923" s="1" t="s">
        <v>1815</v>
      </c>
      <c r="C923" s="3">
        <v>7.2</v>
      </c>
      <c r="E923" s="2" t="s">
        <v>3893</v>
      </c>
      <c r="F923" s="1">
        <f t="shared" si="9"/>
        <v>1</v>
      </c>
      <c r="G923" s="23">
        <f t="shared" si="10"/>
        <v>6.4</v>
      </c>
      <c r="H923" s="29">
        <f t="shared" si="11"/>
        <v>0.46200000000000002</v>
      </c>
    </row>
    <row r="924" spans="1:8" ht="15.75" customHeight="1">
      <c r="A924" s="2" t="s">
        <v>1816</v>
      </c>
      <c r="B924" s="1" t="s">
        <v>27</v>
      </c>
      <c r="C924" s="3">
        <v>7.2</v>
      </c>
      <c r="E924" s="2" t="s">
        <v>1931</v>
      </c>
      <c r="F924" s="1">
        <f t="shared" si="9"/>
        <v>2</v>
      </c>
      <c r="G924" s="23">
        <f t="shared" si="10"/>
        <v>6.4</v>
      </c>
      <c r="H924" s="29">
        <f t="shared" si="11"/>
        <v>0.46200000000000002</v>
      </c>
    </row>
    <row r="925" spans="1:8" ht="15.75" customHeight="1">
      <c r="A925" s="2" t="s">
        <v>1818</v>
      </c>
      <c r="B925" s="1" t="s">
        <v>384</v>
      </c>
      <c r="C925" s="3">
        <v>7.2</v>
      </c>
      <c r="E925" s="2" t="s">
        <v>3885</v>
      </c>
      <c r="F925" s="1">
        <f t="shared" si="9"/>
        <v>1</v>
      </c>
      <c r="G925" s="23">
        <f t="shared" si="10"/>
        <v>6.4</v>
      </c>
      <c r="H925" s="29">
        <f t="shared" si="11"/>
        <v>0.46200000000000002</v>
      </c>
    </row>
    <row r="926" spans="1:8" ht="15.75" customHeight="1">
      <c r="A926" s="2" t="s">
        <v>1820</v>
      </c>
      <c r="B926" s="1" t="s">
        <v>1821</v>
      </c>
      <c r="C926" s="3">
        <v>7.2</v>
      </c>
      <c r="E926" s="2" t="s">
        <v>3822</v>
      </c>
      <c r="F926" s="1">
        <f t="shared" si="9"/>
        <v>1</v>
      </c>
      <c r="G926" s="23">
        <f t="shared" si="10"/>
        <v>6.4</v>
      </c>
      <c r="H926" s="29">
        <f t="shared" si="11"/>
        <v>0.46200000000000002</v>
      </c>
    </row>
    <row r="927" spans="1:8" ht="15.75" customHeight="1">
      <c r="A927" s="2" t="s">
        <v>1822</v>
      </c>
      <c r="B927" s="1" t="s">
        <v>1823</v>
      </c>
      <c r="C927" s="3">
        <v>7.2</v>
      </c>
      <c r="E927" s="2" t="s">
        <v>3863</v>
      </c>
      <c r="F927" s="1">
        <f t="shared" si="9"/>
        <v>1</v>
      </c>
      <c r="G927" s="23">
        <f t="shared" si="10"/>
        <v>6.4</v>
      </c>
      <c r="H927" s="29">
        <f t="shared" si="11"/>
        <v>0.46200000000000002</v>
      </c>
    </row>
    <row r="928" spans="1:8" ht="15.75" customHeight="1">
      <c r="A928" s="2" t="s">
        <v>1825</v>
      </c>
      <c r="B928" s="1" t="s">
        <v>1826</v>
      </c>
      <c r="C928" s="3">
        <v>7.2</v>
      </c>
      <c r="E928" s="2" t="s">
        <v>3853</v>
      </c>
      <c r="F928" s="1">
        <f t="shared" si="9"/>
        <v>1</v>
      </c>
      <c r="G928" s="23">
        <f t="shared" si="10"/>
        <v>6.4</v>
      </c>
      <c r="H928" s="29">
        <f t="shared" si="11"/>
        <v>0.46200000000000002</v>
      </c>
    </row>
    <row r="929" spans="1:8" ht="15.75" customHeight="1">
      <c r="A929" s="2" t="s">
        <v>1828</v>
      </c>
      <c r="B929" s="1" t="s">
        <v>54</v>
      </c>
      <c r="C929" s="3">
        <v>7.2</v>
      </c>
      <c r="E929" s="2" t="s">
        <v>3101</v>
      </c>
      <c r="F929" s="1">
        <f t="shared" si="9"/>
        <v>2</v>
      </c>
      <c r="G929" s="23">
        <f t="shared" si="10"/>
        <v>6.4</v>
      </c>
      <c r="H929" s="29">
        <f t="shared" si="11"/>
        <v>0.46200000000000002</v>
      </c>
    </row>
    <row r="930" spans="1:8" ht="15.75" customHeight="1">
      <c r="A930" s="2" t="s">
        <v>1829</v>
      </c>
      <c r="B930" s="1" t="s">
        <v>1830</v>
      </c>
      <c r="C930" s="3">
        <v>7.2</v>
      </c>
      <c r="E930" s="2" t="s">
        <v>3759</v>
      </c>
      <c r="F930" s="1">
        <f t="shared" si="9"/>
        <v>1</v>
      </c>
      <c r="G930" s="23">
        <f t="shared" si="10"/>
        <v>6.4</v>
      </c>
      <c r="H930" s="29">
        <f t="shared" si="11"/>
        <v>0.46200000000000002</v>
      </c>
    </row>
    <row r="931" spans="1:8" ht="15.75" customHeight="1">
      <c r="A931" s="2" t="s">
        <v>1831</v>
      </c>
      <c r="B931" s="1" t="s">
        <v>1416</v>
      </c>
      <c r="C931" s="3">
        <v>7.2</v>
      </c>
      <c r="E931" s="2" t="s">
        <v>3763</v>
      </c>
      <c r="F931" s="1">
        <f t="shared" si="9"/>
        <v>1</v>
      </c>
      <c r="G931" s="23">
        <f t="shared" si="10"/>
        <v>6.4</v>
      </c>
      <c r="H931" s="29">
        <f t="shared" si="11"/>
        <v>0.46200000000000002</v>
      </c>
    </row>
    <row r="932" spans="1:8" ht="15.75" customHeight="1">
      <c r="A932" s="2" t="s">
        <v>1832</v>
      </c>
      <c r="B932" s="1" t="s">
        <v>1537</v>
      </c>
      <c r="C932" s="3">
        <v>7.2</v>
      </c>
      <c r="E932" s="2" t="s">
        <v>3914</v>
      </c>
      <c r="F932" s="1">
        <f t="shared" si="9"/>
        <v>2</v>
      </c>
      <c r="G932" s="23">
        <f t="shared" si="10"/>
        <v>6.4</v>
      </c>
      <c r="H932" s="29">
        <f t="shared" si="11"/>
        <v>0.46200000000000002</v>
      </c>
    </row>
    <row r="933" spans="1:8" ht="15.75" customHeight="1">
      <c r="A933" s="2" t="s">
        <v>1834</v>
      </c>
      <c r="B933" s="1" t="s">
        <v>1835</v>
      </c>
      <c r="C933" s="3">
        <v>7.2</v>
      </c>
      <c r="E933" s="2" t="s">
        <v>3880</v>
      </c>
      <c r="F933" s="1">
        <f t="shared" si="9"/>
        <v>1</v>
      </c>
      <c r="G933" s="23">
        <f t="shared" si="10"/>
        <v>6.4</v>
      </c>
      <c r="H933" s="29">
        <f t="shared" si="11"/>
        <v>0.46200000000000002</v>
      </c>
    </row>
    <row r="934" spans="1:8" ht="15.75" customHeight="1">
      <c r="A934" s="2" t="s">
        <v>1836</v>
      </c>
      <c r="B934" s="1" t="s">
        <v>1583</v>
      </c>
      <c r="C934" s="3">
        <v>7.2</v>
      </c>
      <c r="E934" s="2" t="s">
        <v>3890</v>
      </c>
      <c r="F934" s="1">
        <f t="shared" si="9"/>
        <v>1</v>
      </c>
      <c r="G934" s="23">
        <f t="shared" si="10"/>
        <v>6.4</v>
      </c>
      <c r="H934" s="29">
        <f t="shared" si="11"/>
        <v>0.46200000000000002</v>
      </c>
    </row>
    <row r="935" spans="1:8" ht="15.75" customHeight="1">
      <c r="A935" s="2" t="s">
        <v>1837</v>
      </c>
      <c r="B935" s="1" t="s">
        <v>752</v>
      </c>
      <c r="C935" s="3">
        <v>7.2</v>
      </c>
      <c r="E935" s="2" t="s">
        <v>3766</v>
      </c>
      <c r="F935" s="1">
        <f t="shared" si="9"/>
        <v>1</v>
      </c>
      <c r="G935" s="23">
        <f t="shared" si="10"/>
        <v>6.4</v>
      </c>
      <c r="H935" s="29">
        <f t="shared" si="11"/>
        <v>0.46200000000000002</v>
      </c>
    </row>
    <row r="936" spans="1:8" ht="15.75" customHeight="1">
      <c r="A936" s="2" t="s">
        <v>1838</v>
      </c>
      <c r="B936" s="1" t="s">
        <v>1839</v>
      </c>
      <c r="C936" s="3">
        <v>7.2</v>
      </c>
      <c r="E936" s="2" t="s">
        <v>3940</v>
      </c>
      <c r="F936" s="1">
        <f t="shared" si="9"/>
        <v>1</v>
      </c>
      <c r="G936" s="23">
        <f t="shared" si="10"/>
        <v>6.4</v>
      </c>
      <c r="H936" s="29">
        <f t="shared" si="11"/>
        <v>0.46200000000000002</v>
      </c>
    </row>
    <row r="937" spans="1:8" ht="15.75" customHeight="1">
      <c r="A937" s="2" t="s">
        <v>1840</v>
      </c>
      <c r="B937" s="1" t="s">
        <v>1841</v>
      </c>
      <c r="C937" s="3">
        <v>7.2</v>
      </c>
      <c r="E937" s="2" t="s">
        <v>3906</v>
      </c>
      <c r="F937" s="1">
        <f t="shared" si="9"/>
        <v>1</v>
      </c>
      <c r="G937" s="23">
        <f t="shared" si="10"/>
        <v>6.4</v>
      </c>
      <c r="H937" s="29">
        <f t="shared" si="11"/>
        <v>0.46200000000000002</v>
      </c>
    </row>
    <row r="938" spans="1:8" ht="15.75" customHeight="1">
      <c r="A938" s="2" t="s">
        <v>1842</v>
      </c>
      <c r="B938" s="1" t="s">
        <v>892</v>
      </c>
      <c r="C938" s="3">
        <v>7.2</v>
      </c>
      <c r="E938" s="2" t="s">
        <v>1698</v>
      </c>
      <c r="F938" s="1">
        <f t="shared" si="9"/>
        <v>4</v>
      </c>
      <c r="G938" s="23">
        <f t="shared" si="10"/>
        <v>6.4</v>
      </c>
      <c r="H938" s="29">
        <f t="shared" si="11"/>
        <v>0.46200000000000002</v>
      </c>
    </row>
    <row r="939" spans="1:8" ht="15.75" customHeight="1">
      <c r="A939" s="2" t="s">
        <v>1843</v>
      </c>
      <c r="B939" s="1" t="s">
        <v>1672</v>
      </c>
      <c r="C939" s="3">
        <v>7.2</v>
      </c>
      <c r="E939" s="2" t="s">
        <v>3875</v>
      </c>
      <c r="F939" s="1">
        <f t="shared" si="9"/>
        <v>1</v>
      </c>
      <c r="G939" s="23">
        <f t="shared" si="10"/>
        <v>6.4</v>
      </c>
      <c r="H939" s="29">
        <f t="shared" si="11"/>
        <v>0.46200000000000002</v>
      </c>
    </row>
    <row r="940" spans="1:8" ht="15.75" customHeight="1">
      <c r="A940" s="2" t="s">
        <v>1844</v>
      </c>
      <c r="B940" s="1" t="s">
        <v>1845</v>
      </c>
      <c r="C940" s="3">
        <v>7.2</v>
      </c>
      <c r="E940" s="2" t="s">
        <v>3916</v>
      </c>
      <c r="F940" s="1">
        <f t="shared" si="9"/>
        <v>1</v>
      </c>
      <c r="G940" s="23">
        <f t="shared" si="10"/>
        <v>6.4</v>
      </c>
      <c r="H940" s="29">
        <f t="shared" si="11"/>
        <v>0.46200000000000002</v>
      </c>
    </row>
    <row r="941" spans="1:8" ht="15.75" customHeight="1">
      <c r="A941" s="2" t="s">
        <v>1847</v>
      </c>
      <c r="B941" s="1" t="s">
        <v>1848</v>
      </c>
      <c r="C941" s="3">
        <v>7.2</v>
      </c>
      <c r="E941" s="2" t="s">
        <v>3787</v>
      </c>
      <c r="F941" s="1">
        <f t="shared" si="9"/>
        <v>1</v>
      </c>
      <c r="G941" s="23">
        <f t="shared" si="10"/>
        <v>6.4</v>
      </c>
      <c r="H941" s="29">
        <f t="shared" si="11"/>
        <v>0.46200000000000002</v>
      </c>
    </row>
    <row r="942" spans="1:8" ht="15.75" customHeight="1">
      <c r="A942" s="2" t="s">
        <v>1849</v>
      </c>
      <c r="B942" s="1" t="s">
        <v>694</v>
      </c>
      <c r="C942" s="3">
        <v>7.2</v>
      </c>
      <c r="E942" s="2" t="s">
        <v>3776</v>
      </c>
      <c r="F942" s="1">
        <f t="shared" si="9"/>
        <v>2</v>
      </c>
      <c r="G942" s="23">
        <f t="shared" si="10"/>
        <v>6.4</v>
      </c>
      <c r="H942" s="29">
        <f t="shared" si="11"/>
        <v>0.46200000000000002</v>
      </c>
    </row>
    <row r="943" spans="1:8" ht="15.75" customHeight="1">
      <c r="A943" s="2" t="s">
        <v>1850</v>
      </c>
      <c r="B943" s="1" t="s">
        <v>1851</v>
      </c>
      <c r="C943" s="3">
        <v>7.2</v>
      </c>
      <c r="E943" s="2" t="s">
        <v>3804</v>
      </c>
      <c r="F943" s="1">
        <f t="shared" si="9"/>
        <v>1</v>
      </c>
      <c r="G943" s="23">
        <f t="shared" si="10"/>
        <v>6.4</v>
      </c>
      <c r="H943" s="29">
        <f t="shared" si="11"/>
        <v>0.46200000000000002</v>
      </c>
    </row>
    <row r="944" spans="1:8" ht="15.75" customHeight="1">
      <c r="A944" s="2" t="s">
        <v>1852</v>
      </c>
      <c r="B944" s="1" t="s">
        <v>1853</v>
      </c>
      <c r="C944" s="3">
        <v>7.2</v>
      </c>
      <c r="E944" s="2" t="s">
        <v>2313</v>
      </c>
      <c r="F944" s="1">
        <f t="shared" si="9"/>
        <v>7</v>
      </c>
      <c r="G944" s="23">
        <f t="shared" si="10"/>
        <v>6.3999999999999995</v>
      </c>
      <c r="H944" s="29">
        <f t="shared" si="11"/>
        <v>0.46100000000000002</v>
      </c>
    </row>
    <row r="945" spans="1:8" ht="15.75" customHeight="1">
      <c r="A945" s="2" t="s">
        <v>1854</v>
      </c>
      <c r="B945" s="1" t="s">
        <v>685</v>
      </c>
      <c r="C945" s="3">
        <v>7.2</v>
      </c>
      <c r="E945" s="2" t="s">
        <v>388</v>
      </c>
      <c r="F945" s="1">
        <f t="shared" si="9"/>
        <v>3</v>
      </c>
      <c r="G945" s="23">
        <f t="shared" si="10"/>
        <v>6.3999999999999995</v>
      </c>
      <c r="H945" s="29">
        <f t="shared" si="11"/>
        <v>0.46100000000000002</v>
      </c>
    </row>
    <row r="946" spans="1:8" ht="15.75" customHeight="1">
      <c r="A946" s="2" t="s">
        <v>1855</v>
      </c>
      <c r="B946" s="1" t="s">
        <v>1856</v>
      </c>
      <c r="C946" s="3">
        <v>7.2</v>
      </c>
      <c r="E946" s="2" t="s">
        <v>3483</v>
      </c>
      <c r="F946" s="1">
        <f t="shared" si="9"/>
        <v>3</v>
      </c>
      <c r="G946" s="23">
        <f t="shared" si="10"/>
        <v>6.3666666666666671</v>
      </c>
      <c r="H946" s="29">
        <f t="shared" si="11"/>
        <v>0.45800000000000002</v>
      </c>
    </row>
    <row r="947" spans="1:8" ht="15.75" customHeight="1">
      <c r="A947" s="2" t="s">
        <v>1760</v>
      </c>
      <c r="B947" s="1" t="s">
        <v>24</v>
      </c>
      <c r="C947" s="3">
        <v>7.2</v>
      </c>
      <c r="E947" s="2" t="s">
        <v>702</v>
      </c>
      <c r="F947" s="1">
        <f t="shared" si="9"/>
        <v>3</v>
      </c>
      <c r="G947" s="23">
        <f t="shared" si="10"/>
        <v>6.3666666666666671</v>
      </c>
      <c r="H947" s="29">
        <f t="shared" si="11"/>
        <v>0.45800000000000002</v>
      </c>
    </row>
    <row r="948" spans="1:8" ht="15.75" customHeight="1">
      <c r="A948" s="2" t="s">
        <v>1858</v>
      </c>
      <c r="B948" s="1" t="s">
        <v>1013</v>
      </c>
      <c r="C948" s="3">
        <v>7.2</v>
      </c>
      <c r="E948" s="2" t="s">
        <v>3345</v>
      </c>
      <c r="F948" s="1">
        <f t="shared" si="9"/>
        <v>3</v>
      </c>
      <c r="G948" s="23">
        <f t="shared" si="10"/>
        <v>6.3666666666666671</v>
      </c>
      <c r="H948" s="29">
        <f t="shared" si="11"/>
        <v>0.45800000000000002</v>
      </c>
    </row>
    <row r="949" spans="1:8" ht="15.75" customHeight="1">
      <c r="A949" s="2" t="s">
        <v>1859</v>
      </c>
      <c r="B949" s="1" t="s">
        <v>1860</v>
      </c>
      <c r="C949" s="3">
        <v>7.2</v>
      </c>
      <c r="E949" s="2" t="s">
        <v>2070</v>
      </c>
      <c r="F949" s="1">
        <f t="shared" si="9"/>
        <v>3</v>
      </c>
      <c r="G949" s="23">
        <f t="shared" si="10"/>
        <v>6.3666666666666671</v>
      </c>
      <c r="H949" s="29">
        <f t="shared" si="11"/>
        <v>0.45800000000000002</v>
      </c>
    </row>
    <row r="950" spans="1:8" ht="15.75" customHeight="1">
      <c r="A950" s="2" t="s">
        <v>1861</v>
      </c>
      <c r="B950" s="1" t="s">
        <v>721</v>
      </c>
      <c r="C950" s="3">
        <v>7.2</v>
      </c>
      <c r="E950" s="2" t="s">
        <v>3020</v>
      </c>
      <c r="F950" s="1">
        <f t="shared" si="9"/>
        <v>3</v>
      </c>
      <c r="G950" s="23">
        <f t="shared" si="10"/>
        <v>6.3666666666666671</v>
      </c>
      <c r="H950" s="29">
        <f t="shared" si="11"/>
        <v>0.45800000000000002</v>
      </c>
    </row>
    <row r="951" spans="1:8" ht="15.75" customHeight="1">
      <c r="A951" s="2" t="s">
        <v>1862</v>
      </c>
      <c r="B951" s="1" t="s">
        <v>976</v>
      </c>
      <c r="C951" s="3">
        <v>7.2</v>
      </c>
      <c r="E951" s="2" t="s">
        <v>2050</v>
      </c>
      <c r="F951" s="1">
        <f t="shared" si="9"/>
        <v>6</v>
      </c>
      <c r="G951" s="23">
        <f t="shared" si="10"/>
        <v>6.3500000000000005</v>
      </c>
      <c r="H951" s="29">
        <f t="shared" si="11"/>
        <v>0.45700000000000002</v>
      </c>
    </row>
    <row r="952" spans="1:8" ht="15.75" customHeight="1">
      <c r="A952" s="2" t="s">
        <v>1864</v>
      </c>
      <c r="B952" s="1" t="s">
        <v>1468</v>
      </c>
      <c r="C952" s="3">
        <v>7.2</v>
      </c>
      <c r="E952" s="2" t="s">
        <v>3174</v>
      </c>
      <c r="F952" s="1">
        <f t="shared" si="9"/>
        <v>4</v>
      </c>
      <c r="G952" s="23">
        <f t="shared" si="10"/>
        <v>6.35</v>
      </c>
      <c r="H952" s="29">
        <f t="shared" si="11"/>
        <v>0.45500000000000002</v>
      </c>
    </row>
    <row r="953" spans="1:8" ht="15.75" customHeight="1">
      <c r="A953" s="2" t="s">
        <v>1865</v>
      </c>
      <c r="B953" s="1" t="s">
        <v>1866</v>
      </c>
      <c r="C953" s="3">
        <v>7.2</v>
      </c>
      <c r="E953" s="2" t="s">
        <v>3726</v>
      </c>
      <c r="F953" s="1">
        <f t="shared" si="9"/>
        <v>2</v>
      </c>
      <c r="G953" s="23">
        <f t="shared" si="10"/>
        <v>6.35</v>
      </c>
      <c r="H953" s="29">
        <f t="shared" si="11"/>
        <v>0.45500000000000002</v>
      </c>
    </row>
    <row r="954" spans="1:8" ht="15.75" customHeight="1">
      <c r="A954" s="2" t="s">
        <v>1867</v>
      </c>
      <c r="B954" s="1" t="s">
        <v>1203</v>
      </c>
      <c r="C954" s="3">
        <v>7.2</v>
      </c>
      <c r="E954" s="2" t="s">
        <v>3895</v>
      </c>
      <c r="F954" s="1">
        <f t="shared" si="9"/>
        <v>2</v>
      </c>
      <c r="G954" s="23">
        <f t="shared" si="10"/>
        <v>6.35</v>
      </c>
      <c r="H954" s="29">
        <f t="shared" si="11"/>
        <v>0.45500000000000002</v>
      </c>
    </row>
    <row r="955" spans="1:8" ht="15.75" customHeight="1">
      <c r="A955" s="2" t="s">
        <v>1869</v>
      </c>
      <c r="B955" s="1" t="s">
        <v>296</v>
      </c>
      <c r="C955" s="3">
        <v>7.2</v>
      </c>
      <c r="E955" s="2" t="s">
        <v>3530</v>
      </c>
      <c r="F955" s="1">
        <f t="shared" si="9"/>
        <v>2</v>
      </c>
      <c r="G955" s="23">
        <f t="shared" si="10"/>
        <v>6.35</v>
      </c>
      <c r="H955" s="29">
        <f t="shared" si="11"/>
        <v>0.45500000000000002</v>
      </c>
    </row>
    <row r="956" spans="1:8" ht="15.75" customHeight="1">
      <c r="A956" s="2" t="s">
        <v>1870</v>
      </c>
      <c r="B956" s="1" t="s">
        <v>1871</v>
      </c>
      <c r="C956" s="3">
        <v>7.2</v>
      </c>
      <c r="E956" s="2" t="s">
        <v>3396</v>
      </c>
      <c r="F956" s="1">
        <f t="shared" si="9"/>
        <v>2</v>
      </c>
      <c r="G956" s="23">
        <f t="shared" si="10"/>
        <v>6.35</v>
      </c>
      <c r="H956" s="29">
        <f t="shared" si="11"/>
        <v>0.45500000000000002</v>
      </c>
    </row>
    <row r="957" spans="1:8" ht="15.75" customHeight="1">
      <c r="A957" s="2" t="s">
        <v>1872</v>
      </c>
      <c r="B957" s="1" t="s">
        <v>1873</v>
      </c>
      <c r="C957" s="3">
        <v>7.2</v>
      </c>
      <c r="E957" s="2" t="s">
        <v>1354</v>
      </c>
      <c r="F957" s="1">
        <f t="shared" si="9"/>
        <v>12</v>
      </c>
      <c r="G957" s="23">
        <f t="shared" si="10"/>
        <v>6.3416666666666677</v>
      </c>
      <c r="H957" s="29">
        <f t="shared" si="11"/>
        <v>0.45400000000000001</v>
      </c>
    </row>
    <row r="958" spans="1:8" ht="15.75" customHeight="1">
      <c r="A958" s="2" t="s">
        <v>1874</v>
      </c>
      <c r="B958" s="1" t="s">
        <v>391</v>
      </c>
      <c r="C958" s="3">
        <v>7.2</v>
      </c>
      <c r="E958" s="2" t="s">
        <v>1530</v>
      </c>
      <c r="F958" s="1">
        <f t="shared" si="9"/>
        <v>5</v>
      </c>
      <c r="G958" s="23">
        <f t="shared" si="10"/>
        <v>6.34</v>
      </c>
      <c r="H958" s="29">
        <f t="shared" si="11"/>
        <v>0.45300000000000001</v>
      </c>
    </row>
    <row r="959" spans="1:8" ht="15.75" customHeight="1">
      <c r="A959" s="2" t="s">
        <v>1875</v>
      </c>
      <c r="B959" s="1" t="s">
        <v>1876</v>
      </c>
      <c r="C959" s="3">
        <v>7.2</v>
      </c>
      <c r="E959" s="2" t="s">
        <v>2521</v>
      </c>
      <c r="F959" s="1">
        <f t="shared" si="9"/>
        <v>4</v>
      </c>
      <c r="G959" s="23">
        <f t="shared" si="10"/>
        <v>6.3250000000000002</v>
      </c>
      <c r="H959" s="29">
        <f t="shared" si="11"/>
        <v>0.45200000000000001</v>
      </c>
    </row>
    <row r="960" spans="1:8" ht="15.75" customHeight="1">
      <c r="A960" s="2" t="s">
        <v>1877</v>
      </c>
      <c r="B960" s="1" t="s">
        <v>1878</v>
      </c>
      <c r="C960" s="3">
        <v>7.2</v>
      </c>
      <c r="E960" s="2" t="s">
        <v>3147</v>
      </c>
      <c r="F960" s="1">
        <f t="shared" si="9"/>
        <v>3</v>
      </c>
      <c r="G960" s="23">
        <f t="shared" si="10"/>
        <v>6.333333333333333</v>
      </c>
      <c r="H960" s="29">
        <f t="shared" si="11"/>
        <v>0.45200000000000001</v>
      </c>
    </row>
    <row r="961" spans="1:8" ht="15.75" customHeight="1">
      <c r="A961" s="2" t="s">
        <v>1879</v>
      </c>
      <c r="B961" s="1" t="s">
        <v>1880</v>
      </c>
      <c r="C961" s="3">
        <v>7.2</v>
      </c>
      <c r="E961" s="2" t="s">
        <v>1677</v>
      </c>
      <c r="F961" s="1">
        <f t="shared" si="9"/>
        <v>3</v>
      </c>
      <c r="G961" s="23">
        <f t="shared" si="10"/>
        <v>6.333333333333333</v>
      </c>
      <c r="H961" s="29">
        <f t="shared" si="11"/>
        <v>0.45200000000000001</v>
      </c>
    </row>
    <row r="962" spans="1:8" ht="15.75" customHeight="1">
      <c r="A962" s="2" t="s">
        <v>1881</v>
      </c>
      <c r="B962" s="1" t="s">
        <v>1882</v>
      </c>
      <c r="C962" s="3">
        <v>7.2</v>
      </c>
      <c r="E962" s="2" t="s">
        <v>1866</v>
      </c>
      <c r="F962" s="1">
        <f t="shared" si="9"/>
        <v>5</v>
      </c>
      <c r="G962" s="23">
        <f t="shared" si="10"/>
        <v>6.32</v>
      </c>
      <c r="H962" s="29">
        <f t="shared" si="11"/>
        <v>0.45100000000000001</v>
      </c>
    </row>
    <row r="963" spans="1:8" ht="15.75" customHeight="1">
      <c r="A963" s="2" t="s">
        <v>1883</v>
      </c>
      <c r="B963" s="1" t="s">
        <v>1666</v>
      </c>
      <c r="C963" s="3">
        <v>7.2</v>
      </c>
      <c r="E963" s="2" t="s">
        <v>2650</v>
      </c>
      <c r="F963" s="1">
        <f t="shared" si="9"/>
        <v>7</v>
      </c>
      <c r="G963" s="23">
        <f t="shared" si="10"/>
        <v>6.3142857142857141</v>
      </c>
      <c r="H963" s="29">
        <f t="shared" si="11"/>
        <v>0.45100000000000001</v>
      </c>
    </row>
    <row r="964" spans="1:8" ht="15.75" customHeight="1">
      <c r="A964" s="2" t="s">
        <v>1884</v>
      </c>
      <c r="B964" s="1" t="s">
        <v>391</v>
      </c>
      <c r="C964" s="3">
        <v>7.2</v>
      </c>
      <c r="E964" s="2" t="s">
        <v>3919</v>
      </c>
      <c r="F964" s="1">
        <f t="shared" si="9"/>
        <v>2</v>
      </c>
      <c r="G964" s="23">
        <f t="shared" si="10"/>
        <v>6.3000000000000007</v>
      </c>
      <c r="H964" s="29">
        <f t="shared" si="11"/>
        <v>0.44900000000000001</v>
      </c>
    </row>
    <row r="965" spans="1:8" ht="15.75" customHeight="1">
      <c r="A965" s="2" t="s">
        <v>1885</v>
      </c>
      <c r="B965" s="1" t="s">
        <v>1886</v>
      </c>
      <c r="C965" s="3">
        <v>7.2</v>
      </c>
      <c r="E965" s="2" t="s">
        <v>2734</v>
      </c>
      <c r="F965" s="1">
        <f t="shared" si="9"/>
        <v>2</v>
      </c>
      <c r="G965" s="23">
        <f t="shared" si="10"/>
        <v>6.3000000000000007</v>
      </c>
      <c r="H965" s="29">
        <f t="shared" si="11"/>
        <v>0.44900000000000001</v>
      </c>
    </row>
    <row r="966" spans="1:8" ht="15.75" customHeight="1">
      <c r="A966" s="2" t="s">
        <v>1887</v>
      </c>
      <c r="B966" s="1" t="s">
        <v>578</v>
      </c>
      <c r="C966" s="3">
        <v>7.2</v>
      </c>
      <c r="E966" s="2" t="s">
        <v>3112</v>
      </c>
      <c r="F966" s="1">
        <f t="shared" si="9"/>
        <v>2</v>
      </c>
      <c r="G966" s="23">
        <f t="shared" si="10"/>
        <v>6.3000000000000007</v>
      </c>
      <c r="H966" s="29">
        <f t="shared" si="11"/>
        <v>0.44900000000000001</v>
      </c>
    </row>
    <row r="967" spans="1:8" ht="15.75" customHeight="1">
      <c r="A967" s="2" t="s">
        <v>1888</v>
      </c>
      <c r="B967" s="1" t="s">
        <v>384</v>
      </c>
      <c r="C967" s="3">
        <v>7.2</v>
      </c>
      <c r="E967" s="2" t="s">
        <v>3544</v>
      </c>
      <c r="F967" s="1">
        <f t="shared" si="9"/>
        <v>2</v>
      </c>
      <c r="G967" s="23">
        <f t="shared" si="10"/>
        <v>6.3</v>
      </c>
      <c r="H967" s="29">
        <f t="shared" si="11"/>
        <v>0.42199999999999999</v>
      </c>
    </row>
    <row r="968" spans="1:8" ht="15.75" customHeight="1">
      <c r="A968" s="2" t="s">
        <v>1889</v>
      </c>
      <c r="B968" s="1" t="s">
        <v>473</v>
      </c>
      <c r="C968" s="3">
        <v>7.2</v>
      </c>
      <c r="E968" s="2" t="s">
        <v>4109</v>
      </c>
      <c r="F968" s="1">
        <f t="shared" si="9"/>
        <v>1</v>
      </c>
      <c r="G968" s="23">
        <f t="shared" si="10"/>
        <v>6.3</v>
      </c>
      <c r="H968" s="29">
        <f t="shared" si="11"/>
        <v>0.42199999999999999</v>
      </c>
    </row>
    <row r="969" spans="1:8" ht="15.75" customHeight="1">
      <c r="A969" s="2" t="s">
        <v>1890</v>
      </c>
      <c r="B969" s="1" t="s">
        <v>1891</v>
      </c>
      <c r="C969" s="3">
        <v>7.2</v>
      </c>
      <c r="E969" s="2" t="s">
        <v>4160</v>
      </c>
      <c r="F969" s="1">
        <f t="shared" si="9"/>
        <v>1</v>
      </c>
      <c r="G969" s="23">
        <f t="shared" si="10"/>
        <v>6.3</v>
      </c>
      <c r="H969" s="29">
        <f t="shared" si="11"/>
        <v>0.42199999999999999</v>
      </c>
    </row>
    <row r="970" spans="1:8" ht="15.75" customHeight="1">
      <c r="A970" s="2" t="s">
        <v>1892</v>
      </c>
      <c r="B970" s="1" t="s">
        <v>13</v>
      </c>
      <c r="C970" s="3">
        <v>7.2</v>
      </c>
      <c r="E970" s="2" t="s">
        <v>4119</v>
      </c>
      <c r="F970" s="1">
        <f t="shared" si="9"/>
        <v>1</v>
      </c>
      <c r="G970" s="23">
        <f t="shared" si="10"/>
        <v>6.3</v>
      </c>
      <c r="H970" s="29">
        <f t="shared" si="11"/>
        <v>0.42199999999999999</v>
      </c>
    </row>
    <row r="971" spans="1:8" ht="15.75" customHeight="1">
      <c r="A971" s="2" t="s">
        <v>1893</v>
      </c>
      <c r="B971" s="1" t="s">
        <v>1894</v>
      </c>
      <c r="C971" s="3">
        <v>7.2</v>
      </c>
      <c r="E971" s="2" t="s">
        <v>4158</v>
      </c>
      <c r="F971" s="1">
        <f t="shared" si="9"/>
        <v>1</v>
      </c>
      <c r="G971" s="23">
        <f t="shared" si="10"/>
        <v>6.3</v>
      </c>
      <c r="H971" s="29">
        <f t="shared" si="11"/>
        <v>0.42199999999999999</v>
      </c>
    </row>
    <row r="972" spans="1:8" ht="15.75" customHeight="1">
      <c r="A972" s="2" t="s">
        <v>1895</v>
      </c>
      <c r="B972" s="1" t="s">
        <v>1896</v>
      </c>
      <c r="C972" s="3">
        <v>7.2</v>
      </c>
      <c r="E972" s="2" t="s">
        <v>3961</v>
      </c>
      <c r="F972" s="1">
        <f t="shared" si="9"/>
        <v>1</v>
      </c>
      <c r="G972" s="23">
        <f t="shared" si="10"/>
        <v>6.3</v>
      </c>
      <c r="H972" s="29">
        <f t="shared" si="11"/>
        <v>0.42199999999999999</v>
      </c>
    </row>
    <row r="973" spans="1:8" ht="15.75" customHeight="1">
      <c r="A973" s="2" t="s">
        <v>1897</v>
      </c>
      <c r="B973" s="1" t="s">
        <v>1898</v>
      </c>
      <c r="C973" s="3">
        <v>7.2</v>
      </c>
      <c r="E973" s="2" t="s">
        <v>3984</v>
      </c>
      <c r="F973" s="1">
        <f t="shared" si="9"/>
        <v>1</v>
      </c>
      <c r="G973" s="23">
        <f t="shared" si="10"/>
        <v>6.3</v>
      </c>
      <c r="H973" s="29">
        <f t="shared" si="11"/>
        <v>0.42199999999999999</v>
      </c>
    </row>
    <row r="974" spans="1:8" ht="15.75" customHeight="1">
      <c r="A974" s="2" t="s">
        <v>1899</v>
      </c>
      <c r="B974" s="1" t="s">
        <v>18</v>
      </c>
      <c r="C974" s="3">
        <v>7.2</v>
      </c>
      <c r="E974" s="2" t="s">
        <v>2181</v>
      </c>
      <c r="F974" s="1">
        <f t="shared" si="9"/>
        <v>2</v>
      </c>
      <c r="G974" s="23">
        <f t="shared" si="10"/>
        <v>6.3</v>
      </c>
      <c r="H974" s="29">
        <f t="shared" si="11"/>
        <v>0.42199999999999999</v>
      </c>
    </row>
    <row r="975" spans="1:8" ht="15.75" customHeight="1">
      <c r="A975" s="2" t="s">
        <v>1900</v>
      </c>
      <c r="B975" s="1" t="s">
        <v>1901</v>
      </c>
      <c r="C975" s="3">
        <v>7.2</v>
      </c>
      <c r="E975" s="2" t="s">
        <v>4152</v>
      </c>
      <c r="F975" s="1">
        <f t="shared" si="9"/>
        <v>1</v>
      </c>
      <c r="G975" s="23">
        <f t="shared" si="10"/>
        <v>6.3</v>
      </c>
      <c r="H975" s="29">
        <f t="shared" si="11"/>
        <v>0.42199999999999999</v>
      </c>
    </row>
    <row r="976" spans="1:8" ht="15.75" customHeight="1">
      <c r="A976" s="2" t="s">
        <v>1902</v>
      </c>
      <c r="B976" s="1" t="s">
        <v>1903</v>
      </c>
      <c r="C976" s="3">
        <v>7.2</v>
      </c>
      <c r="E976" s="2" t="s">
        <v>4133</v>
      </c>
      <c r="F976" s="1">
        <f t="shared" si="9"/>
        <v>1</v>
      </c>
      <c r="G976" s="23">
        <f t="shared" si="10"/>
        <v>6.3</v>
      </c>
      <c r="H976" s="29">
        <f t="shared" si="11"/>
        <v>0.42199999999999999</v>
      </c>
    </row>
    <row r="977" spans="1:8" ht="15.75" customHeight="1">
      <c r="A977" s="2" t="s">
        <v>1904</v>
      </c>
      <c r="B977" s="1" t="s">
        <v>1905</v>
      </c>
      <c r="C977" s="3">
        <v>7.2</v>
      </c>
      <c r="E977" s="2" t="s">
        <v>4139</v>
      </c>
      <c r="F977" s="1">
        <f t="shared" si="9"/>
        <v>1</v>
      </c>
      <c r="G977" s="23">
        <f t="shared" si="10"/>
        <v>6.3</v>
      </c>
      <c r="H977" s="29">
        <f t="shared" si="11"/>
        <v>0.42199999999999999</v>
      </c>
    </row>
    <row r="978" spans="1:8" ht="15.75" customHeight="1">
      <c r="A978" s="2" t="s">
        <v>1811</v>
      </c>
      <c r="B978" s="1" t="s">
        <v>407</v>
      </c>
      <c r="C978" s="3">
        <v>7.2</v>
      </c>
      <c r="E978" s="2" t="s">
        <v>3988</v>
      </c>
      <c r="F978" s="1">
        <f t="shared" si="9"/>
        <v>1</v>
      </c>
      <c r="G978" s="23">
        <f t="shared" si="10"/>
        <v>6.3</v>
      </c>
      <c r="H978" s="29">
        <f t="shared" si="11"/>
        <v>0.42199999999999999</v>
      </c>
    </row>
    <row r="979" spans="1:8" ht="15.75" customHeight="1">
      <c r="A979" s="2" t="s">
        <v>1906</v>
      </c>
      <c r="B979" s="1" t="s">
        <v>1907</v>
      </c>
      <c r="C979" s="3">
        <v>7.2</v>
      </c>
      <c r="E979" s="2" t="s">
        <v>4164</v>
      </c>
      <c r="F979" s="1">
        <f t="shared" si="9"/>
        <v>1</v>
      </c>
      <c r="G979" s="23">
        <f t="shared" si="10"/>
        <v>6.3</v>
      </c>
      <c r="H979" s="29">
        <f t="shared" si="11"/>
        <v>0.42199999999999999</v>
      </c>
    </row>
    <row r="980" spans="1:8" ht="15.75" customHeight="1">
      <c r="A980" s="2" t="s">
        <v>1908</v>
      </c>
      <c r="B980" s="1" t="s">
        <v>1909</v>
      </c>
      <c r="C980" s="3">
        <v>7.2</v>
      </c>
      <c r="E980" s="2" t="s">
        <v>4166</v>
      </c>
      <c r="F980" s="1">
        <f t="shared" si="9"/>
        <v>1</v>
      </c>
      <c r="G980" s="23">
        <f t="shared" si="10"/>
        <v>6.3</v>
      </c>
      <c r="H980" s="29">
        <f t="shared" si="11"/>
        <v>0.42199999999999999</v>
      </c>
    </row>
    <row r="981" spans="1:8" ht="15.75" customHeight="1">
      <c r="A981" s="2" t="s">
        <v>1910</v>
      </c>
      <c r="B981" s="1" t="s">
        <v>1911</v>
      </c>
      <c r="C981" s="3">
        <v>7.2</v>
      </c>
      <c r="E981" s="2" t="s">
        <v>4117</v>
      </c>
      <c r="F981" s="1">
        <f t="shared" si="9"/>
        <v>1</v>
      </c>
      <c r="G981" s="23">
        <f t="shared" si="10"/>
        <v>6.3</v>
      </c>
      <c r="H981" s="29">
        <f t="shared" si="11"/>
        <v>0.42199999999999999</v>
      </c>
    </row>
    <row r="982" spans="1:8" ht="15.75" customHeight="1">
      <c r="A982" s="2" t="s">
        <v>1912</v>
      </c>
      <c r="B982" s="1" t="s">
        <v>1913</v>
      </c>
      <c r="C982" s="3">
        <v>7.2</v>
      </c>
      <c r="E982" s="2" t="s">
        <v>4062</v>
      </c>
      <c r="F982" s="1">
        <f t="shared" si="9"/>
        <v>1</v>
      </c>
      <c r="G982" s="23">
        <f t="shared" si="10"/>
        <v>6.3</v>
      </c>
      <c r="H982" s="29">
        <f t="shared" si="11"/>
        <v>0.42199999999999999</v>
      </c>
    </row>
    <row r="983" spans="1:8" ht="15.75" customHeight="1">
      <c r="A983" s="2" t="s">
        <v>1914</v>
      </c>
      <c r="B983" s="1" t="s">
        <v>1008</v>
      </c>
      <c r="C983" s="3">
        <v>7.2</v>
      </c>
      <c r="E983" s="2" t="s">
        <v>4048</v>
      </c>
      <c r="F983" s="1">
        <f t="shared" si="9"/>
        <v>1</v>
      </c>
      <c r="G983" s="23">
        <f t="shared" si="10"/>
        <v>6.3</v>
      </c>
      <c r="H983" s="29">
        <f t="shared" si="11"/>
        <v>0.42199999999999999</v>
      </c>
    </row>
    <row r="984" spans="1:8" ht="15.75" customHeight="1">
      <c r="A984" s="2" t="s">
        <v>1915</v>
      </c>
      <c r="B984" s="1" t="s">
        <v>1916</v>
      </c>
      <c r="C984" s="3">
        <v>7.2</v>
      </c>
      <c r="E984" s="2" t="s">
        <v>2097</v>
      </c>
      <c r="F984" s="1">
        <f t="shared" si="9"/>
        <v>4</v>
      </c>
      <c r="G984" s="23">
        <f t="shared" si="10"/>
        <v>6.3</v>
      </c>
      <c r="H984" s="29">
        <f t="shared" si="11"/>
        <v>0.42199999999999999</v>
      </c>
    </row>
    <row r="985" spans="1:8" ht="15.75" customHeight="1">
      <c r="A985" s="2" t="s">
        <v>1918</v>
      </c>
      <c r="B985" s="1" t="s">
        <v>1919</v>
      </c>
      <c r="C985" s="3">
        <v>7.2</v>
      </c>
      <c r="E985" s="2" t="s">
        <v>3979</v>
      </c>
      <c r="F985" s="1">
        <f t="shared" si="9"/>
        <v>1</v>
      </c>
      <c r="G985" s="23">
        <f t="shared" si="10"/>
        <v>6.3</v>
      </c>
      <c r="H985" s="29">
        <f t="shared" si="11"/>
        <v>0.42199999999999999</v>
      </c>
    </row>
    <row r="986" spans="1:8" ht="15.75" customHeight="1">
      <c r="A986" s="2" t="s">
        <v>1920</v>
      </c>
      <c r="B986" s="1" t="s">
        <v>1921</v>
      </c>
      <c r="C986" s="3">
        <v>7.2</v>
      </c>
      <c r="E986" s="2" t="s">
        <v>2924</v>
      </c>
      <c r="F986" s="1">
        <f t="shared" si="9"/>
        <v>4</v>
      </c>
      <c r="G986" s="23">
        <f t="shared" si="10"/>
        <v>6.3</v>
      </c>
      <c r="H986" s="29">
        <f t="shared" si="11"/>
        <v>0.42199999999999999</v>
      </c>
    </row>
    <row r="987" spans="1:8" ht="15.75" customHeight="1">
      <c r="A987" s="2" t="s">
        <v>1922</v>
      </c>
      <c r="B987" s="1" t="s">
        <v>808</v>
      </c>
      <c r="C987" s="3">
        <v>7.2</v>
      </c>
      <c r="E987" s="2" t="s">
        <v>4078</v>
      </c>
      <c r="F987" s="1">
        <f t="shared" si="9"/>
        <v>1</v>
      </c>
      <c r="G987" s="23">
        <f t="shared" si="10"/>
        <v>6.3</v>
      </c>
      <c r="H987" s="29">
        <f t="shared" si="11"/>
        <v>0.42199999999999999</v>
      </c>
    </row>
    <row r="988" spans="1:8" ht="15.75" customHeight="1">
      <c r="A988" s="2" t="s">
        <v>1923</v>
      </c>
      <c r="B988" s="1" t="s">
        <v>1924</v>
      </c>
      <c r="C988" s="3">
        <v>7.2</v>
      </c>
      <c r="E988" s="2" t="s">
        <v>4131</v>
      </c>
      <c r="F988" s="1">
        <f t="shared" si="9"/>
        <v>1</v>
      </c>
      <c r="G988" s="23">
        <f t="shared" si="10"/>
        <v>6.3</v>
      </c>
      <c r="H988" s="29">
        <f t="shared" si="11"/>
        <v>0.42199999999999999</v>
      </c>
    </row>
    <row r="989" spans="1:8" ht="15.75" customHeight="1">
      <c r="A989" s="2" t="s">
        <v>1926</v>
      </c>
      <c r="B989" s="1" t="s">
        <v>264</v>
      </c>
      <c r="C989" s="3">
        <v>7.2</v>
      </c>
      <c r="E989" s="2" t="s">
        <v>4170</v>
      </c>
      <c r="F989" s="1">
        <f t="shared" si="9"/>
        <v>1</v>
      </c>
      <c r="G989" s="23">
        <f t="shared" si="10"/>
        <v>6.3</v>
      </c>
      <c r="H989" s="29">
        <f t="shared" si="11"/>
        <v>0.42199999999999999</v>
      </c>
    </row>
    <row r="990" spans="1:8" ht="15.75" customHeight="1">
      <c r="A990" s="2" t="s">
        <v>1927</v>
      </c>
      <c r="B990" s="1" t="s">
        <v>773</v>
      </c>
      <c r="C990" s="3">
        <v>7.2</v>
      </c>
      <c r="E990" s="2" t="s">
        <v>4156</v>
      </c>
      <c r="F990" s="1">
        <f t="shared" si="9"/>
        <v>1</v>
      </c>
      <c r="G990" s="23">
        <f t="shared" si="10"/>
        <v>6.3</v>
      </c>
      <c r="H990" s="29">
        <f t="shared" si="11"/>
        <v>0.42199999999999999</v>
      </c>
    </row>
    <row r="991" spans="1:8" ht="15.75" customHeight="1">
      <c r="A991" s="2" t="s">
        <v>1928</v>
      </c>
      <c r="B991" s="1" t="s">
        <v>1929</v>
      </c>
      <c r="C991" s="3">
        <v>7.2</v>
      </c>
      <c r="E991" s="2" t="s">
        <v>2384</v>
      </c>
      <c r="F991" s="1">
        <f t="shared" si="9"/>
        <v>6</v>
      </c>
      <c r="G991" s="23">
        <f t="shared" si="10"/>
        <v>6.3</v>
      </c>
      <c r="H991" s="29">
        <f t="shared" si="11"/>
        <v>0.42199999999999999</v>
      </c>
    </row>
    <row r="992" spans="1:8" ht="15.75" customHeight="1">
      <c r="A992" s="2" t="s">
        <v>1930</v>
      </c>
      <c r="B992" s="1" t="s">
        <v>1931</v>
      </c>
      <c r="C992" s="3">
        <v>7.2</v>
      </c>
      <c r="E992" s="2" t="s">
        <v>4093</v>
      </c>
      <c r="F992" s="1">
        <f t="shared" si="9"/>
        <v>1</v>
      </c>
      <c r="G992" s="23">
        <f t="shared" si="10"/>
        <v>6.3</v>
      </c>
      <c r="H992" s="29">
        <f t="shared" si="11"/>
        <v>0.42199999999999999</v>
      </c>
    </row>
    <row r="993" spans="1:8" ht="15.75" customHeight="1">
      <c r="A993" s="2" t="s">
        <v>1932</v>
      </c>
      <c r="B993" s="1" t="s">
        <v>1933</v>
      </c>
      <c r="C993" s="3">
        <v>7.2</v>
      </c>
      <c r="E993" s="2" t="s">
        <v>4087</v>
      </c>
      <c r="F993" s="1">
        <f t="shared" si="9"/>
        <v>1</v>
      </c>
      <c r="G993" s="23">
        <f t="shared" si="10"/>
        <v>6.3</v>
      </c>
      <c r="H993" s="29">
        <f t="shared" si="11"/>
        <v>0.42199999999999999</v>
      </c>
    </row>
    <row r="994" spans="1:8" ht="15.75" customHeight="1">
      <c r="A994" s="2" t="s">
        <v>1935</v>
      </c>
      <c r="B994" s="1" t="s">
        <v>1936</v>
      </c>
      <c r="C994" s="3">
        <v>7.2</v>
      </c>
      <c r="E994" s="2" t="s">
        <v>4051</v>
      </c>
      <c r="F994" s="1">
        <f t="shared" si="9"/>
        <v>1</v>
      </c>
      <c r="G994" s="23">
        <f t="shared" si="10"/>
        <v>6.3</v>
      </c>
      <c r="H994" s="29">
        <f t="shared" si="11"/>
        <v>0.42199999999999999</v>
      </c>
    </row>
    <row r="995" spans="1:8" ht="15.75" customHeight="1">
      <c r="A995" s="2" t="s">
        <v>1937</v>
      </c>
      <c r="B995" s="1" t="s">
        <v>458</v>
      </c>
      <c r="C995" s="3">
        <v>7.2</v>
      </c>
      <c r="E995" s="2" t="s">
        <v>4053</v>
      </c>
      <c r="F995" s="1">
        <f t="shared" si="9"/>
        <v>1</v>
      </c>
      <c r="G995" s="23">
        <f t="shared" si="10"/>
        <v>6.3</v>
      </c>
      <c r="H995" s="29">
        <f t="shared" si="11"/>
        <v>0.42199999999999999</v>
      </c>
    </row>
    <row r="996" spans="1:8" ht="15.75" customHeight="1">
      <c r="A996" s="2" t="s">
        <v>1938</v>
      </c>
      <c r="B996" s="1" t="s">
        <v>1939</v>
      </c>
      <c r="C996" s="3">
        <v>7.2</v>
      </c>
      <c r="E996" s="2" t="s">
        <v>4172</v>
      </c>
      <c r="F996" s="1">
        <f t="shared" si="9"/>
        <v>1</v>
      </c>
      <c r="G996" s="23">
        <f t="shared" si="10"/>
        <v>6.3</v>
      </c>
      <c r="H996" s="29">
        <f t="shared" si="11"/>
        <v>0.42199999999999999</v>
      </c>
    </row>
    <row r="997" spans="1:8" ht="15.75" customHeight="1">
      <c r="A997" s="2" t="s">
        <v>1940</v>
      </c>
      <c r="B997" s="1" t="s">
        <v>1941</v>
      </c>
      <c r="C997" s="3">
        <v>7.2</v>
      </c>
      <c r="E997" s="2" t="s">
        <v>4162</v>
      </c>
      <c r="F997" s="1">
        <f t="shared" si="9"/>
        <v>1</v>
      </c>
      <c r="G997" s="23">
        <f t="shared" si="10"/>
        <v>6.3</v>
      </c>
      <c r="H997" s="29">
        <f t="shared" si="11"/>
        <v>0.42199999999999999</v>
      </c>
    </row>
    <row r="998" spans="1:8" ht="15.75" customHeight="1">
      <c r="A998" s="2" t="s">
        <v>1942</v>
      </c>
      <c r="B998" s="1" t="s">
        <v>1943</v>
      </c>
      <c r="C998" s="3">
        <v>7.2</v>
      </c>
      <c r="E998" s="2" t="s">
        <v>4022</v>
      </c>
      <c r="F998" s="1">
        <f t="shared" si="9"/>
        <v>1</v>
      </c>
      <c r="G998" s="23">
        <f t="shared" si="10"/>
        <v>6.3</v>
      </c>
      <c r="H998" s="29">
        <f t="shared" si="11"/>
        <v>0.42199999999999999</v>
      </c>
    </row>
    <row r="999" spans="1:8" ht="15.75" customHeight="1">
      <c r="A999" s="2" t="s">
        <v>1945</v>
      </c>
      <c r="B999" s="1" t="s">
        <v>1946</v>
      </c>
      <c r="C999" s="3">
        <v>7.2</v>
      </c>
      <c r="E999" s="2" t="s">
        <v>4071</v>
      </c>
      <c r="F999" s="1">
        <f t="shared" si="9"/>
        <v>1</v>
      </c>
      <c r="G999" s="23">
        <f t="shared" si="10"/>
        <v>6.3</v>
      </c>
      <c r="H999" s="29">
        <f t="shared" si="11"/>
        <v>0.42199999999999999</v>
      </c>
    </row>
    <row r="1000" spans="1:8" ht="15.75" customHeight="1">
      <c r="A1000" s="2" t="s">
        <v>1947</v>
      </c>
      <c r="B1000" s="1" t="s">
        <v>1948</v>
      </c>
      <c r="C1000" s="3">
        <v>7.2</v>
      </c>
      <c r="E1000" s="2" t="s">
        <v>4136</v>
      </c>
      <c r="F1000" s="1">
        <f t="shared" si="9"/>
        <v>1</v>
      </c>
      <c r="G1000" s="23">
        <f t="shared" si="10"/>
        <v>6.3</v>
      </c>
      <c r="H1000" s="29">
        <f t="shared" si="11"/>
        <v>0.42199999999999999</v>
      </c>
    </row>
    <row r="1001" spans="1:8" ht="15.75" customHeight="1">
      <c r="A1001" s="2" t="s">
        <v>1949</v>
      </c>
      <c r="B1001" s="1" t="s">
        <v>1950</v>
      </c>
      <c r="C1001" s="3">
        <v>7.2</v>
      </c>
      <c r="E1001" s="2" t="s">
        <v>4146</v>
      </c>
      <c r="F1001" s="1">
        <f t="shared" si="9"/>
        <v>1</v>
      </c>
      <c r="G1001" s="23">
        <f t="shared" si="10"/>
        <v>6.3</v>
      </c>
      <c r="H1001" s="29">
        <f t="shared" si="11"/>
        <v>0.42199999999999999</v>
      </c>
    </row>
    <row r="1002" spans="1:8" ht="15.75" customHeight="1">
      <c r="A1002" s="2" t="s">
        <v>1951</v>
      </c>
      <c r="B1002" s="1" t="s">
        <v>206</v>
      </c>
      <c r="C1002" s="3">
        <v>7.2</v>
      </c>
      <c r="E1002" s="2" t="s">
        <v>4074</v>
      </c>
      <c r="F1002" s="1">
        <f t="shared" si="9"/>
        <v>1</v>
      </c>
      <c r="G1002" s="23">
        <f t="shared" si="10"/>
        <v>6.3</v>
      </c>
      <c r="H1002" s="29">
        <f t="shared" si="11"/>
        <v>0.42199999999999999</v>
      </c>
    </row>
    <row r="1003" spans="1:8" ht="15.75" customHeight="1">
      <c r="A1003" s="2" t="s">
        <v>1953</v>
      </c>
      <c r="B1003" s="1" t="s">
        <v>1954</v>
      </c>
      <c r="C1003" s="3">
        <v>7.2</v>
      </c>
      <c r="E1003" s="2" t="s">
        <v>4030</v>
      </c>
      <c r="F1003" s="1">
        <f t="shared" si="9"/>
        <v>1</v>
      </c>
      <c r="G1003" s="23">
        <f t="shared" si="10"/>
        <v>6.3</v>
      </c>
      <c r="H1003" s="29">
        <f t="shared" si="11"/>
        <v>0.42199999999999999</v>
      </c>
    </row>
    <row r="1004" spans="1:8" ht="15.75" customHeight="1">
      <c r="A1004" s="2" t="s">
        <v>1956</v>
      </c>
      <c r="B1004" s="1" t="s">
        <v>1957</v>
      </c>
      <c r="C1004" s="3">
        <v>7.2</v>
      </c>
      <c r="E1004" s="2" t="s">
        <v>2315</v>
      </c>
      <c r="F1004" s="1">
        <f t="shared" si="9"/>
        <v>3</v>
      </c>
      <c r="G1004" s="23">
        <f t="shared" si="10"/>
        <v>6.3</v>
      </c>
      <c r="H1004" s="29">
        <f t="shared" si="11"/>
        <v>0.42199999999999999</v>
      </c>
    </row>
    <row r="1005" spans="1:8" ht="15.75" customHeight="1">
      <c r="A1005" s="2" t="s">
        <v>1958</v>
      </c>
      <c r="B1005" s="1" t="s">
        <v>1959</v>
      </c>
      <c r="C1005" s="3">
        <v>7.2</v>
      </c>
      <c r="E1005" s="2" t="s">
        <v>4068</v>
      </c>
      <c r="F1005" s="1">
        <f t="shared" si="9"/>
        <v>1</v>
      </c>
      <c r="G1005" s="23">
        <f t="shared" si="10"/>
        <v>6.3</v>
      </c>
      <c r="H1005" s="29">
        <f t="shared" si="11"/>
        <v>0.42199999999999999</v>
      </c>
    </row>
    <row r="1006" spans="1:8" ht="15.75" customHeight="1">
      <c r="A1006" s="2" t="s">
        <v>1960</v>
      </c>
      <c r="B1006" s="1" t="s">
        <v>1961</v>
      </c>
      <c r="C1006" s="3">
        <v>7.2</v>
      </c>
      <c r="E1006" s="2" t="s">
        <v>4143</v>
      </c>
      <c r="F1006" s="1">
        <f t="shared" si="9"/>
        <v>1</v>
      </c>
      <c r="G1006" s="23">
        <f t="shared" si="10"/>
        <v>6.3</v>
      </c>
      <c r="H1006" s="29">
        <f t="shared" si="11"/>
        <v>0.42199999999999999</v>
      </c>
    </row>
    <row r="1007" spans="1:8" ht="15.75" customHeight="1">
      <c r="A1007" s="2" t="s">
        <v>1962</v>
      </c>
      <c r="B1007" s="1" t="s">
        <v>1963</v>
      </c>
      <c r="C1007" s="3">
        <v>7.2</v>
      </c>
      <c r="E1007" s="2" t="s">
        <v>4154</v>
      </c>
      <c r="F1007" s="1">
        <f t="shared" si="9"/>
        <v>1</v>
      </c>
      <c r="G1007" s="23">
        <f t="shared" si="10"/>
        <v>6.3</v>
      </c>
      <c r="H1007" s="29">
        <f t="shared" si="11"/>
        <v>0.42199999999999999</v>
      </c>
    </row>
    <row r="1008" spans="1:8" ht="15.75" customHeight="1">
      <c r="A1008" s="2" t="s">
        <v>1964</v>
      </c>
      <c r="B1008" s="1" t="s">
        <v>1965</v>
      </c>
      <c r="C1008" s="3">
        <v>7.2</v>
      </c>
      <c r="E1008" s="2" t="s">
        <v>4084</v>
      </c>
      <c r="F1008" s="1">
        <f t="shared" si="9"/>
        <v>1</v>
      </c>
      <c r="G1008" s="23">
        <f t="shared" si="10"/>
        <v>6.3</v>
      </c>
      <c r="H1008" s="29">
        <f t="shared" si="11"/>
        <v>0.42199999999999999</v>
      </c>
    </row>
    <row r="1009" spans="1:8" ht="15.75" customHeight="1">
      <c r="A1009" s="2" t="s">
        <v>1967</v>
      </c>
      <c r="B1009" s="1" t="s">
        <v>1968</v>
      </c>
      <c r="C1009" s="3">
        <v>7.2</v>
      </c>
      <c r="E1009" s="2" t="s">
        <v>3574</v>
      </c>
      <c r="F1009" s="1">
        <f t="shared" si="9"/>
        <v>2</v>
      </c>
      <c r="G1009" s="23">
        <f t="shared" si="10"/>
        <v>6.3</v>
      </c>
      <c r="H1009" s="29">
        <f t="shared" si="11"/>
        <v>0.42199999999999999</v>
      </c>
    </row>
    <row r="1010" spans="1:8" ht="15.75" customHeight="1">
      <c r="A1010" s="2" t="s">
        <v>1969</v>
      </c>
      <c r="B1010" s="1" t="s">
        <v>934</v>
      </c>
      <c r="C1010" s="3">
        <v>7.2</v>
      </c>
      <c r="E1010" s="2" t="s">
        <v>4126</v>
      </c>
      <c r="F1010" s="1">
        <f t="shared" si="9"/>
        <v>1</v>
      </c>
      <c r="G1010" s="23">
        <f t="shared" si="10"/>
        <v>6.3</v>
      </c>
      <c r="H1010" s="29">
        <f t="shared" si="11"/>
        <v>0.42199999999999999</v>
      </c>
    </row>
    <row r="1011" spans="1:8" ht="15.75" customHeight="1">
      <c r="A1011" s="2" t="s">
        <v>1971</v>
      </c>
      <c r="B1011" s="1" t="s">
        <v>1972</v>
      </c>
      <c r="C1011" s="3">
        <v>7.2</v>
      </c>
      <c r="E1011" s="2" t="s">
        <v>4034</v>
      </c>
      <c r="F1011" s="1">
        <f t="shared" si="9"/>
        <v>1</v>
      </c>
      <c r="G1011" s="23">
        <f t="shared" si="10"/>
        <v>6.3</v>
      </c>
      <c r="H1011" s="29">
        <f t="shared" si="11"/>
        <v>0.42199999999999999</v>
      </c>
    </row>
    <row r="1012" spans="1:8" ht="15.75" customHeight="1">
      <c r="A1012" s="2" t="s">
        <v>1973</v>
      </c>
      <c r="B1012" s="1" t="s">
        <v>1974</v>
      </c>
      <c r="C1012" s="3">
        <v>7.2</v>
      </c>
      <c r="E1012" s="2" t="s">
        <v>3974</v>
      </c>
      <c r="F1012" s="1">
        <f t="shared" si="9"/>
        <v>1</v>
      </c>
      <c r="G1012" s="23">
        <f t="shared" si="10"/>
        <v>6.3</v>
      </c>
      <c r="H1012" s="29">
        <f t="shared" si="11"/>
        <v>0.42199999999999999</v>
      </c>
    </row>
    <row r="1013" spans="1:8" ht="15.75" customHeight="1">
      <c r="A1013" s="2" t="s">
        <v>1975</v>
      </c>
      <c r="B1013" s="1" t="s">
        <v>658</v>
      </c>
      <c r="C1013" s="3">
        <v>7.2</v>
      </c>
      <c r="E1013" s="2" t="s">
        <v>2186</v>
      </c>
      <c r="F1013" s="1">
        <f t="shared" si="9"/>
        <v>3</v>
      </c>
      <c r="G1013" s="23">
        <f t="shared" si="10"/>
        <v>6.3</v>
      </c>
      <c r="H1013" s="29">
        <f t="shared" si="11"/>
        <v>0.42199999999999999</v>
      </c>
    </row>
    <row r="1014" spans="1:8" ht="15.75" customHeight="1">
      <c r="A1014" s="2" t="s">
        <v>1976</v>
      </c>
      <c r="B1014" s="1" t="s">
        <v>1977</v>
      </c>
      <c r="C1014" s="3">
        <v>7.2</v>
      </c>
      <c r="E1014" s="2" t="s">
        <v>1571</v>
      </c>
      <c r="F1014" s="1">
        <f t="shared" si="9"/>
        <v>4</v>
      </c>
      <c r="G1014" s="23">
        <f t="shared" si="10"/>
        <v>6.2750000000000004</v>
      </c>
      <c r="H1014" s="29">
        <f t="shared" si="11"/>
        <v>0.42099999999999999</v>
      </c>
    </row>
    <row r="1015" spans="1:8" ht="15.75" customHeight="1">
      <c r="A1015" s="2" t="s">
        <v>1978</v>
      </c>
      <c r="B1015" s="1" t="s">
        <v>1979</v>
      </c>
      <c r="C1015" s="3">
        <v>7.2</v>
      </c>
      <c r="E1015" s="2" t="s">
        <v>3333</v>
      </c>
      <c r="F1015" s="1">
        <f t="shared" si="9"/>
        <v>3</v>
      </c>
      <c r="G1015" s="23">
        <f t="shared" si="10"/>
        <v>6.2666666666666666</v>
      </c>
      <c r="H1015" s="29">
        <f t="shared" si="11"/>
        <v>0.42</v>
      </c>
    </row>
    <row r="1016" spans="1:8" ht="15.75" customHeight="1">
      <c r="A1016" s="2" t="s">
        <v>1981</v>
      </c>
      <c r="B1016" s="1" t="s">
        <v>1982</v>
      </c>
      <c r="C1016" s="3">
        <v>7.2</v>
      </c>
      <c r="E1016" s="2" t="s">
        <v>2439</v>
      </c>
      <c r="F1016" s="1">
        <f t="shared" si="9"/>
        <v>3</v>
      </c>
      <c r="G1016" s="23">
        <f t="shared" si="10"/>
        <v>6.2666666666666666</v>
      </c>
      <c r="H1016" s="29">
        <f t="shared" si="11"/>
        <v>0.42</v>
      </c>
    </row>
    <row r="1017" spans="1:8" ht="15.75" customHeight="1">
      <c r="A1017" s="2" t="s">
        <v>1983</v>
      </c>
      <c r="B1017" s="1" t="s">
        <v>1984</v>
      </c>
      <c r="C1017" s="3">
        <v>7.2</v>
      </c>
      <c r="E1017" s="2" t="s">
        <v>1632</v>
      </c>
      <c r="F1017" s="1">
        <f t="shared" si="9"/>
        <v>3</v>
      </c>
      <c r="G1017" s="23">
        <f t="shared" si="10"/>
        <v>6.2666666666666666</v>
      </c>
      <c r="H1017" s="29">
        <f t="shared" si="11"/>
        <v>0.42</v>
      </c>
    </row>
    <row r="1018" spans="1:8" ht="15.75" customHeight="1">
      <c r="A1018" s="2" t="s">
        <v>1985</v>
      </c>
      <c r="B1018" s="1" t="s">
        <v>1986</v>
      </c>
      <c r="C1018" s="3">
        <v>7.2</v>
      </c>
      <c r="E1018" s="2" t="s">
        <v>761</v>
      </c>
      <c r="F1018" s="1">
        <f t="shared" si="9"/>
        <v>7</v>
      </c>
      <c r="G1018" s="23">
        <f t="shared" si="10"/>
        <v>6.2571428571428571</v>
      </c>
      <c r="H1018" s="29">
        <f t="shared" si="11"/>
        <v>0.41899999999999998</v>
      </c>
    </row>
    <row r="1019" spans="1:8" ht="15.75" customHeight="1">
      <c r="A1019" s="2" t="s">
        <v>1987</v>
      </c>
      <c r="B1019" s="1" t="s">
        <v>1988</v>
      </c>
      <c r="C1019" s="3">
        <v>7.2</v>
      </c>
      <c r="E1019" s="2" t="s">
        <v>2355</v>
      </c>
      <c r="F1019" s="1">
        <f t="shared" si="9"/>
        <v>6</v>
      </c>
      <c r="G1019" s="23">
        <f t="shared" si="10"/>
        <v>6.25</v>
      </c>
      <c r="H1019" s="29">
        <f t="shared" si="11"/>
        <v>0.41699999999999998</v>
      </c>
    </row>
    <row r="1020" spans="1:8" ht="15.75" customHeight="1">
      <c r="A1020" s="2" t="s">
        <v>1989</v>
      </c>
      <c r="B1020" s="1" t="s">
        <v>1990</v>
      </c>
      <c r="C1020" s="3">
        <v>7.2</v>
      </c>
      <c r="E1020" s="2" t="s">
        <v>2112</v>
      </c>
      <c r="F1020" s="1">
        <f t="shared" si="9"/>
        <v>9</v>
      </c>
      <c r="G1020" s="23">
        <f t="shared" si="10"/>
        <v>6.2444444444444436</v>
      </c>
      <c r="H1020" s="29">
        <f t="shared" si="11"/>
        <v>0.41699999999999998</v>
      </c>
    </row>
    <row r="1021" spans="1:8" ht="15.75" customHeight="1">
      <c r="A1021" s="2" t="s">
        <v>1991</v>
      </c>
      <c r="B1021" s="1" t="s">
        <v>1992</v>
      </c>
      <c r="C1021" s="3">
        <v>7.2</v>
      </c>
      <c r="E1021" s="2" t="s">
        <v>3943</v>
      </c>
      <c r="F1021" s="1">
        <f t="shared" si="9"/>
        <v>2</v>
      </c>
      <c r="G1021" s="23">
        <f t="shared" si="10"/>
        <v>6.25</v>
      </c>
      <c r="H1021" s="29">
        <f t="shared" si="11"/>
        <v>0.41699999999999998</v>
      </c>
    </row>
    <row r="1022" spans="1:8" ht="15.75" customHeight="1">
      <c r="A1022" s="2" t="s">
        <v>1993</v>
      </c>
      <c r="B1022" s="1" t="s">
        <v>1994</v>
      </c>
      <c r="C1022" s="3">
        <v>7.2</v>
      </c>
      <c r="E1022" s="2" t="s">
        <v>1316</v>
      </c>
      <c r="F1022" s="1">
        <f t="shared" si="9"/>
        <v>2</v>
      </c>
      <c r="G1022" s="23">
        <f t="shared" si="10"/>
        <v>6.25</v>
      </c>
      <c r="H1022" s="29">
        <f t="shared" si="11"/>
        <v>0.41699999999999998</v>
      </c>
    </row>
    <row r="1023" spans="1:8" ht="15.75" customHeight="1">
      <c r="A1023" s="2" t="s">
        <v>1760</v>
      </c>
      <c r="B1023" s="1" t="s">
        <v>24</v>
      </c>
      <c r="C1023" s="3">
        <v>7.2</v>
      </c>
      <c r="E1023" s="2" t="s">
        <v>3817</v>
      </c>
      <c r="F1023" s="1">
        <f t="shared" ref="F1023:F1277" si="12">COUNTIF($B$2:$B$3852, E1023)</f>
        <v>3</v>
      </c>
      <c r="G1023" s="23">
        <f t="shared" ref="G1023:G1277" si="13">AVERAGEIF($B$2:$B$3852, E1023, $C$2:$C$3852)</f>
        <v>6.2333333333333334</v>
      </c>
      <c r="H1023" s="29">
        <f t="shared" ref="H1023:H1277" si="14">PERCENTRANK($G$3:$G$1752, G1023)</f>
        <v>0.41599999999999998</v>
      </c>
    </row>
    <row r="1024" spans="1:8" ht="15.75" customHeight="1">
      <c r="A1024" s="2" t="s">
        <v>1995</v>
      </c>
      <c r="B1024" s="1" t="s">
        <v>1996</v>
      </c>
      <c r="C1024" s="3">
        <v>7.2</v>
      </c>
      <c r="E1024" s="2" t="s">
        <v>2944</v>
      </c>
      <c r="F1024" s="1">
        <f t="shared" si="12"/>
        <v>4</v>
      </c>
      <c r="G1024" s="23">
        <f t="shared" si="13"/>
        <v>6.2249999999999996</v>
      </c>
      <c r="H1024" s="29">
        <f t="shared" si="14"/>
        <v>0.41499999999999998</v>
      </c>
    </row>
    <row r="1025" spans="1:8" ht="15.75" customHeight="1">
      <c r="A1025" s="2" t="s">
        <v>1997</v>
      </c>
      <c r="B1025" s="1" t="s">
        <v>1998</v>
      </c>
      <c r="C1025" s="3">
        <v>7.2</v>
      </c>
      <c r="E1025" s="2" t="s">
        <v>2919</v>
      </c>
      <c r="F1025" s="1">
        <f t="shared" si="12"/>
        <v>4</v>
      </c>
      <c r="G1025" s="23">
        <f t="shared" si="13"/>
        <v>6.2249999999999996</v>
      </c>
      <c r="H1025" s="29">
        <f t="shared" si="14"/>
        <v>0.41499999999999998</v>
      </c>
    </row>
    <row r="1026" spans="1:8" ht="15.75" customHeight="1">
      <c r="A1026" s="2" t="s">
        <v>1999</v>
      </c>
      <c r="B1026" s="1" t="s">
        <v>2000</v>
      </c>
      <c r="C1026" s="3">
        <v>7.2</v>
      </c>
      <c r="E1026" s="2" t="s">
        <v>4202</v>
      </c>
      <c r="F1026" s="1">
        <f t="shared" si="12"/>
        <v>1</v>
      </c>
      <c r="G1026" s="23">
        <f t="shared" si="13"/>
        <v>6.2</v>
      </c>
      <c r="H1026" s="29">
        <f t="shared" si="14"/>
        <v>0.39100000000000001</v>
      </c>
    </row>
    <row r="1027" spans="1:8" ht="15.75" customHeight="1">
      <c r="A1027" s="2" t="s">
        <v>2002</v>
      </c>
      <c r="B1027" s="1" t="s">
        <v>2003</v>
      </c>
      <c r="C1027" s="3">
        <v>7.2</v>
      </c>
      <c r="E1027" s="2" t="s">
        <v>4212</v>
      </c>
      <c r="F1027" s="1">
        <f t="shared" si="12"/>
        <v>1</v>
      </c>
      <c r="G1027" s="23">
        <f t="shared" si="13"/>
        <v>6.2</v>
      </c>
      <c r="H1027" s="29">
        <f t="shared" si="14"/>
        <v>0.39100000000000001</v>
      </c>
    </row>
    <row r="1028" spans="1:8" ht="15.75" customHeight="1">
      <c r="A1028" s="2" t="s">
        <v>2004</v>
      </c>
      <c r="B1028" s="1" t="s">
        <v>1171</v>
      </c>
      <c r="C1028" s="3">
        <v>7.2</v>
      </c>
      <c r="E1028" s="2" t="s">
        <v>4244</v>
      </c>
      <c r="F1028" s="1">
        <f t="shared" si="12"/>
        <v>1</v>
      </c>
      <c r="G1028" s="23">
        <f t="shared" si="13"/>
        <v>6.2</v>
      </c>
      <c r="H1028" s="29">
        <f t="shared" si="14"/>
        <v>0.39100000000000001</v>
      </c>
    </row>
    <row r="1029" spans="1:8" ht="15.75" customHeight="1">
      <c r="A1029" s="2" t="s">
        <v>2005</v>
      </c>
      <c r="B1029" s="1" t="s">
        <v>2006</v>
      </c>
      <c r="C1029" s="3">
        <v>7.2</v>
      </c>
      <c r="E1029" s="2" t="s">
        <v>4302</v>
      </c>
      <c r="F1029" s="1">
        <f t="shared" si="12"/>
        <v>1</v>
      </c>
      <c r="G1029" s="23">
        <f t="shared" si="13"/>
        <v>6.2</v>
      </c>
      <c r="H1029" s="29">
        <f t="shared" si="14"/>
        <v>0.39100000000000001</v>
      </c>
    </row>
    <row r="1030" spans="1:8" ht="15.75" customHeight="1">
      <c r="A1030" s="2" t="s">
        <v>2007</v>
      </c>
      <c r="B1030" s="1" t="s">
        <v>320</v>
      </c>
      <c r="C1030" s="3">
        <v>7.1</v>
      </c>
      <c r="E1030" s="2" t="s">
        <v>4277</v>
      </c>
      <c r="F1030" s="1">
        <f t="shared" si="12"/>
        <v>1</v>
      </c>
      <c r="G1030" s="23">
        <f t="shared" si="13"/>
        <v>6.2</v>
      </c>
      <c r="H1030" s="29">
        <f t="shared" si="14"/>
        <v>0.39100000000000001</v>
      </c>
    </row>
    <row r="1031" spans="1:8" ht="15.75" customHeight="1">
      <c r="A1031" s="2" t="s">
        <v>2008</v>
      </c>
      <c r="B1031" s="1" t="s">
        <v>1347</v>
      </c>
      <c r="C1031" s="3">
        <v>7.1</v>
      </c>
      <c r="E1031" s="2" t="s">
        <v>4309</v>
      </c>
      <c r="F1031" s="1">
        <f t="shared" si="12"/>
        <v>1</v>
      </c>
      <c r="G1031" s="23">
        <f t="shared" si="13"/>
        <v>6.2</v>
      </c>
      <c r="H1031" s="29">
        <f t="shared" si="14"/>
        <v>0.39100000000000001</v>
      </c>
    </row>
    <row r="1032" spans="1:8" ht="15.75" customHeight="1">
      <c r="A1032" s="2" t="s">
        <v>2009</v>
      </c>
      <c r="B1032" s="1" t="s">
        <v>2010</v>
      </c>
      <c r="C1032" s="3">
        <v>7.1</v>
      </c>
      <c r="E1032" s="2" t="s">
        <v>1743</v>
      </c>
      <c r="F1032" s="1">
        <f t="shared" si="12"/>
        <v>3</v>
      </c>
      <c r="G1032" s="23">
        <f t="shared" si="13"/>
        <v>6.2</v>
      </c>
      <c r="H1032" s="29">
        <f t="shared" si="14"/>
        <v>0.39100000000000001</v>
      </c>
    </row>
    <row r="1033" spans="1:8" ht="15.75" customHeight="1">
      <c r="A1033" s="2" t="s">
        <v>2011</v>
      </c>
      <c r="B1033" s="1" t="s">
        <v>317</v>
      </c>
      <c r="C1033" s="3">
        <v>7.1</v>
      </c>
      <c r="E1033" s="2" t="s">
        <v>4228</v>
      </c>
      <c r="F1033" s="1">
        <f t="shared" si="12"/>
        <v>1</v>
      </c>
      <c r="G1033" s="23">
        <f t="shared" si="13"/>
        <v>6.2</v>
      </c>
      <c r="H1033" s="29">
        <f t="shared" si="14"/>
        <v>0.39100000000000001</v>
      </c>
    </row>
    <row r="1034" spans="1:8" ht="15.75" customHeight="1">
      <c r="A1034" s="2" t="s">
        <v>2012</v>
      </c>
      <c r="B1034" s="1" t="s">
        <v>2013</v>
      </c>
      <c r="C1034" s="3">
        <v>7.1</v>
      </c>
      <c r="E1034" s="2" t="s">
        <v>4382</v>
      </c>
      <c r="F1034" s="1">
        <f t="shared" si="12"/>
        <v>1</v>
      </c>
      <c r="G1034" s="23">
        <f t="shared" si="13"/>
        <v>6.2</v>
      </c>
      <c r="H1034" s="29">
        <f t="shared" si="14"/>
        <v>0.39100000000000001</v>
      </c>
    </row>
    <row r="1035" spans="1:8" ht="15.75" customHeight="1">
      <c r="A1035" s="2" t="s">
        <v>2014</v>
      </c>
      <c r="B1035" s="1" t="s">
        <v>2015</v>
      </c>
      <c r="C1035" s="3">
        <v>7.1</v>
      </c>
      <c r="E1035" s="2" t="s">
        <v>4287</v>
      </c>
      <c r="F1035" s="1">
        <f t="shared" si="12"/>
        <v>1</v>
      </c>
      <c r="G1035" s="23">
        <f t="shared" si="13"/>
        <v>6.2</v>
      </c>
      <c r="H1035" s="29">
        <f t="shared" si="14"/>
        <v>0.39100000000000001</v>
      </c>
    </row>
    <row r="1036" spans="1:8" ht="15.75" customHeight="1">
      <c r="A1036" s="2" t="s">
        <v>2017</v>
      </c>
      <c r="B1036" s="1" t="s">
        <v>865</v>
      </c>
      <c r="C1036" s="3">
        <v>7.1</v>
      </c>
      <c r="E1036" s="2" t="s">
        <v>4232</v>
      </c>
      <c r="F1036" s="1">
        <f t="shared" si="12"/>
        <v>1</v>
      </c>
      <c r="G1036" s="23">
        <f t="shared" si="13"/>
        <v>6.2</v>
      </c>
      <c r="H1036" s="29">
        <f t="shared" si="14"/>
        <v>0.39100000000000001</v>
      </c>
    </row>
    <row r="1037" spans="1:8" ht="15.75" customHeight="1">
      <c r="A1037" s="2" t="s">
        <v>2018</v>
      </c>
      <c r="B1037" s="1" t="s">
        <v>452</v>
      </c>
      <c r="C1037" s="3">
        <v>7.1</v>
      </c>
      <c r="E1037" s="2" t="s">
        <v>2243</v>
      </c>
      <c r="F1037" s="1">
        <f t="shared" si="12"/>
        <v>3</v>
      </c>
      <c r="G1037" s="23">
        <f t="shared" si="13"/>
        <v>6.2</v>
      </c>
      <c r="H1037" s="29">
        <f t="shared" si="14"/>
        <v>0.39100000000000001</v>
      </c>
    </row>
    <row r="1038" spans="1:8" ht="15.75" customHeight="1">
      <c r="A1038" s="2" t="s">
        <v>2020</v>
      </c>
      <c r="B1038" s="1" t="s">
        <v>452</v>
      </c>
      <c r="C1038" s="3">
        <v>7.1</v>
      </c>
      <c r="E1038" s="2" t="s">
        <v>4353</v>
      </c>
      <c r="F1038" s="1">
        <f t="shared" si="12"/>
        <v>1</v>
      </c>
      <c r="G1038" s="23">
        <f t="shared" si="13"/>
        <v>6.2</v>
      </c>
      <c r="H1038" s="29">
        <f t="shared" si="14"/>
        <v>0.39100000000000001</v>
      </c>
    </row>
    <row r="1039" spans="1:8" ht="15.75" customHeight="1">
      <c r="A1039" s="2" t="s">
        <v>2021</v>
      </c>
      <c r="B1039" s="1" t="s">
        <v>84</v>
      </c>
      <c r="C1039" s="3">
        <v>7.1</v>
      </c>
      <c r="E1039" s="2" t="s">
        <v>4223</v>
      </c>
      <c r="F1039" s="1">
        <f t="shared" si="12"/>
        <v>1</v>
      </c>
      <c r="G1039" s="23">
        <f t="shared" si="13"/>
        <v>6.2</v>
      </c>
      <c r="H1039" s="29">
        <f t="shared" si="14"/>
        <v>0.39100000000000001</v>
      </c>
    </row>
    <row r="1040" spans="1:8" ht="15.75" customHeight="1">
      <c r="A1040" s="2" t="s">
        <v>2022</v>
      </c>
      <c r="B1040" s="1" t="s">
        <v>27</v>
      </c>
      <c r="C1040" s="3">
        <v>7.1</v>
      </c>
      <c r="E1040" s="2" t="s">
        <v>4267</v>
      </c>
      <c r="F1040" s="1">
        <f t="shared" si="12"/>
        <v>1</v>
      </c>
      <c r="G1040" s="23">
        <f t="shared" si="13"/>
        <v>6.2</v>
      </c>
      <c r="H1040" s="29">
        <f t="shared" si="14"/>
        <v>0.39100000000000001</v>
      </c>
    </row>
    <row r="1041" spans="1:8" ht="15.75" customHeight="1">
      <c r="A1041" s="2" t="s">
        <v>2023</v>
      </c>
      <c r="B1041" s="1" t="s">
        <v>2024</v>
      </c>
      <c r="C1041" s="3">
        <v>7.1</v>
      </c>
      <c r="E1041" s="2" t="s">
        <v>831</v>
      </c>
      <c r="F1041" s="1">
        <f t="shared" si="12"/>
        <v>2</v>
      </c>
      <c r="G1041" s="23">
        <f t="shared" si="13"/>
        <v>6.2</v>
      </c>
      <c r="H1041" s="29">
        <f t="shared" si="14"/>
        <v>0.39100000000000001</v>
      </c>
    </row>
    <row r="1042" spans="1:8" ht="15.75" customHeight="1">
      <c r="A1042" s="2" t="s">
        <v>2025</v>
      </c>
      <c r="B1042" s="1" t="s">
        <v>2026</v>
      </c>
      <c r="C1042" s="3">
        <v>7.1</v>
      </c>
      <c r="E1042" s="2" t="s">
        <v>4370</v>
      </c>
      <c r="F1042" s="1">
        <f t="shared" si="12"/>
        <v>1</v>
      </c>
      <c r="G1042" s="23">
        <f t="shared" si="13"/>
        <v>6.2</v>
      </c>
      <c r="H1042" s="29">
        <f t="shared" si="14"/>
        <v>0.39100000000000001</v>
      </c>
    </row>
    <row r="1043" spans="1:8" ht="15.75" customHeight="1">
      <c r="A1043" s="2" t="s">
        <v>2028</v>
      </c>
      <c r="B1043" s="1" t="s">
        <v>2029</v>
      </c>
      <c r="C1043" s="3">
        <v>7.1</v>
      </c>
      <c r="E1043" s="2" t="s">
        <v>4362</v>
      </c>
      <c r="F1043" s="1">
        <f t="shared" si="12"/>
        <v>1</v>
      </c>
      <c r="G1043" s="23">
        <f t="shared" si="13"/>
        <v>6.2</v>
      </c>
      <c r="H1043" s="29">
        <f t="shared" si="14"/>
        <v>0.39100000000000001</v>
      </c>
    </row>
    <row r="1044" spans="1:8" ht="15.75" customHeight="1">
      <c r="A1044" s="2" t="s">
        <v>2030</v>
      </c>
      <c r="B1044" s="1" t="s">
        <v>1046</v>
      </c>
      <c r="C1044" s="3">
        <v>7.1</v>
      </c>
      <c r="E1044" s="2" t="s">
        <v>4366</v>
      </c>
      <c r="F1044" s="1">
        <f t="shared" si="12"/>
        <v>1</v>
      </c>
      <c r="G1044" s="23">
        <f t="shared" si="13"/>
        <v>6.2</v>
      </c>
      <c r="H1044" s="29">
        <f t="shared" si="14"/>
        <v>0.39100000000000001</v>
      </c>
    </row>
    <row r="1045" spans="1:8" ht="15.75" customHeight="1">
      <c r="A1045" s="2" t="s">
        <v>2031</v>
      </c>
      <c r="B1045" s="1" t="s">
        <v>2032</v>
      </c>
      <c r="C1045" s="3">
        <v>7.1</v>
      </c>
      <c r="E1045" s="2" t="s">
        <v>4350</v>
      </c>
      <c r="F1045" s="1">
        <f t="shared" si="12"/>
        <v>1</v>
      </c>
      <c r="G1045" s="23">
        <f t="shared" si="13"/>
        <v>6.2</v>
      </c>
      <c r="H1045" s="29">
        <f t="shared" si="14"/>
        <v>0.39100000000000001</v>
      </c>
    </row>
    <row r="1046" spans="1:8" ht="15.75" customHeight="1">
      <c r="A1046" s="2" t="s">
        <v>2033</v>
      </c>
      <c r="B1046" s="1" t="s">
        <v>204</v>
      </c>
      <c r="C1046" s="3">
        <v>7.1</v>
      </c>
      <c r="E1046" s="2" t="s">
        <v>4296</v>
      </c>
      <c r="F1046" s="1">
        <f t="shared" si="12"/>
        <v>1</v>
      </c>
      <c r="G1046" s="23">
        <f t="shared" si="13"/>
        <v>6.2</v>
      </c>
      <c r="H1046" s="29">
        <f t="shared" si="14"/>
        <v>0.39100000000000001</v>
      </c>
    </row>
    <row r="1047" spans="1:8" ht="15.75" customHeight="1">
      <c r="A1047" s="2" t="s">
        <v>2034</v>
      </c>
      <c r="B1047" s="1" t="s">
        <v>1588</v>
      </c>
      <c r="C1047" s="3">
        <v>7.1</v>
      </c>
      <c r="E1047" s="2" t="s">
        <v>4368</v>
      </c>
      <c r="F1047" s="1">
        <f t="shared" si="12"/>
        <v>1</v>
      </c>
      <c r="G1047" s="23">
        <f t="shared" si="13"/>
        <v>6.2</v>
      </c>
      <c r="H1047" s="29">
        <f t="shared" si="14"/>
        <v>0.39100000000000001</v>
      </c>
    </row>
    <row r="1048" spans="1:8" ht="15.75" customHeight="1">
      <c r="A1048" s="2" t="s">
        <v>2035</v>
      </c>
      <c r="B1048" s="1" t="s">
        <v>1024</v>
      </c>
      <c r="C1048" s="3">
        <v>7.1</v>
      </c>
      <c r="E1048" s="2" t="s">
        <v>3351</v>
      </c>
      <c r="F1048" s="1">
        <f t="shared" si="12"/>
        <v>4</v>
      </c>
      <c r="G1048" s="23">
        <f t="shared" si="13"/>
        <v>6.2</v>
      </c>
      <c r="H1048" s="29">
        <f t="shared" si="14"/>
        <v>0.39100000000000001</v>
      </c>
    </row>
    <row r="1049" spans="1:8" ht="15.75" customHeight="1">
      <c r="A1049" s="2" t="s">
        <v>2036</v>
      </c>
      <c r="B1049" s="1" t="s">
        <v>164</v>
      </c>
      <c r="C1049" s="3">
        <v>7.1</v>
      </c>
      <c r="E1049" s="2" t="s">
        <v>4376</v>
      </c>
      <c r="F1049" s="1">
        <f t="shared" si="12"/>
        <v>1</v>
      </c>
      <c r="G1049" s="23">
        <f t="shared" si="13"/>
        <v>6.2</v>
      </c>
      <c r="H1049" s="29">
        <f t="shared" si="14"/>
        <v>0.39100000000000001</v>
      </c>
    </row>
    <row r="1050" spans="1:8" ht="15.75" customHeight="1">
      <c r="A1050" s="2" t="s">
        <v>2037</v>
      </c>
      <c r="B1050" s="1" t="s">
        <v>995</v>
      </c>
      <c r="C1050" s="3">
        <v>7.1</v>
      </c>
      <c r="E1050" s="2" t="s">
        <v>3947</v>
      </c>
      <c r="F1050" s="1">
        <f t="shared" si="12"/>
        <v>2</v>
      </c>
      <c r="G1050" s="23">
        <f t="shared" si="13"/>
        <v>6.2</v>
      </c>
      <c r="H1050" s="29">
        <f t="shared" si="14"/>
        <v>0.39100000000000001</v>
      </c>
    </row>
    <row r="1051" spans="1:8" ht="15.75" customHeight="1">
      <c r="A1051" s="2" t="s">
        <v>2038</v>
      </c>
      <c r="B1051" s="1" t="s">
        <v>2039</v>
      </c>
      <c r="C1051" s="3">
        <v>7.1</v>
      </c>
      <c r="E1051" s="2" t="s">
        <v>4292</v>
      </c>
      <c r="F1051" s="1">
        <f t="shared" si="12"/>
        <v>1</v>
      </c>
      <c r="G1051" s="23">
        <f t="shared" si="13"/>
        <v>6.2</v>
      </c>
      <c r="H1051" s="29">
        <f t="shared" si="14"/>
        <v>0.39100000000000001</v>
      </c>
    </row>
    <row r="1052" spans="1:8" ht="15.75" customHeight="1">
      <c r="A1052" s="2" t="s">
        <v>2040</v>
      </c>
      <c r="B1052" s="1" t="s">
        <v>1826</v>
      </c>
      <c r="C1052" s="3">
        <v>7.1</v>
      </c>
      <c r="E1052" s="2" t="s">
        <v>4380</v>
      </c>
      <c r="F1052" s="1">
        <f t="shared" si="12"/>
        <v>1</v>
      </c>
      <c r="G1052" s="23">
        <f t="shared" si="13"/>
        <v>6.2</v>
      </c>
      <c r="H1052" s="29">
        <f t="shared" si="14"/>
        <v>0.39100000000000001</v>
      </c>
    </row>
    <row r="1053" spans="1:8" ht="15.75" customHeight="1">
      <c r="A1053" s="2" t="s">
        <v>2041</v>
      </c>
      <c r="B1053" s="1" t="s">
        <v>91</v>
      </c>
      <c r="C1053" s="3">
        <v>7.1</v>
      </c>
      <c r="E1053" s="2" t="s">
        <v>4335</v>
      </c>
      <c r="F1053" s="1">
        <f t="shared" si="12"/>
        <v>1</v>
      </c>
      <c r="G1053" s="23">
        <f t="shared" si="13"/>
        <v>6.2</v>
      </c>
      <c r="H1053" s="29">
        <f t="shared" si="14"/>
        <v>0.39100000000000001</v>
      </c>
    </row>
    <row r="1054" spans="1:8" ht="15.75" customHeight="1">
      <c r="A1054" s="2" t="s">
        <v>2042</v>
      </c>
      <c r="B1054" s="1" t="s">
        <v>2043</v>
      </c>
      <c r="C1054" s="3">
        <v>7.1</v>
      </c>
      <c r="E1054" s="2" t="s">
        <v>4328</v>
      </c>
      <c r="F1054" s="1">
        <f t="shared" si="12"/>
        <v>1</v>
      </c>
      <c r="G1054" s="23">
        <f t="shared" si="13"/>
        <v>6.2</v>
      </c>
      <c r="H1054" s="29">
        <f t="shared" si="14"/>
        <v>0.39100000000000001</v>
      </c>
    </row>
    <row r="1055" spans="1:8" ht="15.75" customHeight="1">
      <c r="A1055" s="2" t="s">
        <v>2044</v>
      </c>
      <c r="B1055" s="1" t="s">
        <v>2045</v>
      </c>
      <c r="C1055" s="3">
        <v>7.1</v>
      </c>
      <c r="E1055" s="2" t="s">
        <v>4304</v>
      </c>
      <c r="F1055" s="1">
        <f t="shared" si="12"/>
        <v>1</v>
      </c>
      <c r="G1055" s="23">
        <f t="shared" si="13"/>
        <v>6.2</v>
      </c>
      <c r="H1055" s="29">
        <f t="shared" si="14"/>
        <v>0.39100000000000001</v>
      </c>
    </row>
    <row r="1056" spans="1:8" ht="15.75" customHeight="1">
      <c r="A1056" s="2" t="s">
        <v>2047</v>
      </c>
      <c r="B1056" s="1" t="s">
        <v>2048</v>
      </c>
      <c r="C1056" s="3">
        <v>7.1</v>
      </c>
      <c r="E1056" s="2" t="s">
        <v>4364</v>
      </c>
      <c r="F1056" s="1">
        <f t="shared" si="12"/>
        <v>1</v>
      </c>
      <c r="G1056" s="23">
        <f t="shared" si="13"/>
        <v>6.2</v>
      </c>
      <c r="H1056" s="29">
        <f t="shared" si="14"/>
        <v>0.39100000000000001</v>
      </c>
    </row>
    <row r="1057" spans="1:8" ht="15.75" customHeight="1">
      <c r="A1057" s="2" t="s">
        <v>2049</v>
      </c>
      <c r="B1057" s="1" t="s">
        <v>2050</v>
      </c>
      <c r="C1057" s="3">
        <v>7.1</v>
      </c>
      <c r="E1057" s="2" t="s">
        <v>4184</v>
      </c>
      <c r="F1057" s="1">
        <f t="shared" si="12"/>
        <v>1</v>
      </c>
      <c r="G1057" s="23">
        <f t="shared" si="13"/>
        <v>6.2</v>
      </c>
      <c r="H1057" s="29">
        <f t="shared" si="14"/>
        <v>0.39100000000000001</v>
      </c>
    </row>
    <row r="1058" spans="1:8" ht="15.75" customHeight="1">
      <c r="A1058" s="2" t="s">
        <v>2051</v>
      </c>
      <c r="B1058" s="1" t="s">
        <v>1661</v>
      </c>
      <c r="C1058" s="3">
        <v>7.1</v>
      </c>
      <c r="E1058" s="2" t="s">
        <v>4214</v>
      </c>
      <c r="F1058" s="1">
        <f t="shared" si="12"/>
        <v>1</v>
      </c>
      <c r="G1058" s="23">
        <f t="shared" si="13"/>
        <v>6.2</v>
      </c>
      <c r="H1058" s="29">
        <f t="shared" si="14"/>
        <v>0.39100000000000001</v>
      </c>
    </row>
    <row r="1059" spans="1:8" ht="15.75" customHeight="1">
      <c r="A1059" s="2" t="s">
        <v>2053</v>
      </c>
      <c r="B1059" s="1" t="s">
        <v>216</v>
      </c>
      <c r="C1059" s="3">
        <v>7.1</v>
      </c>
      <c r="E1059" s="2" t="s">
        <v>4331</v>
      </c>
      <c r="F1059" s="1">
        <f t="shared" si="12"/>
        <v>1</v>
      </c>
      <c r="G1059" s="23">
        <f t="shared" si="13"/>
        <v>6.2</v>
      </c>
      <c r="H1059" s="29">
        <f t="shared" si="14"/>
        <v>0.39100000000000001</v>
      </c>
    </row>
    <row r="1060" spans="1:8" ht="15.75" customHeight="1">
      <c r="A1060" s="2" t="s">
        <v>2054</v>
      </c>
      <c r="B1060" s="1" t="s">
        <v>2055</v>
      </c>
      <c r="C1060" s="3">
        <v>7.1</v>
      </c>
      <c r="E1060" s="2" t="s">
        <v>4313</v>
      </c>
      <c r="F1060" s="1">
        <f t="shared" si="12"/>
        <v>1</v>
      </c>
      <c r="G1060" s="23">
        <f t="shared" si="13"/>
        <v>6.2</v>
      </c>
      <c r="H1060" s="29">
        <f t="shared" si="14"/>
        <v>0.39100000000000001</v>
      </c>
    </row>
    <row r="1061" spans="1:8" ht="15.75" customHeight="1">
      <c r="A1061" s="2" t="s">
        <v>2057</v>
      </c>
      <c r="B1061" s="1" t="s">
        <v>419</v>
      </c>
      <c r="C1061" s="3">
        <v>7.1</v>
      </c>
      <c r="E1061" s="2" t="s">
        <v>4248</v>
      </c>
      <c r="F1061" s="1">
        <f t="shared" si="12"/>
        <v>1</v>
      </c>
      <c r="G1061" s="23">
        <f t="shared" si="13"/>
        <v>6.2</v>
      </c>
      <c r="H1061" s="29">
        <f t="shared" si="14"/>
        <v>0.39100000000000001</v>
      </c>
    </row>
    <row r="1062" spans="1:8" ht="15.75" customHeight="1">
      <c r="A1062" s="2" t="s">
        <v>2058</v>
      </c>
      <c r="B1062" s="1" t="s">
        <v>664</v>
      </c>
      <c r="C1062" s="3">
        <v>7.1</v>
      </c>
      <c r="E1062" s="2" t="s">
        <v>4374</v>
      </c>
      <c r="F1062" s="1">
        <f t="shared" si="12"/>
        <v>1</v>
      </c>
      <c r="G1062" s="23">
        <f t="shared" si="13"/>
        <v>6.2</v>
      </c>
      <c r="H1062" s="29">
        <f t="shared" si="14"/>
        <v>0.39100000000000001</v>
      </c>
    </row>
    <row r="1063" spans="1:8" ht="15.75" customHeight="1">
      <c r="A1063" s="2" t="s">
        <v>2059</v>
      </c>
      <c r="B1063" s="1" t="s">
        <v>1201</v>
      </c>
      <c r="C1063" s="3">
        <v>7.1</v>
      </c>
      <c r="E1063" s="2" t="s">
        <v>4180</v>
      </c>
      <c r="F1063" s="1">
        <f t="shared" si="12"/>
        <v>1</v>
      </c>
      <c r="G1063" s="23">
        <f t="shared" si="13"/>
        <v>6.2</v>
      </c>
      <c r="H1063" s="29">
        <f t="shared" si="14"/>
        <v>0.39100000000000001</v>
      </c>
    </row>
    <row r="1064" spans="1:8" ht="15.75" customHeight="1">
      <c r="A1064" s="2" t="s">
        <v>2060</v>
      </c>
      <c r="B1064" s="1" t="s">
        <v>602</v>
      </c>
      <c r="C1064" s="3">
        <v>7.1</v>
      </c>
      <c r="E1064" s="2" t="s">
        <v>4322</v>
      </c>
      <c r="F1064" s="1">
        <f t="shared" si="12"/>
        <v>1</v>
      </c>
      <c r="G1064" s="23">
        <f t="shared" si="13"/>
        <v>6.2</v>
      </c>
      <c r="H1064" s="29">
        <f t="shared" si="14"/>
        <v>0.39100000000000001</v>
      </c>
    </row>
    <row r="1065" spans="1:8" ht="15.75" customHeight="1">
      <c r="A1065" s="2" t="s">
        <v>2062</v>
      </c>
      <c r="B1065" s="1" t="s">
        <v>2063</v>
      </c>
      <c r="C1065" s="3">
        <v>7.1</v>
      </c>
      <c r="E1065" s="2" t="s">
        <v>4315</v>
      </c>
      <c r="F1065" s="1">
        <f t="shared" si="12"/>
        <v>1</v>
      </c>
      <c r="G1065" s="23">
        <f t="shared" si="13"/>
        <v>6.2</v>
      </c>
      <c r="H1065" s="29">
        <f t="shared" si="14"/>
        <v>0.39100000000000001</v>
      </c>
    </row>
    <row r="1066" spans="1:8" ht="15.75" customHeight="1">
      <c r="A1066" s="2" t="s">
        <v>2065</v>
      </c>
      <c r="B1066" s="1" t="s">
        <v>2066</v>
      </c>
      <c r="C1066" s="3">
        <v>7.1</v>
      </c>
      <c r="E1066" s="2" t="s">
        <v>4343</v>
      </c>
      <c r="F1066" s="1">
        <f t="shared" si="12"/>
        <v>1</v>
      </c>
      <c r="G1066" s="23">
        <f t="shared" si="13"/>
        <v>6.2</v>
      </c>
      <c r="H1066" s="29">
        <f t="shared" si="14"/>
        <v>0.39100000000000001</v>
      </c>
    </row>
    <row r="1067" spans="1:8" ht="15.75" customHeight="1">
      <c r="A1067" s="2" t="s">
        <v>2031</v>
      </c>
      <c r="B1067" s="1" t="s">
        <v>2032</v>
      </c>
      <c r="C1067" s="3">
        <v>7.1</v>
      </c>
      <c r="E1067" s="2" t="s">
        <v>4298</v>
      </c>
      <c r="F1067" s="1">
        <f t="shared" si="12"/>
        <v>1</v>
      </c>
      <c r="G1067" s="23">
        <f t="shared" si="13"/>
        <v>6.2</v>
      </c>
      <c r="H1067" s="29">
        <f t="shared" si="14"/>
        <v>0.39100000000000001</v>
      </c>
    </row>
    <row r="1068" spans="1:8" ht="15.75" customHeight="1">
      <c r="A1068" s="2" t="s">
        <v>2068</v>
      </c>
      <c r="B1068" s="1" t="s">
        <v>384</v>
      </c>
      <c r="C1068" s="3">
        <v>7.1</v>
      </c>
      <c r="E1068" s="2" t="s">
        <v>3049</v>
      </c>
      <c r="F1068" s="1">
        <f t="shared" si="12"/>
        <v>4</v>
      </c>
      <c r="G1068" s="23">
        <f t="shared" si="13"/>
        <v>6.1999999999999993</v>
      </c>
      <c r="H1068" s="29">
        <f t="shared" si="14"/>
        <v>0.38900000000000001</v>
      </c>
    </row>
    <row r="1069" spans="1:8" ht="15.75" customHeight="1">
      <c r="A1069" s="2" t="s">
        <v>2069</v>
      </c>
      <c r="B1069" s="1" t="s">
        <v>2070</v>
      </c>
      <c r="C1069" s="3">
        <v>7.1</v>
      </c>
      <c r="E1069" s="2" t="s">
        <v>3368</v>
      </c>
      <c r="F1069" s="1">
        <f t="shared" si="12"/>
        <v>4</v>
      </c>
      <c r="G1069" s="23">
        <f t="shared" si="13"/>
        <v>6.1999999999999993</v>
      </c>
      <c r="H1069" s="29">
        <f t="shared" si="14"/>
        <v>0.38900000000000001</v>
      </c>
    </row>
    <row r="1070" spans="1:8" ht="15.75" customHeight="1">
      <c r="A1070" s="2" t="s">
        <v>2071</v>
      </c>
      <c r="B1070" s="1" t="s">
        <v>18</v>
      </c>
      <c r="C1070" s="3">
        <v>7.1</v>
      </c>
      <c r="E1070" s="2" t="s">
        <v>3995</v>
      </c>
      <c r="F1070" s="1">
        <f t="shared" si="12"/>
        <v>2</v>
      </c>
      <c r="G1070" s="23">
        <f t="shared" si="13"/>
        <v>6.1999999999999993</v>
      </c>
      <c r="H1070" s="29">
        <f t="shared" si="14"/>
        <v>0.38900000000000001</v>
      </c>
    </row>
    <row r="1071" spans="1:8" ht="15.75" customHeight="1">
      <c r="A1071" s="2" t="s">
        <v>2072</v>
      </c>
      <c r="B1071" s="1" t="s">
        <v>2073</v>
      </c>
      <c r="C1071" s="3">
        <v>7.1</v>
      </c>
      <c r="E1071" s="2" t="s">
        <v>3096</v>
      </c>
      <c r="F1071" s="1">
        <f t="shared" si="12"/>
        <v>4</v>
      </c>
      <c r="G1071" s="23">
        <f t="shared" si="13"/>
        <v>6.1999999999999993</v>
      </c>
      <c r="H1071" s="29">
        <f t="shared" si="14"/>
        <v>0.38900000000000001</v>
      </c>
    </row>
    <row r="1072" spans="1:8" ht="15.75" customHeight="1">
      <c r="A1072" s="2" t="s">
        <v>2075</v>
      </c>
      <c r="B1072" s="1" t="s">
        <v>2050</v>
      </c>
      <c r="C1072" s="3">
        <v>7.1</v>
      </c>
      <c r="E1072" s="2" t="s">
        <v>2770</v>
      </c>
      <c r="F1072" s="1">
        <f t="shared" si="12"/>
        <v>7</v>
      </c>
      <c r="G1072" s="23">
        <f t="shared" si="13"/>
        <v>6.1857142857142851</v>
      </c>
      <c r="H1072" s="29">
        <f t="shared" si="14"/>
        <v>0.38800000000000001</v>
      </c>
    </row>
    <row r="1073" spans="1:8" ht="15.75" customHeight="1">
      <c r="A1073" s="2" t="s">
        <v>2076</v>
      </c>
      <c r="B1073" s="1" t="s">
        <v>352</v>
      </c>
      <c r="C1073" s="3">
        <v>7.1</v>
      </c>
      <c r="E1073" s="2" t="s">
        <v>2013</v>
      </c>
      <c r="F1073" s="1">
        <f t="shared" si="12"/>
        <v>8</v>
      </c>
      <c r="G1073" s="23">
        <f t="shared" si="13"/>
        <v>6.1874999999999991</v>
      </c>
      <c r="H1073" s="29">
        <f t="shared" si="14"/>
        <v>0.38800000000000001</v>
      </c>
    </row>
    <row r="1074" spans="1:8" ht="15.75" customHeight="1">
      <c r="A1074" s="2" t="s">
        <v>2077</v>
      </c>
      <c r="B1074" s="1" t="s">
        <v>2078</v>
      </c>
      <c r="C1074" s="3">
        <v>7.1</v>
      </c>
      <c r="E1074" s="2" t="s">
        <v>3610</v>
      </c>
      <c r="F1074" s="1">
        <f t="shared" si="12"/>
        <v>3</v>
      </c>
      <c r="G1074" s="23">
        <f t="shared" si="13"/>
        <v>6.166666666666667</v>
      </c>
      <c r="H1074" s="29">
        <f t="shared" si="14"/>
        <v>0.38500000000000001</v>
      </c>
    </row>
    <row r="1075" spans="1:8" ht="15.75" customHeight="1">
      <c r="A1075" s="2" t="s">
        <v>2079</v>
      </c>
      <c r="B1075" s="1" t="s">
        <v>1830</v>
      </c>
      <c r="C1075" s="3">
        <v>7.1</v>
      </c>
      <c r="E1075" s="2" t="s">
        <v>3505</v>
      </c>
      <c r="F1075" s="1">
        <f t="shared" si="12"/>
        <v>3</v>
      </c>
      <c r="G1075" s="23">
        <f t="shared" si="13"/>
        <v>6.166666666666667</v>
      </c>
      <c r="H1075" s="29">
        <f t="shared" si="14"/>
        <v>0.38500000000000001</v>
      </c>
    </row>
    <row r="1076" spans="1:8" ht="15.75" customHeight="1">
      <c r="A1076" s="2" t="s">
        <v>2080</v>
      </c>
      <c r="B1076" s="1" t="s">
        <v>2081</v>
      </c>
      <c r="C1076" s="3">
        <v>7.1</v>
      </c>
      <c r="E1076" s="2" t="s">
        <v>1550</v>
      </c>
      <c r="F1076" s="1">
        <f t="shared" si="12"/>
        <v>3</v>
      </c>
      <c r="G1076" s="23">
        <f t="shared" si="13"/>
        <v>6.166666666666667</v>
      </c>
      <c r="H1076" s="29">
        <f t="shared" si="14"/>
        <v>0.38500000000000001</v>
      </c>
    </row>
    <row r="1077" spans="1:8" ht="15.75" customHeight="1">
      <c r="A1077" s="2" t="s">
        <v>2082</v>
      </c>
      <c r="B1077" s="1" t="s">
        <v>1577</v>
      </c>
      <c r="C1077" s="3">
        <v>7.1</v>
      </c>
      <c r="E1077" s="2" t="s">
        <v>2328</v>
      </c>
      <c r="F1077" s="1">
        <f t="shared" si="12"/>
        <v>3</v>
      </c>
      <c r="G1077" s="23">
        <f t="shared" si="13"/>
        <v>6.166666666666667</v>
      </c>
      <c r="H1077" s="29">
        <f t="shared" si="14"/>
        <v>0.38500000000000001</v>
      </c>
    </row>
    <row r="1078" spans="1:8" ht="15.75" customHeight="1">
      <c r="A1078" s="2" t="s">
        <v>2083</v>
      </c>
      <c r="B1078" s="1" t="s">
        <v>148</v>
      </c>
      <c r="C1078" s="3">
        <v>7.1</v>
      </c>
      <c r="E1078" s="2" t="s">
        <v>3911</v>
      </c>
      <c r="F1078" s="1">
        <f t="shared" si="12"/>
        <v>4</v>
      </c>
      <c r="G1078" s="23">
        <f t="shared" si="13"/>
        <v>6.15</v>
      </c>
      <c r="H1078" s="29">
        <f t="shared" si="14"/>
        <v>0.38300000000000001</v>
      </c>
    </row>
    <row r="1079" spans="1:8" ht="15.75" customHeight="1">
      <c r="A1079" s="2" t="s">
        <v>2085</v>
      </c>
      <c r="B1079" s="1" t="s">
        <v>1236</v>
      </c>
      <c r="C1079" s="3">
        <v>7.1</v>
      </c>
      <c r="E1079" s="2" t="s">
        <v>1420</v>
      </c>
      <c r="F1079" s="1">
        <f t="shared" si="12"/>
        <v>2</v>
      </c>
      <c r="G1079" s="23">
        <f t="shared" si="13"/>
        <v>6.15</v>
      </c>
      <c r="H1079" s="29">
        <f t="shared" si="14"/>
        <v>0.38300000000000001</v>
      </c>
    </row>
    <row r="1080" spans="1:8" ht="15.75" customHeight="1">
      <c r="A1080" s="2">
        <v>9</v>
      </c>
      <c r="B1080" s="1" t="s">
        <v>2086</v>
      </c>
      <c r="C1080" s="3">
        <v>7.1</v>
      </c>
      <c r="E1080" s="2" t="s">
        <v>2858</v>
      </c>
      <c r="F1080" s="1">
        <f t="shared" si="12"/>
        <v>5</v>
      </c>
      <c r="G1080" s="23">
        <f t="shared" si="13"/>
        <v>6.1400000000000006</v>
      </c>
      <c r="H1080" s="29">
        <f t="shared" si="14"/>
        <v>0.38300000000000001</v>
      </c>
    </row>
    <row r="1081" spans="1:8" ht="15.75" customHeight="1">
      <c r="A1081" s="2" t="s">
        <v>2088</v>
      </c>
      <c r="B1081" s="1" t="s">
        <v>658</v>
      </c>
      <c r="C1081" s="3">
        <v>7.1</v>
      </c>
      <c r="E1081" s="2" t="s">
        <v>1746</v>
      </c>
      <c r="F1081" s="1">
        <f t="shared" si="12"/>
        <v>4</v>
      </c>
      <c r="G1081" s="23">
        <f t="shared" si="13"/>
        <v>6.15</v>
      </c>
      <c r="H1081" s="29">
        <f t="shared" si="14"/>
        <v>0.38300000000000001</v>
      </c>
    </row>
    <row r="1082" spans="1:8" ht="15.75" customHeight="1">
      <c r="A1082" s="2" t="s">
        <v>2089</v>
      </c>
      <c r="B1082" s="1" t="s">
        <v>2090</v>
      </c>
      <c r="C1082" s="3">
        <v>7.1</v>
      </c>
      <c r="E1082" s="2" t="s">
        <v>3393</v>
      </c>
      <c r="F1082" s="1">
        <f t="shared" si="12"/>
        <v>2</v>
      </c>
      <c r="G1082" s="23">
        <f t="shared" si="13"/>
        <v>6.15</v>
      </c>
      <c r="H1082" s="29">
        <f t="shared" si="14"/>
        <v>0.38300000000000001</v>
      </c>
    </row>
    <row r="1083" spans="1:8" ht="15.75" customHeight="1">
      <c r="A1083" s="2" t="s">
        <v>2091</v>
      </c>
      <c r="B1083" s="1" t="s">
        <v>2092</v>
      </c>
      <c r="C1083" s="3">
        <v>7.1</v>
      </c>
      <c r="E1083" s="2" t="s">
        <v>2942</v>
      </c>
      <c r="F1083" s="1">
        <f t="shared" si="12"/>
        <v>5</v>
      </c>
      <c r="G1083" s="23">
        <f t="shared" si="13"/>
        <v>6.14</v>
      </c>
      <c r="H1083" s="29">
        <f t="shared" si="14"/>
        <v>0.38200000000000001</v>
      </c>
    </row>
    <row r="1084" spans="1:8" ht="15.75" customHeight="1">
      <c r="A1084" s="2" t="s">
        <v>2093</v>
      </c>
      <c r="B1084" s="1" t="s">
        <v>1901</v>
      </c>
      <c r="C1084" s="3">
        <v>7.1</v>
      </c>
      <c r="E1084" s="2" t="s">
        <v>2568</v>
      </c>
      <c r="F1084" s="1">
        <f t="shared" si="12"/>
        <v>3</v>
      </c>
      <c r="G1084" s="23">
        <f t="shared" si="13"/>
        <v>6.1333333333333329</v>
      </c>
      <c r="H1084" s="29">
        <f t="shared" si="14"/>
        <v>0.38100000000000001</v>
      </c>
    </row>
    <row r="1085" spans="1:8" ht="15.75" customHeight="1">
      <c r="A1085" s="2" t="s">
        <v>2094</v>
      </c>
      <c r="B1085" s="1" t="s">
        <v>2095</v>
      </c>
      <c r="C1085" s="3">
        <v>7.1</v>
      </c>
      <c r="E1085" s="2" t="s">
        <v>1592</v>
      </c>
      <c r="F1085" s="1">
        <f t="shared" si="12"/>
        <v>7</v>
      </c>
      <c r="G1085" s="23">
        <f t="shared" si="13"/>
        <v>6.1285714285714281</v>
      </c>
      <c r="H1085" s="29">
        <f t="shared" si="14"/>
        <v>0.38100000000000001</v>
      </c>
    </row>
    <row r="1086" spans="1:8" ht="15.75" customHeight="1">
      <c r="A1086" s="2" t="s">
        <v>2096</v>
      </c>
      <c r="B1086" s="1" t="s">
        <v>2097</v>
      </c>
      <c r="C1086" s="3">
        <v>7.1</v>
      </c>
      <c r="E1086" s="2" t="s">
        <v>2449</v>
      </c>
      <c r="F1086" s="1">
        <f t="shared" si="12"/>
        <v>4</v>
      </c>
      <c r="G1086" s="23">
        <f t="shared" si="13"/>
        <v>6.125</v>
      </c>
      <c r="H1086" s="29">
        <f t="shared" si="14"/>
        <v>0.379</v>
      </c>
    </row>
    <row r="1087" spans="1:8" ht="15.75" customHeight="1">
      <c r="A1087" s="2" t="s">
        <v>2098</v>
      </c>
      <c r="B1087" s="1" t="s">
        <v>145</v>
      </c>
      <c r="C1087" s="3">
        <v>7.1</v>
      </c>
      <c r="E1087" s="2" t="s">
        <v>3612</v>
      </c>
      <c r="F1087" s="1">
        <f t="shared" si="12"/>
        <v>4</v>
      </c>
      <c r="G1087" s="23">
        <f t="shared" si="13"/>
        <v>6.125</v>
      </c>
      <c r="H1087" s="29">
        <f t="shared" si="14"/>
        <v>0.379</v>
      </c>
    </row>
    <row r="1088" spans="1:8" ht="15.75" customHeight="1">
      <c r="A1088" s="2" t="s">
        <v>2100</v>
      </c>
      <c r="B1088" s="1" t="s">
        <v>2101</v>
      </c>
      <c r="C1088" s="3">
        <v>7.1</v>
      </c>
      <c r="E1088" s="2" t="s">
        <v>3589</v>
      </c>
      <c r="F1088" s="1">
        <f t="shared" si="12"/>
        <v>4</v>
      </c>
      <c r="G1088" s="23">
        <f t="shared" si="13"/>
        <v>6.125</v>
      </c>
      <c r="H1088" s="29">
        <f t="shared" si="14"/>
        <v>0.379</v>
      </c>
    </row>
    <row r="1089" spans="1:8" ht="15.75" customHeight="1">
      <c r="A1089" s="2" t="s">
        <v>2102</v>
      </c>
      <c r="B1089" s="1" t="s">
        <v>1013</v>
      </c>
      <c r="C1089" s="3">
        <v>7.1</v>
      </c>
      <c r="E1089" s="2" t="s">
        <v>1203</v>
      </c>
      <c r="F1089" s="1">
        <f t="shared" si="12"/>
        <v>11</v>
      </c>
      <c r="G1089" s="23">
        <f t="shared" si="13"/>
        <v>6.1090909090909093</v>
      </c>
      <c r="H1089" s="29">
        <f t="shared" si="14"/>
        <v>0.379</v>
      </c>
    </row>
    <row r="1090" spans="1:8" ht="15.75" customHeight="1">
      <c r="A1090" s="2" t="s">
        <v>2103</v>
      </c>
      <c r="B1090" s="1" t="s">
        <v>2104</v>
      </c>
      <c r="C1090" s="3">
        <v>7.1</v>
      </c>
      <c r="E1090" s="2" t="s">
        <v>3665</v>
      </c>
      <c r="F1090" s="1">
        <f t="shared" si="12"/>
        <v>3</v>
      </c>
      <c r="G1090" s="23">
        <f t="shared" si="13"/>
        <v>6.1000000000000005</v>
      </c>
      <c r="H1090" s="29">
        <f t="shared" si="14"/>
        <v>0.378</v>
      </c>
    </row>
    <row r="1091" spans="1:8" ht="15.75" customHeight="1">
      <c r="A1091" s="2" t="s">
        <v>2105</v>
      </c>
      <c r="B1091" s="1" t="s">
        <v>1286</v>
      </c>
      <c r="C1091" s="3">
        <v>7.1</v>
      </c>
      <c r="E1091" s="2" t="s">
        <v>4549</v>
      </c>
      <c r="F1091" s="1">
        <f t="shared" si="12"/>
        <v>1</v>
      </c>
      <c r="G1091" s="23">
        <f t="shared" si="13"/>
        <v>6.1</v>
      </c>
      <c r="H1091" s="29">
        <f t="shared" si="14"/>
        <v>0.34899999999999998</v>
      </c>
    </row>
    <row r="1092" spans="1:8" ht="15.75" customHeight="1">
      <c r="A1092" s="2" t="s">
        <v>2106</v>
      </c>
      <c r="B1092" s="1" t="s">
        <v>2107</v>
      </c>
      <c r="C1092" s="3">
        <v>7.1</v>
      </c>
      <c r="E1092" s="2" t="s">
        <v>4580</v>
      </c>
      <c r="F1092" s="1">
        <f t="shared" si="12"/>
        <v>1</v>
      </c>
      <c r="G1092" s="23">
        <f t="shared" si="13"/>
        <v>6.1</v>
      </c>
      <c r="H1092" s="29">
        <f t="shared" si="14"/>
        <v>0.34899999999999998</v>
      </c>
    </row>
    <row r="1093" spans="1:8" ht="15.75" customHeight="1">
      <c r="A1093" s="2" t="s">
        <v>2108</v>
      </c>
      <c r="B1093" s="1" t="s">
        <v>520</v>
      </c>
      <c r="C1093" s="3">
        <v>7.1</v>
      </c>
      <c r="E1093" s="2" t="s">
        <v>4595</v>
      </c>
      <c r="F1093" s="1">
        <f t="shared" si="12"/>
        <v>1</v>
      </c>
      <c r="G1093" s="23">
        <f t="shared" si="13"/>
        <v>6.1</v>
      </c>
      <c r="H1093" s="29">
        <f t="shared" si="14"/>
        <v>0.34899999999999998</v>
      </c>
    </row>
    <row r="1094" spans="1:8" ht="15.75" customHeight="1">
      <c r="A1094" s="2" t="s">
        <v>2109</v>
      </c>
      <c r="B1094" s="1" t="s">
        <v>2110</v>
      </c>
      <c r="C1094" s="3">
        <v>7.1</v>
      </c>
      <c r="E1094" s="2" t="s">
        <v>4479</v>
      </c>
      <c r="F1094" s="1">
        <f t="shared" si="12"/>
        <v>1</v>
      </c>
      <c r="G1094" s="23">
        <f t="shared" si="13"/>
        <v>6.1</v>
      </c>
      <c r="H1094" s="29">
        <f t="shared" si="14"/>
        <v>0.34899999999999998</v>
      </c>
    </row>
    <row r="1095" spans="1:8" ht="15.75" customHeight="1">
      <c r="A1095" s="2" t="s">
        <v>2111</v>
      </c>
      <c r="B1095" s="1" t="s">
        <v>2112</v>
      </c>
      <c r="C1095" s="3">
        <v>7.1</v>
      </c>
      <c r="E1095" s="2" t="s">
        <v>4567</v>
      </c>
      <c r="F1095" s="1">
        <f t="shared" si="12"/>
        <v>1</v>
      </c>
      <c r="G1095" s="23">
        <f t="shared" si="13"/>
        <v>6.1</v>
      </c>
      <c r="H1095" s="29">
        <f t="shared" si="14"/>
        <v>0.34899999999999998</v>
      </c>
    </row>
    <row r="1096" spans="1:8" ht="15.75" customHeight="1">
      <c r="A1096" s="2" t="s">
        <v>2113</v>
      </c>
      <c r="B1096" s="1" t="s">
        <v>164</v>
      </c>
      <c r="C1096" s="3">
        <v>7.1</v>
      </c>
      <c r="E1096" s="2" t="s">
        <v>4486</v>
      </c>
      <c r="F1096" s="1">
        <f t="shared" si="12"/>
        <v>1</v>
      </c>
      <c r="G1096" s="23">
        <f t="shared" si="13"/>
        <v>6.1</v>
      </c>
      <c r="H1096" s="29">
        <f t="shared" si="14"/>
        <v>0.34899999999999998</v>
      </c>
    </row>
    <row r="1097" spans="1:8" ht="15.75" customHeight="1">
      <c r="A1097" s="2" t="s">
        <v>2114</v>
      </c>
      <c r="B1097" s="1" t="s">
        <v>2115</v>
      </c>
      <c r="C1097" s="3">
        <v>7.1</v>
      </c>
      <c r="E1097" s="2" t="s">
        <v>4401</v>
      </c>
      <c r="F1097" s="1">
        <f t="shared" si="12"/>
        <v>1</v>
      </c>
      <c r="G1097" s="23">
        <f t="shared" si="13"/>
        <v>6.1</v>
      </c>
      <c r="H1097" s="29">
        <f t="shared" si="14"/>
        <v>0.34899999999999998</v>
      </c>
    </row>
    <row r="1098" spans="1:8" ht="15.75" customHeight="1">
      <c r="A1098" s="2" t="s">
        <v>2116</v>
      </c>
      <c r="B1098" s="1" t="s">
        <v>2117</v>
      </c>
      <c r="C1098" s="3">
        <v>7.1</v>
      </c>
      <c r="E1098" s="2" t="s">
        <v>4463</v>
      </c>
      <c r="F1098" s="1">
        <f t="shared" si="12"/>
        <v>1</v>
      </c>
      <c r="G1098" s="23">
        <f t="shared" si="13"/>
        <v>6.1</v>
      </c>
      <c r="H1098" s="29">
        <f t="shared" si="14"/>
        <v>0.34899999999999998</v>
      </c>
    </row>
    <row r="1099" spans="1:8" ht="15.75" customHeight="1">
      <c r="A1099" s="2" t="s">
        <v>2119</v>
      </c>
      <c r="B1099" s="1" t="s">
        <v>395</v>
      </c>
      <c r="C1099" s="3">
        <v>7.1</v>
      </c>
      <c r="E1099" s="2" t="s">
        <v>4513</v>
      </c>
      <c r="F1099" s="1">
        <f t="shared" si="12"/>
        <v>1</v>
      </c>
      <c r="G1099" s="23">
        <f t="shared" si="13"/>
        <v>6.1</v>
      </c>
      <c r="H1099" s="29">
        <f t="shared" si="14"/>
        <v>0.34899999999999998</v>
      </c>
    </row>
    <row r="1100" spans="1:8" ht="15.75" customHeight="1">
      <c r="A1100" s="2" t="s">
        <v>2121</v>
      </c>
      <c r="B1100" s="1" t="s">
        <v>670</v>
      </c>
      <c r="C1100" s="3">
        <v>7.1</v>
      </c>
      <c r="E1100" s="2" t="s">
        <v>4424</v>
      </c>
      <c r="F1100" s="1">
        <f t="shared" si="12"/>
        <v>1</v>
      </c>
      <c r="G1100" s="23">
        <f t="shared" si="13"/>
        <v>6.1</v>
      </c>
      <c r="H1100" s="29">
        <f t="shared" si="14"/>
        <v>0.34899999999999998</v>
      </c>
    </row>
    <row r="1101" spans="1:8" ht="15.75" customHeight="1">
      <c r="A1101" s="2" t="s">
        <v>2123</v>
      </c>
      <c r="B1101" s="1" t="s">
        <v>2124</v>
      </c>
      <c r="C1101" s="3">
        <v>7.1</v>
      </c>
      <c r="E1101" s="2" t="s">
        <v>4553</v>
      </c>
      <c r="F1101" s="1">
        <f t="shared" si="12"/>
        <v>1</v>
      </c>
      <c r="G1101" s="23">
        <f t="shared" si="13"/>
        <v>6.1</v>
      </c>
      <c r="H1101" s="29">
        <f t="shared" si="14"/>
        <v>0.34899999999999998</v>
      </c>
    </row>
    <row r="1102" spans="1:8" ht="15.75" customHeight="1">
      <c r="A1102" s="2" t="s">
        <v>2126</v>
      </c>
      <c r="B1102" s="1" t="s">
        <v>1288</v>
      </c>
      <c r="C1102" s="3">
        <v>7.1</v>
      </c>
      <c r="E1102" s="2" t="s">
        <v>4500</v>
      </c>
      <c r="F1102" s="1">
        <f t="shared" si="12"/>
        <v>1</v>
      </c>
      <c r="G1102" s="23">
        <f t="shared" si="13"/>
        <v>6.1</v>
      </c>
      <c r="H1102" s="29">
        <f t="shared" si="14"/>
        <v>0.34899999999999998</v>
      </c>
    </row>
    <row r="1103" spans="1:8" ht="15.75" customHeight="1">
      <c r="A1103" s="2" t="s">
        <v>2128</v>
      </c>
      <c r="B1103" s="1" t="s">
        <v>870</v>
      </c>
      <c r="C1103" s="3">
        <v>7.1</v>
      </c>
      <c r="E1103" s="2" t="s">
        <v>4587</v>
      </c>
      <c r="F1103" s="1">
        <f t="shared" si="12"/>
        <v>1</v>
      </c>
      <c r="G1103" s="23">
        <f t="shared" si="13"/>
        <v>6.1</v>
      </c>
      <c r="H1103" s="29">
        <f t="shared" si="14"/>
        <v>0.34899999999999998</v>
      </c>
    </row>
    <row r="1104" spans="1:8" ht="15.75" customHeight="1">
      <c r="A1104" s="2" t="s">
        <v>2130</v>
      </c>
      <c r="B1104" s="1" t="s">
        <v>395</v>
      </c>
      <c r="C1104" s="3">
        <v>7.1</v>
      </c>
      <c r="E1104" s="2" t="s">
        <v>4590</v>
      </c>
      <c r="F1104" s="1">
        <f t="shared" si="12"/>
        <v>1</v>
      </c>
      <c r="G1104" s="23">
        <f t="shared" si="13"/>
        <v>6.1</v>
      </c>
      <c r="H1104" s="29">
        <f t="shared" si="14"/>
        <v>0.34899999999999998</v>
      </c>
    </row>
    <row r="1105" spans="1:8" ht="15.75" customHeight="1">
      <c r="A1105" s="2" t="s">
        <v>2132</v>
      </c>
      <c r="B1105" s="1" t="s">
        <v>2133</v>
      </c>
      <c r="C1105" s="3">
        <v>7.1</v>
      </c>
      <c r="E1105" s="2" t="s">
        <v>4598</v>
      </c>
      <c r="F1105" s="1">
        <f t="shared" si="12"/>
        <v>1</v>
      </c>
      <c r="G1105" s="23">
        <f t="shared" si="13"/>
        <v>6.1</v>
      </c>
      <c r="H1105" s="29">
        <f t="shared" si="14"/>
        <v>0.34899999999999998</v>
      </c>
    </row>
    <row r="1106" spans="1:8" ht="15.75" customHeight="1">
      <c r="A1106" s="2" t="s">
        <v>2134</v>
      </c>
      <c r="B1106" s="1" t="s">
        <v>2135</v>
      </c>
      <c r="C1106" s="3">
        <v>7.1</v>
      </c>
      <c r="E1106" s="2" t="s">
        <v>4529</v>
      </c>
      <c r="F1106" s="1">
        <f t="shared" si="12"/>
        <v>1</v>
      </c>
      <c r="G1106" s="23">
        <f t="shared" si="13"/>
        <v>6.1</v>
      </c>
      <c r="H1106" s="29">
        <f t="shared" si="14"/>
        <v>0.34899999999999998</v>
      </c>
    </row>
    <row r="1107" spans="1:8" ht="15.75" customHeight="1">
      <c r="A1107" s="2" t="s">
        <v>2137</v>
      </c>
      <c r="B1107" s="1" t="s">
        <v>1453</v>
      </c>
      <c r="C1107" s="3">
        <v>7.1</v>
      </c>
      <c r="E1107" s="2" t="s">
        <v>4433</v>
      </c>
      <c r="F1107" s="1">
        <f t="shared" si="12"/>
        <v>1</v>
      </c>
      <c r="G1107" s="23">
        <f t="shared" si="13"/>
        <v>6.1</v>
      </c>
      <c r="H1107" s="29">
        <f t="shared" si="14"/>
        <v>0.34899999999999998</v>
      </c>
    </row>
    <row r="1108" spans="1:8" ht="15.75" customHeight="1">
      <c r="A1108" s="2" t="s">
        <v>2138</v>
      </c>
      <c r="B1108" s="1" t="s">
        <v>2139</v>
      </c>
      <c r="C1108" s="3">
        <v>7.1</v>
      </c>
      <c r="E1108" s="2" t="s">
        <v>4564</v>
      </c>
      <c r="F1108" s="1">
        <f t="shared" si="12"/>
        <v>1</v>
      </c>
      <c r="G1108" s="23">
        <f t="shared" si="13"/>
        <v>6.1</v>
      </c>
      <c r="H1108" s="29">
        <f t="shared" si="14"/>
        <v>0.34899999999999998</v>
      </c>
    </row>
    <row r="1109" spans="1:8" ht="15.75" customHeight="1">
      <c r="A1109" s="2" t="s">
        <v>2141</v>
      </c>
      <c r="B1109" s="1" t="s">
        <v>2142</v>
      </c>
      <c r="C1109" s="3">
        <v>7.1</v>
      </c>
      <c r="E1109" s="2" t="s">
        <v>4508</v>
      </c>
      <c r="F1109" s="1">
        <f t="shared" si="12"/>
        <v>1</v>
      </c>
      <c r="G1109" s="23">
        <f t="shared" si="13"/>
        <v>6.1</v>
      </c>
      <c r="H1109" s="29">
        <f t="shared" si="14"/>
        <v>0.34899999999999998</v>
      </c>
    </row>
    <row r="1110" spans="1:8" ht="15.75" customHeight="1">
      <c r="A1110" s="2" t="s">
        <v>2143</v>
      </c>
      <c r="B1110" s="1" t="s">
        <v>2144</v>
      </c>
      <c r="C1110" s="3">
        <v>7.1</v>
      </c>
      <c r="E1110" s="2" t="s">
        <v>4575</v>
      </c>
      <c r="F1110" s="1">
        <f t="shared" si="12"/>
        <v>1</v>
      </c>
      <c r="G1110" s="23">
        <f t="shared" si="13"/>
        <v>6.1</v>
      </c>
      <c r="H1110" s="29">
        <f t="shared" si="14"/>
        <v>0.34899999999999998</v>
      </c>
    </row>
    <row r="1111" spans="1:8" ht="15.75" customHeight="1">
      <c r="A1111" s="2" t="s">
        <v>2145</v>
      </c>
      <c r="B1111" s="1" t="s">
        <v>2146</v>
      </c>
      <c r="C1111" s="3">
        <v>7.1</v>
      </c>
      <c r="E1111" s="2" t="s">
        <v>4538</v>
      </c>
      <c r="F1111" s="1">
        <f t="shared" si="12"/>
        <v>1</v>
      </c>
      <c r="G1111" s="23">
        <f t="shared" si="13"/>
        <v>6.1</v>
      </c>
      <c r="H1111" s="29">
        <f t="shared" si="14"/>
        <v>0.34899999999999998</v>
      </c>
    </row>
    <row r="1112" spans="1:8" ht="15.75" customHeight="1">
      <c r="A1112" s="2" t="s">
        <v>2147</v>
      </c>
      <c r="B1112" s="1" t="s">
        <v>458</v>
      </c>
      <c r="C1112" s="3">
        <v>7.1</v>
      </c>
      <c r="E1112" s="2" t="s">
        <v>4592</v>
      </c>
      <c r="F1112" s="1">
        <f t="shared" si="12"/>
        <v>1</v>
      </c>
      <c r="G1112" s="23">
        <f t="shared" si="13"/>
        <v>6.1</v>
      </c>
      <c r="H1112" s="29">
        <f t="shared" si="14"/>
        <v>0.34899999999999998</v>
      </c>
    </row>
    <row r="1113" spans="1:8" ht="15.75" customHeight="1">
      <c r="A1113" s="2" t="s">
        <v>2148</v>
      </c>
      <c r="B1113" s="1" t="s">
        <v>508</v>
      </c>
      <c r="C1113" s="3">
        <v>7.1</v>
      </c>
      <c r="E1113" s="2" t="s">
        <v>4519</v>
      </c>
      <c r="F1113" s="1">
        <f t="shared" si="12"/>
        <v>1</v>
      </c>
      <c r="G1113" s="23">
        <f t="shared" si="13"/>
        <v>6.1</v>
      </c>
      <c r="H1113" s="29">
        <f t="shared" si="14"/>
        <v>0.34899999999999998</v>
      </c>
    </row>
    <row r="1114" spans="1:8" ht="15.75" customHeight="1">
      <c r="A1114" s="2" t="s">
        <v>2149</v>
      </c>
      <c r="B1114" s="1" t="s">
        <v>2150</v>
      </c>
      <c r="C1114" s="3">
        <v>7.1</v>
      </c>
      <c r="E1114" s="2" t="s">
        <v>4469</v>
      </c>
      <c r="F1114" s="1">
        <f t="shared" si="12"/>
        <v>1</v>
      </c>
      <c r="G1114" s="23">
        <f t="shared" si="13"/>
        <v>6.1</v>
      </c>
      <c r="H1114" s="29">
        <f t="shared" si="14"/>
        <v>0.34899999999999998</v>
      </c>
    </row>
    <row r="1115" spans="1:8" ht="15.75" customHeight="1">
      <c r="A1115" s="2" t="s">
        <v>2096</v>
      </c>
      <c r="B1115" s="1" t="s">
        <v>2097</v>
      </c>
      <c r="C1115" s="3">
        <v>7.1</v>
      </c>
      <c r="E1115" s="2" t="s">
        <v>4452</v>
      </c>
      <c r="F1115" s="1">
        <f t="shared" si="12"/>
        <v>1</v>
      </c>
      <c r="G1115" s="23">
        <f t="shared" si="13"/>
        <v>6.1</v>
      </c>
      <c r="H1115" s="29">
        <f t="shared" si="14"/>
        <v>0.34899999999999998</v>
      </c>
    </row>
    <row r="1116" spans="1:8" ht="15.75" customHeight="1">
      <c r="A1116" s="2" t="s">
        <v>2151</v>
      </c>
      <c r="B1116" s="1" t="s">
        <v>736</v>
      </c>
      <c r="C1116" s="3">
        <v>7.1</v>
      </c>
      <c r="E1116" s="2" t="s">
        <v>4515</v>
      </c>
      <c r="F1116" s="1">
        <f t="shared" si="12"/>
        <v>1</v>
      </c>
      <c r="G1116" s="23">
        <f t="shared" si="13"/>
        <v>6.1</v>
      </c>
      <c r="H1116" s="29">
        <f t="shared" si="14"/>
        <v>0.34899999999999998</v>
      </c>
    </row>
    <row r="1117" spans="1:8" ht="15.75" customHeight="1">
      <c r="A1117" s="2" t="s">
        <v>2152</v>
      </c>
      <c r="B1117" s="1" t="s">
        <v>1903</v>
      </c>
      <c r="C1117" s="3">
        <v>7.1</v>
      </c>
      <c r="E1117" s="2" t="s">
        <v>4437</v>
      </c>
      <c r="F1117" s="1">
        <f t="shared" si="12"/>
        <v>1</v>
      </c>
      <c r="G1117" s="23">
        <f t="shared" si="13"/>
        <v>6.1</v>
      </c>
      <c r="H1117" s="29">
        <f t="shared" si="14"/>
        <v>0.34899999999999998</v>
      </c>
    </row>
    <row r="1118" spans="1:8" ht="15.75" customHeight="1">
      <c r="A1118" s="2" t="s">
        <v>2153</v>
      </c>
      <c r="B1118" s="1" t="s">
        <v>2154</v>
      </c>
      <c r="C1118" s="3">
        <v>7.1</v>
      </c>
      <c r="E1118" s="2" t="s">
        <v>4502</v>
      </c>
      <c r="F1118" s="1">
        <f t="shared" si="12"/>
        <v>1</v>
      </c>
      <c r="G1118" s="23">
        <f t="shared" si="13"/>
        <v>6.1</v>
      </c>
      <c r="H1118" s="29">
        <f t="shared" si="14"/>
        <v>0.34899999999999998</v>
      </c>
    </row>
    <row r="1119" spans="1:8" ht="15.75" customHeight="1">
      <c r="A1119" s="2" t="s">
        <v>2155</v>
      </c>
      <c r="B1119" s="1" t="s">
        <v>2156</v>
      </c>
      <c r="C1119" s="3">
        <v>7.1</v>
      </c>
      <c r="E1119" s="2" t="s">
        <v>4572</v>
      </c>
      <c r="F1119" s="1">
        <f t="shared" si="12"/>
        <v>1</v>
      </c>
      <c r="G1119" s="23">
        <f t="shared" si="13"/>
        <v>6.1</v>
      </c>
      <c r="H1119" s="29">
        <f t="shared" si="14"/>
        <v>0.34899999999999998</v>
      </c>
    </row>
    <row r="1120" spans="1:8" ht="15.75" customHeight="1">
      <c r="A1120" s="2" t="s">
        <v>2157</v>
      </c>
      <c r="B1120" s="1" t="s">
        <v>2158</v>
      </c>
      <c r="C1120" s="3">
        <v>7.1</v>
      </c>
      <c r="E1120" s="2" t="s">
        <v>4420</v>
      </c>
      <c r="F1120" s="1">
        <f t="shared" si="12"/>
        <v>1</v>
      </c>
      <c r="G1120" s="23">
        <f t="shared" si="13"/>
        <v>6.1</v>
      </c>
      <c r="H1120" s="29">
        <f t="shared" si="14"/>
        <v>0.34899999999999998</v>
      </c>
    </row>
    <row r="1121" spans="1:8" ht="15.75" customHeight="1">
      <c r="A1121" s="2" t="s">
        <v>2159</v>
      </c>
      <c r="B1121" s="1" t="s">
        <v>2160</v>
      </c>
      <c r="C1121" s="3">
        <v>7.1</v>
      </c>
      <c r="E1121" s="2" t="s">
        <v>4533</v>
      </c>
      <c r="F1121" s="1">
        <f t="shared" si="12"/>
        <v>1</v>
      </c>
      <c r="G1121" s="23">
        <f t="shared" si="13"/>
        <v>6.1</v>
      </c>
      <c r="H1121" s="29">
        <f t="shared" si="14"/>
        <v>0.34899999999999998</v>
      </c>
    </row>
    <row r="1122" spans="1:8" ht="15.75" customHeight="1">
      <c r="A1122" s="2" t="s">
        <v>2161</v>
      </c>
      <c r="B1122" s="1" t="s">
        <v>2162</v>
      </c>
      <c r="C1122" s="3">
        <v>7.1</v>
      </c>
      <c r="E1122" s="2" t="s">
        <v>4583</v>
      </c>
      <c r="F1122" s="1">
        <f t="shared" si="12"/>
        <v>1</v>
      </c>
      <c r="G1122" s="23">
        <f t="shared" si="13"/>
        <v>6.1</v>
      </c>
      <c r="H1122" s="29">
        <f t="shared" si="14"/>
        <v>0.34899999999999998</v>
      </c>
    </row>
    <row r="1123" spans="1:8" ht="15.75" customHeight="1">
      <c r="A1123" s="2" t="s">
        <v>2163</v>
      </c>
      <c r="B1123" s="1" t="s">
        <v>2164</v>
      </c>
      <c r="C1123" s="3">
        <v>7.1</v>
      </c>
      <c r="E1123" s="2" t="s">
        <v>4543</v>
      </c>
      <c r="F1123" s="1">
        <f t="shared" si="12"/>
        <v>1</v>
      </c>
      <c r="G1123" s="23">
        <f t="shared" si="13"/>
        <v>6.1</v>
      </c>
      <c r="H1123" s="29">
        <f t="shared" si="14"/>
        <v>0.34899999999999998</v>
      </c>
    </row>
    <row r="1124" spans="1:8" ht="15.75" customHeight="1">
      <c r="A1124" s="2" t="s">
        <v>2167</v>
      </c>
      <c r="B1124" s="1" t="s">
        <v>1354</v>
      </c>
      <c r="C1124" s="3">
        <v>7.1</v>
      </c>
      <c r="E1124" s="2" t="s">
        <v>4547</v>
      </c>
      <c r="F1124" s="1">
        <f t="shared" si="12"/>
        <v>1</v>
      </c>
      <c r="G1124" s="23">
        <f t="shared" si="13"/>
        <v>6.1</v>
      </c>
      <c r="H1124" s="29">
        <f t="shared" si="14"/>
        <v>0.34899999999999998</v>
      </c>
    </row>
    <row r="1125" spans="1:8" ht="15.75" customHeight="1">
      <c r="A1125" s="2" t="s">
        <v>2168</v>
      </c>
      <c r="B1125" s="1" t="s">
        <v>1305</v>
      </c>
      <c r="C1125" s="3">
        <v>7.1</v>
      </c>
      <c r="E1125" s="2" t="s">
        <v>1046</v>
      </c>
      <c r="F1125" s="1">
        <f t="shared" si="12"/>
        <v>4</v>
      </c>
      <c r="G1125" s="23">
        <f t="shared" si="13"/>
        <v>6.1</v>
      </c>
      <c r="H1125" s="29">
        <f t="shared" si="14"/>
        <v>0.34899999999999998</v>
      </c>
    </row>
    <row r="1126" spans="1:8" ht="15.75" customHeight="1">
      <c r="A1126" s="2" t="s">
        <v>2169</v>
      </c>
      <c r="B1126" s="1" t="s">
        <v>2170</v>
      </c>
      <c r="C1126" s="3">
        <v>7.1</v>
      </c>
      <c r="E1126" s="2" t="s">
        <v>4578</v>
      </c>
      <c r="F1126" s="1">
        <f t="shared" si="12"/>
        <v>1</v>
      </c>
      <c r="G1126" s="23">
        <f t="shared" si="13"/>
        <v>6.1</v>
      </c>
      <c r="H1126" s="29">
        <f t="shared" si="14"/>
        <v>0.34899999999999998</v>
      </c>
    </row>
    <row r="1127" spans="1:8" ht="15.75" customHeight="1">
      <c r="A1127" s="2" t="s">
        <v>2172</v>
      </c>
      <c r="B1127" s="1" t="s">
        <v>2173</v>
      </c>
      <c r="C1127" s="3">
        <v>7.1</v>
      </c>
      <c r="E1127" s="2" t="s">
        <v>4570</v>
      </c>
      <c r="F1127" s="1">
        <f t="shared" si="12"/>
        <v>1</v>
      </c>
      <c r="G1127" s="23">
        <f t="shared" si="13"/>
        <v>6.1</v>
      </c>
      <c r="H1127" s="29">
        <f t="shared" si="14"/>
        <v>0.34899999999999998</v>
      </c>
    </row>
    <row r="1128" spans="1:8" ht="15.75" customHeight="1">
      <c r="A1128" s="2" t="s">
        <v>2174</v>
      </c>
      <c r="B1128" s="1" t="s">
        <v>2175</v>
      </c>
      <c r="C1128" s="3">
        <v>7.1</v>
      </c>
      <c r="E1128" s="2" t="s">
        <v>4585</v>
      </c>
      <c r="F1128" s="1">
        <f t="shared" si="12"/>
        <v>1</v>
      </c>
      <c r="G1128" s="23">
        <f t="shared" si="13"/>
        <v>6.1</v>
      </c>
      <c r="H1128" s="29">
        <f t="shared" si="14"/>
        <v>0.34899999999999998</v>
      </c>
    </row>
    <row r="1129" spans="1:8" ht="15.75" customHeight="1">
      <c r="A1129" s="2" t="s">
        <v>2176</v>
      </c>
      <c r="B1129" s="1" t="s">
        <v>658</v>
      </c>
      <c r="C1129" s="3">
        <v>7.1</v>
      </c>
      <c r="E1129" s="2" t="s">
        <v>4407</v>
      </c>
      <c r="F1129" s="1">
        <f t="shared" si="12"/>
        <v>1</v>
      </c>
      <c r="G1129" s="23">
        <f t="shared" si="13"/>
        <v>6.1</v>
      </c>
      <c r="H1129" s="29">
        <f t="shared" si="14"/>
        <v>0.34899999999999998</v>
      </c>
    </row>
    <row r="1130" spans="1:8" ht="15.75" customHeight="1">
      <c r="A1130" s="2" t="s">
        <v>2177</v>
      </c>
      <c r="B1130" s="1" t="s">
        <v>2178</v>
      </c>
      <c r="C1130" s="3">
        <v>7.1</v>
      </c>
      <c r="E1130" s="2" t="s">
        <v>4545</v>
      </c>
      <c r="F1130" s="1">
        <f t="shared" si="12"/>
        <v>1</v>
      </c>
      <c r="G1130" s="23">
        <f t="shared" si="13"/>
        <v>6.1</v>
      </c>
      <c r="H1130" s="29">
        <f t="shared" si="14"/>
        <v>0.34899999999999998</v>
      </c>
    </row>
    <row r="1131" spans="1:8" ht="15.75" customHeight="1">
      <c r="A1131" s="2" t="s">
        <v>2179</v>
      </c>
      <c r="B1131" s="1" t="s">
        <v>484</v>
      </c>
      <c r="C1131" s="3">
        <v>7.1</v>
      </c>
      <c r="E1131" s="2" t="s">
        <v>4388</v>
      </c>
      <c r="F1131" s="1">
        <f t="shared" si="12"/>
        <v>1</v>
      </c>
      <c r="G1131" s="23">
        <f t="shared" si="13"/>
        <v>6.1</v>
      </c>
      <c r="H1131" s="29">
        <f t="shared" si="14"/>
        <v>0.34899999999999998</v>
      </c>
    </row>
    <row r="1132" spans="1:8" ht="15.75" customHeight="1">
      <c r="A1132" s="2" t="s">
        <v>2180</v>
      </c>
      <c r="B1132" s="1" t="s">
        <v>2181</v>
      </c>
      <c r="C1132" s="3">
        <v>7.1</v>
      </c>
      <c r="E1132" s="2" t="s">
        <v>4561</v>
      </c>
      <c r="F1132" s="1">
        <f t="shared" si="12"/>
        <v>1</v>
      </c>
      <c r="G1132" s="23">
        <f t="shared" si="13"/>
        <v>6.1</v>
      </c>
      <c r="H1132" s="29">
        <f t="shared" si="14"/>
        <v>0.34899999999999998</v>
      </c>
    </row>
    <row r="1133" spans="1:8" ht="15.75" customHeight="1">
      <c r="A1133" s="2" t="s">
        <v>2182</v>
      </c>
      <c r="B1133" s="1" t="s">
        <v>1124</v>
      </c>
      <c r="C1133" s="3">
        <v>7.1</v>
      </c>
      <c r="E1133" s="2" t="s">
        <v>4524</v>
      </c>
      <c r="F1133" s="1">
        <f t="shared" si="12"/>
        <v>1</v>
      </c>
      <c r="G1133" s="23">
        <f t="shared" si="13"/>
        <v>6.1</v>
      </c>
      <c r="H1133" s="29">
        <f t="shared" si="14"/>
        <v>0.34899999999999998</v>
      </c>
    </row>
    <row r="1134" spans="1:8" ht="15.75" customHeight="1">
      <c r="A1134" s="2" t="s">
        <v>2183</v>
      </c>
      <c r="B1134" s="1" t="s">
        <v>2184</v>
      </c>
      <c r="C1134" s="3">
        <v>7.1</v>
      </c>
      <c r="E1134" s="2" t="s">
        <v>4431</v>
      </c>
      <c r="F1134" s="1">
        <f t="shared" si="12"/>
        <v>1</v>
      </c>
      <c r="G1134" s="23">
        <f t="shared" si="13"/>
        <v>6.1</v>
      </c>
      <c r="H1134" s="29">
        <f t="shared" si="14"/>
        <v>0.34899999999999998</v>
      </c>
    </row>
    <row r="1135" spans="1:8" ht="15.75" customHeight="1">
      <c r="A1135" s="2" t="s">
        <v>2185</v>
      </c>
      <c r="B1135" s="1" t="s">
        <v>2186</v>
      </c>
      <c r="C1135" s="3">
        <v>7.1</v>
      </c>
      <c r="E1135" s="2" t="s">
        <v>2015</v>
      </c>
      <c r="F1135" s="1">
        <f t="shared" si="12"/>
        <v>11</v>
      </c>
      <c r="G1135" s="23">
        <f t="shared" si="13"/>
        <v>6.0909090909090908</v>
      </c>
      <c r="H1135" s="29">
        <f t="shared" si="14"/>
        <v>0.34899999999999998</v>
      </c>
    </row>
    <row r="1136" spans="1:8" ht="15.75" customHeight="1">
      <c r="A1136" s="2" t="s">
        <v>2187</v>
      </c>
      <c r="B1136" s="1" t="s">
        <v>2188</v>
      </c>
      <c r="C1136" s="3">
        <v>7.1</v>
      </c>
      <c r="E1136" s="2" t="s">
        <v>3186</v>
      </c>
      <c r="F1136" s="1">
        <f t="shared" si="12"/>
        <v>2</v>
      </c>
      <c r="G1136" s="23">
        <f t="shared" si="13"/>
        <v>6.1</v>
      </c>
      <c r="H1136" s="29">
        <f t="shared" si="14"/>
        <v>0.34899999999999998</v>
      </c>
    </row>
    <row r="1137" spans="1:8" ht="15.75" customHeight="1">
      <c r="A1137" s="2" t="s">
        <v>2190</v>
      </c>
      <c r="B1137" s="1" t="s">
        <v>2191</v>
      </c>
      <c r="C1137" s="3">
        <v>7.1</v>
      </c>
      <c r="E1137" s="2" t="s">
        <v>4472</v>
      </c>
      <c r="F1137" s="1">
        <f t="shared" si="12"/>
        <v>1</v>
      </c>
      <c r="G1137" s="23">
        <f t="shared" si="13"/>
        <v>6.1</v>
      </c>
      <c r="H1137" s="29">
        <f t="shared" si="14"/>
        <v>0.34899999999999998</v>
      </c>
    </row>
    <row r="1138" spans="1:8" ht="15.75" customHeight="1">
      <c r="A1138" s="2" t="s">
        <v>2192</v>
      </c>
      <c r="B1138" s="1" t="s">
        <v>2193</v>
      </c>
      <c r="C1138" s="3">
        <v>7.1</v>
      </c>
      <c r="E1138" s="2" t="s">
        <v>4124</v>
      </c>
      <c r="F1138" s="1">
        <f t="shared" si="12"/>
        <v>2</v>
      </c>
      <c r="G1138" s="23">
        <f t="shared" si="13"/>
        <v>6.1</v>
      </c>
      <c r="H1138" s="29">
        <f t="shared" si="14"/>
        <v>0.34899999999999998</v>
      </c>
    </row>
    <row r="1139" spans="1:8" ht="15.75" customHeight="1">
      <c r="A1139" s="2" t="s">
        <v>2194</v>
      </c>
      <c r="B1139" s="1" t="s">
        <v>204</v>
      </c>
      <c r="C1139" s="3">
        <v>7.1</v>
      </c>
      <c r="E1139" s="2" t="s">
        <v>4466</v>
      </c>
      <c r="F1139" s="1">
        <f t="shared" si="12"/>
        <v>1</v>
      </c>
      <c r="G1139" s="23">
        <f t="shared" si="13"/>
        <v>6.1</v>
      </c>
      <c r="H1139" s="29">
        <f t="shared" si="14"/>
        <v>0.34899999999999998</v>
      </c>
    </row>
    <row r="1140" spans="1:8" ht="15.75" customHeight="1">
      <c r="A1140" s="2" t="s">
        <v>2196</v>
      </c>
      <c r="B1140" s="1" t="s">
        <v>2197</v>
      </c>
      <c r="C1140" s="3">
        <v>7.1</v>
      </c>
      <c r="E1140" s="2" t="s">
        <v>4555</v>
      </c>
      <c r="F1140" s="1">
        <f t="shared" si="12"/>
        <v>1</v>
      </c>
      <c r="G1140" s="23">
        <f t="shared" si="13"/>
        <v>6.1</v>
      </c>
      <c r="H1140" s="29">
        <f t="shared" si="14"/>
        <v>0.34899999999999998</v>
      </c>
    </row>
    <row r="1141" spans="1:8" ht="15.75" customHeight="1">
      <c r="A1141" s="2" t="s">
        <v>2198</v>
      </c>
      <c r="B1141" s="1" t="s">
        <v>2199</v>
      </c>
      <c r="C1141" s="3">
        <v>7.1</v>
      </c>
      <c r="E1141" s="2" t="s">
        <v>3663</v>
      </c>
      <c r="F1141" s="1">
        <f t="shared" si="12"/>
        <v>2</v>
      </c>
      <c r="G1141" s="23">
        <f t="shared" si="13"/>
        <v>6.1</v>
      </c>
      <c r="H1141" s="29">
        <f t="shared" si="14"/>
        <v>0.34899999999999998</v>
      </c>
    </row>
    <row r="1142" spans="1:8" ht="15.75" customHeight="1">
      <c r="A1142" s="2" t="s">
        <v>2200</v>
      </c>
      <c r="B1142" s="1" t="s">
        <v>2201</v>
      </c>
      <c r="C1142" s="3">
        <v>7.1</v>
      </c>
      <c r="E1142" s="2" t="s">
        <v>2766</v>
      </c>
      <c r="F1142" s="1">
        <f t="shared" si="12"/>
        <v>7</v>
      </c>
      <c r="G1142" s="23">
        <f t="shared" si="13"/>
        <v>6.0857142857142863</v>
      </c>
      <c r="H1142" s="29">
        <f t="shared" si="14"/>
        <v>0.34799999999999998</v>
      </c>
    </row>
    <row r="1143" spans="1:8" ht="15.75" customHeight="1">
      <c r="A1143" s="2" t="s">
        <v>2204</v>
      </c>
      <c r="B1143" s="1" t="s">
        <v>1395</v>
      </c>
      <c r="C1143" s="3">
        <v>7.1</v>
      </c>
      <c r="E1143" s="2" t="s">
        <v>2101</v>
      </c>
      <c r="F1143" s="1">
        <f t="shared" si="12"/>
        <v>6</v>
      </c>
      <c r="G1143" s="23">
        <f t="shared" si="13"/>
        <v>6.083333333333333</v>
      </c>
      <c r="H1143" s="29">
        <f t="shared" si="14"/>
        <v>0.34699999999999998</v>
      </c>
    </row>
    <row r="1144" spans="1:8" ht="15.75" customHeight="1">
      <c r="A1144" s="2" t="s">
        <v>2172</v>
      </c>
      <c r="B1144" s="1" t="s">
        <v>2173</v>
      </c>
      <c r="C1144" s="3">
        <v>7.1</v>
      </c>
      <c r="E1144" s="2" t="s">
        <v>1901</v>
      </c>
      <c r="F1144" s="1">
        <f t="shared" si="12"/>
        <v>5</v>
      </c>
      <c r="G1144" s="23">
        <f t="shared" si="13"/>
        <v>6.08</v>
      </c>
      <c r="H1144" s="29">
        <f t="shared" si="14"/>
        <v>0.34699999999999998</v>
      </c>
    </row>
    <row r="1145" spans="1:8" ht="15.75" customHeight="1">
      <c r="A1145" s="2" t="s">
        <v>2205</v>
      </c>
      <c r="B1145" s="1" t="s">
        <v>2206</v>
      </c>
      <c r="C1145" s="3">
        <v>7.1</v>
      </c>
      <c r="E1145" s="2" t="s">
        <v>2043</v>
      </c>
      <c r="F1145" s="1">
        <f t="shared" si="12"/>
        <v>6</v>
      </c>
      <c r="G1145" s="23">
        <f t="shared" si="13"/>
        <v>6.083333333333333</v>
      </c>
      <c r="H1145" s="29">
        <f t="shared" si="14"/>
        <v>0.34699999999999998</v>
      </c>
    </row>
    <row r="1146" spans="1:8" ht="15.75" customHeight="1">
      <c r="A1146" s="2" t="s">
        <v>2208</v>
      </c>
      <c r="B1146" s="1" t="s">
        <v>344</v>
      </c>
      <c r="C1146" s="3">
        <v>7.1</v>
      </c>
      <c r="E1146" s="2" t="s">
        <v>3576</v>
      </c>
      <c r="F1146" s="1">
        <f t="shared" si="12"/>
        <v>4</v>
      </c>
      <c r="G1146" s="23">
        <f t="shared" si="13"/>
        <v>6.0749999999999993</v>
      </c>
      <c r="H1146" s="29">
        <f t="shared" si="14"/>
        <v>0.34499999999999997</v>
      </c>
    </row>
    <row r="1147" spans="1:8" ht="15.75" customHeight="1">
      <c r="A1147" s="2" t="s">
        <v>2209</v>
      </c>
      <c r="B1147" s="1" t="s">
        <v>687</v>
      </c>
      <c r="C1147" s="3">
        <v>7.1</v>
      </c>
      <c r="E1147" s="2" t="s">
        <v>2656</v>
      </c>
      <c r="F1147" s="1">
        <f t="shared" si="12"/>
        <v>8</v>
      </c>
      <c r="G1147" s="23">
        <f t="shared" si="13"/>
        <v>6.0750000000000002</v>
      </c>
      <c r="H1147" s="29">
        <f t="shared" si="14"/>
        <v>0.34499999999999997</v>
      </c>
    </row>
    <row r="1148" spans="1:8" ht="15.75" customHeight="1">
      <c r="A1148" s="2" t="s">
        <v>2210</v>
      </c>
      <c r="B1148" s="1" t="s">
        <v>705</v>
      </c>
      <c r="C1148" s="3">
        <v>7.1</v>
      </c>
      <c r="E1148" s="2" t="s">
        <v>3971</v>
      </c>
      <c r="F1148" s="1">
        <f t="shared" si="12"/>
        <v>4</v>
      </c>
      <c r="G1148" s="23">
        <f t="shared" si="13"/>
        <v>6.0750000000000002</v>
      </c>
      <c r="H1148" s="29">
        <f t="shared" si="14"/>
        <v>0.34499999999999997</v>
      </c>
    </row>
    <row r="1149" spans="1:8" ht="15.75" customHeight="1">
      <c r="A1149" s="2" t="s">
        <v>2211</v>
      </c>
      <c r="B1149" s="1" t="s">
        <v>2212</v>
      </c>
      <c r="C1149" s="3">
        <v>7.1</v>
      </c>
      <c r="E1149" s="2" t="s">
        <v>2572</v>
      </c>
      <c r="F1149" s="1">
        <f t="shared" si="12"/>
        <v>3</v>
      </c>
      <c r="G1149" s="23">
        <f t="shared" si="13"/>
        <v>6.0666666666666673</v>
      </c>
      <c r="H1149" s="29">
        <f t="shared" si="14"/>
        <v>0.34399999999999997</v>
      </c>
    </row>
    <row r="1150" spans="1:8" ht="15.75" customHeight="1">
      <c r="A1150" s="2" t="s">
        <v>2213</v>
      </c>
      <c r="B1150" s="1" t="s">
        <v>2214</v>
      </c>
      <c r="C1150" s="3">
        <v>7.1</v>
      </c>
      <c r="E1150" s="2" t="s">
        <v>4333</v>
      </c>
      <c r="F1150" s="1">
        <f t="shared" si="12"/>
        <v>2</v>
      </c>
      <c r="G1150" s="23">
        <f t="shared" si="13"/>
        <v>6.0500000000000007</v>
      </c>
      <c r="H1150" s="29">
        <f t="shared" si="14"/>
        <v>0.34100000000000003</v>
      </c>
    </row>
    <row r="1151" spans="1:8" ht="15.75" customHeight="1">
      <c r="A1151" s="2" t="s">
        <v>2215</v>
      </c>
      <c r="B1151" s="1" t="s">
        <v>2216</v>
      </c>
      <c r="C1151" s="3">
        <v>7.1</v>
      </c>
      <c r="E1151" s="2" t="s">
        <v>2619</v>
      </c>
      <c r="F1151" s="1">
        <f t="shared" si="12"/>
        <v>2</v>
      </c>
      <c r="G1151" s="23">
        <f t="shared" si="13"/>
        <v>6.0500000000000007</v>
      </c>
      <c r="H1151" s="29">
        <f t="shared" si="14"/>
        <v>0.34100000000000003</v>
      </c>
    </row>
    <row r="1152" spans="1:8" ht="15.75" customHeight="1">
      <c r="A1152" s="2" t="s">
        <v>2218</v>
      </c>
      <c r="B1152" s="1" t="s">
        <v>2219</v>
      </c>
      <c r="C1152" s="3">
        <v>7.1</v>
      </c>
      <c r="E1152" s="2" t="s">
        <v>3815</v>
      </c>
      <c r="F1152" s="1">
        <f t="shared" si="12"/>
        <v>2</v>
      </c>
      <c r="G1152" s="23">
        <f t="shared" si="13"/>
        <v>6.0500000000000007</v>
      </c>
      <c r="H1152" s="29">
        <f t="shared" si="14"/>
        <v>0.34100000000000003</v>
      </c>
    </row>
    <row r="1153" spans="1:8" ht="15.75" customHeight="1">
      <c r="A1153" s="2" t="s">
        <v>2220</v>
      </c>
      <c r="B1153" s="1" t="s">
        <v>2221</v>
      </c>
      <c r="C1153" s="3">
        <v>7.1</v>
      </c>
      <c r="E1153" s="2" t="s">
        <v>3491</v>
      </c>
      <c r="F1153" s="1">
        <f t="shared" si="12"/>
        <v>4</v>
      </c>
      <c r="G1153" s="23">
        <f t="shared" si="13"/>
        <v>6.0500000000000007</v>
      </c>
      <c r="H1153" s="29">
        <f t="shared" si="14"/>
        <v>0.34100000000000003</v>
      </c>
    </row>
    <row r="1154" spans="1:8" ht="15.75" customHeight="1">
      <c r="A1154" s="2" t="s">
        <v>2222</v>
      </c>
      <c r="B1154" s="1" t="s">
        <v>2223</v>
      </c>
      <c r="C1154" s="3">
        <v>7.1</v>
      </c>
      <c r="E1154" s="2" t="s">
        <v>3869</v>
      </c>
      <c r="F1154" s="1">
        <f t="shared" si="12"/>
        <v>2</v>
      </c>
      <c r="G1154" s="23">
        <f t="shared" si="13"/>
        <v>6.0500000000000007</v>
      </c>
      <c r="H1154" s="29">
        <f t="shared" si="14"/>
        <v>0.34100000000000003</v>
      </c>
    </row>
    <row r="1155" spans="1:8" ht="15.75" customHeight="1">
      <c r="A1155" s="2" t="s">
        <v>2224</v>
      </c>
      <c r="B1155" s="1" t="s">
        <v>1990</v>
      </c>
      <c r="C1155" s="3">
        <v>7.1</v>
      </c>
      <c r="E1155" s="2" t="s">
        <v>4435</v>
      </c>
      <c r="F1155" s="1">
        <f t="shared" si="12"/>
        <v>2</v>
      </c>
      <c r="G1155" s="23">
        <f t="shared" si="13"/>
        <v>6.05</v>
      </c>
      <c r="H1155" s="29">
        <f t="shared" si="14"/>
        <v>0.33700000000000002</v>
      </c>
    </row>
    <row r="1156" spans="1:8" ht="15.75" customHeight="1">
      <c r="A1156" s="2" t="s">
        <v>2225</v>
      </c>
      <c r="B1156" s="1" t="s">
        <v>229</v>
      </c>
      <c r="C1156" s="3">
        <v>7.1</v>
      </c>
      <c r="E1156" s="2" t="s">
        <v>3968</v>
      </c>
      <c r="F1156" s="1">
        <f t="shared" si="12"/>
        <v>2</v>
      </c>
      <c r="G1156" s="23">
        <f t="shared" si="13"/>
        <v>6.05</v>
      </c>
      <c r="H1156" s="29">
        <f t="shared" si="14"/>
        <v>0.33700000000000002</v>
      </c>
    </row>
    <row r="1157" spans="1:8" ht="15.75" customHeight="1">
      <c r="A1157" s="2" t="s">
        <v>2226</v>
      </c>
      <c r="B1157" s="1" t="s">
        <v>2227</v>
      </c>
      <c r="C1157" s="3">
        <v>7.1</v>
      </c>
      <c r="E1157" s="2" t="s">
        <v>337</v>
      </c>
      <c r="F1157" s="1">
        <f t="shared" si="12"/>
        <v>9</v>
      </c>
      <c r="G1157" s="23">
        <f t="shared" si="13"/>
        <v>6.0444444444444452</v>
      </c>
      <c r="H1157" s="29">
        <f t="shared" si="14"/>
        <v>0.33700000000000002</v>
      </c>
    </row>
    <row r="1158" spans="1:8" ht="15.75" customHeight="1">
      <c r="A1158" s="2" t="s">
        <v>2229</v>
      </c>
      <c r="B1158" s="1" t="s">
        <v>2230</v>
      </c>
      <c r="C1158" s="3">
        <v>7.1</v>
      </c>
      <c r="E1158" s="2" t="s">
        <v>2298</v>
      </c>
      <c r="F1158" s="1">
        <f t="shared" si="12"/>
        <v>4</v>
      </c>
      <c r="G1158" s="23">
        <f t="shared" si="13"/>
        <v>6.05</v>
      </c>
      <c r="H1158" s="29">
        <f t="shared" si="14"/>
        <v>0.33700000000000002</v>
      </c>
    </row>
    <row r="1159" spans="1:8" ht="15.75" customHeight="1">
      <c r="A1159" s="2" t="s">
        <v>2231</v>
      </c>
      <c r="B1159" s="1" t="s">
        <v>2232</v>
      </c>
      <c r="C1159" s="3">
        <v>7.1</v>
      </c>
      <c r="E1159" s="2" t="s">
        <v>4097</v>
      </c>
      <c r="F1159" s="1">
        <f t="shared" si="12"/>
        <v>2</v>
      </c>
      <c r="G1159" s="23">
        <f t="shared" si="13"/>
        <v>6.05</v>
      </c>
      <c r="H1159" s="29">
        <f t="shared" si="14"/>
        <v>0.33700000000000002</v>
      </c>
    </row>
    <row r="1160" spans="1:8" ht="15.75" customHeight="1">
      <c r="A1160" s="2" t="s">
        <v>2234</v>
      </c>
      <c r="B1160" s="1" t="s">
        <v>2235</v>
      </c>
      <c r="C1160" s="3">
        <v>7.1</v>
      </c>
      <c r="E1160" s="2" t="s">
        <v>3405</v>
      </c>
      <c r="F1160" s="1">
        <f t="shared" si="12"/>
        <v>6</v>
      </c>
      <c r="G1160" s="23">
        <f t="shared" si="13"/>
        <v>6.05</v>
      </c>
      <c r="H1160" s="29">
        <f t="shared" si="14"/>
        <v>0.33700000000000002</v>
      </c>
    </row>
    <row r="1161" spans="1:8" ht="15.75" customHeight="1">
      <c r="A1161" s="2" t="s">
        <v>2236</v>
      </c>
      <c r="B1161" s="1" t="s">
        <v>2237</v>
      </c>
      <c r="C1161" s="3">
        <v>7.1</v>
      </c>
      <c r="E1161" s="2" t="s">
        <v>4044</v>
      </c>
      <c r="F1161" s="1">
        <f t="shared" si="12"/>
        <v>2</v>
      </c>
      <c r="G1161" s="23">
        <f t="shared" si="13"/>
        <v>6.05</v>
      </c>
      <c r="H1161" s="29">
        <f t="shared" si="14"/>
        <v>0.33700000000000002</v>
      </c>
    </row>
    <row r="1162" spans="1:8" ht="15.75" customHeight="1">
      <c r="A1162" s="2" t="s">
        <v>2238</v>
      </c>
      <c r="B1162" s="1" t="s">
        <v>2239</v>
      </c>
      <c r="C1162" s="3">
        <v>7.1</v>
      </c>
      <c r="E1162" s="2" t="s">
        <v>4100</v>
      </c>
      <c r="F1162" s="1">
        <f t="shared" si="12"/>
        <v>2</v>
      </c>
      <c r="G1162" s="23">
        <f t="shared" si="13"/>
        <v>6.05</v>
      </c>
      <c r="H1162" s="29">
        <f t="shared" si="14"/>
        <v>0.33700000000000002</v>
      </c>
    </row>
    <row r="1163" spans="1:8" ht="15.75" customHeight="1">
      <c r="A1163" s="2" t="s">
        <v>2240</v>
      </c>
      <c r="B1163" s="1" t="s">
        <v>2241</v>
      </c>
      <c r="C1163" s="3">
        <v>7.1</v>
      </c>
      <c r="E1163" s="2" t="s">
        <v>2627</v>
      </c>
      <c r="F1163" s="1">
        <f t="shared" si="12"/>
        <v>5</v>
      </c>
      <c r="G1163" s="23">
        <f t="shared" si="13"/>
        <v>6.0400000000000009</v>
      </c>
      <c r="H1163" s="29">
        <f t="shared" si="14"/>
        <v>0.33600000000000002</v>
      </c>
    </row>
    <row r="1164" spans="1:8" ht="15.75" customHeight="1">
      <c r="A1164" s="2" t="s">
        <v>2242</v>
      </c>
      <c r="B1164" s="1" t="s">
        <v>2243</v>
      </c>
      <c r="C1164" s="3">
        <v>7.1</v>
      </c>
      <c r="E1164" s="2" t="s">
        <v>3547</v>
      </c>
      <c r="F1164" s="1">
        <f t="shared" si="12"/>
        <v>7</v>
      </c>
      <c r="G1164" s="23">
        <f t="shared" si="13"/>
        <v>6.0428571428571436</v>
      </c>
      <c r="H1164" s="29">
        <f t="shared" si="14"/>
        <v>0.33600000000000002</v>
      </c>
    </row>
    <row r="1165" spans="1:8" ht="15.75" customHeight="1">
      <c r="A1165" s="2" t="s">
        <v>2244</v>
      </c>
      <c r="B1165" s="1" t="s">
        <v>2245</v>
      </c>
      <c r="C1165" s="3">
        <v>7.1</v>
      </c>
      <c r="E1165" s="2" t="s">
        <v>3064</v>
      </c>
      <c r="F1165" s="1">
        <f t="shared" si="12"/>
        <v>5</v>
      </c>
      <c r="G1165" s="23">
        <f t="shared" si="13"/>
        <v>6.0399999999999991</v>
      </c>
      <c r="H1165" s="29">
        <f t="shared" si="14"/>
        <v>0.33500000000000002</v>
      </c>
    </row>
    <row r="1166" spans="1:8" ht="15.75" customHeight="1">
      <c r="A1166" s="2" t="s">
        <v>2246</v>
      </c>
      <c r="B1166" s="1" t="s">
        <v>2247</v>
      </c>
      <c r="C1166" s="3">
        <v>7.1</v>
      </c>
      <c r="E1166" s="2" t="s">
        <v>4447</v>
      </c>
      <c r="F1166" s="1">
        <f t="shared" si="12"/>
        <v>3</v>
      </c>
      <c r="G1166" s="23">
        <f t="shared" si="13"/>
        <v>6.0333333333333341</v>
      </c>
      <c r="H1166" s="29">
        <f t="shared" si="14"/>
        <v>0.33300000000000002</v>
      </c>
    </row>
    <row r="1167" spans="1:8" ht="15.75" customHeight="1">
      <c r="A1167" s="2" t="s">
        <v>2248</v>
      </c>
      <c r="B1167" s="1" t="s">
        <v>2249</v>
      </c>
      <c r="C1167" s="3">
        <v>7.1</v>
      </c>
      <c r="E1167" s="2" t="s">
        <v>2241</v>
      </c>
      <c r="F1167" s="1">
        <f t="shared" si="12"/>
        <v>4</v>
      </c>
      <c r="G1167" s="23">
        <f t="shared" si="13"/>
        <v>6.0250000000000004</v>
      </c>
      <c r="H1167" s="29">
        <f t="shared" si="14"/>
        <v>0.33300000000000002</v>
      </c>
    </row>
    <row r="1168" spans="1:8" ht="15.75" customHeight="1">
      <c r="A1168" s="2" t="s">
        <v>2250</v>
      </c>
      <c r="B1168" s="1" t="s">
        <v>2206</v>
      </c>
      <c r="C1168" s="3">
        <v>7.1</v>
      </c>
      <c r="E1168" s="2" t="s">
        <v>4006</v>
      </c>
      <c r="F1168" s="1">
        <f t="shared" si="12"/>
        <v>3</v>
      </c>
      <c r="G1168" s="23">
        <f t="shared" si="13"/>
        <v>6.0333333333333341</v>
      </c>
      <c r="H1168" s="29">
        <f t="shared" si="14"/>
        <v>0.33300000000000002</v>
      </c>
    </row>
    <row r="1169" spans="1:8" ht="15.75" customHeight="1">
      <c r="A1169" s="2" t="s">
        <v>2251</v>
      </c>
      <c r="B1169" s="1" t="s">
        <v>1297</v>
      </c>
      <c r="C1169" s="3">
        <v>7.1</v>
      </c>
      <c r="E1169" s="2" t="s">
        <v>3487</v>
      </c>
      <c r="F1169" s="1">
        <f t="shared" si="12"/>
        <v>3</v>
      </c>
      <c r="G1169" s="23">
        <f t="shared" si="13"/>
        <v>6.0333333333333341</v>
      </c>
      <c r="H1169" s="29">
        <f t="shared" si="14"/>
        <v>0.33300000000000002</v>
      </c>
    </row>
    <row r="1170" spans="1:8" ht="15.75" customHeight="1">
      <c r="A1170" s="2" t="s">
        <v>2252</v>
      </c>
      <c r="B1170" s="1" t="s">
        <v>2253</v>
      </c>
      <c r="C1170" s="3">
        <v>7.1</v>
      </c>
      <c r="E1170" s="2" t="s">
        <v>2402</v>
      </c>
      <c r="F1170" s="1">
        <f t="shared" si="12"/>
        <v>6</v>
      </c>
      <c r="G1170" s="23">
        <f t="shared" si="13"/>
        <v>6.0166666666666657</v>
      </c>
      <c r="H1170" s="29">
        <f t="shared" si="14"/>
        <v>0.33200000000000002</v>
      </c>
    </row>
    <row r="1171" spans="1:8" ht="15.75" customHeight="1">
      <c r="A1171" s="2" t="s">
        <v>2254</v>
      </c>
      <c r="B1171" s="1" t="s">
        <v>2255</v>
      </c>
      <c r="C1171" s="3">
        <v>7.1</v>
      </c>
      <c r="E1171" s="2" t="s">
        <v>3802</v>
      </c>
      <c r="F1171" s="1">
        <f t="shared" si="12"/>
        <v>5</v>
      </c>
      <c r="G1171" s="23">
        <f t="shared" si="13"/>
        <v>6.0200000000000005</v>
      </c>
      <c r="H1171" s="29">
        <f t="shared" si="14"/>
        <v>0.33200000000000002</v>
      </c>
    </row>
    <row r="1172" spans="1:8" ht="15.75" customHeight="1">
      <c r="A1172" s="2" t="s">
        <v>2088</v>
      </c>
      <c r="B1172" s="1" t="s">
        <v>658</v>
      </c>
      <c r="C1172" s="3">
        <v>7.1</v>
      </c>
      <c r="E1172" s="2" t="s">
        <v>2837</v>
      </c>
      <c r="F1172" s="1">
        <f t="shared" si="12"/>
        <v>4</v>
      </c>
      <c r="G1172" s="23">
        <f t="shared" si="13"/>
        <v>6.0000000000000009</v>
      </c>
      <c r="H1172" s="29">
        <f t="shared" si="14"/>
        <v>0.33100000000000002</v>
      </c>
    </row>
    <row r="1173" spans="1:8" ht="15.75" customHeight="1">
      <c r="A1173" s="2" t="s">
        <v>2256</v>
      </c>
      <c r="B1173" s="1" t="s">
        <v>2257</v>
      </c>
      <c r="C1173" s="3">
        <v>7.1</v>
      </c>
      <c r="E1173" s="2" t="s">
        <v>4705</v>
      </c>
      <c r="F1173" s="1">
        <f t="shared" si="12"/>
        <v>1</v>
      </c>
      <c r="G1173" s="23">
        <f t="shared" si="13"/>
        <v>6</v>
      </c>
      <c r="H1173" s="29">
        <f t="shared" si="14"/>
        <v>0.31</v>
      </c>
    </row>
    <row r="1174" spans="1:8" ht="15.75" customHeight="1">
      <c r="A1174" s="2" t="s">
        <v>2258</v>
      </c>
      <c r="B1174" s="1" t="s">
        <v>395</v>
      </c>
      <c r="C1174" s="3">
        <v>7.1</v>
      </c>
      <c r="E1174" s="2" t="s">
        <v>4695</v>
      </c>
      <c r="F1174" s="1">
        <f t="shared" si="12"/>
        <v>1</v>
      </c>
      <c r="G1174" s="23">
        <f t="shared" si="13"/>
        <v>6</v>
      </c>
      <c r="H1174" s="29">
        <f t="shared" si="14"/>
        <v>0.31</v>
      </c>
    </row>
    <row r="1175" spans="1:8" ht="15.75" customHeight="1">
      <c r="A1175" s="2" t="s">
        <v>2259</v>
      </c>
      <c r="B1175" s="1" t="s">
        <v>915</v>
      </c>
      <c r="C1175" s="3">
        <v>7</v>
      </c>
      <c r="E1175" s="2" t="s">
        <v>4720</v>
      </c>
      <c r="F1175" s="1">
        <f t="shared" si="12"/>
        <v>1</v>
      </c>
      <c r="G1175" s="23">
        <f t="shared" si="13"/>
        <v>6</v>
      </c>
      <c r="H1175" s="29">
        <f t="shared" si="14"/>
        <v>0.31</v>
      </c>
    </row>
    <row r="1176" spans="1:8" ht="15.75" customHeight="1">
      <c r="A1176" s="2" t="s">
        <v>2260</v>
      </c>
      <c r="B1176" s="1" t="s">
        <v>2261</v>
      </c>
      <c r="C1176" s="3">
        <v>7</v>
      </c>
      <c r="E1176" s="2" t="s">
        <v>4699</v>
      </c>
      <c r="F1176" s="1">
        <f t="shared" si="12"/>
        <v>1</v>
      </c>
      <c r="G1176" s="23">
        <f t="shared" si="13"/>
        <v>6</v>
      </c>
      <c r="H1176" s="29">
        <f t="shared" si="14"/>
        <v>0.31</v>
      </c>
    </row>
    <row r="1177" spans="1:8" ht="15.75" customHeight="1">
      <c r="A1177" s="2" t="s">
        <v>2262</v>
      </c>
      <c r="B1177" s="1" t="s">
        <v>705</v>
      </c>
      <c r="C1177" s="3">
        <v>7</v>
      </c>
      <c r="E1177" s="2" t="s">
        <v>4707</v>
      </c>
      <c r="F1177" s="1">
        <f t="shared" si="12"/>
        <v>1</v>
      </c>
      <c r="G1177" s="23">
        <f t="shared" si="13"/>
        <v>6</v>
      </c>
      <c r="H1177" s="29">
        <f t="shared" si="14"/>
        <v>0.31</v>
      </c>
    </row>
    <row r="1178" spans="1:8" ht="15.75" customHeight="1">
      <c r="A1178" s="2" t="s">
        <v>2264</v>
      </c>
      <c r="B1178" s="1" t="s">
        <v>279</v>
      </c>
      <c r="C1178" s="3">
        <v>7</v>
      </c>
      <c r="E1178" s="2" t="s">
        <v>4711</v>
      </c>
      <c r="F1178" s="1">
        <f t="shared" si="12"/>
        <v>1</v>
      </c>
      <c r="G1178" s="23">
        <f t="shared" si="13"/>
        <v>6</v>
      </c>
      <c r="H1178" s="29">
        <f t="shared" si="14"/>
        <v>0.31</v>
      </c>
    </row>
    <row r="1179" spans="1:8" ht="15.75" customHeight="1">
      <c r="A1179" s="2" t="s">
        <v>2265</v>
      </c>
      <c r="B1179" s="1" t="s">
        <v>534</v>
      </c>
      <c r="C1179" s="3">
        <v>7</v>
      </c>
      <c r="E1179" s="2" t="s">
        <v>4741</v>
      </c>
      <c r="F1179" s="1">
        <f t="shared" si="12"/>
        <v>1</v>
      </c>
      <c r="G1179" s="23">
        <f t="shared" si="13"/>
        <v>6</v>
      </c>
      <c r="H1179" s="29">
        <f t="shared" si="14"/>
        <v>0.31</v>
      </c>
    </row>
    <row r="1180" spans="1:8" ht="15.75" customHeight="1">
      <c r="A1180" s="2" t="s">
        <v>2266</v>
      </c>
      <c r="B1180" s="1" t="s">
        <v>2267</v>
      </c>
      <c r="C1180" s="3">
        <v>7</v>
      </c>
      <c r="E1180" s="2" t="s">
        <v>3138</v>
      </c>
      <c r="F1180" s="1">
        <f t="shared" si="12"/>
        <v>2</v>
      </c>
      <c r="G1180" s="23">
        <f t="shared" si="13"/>
        <v>6</v>
      </c>
      <c r="H1180" s="29">
        <f t="shared" si="14"/>
        <v>0.31</v>
      </c>
    </row>
    <row r="1181" spans="1:8" ht="15.75" customHeight="1">
      <c r="A1181" s="2" t="s">
        <v>2269</v>
      </c>
      <c r="B1181" s="1" t="s">
        <v>733</v>
      </c>
      <c r="C1181" s="3">
        <v>7</v>
      </c>
      <c r="E1181" s="2" t="s">
        <v>4753</v>
      </c>
      <c r="F1181" s="1">
        <f t="shared" si="12"/>
        <v>1</v>
      </c>
      <c r="G1181" s="23">
        <f t="shared" si="13"/>
        <v>6</v>
      </c>
      <c r="H1181" s="29">
        <f t="shared" si="14"/>
        <v>0.31</v>
      </c>
    </row>
    <row r="1182" spans="1:8" ht="15.75" customHeight="1">
      <c r="A1182" s="2" t="s">
        <v>2270</v>
      </c>
      <c r="B1182" s="1" t="s">
        <v>91</v>
      </c>
      <c r="C1182" s="3">
        <v>7</v>
      </c>
      <c r="E1182" s="2" t="s">
        <v>4656</v>
      </c>
      <c r="F1182" s="1">
        <f t="shared" si="12"/>
        <v>1</v>
      </c>
      <c r="G1182" s="23">
        <f t="shared" si="13"/>
        <v>6</v>
      </c>
      <c r="H1182" s="29">
        <f t="shared" si="14"/>
        <v>0.31</v>
      </c>
    </row>
    <row r="1183" spans="1:8" ht="15.75" customHeight="1">
      <c r="A1183" s="2" t="s">
        <v>2271</v>
      </c>
      <c r="B1183" s="1" t="s">
        <v>2272</v>
      </c>
      <c r="C1183" s="3">
        <v>7</v>
      </c>
      <c r="E1183" s="2" t="s">
        <v>4739</v>
      </c>
      <c r="F1183" s="1">
        <f t="shared" si="12"/>
        <v>1</v>
      </c>
      <c r="G1183" s="23">
        <f t="shared" si="13"/>
        <v>6</v>
      </c>
      <c r="H1183" s="29">
        <f t="shared" si="14"/>
        <v>0.31</v>
      </c>
    </row>
    <row r="1184" spans="1:8" ht="15.75" customHeight="1">
      <c r="A1184" s="2" t="s">
        <v>2274</v>
      </c>
      <c r="B1184" s="1" t="s">
        <v>546</v>
      </c>
      <c r="C1184" s="3">
        <v>7</v>
      </c>
      <c r="E1184" s="2" t="s">
        <v>1891</v>
      </c>
      <c r="F1184" s="1">
        <f t="shared" si="12"/>
        <v>2</v>
      </c>
      <c r="G1184" s="23">
        <f t="shared" si="13"/>
        <v>6</v>
      </c>
      <c r="H1184" s="29">
        <f t="shared" si="14"/>
        <v>0.31</v>
      </c>
    </row>
    <row r="1185" spans="1:8" ht="15.75" customHeight="1">
      <c r="A1185" s="2" t="s">
        <v>2276</v>
      </c>
      <c r="B1185" s="1" t="s">
        <v>813</v>
      </c>
      <c r="C1185" s="3">
        <v>7</v>
      </c>
      <c r="E1185" s="2" t="s">
        <v>3724</v>
      </c>
      <c r="F1185" s="1">
        <f t="shared" si="12"/>
        <v>2</v>
      </c>
      <c r="G1185" s="23">
        <f t="shared" si="13"/>
        <v>6</v>
      </c>
      <c r="H1185" s="29">
        <f t="shared" si="14"/>
        <v>0.31</v>
      </c>
    </row>
    <row r="1186" spans="1:8" ht="15.75" customHeight="1">
      <c r="A1186" s="2" t="s">
        <v>2278</v>
      </c>
      <c r="B1186" s="1" t="s">
        <v>257</v>
      </c>
      <c r="C1186" s="3">
        <v>7</v>
      </c>
      <c r="E1186" s="2" t="s">
        <v>4749</v>
      </c>
      <c r="F1186" s="1">
        <f t="shared" si="12"/>
        <v>1</v>
      </c>
      <c r="G1186" s="23">
        <f t="shared" si="13"/>
        <v>6</v>
      </c>
      <c r="H1186" s="29">
        <f t="shared" si="14"/>
        <v>0.31</v>
      </c>
    </row>
    <row r="1187" spans="1:8" ht="15.75" customHeight="1">
      <c r="A1187" s="2" t="s">
        <v>2280</v>
      </c>
      <c r="B1187" s="1" t="s">
        <v>733</v>
      </c>
      <c r="C1187" s="3">
        <v>7</v>
      </c>
      <c r="E1187" s="2" t="s">
        <v>3437</v>
      </c>
      <c r="F1187" s="1">
        <f t="shared" si="12"/>
        <v>2</v>
      </c>
      <c r="G1187" s="23">
        <f t="shared" si="13"/>
        <v>6</v>
      </c>
      <c r="H1187" s="29">
        <f t="shared" si="14"/>
        <v>0.31</v>
      </c>
    </row>
    <row r="1188" spans="1:8" ht="15.75" customHeight="1">
      <c r="A1188" s="2" t="s">
        <v>2282</v>
      </c>
      <c r="B1188" s="1" t="s">
        <v>664</v>
      </c>
      <c r="C1188" s="3">
        <v>7</v>
      </c>
      <c r="E1188" s="2" t="s">
        <v>4664</v>
      </c>
      <c r="F1188" s="1">
        <f t="shared" si="12"/>
        <v>1</v>
      </c>
      <c r="G1188" s="23">
        <f t="shared" si="13"/>
        <v>6</v>
      </c>
      <c r="H1188" s="29">
        <f t="shared" si="14"/>
        <v>0.31</v>
      </c>
    </row>
    <row r="1189" spans="1:8" ht="15.75" customHeight="1">
      <c r="A1189" s="2" t="s">
        <v>2283</v>
      </c>
      <c r="B1189" s="1" t="s">
        <v>2284</v>
      </c>
      <c r="C1189" s="3">
        <v>7</v>
      </c>
      <c r="E1189" s="2" t="s">
        <v>4429</v>
      </c>
      <c r="F1189" s="1">
        <f t="shared" si="12"/>
        <v>3</v>
      </c>
      <c r="G1189" s="23">
        <f t="shared" si="13"/>
        <v>6</v>
      </c>
      <c r="H1189" s="29">
        <f t="shared" si="14"/>
        <v>0.31</v>
      </c>
    </row>
    <row r="1190" spans="1:8" ht="15.75" customHeight="1">
      <c r="A1190" s="2" t="s">
        <v>2285</v>
      </c>
      <c r="B1190" s="1" t="s">
        <v>1530</v>
      </c>
      <c r="C1190" s="3">
        <v>7</v>
      </c>
      <c r="E1190" s="2" t="s">
        <v>4624</v>
      </c>
      <c r="F1190" s="1">
        <f t="shared" si="12"/>
        <v>1</v>
      </c>
      <c r="G1190" s="23">
        <f t="shared" si="13"/>
        <v>6</v>
      </c>
      <c r="H1190" s="29">
        <f t="shared" si="14"/>
        <v>0.31</v>
      </c>
    </row>
    <row r="1191" spans="1:8" ht="15.75" customHeight="1">
      <c r="A1191" s="2" t="s">
        <v>2286</v>
      </c>
      <c r="B1191" s="1" t="s">
        <v>481</v>
      </c>
      <c r="C1191" s="3">
        <v>7</v>
      </c>
      <c r="E1191" s="2" t="s">
        <v>4670</v>
      </c>
      <c r="F1191" s="1">
        <f t="shared" si="12"/>
        <v>1</v>
      </c>
      <c r="G1191" s="23">
        <f t="shared" si="13"/>
        <v>6</v>
      </c>
      <c r="H1191" s="29">
        <f t="shared" si="14"/>
        <v>0.31</v>
      </c>
    </row>
    <row r="1192" spans="1:8" ht="15.75" customHeight="1">
      <c r="A1192" s="2" t="s">
        <v>2287</v>
      </c>
      <c r="B1192" s="1" t="s">
        <v>2284</v>
      </c>
      <c r="C1192" s="3">
        <v>7</v>
      </c>
      <c r="E1192" s="2" t="s">
        <v>4675</v>
      </c>
      <c r="F1192" s="1">
        <f t="shared" si="12"/>
        <v>1</v>
      </c>
      <c r="G1192" s="23">
        <f t="shared" si="13"/>
        <v>6</v>
      </c>
      <c r="H1192" s="29">
        <f t="shared" si="14"/>
        <v>0.31</v>
      </c>
    </row>
    <row r="1193" spans="1:8" ht="15.75" customHeight="1">
      <c r="A1193" s="2" t="s">
        <v>2288</v>
      </c>
      <c r="B1193" s="1" t="s">
        <v>279</v>
      </c>
      <c r="C1193" s="3">
        <v>7</v>
      </c>
      <c r="E1193" s="2" t="s">
        <v>4724</v>
      </c>
      <c r="F1193" s="1">
        <f t="shared" si="12"/>
        <v>1</v>
      </c>
      <c r="G1193" s="23">
        <f t="shared" si="13"/>
        <v>6</v>
      </c>
      <c r="H1193" s="29">
        <f t="shared" si="14"/>
        <v>0.31</v>
      </c>
    </row>
    <row r="1194" spans="1:8" ht="15.75" customHeight="1">
      <c r="A1194" s="2" t="s">
        <v>2290</v>
      </c>
      <c r="B1194" s="1" t="s">
        <v>433</v>
      </c>
      <c r="C1194" s="3">
        <v>7</v>
      </c>
      <c r="E1194" s="2" t="s">
        <v>4703</v>
      </c>
      <c r="F1194" s="1">
        <f t="shared" si="12"/>
        <v>2</v>
      </c>
      <c r="G1194" s="23">
        <f t="shared" si="13"/>
        <v>6</v>
      </c>
      <c r="H1194" s="29">
        <f t="shared" si="14"/>
        <v>0.31</v>
      </c>
    </row>
    <row r="1195" spans="1:8" ht="15.75" customHeight="1">
      <c r="A1195" s="2" t="s">
        <v>2291</v>
      </c>
      <c r="B1195" s="1" t="s">
        <v>2292</v>
      </c>
      <c r="C1195" s="3">
        <v>7</v>
      </c>
      <c r="E1195" s="2" t="s">
        <v>4690</v>
      </c>
      <c r="F1195" s="1">
        <f t="shared" si="12"/>
        <v>1</v>
      </c>
      <c r="G1195" s="23">
        <f t="shared" si="13"/>
        <v>6</v>
      </c>
      <c r="H1195" s="29">
        <f t="shared" si="14"/>
        <v>0.31</v>
      </c>
    </row>
    <row r="1196" spans="1:8" ht="15.75" customHeight="1">
      <c r="A1196" s="2" t="s">
        <v>2294</v>
      </c>
      <c r="B1196" s="1" t="s">
        <v>2295</v>
      </c>
      <c r="C1196" s="3">
        <v>7</v>
      </c>
      <c r="E1196" s="2" t="s">
        <v>4697</v>
      </c>
      <c r="F1196" s="1">
        <f t="shared" si="12"/>
        <v>1</v>
      </c>
      <c r="G1196" s="23">
        <f t="shared" si="13"/>
        <v>6</v>
      </c>
      <c r="H1196" s="29">
        <f t="shared" si="14"/>
        <v>0.31</v>
      </c>
    </row>
    <row r="1197" spans="1:8" ht="15.75" customHeight="1">
      <c r="A1197" s="2" t="s">
        <v>2296</v>
      </c>
      <c r="B1197" s="1" t="s">
        <v>995</v>
      </c>
      <c r="C1197" s="3">
        <v>7</v>
      </c>
      <c r="E1197" s="2" t="s">
        <v>4682</v>
      </c>
      <c r="F1197" s="1">
        <f t="shared" si="12"/>
        <v>1</v>
      </c>
      <c r="G1197" s="23">
        <f t="shared" si="13"/>
        <v>6</v>
      </c>
      <c r="H1197" s="29">
        <f t="shared" si="14"/>
        <v>0.31</v>
      </c>
    </row>
    <row r="1198" spans="1:8" ht="15.75" customHeight="1">
      <c r="A1198" s="2" t="s">
        <v>2297</v>
      </c>
      <c r="B1198" s="1" t="s">
        <v>2298</v>
      </c>
      <c r="C1198" s="3">
        <v>7</v>
      </c>
      <c r="E1198" s="2" t="s">
        <v>4735</v>
      </c>
      <c r="F1198" s="1">
        <f t="shared" si="12"/>
        <v>1</v>
      </c>
      <c r="G1198" s="23">
        <f t="shared" si="13"/>
        <v>6</v>
      </c>
      <c r="H1198" s="29">
        <f t="shared" si="14"/>
        <v>0.31</v>
      </c>
    </row>
    <row r="1199" spans="1:8" ht="15.75" customHeight="1">
      <c r="A1199" s="2" t="s">
        <v>2299</v>
      </c>
      <c r="B1199" s="1" t="s">
        <v>2300</v>
      </c>
      <c r="C1199" s="3">
        <v>7</v>
      </c>
      <c r="E1199" s="2" t="s">
        <v>4674</v>
      </c>
      <c r="F1199" s="1">
        <f t="shared" si="12"/>
        <v>1</v>
      </c>
      <c r="G1199" s="23">
        <f t="shared" si="13"/>
        <v>6</v>
      </c>
      <c r="H1199" s="29">
        <f t="shared" si="14"/>
        <v>0.31</v>
      </c>
    </row>
    <row r="1200" spans="1:8" ht="15.75" customHeight="1">
      <c r="A1200" s="2" t="s">
        <v>2302</v>
      </c>
      <c r="B1200" s="1" t="s">
        <v>569</v>
      </c>
      <c r="C1200" s="3">
        <v>7</v>
      </c>
      <c r="E1200" s="2" t="s">
        <v>4686</v>
      </c>
      <c r="F1200" s="1">
        <f t="shared" si="12"/>
        <v>1</v>
      </c>
      <c r="G1200" s="23">
        <f t="shared" si="13"/>
        <v>6</v>
      </c>
      <c r="H1200" s="29">
        <f t="shared" si="14"/>
        <v>0.31</v>
      </c>
    </row>
    <row r="1201" spans="1:8" ht="15.75" customHeight="1">
      <c r="A1201" s="2" t="s">
        <v>2303</v>
      </c>
      <c r="B1201" s="1" t="s">
        <v>1334</v>
      </c>
      <c r="C1201" s="3">
        <v>7</v>
      </c>
      <c r="E1201" s="2" t="s">
        <v>1755</v>
      </c>
      <c r="F1201" s="1">
        <f t="shared" si="12"/>
        <v>3</v>
      </c>
      <c r="G1201" s="23">
        <f t="shared" si="13"/>
        <v>6</v>
      </c>
      <c r="H1201" s="29">
        <f t="shared" si="14"/>
        <v>0.31</v>
      </c>
    </row>
    <row r="1202" spans="1:8" ht="15.75" customHeight="1">
      <c r="A1202" s="2" t="s">
        <v>2305</v>
      </c>
      <c r="B1202" s="1" t="s">
        <v>2306</v>
      </c>
      <c r="C1202" s="3">
        <v>7</v>
      </c>
      <c r="E1202" s="2" t="s">
        <v>4728</v>
      </c>
      <c r="F1202" s="1">
        <f t="shared" si="12"/>
        <v>1</v>
      </c>
      <c r="G1202" s="23">
        <f t="shared" si="13"/>
        <v>6</v>
      </c>
      <c r="H1202" s="29">
        <f t="shared" si="14"/>
        <v>0.31</v>
      </c>
    </row>
    <row r="1203" spans="1:8" ht="15.75" customHeight="1">
      <c r="A1203" s="2" t="s">
        <v>2307</v>
      </c>
      <c r="B1203" s="1" t="s">
        <v>2308</v>
      </c>
      <c r="C1203" s="3">
        <v>7</v>
      </c>
      <c r="E1203" s="2" t="s">
        <v>4621</v>
      </c>
      <c r="F1203" s="1">
        <f t="shared" si="12"/>
        <v>1</v>
      </c>
      <c r="G1203" s="23">
        <f t="shared" si="13"/>
        <v>6</v>
      </c>
      <c r="H1203" s="29">
        <f t="shared" si="14"/>
        <v>0.31</v>
      </c>
    </row>
    <row r="1204" spans="1:8" ht="15.75" customHeight="1">
      <c r="A1204" s="2" t="s">
        <v>2309</v>
      </c>
      <c r="B1204" s="1" t="s">
        <v>1689</v>
      </c>
      <c r="C1204" s="3">
        <v>7</v>
      </c>
      <c r="E1204" s="2" t="s">
        <v>4733</v>
      </c>
      <c r="F1204" s="1">
        <f t="shared" si="12"/>
        <v>1</v>
      </c>
      <c r="G1204" s="23">
        <f t="shared" si="13"/>
        <v>6</v>
      </c>
      <c r="H1204" s="29">
        <f t="shared" si="14"/>
        <v>0.31</v>
      </c>
    </row>
    <row r="1205" spans="1:8" ht="15.75" customHeight="1">
      <c r="A1205" s="2" t="s">
        <v>2310</v>
      </c>
      <c r="B1205" s="1" t="s">
        <v>2311</v>
      </c>
      <c r="C1205" s="3">
        <v>7</v>
      </c>
      <c r="E1205" s="2" t="s">
        <v>2804</v>
      </c>
      <c r="F1205" s="1">
        <f t="shared" si="12"/>
        <v>6</v>
      </c>
      <c r="G1205" s="23">
        <f t="shared" si="13"/>
        <v>6</v>
      </c>
      <c r="H1205" s="29">
        <f t="shared" si="14"/>
        <v>0.31</v>
      </c>
    </row>
    <row r="1206" spans="1:8" ht="15.75" customHeight="1">
      <c r="A1206" s="2" t="s">
        <v>2312</v>
      </c>
      <c r="B1206" s="1" t="s">
        <v>2313</v>
      </c>
      <c r="C1206" s="3">
        <v>7</v>
      </c>
      <c r="E1206" s="2" t="s">
        <v>4731</v>
      </c>
      <c r="F1206" s="1">
        <f t="shared" si="12"/>
        <v>1</v>
      </c>
      <c r="G1206" s="23">
        <f t="shared" si="13"/>
        <v>6</v>
      </c>
      <c r="H1206" s="29">
        <f t="shared" si="14"/>
        <v>0.31</v>
      </c>
    </row>
    <row r="1207" spans="1:8" ht="15.75" customHeight="1">
      <c r="A1207" s="2" t="s">
        <v>2314</v>
      </c>
      <c r="B1207" s="1" t="s">
        <v>2315</v>
      </c>
      <c r="C1207" s="3">
        <v>7</v>
      </c>
      <c r="E1207" s="2" t="s">
        <v>4743</v>
      </c>
      <c r="F1207" s="1">
        <f t="shared" si="12"/>
        <v>1</v>
      </c>
      <c r="G1207" s="23">
        <f t="shared" si="13"/>
        <v>6</v>
      </c>
      <c r="H1207" s="29">
        <f t="shared" si="14"/>
        <v>0.31</v>
      </c>
    </row>
    <row r="1208" spans="1:8" ht="15.75" customHeight="1">
      <c r="A1208" s="2" t="s">
        <v>2316</v>
      </c>
      <c r="B1208" s="1" t="s">
        <v>658</v>
      </c>
      <c r="C1208" s="3">
        <v>7</v>
      </c>
      <c r="E1208" s="2" t="s">
        <v>4745</v>
      </c>
      <c r="F1208" s="1">
        <f t="shared" si="12"/>
        <v>1</v>
      </c>
      <c r="G1208" s="23">
        <f t="shared" si="13"/>
        <v>6</v>
      </c>
      <c r="H1208" s="29">
        <f t="shared" si="14"/>
        <v>0.31</v>
      </c>
    </row>
    <row r="1209" spans="1:8" ht="15.75" customHeight="1">
      <c r="A1209" s="2" t="s">
        <v>2317</v>
      </c>
      <c r="B1209" s="1" t="s">
        <v>558</v>
      </c>
      <c r="C1209" s="3">
        <v>7</v>
      </c>
      <c r="E1209" s="2" t="s">
        <v>4726</v>
      </c>
      <c r="F1209" s="1">
        <f t="shared" si="12"/>
        <v>1</v>
      </c>
      <c r="G1209" s="23">
        <f t="shared" si="13"/>
        <v>6</v>
      </c>
      <c r="H1209" s="29">
        <f t="shared" si="14"/>
        <v>0.31</v>
      </c>
    </row>
    <row r="1210" spans="1:8" ht="15.75" customHeight="1">
      <c r="A1210" s="2" t="s">
        <v>2318</v>
      </c>
      <c r="B1210" s="1" t="s">
        <v>1544</v>
      </c>
      <c r="C1210" s="3">
        <v>7</v>
      </c>
      <c r="E1210" s="2" t="s">
        <v>3044</v>
      </c>
      <c r="F1210" s="1">
        <f t="shared" si="12"/>
        <v>10</v>
      </c>
      <c r="G1210" s="23">
        <f t="shared" si="13"/>
        <v>5.99</v>
      </c>
      <c r="H1210" s="29">
        <f t="shared" si="14"/>
        <v>0.309</v>
      </c>
    </row>
    <row r="1211" spans="1:8" ht="15.75" customHeight="1">
      <c r="A1211" s="2" t="s">
        <v>2319</v>
      </c>
      <c r="B1211" s="1" t="s">
        <v>2320</v>
      </c>
      <c r="C1211" s="3">
        <v>7</v>
      </c>
      <c r="E1211" s="2" t="s">
        <v>1433</v>
      </c>
      <c r="F1211" s="1">
        <f t="shared" si="12"/>
        <v>8</v>
      </c>
      <c r="G1211" s="23">
        <f t="shared" si="13"/>
        <v>5.9625000000000004</v>
      </c>
      <c r="H1211" s="29">
        <f t="shared" si="14"/>
        <v>0.308</v>
      </c>
    </row>
    <row r="1212" spans="1:8" ht="15.75" customHeight="1">
      <c r="A1212" s="2" t="s">
        <v>2321</v>
      </c>
      <c r="B1212" s="1" t="s">
        <v>2322</v>
      </c>
      <c r="C1212" s="3">
        <v>7</v>
      </c>
      <c r="E1212" s="2" t="s">
        <v>3536</v>
      </c>
      <c r="F1212" s="1">
        <f t="shared" si="12"/>
        <v>3</v>
      </c>
      <c r="G1212" s="23">
        <f t="shared" si="13"/>
        <v>5.9666666666666659</v>
      </c>
      <c r="H1212" s="29">
        <f t="shared" si="14"/>
        <v>0.308</v>
      </c>
    </row>
    <row r="1213" spans="1:8" ht="15.75" customHeight="1">
      <c r="A1213" s="2" t="s">
        <v>2324</v>
      </c>
      <c r="B1213" s="1" t="s">
        <v>2325</v>
      </c>
      <c r="C1213" s="3">
        <v>7</v>
      </c>
      <c r="E1213" s="2" t="s">
        <v>3635</v>
      </c>
      <c r="F1213" s="1">
        <f t="shared" si="12"/>
        <v>3</v>
      </c>
      <c r="G1213" s="23">
        <f t="shared" si="13"/>
        <v>5.9666666666666659</v>
      </c>
      <c r="H1213" s="29">
        <f t="shared" si="14"/>
        <v>0.308</v>
      </c>
    </row>
    <row r="1214" spans="1:8" ht="15.75" customHeight="1">
      <c r="A1214" s="2" t="s">
        <v>2326</v>
      </c>
      <c r="B1214" s="1" t="s">
        <v>200</v>
      </c>
      <c r="C1214" s="3">
        <v>7</v>
      </c>
      <c r="E1214" s="2" t="s">
        <v>3643</v>
      </c>
      <c r="F1214" s="1">
        <f t="shared" si="12"/>
        <v>2</v>
      </c>
      <c r="G1214" s="23">
        <f t="shared" si="13"/>
        <v>5.95</v>
      </c>
      <c r="H1214" s="29">
        <f t="shared" si="14"/>
        <v>0.30199999999999999</v>
      </c>
    </row>
    <row r="1215" spans="1:8" ht="15.75" customHeight="1">
      <c r="A1215" s="2" t="s">
        <v>2327</v>
      </c>
      <c r="B1215" s="1" t="s">
        <v>2328</v>
      </c>
      <c r="C1215" s="3">
        <v>7</v>
      </c>
      <c r="E1215" s="2" t="s">
        <v>2597</v>
      </c>
      <c r="F1215" s="1">
        <f t="shared" si="12"/>
        <v>2</v>
      </c>
      <c r="G1215" s="23">
        <f t="shared" si="13"/>
        <v>5.95</v>
      </c>
      <c r="H1215" s="29">
        <f t="shared" si="14"/>
        <v>0.30199999999999999</v>
      </c>
    </row>
    <row r="1216" spans="1:8" ht="15.75" customHeight="1">
      <c r="A1216" s="2" t="s">
        <v>2329</v>
      </c>
      <c r="B1216" s="1" t="s">
        <v>1067</v>
      </c>
      <c r="C1216" s="3">
        <v>7</v>
      </c>
      <c r="E1216" s="2" t="s">
        <v>2642</v>
      </c>
      <c r="F1216" s="1">
        <f t="shared" si="12"/>
        <v>8</v>
      </c>
      <c r="G1216" s="23">
        <f t="shared" si="13"/>
        <v>5.95</v>
      </c>
      <c r="H1216" s="29">
        <f t="shared" si="14"/>
        <v>0.30199999999999999</v>
      </c>
    </row>
    <row r="1217" spans="1:8" ht="15.75" customHeight="1">
      <c r="A1217" s="2" t="s">
        <v>2330</v>
      </c>
      <c r="B1217" s="1" t="s">
        <v>1176</v>
      </c>
      <c r="C1217" s="3">
        <v>7</v>
      </c>
      <c r="E1217" s="2" t="s">
        <v>3925</v>
      </c>
      <c r="F1217" s="1">
        <f t="shared" si="12"/>
        <v>2</v>
      </c>
      <c r="G1217" s="23">
        <f t="shared" si="13"/>
        <v>5.95</v>
      </c>
      <c r="H1217" s="29">
        <f t="shared" si="14"/>
        <v>0.30199999999999999</v>
      </c>
    </row>
    <row r="1218" spans="1:8" ht="15.75" customHeight="1">
      <c r="A1218" s="2" t="s">
        <v>2331</v>
      </c>
      <c r="B1218" s="1" t="s">
        <v>2332</v>
      </c>
      <c r="C1218" s="3">
        <v>7</v>
      </c>
      <c r="E1218" s="2" t="s">
        <v>4684</v>
      </c>
      <c r="F1218" s="1">
        <f t="shared" si="12"/>
        <v>2</v>
      </c>
      <c r="G1218" s="23">
        <f t="shared" si="13"/>
        <v>5.95</v>
      </c>
      <c r="H1218" s="29">
        <f t="shared" si="14"/>
        <v>0.30199999999999999</v>
      </c>
    </row>
    <row r="1219" spans="1:8" ht="15.75" customHeight="1">
      <c r="A1219" s="2" t="s">
        <v>2333</v>
      </c>
      <c r="B1219" s="1" t="s">
        <v>433</v>
      </c>
      <c r="C1219" s="3">
        <v>7</v>
      </c>
      <c r="E1219" s="2" t="s">
        <v>4205</v>
      </c>
      <c r="F1219" s="1">
        <f t="shared" si="12"/>
        <v>2</v>
      </c>
      <c r="G1219" s="23">
        <f t="shared" si="13"/>
        <v>5.95</v>
      </c>
      <c r="H1219" s="29">
        <f t="shared" si="14"/>
        <v>0.30199999999999999</v>
      </c>
    </row>
    <row r="1220" spans="1:8" ht="15.75" customHeight="1">
      <c r="A1220" s="2" t="s">
        <v>2335</v>
      </c>
      <c r="B1220" s="1" t="s">
        <v>350</v>
      </c>
      <c r="C1220" s="3">
        <v>7</v>
      </c>
      <c r="E1220" s="2" t="s">
        <v>1249</v>
      </c>
      <c r="F1220" s="1">
        <f t="shared" si="12"/>
        <v>2</v>
      </c>
      <c r="G1220" s="23">
        <f t="shared" si="13"/>
        <v>5.95</v>
      </c>
      <c r="H1220" s="29">
        <f t="shared" si="14"/>
        <v>0.30199999999999999</v>
      </c>
    </row>
    <row r="1221" spans="1:8" ht="15.75" customHeight="1">
      <c r="A1221" s="2" t="s">
        <v>2336</v>
      </c>
      <c r="B1221" s="1" t="s">
        <v>563</v>
      </c>
      <c r="C1221" s="3">
        <v>7</v>
      </c>
      <c r="E1221" s="2" t="s">
        <v>2135</v>
      </c>
      <c r="F1221" s="1">
        <f t="shared" si="12"/>
        <v>4</v>
      </c>
      <c r="G1221" s="23">
        <f t="shared" si="13"/>
        <v>5.95</v>
      </c>
      <c r="H1221" s="29">
        <f t="shared" si="14"/>
        <v>0.30199999999999999</v>
      </c>
    </row>
    <row r="1222" spans="1:8" ht="15.75" customHeight="1">
      <c r="A1222" s="2" t="s">
        <v>2337</v>
      </c>
      <c r="B1222" s="1" t="s">
        <v>2338</v>
      </c>
      <c r="C1222" s="3">
        <v>7</v>
      </c>
      <c r="E1222" s="2" t="s">
        <v>4319</v>
      </c>
      <c r="F1222" s="1">
        <f t="shared" si="12"/>
        <v>2</v>
      </c>
      <c r="G1222" s="23">
        <f t="shared" si="13"/>
        <v>5.95</v>
      </c>
      <c r="H1222" s="29">
        <f t="shared" si="14"/>
        <v>0.30199999999999999</v>
      </c>
    </row>
    <row r="1223" spans="1:8" ht="15.75" customHeight="1">
      <c r="A1223" s="2" t="s">
        <v>2339</v>
      </c>
      <c r="B1223" s="1" t="s">
        <v>1554</v>
      </c>
      <c r="C1223" s="3">
        <v>7</v>
      </c>
      <c r="E1223" s="2" t="s">
        <v>3937</v>
      </c>
      <c r="F1223" s="1">
        <f t="shared" si="12"/>
        <v>2</v>
      </c>
      <c r="G1223" s="23">
        <f t="shared" si="13"/>
        <v>5.95</v>
      </c>
      <c r="H1223" s="29">
        <f t="shared" si="14"/>
        <v>0.30199999999999999</v>
      </c>
    </row>
    <row r="1224" spans="1:8" ht="15.75" customHeight="1">
      <c r="A1224" s="2" t="s">
        <v>2340</v>
      </c>
      <c r="B1224" s="1" t="s">
        <v>2341</v>
      </c>
      <c r="C1224" s="3">
        <v>7</v>
      </c>
      <c r="E1224" s="2" t="s">
        <v>3457</v>
      </c>
      <c r="F1224" s="1">
        <f t="shared" si="12"/>
        <v>2</v>
      </c>
      <c r="G1224" s="23">
        <f t="shared" si="13"/>
        <v>5.9499999999999993</v>
      </c>
      <c r="H1224" s="29">
        <f t="shared" si="14"/>
        <v>0.30099999999999999</v>
      </c>
    </row>
    <row r="1225" spans="1:8" ht="15.75" customHeight="1">
      <c r="A1225" s="2" t="s">
        <v>2342</v>
      </c>
      <c r="B1225" s="1" t="s">
        <v>2343</v>
      </c>
      <c r="C1225" s="3">
        <v>7</v>
      </c>
      <c r="E1225" s="2" t="s">
        <v>2026</v>
      </c>
      <c r="F1225" s="1">
        <f t="shared" si="12"/>
        <v>2</v>
      </c>
      <c r="G1225" s="23">
        <f t="shared" si="13"/>
        <v>5.9499999999999993</v>
      </c>
      <c r="H1225" s="29">
        <f t="shared" si="14"/>
        <v>0.30099999999999999</v>
      </c>
    </row>
    <row r="1226" spans="1:8" ht="15.75" customHeight="1">
      <c r="A1226" s="2" t="s">
        <v>2345</v>
      </c>
      <c r="B1226" s="1" t="s">
        <v>2346</v>
      </c>
      <c r="C1226" s="3">
        <v>7</v>
      </c>
      <c r="E1226" s="2" t="s">
        <v>2517</v>
      </c>
      <c r="F1226" s="1">
        <f t="shared" si="12"/>
        <v>5</v>
      </c>
      <c r="G1226" s="23">
        <f t="shared" si="13"/>
        <v>5.9399999999999995</v>
      </c>
      <c r="H1226" s="29">
        <f t="shared" si="14"/>
        <v>0.3</v>
      </c>
    </row>
    <row r="1227" spans="1:8" ht="15.75" customHeight="1">
      <c r="A1227" s="2" t="s">
        <v>2347</v>
      </c>
      <c r="B1227" s="1" t="s">
        <v>698</v>
      </c>
      <c r="C1227" s="3">
        <v>7</v>
      </c>
      <c r="E1227" s="2" t="s">
        <v>4925</v>
      </c>
      <c r="F1227" s="1">
        <f t="shared" si="12"/>
        <v>1</v>
      </c>
      <c r="G1227" s="23">
        <f t="shared" si="13"/>
        <v>5.9</v>
      </c>
      <c r="H1227" s="29">
        <f t="shared" si="14"/>
        <v>0.27200000000000002</v>
      </c>
    </row>
    <row r="1228" spans="1:8" ht="15.75" customHeight="1">
      <c r="A1228" s="2" t="s">
        <v>2348</v>
      </c>
      <c r="B1228" s="1" t="s">
        <v>757</v>
      </c>
      <c r="C1228" s="3">
        <v>7</v>
      </c>
      <c r="E1228" s="2" t="s">
        <v>4942</v>
      </c>
      <c r="F1228" s="1">
        <f t="shared" si="12"/>
        <v>1</v>
      </c>
      <c r="G1228" s="23">
        <f t="shared" si="13"/>
        <v>5.9</v>
      </c>
      <c r="H1228" s="29">
        <f t="shared" si="14"/>
        <v>0.27200000000000002</v>
      </c>
    </row>
    <row r="1229" spans="1:8" ht="15.75" customHeight="1">
      <c r="A1229" s="2" t="s">
        <v>2349</v>
      </c>
      <c r="B1229" s="1" t="s">
        <v>2350</v>
      </c>
      <c r="C1229" s="3">
        <v>7</v>
      </c>
      <c r="E1229" s="2" t="s">
        <v>4842</v>
      </c>
      <c r="F1229" s="1">
        <f t="shared" si="12"/>
        <v>1</v>
      </c>
      <c r="G1229" s="23">
        <f t="shared" si="13"/>
        <v>5.9</v>
      </c>
      <c r="H1229" s="29">
        <f t="shared" si="14"/>
        <v>0.27200000000000002</v>
      </c>
    </row>
    <row r="1230" spans="1:8" ht="15.75" customHeight="1">
      <c r="A1230" s="2" t="s">
        <v>2351</v>
      </c>
      <c r="B1230" s="1" t="s">
        <v>54</v>
      </c>
      <c r="C1230" s="3">
        <v>7</v>
      </c>
      <c r="E1230" s="2" t="s">
        <v>4790</v>
      </c>
      <c r="F1230" s="1">
        <f t="shared" si="12"/>
        <v>1</v>
      </c>
      <c r="G1230" s="23">
        <f t="shared" si="13"/>
        <v>5.9</v>
      </c>
      <c r="H1230" s="29">
        <f t="shared" si="14"/>
        <v>0.27200000000000002</v>
      </c>
    </row>
    <row r="1231" spans="1:8" ht="15.75" customHeight="1">
      <c r="A1231" s="2" t="s">
        <v>2352</v>
      </c>
      <c r="B1231" s="1" t="s">
        <v>2095</v>
      </c>
      <c r="C1231" s="3">
        <v>7</v>
      </c>
      <c r="E1231" s="2" t="s">
        <v>4786</v>
      </c>
      <c r="F1231" s="1">
        <f t="shared" si="12"/>
        <v>1</v>
      </c>
      <c r="G1231" s="23">
        <f t="shared" si="13"/>
        <v>5.9</v>
      </c>
      <c r="H1231" s="29">
        <f t="shared" si="14"/>
        <v>0.27200000000000002</v>
      </c>
    </row>
    <row r="1232" spans="1:8" ht="15.75" customHeight="1">
      <c r="A1232" s="2" t="s">
        <v>2353</v>
      </c>
      <c r="B1232" s="1" t="s">
        <v>1330</v>
      </c>
      <c r="C1232" s="3">
        <v>7</v>
      </c>
      <c r="E1232" s="2" t="s">
        <v>4801</v>
      </c>
      <c r="F1232" s="1">
        <f t="shared" si="12"/>
        <v>1</v>
      </c>
      <c r="G1232" s="23">
        <f t="shared" si="13"/>
        <v>5.9</v>
      </c>
      <c r="H1232" s="29">
        <f t="shared" si="14"/>
        <v>0.27200000000000002</v>
      </c>
    </row>
    <row r="1233" spans="1:8" ht="15.75" customHeight="1">
      <c r="A1233" s="2" t="s">
        <v>2354</v>
      </c>
      <c r="B1233" s="1" t="s">
        <v>2355</v>
      </c>
      <c r="C1233" s="3">
        <v>7</v>
      </c>
      <c r="E1233" s="2" t="s">
        <v>4934</v>
      </c>
      <c r="F1233" s="1">
        <f t="shared" si="12"/>
        <v>1</v>
      </c>
      <c r="G1233" s="23">
        <f t="shared" si="13"/>
        <v>5.9</v>
      </c>
      <c r="H1233" s="29">
        <f t="shared" si="14"/>
        <v>0.27200000000000002</v>
      </c>
    </row>
    <row r="1234" spans="1:8" ht="15.75" customHeight="1">
      <c r="A1234" s="2" t="s">
        <v>2356</v>
      </c>
      <c r="B1234" s="1" t="s">
        <v>976</v>
      </c>
      <c r="C1234" s="3">
        <v>7</v>
      </c>
      <c r="E1234" s="2" t="s">
        <v>4887</v>
      </c>
      <c r="F1234" s="1">
        <f t="shared" si="12"/>
        <v>1</v>
      </c>
      <c r="G1234" s="23">
        <f t="shared" si="13"/>
        <v>5.9</v>
      </c>
      <c r="H1234" s="29">
        <f t="shared" si="14"/>
        <v>0.27200000000000002</v>
      </c>
    </row>
    <row r="1235" spans="1:8" ht="15.75" customHeight="1">
      <c r="A1235" s="2" t="s">
        <v>2358</v>
      </c>
      <c r="B1235" s="1" t="s">
        <v>1427</v>
      </c>
      <c r="C1235" s="3">
        <v>7</v>
      </c>
      <c r="E1235" s="2" t="s">
        <v>4813</v>
      </c>
      <c r="F1235" s="1">
        <f t="shared" si="12"/>
        <v>1</v>
      </c>
      <c r="G1235" s="23">
        <f t="shared" si="13"/>
        <v>5.9</v>
      </c>
      <c r="H1235" s="29">
        <f t="shared" si="14"/>
        <v>0.27200000000000002</v>
      </c>
    </row>
    <row r="1236" spans="1:8" ht="15.75" customHeight="1">
      <c r="A1236" s="2" t="s">
        <v>2359</v>
      </c>
      <c r="B1236" s="1" t="s">
        <v>1201</v>
      </c>
      <c r="C1236" s="3">
        <v>7</v>
      </c>
      <c r="E1236" s="2" t="s">
        <v>4677</v>
      </c>
      <c r="F1236" s="1">
        <f t="shared" si="12"/>
        <v>2</v>
      </c>
      <c r="G1236" s="23">
        <f t="shared" si="13"/>
        <v>5.9</v>
      </c>
      <c r="H1236" s="29">
        <f t="shared" si="14"/>
        <v>0.27200000000000002</v>
      </c>
    </row>
    <row r="1237" spans="1:8" ht="15.75" customHeight="1">
      <c r="A1237" s="2" t="s">
        <v>2361</v>
      </c>
      <c r="B1237" s="1" t="s">
        <v>766</v>
      </c>
      <c r="C1237" s="3">
        <v>7</v>
      </c>
      <c r="E1237" s="2" t="s">
        <v>4850</v>
      </c>
      <c r="F1237" s="1">
        <f t="shared" si="12"/>
        <v>1</v>
      </c>
      <c r="G1237" s="23">
        <f t="shared" si="13"/>
        <v>5.9</v>
      </c>
      <c r="H1237" s="29">
        <f t="shared" si="14"/>
        <v>0.27200000000000002</v>
      </c>
    </row>
    <row r="1238" spans="1:8" ht="15.75" customHeight="1">
      <c r="A1238" s="2" t="s">
        <v>2363</v>
      </c>
      <c r="B1238" s="1" t="s">
        <v>2364</v>
      </c>
      <c r="C1238" s="3">
        <v>7</v>
      </c>
      <c r="E1238" s="2" t="s">
        <v>4831</v>
      </c>
      <c r="F1238" s="1">
        <f t="shared" si="12"/>
        <v>1</v>
      </c>
      <c r="G1238" s="23">
        <f t="shared" si="13"/>
        <v>5.9</v>
      </c>
      <c r="H1238" s="29">
        <f t="shared" si="14"/>
        <v>0.27200000000000002</v>
      </c>
    </row>
    <row r="1239" spans="1:8" ht="15.75" customHeight="1">
      <c r="A1239" s="2" t="s">
        <v>2366</v>
      </c>
      <c r="B1239" s="1" t="s">
        <v>856</v>
      </c>
      <c r="C1239" s="3">
        <v>7</v>
      </c>
      <c r="E1239" s="2" t="s">
        <v>4522</v>
      </c>
      <c r="F1239" s="1">
        <f t="shared" si="12"/>
        <v>2</v>
      </c>
      <c r="G1239" s="23">
        <f t="shared" si="13"/>
        <v>5.9</v>
      </c>
      <c r="H1239" s="29">
        <f t="shared" si="14"/>
        <v>0.27200000000000002</v>
      </c>
    </row>
    <row r="1240" spans="1:8" ht="15.75" customHeight="1">
      <c r="A1240" s="2" t="s">
        <v>2368</v>
      </c>
      <c r="B1240" s="1" t="s">
        <v>1775</v>
      </c>
      <c r="C1240" s="3">
        <v>7</v>
      </c>
      <c r="E1240" s="2" t="s">
        <v>4895</v>
      </c>
      <c r="F1240" s="1">
        <f t="shared" si="12"/>
        <v>1</v>
      </c>
      <c r="G1240" s="23">
        <f t="shared" si="13"/>
        <v>5.9</v>
      </c>
      <c r="H1240" s="29">
        <f t="shared" si="14"/>
        <v>0.27200000000000002</v>
      </c>
    </row>
    <row r="1241" spans="1:8" ht="15.75" customHeight="1">
      <c r="A1241" s="2" t="s">
        <v>2370</v>
      </c>
      <c r="B1241" s="1" t="s">
        <v>2371</v>
      </c>
      <c r="C1241" s="3">
        <v>7</v>
      </c>
      <c r="E1241" s="2" t="s">
        <v>4783</v>
      </c>
      <c r="F1241" s="1">
        <f t="shared" si="12"/>
        <v>1</v>
      </c>
      <c r="G1241" s="23">
        <f t="shared" si="13"/>
        <v>5.9</v>
      </c>
      <c r="H1241" s="29">
        <f t="shared" si="14"/>
        <v>0.27200000000000002</v>
      </c>
    </row>
    <row r="1242" spans="1:8" ht="15.75" customHeight="1">
      <c r="A1242" s="2" t="s">
        <v>2372</v>
      </c>
      <c r="B1242" s="1" t="s">
        <v>510</v>
      </c>
      <c r="C1242" s="3">
        <v>7</v>
      </c>
      <c r="E1242" s="2" t="s">
        <v>4834</v>
      </c>
      <c r="F1242" s="1">
        <f t="shared" si="12"/>
        <v>1</v>
      </c>
      <c r="G1242" s="23">
        <f t="shared" si="13"/>
        <v>5.9</v>
      </c>
      <c r="H1242" s="29">
        <f t="shared" si="14"/>
        <v>0.27200000000000002</v>
      </c>
    </row>
    <row r="1243" spans="1:8" ht="15.75" customHeight="1">
      <c r="A1243" s="2" t="s">
        <v>2374</v>
      </c>
      <c r="B1243" s="1" t="s">
        <v>2219</v>
      </c>
      <c r="C1243" s="3">
        <v>7</v>
      </c>
      <c r="E1243" s="2" t="s">
        <v>4885</v>
      </c>
      <c r="F1243" s="1">
        <f t="shared" si="12"/>
        <v>1</v>
      </c>
      <c r="G1243" s="23">
        <f t="shared" si="13"/>
        <v>5.9</v>
      </c>
      <c r="H1243" s="29">
        <f t="shared" si="14"/>
        <v>0.27200000000000002</v>
      </c>
    </row>
    <row r="1244" spans="1:8" ht="15.75" customHeight="1">
      <c r="A1244" s="2" t="s">
        <v>2375</v>
      </c>
      <c r="B1244" s="1" t="s">
        <v>2376</v>
      </c>
      <c r="C1244" s="3">
        <v>7</v>
      </c>
      <c r="E1244" s="2" t="s">
        <v>4836</v>
      </c>
      <c r="F1244" s="1">
        <f t="shared" si="12"/>
        <v>1</v>
      </c>
      <c r="G1244" s="23">
        <f t="shared" si="13"/>
        <v>5.9</v>
      </c>
      <c r="H1244" s="29">
        <f t="shared" si="14"/>
        <v>0.27200000000000002</v>
      </c>
    </row>
    <row r="1245" spans="1:8" ht="15.75" customHeight="1">
      <c r="A1245" s="2" t="s">
        <v>2377</v>
      </c>
      <c r="B1245" s="1" t="s">
        <v>1424</v>
      </c>
      <c r="C1245" s="3">
        <v>7</v>
      </c>
      <c r="E1245" s="2" t="s">
        <v>4938</v>
      </c>
      <c r="F1245" s="1">
        <f t="shared" si="12"/>
        <v>1</v>
      </c>
      <c r="G1245" s="23">
        <f t="shared" si="13"/>
        <v>5.9</v>
      </c>
      <c r="H1245" s="29">
        <f t="shared" si="14"/>
        <v>0.27200000000000002</v>
      </c>
    </row>
    <row r="1246" spans="1:8" ht="15.75" customHeight="1">
      <c r="A1246" s="2" t="s">
        <v>2378</v>
      </c>
      <c r="B1246" s="1" t="s">
        <v>2379</v>
      </c>
      <c r="C1246" s="3">
        <v>7</v>
      </c>
      <c r="E1246" s="2" t="s">
        <v>4828</v>
      </c>
      <c r="F1246" s="1">
        <f t="shared" si="12"/>
        <v>1</v>
      </c>
      <c r="G1246" s="23">
        <f t="shared" si="13"/>
        <v>5.9</v>
      </c>
      <c r="H1246" s="29">
        <f t="shared" si="14"/>
        <v>0.27200000000000002</v>
      </c>
    </row>
    <row r="1247" spans="1:8" ht="15.75" customHeight="1">
      <c r="A1247" s="2" t="s">
        <v>2380</v>
      </c>
      <c r="B1247" s="1" t="s">
        <v>581</v>
      </c>
      <c r="C1247" s="3">
        <v>7</v>
      </c>
      <c r="E1247" s="2" t="s">
        <v>3653</v>
      </c>
      <c r="F1247" s="1">
        <f t="shared" si="12"/>
        <v>2</v>
      </c>
      <c r="G1247" s="23">
        <f t="shared" si="13"/>
        <v>5.9</v>
      </c>
      <c r="H1247" s="29">
        <f t="shared" si="14"/>
        <v>0.27200000000000002</v>
      </c>
    </row>
    <row r="1248" spans="1:8" ht="15.75" customHeight="1">
      <c r="A1248" s="2" t="s">
        <v>2382</v>
      </c>
      <c r="B1248" s="1" t="s">
        <v>2308</v>
      </c>
      <c r="C1248" s="3">
        <v>7</v>
      </c>
      <c r="E1248" s="2" t="s">
        <v>4845</v>
      </c>
      <c r="F1248" s="1">
        <f t="shared" si="12"/>
        <v>1</v>
      </c>
      <c r="G1248" s="23">
        <f t="shared" si="13"/>
        <v>5.9</v>
      </c>
      <c r="H1248" s="29">
        <f t="shared" si="14"/>
        <v>0.27200000000000002</v>
      </c>
    </row>
    <row r="1249" spans="1:8" ht="15.75" customHeight="1">
      <c r="A1249" s="2" t="s">
        <v>2383</v>
      </c>
      <c r="B1249" s="1" t="s">
        <v>2384</v>
      </c>
      <c r="C1249" s="3">
        <v>7</v>
      </c>
      <c r="E1249" s="2" t="s">
        <v>4880</v>
      </c>
      <c r="F1249" s="1">
        <f t="shared" si="12"/>
        <v>1</v>
      </c>
      <c r="G1249" s="23">
        <f t="shared" si="13"/>
        <v>5.9</v>
      </c>
      <c r="H1249" s="29">
        <f t="shared" si="14"/>
        <v>0.27200000000000002</v>
      </c>
    </row>
    <row r="1250" spans="1:8" ht="15.75" customHeight="1">
      <c r="A1250" s="2" t="s">
        <v>2385</v>
      </c>
      <c r="B1250" s="1" t="s">
        <v>2386</v>
      </c>
      <c r="C1250" s="3">
        <v>7</v>
      </c>
      <c r="E1250" s="2" t="s">
        <v>4947</v>
      </c>
      <c r="F1250" s="1">
        <f t="shared" si="12"/>
        <v>1</v>
      </c>
      <c r="G1250" s="23">
        <f t="shared" si="13"/>
        <v>5.9</v>
      </c>
      <c r="H1250" s="29">
        <f t="shared" si="14"/>
        <v>0.27200000000000002</v>
      </c>
    </row>
    <row r="1251" spans="1:8" ht="15.75" customHeight="1">
      <c r="A1251" s="2" t="s">
        <v>2387</v>
      </c>
      <c r="B1251" s="1" t="s">
        <v>2388</v>
      </c>
      <c r="C1251" s="3">
        <v>7</v>
      </c>
      <c r="E1251" s="2" t="s">
        <v>4951</v>
      </c>
      <c r="F1251" s="1">
        <f t="shared" si="12"/>
        <v>1</v>
      </c>
      <c r="G1251" s="23">
        <f t="shared" si="13"/>
        <v>5.9</v>
      </c>
      <c r="H1251" s="29">
        <f t="shared" si="14"/>
        <v>0.27200000000000002</v>
      </c>
    </row>
    <row r="1252" spans="1:8" ht="15.75" customHeight="1">
      <c r="A1252" s="2" t="s">
        <v>2389</v>
      </c>
      <c r="B1252" s="1" t="s">
        <v>296</v>
      </c>
      <c r="C1252" s="3">
        <v>7</v>
      </c>
      <c r="E1252" s="2" t="s">
        <v>4940</v>
      </c>
      <c r="F1252" s="1">
        <f t="shared" si="12"/>
        <v>1</v>
      </c>
      <c r="G1252" s="23">
        <f t="shared" si="13"/>
        <v>5.9</v>
      </c>
      <c r="H1252" s="29">
        <f t="shared" si="14"/>
        <v>0.27200000000000002</v>
      </c>
    </row>
    <row r="1253" spans="1:8" ht="15.75" customHeight="1">
      <c r="A1253" s="2" t="s">
        <v>2390</v>
      </c>
      <c r="B1253" s="1" t="s">
        <v>2391</v>
      </c>
      <c r="C1253" s="3">
        <v>7</v>
      </c>
      <c r="E1253" s="2" t="s">
        <v>4910</v>
      </c>
      <c r="F1253" s="1">
        <f t="shared" si="12"/>
        <v>1</v>
      </c>
      <c r="G1253" s="23">
        <f t="shared" si="13"/>
        <v>5.9</v>
      </c>
      <c r="H1253" s="29">
        <f t="shared" si="14"/>
        <v>0.27200000000000002</v>
      </c>
    </row>
    <row r="1254" spans="1:8" ht="15.75" customHeight="1">
      <c r="A1254" s="2" t="s">
        <v>2392</v>
      </c>
      <c r="B1254" s="1" t="s">
        <v>1696</v>
      </c>
      <c r="C1254" s="3">
        <v>7</v>
      </c>
      <c r="E1254" s="2" t="s">
        <v>4936</v>
      </c>
      <c r="F1254" s="1">
        <f t="shared" si="12"/>
        <v>1</v>
      </c>
      <c r="G1254" s="23">
        <f t="shared" si="13"/>
        <v>5.9</v>
      </c>
      <c r="H1254" s="29">
        <f t="shared" si="14"/>
        <v>0.27200000000000002</v>
      </c>
    </row>
    <row r="1255" spans="1:8" ht="15.75" customHeight="1">
      <c r="A1255" s="2" t="s">
        <v>2393</v>
      </c>
      <c r="B1255" s="1" t="s">
        <v>1473</v>
      </c>
      <c r="C1255" s="3">
        <v>7</v>
      </c>
      <c r="E1255" s="2" t="s">
        <v>3857</v>
      </c>
      <c r="F1255" s="1">
        <f t="shared" si="12"/>
        <v>2</v>
      </c>
      <c r="G1255" s="23">
        <f t="shared" si="13"/>
        <v>5.9</v>
      </c>
      <c r="H1255" s="29">
        <f t="shared" si="14"/>
        <v>0.27200000000000002</v>
      </c>
    </row>
    <row r="1256" spans="1:8" ht="15.75" customHeight="1">
      <c r="A1256" s="2" t="s">
        <v>2394</v>
      </c>
      <c r="B1256" s="1" t="s">
        <v>2395</v>
      </c>
      <c r="C1256" s="3">
        <v>7</v>
      </c>
      <c r="E1256" s="2" t="s">
        <v>1521</v>
      </c>
      <c r="F1256" s="1">
        <f t="shared" si="12"/>
        <v>2</v>
      </c>
      <c r="G1256" s="23">
        <f t="shared" si="13"/>
        <v>5.9</v>
      </c>
      <c r="H1256" s="29">
        <f t="shared" si="14"/>
        <v>0.27200000000000002</v>
      </c>
    </row>
    <row r="1257" spans="1:8" ht="15.75" customHeight="1">
      <c r="A1257" s="2" t="s">
        <v>2396</v>
      </c>
      <c r="B1257" s="1" t="s">
        <v>1071</v>
      </c>
      <c r="C1257" s="3">
        <v>7</v>
      </c>
      <c r="E1257" s="2" t="s">
        <v>4904</v>
      </c>
      <c r="F1257" s="1">
        <f t="shared" si="12"/>
        <v>1</v>
      </c>
      <c r="G1257" s="23">
        <f t="shared" si="13"/>
        <v>5.9</v>
      </c>
      <c r="H1257" s="29">
        <f t="shared" si="14"/>
        <v>0.27200000000000002</v>
      </c>
    </row>
    <row r="1258" spans="1:8" ht="15.75" customHeight="1">
      <c r="A1258" s="2" t="s">
        <v>2398</v>
      </c>
      <c r="B1258" s="1" t="s">
        <v>2399</v>
      </c>
      <c r="C1258" s="3">
        <v>7</v>
      </c>
      <c r="E1258" s="2" t="s">
        <v>4919</v>
      </c>
      <c r="F1258" s="1">
        <f t="shared" si="12"/>
        <v>1</v>
      </c>
      <c r="G1258" s="23">
        <f t="shared" si="13"/>
        <v>5.9</v>
      </c>
      <c r="H1258" s="29">
        <f t="shared" si="14"/>
        <v>0.27200000000000002</v>
      </c>
    </row>
    <row r="1259" spans="1:8" ht="15.75" customHeight="1">
      <c r="A1259" s="2" t="s">
        <v>2401</v>
      </c>
      <c r="B1259" s="1" t="s">
        <v>2402</v>
      </c>
      <c r="C1259" s="3">
        <v>7</v>
      </c>
      <c r="E1259" s="2" t="s">
        <v>4953</v>
      </c>
      <c r="F1259" s="1">
        <f t="shared" si="12"/>
        <v>1</v>
      </c>
      <c r="G1259" s="23">
        <f t="shared" si="13"/>
        <v>5.9</v>
      </c>
      <c r="H1259" s="29">
        <f t="shared" si="14"/>
        <v>0.27200000000000002</v>
      </c>
    </row>
    <row r="1260" spans="1:8" ht="15.75" customHeight="1">
      <c r="A1260" s="2" t="s">
        <v>2403</v>
      </c>
      <c r="B1260" s="1" t="s">
        <v>247</v>
      </c>
      <c r="C1260" s="3">
        <v>7</v>
      </c>
      <c r="E1260" s="2" t="s">
        <v>4858</v>
      </c>
      <c r="F1260" s="1">
        <f t="shared" si="12"/>
        <v>1</v>
      </c>
      <c r="G1260" s="23">
        <f t="shared" si="13"/>
        <v>5.9</v>
      </c>
      <c r="H1260" s="29">
        <f t="shared" si="14"/>
        <v>0.27200000000000002</v>
      </c>
    </row>
    <row r="1261" spans="1:8" ht="15.75" customHeight="1">
      <c r="A1261" s="2" t="s">
        <v>2405</v>
      </c>
      <c r="B1261" s="1" t="s">
        <v>2406</v>
      </c>
      <c r="C1261" s="3">
        <v>7</v>
      </c>
      <c r="E1261" s="2" t="s">
        <v>4944</v>
      </c>
      <c r="F1261" s="1">
        <f t="shared" si="12"/>
        <v>1</v>
      </c>
      <c r="G1261" s="23">
        <f t="shared" si="13"/>
        <v>5.9</v>
      </c>
      <c r="H1261" s="29">
        <f t="shared" si="14"/>
        <v>0.27200000000000002</v>
      </c>
    </row>
    <row r="1262" spans="1:8" ht="15.75" customHeight="1">
      <c r="A1262" s="2" t="s">
        <v>2407</v>
      </c>
      <c r="B1262" s="1" t="s">
        <v>2408</v>
      </c>
      <c r="C1262" s="3">
        <v>7</v>
      </c>
      <c r="E1262" s="2" t="s">
        <v>4090</v>
      </c>
      <c r="F1262" s="1">
        <f t="shared" si="12"/>
        <v>2</v>
      </c>
      <c r="G1262" s="23">
        <f t="shared" si="13"/>
        <v>5.9</v>
      </c>
      <c r="H1262" s="29">
        <f t="shared" si="14"/>
        <v>0.27200000000000002</v>
      </c>
    </row>
    <row r="1263" spans="1:8" ht="15.75" customHeight="1">
      <c r="A1263" s="2" t="s">
        <v>2409</v>
      </c>
      <c r="B1263" s="1" t="s">
        <v>2410</v>
      </c>
      <c r="C1263" s="3">
        <v>7</v>
      </c>
      <c r="E1263" s="2" t="s">
        <v>2574</v>
      </c>
      <c r="F1263" s="1">
        <f t="shared" si="12"/>
        <v>2</v>
      </c>
      <c r="G1263" s="23">
        <f t="shared" si="13"/>
        <v>5.9</v>
      </c>
      <c r="H1263" s="29">
        <f t="shared" si="14"/>
        <v>0.27200000000000002</v>
      </c>
    </row>
    <row r="1264" spans="1:8" ht="15.75" customHeight="1">
      <c r="A1264" s="2" t="s">
        <v>2411</v>
      </c>
      <c r="B1264" s="1" t="s">
        <v>2412</v>
      </c>
      <c r="C1264" s="3">
        <v>7</v>
      </c>
      <c r="E1264" s="2" t="s">
        <v>4868</v>
      </c>
      <c r="F1264" s="1">
        <f t="shared" si="12"/>
        <v>1</v>
      </c>
      <c r="G1264" s="23">
        <f t="shared" si="13"/>
        <v>5.9</v>
      </c>
      <c r="H1264" s="29">
        <f t="shared" si="14"/>
        <v>0.27200000000000002</v>
      </c>
    </row>
    <row r="1265" spans="1:8" ht="15.75" customHeight="1">
      <c r="A1265" s="2" t="s">
        <v>2413</v>
      </c>
      <c r="B1265" s="1" t="s">
        <v>2332</v>
      </c>
      <c r="C1265" s="3">
        <v>7</v>
      </c>
      <c r="E1265" s="2" t="s">
        <v>4902</v>
      </c>
      <c r="F1265" s="1">
        <f t="shared" si="12"/>
        <v>1</v>
      </c>
      <c r="G1265" s="23">
        <f t="shared" si="13"/>
        <v>5.9</v>
      </c>
      <c r="H1265" s="29">
        <f t="shared" si="14"/>
        <v>0.27200000000000002</v>
      </c>
    </row>
    <row r="1266" spans="1:8" ht="15.75" customHeight="1">
      <c r="A1266" s="2" t="s">
        <v>2415</v>
      </c>
      <c r="B1266" s="1" t="s">
        <v>2416</v>
      </c>
      <c r="C1266" s="3">
        <v>7</v>
      </c>
      <c r="E1266" s="2" t="s">
        <v>4852</v>
      </c>
      <c r="F1266" s="1">
        <f t="shared" si="12"/>
        <v>1</v>
      </c>
      <c r="G1266" s="23">
        <f t="shared" si="13"/>
        <v>5.9</v>
      </c>
      <c r="H1266" s="29">
        <f t="shared" si="14"/>
        <v>0.27200000000000002</v>
      </c>
    </row>
    <row r="1267" spans="1:8" ht="15.75" customHeight="1">
      <c r="A1267" s="2" t="s">
        <v>2417</v>
      </c>
      <c r="B1267" s="1" t="s">
        <v>54</v>
      </c>
      <c r="C1267" s="3">
        <v>7</v>
      </c>
      <c r="E1267" s="2" t="s">
        <v>4927</v>
      </c>
      <c r="F1267" s="1">
        <f t="shared" si="12"/>
        <v>1</v>
      </c>
      <c r="G1267" s="23">
        <f t="shared" si="13"/>
        <v>5.9</v>
      </c>
      <c r="H1267" s="29">
        <f t="shared" si="14"/>
        <v>0.27200000000000002</v>
      </c>
    </row>
    <row r="1268" spans="1:8" ht="15.75" customHeight="1">
      <c r="A1268" s="2" t="s">
        <v>2418</v>
      </c>
      <c r="B1268" s="1" t="s">
        <v>2419</v>
      </c>
      <c r="C1268" s="3">
        <v>7</v>
      </c>
      <c r="E1268" s="2" t="s">
        <v>2814</v>
      </c>
      <c r="F1268" s="1">
        <f t="shared" si="12"/>
        <v>5</v>
      </c>
      <c r="G1268" s="23">
        <f t="shared" si="13"/>
        <v>5.9</v>
      </c>
      <c r="H1268" s="29">
        <f t="shared" si="14"/>
        <v>0.27200000000000002</v>
      </c>
    </row>
    <row r="1269" spans="1:8" ht="15.75" customHeight="1">
      <c r="A1269" s="2" t="s">
        <v>2420</v>
      </c>
      <c r="B1269" s="1" t="s">
        <v>1670</v>
      </c>
      <c r="C1269" s="3">
        <v>7</v>
      </c>
      <c r="E1269" s="2" t="s">
        <v>4890</v>
      </c>
      <c r="F1269" s="1">
        <f t="shared" si="12"/>
        <v>1</v>
      </c>
      <c r="G1269" s="23">
        <f t="shared" si="13"/>
        <v>5.9</v>
      </c>
      <c r="H1269" s="29">
        <f t="shared" si="14"/>
        <v>0.27200000000000002</v>
      </c>
    </row>
    <row r="1270" spans="1:8" ht="15.75" customHeight="1">
      <c r="A1270" s="2" t="s">
        <v>2421</v>
      </c>
      <c r="B1270" s="1" t="s">
        <v>2422</v>
      </c>
      <c r="C1270" s="3">
        <v>7</v>
      </c>
      <c r="E1270" s="2" t="s">
        <v>4915</v>
      </c>
      <c r="F1270" s="1">
        <f t="shared" si="12"/>
        <v>1</v>
      </c>
      <c r="G1270" s="23">
        <f t="shared" si="13"/>
        <v>5.9</v>
      </c>
      <c r="H1270" s="29">
        <f t="shared" si="14"/>
        <v>0.27200000000000002</v>
      </c>
    </row>
    <row r="1271" spans="1:8" ht="15.75" customHeight="1">
      <c r="A1271" s="2" t="s">
        <v>2423</v>
      </c>
      <c r="B1271" s="1" t="s">
        <v>433</v>
      </c>
      <c r="C1271" s="3">
        <v>7</v>
      </c>
      <c r="E1271" s="2" t="s">
        <v>4906</v>
      </c>
      <c r="F1271" s="1">
        <f t="shared" si="12"/>
        <v>1</v>
      </c>
      <c r="G1271" s="23">
        <f t="shared" si="13"/>
        <v>5.9</v>
      </c>
      <c r="H1271" s="29">
        <f t="shared" si="14"/>
        <v>0.27200000000000002</v>
      </c>
    </row>
    <row r="1272" spans="1:8" ht="15.75" customHeight="1">
      <c r="A1272" s="2" t="s">
        <v>2424</v>
      </c>
      <c r="B1272" s="1" t="s">
        <v>2425</v>
      </c>
      <c r="C1272" s="3">
        <v>7</v>
      </c>
      <c r="E1272" s="2" t="s">
        <v>4912</v>
      </c>
      <c r="F1272" s="1">
        <f t="shared" si="12"/>
        <v>1</v>
      </c>
      <c r="G1272" s="23">
        <f t="shared" si="13"/>
        <v>5.9</v>
      </c>
      <c r="H1272" s="29">
        <f t="shared" si="14"/>
        <v>0.27200000000000002</v>
      </c>
    </row>
    <row r="1273" spans="1:8" ht="15.75" customHeight="1">
      <c r="A1273" s="2" t="s">
        <v>2426</v>
      </c>
      <c r="B1273" s="1" t="s">
        <v>1310</v>
      </c>
      <c r="C1273" s="3">
        <v>7</v>
      </c>
      <c r="E1273" s="2" t="s">
        <v>4923</v>
      </c>
      <c r="F1273" s="1">
        <f t="shared" si="12"/>
        <v>1</v>
      </c>
      <c r="G1273" s="23">
        <f t="shared" si="13"/>
        <v>5.9</v>
      </c>
      <c r="H1273" s="29">
        <f t="shared" si="14"/>
        <v>0.27200000000000002</v>
      </c>
    </row>
    <row r="1274" spans="1:8" ht="15.75" customHeight="1">
      <c r="A1274" s="2" t="s">
        <v>2427</v>
      </c>
      <c r="B1274" s="1" t="s">
        <v>2428</v>
      </c>
      <c r="C1274" s="3">
        <v>7</v>
      </c>
      <c r="E1274" s="2" t="s">
        <v>4932</v>
      </c>
      <c r="F1274" s="1">
        <f t="shared" si="12"/>
        <v>1</v>
      </c>
      <c r="G1274" s="23">
        <f t="shared" si="13"/>
        <v>5.9</v>
      </c>
      <c r="H1274" s="29">
        <f t="shared" si="14"/>
        <v>0.27200000000000002</v>
      </c>
    </row>
    <row r="1275" spans="1:8" ht="15.75" customHeight="1">
      <c r="A1275" s="2" t="s">
        <v>2429</v>
      </c>
      <c r="B1275" s="1" t="s">
        <v>2430</v>
      </c>
      <c r="C1275" s="3">
        <v>7</v>
      </c>
      <c r="E1275" s="2" t="s">
        <v>4908</v>
      </c>
      <c r="F1275" s="1">
        <f t="shared" si="12"/>
        <v>1</v>
      </c>
      <c r="G1275" s="23">
        <f t="shared" si="13"/>
        <v>5.9</v>
      </c>
      <c r="H1275" s="29">
        <f t="shared" si="14"/>
        <v>0.27200000000000002</v>
      </c>
    </row>
    <row r="1276" spans="1:8" ht="15.75" customHeight="1">
      <c r="A1276" s="2" t="s">
        <v>2431</v>
      </c>
      <c r="B1276" s="1" t="s">
        <v>2432</v>
      </c>
      <c r="C1276" s="3">
        <v>7</v>
      </c>
      <c r="E1276" s="2" t="s">
        <v>4875</v>
      </c>
      <c r="F1276" s="1">
        <f t="shared" si="12"/>
        <v>1</v>
      </c>
      <c r="G1276" s="23">
        <f t="shared" si="13"/>
        <v>5.9</v>
      </c>
      <c r="H1276" s="29">
        <f t="shared" si="14"/>
        <v>0.27200000000000002</v>
      </c>
    </row>
    <row r="1277" spans="1:8" ht="15.75" customHeight="1">
      <c r="A1277" s="2" t="s">
        <v>2433</v>
      </c>
      <c r="B1277" s="1" t="s">
        <v>1107</v>
      </c>
      <c r="C1277" s="3">
        <v>7</v>
      </c>
      <c r="E1277" s="2" t="s">
        <v>2601</v>
      </c>
      <c r="F1277" s="1">
        <f t="shared" si="12"/>
        <v>4</v>
      </c>
      <c r="G1277" s="23">
        <f t="shared" si="13"/>
        <v>5.8999999999999995</v>
      </c>
      <c r="H1277" s="29">
        <f t="shared" si="14"/>
        <v>0.27100000000000002</v>
      </c>
    </row>
    <row r="1278" spans="1:8" ht="15.75" customHeight="1">
      <c r="A1278" s="2" t="s">
        <v>2314</v>
      </c>
      <c r="B1278" s="1" t="s">
        <v>2315</v>
      </c>
      <c r="C1278" s="3">
        <v>7</v>
      </c>
      <c r="E1278" s="2" t="s">
        <v>3390</v>
      </c>
      <c r="F1278" s="1">
        <f t="shared" ref="F1278:F1532" si="15">COUNTIF($B$2:$B$3852, E1278)</f>
        <v>4</v>
      </c>
      <c r="G1278" s="23">
        <f t="shared" ref="G1278:G1532" si="16">AVERAGEIF($B$2:$B$3852, E1278, $C$2:$C$3852)</f>
        <v>5.8999999999999995</v>
      </c>
      <c r="H1278" s="29">
        <f t="shared" ref="H1278:H1532" si="17">PERCENTRANK($G$3:$G$1752, G1278)</f>
        <v>0.27100000000000002</v>
      </c>
    </row>
    <row r="1279" spans="1:8" ht="15.75" customHeight="1">
      <c r="A1279" s="2" t="s">
        <v>2434</v>
      </c>
      <c r="B1279" s="1" t="s">
        <v>741</v>
      </c>
      <c r="C1279" s="3">
        <v>7</v>
      </c>
      <c r="E1279" s="2" t="s">
        <v>3824</v>
      </c>
      <c r="F1279" s="1">
        <f t="shared" si="15"/>
        <v>3</v>
      </c>
      <c r="G1279" s="23">
        <f t="shared" si="16"/>
        <v>5.8666666666666671</v>
      </c>
      <c r="H1279" s="29">
        <f t="shared" si="17"/>
        <v>0.27</v>
      </c>
    </row>
    <row r="1280" spans="1:8" ht="15.75" customHeight="1">
      <c r="A1280" s="2" t="s">
        <v>2435</v>
      </c>
      <c r="B1280" s="1" t="s">
        <v>2436</v>
      </c>
      <c r="C1280" s="3">
        <v>7</v>
      </c>
      <c r="E1280" s="2" t="s">
        <v>1020</v>
      </c>
      <c r="F1280" s="1">
        <f t="shared" si="15"/>
        <v>4</v>
      </c>
      <c r="G1280" s="23">
        <f t="shared" si="16"/>
        <v>5.85</v>
      </c>
      <c r="H1280" s="29">
        <f t="shared" si="17"/>
        <v>0.26800000000000002</v>
      </c>
    </row>
    <row r="1281" spans="1:8" ht="15.75" customHeight="1">
      <c r="A1281" s="2" t="s">
        <v>2437</v>
      </c>
      <c r="B1281" s="1" t="s">
        <v>350</v>
      </c>
      <c r="C1281" s="3">
        <v>7</v>
      </c>
      <c r="E1281" s="2" t="s">
        <v>1718</v>
      </c>
      <c r="F1281" s="1">
        <f t="shared" si="15"/>
        <v>2</v>
      </c>
      <c r="G1281" s="23">
        <f t="shared" si="16"/>
        <v>5.85</v>
      </c>
      <c r="H1281" s="29">
        <f t="shared" si="17"/>
        <v>0.26800000000000002</v>
      </c>
    </row>
    <row r="1282" spans="1:8" ht="15.75" customHeight="1">
      <c r="A1282" s="2" t="s">
        <v>2438</v>
      </c>
      <c r="B1282" s="1" t="s">
        <v>2439</v>
      </c>
      <c r="C1282" s="3">
        <v>7</v>
      </c>
      <c r="E1282" s="2" t="s">
        <v>4475</v>
      </c>
      <c r="F1282" s="1">
        <f t="shared" si="15"/>
        <v>2</v>
      </c>
      <c r="G1282" s="23">
        <f t="shared" si="16"/>
        <v>5.85</v>
      </c>
      <c r="H1282" s="29">
        <f t="shared" si="17"/>
        <v>0.26800000000000002</v>
      </c>
    </row>
    <row r="1283" spans="1:8" ht="15.75" customHeight="1">
      <c r="A1283" s="2" t="s">
        <v>2441</v>
      </c>
      <c r="B1283" s="1" t="s">
        <v>2442</v>
      </c>
      <c r="C1283" s="3">
        <v>7</v>
      </c>
      <c r="E1283" s="2" t="s">
        <v>4816</v>
      </c>
      <c r="F1283" s="1">
        <f t="shared" si="15"/>
        <v>2</v>
      </c>
      <c r="G1283" s="23">
        <f t="shared" si="16"/>
        <v>5.85</v>
      </c>
      <c r="H1283" s="29">
        <f t="shared" si="17"/>
        <v>0.26800000000000002</v>
      </c>
    </row>
    <row r="1284" spans="1:8" ht="15.75" customHeight="1">
      <c r="A1284" s="2" t="s">
        <v>2443</v>
      </c>
      <c r="B1284" s="1" t="s">
        <v>2444</v>
      </c>
      <c r="C1284" s="3">
        <v>7</v>
      </c>
      <c r="E1284" s="2" t="s">
        <v>2124</v>
      </c>
      <c r="F1284" s="1">
        <f t="shared" si="15"/>
        <v>3</v>
      </c>
      <c r="G1284" s="23">
        <f t="shared" si="16"/>
        <v>5.833333333333333</v>
      </c>
      <c r="H1284" s="29">
        <f t="shared" si="17"/>
        <v>0.26700000000000002</v>
      </c>
    </row>
    <row r="1285" spans="1:8" ht="15.75" customHeight="1">
      <c r="A1285" s="2" t="s">
        <v>2445</v>
      </c>
      <c r="B1285" s="1" t="s">
        <v>911</v>
      </c>
      <c r="C1285" s="3">
        <v>7</v>
      </c>
      <c r="E1285" s="2" t="s">
        <v>4300</v>
      </c>
      <c r="F1285" s="1">
        <f t="shared" si="15"/>
        <v>3</v>
      </c>
      <c r="G1285" s="23">
        <f t="shared" si="16"/>
        <v>5.833333333333333</v>
      </c>
      <c r="H1285" s="29">
        <f t="shared" si="17"/>
        <v>0.26700000000000002</v>
      </c>
    </row>
    <row r="1286" spans="1:8" ht="15.75" customHeight="1">
      <c r="A1286" s="2" t="s">
        <v>2446</v>
      </c>
      <c r="B1286" s="1" t="s">
        <v>2447</v>
      </c>
      <c r="C1286" s="3">
        <v>7</v>
      </c>
      <c r="E1286" s="2" t="s">
        <v>3197</v>
      </c>
      <c r="F1286" s="1">
        <f t="shared" si="15"/>
        <v>4</v>
      </c>
      <c r="G1286" s="23">
        <f t="shared" si="16"/>
        <v>5.8250000000000002</v>
      </c>
      <c r="H1286" s="29">
        <f t="shared" si="17"/>
        <v>0.26600000000000001</v>
      </c>
    </row>
    <row r="1287" spans="1:8" ht="15.75" customHeight="1">
      <c r="A1287" s="2" t="s">
        <v>2448</v>
      </c>
      <c r="B1287" s="1" t="s">
        <v>2449</v>
      </c>
      <c r="C1287" s="3">
        <v>7</v>
      </c>
      <c r="E1287" s="2" t="s">
        <v>3851</v>
      </c>
      <c r="F1287" s="1">
        <f t="shared" si="15"/>
        <v>2</v>
      </c>
      <c r="G1287" s="23">
        <f t="shared" si="16"/>
        <v>5.8000000000000007</v>
      </c>
      <c r="H1287" s="29">
        <f t="shared" si="17"/>
        <v>0.26500000000000001</v>
      </c>
    </row>
    <row r="1288" spans="1:8" ht="15.75" customHeight="1">
      <c r="A1288" s="2" t="s">
        <v>2451</v>
      </c>
      <c r="B1288" s="1" t="s">
        <v>1994</v>
      </c>
      <c r="C1288" s="3">
        <v>7</v>
      </c>
      <c r="E1288" s="2" t="s">
        <v>5033</v>
      </c>
      <c r="F1288" s="1">
        <f t="shared" si="15"/>
        <v>1</v>
      </c>
      <c r="G1288" s="23">
        <f t="shared" si="16"/>
        <v>5.8</v>
      </c>
      <c r="H1288" s="29">
        <f t="shared" si="17"/>
        <v>0.25</v>
      </c>
    </row>
    <row r="1289" spans="1:8" ht="15.75" customHeight="1">
      <c r="A1289" s="2" t="s">
        <v>2453</v>
      </c>
      <c r="B1289" s="1" t="s">
        <v>768</v>
      </c>
      <c r="C1289" s="3">
        <v>7</v>
      </c>
      <c r="E1289" s="2" t="s">
        <v>5028</v>
      </c>
      <c r="F1289" s="1">
        <f t="shared" si="15"/>
        <v>1</v>
      </c>
      <c r="G1289" s="23">
        <f t="shared" si="16"/>
        <v>5.8</v>
      </c>
      <c r="H1289" s="29">
        <f t="shared" si="17"/>
        <v>0.25</v>
      </c>
    </row>
    <row r="1290" spans="1:8" ht="15.75" customHeight="1">
      <c r="A1290" s="2" t="s">
        <v>2454</v>
      </c>
      <c r="B1290" s="1" t="s">
        <v>1413</v>
      </c>
      <c r="C1290" s="3">
        <v>7</v>
      </c>
      <c r="E1290" s="2" t="s">
        <v>5068</v>
      </c>
      <c r="F1290" s="1">
        <f t="shared" si="15"/>
        <v>1</v>
      </c>
      <c r="G1290" s="23">
        <f t="shared" si="16"/>
        <v>5.8</v>
      </c>
      <c r="H1290" s="29">
        <f t="shared" si="17"/>
        <v>0.25</v>
      </c>
    </row>
    <row r="1291" spans="1:8" ht="15.75" customHeight="1">
      <c r="A1291" s="2" t="s">
        <v>2456</v>
      </c>
      <c r="B1291" s="1" t="s">
        <v>2457</v>
      </c>
      <c r="C1291" s="3">
        <v>7</v>
      </c>
      <c r="E1291" s="2" t="s">
        <v>5056</v>
      </c>
      <c r="F1291" s="1">
        <f t="shared" si="15"/>
        <v>1</v>
      </c>
      <c r="G1291" s="23">
        <f t="shared" si="16"/>
        <v>5.8</v>
      </c>
      <c r="H1291" s="29">
        <f t="shared" si="17"/>
        <v>0.25</v>
      </c>
    </row>
    <row r="1292" spans="1:8" ht="15.75" customHeight="1">
      <c r="A1292" s="2" t="s">
        <v>2458</v>
      </c>
      <c r="B1292" s="1" t="s">
        <v>2459</v>
      </c>
      <c r="C1292" s="3">
        <v>7</v>
      </c>
      <c r="E1292" s="2" t="s">
        <v>5073</v>
      </c>
      <c r="F1292" s="1">
        <f t="shared" si="15"/>
        <v>1</v>
      </c>
      <c r="G1292" s="23">
        <f t="shared" si="16"/>
        <v>5.8</v>
      </c>
      <c r="H1292" s="29">
        <f t="shared" si="17"/>
        <v>0.25</v>
      </c>
    </row>
    <row r="1293" spans="1:8" ht="15.75" customHeight="1">
      <c r="A1293" s="2" t="s">
        <v>2460</v>
      </c>
      <c r="B1293" s="1" t="s">
        <v>2461</v>
      </c>
      <c r="C1293" s="3">
        <v>7</v>
      </c>
      <c r="E1293" s="2" t="s">
        <v>5049</v>
      </c>
      <c r="F1293" s="1">
        <f t="shared" si="15"/>
        <v>1</v>
      </c>
      <c r="G1293" s="23">
        <f t="shared" si="16"/>
        <v>5.8</v>
      </c>
      <c r="H1293" s="29">
        <f t="shared" si="17"/>
        <v>0.25</v>
      </c>
    </row>
    <row r="1294" spans="1:8" ht="15.75" customHeight="1">
      <c r="A1294" s="2" t="s">
        <v>2463</v>
      </c>
      <c r="B1294" s="1" t="s">
        <v>2464</v>
      </c>
      <c r="C1294" s="3">
        <v>7</v>
      </c>
      <c r="E1294" s="2" t="s">
        <v>5080</v>
      </c>
      <c r="F1294" s="1">
        <f t="shared" si="15"/>
        <v>1</v>
      </c>
      <c r="G1294" s="23">
        <f t="shared" si="16"/>
        <v>5.8</v>
      </c>
      <c r="H1294" s="29">
        <f t="shared" si="17"/>
        <v>0.25</v>
      </c>
    </row>
    <row r="1295" spans="1:8" ht="15.75" customHeight="1">
      <c r="A1295" s="2" t="s">
        <v>2466</v>
      </c>
      <c r="B1295" s="1" t="s">
        <v>241</v>
      </c>
      <c r="C1295" s="3">
        <v>7</v>
      </c>
      <c r="E1295" s="2" t="s">
        <v>5075</v>
      </c>
      <c r="F1295" s="1">
        <f t="shared" si="15"/>
        <v>1</v>
      </c>
      <c r="G1295" s="23">
        <f t="shared" si="16"/>
        <v>5.8</v>
      </c>
      <c r="H1295" s="29">
        <f t="shared" si="17"/>
        <v>0.25</v>
      </c>
    </row>
    <row r="1296" spans="1:8" ht="15.75" customHeight="1">
      <c r="A1296" s="2" t="s">
        <v>2467</v>
      </c>
      <c r="B1296" s="1" t="s">
        <v>2468</v>
      </c>
      <c r="C1296" s="3">
        <v>7</v>
      </c>
      <c r="E1296" s="2" t="s">
        <v>5046</v>
      </c>
      <c r="F1296" s="1">
        <f t="shared" si="15"/>
        <v>1</v>
      </c>
      <c r="G1296" s="23">
        <f t="shared" si="16"/>
        <v>5.8</v>
      </c>
      <c r="H1296" s="29">
        <f t="shared" si="17"/>
        <v>0.25</v>
      </c>
    </row>
    <row r="1297" spans="1:8" ht="15.75" customHeight="1">
      <c r="A1297" s="2" t="s">
        <v>2280</v>
      </c>
      <c r="B1297" s="1" t="s">
        <v>733</v>
      </c>
      <c r="C1297" s="3">
        <v>7</v>
      </c>
      <c r="E1297" s="2" t="s">
        <v>5031</v>
      </c>
      <c r="F1297" s="1">
        <f t="shared" si="15"/>
        <v>1</v>
      </c>
      <c r="G1297" s="23">
        <f t="shared" si="16"/>
        <v>5.8</v>
      </c>
      <c r="H1297" s="29">
        <f t="shared" si="17"/>
        <v>0.25</v>
      </c>
    </row>
    <row r="1298" spans="1:8" ht="15.75" customHeight="1">
      <c r="A1298" s="2" t="s">
        <v>2469</v>
      </c>
      <c r="B1298" s="1" t="s">
        <v>2470</v>
      </c>
      <c r="C1298" s="3">
        <v>7</v>
      </c>
      <c r="E1298" s="2" t="s">
        <v>1558</v>
      </c>
      <c r="F1298" s="1">
        <f t="shared" si="15"/>
        <v>3</v>
      </c>
      <c r="G1298" s="23">
        <f t="shared" si="16"/>
        <v>5.8</v>
      </c>
      <c r="H1298" s="29">
        <f t="shared" si="17"/>
        <v>0.25</v>
      </c>
    </row>
    <row r="1299" spans="1:8" ht="15.75" customHeight="1">
      <c r="A1299" s="2" t="s">
        <v>2471</v>
      </c>
      <c r="B1299" s="1" t="s">
        <v>2472</v>
      </c>
      <c r="C1299" s="3">
        <v>7</v>
      </c>
      <c r="E1299" s="2" t="s">
        <v>3813</v>
      </c>
      <c r="F1299" s="1">
        <f t="shared" si="15"/>
        <v>4</v>
      </c>
      <c r="G1299" s="23">
        <f t="shared" si="16"/>
        <v>5.8</v>
      </c>
      <c r="H1299" s="29">
        <f t="shared" si="17"/>
        <v>0.25</v>
      </c>
    </row>
    <row r="1300" spans="1:8" ht="15.75" customHeight="1">
      <c r="A1300" s="2" t="s">
        <v>2473</v>
      </c>
      <c r="B1300" s="1" t="s">
        <v>881</v>
      </c>
      <c r="C1300" s="3">
        <v>7</v>
      </c>
      <c r="E1300" s="2" t="s">
        <v>5070</v>
      </c>
      <c r="F1300" s="1">
        <f t="shared" si="15"/>
        <v>1</v>
      </c>
      <c r="G1300" s="23">
        <f t="shared" si="16"/>
        <v>5.8</v>
      </c>
      <c r="H1300" s="29">
        <f t="shared" si="17"/>
        <v>0.25</v>
      </c>
    </row>
    <row r="1301" spans="1:8" ht="15.75" customHeight="1">
      <c r="A1301" s="2" t="s">
        <v>2474</v>
      </c>
      <c r="B1301" s="1" t="s">
        <v>2475</v>
      </c>
      <c r="C1301" s="3">
        <v>7</v>
      </c>
      <c r="E1301" s="2" t="s">
        <v>5004</v>
      </c>
      <c r="F1301" s="1">
        <f t="shared" si="15"/>
        <v>1</v>
      </c>
      <c r="G1301" s="23">
        <f t="shared" si="16"/>
        <v>5.8</v>
      </c>
      <c r="H1301" s="29">
        <f t="shared" si="17"/>
        <v>0.25</v>
      </c>
    </row>
    <row r="1302" spans="1:8" ht="15.75" customHeight="1">
      <c r="A1302" s="2" t="s">
        <v>2476</v>
      </c>
      <c r="B1302" s="1" t="s">
        <v>2477</v>
      </c>
      <c r="C1302" s="3">
        <v>7</v>
      </c>
      <c r="E1302" s="2" t="s">
        <v>4981</v>
      </c>
      <c r="F1302" s="1">
        <f t="shared" si="15"/>
        <v>1</v>
      </c>
      <c r="G1302" s="23">
        <f t="shared" si="16"/>
        <v>5.8</v>
      </c>
      <c r="H1302" s="29">
        <f t="shared" si="17"/>
        <v>0.25</v>
      </c>
    </row>
    <row r="1303" spans="1:8" ht="15.75" customHeight="1">
      <c r="A1303" s="2" t="s">
        <v>2478</v>
      </c>
      <c r="B1303" s="1" t="s">
        <v>2479</v>
      </c>
      <c r="C1303" s="3">
        <v>7</v>
      </c>
      <c r="E1303" s="2" t="s">
        <v>4713</v>
      </c>
      <c r="F1303" s="1">
        <f t="shared" si="15"/>
        <v>2</v>
      </c>
      <c r="G1303" s="23">
        <f t="shared" si="16"/>
        <v>5.8</v>
      </c>
      <c r="H1303" s="29">
        <f t="shared" si="17"/>
        <v>0.25</v>
      </c>
    </row>
    <row r="1304" spans="1:8" ht="15.75" customHeight="1">
      <c r="A1304" s="2" t="s">
        <v>2303</v>
      </c>
      <c r="B1304" s="1" t="s">
        <v>1334</v>
      </c>
      <c r="C1304" s="3">
        <v>7</v>
      </c>
      <c r="E1304" s="2" t="s">
        <v>5084</v>
      </c>
      <c r="F1304" s="1">
        <f t="shared" si="15"/>
        <v>1</v>
      </c>
      <c r="G1304" s="23">
        <f t="shared" si="16"/>
        <v>5.8</v>
      </c>
      <c r="H1304" s="29">
        <f t="shared" si="17"/>
        <v>0.25</v>
      </c>
    </row>
    <row r="1305" spans="1:8" ht="15.75" customHeight="1">
      <c r="A1305" s="2" t="s">
        <v>2480</v>
      </c>
      <c r="B1305" s="1" t="s">
        <v>2481</v>
      </c>
      <c r="C1305" s="3">
        <v>7</v>
      </c>
      <c r="E1305" s="2" t="s">
        <v>5060</v>
      </c>
      <c r="F1305" s="1">
        <f t="shared" si="15"/>
        <v>1</v>
      </c>
      <c r="G1305" s="23">
        <f t="shared" si="16"/>
        <v>5.8</v>
      </c>
      <c r="H1305" s="29">
        <f t="shared" si="17"/>
        <v>0.25</v>
      </c>
    </row>
    <row r="1306" spans="1:8" ht="15.75" customHeight="1">
      <c r="A1306" s="2" t="s">
        <v>2482</v>
      </c>
      <c r="B1306" s="1" t="s">
        <v>2483</v>
      </c>
      <c r="C1306" s="3">
        <v>7</v>
      </c>
      <c r="E1306" s="2" t="s">
        <v>5053</v>
      </c>
      <c r="F1306" s="1">
        <f t="shared" si="15"/>
        <v>1</v>
      </c>
      <c r="G1306" s="23">
        <f t="shared" si="16"/>
        <v>5.8</v>
      </c>
      <c r="H1306" s="29">
        <f t="shared" si="17"/>
        <v>0.25</v>
      </c>
    </row>
    <row r="1307" spans="1:8" ht="15.75" customHeight="1">
      <c r="A1307" s="2" t="s">
        <v>2485</v>
      </c>
      <c r="B1307" s="1" t="s">
        <v>2486</v>
      </c>
      <c r="C1307" s="3">
        <v>7</v>
      </c>
      <c r="E1307" s="2" t="s">
        <v>4976</v>
      </c>
      <c r="F1307" s="1">
        <f t="shared" si="15"/>
        <v>1</v>
      </c>
      <c r="G1307" s="23">
        <f t="shared" si="16"/>
        <v>5.8</v>
      </c>
      <c r="H1307" s="29">
        <f t="shared" si="17"/>
        <v>0.25</v>
      </c>
    </row>
    <row r="1308" spans="1:8" ht="15.75" customHeight="1">
      <c r="A1308" s="2" t="s">
        <v>2487</v>
      </c>
      <c r="B1308" s="1" t="s">
        <v>2488</v>
      </c>
      <c r="C1308" s="3">
        <v>7</v>
      </c>
      <c r="E1308" s="2" t="s">
        <v>5082</v>
      </c>
      <c r="F1308" s="1">
        <f t="shared" si="15"/>
        <v>1</v>
      </c>
      <c r="G1308" s="23">
        <f t="shared" si="16"/>
        <v>5.8</v>
      </c>
      <c r="H1308" s="29">
        <f t="shared" si="17"/>
        <v>0.25</v>
      </c>
    </row>
    <row r="1309" spans="1:8" ht="15.75" customHeight="1">
      <c r="A1309" s="2" t="s">
        <v>2489</v>
      </c>
      <c r="B1309" s="1" t="s">
        <v>2490</v>
      </c>
      <c r="C1309" s="3">
        <v>7</v>
      </c>
      <c r="E1309" s="2" t="s">
        <v>5044</v>
      </c>
      <c r="F1309" s="1">
        <f t="shared" si="15"/>
        <v>1</v>
      </c>
      <c r="G1309" s="23">
        <f t="shared" si="16"/>
        <v>5.8</v>
      </c>
      <c r="H1309" s="29">
        <f t="shared" si="17"/>
        <v>0.25</v>
      </c>
    </row>
    <row r="1310" spans="1:8" ht="15.75" customHeight="1">
      <c r="A1310" s="2" t="s">
        <v>2491</v>
      </c>
      <c r="B1310" s="1" t="s">
        <v>2261</v>
      </c>
      <c r="C1310" s="3">
        <v>7</v>
      </c>
      <c r="E1310" s="2" t="s">
        <v>4999</v>
      </c>
      <c r="F1310" s="1">
        <f t="shared" si="15"/>
        <v>1</v>
      </c>
      <c r="G1310" s="23">
        <f t="shared" si="16"/>
        <v>5.8</v>
      </c>
      <c r="H1310" s="29">
        <f t="shared" si="17"/>
        <v>0.25</v>
      </c>
    </row>
    <row r="1311" spans="1:8" ht="15.75" customHeight="1">
      <c r="A1311" s="2" t="s">
        <v>2492</v>
      </c>
      <c r="B1311" s="1" t="s">
        <v>2493</v>
      </c>
      <c r="C1311" s="3">
        <v>7</v>
      </c>
      <c r="E1311" s="2" t="s">
        <v>5011</v>
      </c>
      <c r="F1311" s="1">
        <f t="shared" si="15"/>
        <v>1</v>
      </c>
      <c r="G1311" s="23">
        <f t="shared" si="16"/>
        <v>5.8</v>
      </c>
      <c r="H1311" s="29">
        <f t="shared" si="17"/>
        <v>0.25</v>
      </c>
    </row>
    <row r="1312" spans="1:8" ht="15.75" customHeight="1">
      <c r="A1312" s="2" t="s">
        <v>2494</v>
      </c>
      <c r="B1312" s="1" t="s">
        <v>2495</v>
      </c>
      <c r="C1312" s="3">
        <v>7</v>
      </c>
      <c r="E1312" s="2" t="s">
        <v>5087</v>
      </c>
      <c r="F1312" s="1">
        <f t="shared" si="15"/>
        <v>1</v>
      </c>
      <c r="G1312" s="23">
        <f t="shared" si="16"/>
        <v>5.8</v>
      </c>
      <c r="H1312" s="29">
        <f t="shared" si="17"/>
        <v>0.25</v>
      </c>
    </row>
    <row r="1313" spans="1:8" ht="15.75" customHeight="1">
      <c r="A1313" s="2" t="s">
        <v>2497</v>
      </c>
      <c r="B1313" s="1" t="s">
        <v>2498</v>
      </c>
      <c r="C1313" s="3">
        <v>7</v>
      </c>
      <c r="E1313" s="2" t="s">
        <v>5039</v>
      </c>
      <c r="F1313" s="1">
        <f t="shared" si="15"/>
        <v>1</v>
      </c>
      <c r="G1313" s="23">
        <f t="shared" si="16"/>
        <v>5.8</v>
      </c>
      <c r="H1313" s="29">
        <f t="shared" si="17"/>
        <v>0.25</v>
      </c>
    </row>
    <row r="1314" spans="1:8" ht="15.75" customHeight="1">
      <c r="A1314" s="2" t="s">
        <v>2499</v>
      </c>
      <c r="B1314" s="1" t="s">
        <v>2500</v>
      </c>
      <c r="C1314" s="3">
        <v>7</v>
      </c>
      <c r="E1314" s="2" t="s">
        <v>5065</v>
      </c>
      <c r="F1314" s="1">
        <f t="shared" si="15"/>
        <v>1</v>
      </c>
      <c r="G1314" s="23">
        <f t="shared" si="16"/>
        <v>5.8</v>
      </c>
      <c r="H1314" s="29">
        <f t="shared" si="17"/>
        <v>0.25</v>
      </c>
    </row>
    <row r="1315" spans="1:8" ht="15.75" customHeight="1">
      <c r="A1315" s="2" t="s">
        <v>2501</v>
      </c>
      <c r="B1315" s="1" t="s">
        <v>2502</v>
      </c>
      <c r="C1315" s="3">
        <v>7</v>
      </c>
      <c r="E1315" s="2" t="s">
        <v>3849</v>
      </c>
      <c r="F1315" s="1">
        <f t="shared" si="15"/>
        <v>6</v>
      </c>
      <c r="G1315" s="23">
        <f t="shared" si="16"/>
        <v>5.7666666666666666</v>
      </c>
      <c r="H1315" s="29">
        <f t="shared" si="17"/>
        <v>0.249</v>
      </c>
    </row>
    <row r="1316" spans="1:8" ht="15.75" customHeight="1">
      <c r="A1316" s="2" t="s">
        <v>2504</v>
      </c>
      <c r="B1316" s="1" t="s">
        <v>2505</v>
      </c>
      <c r="C1316" s="3">
        <v>7</v>
      </c>
      <c r="E1316" s="2" t="s">
        <v>2779</v>
      </c>
      <c r="F1316" s="1">
        <f t="shared" si="15"/>
        <v>5</v>
      </c>
      <c r="G1316" s="23">
        <f t="shared" si="16"/>
        <v>5.7799999999999994</v>
      </c>
      <c r="H1316" s="29">
        <f t="shared" si="17"/>
        <v>0.249</v>
      </c>
    </row>
    <row r="1317" spans="1:8" ht="15.75" customHeight="1">
      <c r="A1317" s="2" t="s">
        <v>2506</v>
      </c>
      <c r="B1317" s="1" t="s">
        <v>2507</v>
      </c>
      <c r="C1317" s="3">
        <v>7</v>
      </c>
      <c r="E1317" s="2" t="s">
        <v>2927</v>
      </c>
      <c r="F1317" s="1">
        <f t="shared" si="15"/>
        <v>3</v>
      </c>
      <c r="G1317" s="23">
        <f t="shared" si="16"/>
        <v>5.7666666666666657</v>
      </c>
      <c r="H1317" s="29">
        <f t="shared" si="17"/>
        <v>0.248</v>
      </c>
    </row>
    <row r="1318" spans="1:8" ht="15.75" customHeight="1">
      <c r="A1318" s="2" t="s">
        <v>2508</v>
      </c>
      <c r="B1318" s="1" t="s">
        <v>2509</v>
      </c>
      <c r="C1318" s="3">
        <v>7</v>
      </c>
      <c r="E1318" s="2" t="s">
        <v>4339</v>
      </c>
      <c r="F1318" s="1">
        <f t="shared" si="15"/>
        <v>5</v>
      </c>
      <c r="G1318" s="23">
        <f t="shared" si="16"/>
        <v>5.76</v>
      </c>
      <c r="H1318" s="29">
        <f t="shared" si="17"/>
        <v>0.248</v>
      </c>
    </row>
    <row r="1319" spans="1:8" ht="15.75" customHeight="1">
      <c r="A1319" s="2" t="s">
        <v>2510</v>
      </c>
      <c r="B1319" s="1" t="s">
        <v>813</v>
      </c>
      <c r="C1319" s="3">
        <v>6.9</v>
      </c>
      <c r="E1319" s="2" t="s">
        <v>4488</v>
      </c>
      <c r="F1319" s="1">
        <f t="shared" si="15"/>
        <v>2</v>
      </c>
      <c r="G1319" s="23">
        <f t="shared" si="16"/>
        <v>5.75</v>
      </c>
      <c r="H1319" s="29">
        <f t="shared" si="17"/>
        <v>0.246</v>
      </c>
    </row>
    <row r="1320" spans="1:8" ht="15.75" customHeight="1">
      <c r="A1320" s="2" t="s">
        <v>2511</v>
      </c>
      <c r="B1320" s="1" t="s">
        <v>556</v>
      </c>
      <c r="C1320" s="3">
        <v>6.9</v>
      </c>
      <c r="E1320" s="2" t="s">
        <v>2039</v>
      </c>
      <c r="F1320" s="1">
        <f t="shared" si="15"/>
        <v>15</v>
      </c>
      <c r="G1320" s="23">
        <f t="shared" si="16"/>
        <v>5.7466666666666661</v>
      </c>
      <c r="H1320" s="29">
        <f t="shared" si="17"/>
        <v>0.246</v>
      </c>
    </row>
    <row r="1321" spans="1:8" ht="15.75" customHeight="1">
      <c r="A1321" s="2" t="s">
        <v>2512</v>
      </c>
      <c r="B1321" s="1" t="s">
        <v>881</v>
      </c>
      <c r="C1321" s="3">
        <v>6.9</v>
      </c>
      <c r="E1321" s="2" t="s">
        <v>4930</v>
      </c>
      <c r="F1321" s="1">
        <f t="shared" si="15"/>
        <v>2</v>
      </c>
      <c r="G1321" s="23">
        <f t="shared" si="16"/>
        <v>5.75</v>
      </c>
      <c r="H1321" s="29">
        <f t="shared" si="17"/>
        <v>0.246</v>
      </c>
    </row>
    <row r="1322" spans="1:8" ht="15.75" customHeight="1">
      <c r="A1322" s="2" t="s">
        <v>2513</v>
      </c>
      <c r="B1322" s="1" t="s">
        <v>2514</v>
      </c>
      <c r="C1322" s="3">
        <v>6.9</v>
      </c>
      <c r="E1322" s="2" t="s">
        <v>2875</v>
      </c>
      <c r="F1322" s="1">
        <f t="shared" si="15"/>
        <v>3</v>
      </c>
      <c r="G1322" s="23">
        <f t="shared" si="16"/>
        <v>5.7333333333333334</v>
      </c>
      <c r="H1322" s="29">
        <f t="shared" si="17"/>
        <v>0.245</v>
      </c>
    </row>
    <row r="1323" spans="1:8" ht="15.75" customHeight="1">
      <c r="A1323" s="2" t="s">
        <v>2515</v>
      </c>
      <c r="B1323" s="1" t="s">
        <v>419</v>
      </c>
      <c r="C1323" s="3">
        <v>6.9</v>
      </c>
      <c r="E1323" s="2" t="s">
        <v>2419</v>
      </c>
      <c r="F1323" s="1">
        <f t="shared" si="15"/>
        <v>9</v>
      </c>
      <c r="G1323" s="23">
        <f t="shared" si="16"/>
        <v>5.7333333333333334</v>
      </c>
      <c r="H1323" s="29">
        <f t="shared" si="17"/>
        <v>0.245</v>
      </c>
    </row>
    <row r="1324" spans="1:8" ht="15.75" customHeight="1">
      <c r="A1324" s="2" t="s">
        <v>2516</v>
      </c>
      <c r="B1324" s="1" t="s">
        <v>2517</v>
      </c>
      <c r="C1324" s="3">
        <v>6.9</v>
      </c>
      <c r="E1324" s="2" t="s">
        <v>2689</v>
      </c>
      <c r="F1324" s="1">
        <f t="shared" si="15"/>
        <v>4</v>
      </c>
      <c r="G1324" s="23">
        <f t="shared" si="16"/>
        <v>5.7249999999999996</v>
      </c>
      <c r="H1324" s="29">
        <f t="shared" si="17"/>
        <v>0.24399999999999999</v>
      </c>
    </row>
    <row r="1325" spans="1:8" ht="15.75" customHeight="1">
      <c r="A1325" s="2" t="s">
        <v>2518</v>
      </c>
      <c r="B1325" s="1" t="s">
        <v>2519</v>
      </c>
      <c r="C1325" s="3">
        <v>6.9</v>
      </c>
      <c r="E1325" s="2" t="s">
        <v>5110</v>
      </c>
      <c r="F1325" s="1">
        <f t="shared" si="15"/>
        <v>2</v>
      </c>
      <c r="G1325" s="23">
        <f t="shared" si="16"/>
        <v>5.7</v>
      </c>
      <c r="H1325" s="29">
        <f t="shared" si="17"/>
        <v>0.23</v>
      </c>
    </row>
    <row r="1326" spans="1:8" ht="15.75" customHeight="1">
      <c r="A1326" s="2" t="s">
        <v>2520</v>
      </c>
      <c r="B1326" s="1" t="s">
        <v>2521</v>
      </c>
      <c r="C1326" s="3">
        <v>6.9</v>
      </c>
      <c r="E1326" s="2" t="s">
        <v>5099</v>
      </c>
      <c r="F1326" s="1">
        <f t="shared" si="15"/>
        <v>1</v>
      </c>
      <c r="G1326" s="23">
        <f t="shared" si="16"/>
        <v>5.7</v>
      </c>
      <c r="H1326" s="29">
        <f t="shared" si="17"/>
        <v>0.23</v>
      </c>
    </row>
    <row r="1327" spans="1:8" ht="15.75" customHeight="1">
      <c r="A1327" s="2" t="s">
        <v>2522</v>
      </c>
      <c r="B1327" s="1" t="s">
        <v>1347</v>
      </c>
      <c r="C1327" s="3">
        <v>6.9</v>
      </c>
      <c r="E1327" s="2" t="s">
        <v>5198</v>
      </c>
      <c r="F1327" s="1">
        <f t="shared" si="15"/>
        <v>1</v>
      </c>
      <c r="G1327" s="23">
        <f t="shared" si="16"/>
        <v>5.7</v>
      </c>
      <c r="H1327" s="29">
        <f t="shared" si="17"/>
        <v>0.23</v>
      </c>
    </row>
    <row r="1328" spans="1:8" ht="15.75" customHeight="1">
      <c r="A1328" s="2" t="s">
        <v>2524</v>
      </c>
      <c r="B1328" s="1" t="s">
        <v>2525</v>
      </c>
      <c r="C1328" s="3">
        <v>6.9</v>
      </c>
      <c r="E1328" s="2" t="s">
        <v>5178</v>
      </c>
      <c r="F1328" s="1">
        <f t="shared" si="15"/>
        <v>1</v>
      </c>
      <c r="G1328" s="23">
        <f t="shared" si="16"/>
        <v>5.7</v>
      </c>
      <c r="H1328" s="29">
        <f t="shared" si="17"/>
        <v>0.23</v>
      </c>
    </row>
    <row r="1329" spans="1:8" ht="15.75" customHeight="1">
      <c r="A1329" s="2" t="s">
        <v>2527</v>
      </c>
      <c r="B1329" s="1" t="s">
        <v>2528</v>
      </c>
      <c r="C1329" s="3">
        <v>6.9</v>
      </c>
      <c r="E1329" s="2" t="s">
        <v>5148</v>
      </c>
      <c r="F1329" s="1">
        <f t="shared" si="15"/>
        <v>1</v>
      </c>
      <c r="G1329" s="23">
        <f t="shared" si="16"/>
        <v>5.7</v>
      </c>
      <c r="H1329" s="29">
        <f t="shared" si="17"/>
        <v>0.23</v>
      </c>
    </row>
    <row r="1330" spans="1:8" ht="15.75" customHeight="1">
      <c r="A1330" s="2" t="s">
        <v>2530</v>
      </c>
      <c r="B1330" s="1" t="s">
        <v>317</v>
      </c>
      <c r="C1330" s="3">
        <v>6.9</v>
      </c>
      <c r="E1330" s="2" t="s">
        <v>5172</v>
      </c>
      <c r="F1330" s="1">
        <f t="shared" si="15"/>
        <v>1</v>
      </c>
      <c r="G1330" s="23">
        <f t="shared" si="16"/>
        <v>5.7</v>
      </c>
      <c r="H1330" s="29">
        <f t="shared" si="17"/>
        <v>0.23</v>
      </c>
    </row>
    <row r="1331" spans="1:8" ht="15.75" customHeight="1">
      <c r="A1331" s="2" t="s">
        <v>2531</v>
      </c>
      <c r="B1331" s="1" t="s">
        <v>2532</v>
      </c>
      <c r="C1331" s="3">
        <v>6.9</v>
      </c>
      <c r="E1331" s="2" t="s">
        <v>5159</v>
      </c>
      <c r="F1331" s="1">
        <f t="shared" si="15"/>
        <v>1</v>
      </c>
      <c r="G1331" s="23">
        <f t="shared" si="16"/>
        <v>5.7</v>
      </c>
      <c r="H1331" s="29">
        <f t="shared" si="17"/>
        <v>0.23</v>
      </c>
    </row>
    <row r="1332" spans="1:8" ht="15.75" customHeight="1">
      <c r="A1332" s="2" t="s">
        <v>2534</v>
      </c>
      <c r="B1332" s="1" t="s">
        <v>2535</v>
      </c>
      <c r="C1332" s="3">
        <v>6.9</v>
      </c>
      <c r="E1332" s="2" t="s">
        <v>5142</v>
      </c>
      <c r="F1332" s="1">
        <f t="shared" si="15"/>
        <v>1</v>
      </c>
      <c r="G1332" s="23">
        <f t="shared" si="16"/>
        <v>5.7</v>
      </c>
      <c r="H1332" s="29">
        <f t="shared" si="17"/>
        <v>0.23</v>
      </c>
    </row>
    <row r="1333" spans="1:8" ht="15.75" customHeight="1">
      <c r="A1333" s="2" t="s">
        <v>2537</v>
      </c>
      <c r="B1333" s="1" t="s">
        <v>2538</v>
      </c>
      <c r="C1333" s="3">
        <v>6.9</v>
      </c>
      <c r="E1333" s="2" t="s">
        <v>5156</v>
      </c>
      <c r="F1333" s="1">
        <f t="shared" si="15"/>
        <v>1</v>
      </c>
      <c r="G1333" s="23">
        <f t="shared" si="16"/>
        <v>5.7</v>
      </c>
      <c r="H1333" s="29">
        <f t="shared" si="17"/>
        <v>0.23</v>
      </c>
    </row>
    <row r="1334" spans="1:8" ht="15.75" customHeight="1">
      <c r="A1334" s="2" t="s">
        <v>2539</v>
      </c>
      <c r="B1334" s="1" t="s">
        <v>1815</v>
      </c>
      <c r="C1334" s="3">
        <v>6.9</v>
      </c>
      <c r="E1334" s="2" t="s">
        <v>5165</v>
      </c>
      <c r="F1334" s="1">
        <f t="shared" si="15"/>
        <v>1</v>
      </c>
      <c r="G1334" s="23">
        <f t="shared" si="16"/>
        <v>5.7</v>
      </c>
      <c r="H1334" s="29">
        <f t="shared" si="17"/>
        <v>0.23</v>
      </c>
    </row>
    <row r="1335" spans="1:8" ht="15.75" customHeight="1">
      <c r="A1335" s="2" t="s">
        <v>2540</v>
      </c>
      <c r="B1335" s="1" t="s">
        <v>658</v>
      </c>
      <c r="C1335" s="3">
        <v>6.9</v>
      </c>
      <c r="E1335" s="2" t="s">
        <v>4759</v>
      </c>
      <c r="F1335" s="1">
        <f t="shared" si="15"/>
        <v>6</v>
      </c>
      <c r="G1335" s="23">
        <f t="shared" si="16"/>
        <v>5.7</v>
      </c>
      <c r="H1335" s="29">
        <f t="shared" si="17"/>
        <v>0.23</v>
      </c>
    </row>
    <row r="1336" spans="1:8" ht="15.75" customHeight="1">
      <c r="A1336" s="2" t="s">
        <v>2541</v>
      </c>
      <c r="B1336" s="1" t="s">
        <v>1303</v>
      </c>
      <c r="C1336" s="3">
        <v>6.9</v>
      </c>
      <c r="E1336" s="2" t="s">
        <v>5174</v>
      </c>
      <c r="F1336" s="1">
        <f t="shared" si="15"/>
        <v>1</v>
      </c>
      <c r="G1336" s="23">
        <f t="shared" si="16"/>
        <v>5.7</v>
      </c>
      <c r="H1336" s="29">
        <f t="shared" si="17"/>
        <v>0.23</v>
      </c>
    </row>
    <row r="1337" spans="1:8" ht="15.75" customHeight="1">
      <c r="A1337" s="2" t="s">
        <v>2542</v>
      </c>
      <c r="B1337" s="1" t="s">
        <v>2013</v>
      </c>
      <c r="C1337" s="3">
        <v>6.9</v>
      </c>
      <c r="E1337" s="2" t="s">
        <v>5204</v>
      </c>
      <c r="F1337" s="1">
        <f t="shared" si="15"/>
        <v>1</v>
      </c>
      <c r="G1337" s="23">
        <f t="shared" si="16"/>
        <v>5.7</v>
      </c>
      <c r="H1337" s="29">
        <f t="shared" si="17"/>
        <v>0.23</v>
      </c>
    </row>
    <row r="1338" spans="1:8" ht="15.75" customHeight="1">
      <c r="A1338" s="2" t="s">
        <v>2543</v>
      </c>
      <c r="B1338" s="1" t="s">
        <v>2519</v>
      </c>
      <c r="C1338" s="3">
        <v>6.9</v>
      </c>
      <c r="E1338" s="2" t="s">
        <v>4826</v>
      </c>
      <c r="F1338" s="1">
        <f t="shared" si="15"/>
        <v>3</v>
      </c>
      <c r="G1338" s="23">
        <f t="shared" si="16"/>
        <v>5.7</v>
      </c>
      <c r="H1338" s="29">
        <f t="shared" si="17"/>
        <v>0.23</v>
      </c>
    </row>
    <row r="1339" spans="1:8" ht="15.75" customHeight="1">
      <c r="A1339" s="2" t="s">
        <v>2544</v>
      </c>
      <c r="B1339" s="1" t="s">
        <v>2284</v>
      </c>
      <c r="C1339" s="3">
        <v>6.9</v>
      </c>
      <c r="E1339" s="2" t="s">
        <v>5193</v>
      </c>
      <c r="F1339" s="1">
        <f t="shared" si="15"/>
        <v>1</v>
      </c>
      <c r="G1339" s="23">
        <f t="shared" si="16"/>
        <v>5.7</v>
      </c>
      <c r="H1339" s="29">
        <f t="shared" si="17"/>
        <v>0.23</v>
      </c>
    </row>
    <row r="1340" spans="1:8" ht="15.75" customHeight="1">
      <c r="A1340" s="2" t="s">
        <v>2545</v>
      </c>
      <c r="B1340" s="1" t="s">
        <v>13</v>
      </c>
      <c r="C1340" s="3">
        <v>6.9</v>
      </c>
      <c r="E1340" s="2" t="s">
        <v>5202</v>
      </c>
      <c r="F1340" s="1">
        <f t="shared" si="15"/>
        <v>1</v>
      </c>
      <c r="G1340" s="23">
        <f t="shared" si="16"/>
        <v>5.7</v>
      </c>
      <c r="H1340" s="29">
        <f t="shared" si="17"/>
        <v>0.23</v>
      </c>
    </row>
    <row r="1341" spans="1:8" ht="15.75" customHeight="1">
      <c r="A1341" s="2" t="s">
        <v>2546</v>
      </c>
      <c r="B1341" s="1" t="s">
        <v>552</v>
      </c>
      <c r="C1341" s="3">
        <v>6.9</v>
      </c>
      <c r="E1341" s="2" t="s">
        <v>4865</v>
      </c>
      <c r="F1341" s="1">
        <f t="shared" si="15"/>
        <v>2</v>
      </c>
      <c r="G1341" s="23">
        <f t="shared" si="16"/>
        <v>5.7</v>
      </c>
      <c r="H1341" s="29">
        <f t="shared" si="17"/>
        <v>0.23</v>
      </c>
    </row>
    <row r="1342" spans="1:8" ht="15.75" customHeight="1">
      <c r="A1342" s="2" t="s">
        <v>2548</v>
      </c>
      <c r="B1342" s="1" t="s">
        <v>694</v>
      </c>
      <c r="C1342" s="3">
        <v>6.9</v>
      </c>
      <c r="E1342" s="2" t="s">
        <v>5190</v>
      </c>
      <c r="F1342" s="1">
        <f t="shared" si="15"/>
        <v>1</v>
      </c>
      <c r="G1342" s="23">
        <f t="shared" si="16"/>
        <v>5.7</v>
      </c>
      <c r="H1342" s="29">
        <f t="shared" si="17"/>
        <v>0.23</v>
      </c>
    </row>
    <row r="1343" spans="1:8" ht="15.75" customHeight="1">
      <c r="A1343" s="2" t="s">
        <v>2549</v>
      </c>
      <c r="B1343" s="1" t="s">
        <v>107</v>
      </c>
      <c r="C1343" s="3">
        <v>6.9</v>
      </c>
      <c r="E1343" s="2" t="s">
        <v>5195</v>
      </c>
      <c r="F1343" s="1">
        <f t="shared" si="15"/>
        <v>1</v>
      </c>
      <c r="G1343" s="23">
        <f t="shared" si="16"/>
        <v>5.7</v>
      </c>
      <c r="H1343" s="29">
        <f t="shared" si="17"/>
        <v>0.23</v>
      </c>
    </row>
    <row r="1344" spans="1:8" ht="15.75" customHeight="1">
      <c r="A1344" s="2" t="s">
        <v>2550</v>
      </c>
      <c r="B1344" s="1" t="s">
        <v>1288</v>
      </c>
      <c r="C1344" s="3">
        <v>6.9</v>
      </c>
      <c r="E1344" s="2" t="s">
        <v>5108</v>
      </c>
      <c r="F1344" s="1">
        <f t="shared" si="15"/>
        <v>1</v>
      </c>
      <c r="G1344" s="23">
        <f t="shared" si="16"/>
        <v>5.7</v>
      </c>
      <c r="H1344" s="29">
        <f t="shared" si="17"/>
        <v>0.23</v>
      </c>
    </row>
    <row r="1345" spans="1:8" ht="15.75" customHeight="1">
      <c r="A1345" s="2" t="s">
        <v>2551</v>
      </c>
      <c r="B1345" s="1" t="s">
        <v>2428</v>
      </c>
      <c r="C1345" s="3">
        <v>6.9</v>
      </c>
      <c r="E1345" s="2" t="s">
        <v>5183</v>
      </c>
      <c r="F1345" s="1">
        <f t="shared" si="15"/>
        <v>1</v>
      </c>
      <c r="G1345" s="23">
        <f t="shared" si="16"/>
        <v>5.7</v>
      </c>
      <c r="H1345" s="29">
        <f t="shared" si="17"/>
        <v>0.23</v>
      </c>
    </row>
    <row r="1346" spans="1:8" ht="15.75" customHeight="1">
      <c r="A1346" s="2" t="s">
        <v>2552</v>
      </c>
      <c r="B1346" s="1" t="s">
        <v>1228</v>
      </c>
      <c r="C1346" s="3">
        <v>6.9</v>
      </c>
      <c r="E1346" s="2" t="s">
        <v>5170</v>
      </c>
      <c r="F1346" s="1">
        <f t="shared" si="15"/>
        <v>2</v>
      </c>
      <c r="G1346" s="23">
        <f t="shared" si="16"/>
        <v>5.7</v>
      </c>
      <c r="H1346" s="29">
        <f t="shared" si="17"/>
        <v>0.23</v>
      </c>
    </row>
    <row r="1347" spans="1:8" ht="15.75" customHeight="1">
      <c r="A1347" s="2" t="s">
        <v>2553</v>
      </c>
      <c r="B1347" s="1" t="s">
        <v>851</v>
      </c>
      <c r="C1347" s="3">
        <v>6.9</v>
      </c>
      <c r="E1347" s="2" t="s">
        <v>5168</v>
      </c>
      <c r="F1347" s="1">
        <f t="shared" si="15"/>
        <v>1</v>
      </c>
      <c r="G1347" s="23">
        <f t="shared" si="16"/>
        <v>5.7</v>
      </c>
      <c r="H1347" s="29">
        <f t="shared" si="17"/>
        <v>0.23</v>
      </c>
    </row>
    <row r="1348" spans="1:8" ht="15.75" customHeight="1">
      <c r="A1348" s="2" t="s">
        <v>2554</v>
      </c>
      <c r="B1348" s="1" t="s">
        <v>447</v>
      </c>
      <c r="C1348" s="3">
        <v>6.9</v>
      </c>
      <c r="E1348" s="2" t="s">
        <v>5186</v>
      </c>
      <c r="F1348" s="1">
        <f t="shared" si="15"/>
        <v>1</v>
      </c>
      <c r="G1348" s="23">
        <f t="shared" si="16"/>
        <v>5.7</v>
      </c>
      <c r="H1348" s="29">
        <f t="shared" si="17"/>
        <v>0.23</v>
      </c>
    </row>
    <row r="1349" spans="1:8" ht="15.75" customHeight="1">
      <c r="A1349" s="2" t="s">
        <v>2555</v>
      </c>
      <c r="B1349" s="1" t="s">
        <v>1288</v>
      </c>
      <c r="C1349" s="3">
        <v>6.9</v>
      </c>
      <c r="E1349" s="2" t="s">
        <v>5200</v>
      </c>
      <c r="F1349" s="1">
        <f t="shared" si="15"/>
        <v>1</v>
      </c>
      <c r="G1349" s="23">
        <f t="shared" si="16"/>
        <v>5.7</v>
      </c>
      <c r="H1349" s="29">
        <f t="shared" si="17"/>
        <v>0.23</v>
      </c>
    </row>
    <row r="1350" spans="1:8" ht="15.75" customHeight="1">
      <c r="A1350" s="2" t="s">
        <v>2556</v>
      </c>
      <c r="B1350" s="1" t="s">
        <v>1201</v>
      </c>
      <c r="C1350" s="3">
        <v>6.9</v>
      </c>
      <c r="E1350" s="2" t="s">
        <v>2812</v>
      </c>
      <c r="F1350" s="1">
        <f t="shared" si="15"/>
        <v>2</v>
      </c>
      <c r="G1350" s="23">
        <f t="shared" si="16"/>
        <v>5.6999999999999993</v>
      </c>
      <c r="H1350" s="29">
        <f t="shared" si="17"/>
        <v>0.22800000000000001</v>
      </c>
    </row>
    <row r="1351" spans="1:8" ht="15.75" customHeight="1">
      <c r="A1351" s="2" t="s">
        <v>2558</v>
      </c>
      <c r="B1351" s="1" t="s">
        <v>2313</v>
      </c>
      <c r="C1351" s="3">
        <v>6.9</v>
      </c>
      <c r="E1351" s="2" t="s">
        <v>2156</v>
      </c>
      <c r="F1351" s="1">
        <f t="shared" si="15"/>
        <v>2</v>
      </c>
      <c r="G1351" s="23">
        <f t="shared" si="16"/>
        <v>5.6999999999999993</v>
      </c>
      <c r="H1351" s="29">
        <f t="shared" si="17"/>
        <v>0.22800000000000001</v>
      </c>
    </row>
    <row r="1352" spans="1:8" ht="15.75" customHeight="1">
      <c r="A1352" s="2" t="s">
        <v>2559</v>
      </c>
      <c r="B1352" s="1" t="s">
        <v>216</v>
      </c>
      <c r="C1352" s="3">
        <v>6.9</v>
      </c>
      <c r="E1352" s="2" t="s">
        <v>4041</v>
      </c>
      <c r="F1352" s="1">
        <f t="shared" si="15"/>
        <v>2</v>
      </c>
      <c r="G1352" s="23">
        <f t="shared" si="16"/>
        <v>5.6999999999999993</v>
      </c>
      <c r="H1352" s="29">
        <f t="shared" si="17"/>
        <v>0.22800000000000001</v>
      </c>
    </row>
    <row r="1353" spans="1:8" ht="15.75" customHeight="1">
      <c r="A1353" s="2" t="s">
        <v>2560</v>
      </c>
      <c r="B1353" s="1" t="s">
        <v>928</v>
      </c>
      <c r="C1353" s="3">
        <v>6.9</v>
      </c>
      <c r="E1353" s="2" t="s">
        <v>5001</v>
      </c>
      <c r="F1353" s="1">
        <f t="shared" si="15"/>
        <v>2</v>
      </c>
      <c r="G1353" s="23">
        <f t="shared" si="16"/>
        <v>5.6999999999999993</v>
      </c>
      <c r="H1353" s="29">
        <f t="shared" si="17"/>
        <v>0.22800000000000001</v>
      </c>
    </row>
    <row r="1354" spans="1:8" ht="15.75" customHeight="1">
      <c r="A1354" s="2" t="s">
        <v>2562</v>
      </c>
      <c r="B1354" s="1" t="s">
        <v>1871</v>
      </c>
      <c r="C1354" s="3">
        <v>6.9</v>
      </c>
      <c r="E1354" s="2" t="s">
        <v>1008</v>
      </c>
      <c r="F1354" s="1">
        <f t="shared" si="15"/>
        <v>13</v>
      </c>
      <c r="G1354" s="23">
        <f t="shared" si="16"/>
        <v>5.6923076923076916</v>
      </c>
      <c r="H1354" s="29">
        <f t="shared" si="17"/>
        <v>0.22700000000000001</v>
      </c>
    </row>
    <row r="1355" spans="1:8" ht="15.75" customHeight="1">
      <c r="A1355" s="2" t="s">
        <v>2563</v>
      </c>
      <c r="B1355" s="1" t="s">
        <v>2564</v>
      </c>
      <c r="C1355" s="3">
        <v>6.9</v>
      </c>
      <c r="E1355" s="2" t="s">
        <v>3735</v>
      </c>
      <c r="F1355" s="1">
        <f t="shared" si="15"/>
        <v>4</v>
      </c>
      <c r="G1355" s="23">
        <f t="shared" si="16"/>
        <v>5.6750000000000007</v>
      </c>
      <c r="H1355" s="29">
        <f t="shared" si="17"/>
        <v>0.22600000000000001</v>
      </c>
    </row>
    <row r="1356" spans="1:8" ht="15.75" customHeight="1">
      <c r="A1356" s="2" t="s">
        <v>2566</v>
      </c>
      <c r="B1356" s="1" t="s">
        <v>985</v>
      </c>
      <c r="C1356" s="3">
        <v>6.9</v>
      </c>
      <c r="E1356" s="2" t="s">
        <v>2982</v>
      </c>
      <c r="F1356" s="1">
        <f t="shared" si="15"/>
        <v>10</v>
      </c>
      <c r="G1356" s="23">
        <f t="shared" si="16"/>
        <v>5.69</v>
      </c>
      <c r="H1356" s="29">
        <f t="shared" si="17"/>
        <v>0.22600000000000001</v>
      </c>
    </row>
    <row r="1357" spans="1:8" ht="15.75" customHeight="1">
      <c r="A1357" s="2" t="s">
        <v>2567</v>
      </c>
      <c r="B1357" s="1" t="s">
        <v>2568</v>
      </c>
      <c r="C1357" s="3">
        <v>6.9</v>
      </c>
      <c r="E1357" s="2" t="s">
        <v>4103</v>
      </c>
      <c r="F1357" s="1">
        <f t="shared" si="15"/>
        <v>3</v>
      </c>
      <c r="G1357" s="23">
        <f t="shared" si="16"/>
        <v>5.666666666666667</v>
      </c>
      <c r="H1357" s="29">
        <f t="shared" si="17"/>
        <v>0.22500000000000001</v>
      </c>
    </row>
    <row r="1358" spans="1:8" ht="15.75" customHeight="1">
      <c r="A1358" s="2" t="s">
        <v>2569</v>
      </c>
      <c r="B1358" s="1" t="s">
        <v>2570</v>
      </c>
      <c r="C1358" s="3">
        <v>6.9</v>
      </c>
      <c r="E1358" s="2" t="s">
        <v>4838</v>
      </c>
      <c r="F1358" s="1">
        <f t="shared" si="15"/>
        <v>4</v>
      </c>
      <c r="G1358" s="23">
        <f t="shared" si="16"/>
        <v>5.6749999999999998</v>
      </c>
      <c r="H1358" s="29">
        <f t="shared" si="17"/>
        <v>0.22500000000000001</v>
      </c>
    </row>
    <row r="1359" spans="1:8" ht="15.75" customHeight="1">
      <c r="A1359" s="2" t="s">
        <v>2571</v>
      </c>
      <c r="B1359" s="1" t="s">
        <v>2572</v>
      </c>
      <c r="C1359" s="3">
        <v>6.9</v>
      </c>
      <c r="E1359" s="2" t="s">
        <v>3792</v>
      </c>
      <c r="F1359" s="1">
        <f t="shared" si="15"/>
        <v>8</v>
      </c>
      <c r="G1359" s="23">
        <f t="shared" si="16"/>
        <v>5.6625000000000005</v>
      </c>
      <c r="H1359" s="29">
        <f t="shared" si="17"/>
        <v>0.224</v>
      </c>
    </row>
    <row r="1360" spans="1:8" ht="15.75" customHeight="1">
      <c r="A1360" s="2" t="s">
        <v>2573</v>
      </c>
      <c r="B1360" s="1" t="s">
        <v>2574</v>
      </c>
      <c r="C1360" s="3">
        <v>6.9</v>
      </c>
      <c r="E1360" s="2" t="s">
        <v>3837</v>
      </c>
      <c r="F1360" s="1">
        <f t="shared" si="15"/>
        <v>2</v>
      </c>
      <c r="G1360" s="23">
        <f t="shared" si="16"/>
        <v>5.65</v>
      </c>
      <c r="H1360" s="29">
        <f t="shared" si="17"/>
        <v>0.221</v>
      </c>
    </row>
    <row r="1361" spans="1:8" ht="15.75" customHeight="1">
      <c r="A1361" s="2" t="s">
        <v>2575</v>
      </c>
      <c r="B1361" s="1" t="s">
        <v>91</v>
      </c>
      <c r="C1361" s="3">
        <v>6.9</v>
      </c>
      <c r="E1361" s="2" t="s">
        <v>5102</v>
      </c>
      <c r="F1361" s="1">
        <f t="shared" si="15"/>
        <v>2</v>
      </c>
      <c r="G1361" s="23">
        <f t="shared" si="16"/>
        <v>5.65</v>
      </c>
      <c r="H1361" s="29">
        <f t="shared" si="17"/>
        <v>0.221</v>
      </c>
    </row>
    <row r="1362" spans="1:8" ht="15.75" customHeight="1">
      <c r="A1362" s="2" t="s">
        <v>2576</v>
      </c>
      <c r="B1362" s="1" t="s">
        <v>1554</v>
      </c>
      <c r="C1362" s="3">
        <v>6.9</v>
      </c>
      <c r="E1362" s="2" t="s">
        <v>4892</v>
      </c>
      <c r="F1362" s="1">
        <f t="shared" si="15"/>
        <v>2</v>
      </c>
      <c r="G1362" s="23">
        <f t="shared" si="16"/>
        <v>5.65</v>
      </c>
      <c r="H1362" s="29">
        <f t="shared" si="17"/>
        <v>0.221</v>
      </c>
    </row>
    <row r="1363" spans="1:8" ht="15.75" customHeight="1">
      <c r="A1363" s="2" t="s">
        <v>2577</v>
      </c>
      <c r="B1363" s="1" t="s">
        <v>534</v>
      </c>
      <c r="C1363" s="3">
        <v>6.9</v>
      </c>
      <c r="E1363" s="2" t="s">
        <v>4559</v>
      </c>
      <c r="F1363" s="1">
        <f t="shared" si="15"/>
        <v>2</v>
      </c>
      <c r="G1363" s="23">
        <f t="shared" si="16"/>
        <v>5.65</v>
      </c>
      <c r="H1363" s="29">
        <f t="shared" si="17"/>
        <v>0.221</v>
      </c>
    </row>
    <row r="1364" spans="1:8" ht="15.75" customHeight="1">
      <c r="A1364" s="2" t="s">
        <v>2579</v>
      </c>
      <c r="B1364" s="1" t="s">
        <v>2580</v>
      </c>
      <c r="C1364" s="3">
        <v>6.9</v>
      </c>
      <c r="E1364" s="2" t="s">
        <v>4766</v>
      </c>
      <c r="F1364" s="1">
        <f t="shared" si="15"/>
        <v>2</v>
      </c>
      <c r="G1364" s="23">
        <f t="shared" si="16"/>
        <v>5.65</v>
      </c>
      <c r="H1364" s="29">
        <f t="shared" si="17"/>
        <v>0.221</v>
      </c>
    </row>
    <row r="1365" spans="1:8" ht="15.75" customHeight="1">
      <c r="A1365" s="2" t="s">
        <v>2581</v>
      </c>
      <c r="B1365" s="1" t="s">
        <v>1523</v>
      </c>
      <c r="C1365" s="3">
        <v>6.9</v>
      </c>
      <c r="E1365" s="2" t="s">
        <v>4289</v>
      </c>
      <c r="F1365" s="1">
        <f t="shared" si="15"/>
        <v>3</v>
      </c>
      <c r="G1365" s="23">
        <f t="shared" si="16"/>
        <v>5.6333333333333329</v>
      </c>
      <c r="H1365" s="29">
        <f t="shared" si="17"/>
        <v>0.22</v>
      </c>
    </row>
    <row r="1366" spans="1:8" ht="15.75" customHeight="1">
      <c r="A1366" s="2" t="s">
        <v>2583</v>
      </c>
      <c r="B1366" s="1" t="s">
        <v>1091</v>
      </c>
      <c r="C1366" s="3">
        <v>6.9</v>
      </c>
      <c r="E1366" s="2" t="s">
        <v>3855</v>
      </c>
      <c r="F1366" s="1">
        <f t="shared" si="15"/>
        <v>3</v>
      </c>
      <c r="G1366" s="23">
        <f t="shared" si="16"/>
        <v>5.6333333333333329</v>
      </c>
      <c r="H1366" s="29">
        <f t="shared" si="17"/>
        <v>0.22</v>
      </c>
    </row>
    <row r="1367" spans="1:8" ht="15.75" customHeight="1">
      <c r="A1367" s="2" t="s">
        <v>2584</v>
      </c>
      <c r="B1367" s="1" t="s">
        <v>926</v>
      </c>
      <c r="C1367" s="3">
        <v>6.9</v>
      </c>
      <c r="E1367" s="2" t="s">
        <v>4141</v>
      </c>
      <c r="F1367" s="1">
        <f t="shared" si="15"/>
        <v>3</v>
      </c>
      <c r="G1367" s="23">
        <f t="shared" si="16"/>
        <v>5.6333333333333329</v>
      </c>
      <c r="H1367" s="29">
        <f t="shared" si="17"/>
        <v>0.22</v>
      </c>
    </row>
    <row r="1368" spans="1:8" ht="15.75" customHeight="1">
      <c r="A1368" s="2" t="s">
        <v>2585</v>
      </c>
      <c r="B1368" s="1" t="s">
        <v>1527</v>
      </c>
      <c r="C1368" s="3">
        <v>6.9</v>
      </c>
      <c r="E1368" s="2" t="s">
        <v>2852</v>
      </c>
      <c r="F1368" s="1">
        <f t="shared" si="15"/>
        <v>4</v>
      </c>
      <c r="G1368" s="23">
        <f t="shared" si="16"/>
        <v>5.6250000000000009</v>
      </c>
      <c r="H1368" s="29">
        <f t="shared" si="17"/>
        <v>0.219</v>
      </c>
    </row>
    <row r="1369" spans="1:8" ht="15.75" customHeight="1">
      <c r="A1369" s="2" t="s">
        <v>2586</v>
      </c>
      <c r="B1369" s="1" t="s">
        <v>911</v>
      </c>
      <c r="C1369" s="3">
        <v>6.9</v>
      </c>
      <c r="E1369" s="2" t="s">
        <v>1797</v>
      </c>
      <c r="F1369" s="1">
        <f t="shared" si="15"/>
        <v>3</v>
      </c>
      <c r="G1369" s="23">
        <f t="shared" si="16"/>
        <v>5.6000000000000005</v>
      </c>
      <c r="H1369" s="29">
        <f t="shared" si="17"/>
        <v>0.218</v>
      </c>
    </row>
    <row r="1370" spans="1:8" ht="15.75" customHeight="1">
      <c r="A1370" s="2" t="s">
        <v>2588</v>
      </c>
      <c r="B1370" s="1" t="s">
        <v>761</v>
      </c>
      <c r="C1370" s="3">
        <v>6.9</v>
      </c>
      <c r="E1370" s="2" t="s">
        <v>3923</v>
      </c>
      <c r="F1370" s="1">
        <f t="shared" si="15"/>
        <v>3</v>
      </c>
      <c r="G1370" s="23">
        <f t="shared" si="16"/>
        <v>5.6000000000000005</v>
      </c>
      <c r="H1370" s="29">
        <f t="shared" si="17"/>
        <v>0.218</v>
      </c>
    </row>
    <row r="1371" spans="1:8" ht="15.75" customHeight="1">
      <c r="A1371" s="2" t="s">
        <v>2589</v>
      </c>
      <c r="B1371" s="1" t="s">
        <v>1399</v>
      </c>
      <c r="C1371" s="3">
        <v>6.9</v>
      </c>
      <c r="E1371" s="2" t="s">
        <v>5312</v>
      </c>
      <c r="F1371" s="1">
        <f t="shared" si="15"/>
        <v>1</v>
      </c>
      <c r="G1371" s="23">
        <f t="shared" si="16"/>
        <v>5.6</v>
      </c>
      <c r="H1371" s="29">
        <f t="shared" si="17"/>
        <v>0.19600000000000001</v>
      </c>
    </row>
    <row r="1372" spans="1:8" ht="15.75" customHeight="1">
      <c r="A1372" s="2" t="s">
        <v>2591</v>
      </c>
      <c r="B1372" s="1" t="s">
        <v>2592</v>
      </c>
      <c r="C1372" s="3">
        <v>6.9</v>
      </c>
      <c r="E1372" s="2" t="s">
        <v>5317</v>
      </c>
      <c r="F1372" s="1">
        <f t="shared" si="15"/>
        <v>1</v>
      </c>
      <c r="G1372" s="23">
        <f t="shared" si="16"/>
        <v>5.6</v>
      </c>
      <c r="H1372" s="29">
        <f t="shared" si="17"/>
        <v>0.19600000000000001</v>
      </c>
    </row>
    <row r="1373" spans="1:8" ht="15.75" customHeight="1">
      <c r="A1373" s="2" t="s">
        <v>2594</v>
      </c>
      <c r="B1373" s="1" t="s">
        <v>348</v>
      </c>
      <c r="C1373" s="3">
        <v>6.9</v>
      </c>
      <c r="E1373" s="2" t="s">
        <v>5322</v>
      </c>
      <c r="F1373" s="1">
        <f t="shared" si="15"/>
        <v>1</v>
      </c>
      <c r="G1373" s="23">
        <f t="shared" si="16"/>
        <v>5.6</v>
      </c>
      <c r="H1373" s="29">
        <f t="shared" si="17"/>
        <v>0.19600000000000001</v>
      </c>
    </row>
    <row r="1374" spans="1:8" ht="15.75" customHeight="1">
      <c r="A1374" s="2" t="s">
        <v>2595</v>
      </c>
      <c r="B1374" s="1" t="s">
        <v>1845</v>
      </c>
      <c r="C1374" s="3">
        <v>6.9</v>
      </c>
      <c r="E1374" s="2" t="s">
        <v>5297</v>
      </c>
      <c r="F1374" s="1">
        <f t="shared" si="15"/>
        <v>1</v>
      </c>
      <c r="G1374" s="23">
        <f t="shared" si="16"/>
        <v>5.6</v>
      </c>
      <c r="H1374" s="29">
        <f t="shared" si="17"/>
        <v>0.19600000000000001</v>
      </c>
    </row>
    <row r="1375" spans="1:8" ht="15.75" customHeight="1">
      <c r="A1375" s="2" t="s">
        <v>2596</v>
      </c>
      <c r="B1375" s="1" t="s">
        <v>2597</v>
      </c>
      <c r="C1375" s="3">
        <v>6.9</v>
      </c>
      <c r="E1375" s="2" t="s">
        <v>5354</v>
      </c>
      <c r="F1375" s="1">
        <f t="shared" si="15"/>
        <v>1</v>
      </c>
      <c r="G1375" s="23">
        <f t="shared" si="16"/>
        <v>5.6</v>
      </c>
      <c r="H1375" s="29">
        <f t="shared" si="17"/>
        <v>0.19600000000000001</v>
      </c>
    </row>
    <row r="1376" spans="1:8" ht="15.75" customHeight="1">
      <c r="A1376" s="2" t="s">
        <v>2598</v>
      </c>
      <c r="B1376" s="1" t="s">
        <v>2599</v>
      </c>
      <c r="C1376" s="3">
        <v>6.9</v>
      </c>
      <c r="E1376" s="2" t="s">
        <v>5255</v>
      </c>
      <c r="F1376" s="1">
        <f t="shared" si="15"/>
        <v>1</v>
      </c>
      <c r="G1376" s="23">
        <f t="shared" si="16"/>
        <v>5.6</v>
      </c>
      <c r="H1376" s="29">
        <f t="shared" si="17"/>
        <v>0.19600000000000001</v>
      </c>
    </row>
    <row r="1377" spans="1:8" ht="15.75" customHeight="1">
      <c r="A1377" s="2" t="s">
        <v>2600</v>
      </c>
      <c r="B1377" s="1" t="s">
        <v>2601</v>
      </c>
      <c r="C1377" s="3">
        <v>6.9</v>
      </c>
      <c r="E1377" s="2" t="s">
        <v>5144</v>
      </c>
      <c r="F1377" s="1">
        <f t="shared" si="15"/>
        <v>2</v>
      </c>
      <c r="G1377" s="23">
        <f t="shared" si="16"/>
        <v>5.6</v>
      </c>
      <c r="H1377" s="29">
        <f t="shared" si="17"/>
        <v>0.19600000000000001</v>
      </c>
    </row>
    <row r="1378" spans="1:8" ht="15.75" customHeight="1">
      <c r="A1378" s="2" t="s">
        <v>2603</v>
      </c>
      <c r="B1378" s="1" t="s">
        <v>2158</v>
      </c>
      <c r="C1378" s="3">
        <v>6.9</v>
      </c>
      <c r="E1378" s="2" t="s">
        <v>5289</v>
      </c>
      <c r="F1378" s="1">
        <f t="shared" si="15"/>
        <v>1</v>
      </c>
      <c r="G1378" s="23">
        <f t="shared" si="16"/>
        <v>5.6</v>
      </c>
      <c r="H1378" s="29">
        <f t="shared" si="17"/>
        <v>0.19600000000000001</v>
      </c>
    </row>
    <row r="1379" spans="1:8" ht="15.75" customHeight="1">
      <c r="A1379" s="2" t="s">
        <v>2604</v>
      </c>
      <c r="B1379" s="1" t="s">
        <v>2013</v>
      </c>
      <c r="C1379" s="3">
        <v>6.9</v>
      </c>
      <c r="E1379" s="2" t="s">
        <v>5303</v>
      </c>
      <c r="F1379" s="1">
        <f t="shared" si="15"/>
        <v>1</v>
      </c>
      <c r="G1379" s="23">
        <f t="shared" si="16"/>
        <v>5.6</v>
      </c>
      <c r="H1379" s="29">
        <f t="shared" si="17"/>
        <v>0.19600000000000001</v>
      </c>
    </row>
    <row r="1380" spans="1:8" ht="15.75" customHeight="1">
      <c r="A1380" s="2" t="s">
        <v>2605</v>
      </c>
      <c r="B1380" s="1" t="s">
        <v>2606</v>
      </c>
      <c r="C1380" s="3">
        <v>6.9</v>
      </c>
      <c r="E1380" s="2" t="s">
        <v>5344</v>
      </c>
      <c r="F1380" s="1">
        <f t="shared" si="15"/>
        <v>1</v>
      </c>
      <c r="G1380" s="23">
        <f t="shared" si="16"/>
        <v>5.6</v>
      </c>
      <c r="H1380" s="29">
        <f t="shared" si="17"/>
        <v>0.19600000000000001</v>
      </c>
    </row>
    <row r="1381" spans="1:8" ht="15.75" customHeight="1">
      <c r="A1381" s="2" t="s">
        <v>2607</v>
      </c>
      <c r="B1381" s="1" t="s">
        <v>1176</v>
      </c>
      <c r="C1381" s="3">
        <v>6.9</v>
      </c>
      <c r="E1381" s="2" t="s">
        <v>5338</v>
      </c>
      <c r="F1381" s="1">
        <f t="shared" si="15"/>
        <v>1</v>
      </c>
      <c r="G1381" s="23">
        <f t="shared" si="16"/>
        <v>5.6</v>
      </c>
      <c r="H1381" s="29">
        <f t="shared" si="17"/>
        <v>0.19600000000000001</v>
      </c>
    </row>
    <row r="1382" spans="1:8" ht="15.75" customHeight="1">
      <c r="A1382" s="2" t="s">
        <v>2609</v>
      </c>
      <c r="B1382" s="1" t="s">
        <v>2112</v>
      </c>
      <c r="C1382" s="3">
        <v>6.9</v>
      </c>
      <c r="E1382" s="2" t="s">
        <v>4921</v>
      </c>
      <c r="F1382" s="1">
        <f t="shared" si="15"/>
        <v>3</v>
      </c>
      <c r="G1382" s="23">
        <f t="shared" si="16"/>
        <v>5.5666666666666673</v>
      </c>
      <c r="H1382" s="29">
        <f t="shared" si="17"/>
        <v>0.19600000000000001</v>
      </c>
    </row>
    <row r="1383" spans="1:8" ht="15.75" customHeight="1">
      <c r="A1383" s="2" t="s">
        <v>2610</v>
      </c>
      <c r="B1383" s="1" t="s">
        <v>620</v>
      </c>
      <c r="C1383" s="3">
        <v>6.9</v>
      </c>
      <c r="E1383" s="2" t="s">
        <v>5261</v>
      </c>
      <c r="F1383" s="1">
        <f t="shared" si="15"/>
        <v>1</v>
      </c>
      <c r="G1383" s="23">
        <f t="shared" si="16"/>
        <v>5.6</v>
      </c>
      <c r="H1383" s="29">
        <f t="shared" si="17"/>
        <v>0.19600000000000001</v>
      </c>
    </row>
    <row r="1384" spans="1:8" ht="15.75" customHeight="1">
      <c r="A1384" s="2" t="s">
        <v>2611</v>
      </c>
      <c r="B1384" s="1" t="s">
        <v>2612</v>
      </c>
      <c r="C1384" s="3">
        <v>6.9</v>
      </c>
      <c r="E1384" s="2" t="s">
        <v>5326</v>
      </c>
      <c r="F1384" s="1">
        <f t="shared" si="15"/>
        <v>1</v>
      </c>
      <c r="G1384" s="23">
        <f t="shared" si="16"/>
        <v>5.6</v>
      </c>
      <c r="H1384" s="29">
        <f t="shared" si="17"/>
        <v>0.19600000000000001</v>
      </c>
    </row>
    <row r="1385" spans="1:8" ht="15.75" customHeight="1">
      <c r="A1385" s="2" t="s">
        <v>2614</v>
      </c>
      <c r="B1385" s="1" t="s">
        <v>2615</v>
      </c>
      <c r="C1385" s="3">
        <v>6.9</v>
      </c>
      <c r="E1385" s="2" t="s">
        <v>5342</v>
      </c>
      <c r="F1385" s="1">
        <f t="shared" si="15"/>
        <v>1</v>
      </c>
      <c r="G1385" s="23">
        <f t="shared" si="16"/>
        <v>5.6</v>
      </c>
      <c r="H1385" s="29">
        <f t="shared" si="17"/>
        <v>0.19600000000000001</v>
      </c>
    </row>
    <row r="1386" spans="1:8" ht="15.75" customHeight="1">
      <c r="A1386" s="2" t="s">
        <v>2616</v>
      </c>
      <c r="B1386" s="1" t="s">
        <v>808</v>
      </c>
      <c r="C1386" s="3">
        <v>6.9</v>
      </c>
      <c r="E1386" s="2" t="s">
        <v>5340</v>
      </c>
      <c r="F1386" s="1">
        <f t="shared" si="15"/>
        <v>1</v>
      </c>
      <c r="G1386" s="23">
        <f t="shared" si="16"/>
        <v>5.6</v>
      </c>
      <c r="H1386" s="29">
        <f t="shared" si="17"/>
        <v>0.19600000000000001</v>
      </c>
    </row>
    <row r="1387" spans="1:8" ht="15.75" customHeight="1">
      <c r="A1387" s="2" t="s">
        <v>2522</v>
      </c>
      <c r="B1387" s="1" t="s">
        <v>1347</v>
      </c>
      <c r="C1387" s="3">
        <v>6.9</v>
      </c>
      <c r="E1387" s="2" t="s">
        <v>5283</v>
      </c>
      <c r="F1387" s="1">
        <f t="shared" si="15"/>
        <v>1</v>
      </c>
      <c r="G1387" s="23">
        <f t="shared" si="16"/>
        <v>5.6</v>
      </c>
      <c r="H1387" s="29">
        <f t="shared" si="17"/>
        <v>0.19600000000000001</v>
      </c>
    </row>
    <row r="1388" spans="1:8" ht="15.75" customHeight="1">
      <c r="A1388" s="2" t="s">
        <v>2562</v>
      </c>
      <c r="B1388" s="1" t="s">
        <v>1871</v>
      </c>
      <c r="C1388" s="3">
        <v>6.9</v>
      </c>
      <c r="E1388" s="2" t="s">
        <v>5299</v>
      </c>
      <c r="F1388" s="1">
        <f t="shared" si="15"/>
        <v>1</v>
      </c>
      <c r="G1388" s="23">
        <f t="shared" si="16"/>
        <v>5.6</v>
      </c>
      <c r="H1388" s="29">
        <f t="shared" si="17"/>
        <v>0.19600000000000001</v>
      </c>
    </row>
    <row r="1389" spans="1:8" ht="15.75" customHeight="1">
      <c r="A1389" s="2" t="s">
        <v>2537</v>
      </c>
      <c r="B1389" s="1" t="s">
        <v>2538</v>
      </c>
      <c r="C1389" s="3">
        <v>6.9</v>
      </c>
      <c r="E1389" s="2" t="s">
        <v>5356</v>
      </c>
      <c r="F1389" s="1">
        <f t="shared" si="15"/>
        <v>1</v>
      </c>
      <c r="G1389" s="23">
        <f t="shared" si="16"/>
        <v>5.6</v>
      </c>
      <c r="H1389" s="29">
        <f t="shared" si="17"/>
        <v>0.19600000000000001</v>
      </c>
    </row>
    <row r="1390" spans="1:8" ht="15.75" customHeight="1">
      <c r="A1390" s="2" t="s">
        <v>2617</v>
      </c>
      <c r="B1390" s="1" t="s">
        <v>1672</v>
      </c>
      <c r="C1390" s="3">
        <v>6.9</v>
      </c>
      <c r="E1390" s="2" t="s">
        <v>5276</v>
      </c>
      <c r="F1390" s="1">
        <f t="shared" si="15"/>
        <v>1</v>
      </c>
      <c r="G1390" s="23">
        <f t="shared" si="16"/>
        <v>5.6</v>
      </c>
      <c r="H1390" s="29">
        <f t="shared" si="17"/>
        <v>0.19600000000000001</v>
      </c>
    </row>
    <row r="1391" spans="1:8" ht="15.75" customHeight="1">
      <c r="A1391" s="2" t="s">
        <v>2618</v>
      </c>
      <c r="B1391" s="1" t="s">
        <v>2619</v>
      </c>
      <c r="C1391" s="3">
        <v>6.9</v>
      </c>
      <c r="E1391" s="2" t="s">
        <v>5348</v>
      </c>
      <c r="F1391" s="1">
        <f t="shared" si="15"/>
        <v>1</v>
      </c>
      <c r="G1391" s="23">
        <f t="shared" si="16"/>
        <v>5.6</v>
      </c>
      <c r="H1391" s="29">
        <f t="shared" si="17"/>
        <v>0.19600000000000001</v>
      </c>
    </row>
    <row r="1392" spans="1:8" ht="15.75" customHeight="1">
      <c r="A1392" s="2" t="s">
        <v>2620</v>
      </c>
      <c r="B1392" s="1" t="s">
        <v>1386</v>
      </c>
      <c r="C1392" s="3">
        <v>6.9</v>
      </c>
      <c r="E1392" s="2" t="s">
        <v>5331</v>
      </c>
      <c r="F1392" s="1">
        <f t="shared" si="15"/>
        <v>1</v>
      </c>
      <c r="G1392" s="23">
        <f t="shared" si="16"/>
        <v>5.6</v>
      </c>
      <c r="H1392" s="29">
        <f t="shared" si="17"/>
        <v>0.19600000000000001</v>
      </c>
    </row>
    <row r="1393" spans="1:8" ht="15.75" customHeight="1">
      <c r="A1393" s="2" t="s">
        <v>2621</v>
      </c>
      <c r="B1393" s="1" t="s">
        <v>2622</v>
      </c>
      <c r="C1393" s="3">
        <v>6.9</v>
      </c>
      <c r="E1393" s="2" t="s">
        <v>5236</v>
      </c>
      <c r="F1393" s="1">
        <f t="shared" si="15"/>
        <v>1</v>
      </c>
      <c r="G1393" s="23">
        <f t="shared" si="16"/>
        <v>5.6</v>
      </c>
      <c r="H1393" s="29">
        <f t="shared" si="17"/>
        <v>0.19600000000000001</v>
      </c>
    </row>
    <row r="1394" spans="1:8" ht="15.75" customHeight="1">
      <c r="A1394" s="2" t="s">
        <v>2624</v>
      </c>
      <c r="B1394" s="1" t="s">
        <v>378</v>
      </c>
      <c r="C1394" s="3">
        <v>6.9</v>
      </c>
      <c r="E1394" s="2" t="s">
        <v>5267</v>
      </c>
      <c r="F1394" s="1">
        <f t="shared" si="15"/>
        <v>1</v>
      </c>
      <c r="G1394" s="23">
        <f t="shared" si="16"/>
        <v>5.6</v>
      </c>
      <c r="H1394" s="29">
        <f t="shared" si="17"/>
        <v>0.19600000000000001</v>
      </c>
    </row>
    <row r="1395" spans="1:8" ht="15.75" customHeight="1">
      <c r="A1395" s="2" t="s">
        <v>2626</v>
      </c>
      <c r="B1395" s="1" t="s">
        <v>2627</v>
      </c>
      <c r="C1395" s="3">
        <v>6.9</v>
      </c>
      <c r="E1395" s="2" t="s">
        <v>5272</v>
      </c>
      <c r="F1395" s="1">
        <f t="shared" si="15"/>
        <v>1</v>
      </c>
      <c r="G1395" s="23">
        <f t="shared" si="16"/>
        <v>5.6</v>
      </c>
      <c r="H1395" s="29">
        <f t="shared" si="17"/>
        <v>0.19600000000000001</v>
      </c>
    </row>
    <row r="1396" spans="1:8" ht="15.75" customHeight="1">
      <c r="A1396" s="2" t="s">
        <v>2628</v>
      </c>
      <c r="B1396" s="1" t="s">
        <v>1105</v>
      </c>
      <c r="C1396" s="3">
        <v>6.9</v>
      </c>
      <c r="E1396" s="2" t="s">
        <v>5243</v>
      </c>
      <c r="F1396" s="1">
        <f t="shared" si="15"/>
        <v>1</v>
      </c>
      <c r="G1396" s="23">
        <f t="shared" si="16"/>
        <v>5.6</v>
      </c>
      <c r="H1396" s="29">
        <f t="shared" si="17"/>
        <v>0.19600000000000001</v>
      </c>
    </row>
    <row r="1397" spans="1:8" ht="15.75" customHeight="1">
      <c r="A1397" s="2" t="s">
        <v>2629</v>
      </c>
      <c r="B1397" s="1" t="s">
        <v>1354</v>
      </c>
      <c r="C1397" s="3">
        <v>6.9</v>
      </c>
      <c r="E1397" s="2" t="s">
        <v>5333</v>
      </c>
      <c r="F1397" s="1">
        <f t="shared" si="15"/>
        <v>1</v>
      </c>
      <c r="G1397" s="23">
        <f t="shared" si="16"/>
        <v>5.6</v>
      </c>
      <c r="H1397" s="29">
        <f t="shared" si="17"/>
        <v>0.19600000000000001</v>
      </c>
    </row>
    <row r="1398" spans="1:8" ht="15.75" customHeight="1">
      <c r="A1398" s="2" t="s">
        <v>2630</v>
      </c>
      <c r="B1398" s="1" t="s">
        <v>481</v>
      </c>
      <c r="C1398" s="3">
        <v>6.9</v>
      </c>
      <c r="E1398" s="2" t="s">
        <v>3132</v>
      </c>
      <c r="F1398" s="1">
        <f t="shared" si="15"/>
        <v>5</v>
      </c>
      <c r="G1398" s="23">
        <f t="shared" si="16"/>
        <v>5.6</v>
      </c>
      <c r="H1398" s="29">
        <f t="shared" si="17"/>
        <v>0.19600000000000001</v>
      </c>
    </row>
    <row r="1399" spans="1:8" ht="15.75" customHeight="1">
      <c r="A1399" s="2" t="s">
        <v>2631</v>
      </c>
      <c r="B1399" s="1" t="s">
        <v>566</v>
      </c>
      <c r="C1399" s="3">
        <v>6.9</v>
      </c>
      <c r="E1399" s="2" t="s">
        <v>5279</v>
      </c>
      <c r="F1399" s="1">
        <f t="shared" si="15"/>
        <v>1</v>
      </c>
      <c r="G1399" s="23">
        <f t="shared" si="16"/>
        <v>5.6</v>
      </c>
      <c r="H1399" s="29">
        <f t="shared" si="17"/>
        <v>0.19600000000000001</v>
      </c>
    </row>
    <row r="1400" spans="1:8" ht="15.75" customHeight="1">
      <c r="A1400" s="2" t="s">
        <v>2632</v>
      </c>
      <c r="B1400" s="1" t="s">
        <v>2633</v>
      </c>
      <c r="C1400" s="3">
        <v>6.9</v>
      </c>
      <c r="E1400" s="2" t="s">
        <v>5336</v>
      </c>
      <c r="F1400" s="1">
        <f t="shared" si="15"/>
        <v>1</v>
      </c>
      <c r="G1400" s="23">
        <f t="shared" si="16"/>
        <v>5.6</v>
      </c>
      <c r="H1400" s="29">
        <f t="shared" si="17"/>
        <v>0.19600000000000001</v>
      </c>
    </row>
    <row r="1401" spans="1:8" ht="15.75" customHeight="1">
      <c r="A1401" s="2" t="s">
        <v>2634</v>
      </c>
      <c r="B1401" s="1" t="s">
        <v>2635</v>
      </c>
      <c r="C1401" s="3">
        <v>6.9</v>
      </c>
      <c r="E1401" s="2" t="s">
        <v>5329</v>
      </c>
      <c r="F1401" s="1">
        <f t="shared" si="15"/>
        <v>1</v>
      </c>
      <c r="G1401" s="23">
        <f t="shared" si="16"/>
        <v>5.6</v>
      </c>
      <c r="H1401" s="29">
        <f t="shared" si="17"/>
        <v>0.19600000000000001</v>
      </c>
    </row>
    <row r="1402" spans="1:8" ht="15.75" customHeight="1">
      <c r="A1402" s="2" t="s">
        <v>2636</v>
      </c>
      <c r="B1402" s="1" t="s">
        <v>2637</v>
      </c>
      <c r="C1402" s="3">
        <v>6.9</v>
      </c>
      <c r="E1402" s="2" t="s">
        <v>3412</v>
      </c>
      <c r="F1402" s="1">
        <f t="shared" si="15"/>
        <v>2</v>
      </c>
      <c r="G1402" s="23">
        <f t="shared" si="16"/>
        <v>5.6</v>
      </c>
      <c r="H1402" s="29">
        <f t="shared" si="17"/>
        <v>0.19600000000000001</v>
      </c>
    </row>
    <row r="1403" spans="1:8" ht="15.75" customHeight="1">
      <c r="A1403" s="2" t="s">
        <v>2639</v>
      </c>
      <c r="B1403" s="1" t="s">
        <v>2640</v>
      </c>
      <c r="C1403" s="3">
        <v>6.9</v>
      </c>
      <c r="E1403" s="2" t="s">
        <v>5287</v>
      </c>
      <c r="F1403" s="1">
        <f t="shared" si="15"/>
        <v>1</v>
      </c>
      <c r="G1403" s="23">
        <f t="shared" si="16"/>
        <v>5.6</v>
      </c>
      <c r="H1403" s="29">
        <f t="shared" si="17"/>
        <v>0.19600000000000001</v>
      </c>
    </row>
    <row r="1404" spans="1:8" ht="15.75" customHeight="1">
      <c r="A1404" s="2" t="s">
        <v>2641</v>
      </c>
      <c r="B1404" s="1" t="s">
        <v>2642</v>
      </c>
      <c r="C1404" s="3">
        <v>6.9</v>
      </c>
      <c r="E1404" s="2" t="s">
        <v>5307</v>
      </c>
      <c r="F1404" s="1">
        <f t="shared" si="15"/>
        <v>1</v>
      </c>
      <c r="G1404" s="23">
        <f t="shared" si="16"/>
        <v>5.6</v>
      </c>
      <c r="H1404" s="29">
        <f t="shared" si="17"/>
        <v>0.19600000000000001</v>
      </c>
    </row>
    <row r="1405" spans="1:8" ht="15.75" customHeight="1">
      <c r="A1405" s="2" t="s">
        <v>2643</v>
      </c>
      <c r="B1405" s="1" t="s">
        <v>2528</v>
      </c>
      <c r="C1405" s="3">
        <v>6.9</v>
      </c>
      <c r="E1405" s="2" t="s">
        <v>4804</v>
      </c>
      <c r="F1405" s="1">
        <f t="shared" si="15"/>
        <v>2</v>
      </c>
      <c r="G1405" s="23">
        <f t="shared" si="16"/>
        <v>5.6</v>
      </c>
      <c r="H1405" s="29">
        <f t="shared" si="17"/>
        <v>0.19600000000000001</v>
      </c>
    </row>
    <row r="1406" spans="1:8" ht="15.75" customHeight="1">
      <c r="A1406" s="2" t="s">
        <v>2645</v>
      </c>
      <c r="B1406" s="1" t="s">
        <v>2646</v>
      </c>
      <c r="C1406" s="3">
        <v>6.9</v>
      </c>
      <c r="E1406" s="2" t="s">
        <v>5350</v>
      </c>
      <c r="F1406" s="1">
        <f t="shared" si="15"/>
        <v>1</v>
      </c>
      <c r="G1406" s="23">
        <f t="shared" si="16"/>
        <v>5.6</v>
      </c>
      <c r="H1406" s="29">
        <f t="shared" si="17"/>
        <v>0.19600000000000001</v>
      </c>
    </row>
    <row r="1407" spans="1:8" ht="15.75" customHeight="1">
      <c r="A1407" s="2" t="s">
        <v>2647</v>
      </c>
      <c r="B1407" s="1" t="s">
        <v>620</v>
      </c>
      <c r="C1407" s="3">
        <v>6.9</v>
      </c>
      <c r="E1407" s="2" t="s">
        <v>5324</v>
      </c>
      <c r="F1407" s="1">
        <f t="shared" si="15"/>
        <v>1</v>
      </c>
      <c r="G1407" s="23">
        <f t="shared" si="16"/>
        <v>5.6</v>
      </c>
      <c r="H1407" s="29">
        <f t="shared" si="17"/>
        <v>0.19600000000000001</v>
      </c>
    </row>
    <row r="1408" spans="1:8" ht="15.75" customHeight="1">
      <c r="A1408" s="2" t="s">
        <v>2648</v>
      </c>
      <c r="B1408" s="1" t="s">
        <v>2386</v>
      </c>
      <c r="C1408" s="3">
        <v>6.9</v>
      </c>
      <c r="E1408" s="2" t="s">
        <v>5281</v>
      </c>
      <c r="F1408" s="1">
        <f t="shared" si="15"/>
        <v>1</v>
      </c>
      <c r="G1408" s="23">
        <f t="shared" si="16"/>
        <v>5.6</v>
      </c>
      <c r="H1408" s="29">
        <f t="shared" si="17"/>
        <v>0.19600000000000001</v>
      </c>
    </row>
    <row r="1409" spans="1:8" ht="15.75" customHeight="1">
      <c r="A1409" s="2" t="s">
        <v>2649</v>
      </c>
      <c r="B1409" s="1" t="s">
        <v>2650</v>
      </c>
      <c r="C1409" s="3">
        <v>6.9</v>
      </c>
      <c r="E1409" s="2" t="s">
        <v>5314</v>
      </c>
      <c r="F1409" s="1">
        <f t="shared" si="15"/>
        <v>1</v>
      </c>
      <c r="G1409" s="23">
        <f t="shared" si="16"/>
        <v>5.6</v>
      </c>
      <c r="H1409" s="29">
        <f t="shared" si="17"/>
        <v>0.19600000000000001</v>
      </c>
    </row>
    <row r="1410" spans="1:8" ht="15.75" customHeight="1">
      <c r="A1410" s="2" t="s">
        <v>2651</v>
      </c>
      <c r="B1410" s="1" t="s">
        <v>1244</v>
      </c>
      <c r="C1410" s="3">
        <v>6.9</v>
      </c>
      <c r="E1410" s="2" t="s">
        <v>2408</v>
      </c>
      <c r="F1410" s="1">
        <f t="shared" si="15"/>
        <v>5</v>
      </c>
      <c r="G1410" s="23">
        <f t="shared" si="16"/>
        <v>5.5600000000000005</v>
      </c>
      <c r="H1410" s="29">
        <f t="shared" si="17"/>
        <v>0.19500000000000001</v>
      </c>
    </row>
    <row r="1411" spans="1:8" ht="15.75" customHeight="1">
      <c r="A1411" s="2" t="s">
        <v>2652</v>
      </c>
      <c r="B1411" s="1" t="s">
        <v>2653</v>
      </c>
      <c r="C1411" s="3">
        <v>6.9</v>
      </c>
      <c r="E1411" s="2" t="s">
        <v>4854</v>
      </c>
      <c r="F1411" s="1">
        <f t="shared" si="15"/>
        <v>2</v>
      </c>
      <c r="G1411" s="23">
        <f t="shared" si="16"/>
        <v>5.5500000000000007</v>
      </c>
      <c r="H1411" s="29">
        <f t="shared" si="17"/>
        <v>0.19400000000000001</v>
      </c>
    </row>
    <row r="1412" spans="1:8" ht="15.75" customHeight="1">
      <c r="A1412" s="2" t="s">
        <v>2654</v>
      </c>
      <c r="B1412" s="1" t="s">
        <v>2635</v>
      </c>
      <c r="C1412" s="3">
        <v>6.9</v>
      </c>
      <c r="E1412" s="2" t="s">
        <v>5036</v>
      </c>
      <c r="F1412" s="1">
        <f t="shared" si="15"/>
        <v>2</v>
      </c>
      <c r="G1412" s="23">
        <f t="shared" si="16"/>
        <v>5.55</v>
      </c>
      <c r="H1412" s="29">
        <f t="shared" si="17"/>
        <v>0.193</v>
      </c>
    </row>
    <row r="1413" spans="1:8" ht="15.75" customHeight="1">
      <c r="A1413" s="2" t="s">
        <v>2655</v>
      </c>
      <c r="B1413" s="1" t="s">
        <v>2656</v>
      </c>
      <c r="C1413" s="3">
        <v>6.9</v>
      </c>
      <c r="E1413" s="2" t="s">
        <v>4270</v>
      </c>
      <c r="F1413" s="1">
        <f t="shared" si="15"/>
        <v>4</v>
      </c>
      <c r="G1413" s="23">
        <f t="shared" si="16"/>
        <v>5.55</v>
      </c>
      <c r="H1413" s="29">
        <f t="shared" si="17"/>
        <v>0.193</v>
      </c>
    </row>
    <row r="1414" spans="1:8" ht="15.75" customHeight="1">
      <c r="A1414" s="2" t="s">
        <v>2658</v>
      </c>
      <c r="B1414" s="1" t="s">
        <v>1592</v>
      </c>
      <c r="C1414" s="3">
        <v>6.9</v>
      </c>
      <c r="E1414" s="2" t="s">
        <v>3882</v>
      </c>
      <c r="F1414" s="1">
        <f t="shared" si="15"/>
        <v>6</v>
      </c>
      <c r="G1414" s="23">
        <f t="shared" si="16"/>
        <v>5.5333333333333341</v>
      </c>
      <c r="H1414" s="29">
        <f t="shared" si="17"/>
        <v>0.192</v>
      </c>
    </row>
    <row r="1415" spans="1:8" ht="15.75" customHeight="1">
      <c r="A1415" s="2" t="s">
        <v>2660</v>
      </c>
      <c r="B1415" s="1" t="s">
        <v>2661</v>
      </c>
      <c r="C1415" s="3">
        <v>6.9</v>
      </c>
      <c r="E1415" s="2" t="s">
        <v>1835</v>
      </c>
      <c r="F1415" s="1">
        <f t="shared" si="15"/>
        <v>5</v>
      </c>
      <c r="G1415" s="23">
        <f t="shared" si="16"/>
        <v>5.52</v>
      </c>
      <c r="H1415" s="29">
        <f t="shared" si="17"/>
        <v>0.192</v>
      </c>
    </row>
    <row r="1416" spans="1:8" ht="15.75" customHeight="1">
      <c r="A1416" s="2" t="s">
        <v>2663</v>
      </c>
      <c r="B1416" s="1" t="s">
        <v>2664</v>
      </c>
      <c r="C1416" s="3">
        <v>6.9</v>
      </c>
      <c r="E1416" s="2" t="s">
        <v>4510</v>
      </c>
      <c r="F1416" s="1">
        <f t="shared" si="15"/>
        <v>3</v>
      </c>
      <c r="G1416" s="23">
        <f t="shared" si="16"/>
        <v>5.5333333333333341</v>
      </c>
      <c r="H1416" s="29">
        <f t="shared" si="17"/>
        <v>0.192</v>
      </c>
    </row>
    <row r="1417" spans="1:8" ht="15.75" customHeight="1">
      <c r="A1417" s="2" t="s">
        <v>2665</v>
      </c>
      <c r="B1417" s="1" t="s">
        <v>2666</v>
      </c>
      <c r="C1417" s="3">
        <v>6.9</v>
      </c>
      <c r="E1417" s="2" t="s">
        <v>3550</v>
      </c>
      <c r="F1417" s="1">
        <f t="shared" si="15"/>
        <v>6</v>
      </c>
      <c r="G1417" s="23">
        <f t="shared" si="16"/>
        <v>5.5166666666666657</v>
      </c>
      <c r="H1417" s="29">
        <f t="shared" si="17"/>
        <v>0.191</v>
      </c>
    </row>
    <row r="1418" spans="1:8" ht="15.75" customHeight="1">
      <c r="A1418" s="2" t="s">
        <v>2669</v>
      </c>
      <c r="B1418" s="1" t="s">
        <v>2150</v>
      </c>
      <c r="C1418" s="3">
        <v>6.9</v>
      </c>
      <c r="E1418" s="2" t="s">
        <v>5454</v>
      </c>
      <c r="F1418" s="1">
        <f t="shared" si="15"/>
        <v>1</v>
      </c>
      <c r="G1418" s="23">
        <f t="shared" si="16"/>
        <v>5.5</v>
      </c>
      <c r="H1418" s="29">
        <f t="shared" si="17"/>
        <v>0.17599999999999999</v>
      </c>
    </row>
    <row r="1419" spans="1:8" ht="15.75" customHeight="1">
      <c r="A1419" s="2" t="s">
        <v>2670</v>
      </c>
      <c r="B1419" s="1" t="s">
        <v>614</v>
      </c>
      <c r="C1419" s="3">
        <v>6.9</v>
      </c>
      <c r="E1419" s="2" t="s">
        <v>5459</v>
      </c>
      <c r="F1419" s="1">
        <f t="shared" si="15"/>
        <v>1</v>
      </c>
      <c r="G1419" s="23">
        <f t="shared" si="16"/>
        <v>5.5</v>
      </c>
      <c r="H1419" s="29">
        <f t="shared" si="17"/>
        <v>0.17599999999999999</v>
      </c>
    </row>
    <row r="1420" spans="1:8" ht="15.75" customHeight="1">
      <c r="A1420" s="2" t="s">
        <v>2671</v>
      </c>
      <c r="B1420" s="1" t="s">
        <v>2672</v>
      </c>
      <c r="C1420" s="3">
        <v>6.9</v>
      </c>
      <c r="E1420" s="2" t="s">
        <v>5206</v>
      </c>
      <c r="F1420" s="1">
        <f t="shared" si="15"/>
        <v>2</v>
      </c>
      <c r="G1420" s="23">
        <f t="shared" si="16"/>
        <v>5.5</v>
      </c>
      <c r="H1420" s="29">
        <f t="shared" si="17"/>
        <v>0.17599999999999999</v>
      </c>
    </row>
    <row r="1421" spans="1:8" ht="15.75" customHeight="1">
      <c r="A1421" s="2" t="s">
        <v>2673</v>
      </c>
      <c r="B1421" s="1" t="s">
        <v>2219</v>
      </c>
      <c r="C1421" s="3">
        <v>6.9</v>
      </c>
      <c r="E1421" s="2" t="s">
        <v>5419</v>
      </c>
      <c r="F1421" s="1">
        <f t="shared" si="15"/>
        <v>1</v>
      </c>
      <c r="G1421" s="23">
        <f t="shared" si="16"/>
        <v>5.5</v>
      </c>
      <c r="H1421" s="29">
        <f t="shared" si="17"/>
        <v>0.17599999999999999</v>
      </c>
    </row>
    <row r="1422" spans="1:8" ht="15.75" customHeight="1">
      <c r="A1422" s="2" t="s">
        <v>2674</v>
      </c>
      <c r="B1422" s="1" t="s">
        <v>2675</v>
      </c>
      <c r="C1422" s="3">
        <v>6.9</v>
      </c>
      <c r="E1422" s="2" t="s">
        <v>5430</v>
      </c>
      <c r="F1422" s="1">
        <f t="shared" si="15"/>
        <v>1</v>
      </c>
      <c r="G1422" s="23">
        <f t="shared" si="16"/>
        <v>5.5</v>
      </c>
      <c r="H1422" s="29">
        <f t="shared" si="17"/>
        <v>0.17599999999999999</v>
      </c>
    </row>
    <row r="1423" spans="1:8" ht="15.75" customHeight="1">
      <c r="A1423" s="2" t="s">
        <v>2677</v>
      </c>
      <c r="B1423" s="1" t="s">
        <v>2678</v>
      </c>
      <c r="C1423" s="3">
        <v>6.9</v>
      </c>
      <c r="E1423" s="2" t="s">
        <v>4873</v>
      </c>
      <c r="F1423" s="1">
        <f t="shared" si="15"/>
        <v>3</v>
      </c>
      <c r="G1423" s="23">
        <f t="shared" si="16"/>
        <v>5.5</v>
      </c>
      <c r="H1423" s="29">
        <f t="shared" si="17"/>
        <v>0.17599999999999999</v>
      </c>
    </row>
    <row r="1424" spans="1:8" ht="15.75" customHeight="1">
      <c r="A1424" s="2" t="s">
        <v>2679</v>
      </c>
      <c r="B1424" s="1" t="s">
        <v>1274</v>
      </c>
      <c r="C1424" s="3">
        <v>6.9</v>
      </c>
      <c r="E1424" s="2" t="s">
        <v>5445</v>
      </c>
      <c r="F1424" s="1">
        <f t="shared" si="15"/>
        <v>1</v>
      </c>
      <c r="G1424" s="23">
        <f t="shared" si="16"/>
        <v>5.5</v>
      </c>
      <c r="H1424" s="29">
        <f t="shared" si="17"/>
        <v>0.17599999999999999</v>
      </c>
    </row>
    <row r="1425" spans="1:8" ht="15.75" customHeight="1">
      <c r="A1425" s="2" t="s">
        <v>2680</v>
      </c>
      <c r="B1425" s="1" t="s">
        <v>2681</v>
      </c>
      <c r="C1425" s="3">
        <v>6.9</v>
      </c>
      <c r="E1425" s="2" t="s">
        <v>4630</v>
      </c>
      <c r="F1425" s="1">
        <f t="shared" si="15"/>
        <v>2</v>
      </c>
      <c r="G1425" s="23">
        <f t="shared" si="16"/>
        <v>5.5</v>
      </c>
      <c r="H1425" s="29">
        <f t="shared" si="17"/>
        <v>0.17599999999999999</v>
      </c>
    </row>
    <row r="1426" spans="1:8" ht="15.75" customHeight="1">
      <c r="A1426" s="2" t="s">
        <v>2682</v>
      </c>
      <c r="B1426" s="1" t="s">
        <v>1830</v>
      </c>
      <c r="C1426" s="3">
        <v>6.9</v>
      </c>
      <c r="E1426" s="2" t="s">
        <v>5422</v>
      </c>
      <c r="F1426" s="1">
        <f t="shared" si="15"/>
        <v>1</v>
      </c>
      <c r="G1426" s="23">
        <f t="shared" si="16"/>
        <v>5.5</v>
      </c>
      <c r="H1426" s="29">
        <f t="shared" si="17"/>
        <v>0.17599999999999999</v>
      </c>
    </row>
    <row r="1427" spans="1:8" ht="15.75" customHeight="1">
      <c r="A1427" s="2" t="s">
        <v>2683</v>
      </c>
      <c r="B1427" s="1" t="s">
        <v>2684</v>
      </c>
      <c r="C1427" s="3">
        <v>6.9</v>
      </c>
      <c r="E1427" s="2" t="s">
        <v>5399</v>
      </c>
      <c r="F1427" s="1">
        <f t="shared" si="15"/>
        <v>1</v>
      </c>
      <c r="G1427" s="23">
        <f t="shared" si="16"/>
        <v>5.5</v>
      </c>
      <c r="H1427" s="29">
        <f t="shared" si="17"/>
        <v>0.17599999999999999</v>
      </c>
    </row>
    <row r="1428" spans="1:8" ht="15.75" customHeight="1">
      <c r="A1428" s="2" t="s">
        <v>2685</v>
      </c>
      <c r="B1428" s="1" t="s">
        <v>2686</v>
      </c>
      <c r="C1428" s="3">
        <v>6.9</v>
      </c>
      <c r="E1428" s="2" t="s">
        <v>5434</v>
      </c>
      <c r="F1428" s="1">
        <f t="shared" si="15"/>
        <v>1</v>
      </c>
      <c r="G1428" s="23">
        <f t="shared" si="16"/>
        <v>5.5</v>
      </c>
      <c r="H1428" s="29">
        <f t="shared" si="17"/>
        <v>0.17599999999999999</v>
      </c>
    </row>
    <row r="1429" spans="1:8" ht="15.75" customHeight="1">
      <c r="A1429" s="2" t="s">
        <v>2688</v>
      </c>
      <c r="B1429" s="1" t="s">
        <v>2689</v>
      </c>
      <c r="C1429" s="3">
        <v>6.9</v>
      </c>
      <c r="E1429" s="2" t="s">
        <v>4250</v>
      </c>
      <c r="F1429" s="1">
        <f t="shared" si="15"/>
        <v>2</v>
      </c>
      <c r="G1429" s="23">
        <f t="shared" si="16"/>
        <v>5.5</v>
      </c>
      <c r="H1429" s="29">
        <f t="shared" si="17"/>
        <v>0.17599999999999999</v>
      </c>
    </row>
    <row r="1430" spans="1:8" ht="15.75" customHeight="1">
      <c r="A1430" s="2" t="s">
        <v>2691</v>
      </c>
      <c r="B1430" s="1" t="s">
        <v>1666</v>
      </c>
      <c r="C1430" s="3">
        <v>6.9</v>
      </c>
      <c r="E1430" s="2" t="s">
        <v>5450</v>
      </c>
      <c r="F1430" s="1">
        <f t="shared" si="15"/>
        <v>1</v>
      </c>
      <c r="G1430" s="23">
        <f t="shared" si="16"/>
        <v>5.5</v>
      </c>
      <c r="H1430" s="29">
        <f t="shared" si="17"/>
        <v>0.17599999999999999</v>
      </c>
    </row>
    <row r="1431" spans="1:8" ht="15.75" customHeight="1">
      <c r="A1431" s="2" t="s">
        <v>2692</v>
      </c>
      <c r="B1431" s="1" t="s">
        <v>2693</v>
      </c>
      <c r="C1431" s="3">
        <v>6.9</v>
      </c>
      <c r="E1431" s="2" t="s">
        <v>5448</v>
      </c>
      <c r="F1431" s="1">
        <f t="shared" si="15"/>
        <v>1</v>
      </c>
      <c r="G1431" s="23">
        <f t="shared" si="16"/>
        <v>5.5</v>
      </c>
      <c r="H1431" s="29">
        <f t="shared" si="17"/>
        <v>0.17599999999999999</v>
      </c>
    </row>
    <row r="1432" spans="1:8" ht="15.75" customHeight="1">
      <c r="A1432" s="2" t="s">
        <v>2694</v>
      </c>
      <c r="B1432" s="1" t="s">
        <v>2695</v>
      </c>
      <c r="C1432" s="3">
        <v>6.9</v>
      </c>
      <c r="E1432" s="2" t="s">
        <v>4036</v>
      </c>
      <c r="F1432" s="1">
        <f t="shared" si="15"/>
        <v>5</v>
      </c>
      <c r="G1432" s="23">
        <f t="shared" si="16"/>
        <v>5.5</v>
      </c>
      <c r="H1432" s="29">
        <f t="shared" si="17"/>
        <v>0.17599999999999999</v>
      </c>
    </row>
    <row r="1433" spans="1:8" ht="15.75" customHeight="1">
      <c r="A1433" s="2" t="s">
        <v>2696</v>
      </c>
      <c r="B1433" s="1" t="s">
        <v>1698</v>
      </c>
      <c r="C1433" s="3">
        <v>6.9</v>
      </c>
      <c r="E1433" s="2" t="s">
        <v>5456</v>
      </c>
      <c r="F1433" s="1">
        <f t="shared" si="15"/>
        <v>1</v>
      </c>
      <c r="G1433" s="23">
        <f t="shared" si="16"/>
        <v>5.5</v>
      </c>
      <c r="H1433" s="29">
        <f t="shared" si="17"/>
        <v>0.17599999999999999</v>
      </c>
    </row>
    <row r="1434" spans="1:8" ht="15.75" customHeight="1">
      <c r="A1434" s="2" t="s">
        <v>2697</v>
      </c>
      <c r="B1434" s="1" t="s">
        <v>2698</v>
      </c>
      <c r="C1434" s="3">
        <v>6.9</v>
      </c>
      <c r="E1434" s="2" t="s">
        <v>5464</v>
      </c>
      <c r="F1434" s="1">
        <f t="shared" si="15"/>
        <v>1</v>
      </c>
      <c r="G1434" s="23">
        <f t="shared" si="16"/>
        <v>5.5</v>
      </c>
      <c r="H1434" s="29">
        <f t="shared" si="17"/>
        <v>0.17599999999999999</v>
      </c>
    </row>
    <row r="1435" spans="1:8" ht="15.75" customHeight="1">
      <c r="A1435" s="2" t="s">
        <v>2699</v>
      </c>
      <c r="B1435" s="1" t="s">
        <v>1124</v>
      </c>
      <c r="C1435" s="3">
        <v>6.9</v>
      </c>
      <c r="E1435" s="2" t="s">
        <v>5452</v>
      </c>
      <c r="F1435" s="1">
        <f t="shared" si="15"/>
        <v>1</v>
      </c>
      <c r="G1435" s="23">
        <f t="shared" si="16"/>
        <v>5.5</v>
      </c>
      <c r="H1435" s="29">
        <f t="shared" si="17"/>
        <v>0.17599999999999999</v>
      </c>
    </row>
    <row r="1436" spans="1:8" ht="15.75" customHeight="1">
      <c r="A1436" s="2" t="s">
        <v>2700</v>
      </c>
      <c r="B1436" s="1" t="s">
        <v>2701</v>
      </c>
      <c r="C1436" s="3">
        <v>6.9</v>
      </c>
      <c r="E1436" s="2" t="s">
        <v>5390</v>
      </c>
      <c r="F1436" s="1">
        <f t="shared" si="15"/>
        <v>1</v>
      </c>
      <c r="G1436" s="23">
        <f t="shared" si="16"/>
        <v>5.5</v>
      </c>
      <c r="H1436" s="29">
        <f t="shared" si="17"/>
        <v>0.17599999999999999</v>
      </c>
    </row>
    <row r="1437" spans="1:8" ht="15.75" customHeight="1">
      <c r="A1437" s="2" t="s">
        <v>2702</v>
      </c>
      <c r="B1437" s="1" t="s">
        <v>2703</v>
      </c>
      <c r="C1437" s="3">
        <v>6.9</v>
      </c>
      <c r="E1437" s="2" t="s">
        <v>5380</v>
      </c>
      <c r="F1437" s="1">
        <f t="shared" si="15"/>
        <v>1</v>
      </c>
      <c r="G1437" s="23">
        <f t="shared" si="16"/>
        <v>5.5</v>
      </c>
      <c r="H1437" s="29">
        <f t="shared" si="17"/>
        <v>0.17599999999999999</v>
      </c>
    </row>
    <row r="1438" spans="1:8" ht="15.75" customHeight="1">
      <c r="A1438" s="2" t="s">
        <v>2704</v>
      </c>
      <c r="B1438" s="1" t="s">
        <v>2705</v>
      </c>
      <c r="C1438" s="3">
        <v>6.9</v>
      </c>
      <c r="E1438" s="2" t="s">
        <v>4824</v>
      </c>
      <c r="F1438" s="1">
        <f t="shared" si="15"/>
        <v>2</v>
      </c>
      <c r="G1438" s="23">
        <f t="shared" si="16"/>
        <v>5.5</v>
      </c>
      <c r="H1438" s="29">
        <f t="shared" si="17"/>
        <v>0.17599999999999999</v>
      </c>
    </row>
    <row r="1439" spans="1:8" ht="15.75" customHeight="1">
      <c r="A1439" s="2" t="s">
        <v>2706</v>
      </c>
      <c r="B1439" s="1" t="s">
        <v>2707</v>
      </c>
      <c r="C1439" s="3">
        <v>6.9</v>
      </c>
      <c r="E1439" s="2" t="s">
        <v>2170</v>
      </c>
      <c r="F1439" s="1">
        <f t="shared" si="15"/>
        <v>3</v>
      </c>
      <c r="G1439" s="23">
        <f t="shared" si="16"/>
        <v>5.5</v>
      </c>
      <c r="H1439" s="29">
        <f t="shared" si="17"/>
        <v>0.17599999999999999</v>
      </c>
    </row>
    <row r="1440" spans="1:8" ht="15.75" customHeight="1">
      <c r="A1440" s="2" t="s">
        <v>2708</v>
      </c>
      <c r="B1440" s="1" t="s">
        <v>2709</v>
      </c>
      <c r="C1440" s="3">
        <v>6.9</v>
      </c>
      <c r="E1440" s="2" t="s">
        <v>4066</v>
      </c>
      <c r="F1440" s="1">
        <f t="shared" si="15"/>
        <v>4</v>
      </c>
      <c r="G1440" s="23">
        <f t="shared" si="16"/>
        <v>5.5</v>
      </c>
      <c r="H1440" s="29">
        <f t="shared" si="17"/>
        <v>0.17599999999999999</v>
      </c>
    </row>
    <row r="1441" spans="1:8" ht="15.75" customHeight="1">
      <c r="A1441" s="2" t="s">
        <v>2710</v>
      </c>
      <c r="B1441" s="1" t="s">
        <v>1330</v>
      </c>
      <c r="C1441" s="3">
        <v>6.9</v>
      </c>
      <c r="E1441" s="2" t="s">
        <v>5441</v>
      </c>
      <c r="F1441" s="1">
        <f t="shared" si="15"/>
        <v>1</v>
      </c>
      <c r="G1441" s="23">
        <f t="shared" si="16"/>
        <v>5.5</v>
      </c>
      <c r="H1441" s="29">
        <f t="shared" si="17"/>
        <v>0.17599999999999999</v>
      </c>
    </row>
    <row r="1442" spans="1:8" ht="15.75" customHeight="1">
      <c r="A1442" s="2" t="s">
        <v>2711</v>
      </c>
      <c r="B1442" s="1" t="s">
        <v>2712</v>
      </c>
      <c r="C1442" s="3">
        <v>6.9</v>
      </c>
      <c r="E1442" s="2" t="s">
        <v>5416</v>
      </c>
      <c r="F1442" s="1">
        <f t="shared" si="15"/>
        <v>2</v>
      </c>
      <c r="G1442" s="23">
        <f t="shared" si="16"/>
        <v>5.5</v>
      </c>
      <c r="H1442" s="29">
        <f t="shared" si="17"/>
        <v>0.17599999999999999</v>
      </c>
    </row>
    <row r="1443" spans="1:8" ht="15.75" customHeight="1">
      <c r="A1443" s="2" t="s">
        <v>2713</v>
      </c>
      <c r="B1443" s="1" t="s">
        <v>2714</v>
      </c>
      <c r="C1443" s="3">
        <v>6.9</v>
      </c>
      <c r="E1443" s="2" t="s">
        <v>3295</v>
      </c>
      <c r="F1443" s="1">
        <f t="shared" si="15"/>
        <v>3</v>
      </c>
      <c r="G1443" s="23">
        <f t="shared" si="16"/>
        <v>5.4666666666666659</v>
      </c>
      <c r="H1443" s="29">
        <f t="shared" si="17"/>
        <v>0.17599999999999999</v>
      </c>
    </row>
    <row r="1444" spans="1:8" ht="15.75" customHeight="1">
      <c r="A1444" s="2" t="s">
        <v>2558</v>
      </c>
      <c r="B1444" s="1" t="s">
        <v>2313</v>
      </c>
      <c r="C1444" s="3">
        <v>6.9</v>
      </c>
      <c r="E1444" s="2" t="s">
        <v>5233</v>
      </c>
      <c r="F1444" s="1">
        <f t="shared" si="15"/>
        <v>2</v>
      </c>
      <c r="G1444" s="23">
        <f t="shared" si="16"/>
        <v>5.5</v>
      </c>
      <c r="H1444" s="29">
        <f t="shared" si="17"/>
        <v>0.17599999999999999</v>
      </c>
    </row>
    <row r="1445" spans="1:8" ht="15.75" customHeight="1">
      <c r="A1445" s="2" t="s">
        <v>2715</v>
      </c>
      <c r="B1445" s="1" t="s">
        <v>2716</v>
      </c>
      <c r="C1445" s="3">
        <v>6.9</v>
      </c>
      <c r="E1445" s="2" t="s">
        <v>5176</v>
      </c>
      <c r="F1445" s="1">
        <f t="shared" si="15"/>
        <v>2</v>
      </c>
      <c r="G1445" s="23">
        <f t="shared" si="16"/>
        <v>5.45</v>
      </c>
      <c r="H1445" s="29">
        <f t="shared" si="17"/>
        <v>0.17100000000000001</v>
      </c>
    </row>
    <row r="1446" spans="1:8" ht="15.75" customHeight="1">
      <c r="A1446" s="2" t="s">
        <v>2717</v>
      </c>
      <c r="B1446" s="1" t="s">
        <v>2718</v>
      </c>
      <c r="C1446" s="3">
        <v>6.9</v>
      </c>
      <c r="E1446" s="2" t="s">
        <v>5406</v>
      </c>
      <c r="F1446" s="1">
        <f t="shared" si="15"/>
        <v>2</v>
      </c>
      <c r="G1446" s="23">
        <f t="shared" si="16"/>
        <v>5.45</v>
      </c>
      <c r="H1446" s="29">
        <f t="shared" si="17"/>
        <v>0.17100000000000001</v>
      </c>
    </row>
    <row r="1447" spans="1:8" ht="15.75" customHeight="1">
      <c r="A1447" s="2" t="s">
        <v>2719</v>
      </c>
      <c r="B1447" s="1" t="s">
        <v>2720</v>
      </c>
      <c r="C1447" s="3">
        <v>6.9</v>
      </c>
      <c r="E1447" s="2" t="s">
        <v>5432</v>
      </c>
      <c r="F1447" s="1">
        <f t="shared" si="15"/>
        <v>2</v>
      </c>
      <c r="G1447" s="23">
        <f t="shared" si="16"/>
        <v>5.45</v>
      </c>
      <c r="H1447" s="29">
        <f t="shared" si="17"/>
        <v>0.17100000000000001</v>
      </c>
    </row>
    <row r="1448" spans="1:8" ht="15.75" customHeight="1">
      <c r="A1448" s="2" t="s">
        <v>2721</v>
      </c>
      <c r="B1448" s="1" t="s">
        <v>2722</v>
      </c>
      <c r="C1448" s="3">
        <v>6.9</v>
      </c>
      <c r="E1448" s="2" t="s">
        <v>5117</v>
      </c>
      <c r="F1448" s="1">
        <f t="shared" si="15"/>
        <v>2</v>
      </c>
      <c r="G1448" s="23">
        <f t="shared" si="16"/>
        <v>5.45</v>
      </c>
      <c r="H1448" s="29">
        <f t="shared" si="17"/>
        <v>0.17100000000000001</v>
      </c>
    </row>
    <row r="1449" spans="1:8" ht="15.75" customHeight="1">
      <c r="A1449" s="2" t="s">
        <v>2723</v>
      </c>
      <c r="B1449" s="1" t="s">
        <v>2724</v>
      </c>
      <c r="C1449" s="3">
        <v>6.9</v>
      </c>
      <c r="E1449" s="2" t="s">
        <v>4848</v>
      </c>
      <c r="F1449" s="1">
        <f t="shared" si="15"/>
        <v>2</v>
      </c>
      <c r="G1449" s="23">
        <f t="shared" si="16"/>
        <v>5.45</v>
      </c>
      <c r="H1449" s="29">
        <f t="shared" si="17"/>
        <v>0.17100000000000001</v>
      </c>
    </row>
    <row r="1450" spans="1:8" ht="15.75" customHeight="1">
      <c r="A1450" s="2" t="s">
        <v>2725</v>
      </c>
      <c r="B1450" s="1" t="s">
        <v>2726</v>
      </c>
      <c r="C1450" s="3">
        <v>6.9</v>
      </c>
      <c r="E1450" s="2" t="s">
        <v>5305</v>
      </c>
      <c r="F1450" s="1">
        <f t="shared" si="15"/>
        <v>4</v>
      </c>
      <c r="G1450" s="23">
        <f t="shared" si="16"/>
        <v>5.45</v>
      </c>
      <c r="H1450" s="29">
        <f t="shared" si="17"/>
        <v>0.17100000000000001</v>
      </c>
    </row>
    <row r="1451" spans="1:8" ht="15.75" customHeight="1">
      <c r="A1451" s="2" t="s">
        <v>2727</v>
      </c>
      <c r="B1451" s="1" t="s">
        <v>1330</v>
      </c>
      <c r="C1451" s="3">
        <v>6.9</v>
      </c>
      <c r="E1451" s="2" t="s">
        <v>5106</v>
      </c>
      <c r="F1451" s="1">
        <f t="shared" si="15"/>
        <v>2</v>
      </c>
      <c r="G1451" s="23">
        <f t="shared" si="16"/>
        <v>5.45</v>
      </c>
      <c r="H1451" s="29">
        <f t="shared" si="17"/>
        <v>0.17100000000000001</v>
      </c>
    </row>
    <row r="1452" spans="1:8" ht="15.75" customHeight="1">
      <c r="A1452" s="2" t="s">
        <v>2728</v>
      </c>
      <c r="B1452" s="1" t="s">
        <v>2729</v>
      </c>
      <c r="C1452" s="3">
        <v>6.9</v>
      </c>
      <c r="E1452" s="2" t="s">
        <v>4900</v>
      </c>
      <c r="F1452" s="1">
        <f t="shared" si="15"/>
        <v>2</v>
      </c>
      <c r="G1452" s="23">
        <f t="shared" si="16"/>
        <v>5.45</v>
      </c>
      <c r="H1452" s="29">
        <f t="shared" si="17"/>
        <v>0.17100000000000001</v>
      </c>
    </row>
    <row r="1453" spans="1:8" ht="15.75" customHeight="1">
      <c r="A1453" s="2" t="s">
        <v>2730</v>
      </c>
      <c r="B1453" s="1" t="s">
        <v>2731</v>
      </c>
      <c r="C1453" s="3">
        <v>6.9</v>
      </c>
      <c r="E1453" s="2" t="s">
        <v>3447</v>
      </c>
      <c r="F1453" s="1">
        <f t="shared" si="15"/>
        <v>2</v>
      </c>
      <c r="G1453" s="23">
        <f t="shared" si="16"/>
        <v>5.4499999999999993</v>
      </c>
      <c r="H1453" s="29">
        <f t="shared" si="17"/>
        <v>0.17</v>
      </c>
    </row>
    <row r="1454" spans="1:8" ht="15.75" customHeight="1">
      <c r="A1454" s="2" t="s">
        <v>2733</v>
      </c>
      <c r="B1454" s="1" t="s">
        <v>2734</v>
      </c>
      <c r="C1454" s="3">
        <v>6.9</v>
      </c>
      <c r="E1454" s="2" t="s">
        <v>5180</v>
      </c>
      <c r="F1454" s="1">
        <f t="shared" si="15"/>
        <v>3</v>
      </c>
      <c r="G1454" s="23">
        <f t="shared" si="16"/>
        <v>5.4000000000000012</v>
      </c>
      <c r="H1454" s="29">
        <f t="shared" si="17"/>
        <v>0.17</v>
      </c>
    </row>
    <row r="1455" spans="1:8" ht="15.75" customHeight="1">
      <c r="A1455" s="2" t="s">
        <v>2735</v>
      </c>
      <c r="B1455" s="1" t="s">
        <v>2736</v>
      </c>
      <c r="C1455" s="3">
        <v>6.9</v>
      </c>
      <c r="E1455" s="2" t="s">
        <v>5576</v>
      </c>
      <c r="F1455" s="1">
        <f t="shared" si="15"/>
        <v>1</v>
      </c>
      <c r="G1455" s="23">
        <f t="shared" si="16"/>
        <v>5.4</v>
      </c>
      <c r="H1455" s="29">
        <f t="shared" si="17"/>
        <v>0.155</v>
      </c>
    </row>
    <row r="1456" spans="1:8" ht="15.75" customHeight="1">
      <c r="A1456" s="2" t="s">
        <v>2737</v>
      </c>
      <c r="B1456" s="1" t="s">
        <v>1711</v>
      </c>
      <c r="C1456" s="3">
        <v>6.9</v>
      </c>
      <c r="E1456" s="2" t="s">
        <v>5565</v>
      </c>
      <c r="F1456" s="1">
        <f t="shared" si="15"/>
        <v>1</v>
      </c>
      <c r="G1456" s="23">
        <f t="shared" si="16"/>
        <v>5.4</v>
      </c>
      <c r="H1456" s="29">
        <f t="shared" si="17"/>
        <v>0.155</v>
      </c>
    </row>
    <row r="1457" spans="1:8" ht="15.75" customHeight="1">
      <c r="A1457" s="2" t="s">
        <v>2738</v>
      </c>
      <c r="B1457" s="1" t="s">
        <v>2184</v>
      </c>
      <c r="C1457" s="3">
        <v>6.9</v>
      </c>
      <c r="E1457" s="2" t="s">
        <v>5134</v>
      </c>
      <c r="F1457" s="1">
        <f t="shared" si="15"/>
        <v>2</v>
      </c>
      <c r="G1457" s="23">
        <f t="shared" si="16"/>
        <v>5.4</v>
      </c>
      <c r="H1457" s="29">
        <f t="shared" si="17"/>
        <v>0.155</v>
      </c>
    </row>
    <row r="1458" spans="1:8" ht="15.75" customHeight="1">
      <c r="A1458" s="2" t="s">
        <v>2739</v>
      </c>
      <c r="B1458" s="1" t="s">
        <v>2740</v>
      </c>
      <c r="C1458" s="3">
        <v>6.9</v>
      </c>
      <c r="E1458" s="2" t="s">
        <v>5534</v>
      </c>
      <c r="F1458" s="1">
        <f t="shared" si="15"/>
        <v>1</v>
      </c>
      <c r="G1458" s="23">
        <f t="shared" si="16"/>
        <v>5.4</v>
      </c>
      <c r="H1458" s="29">
        <f t="shared" si="17"/>
        <v>0.155</v>
      </c>
    </row>
    <row r="1459" spans="1:8" ht="15.75" customHeight="1">
      <c r="A1459" s="2" t="s">
        <v>2741</v>
      </c>
      <c r="B1459" s="1" t="s">
        <v>1656</v>
      </c>
      <c r="C1459" s="3">
        <v>6.9</v>
      </c>
      <c r="E1459" s="2" t="s">
        <v>5500</v>
      </c>
      <c r="F1459" s="1">
        <f t="shared" si="15"/>
        <v>1</v>
      </c>
      <c r="G1459" s="23">
        <f t="shared" si="16"/>
        <v>5.4</v>
      </c>
      <c r="H1459" s="29">
        <f t="shared" si="17"/>
        <v>0.155</v>
      </c>
    </row>
    <row r="1460" spans="1:8" ht="15.75" customHeight="1">
      <c r="A1460" s="2" t="s">
        <v>2742</v>
      </c>
      <c r="B1460" s="1" t="s">
        <v>1008</v>
      </c>
      <c r="C1460" s="3">
        <v>6.9</v>
      </c>
      <c r="E1460" s="2" t="s">
        <v>5572</v>
      </c>
      <c r="F1460" s="1">
        <f t="shared" si="15"/>
        <v>1</v>
      </c>
      <c r="G1460" s="23">
        <f t="shared" si="16"/>
        <v>5.4</v>
      </c>
      <c r="H1460" s="29">
        <f t="shared" si="17"/>
        <v>0.155</v>
      </c>
    </row>
    <row r="1461" spans="1:8" ht="15.75" customHeight="1">
      <c r="A1461" s="2" t="s">
        <v>2743</v>
      </c>
      <c r="B1461" s="1" t="s">
        <v>164</v>
      </c>
      <c r="C1461" s="3">
        <v>6.8</v>
      </c>
      <c r="E1461" s="2" t="s">
        <v>5549</v>
      </c>
      <c r="F1461" s="1">
        <f t="shared" si="15"/>
        <v>1</v>
      </c>
      <c r="G1461" s="23">
        <f t="shared" si="16"/>
        <v>5.4</v>
      </c>
      <c r="H1461" s="29">
        <f t="shared" si="17"/>
        <v>0.155</v>
      </c>
    </row>
    <row r="1462" spans="1:8" ht="15.75" customHeight="1">
      <c r="A1462" s="2" t="s">
        <v>2744</v>
      </c>
      <c r="B1462" s="1" t="s">
        <v>1527</v>
      </c>
      <c r="C1462" s="3">
        <v>6.8</v>
      </c>
      <c r="E1462" s="2" t="s">
        <v>5483</v>
      </c>
      <c r="F1462" s="1">
        <f t="shared" si="15"/>
        <v>1</v>
      </c>
      <c r="G1462" s="23">
        <f t="shared" si="16"/>
        <v>5.4</v>
      </c>
      <c r="H1462" s="29">
        <f t="shared" si="17"/>
        <v>0.155</v>
      </c>
    </row>
    <row r="1463" spans="1:8" ht="15.75" customHeight="1">
      <c r="A1463" s="2" t="s">
        <v>2746</v>
      </c>
      <c r="B1463" s="1" t="s">
        <v>1788</v>
      </c>
      <c r="C1463" s="3">
        <v>6.8</v>
      </c>
      <c r="E1463" s="2" t="s">
        <v>3580</v>
      </c>
      <c r="F1463" s="1">
        <f t="shared" si="15"/>
        <v>2</v>
      </c>
      <c r="G1463" s="23">
        <f t="shared" si="16"/>
        <v>5.4</v>
      </c>
      <c r="H1463" s="29">
        <f t="shared" si="17"/>
        <v>0.155</v>
      </c>
    </row>
    <row r="1464" spans="1:8" ht="15.75" customHeight="1">
      <c r="A1464" s="2" t="s">
        <v>2747</v>
      </c>
      <c r="B1464" s="1" t="s">
        <v>2272</v>
      </c>
      <c r="C1464" s="3">
        <v>6.8</v>
      </c>
      <c r="E1464" s="2" t="s">
        <v>5515</v>
      </c>
      <c r="F1464" s="1">
        <f t="shared" si="15"/>
        <v>1</v>
      </c>
      <c r="G1464" s="23">
        <f t="shared" si="16"/>
        <v>5.4</v>
      </c>
      <c r="H1464" s="29">
        <f t="shared" si="17"/>
        <v>0.155</v>
      </c>
    </row>
    <row r="1465" spans="1:8" ht="15.75" customHeight="1">
      <c r="A1465" s="2" t="s">
        <v>2748</v>
      </c>
      <c r="B1465" s="1" t="s">
        <v>44</v>
      </c>
      <c r="C1465" s="3">
        <v>6.8</v>
      </c>
      <c r="E1465" s="2" t="s">
        <v>5580</v>
      </c>
      <c r="F1465" s="1">
        <f t="shared" si="15"/>
        <v>1</v>
      </c>
      <c r="G1465" s="23">
        <f t="shared" si="16"/>
        <v>5.4</v>
      </c>
      <c r="H1465" s="29">
        <f t="shared" si="17"/>
        <v>0.155</v>
      </c>
    </row>
    <row r="1466" spans="1:8" ht="15.75" customHeight="1">
      <c r="A1466" s="2" t="s">
        <v>2750</v>
      </c>
      <c r="B1466" s="1" t="s">
        <v>1544</v>
      </c>
      <c r="C1466" s="3">
        <v>6.8</v>
      </c>
      <c r="E1466" s="2" t="s">
        <v>5411</v>
      </c>
      <c r="F1466" s="1">
        <f t="shared" si="15"/>
        <v>2</v>
      </c>
      <c r="G1466" s="23">
        <f t="shared" si="16"/>
        <v>5.4</v>
      </c>
      <c r="H1466" s="29">
        <f t="shared" si="17"/>
        <v>0.155</v>
      </c>
    </row>
    <row r="1467" spans="1:8" ht="15.75" customHeight="1">
      <c r="A1467" s="2" t="s">
        <v>2751</v>
      </c>
      <c r="B1467" s="1" t="s">
        <v>27</v>
      </c>
      <c r="C1467" s="3">
        <v>6.8</v>
      </c>
      <c r="E1467" s="2" t="s">
        <v>5490</v>
      </c>
      <c r="F1467" s="1">
        <f t="shared" si="15"/>
        <v>1</v>
      </c>
      <c r="G1467" s="23">
        <f t="shared" si="16"/>
        <v>5.4</v>
      </c>
      <c r="H1467" s="29">
        <f t="shared" si="17"/>
        <v>0.155</v>
      </c>
    </row>
    <row r="1468" spans="1:8" ht="15.75" customHeight="1">
      <c r="A1468" s="2" t="s">
        <v>2752</v>
      </c>
      <c r="B1468" s="1" t="s">
        <v>546</v>
      </c>
      <c r="C1468" s="3">
        <v>6.8</v>
      </c>
      <c r="E1468" s="2" t="s">
        <v>5568</v>
      </c>
      <c r="F1468" s="1">
        <f t="shared" si="15"/>
        <v>1</v>
      </c>
      <c r="G1468" s="23">
        <f t="shared" si="16"/>
        <v>5.4</v>
      </c>
      <c r="H1468" s="29">
        <f t="shared" si="17"/>
        <v>0.155</v>
      </c>
    </row>
    <row r="1469" spans="1:8" ht="15.75" customHeight="1">
      <c r="A1469" s="2" t="s">
        <v>2753</v>
      </c>
      <c r="B1469" s="1" t="s">
        <v>460</v>
      </c>
      <c r="C1469" s="3">
        <v>6.8</v>
      </c>
      <c r="E1469" s="2" t="s">
        <v>4505</v>
      </c>
      <c r="F1469" s="1">
        <f t="shared" si="15"/>
        <v>2</v>
      </c>
      <c r="G1469" s="23">
        <f t="shared" si="16"/>
        <v>5.4</v>
      </c>
      <c r="H1469" s="29">
        <f t="shared" si="17"/>
        <v>0.155</v>
      </c>
    </row>
    <row r="1470" spans="1:8" ht="15.75" customHeight="1">
      <c r="A1470" s="2" t="s">
        <v>2754</v>
      </c>
      <c r="B1470" s="1" t="s">
        <v>2755</v>
      </c>
      <c r="C1470" s="3">
        <v>6.8</v>
      </c>
      <c r="E1470" s="2" t="s">
        <v>5546</v>
      </c>
      <c r="F1470" s="1">
        <f t="shared" si="15"/>
        <v>1</v>
      </c>
      <c r="G1470" s="23">
        <f t="shared" si="16"/>
        <v>5.4</v>
      </c>
      <c r="H1470" s="29">
        <f t="shared" si="17"/>
        <v>0.155</v>
      </c>
    </row>
    <row r="1471" spans="1:8" ht="15.75" customHeight="1">
      <c r="A1471" s="2" t="s">
        <v>2757</v>
      </c>
      <c r="B1471" s="1" t="s">
        <v>481</v>
      </c>
      <c r="C1471" s="3">
        <v>6.8</v>
      </c>
      <c r="E1471" s="2" t="s">
        <v>5523</v>
      </c>
      <c r="F1471" s="1">
        <f t="shared" si="15"/>
        <v>1</v>
      </c>
      <c r="G1471" s="23">
        <f t="shared" si="16"/>
        <v>5.4</v>
      </c>
      <c r="H1471" s="29">
        <f t="shared" si="17"/>
        <v>0.155</v>
      </c>
    </row>
    <row r="1472" spans="1:8" ht="15.75" customHeight="1">
      <c r="A1472" s="2" t="s">
        <v>2758</v>
      </c>
      <c r="B1472" s="1" t="s">
        <v>2525</v>
      </c>
      <c r="C1472" s="3">
        <v>6.8</v>
      </c>
      <c r="E1472" s="2" t="s">
        <v>5544</v>
      </c>
      <c r="F1472" s="1">
        <f t="shared" si="15"/>
        <v>1</v>
      </c>
      <c r="G1472" s="23">
        <f t="shared" si="16"/>
        <v>5.4</v>
      </c>
      <c r="H1472" s="29">
        <f t="shared" si="17"/>
        <v>0.155</v>
      </c>
    </row>
    <row r="1473" spans="1:8" ht="15.75" customHeight="1">
      <c r="A1473" s="2" t="s">
        <v>2760</v>
      </c>
      <c r="B1473" s="1" t="s">
        <v>1176</v>
      </c>
      <c r="C1473" s="3">
        <v>6.8</v>
      </c>
      <c r="E1473" s="2" t="s">
        <v>4149</v>
      </c>
      <c r="F1473" s="1">
        <f t="shared" si="15"/>
        <v>2</v>
      </c>
      <c r="G1473" s="23">
        <f t="shared" si="16"/>
        <v>5.4</v>
      </c>
      <c r="H1473" s="29">
        <f t="shared" si="17"/>
        <v>0.155</v>
      </c>
    </row>
    <row r="1474" spans="1:8" ht="15.75" customHeight="1">
      <c r="A1474" s="2" t="s">
        <v>2761</v>
      </c>
      <c r="B1474" s="1" t="s">
        <v>2762</v>
      </c>
      <c r="C1474" s="3">
        <v>6.8</v>
      </c>
      <c r="E1474" s="2" t="s">
        <v>4426</v>
      </c>
      <c r="F1474" s="1">
        <f t="shared" si="15"/>
        <v>2</v>
      </c>
      <c r="G1474" s="23">
        <f t="shared" si="16"/>
        <v>5.4</v>
      </c>
      <c r="H1474" s="29">
        <f t="shared" si="17"/>
        <v>0.155</v>
      </c>
    </row>
    <row r="1475" spans="1:8" ht="15.75" customHeight="1">
      <c r="A1475" s="2" t="s">
        <v>2763</v>
      </c>
      <c r="B1475" s="1" t="s">
        <v>2764</v>
      </c>
      <c r="C1475" s="3">
        <v>6.8</v>
      </c>
      <c r="E1475" s="2" t="s">
        <v>5520</v>
      </c>
      <c r="F1475" s="1">
        <f t="shared" si="15"/>
        <v>1</v>
      </c>
      <c r="G1475" s="23">
        <f t="shared" si="16"/>
        <v>5.4</v>
      </c>
      <c r="H1475" s="29">
        <f t="shared" si="17"/>
        <v>0.155</v>
      </c>
    </row>
    <row r="1476" spans="1:8" ht="15.75" customHeight="1">
      <c r="A1476" s="2" t="s">
        <v>2765</v>
      </c>
      <c r="B1476" s="1" t="s">
        <v>2766</v>
      </c>
      <c r="C1476" s="3">
        <v>6.8</v>
      </c>
      <c r="E1476" s="2" t="s">
        <v>5540</v>
      </c>
      <c r="F1476" s="1">
        <f t="shared" si="15"/>
        <v>1</v>
      </c>
      <c r="G1476" s="23">
        <f t="shared" si="16"/>
        <v>5.4</v>
      </c>
      <c r="H1476" s="29">
        <f t="shared" si="17"/>
        <v>0.155</v>
      </c>
    </row>
    <row r="1477" spans="1:8" ht="15.75" customHeight="1">
      <c r="A1477" s="2" t="s">
        <v>2767</v>
      </c>
      <c r="B1477" s="1" t="s">
        <v>2768</v>
      </c>
      <c r="C1477" s="3">
        <v>6.8</v>
      </c>
      <c r="E1477" s="2" t="s">
        <v>5561</v>
      </c>
      <c r="F1477" s="1">
        <f t="shared" si="15"/>
        <v>1</v>
      </c>
      <c r="G1477" s="23">
        <f t="shared" si="16"/>
        <v>5.4</v>
      </c>
      <c r="H1477" s="29">
        <f t="shared" si="17"/>
        <v>0.155</v>
      </c>
    </row>
    <row r="1478" spans="1:8" ht="15.75" customHeight="1">
      <c r="A1478" s="2" t="s">
        <v>2769</v>
      </c>
      <c r="B1478" s="1" t="s">
        <v>2770</v>
      </c>
      <c r="C1478" s="3">
        <v>6.8</v>
      </c>
      <c r="E1478" s="2" t="s">
        <v>5527</v>
      </c>
      <c r="F1478" s="1">
        <f t="shared" si="15"/>
        <v>1</v>
      </c>
      <c r="G1478" s="23">
        <f t="shared" si="16"/>
        <v>5.4</v>
      </c>
      <c r="H1478" s="29">
        <f t="shared" si="17"/>
        <v>0.155</v>
      </c>
    </row>
    <row r="1479" spans="1:8" ht="15.75" customHeight="1">
      <c r="A1479" s="2" t="s">
        <v>2771</v>
      </c>
      <c r="B1479" s="1" t="s">
        <v>1399</v>
      </c>
      <c r="C1479" s="3">
        <v>6.8</v>
      </c>
      <c r="E1479" s="2" t="s">
        <v>5551</v>
      </c>
      <c r="F1479" s="1">
        <f t="shared" si="15"/>
        <v>1</v>
      </c>
      <c r="G1479" s="23">
        <f t="shared" si="16"/>
        <v>5.4</v>
      </c>
      <c r="H1479" s="29">
        <f t="shared" si="17"/>
        <v>0.155</v>
      </c>
    </row>
    <row r="1480" spans="1:8" ht="15.75" customHeight="1">
      <c r="A1480" s="2" t="s">
        <v>2772</v>
      </c>
      <c r="B1480" s="1" t="s">
        <v>365</v>
      </c>
      <c r="C1480" s="3">
        <v>6.8</v>
      </c>
      <c r="E1480" s="2" t="s">
        <v>5513</v>
      </c>
      <c r="F1480" s="1">
        <f t="shared" si="15"/>
        <v>1</v>
      </c>
      <c r="G1480" s="23">
        <f t="shared" si="16"/>
        <v>5.4</v>
      </c>
      <c r="H1480" s="29">
        <f t="shared" si="17"/>
        <v>0.155</v>
      </c>
    </row>
    <row r="1481" spans="1:8" ht="15.75" customHeight="1">
      <c r="A1481" s="2" t="s">
        <v>2773</v>
      </c>
      <c r="B1481" s="1" t="s">
        <v>384</v>
      </c>
      <c r="C1481" s="3">
        <v>6.8</v>
      </c>
      <c r="E1481" s="2" t="s">
        <v>4403</v>
      </c>
      <c r="F1481" s="1">
        <f t="shared" si="15"/>
        <v>3</v>
      </c>
      <c r="G1481" s="23">
        <f t="shared" si="16"/>
        <v>5.3999999999999995</v>
      </c>
      <c r="H1481" s="29">
        <f t="shared" si="17"/>
        <v>0.154</v>
      </c>
    </row>
    <row r="1482" spans="1:8" ht="15.75" customHeight="1">
      <c r="A1482" s="2" t="s">
        <v>2774</v>
      </c>
      <c r="B1482" s="1" t="s">
        <v>279</v>
      </c>
      <c r="C1482" s="3">
        <v>6.8</v>
      </c>
      <c r="E1482" s="2" t="s">
        <v>2599</v>
      </c>
      <c r="F1482" s="1">
        <f t="shared" si="15"/>
        <v>4</v>
      </c>
      <c r="G1482" s="23">
        <f t="shared" si="16"/>
        <v>5.3999999999999995</v>
      </c>
      <c r="H1482" s="29">
        <f t="shared" si="17"/>
        <v>0.154</v>
      </c>
    </row>
    <row r="1483" spans="1:8" ht="15.75" customHeight="1">
      <c r="A1483" s="2" t="s">
        <v>2776</v>
      </c>
      <c r="B1483" s="1" t="s">
        <v>2777</v>
      </c>
      <c r="C1483" s="3">
        <v>6.8</v>
      </c>
      <c r="E1483" s="2" t="s">
        <v>4009</v>
      </c>
      <c r="F1483" s="1">
        <f t="shared" si="15"/>
        <v>2</v>
      </c>
      <c r="G1483" s="23">
        <f t="shared" si="16"/>
        <v>5.35</v>
      </c>
      <c r="H1483" s="29">
        <f t="shared" si="17"/>
        <v>0.152</v>
      </c>
    </row>
    <row r="1484" spans="1:8" ht="15.75" customHeight="1">
      <c r="A1484" s="2" t="s">
        <v>2778</v>
      </c>
      <c r="B1484" s="1" t="s">
        <v>2779</v>
      </c>
      <c r="C1484" s="3">
        <v>6.8</v>
      </c>
      <c r="E1484" s="2" t="s">
        <v>4285</v>
      </c>
      <c r="F1484" s="1">
        <f t="shared" si="15"/>
        <v>2</v>
      </c>
      <c r="G1484" s="23">
        <f t="shared" si="16"/>
        <v>5.35</v>
      </c>
      <c r="H1484" s="29">
        <f t="shared" si="17"/>
        <v>0.152</v>
      </c>
    </row>
    <row r="1485" spans="1:8" ht="15.75" customHeight="1">
      <c r="A1485" s="2" t="s">
        <v>2781</v>
      </c>
      <c r="B1485" s="1" t="s">
        <v>964</v>
      </c>
      <c r="C1485" s="3">
        <v>6.8</v>
      </c>
      <c r="E1485" s="2" t="s">
        <v>2535</v>
      </c>
      <c r="F1485" s="1">
        <f t="shared" si="15"/>
        <v>5</v>
      </c>
      <c r="G1485" s="23">
        <f t="shared" si="16"/>
        <v>5.3400000000000007</v>
      </c>
      <c r="H1485" s="29">
        <f t="shared" si="17"/>
        <v>0.152</v>
      </c>
    </row>
    <row r="1486" spans="1:8" ht="15.75" customHeight="1">
      <c r="A1486" s="2" t="s">
        <v>2783</v>
      </c>
      <c r="B1486" s="1" t="s">
        <v>1339</v>
      </c>
      <c r="C1486" s="3">
        <v>6.8</v>
      </c>
      <c r="E1486" s="2" t="s">
        <v>4551</v>
      </c>
      <c r="F1486" s="1">
        <f t="shared" si="15"/>
        <v>4</v>
      </c>
      <c r="G1486" s="23">
        <f t="shared" si="16"/>
        <v>5.35</v>
      </c>
      <c r="H1486" s="29">
        <f t="shared" si="17"/>
        <v>0.152</v>
      </c>
    </row>
    <row r="1487" spans="1:8" ht="15.75" customHeight="1">
      <c r="A1487" s="2" t="s">
        <v>2784</v>
      </c>
      <c r="B1487" s="1" t="s">
        <v>536</v>
      </c>
      <c r="C1487" s="3">
        <v>6.8</v>
      </c>
      <c r="E1487" s="2" t="s">
        <v>4794</v>
      </c>
      <c r="F1487" s="1">
        <f t="shared" si="15"/>
        <v>2</v>
      </c>
      <c r="G1487" s="23">
        <f t="shared" si="16"/>
        <v>5.3000000000000007</v>
      </c>
      <c r="H1487" s="29">
        <f t="shared" si="17"/>
        <v>0.151</v>
      </c>
    </row>
    <row r="1488" spans="1:8" ht="15.75" customHeight="1">
      <c r="A1488" s="2" t="s">
        <v>2785</v>
      </c>
      <c r="B1488" s="1" t="s">
        <v>41</v>
      </c>
      <c r="C1488" s="3">
        <v>6.8</v>
      </c>
      <c r="E1488" s="2" t="s">
        <v>5603</v>
      </c>
      <c r="F1488" s="1">
        <f t="shared" si="15"/>
        <v>1</v>
      </c>
      <c r="G1488" s="23">
        <f t="shared" si="16"/>
        <v>5.3</v>
      </c>
      <c r="H1488" s="29">
        <f t="shared" si="17"/>
        <v>0.13</v>
      </c>
    </row>
    <row r="1489" spans="1:8" ht="15.75" customHeight="1">
      <c r="A1489" s="2" t="s">
        <v>2786</v>
      </c>
      <c r="B1489" s="1" t="s">
        <v>267</v>
      </c>
      <c r="C1489" s="3">
        <v>6.8</v>
      </c>
      <c r="E1489" s="2" t="s">
        <v>5627</v>
      </c>
      <c r="F1489" s="1">
        <f t="shared" si="15"/>
        <v>1</v>
      </c>
      <c r="G1489" s="23">
        <f t="shared" si="16"/>
        <v>5.3</v>
      </c>
      <c r="H1489" s="29">
        <f t="shared" si="17"/>
        <v>0.13</v>
      </c>
    </row>
    <row r="1490" spans="1:8" ht="15.75" customHeight="1">
      <c r="A1490" s="2" t="s">
        <v>2788</v>
      </c>
      <c r="B1490" s="1" t="s">
        <v>2650</v>
      </c>
      <c r="C1490" s="3">
        <v>6.8</v>
      </c>
      <c r="E1490" s="2" t="s">
        <v>5674</v>
      </c>
      <c r="F1490" s="1">
        <f t="shared" si="15"/>
        <v>1</v>
      </c>
      <c r="G1490" s="23">
        <f t="shared" si="16"/>
        <v>5.3</v>
      </c>
      <c r="H1490" s="29">
        <f t="shared" si="17"/>
        <v>0.13</v>
      </c>
    </row>
    <row r="1491" spans="1:8" ht="15.75" customHeight="1">
      <c r="A1491" s="2" t="s">
        <v>2789</v>
      </c>
      <c r="B1491" s="1" t="s">
        <v>1303</v>
      </c>
      <c r="C1491" s="3">
        <v>6.8</v>
      </c>
      <c r="E1491" s="2" t="s">
        <v>4654</v>
      </c>
      <c r="F1491" s="1">
        <f t="shared" si="15"/>
        <v>4</v>
      </c>
      <c r="G1491" s="23">
        <f t="shared" si="16"/>
        <v>5.3</v>
      </c>
      <c r="H1491" s="29">
        <f t="shared" si="17"/>
        <v>0.13</v>
      </c>
    </row>
    <row r="1492" spans="1:8" ht="15.75" customHeight="1">
      <c r="A1492" s="2" t="s">
        <v>2790</v>
      </c>
      <c r="B1492" s="1" t="s">
        <v>2791</v>
      </c>
      <c r="C1492" s="3">
        <v>6.8</v>
      </c>
      <c r="E1492" s="2" t="s">
        <v>5656</v>
      </c>
      <c r="F1492" s="1">
        <f t="shared" si="15"/>
        <v>1</v>
      </c>
      <c r="G1492" s="23">
        <f t="shared" si="16"/>
        <v>5.3</v>
      </c>
      <c r="H1492" s="29">
        <f t="shared" si="17"/>
        <v>0.13</v>
      </c>
    </row>
    <row r="1493" spans="1:8" ht="15.75" customHeight="1">
      <c r="A1493" s="2" t="s">
        <v>2792</v>
      </c>
      <c r="B1493" s="1" t="s">
        <v>276</v>
      </c>
      <c r="C1493" s="3">
        <v>6.8</v>
      </c>
      <c r="E1493" s="2" t="s">
        <v>5597</v>
      </c>
      <c r="F1493" s="1">
        <f t="shared" si="15"/>
        <v>1</v>
      </c>
      <c r="G1493" s="23">
        <f t="shared" si="16"/>
        <v>5.3</v>
      </c>
      <c r="H1493" s="29">
        <f t="shared" si="17"/>
        <v>0.13</v>
      </c>
    </row>
    <row r="1494" spans="1:8" ht="15.75" customHeight="1">
      <c r="A1494" s="2" t="s">
        <v>2793</v>
      </c>
      <c r="B1494" s="1" t="s">
        <v>2794</v>
      </c>
      <c r="C1494" s="3">
        <v>6.8</v>
      </c>
      <c r="E1494" s="2" t="s">
        <v>5660</v>
      </c>
      <c r="F1494" s="1">
        <f t="shared" si="15"/>
        <v>1</v>
      </c>
      <c r="G1494" s="23">
        <f t="shared" si="16"/>
        <v>5.3</v>
      </c>
      <c r="H1494" s="29">
        <f t="shared" si="17"/>
        <v>0.13</v>
      </c>
    </row>
    <row r="1495" spans="1:8" ht="15.75" customHeight="1">
      <c r="A1495" s="2" t="s">
        <v>2795</v>
      </c>
      <c r="B1495" s="1" t="s">
        <v>1775</v>
      </c>
      <c r="C1495" s="3">
        <v>6.8</v>
      </c>
      <c r="E1495" s="2" t="s">
        <v>5653</v>
      </c>
      <c r="F1495" s="1">
        <f t="shared" si="15"/>
        <v>1</v>
      </c>
      <c r="G1495" s="23">
        <f t="shared" si="16"/>
        <v>5.3</v>
      </c>
      <c r="H1495" s="29">
        <f t="shared" si="17"/>
        <v>0.13</v>
      </c>
    </row>
    <row r="1496" spans="1:8" ht="15.75" customHeight="1">
      <c r="A1496" s="2" t="s">
        <v>2796</v>
      </c>
      <c r="B1496" s="1" t="s">
        <v>1416</v>
      </c>
      <c r="C1496" s="3">
        <v>6.8</v>
      </c>
      <c r="E1496" s="2" t="s">
        <v>5583</v>
      </c>
      <c r="F1496" s="1">
        <f t="shared" si="15"/>
        <v>2</v>
      </c>
      <c r="G1496" s="23">
        <f t="shared" si="16"/>
        <v>5.3</v>
      </c>
      <c r="H1496" s="29">
        <f t="shared" si="17"/>
        <v>0.13</v>
      </c>
    </row>
    <row r="1497" spans="1:8" ht="15.75" customHeight="1">
      <c r="A1497" s="2" t="s">
        <v>2797</v>
      </c>
      <c r="B1497" s="1" t="s">
        <v>2798</v>
      </c>
      <c r="C1497" s="3">
        <v>6.8</v>
      </c>
      <c r="E1497" s="2" t="s">
        <v>5658</v>
      </c>
      <c r="F1497" s="1">
        <f t="shared" si="15"/>
        <v>1</v>
      </c>
      <c r="G1497" s="23">
        <f t="shared" si="16"/>
        <v>5.3</v>
      </c>
      <c r="H1497" s="29">
        <f t="shared" si="17"/>
        <v>0.13</v>
      </c>
    </row>
    <row r="1498" spans="1:8" ht="15.75" customHeight="1">
      <c r="A1498" s="2" t="s">
        <v>2799</v>
      </c>
      <c r="B1498" s="1" t="s">
        <v>2800</v>
      </c>
      <c r="C1498" s="3">
        <v>6.8</v>
      </c>
      <c r="E1498" s="2" t="s">
        <v>5443</v>
      </c>
      <c r="F1498" s="1">
        <f t="shared" si="15"/>
        <v>2</v>
      </c>
      <c r="G1498" s="23">
        <f t="shared" si="16"/>
        <v>5.3</v>
      </c>
      <c r="H1498" s="29">
        <f t="shared" si="17"/>
        <v>0.13</v>
      </c>
    </row>
    <row r="1499" spans="1:8" ht="15.75" customHeight="1">
      <c r="A1499" s="2" t="s">
        <v>2802</v>
      </c>
      <c r="B1499" s="1" t="s">
        <v>926</v>
      </c>
      <c r="C1499" s="3">
        <v>6.8</v>
      </c>
      <c r="E1499" s="2" t="s">
        <v>5664</v>
      </c>
      <c r="F1499" s="1">
        <f t="shared" si="15"/>
        <v>1</v>
      </c>
      <c r="G1499" s="23">
        <f t="shared" si="16"/>
        <v>5.3</v>
      </c>
      <c r="H1499" s="29">
        <f t="shared" si="17"/>
        <v>0.13</v>
      </c>
    </row>
    <row r="1500" spans="1:8" ht="15.75" customHeight="1">
      <c r="A1500" s="2" t="s">
        <v>2803</v>
      </c>
      <c r="B1500" s="1" t="s">
        <v>2048</v>
      </c>
      <c r="C1500" s="3">
        <v>6.8</v>
      </c>
      <c r="E1500" s="2" t="s">
        <v>5651</v>
      </c>
      <c r="F1500" s="1">
        <f t="shared" si="15"/>
        <v>1</v>
      </c>
      <c r="G1500" s="23">
        <f t="shared" si="16"/>
        <v>5.3</v>
      </c>
      <c r="H1500" s="29">
        <f t="shared" si="17"/>
        <v>0.13</v>
      </c>
    </row>
    <row r="1501" spans="1:8" ht="15.75" customHeight="1">
      <c r="A1501" s="2">
        <v>21</v>
      </c>
      <c r="B1501" s="1" t="s">
        <v>2804</v>
      </c>
      <c r="C1501" s="3">
        <v>6.8</v>
      </c>
      <c r="E1501" s="2" t="s">
        <v>5667</v>
      </c>
      <c r="F1501" s="1">
        <f t="shared" si="15"/>
        <v>1</v>
      </c>
      <c r="G1501" s="23">
        <f t="shared" si="16"/>
        <v>5.3</v>
      </c>
      <c r="H1501" s="29">
        <f t="shared" si="17"/>
        <v>0.13</v>
      </c>
    </row>
    <row r="1502" spans="1:8" ht="15.75" customHeight="1">
      <c r="A1502" s="2" t="s">
        <v>2805</v>
      </c>
      <c r="B1502" s="1" t="s">
        <v>2101</v>
      </c>
      <c r="C1502" s="3">
        <v>6.8</v>
      </c>
      <c r="E1502" s="2" t="s">
        <v>5669</v>
      </c>
      <c r="F1502" s="1">
        <f t="shared" si="15"/>
        <v>1</v>
      </c>
      <c r="G1502" s="23">
        <f t="shared" si="16"/>
        <v>5.3</v>
      </c>
      <c r="H1502" s="29">
        <f t="shared" si="17"/>
        <v>0.13</v>
      </c>
    </row>
    <row r="1503" spans="1:8" ht="15.75" customHeight="1">
      <c r="A1503" s="2" t="s">
        <v>2807</v>
      </c>
      <c r="B1503" s="1" t="s">
        <v>757</v>
      </c>
      <c r="C1503" s="3">
        <v>6.8</v>
      </c>
      <c r="E1503" s="2" t="s">
        <v>3103</v>
      </c>
      <c r="F1503" s="1">
        <f t="shared" si="15"/>
        <v>4</v>
      </c>
      <c r="G1503" s="23">
        <f t="shared" si="16"/>
        <v>5.2750000000000004</v>
      </c>
      <c r="H1503" s="29">
        <f t="shared" si="17"/>
        <v>0.13</v>
      </c>
    </row>
    <row r="1504" spans="1:8" ht="15.75" customHeight="1">
      <c r="A1504" s="2" t="s">
        <v>2808</v>
      </c>
      <c r="B1504" s="1" t="s">
        <v>421</v>
      </c>
      <c r="C1504" s="3">
        <v>6.8</v>
      </c>
      <c r="E1504" s="2" t="s">
        <v>5639</v>
      </c>
      <c r="F1504" s="1">
        <f t="shared" si="15"/>
        <v>1</v>
      </c>
      <c r="G1504" s="23">
        <f t="shared" si="16"/>
        <v>5.3</v>
      </c>
      <c r="H1504" s="29">
        <f t="shared" si="17"/>
        <v>0.13</v>
      </c>
    </row>
    <row r="1505" spans="1:8" ht="15.75" customHeight="1">
      <c r="A1505" s="2" t="s">
        <v>2809</v>
      </c>
      <c r="B1505" s="1" t="s">
        <v>2810</v>
      </c>
      <c r="C1505" s="3">
        <v>6.8</v>
      </c>
      <c r="E1505" s="2" t="s">
        <v>5608</v>
      </c>
      <c r="F1505" s="1">
        <f t="shared" si="15"/>
        <v>1</v>
      </c>
      <c r="G1505" s="23">
        <f t="shared" si="16"/>
        <v>5.3</v>
      </c>
      <c r="H1505" s="29">
        <f t="shared" si="17"/>
        <v>0.13</v>
      </c>
    </row>
    <row r="1506" spans="1:8" ht="15.75" customHeight="1">
      <c r="A1506" s="2" t="s">
        <v>2811</v>
      </c>
      <c r="B1506" s="1" t="s">
        <v>2812</v>
      </c>
      <c r="C1506" s="3">
        <v>6.8</v>
      </c>
      <c r="E1506" s="2" t="s">
        <v>5682</v>
      </c>
      <c r="F1506" s="1">
        <f t="shared" si="15"/>
        <v>1</v>
      </c>
      <c r="G1506" s="23">
        <f t="shared" si="16"/>
        <v>5.3</v>
      </c>
      <c r="H1506" s="29">
        <f t="shared" si="17"/>
        <v>0.13</v>
      </c>
    </row>
    <row r="1507" spans="1:8" ht="15.75" customHeight="1">
      <c r="A1507" s="2" t="s">
        <v>2813</v>
      </c>
      <c r="B1507" s="1" t="s">
        <v>2814</v>
      </c>
      <c r="C1507" s="3">
        <v>6.8</v>
      </c>
      <c r="E1507" s="2" t="s">
        <v>5593</v>
      </c>
      <c r="F1507" s="1">
        <f t="shared" si="15"/>
        <v>1</v>
      </c>
      <c r="G1507" s="23">
        <f t="shared" si="16"/>
        <v>5.3</v>
      </c>
      <c r="H1507" s="29">
        <f t="shared" si="17"/>
        <v>0.13</v>
      </c>
    </row>
    <row r="1508" spans="1:8" ht="15.75" customHeight="1">
      <c r="A1508" s="2" t="s">
        <v>2815</v>
      </c>
      <c r="B1508" s="1" t="s">
        <v>54</v>
      </c>
      <c r="C1508" s="3">
        <v>6.8</v>
      </c>
      <c r="E1508" s="2" t="s">
        <v>5387</v>
      </c>
      <c r="F1508" s="1">
        <f t="shared" si="15"/>
        <v>2</v>
      </c>
      <c r="G1508" s="23">
        <f t="shared" si="16"/>
        <v>5.3</v>
      </c>
      <c r="H1508" s="29">
        <f t="shared" si="17"/>
        <v>0.13</v>
      </c>
    </row>
    <row r="1509" spans="1:8" ht="15.75" customHeight="1">
      <c r="A1509" s="2" t="s">
        <v>2816</v>
      </c>
      <c r="B1509" s="1" t="s">
        <v>2817</v>
      </c>
      <c r="C1509" s="3">
        <v>6.8</v>
      </c>
      <c r="E1509" s="2" t="s">
        <v>5591</v>
      </c>
      <c r="F1509" s="1">
        <f t="shared" si="15"/>
        <v>1</v>
      </c>
      <c r="G1509" s="23">
        <f t="shared" si="16"/>
        <v>5.3</v>
      </c>
      <c r="H1509" s="29">
        <f t="shared" si="17"/>
        <v>0.13</v>
      </c>
    </row>
    <row r="1510" spans="1:8" ht="15.75" customHeight="1">
      <c r="A1510" s="2" t="s">
        <v>2818</v>
      </c>
      <c r="B1510" s="1" t="s">
        <v>1527</v>
      </c>
      <c r="C1510" s="3">
        <v>6.8</v>
      </c>
      <c r="E1510" s="2" t="s">
        <v>5611</v>
      </c>
      <c r="F1510" s="1">
        <f t="shared" si="15"/>
        <v>1</v>
      </c>
      <c r="G1510" s="23">
        <f t="shared" si="16"/>
        <v>5.3</v>
      </c>
      <c r="H1510" s="29">
        <f t="shared" si="17"/>
        <v>0.13</v>
      </c>
    </row>
    <row r="1511" spans="1:8" ht="15.75" customHeight="1">
      <c r="A1511" s="2" t="s">
        <v>2819</v>
      </c>
      <c r="B1511" s="1" t="s">
        <v>2350</v>
      </c>
      <c r="C1511" s="3">
        <v>6.8</v>
      </c>
      <c r="E1511" s="2" t="s">
        <v>5678</v>
      </c>
      <c r="F1511" s="1">
        <f t="shared" si="15"/>
        <v>1</v>
      </c>
      <c r="G1511" s="23">
        <f t="shared" si="16"/>
        <v>5.3</v>
      </c>
      <c r="H1511" s="29">
        <f t="shared" si="17"/>
        <v>0.13</v>
      </c>
    </row>
    <row r="1512" spans="1:8" ht="15.75" customHeight="1">
      <c r="A1512" s="2" t="s">
        <v>2820</v>
      </c>
      <c r="B1512" s="1" t="s">
        <v>691</v>
      </c>
      <c r="C1512" s="3">
        <v>6.8</v>
      </c>
      <c r="E1512" s="2" t="s">
        <v>5662</v>
      </c>
      <c r="F1512" s="1">
        <f t="shared" si="15"/>
        <v>1</v>
      </c>
      <c r="G1512" s="23">
        <f t="shared" si="16"/>
        <v>5.3</v>
      </c>
      <c r="H1512" s="29">
        <f t="shared" si="17"/>
        <v>0.13</v>
      </c>
    </row>
    <row r="1513" spans="1:8" ht="15.75" customHeight="1">
      <c r="A1513" s="2" t="s">
        <v>2821</v>
      </c>
      <c r="B1513" s="1" t="s">
        <v>2822</v>
      </c>
      <c r="C1513" s="3">
        <v>6.8</v>
      </c>
      <c r="E1513" s="2" t="s">
        <v>5646</v>
      </c>
      <c r="F1513" s="1">
        <f t="shared" si="15"/>
        <v>1</v>
      </c>
      <c r="G1513" s="23">
        <f t="shared" si="16"/>
        <v>5.3</v>
      </c>
      <c r="H1513" s="29">
        <f t="shared" si="17"/>
        <v>0.13</v>
      </c>
    </row>
    <row r="1514" spans="1:8" ht="15.75" customHeight="1">
      <c r="A1514" s="2" t="s">
        <v>2823</v>
      </c>
      <c r="B1514" s="1" t="s">
        <v>247</v>
      </c>
      <c r="C1514" s="3">
        <v>6.8</v>
      </c>
      <c r="E1514" s="2" t="s">
        <v>5689</v>
      </c>
      <c r="F1514" s="1">
        <f t="shared" si="15"/>
        <v>1</v>
      </c>
      <c r="G1514" s="23">
        <f t="shared" si="16"/>
        <v>5.3</v>
      </c>
      <c r="H1514" s="29">
        <f t="shared" si="17"/>
        <v>0.13</v>
      </c>
    </row>
    <row r="1515" spans="1:8" ht="15.75" customHeight="1">
      <c r="A1515" s="2" t="s">
        <v>2825</v>
      </c>
      <c r="B1515" s="1" t="s">
        <v>705</v>
      </c>
      <c r="C1515" s="3">
        <v>6.8</v>
      </c>
      <c r="E1515" s="2" t="s">
        <v>5687</v>
      </c>
      <c r="F1515" s="1">
        <f t="shared" si="15"/>
        <v>1</v>
      </c>
      <c r="G1515" s="23">
        <f t="shared" si="16"/>
        <v>5.3</v>
      </c>
      <c r="H1515" s="29">
        <f t="shared" si="17"/>
        <v>0.13</v>
      </c>
    </row>
    <row r="1516" spans="1:8" ht="15.75" customHeight="1">
      <c r="A1516" s="2" t="s">
        <v>2826</v>
      </c>
      <c r="B1516" s="1" t="s">
        <v>2827</v>
      </c>
      <c r="C1516" s="3">
        <v>6.8</v>
      </c>
      <c r="E1516" s="2" t="s">
        <v>5393</v>
      </c>
      <c r="F1516" s="1">
        <f t="shared" si="15"/>
        <v>3</v>
      </c>
      <c r="G1516" s="23">
        <f t="shared" si="16"/>
        <v>5.3</v>
      </c>
      <c r="H1516" s="29">
        <f t="shared" si="17"/>
        <v>0.13</v>
      </c>
    </row>
    <row r="1517" spans="1:8" ht="15.75" customHeight="1">
      <c r="A1517" s="2" t="s">
        <v>2828</v>
      </c>
      <c r="B1517" s="1" t="s">
        <v>1731</v>
      </c>
      <c r="C1517" s="3">
        <v>6.8</v>
      </c>
      <c r="E1517" s="2" t="s">
        <v>4280</v>
      </c>
      <c r="F1517" s="1">
        <f t="shared" si="15"/>
        <v>4</v>
      </c>
      <c r="G1517" s="23">
        <f t="shared" si="16"/>
        <v>5.3</v>
      </c>
      <c r="H1517" s="29">
        <f t="shared" si="17"/>
        <v>0.13</v>
      </c>
    </row>
    <row r="1518" spans="1:8" ht="15.75" customHeight="1">
      <c r="A1518" s="2" t="s">
        <v>2829</v>
      </c>
      <c r="B1518" s="1" t="s">
        <v>2830</v>
      </c>
      <c r="C1518" s="3">
        <v>6.8</v>
      </c>
      <c r="E1518" s="2" t="s">
        <v>5606</v>
      </c>
      <c r="F1518" s="1">
        <f t="shared" si="15"/>
        <v>2</v>
      </c>
      <c r="G1518" s="23">
        <f t="shared" si="16"/>
        <v>5.3</v>
      </c>
      <c r="H1518" s="29">
        <f t="shared" si="17"/>
        <v>0.13</v>
      </c>
    </row>
    <row r="1519" spans="1:8" ht="15.75" customHeight="1">
      <c r="A1519" s="2" t="s">
        <v>2831</v>
      </c>
      <c r="B1519" s="1" t="s">
        <v>391</v>
      </c>
      <c r="C1519" s="3">
        <v>6.8</v>
      </c>
      <c r="E1519" s="2" t="s">
        <v>5635</v>
      </c>
      <c r="F1519" s="1">
        <f t="shared" si="15"/>
        <v>1</v>
      </c>
      <c r="G1519" s="23">
        <f t="shared" si="16"/>
        <v>5.3</v>
      </c>
      <c r="H1519" s="29">
        <f t="shared" si="17"/>
        <v>0.13</v>
      </c>
    </row>
    <row r="1520" spans="1:8" ht="15.75" customHeight="1">
      <c r="A1520" s="2" t="s">
        <v>2833</v>
      </c>
      <c r="B1520" s="1" t="s">
        <v>1911</v>
      </c>
      <c r="C1520" s="3">
        <v>6.8</v>
      </c>
      <c r="E1520" s="2" t="s">
        <v>5621</v>
      </c>
      <c r="F1520" s="1">
        <f t="shared" si="15"/>
        <v>1</v>
      </c>
      <c r="G1520" s="23">
        <f t="shared" si="16"/>
        <v>5.3</v>
      </c>
      <c r="H1520" s="29">
        <f t="shared" si="17"/>
        <v>0.13</v>
      </c>
    </row>
    <row r="1521" spans="1:8" ht="15.75" customHeight="1">
      <c r="A1521" s="2" t="s">
        <v>2834</v>
      </c>
      <c r="B1521" s="1" t="s">
        <v>2835</v>
      </c>
      <c r="C1521" s="3">
        <v>6.8</v>
      </c>
      <c r="E1521" s="2" t="s">
        <v>5680</v>
      </c>
      <c r="F1521" s="1">
        <f t="shared" si="15"/>
        <v>1</v>
      </c>
      <c r="G1521" s="23">
        <f t="shared" si="16"/>
        <v>5.3</v>
      </c>
      <c r="H1521" s="29">
        <f t="shared" si="17"/>
        <v>0.13</v>
      </c>
    </row>
    <row r="1522" spans="1:8" ht="15.75" customHeight="1">
      <c r="A1522" s="2" t="s">
        <v>2836</v>
      </c>
      <c r="B1522" s="1" t="s">
        <v>2837</v>
      </c>
      <c r="C1522" s="3">
        <v>6.8</v>
      </c>
      <c r="E1522" s="2" t="s">
        <v>5642</v>
      </c>
      <c r="F1522" s="1">
        <f t="shared" si="15"/>
        <v>1</v>
      </c>
      <c r="G1522" s="23">
        <f t="shared" si="16"/>
        <v>5.3</v>
      </c>
      <c r="H1522" s="29">
        <f t="shared" si="17"/>
        <v>0.13</v>
      </c>
    </row>
    <row r="1523" spans="1:8" ht="15.75" customHeight="1">
      <c r="A1523" s="2" t="s">
        <v>2838</v>
      </c>
      <c r="B1523" s="1" t="s">
        <v>2656</v>
      </c>
      <c r="C1523" s="3">
        <v>6.8</v>
      </c>
      <c r="E1523" s="2" t="s">
        <v>5676</v>
      </c>
      <c r="F1523" s="1">
        <f t="shared" si="15"/>
        <v>1</v>
      </c>
      <c r="G1523" s="23">
        <f t="shared" si="16"/>
        <v>5.3</v>
      </c>
      <c r="H1523" s="29">
        <f t="shared" si="17"/>
        <v>0.13</v>
      </c>
    </row>
    <row r="1524" spans="1:8" ht="15.75" customHeight="1">
      <c r="A1524" s="2" t="s">
        <v>2839</v>
      </c>
      <c r="B1524" s="1" t="s">
        <v>395</v>
      </c>
      <c r="C1524" s="3">
        <v>6.8</v>
      </c>
      <c r="E1524" s="2" t="s">
        <v>5644</v>
      </c>
      <c r="F1524" s="1">
        <f t="shared" si="15"/>
        <v>1</v>
      </c>
      <c r="G1524" s="23">
        <f t="shared" si="16"/>
        <v>5.3</v>
      </c>
      <c r="H1524" s="29">
        <f t="shared" si="17"/>
        <v>0.13</v>
      </c>
    </row>
    <row r="1525" spans="1:8" ht="15.75" customHeight="1">
      <c r="A1525" s="2" t="s">
        <v>2840</v>
      </c>
      <c r="B1525" s="1" t="s">
        <v>1347</v>
      </c>
      <c r="C1525" s="3">
        <v>6.8</v>
      </c>
      <c r="E1525" s="2" t="s">
        <v>5502</v>
      </c>
      <c r="F1525" s="1">
        <f t="shared" si="15"/>
        <v>3</v>
      </c>
      <c r="G1525" s="23">
        <f t="shared" si="16"/>
        <v>5.2666666666666666</v>
      </c>
      <c r="H1525" s="29">
        <f t="shared" si="17"/>
        <v>0.129</v>
      </c>
    </row>
    <row r="1526" spans="1:8" ht="15.75" customHeight="1">
      <c r="A1526" s="2" t="s">
        <v>2842</v>
      </c>
      <c r="B1526" s="1" t="s">
        <v>2843</v>
      </c>
      <c r="C1526" s="3">
        <v>6.8</v>
      </c>
      <c r="E1526" s="2" t="s">
        <v>2653</v>
      </c>
      <c r="F1526" s="1">
        <f t="shared" si="15"/>
        <v>3</v>
      </c>
      <c r="G1526" s="23">
        <f t="shared" si="16"/>
        <v>5.2666666666666666</v>
      </c>
      <c r="H1526" s="29">
        <f t="shared" si="17"/>
        <v>0.129</v>
      </c>
    </row>
    <row r="1527" spans="1:8" ht="15.75" customHeight="1">
      <c r="A1527" s="2">
        <v>1408</v>
      </c>
      <c r="B1527" s="1" t="s">
        <v>2844</v>
      </c>
      <c r="C1527" s="3">
        <v>6.8</v>
      </c>
      <c r="E1527" s="2" t="s">
        <v>4492</v>
      </c>
      <c r="F1527" s="1">
        <f t="shared" si="15"/>
        <v>5</v>
      </c>
      <c r="G1527" s="23">
        <f t="shared" si="16"/>
        <v>5.26</v>
      </c>
      <c r="H1527" s="29">
        <f t="shared" si="17"/>
        <v>0.128</v>
      </c>
    </row>
    <row r="1528" spans="1:8" ht="15.75" customHeight="1">
      <c r="A1528" s="2" t="s">
        <v>2845</v>
      </c>
      <c r="B1528" s="1" t="s">
        <v>1689</v>
      </c>
      <c r="C1528" s="3">
        <v>6.8</v>
      </c>
      <c r="E1528" s="2" t="s">
        <v>2843</v>
      </c>
      <c r="F1528" s="1">
        <f t="shared" si="15"/>
        <v>5</v>
      </c>
      <c r="G1528" s="23">
        <f t="shared" si="16"/>
        <v>5.26</v>
      </c>
      <c r="H1528" s="29">
        <f t="shared" si="17"/>
        <v>0.128</v>
      </c>
    </row>
    <row r="1529" spans="1:8" ht="15.75" customHeight="1">
      <c r="A1529" s="2" t="s">
        <v>2846</v>
      </c>
      <c r="B1529" s="1" t="s">
        <v>1544</v>
      </c>
      <c r="C1529" s="3">
        <v>6.8</v>
      </c>
      <c r="E1529" s="2" t="s">
        <v>5291</v>
      </c>
      <c r="F1529" s="1">
        <f t="shared" si="15"/>
        <v>2</v>
      </c>
      <c r="G1529" s="23">
        <f t="shared" si="16"/>
        <v>5.25</v>
      </c>
      <c r="H1529" s="29">
        <f t="shared" si="17"/>
        <v>0.125</v>
      </c>
    </row>
    <row r="1530" spans="1:8" ht="15.75" customHeight="1">
      <c r="A1530" s="2" t="s">
        <v>2847</v>
      </c>
      <c r="B1530" s="1" t="s">
        <v>839</v>
      </c>
      <c r="C1530" s="3">
        <v>6.8</v>
      </c>
      <c r="E1530" s="2" t="s">
        <v>4747</v>
      </c>
      <c r="F1530" s="1">
        <f t="shared" si="15"/>
        <v>2</v>
      </c>
      <c r="G1530" s="23">
        <f t="shared" si="16"/>
        <v>5.25</v>
      </c>
      <c r="H1530" s="29">
        <f t="shared" si="17"/>
        <v>0.125</v>
      </c>
    </row>
    <row r="1531" spans="1:8" ht="15.75" customHeight="1">
      <c r="A1531" s="2" t="s">
        <v>2848</v>
      </c>
      <c r="B1531" s="1" t="s">
        <v>689</v>
      </c>
      <c r="C1531" s="3">
        <v>6.8</v>
      </c>
      <c r="E1531" s="2" t="s">
        <v>4917</v>
      </c>
      <c r="F1531" s="1">
        <f t="shared" si="15"/>
        <v>2</v>
      </c>
      <c r="G1531" s="23">
        <f t="shared" si="16"/>
        <v>5.25</v>
      </c>
      <c r="H1531" s="29">
        <f t="shared" si="17"/>
        <v>0.125</v>
      </c>
    </row>
    <row r="1532" spans="1:8" ht="15.75" customHeight="1">
      <c r="A1532" s="2" t="s">
        <v>2850</v>
      </c>
      <c r="B1532" s="1" t="s">
        <v>881</v>
      </c>
      <c r="C1532" s="3">
        <v>6.8</v>
      </c>
      <c r="E1532" s="2" t="s">
        <v>5346</v>
      </c>
      <c r="F1532" s="1">
        <f t="shared" si="15"/>
        <v>2</v>
      </c>
      <c r="G1532" s="23">
        <f t="shared" si="16"/>
        <v>5.25</v>
      </c>
      <c r="H1532" s="29">
        <f t="shared" si="17"/>
        <v>0.125</v>
      </c>
    </row>
    <row r="1533" spans="1:8" ht="15.75" customHeight="1">
      <c r="A1533" s="2" t="s">
        <v>2851</v>
      </c>
      <c r="B1533" s="1" t="s">
        <v>2852</v>
      </c>
      <c r="C1533" s="3">
        <v>6.8</v>
      </c>
      <c r="E1533" s="2" t="s">
        <v>5530</v>
      </c>
      <c r="F1533" s="1">
        <f t="shared" ref="F1533:F1752" si="18">COUNTIF($B$2:$B$3852, E1533)</f>
        <v>2</v>
      </c>
      <c r="G1533" s="23">
        <f t="shared" ref="G1533:G1752" si="19">AVERAGEIF($B$2:$B$3852, E1533, $C$2:$C$3852)</f>
        <v>5.25</v>
      </c>
      <c r="H1533" s="29">
        <f t="shared" ref="H1533:H1752" si="20">PERCENTRANK($G$3:$G$1752, G1533)</f>
        <v>0.125</v>
      </c>
    </row>
    <row r="1534" spans="1:8" ht="15.75" customHeight="1">
      <c r="A1534" s="2" t="s">
        <v>2854</v>
      </c>
      <c r="B1534" s="1" t="s">
        <v>229</v>
      </c>
      <c r="C1534" s="3">
        <v>6.8</v>
      </c>
      <c r="E1534" s="2" t="s">
        <v>5015</v>
      </c>
      <c r="F1534" s="1">
        <f t="shared" si="18"/>
        <v>5</v>
      </c>
      <c r="G1534" s="23">
        <f t="shared" si="19"/>
        <v>5.22</v>
      </c>
      <c r="H1534" s="29">
        <f t="shared" si="20"/>
        <v>0.124</v>
      </c>
    </row>
    <row r="1535" spans="1:8" ht="15.75" customHeight="1">
      <c r="A1535" s="2" t="s">
        <v>2855</v>
      </c>
      <c r="B1535" s="1" t="s">
        <v>391</v>
      </c>
      <c r="C1535" s="3">
        <v>6.8</v>
      </c>
      <c r="E1535" s="2" t="s">
        <v>5734</v>
      </c>
      <c r="F1535" s="1">
        <f t="shared" si="18"/>
        <v>1</v>
      </c>
      <c r="G1535" s="23">
        <f t="shared" si="19"/>
        <v>5.2</v>
      </c>
      <c r="H1535" s="29">
        <f t="shared" si="20"/>
        <v>0.113</v>
      </c>
    </row>
    <row r="1536" spans="1:8" ht="15.75" customHeight="1">
      <c r="A1536" s="2" t="s">
        <v>2856</v>
      </c>
      <c r="B1536" s="1" t="s">
        <v>674</v>
      </c>
      <c r="C1536" s="3">
        <v>6.8</v>
      </c>
      <c r="E1536" s="2" t="s">
        <v>5699</v>
      </c>
      <c r="F1536" s="1">
        <f t="shared" si="18"/>
        <v>1</v>
      </c>
      <c r="G1536" s="23">
        <f t="shared" si="19"/>
        <v>5.2</v>
      </c>
      <c r="H1536" s="29">
        <f t="shared" si="20"/>
        <v>0.113</v>
      </c>
    </row>
    <row r="1537" spans="1:8" ht="15.75" customHeight="1">
      <c r="A1537" s="2" t="s">
        <v>2857</v>
      </c>
      <c r="B1537" s="1" t="s">
        <v>2858</v>
      </c>
      <c r="C1537" s="3">
        <v>6.8</v>
      </c>
      <c r="E1537" s="2" t="s">
        <v>5736</v>
      </c>
      <c r="F1537" s="1">
        <f t="shared" si="18"/>
        <v>1</v>
      </c>
      <c r="G1537" s="23">
        <f t="shared" si="19"/>
        <v>5.2</v>
      </c>
      <c r="H1537" s="29">
        <f t="shared" si="20"/>
        <v>0.113</v>
      </c>
    </row>
    <row r="1538" spans="1:8" ht="15.75" customHeight="1">
      <c r="A1538" s="2" t="s">
        <v>2859</v>
      </c>
      <c r="B1538" s="1" t="s">
        <v>264</v>
      </c>
      <c r="C1538" s="3">
        <v>6.8</v>
      </c>
      <c r="E1538" s="2" t="s">
        <v>5745</v>
      </c>
      <c r="F1538" s="1">
        <f t="shared" si="18"/>
        <v>1</v>
      </c>
      <c r="G1538" s="23">
        <f t="shared" si="19"/>
        <v>5.2</v>
      </c>
      <c r="H1538" s="29">
        <f t="shared" si="20"/>
        <v>0.113</v>
      </c>
    </row>
    <row r="1539" spans="1:8" ht="15.75" customHeight="1">
      <c r="A1539" s="2" t="s">
        <v>2860</v>
      </c>
      <c r="B1539" s="1" t="s">
        <v>458</v>
      </c>
      <c r="C1539" s="3">
        <v>6.8</v>
      </c>
      <c r="E1539" s="2" t="s">
        <v>5756</v>
      </c>
      <c r="F1539" s="1">
        <f t="shared" si="18"/>
        <v>1</v>
      </c>
      <c r="G1539" s="23">
        <f t="shared" si="19"/>
        <v>5.2</v>
      </c>
      <c r="H1539" s="29">
        <f t="shared" si="20"/>
        <v>0.113</v>
      </c>
    </row>
    <row r="1540" spans="1:8" ht="15.75" customHeight="1">
      <c r="A1540" s="2" t="s">
        <v>2747</v>
      </c>
      <c r="B1540" s="1" t="s">
        <v>2272</v>
      </c>
      <c r="C1540" s="3">
        <v>6.8</v>
      </c>
      <c r="E1540" s="2" t="s">
        <v>5754</v>
      </c>
      <c r="F1540" s="1">
        <f t="shared" si="18"/>
        <v>1</v>
      </c>
      <c r="G1540" s="23">
        <f t="shared" si="19"/>
        <v>5.2</v>
      </c>
      <c r="H1540" s="29">
        <f t="shared" si="20"/>
        <v>0.113</v>
      </c>
    </row>
    <row r="1541" spans="1:8" ht="15.75" customHeight="1">
      <c r="A1541" s="2" t="s">
        <v>2862</v>
      </c>
      <c r="B1541" s="1" t="s">
        <v>2863</v>
      </c>
      <c r="C1541" s="3">
        <v>6.8</v>
      </c>
      <c r="E1541" s="2" t="s">
        <v>5749</v>
      </c>
      <c r="F1541" s="1">
        <f t="shared" si="18"/>
        <v>1</v>
      </c>
      <c r="G1541" s="23">
        <f t="shared" si="19"/>
        <v>5.2</v>
      </c>
      <c r="H1541" s="29">
        <f t="shared" si="20"/>
        <v>0.113</v>
      </c>
    </row>
    <row r="1542" spans="1:8" ht="15.75" customHeight="1">
      <c r="A1542" s="2" t="s">
        <v>2864</v>
      </c>
      <c r="B1542" s="1" t="s">
        <v>2865</v>
      </c>
      <c r="C1542" s="3">
        <v>6.8</v>
      </c>
      <c r="E1542" s="2" t="s">
        <v>5759</v>
      </c>
      <c r="F1542" s="1">
        <f t="shared" si="18"/>
        <v>1</v>
      </c>
      <c r="G1542" s="23">
        <f t="shared" si="19"/>
        <v>5.2</v>
      </c>
      <c r="H1542" s="29">
        <f t="shared" si="20"/>
        <v>0.113</v>
      </c>
    </row>
    <row r="1543" spans="1:8" ht="15.75" customHeight="1">
      <c r="A1543" s="2" t="s">
        <v>2866</v>
      </c>
      <c r="B1543" s="1" t="s">
        <v>2867</v>
      </c>
      <c r="C1543" s="3">
        <v>6.8</v>
      </c>
      <c r="E1543" s="2" t="s">
        <v>5711</v>
      </c>
      <c r="F1543" s="1">
        <f t="shared" si="18"/>
        <v>1</v>
      </c>
      <c r="G1543" s="23">
        <f t="shared" si="19"/>
        <v>5.2</v>
      </c>
      <c r="H1543" s="29">
        <f t="shared" si="20"/>
        <v>0.113</v>
      </c>
    </row>
    <row r="1544" spans="1:8" ht="15.75" customHeight="1">
      <c r="A1544" s="2" t="s">
        <v>2868</v>
      </c>
      <c r="B1544" s="1" t="s">
        <v>2869</v>
      </c>
      <c r="C1544" s="3">
        <v>6.8</v>
      </c>
      <c r="E1544" s="2" t="s">
        <v>5723</v>
      </c>
      <c r="F1544" s="1">
        <f t="shared" si="18"/>
        <v>1</v>
      </c>
      <c r="G1544" s="23">
        <f t="shared" si="19"/>
        <v>5.2</v>
      </c>
      <c r="H1544" s="29">
        <f t="shared" si="20"/>
        <v>0.113</v>
      </c>
    </row>
    <row r="1545" spans="1:8" ht="15.75" customHeight="1">
      <c r="A1545" s="2" t="s">
        <v>2870</v>
      </c>
      <c r="B1545" s="1" t="s">
        <v>920</v>
      </c>
      <c r="C1545" s="3">
        <v>6.8</v>
      </c>
      <c r="E1545" s="2" t="s">
        <v>5719</v>
      </c>
      <c r="F1545" s="1">
        <f t="shared" si="18"/>
        <v>1</v>
      </c>
      <c r="G1545" s="23">
        <f t="shared" si="19"/>
        <v>5.2</v>
      </c>
      <c r="H1545" s="29">
        <f t="shared" si="20"/>
        <v>0.113</v>
      </c>
    </row>
    <row r="1546" spans="1:8" ht="15.75" customHeight="1">
      <c r="A1546" s="2" t="s">
        <v>2871</v>
      </c>
      <c r="B1546" s="1" t="s">
        <v>1585</v>
      </c>
      <c r="C1546" s="3">
        <v>6.8</v>
      </c>
      <c r="E1546" s="2" t="s">
        <v>5747</v>
      </c>
      <c r="F1546" s="1">
        <f t="shared" si="18"/>
        <v>1</v>
      </c>
      <c r="G1546" s="23">
        <f t="shared" si="19"/>
        <v>5.2</v>
      </c>
      <c r="H1546" s="29">
        <f t="shared" si="20"/>
        <v>0.113</v>
      </c>
    </row>
    <row r="1547" spans="1:8" ht="15.75" customHeight="1">
      <c r="A1547" s="2" t="s">
        <v>2872</v>
      </c>
      <c r="B1547" s="1" t="s">
        <v>1006</v>
      </c>
      <c r="C1547" s="3">
        <v>6.8</v>
      </c>
      <c r="E1547" s="2" t="s">
        <v>5557</v>
      </c>
      <c r="F1547" s="1">
        <f t="shared" si="18"/>
        <v>2</v>
      </c>
      <c r="G1547" s="23">
        <f t="shared" si="19"/>
        <v>5.2</v>
      </c>
      <c r="H1547" s="29">
        <f t="shared" si="20"/>
        <v>0.113</v>
      </c>
    </row>
    <row r="1548" spans="1:8" ht="15.75" customHeight="1">
      <c r="A1548" s="2" t="s">
        <v>2873</v>
      </c>
      <c r="B1548" s="1" t="s">
        <v>903</v>
      </c>
      <c r="C1548" s="3">
        <v>6.8</v>
      </c>
      <c r="E1548" s="2" t="s">
        <v>5763</v>
      </c>
      <c r="F1548" s="1">
        <f t="shared" si="18"/>
        <v>1</v>
      </c>
      <c r="G1548" s="23">
        <f t="shared" si="19"/>
        <v>5.2</v>
      </c>
      <c r="H1548" s="29">
        <f t="shared" si="20"/>
        <v>0.113</v>
      </c>
    </row>
    <row r="1549" spans="1:8" ht="15.75" customHeight="1">
      <c r="A1549" s="2" t="s">
        <v>2874</v>
      </c>
      <c r="B1549" s="1" t="s">
        <v>2875</v>
      </c>
      <c r="C1549" s="3">
        <v>6.8</v>
      </c>
      <c r="E1549" s="2" t="s">
        <v>5714</v>
      </c>
      <c r="F1549" s="1">
        <f t="shared" si="18"/>
        <v>1</v>
      </c>
      <c r="G1549" s="23">
        <f t="shared" si="19"/>
        <v>5.2</v>
      </c>
      <c r="H1549" s="29">
        <f t="shared" si="20"/>
        <v>0.113</v>
      </c>
    </row>
    <row r="1550" spans="1:8" ht="15.75" customHeight="1">
      <c r="A1550" s="2" t="s">
        <v>2876</v>
      </c>
      <c r="B1550" s="1" t="s">
        <v>2612</v>
      </c>
      <c r="C1550" s="3">
        <v>6.8</v>
      </c>
      <c r="E1550" s="2" t="s">
        <v>5751</v>
      </c>
      <c r="F1550" s="1">
        <f t="shared" si="18"/>
        <v>1</v>
      </c>
      <c r="G1550" s="23">
        <f t="shared" si="19"/>
        <v>5.2</v>
      </c>
      <c r="H1550" s="29">
        <f t="shared" si="20"/>
        <v>0.113</v>
      </c>
    </row>
    <row r="1551" spans="1:8" ht="15.75" customHeight="1">
      <c r="A1551" s="2" t="s">
        <v>2877</v>
      </c>
      <c r="B1551" s="1" t="s">
        <v>2878</v>
      </c>
      <c r="C1551" s="3">
        <v>6.8</v>
      </c>
      <c r="E1551" s="2" t="s">
        <v>5726</v>
      </c>
      <c r="F1551" s="1">
        <f t="shared" si="18"/>
        <v>1</v>
      </c>
      <c r="G1551" s="23">
        <f t="shared" si="19"/>
        <v>5.2</v>
      </c>
      <c r="H1551" s="29">
        <f t="shared" si="20"/>
        <v>0.113</v>
      </c>
    </row>
    <row r="1552" spans="1:8" ht="15.75" customHeight="1">
      <c r="A1552" s="2" t="s">
        <v>2880</v>
      </c>
      <c r="B1552" s="1" t="s">
        <v>2313</v>
      </c>
      <c r="C1552" s="3">
        <v>6.8</v>
      </c>
      <c r="E1552" s="2" t="s">
        <v>5766</v>
      </c>
      <c r="F1552" s="1">
        <f t="shared" si="18"/>
        <v>1</v>
      </c>
      <c r="G1552" s="23">
        <f t="shared" si="19"/>
        <v>5.2</v>
      </c>
      <c r="H1552" s="29">
        <f t="shared" si="20"/>
        <v>0.113</v>
      </c>
    </row>
    <row r="1553" spans="1:8" ht="15.75" customHeight="1">
      <c r="A1553" s="2" t="s">
        <v>2882</v>
      </c>
      <c r="B1553" s="1" t="s">
        <v>2428</v>
      </c>
      <c r="C1553" s="3">
        <v>6.8</v>
      </c>
      <c r="E1553" s="2" t="s">
        <v>5761</v>
      </c>
      <c r="F1553" s="1">
        <f t="shared" si="18"/>
        <v>1</v>
      </c>
      <c r="G1553" s="23">
        <f t="shared" si="19"/>
        <v>5.2</v>
      </c>
      <c r="H1553" s="29">
        <f t="shared" si="20"/>
        <v>0.113</v>
      </c>
    </row>
    <row r="1554" spans="1:8" ht="15.75" customHeight="1">
      <c r="A1554" s="2" t="s">
        <v>2883</v>
      </c>
      <c r="B1554" s="1" t="s">
        <v>2884</v>
      </c>
      <c r="C1554" s="3">
        <v>6.8</v>
      </c>
      <c r="E1554" s="2" t="s">
        <v>4993</v>
      </c>
      <c r="F1554" s="1">
        <f t="shared" si="18"/>
        <v>2</v>
      </c>
      <c r="G1554" s="23">
        <f t="shared" si="19"/>
        <v>5.1999999999999993</v>
      </c>
      <c r="H1554" s="29">
        <f t="shared" si="20"/>
        <v>0.112</v>
      </c>
    </row>
    <row r="1555" spans="1:8" ht="15.75" customHeight="1">
      <c r="A1555" s="2" t="s">
        <v>2885</v>
      </c>
      <c r="B1555" s="1" t="s">
        <v>759</v>
      </c>
      <c r="C1555" s="3">
        <v>6.8</v>
      </c>
      <c r="E1555" s="2" t="s">
        <v>5062</v>
      </c>
      <c r="F1555" s="1">
        <f t="shared" si="18"/>
        <v>4</v>
      </c>
      <c r="G1555" s="23">
        <f t="shared" si="19"/>
        <v>5.1749999999999998</v>
      </c>
      <c r="H1555" s="29">
        <f t="shared" si="20"/>
        <v>0.112</v>
      </c>
    </row>
    <row r="1556" spans="1:8" ht="15.75" customHeight="1">
      <c r="A1556" s="2" t="s">
        <v>2887</v>
      </c>
      <c r="B1556" s="1" t="s">
        <v>1886</v>
      </c>
      <c r="C1556" s="3">
        <v>6.8</v>
      </c>
      <c r="E1556" s="2" t="s">
        <v>4535</v>
      </c>
      <c r="F1556" s="1">
        <f t="shared" si="18"/>
        <v>2</v>
      </c>
      <c r="G1556" s="23">
        <f t="shared" si="19"/>
        <v>5.1999999999999993</v>
      </c>
      <c r="H1556" s="29">
        <f t="shared" si="20"/>
        <v>0.112</v>
      </c>
    </row>
    <row r="1557" spans="1:8" ht="15.75" customHeight="1">
      <c r="A1557" s="2" t="s">
        <v>2888</v>
      </c>
      <c r="B1557" s="1" t="s">
        <v>175</v>
      </c>
      <c r="C1557" s="3">
        <v>6.8</v>
      </c>
      <c r="E1557" s="2" t="s">
        <v>4780</v>
      </c>
      <c r="F1557" s="1">
        <f t="shared" si="18"/>
        <v>3</v>
      </c>
      <c r="G1557" s="23">
        <f t="shared" si="19"/>
        <v>5.166666666666667</v>
      </c>
      <c r="H1557" s="29">
        <f t="shared" si="20"/>
        <v>0.111</v>
      </c>
    </row>
    <row r="1558" spans="1:8" ht="15.75" customHeight="1">
      <c r="A1558" s="2" t="s">
        <v>2889</v>
      </c>
      <c r="B1558" s="1" t="s">
        <v>1013</v>
      </c>
      <c r="C1558" s="3">
        <v>6.8</v>
      </c>
      <c r="E1558" s="2" t="s">
        <v>5428</v>
      </c>
      <c r="F1558" s="1">
        <f t="shared" si="18"/>
        <v>2</v>
      </c>
      <c r="G1558" s="23">
        <f t="shared" si="19"/>
        <v>5.15</v>
      </c>
      <c r="H1558" s="29">
        <f t="shared" si="20"/>
        <v>0.11</v>
      </c>
    </row>
    <row r="1559" spans="1:8" ht="15.75" customHeight="1">
      <c r="A1559" s="2" t="s">
        <v>2890</v>
      </c>
      <c r="B1559" s="1" t="s">
        <v>2891</v>
      </c>
      <c r="C1559" s="3">
        <v>6.8</v>
      </c>
      <c r="E1559" s="2" t="s">
        <v>4717</v>
      </c>
      <c r="F1559" s="1">
        <f t="shared" si="18"/>
        <v>3</v>
      </c>
      <c r="G1559" s="23">
        <f t="shared" si="19"/>
        <v>5.1000000000000005</v>
      </c>
      <c r="H1559" s="29">
        <f t="shared" si="20"/>
        <v>0.11</v>
      </c>
    </row>
    <row r="1560" spans="1:8" ht="15.75" customHeight="1">
      <c r="A1560" s="2" t="s">
        <v>2893</v>
      </c>
      <c r="B1560" s="1" t="s">
        <v>2894</v>
      </c>
      <c r="C1560" s="3">
        <v>6.8</v>
      </c>
      <c r="E1560" s="2" t="s">
        <v>5615</v>
      </c>
      <c r="F1560" s="1">
        <f t="shared" si="18"/>
        <v>2</v>
      </c>
      <c r="G1560" s="23">
        <f t="shared" si="19"/>
        <v>5.0999999999999996</v>
      </c>
      <c r="H1560" s="29">
        <f t="shared" si="20"/>
        <v>9.7000000000000003E-2</v>
      </c>
    </row>
    <row r="1561" spans="1:8" ht="15.75" customHeight="1">
      <c r="A1561" s="2" t="s">
        <v>2895</v>
      </c>
      <c r="B1561" s="1" t="s">
        <v>2896</v>
      </c>
      <c r="C1561" s="3">
        <v>6.8</v>
      </c>
      <c r="E1561" s="2" t="s">
        <v>5799</v>
      </c>
      <c r="F1561" s="1">
        <f t="shared" si="18"/>
        <v>1</v>
      </c>
      <c r="G1561" s="23">
        <f t="shared" si="19"/>
        <v>5.0999999999999996</v>
      </c>
      <c r="H1561" s="29">
        <f t="shared" si="20"/>
        <v>9.7000000000000003E-2</v>
      </c>
    </row>
    <row r="1562" spans="1:8" ht="15.75" customHeight="1">
      <c r="A1562" s="2" t="s">
        <v>2897</v>
      </c>
      <c r="B1562" s="1" t="s">
        <v>1629</v>
      </c>
      <c r="C1562" s="3">
        <v>6.8</v>
      </c>
      <c r="E1562" s="2" t="s">
        <v>5122</v>
      </c>
      <c r="F1562" s="1">
        <f t="shared" si="18"/>
        <v>2</v>
      </c>
      <c r="G1562" s="23">
        <f t="shared" si="19"/>
        <v>5.0999999999999996</v>
      </c>
      <c r="H1562" s="29">
        <f t="shared" si="20"/>
        <v>9.7000000000000003E-2</v>
      </c>
    </row>
    <row r="1563" spans="1:8" ht="15.75" customHeight="1">
      <c r="A1563" s="2" t="s">
        <v>2898</v>
      </c>
      <c r="B1563" s="1" t="s">
        <v>2564</v>
      </c>
      <c r="C1563" s="3">
        <v>6.8</v>
      </c>
      <c r="E1563" s="2" t="s">
        <v>5843</v>
      </c>
      <c r="F1563" s="1">
        <f t="shared" si="18"/>
        <v>1</v>
      </c>
      <c r="G1563" s="23">
        <f t="shared" si="19"/>
        <v>5.0999999999999996</v>
      </c>
      <c r="H1563" s="29">
        <f t="shared" si="20"/>
        <v>9.7000000000000003E-2</v>
      </c>
    </row>
    <row r="1564" spans="1:8" ht="15.75" customHeight="1">
      <c r="A1564" s="2" t="s">
        <v>2900</v>
      </c>
      <c r="B1564" s="1" t="s">
        <v>839</v>
      </c>
      <c r="C1564" s="3">
        <v>6.8</v>
      </c>
      <c r="E1564" s="2" t="s">
        <v>5823</v>
      </c>
      <c r="F1564" s="1">
        <f t="shared" si="18"/>
        <v>1</v>
      </c>
      <c r="G1564" s="23">
        <f t="shared" si="19"/>
        <v>5.0999999999999996</v>
      </c>
      <c r="H1564" s="29">
        <f t="shared" si="20"/>
        <v>9.7000000000000003E-2</v>
      </c>
    </row>
    <row r="1565" spans="1:8" ht="15.75" customHeight="1">
      <c r="A1565" s="2" t="s">
        <v>2901</v>
      </c>
      <c r="B1565" s="1" t="s">
        <v>569</v>
      </c>
      <c r="C1565" s="3">
        <v>6.8</v>
      </c>
      <c r="E1565" s="2" t="s">
        <v>5806</v>
      </c>
      <c r="F1565" s="1">
        <f t="shared" si="18"/>
        <v>1</v>
      </c>
      <c r="G1565" s="23">
        <f t="shared" si="19"/>
        <v>5.0999999999999996</v>
      </c>
      <c r="H1565" s="29">
        <f t="shared" si="20"/>
        <v>9.7000000000000003E-2</v>
      </c>
    </row>
    <row r="1566" spans="1:8" ht="15.75" customHeight="1">
      <c r="A1566" s="2" t="s">
        <v>2902</v>
      </c>
      <c r="B1566" s="1" t="s">
        <v>2903</v>
      </c>
      <c r="C1566" s="3">
        <v>6.8</v>
      </c>
      <c r="E1566" s="2" t="s">
        <v>5838</v>
      </c>
      <c r="F1566" s="1">
        <f t="shared" si="18"/>
        <v>1</v>
      </c>
      <c r="G1566" s="23">
        <f t="shared" si="19"/>
        <v>5.0999999999999996</v>
      </c>
      <c r="H1566" s="29">
        <f t="shared" si="20"/>
        <v>9.7000000000000003E-2</v>
      </c>
    </row>
    <row r="1567" spans="1:8" ht="15.75" customHeight="1">
      <c r="A1567" s="2" t="s">
        <v>2904</v>
      </c>
      <c r="B1567" s="1" t="s">
        <v>244</v>
      </c>
      <c r="C1567" s="3">
        <v>6.8</v>
      </c>
      <c r="E1567" s="2" t="s">
        <v>5768</v>
      </c>
      <c r="F1567" s="1">
        <f t="shared" si="18"/>
        <v>1</v>
      </c>
      <c r="G1567" s="23">
        <f t="shared" si="19"/>
        <v>5.0999999999999996</v>
      </c>
      <c r="H1567" s="29">
        <f t="shared" si="20"/>
        <v>9.7000000000000003E-2</v>
      </c>
    </row>
    <row r="1568" spans="1:8" ht="15.75" customHeight="1">
      <c r="A1568" s="2" t="s">
        <v>2906</v>
      </c>
      <c r="B1568" s="1" t="s">
        <v>2907</v>
      </c>
      <c r="C1568" s="3">
        <v>6.8</v>
      </c>
      <c r="E1568" s="2" t="s">
        <v>5437</v>
      </c>
      <c r="F1568" s="1">
        <f t="shared" si="18"/>
        <v>2</v>
      </c>
      <c r="G1568" s="23">
        <f t="shared" si="19"/>
        <v>5.0999999999999996</v>
      </c>
      <c r="H1568" s="29">
        <f t="shared" si="20"/>
        <v>9.7000000000000003E-2</v>
      </c>
    </row>
    <row r="1569" spans="1:8" ht="15.75" customHeight="1">
      <c r="A1569" s="2" t="s">
        <v>2908</v>
      </c>
      <c r="B1569" s="1" t="s">
        <v>780</v>
      </c>
      <c r="C1569" s="3">
        <v>6.8</v>
      </c>
      <c r="E1569" s="2" t="s">
        <v>5813</v>
      </c>
      <c r="F1569" s="1">
        <f t="shared" si="18"/>
        <v>1</v>
      </c>
      <c r="G1569" s="23">
        <f t="shared" si="19"/>
        <v>5.0999999999999996</v>
      </c>
      <c r="H1569" s="29">
        <f t="shared" si="20"/>
        <v>9.7000000000000003E-2</v>
      </c>
    </row>
    <row r="1570" spans="1:8" ht="15.75" customHeight="1">
      <c r="A1570" s="2" t="s">
        <v>2909</v>
      </c>
      <c r="B1570" s="1" t="s">
        <v>2910</v>
      </c>
      <c r="C1570" s="3">
        <v>6.8</v>
      </c>
      <c r="E1570" s="2" t="s">
        <v>5826</v>
      </c>
      <c r="F1570" s="1">
        <f t="shared" si="18"/>
        <v>1</v>
      </c>
      <c r="G1570" s="23">
        <f t="shared" si="19"/>
        <v>5.0999999999999996</v>
      </c>
      <c r="H1570" s="29">
        <f t="shared" si="20"/>
        <v>9.7000000000000003E-2</v>
      </c>
    </row>
    <row r="1571" spans="1:8" ht="15.75" customHeight="1">
      <c r="A1571" s="2" t="s">
        <v>2911</v>
      </c>
      <c r="B1571" s="1" t="s">
        <v>780</v>
      </c>
      <c r="C1571" s="3">
        <v>6.8</v>
      </c>
      <c r="E1571" s="2" t="s">
        <v>5821</v>
      </c>
      <c r="F1571" s="1">
        <f t="shared" si="18"/>
        <v>1</v>
      </c>
      <c r="G1571" s="23">
        <f t="shared" si="19"/>
        <v>5.0999999999999996</v>
      </c>
      <c r="H1571" s="29">
        <f t="shared" si="20"/>
        <v>9.7000000000000003E-2</v>
      </c>
    </row>
    <row r="1572" spans="1:8" ht="15.75" customHeight="1">
      <c r="A1572" s="2" t="s">
        <v>2912</v>
      </c>
      <c r="B1572" s="1" t="s">
        <v>602</v>
      </c>
      <c r="C1572" s="3">
        <v>6.8</v>
      </c>
      <c r="E1572" s="2" t="s">
        <v>5819</v>
      </c>
      <c r="F1572" s="1">
        <f t="shared" si="18"/>
        <v>1</v>
      </c>
      <c r="G1572" s="23">
        <f t="shared" si="19"/>
        <v>5.0999999999999996</v>
      </c>
      <c r="H1572" s="29">
        <f t="shared" si="20"/>
        <v>9.7000000000000003E-2</v>
      </c>
    </row>
    <row r="1573" spans="1:8" ht="15.75" customHeight="1">
      <c r="A1573" s="2" t="s">
        <v>2913</v>
      </c>
      <c r="B1573" s="1" t="s">
        <v>1525</v>
      </c>
      <c r="C1573" s="3">
        <v>6.8</v>
      </c>
      <c r="E1573" s="2" t="s">
        <v>5804</v>
      </c>
      <c r="F1573" s="1">
        <f t="shared" si="18"/>
        <v>1</v>
      </c>
      <c r="G1573" s="23">
        <f t="shared" si="19"/>
        <v>5.0999999999999996</v>
      </c>
      <c r="H1573" s="29">
        <f t="shared" si="20"/>
        <v>9.7000000000000003E-2</v>
      </c>
    </row>
    <row r="1574" spans="1:8" ht="15.75" customHeight="1">
      <c r="A1574" s="2" t="s">
        <v>2914</v>
      </c>
      <c r="B1574" s="1" t="s">
        <v>2915</v>
      </c>
      <c r="C1574" s="3">
        <v>6.8</v>
      </c>
      <c r="E1574" s="2" t="s">
        <v>5848</v>
      </c>
      <c r="F1574" s="1">
        <f t="shared" si="18"/>
        <v>1</v>
      </c>
      <c r="G1574" s="23">
        <f t="shared" si="19"/>
        <v>5.0999999999999996</v>
      </c>
      <c r="H1574" s="29">
        <f t="shared" si="20"/>
        <v>9.7000000000000003E-2</v>
      </c>
    </row>
    <row r="1575" spans="1:8" ht="15.75" customHeight="1">
      <c r="A1575" s="2" t="s">
        <v>2916</v>
      </c>
      <c r="B1575" s="1" t="s">
        <v>2917</v>
      </c>
      <c r="C1575" s="3">
        <v>6.8</v>
      </c>
      <c r="E1575" s="2" t="s">
        <v>5854</v>
      </c>
      <c r="F1575" s="1">
        <f t="shared" si="18"/>
        <v>1</v>
      </c>
      <c r="G1575" s="23">
        <f t="shared" si="19"/>
        <v>5.0999999999999996</v>
      </c>
      <c r="H1575" s="29">
        <f t="shared" si="20"/>
        <v>9.7000000000000003E-2</v>
      </c>
    </row>
    <row r="1576" spans="1:8" ht="15.75" customHeight="1">
      <c r="A1576" s="2" t="s">
        <v>2918</v>
      </c>
      <c r="B1576" s="1" t="s">
        <v>2919</v>
      </c>
      <c r="C1576" s="3">
        <v>6.8</v>
      </c>
      <c r="E1576" s="2" t="s">
        <v>5845</v>
      </c>
      <c r="F1576" s="1">
        <f t="shared" si="18"/>
        <v>1</v>
      </c>
      <c r="G1576" s="23">
        <f t="shared" si="19"/>
        <v>5.0999999999999996</v>
      </c>
      <c r="H1576" s="29">
        <f t="shared" si="20"/>
        <v>9.7000000000000003E-2</v>
      </c>
    </row>
    <row r="1577" spans="1:8" ht="15.75" customHeight="1">
      <c r="A1577" s="2" t="s">
        <v>2920</v>
      </c>
      <c r="B1577" s="1" t="s">
        <v>395</v>
      </c>
      <c r="C1577" s="3">
        <v>6.8</v>
      </c>
      <c r="E1577" s="2" t="s">
        <v>5852</v>
      </c>
      <c r="F1577" s="1">
        <f t="shared" si="18"/>
        <v>1</v>
      </c>
      <c r="G1577" s="23">
        <f t="shared" si="19"/>
        <v>5.0999999999999996</v>
      </c>
      <c r="H1577" s="29">
        <f t="shared" si="20"/>
        <v>9.7000000000000003E-2</v>
      </c>
    </row>
    <row r="1578" spans="1:8" ht="15.75" customHeight="1">
      <c r="A1578" s="2" t="s">
        <v>2921</v>
      </c>
      <c r="B1578" s="1" t="s">
        <v>2922</v>
      </c>
      <c r="C1578" s="3">
        <v>6.8</v>
      </c>
      <c r="E1578" s="2" t="s">
        <v>5770</v>
      </c>
      <c r="F1578" s="1">
        <f t="shared" si="18"/>
        <v>1</v>
      </c>
      <c r="G1578" s="23">
        <f t="shared" si="19"/>
        <v>5.0999999999999996</v>
      </c>
      <c r="H1578" s="29">
        <f t="shared" si="20"/>
        <v>9.7000000000000003E-2</v>
      </c>
    </row>
    <row r="1579" spans="1:8" ht="15.75" customHeight="1">
      <c r="A1579" s="2" t="s">
        <v>2923</v>
      </c>
      <c r="B1579" s="1" t="s">
        <v>2924</v>
      </c>
      <c r="C1579" s="3">
        <v>6.8</v>
      </c>
      <c r="E1579" s="2" t="s">
        <v>5828</v>
      </c>
      <c r="F1579" s="1">
        <f t="shared" si="18"/>
        <v>1</v>
      </c>
      <c r="G1579" s="23">
        <f t="shared" si="19"/>
        <v>5.0999999999999996</v>
      </c>
      <c r="H1579" s="29">
        <f t="shared" si="20"/>
        <v>9.7000000000000003E-2</v>
      </c>
    </row>
    <row r="1580" spans="1:8" ht="15.75" customHeight="1">
      <c r="A1580" s="2" t="s">
        <v>2925</v>
      </c>
      <c r="B1580" s="1" t="s">
        <v>2232</v>
      </c>
      <c r="C1580" s="3">
        <v>6.8</v>
      </c>
      <c r="E1580" s="2" t="s">
        <v>5775</v>
      </c>
      <c r="F1580" s="1">
        <f t="shared" si="18"/>
        <v>1</v>
      </c>
      <c r="G1580" s="23">
        <f t="shared" si="19"/>
        <v>5.0999999999999996</v>
      </c>
      <c r="H1580" s="29">
        <f t="shared" si="20"/>
        <v>9.7000000000000003E-2</v>
      </c>
    </row>
    <row r="1581" spans="1:8" ht="15.75" customHeight="1">
      <c r="A1581" s="2" t="s">
        <v>2926</v>
      </c>
      <c r="B1581" s="1" t="s">
        <v>2927</v>
      </c>
      <c r="C1581" s="3">
        <v>6.8</v>
      </c>
      <c r="E1581" s="2" t="s">
        <v>5831</v>
      </c>
      <c r="F1581" s="1">
        <f t="shared" si="18"/>
        <v>1</v>
      </c>
      <c r="G1581" s="23">
        <f t="shared" si="19"/>
        <v>5.0999999999999996</v>
      </c>
      <c r="H1581" s="29">
        <f t="shared" si="20"/>
        <v>9.7000000000000003E-2</v>
      </c>
    </row>
    <row r="1582" spans="1:8" ht="15.75" customHeight="1">
      <c r="A1582" s="2" t="s">
        <v>2928</v>
      </c>
      <c r="B1582" s="1" t="s">
        <v>2929</v>
      </c>
      <c r="C1582" s="3">
        <v>6.8</v>
      </c>
      <c r="E1582" s="2" t="s">
        <v>5836</v>
      </c>
      <c r="F1582" s="1">
        <f t="shared" si="18"/>
        <v>1</v>
      </c>
      <c r="G1582" s="23">
        <f t="shared" si="19"/>
        <v>5.0999999999999996</v>
      </c>
      <c r="H1582" s="29">
        <f t="shared" si="20"/>
        <v>9.7000000000000003E-2</v>
      </c>
    </row>
    <row r="1583" spans="1:8" ht="15.75" customHeight="1">
      <c r="A1583" s="2" t="s">
        <v>2930</v>
      </c>
      <c r="B1583" s="1" t="s">
        <v>2931</v>
      </c>
      <c r="C1583" s="3">
        <v>6.8</v>
      </c>
      <c r="E1583" s="2" t="s">
        <v>5802</v>
      </c>
      <c r="F1583" s="1">
        <f t="shared" si="18"/>
        <v>2</v>
      </c>
      <c r="G1583" s="23">
        <f t="shared" si="19"/>
        <v>5.05</v>
      </c>
      <c r="H1583" s="29">
        <f t="shared" si="20"/>
        <v>9.6000000000000002E-2</v>
      </c>
    </row>
    <row r="1584" spans="1:8" ht="15.75" customHeight="1">
      <c r="A1584" s="2" t="s">
        <v>2932</v>
      </c>
      <c r="B1584" s="1" t="s">
        <v>2933</v>
      </c>
      <c r="C1584" s="3">
        <v>6.8</v>
      </c>
      <c r="E1584" s="2" t="s">
        <v>5738</v>
      </c>
      <c r="F1584" s="1">
        <f t="shared" si="18"/>
        <v>2</v>
      </c>
      <c r="G1584" s="23">
        <f t="shared" si="19"/>
        <v>5.0500000000000007</v>
      </c>
      <c r="H1584" s="29">
        <f t="shared" si="20"/>
        <v>9.6000000000000002E-2</v>
      </c>
    </row>
    <row r="1585" spans="1:8" ht="15.75" customHeight="1">
      <c r="A1585" s="2" t="s">
        <v>2935</v>
      </c>
      <c r="B1585" s="1" t="s">
        <v>2936</v>
      </c>
      <c r="C1585" s="3">
        <v>6.8</v>
      </c>
      <c r="E1585" s="2" t="s">
        <v>5671</v>
      </c>
      <c r="F1585" s="1">
        <f t="shared" si="18"/>
        <v>2</v>
      </c>
      <c r="G1585" s="23">
        <f t="shared" si="19"/>
        <v>5</v>
      </c>
      <c r="H1585" s="29">
        <f t="shared" si="20"/>
        <v>8.7999999999999995E-2</v>
      </c>
    </row>
    <row r="1586" spans="1:8" ht="15.75" customHeight="1">
      <c r="A1586" s="2" t="s">
        <v>2937</v>
      </c>
      <c r="B1586" s="1" t="s">
        <v>2938</v>
      </c>
      <c r="C1586" s="3">
        <v>6.8</v>
      </c>
      <c r="E1586" s="2" t="s">
        <v>5874</v>
      </c>
      <c r="F1586" s="1">
        <f t="shared" si="18"/>
        <v>1</v>
      </c>
      <c r="G1586" s="23">
        <f t="shared" si="19"/>
        <v>5</v>
      </c>
      <c r="H1586" s="29">
        <f t="shared" si="20"/>
        <v>8.7999999999999995E-2</v>
      </c>
    </row>
    <row r="1587" spans="1:8" ht="15.75" customHeight="1">
      <c r="A1587" s="2" t="s">
        <v>2939</v>
      </c>
      <c r="B1587" s="1" t="s">
        <v>2940</v>
      </c>
      <c r="C1587" s="3">
        <v>6.8</v>
      </c>
      <c r="E1587" s="2" t="s">
        <v>5633</v>
      </c>
      <c r="F1587" s="1">
        <f t="shared" si="18"/>
        <v>3</v>
      </c>
      <c r="G1587" s="23">
        <f t="shared" si="19"/>
        <v>5</v>
      </c>
      <c r="H1587" s="29">
        <f t="shared" si="20"/>
        <v>8.7999999999999995E-2</v>
      </c>
    </row>
    <row r="1588" spans="1:8" ht="15.75" customHeight="1">
      <c r="A1588" s="2" t="s">
        <v>2941</v>
      </c>
      <c r="B1588" s="1" t="s">
        <v>2942</v>
      </c>
      <c r="C1588" s="3">
        <v>6.8</v>
      </c>
      <c r="E1588" s="2" t="s">
        <v>5898</v>
      </c>
      <c r="F1588" s="1">
        <f t="shared" si="18"/>
        <v>1</v>
      </c>
      <c r="G1588" s="23">
        <f t="shared" si="19"/>
        <v>5</v>
      </c>
      <c r="H1588" s="29">
        <f t="shared" si="20"/>
        <v>8.7999999999999995E-2</v>
      </c>
    </row>
    <row r="1589" spans="1:8" ht="15.75" customHeight="1">
      <c r="A1589" s="2" t="s">
        <v>2943</v>
      </c>
      <c r="B1589" s="1" t="s">
        <v>2944</v>
      </c>
      <c r="C1589" s="3">
        <v>6.8</v>
      </c>
      <c r="E1589" s="2" t="s">
        <v>5891</v>
      </c>
      <c r="F1589" s="1">
        <f t="shared" si="18"/>
        <v>1</v>
      </c>
      <c r="G1589" s="23">
        <f t="shared" si="19"/>
        <v>5</v>
      </c>
      <c r="H1589" s="29">
        <f t="shared" si="20"/>
        <v>8.7999999999999995E-2</v>
      </c>
    </row>
    <row r="1590" spans="1:8" ht="15.75" customHeight="1">
      <c r="A1590" s="2" t="s">
        <v>2945</v>
      </c>
      <c r="B1590" s="1" t="s">
        <v>309</v>
      </c>
      <c r="C1590" s="3">
        <v>6.8</v>
      </c>
      <c r="E1590" s="2" t="s">
        <v>5888</v>
      </c>
      <c r="F1590" s="1">
        <f t="shared" si="18"/>
        <v>1</v>
      </c>
      <c r="G1590" s="23">
        <f t="shared" si="19"/>
        <v>5</v>
      </c>
      <c r="H1590" s="29">
        <f t="shared" si="20"/>
        <v>8.7999999999999995E-2</v>
      </c>
    </row>
    <row r="1591" spans="1:8" ht="15.75" customHeight="1">
      <c r="A1591" s="2" t="s">
        <v>2946</v>
      </c>
      <c r="B1591" s="1" t="s">
        <v>620</v>
      </c>
      <c r="C1591" s="3">
        <v>6.8</v>
      </c>
      <c r="E1591" s="2" t="s">
        <v>5250</v>
      </c>
      <c r="F1591" s="1">
        <f t="shared" si="18"/>
        <v>2</v>
      </c>
      <c r="G1591" s="23">
        <f t="shared" si="19"/>
        <v>5</v>
      </c>
      <c r="H1591" s="29">
        <f t="shared" si="20"/>
        <v>8.7999999999999995E-2</v>
      </c>
    </row>
    <row r="1592" spans="1:8" ht="15.75" customHeight="1">
      <c r="A1592" s="2" t="s">
        <v>2947</v>
      </c>
      <c r="B1592" s="1" t="s">
        <v>2101</v>
      </c>
      <c r="C1592" s="3">
        <v>6.8</v>
      </c>
      <c r="E1592" s="2" t="s">
        <v>5896</v>
      </c>
      <c r="F1592" s="1">
        <f t="shared" si="18"/>
        <v>1</v>
      </c>
      <c r="G1592" s="23">
        <f t="shared" si="19"/>
        <v>5</v>
      </c>
      <c r="H1592" s="29">
        <f t="shared" si="20"/>
        <v>8.7999999999999995E-2</v>
      </c>
    </row>
    <row r="1593" spans="1:8" ht="15.75" customHeight="1">
      <c r="A1593" s="2" t="s">
        <v>2948</v>
      </c>
      <c r="B1593" s="1" t="s">
        <v>2949</v>
      </c>
      <c r="C1593" s="3">
        <v>6.8</v>
      </c>
      <c r="E1593" s="2" t="s">
        <v>5685</v>
      </c>
      <c r="F1593" s="1">
        <f t="shared" si="18"/>
        <v>2</v>
      </c>
      <c r="G1593" s="23">
        <f t="shared" si="19"/>
        <v>5</v>
      </c>
      <c r="H1593" s="29">
        <f t="shared" si="20"/>
        <v>8.7999999999999995E-2</v>
      </c>
    </row>
    <row r="1594" spans="1:8" ht="15.75" customHeight="1">
      <c r="A1594" s="2" t="s">
        <v>2951</v>
      </c>
      <c r="B1594" s="1" t="s">
        <v>2952</v>
      </c>
      <c r="C1594" s="3">
        <v>6.8</v>
      </c>
      <c r="E1594" s="2" t="s">
        <v>5495</v>
      </c>
      <c r="F1594" s="1">
        <f t="shared" si="18"/>
        <v>2</v>
      </c>
      <c r="G1594" s="23">
        <f t="shared" si="19"/>
        <v>5</v>
      </c>
      <c r="H1594" s="29">
        <f t="shared" si="20"/>
        <v>8.7999999999999995E-2</v>
      </c>
    </row>
    <row r="1595" spans="1:8" ht="15.75" customHeight="1">
      <c r="A1595" s="2" t="s">
        <v>2953</v>
      </c>
      <c r="B1595" s="1" t="s">
        <v>2954</v>
      </c>
      <c r="C1595" s="3">
        <v>6.8</v>
      </c>
      <c r="E1595" s="2" t="s">
        <v>5893</v>
      </c>
      <c r="F1595" s="1">
        <f t="shared" si="18"/>
        <v>1</v>
      </c>
      <c r="G1595" s="23">
        <f t="shared" si="19"/>
        <v>5</v>
      </c>
      <c r="H1595" s="29">
        <f t="shared" si="20"/>
        <v>8.7999999999999995E-2</v>
      </c>
    </row>
    <row r="1596" spans="1:8" ht="15.75" customHeight="1">
      <c r="A1596" s="2" t="s">
        <v>2955</v>
      </c>
      <c r="B1596" s="1" t="s">
        <v>2956</v>
      </c>
      <c r="C1596" s="3">
        <v>6.8</v>
      </c>
      <c r="E1596" s="2" t="s">
        <v>5871</v>
      </c>
      <c r="F1596" s="1">
        <f t="shared" si="18"/>
        <v>1</v>
      </c>
      <c r="G1596" s="23">
        <f t="shared" si="19"/>
        <v>5</v>
      </c>
      <c r="H1596" s="29">
        <f t="shared" si="20"/>
        <v>8.7999999999999995E-2</v>
      </c>
    </row>
    <row r="1597" spans="1:8" ht="15.75" customHeight="1">
      <c r="A1597" s="2" t="s">
        <v>2957</v>
      </c>
      <c r="B1597" s="1" t="s">
        <v>674</v>
      </c>
      <c r="C1597" s="3">
        <v>6.8</v>
      </c>
      <c r="E1597" s="2" t="s">
        <v>3177</v>
      </c>
      <c r="F1597" s="1">
        <f t="shared" si="18"/>
        <v>2</v>
      </c>
      <c r="G1597" s="23">
        <f t="shared" si="19"/>
        <v>5</v>
      </c>
      <c r="H1597" s="29">
        <f t="shared" si="20"/>
        <v>8.7999999999999995E-2</v>
      </c>
    </row>
    <row r="1598" spans="1:8" ht="15.75" customHeight="1">
      <c r="A1598" s="2" t="s">
        <v>2958</v>
      </c>
      <c r="B1598" s="1" t="s">
        <v>2959</v>
      </c>
      <c r="C1598" s="3">
        <v>6.8</v>
      </c>
      <c r="E1598" s="2" t="s">
        <v>5877</v>
      </c>
      <c r="F1598" s="1">
        <f t="shared" si="18"/>
        <v>1</v>
      </c>
      <c r="G1598" s="23">
        <f t="shared" si="19"/>
        <v>5</v>
      </c>
      <c r="H1598" s="29">
        <f t="shared" si="20"/>
        <v>8.7999999999999995E-2</v>
      </c>
    </row>
    <row r="1599" spans="1:8" ht="15.75" customHeight="1">
      <c r="A1599" s="2" t="s">
        <v>2859</v>
      </c>
      <c r="B1599" s="1" t="s">
        <v>264</v>
      </c>
      <c r="C1599" s="3">
        <v>6.8</v>
      </c>
      <c r="E1599" s="2" t="s">
        <v>5077</v>
      </c>
      <c r="F1599" s="1">
        <f t="shared" si="18"/>
        <v>3</v>
      </c>
      <c r="G1599" s="23">
        <f t="shared" si="19"/>
        <v>4.9999999999999991</v>
      </c>
      <c r="H1599" s="29">
        <f t="shared" si="20"/>
        <v>8.6999999999999994E-2</v>
      </c>
    </row>
    <row r="1600" spans="1:8" ht="15.75" customHeight="1">
      <c r="A1600" s="2" t="s">
        <v>2960</v>
      </c>
      <c r="B1600" s="1" t="s">
        <v>2184</v>
      </c>
      <c r="C1600" s="3">
        <v>6.8</v>
      </c>
      <c r="E1600" s="2" t="s">
        <v>5365</v>
      </c>
      <c r="F1600" s="1">
        <f t="shared" si="18"/>
        <v>6</v>
      </c>
      <c r="G1600" s="23">
        <f t="shared" si="19"/>
        <v>4.9166666666666661</v>
      </c>
      <c r="H1600" s="29">
        <f t="shared" si="20"/>
        <v>8.5999999999999993E-2</v>
      </c>
    </row>
    <row r="1601" spans="1:8" ht="15.75" customHeight="1">
      <c r="A1601" s="2" t="s">
        <v>2961</v>
      </c>
      <c r="B1601" s="1" t="s">
        <v>2962</v>
      </c>
      <c r="C1601" s="3">
        <v>6.8</v>
      </c>
      <c r="E1601" s="2" t="s">
        <v>5916</v>
      </c>
      <c r="F1601" s="1">
        <f t="shared" si="18"/>
        <v>1</v>
      </c>
      <c r="G1601" s="23">
        <f t="shared" si="19"/>
        <v>4.9000000000000004</v>
      </c>
      <c r="H1601" s="29">
        <f t="shared" si="20"/>
        <v>8.2000000000000003E-2</v>
      </c>
    </row>
    <row r="1602" spans="1:8" ht="15.75" customHeight="1">
      <c r="A1602" s="2" t="s">
        <v>2963</v>
      </c>
      <c r="B1602" s="1" t="s">
        <v>2964</v>
      </c>
      <c r="C1602" s="3">
        <v>6.8</v>
      </c>
      <c r="E1602" s="2" t="s">
        <v>5933</v>
      </c>
      <c r="F1602" s="1">
        <f t="shared" si="18"/>
        <v>1</v>
      </c>
      <c r="G1602" s="23">
        <f t="shared" si="19"/>
        <v>4.9000000000000004</v>
      </c>
      <c r="H1602" s="29">
        <f t="shared" si="20"/>
        <v>8.2000000000000003E-2</v>
      </c>
    </row>
    <row r="1603" spans="1:8" ht="15.75" customHeight="1">
      <c r="A1603" s="2" t="s">
        <v>2965</v>
      </c>
      <c r="B1603" s="1" t="s">
        <v>2966</v>
      </c>
      <c r="C1603" s="3">
        <v>6.8</v>
      </c>
      <c r="E1603" s="2" t="s">
        <v>5918</v>
      </c>
      <c r="F1603" s="1">
        <f t="shared" si="18"/>
        <v>1</v>
      </c>
      <c r="G1603" s="23">
        <f t="shared" si="19"/>
        <v>4.9000000000000004</v>
      </c>
      <c r="H1603" s="29">
        <f t="shared" si="20"/>
        <v>8.2000000000000003E-2</v>
      </c>
    </row>
    <row r="1604" spans="1:8" ht="15.75" customHeight="1">
      <c r="A1604" s="2" t="s">
        <v>2968</v>
      </c>
      <c r="B1604" s="1" t="s">
        <v>2969</v>
      </c>
      <c r="C1604" s="3">
        <v>6.8</v>
      </c>
      <c r="E1604" s="2" t="s">
        <v>5947</v>
      </c>
      <c r="F1604" s="1">
        <f t="shared" si="18"/>
        <v>1</v>
      </c>
      <c r="G1604" s="23">
        <f t="shared" si="19"/>
        <v>4.9000000000000004</v>
      </c>
      <c r="H1604" s="29">
        <f t="shared" si="20"/>
        <v>8.2000000000000003E-2</v>
      </c>
    </row>
    <row r="1605" spans="1:8" ht="15.75" customHeight="1">
      <c r="A1605" s="2" t="s">
        <v>2970</v>
      </c>
      <c r="B1605" s="1" t="s">
        <v>2971</v>
      </c>
      <c r="C1605" s="3">
        <v>6.8</v>
      </c>
      <c r="E1605" s="2" t="s">
        <v>5942</v>
      </c>
      <c r="F1605" s="1">
        <f t="shared" si="18"/>
        <v>1</v>
      </c>
      <c r="G1605" s="23">
        <f t="shared" si="19"/>
        <v>4.9000000000000004</v>
      </c>
      <c r="H1605" s="29">
        <f t="shared" si="20"/>
        <v>8.2000000000000003E-2</v>
      </c>
    </row>
    <row r="1606" spans="1:8" ht="15.75" customHeight="1">
      <c r="A1606" s="2" t="s">
        <v>2973</v>
      </c>
      <c r="B1606" s="1" t="s">
        <v>2974</v>
      </c>
      <c r="C1606" s="3">
        <v>6.8</v>
      </c>
      <c r="E1606" s="2" t="s">
        <v>5930</v>
      </c>
      <c r="F1606" s="1">
        <f t="shared" si="18"/>
        <v>1</v>
      </c>
      <c r="G1606" s="23">
        <f t="shared" si="19"/>
        <v>4.9000000000000004</v>
      </c>
      <c r="H1606" s="29">
        <f t="shared" si="20"/>
        <v>8.2000000000000003E-2</v>
      </c>
    </row>
    <row r="1607" spans="1:8" ht="15.75" customHeight="1">
      <c r="A1607" s="2" t="s">
        <v>2976</v>
      </c>
      <c r="B1607" s="1" t="s">
        <v>705</v>
      </c>
      <c r="C1607" s="3">
        <v>6.7</v>
      </c>
      <c r="E1607" s="2" t="s">
        <v>5938</v>
      </c>
      <c r="F1607" s="1">
        <f t="shared" si="18"/>
        <v>1</v>
      </c>
      <c r="G1607" s="23">
        <f t="shared" si="19"/>
        <v>4.9000000000000004</v>
      </c>
      <c r="H1607" s="29">
        <f t="shared" si="20"/>
        <v>8.2000000000000003E-2</v>
      </c>
    </row>
    <row r="1608" spans="1:8" ht="15.75" customHeight="1">
      <c r="A1608" s="2" t="s">
        <v>2977</v>
      </c>
      <c r="B1608" s="1" t="s">
        <v>1537</v>
      </c>
      <c r="C1608" s="3">
        <v>6.7</v>
      </c>
      <c r="E1608" s="2" t="s">
        <v>5936</v>
      </c>
      <c r="F1608" s="1">
        <f t="shared" si="18"/>
        <v>1</v>
      </c>
      <c r="G1608" s="23">
        <f t="shared" si="19"/>
        <v>4.9000000000000004</v>
      </c>
      <c r="H1608" s="29">
        <f t="shared" si="20"/>
        <v>8.2000000000000003E-2</v>
      </c>
    </row>
    <row r="1609" spans="1:8" ht="15.75" customHeight="1">
      <c r="A1609" s="2" t="s">
        <v>2978</v>
      </c>
      <c r="B1609" s="1" t="s">
        <v>91</v>
      </c>
      <c r="C1609" s="3">
        <v>6.7</v>
      </c>
      <c r="E1609" s="2" t="s">
        <v>5488</v>
      </c>
      <c r="F1609" s="1">
        <f t="shared" si="18"/>
        <v>6</v>
      </c>
      <c r="G1609" s="23">
        <f t="shared" si="19"/>
        <v>4.8166666666666664</v>
      </c>
      <c r="H1609" s="29">
        <f t="shared" si="20"/>
        <v>8.1000000000000003E-2</v>
      </c>
    </row>
    <row r="1610" spans="1:8" ht="15.75" customHeight="1">
      <c r="A1610" s="2" t="s">
        <v>2980</v>
      </c>
      <c r="B1610" s="1" t="s">
        <v>915</v>
      </c>
      <c r="C1610" s="3">
        <v>6.7</v>
      </c>
      <c r="E1610" s="2" t="s">
        <v>5536</v>
      </c>
      <c r="F1610" s="1">
        <f t="shared" si="18"/>
        <v>4</v>
      </c>
      <c r="G1610" s="23">
        <f t="shared" si="19"/>
        <v>4.875</v>
      </c>
      <c r="H1610" s="29">
        <f t="shared" si="20"/>
        <v>8.1000000000000003E-2</v>
      </c>
    </row>
    <row r="1611" spans="1:8" ht="15.75" customHeight="1">
      <c r="A1611" s="2" t="s">
        <v>2981</v>
      </c>
      <c r="B1611" s="1" t="s">
        <v>2982</v>
      </c>
      <c r="C1611" s="3">
        <v>6.7</v>
      </c>
      <c r="E1611" s="2" t="s">
        <v>5599</v>
      </c>
      <c r="F1611" s="1">
        <f t="shared" si="18"/>
        <v>2</v>
      </c>
      <c r="G1611" s="23">
        <f t="shared" si="19"/>
        <v>4.8</v>
      </c>
      <c r="H1611" s="29">
        <f t="shared" si="20"/>
        <v>7.2999999999999995E-2</v>
      </c>
    </row>
    <row r="1612" spans="1:8" ht="15.75" customHeight="1">
      <c r="A1612" s="2" t="s">
        <v>2983</v>
      </c>
      <c r="B1612" s="1" t="s">
        <v>433</v>
      </c>
      <c r="C1612" s="3">
        <v>6.7</v>
      </c>
      <c r="E1612" s="2" t="s">
        <v>5993</v>
      </c>
      <c r="F1612" s="1">
        <f t="shared" si="18"/>
        <v>1</v>
      </c>
      <c r="G1612" s="23">
        <f t="shared" si="19"/>
        <v>4.8</v>
      </c>
      <c r="H1612" s="29">
        <f t="shared" si="20"/>
        <v>7.2999999999999995E-2</v>
      </c>
    </row>
    <row r="1613" spans="1:8" ht="15.75" customHeight="1">
      <c r="A1613" s="2" t="s">
        <v>2985</v>
      </c>
      <c r="B1613" s="1" t="s">
        <v>2519</v>
      </c>
      <c r="C1613" s="3">
        <v>6.7</v>
      </c>
      <c r="E1613" s="2" t="s">
        <v>5983</v>
      </c>
      <c r="F1613" s="1">
        <f t="shared" si="18"/>
        <v>1</v>
      </c>
      <c r="G1613" s="23">
        <f t="shared" si="19"/>
        <v>4.8</v>
      </c>
      <c r="H1613" s="29">
        <f t="shared" si="20"/>
        <v>7.2999999999999995E-2</v>
      </c>
    </row>
    <row r="1614" spans="1:8" ht="15.75" customHeight="1">
      <c r="A1614" s="2" t="s">
        <v>2986</v>
      </c>
      <c r="B1614" s="1" t="s">
        <v>1731</v>
      </c>
      <c r="C1614" s="3">
        <v>6.7</v>
      </c>
      <c r="E1614" s="2" t="s">
        <v>5968</v>
      </c>
      <c r="F1614" s="1">
        <f t="shared" si="18"/>
        <v>1</v>
      </c>
      <c r="G1614" s="23">
        <f t="shared" si="19"/>
        <v>4.8</v>
      </c>
      <c r="H1614" s="29">
        <f t="shared" si="20"/>
        <v>7.2999999999999995E-2</v>
      </c>
    </row>
    <row r="1615" spans="1:8" ht="15.75" customHeight="1">
      <c r="A1615" s="2" t="s">
        <v>2987</v>
      </c>
      <c r="B1615" s="1" t="s">
        <v>51</v>
      </c>
      <c r="C1615" s="3">
        <v>6.7</v>
      </c>
      <c r="E1615" s="2" t="s">
        <v>5961</v>
      </c>
      <c r="F1615" s="1">
        <f t="shared" si="18"/>
        <v>1</v>
      </c>
      <c r="G1615" s="23">
        <f t="shared" si="19"/>
        <v>4.8</v>
      </c>
      <c r="H1615" s="29">
        <f t="shared" si="20"/>
        <v>7.2999999999999995E-2</v>
      </c>
    </row>
    <row r="1616" spans="1:8" ht="15.75" customHeight="1">
      <c r="A1616" s="2" t="s">
        <v>2988</v>
      </c>
      <c r="B1616" s="1" t="s">
        <v>257</v>
      </c>
      <c r="C1616" s="3">
        <v>6.7</v>
      </c>
      <c r="E1616" s="2" t="s">
        <v>5970</v>
      </c>
      <c r="F1616" s="1">
        <f t="shared" si="18"/>
        <v>1</v>
      </c>
      <c r="G1616" s="23">
        <f t="shared" si="19"/>
        <v>4.8</v>
      </c>
      <c r="H1616" s="29">
        <f t="shared" si="20"/>
        <v>7.2999999999999995E-2</v>
      </c>
    </row>
    <row r="1617" spans="1:8" ht="15.75" customHeight="1">
      <c r="A1617" s="2" t="s">
        <v>2989</v>
      </c>
      <c r="B1617" s="1" t="s">
        <v>2990</v>
      </c>
      <c r="C1617" s="3">
        <v>6.7</v>
      </c>
      <c r="E1617" s="2" t="s">
        <v>5987</v>
      </c>
      <c r="F1617" s="1">
        <f t="shared" si="18"/>
        <v>1</v>
      </c>
      <c r="G1617" s="23">
        <f t="shared" si="19"/>
        <v>4.8</v>
      </c>
      <c r="H1617" s="29">
        <f t="shared" si="20"/>
        <v>7.2999999999999995E-2</v>
      </c>
    </row>
    <row r="1618" spans="1:8" ht="15.75" customHeight="1">
      <c r="A1618" s="2" t="s">
        <v>2991</v>
      </c>
      <c r="B1618" s="1" t="s">
        <v>2519</v>
      </c>
      <c r="C1618" s="3">
        <v>6.7</v>
      </c>
      <c r="E1618" s="2" t="s">
        <v>5966</v>
      </c>
      <c r="F1618" s="1">
        <f t="shared" si="18"/>
        <v>1</v>
      </c>
      <c r="G1618" s="23">
        <f t="shared" si="19"/>
        <v>4.8</v>
      </c>
      <c r="H1618" s="29">
        <f t="shared" si="20"/>
        <v>7.2999999999999995E-2</v>
      </c>
    </row>
    <row r="1619" spans="1:8" ht="15.75" customHeight="1">
      <c r="A1619" s="2" t="s">
        <v>2992</v>
      </c>
      <c r="B1619" s="1" t="s">
        <v>2764</v>
      </c>
      <c r="C1619" s="3">
        <v>6.7</v>
      </c>
      <c r="E1619" s="2" t="s">
        <v>5964</v>
      </c>
      <c r="F1619" s="1">
        <f t="shared" si="18"/>
        <v>1</v>
      </c>
      <c r="G1619" s="23">
        <f t="shared" si="19"/>
        <v>4.8</v>
      </c>
      <c r="H1619" s="29">
        <f t="shared" si="20"/>
        <v>7.2999999999999995E-2</v>
      </c>
    </row>
    <row r="1620" spans="1:8" ht="15.75" customHeight="1">
      <c r="A1620" s="2" t="s">
        <v>2994</v>
      </c>
      <c r="B1620" s="1" t="s">
        <v>2995</v>
      </c>
      <c r="C1620" s="3">
        <v>6.7</v>
      </c>
      <c r="E1620" s="2" t="s">
        <v>5985</v>
      </c>
      <c r="F1620" s="1">
        <f t="shared" si="18"/>
        <v>1</v>
      </c>
      <c r="G1620" s="23">
        <f t="shared" si="19"/>
        <v>4.8</v>
      </c>
      <c r="H1620" s="29">
        <f t="shared" si="20"/>
        <v>7.2999999999999995E-2</v>
      </c>
    </row>
    <row r="1621" spans="1:8" ht="15.75" customHeight="1">
      <c r="A1621" s="2" t="s">
        <v>2996</v>
      </c>
      <c r="B1621" s="1" t="s">
        <v>985</v>
      </c>
      <c r="C1621" s="3">
        <v>6.7</v>
      </c>
      <c r="E1621" s="2" t="s">
        <v>5989</v>
      </c>
      <c r="F1621" s="1">
        <f t="shared" si="18"/>
        <v>1</v>
      </c>
      <c r="G1621" s="23">
        <f t="shared" si="19"/>
        <v>4.8</v>
      </c>
      <c r="H1621" s="29">
        <f t="shared" si="20"/>
        <v>7.2999999999999995E-2</v>
      </c>
    </row>
    <row r="1622" spans="1:8" ht="15.75" customHeight="1">
      <c r="A1622" s="2" t="s">
        <v>2997</v>
      </c>
      <c r="B1622" s="1" t="s">
        <v>1619</v>
      </c>
      <c r="C1622" s="3">
        <v>6.7</v>
      </c>
      <c r="E1622" s="2" t="s">
        <v>5976</v>
      </c>
      <c r="F1622" s="1">
        <f t="shared" si="18"/>
        <v>1</v>
      </c>
      <c r="G1622" s="23">
        <f t="shared" si="19"/>
        <v>4.8</v>
      </c>
      <c r="H1622" s="29">
        <f t="shared" si="20"/>
        <v>7.2999999999999995E-2</v>
      </c>
    </row>
    <row r="1623" spans="1:8" ht="15.75" customHeight="1">
      <c r="A1623" s="2" t="s">
        <v>2998</v>
      </c>
      <c r="B1623" s="1" t="s">
        <v>2107</v>
      </c>
      <c r="C1623" s="3">
        <v>6.7</v>
      </c>
      <c r="E1623" s="2" t="s">
        <v>5309</v>
      </c>
      <c r="F1623" s="1">
        <f t="shared" si="18"/>
        <v>6</v>
      </c>
      <c r="G1623" s="23">
        <f t="shared" si="19"/>
        <v>4.7666666666666666</v>
      </c>
      <c r="H1623" s="29">
        <f t="shared" si="20"/>
        <v>7.2999999999999995E-2</v>
      </c>
    </row>
    <row r="1624" spans="1:8" ht="15.75" customHeight="1">
      <c r="A1624" s="2" t="s">
        <v>2999</v>
      </c>
      <c r="B1624" s="1" t="s">
        <v>57</v>
      </c>
      <c r="C1624" s="3">
        <v>6.7</v>
      </c>
      <c r="E1624" s="2" t="s">
        <v>5991</v>
      </c>
      <c r="F1624" s="1">
        <f t="shared" si="18"/>
        <v>1</v>
      </c>
      <c r="G1624" s="23">
        <f t="shared" si="19"/>
        <v>4.8</v>
      </c>
      <c r="H1624" s="29">
        <f t="shared" si="20"/>
        <v>7.2999999999999995E-2</v>
      </c>
    </row>
    <row r="1625" spans="1:8" ht="15.75" customHeight="1">
      <c r="A1625" s="2" t="s">
        <v>3000</v>
      </c>
      <c r="B1625" s="1" t="s">
        <v>566</v>
      </c>
      <c r="C1625" s="3">
        <v>6.7</v>
      </c>
      <c r="E1625" s="2" t="s">
        <v>4265</v>
      </c>
      <c r="F1625" s="1">
        <f t="shared" si="18"/>
        <v>3</v>
      </c>
      <c r="G1625" s="23">
        <f t="shared" si="19"/>
        <v>4.7333333333333334</v>
      </c>
      <c r="H1625" s="29">
        <f t="shared" si="20"/>
        <v>7.1999999999999995E-2</v>
      </c>
    </row>
    <row r="1626" spans="1:8" ht="15.75" customHeight="1">
      <c r="A1626" s="2" t="s">
        <v>3001</v>
      </c>
      <c r="B1626" s="1" t="s">
        <v>1731</v>
      </c>
      <c r="C1626" s="3">
        <v>6.7</v>
      </c>
      <c r="E1626" s="2" t="s">
        <v>5882</v>
      </c>
      <c r="F1626" s="1">
        <f t="shared" si="18"/>
        <v>2</v>
      </c>
      <c r="G1626" s="23">
        <f t="shared" si="19"/>
        <v>4.7</v>
      </c>
      <c r="H1626" s="29">
        <f t="shared" si="20"/>
        <v>6.6000000000000003E-2</v>
      </c>
    </row>
    <row r="1627" spans="1:8" ht="15.75" customHeight="1">
      <c r="A1627" s="2" t="s">
        <v>3002</v>
      </c>
      <c r="B1627" s="1" t="s">
        <v>694</v>
      </c>
      <c r="C1627" s="3">
        <v>6.7</v>
      </c>
      <c r="E1627" s="2" t="s">
        <v>6025</v>
      </c>
      <c r="F1627" s="1">
        <f t="shared" si="18"/>
        <v>1</v>
      </c>
      <c r="G1627" s="23">
        <f t="shared" si="19"/>
        <v>4.7</v>
      </c>
      <c r="H1627" s="29">
        <f t="shared" si="20"/>
        <v>6.6000000000000003E-2</v>
      </c>
    </row>
    <row r="1628" spans="1:8" ht="15.75" customHeight="1">
      <c r="A1628" s="2" t="s">
        <v>3003</v>
      </c>
      <c r="B1628" s="1" t="s">
        <v>2766</v>
      </c>
      <c r="C1628" s="3">
        <v>6.7</v>
      </c>
      <c r="E1628" s="2" t="s">
        <v>6006</v>
      </c>
      <c r="F1628" s="1">
        <f t="shared" si="18"/>
        <v>1</v>
      </c>
      <c r="G1628" s="23">
        <f t="shared" si="19"/>
        <v>4.7</v>
      </c>
      <c r="H1628" s="29">
        <f t="shared" si="20"/>
        <v>6.6000000000000003E-2</v>
      </c>
    </row>
    <row r="1629" spans="1:8" ht="15.75" customHeight="1">
      <c r="A1629" s="2" t="s">
        <v>3004</v>
      </c>
      <c r="B1629" s="1" t="s">
        <v>1000</v>
      </c>
      <c r="C1629" s="3">
        <v>6.7</v>
      </c>
      <c r="E1629" s="2" t="s">
        <v>6012</v>
      </c>
      <c r="F1629" s="1">
        <f t="shared" si="18"/>
        <v>1</v>
      </c>
      <c r="G1629" s="23">
        <f t="shared" si="19"/>
        <v>4.7</v>
      </c>
      <c r="H1629" s="29">
        <f t="shared" si="20"/>
        <v>6.6000000000000003E-2</v>
      </c>
    </row>
    <row r="1630" spans="1:8" ht="15.75" customHeight="1">
      <c r="A1630" s="2" t="s">
        <v>3005</v>
      </c>
      <c r="B1630" s="1" t="s">
        <v>24</v>
      </c>
      <c r="C1630" s="3">
        <v>6.7</v>
      </c>
      <c r="E1630" s="2" t="s">
        <v>6014</v>
      </c>
      <c r="F1630" s="1">
        <f t="shared" si="18"/>
        <v>1</v>
      </c>
      <c r="G1630" s="23">
        <f t="shared" si="19"/>
        <v>4.7</v>
      </c>
      <c r="H1630" s="29">
        <f t="shared" si="20"/>
        <v>6.6000000000000003E-2</v>
      </c>
    </row>
    <row r="1631" spans="1:8" ht="15.75" customHeight="1">
      <c r="A1631" s="2" t="s">
        <v>3007</v>
      </c>
      <c r="B1631" s="1" t="s">
        <v>1080</v>
      </c>
      <c r="C1631" s="3">
        <v>6.7</v>
      </c>
      <c r="E1631" s="2" t="s">
        <v>6017</v>
      </c>
      <c r="F1631" s="1">
        <f t="shared" si="18"/>
        <v>1</v>
      </c>
      <c r="G1631" s="23">
        <f t="shared" si="19"/>
        <v>4.7</v>
      </c>
      <c r="H1631" s="29">
        <f t="shared" si="20"/>
        <v>6.6000000000000003E-2</v>
      </c>
    </row>
    <row r="1632" spans="1:8" ht="15.75" customHeight="1">
      <c r="A1632" s="2" t="s">
        <v>3008</v>
      </c>
      <c r="B1632" s="1" t="s">
        <v>1071</v>
      </c>
      <c r="C1632" s="3">
        <v>6.7</v>
      </c>
      <c r="E1632" s="2" t="s">
        <v>5998</v>
      </c>
      <c r="F1632" s="1">
        <f t="shared" si="18"/>
        <v>1</v>
      </c>
      <c r="G1632" s="23">
        <f t="shared" si="19"/>
        <v>4.7</v>
      </c>
      <c r="H1632" s="29">
        <f t="shared" si="20"/>
        <v>6.6000000000000003E-2</v>
      </c>
    </row>
    <row r="1633" spans="1:8" ht="15.75" customHeight="1">
      <c r="A1633" s="2" t="s">
        <v>3009</v>
      </c>
      <c r="B1633" s="1" t="s">
        <v>1024</v>
      </c>
      <c r="C1633" s="3">
        <v>6.7</v>
      </c>
      <c r="E1633" s="2" t="s">
        <v>6019</v>
      </c>
      <c r="F1633" s="1">
        <f t="shared" si="18"/>
        <v>1</v>
      </c>
      <c r="G1633" s="23">
        <f t="shared" si="19"/>
        <v>4.7</v>
      </c>
      <c r="H1633" s="29">
        <f t="shared" si="20"/>
        <v>6.6000000000000003E-2</v>
      </c>
    </row>
    <row r="1634" spans="1:8" ht="15.75" customHeight="1">
      <c r="A1634" s="2" t="s">
        <v>3011</v>
      </c>
      <c r="B1634" s="1" t="s">
        <v>2650</v>
      </c>
      <c r="C1634" s="3">
        <v>6.7</v>
      </c>
      <c r="E1634" s="2" t="s">
        <v>6031</v>
      </c>
      <c r="F1634" s="1">
        <f t="shared" si="18"/>
        <v>1</v>
      </c>
      <c r="G1634" s="23">
        <f t="shared" si="19"/>
        <v>4.7</v>
      </c>
      <c r="H1634" s="29">
        <f t="shared" si="20"/>
        <v>6.6000000000000003E-2</v>
      </c>
    </row>
    <row r="1635" spans="1:8" ht="15.75" customHeight="1">
      <c r="A1635" s="2" t="s">
        <v>3012</v>
      </c>
      <c r="B1635" s="1" t="s">
        <v>1571</v>
      </c>
      <c r="C1635" s="3">
        <v>6.7</v>
      </c>
      <c r="E1635" s="2" t="s">
        <v>6028</v>
      </c>
      <c r="F1635" s="1">
        <f t="shared" si="18"/>
        <v>1</v>
      </c>
      <c r="G1635" s="23">
        <f t="shared" si="19"/>
        <v>4.7</v>
      </c>
      <c r="H1635" s="29">
        <f t="shared" si="20"/>
        <v>6.6000000000000003E-2</v>
      </c>
    </row>
    <row r="1636" spans="1:8" ht="15.75" customHeight="1">
      <c r="A1636" s="2" t="s">
        <v>3013</v>
      </c>
      <c r="B1636" s="1" t="s">
        <v>1815</v>
      </c>
      <c r="C1636" s="3">
        <v>6.7</v>
      </c>
      <c r="E1636" s="2" t="s">
        <v>6022</v>
      </c>
      <c r="F1636" s="1">
        <f t="shared" si="18"/>
        <v>1</v>
      </c>
      <c r="G1636" s="23">
        <f t="shared" si="19"/>
        <v>4.7</v>
      </c>
      <c r="H1636" s="29">
        <f t="shared" si="20"/>
        <v>6.6000000000000003E-2</v>
      </c>
    </row>
    <row r="1637" spans="1:8" ht="15.75" customHeight="1">
      <c r="A1637" s="2" t="s">
        <v>3014</v>
      </c>
      <c r="B1637" s="1" t="s">
        <v>1554</v>
      </c>
      <c r="C1637" s="3">
        <v>6.7</v>
      </c>
      <c r="E1637" s="2" t="s">
        <v>6060</v>
      </c>
      <c r="F1637" s="1">
        <f t="shared" si="18"/>
        <v>1</v>
      </c>
      <c r="G1637" s="23">
        <f t="shared" si="19"/>
        <v>4.5999999999999996</v>
      </c>
      <c r="H1637" s="29">
        <f t="shared" si="20"/>
        <v>5.8999999999999997E-2</v>
      </c>
    </row>
    <row r="1638" spans="1:8" ht="15.75" customHeight="1">
      <c r="A1638" s="2" t="s">
        <v>3016</v>
      </c>
      <c r="B1638" s="1" t="s">
        <v>2024</v>
      </c>
      <c r="C1638" s="3">
        <v>6.7</v>
      </c>
      <c r="E1638" s="2" t="s">
        <v>6075</v>
      </c>
      <c r="F1638" s="1">
        <f t="shared" si="18"/>
        <v>1</v>
      </c>
      <c r="G1638" s="23">
        <f t="shared" si="19"/>
        <v>4.5999999999999996</v>
      </c>
      <c r="H1638" s="29">
        <f t="shared" si="20"/>
        <v>5.8999999999999997E-2</v>
      </c>
    </row>
    <row r="1639" spans="1:8" ht="15.75" customHeight="1">
      <c r="A1639" s="2" t="s">
        <v>3017</v>
      </c>
      <c r="B1639" s="1" t="s">
        <v>2521</v>
      </c>
      <c r="C1639" s="3">
        <v>6.7</v>
      </c>
      <c r="E1639" s="2" t="s">
        <v>5553</v>
      </c>
      <c r="F1639" s="1">
        <f t="shared" si="18"/>
        <v>2</v>
      </c>
      <c r="G1639" s="23">
        <f t="shared" si="19"/>
        <v>4.5999999999999996</v>
      </c>
      <c r="H1639" s="29">
        <f t="shared" si="20"/>
        <v>5.8999999999999997E-2</v>
      </c>
    </row>
    <row r="1640" spans="1:8" ht="15.75" customHeight="1">
      <c r="A1640" s="2" t="s">
        <v>3019</v>
      </c>
      <c r="B1640" s="1" t="s">
        <v>3020</v>
      </c>
      <c r="C1640" s="3">
        <v>6.7</v>
      </c>
      <c r="E1640" s="2" t="s">
        <v>6064</v>
      </c>
      <c r="F1640" s="1">
        <f t="shared" si="18"/>
        <v>1</v>
      </c>
      <c r="G1640" s="23">
        <f t="shared" si="19"/>
        <v>4.5999999999999996</v>
      </c>
      <c r="H1640" s="29">
        <f t="shared" si="20"/>
        <v>5.8999999999999997E-2</v>
      </c>
    </row>
    <row r="1641" spans="1:8" ht="15.75" customHeight="1">
      <c r="A1641" s="2" t="s">
        <v>3022</v>
      </c>
      <c r="B1641" s="1" t="s">
        <v>1433</v>
      </c>
      <c r="C1641" s="3">
        <v>6.7</v>
      </c>
      <c r="E1641" s="2" t="s">
        <v>6056</v>
      </c>
      <c r="F1641" s="1">
        <f t="shared" si="18"/>
        <v>1</v>
      </c>
      <c r="G1641" s="23">
        <f t="shared" si="19"/>
        <v>4.5999999999999996</v>
      </c>
      <c r="H1641" s="29">
        <f t="shared" si="20"/>
        <v>5.8999999999999997E-2</v>
      </c>
    </row>
    <row r="1642" spans="1:8" ht="15.75" customHeight="1">
      <c r="A1642" s="2" t="s">
        <v>3024</v>
      </c>
      <c r="B1642" s="1" t="s">
        <v>2355</v>
      </c>
      <c r="C1642" s="3">
        <v>6.7</v>
      </c>
      <c r="E1642" s="2" t="s">
        <v>6073</v>
      </c>
      <c r="F1642" s="1">
        <f t="shared" si="18"/>
        <v>1</v>
      </c>
      <c r="G1642" s="23">
        <f t="shared" si="19"/>
        <v>4.5999999999999996</v>
      </c>
      <c r="H1642" s="29">
        <f t="shared" si="20"/>
        <v>5.8999999999999997E-2</v>
      </c>
    </row>
    <row r="1643" spans="1:8" ht="15.75" customHeight="1">
      <c r="A1643" s="2" t="s">
        <v>3026</v>
      </c>
      <c r="B1643" s="1" t="s">
        <v>337</v>
      </c>
      <c r="C1643" s="3">
        <v>6.7</v>
      </c>
      <c r="E1643" s="2" t="s">
        <v>6050</v>
      </c>
      <c r="F1643" s="1">
        <f t="shared" si="18"/>
        <v>1</v>
      </c>
      <c r="G1643" s="23">
        <f t="shared" si="19"/>
        <v>4.5999999999999996</v>
      </c>
      <c r="H1643" s="29">
        <f t="shared" si="20"/>
        <v>5.8999999999999997E-2</v>
      </c>
    </row>
    <row r="1644" spans="1:8" ht="15.75" customHeight="1">
      <c r="A1644" s="2" t="s">
        <v>3027</v>
      </c>
      <c r="B1644" s="1" t="s">
        <v>27</v>
      </c>
      <c r="C1644" s="3">
        <v>6.7</v>
      </c>
      <c r="E1644" s="2" t="s">
        <v>6048</v>
      </c>
      <c r="F1644" s="1">
        <f t="shared" si="18"/>
        <v>1</v>
      </c>
      <c r="G1644" s="23">
        <f t="shared" si="19"/>
        <v>4.5999999999999996</v>
      </c>
      <c r="H1644" s="29">
        <f t="shared" si="20"/>
        <v>5.8999999999999997E-2</v>
      </c>
    </row>
    <row r="1645" spans="1:8" ht="15.75" customHeight="1">
      <c r="A1645" s="2" t="s">
        <v>3028</v>
      </c>
      <c r="B1645" s="1" t="s">
        <v>2844</v>
      </c>
      <c r="C1645" s="3">
        <v>6.7</v>
      </c>
      <c r="E1645" s="2" t="s">
        <v>6062</v>
      </c>
      <c r="F1645" s="1">
        <f t="shared" si="18"/>
        <v>1</v>
      </c>
      <c r="G1645" s="23">
        <f t="shared" si="19"/>
        <v>4.5999999999999996</v>
      </c>
      <c r="H1645" s="29">
        <f t="shared" si="20"/>
        <v>5.8999999999999997E-2</v>
      </c>
    </row>
    <row r="1646" spans="1:8" ht="15.75" customHeight="1">
      <c r="A1646" s="2" t="s">
        <v>3030</v>
      </c>
      <c r="B1646" s="1" t="s">
        <v>424</v>
      </c>
      <c r="C1646" s="3">
        <v>6.7</v>
      </c>
      <c r="E1646" s="2" t="s">
        <v>6053</v>
      </c>
      <c r="F1646" s="1">
        <f t="shared" si="18"/>
        <v>1</v>
      </c>
      <c r="G1646" s="23">
        <f t="shared" si="19"/>
        <v>4.5999999999999996</v>
      </c>
      <c r="H1646" s="29">
        <f t="shared" si="20"/>
        <v>5.8999999999999997E-2</v>
      </c>
    </row>
    <row r="1647" spans="1:8" ht="15.75" customHeight="1">
      <c r="A1647" s="2" t="s">
        <v>3032</v>
      </c>
      <c r="B1647" s="1" t="s">
        <v>1588</v>
      </c>
      <c r="C1647" s="3">
        <v>6.7</v>
      </c>
      <c r="E1647" s="2" t="s">
        <v>6071</v>
      </c>
      <c r="F1647" s="1">
        <f t="shared" si="18"/>
        <v>1</v>
      </c>
      <c r="G1647" s="23">
        <f t="shared" si="19"/>
        <v>4.5999999999999996</v>
      </c>
      <c r="H1647" s="29">
        <f t="shared" si="20"/>
        <v>5.8999999999999997E-2</v>
      </c>
    </row>
    <row r="1648" spans="1:8" ht="15.75" customHeight="1">
      <c r="A1648" s="2" t="s">
        <v>3033</v>
      </c>
      <c r="B1648" s="1" t="s">
        <v>2039</v>
      </c>
      <c r="C1648" s="3">
        <v>6.7</v>
      </c>
      <c r="E1648" s="2" t="s">
        <v>6041</v>
      </c>
      <c r="F1648" s="1">
        <f t="shared" si="18"/>
        <v>1</v>
      </c>
      <c r="G1648" s="23">
        <f t="shared" si="19"/>
        <v>4.5999999999999996</v>
      </c>
      <c r="H1648" s="29">
        <f t="shared" si="20"/>
        <v>5.8999999999999997E-2</v>
      </c>
    </row>
    <row r="1649" spans="1:8" ht="15.75" customHeight="1">
      <c r="A1649" s="2" t="s">
        <v>3034</v>
      </c>
      <c r="B1649" s="1" t="s">
        <v>2045</v>
      </c>
      <c r="C1649" s="3">
        <v>6.7</v>
      </c>
      <c r="E1649" s="2" t="s">
        <v>6004</v>
      </c>
      <c r="F1649" s="1">
        <f t="shared" si="18"/>
        <v>2</v>
      </c>
      <c r="G1649" s="23">
        <f t="shared" si="19"/>
        <v>4.5500000000000007</v>
      </c>
      <c r="H1649" s="29">
        <f t="shared" si="20"/>
        <v>5.8000000000000003E-2</v>
      </c>
    </row>
    <row r="1650" spans="1:8" ht="15.75" customHeight="1">
      <c r="A1650" s="2" t="s">
        <v>3035</v>
      </c>
      <c r="B1650" s="1" t="s">
        <v>1788</v>
      </c>
      <c r="C1650" s="3">
        <v>6.7</v>
      </c>
      <c r="E1650" s="2" t="s">
        <v>5563</v>
      </c>
      <c r="F1650" s="1">
        <f t="shared" si="18"/>
        <v>2</v>
      </c>
      <c r="G1650" s="23">
        <f t="shared" si="19"/>
        <v>4.5500000000000007</v>
      </c>
      <c r="H1650" s="29">
        <f t="shared" si="20"/>
        <v>5.8000000000000003E-2</v>
      </c>
    </row>
    <row r="1651" spans="1:8" ht="15.75" customHeight="1">
      <c r="A1651" s="2" t="s">
        <v>3036</v>
      </c>
      <c r="B1651" s="1" t="s">
        <v>872</v>
      </c>
      <c r="C1651" s="3">
        <v>6.7</v>
      </c>
      <c r="E1651" s="2" t="s">
        <v>6099</v>
      </c>
      <c r="F1651" s="1">
        <f t="shared" si="18"/>
        <v>1</v>
      </c>
      <c r="G1651" s="23">
        <f t="shared" si="19"/>
        <v>4.5</v>
      </c>
      <c r="H1651" s="29">
        <f t="shared" si="20"/>
        <v>5.3999999999999999E-2</v>
      </c>
    </row>
    <row r="1652" spans="1:8" ht="15.75" customHeight="1">
      <c r="A1652" s="2" t="s">
        <v>3037</v>
      </c>
      <c r="B1652" s="1" t="s">
        <v>691</v>
      </c>
      <c r="C1652" s="3">
        <v>6.7</v>
      </c>
      <c r="E1652" s="2" t="s">
        <v>6090</v>
      </c>
      <c r="F1652" s="1">
        <f t="shared" si="18"/>
        <v>1</v>
      </c>
      <c r="G1652" s="23">
        <f t="shared" si="19"/>
        <v>4.5</v>
      </c>
      <c r="H1652" s="29">
        <f t="shared" si="20"/>
        <v>5.3999999999999999E-2</v>
      </c>
    </row>
    <row r="1653" spans="1:8" ht="15.75" customHeight="1">
      <c r="A1653" s="2" t="s">
        <v>3038</v>
      </c>
      <c r="B1653" s="1" t="s">
        <v>766</v>
      </c>
      <c r="C1653" s="3">
        <v>6.7</v>
      </c>
      <c r="E1653" s="2" t="s">
        <v>6087</v>
      </c>
      <c r="F1653" s="1">
        <f t="shared" si="18"/>
        <v>1</v>
      </c>
      <c r="G1653" s="23">
        <f t="shared" si="19"/>
        <v>4.5</v>
      </c>
      <c r="H1653" s="29">
        <f t="shared" si="20"/>
        <v>5.3999999999999999E-2</v>
      </c>
    </row>
    <row r="1654" spans="1:8" ht="15.75" customHeight="1">
      <c r="A1654" s="2" t="s">
        <v>3040</v>
      </c>
      <c r="B1654" s="1" t="s">
        <v>3041</v>
      </c>
      <c r="C1654" s="3">
        <v>6.7</v>
      </c>
      <c r="E1654" s="2" t="s">
        <v>6079</v>
      </c>
      <c r="F1654" s="1">
        <f t="shared" si="18"/>
        <v>1</v>
      </c>
      <c r="G1654" s="23">
        <f t="shared" si="19"/>
        <v>4.5</v>
      </c>
      <c r="H1654" s="29">
        <f t="shared" si="20"/>
        <v>5.3999999999999999E-2</v>
      </c>
    </row>
    <row r="1655" spans="1:8" ht="15.75" customHeight="1">
      <c r="A1655" s="2" t="s">
        <v>3043</v>
      </c>
      <c r="B1655" s="1" t="s">
        <v>3044</v>
      </c>
      <c r="C1655" s="3">
        <v>6.7</v>
      </c>
      <c r="E1655" s="2" t="s">
        <v>6102</v>
      </c>
      <c r="F1655" s="1">
        <f t="shared" si="18"/>
        <v>1</v>
      </c>
      <c r="G1655" s="23">
        <f t="shared" si="19"/>
        <v>4.5</v>
      </c>
      <c r="H1655" s="29">
        <f t="shared" si="20"/>
        <v>5.3999999999999999E-2</v>
      </c>
    </row>
    <row r="1656" spans="1:8" ht="15.75" customHeight="1">
      <c r="A1656" s="2" t="s">
        <v>3045</v>
      </c>
      <c r="B1656" s="1" t="s">
        <v>1431</v>
      </c>
      <c r="C1656" s="3">
        <v>6.7</v>
      </c>
      <c r="E1656" s="2" t="s">
        <v>6092</v>
      </c>
      <c r="F1656" s="1">
        <f t="shared" si="18"/>
        <v>1</v>
      </c>
      <c r="G1656" s="23">
        <f t="shared" si="19"/>
        <v>4.5</v>
      </c>
      <c r="H1656" s="29">
        <f t="shared" si="20"/>
        <v>5.3999999999999999E-2</v>
      </c>
    </row>
    <row r="1657" spans="1:8" ht="15.75" customHeight="1">
      <c r="A1657" s="2" t="s">
        <v>3047</v>
      </c>
      <c r="B1657" s="1" t="s">
        <v>2384</v>
      </c>
      <c r="C1657" s="3">
        <v>6.7</v>
      </c>
      <c r="E1657" s="2" t="s">
        <v>5295</v>
      </c>
      <c r="F1657" s="1">
        <f t="shared" si="18"/>
        <v>2</v>
      </c>
      <c r="G1657" s="23">
        <f t="shared" si="19"/>
        <v>4.4499999999999993</v>
      </c>
      <c r="H1657" s="29">
        <f t="shared" si="20"/>
        <v>5.3999999999999999E-2</v>
      </c>
    </row>
    <row r="1658" spans="1:8" ht="15.75" customHeight="1">
      <c r="A1658" s="2" t="s">
        <v>3048</v>
      </c>
      <c r="B1658" s="1" t="s">
        <v>3049</v>
      </c>
      <c r="C1658" s="3">
        <v>6.7</v>
      </c>
      <c r="E1658" s="2" t="s">
        <v>5841</v>
      </c>
      <c r="F1658" s="1">
        <f t="shared" si="18"/>
        <v>3</v>
      </c>
      <c r="G1658" s="23">
        <f t="shared" si="19"/>
        <v>4.4333333333333336</v>
      </c>
      <c r="H1658" s="29">
        <f t="shared" si="20"/>
        <v>5.2999999999999999E-2</v>
      </c>
    </row>
    <row r="1659" spans="1:8" ht="15.75" customHeight="1">
      <c r="A1659" s="2" t="s">
        <v>3050</v>
      </c>
      <c r="B1659" s="1" t="s">
        <v>2322</v>
      </c>
      <c r="C1659" s="3">
        <v>6.7</v>
      </c>
      <c r="E1659" s="2" t="s">
        <v>6128</v>
      </c>
      <c r="F1659" s="1">
        <f t="shared" si="18"/>
        <v>1</v>
      </c>
      <c r="G1659" s="23">
        <f t="shared" si="19"/>
        <v>4.4000000000000004</v>
      </c>
      <c r="H1659" s="29">
        <f t="shared" si="20"/>
        <v>4.9000000000000002E-2</v>
      </c>
    </row>
    <row r="1660" spans="1:8" ht="15.75" customHeight="1">
      <c r="A1660" s="2" t="s">
        <v>3051</v>
      </c>
      <c r="B1660" s="1" t="s">
        <v>279</v>
      </c>
      <c r="C1660" s="3">
        <v>6.7</v>
      </c>
      <c r="E1660" s="2" t="s">
        <v>6133</v>
      </c>
      <c r="F1660" s="1">
        <f t="shared" si="18"/>
        <v>1</v>
      </c>
      <c r="G1660" s="23">
        <f t="shared" si="19"/>
        <v>4.4000000000000004</v>
      </c>
      <c r="H1660" s="29">
        <f t="shared" si="20"/>
        <v>4.9000000000000002E-2</v>
      </c>
    </row>
    <row r="1661" spans="1:8" ht="15.75" customHeight="1">
      <c r="A1661" s="2" t="s">
        <v>3053</v>
      </c>
      <c r="B1661" s="1" t="s">
        <v>2650</v>
      </c>
      <c r="C1661" s="3">
        <v>6.7</v>
      </c>
      <c r="E1661" s="2" t="s">
        <v>6126</v>
      </c>
      <c r="F1661" s="1">
        <f t="shared" si="18"/>
        <v>1</v>
      </c>
      <c r="G1661" s="23">
        <f t="shared" si="19"/>
        <v>4.4000000000000004</v>
      </c>
      <c r="H1661" s="29">
        <f t="shared" si="20"/>
        <v>4.9000000000000002E-2</v>
      </c>
    </row>
    <row r="1662" spans="1:8" ht="15.75" customHeight="1">
      <c r="A1662" s="2" t="s">
        <v>3054</v>
      </c>
      <c r="B1662" s="1" t="s">
        <v>1176</v>
      </c>
      <c r="C1662" s="3">
        <v>6.7</v>
      </c>
      <c r="E1662" s="2" t="s">
        <v>6116</v>
      </c>
      <c r="F1662" s="1">
        <f t="shared" si="18"/>
        <v>1</v>
      </c>
      <c r="G1662" s="23">
        <f t="shared" si="19"/>
        <v>4.4000000000000004</v>
      </c>
      <c r="H1662" s="29">
        <f t="shared" si="20"/>
        <v>4.9000000000000002E-2</v>
      </c>
    </row>
    <row r="1663" spans="1:8" ht="15.75" customHeight="1">
      <c r="A1663" s="2" t="s">
        <v>3055</v>
      </c>
      <c r="B1663" s="1" t="s">
        <v>2640</v>
      </c>
      <c r="C1663" s="3">
        <v>6.7</v>
      </c>
      <c r="E1663" s="2" t="s">
        <v>6135</v>
      </c>
      <c r="F1663" s="1">
        <f t="shared" si="18"/>
        <v>1</v>
      </c>
      <c r="G1663" s="23">
        <f t="shared" si="19"/>
        <v>4.4000000000000004</v>
      </c>
      <c r="H1663" s="29">
        <f t="shared" si="20"/>
        <v>4.9000000000000002E-2</v>
      </c>
    </row>
    <row r="1664" spans="1:8" ht="15.75" customHeight="1">
      <c r="A1664" s="2" t="s">
        <v>3056</v>
      </c>
      <c r="B1664" s="1" t="s">
        <v>216</v>
      </c>
      <c r="C1664" s="3">
        <v>6.7</v>
      </c>
      <c r="E1664" s="2" t="s">
        <v>5058</v>
      </c>
      <c r="F1664" s="1">
        <f t="shared" si="18"/>
        <v>3</v>
      </c>
      <c r="G1664" s="23">
        <f t="shared" si="19"/>
        <v>4.3999999999999995</v>
      </c>
      <c r="H1664" s="29">
        <f t="shared" si="20"/>
        <v>4.9000000000000002E-2</v>
      </c>
    </row>
    <row r="1665" spans="1:8" ht="15.75" customHeight="1">
      <c r="A1665" s="2" t="s">
        <v>3057</v>
      </c>
      <c r="B1665" s="1" t="s">
        <v>3058</v>
      </c>
      <c r="C1665" s="3">
        <v>6.7</v>
      </c>
      <c r="E1665" s="2" t="s">
        <v>6113</v>
      </c>
      <c r="F1665" s="1">
        <f t="shared" si="18"/>
        <v>1</v>
      </c>
      <c r="G1665" s="23">
        <f t="shared" si="19"/>
        <v>4.4000000000000004</v>
      </c>
      <c r="H1665" s="29">
        <f t="shared" si="20"/>
        <v>4.9000000000000002E-2</v>
      </c>
    </row>
    <row r="1666" spans="1:8" ht="15.75" customHeight="1">
      <c r="A1666" s="2" t="s">
        <v>3059</v>
      </c>
      <c r="B1666" s="1" t="s">
        <v>1533</v>
      </c>
      <c r="C1666" s="3">
        <v>6.7</v>
      </c>
      <c r="E1666" s="2" t="s">
        <v>6131</v>
      </c>
      <c r="F1666" s="1">
        <f t="shared" si="18"/>
        <v>1</v>
      </c>
      <c r="G1666" s="23">
        <f t="shared" si="19"/>
        <v>4.4000000000000004</v>
      </c>
      <c r="H1666" s="29">
        <f t="shared" si="20"/>
        <v>4.9000000000000002E-2</v>
      </c>
    </row>
    <row r="1667" spans="1:8" ht="15.75" customHeight="1">
      <c r="A1667" s="2" t="s">
        <v>3061</v>
      </c>
      <c r="B1667" s="1" t="s">
        <v>1288</v>
      </c>
      <c r="C1667" s="3">
        <v>6.7</v>
      </c>
      <c r="E1667" s="2" t="s">
        <v>6158</v>
      </c>
      <c r="F1667" s="1">
        <f t="shared" si="18"/>
        <v>1</v>
      </c>
      <c r="G1667" s="23">
        <f t="shared" si="19"/>
        <v>4.3</v>
      </c>
      <c r="H1667" s="29">
        <f t="shared" si="20"/>
        <v>4.4999999999999998E-2</v>
      </c>
    </row>
    <row r="1668" spans="1:8" ht="15.75" customHeight="1">
      <c r="A1668" s="2" t="s">
        <v>3062</v>
      </c>
      <c r="B1668" s="1" t="s">
        <v>1354</v>
      </c>
      <c r="C1668" s="3">
        <v>6.7</v>
      </c>
      <c r="E1668" s="2" t="s">
        <v>6147</v>
      </c>
      <c r="F1668" s="1">
        <f t="shared" si="18"/>
        <v>1</v>
      </c>
      <c r="G1668" s="23">
        <f t="shared" si="19"/>
        <v>4.3</v>
      </c>
      <c r="H1668" s="29">
        <f t="shared" si="20"/>
        <v>4.4999999999999998E-2</v>
      </c>
    </row>
    <row r="1669" spans="1:8" ht="15.75" customHeight="1">
      <c r="A1669" s="2" t="s">
        <v>3063</v>
      </c>
      <c r="B1669" s="1" t="s">
        <v>3064</v>
      </c>
      <c r="C1669" s="3">
        <v>6.7</v>
      </c>
      <c r="E1669" s="2" t="s">
        <v>6150</v>
      </c>
      <c r="F1669" s="1">
        <f t="shared" si="18"/>
        <v>1</v>
      </c>
      <c r="G1669" s="23">
        <f t="shared" si="19"/>
        <v>4.3</v>
      </c>
      <c r="H1669" s="29">
        <f t="shared" si="20"/>
        <v>4.4999999999999998E-2</v>
      </c>
    </row>
    <row r="1670" spans="1:8" ht="15.75" customHeight="1">
      <c r="A1670" s="2" t="s">
        <v>3065</v>
      </c>
      <c r="B1670" s="1" t="s">
        <v>2827</v>
      </c>
      <c r="C1670" s="3">
        <v>6.7</v>
      </c>
      <c r="E1670" s="2" t="s">
        <v>6155</v>
      </c>
      <c r="F1670" s="1">
        <f t="shared" si="18"/>
        <v>1</v>
      </c>
      <c r="G1670" s="23">
        <f t="shared" si="19"/>
        <v>4.3</v>
      </c>
      <c r="H1670" s="29">
        <f t="shared" si="20"/>
        <v>4.4999999999999998E-2</v>
      </c>
    </row>
    <row r="1671" spans="1:8" ht="15.75" customHeight="1">
      <c r="A1671" s="2" t="s">
        <v>3066</v>
      </c>
      <c r="B1671" s="1" t="s">
        <v>2081</v>
      </c>
      <c r="C1671" s="3">
        <v>6.7</v>
      </c>
      <c r="E1671" s="2" t="s">
        <v>6160</v>
      </c>
      <c r="F1671" s="1">
        <f t="shared" si="18"/>
        <v>1</v>
      </c>
      <c r="G1671" s="23">
        <f t="shared" si="19"/>
        <v>4.3</v>
      </c>
      <c r="H1671" s="29">
        <f t="shared" si="20"/>
        <v>4.4999999999999998E-2</v>
      </c>
    </row>
    <row r="1672" spans="1:8" ht="15.75" customHeight="1">
      <c r="A1672" s="2" t="s">
        <v>3067</v>
      </c>
      <c r="B1672" s="1" t="s">
        <v>3068</v>
      </c>
      <c r="C1672" s="3">
        <v>6.7</v>
      </c>
      <c r="E1672" s="2" t="s">
        <v>6069</v>
      </c>
      <c r="F1672" s="1">
        <f t="shared" si="18"/>
        <v>2</v>
      </c>
      <c r="G1672" s="23">
        <f t="shared" si="19"/>
        <v>4.3</v>
      </c>
      <c r="H1672" s="29">
        <f t="shared" si="20"/>
        <v>4.4999999999999998E-2</v>
      </c>
    </row>
    <row r="1673" spans="1:8" ht="15.75" customHeight="1">
      <c r="A1673" s="2" t="s">
        <v>2981</v>
      </c>
      <c r="B1673" s="1" t="s">
        <v>2982</v>
      </c>
      <c r="C1673" s="3">
        <v>6.7</v>
      </c>
      <c r="E1673" s="2" t="s">
        <v>6138</v>
      </c>
      <c r="F1673" s="1">
        <f t="shared" si="18"/>
        <v>1</v>
      </c>
      <c r="G1673" s="23">
        <f t="shared" si="19"/>
        <v>4.3</v>
      </c>
      <c r="H1673" s="29">
        <f t="shared" si="20"/>
        <v>4.4999999999999998E-2</v>
      </c>
    </row>
    <row r="1674" spans="1:8" ht="15.75" customHeight="1">
      <c r="A1674" s="2" t="s">
        <v>3069</v>
      </c>
      <c r="B1674" s="1" t="s">
        <v>107</v>
      </c>
      <c r="C1674" s="3">
        <v>6.7</v>
      </c>
      <c r="E1674" s="2" t="s">
        <v>6169</v>
      </c>
      <c r="F1674" s="1">
        <f t="shared" si="18"/>
        <v>1</v>
      </c>
      <c r="G1674" s="23">
        <f t="shared" si="19"/>
        <v>4.2</v>
      </c>
      <c r="H1674" s="29">
        <f t="shared" si="20"/>
        <v>4.2999999999999997E-2</v>
      </c>
    </row>
    <row r="1675" spans="1:8" ht="15.75" customHeight="1">
      <c r="A1675" s="2" t="s">
        <v>3070</v>
      </c>
      <c r="B1675" s="1" t="s">
        <v>365</v>
      </c>
      <c r="C1675" s="3">
        <v>6.7</v>
      </c>
      <c r="E1675" s="2" t="s">
        <v>6175</v>
      </c>
      <c r="F1675" s="1">
        <f t="shared" si="18"/>
        <v>1</v>
      </c>
      <c r="G1675" s="23">
        <f t="shared" si="19"/>
        <v>4.2</v>
      </c>
      <c r="H1675" s="29">
        <f t="shared" si="20"/>
        <v>4.2999999999999997E-2</v>
      </c>
    </row>
    <row r="1676" spans="1:8" ht="15.75" customHeight="1">
      <c r="A1676" s="2" t="s">
        <v>3071</v>
      </c>
      <c r="B1676" s="1" t="s">
        <v>1554</v>
      </c>
      <c r="C1676" s="3">
        <v>6.7</v>
      </c>
      <c r="E1676" s="2" t="s">
        <v>6178</v>
      </c>
      <c r="F1676" s="1">
        <f t="shared" si="18"/>
        <v>1</v>
      </c>
      <c r="G1676" s="23">
        <f t="shared" si="19"/>
        <v>4.2</v>
      </c>
      <c r="H1676" s="29">
        <f t="shared" si="20"/>
        <v>4.2999999999999997E-2</v>
      </c>
    </row>
    <row r="1677" spans="1:8" ht="15.75" customHeight="1">
      <c r="A1677" s="2" t="s">
        <v>3072</v>
      </c>
      <c r="B1677" s="1" t="s">
        <v>3044</v>
      </c>
      <c r="C1677" s="3">
        <v>6.7</v>
      </c>
      <c r="E1677" s="2" t="s">
        <v>6195</v>
      </c>
      <c r="F1677" s="1">
        <f t="shared" si="18"/>
        <v>2</v>
      </c>
      <c r="G1677" s="23">
        <f t="shared" si="19"/>
        <v>4.0999999999999996</v>
      </c>
      <c r="H1677" s="29">
        <f t="shared" si="20"/>
        <v>3.4000000000000002E-2</v>
      </c>
    </row>
    <row r="1678" spans="1:8" ht="15.75" customHeight="1">
      <c r="A1678" s="2" t="s">
        <v>3073</v>
      </c>
      <c r="B1678" s="1" t="s">
        <v>683</v>
      </c>
      <c r="C1678" s="3">
        <v>6.7</v>
      </c>
      <c r="E1678" s="2" t="s">
        <v>6189</v>
      </c>
      <c r="F1678" s="1">
        <f t="shared" si="18"/>
        <v>1</v>
      </c>
      <c r="G1678" s="23">
        <f t="shared" si="19"/>
        <v>4.0999999999999996</v>
      </c>
      <c r="H1678" s="29">
        <f t="shared" si="20"/>
        <v>3.4000000000000002E-2</v>
      </c>
    </row>
    <row r="1679" spans="1:8" ht="15.75" customHeight="1">
      <c r="A1679" s="2" t="s">
        <v>3074</v>
      </c>
      <c r="B1679" s="1" t="s">
        <v>2449</v>
      </c>
      <c r="C1679" s="3">
        <v>6.7</v>
      </c>
      <c r="E1679" s="2" t="s">
        <v>6182</v>
      </c>
      <c r="F1679" s="1">
        <f t="shared" si="18"/>
        <v>1</v>
      </c>
      <c r="G1679" s="23">
        <f t="shared" si="19"/>
        <v>4.0999999999999996</v>
      </c>
      <c r="H1679" s="29">
        <f t="shared" si="20"/>
        <v>3.4000000000000002E-2</v>
      </c>
    </row>
    <row r="1680" spans="1:8" ht="15.75" customHeight="1">
      <c r="A1680" s="2" t="s">
        <v>3075</v>
      </c>
      <c r="B1680" s="1" t="s">
        <v>1011</v>
      </c>
      <c r="C1680" s="3">
        <v>6.7</v>
      </c>
      <c r="E1680" s="2" t="s">
        <v>6208</v>
      </c>
      <c r="F1680" s="1">
        <f t="shared" si="18"/>
        <v>1</v>
      </c>
      <c r="G1680" s="23">
        <f t="shared" si="19"/>
        <v>4.0999999999999996</v>
      </c>
      <c r="H1680" s="29">
        <f t="shared" si="20"/>
        <v>3.4000000000000002E-2</v>
      </c>
    </row>
    <row r="1681" spans="1:8" ht="15.75" customHeight="1">
      <c r="A1681" s="2" t="s">
        <v>3076</v>
      </c>
      <c r="B1681" s="1" t="s">
        <v>3077</v>
      </c>
      <c r="C1681" s="3">
        <v>6.7</v>
      </c>
      <c r="E1681" s="2" t="s">
        <v>6180</v>
      </c>
      <c r="F1681" s="1">
        <f t="shared" si="18"/>
        <v>1</v>
      </c>
      <c r="G1681" s="23">
        <f t="shared" si="19"/>
        <v>4.0999999999999996</v>
      </c>
      <c r="H1681" s="29">
        <f t="shared" si="20"/>
        <v>3.4000000000000002E-2</v>
      </c>
    </row>
    <row r="1682" spans="1:8" ht="15.75" customHeight="1">
      <c r="A1682" s="2" t="s">
        <v>3078</v>
      </c>
      <c r="B1682" s="1" t="s">
        <v>2338</v>
      </c>
      <c r="C1682" s="3">
        <v>6.7</v>
      </c>
      <c r="E1682" s="2" t="s">
        <v>6206</v>
      </c>
      <c r="F1682" s="1">
        <f t="shared" si="18"/>
        <v>1</v>
      </c>
      <c r="G1682" s="23">
        <f t="shared" si="19"/>
        <v>4.0999999999999996</v>
      </c>
      <c r="H1682" s="29">
        <f t="shared" si="20"/>
        <v>3.4000000000000002E-2</v>
      </c>
    </row>
    <row r="1683" spans="1:8" ht="15.75" customHeight="1">
      <c r="A1683" s="2" t="s">
        <v>3079</v>
      </c>
      <c r="B1683" s="1" t="s">
        <v>368</v>
      </c>
      <c r="C1683" s="3">
        <v>6.7</v>
      </c>
      <c r="E1683" s="2" t="s">
        <v>6193</v>
      </c>
      <c r="F1683" s="1">
        <f t="shared" si="18"/>
        <v>1</v>
      </c>
      <c r="G1683" s="23">
        <f t="shared" si="19"/>
        <v>4.0999999999999996</v>
      </c>
      <c r="H1683" s="29">
        <f t="shared" si="20"/>
        <v>3.4000000000000002E-2</v>
      </c>
    </row>
    <row r="1684" spans="1:8" ht="15.75" customHeight="1">
      <c r="A1684" s="2" t="s">
        <v>3080</v>
      </c>
      <c r="B1684" s="1" t="s">
        <v>3081</v>
      </c>
      <c r="C1684" s="3">
        <v>6.7</v>
      </c>
      <c r="E1684" s="2" t="s">
        <v>6203</v>
      </c>
      <c r="F1684" s="1">
        <f t="shared" si="18"/>
        <v>1</v>
      </c>
      <c r="G1684" s="23">
        <f t="shared" si="19"/>
        <v>4.0999999999999996</v>
      </c>
      <c r="H1684" s="29">
        <f t="shared" si="20"/>
        <v>3.4000000000000002E-2</v>
      </c>
    </row>
    <row r="1685" spans="1:8" ht="15.75" customHeight="1">
      <c r="A1685" s="2" t="s">
        <v>3082</v>
      </c>
      <c r="B1685" s="1" t="s">
        <v>427</v>
      </c>
      <c r="C1685" s="3">
        <v>6.7</v>
      </c>
      <c r="E1685" s="2" t="s">
        <v>6191</v>
      </c>
      <c r="F1685" s="1">
        <f t="shared" si="18"/>
        <v>1</v>
      </c>
      <c r="G1685" s="23">
        <f t="shared" si="19"/>
        <v>4.0999999999999996</v>
      </c>
      <c r="H1685" s="29">
        <f t="shared" si="20"/>
        <v>3.4000000000000002E-2</v>
      </c>
    </row>
    <row r="1686" spans="1:8" ht="15.75" customHeight="1">
      <c r="A1686" s="2" t="s">
        <v>3083</v>
      </c>
      <c r="B1686" s="1" t="s">
        <v>272</v>
      </c>
      <c r="C1686" s="3">
        <v>6.7</v>
      </c>
      <c r="E1686" s="2" t="s">
        <v>6187</v>
      </c>
      <c r="F1686" s="1">
        <f t="shared" si="18"/>
        <v>1</v>
      </c>
      <c r="G1686" s="23">
        <f t="shared" si="19"/>
        <v>4.0999999999999996</v>
      </c>
      <c r="H1686" s="29">
        <f t="shared" si="20"/>
        <v>3.4000000000000002E-2</v>
      </c>
    </row>
    <row r="1687" spans="1:8" ht="15.75" customHeight="1">
      <c r="A1687" s="2" t="s">
        <v>3084</v>
      </c>
      <c r="B1687" s="1" t="s">
        <v>1011</v>
      </c>
      <c r="C1687" s="3">
        <v>6.7</v>
      </c>
      <c r="E1687" s="2" t="s">
        <v>6211</v>
      </c>
      <c r="F1687" s="1">
        <f t="shared" si="18"/>
        <v>1</v>
      </c>
      <c r="G1687" s="23">
        <f t="shared" si="19"/>
        <v>4.0999999999999996</v>
      </c>
      <c r="H1687" s="29">
        <f t="shared" si="20"/>
        <v>3.4000000000000002E-2</v>
      </c>
    </row>
    <row r="1688" spans="1:8" ht="15.75" customHeight="1">
      <c r="A1688" s="2" t="s">
        <v>3085</v>
      </c>
      <c r="B1688" s="1" t="s">
        <v>421</v>
      </c>
      <c r="C1688" s="3">
        <v>6.7</v>
      </c>
      <c r="E1688" s="2" t="s">
        <v>4531</v>
      </c>
      <c r="F1688" s="1">
        <f t="shared" si="18"/>
        <v>2</v>
      </c>
      <c r="G1688" s="23">
        <f t="shared" si="19"/>
        <v>4.0999999999999996</v>
      </c>
      <c r="H1688" s="29">
        <f t="shared" si="20"/>
        <v>3.4000000000000002E-2</v>
      </c>
    </row>
    <row r="1689" spans="1:8" ht="15.75" customHeight="1">
      <c r="A1689" s="2" t="s">
        <v>3086</v>
      </c>
      <c r="B1689" s="1" t="s">
        <v>757</v>
      </c>
      <c r="C1689" s="3">
        <v>6.7</v>
      </c>
      <c r="E1689" s="2" t="s">
        <v>6201</v>
      </c>
      <c r="F1689" s="1">
        <f t="shared" si="18"/>
        <v>1</v>
      </c>
      <c r="G1689" s="23">
        <f t="shared" si="19"/>
        <v>4.0999999999999996</v>
      </c>
      <c r="H1689" s="29">
        <f t="shared" si="20"/>
        <v>3.4000000000000002E-2</v>
      </c>
    </row>
    <row r="1690" spans="1:8" ht="15.75" customHeight="1">
      <c r="A1690" s="2" t="s">
        <v>3087</v>
      </c>
      <c r="B1690" s="1" t="s">
        <v>1550</v>
      </c>
      <c r="C1690" s="3">
        <v>6.7</v>
      </c>
      <c r="E1690" s="2" t="s">
        <v>6184</v>
      </c>
      <c r="F1690" s="1">
        <f t="shared" si="18"/>
        <v>1</v>
      </c>
      <c r="G1690" s="23">
        <f t="shared" si="19"/>
        <v>4.0999999999999996</v>
      </c>
      <c r="H1690" s="29">
        <f t="shared" si="20"/>
        <v>3.4000000000000002E-2</v>
      </c>
    </row>
    <row r="1691" spans="1:8" ht="15.75" customHeight="1">
      <c r="A1691" s="2" t="s">
        <v>3089</v>
      </c>
      <c r="B1691" s="1" t="s">
        <v>2308</v>
      </c>
      <c r="C1691" s="3">
        <v>6.7</v>
      </c>
      <c r="E1691" s="2" t="s">
        <v>6199</v>
      </c>
      <c r="F1691" s="1">
        <f t="shared" si="18"/>
        <v>1</v>
      </c>
      <c r="G1691" s="23">
        <f t="shared" si="19"/>
        <v>4.0999999999999996</v>
      </c>
      <c r="H1691" s="29">
        <f t="shared" si="20"/>
        <v>3.4000000000000002E-2</v>
      </c>
    </row>
    <row r="1692" spans="1:8" ht="15.75" customHeight="1">
      <c r="A1692" s="2" t="s">
        <v>3090</v>
      </c>
      <c r="B1692" s="1" t="s">
        <v>3091</v>
      </c>
      <c r="C1692" s="3">
        <v>6.7</v>
      </c>
      <c r="E1692" s="2" t="s">
        <v>6213</v>
      </c>
      <c r="F1692" s="1">
        <f t="shared" si="18"/>
        <v>1</v>
      </c>
      <c r="G1692" s="23">
        <f t="shared" si="19"/>
        <v>4</v>
      </c>
      <c r="H1692" s="29">
        <f t="shared" si="20"/>
        <v>3.1E-2</v>
      </c>
    </row>
    <row r="1693" spans="1:8" ht="15.75" customHeight="1">
      <c r="A1693" s="2" t="s">
        <v>3092</v>
      </c>
      <c r="B1693" s="1" t="s">
        <v>2386</v>
      </c>
      <c r="C1693" s="3">
        <v>6.7</v>
      </c>
      <c r="E1693" s="2" t="s">
        <v>6226</v>
      </c>
      <c r="F1693" s="1">
        <f t="shared" si="18"/>
        <v>1</v>
      </c>
      <c r="G1693" s="23">
        <f t="shared" si="19"/>
        <v>4</v>
      </c>
      <c r="H1693" s="29">
        <f t="shared" si="20"/>
        <v>3.1E-2</v>
      </c>
    </row>
    <row r="1694" spans="1:8" ht="15.75" customHeight="1">
      <c r="A1694" s="2" t="s">
        <v>3093</v>
      </c>
      <c r="B1694" s="1" t="s">
        <v>3094</v>
      </c>
      <c r="C1694" s="3">
        <v>6.7</v>
      </c>
      <c r="E1694" s="2" t="s">
        <v>6221</v>
      </c>
      <c r="F1694" s="1">
        <f t="shared" si="18"/>
        <v>1</v>
      </c>
      <c r="G1694" s="23">
        <f t="shared" si="19"/>
        <v>4</v>
      </c>
      <c r="H1694" s="29">
        <f t="shared" si="20"/>
        <v>3.1E-2</v>
      </c>
    </row>
    <row r="1695" spans="1:8" ht="15.75" customHeight="1">
      <c r="A1695" s="2" t="s">
        <v>3095</v>
      </c>
      <c r="B1695" s="1" t="s">
        <v>3096</v>
      </c>
      <c r="C1695" s="3">
        <v>6.7</v>
      </c>
      <c r="E1695" s="2" t="s">
        <v>6215</v>
      </c>
      <c r="F1695" s="1">
        <f t="shared" si="18"/>
        <v>1</v>
      </c>
      <c r="G1695" s="23">
        <f t="shared" si="19"/>
        <v>4</v>
      </c>
      <c r="H1695" s="29">
        <f t="shared" si="20"/>
        <v>3.1E-2</v>
      </c>
    </row>
    <row r="1696" spans="1:8" ht="15.75" customHeight="1">
      <c r="A1696" s="2" t="s">
        <v>3097</v>
      </c>
      <c r="B1696" s="1" t="s">
        <v>757</v>
      </c>
      <c r="C1696" s="3">
        <v>6.7</v>
      </c>
      <c r="E1696" s="2" t="s">
        <v>6224</v>
      </c>
      <c r="F1696" s="1">
        <f t="shared" si="18"/>
        <v>1</v>
      </c>
      <c r="G1696" s="23">
        <f t="shared" si="19"/>
        <v>4</v>
      </c>
      <c r="H1696" s="29">
        <f t="shared" si="20"/>
        <v>3.1E-2</v>
      </c>
    </row>
    <row r="1697" spans="1:8" ht="15.75" customHeight="1">
      <c r="A1697" s="2" t="s">
        <v>3098</v>
      </c>
      <c r="B1697" s="1" t="s">
        <v>1674</v>
      </c>
      <c r="C1697" s="3">
        <v>6.7</v>
      </c>
      <c r="E1697" s="2" t="s">
        <v>6218</v>
      </c>
      <c r="F1697" s="1">
        <f t="shared" si="18"/>
        <v>1</v>
      </c>
      <c r="G1697" s="23">
        <f t="shared" si="19"/>
        <v>4</v>
      </c>
      <c r="H1697" s="29">
        <f t="shared" si="20"/>
        <v>3.1E-2</v>
      </c>
    </row>
    <row r="1698" spans="1:8" ht="15.75" customHeight="1">
      <c r="A1698" s="2" t="s">
        <v>3099</v>
      </c>
      <c r="B1698" s="1" t="s">
        <v>1274</v>
      </c>
      <c r="C1698" s="3">
        <v>6.7</v>
      </c>
      <c r="E1698" s="2" t="s">
        <v>6243</v>
      </c>
      <c r="F1698" s="1">
        <f t="shared" si="18"/>
        <v>1</v>
      </c>
      <c r="G1698" s="23">
        <f t="shared" si="19"/>
        <v>3.9</v>
      </c>
      <c r="H1698" s="29">
        <f t="shared" si="20"/>
        <v>2.5999999999999999E-2</v>
      </c>
    </row>
    <row r="1699" spans="1:8" ht="15.75" customHeight="1">
      <c r="A1699" s="2" t="s">
        <v>3100</v>
      </c>
      <c r="B1699" s="1" t="s">
        <v>3101</v>
      </c>
      <c r="C1699" s="3">
        <v>6.7</v>
      </c>
      <c r="E1699" s="2" t="s">
        <v>6233</v>
      </c>
      <c r="F1699" s="1">
        <f t="shared" si="18"/>
        <v>1</v>
      </c>
      <c r="G1699" s="23">
        <f t="shared" si="19"/>
        <v>3.9</v>
      </c>
      <c r="H1699" s="29">
        <f t="shared" si="20"/>
        <v>2.5999999999999999E-2</v>
      </c>
    </row>
    <row r="1700" spans="1:8" ht="15.75" customHeight="1">
      <c r="A1700" s="2" t="s">
        <v>3102</v>
      </c>
      <c r="B1700" s="1" t="s">
        <v>3103</v>
      </c>
      <c r="C1700" s="3">
        <v>6.7</v>
      </c>
      <c r="E1700" s="2" t="s">
        <v>6231</v>
      </c>
      <c r="F1700" s="1">
        <f t="shared" si="18"/>
        <v>1</v>
      </c>
      <c r="G1700" s="23">
        <f t="shared" si="19"/>
        <v>3.9</v>
      </c>
      <c r="H1700" s="29">
        <f t="shared" si="20"/>
        <v>2.5999999999999999E-2</v>
      </c>
    </row>
    <row r="1701" spans="1:8" ht="15.75" customHeight="1">
      <c r="A1701" s="2" t="s">
        <v>3104</v>
      </c>
      <c r="B1701" s="1" t="s">
        <v>3105</v>
      </c>
      <c r="C1701" s="3">
        <v>6.7</v>
      </c>
      <c r="E1701" s="2" t="s">
        <v>6241</v>
      </c>
      <c r="F1701" s="1">
        <f t="shared" si="18"/>
        <v>1</v>
      </c>
      <c r="G1701" s="23">
        <f t="shared" si="19"/>
        <v>3.9</v>
      </c>
      <c r="H1701" s="29">
        <f t="shared" si="20"/>
        <v>2.5999999999999999E-2</v>
      </c>
    </row>
    <row r="1702" spans="1:8" ht="15.75" customHeight="1">
      <c r="A1702" s="2" t="s">
        <v>3106</v>
      </c>
      <c r="B1702" s="1" t="s">
        <v>3107</v>
      </c>
      <c r="C1702" s="3">
        <v>6.7</v>
      </c>
      <c r="E1702" s="2" t="s">
        <v>6235</v>
      </c>
      <c r="F1702" s="1">
        <f t="shared" si="18"/>
        <v>1</v>
      </c>
      <c r="G1702" s="23">
        <f t="shared" si="19"/>
        <v>3.9</v>
      </c>
      <c r="H1702" s="29">
        <f t="shared" si="20"/>
        <v>2.5999999999999999E-2</v>
      </c>
    </row>
    <row r="1703" spans="1:8" ht="15.75" customHeight="1">
      <c r="A1703" s="2" t="s">
        <v>3108</v>
      </c>
      <c r="B1703" s="1" t="s">
        <v>602</v>
      </c>
      <c r="C1703" s="3">
        <v>6.7</v>
      </c>
      <c r="E1703" s="2" t="s">
        <v>6239</v>
      </c>
      <c r="F1703" s="1">
        <f t="shared" si="18"/>
        <v>1</v>
      </c>
      <c r="G1703" s="23">
        <f t="shared" si="19"/>
        <v>3.9</v>
      </c>
      <c r="H1703" s="29">
        <f t="shared" si="20"/>
        <v>2.5999999999999999E-2</v>
      </c>
    </row>
    <row r="1704" spans="1:8" ht="15.75" customHeight="1">
      <c r="A1704" s="2" t="s">
        <v>3109</v>
      </c>
      <c r="B1704" s="1" t="s">
        <v>3049</v>
      </c>
      <c r="C1704" s="3">
        <v>6.7</v>
      </c>
      <c r="E1704" s="2" t="s">
        <v>6237</v>
      </c>
      <c r="F1704" s="1">
        <f t="shared" si="18"/>
        <v>1</v>
      </c>
      <c r="G1704" s="23">
        <f t="shared" si="19"/>
        <v>3.9</v>
      </c>
      <c r="H1704" s="29">
        <f t="shared" si="20"/>
        <v>2.5999999999999999E-2</v>
      </c>
    </row>
    <row r="1705" spans="1:8" ht="15.75" customHeight="1">
      <c r="A1705" s="2" t="s">
        <v>3110</v>
      </c>
      <c r="B1705" s="1" t="s">
        <v>3091</v>
      </c>
      <c r="C1705" s="3">
        <v>6.7</v>
      </c>
      <c r="E1705" s="2" t="s">
        <v>6229</v>
      </c>
      <c r="F1705" s="1">
        <f t="shared" si="18"/>
        <v>1</v>
      </c>
      <c r="G1705" s="23">
        <f t="shared" si="19"/>
        <v>3.9</v>
      </c>
      <c r="H1705" s="29">
        <f t="shared" si="20"/>
        <v>2.5999999999999999E-2</v>
      </c>
    </row>
    <row r="1706" spans="1:8" ht="15.75" customHeight="1">
      <c r="A1706" s="2" t="s">
        <v>3111</v>
      </c>
      <c r="B1706" s="1" t="s">
        <v>3112</v>
      </c>
      <c r="C1706" s="3">
        <v>6.7</v>
      </c>
      <c r="E1706" s="2" t="s">
        <v>6246</v>
      </c>
      <c r="F1706" s="1">
        <f t="shared" si="18"/>
        <v>1</v>
      </c>
      <c r="G1706" s="23">
        <f t="shared" si="19"/>
        <v>3.8</v>
      </c>
      <c r="H1706" s="29">
        <f t="shared" si="20"/>
        <v>2.4E-2</v>
      </c>
    </row>
    <row r="1707" spans="1:8" ht="15.75" customHeight="1">
      <c r="A1707" s="2" t="s">
        <v>3113</v>
      </c>
      <c r="B1707" s="1" t="s">
        <v>3114</v>
      </c>
      <c r="C1707" s="3">
        <v>6.7</v>
      </c>
      <c r="E1707" s="2" t="s">
        <v>6249</v>
      </c>
      <c r="F1707" s="1">
        <f t="shared" si="18"/>
        <v>1</v>
      </c>
      <c r="G1707" s="23">
        <f t="shared" si="19"/>
        <v>3.8</v>
      </c>
      <c r="H1707" s="29">
        <f t="shared" si="20"/>
        <v>2.4E-2</v>
      </c>
    </row>
    <row r="1708" spans="1:8" ht="15.75" customHeight="1">
      <c r="A1708" s="2" t="s">
        <v>3115</v>
      </c>
      <c r="B1708" s="1" t="s">
        <v>2406</v>
      </c>
      <c r="C1708" s="3">
        <v>6.7</v>
      </c>
      <c r="E1708" s="2" t="s">
        <v>6260</v>
      </c>
      <c r="F1708" s="1">
        <f t="shared" si="18"/>
        <v>1</v>
      </c>
      <c r="G1708" s="23">
        <f t="shared" si="19"/>
        <v>3.8</v>
      </c>
      <c r="H1708" s="29">
        <f t="shared" si="20"/>
        <v>2.4E-2</v>
      </c>
    </row>
    <row r="1709" spans="1:8" ht="15.75" customHeight="1">
      <c r="A1709" s="2" t="s">
        <v>3116</v>
      </c>
      <c r="B1709" s="1" t="s">
        <v>352</v>
      </c>
      <c r="C1709" s="3">
        <v>6.7</v>
      </c>
      <c r="E1709" s="2" t="s">
        <v>6253</v>
      </c>
      <c r="F1709" s="1">
        <f t="shared" si="18"/>
        <v>1</v>
      </c>
      <c r="G1709" s="23">
        <f t="shared" si="19"/>
        <v>3.8</v>
      </c>
      <c r="H1709" s="29">
        <f t="shared" si="20"/>
        <v>2.4E-2</v>
      </c>
    </row>
    <row r="1710" spans="1:8" ht="15.75" customHeight="1">
      <c r="A1710" s="2" t="s">
        <v>3117</v>
      </c>
      <c r="B1710" s="1" t="s">
        <v>3118</v>
      </c>
      <c r="C1710" s="3">
        <v>6.7</v>
      </c>
      <c r="E1710" s="2" t="s">
        <v>6258</v>
      </c>
      <c r="F1710" s="1">
        <f t="shared" si="18"/>
        <v>1</v>
      </c>
      <c r="G1710" s="23">
        <f t="shared" si="19"/>
        <v>3.8</v>
      </c>
      <c r="H1710" s="29">
        <f t="shared" si="20"/>
        <v>2.4E-2</v>
      </c>
    </row>
    <row r="1711" spans="1:8" ht="15.75" customHeight="1">
      <c r="A1711" s="2" t="s">
        <v>3119</v>
      </c>
      <c r="B1711" s="1" t="s">
        <v>2942</v>
      </c>
      <c r="C1711" s="3">
        <v>6.7</v>
      </c>
      <c r="E1711" s="2" t="s">
        <v>5704</v>
      </c>
      <c r="F1711" s="1">
        <f t="shared" si="18"/>
        <v>2</v>
      </c>
      <c r="G1711" s="23">
        <f t="shared" si="19"/>
        <v>3.7</v>
      </c>
      <c r="H1711" s="29">
        <f t="shared" si="20"/>
        <v>2.3E-2</v>
      </c>
    </row>
    <row r="1712" spans="1:8" ht="15.75" customHeight="1">
      <c r="A1712" s="2" t="s">
        <v>3120</v>
      </c>
      <c r="B1712" s="1" t="s">
        <v>3121</v>
      </c>
      <c r="C1712" s="3">
        <v>6.7</v>
      </c>
      <c r="E1712" s="2" t="s">
        <v>6276</v>
      </c>
      <c r="F1712" s="1">
        <f t="shared" si="18"/>
        <v>1</v>
      </c>
      <c r="G1712" s="23">
        <f t="shared" si="19"/>
        <v>3.6</v>
      </c>
      <c r="H1712" s="29">
        <f t="shared" si="20"/>
        <v>0.02</v>
      </c>
    </row>
    <row r="1713" spans="1:8" ht="15.75" customHeight="1">
      <c r="A1713" s="2" t="s">
        <v>3122</v>
      </c>
      <c r="B1713" s="1" t="s">
        <v>391</v>
      </c>
      <c r="C1713" s="3">
        <v>6.7</v>
      </c>
      <c r="E1713" s="2" t="s">
        <v>6272</v>
      </c>
      <c r="F1713" s="1">
        <f t="shared" si="18"/>
        <v>2</v>
      </c>
      <c r="G1713" s="23">
        <f t="shared" si="19"/>
        <v>3.6</v>
      </c>
      <c r="H1713" s="29">
        <f t="shared" si="20"/>
        <v>0.02</v>
      </c>
    </row>
    <row r="1714" spans="1:8" ht="15.75" customHeight="1">
      <c r="A1714" s="2" t="s">
        <v>3123</v>
      </c>
      <c r="B1714" s="1" t="s">
        <v>2714</v>
      </c>
      <c r="C1714" s="3">
        <v>6.7</v>
      </c>
      <c r="E1714" s="2" t="s">
        <v>6284</v>
      </c>
      <c r="F1714" s="1">
        <f t="shared" si="18"/>
        <v>1</v>
      </c>
      <c r="G1714" s="23">
        <f t="shared" si="19"/>
        <v>3.6</v>
      </c>
      <c r="H1714" s="29">
        <f t="shared" si="20"/>
        <v>0.02</v>
      </c>
    </row>
    <row r="1715" spans="1:8" ht="15.75" customHeight="1">
      <c r="A1715" s="2" t="s">
        <v>3124</v>
      </c>
      <c r="B1715" s="1" t="s">
        <v>3125</v>
      </c>
      <c r="C1715" s="3">
        <v>6.7</v>
      </c>
      <c r="E1715" s="2" t="s">
        <v>6282</v>
      </c>
      <c r="F1715" s="1">
        <f t="shared" si="18"/>
        <v>1</v>
      </c>
      <c r="G1715" s="23">
        <f t="shared" si="19"/>
        <v>3.6</v>
      </c>
      <c r="H1715" s="29">
        <f t="shared" si="20"/>
        <v>0.02</v>
      </c>
    </row>
    <row r="1716" spans="1:8" ht="15.75" customHeight="1">
      <c r="A1716" s="2" t="s">
        <v>3126</v>
      </c>
      <c r="B1716" s="1" t="s">
        <v>1438</v>
      </c>
      <c r="C1716" s="3">
        <v>6.7</v>
      </c>
      <c r="E1716" s="2" t="s">
        <v>6278</v>
      </c>
      <c r="F1716" s="1">
        <f t="shared" si="18"/>
        <v>1</v>
      </c>
      <c r="G1716" s="23">
        <f t="shared" si="19"/>
        <v>3.6</v>
      </c>
      <c r="H1716" s="29">
        <f t="shared" si="20"/>
        <v>0.02</v>
      </c>
    </row>
    <row r="1717" spans="1:8" ht="15.75" customHeight="1">
      <c r="A1717" s="2" t="s">
        <v>3128</v>
      </c>
      <c r="B1717" s="1" t="s">
        <v>3129</v>
      </c>
      <c r="C1717" s="3">
        <v>6.7</v>
      </c>
      <c r="E1717" s="2" t="s">
        <v>6268</v>
      </c>
      <c r="F1717" s="1">
        <f t="shared" si="18"/>
        <v>1</v>
      </c>
      <c r="G1717" s="23">
        <f t="shared" si="19"/>
        <v>3.6</v>
      </c>
      <c r="H1717" s="29">
        <f t="shared" si="20"/>
        <v>0.02</v>
      </c>
    </row>
    <row r="1718" spans="1:8" ht="15.75" customHeight="1">
      <c r="A1718" s="2" t="s">
        <v>3131</v>
      </c>
      <c r="B1718" s="1" t="s">
        <v>3132</v>
      </c>
      <c r="C1718" s="3">
        <v>6.7</v>
      </c>
      <c r="E1718" s="2" t="s">
        <v>4359</v>
      </c>
      <c r="F1718" s="1">
        <f t="shared" si="18"/>
        <v>3</v>
      </c>
      <c r="G1718" s="23">
        <f t="shared" si="19"/>
        <v>3.5333333333333332</v>
      </c>
      <c r="H1718" s="29">
        <f t="shared" si="20"/>
        <v>1.9E-2</v>
      </c>
    </row>
    <row r="1719" spans="1:8" ht="15.75" customHeight="1">
      <c r="A1719" s="2" t="s">
        <v>3133</v>
      </c>
      <c r="B1719" s="1" t="s">
        <v>1911</v>
      </c>
      <c r="C1719" s="3">
        <v>6.7</v>
      </c>
      <c r="E1719" s="2" t="s">
        <v>6295</v>
      </c>
      <c r="F1719" s="1">
        <f t="shared" si="18"/>
        <v>1</v>
      </c>
      <c r="G1719" s="23">
        <f t="shared" si="19"/>
        <v>3.5</v>
      </c>
      <c r="H1719" s="29">
        <f t="shared" si="20"/>
        <v>1.6E-2</v>
      </c>
    </row>
    <row r="1720" spans="1:8" ht="15.75" customHeight="1">
      <c r="A1720" s="2" t="s">
        <v>3134</v>
      </c>
      <c r="B1720" s="1" t="s">
        <v>842</v>
      </c>
      <c r="C1720" s="3">
        <v>6.7</v>
      </c>
      <c r="E1720" s="2" t="s">
        <v>6297</v>
      </c>
      <c r="F1720" s="1">
        <f t="shared" si="18"/>
        <v>1</v>
      </c>
      <c r="G1720" s="23">
        <f t="shared" si="19"/>
        <v>3.5</v>
      </c>
      <c r="H1720" s="29">
        <f t="shared" si="20"/>
        <v>1.6E-2</v>
      </c>
    </row>
    <row r="1721" spans="1:8" ht="15.75" customHeight="1">
      <c r="A1721" s="2" t="s">
        <v>3135</v>
      </c>
      <c r="B1721" s="1" t="s">
        <v>595</v>
      </c>
      <c r="C1721" s="3">
        <v>6.7</v>
      </c>
      <c r="E1721" s="2" t="s">
        <v>6287</v>
      </c>
      <c r="F1721" s="1">
        <f t="shared" si="18"/>
        <v>1</v>
      </c>
      <c r="G1721" s="23">
        <f t="shared" si="19"/>
        <v>3.5</v>
      </c>
      <c r="H1721" s="29">
        <f t="shared" si="20"/>
        <v>1.6E-2</v>
      </c>
    </row>
    <row r="1722" spans="1:8" ht="15.75" customHeight="1">
      <c r="A1722" s="2" t="s">
        <v>3136</v>
      </c>
      <c r="B1722" s="1" t="s">
        <v>1806</v>
      </c>
      <c r="C1722" s="3">
        <v>6.7</v>
      </c>
      <c r="E1722" s="2" t="s">
        <v>6293</v>
      </c>
      <c r="F1722" s="1">
        <f t="shared" si="18"/>
        <v>1</v>
      </c>
      <c r="G1722" s="23">
        <f t="shared" si="19"/>
        <v>3.5</v>
      </c>
      <c r="H1722" s="29">
        <f t="shared" si="20"/>
        <v>1.6E-2</v>
      </c>
    </row>
    <row r="1723" spans="1:8" ht="15.75" customHeight="1">
      <c r="A1723" s="2" t="s">
        <v>3137</v>
      </c>
      <c r="B1723" s="1" t="s">
        <v>3138</v>
      </c>
      <c r="C1723" s="3">
        <v>6.7</v>
      </c>
      <c r="E1723" s="2" t="s">
        <v>6299</v>
      </c>
      <c r="F1723" s="1">
        <f t="shared" si="18"/>
        <v>1</v>
      </c>
      <c r="G1723" s="23">
        <f t="shared" si="19"/>
        <v>3.5</v>
      </c>
      <c r="H1723" s="29">
        <f t="shared" si="20"/>
        <v>1.6E-2</v>
      </c>
    </row>
    <row r="1724" spans="1:8" ht="15.75" customHeight="1">
      <c r="A1724" s="2" t="s">
        <v>3139</v>
      </c>
      <c r="B1724" s="1" t="s">
        <v>2436</v>
      </c>
      <c r="C1724" s="3">
        <v>6.7</v>
      </c>
      <c r="E1724" s="2" t="s">
        <v>6305</v>
      </c>
      <c r="F1724" s="1">
        <f t="shared" si="18"/>
        <v>1</v>
      </c>
      <c r="G1724" s="23">
        <f t="shared" si="19"/>
        <v>3.4</v>
      </c>
      <c r="H1724" s="29">
        <f t="shared" si="20"/>
        <v>1.4999999999999999E-2</v>
      </c>
    </row>
    <row r="1725" spans="1:8" ht="15.75" customHeight="1">
      <c r="A1725" s="2" t="s">
        <v>3140</v>
      </c>
      <c r="B1725" s="1" t="s">
        <v>745</v>
      </c>
      <c r="C1725" s="3">
        <v>6.7</v>
      </c>
      <c r="E1725" s="2" t="s">
        <v>6303</v>
      </c>
      <c r="F1725" s="1">
        <f t="shared" si="18"/>
        <v>1</v>
      </c>
      <c r="G1725" s="23">
        <f t="shared" si="19"/>
        <v>3.4</v>
      </c>
      <c r="H1725" s="29">
        <f t="shared" si="20"/>
        <v>1.4999999999999999E-2</v>
      </c>
    </row>
    <row r="1726" spans="1:8" ht="15.75" customHeight="1">
      <c r="A1726" s="2" t="s">
        <v>3141</v>
      </c>
      <c r="B1726" s="1" t="s">
        <v>2929</v>
      </c>
      <c r="C1726" s="3">
        <v>6.7</v>
      </c>
      <c r="E1726" s="2" t="s">
        <v>6319</v>
      </c>
      <c r="F1726" s="1">
        <f t="shared" si="18"/>
        <v>1</v>
      </c>
      <c r="G1726" s="23">
        <f t="shared" si="19"/>
        <v>3.3</v>
      </c>
      <c r="H1726" s="29">
        <f t="shared" si="20"/>
        <v>0.01</v>
      </c>
    </row>
    <row r="1727" spans="1:8" ht="15.75" customHeight="1">
      <c r="A1727" s="2" t="s">
        <v>3143</v>
      </c>
      <c r="B1727" s="1" t="s">
        <v>936</v>
      </c>
      <c r="C1727" s="3">
        <v>6.7</v>
      </c>
      <c r="E1727" s="2" t="s">
        <v>6325</v>
      </c>
      <c r="F1727" s="1">
        <f t="shared" si="18"/>
        <v>1</v>
      </c>
      <c r="G1727" s="23">
        <f t="shared" si="19"/>
        <v>3.3</v>
      </c>
      <c r="H1727" s="29">
        <f t="shared" si="20"/>
        <v>0.01</v>
      </c>
    </row>
    <row r="1728" spans="1:8" ht="15.75" customHeight="1">
      <c r="A1728" s="2" t="s">
        <v>3144</v>
      </c>
      <c r="B1728" s="1" t="s">
        <v>1924</v>
      </c>
      <c r="C1728" s="3">
        <v>6.7</v>
      </c>
      <c r="E1728" s="2" t="s">
        <v>6311</v>
      </c>
      <c r="F1728" s="1">
        <f t="shared" si="18"/>
        <v>1</v>
      </c>
      <c r="G1728" s="23">
        <f t="shared" si="19"/>
        <v>3.3</v>
      </c>
      <c r="H1728" s="29">
        <f t="shared" si="20"/>
        <v>0.01</v>
      </c>
    </row>
    <row r="1729" spans="1:8" ht="15.75" customHeight="1">
      <c r="A1729" s="2" t="s">
        <v>3145</v>
      </c>
      <c r="B1729" s="1" t="s">
        <v>1288</v>
      </c>
      <c r="C1729" s="3">
        <v>6.7</v>
      </c>
      <c r="E1729" s="2" t="s">
        <v>6045</v>
      </c>
      <c r="F1729" s="1">
        <f t="shared" si="18"/>
        <v>2</v>
      </c>
      <c r="G1729" s="23">
        <f t="shared" si="19"/>
        <v>3.3</v>
      </c>
      <c r="H1729" s="29">
        <f t="shared" si="20"/>
        <v>0.01</v>
      </c>
    </row>
    <row r="1730" spans="1:8" ht="15.75" customHeight="1">
      <c r="A1730" s="2" t="s">
        <v>3146</v>
      </c>
      <c r="B1730" s="1" t="s">
        <v>3147</v>
      </c>
      <c r="C1730" s="3">
        <v>6.7</v>
      </c>
      <c r="E1730" s="2" t="s">
        <v>6323</v>
      </c>
      <c r="F1730" s="1">
        <f t="shared" si="18"/>
        <v>1</v>
      </c>
      <c r="G1730" s="23">
        <f t="shared" si="19"/>
        <v>3.3</v>
      </c>
      <c r="H1730" s="29">
        <f t="shared" si="20"/>
        <v>0.01</v>
      </c>
    </row>
    <row r="1731" spans="1:8" ht="15.75" customHeight="1">
      <c r="A1731" s="2" t="s">
        <v>3148</v>
      </c>
      <c r="B1731" s="1" t="s">
        <v>936</v>
      </c>
      <c r="C1731" s="3">
        <v>6.7</v>
      </c>
      <c r="E1731" s="2" t="s">
        <v>6321</v>
      </c>
      <c r="F1731" s="1">
        <f t="shared" si="18"/>
        <v>1</v>
      </c>
      <c r="G1731" s="23">
        <f t="shared" si="19"/>
        <v>3.3</v>
      </c>
      <c r="H1731" s="29">
        <f t="shared" si="20"/>
        <v>0.01</v>
      </c>
    </row>
    <row r="1732" spans="1:8" ht="15.75" customHeight="1">
      <c r="A1732" s="2" t="s">
        <v>3149</v>
      </c>
      <c r="B1732" s="1" t="s">
        <v>1645</v>
      </c>
      <c r="C1732" s="3">
        <v>6.7</v>
      </c>
      <c r="E1732" s="2" t="s">
        <v>6314</v>
      </c>
      <c r="F1732" s="1">
        <f t="shared" si="18"/>
        <v>1</v>
      </c>
      <c r="G1732" s="23">
        <f t="shared" si="19"/>
        <v>3.3</v>
      </c>
      <c r="H1732" s="29">
        <f t="shared" si="20"/>
        <v>0.01</v>
      </c>
    </row>
    <row r="1733" spans="1:8" ht="15.75" customHeight="1">
      <c r="A1733" s="2" t="s">
        <v>3150</v>
      </c>
      <c r="B1733" s="1" t="s">
        <v>3151</v>
      </c>
      <c r="C1733" s="3">
        <v>6.7</v>
      </c>
      <c r="E1733" s="2" t="s">
        <v>6307</v>
      </c>
      <c r="F1733" s="1">
        <f t="shared" si="18"/>
        <v>1</v>
      </c>
      <c r="G1733" s="23">
        <f t="shared" si="19"/>
        <v>3.3</v>
      </c>
      <c r="H1733" s="29">
        <f t="shared" si="20"/>
        <v>0.01</v>
      </c>
    </row>
    <row r="1734" spans="1:8" ht="15.75" customHeight="1">
      <c r="A1734" s="2" t="s">
        <v>3152</v>
      </c>
      <c r="B1734" s="1" t="s">
        <v>3153</v>
      </c>
      <c r="C1734" s="3">
        <v>6.7</v>
      </c>
      <c r="E1734" s="2" t="s">
        <v>6317</v>
      </c>
      <c r="F1734" s="1">
        <f t="shared" si="18"/>
        <v>1</v>
      </c>
      <c r="G1734" s="23">
        <f t="shared" si="19"/>
        <v>3.3</v>
      </c>
      <c r="H1734" s="29">
        <f t="shared" si="20"/>
        <v>0.01</v>
      </c>
    </row>
    <row r="1735" spans="1:8" ht="15.75" customHeight="1">
      <c r="A1735" s="2" t="s">
        <v>3154</v>
      </c>
      <c r="B1735" s="1" t="s">
        <v>3155</v>
      </c>
      <c r="C1735" s="3">
        <v>6.7</v>
      </c>
      <c r="E1735" s="2" t="s">
        <v>6327</v>
      </c>
      <c r="F1735" s="1">
        <f t="shared" si="18"/>
        <v>1</v>
      </c>
      <c r="G1735" s="23">
        <f t="shared" si="19"/>
        <v>3.2</v>
      </c>
      <c r="H1735" s="29">
        <f t="shared" si="20"/>
        <v>8.9999999999999993E-3</v>
      </c>
    </row>
    <row r="1736" spans="1:8" ht="15.75" customHeight="1">
      <c r="A1736" s="2" t="s">
        <v>2992</v>
      </c>
      <c r="B1736" s="1" t="s">
        <v>2764</v>
      </c>
      <c r="C1736" s="3">
        <v>6.7</v>
      </c>
      <c r="E1736" s="2" t="s">
        <v>6334</v>
      </c>
      <c r="F1736" s="1">
        <f t="shared" si="18"/>
        <v>1</v>
      </c>
      <c r="G1736" s="23">
        <f t="shared" si="19"/>
        <v>3.1</v>
      </c>
      <c r="H1736" s="29">
        <f t="shared" si="20"/>
        <v>8.0000000000000002E-3</v>
      </c>
    </row>
    <row r="1737" spans="1:8" ht="15.75" customHeight="1">
      <c r="A1737" s="2" t="s">
        <v>3157</v>
      </c>
      <c r="B1737" s="1" t="s">
        <v>1992</v>
      </c>
      <c r="C1737" s="3">
        <v>6.7</v>
      </c>
      <c r="E1737" s="2" t="s">
        <v>6332</v>
      </c>
      <c r="F1737" s="1">
        <f t="shared" si="18"/>
        <v>1</v>
      </c>
      <c r="G1737" s="23">
        <f t="shared" si="19"/>
        <v>3.1</v>
      </c>
      <c r="H1737" s="29">
        <f t="shared" si="20"/>
        <v>8.0000000000000002E-3</v>
      </c>
    </row>
    <row r="1738" spans="1:8" ht="15.75" customHeight="1">
      <c r="A1738" s="2" t="s">
        <v>3158</v>
      </c>
      <c r="B1738" s="1" t="s">
        <v>3159</v>
      </c>
      <c r="C1738" s="3">
        <v>6.7</v>
      </c>
      <c r="E1738" s="2" t="s">
        <v>6329</v>
      </c>
      <c r="F1738" s="1">
        <f t="shared" si="18"/>
        <v>1</v>
      </c>
      <c r="G1738" s="23">
        <f t="shared" si="19"/>
        <v>3.1</v>
      </c>
      <c r="H1738" s="29">
        <f t="shared" si="20"/>
        <v>8.0000000000000002E-3</v>
      </c>
    </row>
    <row r="1739" spans="1:8" ht="15.75" customHeight="1">
      <c r="A1739" s="2" t="s">
        <v>3160</v>
      </c>
      <c r="B1739" s="1" t="s">
        <v>3161</v>
      </c>
      <c r="C1739" s="3">
        <v>6.7</v>
      </c>
      <c r="E1739" s="2" t="s">
        <v>6337</v>
      </c>
      <c r="F1739" s="1">
        <f t="shared" si="18"/>
        <v>1</v>
      </c>
      <c r="G1739" s="23">
        <f t="shared" si="19"/>
        <v>3</v>
      </c>
      <c r="H1739" s="29">
        <f t="shared" si="20"/>
        <v>6.0000000000000001E-3</v>
      </c>
    </row>
    <row r="1740" spans="1:8" ht="15.75" customHeight="1">
      <c r="A1740" s="2" t="s">
        <v>3163</v>
      </c>
      <c r="B1740" s="1" t="s">
        <v>3164</v>
      </c>
      <c r="C1740" s="3">
        <v>6.7</v>
      </c>
      <c r="E1740" s="2" t="s">
        <v>6340</v>
      </c>
      <c r="F1740" s="1">
        <f t="shared" si="18"/>
        <v>1</v>
      </c>
      <c r="G1740" s="23">
        <f t="shared" si="19"/>
        <v>3</v>
      </c>
      <c r="H1740" s="29">
        <f t="shared" si="20"/>
        <v>6.0000000000000001E-3</v>
      </c>
    </row>
    <row r="1741" spans="1:8" ht="15.75" customHeight="1">
      <c r="A1741" s="2" t="s">
        <v>3165</v>
      </c>
      <c r="B1741" s="1" t="s">
        <v>487</v>
      </c>
      <c r="C1741" s="3">
        <v>6.7</v>
      </c>
      <c r="E1741" s="2" t="s">
        <v>6251</v>
      </c>
      <c r="F1741" s="1">
        <f t="shared" si="18"/>
        <v>3</v>
      </c>
      <c r="G1741" s="23">
        <f t="shared" si="19"/>
        <v>3</v>
      </c>
      <c r="H1741" s="29">
        <f t="shared" si="20"/>
        <v>6.0000000000000001E-3</v>
      </c>
    </row>
    <row r="1742" spans="1:8" ht="15.75" customHeight="1">
      <c r="A1742" s="2" t="s">
        <v>3166</v>
      </c>
      <c r="B1742" s="1" t="s">
        <v>1267</v>
      </c>
      <c r="C1742" s="3">
        <v>6.7</v>
      </c>
      <c r="E1742" s="2" t="s">
        <v>6344</v>
      </c>
      <c r="F1742" s="1">
        <f t="shared" si="18"/>
        <v>1</v>
      </c>
      <c r="G1742" s="23">
        <f t="shared" si="19"/>
        <v>2.9</v>
      </c>
      <c r="H1742" s="29">
        <f t="shared" si="20"/>
        <v>5.0000000000000001E-3</v>
      </c>
    </row>
    <row r="1743" spans="1:8" ht="15.75" customHeight="1">
      <c r="A1743" s="2" t="s">
        <v>3167</v>
      </c>
      <c r="B1743" s="1" t="s">
        <v>3168</v>
      </c>
      <c r="C1743" s="3">
        <v>6.7</v>
      </c>
      <c r="E1743" s="2" t="s">
        <v>6348</v>
      </c>
      <c r="F1743" s="1">
        <f t="shared" si="18"/>
        <v>1</v>
      </c>
      <c r="G1743" s="23">
        <f t="shared" si="19"/>
        <v>2.8</v>
      </c>
      <c r="H1743" s="29">
        <f t="shared" si="20"/>
        <v>3.0000000000000001E-3</v>
      </c>
    </row>
    <row r="1744" spans="1:8" ht="15.75" customHeight="1">
      <c r="A1744" s="2" t="s">
        <v>3169</v>
      </c>
      <c r="B1744" s="1" t="s">
        <v>3170</v>
      </c>
      <c r="C1744" s="3">
        <v>6.7</v>
      </c>
      <c r="E1744" s="2" t="s">
        <v>6346</v>
      </c>
      <c r="F1744" s="1">
        <f t="shared" si="18"/>
        <v>1</v>
      </c>
      <c r="G1744" s="23">
        <f t="shared" si="19"/>
        <v>2.8</v>
      </c>
      <c r="H1744" s="29">
        <f t="shared" si="20"/>
        <v>3.0000000000000001E-3</v>
      </c>
    </row>
    <row r="1745" spans="1:8" ht="15.75" customHeight="1">
      <c r="A1745" s="2" t="s">
        <v>3171</v>
      </c>
      <c r="B1745" s="1" t="s">
        <v>3132</v>
      </c>
      <c r="C1745" s="3">
        <v>6.7</v>
      </c>
      <c r="E1745" s="2" t="s">
        <v>6351</v>
      </c>
      <c r="F1745" s="1">
        <f t="shared" si="18"/>
        <v>1</v>
      </c>
      <c r="G1745" s="23">
        <f t="shared" si="19"/>
        <v>2.8</v>
      </c>
      <c r="H1745" s="29">
        <f t="shared" si="20"/>
        <v>3.0000000000000001E-3</v>
      </c>
    </row>
    <row r="1746" spans="1:8" ht="15.75" customHeight="1">
      <c r="A1746" s="2" t="s">
        <v>3172</v>
      </c>
      <c r="B1746" s="1" t="s">
        <v>1334</v>
      </c>
      <c r="C1746" s="3">
        <v>6.7</v>
      </c>
      <c r="E1746" s="2" t="s">
        <v>6354</v>
      </c>
      <c r="F1746" s="1">
        <f t="shared" si="18"/>
        <v>1</v>
      </c>
      <c r="G1746" s="23">
        <f t="shared" si="19"/>
        <v>2.8</v>
      </c>
      <c r="H1746" s="29">
        <f t="shared" si="20"/>
        <v>3.0000000000000001E-3</v>
      </c>
    </row>
    <row r="1747" spans="1:8" ht="15.75" customHeight="1">
      <c r="A1747" s="2" t="s">
        <v>3173</v>
      </c>
      <c r="B1747" s="1" t="s">
        <v>3174</v>
      </c>
      <c r="C1747" s="3">
        <v>6.7</v>
      </c>
      <c r="E1747" s="2" t="s">
        <v>6358</v>
      </c>
      <c r="F1747" s="1">
        <f t="shared" si="18"/>
        <v>1</v>
      </c>
      <c r="G1747" s="23">
        <f t="shared" si="19"/>
        <v>2.7</v>
      </c>
      <c r="H1747" s="29">
        <f t="shared" si="20"/>
        <v>2E-3</v>
      </c>
    </row>
    <row r="1748" spans="1:8" ht="15.75" customHeight="1">
      <c r="A1748" s="2" t="s">
        <v>3176</v>
      </c>
      <c r="B1748" s="1" t="s">
        <v>3177</v>
      </c>
      <c r="C1748" s="3">
        <v>6.7</v>
      </c>
      <c r="E1748" s="2" t="s">
        <v>6360</v>
      </c>
      <c r="F1748" s="1">
        <f t="shared" si="18"/>
        <v>1</v>
      </c>
      <c r="G1748" s="23">
        <f t="shared" si="19"/>
        <v>2.7</v>
      </c>
      <c r="H1748" s="29">
        <f t="shared" si="20"/>
        <v>2E-3</v>
      </c>
    </row>
    <row r="1749" spans="1:8" ht="15.75" customHeight="1">
      <c r="A1749" s="2" t="s">
        <v>3178</v>
      </c>
      <c r="B1749" s="1" t="s">
        <v>3179</v>
      </c>
      <c r="C1749" s="3">
        <v>6.7</v>
      </c>
      <c r="E1749" s="2" t="s">
        <v>6290</v>
      </c>
      <c r="F1749" s="1">
        <f t="shared" si="18"/>
        <v>4</v>
      </c>
      <c r="G1749" s="23">
        <f t="shared" si="19"/>
        <v>2.6</v>
      </c>
      <c r="H1749" s="29">
        <f t="shared" si="20"/>
        <v>1E-3</v>
      </c>
    </row>
    <row r="1750" spans="1:8" ht="15.75" customHeight="1">
      <c r="A1750" s="2" t="s">
        <v>3180</v>
      </c>
      <c r="B1750" s="1" t="s">
        <v>1919</v>
      </c>
      <c r="C1750" s="3">
        <v>6.7</v>
      </c>
      <c r="E1750" s="2" t="s">
        <v>6364</v>
      </c>
      <c r="F1750" s="1">
        <f t="shared" si="18"/>
        <v>1</v>
      </c>
      <c r="G1750" s="23">
        <f t="shared" si="19"/>
        <v>2.4</v>
      </c>
      <c r="H1750" s="29">
        <f t="shared" si="20"/>
        <v>1E-3</v>
      </c>
    </row>
    <row r="1751" spans="1:8" ht="15.75" customHeight="1">
      <c r="A1751" s="2" t="s">
        <v>3181</v>
      </c>
      <c r="B1751" s="1" t="s">
        <v>780</v>
      </c>
      <c r="C1751" s="3">
        <v>6.7</v>
      </c>
      <c r="E1751" s="2" t="s">
        <v>6369</v>
      </c>
      <c r="F1751" s="1">
        <f t="shared" si="18"/>
        <v>1</v>
      </c>
      <c r="G1751" s="23">
        <f t="shared" si="19"/>
        <v>2.2999999999999998</v>
      </c>
      <c r="H1751" s="29">
        <f t="shared" si="20"/>
        <v>0</v>
      </c>
    </row>
    <row r="1752" spans="1:8" ht="15.75" customHeight="1">
      <c r="A1752" s="2" t="s">
        <v>3182</v>
      </c>
      <c r="B1752" s="1" t="s">
        <v>3183</v>
      </c>
      <c r="C1752" s="3">
        <v>6.7</v>
      </c>
      <c r="E1752" s="2" t="s">
        <v>6373</v>
      </c>
      <c r="F1752" s="1">
        <f t="shared" si="18"/>
        <v>1</v>
      </c>
      <c r="G1752" s="23">
        <f t="shared" si="19"/>
        <v>2.1</v>
      </c>
      <c r="H1752" s="29">
        <f t="shared" si="20"/>
        <v>0</v>
      </c>
    </row>
    <row r="1753" spans="1:8" ht="15.75" customHeight="1">
      <c r="A1753" s="2" t="s">
        <v>3184</v>
      </c>
      <c r="B1753" s="1" t="s">
        <v>1135</v>
      </c>
      <c r="C1753" s="3">
        <v>6.7</v>
      </c>
    </row>
    <row r="1754" spans="1:8" ht="15.75" customHeight="1">
      <c r="A1754" s="2" t="s">
        <v>3185</v>
      </c>
      <c r="B1754" s="1" t="s">
        <v>3186</v>
      </c>
      <c r="C1754" s="3">
        <v>6.7</v>
      </c>
    </row>
    <row r="1755" spans="1:8" ht="15.75" customHeight="1">
      <c r="A1755" s="2" t="s">
        <v>3188</v>
      </c>
      <c r="B1755" s="1" t="s">
        <v>3189</v>
      </c>
      <c r="C1755" s="3">
        <v>6.7</v>
      </c>
    </row>
    <row r="1756" spans="1:8" ht="15.75" customHeight="1">
      <c r="A1756" s="2" t="s">
        <v>3190</v>
      </c>
      <c r="B1756" s="1" t="s">
        <v>3191</v>
      </c>
      <c r="C1756" s="3">
        <v>6.7</v>
      </c>
    </row>
    <row r="1757" spans="1:8" ht="15.75" customHeight="1">
      <c r="A1757" s="2" t="s">
        <v>3192</v>
      </c>
      <c r="B1757" s="1" t="s">
        <v>3193</v>
      </c>
      <c r="C1757" s="3">
        <v>6.7</v>
      </c>
    </row>
    <row r="1758" spans="1:8" ht="15.75" customHeight="1">
      <c r="A1758" s="2" t="s">
        <v>3194</v>
      </c>
      <c r="B1758" s="1" t="s">
        <v>3195</v>
      </c>
      <c r="C1758" s="3">
        <v>6.7</v>
      </c>
    </row>
    <row r="1759" spans="1:8" ht="15.75" customHeight="1">
      <c r="A1759" s="2" t="s">
        <v>3196</v>
      </c>
      <c r="B1759" s="1" t="s">
        <v>3197</v>
      </c>
      <c r="C1759" s="3">
        <v>6.7</v>
      </c>
    </row>
    <row r="1760" spans="1:8" ht="15.75" customHeight="1">
      <c r="A1760" s="2" t="s">
        <v>3198</v>
      </c>
      <c r="B1760" s="1" t="s">
        <v>3199</v>
      </c>
      <c r="C1760" s="3">
        <v>6.7</v>
      </c>
    </row>
    <row r="1761" spans="1:3" ht="15.75" customHeight="1">
      <c r="A1761" s="2" t="s">
        <v>3200</v>
      </c>
      <c r="B1761" s="1" t="s">
        <v>391</v>
      </c>
      <c r="C1761" s="3">
        <v>6.7</v>
      </c>
    </row>
    <row r="1762" spans="1:3" ht="15.75" customHeight="1">
      <c r="A1762" s="2" t="s">
        <v>3201</v>
      </c>
      <c r="B1762" s="1" t="s">
        <v>3202</v>
      </c>
      <c r="C1762" s="3">
        <v>6.7</v>
      </c>
    </row>
    <row r="1763" spans="1:3" ht="15.75" customHeight="1">
      <c r="A1763" s="2" t="s">
        <v>3203</v>
      </c>
      <c r="B1763" s="1" t="s">
        <v>3204</v>
      </c>
      <c r="C1763" s="3">
        <v>6.7</v>
      </c>
    </row>
    <row r="1764" spans="1:3" ht="15.75" customHeight="1">
      <c r="A1764" s="2" t="s">
        <v>3205</v>
      </c>
      <c r="B1764" s="1" t="s">
        <v>3206</v>
      </c>
      <c r="C1764" s="3">
        <v>6.7</v>
      </c>
    </row>
    <row r="1765" spans="1:3" ht="15.75" customHeight="1">
      <c r="A1765" s="2" t="s">
        <v>3207</v>
      </c>
      <c r="B1765" s="1" t="s">
        <v>3208</v>
      </c>
      <c r="C1765" s="3">
        <v>6.7</v>
      </c>
    </row>
    <row r="1766" spans="1:3" ht="15.75" customHeight="1">
      <c r="A1766" s="2" t="s">
        <v>3078</v>
      </c>
      <c r="B1766" s="1" t="s">
        <v>2338</v>
      </c>
      <c r="C1766" s="3">
        <v>6.7</v>
      </c>
    </row>
    <row r="1767" spans="1:3" ht="15.75" customHeight="1">
      <c r="A1767" s="2" t="s">
        <v>3210</v>
      </c>
      <c r="B1767" s="1" t="s">
        <v>3211</v>
      </c>
      <c r="C1767" s="3">
        <v>6.7</v>
      </c>
    </row>
    <row r="1768" spans="1:3" ht="15.75" customHeight="1">
      <c r="A1768" s="2" t="s">
        <v>3213</v>
      </c>
      <c r="B1768" s="1" t="s">
        <v>3214</v>
      </c>
      <c r="C1768" s="3">
        <v>6.7</v>
      </c>
    </row>
    <row r="1769" spans="1:3" ht="15.75" customHeight="1">
      <c r="A1769" s="2" t="s">
        <v>3215</v>
      </c>
      <c r="B1769" s="1" t="s">
        <v>1743</v>
      </c>
      <c r="C1769" s="3">
        <v>6.7</v>
      </c>
    </row>
    <row r="1770" spans="1:3" ht="15.75" customHeight="1">
      <c r="A1770" s="2" t="s">
        <v>3216</v>
      </c>
      <c r="B1770" s="1" t="s">
        <v>3217</v>
      </c>
      <c r="C1770" s="3">
        <v>6.7</v>
      </c>
    </row>
    <row r="1771" spans="1:3" ht="15.75" customHeight="1">
      <c r="A1771" s="2" t="s">
        <v>3218</v>
      </c>
      <c r="B1771" s="1" t="s">
        <v>3219</v>
      </c>
      <c r="C1771" s="3">
        <v>6.7</v>
      </c>
    </row>
    <row r="1772" spans="1:3" ht="15.75" customHeight="1">
      <c r="A1772" s="2" t="s">
        <v>3220</v>
      </c>
      <c r="B1772" s="1" t="s">
        <v>3221</v>
      </c>
      <c r="C1772" s="3">
        <v>6.7</v>
      </c>
    </row>
    <row r="1773" spans="1:3" ht="15.75" customHeight="1">
      <c r="A1773" s="2" t="s">
        <v>3222</v>
      </c>
      <c r="B1773" s="1" t="s">
        <v>3223</v>
      </c>
      <c r="C1773" s="3">
        <v>6.7</v>
      </c>
    </row>
    <row r="1774" spans="1:3" ht="15.75" customHeight="1">
      <c r="A1774" s="2" t="s">
        <v>3224</v>
      </c>
      <c r="B1774" s="1" t="s">
        <v>936</v>
      </c>
      <c r="C1774" s="3">
        <v>6.7</v>
      </c>
    </row>
    <row r="1775" spans="1:3" ht="15.75" customHeight="1">
      <c r="A1775" s="2" t="s">
        <v>3225</v>
      </c>
      <c r="B1775" s="1" t="s">
        <v>3226</v>
      </c>
      <c r="C1775" s="3">
        <v>6.7</v>
      </c>
    </row>
    <row r="1776" spans="1:3" ht="15.75" customHeight="1">
      <c r="A1776" s="2" t="s">
        <v>3005</v>
      </c>
      <c r="B1776" s="1" t="s">
        <v>24</v>
      </c>
      <c r="C1776" s="3">
        <v>6.7</v>
      </c>
    </row>
    <row r="1777" spans="1:3" ht="15.75" customHeight="1">
      <c r="A1777" s="2" t="s">
        <v>2992</v>
      </c>
      <c r="B1777" s="1" t="s">
        <v>2764</v>
      </c>
      <c r="C1777" s="3">
        <v>6.7</v>
      </c>
    </row>
    <row r="1778" spans="1:3" ht="15.75" customHeight="1">
      <c r="A1778" s="2" t="s">
        <v>3227</v>
      </c>
      <c r="B1778" s="1" t="s">
        <v>272</v>
      </c>
      <c r="C1778" s="3">
        <v>6.7</v>
      </c>
    </row>
    <row r="1779" spans="1:3" ht="15.75" customHeight="1">
      <c r="A1779" s="2" t="s">
        <v>3228</v>
      </c>
      <c r="B1779" s="1" t="s">
        <v>2255</v>
      </c>
      <c r="C1779" s="3">
        <v>6.7</v>
      </c>
    </row>
    <row r="1780" spans="1:3" ht="15.75" customHeight="1">
      <c r="A1780" s="2" t="s">
        <v>3229</v>
      </c>
      <c r="B1780" s="1" t="s">
        <v>3230</v>
      </c>
      <c r="C1780" s="3">
        <v>6.7</v>
      </c>
    </row>
    <row r="1781" spans="1:3" ht="15.75" customHeight="1">
      <c r="A1781" s="2" t="s">
        <v>3231</v>
      </c>
      <c r="B1781" s="1" t="s">
        <v>3232</v>
      </c>
      <c r="C1781" s="3">
        <v>6.7</v>
      </c>
    </row>
    <row r="1782" spans="1:3" ht="15.75" customHeight="1">
      <c r="A1782" s="2" t="s">
        <v>3233</v>
      </c>
      <c r="B1782" s="1" t="s">
        <v>3234</v>
      </c>
      <c r="C1782" s="3">
        <v>6.7</v>
      </c>
    </row>
    <row r="1783" spans="1:3" ht="15.75" customHeight="1">
      <c r="A1783" s="2" t="s">
        <v>3236</v>
      </c>
      <c r="B1783" s="1" t="s">
        <v>3237</v>
      </c>
      <c r="C1783" s="3">
        <v>6.7</v>
      </c>
    </row>
    <row r="1784" spans="1:3" ht="15.75" customHeight="1">
      <c r="A1784" s="2" t="s">
        <v>3238</v>
      </c>
      <c r="B1784" s="1" t="s">
        <v>2472</v>
      </c>
      <c r="C1784" s="3">
        <v>6.7</v>
      </c>
    </row>
    <row r="1785" spans="1:3" ht="15.75" customHeight="1">
      <c r="A1785" s="2" t="s">
        <v>3239</v>
      </c>
      <c r="B1785" s="1" t="s">
        <v>3240</v>
      </c>
      <c r="C1785" s="3">
        <v>6.7</v>
      </c>
    </row>
    <row r="1786" spans="1:3" ht="15.75" customHeight="1">
      <c r="A1786" s="2" t="s">
        <v>3241</v>
      </c>
      <c r="B1786" s="1" t="s">
        <v>142</v>
      </c>
      <c r="C1786" s="3">
        <v>6.6</v>
      </c>
    </row>
    <row r="1787" spans="1:3" ht="15.75" customHeight="1">
      <c r="A1787" s="2" t="s">
        <v>3242</v>
      </c>
      <c r="B1787" s="1" t="s">
        <v>556</v>
      </c>
      <c r="C1787" s="3">
        <v>6.6</v>
      </c>
    </row>
    <row r="1788" spans="1:3" ht="15.75" customHeight="1">
      <c r="A1788" s="2" t="s">
        <v>3244</v>
      </c>
      <c r="B1788" s="1" t="s">
        <v>2043</v>
      </c>
      <c r="C1788" s="3">
        <v>6.6</v>
      </c>
    </row>
    <row r="1789" spans="1:3" ht="15.75" customHeight="1">
      <c r="A1789" s="2" t="s">
        <v>3245</v>
      </c>
      <c r="B1789" s="1" t="s">
        <v>687</v>
      </c>
      <c r="C1789" s="3">
        <v>6.6</v>
      </c>
    </row>
    <row r="1790" spans="1:3" ht="15.75" customHeight="1">
      <c r="A1790" s="2" t="s">
        <v>3246</v>
      </c>
      <c r="B1790" s="1" t="s">
        <v>1168</v>
      </c>
      <c r="C1790" s="3">
        <v>6.6</v>
      </c>
    </row>
    <row r="1791" spans="1:3" ht="15.75" customHeight="1">
      <c r="A1791" s="2" t="s">
        <v>3247</v>
      </c>
      <c r="B1791" s="1" t="s">
        <v>44</v>
      </c>
      <c r="C1791" s="3">
        <v>6.6</v>
      </c>
    </row>
    <row r="1792" spans="1:3" ht="15.75" customHeight="1">
      <c r="A1792" s="2" t="s">
        <v>3248</v>
      </c>
      <c r="B1792" s="1" t="s">
        <v>985</v>
      </c>
      <c r="C1792" s="3">
        <v>6.6</v>
      </c>
    </row>
    <row r="1793" spans="1:3" ht="15.75" customHeight="1">
      <c r="A1793" s="2" t="s">
        <v>3250</v>
      </c>
      <c r="B1793" s="1" t="s">
        <v>2010</v>
      </c>
      <c r="C1793" s="3">
        <v>6.6</v>
      </c>
    </row>
    <row r="1794" spans="1:3" ht="15.75" customHeight="1">
      <c r="A1794" s="2" t="s">
        <v>3251</v>
      </c>
      <c r="B1794" s="1" t="s">
        <v>1347</v>
      </c>
      <c r="C1794" s="3">
        <v>6.6</v>
      </c>
    </row>
    <row r="1795" spans="1:3" ht="15.75" customHeight="1">
      <c r="A1795" s="2" t="s">
        <v>3252</v>
      </c>
      <c r="B1795" s="1" t="s">
        <v>1554</v>
      </c>
      <c r="C1795" s="3">
        <v>6.6</v>
      </c>
    </row>
    <row r="1796" spans="1:3" ht="15.75" customHeight="1">
      <c r="A1796" s="2" t="s">
        <v>3253</v>
      </c>
      <c r="B1796" s="1" t="s">
        <v>1347</v>
      </c>
      <c r="C1796" s="3">
        <v>6.6</v>
      </c>
    </row>
    <row r="1797" spans="1:3" ht="15.75" customHeight="1">
      <c r="A1797" s="2" t="s">
        <v>312</v>
      </c>
      <c r="B1797" s="1" t="s">
        <v>1006</v>
      </c>
      <c r="C1797" s="3">
        <v>6.6</v>
      </c>
    </row>
    <row r="1798" spans="1:3" ht="15.75" customHeight="1">
      <c r="A1798" s="2" t="s">
        <v>3255</v>
      </c>
      <c r="B1798" s="1" t="s">
        <v>257</v>
      </c>
      <c r="C1798" s="3">
        <v>6.6</v>
      </c>
    </row>
    <row r="1799" spans="1:3" ht="15.75" customHeight="1">
      <c r="A1799" s="2" t="s">
        <v>3256</v>
      </c>
      <c r="B1799" s="1" t="s">
        <v>267</v>
      </c>
      <c r="C1799" s="3">
        <v>6.6</v>
      </c>
    </row>
    <row r="1800" spans="1:3" ht="15.75" customHeight="1">
      <c r="A1800" s="2" t="s">
        <v>3257</v>
      </c>
      <c r="B1800" s="1" t="s">
        <v>447</v>
      </c>
      <c r="C1800" s="3">
        <v>6.6</v>
      </c>
    </row>
    <row r="1801" spans="1:3" ht="15.75" customHeight="1">
      <c r="A1801" s="2" t="s">
        <v>3258</v>
      </c>
      <c r="B1801" s="1" t="s">
        <v>1782</v>
      </c>
      <c r="C1801" s="3">
        <v>6.6</v>
      </c>
    </row>
    <row r="1802" spans="1:3" ht="15.75" customHeight="1">
      <c r="A1802" s="2" t="s">
        <v>3259</v>
      </c>
      <c r="B1802" s="1" t="s">
        <v>2384</v>
      </c>
      <c r="C1802" s="3">
        <v>6.6</v>
      </c>
    </row>
    <row r="1803" spans="1:3" ht="15.75" customHeight="1">
      <c r="A1803" s="2" t="s">
        <v>3260</v>
      </c>
      <c r="B1803" s="1" t="s">
        <v>1788</v>
      </c>
      <c r="C1803" s="3">
        <v>6.6</v>
      </c>
    </row>
    <row r="1804" spans="1:3" ht="15.75" customHeight="1">
      <c r="A1804" s="2" t="s">
        <v>3261</v>
      </c>
      <c r="B1804" s="1" t="s">
        <v>44</v>
      </c>
      <c r="C1804" s="3">
        <v>6.6</v>
      </c>
    </row>
    <row r="1805" spans="1:3" ht="15.75" customHeight="1">
      <c r="A1805" s="2" t="s">
        <v>3263</v>
      </c>
      <c r="B1805" s="1" t="s">
        <v>1815</v>
      </c>
      <c r="C1805" s="3">
        <v>6.6</v>
      </c>
    </row>
    <row r="1806" spans="1:3" ht="15.75" customHeight="1">
      <c r="A1806" s="2" t="s">
        <v>3264</v>
      </c>
      <c r="B1806" s="1" t="s">
        <v>1871</v>
      </c>
      <c r="C1806" s="3">
        <v>6.6</v>
      </c>
    </row>
    <row r="1807" spans="1:3" ht="15.75" customHeight="1">
      <c r="A1807" s="2" t="s">
        <v>3265</v>
      </c>
      <c r="B1807" s="1" t="s">
        <v>76</v>
      </c>
      <c r="C1807" s="3">
        <v>6.6</v>
      </c>
    </row>
    <row r="1808" spans="1:3" ht="15.75" customHeight="1">
      <c r="A1808" s="2" t="s">
        <v>3266</v>
      </c>
      <c r="B1808" s="1" t="s">
        <v>842</v>
      </c>
      <c r="C1808" s="3">
        <v>6.6</v>
      </c>
    </row>
    <row r="1809" spans="1:3" ht="15.75" customHeight="1">
      <c r="A1809" s="2" t="s">
        <v>3267</v>
      </c>
      <c r="B1809" s="1" t="s">
        <v>3268</v>
      </c>
      <c r="C1809" s="3">
        <v>6.6</v>
      </c>
    </row>
    <row r="1810" spans="1:3" ht="15.75" customHeight="1">
      <c r="A1810" s="2" t="s">
        <v>3270</v>
      </c>
      <c r="B1810" s="1" t="s">
        <v>458</v>
      </c>
      <c r="C1810" s="3">
        <v>6.6</v>
      </c>
    </row>
    <row r="1811" spans="1:3" ht="15.75" customHeight="1">
      <c r="A1811" s="2" t="s">
        <v>3271</v>
      </c>
      <c r="B1811" s="1" t="s">
        <v>3272</v>
      </c>
      <c r="C1811" s="3">
        <v>6.6</v>
      </c>
    </row>
    <row r="1812" spans="1:3" ht="15.75" customHeight="1">
      <c r="A1812" s="2" t="s">
        <v>3273</v>
      </c>
      <c r="B1812" s="1" t="s">
        <v>1661</v>
      </c>
      <c r="C1812" s="3">
        <v>6.6</v>
      </c>
    </row>
    <row r="1813" spans="1:3" ht="15.75" customHeight="1">
      <c r="A1813" s="2" t="s">
        <v>3275</v>
      </c>
      <c r="B1813" s="1" t="s">
        <v>694</v>
      </c>
      <c r="C1813" s="3">
        <v>6.6</v>
      </c>
    </row>
    <row r="1814" spans="1:3" ht="15.75" customHeight="1">
      <c r="A1814" s="2" t="s">
        <v>3276</v>
      </c>
      <c r="B1814" s="1" t="s">
        <v>257</v>
      </c>
      <c r="C1814" s="3">
        <v>6.6</v>
      </c>
    </row>
    <row r="1815" spans="1:3" ht="15.75" customHeight="1">
      <c r="A1815" s="2" t="s">
        <v>3277</v>
      </c>
      <c r="B1815" s="1" t="s">
        <v>685</v>
      </c>
      <c r="C1815" s="3">
        <v>6.6</v>
      </c>
    </row>
    <row r="1816" spans="1:3" ht="15.75" customHeight="1">
      <c r="A1816" s="2" t="s">
        <v>3278</v>
      </c>
      <c r="B1816" s="1" t="s">
        <v>1360</v>
      </c>
      <c r="C1816" s="3">
        <v>6.6</v>
      </c>
    </row>
    <row r="1817" spans="1:3" ht="15.75" customHeight="1">
      <c r="A1817" s="2" t="s">
        <v>3279</v>
      </c>
      <c r="B1817" s="1" t="s">
        <v>1845</v>
      </c>
      <c r="C1817" s="3">
        <v>6.6</v>
      </c>
    </row>
    <row r="1818" spans="1:3" ht="15.75" customHeight="1">
      <c r="A1818" s="2" t="s">
        <v>3281</v>
      </c>
      <c r="B1818" s="1" t="s">
        <v>2570</v>
      </c>
      <c r="C1818" s="3">
        <v>6.6</v>
      </c>
    </row>
    <row r="1819" spans="1:3" ht="15.75" customHeight="1">
      <c r="A1819" s="2" t="s">
        <v>3283</v>
      </c>
      <c r="B1819" s="1" t="s">
        <v>2519</v>
      </c>
      <c r="C1819" s="3">
        <v>6.6</v>
      </c>
    </row>
    <row r="1820" spans="1:3" ht="15.75" customHeight="1">
      <c r="A1820" s="2" t="s">
        <v>3284</v>
      </c>
      <c r="B1820" s="1" t="s">
        <v>658</v>
      </c>
      <c r="C1820" s="3">
        <v>6.6</v>
      </c>
    </row>
    <row r="1821" spans="1:3" ht="15.75" customHeight="1">
      <c r="A1821" s="2" t="s">
        <v>3285</v>
      </c>
      <c r="B1821" s="1" t="s">
        <v>602</v>
      </c>
      <c r="C1821" s="3">
        <v>6.6</v>
      </c>
    </row>
    <row r="1822" spans="1:3" ht="15.75" customHeight="1">
      <c r="A1822" s="2" t="s">
        <v>3286</v>
      </c>
      <c r="B1822" s="1" t="s">
        <v>424</v>
      </c>
      <c r="C1822" s="3">
        <v>6.6</v>
      </c>
    </row>
    <row r="1823" spans="1:3" ht="15.75" customHeight="1">
      <c r="A1823" s="2" t="s">
        <v>3287</v>
      </c>
      <c r="B1823" s="1" t="s">
        <v>3288</v>
      </c>
      <c r="C1823" s="3">
        <v>6.6</v>
      </c>
    </row>
    <row r="1824" spans="1:3" ht="15.75" customHeight="1">
      <c r="A1824" s="2" t="s">
        <v>3290</v>
      </c>
      <c r="B1824" s="1" t="s">
        <v>3291</v>
      </c>
      <c r="C1824" s="3">
        <v>6.6</v>
      </c>
    </row>
    <row r="1825" spans="1:3" ht="15.75" customHeight="1">
      <c r="A1825" s="2" t="s">
        <v>3293</v>
      </c>
      <c r="B1825" s="1" t="s">
        <v>2355</v>
      </c>
      <c r="C1825" s="3">
        <v>6.6</v>
      </c>
    </row>
    <row r="1826" spans="1:3" ht="15.75" customHeight="1">
      <c r="A1826" s="2" t="s">
        <v>3294</v>
      </c>
      <c r="B1826" s="1" t="s">
        <v>3295</v>
      </c>
      <c r="C1826" s="3">
        <v>6.6</v>
      </c>
    </row>
    <row r="1827" spans="1:3" ht="15.75" customHeight="1">
      <c r="A1827" s="2" t="s">
        <v>3296</v>
      </c>
      <c r="B1827" s="1" t="s">
        <v>2517</v>
      </c>
      <c r="C1827" s="3">
        <v>6.6</v>
      </c>
    </row>
    <row r="1828" spans="1:3" ht="15.75" customHeight="1">
      <c r="A1828" s="2" t="s">
        <v>3297</v>
      </c>
      <c r="B1828" s="1" t="s">
        <v>2338</v>
      </c>
      <c r="C1828" s="3">
        <v>6.6</v>
      </c>
    </row>
    <row r="1829" spans="1:3" ht="15.75" customHeight="1">
      <c r="A1829" s="2" t="s">
        <v>3298</v>
      </c>
      <c r="B1829" s="1" t="s">
        <v>169</v>
      </c>
      <c r="C1829" s="3">
        <v>6.6</v>
      </c>
    </row>
    <row r="1830" spans="1:3" ht="15.75" customHeight="1">
      <c r="A1830" s="2" t="s">
        <v>3299</v>
      </c>
      <c r="B1830" s="1" t="s">
        <v>3300</v>
      </c>
      <c r="C1830" s="3">
        <v>6.6</v>
      </c>
    </row>
    <row r="1831" spans="1:3" ht="15.75" customHeight="1">
      <c r="A1831" s="2" t="s">
        <v>3301</v>
      </c>
      <c r="B1831" s="1" t="s">
        <v>3302</v>
      </c>
      <c r="C1831" s="3">
        <v>6.6</v>
      </c>
    </row>
    <row r="1832" spans="1:3" ht="15.75" customHeight="1">
      <c r="A1832" s="2" t="s">
        <v>3304</v>
      </c>
      <c r="B1832" s="1" t="s">
        <v>296</v>
      </c>
      <c r="C1832" s="3">
        <v>6.6</v>
      </c>
    </row>
    <row r="1833" spans="1:3" ht="15.75" customHeight="1">
      <c r="A1833" s="2" t="s">
        <v>3305</v>
      </c>
      <c r="B1833" s="1" t="s">
        <v>2313</v>
      </c>
      <c r="C1833" s="3">
        <v>6.6</v>
      </c>
    </row>
    <row r="1834" spans="1:3" ht="15.75" customHeight="1">
      <c r="A1834" s="2" t="s">
        <v>3306</v>
      </c>
      <c r="B1834" s="1" t="s">
        <v>427</v>
      </c>
      <c r="C1834" s="3">
        <v>6.6</v>
      </c>
    </row>
    <row r="1835" spans="1:3" ht="15.75" customHeight="1">
      <c r="A1835" s="2" t="s">
        <v>3308</v>
      </c>
      <c r="B1835" s="1" t="s">
        <v>475</v>
      </c>
      <c r="C1835" s="3">
        <v>6.6</v>
      </c>
    </row>
    <row r="1836" spans="1:3" ht="15.75" customHeight="1">
      <c r="A1836" s="2" t="s">
        <v>3309</v>
      </c>
      <c r="B1836" s="1" t="s">
        <v>1554</v>
      </c>
      <c r="C1836" s="3">
        <v>6.6</v>
      </c>
    </row>
    <row r="1837" spans="1:3" ht="15.75" customHeight="1">
      <c r="A1837" s="2" t="s">
        <v>3310</v>
      </c>
      <c r="B1837" s="1" t="s">
        <v>2766</v>
      </c>
      <c r="C1837" s="3">
        <v>6.6</v>
      </c>
    </row>
    <row r="1838" spans="1:3" ht="15.75" customHeight="1">
      <c r="A1838" s="2" t="s">
        <v>3311</v>
      </c>
      <c r="B1838" s="1" t="s">
        <v>2814</v>
      </c>
      <c r="C1838" s="3">
        <v>6.6</v>
      </c>
    </row>
    <row r="1839" spans="1:3" ht="15.75" customHeight="1">
      <c r="A1839" s="2" t="s">
        <v>3312</v>
      </c>
      <c r="B1839" s="1" t="s">
        <v>2827</v>
      </c>
      <c r="C1839" s="3">
        <v>6.6</v>
      </c>
    </row>
    <row r="1840" spans="1:3" ht="15.75" customHeight="1">
      <c r="A1840" s="2" t="s">
        <v>3313</v>
      </c>
      <c r="B1840" s="1" t="s">
        <v>3077</v>
      </c>
      <c r="C1840" s="3">
        <v>6.6</v>
      </c>
    </row>
    <row r="1841" spans="1:3" ht="15.75" customHeight="1">
      <c r="A1841" s="2" t="s">
        <v>3314</v>
      </c>
      <c r="B1841" s="1" t="s">
        <v>3315</v>
      </c>
      <c r="C1841" s="3">
        <v>6.6</v>
      </c>
    </row>
    <row r="1842" spans="1:3" ht="15.75" customHeight="1">
      <c r="A1842" s="2" t="s">
        <v>3316</v>
      </c>
      <c r="B1842" s="1" t="s">
        <v>2032</v>
      </c>
      <c r="C1842" s="3">
        <v>6.6</v>
      </c>
    </row>
    <row r="1843" spans="1:3" ht="15.75" customHeight="1">
      <c r="A1843" s="2" t="s">
        <v>3317</v>
      </c>
      <c r="B1843" s="1" t="s">
        <v>2406</v>
      </c>
      <c r="C1843" s="3">
        <v>6.6</v>
      </c>
    </row>
    <row r="1844" spans="1:3" ht="15.75" customHeight="1">
      <c r="A1844" s="2" t="s">
        <v>3318</v>
      </c>
      <c r="B1844" s="1" t="s">
        <v>2253</v>
      </c>
      <c r="C1844" s="3">
        <v>6.6</v>
      </c>
    </row>
    <row r="1845" spans="1:3" ht="15.75" customHeight="1">
      <c r="A1845" s="2" t="s">
        <v>3320</v>
      </c>
      <c r="B1845" s="1" t="s">
        <v>3321</v>
      </c>
      <c r="C1845" s="3">
        <v>6.6</v>
      </c>
    </row>
    <row r="1846" spans="1:3" ht="15.75" customHeight="1">
      <c r="A1846" s="2" t="s">
        <v>3323</v>
      </c>
      <c r="B1846" s="1" t="s">
        <v>91</v>
      </c>
      <c r="C1846" s="3">
        <v>6.6</v>
      </c>
    </row>
    <row r="1847" spans="1:3" ht="15.75" customHeight="1">
      <c r="A1847" s="2" t="s">
        <v>3324</v>
      </c>
      <c r="B1847" s="1" t="s">
        <v>2308</v>
      </c>
      <c r="C1847" s="3">
        <v>6.6</v>
      </c>
    </row>
    <row r="1848" spans="1:3" ht="15.75" customHeight="1">
      <c r="A1848" s="2" t="s">
        <v>3325</v>
      </c>
      <c r="B1848" s="1" t="s">
        <v>2186</v>
      </c>
      <c r="C1848" s="3">
        <v>6.6</v>
      </c>
    </row>
    <row r="1849" spans="1:3" ht="15.75" customHeight="1">
      <c r="A1849" s="2" t="s">
        <v>3326</v>
      </c>
      <c r="B1849" s="1" t="s">
        <v>3327</v>
      </c>
      <c r="C1849" s="3">
        <v>6.6</v>
      </c>
    </row>
    <row r="1850" spans="1:3" ht="15.75" customHeight="1">
      <c r="A1850" s="2" t="s">
        <v>3328</v>
      </c>
      <c r="B1850" s="1" t="s">
        <v>216</v>
      </c>
      <c r="C1850" s="3">
        <v>6.6</v>
      </c>
    </row>
    <row r="1851" spans="1:3" ht="15.75" customHeight="1">
      <c r="A1851" s="2" t="s">
        <v>3329</v>
      </c>
      <c r="B1851" s="1" t="s">
        <v>3197</v>
      </c>
      <c r="C1851" s="3">
        <v>6.6</v>
      </c>
    </row>
    <row r="1852" spans="1:3" ht="15.75" customHeight="1">
      <c r="A1852" s="2" t="s">
        <v>3331</v>
      </c>
      <c r="B1852" s="1" t="s">
        <v>216</v>
      </c>
      <c r="C1852" s="3">
        <v>6.6</v>
      </c>
    </row>
    <row r="1853" spans="1:3" ht="15.75" customHeight="1">
      <c r="A1853" s="2" t="s">
        <v>3332</v>
      </c>
      <c r="B1853" s="1" t="s">
        <v>3333</v>
      </c>
      <c r="C1853" s="3">
        <v>6.6</v>
      </c>
    </row>
    <row r="1854" spans="1:3" ht="15.75" customHeight="1">
      <c r="A1854" s="2" t="s">
        <v>3334</v>
      </c>
      <c r="B1854" s="1" t="s">
        <v>3335</v>
      </c>
      <c r="C1854" s="3">
        <v>6.6</v>
      </c>
    </row>
    <row r="1855" spans="1:3" ht="15.75" customHeight="1">
      <c r="A1855" s="2" t="s">
        <v>3336</v>
      </c>
      <c r="B1855" s="1" t="s">
        <v>91</v>
      </c>
      <c r="C1855" s="3">
        <v>6.6</v>
      </c>
    </row>
    <row r="1856" spans="1:3" ht="15.75" customHeight="1">
      <c r="A1856" s="2" t="s">
        <v>3337</v>
      </c>
      <c r="B1856" s="1" t="s">
        <v>777</v>
      </c>
      <c r="C1856" s="3">
        <v>6.6</v>
      </c>
    </row>
    <row r="1857" spans="1:3" ht="15.75" customHeight="1">
      <c r="A1857" s="2" t="s">
        <v>3338</v>
      </c>
      <c r="B1857" s="1" t="s">
        <v>2243</v>
      </c>
      <c r="C1857" s="3">
        <v>6.6</v>
      </c>
    </row>
    <row r="1858" spans="1:3" ht="15.75" customHeight="1">
      <c r="A1858" s="2" t="s">
        <v>3339</v>
      </c>
      <c r="B1858" s="1" t="s">
        <v>3340</v>
      </c>
      <c r="C1858" s="3">
        <v>6.6</v>
      </c>
    </row>
    <row r="1859" spans="1:3" ht="15.75" customHeight="1">
      <c r="A1859" s="2" t="s">
        <v>3341</v>
      </c>
      <c r="B1859" s="1" t="s">
        <v>1013</v>
      </c>
      <c r="C1859" s="3">
        <v>6.6</v>
      </c>
    </row>
    <row r="1860" spans="1:3" ht="15.75" customHeight="1">
      <c r="A1860" s="2" t="s">
        <v>3342</v>
      </c>
      <c r="B1860" s="1" t="s">
        <v>2528</v>
      </c>
      <c r="C1860" s="3">
        <v>6.6</v>
      </c>
    </row>
    <row r="1861" spans="1:3" ht="15.75" customHeight="1">
      <c r="A1861" s="2" t="s">
        <v>3343</v>
      </c>
      <c r="B1861" s="1" t="s">
        <v>1530</v>
      </c>
      <c r="C1861" s="3">
        <v>6.6</v>
      </c>
    </row>
    <row r="1862" spans="1:3" ht="15.75" customHeight="1">
      <c r="A1862" s="2" t="s">
        <v>3344</v>
      </c>
      <c r="B1862" s="1" t="s">
        <v>3345</v>
      </c>
      <c r="C1862" s="3">
        <v>6.6</v>
      </c>
    </row>
    <row r="1863" spans="1:3" ht="15.75" customHeight="1">
      <c r="A1863" s="2" t="s">
        <v>3346</v>
      </c>
      <c r="B1863" s="1" t="s">
        <v>2827</v>
      </c>
      <c r="C1863" s="3">
        <v>6.6</v>
      </c>
    </row>
    <row r="1864" spans="1:3" ht="15.75" customHeight="1">
      <c r="A1864" s="2" t="s">
        <v>3347</v>
      </c>
      <c r="B1864" s="1" t="s">
        <v>1585</v>
      </c>
      <c r="C1864" s="3">
        <v>6.6</v>
      </c>
    </row>
    <row r="1865" spans="1:3" ht="15.75" customHeight="1">
      <c r="A1865" s="2" t="s">
        <v>3348</v>
      </c>
      <c r="B1865" s="1" t="s">
        <v>1354</v>
      </c>
      <c r="C1865" s="3">
        <v>6.6</v>
      </c>
    </row>
    <row r="1866" spans="1:3" ht="15.75" customHeight="1">
      <c r="A1866" s="2" t="s">
        <v>3349</v>
      </c>
      <c r="B1866" s="1" t="s">
        <v>1468</v>
      </c>
      <c r="C1866" s="3">
        <v>6.6</v>
      </c>
    </row>
    <row r="1867" spans="1:3" ht="15.75" customHeight="1">
      <c r="A1867" s="2" t="s">
        <v>3350</v>
      </c>
      <c r="B1867" s="1" t="s">
        <v>3351</v>
      </c>
      <c r="C1867" s="3">
        <v>6.6</v>
      </c>
    </row>
    <row r="1868" spans="1:3" ht="15.75" customHeight="1">
      <c r="A1868" s="2" t="s">
        <v>3352</v>
      </c>
      <c r="B1868" s="1" t="s">
        <v>3353</v>
      </c>
      <c r="C1868" s="3">
        <v>6.6</v>
      </c>
    </row>
    <row r="1869" spans="1:3" ht="15.75" customHeight="1">
      <c r="A1869" s="2" t="s">
        <v>3354</v>
      </c>
      <c r="B1869" s="1" t="s">
        <v>1909</v>
      </c>
      <c r="C1869" s="3">
        <v>6.6</v>
      </c>
    </row>
    <row r="1870" spans="1:3" ht="15.75" customHeight="1">
      <c r="A1870" s="2" t="s">
        <v>3355</v>
      </c>
      <c r="B1870" s="1" t="s">
        <v>3356</v>
      </c>
      <c r="C1870" s="3">
        <v>6.6</v>
      </c>
    </row>
    <row r="1871" spans="1:3" ht="15.75" customHeight="1">
      <c r="A1871" s="2" t="s">
        <v>3357</v>
      </c>
      <c r="B1871" s="1" t="s">
        <v>61</v>
      </c>
      <c r="C1871" s="3">
        <v>6.6</v>
      </c>
    </row>
    <row r="1872" spans="1:3" ht="15.75" customHeight="1">
      <c r="A1872" s="2" t="s">
        <v>3358</v>
      </c>
      <c r="B1872" s="1" t="s">
        <v>808</v>
      </c>
      <c r="C1872" s="3">
        <v>6.6</v>
      </c>
    </row>
    <row r="1873" spans="1:3" ht="15.75" customHeight="1">
      <c r="A1873" s="2" t="s">
        <v>3359</v>
      </c>
      <c r="B1873" s="1" t="s">
        <v>1431</v>
      </c>
      <c r="C1873" s="3">
        <v>6.6</v>
      </c>
    </row>
    <row r="1874" spans="1:3" ht="15.75" customHeight="1">
      <c r="A1874" s="2" t="s">
        <v>3360</v>
      </c>
      <c r="B1874" s="1" t="s">
        <v>2844</v>
      </c>
      <c r="C1874" s="3">
        <v>6.6</v>
      </c>
    </row>
    <row r="1875" spans="1:3" ht="15.75" customHeight="1">
      <c r="A1875" s="2" t="s">
        <v>3361</v>
      </c>
      <c r="B1875" s="1" t="s">
        <v>620</v>
      </c>
      <c r="C1875" s="3">
        <v>6.6</v>
      </c>
    </row>
    <row r="1876" spans="1:3" ht="15.75" customHeight="1">
      <c r="A1876" s="2" t="s">
        <v>3362</v>
      </c>
      <c r="B1876" s="1" t="s">
        <v>3345</v>
      </c>
      <c r="C1876" s="3">
        <v>6.6</v>
      </c>
    </row>
    <row r="1877" spans="1:3" ht="15.75" customHeight="1">
      <c r="A1877" s="2" t="s">
        <v>3364</v>
      </c>
      <c r="B1877" s="1" t="s">
        <v>1176</v>
      </c>
      <c r="C1877" s="3">
        <v>6.6</v>
      </c>
    </row>
    <row r="1878" spans="1:3" ht="15.75" customHeight="1">
      <c r="A1878" s="2" t="s">
        <v>3366</v>
      </c>
      <c r="B1878" s="1" t="s">
        <v>2015</v>
      </c>
      <c r="C1878" s="3">
        <v>6.6</v>
      </c>
    </row>
    <row r="1879" spans="1:3" ht="15.75" customHeight="1">
      <c r="A1879" s="2" t="s">
        <v>3367</v>
      </c>
      <c r="B1879" s="1" t="s">
        <v>3368</v>
      </c>
      <c r="C1879" s="3">
        <v>6.6</v>
      </c>
    </row>
    <row r="1880" spans="1:3" ht="15.75" customHeight="1">
      <c r="A1880" s="2" t="s">
        <v>3369</v>
      </c>
      <c r="B1880" s="1" t="s">
        <v>3091</v>
      </c>
      <c r="C1880" s="3">
        <v>6.6</v>
      </c>
    </row>
    <row r="1881" spans="1:3" ht="15.75" customHeight="1">
      <c r="A1881" s="2" t="s">
        <v>3370</v>
      </c>
      <c r="B1881" s="1" t="s">
        <v>3371</v>
      </c>
      <c r="C1881" s="3">
        <v>6.6</v>
      </c>
    </row>
    <row r="1882" spans="1:3" ht="15.75" customHeight="1">
      <c r="A1882" s="2" t="s">
        <v>3372</v>
      </c>
      <c r="B1882" s="1" t="s">
        <v>3368</v>
      </c>
      <c r="C1882" s="3">
        <v>6.6</v>
      </c>
    </row>
    <row r="1883" spans="1:3" ht="15.75" customHeight="1">
      <c r="A1883" s="2" t="s">
        <v>3373</v>
      </c>
      <c r="B1883" s="1" t="s">
        <v>320</v>
      </c>
      <c r="C1883" s="3">
        <v>6.6</v>
      </c>
    </row>
    <row r="1884" spans="1:3" ht="15.75" customHeight="1">
      <c r="A1884" s="2" t="s">
        <v>3374</v>
      </c>
      <c r="B1884" s="1" t="s">
        <v>1604</v>
      </c>
      <c r="C1884" s="3">
        <v>6.6</v>
      </c>
    </row>
    <row r="1885" spans="1:3" ht="15.75" customHeight="1">
      <c r="A1885" s="2" t="s">
        <v>3375</v>
      </c>
      <c r="B1885" s="1" t="s">
        <v>1612</v>
      </c>
      <c r="C1885" s="3">
        <v>6.6</v>
      </c>
    </row>
    <row r="1886" spans="1:3" ht="15.75" customHeight="1">
      <c r="A1886" s="2" t="s">
        <v>3376</v>
      </c>
      <c r="B1886" s="1" t="s">
        <v>2990</v>
      </c>
      <c r="C1886" s="3">
        <v>6.6</v>
      </c>
    </row>
    <row r="1887" spans="1:3" ht="15.75" customHeight="1">
      <c r="A1887" s="2" t="s">
        <v>3377</v>
      </c>
      <c r="B1887" s="1" t="s">
        <v>3378</v>
      </c>
      <c r="C1887" s="3">
        <v>6.6</v>
      </c>
    </row>
    <row r="1888" spans="1:3" ht="15.75" customHeight="1">
      <c r="A1888" s="2" t="s">
        <v>3379</v>
      </c>
      <c r="B1888" s="1" t="s">
        <v>391</v>
      </c>
      <c r="C1888" s="3">
        <v>6.6</v>
      </c>
    </row>
    <row r="1889" spans="1:3" ht="15.75" customHeight="1">
      <c r="A1889" s="2" t="s">
        <v>3380</v>
      </c>
      <c r="B1889" s="1" t="s">
        <v>2158</v>
      </c>
      <c r="C1889" s="3">
        <v>6.6</v>
      </c>
    </row>
    <row r="1890" spans="1:3" ht="15.75" customHeight="1">
      <c r="A1890" s="2" t="s">
        <v>3381</v>
      </c>
      <c r="B1890" s="1" t="s">
        <v>1262</v>
      </c>
      <c r="C1890" s="3">
        <v>6.6</v>
      </c>
    </row>
    <row r="1891" spans="1:3" ht="15.75" customHeight="1">
      <c r="A1891" s="2" t="s">
        <v>3382</v>
      </c>
      <c r="B1891" s="1" t="s">
        <v>3383</v>
      </c>
      <c r="C1891" s="3">
        <v>6.6</v>
      </c>
    </row>
    <row r="1892" spans="1:3" ht="15.75" customHeight="1">
      <c r="A1892" s="2" t="s">
        <v>3384</v>
      </c>
      <c r="B1892" s="1" t="s">
        <v>2117</v>
      </c>
      <c r="C1892" s="3">
        <v>6.6</v>
      </c>
    </row>
    <row r="1893" spans="1:3" ht="15.75" customHeight="1">
      <c r="A1893" s="2" t="s">
        <v>3385</v>
      </c>
      <c r="B1893" s="1" t="s">
        <v>3386</v>
      </c>
      <c r="C1893" s="3">
        <v>6.6</v>
      </c>
    </row>
    <row r="1894" spans="1:3" ht="15.75" customHeight="1">
      <c r="A1894" s="2" t="s">
        <v>3388</v>
      </c>
      <c r="B1894" s="1" t="s">
        <v>1253</v>
      </c>
      <c r="C1894" s="3">
        <v>6.6</v>
      </c>
    </row>
    <row r="1895" spans="1:3" ht="15.75" customHeight="1">
      <c r="A1895" s="2" t="s">
        <v>3389</v>
      </c>
      <c r="B1895" s="1" t="s">
        <v>3390</v>
      </c>
      <c r="C1895" s="3">
        <v>6.6</v>
      </c>
    </row>
    <row r="1896" spans="1:3" ht="15.75" customHeight="1">
      <c r="A1896" s="2" t="s">
        <v>3391</v>
      </c>
      <c r="B1896" s="1" t="s">
        <v>229</v>
      </c>
      <c r="C1896" s="3">
        <v>6.6</v>
      </c>
    </row>
    <row r="1897" spans="1:3" ht="15.75" customHeight="1">
      <c r="A1897" s="2" t="s">
        <v>3392</v>
      </c>
      <c r="B1897" s="1" t="s">
        <v>3393</v>
      </c>
      <c r="C1897" s="3">
        <v>6.6</v>
      </c>
    </row>
    <row r="1898" spans="1:3" ht="15.75" customHeight="1">
      <c r="A1898" s="2" t="s">
        <v>3395</v>
      </c>
      <c r="B1898" s="1" t="s">
        <v>3396</v>
      </c>
      <c r="C1898" s="3">
        <v>6.6</v>
      </c>
    </row>
    <row r="1899" spans="1:3" ht="15.75" customHeight="1">
      <c r="A1899" s="2" t="s">
        <v>3397</v>
      </c>
      <c r="B1899" s="1" t="s">
        <v>3398</v>
      </c>
      <c r="C1899" s="3">
        <v>6.6</v>
      </c>
    </row>
    <row r="1900" spans="1:3" ht="15.75" customHeight="1">
      <c r="A1900" s="2" t="s">
        <v>3400</v>
      </c>
      <c r="B1900" s="1" t="s">
        <v>1360</v>
      </c>
      <c r="C1900" s="3">
        <v>6.6</v>
      </c>
    </row>
    <row r="1901" spans="1:3" ht="15.75" customHeight="1">
      <c r="A1901" s="2" t="s">
        <v>3402</v>
      </c>
      <c r="B1901" s="1" t="s">
        <v>3403</v>
      </c>
      <c r="C1901" s="3">
        <v>6.6</v>
      </c>
    </row>
    <row r="1902" spans="1:3" ht="15.75" customHeight="1">
      <c r="A1902" s="2" t="s">
        <v>3404</v>
      </c>
      <c r="B1902" s="1" t="s">
        <v>3405</v>
      </c>
      <c r="C1902" s="3">
        <v>6.6</v>
      </c>
    </row>
    <row r="1903" spans="1:3" ht="15.75" customHeight="1">
      <c r="A1903" s="2" t="s">
        <v>3406</v>
      </c>
      <c r="B1903" s="1" t="s">
        <v>3058</v>
      </c>
      <c r="C1903" s="3">
        <v>6.6</v>
      </c>
    </row>
    <row r="1904" spans="1:3" ht="15.75" customHeight="1">
      <c r="A1904" s="2" t="s">
        <v>3407</v>
      </c>
      <c r="B1904" s="1" t="s">
        <v>3335</v>
      </c>
      <c r="C1904" s="3">
        <v>6.6</v>
      </c>
    </row>
    <row r="1905" spans="1:3" ht="15.75" customHeight="1">
      <c r="A1905" s="2" t="s">
        <v>3408</v>
      </c>
      <c r="B1905" s="1" t="s">
        <v>1236</v>
      </c>
      <c r="C1905" s="3">
        <v>6.6</v>
      </c>
    </row>
    <row r="1906" spans="1:3" ht="15.75" customHeight="1">
      <c r="A1906" s="2" t="s">
        <v>3409</v>
      </c>
      <c r="B1906" s="1" t="s">
        <v>3410</v>
      </c>
      <c r="C1906" s="3">
        <v>6.6</v>
      </c>
    </row>
    <row r="1907" spans="1:3" ht="15.75" customHeight="1">
      <c r="A1907" s="2" t="s">
        <v>3411</v>
      </c>
      <c r="B1907" s="1" t="s">
        <v>3412</v>
      </c>
      <c r="C1907" s="3">
        <v>6.6</v>
      </c>
    </row>
    <row r="1908" spans="1:3" ht="15.75" customHeight="1">
      <c r="A1908" s="2" t="s">
        <v>3413</v>
      </c>
      <c r="B1908" s="1" t="s">
        <v>3414</v>
      </c>
      <c r="C1908" s="3">
        <v>6.6</v>
      </c>
    </row>
    <row r="1909" spans="1:3" ht="15.75" customHeight="1">
      <c r="A1909" s="2" t="s">
        <v>3415</v>
      </c>
      <c r="B1909" s="1" t="s">
        <v>1672</v>
      </c>
      <c r="C1909" s="3">
        <v>6.6</v>
      </c>
    </row>
    <row r="1910" spans="1:3" ht="15.75" customHeight="1">
      <c r="A1910" s="2" t="s">
        <v>3416</v>
      </c>
      <c r="B1910" s="1" t="s">
        <v>1244</v>
      </c>
      <c r="C1910" s="3">
        <v>6.6</v>
      </c>
    </row>
    <row r="1911" spans="1:3" ht="15.75" customHeight="1">
      <c r="A1911" s="2" t="s">
        <v>3417</v>
      </c>
      <c r="B1911" s="1" t="s">
        <v>3418</v>
      </c>
      <c r="C1911" s="3">
        <v>6.6</v>
      </c>
    </row>
    <row r="1912" spans="1:3" ht="15.75" customHeight="1">
      <c r="A1912" s="2" t="s">
        <v>3419</v>
      </c>
      <c r="B1912" s="1" t="s">
        <v>3420</v>
      </c>
      <c r="C1912" s="3">
        <v>6.6</v>
      </c>
    </row>
    <row r="1913" spans="1:3" ht="15.75" customHeight="1">
      <c r="A1913" s="2" t="s">
        <v>3421</v>
      </c>
      <c r="B1913" s="1" t="s">
        <v>3422</v>
      </c>
      <c r="C1913" s="3">
        <v>6.6</v>
      </c>
    </row>
    <row r="1914" spans="1:3" ht="15.75" customHeight="1">
      <c r="A1914" s="2" t="s">
        <v>3423</v>
      </c>
      <c r="B1914" s="1" t="s">
        <v>3424</v>
      </c>
      <c r="C1914" s="3">
        <v>6.6</v>
      </c>
    </row>
    <row r="1915" spans="1:3" ht="15.75" customHeight="1">
      <c r="A1915" s="2" t="s">
        <v>3426</v>
      </c>
      <c r="B1915" s="1" t="s">
        <v>3427</v>
      </c>
      <c r="C1915" s="3">
        <v>6.6</v>
      </c>
    </row>
    <row r="1916" spans="1:3" ht="15.75" customHeight="1">
      <c r="A1916" s="2" t="s">
        <v>3428</v>
      </c>
      <c r="B1916" s="1" t="s">
        <v>3429</v>
      </c>
      <c r="C1916" s="3">
        <v>6.6</v>
      </c>
    </row>
    <row r="1917" spans="1:3" ht="15.75" customHeight="1">
      <c r="A1917" s="2" t="s">
        <v>3430</v>
      </c>
      <c r="B1917" s="1" t="s">
        <v>1948</v>
      </c>
      <c r="C1917" s="3">
        <v>6.6</v>
      </c>
    </row>
    <row r="1918" spans="1:3" ht="15.75" customHeight="1">
      <c r="A1918" s="2" t="s">
        <v>3431</v>
      </c>
      <c r="B1918" s="1" t="s">
        <v>1364</v>
      </c>
      <c r="C1918" s="3">
        <v>6.6</v>
      </c>
    </row>
    <row r="1919" spans="1:3" ht="15.75" customHeight="1">
      <c r="A1919" s="2" t="s">
        <v>3432</v>
      </c>
      <c r="B1919" s="1" t="s">
        <v>234</v>
      </c>
      <c r="C1919" s="3">
        <v>6.6</v>
      </c>
    </row>
    <row r="1920" spans="1:3" ht="15.75" customHeight="1">
      <c r="A1920" s="2" t="s">
        <v>3433</v>
      </c>
      <c r="B1920" s="1" t="s">
        <v>2927</v>
      </c>
      <c r="C1920" s="3">
        <v>6.6</v>
      </c>
    </row>
    <row r="1921" spans="1:3" ht="15.75" customHeight="1">
      <c r="A1921" s="2" t="s">
        <v>3434</v>
      </c>
      <c r="B1921" s="1" t="s">
        <v>3435</v>
      </c>
      <c r="C1921" s="3">
        <v>6.6</v>
      </c>
    </row>
    <row r="1922" spans="1:3" ht="15.75" customHeight="1">
      <c r="A1922" s="2" t="s">
        <v>3436</v>
      </c>
      <c r="B1922" s="1" t="s">
        <v>3437</v>
      </c>
      <c r="C1922" s="3">
        <v>6.6</v>
      </c>
    </row>
    <row r="1923" spans="1:3" ht="15.75" customHeight="1">
      <c r="A1923" s="2" t="s">
        <v>3438</v>
      </c>
      <c r="B1923" s="1" t="s">
        <v>3439</v>
      </c>
      <c r="C1923" s="3">
        <v>6.6</v>
      </c>
    </row>
    <row r="1924" spans="1:3" ht="15.75" customHeight="1">
      <c r="A1924" s="2" t="s">
        <v>3440</v>
      </c>
      <c r="B1924" s="1" t="s">
        <v>3441</v>
      </c>
      <c r="C1924" s="3">
        <v>6.6</v>
      </c>
    </row>
    <row r="1925" spans="1:3" ht="15.75" customHeight="1">
      <c r="A1925" s="2" t="s">
        <v>3442</v>
      </c>
      <c r="B1925" s="1" t="s">
        <v>674</v>
      </c>
      <c r="C1925" s="3">
        <v>6.6</v>
      </c>
    </row>
    <row r="1926" spans="1:3" ht="15.75" customHeight="1">
      <c r="A1926" s="2" t="s">
        <v>3443</v>
      </c>
      <c r="B1926" s="1" t="s">
        <v>3174</v>
      </c>
      <c r="C1926" s="3">
        <v>6.6</v>
      </c>
    </row>
    <row r="1927" spans="1:3" ht="15.75" customHeight="1">
      <c r="A1927" s="2" t="s">
        <v>3444</v>
      </c>
      <c r="B1927" s="1" t="s">
        <v>2117</v>
      </c>
      <c r="C1927" s="3">
        <v>6.6</v>
      </c>
    </row>
    <row r="1928" spans="1:3" ht="15.75" customHeight="1">
      <c r="A1928" s="2" t="s">
        <v>3445</v>
      </c>
      <c r="B1928" s="1" t="s">
        <v>2627</v>
      </c>
      <c r="C1928" s="3">
        <v>6.6</v>
      </c>
    </row>
    <row r="1929" spans="1:3" ht="15.75" customHeight="1">
      <c r="A1929" s="2" t="s">
        <v>3446</v>
      </c>
      <c r="B1929" s="1" t="s">
        <v>3447</v>
      </c>
      <c r="C1929" s="3">
        <v>6.6</v>
      </c>
    </row>
    <row r="1930" spans="1:3" ht="15.75" customHeight="1">
      <c r="A1930" s="2" t="s">
        <v>3449</v>
      </c>
      <c r="B1930" s="1" t="s">
        <v>3450</v>
      </c>
      <c r="C1930" s="3">
        <v>6.6</v>
      </c>
    </row>
    <row r="1931" spans="1:3" ht="15.75" customHeight="1">
      <c r="A1931" s="2" t="s">
        <v>3451</v>
      </c>
      <c r="B1931" s="1" t="s">
        <v>1950</v>
      </c>
      <c r="C1931" s="3">
        <v>6.6</v>
      </c>
    </row>
    <row r="1932" spans="1:3" ht="15.75" customHeight="1">
      <c r="A1932" s="2" t="s">
        <v>3452</v>
      </c>
      <c r="B1932" s="1" t="s">
        <v>3453</v>
      </c>
      <c r="C1932" s="3">
        <v>6.6</v>
      </c>
    </row>
    <row r="1933" spans="1:3" ht="15.75" customHeight="1">
      <c r="A1933" s="2" t="s">
        <v>3455</v>
      </c>
      <c r="B1933" s="1" t="s">
        <v>620</v>
      </c>
      <c r="C1933" s="3">
        <v>6.6</v>
      </c>
    </row>
    <row r="1934" spans="1:3" ht="15.75" customHeight="1">
      <c r="A1934" s="2" t="s">
        <v>3456</v>
      </c>
      <c r="B1934" s="1" t="s">
        <v>3457</v>
      </c>
      <c r="C1934" s="3">
        <v>6.6</v>
      </c>
    </row>
    <row r="1935" spans="1:3" ht="15.75" customHeight="1">
      <c r="A1935" s="2" t="s">
        <v>3458</v>
      </c>
      <c r="B1935" s="1" t="s">
        <v>3459</v>
      </c>
      <c r="C1935" s="3">
        <v>6.6</v>
      </c>
    </row>
    <row r="1936" spans="1:3" ht="15.75" customHeight="1">
      <c r="A1936" s="2" t="s">
        <v>3460</v>
      </c>
      <c r="B1936" s="1" t="s">
        <v>3461</v>
      </c>
      <c r="C1936" s="3">
        <v>6.6</v>
      </c>
    </row>
    <row r="1937" spans="1:3" ht="15.75" customHeight="1">
      <c r="A1937" s="2" t="s">
        <v>3462</v>
      </c>
      <c r="B1937" s="1" t="s">
        <v>3463</v>
      </c>
      <c r="C1937" s="3">
        <v>6.6</v>
      </c>
    </row>
    <row r="1938" spans="1:3" ht="15.75" customHeight="1">
      <c r="A1938" s="2" t="s">
        <v>3464</v>
      </c>
      <c r="B1938" s="1" t="s">
        <v>1755</v>
      </c>
      <c r="C1938" s="3">
        <v>6.6</v>
      </c>
    </row>
    <row r="1939" spans="1:3" ht="15.75" customHeight="1">
      <c r="A1939" s="2" t="s">
        <v>3465</v>
      </c>
      <c r="B1939" s="1" t="s">
        <v>3466</v>
      </c>
      <c r="C1939" s="3">
        <v>6.6</v>
      </c>
    </row>
    <row r="1940" spans="1:3" ht="15.75" customHeight="1">
      <c r="A1940" s="2" t="s">
        <v>3468</v>
      </c>
      <c r="B1940" s="1" t="s">
        <v>3469</v>
      </c>
      <c r="C1940" s="3">
        <v>6.6</v>
      </c>
    </row>
    <row r="1941" spans="1:3" ht="15.75" customHeight="1">
      <c r="A1941" s="2" t="s">
        <v>3470</v>
      </c>
      <c r="B1941" s="1" t="s">
        <v>1896</v>
      </c>
      <c r="C1941" s="3">
        <v>6.6</v>
      </c>
    </row>
    <row r="1942" spans="1:3" ht="15.75" customHeight="1">
      <c r="A1942" s="2" t="s">
        <v>3471</v>
      </c>
      <c r="B1942" s="1" t="s">
        <v>1071</v>
      </c>
      <c r="C1942" s="3">
        <v>6.6</v>
      </c>
    </row>
    <row r="1943" spans="1:3" ht="15.75" customHeight="1">
      <c r="A1943" s="2" t="s">
        <v>3472</v>
      </c>
      <c r="B1943" s="1" t="s">
        <v>3473</v>
      </c>
      <c r="C1943" s="3">
        <v>6.6</v>
      </c>
    </row>
    <row r="1944" spans="1:3" ht="15.75" customHeight="1">
      <c r="A1944" s="2" t="s">
        <v>3474</v>
      </c>
      <c r="B1944" s="1" t="s">
        <v>1974</v>
      </c>
      <c r="C1944" s="3">
        <v>6.6</v>
      </c>
    </row>
    <row r="1945" spans="1:3" ht="15.75" customHeight="1">
      <c r="A1945" s="2" t="s">
        <v>3475</v>
      </c>
      <c r="B1945" s="1" t="s">
        <v>3476</v>
      </c>
      <c r="C1945" s="3">
        <v>6.6</v>
      </c>
    </row>
    <row r="1946" spans="1:3" ht="15.75" customHeight="1">
      <c r="A1946" s="2" t="s">
        <v>3478</v>
      </c>
      <c r="B1946" s="1" t="s">
        <v>3479</v>
      </c>
      <c r="C1946" s="3">
        <v>6.6</v>
      </c>
    </row>
    <row r="1947" spans="1:3" ht="15.75" customHeight="1">
      <c r="A1947" s="2" t="s">
        <v>3480</v>
      </c>
      <c r="B1947" s="1" t="s">
        <v>3481</v>
      </c>
      <c r="C1947" s="3">
        <v>6.6</v>
      </c>
    </row>
    <row r="1948" spans="1:3" ht="15.75" customHeight="1">
      <c r="A1948" s="2" t="s">
        <v>3385</v>
      </c>
      <c r="B1948" s="1" t="s">
        <v>3386</v>
      </c>
      <c r="C1948" s="3">
        <v>6.6</v>
      </c>
    </row>
    <row r="1949" spans="1:3" ht="15.75" customHeight="1">
      <c r="A1949" s="2" t="s">
        <v>3482</v>
      </c>
      <c r="B1949" s="1" t="s">
        <v>3483</v>
      </c>
      <c r="C1949" s="3">
        <v>6.6</v>
      </c>
    </row>
    <row r="1950" spans="1:3" ht="15.75" customHeight="1">
      <c r="A1950" s="2" t="s">
        <v>3484</v>
      </c>
      <c r="B1950" s="1" t="s">
        <v>3485</v>
      </c>
      <c r="C1950" s="3">
        <v>6.6</v>
      </c>
    </row>
    <row r="1951" spans="1:3" ht="15.75" customHeight="1">
      <c r="A1951" s="2" t="s">
        <v>3486</v>
      </c>
      <c r="B1951" s="1" t="s">
        <v>3487</v>
      </c>
      <c r="C1951" s="3">
        <v>6.6</v>
      </c>
    </row>
    <row r="1952" spans="1:3" ht="15.75" customHeight="1">
      <c r="A1952" s="2" t="s">
        <v>3488</v>
      </c>
      <c r="B1952" s="1" t="s">
        <v>320</v>
      </c>
      <c r="C1952" s="3">
        <v>6.5</v>
      </c>
    </row>
    <row r="1953" spans="1:3" ht="15.75" customHeight="1">
      <c r="A1953" s="2" t="s">
        <v>3489</v>
      </c>
      <c r="B1953" s="1" t="s">
        <v>433</v>
      </c>
      <c r="C1953" s="3">
        <v>6.5</v>
      </c>
    </row>
    <row r="1954" spans="1:3" ht="15.75" customHeight="1">
      <c r="A1954" s="2" t="s">
        <v>3490</v>
      </c>
      <c r="B1954" s="1" t="s">
        <v>3491</v>
      </c>
      <c r="C1954" s="3">
        <v>6.5</v>
      </c>
    </row>
    <row r="1955" spans="1:3" ht="15.75" customHeight="1">
      <c r="A1955" s="2" t="s">
        <v>3493</v>
      </c>
      <c r="B1955" s="1" t="s">
        <v>416</v>
      </c>
      <c r="C1955" s="3">
        <v>6.5</v>
      </c>
    </row>
    <row r="1956" spans="1:3" ht="15.75" customHeight="1">
      <c r="A1956" s="2" t="s">
        <v>3495</v>
      </c>
      <c r="B1956" s="1" t="s">
        <v>3496</v>
      </c>
      <c r="C1956" s="3">
        <v>6.5</v>
      </c>
    </row>
    <row r="1957" spans="1:3" ht="15.75" customHeight="1">
      <c r="A1957" s="2" t="s">
        <v>3497</v>
      </c>
      <c r="B1957" s="1" t="s">
        <v>27</v>
      </c>
      <c r="C1957" s="3">
        <v>6.5</v>
      </c>
    </row>
    <row r="1958" spans="1:3" ht="15.75" customHeight="1">
      <c r="A1958" s="2" t="s">
        <v>3498</v>
      </c>
      <c r="B1958" s="1" t="s">
        <v>3499</v>
      </c>
      <c r="C1958" s="3">
        <v>6.5</v>
      </c>
    </row>
    <row r="1959" spans="1:3" ht="15.75" customHeight="1">
      <c r="A1959" s="2" t="s">
        <v>3501</v>
      </c>
      <c r="B1959" s="1" t="s">
        <v>57</v>
      </c>
      <c r="C1959" s="3">
        <v>6.5</v>
      </c>
    </row>
    <row r="1960" spans="1:3" ht="15.75" customHeight="1">
      <c r="A1960" s="2" t="s">
        <v>3502</v>
      </c>
      <c r="B1960" s="1" t="s">
        <v>2133</v>
      </c>
      <c r="C1960" s="3">
        <v>6.5</v>
      </c>
    </row>
    <row r="1961" spans="1:3" ht="15.75" customHeight="1">
      <c r="A1961" s="2" t="s">
        <v>3503</v>
      </c>
      <c r="B1961" s="1" t="s">
        <v>536</v>
      </c>
      <c r="C1961" s="3">
        <v>6.5</v>
      </c>
    </row>
    <row r="1962" spans="1:3" ht="15.75" customHeight="1">
      <c r="A1962" s="2" t="s">
        <v>3504</v>
      </c>
      <c r="B1962" s="1" t="s">
        <v>3505</v>
      </c>
      <c r="C1962" s="3">
        <v>6.5</v>
      </c>
    </row>
    <row r="1963" spans="1:3" ht="15.75" customHeight="1">
      <c r="A1963" s="2" t="s">
        <v>3506</v>
      </c>
      <c r="B1963" s="1" t="s">
        <v>311</v>
      </c>
      <c r="C1963" s="3">
        <v>6.5</v>
      </c>
    </row>
    <row r="1964" spans="1:3" ht="15.75" customHeight="1">
      <c r="A1964" s="2" t="s">
        <v>3508</v>
      </c>
      <c r="B1964" s="1" t="s">
        <v>1853</v>
      </c>
      <c r="C1964" s="3">
        <v>6.5</v>
      </c>
    </row>
    <row r="1965" spans="1:3" ht="15.75" customHeight="1">
      <c r="A1965" s="2" t="s">
        <v>3509</v>
      </c>
      <c r="B1965" s="1" t="s">
        <v>685</v>
      </c>
      <c r="C1965" s="3">
        <v>6.5</v>
      </c>
    </row>
    <row r="1966" spans="1:3" ht="15.75" customHeight="1">
      <c r="A1966" s="2" t="s">
        <v>3510</v>
      </c>
      <c r="B1966" s="1" t="s">
        <v>2770</v>
      </c>
      <c r="C1966" s="3">
        <v>6.5</v>
      </c>
    </row>
    <row r="1967" spans="1:3" ht="15.75" customHeight="1">
      <c r="A1967" s="2" t="s">
        <v>3511</v>
      </c>
      <c r="B1967" s="1" t="s">
        <v>3505</v>
      </c>
      <c r="C1967" s="3">
        <v>6.5</v>
      </c>
    </row>
    <row r="1968" spans="1:3" ht="15.75" customHeight="1">
      <c r="A1968" s="2" t="s">
        <v>3512</v>
      </c>
      <c r="B1968" s="1" t="s">
        <v>3513</v>
      </c>
      <c r="C1968" s="3">
        <v>6.5</v>
      </c>
    </row>
    <row r="1969" spans="1:3" ht="15.75" customHeight="1">
      <c r="A1969" s="2" t="s">
        <v>3515</v>
      </c>
      <c r="B1969" s="1" t="s">
        <v>27</v>
      </c>
      <c r="C1969" s="3">
        <v>6.5</v>
      </c>
    </row>
    <row r="1970" spans="1:3" ht="15.75" customHeight="1">
      <c r="A1970" s="2" t="s">
        <v>3516</v>
      </c>
      <c r="B1970" s="1" t="s">
        <v>1305</v>
      </c>
      <c r="C1970" s="3">
        <v>6.5</v>
      </c>
    </row>
    <row r="1971" spans="1:3" ht="15.75" customHeight="1">
      <c r="A1971" s="2" t="s">
        <v>3518</v>
      </c>
      <c r="B1971" s="1" t="s">
        <v>837</v>
      </c>
      <c r="C1971" s="3">
        <v>6.5</v>
      </c>
    </row>
    <row r="1972" spans="1:3" ht="15.75" customHeight="1">
      <c r="A1972" s="2" t="s">
        <v>3519</v>
      </c>
      <c r="B1972" s="1" t="s">
        <v>337</v>
      </c>
      <c r="C1972" s="3">
        <v>6.5</v>
      </c>
    </row>
    <row r="1973" spans="1:3" ht="15.75" customHeight="1">
      <c r="A1973" s="2" t="s">
        <v>3520</v>
      </c>
      <c r="B1973" s="1" t="s">
        <v>842</v>
      </c>
      <c r="C1973" s="3">
        <v>6.5</v>
      </c>
    </row>
    <row r="1974" spans="1:3" ht="15.75" customHeight="1">
      <c r="A1974" s="2" t="s">
        <v>3521</v>
      </c>
      <c r="B1974" s="1" t="s">
        <v>3522</v>
      </c>
      <c r="C1974" s="3">
        <v>6.5</v>
      </c>
    </row>
    <row r="1975" spans="1:3" ht="15.75" customHeight="1">
      <c r="A1975" s="2" t="s">
        <v>3523</v>
      </c>
      <c r="B1975" s="1" t="s">
        <v>3524</v>
      </c>
      <c r="C1975" s="3">
        <v>6.5</v>
      </c>
    </row>
    <row r="1976" spans="1:3" ht="15.75" customHeight="1">
      <c r="A1976" s="2" t="s">
        <v>3525</v>
      </c>
      <c r="B1976" s="1" t="s">
        <v>2328</v>
      </c>
      <c r="C1976" s="3">
        <v>6.5</v>
      </c>
    </row>
    <row r="1977" spans="1:3" ht="15.75" customHeight="1">
      <c r="A1977" s="2" t="s">
        <v>3526</v>
      </c>
      <c r="B1977" s="1" t="s">
        <v>339</v>
      </c>
      <c r="C1977" s="3">
        <v>6.5</v>
      </c>
    </row>
    <row r="1978" spans="1:3" ht="15.75" customHeight="1">
      <c r="A1978" s="2" t="s">
        <v>3527</v>
      </c>
      <c r="B1978" s="1" t="s">
        <v>766</v>
      </c>
      <c r="C1978" s="3">
        <v>6.5</v>
      </c>
    </row>
    <row r="1979" spans="1:3" ht="15.75" customHeight="1">
      <c r="A1979" s="2" t="s">
        <v>3528</v>
      </c>
      <c r="B1979" s="1" t="s">
        <v>2436</v>
      </c>
      <c r="C1979" s="3">
        <v>6.5</v>
      </c>
    </row>
    <row r="1980" spans="1:3" ht="15.75" customHeight="1">
      <c r="A1980" s="2" t="s">
        <v>3529</v>
      </c>
      <c r="B1980" s="1" t="s">
        <v>3530</v>
      </c>
      <c r="C1980" s="3">
        <v>6.5</v>
      </c>
    </row>
    <row r="1981" spans="1:3" ht="15.75" customHeight="1">
      <c r="A1981" s="2" t="s">
        <v>3531</v>
      </c>
      <c r="B1981" s="1" t="s">
        <v>424</v>
      </c>
      <c r="C1981" s="3">
        <v>6.5</v>
      </c>
    </row>
    <row r="1982" spans="1:3" ht="15.75" customHeight="1">
      <c r="A1982" s="2" t="s">
        <v>3532</v>
      </c>
      <c r="B1982" s="1" t="s">
        <v>2528</v>
      </c>
      <c r="C1982" s="3">
        <v>6.5</v>
      </c>
    </row>
    <row r="1983" spans="1:3" ht="15.75" customHeight="1">
      <c r="A1983" s="2" t="s">
        <v>3533</v>
      </c>
      <c r="B1983" s="1" t="s">
        <v>578</v>
      </c>
      <c r="C1983" s="3">
        <v>6.5</v>
      </c>
    </row>
    <row r="1984" spans="1:3" ht="15.75" customHeight="1">
      <c r="A1984" s="2" t="s">
        <v>3534</v>
      </c>
      <c r="B1984" s="1" t="s">
        <v>2112</v>
      </c>
      <c r="C1984" s="3">
        <v>6.5</v>
      </c>
    </row>
    <row r="1985" spans="1:3" ht="15.75" customHeight="1">
      <c r="A1985" s="2" t="s">
        <v>3535</v>
      </c>
      <c r="B1985" s="1" t="s">
        <v>3536</v>
      </c>
      <c r="C1985" s="3">
        <v>6.5</v>
      </c>
    </row>
    <row r="1986" spans="1:3" ht="15.75" customHeight="1">
      <c r="A1986" s="2" t="s">
        <v>3537</v>
      </c>
      <c r="B1986" s="1" t="s">
        <v>2346</v>
      </c>
      <c r="C1986" s="3">
        <v>6.5</v>
      </c>
    </row>
    <row r="1987" spans="1:3" ht="15.75" customHeight="1">
      <c r="A1987" s="2" t="s">
        <v>3538</v>
      </c>
      <c r="B1987" s="1" t="s">
        <v>777</v>
      </c>
      <c r="C1987" s="3">
        <v>6.5</v>
      </c>
    </row>
    <row r="1988" spans="1:3" ht="15.75" customHeight="1">
      <c r="A1988" s="2" t="s">
        <v>3539</v>
      </c>
      <c r="B1988" s="1" t="s">
        <v>216</v>
      </c>
      <c r="C1988" s="3">
        <v>6.5</v>
      </c>
    </row>
    <row r="1989" spans="1:3" ht="15.75" customHeight="1">
      <c r="A1989" s="2" t="s">
        <v>3540</v>
      </c>
      <c r="B1989" s="1" t="s">
        <v>267</v>
      </c>
      <c r="C1989" s="3">
        <v>6.5</v>
      </c>
    </row>
    <row r="1990" spans="1:3" ht="15.75" customHeight="1">
      <c r="A1990" s="2" t="s">
        <v>3541</v>
      </c>
      <c r="B1990" s="1" t="s">
        <v>799</v>
      </c>
      <c r="C1990" s="3">
        <v>6.5</v>
      </c>
    </row>
    <row r="1991" spans="1:3" ht="15.75" customHeight="1">
      <c r="A1991" s="2" t="s">
        <v>3542</v>
      </c>
      <c r="B1991" s="1" t="s">
        <v>18</v>
      </c>
      <c r="C1991" s="3">
        <v>6.5</v>
      </c>
    </row>
    <row r="1992" spans="1:3" ht="15.75" customHeight="1">
      <c r="A1992" s="2" t="s">
        <v>3543</v>
      </c>
      <c r="B1992" s="1" t="s">
        <v>3544</v>
      </c>
      <c r="C1992" s="3">
        <v>6.5</v>
      </c>
    </row>
    <row r="1993" spans="1:3" ht="15.75" customHeight="1">
      <c r="A1993" s="2" t="s">
        <v>3545</v>
      </c>
      <c r="B1993" s="1" t="s">
        <v>2320</v>
      </c>
      <c r="C1993" s="3">
        <v>6.5</v>
      </c>
    </row>
    <row r="1994" spans="1:3" ht="15.75" customHeight="1">
      <c r="A1994" s="2" t="s">
        <v>3546</v>
      </c>
      <c r="B1994" s="1" t="s">
        <v>3547</v>
      </c>
      <c r="C1994" s="3">
        <v>6.5</v>
      </c>
    </row>
    <row r="1995" spans="1:3" ht="15.75" customHeight="1">
      <c r="A1995" s="2" t="s">
        <v>3548</v>
      </c>
      <c r="B1995" s="1" t="s">
        <v>384</v>
      </c>
      <c r="C1995" s="3">
        <v>6.5</v>
      </c>
    </row>
    <row r="1996" spans="1:3" ht="15.75" customHeight="1">
      <c r="A1996" s="2" t="s">
        <v>3549</v>
      </c>
      <c r="B1996" s="1" t="s">
        <v>3550</v>
      </c>
      <c r="C1996" s="3">
        <v>6.5</v>
      </c>
    </row>
    <row r="1997" spans="1:3" ht="15.75" customHeight="1">
      <c r="A1997" s="2" t="s">
        <v>3551</v>
      </c>
      <c r="B1997" s="1" t="s">
        <v>1527</v>
      </c>
      <c r="C1997" s="3">
        <v>6.5</v>
      </c>
    </row>
    <row r="1998" spans="1:3" ht="15.75" customHeight="1">
      <c r="A1998" s="2" t="s">
        <v>3552</v>
      </c>
      <c r="B1998" s="1" t="s">
        <v>2432</v>
      </c>
      <c r="C1998" s="3">
        <v>6.5</v>
      </c>
    </row>
    <row r="1999" spans="1:3" ht="15.75" customHeight="1">
      <c r="A1999" s="2" t="s">
        <v>3553</v>
      </c>
      <c r="B1999" s="1" t="s">
        <v>3547</v>
      </c>
      <c r="C1999" s="3">
        <v>6.5</v>
      </c>
    </row>
    <row r="2000" spans="1:3" ht="15.75" customHeight="1">
      <c r="A2000" s="2" t="s">
        <v>3554</v>
      </c>
      <c r="B2000" s="1" t="s">
        <v>3335</v>
      </c>
      <c r="C2000" s="3">
        <v>6.5</v>
      </c>
    </row>
    <row r="2001" spans="1:3" ht="15.75" customHeight="1">
      <c r="A2001" s="2" t="s">
        <v>3555</v>
      </c>
      <c r="B2001" s="1" t="s">
        <v>1860</v>
      </c>
      <c r="C2001" s="3">
        <v>6.5</v>
      </c>
    </row>
    <row r="2002" spans="1:3" ht="15.75" customHeight="1">
      <c r="A2002" s="2" t="s">
        <v>3557</v>
      </c>
      <c r="B2002" s="1" t="s">
        <v>1366</v>
      </c>
      <c r="C2002" s="3">
        <v>6.5</v>
      </c>
    </row>
    <row r="2003" spans="1:3" ht="15.75" customHeight="1">
      <c r="A2003" s="2" t="s">
        <v>3558</v>
      </c>
      <c r="B2003" s="1" t="s">
        <v>1354</v>
      </c>
      <c r="C2003" s="3">
        <v>6.5</v>
      </c>
    </row>
    <row r="2004" spans="1:3" ht="15.75" customHeight="1">
      <c r="A2004" s="2" t="s">
        <v>3559</v>
      </c>
      <c r="B2004" s="1" t="s">
        <v>2320</v>
      </c>
      <c r="C2004" s="3">
        <v>6.5</v>
      </c>
    </row>
    <row r="2005" spans="1:3" ht="15.75" customHeight="1">
      <c r="A2005" s="2" t="s">
        <v>3560</v>
      </c>
      <c r="B2005" s="1" t="s">
        <v>3351</v>
      </c>
      <c r="C2005" s="3">
        <v>6.5</v>
      </c>
    </row>
    <row r="2006" spans="1:3" ht="15.75" customHeight="1">
      <c r="A2006" s="2" t="s">
        <v>3561</v>
      </c>
      <c r="B2006" s="1" t="s">
        <v>2804</v>
      </c>
      <c r="C2006" s="3">
        <v>6.5</v>
      </c>
    </row>
    <row r="2007" spans="1:3" ht="15.75" customHeight="1">
      <c r="A2007" s="2" t="s">
        <v>3562</v>
      </c>
      <c r="B2007" s="1" t="s">
        <v>1267</v>
      </c>
      <c r="C2007" s="3">
        <v>6.5</v>
      </c>
    </row>
    <row r="2008" spans="1:3" ht="15.75" customHeight="1">
      <c r="A2008" s="2" t="s">
        <v>3564</v>
      </c>
      <c r="B2008" s="1" t="s">
        <v>3268</v>
      </c>
      <c r="C2008" s="3">
        <v>6.5</v>
      </c>
    </row>
    <row r="2009" spans="1:3" ht="15.75" customHeight="1">
      <c r="A2009" s="2" t="s">
        <v>3566</v>
      </c>
      <c r="B2009" s="1" t="s">
        <v>2406</v>
      </c>
      <c r="C2009" s="3">
        <v>6.5</v>
      </c>
    </row>
    <row r="2010" spans="1:3" ht="15.75" customHeight="1">
      <c r="A2010" s="2" t="s">
        <v>3567</v>
      </c>
      <c r="B2010" s="1" t="s">
        <v>1228</v>
      </c>
      <c r="C2010" s="3">
        <v>6.5</v>
      </c>
    </row>
    <row r="2011" spans="1:3" ht="15.75" customHeight="1">
      <c r="A2011" s="2" t="s">
        <v>3568</v>
      </c>
      <c r="B2011" s="1" t="s">
        <v>3569</v>
      </c>
      <c r="C2011" s="3">
        <v>6.5</v>
      </c>
    </row>
    <row r="2012" spans="1:3" ht="15.75" customHeight="1">
      <c r="A2012" s="2" t="s">
        <v>3570</v>
      </c>
      <c r="B2012" s="1" t="s">
        <v>3571</v>
      </c>
      <c r="C2012" s="3">
        <v>6.5</v>
      </c>
    </row>
    <row r="2013" spans="1:3" ht="15.75" customHeight="1">
      <c r="A2013" s="2" t="s">
        <v>3572</v>
      </c>
      <c r="B2013" s="1" t="s">
        <v>689</v>
      </c>
      <c r="C2013" s="3">
        <v>6.5</v>
      </c>
    </row>
    <row r="2014" spans="1:3" ht="15.75" customHeight="1">
      <c r="A2014" s="2" t="s">
        <v>3573</v>
      </c>
      <c r="B2014" s="1" t="s">
        <v>3574</v>
      </c>
      <c r="C2014" s="3">
        <v>6.5</v>
      </c>
    </row>
    <row r="2015" spans="1:3" ht="15.75" customHeight="1">
      <c r="A2015" s="2" t="s">
        <v>3575</v>
      </c>
      <c r="B2015" s="1" t="s">
        <v>3576</v>
      </c>
      <c r="C2015" s="3">
        <v>6.5</v>
      </c>
    </row>
    <row r="2016" spans="1:3" ht="15.75" customHeight="1">
      <c r="A2016" s="2" t="s">
        <v>3577</v>
      </c>
      <c r="B2016" s="1" t="s">
        <v>3578</v>
      </c>
      <c r="C2016" s="3">
        <v>6.5</v>
      </c>
    </row>
    <row r="2017" spans="1:3" ht="15.75" customHeight="1">
      <c r="A2017" s="2" t="s">
        <v>3579</v>
      </c>
      <c r="B2017" s="1" t="s">
        <v>3580</v>
      </c>
      <c r="C2017" s="3">
        <v>6.5</v>
      </c>
    </row>
    <row r="2018" spans="1:3" ht="15.75" customHeight="1">
      <c r="A2018" s="2" t="s">
        <v>3581</v>
      </c>
      <c r="B2018" s="1" t="s">
        <v>3582</v>
      </c>
      <c r="C2018" s="3">
        <v>6.5</v>
      </c>
    </row>
    <row r="2019" spans="1:3" ht="15.75" customHeight="1">
      <c r="A2019" s="2" t="s">
        <v>3583</v>
      </c>
      <c r="B2019" s="1" t="s">
        <v>3584</v>
      </c>
      <c r="C2019" s="3">
        <v>6.5</v>
      </c>
    </row>
    <row r="2020" spans="1:3" ht="15.75" customHeight="1">
      <c r="A2020" s="2" t="s">
        <v>3585</v>
      </c>
      <c r="B2020" s="1" t="s">
        <v>1203</v>
      </c>
      <c r="C2020" s="3">
        <v>6.5</v>
      </c>
    </row>
    <row r="2021" spans="1:3" ht="15.75" customHeight="1">
      <c r="A2021" s="2" t="s">
        <v>3586</v>
      </c>
      <c r="B2021" s="1" t="s">
        <v>1347</v>
      </c>
      <c r="C2021" s="3">
        <v>6.5</v>
      </c>
    </row>
    <row r="2022" spans="1:3" ht="15.75" customHeight="1">
      <c r="A2022" s="2" t="s">
        <v>3587</v>
      </c>
      <c r="B2022" s="1" t="s">
        <v>2402</v>
      </c>
      <c r="C2022" s="3">
        <v>6.5</v>
      </c>
    </row>
    <row r="2023" spans="1:3" ht="15.75" customHeight="1">
      <c r="A2023" s="2" t="s">
        <v>3588</v>
      </c>
      <c r="B2023" s="1" t="s">
        <v>3589</v>
      </c>
      <c r="C2023" s="3">
        <v>6.5</v>
      </c>
    </row>
    <row r="2024" spans="1:3" ht="15.75" customHeight="1">
      <c r="A2024" s="2" t="s">
        <v>3590</v>
      </c>
      <c r="B2024" s="1" t="s">
        <v>926</v>
      </c>
      <c r="C2024" s="3">
        <v>6.5</v>
      </c>
    </row>
    <row r="2025" spans="1:3" ht="15.75" customHeight="1">
      <c r="A2025" s="2" t="s">
        <v>3591</v>
      </c>
      <c r="B2025" s="1" t="s">
        <v>2045</v>
      </c>
      <c r="C2025" s="3">
        <v>6.5</v>
      </c>
    </row>
    <row r="2026" spans="1:3" ht="15.75" customHeight="1">
      <c r="A2026" s="2" t="s">
        <v>3592</v>
      </c>
      <c r="B2026" s="1" t="s">
        <v>1288</v>
      </c>
      <c r="C2026" s="3">
        <v>6.5</v>
      </c>
    </row>
    <row r="2027" spans="1:3" ht="15.75" customHeight="1">
      <c r="A2027" s="2" t="s">
        <v>3593</v>
      </c>
      <c r="B2027" s="1" t="s">
        <v>2104</v>
      </c>
      <c r="C2027" s="3">
        <v>6.5</v>
      </c>
    </row>
    <row r="2028" spans="1:3" ht="15.75" customHeight="1">
      <c r="A2028" s="2" t="s">
        <v>3594</v>
      </c>
      <c r="B2028" s="1" t="s">
        <v>1146</v>
      </c>
      <c r="C2028" s="3">
        <v>6.5</v>
      </c>
    </row>
    <row r="2029" spans="1:3" ht="15.75" customHeight="1">
      <c r="A2029" s="2" t="s">
        <v>3595</v>
      </c>
      <c r="B2029" s="1" t="s">
        <v>934</v>
      </c>
      <c r="C2029" s="3">
        <v>6.5</v>
      </c>
    </row>
    <row r="2030" spans="1:3" ht="15.75" customHeight="1">
      <c r="A2030" s="2" t="s">
        <v>3596</v>
      </c>
      <c r="B2030" s="1" t="s">
        <v>3597</v>
      </c>
      <c r="C2030" s="3">
        <v>6.5</v>
      </c>
    </row>
    <row r="2031" spans="1:3" ht="15.75" customHeight="1">
      <c r="A2031" s="2" t="s">
        <v>3598</v>
      </c>
      <c r="B2031" s="1" t="s">
        <v>3599</v>
      </c>
      <c r="C2031" s="3">
        <v>6.5</v>
      </c>
    </row>
    <row r="2032" spans="1:3" ht="15.75" customHeight="1">
      <c r="A2032" s="2" t="s">
        <v>3600</v>
      </c>
      <c r="B2032" s="1" t="s">
        <v>1830</v>
      </c>
      <c r="C2032" s="3">
        <v>6.5</v>
      </c>
    </row>
    <row r="2033" spans="1:3" ht="15.75" customHeight="1">
      <c r="A2033" s="2" t="s">
        <v>3601</v>
      </c>
      <c r="B2033" s="1" t="s">
        <v>658</v>
      </c>
      <c r="C2033" s="3">
        <v>6.5</v>
      </c>
    </row>
    <row r="2034" spans="1:3" ht="15.75" customHeight="1">
      <c r="A2034" s="2" t="s">
        <v>3602</v>
      </c>
      <c r="B2034" s="1" t="s">
        <v>1585</v>
      </c>
      <c r="C2034" s="3">
        <v>6.5</v>
      </c>
    </row>
    <row r="2035" spans="1:3" ht="15.75" customHeight="1">
      <c r="A2035" s="2" t="s">
        <v>3603</v>
      </c>
      <c r="B2035" s="1" t="s">
        <v>2770</v>
      </c>
      <c r="C2035" s="3">
        <v>6.5</v>
      </c>
    </row>
    <row r="2036" spans="1:3" ht="15.75" customHeight="1">
      <c r="A2036" s="2" t="s">
        <v>3604</v>
      </c>
      <c r="B2036" s="1" t="s">
        <v>3605</v>
      </c>
      <c r="C2036" s="3">
        <v>6.5</v>
      </c>
    </row>
    <row r="2037" spans="1:3" ht="15.75" customHeight="1">
      <c r="A2037" s="2" t="s">
        <v>3606</v>
      </c>
      <c r="B2037" s="1" t="s">
        <v>3607</v>
      </c>
      <c r="C2037" s="3">
        <v>6.5</v>
      </c>
    </row>
    <row r="2038" spans="1:3" ht="15.75" customHeight="1">
      <c r="A2038" s="2" t="s">
        <v>3608</v>
      </c>
      <c r="B2038" s="1" t="s">
        <v>839</v>
      </c>
      <c r="C2038" s="3">
        <v>6.5</v>
      </c>
    </row>
    <row r="2039" spans="1:3" ht="15.75" customHeight="1">
      <c r="A2039" s="2" t="s">
        <v>3609</v>
      </c>
      <c r="B2039" s="1" t="s">
        <v>3610</v>
      </c>
      <c r="C2039" s="3">
        <v>6.5</v>
      </c>
    </row>
    <row r="2040" spans="1:3" ht="15.75" customHeight="1">
      <c r="A2040" s="2" t="s">
        <v>3611</v>
      </c>
      <c r="B2040" s="1" t="s">
        <v>3612</v>
      </c>
      <c r="C2040" s="3">
        <v>6.5</v>
      </c>
    </row>
    <row r="2041" spans="1:3" ht="15.75" customHeight="1">
      <c r="A2041" s="2" t="s">
        <v>3614</v>
      </c>
      <c r="B2041" s="1" t="s">
        <v>3481</v>
      </c>
      <c r="C2041" s="3">
        <v>6.5</v>
      </c>
    </row>
    <row r="2042" spans="1:3" ht="15.75" customHeight="1">
      <c r="A2042" s="2" t="s">
        <v>3615</v>
      </c>
      <c r="B2042" s="1" t="s">
        <v>3616</v>
      </c>
      <c r="C2042" s="3">
        <v>6.5</v>
      </c>
    </row>
    <row r="2043" spans="1:3" ht="15.75" customHeight="1">
      <c r="A2043" s="2" t="s">
        <v>3618</v>
      </c>
      <c r="B2043" s="1" t="s">
        <v>2837</v>
      </c>
      <c r="C2043" s="3">
        <v>6.5</v>
      </c>
    </row>
    <row r="2044" spans="1:3" ht="15.75" customHeight="1">
      <c r="A2044" s="2" t="s">
        <v>3619</v>
      </c>
      <c r="B2044" s="1" t="s">
        <v>3620</v>
      </c>
      <c r="C2044" s="3">
        <v>6.5</v>
      </c>
    </row>
    <row r="2045" spans="1:3" ht="15.75" customHeight="1">
      <c r="A2045" s="2" t="s">
        <v>3621</v>
      </c>
      <c r="B2045" s="1" t="s">
        <v>2214</v>
      </c>
      <c r="C2045" s="3">
        <v>6.5</v>
      </c>
    </row>
    <row r="2046" spans="1:3" ht="15.75" customHeight="1">
      <c r="A2046" s="2" t="s">
        <v>3622</v>
      </c>
      <c r="B2046" s="1" t="s">
        <v>685</v>
      </c>
      <c r="C2046" s="3">
        <v>6.5</v>
      </c>
    </row>
    <row r="2047" spans="1:3" ht="15.75" customHeight="1">
      <c r="A2047" s="2" t="s">
        <v>3623</v>
      </c>
      <c r="B2047" s="1" t="s">
        <v>309</v>
      </c>
      <c r="C2047" s="3">
        <v>6.5</v>
      </c>
    </row>
    <row r="2048" spans="1:3" ht="15.75" customHeight="1">
      <c r="A2048" s="2" t="s">
        <v>3624</v>
      </c>
      <c r="B2048" s="1" t="s">
        <v>3625</v>
      </c>
      <c r="C2048" s="3">
        <v>6.5</v>
      </c>
    </row>
    <row r="2049" spans="1:3" ht="15.75" customHeight="1">
      <c r="A2049" s="2" t="s">
        <v>3626</v>
      </c>
      <c r="B2049" s="1" t="s">
        <v>3627</v>
      </c>
      <c r="C2049" s="3">
        <v>6.5</v>
      </c>
    </row>
    <row r="2050" spans="1:3" ht="15.75" customHeight="1">
      <c r="A2050" s="2" t="s">
        <v>3628</v>
      </c>
      <c r="B2050" s="1" t="s">
        <v>608</v>
      </c>
      <c r="C2050" s="3">
        <v>6.5</v>
      </c>
    </row>
    <row r="2051" spans="1:3" ht="15.75" customHeight="1">
      <c r="A2051" s="2" t="s">
        <v>3629</v>
      </c>
      <c r="B2051" s="1" t="s">
        <v>2107</v>
      </c>
      <c r="C2051" s="3">
        <v>6.5</v>
      </c>
    </row>
    <row r="2052" spans="1:3" ht="15.75" customHeight="1">
      <c r="A2052" s="2" t="s">
        <v>3631</v>
      </c>
      <c r="B2052" s="1" t="s">
        <v>3632</v>
      </c>
      <c r="C2052" s="3">
        <v>6.5</v>
      </c>
    </row>
    <row r="2053" spans="1:3" ht="15.75" customHeight="1">
      <c r="A2053" s="2" t="s">
        <v>3633</v>
      </c>
      <c r="B2053" s="1" t="s">
        <v>956</v>
      </c>
      <c r="C2053" s="3">
        <v>6.5</v>
      </c>
    </row>
    <row r="2054" spans="1:3" ht="15.75" customHeight="1">
      <c r="A2054" s="2" t="s">
        <v>3634</v>
      </c>
      <c r="B2054" s="1" t="s">
        <v>3635</v>
      </c>
      <c r="C2054" s="3">
        <v>6.5</v>
      </c>
    </row>
    <row r="2055" spans="1:3" ht="15.75" customHeight="1">
      <c r="A2055" s="2" t="s">
        <v>3636</v>
      </c>
      <c r="B2055" s="1" t="s">
        <v>2929</v>
      </c>
      <c r="C2055" s="3">
        <v>6.5</v>
      </c>
    </row>
    <row r="2056" spans="1:3" ht="15.75" customHeight="1">
      <c r="A2056" s="2" t="s">
        <v>3637</v>
      </c>
      <c r="B2056" s="1" t="s">
        <v>3638</v>
      </c>
      <c r="C2056" s="3">
        <v>6.5</v>
      </c>
    </row>
    <row r="2057" spans="1:3" ht="15.75" customHeight="1">
      <c r="A2057" s="2" t="s">
        <v>3640</v>
      </c>
      <c r="B2057" s="1" t="s">
        <v>3064</v>
      </c>
      <c r="C2057" s="3">
        <v>6.5</v>
      </c>
    </row>
    <row r="2058" spans="1:3" ht="15.75" customHeight="1">
      <c r="A2058" s="2" t="s">
        <v>3642</v>
      </c>
      <c r="B2058" s="1" t="s">
        <v>3643</v>
      </c>
      <c r="C2058" s="3">
        <v>6.5</v>
      </c>
    </row>
    <row r="2059" spans="1:3" ht="15.75" customHeight="1">
      <c r="A2059" s="2" t="s">
        <v>3644</v>
      </c>
      <c r="B2059" s="1" t="s">
        <v>3645</v>
      </c>
      <c r="C2059" s="3">
        <v>6.5</v>
      </c>
    </row>
    <row r="2060" spans="1:3" ht="15.75" customHeight="1">
      <c r="A2060" s="2" t="s">
        <v>3646</v>
      </c>
      <c r="B2060" s="1" t="s">
        <v>3647</v>
      </c>
      <c r="C2060" s="3">
        <v>6.5</v>
      </c>
    </row>
    <row r="2061" spans="1:3" ht="15.75" customHeight="1">
      <c r="A2061" s="2" t="s">
        <v>3648</v>
      </c>
      <c r="B2061" s="1" t="s">
        <v>1896</v>
      </c>
      <c r="C2061" s="3">
        <v>6.5</v>
      </c>
    </row>
    <row r="2062" spans="1:3" ht="15.75" customHeight="1">
      <c r="A2062" s="2" t="s">
        <v>3650</v>
      </c>
      <c r="B2062" s="1" t="s">
        <v>3651</v>
      </c>
      <c r="C2062" s="3">
        <v>6.5</v>
      </c>
    </row>
    <row r="2063" spans="1:3" ht="15.75" customHeight="1">
      <c r="A2063" s="2" t="s">
        <v>3652</v>
      </c>
      <c r="B2063" s="1" t="s">
        <v>3653</v>
      </c>
      <c r="C2063" s="3">
        <v>6.5</v>
      </c>
    </row>
    <row r="2064" spans="1:3" ht="15.75" customHeight="1">
      <c r="A2064" s="2" t="s">
        <v>3654</v>
      </c>
      <c r="B2064" s="1" t="s">
        <v>620</v>
      </c>
      <c r="C2064" s="3">
        <v>6.5</v>
      </c>
    </row>
    <row r="2065" spans="1:3" ht="15.75" customHeight="1">
      <c r="A2065" s="2" t="s">
        <v>3655</v>
      </c>
      <c r="B2065" s="1" t="s">
        <v>3656</v>
      </c>
      <c r="C2065" s="3">
        <v>6.5</v>
      </c>
    </row>
    <row r="2066" spans="1:3" ht="15.75" customHeight="1">
      <c r="A2066" s="2" t="s">
        <v>3658</v>
      </c>
      <c r="B2066" s="1" t="s">
        <v>3485</v>
      </c>
      <c r="C2066" s="3">
        <v>6.5</v>
      </c>
    </row>
    <row r="2067" spans="1:3" ht="15.75" customHeight="1">
      <c r="A2067" s="2" t="s">
        <v>3659</v>
      </c>
      <c r="B2067" s="1" t="s">
        <v>620</v>
      </c>
      <c r="C2067" s="3">
        <v>6.5</v>
      </c>
    </row>
    <row r="2068" spans="1:3" ht="15.75" customHeight="1">
      <c r="A2068" s="2" t="s">
        <v>3660</v>
      </c>
      <c r="B2068" s="1" t="s">
        <v>3661</v>
      </c>
      <c r="C2068" s="3">
        <v>6.5</v>
      </c>
    </row>
    <row r="2069" spans="1:3" ht="15.75" customHeight="1">
      <c r="A2069" s="2" t="s">
        <v>3662</v>
      </c>
      <c r="B2069" s="1" t="s">
        <v>3663</v>
      </c>
      <c r="C2069" s="3">
        <v>6.5</v>
      </c>
    </row>
    <row r="2070" spans="1:3" ht="15.75" customHeight="1">
      <c r="A2070" s="2" t="s">
        <v>3664</v>
      </c>
      <c r="B2070" s="1" t="s">
        <v>3665</v>
      </c>
      <c r="C2070" s="3">
        <v>6.5</v>
      </c>
    </row>
    <row r="2071" spans="1:3" ht="15.75" customHeight="1">
      <c r="A2071" s="2" t="s">
        <v>3666</v>
      </c>
      <c r="B2071" s="1" t="s">
        <v>3667</v>
      </c>
      <c r="C2071" s="3">
        <v>6.5</v>
      </c>
    </row>
    <row r="2072" spans="1:3" ht="15.75" customHeight="1">
      <c r="A2072" s="2" t="s">
        <v>3668</v>
      </c>
      <c r="B2072" s="1" t="s">
        <v>3669</v>
      </c>
      <c r="C2072" s="3">
        <v>6.5</v>
      </c>
    </row>
    <row r="2073" spans="1:3" ht="15.75" customHeight="1">
      <c r="A2073" s="2" t="s">
        <v>3670</v>
      </c>
      <c r="B2073" s="1" t="s">
        <v>3671</v>
      </c>
      <c r="C2073" s="3">
        <v>6.5</v>
      </c>
    </row>
    <row r="2074" spans="1:3" ht="15.75" customHeight="1">
      <c r="A2074" s="2" t="s">
        <v>3672</v>
      </c>
      <c r="B2074" s="1" t="s">
        <v>3673</v>
      </c>
      <c r="C2074" s="3">
        <v>6.5</v>
      </c>
    </row>
    <row r="2075" spans="1:3" ht="15.75" customHeight="1">
      <c r="A2075" s="2" t="s">
        <v>3674</v>
      </c>
      <c r="B2075" s="1" t="s">
        <v>1698</v>
      </c>
      <c r="C2075" s="3">
        <v>6.5</v>
      </c>
    </row>
    <row r="2076" spans="1:3" ht="15.75" customHeight="1">
      <c r="A2076" s="2" t="s">
        <v>3675</v>
      </c>
      <c r="B2076" s="1" t="s">
        <v>3481</v>
      </c>
      <c r="C2076" s="3">
        <v>6.5</v>
      </c>
    </row>
    <row r="2077" spans="1:3" ht="15.75" customHeight="1">
      <c r="A2077" s="2" t="s">
        <v>3676</v>
      </c>
      <c r="B2077" s="1" t="s">
        <v>3677</v>
      </c>
      <c r="C2077" s="3">
        <v>6.5</v>
      </c>
    </row>
    <row r="2078" spans="1:3" ht="15.75" customHeight="1">
      <c r="A2078" s="2" t="s">
        <v>3678</v>
      </c>
      <c r="B2078" s="1" t="s">
        <v>3679</v>
      </c>
      <c r="C2078" s="3">
        <v>6.5</v>
      </c>
    </row>
    <row r="2079" spans="1:3" ht="15.75" customHeight="1">
      <c r="A2079" s="2" t="s">
        <v>3681</v>
      </c>
      <c r="B2079" s="1" t="s">
        <v>3682</v>
      </c>
      <c r="C2079" s="3">
        <v>6.5</v>
      </c>
    </row>
    <row r="2080" spans="1:3" ht="15.75" customHeight="1">
      <c r="A2080" s="2" t="s">
        <v>3683</v>
      </c>
      <c r="B2080" s="1" t="s">
        <v>3684</v>
      </c>
      <c r="C2080" s="3">
        <v>6.5</v>
      </c>
    </row>
    <row r="2081" spans="1:3" ht="15.75" customHeight="1">
      <c r="A2081" s="2" t="s">
        <v>3685</v>
      </c>
      <c r="B2081" s="1" t="s">
        <v>1992</v>
      </c>
      <c r="C2081" s="3">
        <v>6.5</v>
      </c>
    </row>
    <row r="2082" spans="1:3" ht="15.75" customHeight="1">
      <c r="A2082" s="2" t="s">
        <v>3686</v>
      </c>
      <c r="B2082" s="1" t="s">
        <v>435</v>
      </c>
      <c r="C2082" s="3">
        <v>6.5</v>
      </c>
    </row>
    <row r="2083" spans="1:3" ht="15.75" customHeight="1">
      <c r="A2083" s="2" t="s">
        <v>3687</v>
      </c>
      <c r="B2083" s="1" t="s">
        <v>3688</v>
      </c>
      <c r="C2083" s="3">
        <v>6.5</v>
      </c>
    </row>
    <row r="2084" spans="1:3" ht="15.75" customHeight="1">
      <c r="A2084" s="2" t="s">
        <v>3690</v>
      </c>
      <c r="B2084" s="1" t="s">
        <v>3691</v>
      </c>
      <c r="C2084" s="3">
        <v>6.5</v>
      </c>
    </row>
    <row r="2085" spans="1:3" ht="15.75" customHeight="1">
      <c r="A2085" s="2" t="s">
        <v>3692</v>
      </c>
      <c r="B2085" s="1" t="s">
        <v>3693</v>
      </c>
      <c r="C2085" s="3">
        <v>6.5</v>
      </c>
    </row>
    <row r="2086" spans="1:3" ht="15.75" customHeight="1">
      <c r="A2086" s="2" t="s">
        <v>3694</v>
      </c>
      <c r="B2086" s="1" t="s">
        <v>3020</v>
      </c>
      <c r="C2086" s="3">
        <v>6.5</v>
      </c>
    </row>
    <row r="2087" spans="1:3" ht="15.75" customHeight="1">
      <c r="A2087" s="2" t="s">
        <v>3697</v>
      </c>
      <c r="B2087" s="1" t="s">
        <v>1431</v>
      </c>
      <c r="C2087" s="3">
        <v>6.5</v>
      </c>
    </row>
    <row r="2088" spans="1:3" ht="15.75" customHeight="1">
      <c r="A2088" s="2" t="s">
        <v>3699</v>
      </c>
      <c r="B2088" s="1" t="s">
        <v>3700</v>
      </c>
      <c r="C2088" s="3">
        <v>6.5</v>
      </c>
    </row>
    <row r="2089" spans="1:3" ht="15.75" customHeight="1">
      <c r="A2089" s="2" t="s">
        <v>3701</v>
      </c>
      <c r="B2089" s="1" t="s">
        <v>3702</v>
      </c>
      <c r="C2089" s="3">
        <v>6.5</v>
      </c>
    </row>
    <row r="2090" spans="1:3" ht="15.75" customHeight="1">
      <c r="A2090" s="2" t="s">
        <v>3703</v>
      </c>
      <c r="B2090" s="1" t="s">
        <v>3704</v>
      </c>
      <c r="C2090" s="3">
        <v>6.5</v>
      </c>
    </row>
    <row r="2091" spans="1:3" ht="15.75" customHeight="1">
      <c r="A2091" s="2" t="s">
        <v>3705</v>
      </c>
      <c r="B2091" s="1" t="s">
        <v>3706</v>
      </c>
      <c r="C2091" s="3">
        <v>6.5</v>
      </c>
    </row>
    <row r="2092" spans="1:3" ht="15.75" customHeight="1">
      <c r="A2092" s="2" t="s">
        <v>3489</v>
      </c>
      <c r="B2092" s="1" t="s">
        <v>433</v>
      </c>
      <c r="C2092" s="3">
        <v>6.5</v>
      </c>
    </row>
    <row r="2093" spans="1:3" ht="15.75" customHeight="1">
      <c r="A2093" s="2" t="s">
        <v>3708</v>
      </c>
      <c r="B2093" s="1" t="s">
        <v>3709</v>
      </c>
      <c r="C2093" s="3">
        <v>6.5</v>
      </c>
    </row>
    <row r="2094" spans="1:3" ht="15.75" customHeight="1">
      <c r="A2094" s="2" t="s">
        <v>3710</v>
      </c>
      <c r="B2094" s="1" t="s">
        <v>768</v>
      </c>
      <c r="C2094" s="3">
        <v>6.5</v>
      </c>
    </row>
    <row r="2095" spans="1:3" ht="15.75" customHeight="1">
      <c r="A2095" s="2" t="s">
        <v>3711</v>
      </c>
      <c r="B2095" s="1" t="s">
        <v>3202</v>
      </c>
      <c r="C2095" s="3">
        <v>6.5</v>
      </c>
    </row>
    <row r="2096" spans="1:3" ht="15.75" customHeight="1">
      <c r="A2096" s="2" t="s">
        <v>3712</v>
      </c>
      <c r="B2096" s="1" t="s">
        <v>936</v>
      </c>
      <c r="C2096" s="3">
        <v>6.5</v>
      </c>
    </row>
    <row r="2097" spans="1:3" ht="15.75" customHeight="1">
      <c r="A2097" s="2" t="s">
        <v>3713</v>
      </c>
      <c r="B2097" s="1" t="s">
        <v>3714</v>
      </c>
      <c r="C2097" s="3">
        <v>6.5</v>
      </c>
    </row>
    <row r="2098" spans="1:3" ht="15.75" customHeight="1">
      <c r="A2098" s="2" t="s">
        <v>3715</v>
      </c>
      <c r="B2098" s="1" t="s">
        <v>3716</v>
      </c>
      <c r="C2098" s="3">
        <v>6.5</v>
      </c>
    </row>
    <row r="2099" spans="1:3" ht="15.75" customHeight="1">
      <c r="A2099" s="2" t="s">
        <v>3624</v>
      </c>
      <c r="B2099" s="1" t="s">
        <v>3625</v>
      </c>
      <c r="C2099" s="3">
        <v>6.5</v>
      </c>
    </row>
    <row r="2100" spans="1:3" ht="15.75" customHeight="1">
      <c r="A2100" s="2" t="s">
        <v>3717</v>
      </c>
      <c r="B2100" s="1" t="s">
        <v>2428</v>
      </c>
      <c r="C2100" s="3">
        <v>6.5</v>
      </c>
    </row>
    <row r="2101" spans="1:3" ht="15.75" customHeight="1">
      <c r="A2101" s="2" t="s">
        <v>3718</v>
      </c>
      <c r="B2101" s="1" t="s">
        <v>3719</v>
      </c>
      <c r="C2101" s="3">
        <v>6.5</v>
      </c>
    </row>
    <row r="2102" spans="1:3" ht="15.75" customHeight="1">
      <c r="A2102" s="2" t="s">
        <v>3720</v>
      </c>
      <c r="B2102" s="1" t="s">
        <v>3721</v>
      </c>
      <c r="C2102" s="3">
        <v>6.5</v>
      </c>
    </row>
    <row r="2103" spans="1:3" ht="15.75" customHeight="1">
      <c r="A2103" s="2" t="s">
        <v>3722</v>
      </c>
      <c r="B2103" s="1" t="s">
        <v>2472</v>
      </c>
      <c r="C2103" s="3">
        <v>6.5</v>
      </c>
    </row>
    <row r="2104" spans="1:3" ht="15.75" customHeight="1">
      <c r="A2104" s="2" t="s">
        <v>3723</v>
      </c>
      <c r="B2104" s="1" t="s">
        <v>3724</v>
      </c>
      <c r="C2104" s="3">
        <v>6.5</v>
      </c>
    </row>
    <row r="2105" spans="1:3" ht="15.75" customHeight="1">
      <c r="A2105" s="2" t="s">
        <v>3725</v>
      </c>
      <c r="B2105" s="1" t="s">
        <v>3726</v>
      </c>
      <c r="C2105" s="3">
        <v>6.5</v>
      </c>
    </row>
    <row r="2106" spans="1:3" ht="15.75" customHeight="1">
      <c r="A2106" s="2" t="s">
        <v>3727</v>
      </c>
      <c r="B2106" s="1" t="s">
        <v>3728</v>
      </c>
      <c r="C2106" s="3">
        <v>6.5</v>
      </c>
    </row>
    <row r="2107" spans="1:3" ht="15.75" customHeight="1">
      <c r="A2107" s="2" t="s">
        <v>3729</v>
      </c>
      <c r="B2107" s="1" t="s">
        <v>3730</v>
      </c>
      <c r="C2107" s="3">
        <v>6.5</v>
      </c>
    </row>
    <row r="2108" spans="1:3" ht="15.75" customHeight="1">
      <c r="A2108" s="2" t="s">
        <v>3731</v>
      </c>
      <c r="B2108" s="1" t="s">
        <v>1239</v>
      </c>
      <c r="C2108" s="3">
        <v>6.5</v>
      </c>
    </row>
    <row r="2109" spans="1:3" ht="15.75" customHeight="1">
      <c r="A2109" s="2" t="s">
        <v>3732</v>
      </c>
      <c r="B2109" s="1" t="s">
        <v>620</v>
      </c>
      <c r="C2109" s="3">
        <v>6.5</v>
      </c>
    </row>
    <row r="2110" spans="1:3" ht="15.75" customHeight="1">
      <c r="A2110" s="2" t="s">
        <v>3733</v>
      </c>
      <c r="B2110" s="1" t="s">
        <v>777</v>
      </c>
      <c r="C2110" s="3">
        <v>6.4</v>
      </c>
    </row>
    <row r="2111" spans="1:3" ht="15.75" customHeight="1">
      <c r="A2111" s="2" t="s">
        <v>3734</v>
      </c>
      <c r="B2111" s="1" t="s">
        <v>3735</v>
      </c>
      <c r="C2111" s="3">
        <v>6.4</v>
      </c>
    </row>
    <row r="2112" spans="1:3" ht="15.75" customHeight="1">
      <c r="A2112" s="2" t="s">
        <v>3736</v>
      </c>
      <c r="B2112" s="1" t="s">
        <v>2570</v>
      </c>
      <c r="C2112" s="3">
        <v>6.4</v>
      </c>
    </row>
    <row r="2113" spans="1:3" ht="15.75" customHeight="1">
      <c r="A2113" s="2" t="s">
        <v>3737</v>
      </c>
      <c r="B2113" s="1" t="s">
        <v>2063</v>
      </c>
      <c r="C2113" s="3">
        <v>6.4</v>
      </c>
    </row>
    <row r="2114" spans="1:3" ht="15.75" customHeight="1">
      <c r="A2114" s="2" t="s">
        <v>3738</v>
      </c>
      <c r="B2114" s="1" t="s">
        <v>1024</v>
      </c>
      <c r="C2114" s="3">
        <v>6.4</v>
      </c>
    </row>
    <row r="2115" spans="1:3" ht="15.75" customHeight="1">
      <c r="A2115" s="2" t="s">
        <v>3739</v>
      </c>
      <c r="B2115" s="1" t="s">
        <v>2013</v>
      </c>
      <c r="C2115" s="3">
        <v>6.4</v>
      </c>
    </row>
    <row r="2116" spans="1:3" ht="15.75" customHeight="1">
      <c r="A2116" s="2" t="s">
        <v>3740</v>
      </c>
      <c r="B2116" s="1" t="s">
        <v>3741</v>
      </c>
      <c r="C2116" s="3">
        <v>6.4</v>
      </c>
    </row>
    <row r="2117" spans="1:3" ht="15.75" customHeight="1">
      <c r="A2117" s="2" t="s">
        <v>3743</v>
      </c>
      <c r="B2117" s="1" t="s">
        <v>1866</v>
      </c>
      <c r="C2117" s="3">
        <v>6.4</v>
      </c>
    </row>
    <row r="2118" spans="1:3" ht="15.75" customHeight="1">
      <c r="A2118" s="2" t="s">
        <v>3744</v>
      </c>
      <c r="B2118" s="1" t="s">
        <v>1288</v>
      </c>
      <c r="C2118" s="3">
        <v>6.4</v>
      </c>
    </row>
    <row r="2119" spans="1:3" ht="15.75" customHeight="1">
      <c r="A2119" s="2" t="s">
        <v>3745</v>
      </c>
      <c r="B2119" s="1" t="s">
        <v>2284</v>
      </c>
      <c r="C2119" s="3">
        <v>6.4</v>
      </c>
    </row>
    <row r="2120" spans="1:3" ht="15.75" customHeight="1">
      <c r="A2120" s="2" t="s">
        <v>3746</v>
      </c>
      <c r="B2120" s="1" t="s">
        <v>2013</v>
      </c>
      <c r="C2120" s="3">
        <v>6.4</v>
      </c>
    </row>
    <row r="2121" spans="1:3" ht="15.75" customHeight="1">
      <c r="A2121" s="2" t="s">
        <v>3747</v>
      </c>
      <c r="B2121" s="1" t="s">
        <v>169</v>
      </c>
      <c r="C2121" s="3">
        <v>6.4</v>
      </c>
    </row>
    <row r="2122" spans="1:3" ht="15.75" customHeight="1">
      <c r="A2122" s="2" t="s">
        <v>3748</v>
      </c>
      <c r="B2122" s="1" t="s">
        <v>2015</v>
      </c>
      <c r="C2122" s="3">
        <v>6.4</v>
      </c>
    </row>
    <row r="2123" spans="1:3" ht="15.75" customHeight="1">
      <c r="A2123" s="2" t="s">
        <v>3750</v>
      </c>
      <c r="B2123" s="1" t="s">
        <v>658</v>
      </c>
      <c r="C2123" s="3">
        <v>6.4</v>
      </c>
    </row>
    <row r="2124" spans="1:3" ht="15.75" customHeight="1">
      <c r="A2124" s="2" t="s">
        <v>3751</v>
      </c>
      <c r="B2124" s="1" t="s">
        <v>481</v>
      </c>
      <c r="C2124" s="3">
        <v>6.4</v>
      </c>
    </row>
    <row r="2125" spans="1:3" ht="15.75" customHeight="1">
      <c r="A2125" s="2" t="s">
        <v>3752</v>
      </c>
      <c r="B2125" s="1" t="s">
        <v>1416</v>
      </c>
      <c r="C2125" s="3">
        <v>6.4</v>
      </c>
    </row>
    <row r="2126" spans="1:3" ht="15.75" customHeight="1">
      <c r="A2126" s="2" t="s">
        <v>3753</v>
      </c>
      <c r="B2126" s="1" t="s">
        <v>169</v>
      </c>
      <c r="C2126" s="3">
        <v>6.4</v>
      </c>
    </row>
    <row r="2127" spans="1:3" ht="15.75" customHeight="1">
      <c r="A2127" s="2" t="s">
        <v>3754</v>
      </c>
      <c r="B2127" s="1" t="s">
        <v>3547</v>
      </c>
      <c r="C2127" s="3">
        <v>6.4</v>
      </c>
    </row>
    <row r="2128" spans="1:3" ht="15.75" customHeight="1">
      <c r="A2128" s="2" t="s">
        <v>3755</v>
      </c>
      <c r="B2128" s="1" t="s">
        <v>2770</v>
      </c>
      <c r="C2128" s="3">
        <v>6.4</v>
      </c>
    </row>
    <row r="2129" spans="1:3" ht="15.75" customHeight="1">
      <c r="A2129" s="2" t="s">
        <v>3757</v>
      </c>
      <c r="B2129" s="1" t="s">
        <v>2419</v>
      </c>
      <c r="C2129" s="3">
        <v>6.4</v>
      </c>
    </row>
    <row r="2130" spans="1:3" ht="15.75" customHeight="1">
      <c r="A2130" s="2" t="s">
        <v>3758</v>
      </c>
      <c r="B2130" s="1" t="s">
        <v>3759</v>
      </c>
      <c r="C2130" s="3">
        <v>6.4</v>
      </c>
    </row>
    <row r="2131" spans="1:3" ht="15.75" customHeight="1">
      <c r="A2131" s="2" t="s">
        <v>3760</v>
      </c>
      <c r="B2131" s="1" t="s">
        <v>2095</v>
      </c>
      <c r="C2131" s="3">
        <v>6.4</v>
      </c>
    </row>
    <row r="2132" spans="1:3" ht="15.75" customHeight="1">
      <c r="A2132" s="2" t="s">
        <v>3761</v>
      </c>
      <c r="B2132" s="1" t="s">
        <v>1020</v>
      </c>
      <c r="C2132" s="3">
        <v>6.4</v>
      </c>
    </row>
    <row r="2133" spans="1:3" ht="15.75" customHeight="1">
      <c r="A2133" s="2" t="s">
        <v>3762</v>
      </c>
      <c r="B2133" s="1" t="s">
        <v>3763</v>
      </c>
      <c r="C2133" s="3">
        <v>6.4</v>
      </c>
    </row>
    <row r="2134" spans="1:3" ht="15.75" customHeight="1">
      <c r="A2134" s="2" t="s">
        <v>3765</v>
      </c>
      <c r="B2134" s="1" t="s">
        <v>3766</v>
      </c>
      <c r="C2134" s="3">
        <v>6.4</v>
      </c>
    </row>
    <row r="2135" spans="1:3" ht="15.75" customHeight="1">
      <c r="A2135" s="2" t="s">
        <v>3767</v>
      </c>
      <c r="B2135" s="1" t="s">
        <v>2311</v>
      </c>
      <c r="C2135" s="3">
        <v>6.4</v>
      </c>
    </row>
    <row r="2136" spans="1:3" ht="15.75" customHeight="1">
      <c r="A2136" s="2" t="s">
        <v>3768</v>
      </c>
      <c r="B2136" s="1" t="s">
        <v>1815</v>
      </c>
      <c r="C2136" s="3">
        <v>6.4</v>
      </c>
    </row>
    <row r="2137" spans="1:3" ht="15.75" customHeight="1">
      <c r="A2137" s="2" t="s">
        <v>3769</v>
      </c>
      <c r="B2137" s="1" t="s">
        <v>216</v>
      </c>
      <c r="C2137" s="3">
        <v>6.4</v>
      </c>
    </row>
    <row r="2138" spans="1:3" ht="15.75" customHeight="1">
      <c r="A2138" s="2" t="s">
        <v>3770</v>
      </c>
      <c r="B2138" s="1" t="s">
        <v>2039</v>
      </c>
      <c r="C2138" s="3">
        <v>6.4</v>
      </c>
    </row>
    <row r="2139" spans="1:3" ht="15.75" customHeight="1">
      <c r="A2139" s="2" t="s">
        <v>3771</v>
      </c>
      <c r="B2139" s="1" t="s">
        <v>687</v>
      </c>
      <c r="C2139" s="3">
        <v>6.4</v>
      </c>
    </row>
    <row r="2140" spans="1:3" ht="15.75" customHeight="1">
      <c r="A2140" s="2" t="s">
        <v>3772</v>
      </c>
      <c r="B2140" s="1" t="s">
        <v>944</v>
      </c>
      <c r="C2140" s="3">
        <v>6.4</v>
      </c>
    </row>
    <row r="2141" spans="1:3" ht="15.75" customHeight="1">
      <c r="A2141" s="2" t="s">
        <v>3773</v>
      </c>
      <c r="B2141" s="1" t="s">
        <v>3044</v>
      </c>
      <c r="C2141" s="3">
        <v>6.4</v>
      </c>
    </row>
    <row r="2142" spans="1:3" ht="15.75" customHeight="1">
      <c r="A2142" s="2" t="s">
        <v>3774</v>
      </c>
      <c r="B2142" s="1" t="s">
        <v>2810</v>
      </c>
      <c r="C2142" s="3">
        <v>6.4</v>
      </c>
    </row>
    <row r="2143" spans="1:3" ht="15.75" customHeight="1">
      <c r="A2143" s="2" t="s">
        <v>3775</v>
      </c>
      <c r="B2143" s="1" t="s">
        <v>3776</v>
      </c>
      <c r="C2143" s="3">
        <v>6.4</v>
      </c>
    </row>
    <row r="2144" spans="1:3" ht="15.75" customHeight="1">
      <c r="A2144" s="2" t="s">
        <v>3777</v>
      </c>
      <c r="B2144" s="1" t="s">
        <v>3491</v>
      </c>
      <c r="C2144" s="3">
        <v>6.4</v>
      </c>
    </row>
    <row r="2145" spans="1:3" ht="15.75" customHeight="1">
      <c r="A2145" s="2" t="s">
        <v>3779</v>
      </c>
      <c r="B2145" s="1" t="s">
        <v>2982</v>
      </c>
      <c r="C2145" s="3">
        <v>6.4</v>
      </c>
    </row>
    <row r="2146" spans="1:3" ht="15.75" customHeight="1">
      <c r="A2146" s="2" t="s">
        <v>3780</v>
      </c>
      <c r="B2146" s="1" t="s">
        <v>1399</v>
      </c>
      <c r="C2146" s="3">
        <v>6.4</v>
      </c>
    </row>
    <row r="2147" spans="1:3" ht="15.75" customHeight="1">
      <c r="A2147" s="2" t="s">
        <v>3781</v>
      </c>
      <c r="B2147" s="1" t="s">
        <v>44</v>
      </c>
      <c r="C2147" s="3">
        <v>6.4</v>
      </c>
    </row>
    <row r="2148" spans="1:3" ht="15.75" customHeight="1">
      <c r="A2148" s="2" t="s">
        <v>3782</v>
      </c>
      <c r="B2148" s="1" t="s">
        <v>3776</v>
      </c>
      <c r="C2148" s="3">
        <v>6.4</v>
      </c>
    </row>
    <row r="2149" spans="1:3" ht="15.75" customHeight="1">
      <c r="A2149" s="2" t="s">
        <v>3783</v>
      </c>
      <c r="B2149" s="1" t="s">
        <v>41</v>
      </c>
      <c r="C2149" s="3">
        <v>6.4</v>
      </c>
    </row>
    <row r="2150" spans="1:3" ht="15.75" customHeight="1">
      <c r="A2150" s="2" t="s">
        <v>3784</v>
      </c>
      <c r="B2150" s="1" t="s">
        <v>2063</v>
      </c>
      <c r="C2150" s="3">
        <v>6.4</v>
      </c>
    </row>
    <row r="2151" spans="1:3" ht="15.75" customHeight="1">
      <c r="A2151" s="2" t="s">
        <v>3786</v>
      </c>
      <c r="B2151" s="1" t="s">
        <v>3787</v>
      </c>
      <c r="C2151" s="3">
        <v>6.4</v>
      </c>
    </row>
    <row r="2152" spans="1:3" ht="15.75" customHeight="1">
      <c r="A2152" s="2" t="s">
        <v>3789</v>
      </c>
      <c r="B2152" s="1" t="s">
        <v>552</v>
      </c>
      <c r="C2152" s="3">
        <v>6.4</v>
      </c>
    </row>
    <row r="2153" spans="1:3" ht="15.75" customHeight="1">
      <c r="A2153" s="2" t="s">
        <v>3790</v>
      </c>
      <c r="B2153" s="1" t="s">
        <v>1364</v>
      </c>
      <c r="C2153" s="3">
        <v>6.4</v>
      </c>
    </row>
    <row r="2154" spans="1:3" ht="15.75" customHeight="1">
      <c r="A2154" s="2" t="s">
        <v>3791</v>
      </c>
      <c r="B2154" s="1" t="s">
        <v>3792</v>
      </c>
      <c r="C2154" s="3">
        <v>6.4</v>
      </c>
    </row>
    <row r="2155" spans="1:3" ht="15.75" customHeight="1">
      <c r="A2155" s="2" t="s">
        <v>3793</v>
      </c>
      <c r="B2155" s="1" t="s">
        <v>261</v>
      </c>
      <c r="C2155" s="3">
        <v>6.4</v>
      </c>
    </row>
    <row r="2156" spans="1:3" ht="15.75" customHeight="1">
      <c r="A2156" s="2" t="s">
        <v>3794</v>
      </c>
      <c r="B2156" s="1" t="s">
        <v>216</v>
      </c>
      <c r="C2156" s="3">
        <v>6.4</v>
      </c>
    </row>
    <row r="2157" spans="1:3" ht="15.75" customHeight="1">
      <c r="A2157" s="2" t="s">
        <v>3795</v>
      </c>
      <c r="B2157" s="1" t="s">
        <v>819</v>
      </c>
      <c r="C2157" s="3">
        <v>6.4</v>
      </c>
    </row>
    <row r="2158" spans="1:3" ht="15.75" customHeight="1">
      <c r="A2158" s="2" t="s">
        <v>3796</v>
      </c>
      <c r="B2158" s="1" t="s">
        <v>3333</v>
      </c>
      <c r="C2158" s="3">
        <v>6.4</v>
      </c>
    </row>
    <row r="2159" spans="1:3" ht="15.75" customHeight="1">
      <c r="A2159" s="2" t="s">
        <v>3797</v>
      </c>
      <c r="B2159" s="1" t="s">
        <v>2762</v>
      </c>
      <c r="C2159" s="3">
        <v>6.4</v>
      </c>
    </row>
    <row r="2160" spans="1:3" ht="15.75" customHeight="1">
      <c r="A2160" s="2" t="s">
        <v>3798</v>
      </c>
      <c r="B2160" s="1" t="s">
        <v>2364</v>
      </c>
      <c r="C2160" s="3">
        <v>6.4</v>
      </c>
    </row>
    <row r="2161" spans="1:3" ht="15.75" customHeight="1">
      <c r="A2161" s="2" t="s">
        <v>3799</v>
      </c>
      <c r="B2161" s="1" t="s">
        <v>566</v>
      </c>
      <c r="C2161" s="3">
        <v>6.4</v>
      </c>
    </row>
    <row r="2162" spans="1:3" ht="15.75" customHeight="1">
      <c r="A2162" s="2" t="s">
        <v>3800</v>
      </c>
      <c r="B2162" s="1" t="s">
        <v>1625</v>
      </c>
      <c r="C2162" s="3">
        <v>6.4</v>
      </c>
    </row>
    <row r="2163" spans="1:3" ht="15.75" customHeight="1">
      <c r="A2163" s="2" t="s">
        <v>3801</v>
      </c>
      <c r="B2163" s="1" t="s">
        <v>3802</v>
      </c>
      <c r="C2163" s="3">
        <v>6.4</v>
      </c>
    </row>
    <row r="2164" spans="1:3" ht="15.75" customHeight="1">
      <c r="A2164" s="2" t="s">
        <v>3803</v>
      </c>
      <c r="B2164" s="1" t="s">
        <v>3804</v>
      </c>
      <c r="C2164" s="3">
        <v>6.4</v>
      </c>
    </row>
    <row r="2165" spans="1:3" ht="15.75" customHeight="1">
      <c r="A2165" s="2" t="s">
        <v>3805</v>
      </c>
      <c r="B2165" s="1" t="s">
        <v>687</v>
      </c>
      <c r="C2165" s="3">
        <v>6.4</v>
      </c>
    </row>
    <row r="2166" spans="1:3" ht="15.75" customHeight="1">
      <c r="A2166" s="2" t="s">
        <v>3806</v>
      </c>
      <c r="B2166" s="1" t="s">
        <v>702</v>
      </c>
      <c r="C2166" s="3">
        <v>6.4</v>
      </c>
    </row>
    <row r="2167" spans="1:3" ht="15.75" customHeight="1">
      <c r="A2167" s="2" t="s">
        <v>3808</v>
      </c>
      <c r="B2167" s="1" t="s">
        <v>1445</v>
      </c>
      <c r="C2167" s="3">
        <v>6.4</v>
      </c>
    </row>
    <row r="2168" spans="1:3" ht="15.75" customHeight="1">
      <c r="A2168" s="2" t="s">
        <v>3809</v>
      </c>
      <c r="B2168" s="1" t="s">
        <v>819</v>
      </c>
      <c r="C2168" s="3">
        <v>6.4</v>
      </c>
    </row>
    <row r="2169" spans="1:3" ht="15.75" customHeight="1">
      <c r="A2169" s="2" t="s">
        <v>3810</v>
      </c>
      <c r="B2169" s="1" t="s">
        <v>3351</v>
      </c>
      <c r="C2169" s="3">
        <v>6.4</v>
      </c>
    </row>
    <row r="2170" spans="1:3" ht="15.75" customHeight="1">
      <c r="A2170" s="2" t="s">
        <v>3811</v>
      </c>
      <c r="B2170" s="1" t="s">
        <v>2432</v>
      </c>
      <c r="C2170" s="3">
        <v>6.4</v>
      </c>
    </row>
    <row r="2171" spans="1:3" ht="15.75" customHeight="1">
      <c r="A2171" s="2" t="s">
        <v>3812</v>
      </c>
      <c r="B2171" s="1" t="s">
        <v>3813</v>
      </c>
      <c r="C2171" s="3">
        <v>6.4</v>
      </c>
    </row>
    <row r="2172" spans="1:3" ht="15.75" customHeight="1">
      <c r="A2172" s="2" t="s">
        <v>3814</v>
      </c>
      <c r="B2172" s="1" t="s">
        <v>3815</v>
      </c>
      <c r="C2172" s="3">
        <v>6.4</v>
      </c>
    </row>
    <row r="2173" spans="1:3" ht="15.75" customHeight="1">
      <c r="A2173" s="2" t="s">
        <v>3816</v>
      </c>
      <c r="B2173" s="1" t="s">
        <v>3817</v>
      </c>
      <c r="C2173" s="3">
        <v>6.4</v>
      </c>
    </row>
    <row r="2174" spans="1:3" ht="15.75" customHeight="1">
      <c r="A2174" s="2" t="s">
        <v>3818</v>
      </c>
      <c r="B2174" s="1" t="s">
        <v>773</v>
      </c>
      <c r="C2174" s="3">
        <v>6.4</v>
      </c>
    </row>
    <row r="2175" spans="1:3" ht="15.75" customHeight="1">
      <c r="A2175" s="2" t="s">
        <v>3819</v>
      </c>
      <c r="B2175" s="1" t="s">
        <v>2770</v>
      </c>
      <c r="C2175" s="3">
        <v>6.4</v>
      </c>
    </row>
    <row r="2176" spans="1:3" ht="15.75" customHeight="1">
      <c r="A2176" s="2" t="s">
        <v>3820</v>
      </c>
      <c r="B2176" s="1" t="s">
        <v>2107</v>
      </c>
      <c r="C2176" s="3">
        <v>6.4</v>
      </c>
    </row>
    <row r="2177" spans="1:3" ht="15.75" customHeight="1">
      <c r="A2177" s="2" t="s">
        <v>3821</v>
      </c>
      <c r="B2177" s="1" t="s">
        <v>3822</v>
      </c>
      <c r="C2177" s="3">
        <v>6.4</v>
      </c>
    </row>
    <row r="2178" spans="1:3" ht="15.75" customHeight="1">
      <c r="A2178" s="2" t="s">
        <v>3823</v>
      </c>
      <c r="B2178" s="1" t="s">
        <v>3824</v>
      </c>
      <c r="C2178" s="3">
        <v>6.4</v>
      </c>
    </row>
    <row r="2179" spans="1:3" ht="15.75" customHeight="1">
      <c r="A2179" s="2" t="s">
        <v>3826</v>
      </c>
      <c r="B2179" s="1" t="s">
        <v>2568</v>
      </c>
      <c r="C2179" s="3">
        <v>6.4</v>
      </c>
    </row>
    <row r="2180" spans="1:3" ht="15.75" customHeight="1">
      <c r="A2180" s="2" t="s">
        <v>3827</v>
      </c>
      <c r="B2180" s="1" t="s">
        <v>502</v>
      </c>
      <c r="C2180" s="3">
        <v>6.4</v>
      </c>
    </row>
    <row r="2181" spans="1:3" ht="15.75" customHeight="1">
      <c r="A2181" s="2" t="s">
        <v>3828</v>
      </c>
      <c r="B2181" s="1" t="s">
        <v>1826</v>
      </c>
      <c r="C2181" s="3">
        <v>6.4</v>
      </c>
    </row>
    <row r="2182" spans="1:3" ht="15.75" customHeight="1">
      <c r="A2182" s="2" t="s">
        <v>3829</v>
      </c>
      <c r="B2182" s="1" t="s">
        <v>3830</v>
      </c>
      <c r="C2182" s="3">
        <v>6.4</v>
      </c>
    </row>
    <row r="2183" spans="1:3" ht="15.75" customHeight="1">
      <c r="A2183" s="2" t="s">
        <v>3831</v>
      </c>
      <c r="B2183" s="1" t="s">
        <v>2528</v>
      </c>
      <c r="C2183" s="3">
        <v>6.4</v>
      </c>
    </row>
    <row r="2184" spans="1:3" ht="15.75" customHeight="1">
      <c r="A2184" s="2" t="s">
        <v>3832</v>
      </c>
      <c r="B2184" s="1" t="s">
        <v>1354</v>
      </c>
      <c r="C2184" s="3">
        <v>6.4</v>
      </c>
    </row>
    <row r="2185" spans="1:3" ht="15.75" customHeight="1">
      <c r="A2185" s="2" t="s">
        <v>3833</v>
      </c>
      <c r="B2185" s="1" t="s">
        <v>777</v>
      </c>
      <c r="C2185" s="3">
        <v>6.4</v>
      </c>
    </row>
    <row r="2186" spans="1:3" ht="15.75" customHeight="1">
      <c r="A2186" s="2" t="s">
        <v>3835</v>
      </c>
      <c r="B2186" s="1" t="s">
        <v>2419</v>
      </c>
      <c r="C2186" s="3">
        <v>6.4</v>
      </c>
    </row>
    <row r="2187" spans="1:3" ht="15.75" customHeight="1">
      <c r="A2187" s="2" t="s">
        <v>3836</v>
      </c>
      <c r="B2187" s="1" t="s">
        <v>3837</v>
      </c>
      <c r="C2187" s="3">
        <v>6.4</v>
      </c>
    </row>
    <row r="2188" spans="1:3" ht="15.75" customHeight="1">
      <c r="A2188" s="2" t="s">
        <v>3838</v>
      </c>
      <c r="B2188" s="1" t="s">
        <v>2770</v>
      </c>
      <c r="C2188" s="3">
        <v>6.4</v>
      </c>
    </row>
    <row r="2189" spans="1:3" ht="15.75" customHeight="1">
      <c r="A2189" s="2" t="s">
        <v>3839</v>
      </c>
      <c r="B2189" s="1" t="s">
        <v>1427</v>
      </c>
      <c r="C2189" s="3">
        <v>6.4</v>
      </c>
    </row>
    <row r="2190" spans="1:3" ht="15.75" customHeight="1">
      <c r="A2190" s="2" t="s">
        <v>3840</v>
      </c>
      <c r="B2190" s="1" t="s">
        <v>1684</v>
      </c>
      <c r="C2190" s="3">
        <v>6.4</v>
      </c>
    </row>
    <row r="2191" spans="1:3" ht="15.75" customHeight="1">
      <c r="A2191" s="2" t="s">
        <v>3841</v>
      </c>
      <c r="B2191" s="1" t="s">
        <v>3842</v>
      </c>
      <c r="C2191" s="3">
        <v>6.4</v>
      </c>
    </row>
    <row r="2192" spans="1:3" ht="15.75" customHeight="1">
      <c r="A2192" s="2" t="s">
        <v>3843</v>
      </c>
      <c r="B2192" s="1" t="s">
        <v>1008</v>
      </c>
      <c r="C2192" s="3">
        <v>6.4</v>
      </c>
    </row>
    <row r="2193" spans="1:3" ht="15.75" customHeight="1">
      <c r="A2193" s="2" t="s">
        <v>3844</v>
      </c>
      <c r="B2193" s="1" t="s">
        <v>1354</v>
      </c>
      <c r="C2193" s="3">
        <v>6.4</v>
      </c>
    </row>
    <row r="2194" spans="1:3" ht="15.75" customHeight="1">
      <c r="A2194" s="2" t="s">
        <v>3845</v>
      </c>
      <c r="B2194" s="1" t="s">
        <v>2039</v>
      </c>
      <c r="C2194" s="3">
        <v>6.4</v>
      </c>
    </row>
    <row r="2195" spans="1:3" ht="15.75" customHeight="1">
      <c r="A2195" s="2" t="s">
        <v>3846</v>
      </c>
      <c r="B2195" s="1" t="s">
        <v>261</v>
      </c>
      <c r="C2195" s="3">
        <v>6.4</v>
      </c>
    </row>
    <row r="2196" spans="1:3" ht="15.75" customHeight="1">
      <c r="A2196" s="2" t="s">
        <v>3847</v>
      </c>
      <c r="B2196" s="1" t="s">
        <v>384</v>
      </c>
      <c r="C2196" s="3">
        <v>6.4</v>
      </c>
    </row>
    <row r="2197" spans="1:3" ht="15.75" customHeight="1">
      <c r="A2197" s="2" t="s">
        <v>3848</v>
      </c>
      <c r="B2197" s="1" t="s">
        <v>3849</v>
      </c>
      <c r="C2197" s="3">
        <v>6.4</v>
      </c>
    </row>
    <row r="2198" spans="1:3" ht="15.75" customHeight="1">
      <c r="A2198" s="2" t="s">
        <v>3850</v>
      </c>
      <c r="B2198" s="1" t="s">
        <v>3851</v>
      </c>
      <c r="C2198" s="3">
        <v>6.4</v>
      </c>
    </row>
    <row r="2199" spans="1:3" ht="15.75" customHeight="1">
      <c r="A2199" s="2" t="s">
        <v>3852</v>
      </c>
      <c r="B2199" s="1" t="s">
        <v>3853</v>
      </c>
      <c r="C2199" s="3">
        <v>6.4</v>
      </c>
    </row>
    <row r="2200" spans="1:3" ht="15.75" customHeight="1">
      <c r="A2200" s="2" t="s">
        <v>3854</v>
      </c>
      <c r="B2200" s="1" t="s">
        <v>3855</v>
      </c>
      <c r="C2200" s="3">
        <v>6.4</v>
      </c>
    </row>
    <row r="2201" spans="1:3" ht="15.75" customHeight="1">
      <c r="A2201" s="2" t="s">
        <v>3856</v>
      </c>
      <c r="B2201" s="1" t="s">
        <v>3857</v>
      </c>
      <c r="C2201" s="3">
        <v>6.4</v>
      </c>
    </row>
    <row r="2202" spans="1:3" ht="15.75" customHeight="1">
      <c r="A2202" s="2" t="s">
        <v>3858</v>
      </c>
      <c r="B2202" s="1" t="s">
        <v>2990</v>
      </c>
      <c r="C2202" s="3">
        <v>6.4</v>
      </c>
    </row>
    <row r="2203" spans="1:3" ht="15.75" customHeight="1">
      <c r="A2203" s="2" t="s">
        <v>3859</v>
      </c>
      <c r="B2203" s="1" t="s">
        <v>350</v>
      </c>
      <c r="C2203" s="3">
        <v>6.4</v>
      </c>
    </row>
    <row r="2204" spans="1:3" ht="15.75" customHeight="1">
      <c r="A2204" s="2" t="s">
        <v>3861</v>
      </c>
      <c r="B2204" s="1" t="s">
        <v>481</v>
      </c>
      <c r="C2204" s="3">
        <v>6.4</v>
      </c>
    </row>
    <row r="2205" spans="1:3" ht="15.75" customHeight="1">
      <c r="A2205" s="2" t="s">
        <v>3862</v>
      </c>
      <c r="B2205" s="1" t="s">
        <v>3863</v>
      </c>
      <c r="C2205" s="3">
        <v>6.4</v>
      </c>
    </row>
    <row r="2206" spans="1:3" ht="15.75" customHeight="1">
      <c r="A2206" s="2" t="s">
        <v>3864</v>
      </c>
      <c r="B2206" s="1" t="s">
        <v>3865</v>
      </c>
      <c r="C2206" s="3">
        <v>6.4</v>
      </c>
    </row>
    <row r="2207" spans="1:3" ht="15.75" customHeight="1">
      <c r="A2207" s="2" t="s">
        <v>3867</v>
      </c>
      <c r="B2207" s="1" t="s">
        <v>206</v>
      </c>
      <c r="C2207" s="3">
        <v>6.4</v>
      </c>
    </row>
    <row r="2208" spans="1:3" ht="15.75" customHeight="1">
      <c r="A2208" s="2" t="s">
        <v>3868</v>
      </c>
      <c r="B2208" s="1" t="s">
        <v>3869</v>
      </c>
      <c r="C2208" s="3">
        <v>6.4</v>
      </c>
    </row>
    <row r="2209" spans="1:3" ht="15.75" customHeight="1">
      <c r="A2209" s="2" t="s">
        <v>3871</v>
      </c>
      <c r="B2209" s="1" t="s">
        <v>2158</v>
      </c>
      <c r="C2209" s="3">
        <v>6.4</v>
      </c>
    </row>
    <row r="2210" spans="1:3" ht="15.75" customHeight="1">
      <c r="A2210" s="2" t="s">
        <v>3872</v>
      </c>
      <c r="B2210" s="1" t="s">
        <v>851</v>
      </c>
      <c r="C2210" s="3">
        <v>6.4</v>
      </c>
    </row>
    <row r="2211" spans="1:3" ht="15.75" customHeight="1">
      <c r="A2211" s="2" t="s">
        <v>3873</v>
      </c>
      <c r="B2211" s="1" t="s">
        <v>2678</v>
      </c>
      <c r="C2211" s="3">
        <v>6.4</v>
      </c>
    </row>
    <row r="2212" spans="1:3" ht="15.75" customHeight="1">
      <c r="A2212" s="2" t="s">
        <v>3874</v>
      </c>
      <c r="B2212" s="1" t="s">
        <v>3875</v>
      </c>
      <c r="C2212" s="3">
        <v>6.4</v>
      </c>
    </row>
    <row r="2213" spans="1:3" ht="15.75" customHeight="1">
      <c r="A2213" s="2" t="s">
        <v>3876</v>
      </c>
      <c r="B2213" s="1" t="s">
        <v>1839</v>
      </c>
      <c r="C2213" s="3">
        <v>6.4</v>
      </c>
    </row>
    <row r="2214" spans="1:3" ht="15.75" customHeight="1">
      <c r="A2214" s="2" t="s">
        <v>3877</v>
      </c>
      <c r="B2214" s="1" t="s">
        <v>391</v>
      </c>
      <c r="C2214" s="3">
        <v>6.4</v>
      </c>
    </row>
    <row r="2215" spans="1:3" ht="15.75" customHeight="1">
      <c r="A2215" s="2" t="s">
        <v>3878</v>
      </c>
      <c r="B2215" s="1" t="s">
        <v>2944</v>
      </c>
      <c r="C2215" s="3">
        <v>6.4</v>
      </c>
    </row>
    <row r="2216" spans="1:3" ht="15.75" customHeight="1">
      <c r="A2216" s="2" t="s">
        <v>3879</v>
      </c>
      <c r="B2216" s="1" t="s">
        <v>3880</v>
      </c>
      <c r="C2216" s="3">
        <v>6.4</v>
      </c>
    </row>
    <row r="2217" spans="1:3" ht="15.75" customHeight="1">
      <c r="A2217" s="2" t="s">
        <v>3881</v>
      </c>
      <c r="B2217" s="1" t="s">
        <v>3882</v>
      </c>
      <c r="C2217" s="3">
        <v>6.4</v>
      </c>
    </row>
    <row r="2218" spans="1:3" ht="15.75" customHeight="1">
      <c r="A2218" s="2" t="s">
        <v>3883</v>
      </c>
      <c r="B2218" s="1" t="s">
        <v>761</v>
      </c>
      <c r="C2218" s="3">
        <v>6.4</v>
      </c>
    </row>
    <row r="2219" spans="1:3" ht="15.75" customHeight="1">
      <c r="A2219" s="2" t="s">
        <v>3884</v>
      </c>
      <c r="B2219" s="1" t="s">
        <v>3885</v>
      </c>
      <c r="C2219" s="3">
        <v>6.4</v>
      </c>
    </row>
    <row r="2220" spans="1:3" ht="15.75" customHeight="1">
      <c r="A2220" s="2" t="s">
        <v>3887</v>
      </c>
      <c r="B2220" s="1" t="s">
        <v>1008</v>
      </c>
      <c r="C2220" s="3">
        <v>6.4</v>
      </c>
    </row>
    <row r="2221" spans="1:3" ht="15.75" customHeight="1">
      <c r="A2221" s="2" t="s">
        <v>3888</v>
      </c>
      <c r="B2221" s="1" t="s">
        <v>3802</v>
      </c>
      <c r="C2221" s="3">
        <v>6.4</v>
      </c>
    </row>
    <row r="2222" spans="1:3" ht="15.75" customHeight="1">
      <c r="A2222" s="2" t="s">
        <v>3889</v>
      </c>
      <c r="B2222" s="1" t="s">
        <v>3890</v>
      </c>
      <c r="C2222" s="3">
        <v>6.4</v>
      </c>
    </row>
    <row r="2223" spans="1:3" ht="15.75" customHeight="1">
      <c r="A2223" s="2" t="s">
        <v>3891</v>
      </c>
      <c r="B2223" s="1" t="s">
        <v>391</v>
      </c>
      <c r="C2223" s="3">
        <v>6.4</v>
      </c>
    </row>
    <row r="2224" spans="1:3" ht="15.75" customHeight="1">
      <c r="A2224" s="2" t="s">
        <v>3892</v>
      </c>
      <c r="B2224" s="1" t="s">
        <v>3893</v>
      </c>
      <c r="C2224" s="3">
        <v>6.4</v>
      </c>
    </row>
    <row r="2225" spans="1:3" ht="15.75" customHeight="1">
      <c r="A2225" s="2" t="s">
        <v>3894</v>
      </c>
      <c r="B2225" s="1" t="s">
        <v>3895</v>
      </c>
      <c r="C2225" s="3">
        <v>6.4</v>
      </c>
    </row>
    <row r="2226" spans="1:3" ht="15.75" customHeight="1">
      <c r="A2226" s="2" t="s">
        <v>3896</v>
      </c>
      <c r="B2226" s="1" t="s">
        <v>3897</v>
      </c>
      <c r="C2226" s="3">
        <v>6.4</v>
      </c>
    </row>
    <row r="2227" spans="1:3" ht="15.75" customHeight="1">
      <c r="A2227" s="2" t="s">
        <v>3898</v>
      </c>
      <c r="B2227" s="1" t="s">
        <v>3899</v>
      </c>
      <c r="C2227" s="3">
        <v>6.4</v>
      </c>
    </row>
    <row r="2228" spans="1:3" ht="15.75" customHeight="1">
      <c r="A2228" s="2" t="s">
        <v>3900</v>
      </c>
      <c r="B2228" s="1" t="s">
        <v>2227</v>
      </c>
      <c r="C2228" s="3">
        <v>6.4</v>
      </c>
    </row>
    <row r="2229" spans="1:3" ht="15.75" customHeight="1">
      <c r="A2229" s="2" t="s">
        <v>3901</v>
      </c>
      <c r="B2229" s="1" t="s">
        <v>3902</v>
      </c>
      <c r="C2229" s="3">
        <v>6.4</v>
      </c>
    </row>
    <row r="2230" spans="1:3" ht="15.75" customHeight="1">
      <c r="A2230" s="2" t="s">
        <v>3903</v>
      </c>
      <c r="B2230" s="1" t="s">
        <v>250</v>
      </c>
      <c r="C2230" s="3">
        <v>6.4</v>
      </c>
    </row>
    <row r="2231" spans="1:3" ht="15.75" customHeight="1">
      <c r="A2231" s="2" t="s">
        <v>3904</v>
      </c>
      <c r="B2231" s="1" t="s">
        <v>1074</v>
      </c>
      <c r="C2231" s="3">
        <v>6.4</v>
      </c>
    </row>
    <row r="2232" spans="1:3" ht="15.75" customHeight="1">
      <c r="A2232" s="2" t="s">
        <v>3905</v>
      </c>
      <c r="B2232" s="1" t="s">
        <v>3906</v>
      </c>
      <c r="C2232" s="3">
        <v>6.4</v>
      </c>
    </row>
    <row r="2233" spans="1:3" ht="15.75" customHeight="1">
      <c r="A2233" s="2" t="s">
        <v>3907</v>
      </c>
      <c r="B2233" s="1" t="s">
        <v>3908</v>
      </c>
      <c r="C2233" s="3">
        <v>6.4</v>
      </c>
    </row>
    <row r="2234" spans="1:3" ht="15.75" customHeight="1">
      <c r="A2234" s="2" t="s">
        <v>3909</v>
      </c>
      <c r="B2234" s="1" t="s">
        <v>1592</v>
      </c>
      <c r="C2234" s="3">
        <v>6.4</v>
      </c>
    </row>
    <row r="2235" spans="1:3" ht="15.75" customHeight="1">
      <c r="A2235" s="2" t="s">
        <v>3910</v>
      </c>
      <c r="B2235" s="1" t="s">
        <v>3911</v>
      </c>
      <c r="C2235" s="3">
        <v>6.4</v>
      </c>
    </row>
    <row r="2236" spans="1:3" ht="15.75" customHeight="1">
      <c r="A2236" s="2" t="s">
        <v>3912</v>
      </c>
      <c r="B2236" s="1" t="s">
        <v>1203</v>
      </c>
      <c r="C2236" s="3">
        <v>6.4</v>
      </c>
    </row>
    <row r="2237" spans="1:3" ht="15.75" customHeight="1">
      <c r="A2237" s="2" t="s">
        <v>3913</v>
      </c>
      <c r="B2237" s="1" t="s">
        <v>3914</v>
      </c>
      <c r="C2237" s="3">
        <v>6.4</v>
      </c>
    </row>
    <row r="2238" spans="1:3" ht="15.75" customHeight="1">
      <c r="A2238" s="2" t="s">
        <v>3915</v>
      </c>
      <c r="B2238" s="1" t="s">
        <v>3916</v>
      </c>
      <c r="C2238" s="3">
        <v>6.4</v>
      </c>
    </row>
    <row r="2239" spans="1:3" ht="15.75" customHeight="1">
      <c r="A2239" s="2" t="s">
        <v>3917</v>
      </c>
      <c r="B2239" s="1" t="s">
        <v>3914</v>
      </c>
      <c r="C2239" s="3">
        <v>6.4</v>
      </c>
    </row>
    <row r="2240" spans="1:3" ht="15.75" customHeight="1">
      <c r="A2240" s="2" t="s">
        <v>3918</v>
      </c>
      <c r="B2240" s="1" t="s">
        <v>3919</v>
      </c>
      <c r="C2240" s="3">
        <v>6.4</v>
      </c>
    </row>
    <row r="2241" spans="1:3" ht="15.75" customHeight="1">
      <c r="A2241" s="2" t="s">
        <v>3920</v>
      </c>
      <c r="B2241" s="1" t="s">
        <v>3921</v>
      </c>
      <c r="C2241" s="3">
        <v>6.4</v>
      </c>
    </row>
    <row r="2242" spans="1:3" ht="15.75" customHeight="1">
      <c r="A2242" s="2" t="s">
        <v>3922</v>
      </c>
      <c r="B2242" s="1" t="s">
        <v>3923</v>
      </c>
      <c r="C2242" s="3">
        <v>6.4</v>
      </c>
    </row>
    <row r="2243" spans="1:3" ht="15.75" customHeight="1">
      <c r="A2243" s="2" t="s">
        <v>3924</v>
      </c>
      <c r="B2243" s="1" t="s">
        <v>3925</v>
      </c>
      <c r="C2243" s="3">
        <v>6.4</v>
      </c>
    </row>
    <row r="2244" spans="1:3" ht="15.75" customHeight="1">
      <c r="A2244" s="2" t="s">
        <v>3926</v>
      </c>
      <c r="B2244" s="1" t="s">
        <v>534</v>
      </c>
      <c r="C2244" s="3">
        <v>6.4</v>
      </c>
    </row>
    <row r="2245" spans="1:3" ht="15.75" customHeight="1">
      <c r="A2245" s="2" t="s">
        <v>3927</v>
      </c>
      <c r="B2245" s="1" t="s">
        <v>3928</v>
      </c>
      <c r="C2245" s="3">
        <v>6.4</v>
      </c>
    </row>
    <row r="2246" spans="1:3" ht="15.75" customHeight="1">
      <c r="A2246" s="2" t="s">
        <v>3929</v>
      </c>
      <c r="B2246" s="1" t="s">
        <v>3930</v>
      </c>
      <c r="C2246" s="3">
        <v>6.4</v>
      </c>
    </row>
    <row r="2247" spans="1:3" ht="15.75" customHeight="1">
      <c r="A2247" s="2" t="s">
        <v>3931</v>
      </c>
      <c r="B2247" s="1" t="s">
        <v>3932</v>
      </c>
      <c r="C2247" s="3">
        <v>6.4</v>
      </c>
    </row>
    <row r="2248" spans="1:3" ht="15.75" customHeight="1">
      <c r="A2248" s="2" t="s">
        <v>3933</v>
      </c>
      <c r="B2248" s="1" t="s">
        <v>3934</v>
      </c>
      <c r="C2248" s="3">
        <v>6.4</v>
      </c>
    </row>
    <row r="2249" spans="1:3" ht="15.75" customHeight="1">
      <c r="A2249" s="2" t="s">
        <v>3935</v>
      </c>
      <c r="B2249" s="1" t="s">
        <v>1746</v>
      </c>
      <c r="C2249" s="3">
        <v>6.4</v>
      </c>
    </row>
    <row r="2250" spans="1:3" ht="15.75" customHeight="1">
      <c r="A2250" s="2" t="s">
        <v>3777</v>
      </c>
      <c r="B2250" s="1" t="s">
        <v>3491</v>
      </c>
      <c r="C2250" s="3">
        <v>6.4</v>
      </c>
    </row>
    <row r="2251" spans="1:3" ht="15.75" customHeight="1">
      <c r="A2251" s="2" t="s">
        <v>3936</v>
      </c>
      <c r="B2251" s="1" t="s">
        <v>3937</v>
      </c>
      <c r="C2251" s="3">
        <v>6.4</v>
      </c>
    </row>
    <row r="2252" spans="1:3" ht="15.75" customHeight="1">
      <c r="A2252" s="2" t="s">
        <v>3938</v>
      </c>
      <c r="B2252" s="1" t="s">
        <v>3469</v>
      </c>
      <c r="C2252" s="3">
        <v>6.4</v>
      </c>
    </row>
    <row r="2253" spans="1:3" ht="15.75" customHeight="1">
      <c r="A2253" s="2" t="s">
        <v>3939</v>
      </c>
      <c r="B2253" s="1" t="s">
        <v>3940</v>
      </c>
      <c r="C2253" s="3">
        <v>6.4</v>
      </c>
    </row>
    <row r="2254" spans="1:3" ht="15.75" customHeight="1">
      <c r="A2254" s="2" t="s">
        <v>3942</v>
      </c>
      <c r="B2254" s="1" t="s">
        <v>3943</v>
      </c>
      <c r="C2254" s="3">
        <v>6.4</v>
      </c>
    </row>
    <row r="2255" spans="1:3" ht="15.75" customHeight="1">
      <c r="A2255" s="2" t="s">
        <v>3944</v>
      </c>
      <c r="B2255" s="1" t="s">
        <v>3945</v>
      </c>
      <c r="C2255" s="3">
        <v>6.4</v>
      </c>
    </row>
    <row r="2256" spans="1:3" ht="15.75" customHeight="1">
      <c r="A2256" s="2" t="s">
        <v>3946</v>
      </c>
      <c r="B2256" s="1" t="s">
        <v>3947</v>
      </c>
      <c r="C2256" s="3">
        <v>6.4</v>
      </c>
    </row>
    <row r="2257" spans="1:3" ht="15.75" customHeight="1">
      <c r="A2257" s="2" t="s">
        <v>3948</v>
      </c>
      <c r="B2257" s="1" t="s">
        <v>3949</v>
      </c>
      <c r="C2257" s="3">
        <v>6.4</v>
      </c>
    </row>
    <row r="2258" spans="1:3" ht="15.75" customHeight="1">
      <c r="A2258" s="2" t="s">
        <v>3733</v>
      </c>
      <c r="B2258" s="1" t="s">
        <v>777</v>
      </c>
      <c r="C2258" s="3">
        <v>6.4</v>
      </c>
    </row>
    <row r="2259" spans="1:3" ht="15.75" customHeight="1">
      <c r="A2259" s="2" t="s">
        <v>3950</v>
      </c>
      <c r="B2259" s="1" t="s">
        <v>3951</v>
      </c>
      <c r="C2259" s="3">
        <v>6.4</v>
      </c>
    </row>
    <row r="2260" spans="1:3" ht="15.75" customHeight="1">
      <c r="A2260" s="2" t="s">
        <v>3952</v>
      </c>
      <c r="B2260" s="1" t="s">
        <v>3953</v>
      </c>
      <c r="C2260" s="3">
        <v>6.4</v>
      </c>
    </row>
    <row r="2261" spans="1:3" ht="15.75" customHeight="1">
      <c r="A2261" s="2" t="s">
        <v>3954</v>
      </c>
      <c r="B2261" s="1" t="s">
        <v>3955</v>
      </c>
      <c r="C2261" s="3">
        <v>6.4</v>
      </c>
    </row>
    <row r="2262" spans="1:3" ht="15.75" customHeight="1">
      <c r="A2262" s="2" t="s">
        <v>3956</v>
      </c>
      <c r="B2262" s="1" t="s">
        <v>3483</v>
      </c>
      <c r="C2262" s="3">
        <v>6.4</v>
      </c>
    </row>
    <row r="2263" spans="1:3" ht="15.75" customHeight="1">
      <c r="A2263" s="2" t="s">
        <v>3957</v>
      </c>
      <c r="B2263" s="1" t="s">
        <v>202</v>
      </c>
      <c r="C2263" s="3">
        <v>6.3</v>
      </c>
    </row>
    <row r="2264" spans="1:3" ht="15.75" customHeight="1">
      <c r="A2264" s="2" t="s">
        <v>3958</v>
      </c>
      <c r="B2264" s="1" t="s">
        <v>84</v>
      </c>
      <c r="C2264" s="3">
        <v>6.3</v>
      </c>
    </row>
    <row r="2265" spans="1:3" ht="15.75" customHeight="1">
      <c r="A2265" s="2" t="s">
        <v>3959</v>
      </c>
      <c r="B2265" s="1" t="s">
        <v>1347</v>
      </c>
      <c r="C2265" s="3">
        <v>6.3</v>
      </c>
    </row>
    <row r="2266" spans="1:3" ht="15.75" customHeight="1">
      <c r="A2266" s="2" t="s">
        <v>3960</v>
      </c>
      <c r="B2266" s="1" t="s">
        <v>3961</v>
      </c>
      <c r="C2266" s="3">
        <v>6.3</v>
      </c>
    </row>
    <row r="2267" spans="1:3" ht="15.75" customHeight="1">
      <c r="A2267" s="2" t="s">
        <v>3962</v>
      </c>
      <c r="B2267" s="1" t="s">
        <v>1866</v>
      </c>
      <c r="C2267" s="3">
        <v>6.3</v>
      </c>
    </row>
    <row r="2268" spans="1:3" ht="15.75" customHeight="1">
      <c r="A2268" s="2" t="s">
        <v>3963</v>
      </c>
      <c r="B2268" s="1" t="s">
        <v>44</v>
      </c>
      <c r="C2268" s="3">
        <v>6.3</v>
      </c>
    </row>
    <row r="2269" spans="1:3" ht="15.75" customHeight="1">
      <c r="A2269" s="2" t="s">
        <v>3965</v>
      </c>
      <c r="B2269" s="1" t="s">
        <v>566</v>
      </c>
      <c r="C2269" s="3">
        <v>6.3</v>
      </c>
    </row>
    <row r="2270" spans="1:3" ht="15.75" customHeight="1">
      <c r="A2270" s="2" t="s">
        <v>3967</v>
      </c>
      <c r="B2270" s="1" t="s">
        <v>3968</v>
      </c>
      <c r="C2270" s="3">
        <v>6.3</v>
      </c>
    </row>
    <row r="2271" spans="1:3" ht="15.75" customHeight="1">
      <c r="A2271" s="2" t="s">
        <v>3969</v>
      </c>
      <c r="B2271" s="1" t="s">
        <v>2050</v>
      </c>
      <c r="C2271" s="3">
        <v>6.3</v>
      </c>
    </row>
    <row r="2272" spans="1:3" ht="15.75" customHeight="1">
      <c r="A2272" s="2" t="s">
        <v>3970</v>
      </c>
      <c r="B2272" s="1" t="s">
        <v>3971</v>
      </c>
      <c r="C2272" s="3">
        <v>6.3</v>
      </c>
    </row>
    <row r="2273" spans="1:3" ht="15.75" customHeight="1">
      <c r="A2273" s="2" t="s">
        <v>3973</v>
      </c>
      <c r="B2273" s="1" t="s">
        <v>3974</v>
      </c>
      <c r="C2273" s="3">
        <v>6.3</v>
      </c>
    </row>
    <row r="2274" spans="1:3" ht="15.75" customHeight="1">
      <c r="A2274" s="2" t="s">
        <v>3976</v>
      </c>
      <c r="B2274" s="1" t="s">
        <v>1835</v>
      </c>
      <c r="C2274" s="3">
        <v>6.3</v>
      </c>
    </row>
    <row r="2275" spans="1:3" ht="15.75" customHeight="1">
      <c r="A2275" s="2" t="s">
        <v>3977</v>
      </c>
      <c r="B2275" s="1" t="s">
        <v>1000</v>
      </c>
      <c r="C2275" s="3">
        <v>6.3</v>
      </c>
    </row>
    <row r="2276" spans="1:3" ht="15.75" customHeight="1">
      <c r="A2276" s="2" t="s">
        <v>3978</v>
      </c>
      <c r="B2276" s="1" t="s">
        <v>3979</v>
      </c>
      <c r="C2276" s="3">
        <v>6.3</v>
      </c>
    </row>
    <row r="2277" spans="1:3" ht="15.75" customHeight="1">
      <c r="A2277" s="2" t="s">
        <v>3981</v>
      </c>
      <c r="B2277" s="1" t="s">
        <v>433</v>
      </c>
      <c r="C2277" s="3">
        <v>6.3</v>
      </c>
    </row>
    <row r="2278" spans="1:3" ht="15.75" customHeight="1">
      <c r="A2278" s="2" t="s">
        <v>3982</v>
      </c>
      <c r="B2278" s="1" t="s">
        <v>2570</v>
      </c>
      <c r="C2278" s="3">
        <v>6.3</v>
      </c>
    </row>
    <row r="2279" spans="1:3" ht="15.75" customHeight="1">
      <c r="A2279" s="2" t="s">
        <v>3983</v>
      </c>
      <c r="B2279" s="1" t="s">
        <v>3984</v>
      </c>
      <c r="C2279" s="3">
        <v>6.3</v>
      </c>
    </row>
    <row r="2280" spans="1:3" ht="15.75" customHeight="1">
      <c r="A2280" s="2" t="s">
        <v>3986</v>
      </c>
      <c r="B2280" s="1" t="s">
        <v>384</v>
      </c>
      <c r="C2280" s="3">
        <v>6.3</v>
      </c>
    </row>
    <row r="2281" spans="1:3" ht="15.75" customHeight="1">
      <c r="A2281" s="2" t="s">
        <v>3987</v>
      </c>
      <c r="B2281" s="1" t="s">
        <v>3988</v>
      </c>
      <c r="C2281" s="3">
        <v>6.3</v>
      </c>
    </row>
    <row r="2282" spans="1:3" ht="15.75" customHeight="1">
      <c r="A2282" s="2" t="s">
        <v>3990</v>
      </c>
      <c r="B2282" s="1" t="s">
        <v>427</v>
      </c>
      <c r="C2282" s="3">
        <v>6.3</v>
      </c>
    </row>
    <row r="2283" spans="1:3" ht="15.75" customHeight="1">
      <c r="A2283" s="2" t="s">
        <v>3991</v>
      </c>
      <c r="B2283" s="1" t="s">
        <v>1595</v>
      </c>
      <c r="C2283" s="3">
        <v>6.3</v>
      </c>
    </row>
    <row r="2284" spans="1:3" ht="15.75" customHeight="1">
      <c r="A2284" s="2" t="s">
        <v>3992</v>
      </c>
      <c r="B2284" s="1" t="s">
        <v>2043</v>
      </c>
      <c r="C2284" s="3">
        <v>6.3</v>
      </c>
    </row>
    <row r="2285" spans="1:3" ht="15.75" customHeight="1">
      <c r="A2285" s="2" t="s">
        <v>3993</v>
      </c>
      <c r="B2285" s="1" t="s">
        <v>2990</v>
      </c>
      <c r="C2285" s="3">
        <v>6.3</v>
      </c>
    </row>
    <row r="2286" spans="1:3" ht="15.75" customHeight="1">
      <c r="A2286" s="2" t="s">
        <v>3994</v>
      </c>
      <c r="B2286" s="1" t="s">
        <v>3995</v>
      </c>
      <c r="C2286" s="3">
        <v>6.3</v>
      </c>
    </row>
    <row r="2287" spans="1:3" ht="15.75" customHeight="1">
      <c r="A2287" s="2" t="s">
        <v>3996</v>
      </c>
      <c r="B2287" s="1" t="s">
        <v>2308</v>
      </c>
      <c r="C2287" s="3">
        <v>6.3</v>
      </c>
    </row>
    <row r="2288" spans="1:3" ht="15.75" customHeight="1">
      <c r="A2288" s="2" t="s">
        <v>3997</v>
      </c>
      <c r="B2288" s="1" t="s">
        <v>2766</v>
      </c>
      <c r="C2288" s="3">
        <v>6.3</v>
      </c>
    </row>
    <row r="2289" spans="1:3" ht="15.75" customHeight="1">
      <c r="A2289" s="2" t="s">
        <v>3998</v>
      </c>
      <c r="B2289" s="1" t="s">
        <v>2601</v>
      </c>
      <c r="C2289" s="3">
        <v>6.3</v>
      </c>
    </row>
    <row r="2290" spans="1:3" ht="15.75" customHeight="1">
      <c r="A2290" s="2" t="s">
        <v>3999</v>
      </c>
      <c r="B2290" s="1" t="s">
        <v>1377</v>
      </c>
      <c r="C2290" s="3">
        <v>6.3</v>
      </c>
    </row>
    <row r="2291" spans="1:3" ht="15.75" customHeight="1">
      <c r="A2291" s="2" t="s">
        <v>4000</v>
      </c>
      <c r="B2291" s="1" t="s">
        <v>148</v>
      </c>
      <c r="C2291" s="3">
        <v>6.3</v>
      </c>
    </row>
    <row r="2292" spans="1:3" ht="15.75" customHeight="1">
      <c r="A2292" s="2" t="s">
        <v>4001</v>
      </c>
      <c r="B2292" s="1" t="s">
        <v>284</v>
      </c>
      <c r="C2292" s="3">
        <v>6.3</v>
      </c>
    </row>
    <row r="2293" spans="1:3" ht="15.75" customHeight="1">
      <c r="A2293" s="2" t="s">
        <v>4002</v>
      </c>
      <c r="B2293" s="1" t="s">
        <v>2015</v>
      </c>
      <c r="C2293" s="3">
        <v>6.3</v>
      </c>
    </row>
    <row r="2294" spans="1:3" ht="15.75" customHeight="1">
      <c r="A2294" s="2" t="s">
        <v>4003</v>
      </c>
      <c r="B2294" s="1" t="s">
        <v>1788</v>
      </c>
      <c r="C2294" s="3">
        <v>6.3</v>
      </c>
    </row>
    <row r="2295" spans="1:3" ht="15.75" customHeight="1">
      <c r="A2295" s="2" t="s">
        <v>4005</v>
      </c>
      <c r="B2295" s="1" t="s">
        <v>4006</v>
      </c>
      <c r="C2295" s="3">
        <v>6.3</v>
      </c>
    </row>
    <row r="2296" spans="1:3" ht="15.75" customHeight="1">
      <c r="A2296" s="2" t="s">
        <v>4007</v>
      </c>
      <c r="B2296" s="1" t="s">
        <v>2015</v>
      </c>
      <c r="C2296" s="3">
        <v>6.3</v>
      </c>
    </row>
    <row r="2297" spans="1:3" ht="15.75" customHeight="1">
      <c r="A2297" s="2" t="s">
        <v>4008</v>
      </c>
      <c r="B2297" s="1" t="s">
        <v>4009</v>
      </c>
      <c r="C2297" s="3">
        <v>6.3</v>
      </c>
    </row>
    <row r="2298" spans="1:3" ht="15.75" customHeight="1">
      <c r="A2298" s="2" t="s">
        <v>4010</v>
      </c>
      <c r="B2298" s="1" t="s">
        <v>1195</v>
      </c>
      <c r="C2298" s="3">
        <v>6.3</v>
      </c>
    </row>
    <row r="2299" spans="1:3" ht="15.75" customHeight="1">
      <c r="A2299" s="2" t="s">
        <v>4012</v>
      </c>
      <c r="B2299" s="1" t="s">
        <v>868</v>
      </c>
      <c r="C2299" s="3">
        <v>6.3</v>
      </c>
    </row>
    <row r="2300" spans="1:3" ht="15.75" customHeight="1">
      <c r="A2300" s="2" t="s">
        <v>4013</v>
      </c>
      <c r="B2300" s="1" t="s">
        <v>3895</v>
      </c>
      <c r="C2300" s="3">
        <v>6.3</v>
      </c>
    </row>
    <row r="2301" spans="1:3" ht="15.75" customHeight="1">
      <c r="A2301" s="2" t="s">
        <v>4015</v>
      </c>
      <c r="B2301" s="1" t="s">
        <v>694</v>
      </c>
      <c r="C2301" s="3">
        <v>6.3</v>
      </c>
    </row>
    <row r="2302" spans="1:3" ht="15.75" customHeight="1">
      <c r="A2302" s="2" t="s">
        <v>4016</v>
      </c>
      <c r="B2302" s="1" t="s">
        <v>1585</v>
      </c>
      <c r="C2302" s="3">
        <v>6.3</v>
      </c>
    </row>
    <row r="2303" spans="1:3" ht="15.75" customHeight="1">
      <c r="A2303" s="2" t="s">
        <v>4017</v>
      </c>
      <c r="B2303" s="1" t="s">
        <v>1896</v>
      </c>
      <c r="C2303" s="3">
        <v>6.3</v>
      </c>
    </row>
    <row r="2304" spans="1:3" ht="15.75" customHeight="1">
      <c r="A2304" s="2" t="s">
        <v>4018</v>
      </c>
      <c r="B2304" s="1" t="s">
        <v>1554</v>
      </c>
      <c r="C2304" s="3">
        <v>6.3</v>
      </c>
    </row>
    <row r="2305" spans="1:3" ht="15.75" customHeight="1">
      <c r="A2305" s="2" t="s">
        <v>4019</v>
      </c>
      <c r="B2305" s="1" t="s">
        <v>2039</v>
      </c>
      <c r="C2305" s="3">
        <v>6.3</v>
      </c>
    </row>
    <row r="2306" spans="1:3" ht="15.75" customHeight="1">
      <c r="A2306" s="2" t="s">
        <v>4021</v>
      </c>
      <c r="B2306" s="1" t="s">
        <v>4022</v>
      </c>
      <c r="C2306" s="3">
        <v>6.3</v>
      </c>
    </row>
    <row r="2307" spans="1:3" ht="15.75" customHeight="1">
      <c r="A2307" s="2" t="s">
        <v>4023</v>
      </c>
      <c r="B2307" s="1" t="s">
        <v>3817</v>
      </c>
      <c r="C2307" s="3">
        <v>6.3</v>
      </c>
    </row>
    <row r="2308" spans="1:3" ht="15.75" customHeight="1">
      <c r="A2308" s="2" t="s">
        <v>4024</v>
      </c>
      <c r="B2308" s="1" t="s">
        <v>3390</v>
      </c>
      <c r="C2308" s="3">
        <v>6.3</v>
      </c>
    </row>
    <row r="2309" spans="1:3" ht="15.75" customHeight="1">
      <c r="A2309" s="2" t="s">
        <v>4025</v>
      </c>
      <c r="B2309" s="1" t="s">
        <v>1880</v>
      </c>
      <c r="C2309" s="3">
        <v>6.3</v>
      </c>
    </row>
    <row r="2310" spans="1:3" ht="15.75" customHeight="1">
      <c r="A2310" s="2" t="s">
        <v>4026</v>
      </c>
      <c r="B2310" s="1" t="s">
        <v>200</v>
      </c>
      <c r="C2310" s="3">
        <v>6.3</v>
      </c>
    </row>
    <row r="2311" spans="1:3" ht="15.75" customHeight="1">
      <c r="A2311" s="2" t="s">
        <v>4027</v>
      </c>
      <c r="B2311" s="1" t="s">
        <v>2635</v>
      </c>
      <c r="C2311" s="3">
        <v>6.3</v>
      </c>
    </row>
    <row r="2312" spans="1:3" ht="15.75" customHeight="1">
      <c r="A2312" s="2" t="s">
        <v>4028</v>
      </c>
      <c r="B2312" s="1" t="s">
        <v>2346</v>
      </c>
      <c r="C2312" s="3">
        <v>6.3</v>
      </c>
    </row>
    <row r="2313" spans="1:3" ht="15.75" customHeight="1">
      <c r="A2313" s="2" t="s">
        <v>4029</v>
      </c>
      <c r="B2313" s="1" t="s">
        <v>4030</v>
      </c>
      <c r="C2313" s="3">
        <v>6.3</v>
      </c>
    </row>
    <row r="2314" spans="1:3" ht="15.75" customHeight="1">
      <c r="A2314" s="2" t="s">
        <v>4032</v>
      </c>
      <c r="B2314" s="1" t="s">
        <v>3612</v>
      </c>
      <c r="C2314" s="3">
        <v>6.3</v>
      </c>
    </row>
    <row r="2315" spans="1:3" ht="15.75" customHeight="1">
      <c r="A2315" s="2" t="s">
        <v>4033</v>
      </c>
      <c r="B2315" s="1" t="s">
        <v>4034</v>
      </c>
      <c r="C2315" s="3">
        <v>6.3</v>
      </c>
    </row>
    <row r="2316" spans="1:3" ht="15.75" customHeight="1">
      <c r="A2316" s="2" t="s">
        <v>4035</v>
      </c>
      <c r="B2316" s="1" t="s">
        <v>4036</v>
      </c>
      <c r="C2316" s="3">
        <v>6.3</v>
      </c>
    </row>
    <row r="2317" spans="1:3" ht="15.75" customHeight="1">
      <c r="A2317" s="2" t="s">
        <v>4037</v>
      </c>
      <c r="B2317" s="1" t="s">
        <v>2095</v>
      </c>
      <c r="C2317" s="3">
        <v>6.3</v>
      </c>
    </row>
    <row r="2318" spans="1:3" ht="15.75" customHeight="1">
      <c r="A2318" s="2" t="s">
        <v>4038</v>
      </c>
      <c r="B2318" s="1" t="s">
        <v>1399</v>
      </c>
      <c r="C2318" s="3">
        <v>6.3</v>
      </c>
    </row>
    <row r="2319" spans="1:3" ht="15.75" customHeight="1">
      <c r="A2319" s="2" t="s">
        <v>4039</v>
      </c>
      <c r="B2319" s="1" t="s">
        <v>3589</v>
      </c>
      <c r="C2319" s="3">
        <v>6.3</v>
      </c>
    </row>
    <row r="2320" spans="1:3" ht="15.75" customHeight="1">
      <c r="A2320" s="2" t="s">
        <v>4040</v>
      </c>
      <c r="B2320" s="1" t="s">
        <v>4041</v>
      </c>
      <c r="C2320" s="3">
        <v>6.3</v>
      </c>
    </row>
    <row r="2321" spans="1:3" ht="15.75" customHeight="1">
      <c r="A2321" s="2" t="s">
        <v>4043</v>
      </c>
      <c r="B2321" s="1" t="s">
        <v>4044</v>
      </c>
      <c r="C2321" s="3">
        <v>6.3</v>
      </c>
    </row>
    <row r="2322" spans="1:3" ht="15.75" customHeight="1">
      <c r="A2322" s="2" t="s">
        <v>4045</v>
      </c>
      <c r="B2322" s="1" t="s">
        <v>1281</v>
      </c>
      <c r="C2322" s="3">
        <v>6.3</v>
      </c>
    </row>
    <row r="2323" spans="1:3" ht="15.75" customHeight="1">
      <c r="A2323" s="2" t="s">
        <v>4046</v>
      </c>
      <c r="B2323" s="1" t="s">
        <v>204</v>
      </c>
      <c r="C2323" s="3">
        <v>6.3</v>
      </c>
    </row>
    <row r="2324" spans="1:3" ht="15.75" customHeight="1">
      <c r="A2324" s="2" t="s">
        <v>4047</v>
      </c>
      <c r="B2324" s="1" t="s">
        <v>4048</v>
      </c>
      <c r="C2324" s="3">
        <v>6.3</v>
      </c>
    </row>
    <row r="2325" spans="1:3" ht="15.75" customHeight="1">
      <c r="A2325" s="2" t="s">
        <v>4049</v>
      </c>
      <c r="B2325" s="1" t="s">
        <v>1544</v>
      </c>
      <c r="C2325" s="3">
        <v>6.3</v>
      </c>
    </row>
    <row r="2326" spans="1:3" ht="15.75" customHeight="1">
      <c r="A2326" s="2" t="s">
        <v>4050</v>
      </c>
      <c r="B2326" s="1" t="s">
        <v>4051</v>
      </c>
      <c r="C2326" s="3">
        <v>6.3</v>
      </c>
    </row>
    <row r="2327" spans="1:3" ht="15.75" customHeight="1">
      <c r="A2327" s="2" t="s">
        <v>4052</v>
      </c>
      <c r="B2327" s="1" t="s">
        <v>4053</v>
      </c>
      <c r="C2327" s="3">
        <v>6.3</v>
      </c>
    </row>
    <row r="2328" spans="1:3" ht="15.75" customHeight="1">
      <c r="A2328" s="2" t="s">
        <v>4054</v>
      </c>
      <c r="B2328" s="1" t="s">
        <v>2664</v>
      </c>
      <c r="C2328" s="3">
        <v>6.3</v>
      </c>
    </row>
    <row r="2329" spans="1:3" ht="15.75" customHeight="1">
      <c r="A2329" s="2" t="s">
        <v>4056</v>
      </c>
      <c r="B2329" s="1" t="s">
        <v>2150</v>
      </c>
      <c r="C2329" s="3">
        <v>6.3</v>
      </c>
    </row>
    <row r="2330" spans="1:3" ht="15.75" customHeight="1">
      <c r="A2330" s="2" t="s">
        <v>4057</v>
      </c>
      <c r="B2330" s="1" t="s">
        <v>1577</v>
      </c>
      <c r="C2330" s="3">
        <v>6.3</v>
      </c>
    </row>
    <row r="2331" spans="1:3" ht="15.75" customHeight="1">
      <c r="A2331" s="2" t="s">
        <v>4058</v>
      </c>
      <c r="B2331" s="1" t="s">
        <v>3096</v>
      </c>
      <c r="C2331" s="3">
        <v>6.3</v>
      </c>
    </row>
    <row r="2332" spans="1:3" ht="15.75" customHeight="1">
      <c r="A2332" s="2" t="s">
        <v>4059</v>
      </c>
      <c r="B2332" s="1" t="s">
        <v>2048</v>
      </c>
      <c r="C2332" s="3">
        <v>6.3</v>
      </c>
    </row>
    <row r="2333" spans="1:3" ht="15.75" customHeight="1">
      <c r="A2333" s="2" t="s">
        <v>4060</v>
      </c>
      <c r="B2333" s="1" t="s">
        <v>2827</v>
      </c>
      <c r="C2333" s="3">
        <v>6.3</v>
      </c>
    </row>
    <row r="2334" spans="1:3" ht="15.75" customHeight="1">
      <c r="A2334" s="2" t="s">
        <v>4061</v>
      </c>
      <c r="B2334" s="1" t="s">
        <v>4062</v>
      </c>
      <c r="C2334" s="3">
        <v>6.3</v>
      </c>
    </row>
    <row r="2335" spans="1:3" ht="15.75" customHeight="1">
      <c r="A2335" s="2" t="s">
        <v>4063</v>
      </c>
      <c r="B2335" s="1" t="s">
        <v>2135</v>
      </c>
      <c r="C2335" s="3">
        <v>6.3</v>
      </c>
    </row>
    <row r="2336" spans="1:3" ht="15.75" customHeight="1">
      <c r="A2336" s="2" t="s">
        <v>4064</v>
      </c>
      <c r="B2336" s="1" t="s">
        <v>926</v>
      </c>
      <c r="C2336" s="3">
        <v>6.3</v>
      </c>
    </row>
    <row r="2337" spans="1:3" ht="15.75" customHeight="1">
      <c r="A2337" s="2" t="s">
        <v>4065</v>
      </c>
      <c r="B2337" s="1" t="s">
        <v>4066</v>
      </c>
      <c r="C2337" s="3">
        <v>6.3</v>
      </c>
    </row>
    <row r="2338" spans="1:3" ht="15.75" customHeight="1">
      <c r="A2338" s="2" t="s">
        <v>4067</v>
      </c>
      <c r="B2338" s="1" t="s">
        <v>4068</v>
      </c>
      <c r="C2338" s="3">
        <v>6.3</v>
      </c>
    </row>
    <row r="2339" spans="1:3" ht="15.75" customHeight="1">
      <c r="A2339" s="2" t="s">
        <v>4069</v>
      </c>
      <c r="B2339" s="1" t="s">
        <v>757</v>
      </c>
      <c r="C2339" s="3">
        <v>6.3</v>
      </c>
    </row>
    <row r="2340" spans="1:3" ht="15.75" customHeight="1">
      <c r="A2340" s="2" t="s">
        <v>4070</v>
      </c>
      <c r="B2340" s="1" t="s">
        <v>4071</v>
      </c>
      <c r="C2340" s="3">
        <v>6.3</v>
      </c>
    </row>
    <row r="2341" spans="1:3" ht="15.75" customHeight="1">
      <c r="A2341" s="2" t="s">
        <v>4072</v>
      </c>
      <c r="B2341" s="1" t="s">
        <v>1758</v>
      </c>
      <c r="C2341" s="3">
        <v>6.3</v>
      </c>
    </row>
    <row r="2342" spans="1:3" ht="15.75" customHeight="1">
      <c r="A2342" s="2" t="s">
        <v>4073</v>
      </c>
      <c r="B2342" s="1" t="s">
        <v>4074</v>
      </c>
      <c r="C2342" s="3">
        <v>6.3</v>
      </c>
    </row>
    <row r="2343" spans="1:3" ht="15.75" customHeight="1">
      <c r="A2343" s="2" t="s">
        <v>4075</v>
      </c>
      <c r="B2343" s="1" t="s">
        <v>391</v>
      </c>
      <c r="C2343" s="3">
        <v>6.3</v>
      </c>
    </row>
    <row r="2344" spans="1:3" ht="15.75" customHeight="1">
      <c r="A2344" s="2" t="s">
        <v>4076</v>
      </c>
      <c r="B2344" s="1" t="s">
        <v>3882</v>
      </c>
      <c r="C2344" s="3">
        <v>6.3</v>
      </c>
    </row>
    <row r="2345" spans="1:3" ht="15.75" customHeight="1">
      <c r="A2345" s="2" t="s">
        <v>4077</v>
      </c>
      <c r="B2345" s="1" t="s">
        <v>4078</v>
      </c>
      <c r="C2345" s="3">
        <v>6.3</v>
      </c>
    </row>
    <row r="2346" spans="1:3" ht="15.75" customHeight="1">
      <c r="A2346" s="2" t="s">
        <v>4080</v>
      </c>
      <c r="B2346" s="1" t="s">
        <v>920</v>
      </c>
      <c r="C2346" s="3">
        <v>6.3</v>
      </c>
    </row>
    <row r="2347" spans="1:3" ht="15.75" customHeight="1">
      <c r="A2347" s="2" t="s">
        <v>4081</v>
      </c>
      <c r="B2347" s="1" t="s">
        <v>851</v>
      </c>
      <c r="C2347" s="3">
        <v>6.3</v>
      </c>
    </row>
    <row r="2348" spans="1:3" ht="15.75" customHeight="1">
      <c r="A2348" s="2" t="s">
        <v>4083</v>
      </c>
      <c r="B2348" s="1" t="s">
        <v>4084</v>
      </c>
      <c r="C2348" s="3">
        <v>6.3</v>
      </c>
    </row>
    <row r="2349" spans="1:3" ht="15.75" customHeight="1">
      <c r="A2349" s="2" t="s">
        <v>4085</v>
      </c>
      <c r="B2349" s="1" t="s">
        <v>3189</v>
      </c>
      <c r="C2349" s="3">
        <v>6.3</v>
      </c>
    </row>
    <row r="2350" spans="1:3" ht="15.75" customHeight="1">
      <c r="A2350" s="2" t="s">
        <v>4086</v>
      </c>
      <c r="B2350" s="1" t="s">
        <v>4087</v>
      </c>
      <c r="C2350" s="3">
        <v>6.3</v>
      </c>
    </row>
    <row r="2351" spans="1:3" ht="15.75" customHeight="1">
      <c r="A2351" s="2" t="s">
        <v>4088</v>
      </c>
      <c r="B2351" s="1" t="s">
        <v>1406</v>
      </c>
      <c r="C2351" s="3">
        <v>6.3</v>
      </c>
    </row>
    <row r="2352" spans="1:3" ht="15.75" customHeight="1">
      <c r="A2352" s="2" t="s">
        <v>4089</v>
      </c>
      <c r="B2352" s="1" t="s">
        <v>4090</v>
      </c>
      <c r="C2352" s="3">
        <v>6.3</v>
      </c>
    </row>
    <row r="2353" spans="1:3" ht="15.75" customHeight="1">
      <c r="A2353" s="2" t="s">
        <v>4092</v>
      </c>
      <c r="B2353" s="1" t="s">
        <v>4093</v>
      </c>
      <c r="C2353" s="3">
        <v>6.3</v>
      </c>
    </row>
    <row r="2354" spans="1:3" ht="15.75" customHeight="1">
      <c r="A2354" s="2" t="s">
        <v>4094</v>
      </c>
      <c r="B2354" s="1" t="s">
        <v>1629</v>
      </c>
      <c r="C2354" s="3">
        <v>6.3</v>
      </c>
    </row>
    <row r="2355" spans="1:3" ht="15.75" customHeight="1">
      <c r="A2355" s="2" t="s">
        <v>4096</v>
      </c>
      <c r="B2355" s="1" t="s">
        <v>4097</v>
      </c>
      <c r="C2355" s="3">
        <v>6.3</v>
      </c>
    </row>
    <row r="2356" spans="1:3" ht="15.75" customHeight="1">
      <c r="A2356" s="2" t="s">
        <v>4098</v>
      </c>
      <c r="B2356" s="1" t="s">
        <v>18</v>
      </c>
      <c r="C2356" s="3">
        <v>6.3</v>
      </c>
    </row>
    <row r="2357" spans="1:3" ht="15.75" customHeight="1">
      <c r="A2357" s="2" t="s">
        <v>4099</v>
      </c>
      <c r="B2357" s="1" t="s">
        <v>4100</v>
      </c>
      <c r="C2357" s="3">
        <v>6.3</v>
      </c>
    </row>
    <row r="2358" spans="1:3" ht="15.75" customHeight="1">
      <c r="A2358" s="2" t="s">
        <v>4101</v>
      </c>
      <c r="B2358" s="1" t="s">
        <v>2241</v>
      </c>
      <c r="C2358" s="3">
        <v>6.3</v>
      </c>
    </row>
    <row r="2359" spans="1:3" ht="15.75" customHeight="1">
      <c r="A2359" s="2" t="s">
        <v>4102</v>
      </c>
      <c r="B2359" s="1" t="s">
        <v>4103</v>
      </c>
      <c r="C2359" s="3">
        <v>6.3</v>
      </c>
    </row>
    <row r="2360" spans="1:3" ht="15.75" customHeight="1">
      <c r="A2360" s="2" t="s">
        <v>4104</v>
      </c>
      <c r="B2360" s="1" t="s">
        <v>3189</v>
      </c>
      <c r="C2360" s="3">
        <v>6.3</v>
      </c>
    </row>
    <row r="2361" spans="1:3" ht="15.75" customHeight="1">
      <c r="A2361" s="2" t="s">
        <v>4106</v>
      </c>
      <c r="B2361" s="1" t="s">
        <v>581</v>
      </c>
      <c r="C2361" s="3">
        <v>6.3</v>
      </c>
    </row>
    <row r="2362" spans="1:3" ht="15.75" customHeight="1">
      <c r="A2362" s="2" t="s">
        <v>4107</v>
      </c>
      <c r="B2362" s="1" t="s">
        <v>391</v>
      </c>
      <c r="C2362" s="3">
        <v>6.3</v>
      </c>
    </row>
    <row r="2363" spans="1:3" ht="15.75" customHeight="1">
      <c r="A2363" s="2" t="s">
        <v>4108</v>
      </c>
      <c r="B2363" s="1" t="s">
        <v>4109</v>
      </c>
      <c r="C2363" s="3">
        <v>6.3</v>
      </c>
    </row>
    <row r="2364" spans="1:3" ht="15.75" customHeight="1">
      <c r="A2364" s="2" t="s">
        <v>4110</v>
      </c>
      <c r="B2364" s="1" t="s">
        <v>1746</v>
      </c>
      <c r="C2364" s="3">
        <v>6.3</v>
      </c>
    </row>
    <row r="2365" spans="1:3" ht="15.75" customHeight="1">
      <c r="A2365" s="2" t="s">
        <v>4111</v>
      </c>
      <c r="B2365" s="1" t="s">
        <v>934</v>
      </c>
      <c r="C2365" s="3">
        <v>6.3</v>
      </c>
    </row>
    <row r="2366" spans="1:3" ht="15.75" customHeight="1">
      <c r="A2366" s="2" t="s">
        <v>4112</v>
      </c>
      <c r="B2366" s="1" t="s">
        <v>3405</v>
      </c>
      <c r="C2366" s="3">
        <v>6.3</v>
      </c>
    </row>
    <row r="2367" spans="1:3" ht="15.75" customHeight="1">
      <c r="A2367" s="2" t="s">
        <v>4113</v>
      </c>
      <c r="B2367" s="1" t="s">
        <v>1105</v>
      </c>
      <c r="C2367" s="3">
        <v>6.3</v>
      </c>
    </row>
    <row r="2368" spans="1:3" ht="15.75" customHeight="1">
      <c r="A2368" s="2" t="s">
        <v>4114</v>
      </c>
      <c r="B2368" s="1" t="s">
        <v>1130</v>
      </c>
      <c r="C2368" s="3">
        <v>6.3</v>
      </c>
    </row>
    <row r="2369" spans="1:3" ht="15.75" customHeight="1">
      <c r="A2369" s="2" t="s">
        <v>4115</v>
      </c>
      <c r="B2369" s="1" t="s">
        <v>391</v>
      </c>
      <c r="C2369" s="3">
        <v>6.3</v>
      </c>
    </row>
    <row r="2370" spans="1:3" ht="15.75" customHeight="1">
      <c r="A2370" s="2" t="s">
        <v>4116</v>
      </c>
      <c r="B2370" s="1" t="s">
        <v>4117</v>
      </c>
      <c r="C2370" s="3">
        <v>6.3</v>
      </c>
    </row>
    <row r="2371" spans="1:3" ht="15.75" customHeight="1">
      <c r="A2371" s="2" t="s">
        <v>4118</v>
      </c>
      <c r="B2371" s="1" t="s">
        <v>4119</v>
      </c>
      <c r="C2371" s="3">
        <v>6.3</v>
      </c>
    </row>
    <row r="2372" spans="1:3" ht="15.75" customHeight="1">
      <c r="A2372" s="2" t="s">
        <v>4120</v>
      </c>
      <c r="B2372" s="1" t="s">
        <v>2924</v>
      </c>
      <c r="C2372" s="3">
        <v>6.3</v>
      </c>
    </row>
    <row r="2373" spans="1:3" ht="15.75" customHeight="1">
      <c r="A2373" s="2" t="s">
        <v>4121</v>
      </c>
      <c r="B2373" s="1" t="s">
        <v>1024</v>
      </c>
      <c r="C2373" s="3">
        <v>6.3</v>
      </c>
    </row>
    <row r="2374" spans="1:3" ht="15.75" customHeight="1">
      <c r="A2374" s="2" t="s">
        <v>4122</v>
      </c>
      <c r="B2374" s="1" t="s">
        <v>1478</v>
      </c>
      <c r="C2374" s="3">
        <v>6.3</v>
      </c>
    </row>
    <row r="2375" spans="1:3" ht="15.75" customHeight="1">
      <c r="A2375" s="2" t="s">
        <v>4123</v>
      </c>
      <c r="B2375" s="1" t="s">
        <v>4124</v>
      </c>
      <c r="C2375" s="3">
        <v>6.3</v>
      </c>
    </row>
    <row r="2376" spans="1:3" ht="15.75" customHeight="1">
      <c r="A2376" s="2" t="s">
        <v>4125</v>
      </c>
      <c r="B2376" s="1" t="s">
        <v>4126</v>
      </c>
      <c r="C2376" s="3">
        <v>6.3</v>
      </c>
    </row>
    <row r="2377" spans="1:3" ht="15.75" customHeight="1">
      <c r="A2377" s="2" t="s">
        <v>4127</v>
      </c>
      <c r="B2377" s="1" t="s">
        <v>2929</v>
      </c>
      <c r="C2377" s="3">
        <v>6.3</v>
      </c>
    </row>
    <row r="2378" spans="1:3" ht="15.75" customHeight="1">
      <c r="A2378" s="2" t="s">
        <v>4129</v>
      </c>
      <c r="B2378" s="1" t="s">
        <v>3485</v>
      </c>
      <c r="C2378" s="3">
        <v>6.3</v>
      </c>
    </row>
    <row r="2379" spans="1:3" ht="15.75" customHeight="1">
      <c r="A2379" s="2" t="s">
        <v>4130</v>
      </c>
      <c r="B2379" s="1" t="s">
        <v>4131</v>
      </c>
      <c r="C2379" s="3">
        <v>6.3</v>
      </c>
    </row>
    <row r="2380" spans="1:3" ht="15.75" customHeight="1">
      <c r="A2380" s="2" t="s">
        <v>4132</v>
      </c>
      <c r="B2380" s="1" t="s">
        <v>4133</v>
      </c>
      <c r="C2380" s="3">
        <v>6.3</v>
      </c>
    </row>
    <row r="2381" spans="1:3" ht="15.75" customHeight="1">
      <c r="A2381" s="2" t="s">
        <v>4134</v>
      </c>
      <c r="B2381" s="1" t="s">
        <v>773</v>
      </c>
      <c r="C2381" s="3">
        <v>6.3</v>
      </c>
    </row>
    <row r="2382" spans="1:3" ht="15.75" customHeight="1">
      <c r="A2382" s="2" t="s">
        <v>4135</v>
      </c>
      <c r="B2382" s="1" t="s">
        <v>4136</v>
      </c>
      <c r="C2382" s="3">
        <v>6.3</v>
      </c>
    </row>
    <row r="2383" spans="1:3" ht="15.75" customHeight="1">
      <c r="A2383" s="2" t="s">
        <v>4138</v>
      </c>
      <c r="B2383" s="1" t="s">
        <v>4139</v>
      </c>
      <c r="C2383" s="3">
        <v>6.3</v>
      </c>
    </row>
    <row r="2384" spans="1:3" ht="15.75" customHeight="1">
      <c r="A2384" s="2" t="s">
        <v>4140</v>
      </c>
      <c r="B2384" s="1" t="s">
        <v>4141</v>
      </c>
      <c r="C2384" s="3">
        <v>6.3</v>
      </c>
    </row>
    <row r="2385" spans="1:3" ht="15.75" customHeight="1">
      <c r="A2385" s="2" t="s">
        <v>4142</v>
      </c>
      <c r="B2385" s="1" t="s">
        <v>4143</v>
      </c>
      <c r="C2385" s="3">
        <v>6.3</v>
      </c>
    </row>
    <row r="2386" spans="1:3" ht="15.75" customHeight="1">
      <c r="A2386" s="2" t="s">
        <v>4144</v>
      </c>
      <c r="B2386" s="1" t="s">
        <v>2949</v>
      </c>
      <c r="C2386" s="3">
        <v>6.3</v>
      </c>
    </row>
    <row r="2387" spans="1:3" ht="15.75" customHeight="1">
      <c r="A2387" s="2" t="s">
        <v>4145</v>
      </c>
      <c r="B2387" s="1" t="s">
        <v>4146</v>
      </c>
      <c r="C2387" s="3">
        <v>6.3</v>
      </c>
    </row>
    <row r="2388" spans="1:3" ht="15.75" customHeight="1">
      <c r="A2388" s="2" t="s">
        <v>4148</v>
      </c>
      <c r="B2388" s="1" t="s">
        <v>4149</v>
      </c>
      <c r="C2388" s="3">
        <v>6.3</v>
      </c>
    </row>
    <row r="2389" spans="1:3" ht="15.75" customHeight="1">
      <c r="A2389" s="2" t="s">
        <v>4150</v>
      </c>
      <c r="B2389" s="1" t="s">
        <v>458</v>
      </c>
      <c r="C2389" s="3">
        <v>6.3</v>
      </c>
    </row>
    <row r="2390" spans="1:3" ht="15.75" customHeight="1">
      <c r="A2390" s="2" t="s">
        <v>4151</v>
      </c>
      <c r="B2390" s="1" t="s">
        <v>4152</v>
      </c>
      <c r="C2390" s="3">
        <v>6.3</v>
      </c>
    </row>
    <row r="2391" spans="1:3" ht="15.75" customHeight="1">
      <c r="A2391" s="2" t="s">
        <v>4153</v>
      </c>
      <c r="B2391" s="1" t="s">
        <v>4154</v>
      </c>
      <c r="C2391" s="3">
        <v>6.3</v>
      </c>
    </row>
    <row r="2392" spans="1:3" ht="15.75" customHeight="1">
      <c r="A2392" s="2" t="s">
        <v>4155</v>
      </c>
      <c r="B2392" s="1" t="s">
        <v>4156</v>
      </c>
      <c r="C2392" s="3">
        <v>6.3</v>
      </c>
    </row>
    <row r="2393" spans="1:3" ht="15.75" customHeight="1">
      <c r="A2393" s="2" t="s">
        <v>4157</v>
      </c>
      <c r="B2393" s="1" t="s">
        <v>4158</v>
      </c>
      <c r="C2393" s="3">
        <v>6.3</v>
      </c>
    </row>
    <row r="2394" spans="1:3" ht="15.75" customHeight="1">
      <c r="A2394" s="2" t="s">
        <v>4159</v>
      </c>
      <c r="B2394" s="1" t="s">
        <v>4160</v>
      </c>
      <c r="C2394" s="3">
        <v>6.3</v>
      </c>
    </row>
    <row r="2395" spans="1:3" ht="15.75" customHeight="1">
      <c r="A2395" s="2" t="s">
        <v>4161</v>
      </c>
      <c r="B2395" s="1" t="s">
        <v>4162</v>
      </c>
      <c r="C2395" s="3">
        <v>6.3</v>
      </c>
    </row>
    <row r="2396" spans="1:3" ht="15.75" customHeight="1">
      <c r="A2396" s="2" t="s">
        <v>4163</v>
      </c>
      <c r="B2396" s="1" t="s">
        <v>4164</v>
      </c>
      <c r="C2396" s="3">
        <v>6.3</v>
      </c>
    </row>
    <row r="2397" spans="1:3" ht="15.75" customHeight="1">
      <c r="A2397" s="2" t="s">
        <v>4165</v>
      </c>
      <c r="B2397" s="1" t="s">
        <v>4166</v>
      </c>
      <c r="C2397" s="3">
        <v>6.3</v>
      </c>
    </row>
    <row r="2398" spans="1:3" ht="15.75" customHeight="1">
      <c r="A2398" s="2" t="s">
        <v>4168</v>
      </c>
      <c r="B2398" s="1" t="s">
        <v>3576</v>
      </c>
      <c r="C2398" s="3">
        <v>6.3</v>
      </c>
    </row>
    <row r="2399" spans="1:3" ht="15.75" customHeight="1">
      <c r="A2399" s="2" t="s">
        <v>4169</v>
      </c>
      <c r="B2399" s="1" t="s">
        <v>4170</v>
      </c>
      <c r="C2399" s="3">
        <v>6.3</v>
      </c>
    </row>
    <row r="2400" spans="1:3" ht="15.75" customHeight="1">
      <c r="A2400" s="2" t="s">
        <v>4171</v>
      </c>
      <c r="B2400" s="1" t="s">
        <v>4172</v>
      </c>
      <c r="C2400" s="3">
        <v>6.3</v>
      </c>
    </row>
    <row r="2401" spans="1:3" ht="15.75" customHeight="1">
      <c r="A2401" s="2" t="s">
        <v>4175</v>
      </c>
      <c r="B2401" s="1" t="s">
        <v>777</v>
      </c>
      <c r="C2401" s="3">
        <v>6.2</v>
      </c>
    </row>
    <row r="2402" spans="1:3" ht="15.75" customHeight="1">
      <c r="A2402" s="2" t="s">
        <v>4176</v>
      </c>
      <c r="B2402" s="1" t="s">
        <v>27</v>
      </c>
      <c r="C2402" s="3">
        <v>6.2</v>
      </c>
    </row>
    <row r="2403" spans="1:3" ht="15.75" customHeight="1">
      <c r="A2403" s="2" t="s">
        <v>4177</v>
      </c>
      <c r="B2403" s="1" t="s">
        <v>1788</v>
      </c>
      <c r="C2403" s="3">
        <v>6.2</v>
      </c>
    </row>
    <row r="2404" spans="1:3" ht="15.75" customHeight="1">
      <c r="A2404" s="2" t="s">
        <v>4178</v>
      </c>
      <c r="B2404" s="1" t="s">
        <v>433</v>
      </c>
      <c r="C2404" s="3">
        <v>6.2</v>
      </c>
    </row>
    <row r="2405" spans="1:3" ht="15.75" customHeight="1">
      <c r="A2405" s="2" t="s">
        <v>4179</v>
      </c>
      <c r="B2405" s="1" t="s">
        <v>4180</v>
      </c>
      <c r="C2405" s="3">
        <v>6.2</v>
      </c>
    </row>
    <row r="2406" spans="1:3" ht="15.75" customHeight="1">
      <c r="A2406" s="2" t="s">
        <v>4181</v>
      </c>
      <c r="B2406" s="1" t="s">
        <v>2015</v>
      </c>
      <c r="C2406" s="3">
        <v>6.2</v>
      </c>
    </row>
    <row r="2407" spans="1:3" ht="15.75" customHeight="1">
      <c r="A2407" s="2" t="s">
        <v>4182</v>
      </c>
      <c r="B2407" s="1" t="s">
        <v>381</v>
      </c>
      <c r="C2407" s="3">
        <v>6.2</v>
      </c>
    </row>
    <row r="2408" spans="1:3" ht="15.75" customHeight="1">
      <c r="A2408" s="2" t="s">
        <v>4183</v>
      </c>
      <c r="B2408" s="1" t="s">
        <v>4184</v>
      </c>
      <c r="C2408" s="3">
        <v>6.2</v>
      </c>
    </row>
    <row r="2409" spans="1:3" ht="15.75" customHeight="1">
      <c r="A2409" s="2" t="s">
        <v>4185</v>
      </c>
      <c r="B2409" s="1" t="s">
        <v>2308</v>
      </c>
      <c r="C2409" s="3">
        <v>6.2</v>
      </c>
    </row>
    <row r="2410" spans="1:3" ht="15.75" customHeight="1">
      <c r="A2410" s="2" t="s">
        <v>4186</v>
      </c>
      <c r="B2410" s="1" t="s">
        <v>1288</v>
      </c>
      <c r="C2410" s="3">
        <v>6.2</v>
      </c>
    </row>
    <row r="2411" spans="1:3" ht="15.75" customHeight="1">
      <c r="A2411" s="2" t="s">
        <v>4187</v>
      </c>
      <c r="B2411" s="1" t="s">
        <v>1788</v>
      </c>
      <c r="C2411" s="3">
        <v>6.2</v>
      </c>
    </row>
    <row r="2412" spans="1:3" ht="15.75" customHeight="1">
      <c r="A2412" s="2" t="s">
        <v>4188</v>
      </c>
      <c r="B2412" s="1" t="s">
        <v>100</v>
      </c>
      <c r="C2412" s="3">
        <v>6.2</v>
      </c>
    </row>
    <row r="2413" spans="1:3" ht="15.75" customHeight="1">
      <c r="A2413" s="2" t="s">
        <v>4189</v>
      </c>
      <c r="B2413" s="1" t="s">
        <v>267</v>
      </c>
      <c r="C2413" s="3">
        <v>6.2</v>
      </c>
    </row>
    <row r="2414" spans="1:3" ht="15.75" customHeight="1">
      <c r="A2414" s="2" t="s">
        <v>4190</v>
      </c>
      <c r="B2414" s="1" t="s">
        <v>1588</v>
      </c>
      <c r="C2414" s="3">
        <v>6.2</v>
      </c>
    </row>
    <row r="2415" spans="1:3" ht="15.75" customHeight="1">
      <c r="A2415" s="2" t="s">
        <v>4192</v>
      </c>
      <c r="B2415" s="1" t="s">
        <v>2112</v>
      </c>
      <c r="C2415" s="3">
        <v>6.2</v>
      </c>
    </row>
    <row r="2416" spans="1:3" ht="15.75" customHeight="1">
      <c r="A2416" s="2" t="s">
        <v>4194</v>
      </c>
      <c r="B2416" s="1" t="s">
        <v>3368</v>
      </c>
      <c r="C2416" s="3">
        <v>6.2</v>
      </c>
    </row>
    <row r="2417" spans="1:3" ht="15.75" customHeight="1">
      <c r="A2417" s="2" t="s">
        <v>4196</v>
      </c>
      <c r="B2417" s="1" t="s">
        <v>445</v>
      </c>
      <c r="C2417" s="3">
        <v>6.2</v>
      </c>
    </row>
    <row r="2418" spans="1:3" ht="15.75" customHeight="1">
      <c r="A2418" s="2" t="s">
        <v>4197</v>
      </c>
      <c r="B2418" s="1" t="s">
        <v>2308</v>
      </c>
      <c r="C2418" s="3">
        <v>6.2</v>
      </c>
    </row>
    <row r="2419" spans="1:3" ht="15.75" customHeight="1">
      <c r="A2419" s="2" t="s">
        <v>4198</v>
      </c>
      <c r="B2419" s="1" t="s">
        <v>733</v>
      </c>
      <c r="C2419" s="3">
        <v>6.2</v>
      </c>
    </row>
    <row r="2420" spans="1:3" ht="15.75" customHeight="1">
      <c r="A2420" s="2" t="s">
        <v>4199</v>
      </c>
      <c r="B2420" s="1" t="s">
        <v>2298</v>
      </c>
      <c r="C2420" s="3">
        <v>6.2</v>
      </c>
    </row>
    <row r="2421" spans="1:3" ht="15.75" customHeight="1">
      <c r="A2421" s="2" t="s">
        <v>4200</v>
      </c>
      <c r="B2421" s="1" t="s">
        <v>1619</v>
      </c>
      <c r="C2421" s="3">
        <v>6.2</v>
      </c>
    </row>
    <row r="2422" spans="1:3" ht="15.75" customHeight="1">
      <c r="A2422" s="2" t="s">
        <v>4201</v>
      </c>
      <c r="B2422" s="1" t="s">
        <v>4202</v>
      </c>
      <c r="C2422" s="3">
        <v>6.2</v>
      </c>
    </row>
    <row r="2423" spans="1:3" ht="15.75" customHeight="1">
      <c r="A2423" s="2" t="s">
        <v>4204</v>
      </c>
      <c r="B2423" s="1" t="s">
        <v>4205</v>
      </c>
      <c r="C2423" s="3">
        <v>6.2</v>
      </c>
    </row>
    <row r="2424" spans="1:3" ht="15.75" customHeight="1">
      <c r="A2424" s="2" t="s">
        <v>4207</v>
      </c>
      <c r="B2424" s="1" t="s">
        <v>2050</v>
      </c>
      <c r="C2424" s="3">
        <v>6.2</v>
      </c>
    </row>
    <row r="2425" spans="1:3" ht="15.75" customHeight="1">
      <c r="A2425" s="2" t="s">
        <v>4208</v>
      </c>
      <c r="B2425" s="1" t="s">
        <v>3530</v>
      </c>
      <c r="C2425" s="3">
        <v>6.2</v>
      </c>
    </row>
    <row r="2426" spans="1:3" ht="15.75" customHeight="1">
      <c r="A2426" s="2" t="s">
        <v>4209</v>
      </c>
      <c r="B2426" s="1" t="s">
        <v>865</v>
      </c>
      <c r="C2426" s="3">
        <v>6.2</v>
      </c>
    </row>
    <row r="2427" spans="1:3" ht="15.75" customHeight="1">
      <c r="A2427" s="2" t="s">
        <v>4210</v>
      </c>
      <c r="B2427" s="1" t="s">
        <v>1364</v>
      </c>
      <c r="C2427" s="3">
        <v>6.2</v>
      </c>
    </row>
    <row r="2428" spans="1:3" ht="15.75" customHeight="1">
      <c r="A2428" s="2" t="s">
        <v>4211</v>
      </c>
      <c r="B2428" s="1" t="s">
        <v>4212</v>
      </c>
      <c r="C2428" s="3">
        <v>6.2</v>
      </c>
    </row>
    <row r="2429" spans="1:3" ht="15.75" customHeight="1">
      <c r="A2429" s="2" t="s">
        <v>4213</v>
      </c>
      <c r="B2429" s="1" t="s">
        <v>4214</v>
      </c>
      <c r="C2429" s="3">
        <v>6.2</v>
      </c>
    </row>
    <row r="2430" spans="1:3" ht="15.75" customHeight="1">
      <c r="A2430" s="2" t="s">
        <v>4215</v>
      </c>
      <c r="B2430" s="1" t="s">
        <v>1649</v>
      </c>
      <c r="C2430" s="3">
        <v>6.2</v>
      </c>
    </row>
    <row r="2431" spans="1:3" ht="15.75" customHeight="1">
      <c r="A2431" s="2" t="s">
        <v>4216</v>
      </c>
      <c r="B2431" s="1" t="s">
        <v>1236</v>
      </c>
      <c r="C2431" s="3">
        <v>6.2</v>
      </c>
    </row>
    <row r="2432" spans="1:3" ht="15.75" customHeight="1">
      <c r="A2432" s="2" t="s">
        <v>4217</v>
      </c>
      <c r="B2432" s="1" t="s">
        <v>3792</v>
      </c>
      <c r="C2432" s="3">
        <v>6.2</v>
      </c>
    </row>
    <row r="2433" spans="1:3" ht="15.75" customHeight="1">
      <c r="A2433" s="2" t="s">
        <v>4219</v>
      </c>
      <c r="B2433" s="1" t="s">
        <v>2048</v>
      </c>
      <c r="C2433" s="3">
        <v>6.2</v>
      </c>
    </row>
    <row r="2434" spans="1:3" ht="15.75" customHeight="1">
      <c r="A2434" s="2" t="s">
        <v>4220</v>
      </c>
      <c r="B2434" s="1" t="s">
        <v>1203</v>
      </c>
      <c r="C2434" s="3">
        <v>6.2</v>
      </c>
    </row>
    <row r="2435" spans="1:3" ht="15.75" customHeight="1">
      <c r="A2435" s="2" t="s">
        <v>4221</v>
      </c>
      <c r="B2435" s="1" t="s">
        <v>2112</v>
      </c>
      <c r="C2435" s="3">
        <v>6.2</v>
      </c>
    </row>
    <row r="2436" spans="1:3" ht="15.75" customHeight="1">
      <c r="A2436" s="2" t="s">
        <v>4222</v>
      </c>
      <c r="B2436" s="1" t="s">
        <v>4223</v>
      </c>
      <c r="C2436" s="3">
        <v>6.2</v>
      </c>
    </row>
    <row r="2437" spans="1:3" ht="15.75" customHeight="1">
      <c r="A2437" s="2" t="s">
        <v>4225</v>
      </c>
      <c r="B2437" s="1" t="s">
        <v>2601</v>
      </c>
      <c r="C2437" s="3">
        <v>6.2</v>
      </c>
    </row>
    <row r="2438" spans="1:3" ht="15.75" customHeight="1">
      <c r="A2438" s="2" t="s">
        <v>4226</v>
      </c>
      <c r="B2438" s="1" t="s">
        <v>2858</v>
      </c>
      <c r="C2438" s="3">
        <v>6.2</v>
      </c>
    </row>
    <row r="2439" spans="1:3" ht="15.75" customHeight="1">
      <c r="A2439" s="2" t="s">
        <v>4227</v>
      </c>
      <c r="B2439" s="1" t="s">
        <v>4228</v>
      </c>
      <c r="C2439" s="3">
        <v>6.2</v>
      </c>
    </row>
    <row r="2440" spans="1:3" ht="15.75" customHeight="1">
      <c r="A2440" s="2" t="s">
        <v>4229</v>
      </c>
      <c r="B2440" s="1" t="s">
        <v>1585</v>
      </c>
      <c r="C2440" s="3">
        <v>6.2</v>
      </c>
    </row>
    <row r="2441" spans="1:3" ht="15.75" customHeight="1">
      <c r="A2441" s="2" t="s">
        <v>4230</v>
      </c>
      <c r="B2441" s="1" t="s">
        <v>1366</v>
      </c>
      <c r="C2441" s="3">
        <v>6.2</v>
      </c>
    </row>
    <row r="2442" spans="1:3" ht="15.75" customHeight="1">
      <c r="A2442" s="2" t="s">
        <v>4231</v>
      </c>
      <c r="B2442" s="1" t="s">
        <v>4232</v>
      </c>
      <c r="C2442" s="3">
        <v>6.2</v>
      </c>
    </row>
    <row r="2443" spans="1:3" ht="15.75" customHeight="1">
      <c r="A2443" s="2" t="s">
        <v>4233</v>
      </c>
      <c r="B2443" s="1" t="s">
        <v>1592</v>
      </c>
      <c r="C2443" s="3">
        <v>6.2</v>
      </c>
    </row>
    <row r="2444" spans="1:3" ht="15.75" customHeight="1">
      <c r="A2444" s="2" t="s">
        <v>4234</v>
      </c>
      <c r="B2444" s="1" t="s">
        <v>47</v>
      </c>
      <c r="C2444" s="3">
        <v>6.2</v>
      </c>
    </row>
    <row r="2445" spans="1:3" ht="15.75" customHeight="1">
      <c r="A2445" s="2" t="s">
        <v>4235</v>
      </c>
      <c r="B2445" s="1" t="s">
        <v>3735</v>
      </c>
      <c r="C2445" s="3">
        <v>6.2</v>
      </c>
    </row>
    <row r="2446" spans="1:3" ht="15.75" customHeight="1">
      <c r="A2446" s="2" t="s">
        <v>4237</v>
      </c>
      <c r="B2446" s="1" t="s">
        <v>2095</v>
      </c>
      <c r="C2446" s="3">
        <v>6.2</v>
      </c>
    </row>
    <row r="2447" spans="1:3" ht="15.75" customHeight="1">
      <c r="A2447" s="2" t="s">
        <v>4238</v>
      </c>
      <c r="B2447" s="1" t="s">
        <v>350</v>
      </c>
      <c r="C2447" s="3">
        <v>6.2</v>
      </c>
    </row>
    <row r="2448" spans="1:3" ht="15.75" customHeight="1">
      <c r="A2448" s="2" t="s">
        <v>4239</v>
      </c>
      <c r="B2448" s="1" t="s">
        <v>2944</v>
      </c>
      <c r="C2448" s="3">
        <v>6.2</v>
      </c>
    </row>
    <row r="2449" spans="1:3" ht="15.75" customHeight="1">
      <c r="A2449" s="2" t="s">
        <v>4240</v>
      </c>
      <c r="B2449" s="1" t="s">
        <v>2779</v>
      </c>
      <c r="C2449" s="3">
        <v>6.2</v>
      </c>
    </row>
    <row r="2450" spans="1:3" ht="15.75" customHeight="1">
      <c r="A2450" s="2" t="s">
        <v>4241</v>
      </c>
      <c r="B2450" s="1" t="s">
        <v>1595</v>
      </c>
      <c r="C2450" s="3">
        <v>6.2</v>
      </c>
    </row>
    <row r="2451" spans="1:3" ht="15.75" customHeight="1">
      <c r="A2451" s="2" t="s">
        <v>4242</v>
      </c>
      <c r="B2451" s="1" t="s">
        <v>808</v>
      </c>
      <c r="C2451" s="3">
        <v>6.2</v>
      </c>
    </row>
    <row r="2452" spans="1:3" ht="15.75" customHeight="1">
      <c r="A2452" s="2" t="s">
        <v>4243</v>
      </c>
      <c r="B2452" s="1" t="s">
        <v>4244</v>
      </c>
      <c r="C2452" s="3">
        <v>6.2</v>
      </c>
    </row>
    <row r="2453" spans="1:3" ht="15.75" customHeight="1">
      <c r="A2453" s="2" t="s">
        <v>4245</v>
      </c>
      <c r="B2453" s="1" t="s">
        <v>445</v>
      </c>
      <c r="C2453" s="3">
        <v>6.2</v>
      </c>
    </row>
    <row r="2454" spans="1:3" ht="15.75" customHeight="1">
      <c r="A2454" s="2" t="s">
        <v>4246</v>
      </c>
      <c r="B2454" s="1" t="s">
        <v>766</v>
      </c>
      <c r="C2454" s="3">
        <v>6.2</v>
      </c>
    </row>
    <row r="2455" spans="1:3" ht="15.75" customHeight="1">
      <c r="A2455" s="2" t="s">
        <v>4247</v>
      </c>
      <c r="B2455" s="1" t="s">
        <v>4248</v>
      </c>
      <c r="C2455" s="3">
        <v>6.2</v>
      </c>
    </row>
    <row r="2456" spans="1:3" ht="15.75" customHeight="1">
      <c r="A2456" s="2" t="s">
        <v>4249</v>
      </c>
      <c r="B2456" s="1" t="s">
        <v>4250</v>
      </c>
      <c r="C2456" s="3">
        <v>6.2</v>
      </c>
    </row>
    <row r="2457" spans="1:3" ht="15.75" customHeight="1">
      <c r="A2457" s="2" t="s">
        <v>4251</v>
      </c>
      <c r="B2457" s="1" t="s">
        <v>2642</v>
      </c>
      <c r="C2457" s="3">
        <v>6.2</v>
      </c>
    </row>
    <row r="2458" spans="1:3" ht="15.75" customHeight="1">
      <c r="A2458" s="2" t="s">
        <v>4252</v>
      </c>
      <c r="B2458" s="1" t="s">
        <v>3197</v>
      </c>
      <c r="C2458" s="3">
        <v>6.2</v>
      </c>
    </row>
    <row r="2459" spans="1:3" ht="15.75" customHeight="1">
      <c r="A2459" s="2" t="s">
        <v>4253</v>
      </c>
      <c r="B2459" s="1" t="s">
        <v>2535</v>
      </c>
      <c r="C2459" s="3">
        <v>6.2</v>
      </c>
    </row>
    <row r="2460" spans="1:3" ht="15.75" customHeight="1">
      <c r="A2460" s="2" t="s">
        <v>4254</v>
      </c>
      <c r="B2460" s="1" t="s">
        <v>2942</v>
      </c>
      <c r="C2460" s="3">
        <v>6.2</v>
      </c>
    </row>
    <row r="2461" spans="1:3" ht="15.75" customHeight="1">
      <c r="A2461" s="2" t="s">
        <v>4255</v>
      </c>
      <c r="B2461" s="1" t="s">
        <v>1839</v>
      </c>
      <c r="C2461" s="3">
        <v>6.2</v>
      </c>
    </row>
    <row r="2462" spans="1:3" ht="15.75" customHeight="1">
      <c r="A2462" s="2" t="s">
        <v>4256</v>
      </c>
      <c r="B2462" s="1" t="s">
        <v>3481</v>
      </c>
      <c r="C2462" s="3">
        <v>6.2</v>
      </c>
    </row>
    <row r="2463" spans="1:3" ht="15.75" customHeight="1">
      <c r="A2463" s="2" t="s">
        <v>4257</v>
      </c>
      <c r="B2463" s="1" t="s">
        <v>2043</v>
      </c>
      <c r="C2463" s="3">
        <v>6.2</v>
      </c>
    </row>
    <row r="2464" spans="1:3" ht="15.75" customHeight="1">
      <c r="A2464" s="2" t="s">
        <v>4258</v>
      </c>
      <c r="B2464" s="1" t="s">
        <v>2800</v>
      </c>
      <c r="C2464" s="3">
        <v>6.2</v>
      </c>
    </row>
    <row r="2465" spans="1:3" ht="15.75" customHeight="1">
      <c r="A2465" s="2" t="s">
        <v>4259</v>
      </c>
      <c r="B2465" s="1" t="s">
        <v>493</v>
      </c>
      <c r="C2465" s="3">
        <v>6.2</v>
      </c>
    </row>
    <row r="2466" spans="1:3" ht="15.75" customHeight="1">
      <c r="A2466" s="2" t="s">
        <v>4260</v>
      </c>
      <c r="B2466" s="1" t="s">
        <v>3550</v>
      </c>
      <c r="C2466" s="3">
        <v>6.2</v>
      </c>
    </row>
    <row r="2467" spans="1:3" ht="15.75" customHeight="1">
      <c r="A2467" s="2" t="s">
        <v>4261</v>
      </c>
      <c r="B2467" s="1" t="s">
        <v>1305</v>
      </c>
      <c r="C2467" s="3">
        <v>6.2</v>
      </c>
    </row>
    <row r="2468" spans="1:3" ht="15.75" customHeight="1">
      <c r="A2468" s="2" t="s">
        <v>4262</v>
      </c>
      <c r="B2468" s="1" t="s">
        <v>3405</v>
      </c>
      <c r="C2468" s="3">
        <v>6.2</v>
      </c>
    </row>
    <row r="2469" spans="1:3" ht="15.75" customHeight="1">
      <c r="A2469" s="2" t="s">
        <v>4263</v>
      </c>
      <c r="B2469" s="1" t="s">
        <v>2656</v>
      </c>
      <c r="C2469" s="3">
        <v>6.2</v>
      </c>
    </row>
    <row r="2470" spans="1:3" ht="15.75" customHeight="1">
      <c r="A2470" s="2" t="s">
        <v>4264</v>
      </c>
      <c r="B2470" s="1" t="s">
        <v>4265</v>
      </c>
      <c r="C2470" s="3">
        <v>6.2</v>
      </c>
    </row>
    <row r="2471" spans="1:3" ht="15.75" customHeight="1">
      <c r="A2471" s="2" t="s">
        <v>4266</v>
      </c>
      <c r="B2471" s="1" t="s">
        <v>4267</v>
      </c>
      <c r="C2471" s="3">
        <v>6.2</v>
      </c>
    </row>
    <row r="2472" spans="1:3" ht="15.75" customHeight="1">
      <c r="A2472" s="2" t="s">
        <v>4269</v>
      </c>
      <c r="B2472" s="1" t="s">
        <v>4270</v>
      </c>
      <c r="C2472" s="3">
        <v>6.2</v>
      </c>
    </row>
    <row r="2473" spans="1:3" ht="15.75" customHeight="1">
      <c r="A2473" s="2" t="s">
        <v>4272</v>
      </c>
      <c r="B2473" s="1" t="s">
        <v>870</v>
      </c>
      <c r="C2473" s="3">
        <v>6.2</v>
      </c>
    </row>
    <row r="2474" spans="1:3" ht="15.75" customHeight="1">
      <c r="A2474" s="2" t="s">
        <v>4273</v>
      </c>
      <c r="B2474" s="1" t="s">
        <v>1483</v>
      </c>
      <c r="C2474" s="3">
        <v>6.2</v>
      </c>
    </row>
    <row r="2475" spans="1:3" ht="15.75" customHeight="1">
      <c r="A2475" s="2" t="s">
        <v>4274</v>
      </c>
      <c r="B2475" s="1" t="s">
        <v>3849</v>
      </c>
      <c r="C2475" s="3">
        <v>6.2</v>
      </c>
    </row>
    <row r="2476" spans="1:3" ht="15.75" customHeight="1">
      <c r="A2476" s="2" t="s">
        <v>4276</v>
      </c>
      <c r="B2476" s="1" t="s">
        <v>4277</v>
      </c>
      <c r="C2476" s="3">
        <v>6.2</v>
      </c>
    </row>
    <row r="2477" spans="1:3" ht="15.75" customHeight="1">
      <c r="A2477" s="2" t="s">
        <v>4279</v>
      </c>
      <c r="B2477" s="1" t="s">
        <v>4280</v>
      </c>
      <c r="C2477" s="3">
        <v>6.2</v>
      </c>
    </row>
    <row r="2478" spans="1:3" ht="15.75" customHeight="1">
      <c r="A2478" s="2" t="s">
        <v>4282</v>
      </c>
      <c r="B2478" s="1" t="s">
        <v>458</v>
      </c>
      <c r="C2478" s="3">
        <v>6.2</v>
      </c>
    </row>
    <row r="2479" spans="1:3" ht="15.75" customHeight="1">
      <c r="A2479" s="2" t="s">
        <v>4283</v>
      </c>
      <c r="B2479" s="1" t="s">
        <v>2408</v>
      </c>
      <c r="C2479" s="3">
        <v>6.2</v>
      </c>
    </row>
    <row r="2480" spans="1:3" ht="15.75" customHeight="1">
      <c r="A2480" s="2" t="s">
        <v>4284</v>
      </c>
      <c r="B2480" s="1" t="s">
        <v>4285</v>
      </c>
      <c r="C2480" s="3">
        <v>6.2</v>
      </c>
    </row>
    <row r="2481" spans="1:3" ht="15.75" customHeight="1">
      <c r="A2481" s="2" t="s">
        <v>4286</v>
      </c>
      <c r="B2481" s="1" t="s">
        <v>4287</v>
      </c>
      <c r="C2481" s="3">
        <v>6.2</v>
      </c>
    </row>
    <row r="2482" spans="1:3" ht="15.75" customHeight="1">
      <c r="A2482" s="2" t="s">
        <v>4288</v>
      </c>
      <c r="B2482" s="1" t="s">
        <v>4289</v>
      </c>
      <c r="C2482" s="3">
        <v>6.2</v>
      </c>
    </row>
    <row r="2483" spans="1:3" ht="15.75" customHeight="1">
      <c r="A2483" s="2" t="s">
        <v>4290</v>
      </c>
      <c r="B2483" s="1" t="s">
        <v>2804</v>
      </c>
      <c r="C2483" s="3">
        <v>6.2</v>
      </c>
    </row>
    <row r="2484" spans="1:3" ht="15.75" customHeight="1">
      <c r="A2484" s="2" t="s">
        <v>4291</v>
      </c>
      <c r="B2484" s="1" t="s">
        <v>4292</v>
      </c>
      <c r="C2484" s="3">
        <v>6.2</v>
      </c>
    </row>
    <row r="2485" spans="1:3" ht="15.75" customHeight="1">
      <c r="A2485" s="2" t="s">
        <v>4294</v>
      </c>
      <c r="B2485" s="1" t="s">
        <v>2535</v>
      </c>
      <c r="C2485" s="3">
        <v>6.2</v>
      </c>
    </row>
    <row r="2486" spans="1:3" ht="15.75" customHeight="1">
      <c r="A2486" s="2" t="s">
        <v>4295</v>
      </c>
      <c r="B2486" s="1" t="s">
        <v>4296</v>
      </c>
      <c r="C2486" s="3">
        <v>6.2</v>
      </c>
    </row>
    <row r="2487" spans="1:3" ht="15.75" customHeight="1">
      <c r="A2487" s="2" t="s">
        <v>4297</v>
      </c>
      <c r="B2487" s="1" t="s">
        <v>4298</v>
      </c>
      <c r="C2487" s="3">
        <v>6.2</v>
      </c>
    </row>
    <row r="2488" spans="1:3" ht="15.75" customHeight="1">
      <c r="A2488" s="2" t="s">
        <v>4299</v>
      </c>
      <c r="B2488" s="1" t="s">
        <v>4300</v>
      </c>
      <c r="C2488" s="3">
        <v>6.2</v>
      </c>
    </row>
    <row r="2489" spans="1:3" ht="15.75" customHeight="1">
      <c r="A2489" s="2" t="s">
        <v>4301</v>
      </c>
      <c r="B2489" s="1" t="s">
        <v>4302</v>
      </c>
      <c r="C2489" s="3">
        <v>6.2</v>
      </c>
    </row>
    <row r="2490" spans="1:3" ht="15.75" customHeight="1">
      <c r="A2490" s="2" t="s">
        <v>4303</v>
      </c>
      <c r="B2490" s="1" t="s">
        <v>4304</v>
      </c>
      <c r="C2490" s="3">
        <v>6.2</v>
      </c>
    </row>
    <row r="2491" spans="1:3" ht="15.75" customHeight="1">
      <c r="A2491" s="2" t="s">
        <v>4305</v>
      </c>
      <c r="B2491" s="1" t="s">
        <v>3911</v>
      </c>
      <c r="C2491" s="3">
        <v>6.2</v>
      </c>
    </row>
    <row r="2492" spans="1:3" ht="15.75" customHeight="1">
      <c r="A2492" s="2" t="s">
        <v>4306</v>
      </c>
      <c r="B2492" s="1" t="s">
        <v>2917</v>
      </c>
      <c r="C2492" s="3">
        <v>6.2</v>
      </c>
    </row>
    <row r="2493" spans="1:3" ht="15.75" customHeight="1">
      <c r="A2493" s="2" t="s">
        <v>4307</v>
      </c>
      <c r="B2493" s="1" t="s">
        <v>1216</v>
      </c>
      <c r="C2493" s="3">
        <v>6.2</v>
      </c>
    </row>
    <row r="2494" spans="1:3" ht="15.75" customHeight="1">
      <c r="A2494" s="2" t="s">
        <v>4308</v>
      </c>
      <c r="B2494" s="1" t="s">
        <v>4309</v>
      </c>
      <c r="C2494" s="3">
        <v>6.2</v>
      </c>
    </row>
    <row r="2495" spans="1:3" ht="15.75" customHeight="1">
      <c r="A2495" s="2" t="s">
        <v>4311</v>
      </c>
      <c r="B2495" s="1" t="s">
        <v>1948</v>
      </c>
      <c r="C2495" s="3">
        <v>6.2</v>
      </c>
    </row>
    <row r="2496" spans="1:3" ht="15.75" customHeight="1">
      <c r="A2496" s="2" t="s">
        <v>4312</v>
      </c>
      <c r="B2496" s="1" t="s">
        <v>4313</v>
      </c>
      <c r="C2496" s="3">
        <v>6.2</v>
      </c>
    </row>
    <row r="2497" spans="1:3" ht="15.75" customHeight="1">
      <c r="A2497" s="2" t="s">
        <v>4314</v>
      </c>
      <c r="B2497" s="1" t="s">
        <v>4315</v>
      </c>
      <c r="C2497" s="3">
        <v>6.2</v>
      </c>
    </row>
    <row r="2498" spans="1:3" ht="15.75" customHeight="1">
      <c r="A2498" s="2" t="s">
        <v>4182</v>
      </c>
      <c r="B2498" s="1" t="s">
        <v>381</v>
      </c>
      <c r="C2498" s="3">
        <v>6.2</v>
      </c>
    </row>
    <row r="2499" spans="1:3" ht="15.75" customHeight="1">
      <c r="A2499" s="2" t="s">
        <v>4316</v>
      </c>
      <c r="B2499" s="1" t="s">
        <v>3919</v>
      </c>
      <c r="C2499" s="3">
        <v>6.2</v>
      </c>
    </row>
    <row r="2500" spans="1:3" ht="15.75" customHeight="1">
      <c r="A2500" s="2" t="s">
        <v>4317</v>
      </c>
      <c r="B2500" s="1" t="s">
        <v>4006</v>
      </c>
      <c r="C2500" s="3">
        <v>6.2</v>
      </c>
    </row>
    <row r="2501" spans="1:3" ht="15.75" customHeight="1">
      <c r="A2501" s="2" t="s">
        <v>4318</v>
      </c>
      <c r="B2501" s="1" t="s">
        <v>4319</v>
      </c>
      <c r="C2501" s="3">
        <v>6.2</v>
      </c>
    </row>
    <row r="2502" spans="1:3" ht="15.75" customHeight="1">
      <c r="A2502" s="2" t="s">
        <v>4320</v>
      </c>
      <c r="B2502" s="1" t="s">
        <v>1483</v>
      </c>
      <c r="C2502" s="3">
        <v>6.2</v>
      </c>
    </row>
    <row r="2503" spans="1:3" ht="15.75" customHeight="1">
      <c r="A2503" s="2" t="s">
        <v>4321</v>
      </c>
      <c r="B2503" s="1" t="s">
        <v>4322</v>
      </c>
      <c r="C2503" s="3">
        <v>6.2</v>
      </c>
    </row>
    <row r="2504" spans="1:3" ht="15.75" customHeight="1">
      <c r="A2504" s="2" t="s">
        <v>4323</v>
      </c>
      <c r="B2504" s="1" t="s">
        <v>3174</v>
      </c>
      <c r="C2504" s="3">
        <v>6.2</v>
      </c>
    </row>
    <row r="2505" spans="1:3" ht="15.75" customHeight="1">
      <c r="A2505" s="2" t="s">
        <v>4324</v>
      </c>
      <c r="B2505" s="1" t="s">
        <v>311</v>
      </c>
      <c r="C2505" s="3">
        <v>6.2</v>
      </c>
    </row>
    <row r="2506" spans="1:3" ht="15.75" customHeight="1">
      <c r="A2506" s="2" t="s">
        <v>4325</v>
      </c>
      <c r="B2506" s="1" t="s">
        <v>3096</v>
      </c>
      <c r="C2506" s="3">
        <v>6.2</v>
      </c>
    </row>
    <row r="2507" spans="1:3" ht="15.75" customHeight="1">
      <c r="A2507" s="2" t="s">
        <v>4326</v>
      </c>
      <c r="B2507" s="1" t="s">
        <v>3147</v>
      </c>
      <c r="C2507" s="3">
        <v>6.2</v>
      </c>
    </row>
    <row r="2508" spans="1:3" ht="15.75" customHeight="1">
      <c r="A2508" s="2" t="s">
        <v>4327</v>
      </c>
      <c r="B2508" s="1" t="s">
        <v>4328</v>
      </c>
      <c r="C2508" s="3">
        <v>6.2</v>
      </c>
    </row>
    <row r="2509" spans="1:3" ht="15.75" customHeight="1">
      <c r="A2509" s="2" t="s">
        <v>4330</v>
      </c>
      <c r="B2509" s="1" t="s">
        <v>4331</v>
      </c>
      <c r="C2509" s="3">
        <v>6.2</v>
      </c>
    </row>
    <row r="2510" spans="1:3" ht="15.75" customHeight="1">
      <c r="A2510" s="2" t="s">
        <v>4332</v>
      </c>
      <c r="B2510" s="1" t="s">
        <v>4333</v>
      </c>
      <c r="C2510" s="3">
        <v>6.2</v>
      </c>
    </row>
    <row r="2511" spans="1:3" ht="15.75" customHeight="1">
      <c r="A2511" s="2" t="s">
        <v>4334</v>
      </c>
      <c r="B2511" s="1" t="s">
        <v>4335</v>
      </c>
      <c r="C2511" s="3">
        <v>6.2</v>
      </c>
    </row>
    <row r="2512" spans="1:3" ht="15.75" customHeight="1">
      <c r="A2512" s="2" t="s">
        <v>4336</v>
      </c>
      <c r="B2512" s="1" t="s">
        <v>257</v>
      </c>
      <c r="C2512" s="3">
        <v>6.2</v>
      </c>
    </row>
    <row r="2513" spans="1:3" ht="15.75" customHeight="1">
      <c r="A2513" s="2" t="s">
        <v>4337</v>
      </c>
      <c r="B2513" s="1" t="s">
        <v>759</v>
      </c>
      <c r="C2513" s="3">
        <v>6.2</v>
      </c>
    </row>
    <row r="2514" spans="1:3" ht="15.75" customHeight="1">
      <c r="A2514" s="2" t="s">
        <v>4175</v>
      </c>
      <c r="B2514" s="1" t="s">
        <v>777</v>
      </c>
      <c r="C2514" s="3">
        <v>6.2</v>
      </c>
    </row>
    <row r="2515" spans="1:3" ht="15.75" customHeight="1">
      <c r="A2515" s="2" t="s">
        <v>4338</v>
      </c>
      <c r="B2515" s="1" t="s">
        <v>4339</v>
      </c>
      <c r="C2515" s="3">
        <v>6.2</v>
      </c>
    </row>
    <row r="2516" spans="1:3" ht="15.75" customHeight="1">
      <c r="A2516" s="2" t="s">
        <v>4340</v>
      </c>
      <c r="B2516" s="1" t="s">
        <v>3191</v>
      </c>
      <c r="C2516" s="3">
        <v>6.2</v>
      </c>
    </row>
    <row r="2517" spans="1:3" ht="15.75" customHeight="1">
      <c r="A2517" s="2" t="s">
        <v>4342</v>
      </c>
      <c r="B2517" s="1" t="s">
        <v>4343</v>
      </c>
      <c r="C2517" s="3">
        <v>6.2</v>
      </c>
    </row>
    <row r="2518" spans="1:3" ht="15.75" customHeight="1">
      <c r="A2518" s="2" t="s">
        <v>4345</v>
      </c>
      <c r="B2518" s="1" t="s">
        <v>229</v>
      </c>
      <c r="C2518" s="3">
        <v>6.2</v>
      </c>
    </row>
    <row r="2519" spans="1:3" ht="15.75" customHeight="1">
      <c r="A2519" s="2" t="s">
        <v>4346</v>
      </c>
      <c r="B2519" s="1" t="s">
        <v>3971</v>
      </c>
      <c r="C2519" s="3">
        <v>6.2</v>
      </c>
    </row>
    <row r="2520" spans="1:3" ht="15.75" customHeight="1">
      <c r="A2520" s="2" t="s">
        <v>4348</v>
      </c>
      <c r="B2520" s="1" t="s">
        <v>3792</v>
      </c>
      <c r="C2520" s="3">
        <v>6.2</v>
      </c>
    </row>
    <row r="2521" spans="1:3" ht="15.75" customHeight="1">
      <c r="A2521" s="2" t="s">
        <v>4349</v>
      </c>
      <c r="B2521" s="1" t="s">
        <v>4350</v>
      </c>
      <c r="C2521" s="3">
        <v>6.2</v>
      </c>
    </row>
    <row r="2522" spans="1:3" ht="15.75" customHeight="1">
      <c r="A2522" s="2" t="s">
        <v>4351</v>
      </c>
      <c r="B2522" s="1" t="s">
        <v>1948</v>
      </c>
      <c r="C2522" s="3">
        <v>6.2</v>
      </c>
    </row>
    <row r="2523" spans="1:3" ht="15.75" customHeight="1">
      <c r="A2523" s="2" t="s">
        <v>4352</v>
      </c>
      <c r="B2523" s="1" t="s">
        <v>4353</v>
      </c>
      <c r="C2523" s="3">
        <v>6.2</v>
      </c>
    </row>
    <row r="2524" spans="1:3" ht="15.75" customHeight="1">
      <c r="A2524" s="2" t="s">
        <v>4354</v>
      </c>
      <c r="B2524" s="1" t="s">
        <v>3726</v>
      </c>
      <c r="C2524" s="3">
        <v>6.2</v>
      </c>
    </row>
    <row r="2525" spans="1:3" ht="15.75" customHeight="1">
      <c r="A2525" s="2" t="s">
        <v>4355</v>
      </c>
      <c r="B2525" s="1" t="s">
        <v>337</v>
      </c>
      <c r="C2525" s="3">
        <v>6.2</v>
      </c>
    </row>
    <row r="2526" spans="1:3" ht="15.75" customHeight="1">
      <c r="A2526" s="2" t="s">
        <v>4356</v>
      </c>
      <c r="B2526" s="1" t="s">
        <v>204</v>
      </c>
      <c r="C2526" s="3">
        <v>6.2</v>
      </c>
    </row>
    <row r="2527" spans="1:3" ht="15.75" customHeight="1">
      <c r="A2527" s="2" t="s">
        <v>4358</v>
      </c>
      <c r="B2527" s="1" t="s">
        <v>4359</v>
      </c>
      <c r="C2527" s="3">
        <v>6.2</v>
      </c>
    </row>
    <row r="2528" spans="1:3" ht="15.75" customHeight="1">
      <c r="A2528" s="2" t="s">
        <v>4360</v>
      </c>
      <c r="B2528" s="1" t="s">
        <v>3107</v>
      </c>
      <c r="C2528" s="3">
        <v>6.2</v>
      </c>
    </row>
    <row r="2529" spans="1:3" ht="15.75" customHeight="1">
      <c r="A2529" s="2" t="s">
        <v>4361</v>
      </c>
      <c r="B2529" s="1" t="s">
        <v>4362</v>
      </c>
      <c r="C2529" s="3">
        <v>6.2</v>
      </c>
    </row>
    <row r="2530" spans="1:3" ht="15.75" customHeight="1">
      <c r="A2530" s="2" t="s">
        <v>4363</v>
      </c>
      <c r="B2530" s="1" t="s">
        <v>4364</v>
      </c>
      <c r="C2530" s="3">
        <v>6.2</v>
      </c>
    </row>
    <row r="2531" spans="1:3" ht="15.75" customHeight="1">
      <c r="A2531" s="2" t="s">
        <v>4365</v>
      </c>
      <c r="B2531" s="1" t="s">
        <v>4366</v>
      </c>
      <c r="C2531" s="3">
        <v>6.2</v>
      </c>
    </row>
    <row r="2532" spans="1:3" ht="15.75" customHeight="1">
      <c r="A2532" s="2" t="s">
        <v>4367</v>
      </c>
      <c r="B2532" s="1" t="s">
        <v>4368</v>
      </c>
      <c r="C2532" s="3">
        <v>6.2</v>
      </c>
    </row>
    <row r="2533" spans="1:3" ht="15.75" customHeight="1">
      <c r="A2533" s="2" t="s">
        <v>4369</v>
      </c>
      <c r="B2533" s="1" t="s">
        <v>4370</v>
      </c>
      <c r="C2533" s="3">
        <v>6.2</v>
      </c>
    </row>
    <row r="2534" spans="1:3" ht="15.75" customHeight="1">
      <c r="A2534" s="2" t="s">
        <v>4371</v>
      </c>
      <c r="B2534" s="1" t="s">
        <v>2298</v>
      </c>
      <c r="C2534" s="3">
        <v>6.2</v>
      </c>
    </row>
    <row r="2535" spans="1:3" ht="15.75" customHeight="1">
      <c r="A2535" s="2" t="s">
        <v>4373</v>
      </c>
      <c r="B2535" s="1" t="s">
        <v>4374</v>
      </c>
      <c r="C2535" s="3">
        <v>6.2</v>
      </c>
    </row>
    <row r="2536" spans="1:3" ht="15.75" customHeight="1">
      <c r="A2536" s="2" t="s">
        <v>4375</v>
      </c>
      <c r="B2536" s="1" t="s">
        <v>4376</v>
      </c>
      <c r="C2536" s="3">
        <v>6.2</v>
      </c>
    </row>
    <row r="2537" spans="1:3" ht="15.75" customHeight="1">
      <c r="A2537" s="2" t="s">
        <v>4377</v>
      </c>
      <c r="B2537" s="1" t="s">
        <v>721</v>
      </c>
      <c r="C2537" s="3">
        <v>6.2</v>
      </c>
    </row>
    <row r="2538" spans="1:3" ht="15.75" customHeight="1">
      <c r="A2538" s="2" t="s">
        <v>4378</v>
      </c>
      <c r="B2538" s="1" t="s">
        <v>1171</v>
      </c>
      <c r="C2538" s="3">
        <v>6.2</v>
      </c>
    </row>
    <row r="2539" spans="1:3" ht="15.75" customHeight="1">
      <c r="A2539" s="2" t="s">
        <v>4379</v>
      </c>
      <c r="B2539" s="1" t="s">
        <v>4380</v>
      </c>
      <c r="C2539" s="3">
        <v>6.2</v>
      </c>
    </row>
    <row r="2540" spans="1:3" ht="15.75" customHeight="1">
      <c r="A2540" s="2" t="s">
        <v>4381</v>
      </c>
      <c r="B2540" s="1" t="s">
        <v>4382</v>
      </c>
      <c r="C2540" s="3">
        <v>6.2</v>
      </c>
    </row>
    <row r="2541" spans="1:3" ht="15.75" customHeight="1">
      <c r="A2541" s="2" t="s">
        <v>4384</v>
      </c>
      <c r="B2541" s="1" t="s">
        <v>84</v>
      </c>
      <c r="C2541" s="3">
        <v>6.1</v>
      </c>
    </row>
    <row r="2542" spans="1:3" ht="15.75" customHeight="1">
      <c r="A2542" s="2" t="s">
        <v>4385</v>
      </c>
      <c r="B2542" s="1" t="s">
        <v>1901</v>
      </c>
      <c r="C2542" s="3">
        <v>6.1</v>
      </c>
    </row>
    <row r="2543" spans="1:3" ht="15.75" customHeight="1">
      <c r="A2543" s="2" t="s">
        <v>4386</v>
      </c>
      <c r="B2543" s="1" t="s">
        <v>851</v>
      </c>
      <c r="C2543" s="3">
        <v>6.1</v>
      </c>
    </row>
    <row r="2544" spans="1:3" ht="15.75" customHeight="1">
      <c r="A2544" s="2" t="s">
        <v>4387</v>
      </c>
      <c r="B2544" s="1" t="s">
        <v>4388</v>
      </c>
      <c r="C2544" s="3">
        <v>6.1</v>
      </c>
    </row>
    <row r="2545" spans="1:3" ht="15.75" customHeight="1">
      <c r="A2545" s="2" t="s">
        <v>4389</v>
      </c>
      <c r="B2545" s="1" t="s">
        <v>2528</v>
      </c>
      <c r="C2545" s="3">
        <v>6.1</v>
      </c>
    </row>
    <row r="2546" spans="1:3" ht="15.75" customHeight="1">
      <c r="A2546" s="2" t="s">
        <v>4390</v>
      </c>
      <c r="B2546" s="1" t="s">
        <v>2995</v>
      </c>
      <c r="C2546" s="3">
        <v>6.1</v>
      </c>
    </row>
    <row r="2547" spans="1:3" ht="15.75" customHeight="1">
      <c r="A2547" s="2" t="s">
        <v>4391</v>
      </c>
      <c r="B2547" s="1" t="s">
        <v>1347</v>
      </c>
      <c r="C2547" s="3">
        <v>6.1</v>
      </c>
    </row>
    <row r="2548" spans="1:3" ht="15.75" customHeight="1">
      <c r="A2548" s="2" t="s">
        <v>4392</v>
      </c>
      <c r="B2548" s="1" t="s">
        <v>2135</v>
      </c>
      <c r="C2548" s="3">
        <v>6.1</v>
      </c>
    </row>
    <row r="2549" spans="1:3" ht="15.75" customHeight="1">
      <c r="A2549" s="2" t="s">
        <v>4393</v>
      </c>
      <c r="B2549" s="1" t="s">
        <v>1527</v>
      </c>
      <c r="C2549" s="3">
        <v>6.1</v>
      </c>
    </row>
    <row r="2550" spans="1:3" ht="15.75" customHeight="1">
      <c r="A2550" s="2" t="s">
        <v>4395</v>
      </c>
      <c r="B2550" s="1" t="s">
        <v>1571</v>
      </c>
      <c r="C2550" s="3">
        <v>6.1</v>
      </c>
    </row>
    <row r="2551" spans="1:3" ht="15.75" customHeight="1">
      <c r="A2551" s="2" t="s">
        <v>4396</v>
      </c>
      <c r="B2551" s="1" t="s">
        <v>91</v>
      </c>
      <c r="C2551" s="3">
        <v>6.1</v>
      </c>
    </row>
    <row r="2552" spans="1:3" ht="15.75" customHeight="1">
      <c r="A2552" s="2" t="s">
        <v>4397</v>
      </c>
      <c r="B2552" s="1" t="s">
        <v>1377</v>
      </c>
      <c r="C2552" s="3">
        <v>6.1</v>
      </c>
    </row>
    <row r="2553" spans="1:3" ht="15.75" customHeight="1">
      <c r="A2553" s="2" t="s">
        <v>4398</v>
      </c>
      <c r="B2553" s="1" t="s">
        <v>51</v>
      </c>
      <c r="C2553" s="3">
        <v>6.1</v>
      </c>
    </row>
    <row r="2554" spans="1:3" ht="15.75" customHeight="1">
      <c r="A2554" s="2" t="s">
        <v>4400</v>
      </c>
      <c r="B2554" s="1" t="s">
        <v>4401</v>
      </c>
      <c r="C2554" s="3">
        <v>6.1</v>
      </c>
    </row>
    <row r="2555" spans="1:3" ht="15.75" customHeight="1">
      <c r="A2555" s="2" t="s">
        <v>4402</v>
      </c>
      <c r="B2555" s="1" t="s">
        <v>4403</v>
      </c>
      <c r="C2555" s="3">
        <v>6.1</v>
      </c>
    </row>
    <row r="2556" spans="1:3" ht="15.75" customHeight="1">
      <c r="A2556" s="2" t="s">
        <v>4404</v>
      </c>
      <c r="B2556" s="1" t="s">
        <v>2627</v>
      </c>
      <c r="C2556" s="3">
        <v>6.1</v>
      </c>
    </row>
    <row r="2557" spans="1:3" ht="15.75" customHeight="1">
      <c r="A2557" s="2" t="s">
        <v>4406</v>
      </c>
      <c r="B2557" s="1" t="s">
        <v>4407</v>
      </c>
      <c r="C2557" s="3">
        <v>6.1</v>
      </c>
    </row>
    <row r="2558" spans="1:3" ht="15.75" customHeight="1">
      <c r="A2558" s="2" t="s">
        <v>4408</v>
      </c>
      <c r="B2558" s="1" t="s">
        <v>3544</v>
      </c>
      <c r="C2558" s="3">
        <v>6.1</v>
      </c>
    </row>
    <row r="2559" spans="1:3" ht="15.75" customHeight="1">
      <c r="A2559" s="2" t="s">
        <v>4409</v>
      </c>
      <c r="B2559" s="1" t="s">
        <v>536</v>
      </c>
      <c r="C2559" s="3">
        <v>6.1</v>
      </c>
    </row>
    <row r="2560" spans="1:3" ht="15.75" customHeight="1">
      <c r="A2560" s="2" t="s">
        <v>4410</v>
      </c>
      <c r="B2560" s="1" t="s">
        <v>1821</v>
      </c>
      <c r="C2560" s="3">
        <v>6.1</v>
      </c>
    </row>
    <row r="2561" spans="1:3" ht="15.75" customHeight="1">
      <c r="A2561" s="2" t="s">
        <v>4412</v>
      </c>
      <c r="B2561" s="1" t="s">
        <v>1433</v>
      </c>
      <c r="C2561" s="3">
        <v>6.1</v>
      </c>
    </row>
    <row r="2562" spans="1:3" ht="15.75" customHeight="1">
      <c r="A2562" s="2" t="s">
        <v>4413</v>
      </c>
      <c r="B2562" s="1" t="s">
        <v>3589</v>
      </c>
      <c r="C2562" s="3">
        <v>6.1</v>
      </c>
    </row>
    <row r="2563" spans="1:3" ht="15.75" customHeight="1">
      <c r="A2563" s="2" t="s">
        <v>4415</v>
      </c>
      <c r="B2563" s="1" t="s">
        <v>3813</v>
      </c>
      <c r="C2563" s="3">
        <v>6.1</v>
      </c>
    </row>
    <row r="2564" spans="1:3" ht="15.75" customHeight="1">
      <c r="A2564" s="2" t="s">
        <v>4416</v>
      </c>
      <c r="B2564" s="1" t="s">
        <v>813</v>
      </c>
      <c r="C2564" s="3">
        <v>6.1</v>
      </c>
    </row>
    <row r="2565" spans="1:3" ht="15.75" customHeight="1">
      <c r="A2565" s="2" t="s">
        <v>4418</v>
      </c>
      <c r="B2565" s="1" t="s">
        <v>1286</v>
      </c>
      <c r="C2565" s="3">
        <v>6.1</v>
      </c>
    </row>
    <row r="2566" spans="1:3" ht="15.75" customHeight="1">
      <c r="A2566" s="2" t="s">
        <v>4419</v>
      </c>
      <c r="B2566" s="1" t="s">
        <v>4420</v>
      </c>
      <c r="C2566" s="3">
        <v>6.1</v>
      </c>
    </row>
    <row r="2567" spans="1:3" ht="15.75" customHeight="1">
      <c r="A2567" s="2" t="s">
        <v>4421</v>
      </c>
      <c r="B2567" s="1" t="s">
        <v>2528</v>
      </c>
      <c r="C2567" s="3">
        <v>6.1</v>
      </c>
    </row>
    <row r="2568" spans="1:3" ht="15.75" customHeight="1">
      <c r="A2568" s="2" t="s">
        <v>4422</v>
      </c>
      <c r="B2568" s="1" t="s">
        <v>534</v>
      </c>
      <c r="C2568" s="3">
        <v>6.1</v>
      </c>
    </row>
    <row r="2569" spans="1:3" ht="15.75" customHeight="1">
      <c r="A2569" s="2" t="s">
        <v>4423</v>
      </c>
      <c r="B2569" s="1" t="s">
        <v>4424</v>
      </c>
      <c r="C2569" s="3">
        <v>6.1</v>
      </c>
    </row>
    <row r="2570" spans="1:3" ht="15.75" customHeight="1">
      <c r="A2570" s="2" t="s">
        <v>4425</v>
      </c>
      <c r="B2570" s="1" t="s">
        <v>4426</v>
      </c>
      <c r="C2570" s="3">
        <v>6.1</v>
      </c>
    </row>
    <row r="2571" spans="1:3" ht="15.75" customHeight="1">
      <c r="A2571" s="2" t="s">
        <v>4427</v>
      </c>
      <c r="B2571" s="1" t="s">
        <v>685</v>
      </c>
      <c r="C2571" s="3">
        <v>6.1</v>
      </c>
    </row>
    <row r="2572" spans="1:3" ht="15.75" customHeight="1">
      <c r="A2572" s="2" t="s">
        <v>4428</v>
      </c>
      <c r="B2572" s="1" t="s">
        <v>4429</v>
      </c>
      <c r="C2572" s="3">
        <v>6.1</v>
      </c>
    </row>
    <row r="2573" spans="1:3" ht="15.75" customHeight="1">
      <c r="A2573" s="2" t="s">
        <v>4430</v>
      </c>
      <c r="B2573" s="1" t="s">
        <v>4431</v>
      </c>
      <c r="C2573" s="3">
        <v>6.1</v>
      </c>
    </row>
    <row r="2574" spans="1:3" ht="15.75" customHeight="1">
      <c r="A2574" s="2" t="s">
        <v>4432</v>
      </c>
      <c r="B2574" s="1" t="s">
        <v>4433</v>
      </c>
      <c r="C2574" s="3">
        <v>6.1</v>
      </c>
    </row>
    <row r="2575" spans="1:3" ht="15.75" customHeight="1">
      <c r="A2575" s="2" t="s">
        <v>4434</v>
      </c>
      <c r="B2575" s="1" t="s">
        <v>4435</v>
      </c>
      <c r="C2575" s="3">
        <v>6.1</v>
      </c>
    </row>
    <row r="2576" spans="1:3" ht="15.75" customHeight="1">
      <c r="A2576" s="2" t="s">
        <v>4436</v>
      </c>
      <c r="B2576" s="1" t="s">
        <v>4437</v>
      </c>
      <c r="C2576" s="3">
        <v>6.1</v>
      </c>
    </row>
    <row r="2577" spans="1:3" ht="15.75" customHeight="1">
      <c r="A2577" s="2" t="s">
        <v>4438</v>
      </c>
      <c r="B2577" s="1" t="s">
        <v>2858</v>
      </c>
      <c r="C2577" s="3">
        <v>6.1</v>
      </c>
    </row>
    <row r="2578" spans="1:3" ht="15.75" customHeight="1">
      <c r="A2578" s="2" t="s">
        <v>4439</v>
      </c>
      <c r="B2578" s="1" t="s">
        <v>2650</v>
      </c>
      <c r="C2578" s="3">
        <v>6.1</v>
      </c>
    </row>
    <row r="2579" spans="1:3" ht="15.75" customHeight="1">
      <c r="A2579" s="2" t="s">
        <v>4441</v>
      </c>
      <c r="B2579" s="1" t="s">
        <v>257</v>
      </c>
      <c r="C2579" s="3">
        <v>6.1</v>
      </c>
    </row>
    <row r="2580" spans="1:3" ht="15.75" customHeight="1">
      <c r="A2580" s="2" t="s">
        <v>4442</v>
      </c>
      <c r="B2580" s="1" t="s">
        <v>1366</v>
      </c>
      <c r="C2580" s="3">
        <v>6.1</v>
      </c>
    </row>
    <row r="2581" spans="1:3" ht="15.75" customHeight="1">
      <c r="A2581" s="2" t="s">
        <v>4443</v>
      </c>
      <c r="B2581" s="1" t="s">
        <v>3612</v>
      </c>
      <c r="C2581" s="3">
        <v>6.1</v>
      </c>
    </row>
    <row r="2582" spans="1:3" ht="15.75" customHeight="1">
      <c r="A2582" s="2" t="s">
        <v>4444</v>
      </c>
      <c r="B2582" s="1" t="s">
        <v>3943</v>
      </c>
      <c r="C2582" s="3">
        <v>6.1</v>
      </c>
    </row>
    <row r="2583" spans="1:3" ht="15.75" customHeight="1">
      <c r="A2583" s="2" t="s">
        <v>4445</v>
      </c>
      <c r="B2583" s="1" t="s">
        <v>1871</v>
      </c>
      <c r="C2583" s="3">
        <v>6.1</v>
      </c>
    </row>
    <row r="2584" spans="1:3" ht="15.75" customHeight="1">
      <c r="A2584" s="2" t="s">
        <v>4446</v>
      </c>
      <c r="B2584" s="1" t="s">
        <v>4447</v>
      </c>
      <c r="C2584" s="3">
        <v>6.1</v>
      </c>
    </row>
    <row r="2585" spans="1:3" ht="15.75" customHeight="1">
      <c r="A2585" s="2" t="s">
        <v>4448</v>
      </c>
      <c r="B2585" s="1" t="s">
        <v>2822</v>
      </c>
      <c r="C2585" s="3">
        <v>6.1</v>
      </c>
    </row>
    <row r="2586" spans="1:3" ht="15.75" customHeight="1">
      <c r="A2586" s="2" t="s">
        <v>4450</v>
      </c>
      <c r="B2586" s="1" t="s">
        <v>2919</v>
      </c>
      <c r="C2586" s="3">
        <v>6.1</v>
      </c>
    </row>
    <row r="2587" spans="1:3" ht="15.75" customHeight="1">
      <c r="A2587" s="2" t="s">
        <v>4451</v>
      </c>
      <c r="B2587" s="1" t="s">
        <v>4452</v>
      </c>
      <c r="C2587" s="3">
        <v>6.1</v>
      </c>
    </row>
    <row r="2588" spans="1:3" ht="15.75" customHeight="1">
      <c r="A2588" s="2" t="s">
        <v>4453</v>
      </c>
      <c r="B2588" s="1" t="s">
        <v>320</v>
      </c>
      <c r="C2588" s="3">
        <v>6.1</v>
      </c>
    </row>
    <row r="2589" spans="1:3" ht="15.75" customHeight="1">
      <c r="A2589" s="2" t="s">
        <v>4455</v>
      </c>
      <c r="B2589" s="1" t="s">
        <v>2599</v>
      </c>
      <c r="C2589" s="3">
        <v>6.1</v>
      </c>
    </row>
    <row r="2590" spans="1:3" ht="15.75" customHeight="1">
      <c r="A2590" s="2" t="s">
        <v>4456</v>
      </c>
      <c r="B2590" s="1" t="s">
        <v>1896</v>
      </c>
      <c r="C2590" s="3">
        <v>6.1</v>
      </c>
    </row>
    <row r="2591" spans="1:3" ht="15.75" customHeight="1">
      <c r="A2591" s="2" t="s">
        <v>4458</v>
      </c>
      <c r="B2591" s="1" t="s">
        <v>2311</v>
      </c>
      <c r="C2591" s="3">
        <v>6.1</v>
      </c>
    </row>
    <row r="2592" spans="1:3" ht="15.75" customHeight="1">
      <c r="A2592" s="2" t="s">
        <v>4459</v>
      </c>
      <c r="B2592" s="1" t="s">
        <v>1625</v>
      </c>
      <c r="C2592" s="3">
        <v>6.1</v>
      </c>
    </row>
    <row r="2593" spans="1:3" ht="15.75" customHeight="1">
      <c r="A2593" s="2" t="s">
        <v>4460</v>
      </c>
      <c r="B2593" s="1" t="s">
        <v>2355</v>
      </c>
      <c r="C2593" s="3">
        <v>6.1</v>
      </c>
    </row>
    <row r="2594" spans="1:3" ht="15.75" customHeight="1">
      <c r="A2594" s="2" t="s">
        <v>4461</v>
      </c>
      <c r="B2594" s="1" t="s">
        <v>1866</v>
      </c>
      <c r="C2594" s="3">
        <v>6.1</v>
      </c>
    </row>
    <row r="2595" spans="1:3" ht="15.75" customHeight="1">
      <c r="A2595" s="2" t="s">
        <v>4462</v>
      </c>
      <c r="B2595" s="1" t="s">
        <v>4463</v>
      </c>
      <c r="C2595" s="3">
        <v>6.1</v>
      </c>
    </row>
    <row r="2596" spans="1:3" ht="15.75" customHeight="1">
      <c r="A2596" s="2" t="s">
        <v>4464</v>
      </c>
      <c r="B2596" s="1" t="s">
        <v>569</v>
      </c>
      <c r="C2596" s="3">
        <v>6.1</v>
      </c>
    </row>
    <row r="2597" spans="1:3" ht="15.75" customHeight="1">
      <c r="A2597" s="2" t="s">
        <v>4465</v>
      </c>
      <c r="B2597" s="1" t="s">
        <v>4466</v>
      </c>
      <c r="C2597" s="3">
        <v>6.1</v>
      </c>
    </row>
    <row r="2598" spans="1:3" ht="15.75" customHeight="1">
      <c r="A2598" s="2" t="s">
        <v>4467</v>
      </c>
      <c r="B2598" s="1" t="s">
        <v>658</v>
      </c>
      <c r="C2598" s="3">
        <v>6.1</v>
      </c>
    </row>
    <row r="2599" spans="1:3" ht="15.75" customHeight="1">
      <c r="A2599" s="2" t="s">
        <v>4468</v>
      </c>
      <c r="B2599" s="1" t="s">
        <v>4469</v>
      </c>
      <c r="C2599" s="3">
        <v>6.1</v>
      </c>
    </row>
    <row r="2600" spans="1:3" ht="15.75" customHeight="1">
      <c r="A2600" s="2" t="s">
        <v>4470</v>
      </c>
      <c r="B2600" s="1" t="s">
        <v>3064</v>
      </c>
      <c r="C2600" s="3">
        <v>6.1</v>
      </c>
    </row>
    <row r="2601" spans="1:3" ht="15.75" customHeight="1">
      <c r="A2601" s="2" t="s">
        <v>4471</v>
      </c>
      <c r="B2601" s="1" t="s">
        <v>4472</v>
      </c>
      <c r="C2601" s="3">
        <v>6.1</v>
      </c>
    </row>
    <row r="2602" spans="1:3" ht="15.75" customHeight="1">
      <c r="A2602" s="2" t="s">
        <v>4473</v>
      </c>
      <c r="B2602" s="1" t="s">
        <v>3576</v>
      </c>
      <c r="C2602" s="3">
        <v>6.1</v>
      </c>
    </row>
    <row r="2603" spans="1:3" ht="15.75" customHeight="1">
      <c r="A2603" s="2" t="s">
        <v>4474</v>
      </c>
      <c r="B2603" s="1" t="s">
        <v>4475</v>
      </c>
      <c r="C2603" s="3">
        <v>6.1</v>
      </c>
    </row>
    <row r="2604" spans="1:3" ht="15.75" customHeight="1">
      <c r="A2604" s="2" t="s">
        <v>4476</v>
      </c>
      <c r="B2604" s="1" t="s">
        <v>2720</v>
      </c>
      <c r="C2604" s="3">
        <v>6.1</v>
      </c>
    </row>
    <row r="2605" spans="1:3" ht="15.75" customHeight="1">
      <c r="A2605" s="2" t="s">
        <v>4477</v>
      </c>
      <c r="B2605" s="1" t="s">
        <v>842</v>
      </c>
      <c r="C2605" s="3">
        <v>6.1</v>
      </c>
    </row>
    <row r="2606" spans="1:3" ht="15.75" customHeight="1">
      <c r="A2606" s="2" t="s">
        <v>4478</v>
      </c>
      <c r="B2606" s="1" t="s">
        <v>4479</v>
      </c>
      <c r="C2606" s="3">
        <v>6.1</v>
      </c>
    </row>
    <row r="2607" spans="1:3" ht="15.75" customHeight="1">
      <c r="A2607" s="2" t="s">
        <v>4480</v>
      </c>
      <c r="B2607" s="1" t="s">
        <v>2919</v>
      </c>
      <c r="C2607" s="3">
        <v>6.1</v>
      </c>
    </row>
    <row r="2608" spans="1:3" ht="15.75" customHeight="1">
      <c r="A2608" s="2" t="s">
        <v>4481</v>
      </c>
      <c r="B2608" s="1" t="s">
        <v>872</v>
      </c>
      <c r="C2608" s="3">
        <v>6.1</v>
      </c>
    </row>
    <row r="2609" spans="1:3" ht="15.75" customHeight="1">
      <c r="A2609" s="2" t="s">
        <v>4482</v>
      </c>
      <c r="B2609" s="1" t="s">
        <v>1330</v>
      </c>
      <c r="C2609" s="3">
        <v>6.1</v>
      </c>
    </row>
    <row r="2610" spans="1:3" ht="15.75" customHeight="1">
      <c r="A2610" s="2" t="s">
        <v>4483</v>
      </c>
      <c r="B2610" s="1" t="s">
        <v>2384</v>
      </c>
      <c r="C2610" s="3">
        <v>6.1</v>
      </c>
    </row>
    <row r="2611" spans="1:3" ht="15.75" customHeight="1">
      <c r="A2611" s="2" t="s">
        <v>4485</v>
      </c>
      <c r="B2611" s="1" t="s">
        <v>4486</v>
      </c>
      <c r="C2611" s="3">
        <v>6.1</v>
      </c>
    </row>
    <row r="2612" spans="1:3" ht="15.75" customHeight="1">
      <c r="A2612" s="2" t="s">
        <v>4487</v>
      </c>
      <c r="B2612" s="1" t="s">
        <v>4488</v>
      </c>
      <c r="C2612" s="3">
        <v>6.1</v>
      </c>
    </row>
    <row r="2613" spans="1:3" ht="15.75" customHeight="1">
      <c r="A2613" s="2" t="s">
        <v>4490</v>
      </c>
      <c r="B2613" s="1" t="s">
        <v>3849</v>
      </c>
      <c r="C2613" s="3">
        <v>6.1</v>
      </c>
    </row>
    <row r="2614" spans="1:3" ht="15.75" customHeight="1">
      <c r="A2614" s="2" t="s">
        <v>4491</v>
      </c>
      <c r="B2614" s="1" t="s">
        <v>4492</v>
      </c>
      <c r="C2614" s="3">
        <v>6.1</v>
      </c>
    </row>
    <row r="2615" spans="1:3" ht="15.75" customHeight="1">
      <c r="A2615" s="2" t="s">
        <v>4493</v>
      </c>
      <c r="B2615" s="1" t="s">
        <v>1788</v>
      </c>
      <c r="C2615" s="3">
        <v>6.1</v>
      </c>
    </row>
    <row r="2616" spans="1:3" ht="15.75" customHeight="1">
      <c r="A2616" s="2" t="s">
        <v>4494</v>
      </c>
      <c r="B2616" s="1" t="s">
        <v>518</v>
      </c>
      <c r="C2616" s="3">
        <v>6.1</v>
      </c>
    </row>
    <row r="2617" spans="1:3" ht="15.75" customHeight="1">
      <c r="A2617" s="2" t="s">
        <v>4495</v>
      </c>
      <c r="B2617" s="1" t="s">
        <v>1203</v>
      </c>
      <c r="C2617" s="3">
        <v>6.1</v>
      </c>
    </row>
    <row r="2618" spans="1:3" ht="15.75" customHeight="1">
      <c r="A2618" s="2" t="s">
        <v>4496</v>
      </c>
      <c r="B2618" s="1" t="s">
        <v>3547</v>
      </c>
      <c r="C2618" s="3">
        <v>6.1</v>
      </c>
    </row>
    <row r="2619" spans="1:3" ht="15.75" customHeight="1">
      <c r="A2619" s="2" t="s">
        <v>4497</v>
      </c>
      <c r="B2619" s="1" t="s">
        <v>3396</v>
      </c>
      <c r="C2619" s="3">
        <v>6.1</v>
      </c>
    </row>
    <row r="2620" spans="1:3" ht="15.75" customHeight="1">
      <c r="A2620" s="2" t="s">
        <v>4498</v>
      </c>
      <c r="B2620" s="1" t="s">
        <v>3802</v>
      </c>
      <c r="C2620" s="3">
        <v>6.1</v>
      </c>
    </row>
    <row r="2621" spans="1:3" ht="15.75" customHeight="1">
      <c r="A2621" s="2" t="s">
        <v>4499</v>
      </c>
      <c r="B2621" s="1" t="s">
        <v>4500</v>
      </c>
      <c r="C2621" s="3">
        <v>6.1</v>
      </c>
    </row>
    <row r="2622" spans="1:3" ht="15.75" customHeight="1">
      <c r="A2622" s="2" t="s">
        <v>4501</v>
      </c>
      <c r="B2622" s="1" t="s">
        <v>4502</v>
      </c>
      <c r="C2622" s="3">
        <v>6.1</v>
      </c>
    </row>
    <row r="2623" spans="1:3" ht="15.75" customHeight="1">
      <c r="A2623" s="2" t="s">
        <v>4503</v>
      </c>
      <c r="B2623" s="1" t="s">
        <v>1758</v>
      </c>
      <c r="C2623" s="3">
        <v>6.1</v>
      </c>
    </row>
    <row r="2624" spans="1:3" ht="15.75" customHeight="1">
      <c r="A2624" s="2" t="s">
        <v>4504</v>
      </c>
      <c r="B2624" s="1" t="s">
        <v>4505</v>
      </c>
      <c r="C2624" s="3">
        <v>6.1</v>
      </c>
    </row>
    <row r="2625" spans="1:3" ht="15.75" customHeight="1">
      <c r="A2625" s="2" t="s">
        <v>4506</v>
      </c>
      <c r="B2625" s="1" t="s">
        <v>264</v>
      </c>
      <c r="C2625" s="3">
        <v>6.1</v>
      </c>
    </row>
    <row r="2626" spans="1:3" ht="15.75" customHeight="1">
      <c r="A2626" s="2" t="s">
        <v>4507</v>
      </c>
      <c r="B2626" s="1" t="s">
        <v>4508</v>
      </c>
      <c r="C2626" s="3">
        <v>6.1</v>
      </c>
    </row>
    <row r="2627" spans="1:3" ht="15.75" customHeight="1">
      <c r="A2627" s="2" t="s">
        <v>4509</v>
      </c>
      <c r="B2627" s="1" t="s">
        <v>4510</v>
      </c>
      <c r="C2627" s="3">
        <v>6.1</v>
      </c>
    </row>
    <row r="2628" spans="1:3" ht="15.75" customHeight="1">
      <c r="A2628" s="2" t="s">
        <v>4512</v>
      </c>
      <c r="B2628" s="1" t="s">
        <v>4513</v>
      </c>
      <c r="C2628" s="3">
        <v>6.1</v>
      </c>
    </row>
    <row r="2629" spans="1:3" ht="15.75" customHeight="1">
      <c r="A2629" s="2" t="s">
        <v>4514</v>
      </c>
      <c r="B2629" s="1" t="s">
        <v>4515</v>
      </c>
      <c r="C2629" s="3">
        <v>6.1</v>
      </c>
    </row>
    <row r="2630" spans="1:3" ht="15.75" customHeight="1">
      <c r="A2630" s="2" t="s">
        <v>4516</v>
      </c>
      <c r="B2630" s="1" t="s">
        <v>3995</v>
      </c>
      <c r="C2630" s="3">
        <v>6.1</v>
      </c>
    </row>
    <row r="2631" spans="1:3" ht="15.75" customHeight="1">
      <c r="A2631" s="2" t="s">
        <v>4517</v>
      </c>
      <c r="B2631" s="1" t="s">
        <v>1468</v>
      </c>
      <c r="C2631" s="3">
        <v>6.1</v>
      </c>
    </row>
    <row r="2632" spans="1:3" ht="15.75" customHeight="1">
      <c r="A2632" s="2" t="s">
        <v>4518</v>
      </c>
      <c r="B2632" s="1" t="s">
        <v>4519</v>
      </c>
      <c r="C2632" s="3">
        <v>6.1</v>
      </c>
    </row>
    <row r="2633" spans="1:3" ht="15.75" customHeight="1">
      <c r="A2633" s="2" t="s">
        <v>4520</v>
      </c>
      <c r="B2633" s="1" t="s">
        <v>2863</v>
      </c>
      <c r="C2633" s="3">
        <v>6.1</v>
      </c>
    </row>
    <row r="2634" spans="1:3" ht="15.75" customHeight="1">
      <c r="A2634" s="2" t="s">
        <v>4521</v>
      </c>
      <c r="B2634" s="1" t="s">
        <v>4522</v>
      </c>
      <c r="C2634" s="3">
        <v>6.1</v>
      </c>
    </row>
    <row r="2635" spans="1:3" ht="15.75" customHeight="1">
      <c r="A2635" s="2" t="s">
        <v>4523</v>
      </c>
      <c r="B2635" s="1" t="s">
        <v>4524</v>
      </c>
      <c r="C2635" s="3">
        <v>6.1</v>
      </c>
    </row>
    <row r="2636" spans="1:3" ht="15.75" customHeight="1">
      <c r="A2636" s="2" t="s">
        <v>4526</v>
      </c>
      <c r="B2636" s="1" t="s">
        <v>1806</v>
      </c>
      <c r="C2636" s="3">
        <v>6.1</v>
      </c>
    </row>
    <row r="2637" spans="1:3" ht="15.75" customHeight="1">
      <c r="A2637" s="2" t="s">
        <v>4527</v>
      </c>
      <c r="B2637" s="1" t="s">
        <v>3824</v>
      </c>
      <c r="C2637" s="3">
        <v>6.1</v>
      </c>
    </row>
    <row r="2638" spans="1:3" ht="15.75" customHeight="1">
      <c r="A2638" s="2" t="s">
        <v>4528</v>
      </c>
      <c r="B2638" s="1" t="s">
        <v>4529</v>
      </c>
      <c r="C2638" s="3">
        <v>6.1</v>
      </c>
    </row>
    <row r="2639" spans="1:3" ht="15.75" customHeight="1">
      <c r="A2639" s="2" t="s">
        <v>4530</v>
      </c>
      <c r="B2639" s="1" t="s">
        <v>4531</v>
      </c>
      <c r="C2639" s="3">
        <v>6.1</v>
      </c>
    </row>
    <row r="2640" spans="1:3" ht="15.75" customHeight="1">
      <c r="A2640" s="2" t="s">
        <v>4532</v>
      </c>
      <c r="B2640" s="1" t="s">
        <v>4533</v>
      </c>
      <c r="C2640" s="3">
        <v>6.1</v>
      </c>
    </row>
    <row r="2641" spans="1:3" ht="15.75" customHeight="1">
      <c r="A2641" s="2" t="s">
        <v>4534</v>
      </c>
      <c r="B2641" s="1" t="s">
        <v>4535</v>
      </c>
      <c r="C2641" s="3">
        <v>6.1</v>
      </c>
    </row>
    <row r="2642" spans="1:3" ht="15.75" customHeight="1">
      <c r="A2642" s="2" t="s">
        <v>4536</v>
      </c>
      <c r="B2642" s="1" t="s">
        <v>3911</v>
      </c>
      <c r="C2642" s="3">
        <v>6.1</v>
      </c>
    </row>
    <row r="2643" spans="1:3" ht="15.75" customHeight="1">
      <c r="A2643" s="2" t="s">
        <v>4537</v>
      </c>
      <c r="B2643" s="1" t="s">
        <v>4538</v>
      </c>
      <c r="C2643" s="3">
        <v>6.1</v>
      </c>
    </row>
    <row r="2644" spans="1:3" ht="15.75" customHeight="1">
      <c r="A2644" s="2" t="s">
        <v>4539</v>
      </c>
      <c r="B2644" s="1" t="s">
        <v>2929</v>
      </c>
      <c r="C2644" s="3">
        <v>6.1</v>
      </c>
    </row>
    <row r="2645" spans="1:3" ht="15.75" customHeight="1">
      <c r="A2645" s="2" t="s">
        <v>4540</v>
      </c>
      <c r="B2645" s="1" t="s">
        <v>3665</v>
      </c>
      <c r="C2645" s="3">
        <v>6.1</v>
      </c>
    </row>
    <row r="2646" spans="1:3" ht="15.75" customHeight="1">
      <c r="A2646" s="2" t="s">
        <v>4541</v>
      </c>
      <c r="B2646" s="1" t="s">
        <v>1677</v>
      </c>
      <c r="C2646" s="3">
        <v>6.1</v>
      </c>
    </row>
    <row r="2647" spans="1:3" ht="15.75" customHeight="1">
      <c r="A2647" s="2" t="s">
        <v>4542</v>
      </c>
      <c r="B2647" s="1" t="s">
        <v>4543</v>
      </c>
      <c r="C2647" s="3">
        <v>6.1</v>
      </c>
    </row>
    <row r="2648" spans="1:3" ht="15.75" customHeight="1">
      <c r="A2648" s="2" t="s">
        <v>4544</v>
      </c>
      <c r="B2648" s="1" t="s">
        <v>4545</v>
      </c>
      <c r="C2648" s="3">
        <v>6.1</v>
      </c>
    </row>
    <row r="2649" spans="1:3" ht="15.75" customHeight="1">
      <c r="A2649" s="2" t="s">
        <v>4546</v>
      </c>
      <c r="B2649" s="1" t="s">
        <v>4547</v>
      </c>
      <c r="C2649" s="3">
        <v>6.1</v>
      </c>
    </row>
    <row r="2650" spans="1:3" ht="15.75" customHeight="1">
      <c r="A2650" s="2" t="s">
        <v>4548</v>
      </c>
      <c r="B2650" s="1" t="s">
        <v>4549</v>
      </c>
      <c r="C2650" s="3">
        <v>6.1</v>
      </c>
    </row>
    <row r="2651" spans="1:3" ht="15.75" customHeight="1">
      <c r="A2651" s="2" t="s">
        <v>4550</v>
      </c>
      <c r="B2651" s="1" t="s">
        <v>4551</v>
      </c>
      <c r="C2651" s="3">
        <v>6.1</v>
      </c>
    </row>
    <row r="2652" spans="1:3" ht="15.75" customHeight="1">
      <c r="A2652" s="2" t="s">
        <v>4552</v>
      </c>
      <c r="B2652" s="1" t="s">
        <v>4553</v>
      </c>
      <c r="C2652" s="3">
        <v>6.1</v>
      </c>
    </row>
    <row r="2653" spans="1:3" ht="15.75" customHeight="1">
      <c r="A2653" s="2" t="s">
        <v>4554</v>
      </c>
      <c r="B2653" s="1" t="s">
        <v>4555</v>
      </c>
      <c r="C2653" s="3">
        <v>6.1</v>
      </c>
    </row>
    <row r="2654" spans="1:3" ht="15.75" customHeight="1">
      <c r="A2654" s="2" t="s">
        <v>4556</v>
      </c>
      <c r="B2654" s="1" t="s">
        <v>2640</v>
      </c>
      <c r="C2654" s="3">
        <v>6.1</v>
      </c>
    </row>
    <row r="2655" spans="1:3" ht="15.75" customHeight="1">
      <c r="A2655" s="2" t="s">
        <v>4557</v>
      </c>
      <c r="B2655" s="1" t="s">
        <v>658</v>
      </c>
      <c r="C2655" s="3">
        <v>6.1</v>
      </c>
    </row>
    <row r="2656" spans="1:3" ht="15.75" customHeight="1">
      <c r="A2656" s="2" t="s">
        <v>4558</v>
      </c>
      <c r="B2656" s="1" t="s">
        <v>4559</v>
      </c>
      <c r="C2656" s="3">
        <v>6.1</v>
      </c>
    </row>
    <row r="2657" spans="1:3" ht="15.75" customHeight="1">
      <c r="A2657" s="2" t="s">
        <v>4560</v>
      </c>
      <c r="B2657" s="1" t="s">
        <v>4561</v>
      </c>
      <c r="C2657" s="3">
        <v>6.1</v>
      </c>
    </row>
    <row r="2658" spans="1:3" ht="15.75" customHeight="1">
      <c r="A2658" s="2" t="s">
        <v>4562</v>
      </c>
      <c r="B2658" s="1" t="s">
        <v>3802</v>
      </c>
      <c r="C2658" s="3">
        <v>6.1</v>
      </c>
    </row>
    <row r="2659" spans="1:3" ht="15.75" customHeight="1">
      <c r="A2659" s="2" t="s">
        <v>4446</v>
      </c>
      <c r="B2659" s="1" t="s">
        <v>4447</v>
      </c>
      <c r="C2659" s="3">
        <v>6.1</v>
      </c>
    </row>
    <row r="2660" spans="1:3" ht="15.75" customHeight="1">
      <c r="A2660" s="2" t="s">
        <v>4563</v>
      </c>
      <c r="B2660" s="1" t="s">
        <v>4564</v>
      </c>
      <c r="C2660" s="3">
        <v>6.1</v>
      </c>
    </row>
    <row r="2661" spans="1:3" ht="15.75" customHeight="1">
      <c r="A2661" s="2" t="s">
        <v>4565</v>
      </c>
      <c r="B2661" s="1" t="s">
        <v>2924</v>
      </c>
      <c r="C2661" s="3">
        <v>6.1</v>
      </c>
    </row>
    <row r="2662" spans="1:3" ht="15.75" customHeight="1">
      <c r="A2662" s="2" t="s">
        <v>4566</v>
      </c>
      <c r="B2662" s="1" t="s">
        <v>4567</v>
      </c>
      <c r="C2662" s="3">
        <v>6.1</v>
      </c>
    </row>
    <row r="2663" spans="1:3" ht="15.75" customHeight="1">
      <c r="A2663" s="2" t="s">
        <v>4568</v>
      </c>
      <c r="B2663" s="1" t="s">
        <v>3101</v>
      </c>
      <c r="C2663" s="3">
        <v>6.1</v>
      </c>
    </row>
    <row r="2664" spans="1:3" ht="15.75" customHeight="1">
      <c r="A2664" s="2" t="s">
        <v>4569</v>
      </c>
      <c r="B2664" s="1" t="s">
        <v>4570</v>
      </c>
      <c r="C2664" s="3">
        <v>6.1</v>
      </c>
    </row>
    <row r="2665" spans="1:3" ht="15.75" customHeight="1">
      <c r="A2665" s="2" t="s">
        <v>4396</v>
      </c>
      <c r="B2665" s="1" t="s">
        <v>91</v>
      </c>
      <c r="C2665" s="3">
        <v>6.1</v>
      </c>
    </row>
    <row r="2666" spans="1:3" ht="15.75" customHeight="1">
      <c r="A2666" s="2" t="s">
        <v>4571</v>
      </c>
      <c r="B2666" s="1" t="s">
        <v>4572</v>
      </c>
      <c r="C2666" s="3">
        <v>6.1</v>
      </c>
    </row>
    <row r="2667" spans="1:3" ht="15.75" customHeight="1">
      <c r="A2667" s="2" t="s">
        <v>4573</v>
      </c>
      <c r="B2667" s="1" t="s">
        <v>3483</v>
      </c>
      <c r="C2667" s="3">
        <v>6.1</v>
      </c>
    </row>
    <row r="2668" spans="1:3" ht="15.75" customHeight="1">
      <c r="A2668" s="2" t="s">
        <v>4574</v>
      </c>
      <c r="B2668" s="1" t="s">
        <v>4575</v>
      </c>
      <c r="C2668" s="3">
        <v>6.1</v>
      </c>
    </row>
    <row r="2669" spans="1:3" ht="15.75" customHeight="1">
      <c r="A2669" s="2" t="s">
        <v>4576</v>
      </c>
      <c r="B2669" s="1" t="s">
        <v>4141</v>
      </c>
      <c r="C2669" s="3">
        <v>6.1</v>
      </c>
    </row>
    <row r="2670" spans="1:3" ht="15.75" customHeight="1">
      <c r="A2670" s="2" t="s">
        <v>4577</v>
      </c>
      <c r="B2670" s="1" t="s">
        <v>4578</v>
      </c>
      <c r="C2670" s="3">
        <v>6.1</v>
      </c>
    </row>
    <row r="2671" spans="1:3" ht="15.75" customHeight="1">
      <c r="A2671" s="2" t="s">
        <v>4579</v>
      </c>
      <c r="B2671" s="1" t="s">
        <v>4580</v>
      </c>
      <c r="C2671" s="3">
        <v>6.1</v>
      </c>
    </row>
    <row r="2672" spans="1:3" ht="15.75" customHeight="1">
      <c r="A2672" s="2" t="s">
        <v>4438</v>
      </c>
      <c r="B2672" s="1" t="s">
        <v>2858</v>
      </c>
      <c r="C2672" s="3">
        <v>6.1</v>
      </c>
    </row>
    <row r="2673" spans="1:3" ht="15.75" customHeight="1">
      <c r="A2673" s="2" t="s">
        <v>4581</v>
      </c>
      <c r="B2673" s="1" t="s">
        <v>4339</v>
      </c>
      <c r="C2673" s="3">
        <v>6.1</v>
      </c>
    </row>
    <row r="2674" spans="1:3" ht="15.75" customHeight="1">
      <c r="A2674" s="2" t="s">
        <v>4582</v>
      </c>
      <c r="B2674" s="1" t="s">
        <v>4583</v>
      </c>
      <c r="C2674" s="3">
        <v>6.1</v>
      </c>
    </row>
    <row r="2675" spans="1:3" ht="15.75" customHeight="1">
      <c r="A2675" s="2" t="s">
        <v>4584</v>
      </c>
      <c r="B2675" s="1" t="s">
        <v>4585</v>
      </c>
      <c r="C2675" s="3">
        <v>6.1</v>
      </c>
    </row>
    <row r="2676" spans="1:3" ht="15.75" customHeight="1">
      <c r="A2676" s="2" t="s">
        <v>4586</v>
      </c>
      <c r="B2676" s="1" t="s">
        <v>4587</v>
      </c>
      <c r="C2676" s="3">
        <v>6.1</v>
      </c>
    </row>
    <row r="2677" spans="1:3" ht="15.75" customHeight="1">
      <c r="A2677" s="2" t="s">
        <v>4588</v>
      </c>
      <c r="B2677" s="1" t="s">
        <v>2070</v>
      </c>
      <c r="C2677" s="3">
        <v>6.1</v>
      </c>
    </row>
    <row r="2678" spans="1:3" ht="15.75" customHeight="1">
      <c r="A2678" s="2" t="s">
        <v>4589</v>
      </c>
      <c r="B2678" s="1" t="s">
        <v>4590</v>
      </c>
      <c r="C2678" s="3">
        <v>6.1</v>
      </c>
    </row>
    <row r="2679" spans="1:3" ht="15.75" customHeight="1">
      <c r="A2679" s="2" t="s">
        <v>4591</v>
      </c>
      <c r="B2679" s="1" t="s">
        <v>4592</v>
      </c>
      <c r="C2679" s="3">
        <v>6.1</v>
      </c>
    </row>
    <row r="2680" spans="1:3" ht="15.75" customHeight="1">
      <c r="A2680" s="2" t="s">
        <v>4594</v>
      </c>
      <c r="B2680" s="1" t="s">
        <v>4595</v>
      </c>
      <c r="C2680" s="3">
        <v>6.1</v>
      </c>
    </row>
    <row r="2681" spans="1:3" ht="15.75" customHeight="1">
      <c r="A2681" s="2" t="s">
        <v>4596</v>
      </c>
      <c r="B2681" s="1" t="s">
        <v>3574</v>
      </c>
      <c r="C2681" s="3">
        <v>6.1</v>
      </c>
    </row>
    <row r="2682" spans="1:3" ht="15.75" customHeight="1">
      <c r="A2682" s="2" t="s">
        <v>4597</v>
      </c>
      <c r="B2682" s="1" t="s">
        <v>4598</v>
      </c>
      <c r="C2682" s="3">
        <v>6.1</v>
      </c>
    </row>
    <row r="2683" spans="1:3" ht="15.75" customHeight="1">
      <c r="A2683" s="2" t="s">
        <v>4599</v>
      </c>
      <c r="B2683" s="1" t="s">
        <v>3204</v>
      </c>
      <c r="C2683" s="3">
        <v>6.1</v>
      </c>
    </row>
    <row r="2684" spans="1:3" ht="15.75" customHeight="1">
      <c r="A2684" s="2" t="s">
        <v>4600</v>
      </c>
      <c r="B2684" s="1" t="s">
        <v>3147</v>
      </c>
      <c r="C2684" s="3">
        <v>6.1</v>
      </c>
    </row>
    <row r="2685" spans="1:3" ht="15.75" customHeight="1">
      <c r="A2685" s="2" t="s">
        <v>4602</v>
      </c>
      <c r="B2685" s="1" t="s">
        <v>1347</v>
      </c>
      <c r="C2685" s="3">
        <v>6</v>
      </c>
    </row>
    <row r="2686" spans="1:3" ht="15.75" customHeight="1">
      <c r="A2686" s="2" t="s">
        <v>4603</v>
      </c>
      <c r="B2686" s="1" t="s">
        <v>3610</v>
      </c>
      <c r="C2686" s="3">
        <v>6</v>
      </c>
    </row>
    <row r="2687" spans="1:3" ht="15.75" customHeight="1">
      <c r="A2687" s="2" t="s">
        <v>4604</v>
      </c>
      <c r="B2687" s="1" t="s">
        <v>257</v>
      </c>
      <c r="C2687" s="3">
        <v>6</v>
      </c>
    </row>
    <row r="2688" spans="1:3" ht="15.75" customHeight="1">
      <c r="A2688" s="2" t="s">
        <v>4605</v>
      </c>
      <c r="B2688" s="1" t="s">
        <v>1377</v>
      </c>
      <c r="C2688" s="3">
        <v>6</v>
      </c>
    </row>
    <row r="2689" spans="1:3" ht="15.75" customHeight="1">
      <c r="A2689" s="2" t="s">
        <v>4606</v>
      </c>
      <c r="B2689" s="1" t="s">
        <v>132</v>
      </c>
      <c r="C2689" s="3">
        <v>6</v>
      </c>
    </row>
    <row r="2690" spans="1:3" ht="15.75" customHeight="1">
      <c r="A2690" s="2" t="s">
        <v>4608</v>
      </c>
      <c r="B2690" s="1" t="s">
        <v>1788</v>
      </c>
      <c r="C2690" s="3">
        <v>6</v>
      </c>
    </row>
    <row r="2691" spans="1:3" ht="15.75" customHeight="1">
      <c r="A2691" s="2" t="s">
        <v>4609</v>
      </c>
      <c r="B2691" s="1" t="s">
        <v>856</v>
      </c>
      <c r="C2691" s="3">
        <v>6</v>
      </c>
    </row>
    <row r="2692" spans="1:3" ht="15.75" customHeight="1">
      <c r="A2692" s="2" t="s">
        <v>4611</v>
      </c>
      <c r="B2692" s="1" t="s">
        <v>1171</v>
      </c>
      <c r="C2692" s="3">
        <v>6</v>
      </c>
    </row>
    <row r="2693" spans="1:3" ht="15.75" customHeight="1">
      <c r="A2693" s="2" t="s">
        <v>4612</v>
      </c>
      <c r="B2693" s="1" t="s">
        <v>463</v>
      </c>
      <c r="C2693" s="3">
        <v>6</v>
      </c>
    </row>
    <row r="2694" spans="1:3" ht="15.75" customHeight="1">
      <c r="A2694" s="2" t="s">
        <v>4613</v>
      </c>
      <c r="B2694" s="1" t="s">
        <v>3610</v>
      </c>
      <c r="C2694" s="3">
        <v>6</v>
      </c>
    </row>
    <row r="2695" spans="1:3" ht="15.75" customHeight="1">
      <c r="A2695" s="2" t="s">
        <v>4614</v>
      </c>
      <c r="B2695" s="1" t="s">
        <v>819</v>
      </c>
      <c r="C2695" s="3">
        <v>6</v>
      </c>
    </row>
    <row r="2696" spans="1:3" ht="15.75" customHeight="1">
      <c r="A2696" s="2" t="s">
        <v>4615</v>
      </c>
      <c r="B2696" s="1" t="s">
        <v>2419</v>
      </c>
      <c r="C2696" s="3">
        <v>6</v>
      </c>
    </row>
    <row r="2697" spans="1:3" ht="15.75" customHeight="1">
      <c r="A2697" s="2" t="s">
        <v>4616</v>
      </c>
      <c r="B2697" s="1" t="s">
        <v>2532</v>
      </c>
      <c r="C2697" s="3">
        <v>6</v>
      </c>
    </row>
    <row r="2698" spans="1:3" ht="15.75" customHeight="1">
      <c r="A2698" s="2" t="s">
        <v>4617</v>
      </c>
      <c r="B2698" s="1" t="s">
        <v>3044</v>
      </c>
      <c r="C2698" s="3">
        <v>6</v>
      </c>
    </row>
    <row r="2699" spans="1:3" ht="15.75" customHeight="1">
      <c r="A2699" s="2" t="s">
        <v>4619</v>
      </c>
      <c r="B2699" s="1" t="s">
        <v>458</v>
      </c>
      <c r="C2699" s="3">
        <v>6</v>
      </c>
    </row>
    <row r="2700" spans="1:3" ht="15.75" customHeight="1">
      <c r="A2700" s="2" t="s">
        <v>4620</v>
      </c>
      <c r="B2700" s="1" t="s">
        <v>4621</v>
      </c>
      <c r="C2700" s="3">
        <v>6</v>
      </c>
    </row>
    <row r="2701" spans="1:3" ht="15.75" customHeight="1">
      <c r="A2701" s="2" t="s">
        <v>4622</v>
      </c>
      <c r="B2701" s="1" t="s">
        <v>4435</v>
      </c>
      <c r="C2701" s="3">
        <v>6</v>
      </c>
    </row>
    <row r="2702" spans="1:3" ht="15.75" customHeight="1">
      <c r="A2702" s="2" t="s">
        <v>4623</v>
      </c>
      <c r="B2702" s="1" t="s">
        <v>4624</v>
      </c>
      <c r="C2702" s="3">
        <v>6</v>
      </c>
    </row>
    <row r="2703" spans="1:3" ht="15.75" customHeight="1">
      <c r="A2703" s="2" t="s">
        <v>4626</v>
      </c>
      <c r="B2703" s="1" t="s">
        <v>1377</v>
      </c>
      <c r="C2703" s="3">
        <v>6</v>
      </c>
    </row>
    <row r="2704" spans="1:3" ht="15.75" customHeight="1">
      <c r="A2704" s="2" t="s">
        <v>4627</v>
      </c>
      <c r="B2704" s="1" t="s">
        <v>384</v>
      </c>
      <c r="C2704" s="3">
        <v>6</v>
      </c>
    </row>
    <row r="2705" spans="1:3" ht="15.75" customHeight="1">
      <c r="A2705" s="2" t="s">
        <v>4628</v>
      </c>
      <c r="B2705" s="1" t="s">
        <v>4429</v>
      </c>
      <c r="C2705" s="3">
        <v>6</v>
      </c>
    </row>
    <row r="2706" spans="1:3" ht="15.75" customHeight="1">
      <c r="A2706" s="2" t="s">
        <v>4629</v>
      </c>
      <c r="B2706" s="1" t="s">
        <v>4630</v>
      </c>
      <c r="C2706" s="3">
        <v>6</v>
      </c>
    </row>
    <row r="2707" spans="1:3" ht="15.75" customHeight="1">
      <c r="A2707" s="2" t="s">
        <v>4632</v>
      </c>
      <c r="B2707" s="1" t="s">
        <v>1286</v>
      </c>
      <c r="C2707" s="3">
        <v>6</v>
      </c>
    </row>
    <row r="2708" spans="1:3" ht="15.75" customHeight="1">
      <c r="A2708" s="2" t="s">
        <v>4633</v>
      </c>
      <c r="B2708" s="1" t="s">
        <v>3049</v>
      </c>
      <c r="C2708" s="3">
        <v>6</v>
      </c>
    </row>
    <row r="2709" spans="1:3" ht="15.75" customHeight="1">
      <c r="A2709" s="2" t="s">
        <v>4634</v>
      </c>
      <c r="B2709" s="1" t="s">
        <v>458</v>
      </c>
      <c r="C2709" s="3">
        <v>6</v>
      </c>
    </row>
    <row r="2710" spans="1:3" ht="15.75" customHeight="1">
      <c r="A2710" s="2" t="s">
        <v>4635</v>
      </c>
      <c r="B2710" s="1" t="s">
        <v>2384</v>
      </c>
      <c r="C2710" s="3">
        <v>6</v>
      </c>
    </row>
    <row r="2711" spans="1:3" ht="15.75" customHeight="1">
      <c r="A2711" s="2" t="s">
        <v>4636</v>
      </c>
      <c r="B2711" s="1" t="s">
        <v>487</v>
      </c>
      <c r="C2711" s="3">
        <v>6</v>
      </c>
    </row>
    <row r="2712" spans="1:3" ht="15.75" customHeight="1">
      <c r="A2712" s="2" t="s">
        <v>4637</v>
      </c>
      <c r="B2712" s="1" t="s">
        <v>1537</v>
      </c>
      <c r="C2712" s="3">
        <v>6</v>
      </c>
    </row>
    <row r="2713" spans="1:3" ht="15.75" customHeight="1">
      <c r="A2713" s="2" t="s">
        <v>4639</v>
      </c>
      <c r="B2713" s="1" t="s">
        <v>2642</v>
      </c>
      <c r="C2713" s="3">
        <v>6</v>
      </c>
    </row>
    <row r="2714" spans="1:3" ht="15.75" customHeight="1">
      <c r="A2714" s="2" t="s">
        <v>4640</v>
      </c>
      <c r="B2714" s="1" t="s">
        <v>2097</v>
      </c>
      <c r="C2714" s="3">
        <v>6</v>
      </c>
    </row>
    <row r="2715" spans="1:3" ht="15.75" customHeight="1">
      <c r="A2715" s="2" t="s">
        <v>4641</v>
      </c>
      <c r="B2715" s="1" t="s">
        <v>481</v>
      </c>
      <c r="C2715" s="3">
        <v>6</v>
      </c>
    </row>
    <row r="2716" spans="1:3" ht="15.75" customHeight="1">
      <c r="A2716" s="2" t="s">
        <v>4643</v>
      </c>
      <c r="B2716" s="1" t="s">
        <v>368</v>
      </c>
      <c r="C2716" s="3">
        <v>6</v>
      </c>
    </row>
    <row r="2717" spans="1:3" ht="15.75" customHeight="1">
      <c r="A2717" s="2" t="s">
        <v>4644</v>
      </c>
      <c r="B2717" s="1" t="s">
        <v>3817</v>
      </c>
      <c r="C2717" s="3">
        <v>6</v>
      </c>
    </row>
    <row r="2718" spans="1:3" ht="15.75" customHeight="1">
      <c r="A2718" s="2" t="s">
        <v>4645</v>
      </c>
      <c r="B2718" s="1" t="s">
        <v>1530</v>
      </c>
      <c r="C2718" s="3">
        <v>6</v>
      </c>
    </row>
    <row r="2719" spans="1:3" ht="15.75" customHeight="1">
      <c r="A2719" s="2" t="s">
        <v>4647</v>
      </c>
      <c r="B2719" s="1" t="s">
        <v>368</v>
      </c>
      <c r="C2719" s="3">
        <v>6</v>
      </c>
    </row>
    <row r="2720" spans="1:3" ht="15.75" customHeight="1">
      <c r="A2720" s="2" t="s">
        <v>4649</v>
      </c>
      <c r="B2720" s="1" t="s">
        <v>3971</v>
      </c>
      <c r="C2720" s="3">
        <v>6</v>
      </c>
    </row>
    <row r="2721" spans="1:3" ht="15.75" customHeight="1">
      <c r="A2721" s="2" t="s">
        <v>4650</v>
      </c>
      <c r="B2721" s="1" t="s">
        <v>620</v>
      </c>
      <c r="C2721" s="3">
        <v>6</v>
      </c>
    </row>
    <row r="2722" spans="1:3" ht="15.75" customHeight="1">
      <c r="A2722" s="2" t="s">
        <v>4652</v>
      </c>
      <c r="B2722" s="1" t="s">
        <v>698</v>
      </c>
      <c r="C2722" s="3">
        <v>6</v>
      </c>
    </row>
    <row r="2723" spans="1:3" ht="15.75" customHeight="1">
      <c r="A2723" s="2" t="s">
        <v>4653</v>
      </c>
      <c r="B2723" s="1" t="s">
        <v>4654</v>
      </c>
      <c r="C2723" s="3">
        <v>6</v>
      </c>
    </row>
    <row r="2724" spans="1:3" ht="15.75" customHeight="1">
      <c r="A2724" s="2" t="s">
        <v>4655</v>
      </c>
      <c r="B2724" s="1" t="s">
        <v>4656</v>
      </c>
      <c r="C2724" s="3">
        <v>6</v>
      </c>
    </row>
    <row r="2725" spans="1:3" ht="15.75" customHeight="1">
      <c r="A2725" s="2" t="s">
        <v>4657</v>
      </c>
      <c r="B2725" s="1" t="s">
        <v>563</v>
      </c>
      <c r="C2725" s="3">
        <v>6</v>
      </c>
    </row>
    <row r="2726" spans="1:3" ht="15.75" customHeight="1">
      <c r="A2726" s="2" t="s">
        <v>4658</v>
      </c>
      <c r="B2726" s="1" t="s">
        <v>267</v>
      </c>
      <c r="C2726" s="3">
        <v>6</v>
      </c>
    </row>
    <row r="2727" spans="1:3" ht="15.75" customHeight="1">
      <c r="A2727" s="2" t="s">
        <v>4659</v>
      </c>
      <c r="B2727" s="1" t="s">
        <v>1880</v>
      </c>
      <c r="C2727" s="3">
        <v>6</v>
      </c>
    </row>
    <row r="2728" spans="1:3" ht="15.75" customHeight="1">
      <c r="A2728" s="2" t="s">
        <v>4661</v>
      </c>
      <c r="B2728" s="1" t="s">
        <v>1632</v>
      </c>
      <c r="C2728" s="3">
        <v>6</v>
      </c>
    </row>
    <row r="2729" spans="1:3" ht="15.75" customHeight="1">
      <c r="A2729" s="2" t="s">
        <v>4663</v>
      </c>
      <c r="B2729" s="1" t="s">
        <v>4664</v>
      </c>
      <c r="C2729" s="3">
        <v>6</v>
      </c>
    </row>
    <row r="2730" spans="1:3" ht="15.75" customHeight="1">
      <c r="A2730" s="2" t="s">
        <v>4665</v>
      </c>
      <c r="B2730" s="1" t="s">
        <v>2844</v>
      </c>
      <c r="C2730" s="3">
        <v>6</v>
      </c>
    </row>
    <row r="2731" spans="1:3" ht="15.75" customHeight="1">
      <c r="A2731" s="2" t="s">
        <v>4666</v>
      </c>
      <c r="B2731" s="1" t="s">
        <v>1839</v>
      </c>
      <c r="C2731" s="3">
        <v>6</v>
      </c>
    </row>
    <row r="2732" spans="1:3" ht="15.75" customHeight="1">
      <c r="A2732" s="2" t="s">
        <v>4667</v>
      </c>
      <c r="B2732" s="1" t="s">
        <v>4036</v>
      </c>
      <c r="C2732" s="3">
        <v>6</v>
      </c>
    </row>
    <row r="2733" spans="1:3" ht="15.75" customHeight="1">
      <c r="A2733" s="2" t="s">
        <v>4669</v>
      </c>
      <c r="B2733" s="1" t="s">
        <v>4670</v>
      </c>
      <c r="C2733" s="3">
        <v>6</v>
      </c>
    </row>
    <row r="2734" spans="1:3" ht="15.75" customHeight="1">
      <c r="A2734" s="2" t="s">
        <v>4671</v>
      </c>
      <c r="B2734" s="1" t="s">
        <v>687</v>
      </c>
      <c r="C2734" s="3">
        <v>6</v>
      </c>
    </row>
    <row r="2735" spans="1:3" ht="15.75" customHeight="1">
      <c r="A2735" s="2" t="s">
        <v>4672</v>
      </c>
      <c r="B2735" s="1" t="s">
        <v>1916</v>
      </c>
      <c r="C2735" s="3">
        <v>6</v>
      </c>
    </row>
    <row r="2736" spans="1:3" ht="15.75" customHeight="1">
      <c r="A2736" s="2" t="s">
        <v>4673</v>
      </c>
      <c r="B2736" s="1" t="s">
        <v>4674</v>
      </c>
      <c r="C2736" s="3">
        <v>6</v>
      </c>
    </row>
    <row r="2737" spans="1:3" ht="15.75" customHeight="1">
      <c r="A2737" s="2">
        <v>1911</v>
      </c>
      <c r="B2737" s="1" t="s">
        <v>4675</v>
      </c>
      <c r="C2737" s="3">
        <v>6</v>
      </c>
    </row>
    <row r="2738" spans="1:3" ht="15.75" customHeight="1">
      <c r="A2738" s="2" t="s">
        <v>4676</v>
      </c>
      <c r="B2738" s="1" t="s">
        <v>4677</v>
      </c>
      <c r="C2738" s="3">
        <v>6</v>
      </c>
    </row>
    <row r="2739" spans="1:3" ht="15.75" customHeight="1">
      <c r="A2739" s="2" t="s">
        <v>4678</v>
      </c>
      <c r="B2739" s="1" t="s">
        <v>395</v>
      </c>
      <c r="C2739" s="3">
        <v>6</v>
      </c>
    </row>
    <row r="2740" spans="1:3" ht="15.75" customHeight="1">
      <c r="A2740" s="2" t="s">
        <v>4680</v>
      </c>
      <c r="B2740" s="1" t="s">
        <v>2656</v>
      </c>
      <c r="C2740" s="3">
        <v>6</v>
      </c>
    </row>
    <row r="2741" spans="1:3" ht="15.75" customHeight="1">
      <c r="A2741" s="2" t="s">
        <v>4681</v>
      </c>
      <c r="B2741" s="1" t="s">
        <v>4682</v>
      </c>
      <c r="C2741" s="3">
        <v>6</v>
      </c>
    </row>
    <row r="2742" spans="1:3" ht="15.75" customHeight="1">
      <c r="A2742" s="2" t="s">
        <v>4683</v>
      </c>
      <c r="B2742" s="1" t="s">
        <v>4684</v>
      </c>
      <c r="C2742" s="3">
        <v>6</v>
      </c>
    </row>
    <row r="2743" spans="1:3" ht="15.75" customHeight="1">
      <c r="A2743" s="2" t="s">
        <v>4685</v>
      </c>
      <c r="B2743" s="1" t="s">
        <v>4686</v>
      </c>
      <c r="C2743" s="3">
        <v>6</v>
      </c>
    </row>
    <row r="2744" spans="1:3" ht="15.75" customHeight="1">
      <c r="A2744" s="2" t="s">
        <v>4687</v>
      </c>
      <c r="B2744" s="1" t="s">
        <v>989</v>
      </c>
      <c r="C2744" s="3">
        <v>6</v>
      </c>
    </row>
    <row r="2745" spans="1:3" ht="15.75" customHeight="1">
      <c r="A2745" s="2" t="s">
        <v>4688</v>
      </c>
      <c r="B2745" s="1" t="s">
        <v>2852</v>
      </c>
      <c r="C2745" s="3">
        <v>6</v>
      </c>
    </row>
    <row r="2746" spans="1:3" ht="15.75" customHeight="1">
      <c r="A2746" s="2" t="s">
        <v>4652</v>
      </c>
      <c r="B2746" s="1" t="s">
        <v>698</v>
      </c>
      <c r="C2746" s="3">
        <v>6</v>
      </c>
    </row>
    <row r="2747" spans="1:3" ht="15.75" customHeight="1">
      <c r="A2747" s="2" t="s">
        <v>4689</v>
      </c>
      <c r="B2747" s="1" t="s">
        <v>4690</v>
      </c>
      <c r="C2747" s="3">
        <v>6</v>
      </c>
    </row>
    <row r="2748" spans="1:3" ht="15.75" customHeight="1">
      <c r="A2748" s="2" t="s">
        <v>4691</v>
      </c>
      <c r="B2748" s="1" t="s">
        <v>1013</v>
      </c>
      <c r="C2748" s="3">
        <v>6</v>
      </c>
    </row>
    <row r="2749" spans="1:3" ht="15.75" customHeight="1">
      <c r="A2749" s="2" t="s">
        <v>4692</v>
      </c>
      <c r="B2749" s="1" t="s">
        <v>2439</v>
      </c>
      <c r="C2749" s="3">
        <v>6</v>
      </c>
    </row>
    <row r="2750" spans="1:3" ht="15.75" customHeight="1">
      <c r="A2750" s="2" t="s">
        <v>4694</v>
      </c>
      <c r="B2750" s="1" t="s">
        <v>4695</v>
      </c>
      <c r="C2750" s="3">
        <v>6</v>
      </c>
    </row>
    <row r="2751" spans="1:3" ht="15.75" customHeight="1">
      <c r="A2751" s="2" t="s">
        <v>4696</v>
      </c>
      <c r="B2751" s="1" t="s">
        <v>4697</v>
      </c>
      <c r="C2751" s="3">
        <v>6</v>
      </c>
    </row>
    <row r="2752" spans="1:3" ht="15.75" customHeight="1">
      <c r="A2752" s="2" t="s">
        <v>4698</v>
      </c>
      <c r="B2752" s="1" t="s">
        <v>4699</v>
      </c>
      <c r="C2752" s="3">
        <v>6</v>
      </c>
    </row>
    <row r="2753" spans="1:3" ht="15.75" customHeight="1">
      <c r="A2753" s="2" t="s">
        <v>4700</v>
      </c>
      <c r="B2753" s="1" t="s">
        <v>2656</v>
      </c>
      <c r="C2753" s="3">
        <v>6</v>
      </c>
    </row>
    <row r="2754" spans="1:3" ht="15.75" customHeight="1">
      <c r="A2754" s="2" t="s">
        <v>4701</v>
      </c>
      <c r="B2754" s="1" t="s">
        <v>2714</v>
      </c>
      <c r="C2754" s="3">
        <v>6</v>
      </c>
    </row>
    <row r="2755" spans="1:3" ht="15.75" customHeight="1">
      <c r="A2755" s="2" t="s">
        <v>4702</v>
      </c>
      <c r="B2755" s="1" t="s">
        <v>4703</v>
      </c>
      <c r="C2755" s="3">
        <v>6</v>
      </c>
    </row>
    <row r="2756" spans="1:3" ht="15.75" customHeight="1">
      <c r="A2756" s="2" t="s">
        <v>4704</v>
      </c>
      <c r="B2756" s="1" t="s">
        <v>4705</v>
      </c>
      <c r="C2756" s="3">
        <v>6</v>
      </c>
    </row>
    <row r="2757" spans="1:3" ht="15.75" customHeight="1">
      <c r="A2757" s="2" t="s">
        <v>4706</v>
      </c>
      <c r="B2757" s="1" t="s">
        <v>4707</v>
      </c>
      <c r="C2757" s="3">
        <v>6</v>
      </c>
    </row>
    <row r="2758" spans="1:3" ht="15.75" customHeight="1">
      <c r="A2758" s="2" t="s">
        <v>4708</v>
      </c>
      <c r="B2758" s="1" t="s">
        <v>2924</v>
      </c>
      <c r="C2758" s="3">
        <v>6</v>
      </c>
    </row>
    <row r="2759" spans="1:3" ht="15.75" customHeight="1">
      <c r="A2759" s="2" t="s">
        <v>4709</v>
      </c>
      <c r="B2759" s="1" t="s">
        <v>736</v>
      </c>
      <c r="C2759" s="3">
        <v>6</v>
      </c>
    </row>
    <row r="2760" spans="1:3" ht="15.75" customHeight="1">
      <c r="A2760" s="2" t="s">
        <v>4710</v>
      </c>
      <c r="B2760" s="1" t="s">
        <v>4711</v>
      </c>
      <c r="C2760" s="3">
        <v>6</v>
      </c>
    </row>
    <row r="2761" spans="1:3" ht="15.75" customHeight="1">
      <c r="A2761" s="2" t="s">
        <v>4712</v>
      </c>
      <c r="B2761" s="1" t="s">
        <v>4713</v>
      </c>
      <c r="C2761" s="3">
        <v>6</v>
      </c>
    </row>
    <row r="2762" spans="1:3" ht="15.75" customHeight="1">
      <c r="A2762" s="2" t="s">
        <v>4714</v>
      </c>
      <c r="B2762" s="1" t="s">
        <v>204</v>
      </c>
      <c r="C2762" s="3">
        <v>6</v>
      </c>
    </row>
    <row r="2763" spans="1:3" ht="15.75" customHeight="1">
      <c r="A2763" s="2" t="s">
        <v>4715</v>
      </c>
      <c r="B2763" s="1" t="s">
        <v>499</v>
      </c>
      <c r="C2763" s="3">
        <v>6</v>
      </c>
    </row>
    <row r="2764" spans="1:3" ht="15.75" customHeight="1">
      <c r="A2764" s="2" t="s">
        <v>4716</v>
      </c>
      <c r="B2764" s="1" t="s">
        <v>4717</v>
      </c>
      <c r="C2764" s="3">
        <v>6</v>
      </c>
    </row>
    <row r="2765" spans="1:3" ht="15.75" customHeight="1">
      <c r="A2765" s="2" t="s">
        <v>4718</v>
      </c>
      <c r="B2765" s="1" t="s">
        <v>745</v>
      </c>
      <c r="C2765" s="3">
        <v>6</v>
      </c>
    </row>
    <row r="2766" spans="1:3" ht="15.75" customHeight="1">
      <c r="A2766" s="2" t="s">
        <v>4606</v>
      </c>
      <c r="B2766" s="1" t="s">
        <v>132</v>
      </c>
      <c r="C2766" s="3">
        <v>6</v>
      </c>
    </row>
    <row r="2767" spans="1:3" ht="15.75" customHeight="1">
      <c r="A2767" s="2" t="s">
        <v>4719</v>
      </c>
      <c r="B2767" s="1" t="s">
        <v>4720</v>
      </c>
      <c r="C2767" s="3">
        <v>6</v>
      </c>
    </row>
    <row r="2768" spans="1:3" ht="15.75" customHeight="1">
      <c r="A2768" s="2" t="s">
        <v>4722</v>
      </c>
      <c r="B2768" s="1" t="s">
        <v>4703</v>
      </c>
      <c r="C2768" s="3">
        <v>6</v>
      </c>
    </row>
    <row r="2769" spans="1:3" ht="15.75" customHeight="1">
      <c r="A2769" s="2" t="s">
        <v>4723</v>
      </c>
      <c r="B2769" s="1" t="s">
        <v>4724</v>
      </c>
      <c r="C2769" s="3">
        <v>6</v>
      </c>
    </row>
    <row r="2770" spans="1:3" ht="15.75" customHeight="1">
      <c r="A2770" s="2" t="s">
        <v>4725</v>
      </c>
      <c r="B2770" s="1" t="s">
        <v>4726</v>
      </c>
      <c r="C2770" s="3">
        <v>6</v>
      </c>
    </row>
    <row r="2771" spans="1:3" ht="15.75" customHeight="1">
      <c r="A2771" s="2" t="s">
        <v>4727</v>
      </c>
      <c r="B2771" s="1" t="s">
        <v>4728</v>
      </c>
      <c r="C2771" s="3">
        <v>6</v>
      </c>
    </row>
    <row r="2772" spans="1:3" ht="15.75" customHeight="1">
      <c r="A2772" s="2" t="s">
        <v>4729</v>
      </c>
      <c r="B2772" s="1" t="s">
        <v>2689</v>
      </c>
      <c r="C2772" s="3">
        <v>6</v>
      </c>
    </row>
    <row r="2773" spans="1:3" ht="15.75" customHeight="1">
      <c r="A2773" s="2" t="s">
        <v>4730</v>
      </c>
      <c r="B2773" s="1" t="s">
        <v>4731</v>
      </c>
      <c r="C2773" s="3">
        <v>6</v>
      </c>
    </row>
    <row r="2774" spans="1:3" ht="15.75" customHeight="1">
      <c r="A2774" s="2" t="s">
        <v>4732</v>
      </c>
      <c r="B2774" s="1" t="s">
        <v>4733</v>
      </c>
      <c r="C2774" s="3">
        <v>6</v>
      </c>
    </row>
    <row r="2775" spans="1:3" ht="15.75" customHeight="1">
      <c r="A2775" s="2" t="s">
        <v>4734</v>
      </c>
      <c r="B2775" s="1" t="s">
        <v>4735</v>
      </c>
      <c r="C2775" s="3">
        <v>6</v>
      </c>
    </row>
    <row r="2776" spans="1:3" ht="15.75" customHeight="1">
      <c r="A2776" s="2" t="s">
        <v>4736</v>
      </c>
      <c r="B2776" s="1" t="s">
        <v>1483</v>
      </c>
      <c r="C2776" s="3">
        <v>6</v>
      </c>
    </row>
    <row r="2777" spans="1:3" ht="15.75" customHeight="1">
      <c r="A2777" s="2" t="s">
        <v>4687</v>
      </c>
      <c r="B2777" s="1" t="s">
        <v>989</v>
      </c>
      <c r="C2777" s="3">
        <v>6</v>
      </c>
    </row>
    <row r="2778" spans="1:3" ht="15.75" customHeight="1">
      <c r="A2778" s="2" t="s">
        <v>4738</v>
      </c>
      <c r="B2778" s="1" t="s">
        <v>4739</v>
      </c>
      <c r="C2778" s="3">
        <v>6</v>
      </c>
    </row>
    <row r="2779" spans="1:3" ht="15.75" customHeight="1">
      <c r="A2779" s="2" t="s">
        <v>4740</v>
      </c>
      <c r="B2779" s="1" t="s">
        <v>4741</v>
      </c>
      <c r="C2779" s="3">
        <v>6</v>
      </c>
    </row>
    <row r="2780" spans="1:3" ht="15.75" customHeight="1">
      <c r="A2780" s="2" t="s">
        <v>4742</v>
      </c>
      <c r="B2780" s="1" t="s">
        <v>4743</v>
      </c>
      <c r="C2780" s="3">
        <v>6</v>
      </c>
    </row>
    <row r="2781" spans="1:3" ht="15.75" customHeight="1">
      <c r="A2781" s="2" t="s">
        <v>4744</v>
      </c>
      <c r="B2781" s="1" t="s">
        <v>4745</v>
      </c>
      <c r="C2781" s="3">
        <v>6</v>
      </c>
    </row>
    <row r="2782" spans="1:3" ht="15.75" customHeight="1">
      <c r="A2782" s="2" t="s">
        <v>4746</v>
      </c>
      <c r="B2782" s="1" t="s">
        <v>4747</v>
      </c>
      <c r="C2782" s="3">
        <v>6</v>
      </c>
    </row>
    <row r="2783" spans="1:3" ht="15.75" customHeight="1">
      <c r="A2783" s="2" t="s">
        <v>4748</v>
      </c>
      <c r="B2783" s="1" t="s">
        <v>4749</v>
      </c>
      <c r="C2783" s="3">
        <v>6</v>
      </c>
    </row>
    <row r="2784" spans="1:3" ht="15.75" customHeight="1">
      <c r="A2784" s="2" t="s">
        <v>4750</v>
      </c>
      <c r="B2784" s="1" t="s">
        <v>3947</v>
      </c>
      <c r="C2784" s="3">
        <v>6</v>
      </c>
    </row>
    <row r="2785" spans="1:3" ht="15.75" customHeight="1">
      <c r="A2785" s="2" t="s">
        <v>4752</v>
      </c>
      <c r="B2785" s="1" t="s">
        <v>4753</v>
      </c>
      <c r="C2785" s="3">
        <v>6</v>
      </c>
    </row>
    <row r="2786" spans="1:3" ht="15.75" customHeight="1">
      <c r="A2786" s="2" t="s">
        <v>4754</v>
      </c>
      <c r="B2786" s="1" t="s">
        <v>1024</v>
      </c>
      <c r="C2786" s="3">
        <v>5.9</v>
      </c>
    </row>
    <row r="2787" spans="1:3" ht="15.75" customHeight="1">
      <c r="A2787" s="2" t="s">
        <v>4755</v>
      </c>
      <c r="B2787" s="1" t="s">
        <v>2015</v>
      </c>
      <c r="C2787" s="3">
        <v>5.9</v>
      </c>
    </row>
    <row r="2788" spans="1:3" ht="15.75" customHeight="1">
      <c r="A2788" s="2" t="s">
        <v>4756</v>
      </c>
      <c r="B2788" s="1" t="s">
        <v>311</v>
      </c>
      <c r="C2788" s="3">
        <v>5.9</v>
      </c>
    </row>
    <row r="2789" spans="1:3" ht="15.75" customHeight="1">
      <c r="A2789" s="2" t="s">
        <v>4758</v>
      </c>
      <c r="B2789" s="1" t="s">
        <v>4759</v>
      </c>
      <c r="C2789" s="3">
        <v>5.9</v>
      </c>
    </row>
    <row r="2790" spans="1:3" ht="15.75" customHeight="1">
      <c r="A2790" s="2" t="s">
        <v>4760</v>
      </c>
      <c r="B2790" s="1" t="s">
        <v>2517</v>
      </c>
      <c r="C2790" s="3">
        <v>5.9</v>
      </c>
    </row>
    <row r="2791" spans="1:3" ht="15.75" customHeight="1">
      <c r="A2791" s="2" t="s">
        <v>4761</v>
      </c>
      <c r="B2791" s="1" t="s">
        <v>2521</v>
      </c>
      <c r="C2791" s="3">
        <v>5.9</v>
      </c>
    </row>
    <row r="2792" spans="1:3" ht="15.75" customHeight="1">
      <c r="A2792" s="2" t="s">
        <v>4762</v>
      </c>
      <c r="B2792" s="1" t="s">
        <v>1176</v>
      </c>
      <c r="C2792" s="3">
        <v>5.9</v>
      </c>
    </row>
    <row r="2793" spans="1:3" ht="15.75" customHeight="1">
      <c r="A2793" s="2" t="s">
        <v>4763</v>
      </c>
      <c r="B2793" s="1" t="s">
        <v>4300</v>
      </c>
      <c r="C2793" s="3">
        <v>5.9</v>
      </c>
    </row>
    <row r="2794" spans="1:3" ht="15.75" customHeight="1">
      <c r="A2794" s="2" t="s">
        <v>4764</v>
      </c>
      <c r="B2794" s="1" t="s">
        <v>2133</v>
      </c>
      <c r="C2794" s="3">
        <v>5.9</v>
      </c>
    </row>
    <row r="2795" spans="1:3" ht="15.75" customHeight="1">
      <c r="A2795" s="2" t="s">
        <v>4765</v>
      </c>
      <c r="B2795" s="1" t="s">
        <v>4766</v>
      </c>
      <c r="C2795" s="3">
        <v>5.9</v>
      </c>
    </row>
    <row r="2796" spans="1:3" ht="15.75" customHeight="1">
      <c r="A2796" s="2" t="s">
        <v>4767</v>
      </c>
      <c r="B2796" s="1" t="s">
        <v>424</v>
      </c>
      <c r="C2796" s="3">
        <v>5.9</v>
      </c>
    </row>
    <row r="2797" spans="1:3" ht="15.75" customHeight="1">
      <c r="A2797" s="2" t="s">
        <v>4768</v>
      </c>
      <c r="B2797" s="1" t="s">
        <v>247</v>
      </c>
      <c r="C2797" s="3">
        <v>5.9</v>
      </c>
    </row>
    <row r="2798" spans="1:3" ht="15.75" customHeight="1">
      <c r="A2798" s="2" t="s">
        <v>4770</v>
      </c>
      <c r="B2798" s="1" t="s">
        <v>761</v>
      </c>
      <c r="C2798" s="3">
        <v>5.9</v>
      </c>
    </row>
    <row r="2799" spans="1:3" ht="15.75" customHeight="1">
      <c r="A2799" s="2" t="s">
        <v>4771</v>
      </c>
      <c r="B2799" s="1" t="s">
        <v>218</v>
      </c>
      <c r="C2799" s="3">
        <v>5.9</v>
      </c>
    </row>
    <row r="2800" spans="1:3" ht="15.75" customHeight="1">
      <c r="A2800" s="2" t="s">
        <v>4772</v>
      </c>
      <c r="B2800" s="1" t="s">
        <v>424</v>
      </c>
      <c r="C2800" s="3">
        <v>5.9</v>
      </c>
    </row>
    <row r="2801" spans="1:3" ht="15.75" customHeight="1">
      <c r="A2801" s="2" t="s">
        <v>4773</v>
      </c>
      <c r="B2801" s="1" t="s">
        <v>2364</v>
      </c>
      <c r="C2801" s="3">
        <v>5.9</v>
      </c>
    </row>
    <row r="2802" spans="1:3" ht="15.75" customHeight="1">
      <c r="A2802" s="2" t="s">
        <v>4775</v>
      </c>
      <c r="B2802" s="1" t="s">
        <v>204</v>
      </c>
      <c r="C2802" s="3">
        <v>5.9</v>
      </c>
    </row>
    <row r="2803" spans="1:3" ht="15.75" customHeight="1">
      <c r="A2803" s="2" t="s">
        <v>4776</v>
      </c>
      <c r="B2803" s="1" t="s">
        <v>1433</v>
      </c>
      <c r="C2803" s="3">
        <v>5.9</v>
      </c>
    </row>
    <row r="2804" spans="1:3" ht="15.75" customHeight="1">
      <c r="A2804" s="2" t="s">
        <v>4777</v>
      </c>
      <c r="B2804" s="1" t="s">
        <v>2112</v>
      </c>
      <c r="C2804" s="3">
        <v>5.9</v>
      </c>
    </row>
    <row r="2805" spans="1:3" ht="15.75" customHeight="1">
      <c r="A2805" s="2" t="s">
        <v>4778</v>
      </c>
      <c r="B2805" s="1" t="s">
        <v>3020</v>
      </c>
      <c r="C2805" s="3">
        <v>5.9</v>
      </c>
    </row>
    <row r="2806" spans="1:3" ht="15.75" customHeight="1">
      <c r="A2806" s="2" t="s">
        <v>4779</v>
      </c>
      <c r="B2806" s="1" t="s">
        <v>4780</v>
      </c>
      <c r="C2806" s="3">
        <v>5.9</v>
      </c>
    </row>
    <row r="2807" spans="1:3" ht="15.75" customHeight="1">
      <c r="A2807" s="2" t="s">
        <v>4782</v>
      </c>
      <c r="B2807" s="1" t="s">
        <v>4783</v>
      </c>
      <c r="C2807" s="3">
        <v>5.9</v>
      </c>
    </row>
    <row r="2808" spans="1:3" ht="15.75" customHeight="1">
      <c r="A2808" s="2" t="s">
        <v>4784</v>
      </c>
      <c r="B2808" s="1" t="s">
        <v>481</v>
      </c>
      <c r="C2808" s="3">
        <v>5.9</v>
      </c>
    </row>
    <row r="2809" spans="1:3" ht="15.75" customHeight="1">
      <c r="A2809" s="2" t="s">
        <v>4785</v>
      </c>
      <c r="B2809" s="1" t="s">
        <v>4786</v>
      </c>
      <c r="C2809" s="3">
        <v>5.9</v>
      </c>
    </row>
    <row r="2810" spans="1:3" ht="15.75" customHeight="1">
      <c r="A2810" s="2" t="s">
        <v>4787</v>
      </c>
      <c r="B2810" s="1" t="s">
        <v>368</v>
      </c>
      <c r="C2810" s="3">
        <v>5.9</v>
      </c>
    </row>
    <row r="2811" spans="1:3" ht="15.75" customHeight="1">
      <c r="A2811" s="2" t="s">
        <v>4788</v>
      </c>
      <c r="B2811" s="1" t="s">
        <v>3044</v>
      </c>
      <c r="C2811" s="3">
        <v>5.9</v>
      </c>
    </row>
    <row r="2812" spans="1:3" ht="15.75" customHeight="1">
      <c r="A2812" s="2" t="s">
        <v>4789</v>
      </c>
      <c r="B2812" s="1" t="s">
        <v>4790</v>
      </c>
      <c r="C2812" s="3">
        <v>5.9</v>
      </c>
    </row>
    <row r="2813" spans="1:3" ht="15.75" customHeight="1">
      <c r="A2813" s="2" t="s">
        <v>4791</v>
      </c>
      <c r="B2813" s="1" t="s">
        <v>1672</v>
      </c>
      <c r="C2813" s="3">
        <v>5.9</v>
      </c>
    </row>
    <row r="2814" spans="1:3" ht="15.75" customHeight="1">
      <c r="A2814" s="2" t="s">
        <v>4793</v>
      </c>
      <c r="B2814" s="1" t="s">
        <v>4794</v>
      </c>
      <c r="C2814" s="3">
        <v>5.9</v>
      </c>
    </row>
    <row r="2815" spans="1:3" ht="15.75" customHeight="1">
      <c r="A2815" s="2" t="s">
        <v>4795</v>
      </c>
      <c r="B2815" s="1" t="s">
        <v>761</v>
      </c>
      <c r="C2815" s="3">
        <v>5.9</v>
      </c>
    </row>
    <row r="2816" spans="1:3" ht="15.75" customHeight="1">
      <c r="A2816" s="2" t="s">
        <v>4796</v>
      </c>
      <c r="B2816" s="1" t="s">
        <v>76</v>
      </c>
      <c r="C2816" s="3">
        <v>5.9</v>
      </c>
    </row>
    <row r="2817" spans="1:3" ht="15.75" customHeight="1">
      <c r="A2817" s="2" t="s">
        <v>4798</v>
      </c>
      <c r="B2817" s="1" t="s">
        <v>200</v>
      </c>
      <c r="C2817" s="3">
        <v>5.9</v>
      </c>
    </row>
    <row r="2818" spans="1:3" ht="15.75" customHeight="1">
      <c r="A2818" s="2" t="s">
        <v>4799</v>
      </c>
      <c r="B2818" s="1" t="s">
        <v>1821</v>
      </c>
      <c r="C2818" s="3">
        <v>5.9</v>
      </c>
    </row>
    <row r="2819" spans="1:3" ht="15.75" customHeight="1">
      <c r="A2819" s="2" t="s">
        <v>4800</v>
      </c>
      <c r="B2819" s="1" t="s">
        <v>4801</v>
      </c>
      <c r="C2819" s="3">
        <v>5.9</v>
      </c>
    </row>
    <row r="2820" spans="1:3" ht="15.75" customHeight="1">
      <c r="A2820" s="2" t="s">
        <v>4802</v>
      </c>
      <c r="B2820" s="1" t="s">
        <v>365</v>
      </c>
      <c r="C2820" s="3">
        <v>5.9</v>
      </c>
    </row>
    <row r="2821" spans="1:3" ht="15.75" customHeight="1">
      <c r="A2821" s="2" t="s">
        <v>2413</v>
      </c>
      <c r="B2821" s="1" t="s">
        <v>683</v>
      </c>
      <c r="C2821" s="3">
        <v>5.9</v>
      </c>
    </row>
    <row r="2822" spans="1:3" ht="15.75" customHeight="1">
      <c r="A2822" s="2" t="s">
        <v>4803</v>
      </c>
      <c r="B2822" s="1" t="s">
        <v>4804</v>
      </c>
      <c r="C2822" s="3">
        <v>5.9</v>
      </c>
    </row>
    <row r="2823" spans="1:3" ht="15.75" customHeight="1">
      <c r="A2823" s="2" t="s">
        <v>4806</v>
      </c>
      <c r="B2823" s="1" t="s">
        <v>3103</v>
      </c>
      <c r="C2823" s="3">
        <v>5.9</v>
      </c>
    </row>
    <row r="2824" spans="1:3" ht="15.75" customHeight="1">
      <c r="A2824" s="2" t="s">
        <v>4807</v>
      </c>
      <c r="B2824" s="1" t="s">
        <v>1399</v>
      </c>
      <c r="C2824" s="3">
        <v>5.9</v>
      </c>
    </row>
    <row r="2825" spans="1:3" ht="15.75" customHeight="1">
      <c r="A2825" s="2" t="s">
        <v>4808</v>
      </c>
      <c r="B2825" s="1" t="s">
        <v>4684</v>
      </c>
      <c r="C2825" s="3">
        <v>5.9</v>
      </c>
    </row>
    <row r="2826" spans="1:3" ht="15.75" customHeight="1">
      <c r="A2826" s="2" t="s">
        <v>4809</v>
      </c>
      <c r="B2826" s="1" t="s">
        <v>2070</v>
      </c>
      <c r="C2826" s="3">
        <v>5.9</v>
      </c>
    </row>
    <row r="2827" spans="1:3" ht="15.75" customHeight="1">
      <c r="A2827" s="2" t="s">
        <v>4810</v>
      </c>
      <c r="B2827" s="1" t="s">
        <v>3405</v>
      </c>
      <c r="C2827" s="3">
        <v>5.9</v>
      </c>
    </row>
    <row r="2828" spans="1:3" ht="15.75" customHeight="1">
      <c r="A2828" s="2" t="s">
        <v>4811</v>
      </c>
      <c r="B2828" s="1" t="s">
        <v>2112</v>
      </c>
      <c r="C2828" s="3">
        <v>5.9</v>
      </c>
    </row>
    <row r="2829" spans="1:3" ht="15.75" customHeight="1">
      <c r="A2829" s="2" t="s">
        <v>4812</v>
      </c>
      <c r="B2829" s="1" t="s">
        <v>4813</v>
      </c>
      <c r="C2829" s="3">
        <v>5.9</v>
      </c>
    </row>
    <row r="2830" spans="1:3" ht="15.75" customHeight="1">
      <c r="A2830" s="2" t="s">
        <v>4814</v>
      </c>
      <c r="B2830" s="1" t="s">
        <v>2656</v>
      </c>
      <c r="C2830" s="3">
        <v>5.9</v>
      </c>
    </row>
    <row r="2831" spans="1:3" ht="15.75" customHeight="1">
      <c r="A2831" s="2" t="s">
        <v>4815</v>
      </c>
      <c r="B2831" s="1" t="s">
        <v>4816</v>
      </c>
      <c r="C2831" s="3">
        <v>5.9</v>
      </c>
    </row>
    <row r="2832" spans="1:3" ht="15.75" customHeight="1">
      <c r="A2832" s="2" t="s">
        <v>4817</v>
      </c>
      <c r="B2832" s="1" t="s">
        <v>1253</v>
      </c>
      <c r="C2832" s="3">
        <v>5.9</v>
      </c>
    </row>
    <row r="2833" spans="1:3" ht="15.75" customHeight="1">
      <c r="A2833" s="2" t="s">
        <v>4818</v>
      </c>
      <c r="B2833" s="1" t="s">
        <v>4447</v>
      </c>
      <c r="C2833" s="3">
        <v>5.9</v>
      </c>
    </row>
    <row r="2834" spans="1:3" ht="15.75" customHeight="1">
      <c r="A2834" s="2" t="s">
        <v>4819</v>
      </c>
      <c r="B2834" s="1" t="s">
        <v>264</v>
      </c>
      <c r="C2834" s="3">
        <v>5.9</v>
      </c>
    </row>
    <row r="2835" spans="1:3" ht="15.75" customHeight="1">
      <c r="A2835" s="2" t="s">
        <v>4821</v>
      </c>
      <c r="B2835" s="1" t="s">
        <v>2402</v>
      </c>
      <c r="C2835" s="3">
        <v>5.9</v>
      </c>
    </row>
    <row r="2836" spans="1:3" ht="15.75" customHeight="1">
      <c r="A2836" s="2" t="s">
        <v>4822</v>
      </c>
      <c r="B2836" s="1" t="s">
        <v>3882</v>
      </c>
      <c r="C2836" s="3">
        <v>5.9</v>
      </c>
    </row>
    <row r="2837" spans="1:3" ht="15.75" customHeight="1">
      <c r="A2837" s="2" t="s">
        <v>4823</v>
      </c>
      <c r="B2837" s="1" t="s">
        <v>4824</v>
      </c>
      <c r="C2837" s="3">
        <v>5.9</v>
      </c>
    </row>
    <row r="2838" spans="1:3" ht="15.75" customHeight="1">
      <c r="A2838" s="2" t="s">
        <v>4825</v>
      </c>
      <c r="B2838" s="1" t="s">
        <v>4826</v>
      </c>
      <c r="C2838" s="3">
        <v>5.9</v>
      </c>
    </row>
    <row r="2839" spans="1:3" ht="15.75" customHeight="1">
      <c r="A2839" s="2" t="s">
        <v>4827</v>
      </c>
      <c r="B2839" s="1" t="s">
        <v>4828</v>
      </c>
      <c r="C2839" s="3">
        <v>5.9</v>
      </c>
    </row>
    <row r="2840" spans="1:3" ht="15.75" customHeight="1">
      <c r="A2840" s="2" t="s">
        <v>4829</v>
      </c>
      <c r="B2840" s="1" t="s">
        <v>2837</v>
      </c>
      <c r="C2840" s="3">
        <v>5.9</v>
      </c>
    </row>
    <row r="2841" spans="1:3" ht="15.75" customHeight="1">
      <c r="A2841" s="2" t="s">
        <v>4830</v>
      </c>
      <c r="B2841" s="1" t="s">
        <v>4831</v>
      </c>
      <c r="C2841" s="3">
        <v>5.9</v>
      </c>
    </row>
    <row r="2842" spans="1:3" ht="15.75" customHeight="1">
      <c r="A2842" s="2" t="s">
        <v>4832</v>
      </c>
      <c r="B2842" s="1" t="s">
        <v>2919</v>
      </c>
      <c r="C2842" s="3">
        <v>5.9</v>
      </c>
    </row>
    <row r="2843" spans="1:3" ht="15.75" customHeight="1">
      <c r="A2843" s="2" t="s">
        <v>4833</v>
      </c>
      <c r="B2843" s="1" t="s">
        <v>4834</v>
      </c>
      <c r="C2843" s="3">
        <v>5.9</v>
      </c>
    </row>
    <row r="2844" spans="1:3" ht="15.75" customHeight="1">
      <c r="A2844" s="2" t="s">
        <v>4835</v>
      </c>
      <c r="B2844" s="1" t="s">
        <v>4836</v>
      </c>
      <c r="C2844" s="3">
        <v>5.9</v>
      </c>
    </row>
    <row r="2845" spans="1:3" ht="15.75" customHeight="1">
      <c r="A2845" s="2" t="s">
        <v>4837</v>
      </c>
      <c r="B2845" s="1" t="s">
        <v>4838</v>
      </c>
      <c r="C2845" s="3">
        <v>5.9</v>
      </c>
    </row>
    <row r="2846" spans="1:3" ht="15.75" customHeight="1">
      <c r="A2846" s="2" t="s">
        <v>4840</v>
      </c>
      <c r="B2846" s="1" t="s">
        <v>1146</v>
      </c>
      <c r="C2846" s="3">
        <v>5.9</v>
      </c>
    </row>
    <row r="2847" spans="1:3" ht="15.75" customHeight="1">
      <c r="A2847" s="2" t="s">
        <v>4841</v>
      </c>
      <c r="B2847" s="1" t="s">
        <v>4842</v>
      </c>
      <c r="C2847" s="3">
        <v>5.9</v>
      </c>
    </row>
    <row r="2848" spans="1:3" ht="15.75" customHeight="1">
      <c r="A2848" s="2" t="s">
        <v>4843</v>
      </c>
      <c r="B2848" s="1" t="s">
        <v>4429</v>
      </c>
      <c r="C2848" s="3">
        <v>5.9</v>
      </c>
    </row>
    <row r="2849" spans="1:3" ht="15.75" customHeight="1">
      <c r="A2849" s="2" t="s">
        <v>4844</v>
      </c>
      <c r="B2849" s="1" t="s">
        <v>4845</v>
      </c>
      <c r="C2849" s="3">
        <v>5.9</v>
      </c>
    </row>
    <row r="2850" spans="1:3" ht="15.75" customHeight="1">
      <c r="A2850" s="2" t="s">
        <v>4846</v>
      </c>
      <c r="B2850" s="1" t="s">
        <v>2675</v>
      </c>
      <c r="C2850" s="3">
        <v>5.9</v>
      </c>
    </row>
    <row r="2851" spans="1:3" ht="15.75" customHeight="1">
      <c r="A2851" s="2" t="s">
        <v>4847</v>
      </c>
      <c r="B2851" s="1" t="s">
        <v>4848</v>
      </c>
      <c r="C2851" s="3">
        <v>5.9</v>
      </c>
    </row>
    <row r="2852" spans="1:3" ht="15.75" customHeight="1">
      <c r="A2852" s="2" t="s">
        <v>4849</v>
      </c>
      <c r="B2852" s="1" t="s">
        <v>4850</v>
      </c>
      <c r="C2852" s="3">
        <v>5.9</v>
      </c>
    </row>
    <row r="2853" spans="1:3" ht="15.75" customHeight="1">
      <c r="A2853" s="2" t="s">
        <v>4851</v>
      </c>
      <c r="B2853" s="1" t="s">
        <v>4852</v>
      </c>
      <c r="C2853" s="3">
        <v>5.9</v>
      </c>
    </row>
    <row r="2854" spans="1:3" ht="15.75" customHeight="1">
      <c r="A2854" s="2" t="s">
        <v>4853</v>
      </c>
      <c r="B2854" s="1" t="s">
        <v>4854</v>
      </c>
      <c r="C2854" s="3">
        <v>5.9</v>
      </c>
    </row>
    <row r="2855" spans="1:3" ht="15.75" customHeight="1">
      <c r="A2855" s="2" t="s">
        <v>4855</v>
      </c>
      <c r="B2855" s="1" t="s">
        <v>2419</v>
      </c>
      <c r="C2855" s="3">
        <v>5.9</v>
      </c>
    </row>
    <row r="2856" spans="1:3" ht="15.75" customHeight="1">
      <c r="A2856" s="2" t="s">
        <v>4856</v>
      </c>
      <c r="B2856" s="1" t="s">
        <v>216</v>
      </c>
      <c r="C2856" s="3">
        <v>5.9</v>
      </c>
    </row>
    <row r="2857" spans="1:3" ht="15.75" customHeight="1">
      <c r="A2857" s="2" t="s">
        <v>4857</v>
      </c>
      <c r="B2857" s="1" t="s">
        <v>4858</v>
      </c>
      <c r="C2857" s="3">
        <v>5.9</v>
      </c>
    </row>
    <row r="2858" spans="1:3" ht="15.75" customHeight="1">
      <c r="A2858" s="2" t="s">
        <v>4859</v>
      </c>
      <c r="B2858" s="1" t="s">
        <v>3911</v>
      </c>
      <c r="C2858" s="3">
        <v>5.9</v>
      </c>
    </row>
    <row r="2859" spans="1:3" ht="15.75" customHeight="1">
      <c r="A2859" s="2" t="s">
        <v>4861</v>
      </c>
      <c r="B2859" s="1" t="s">
        <v>3536</v>
      </c>
      <c r="C2859" s="3">
        <v>5.9</v>
      </c>
    </row>
    <row r="2860" spans="1:3" ht="15.75" customHeight="1">
      <c r="A2860" s="2" t="s">
        <v>4862</v>
      </c>
      <c r="B2860" s="1" t="s">
        <v>2642</v>
      </c>
      <c r="C2860" s="3">
        <v>5.9</v>
      </c>
    </row>
    <row r="2861" spans="1:3" ht="15.75" customHeight="1">
      <c r="A2861" s="2" t="s">
        <v>4863</v>
      </c>
      <c r="B2861" s="1" t="s">
        <v>685</v>
      </c>
      <c r="C2861" s="3">
        <v>5.9</v>
      </c>
    </row>
    <row r="2862" spans="1:3" ht="15.75" customHeight="1">
      <c r="A2862" s="2" t="s">
        <v>4864</v>
      </c>
      <c r="B2862" s="1" t="s">
        <v>4865</v>
      </c>
      <c r="C2862" s="3">
        <v>5.9</v>
      </c>
    </row>
    <row r="2863" spans="1:3" ht="15.75" customHeight="1">
      <c r="A2863" s="2" t="s">
        <v>4866</v>
      </c>
      <c r="B2863" s="1" t="s">
        <v>2640</v>
      </c>
      <c r="C2863" s="3">
        <v>5.9</v>
      </c>
    </row>
    <row r="2864" spans="1:3" ht="15.75" customHeight="1">
      <c r="A2864" s="2" t="s">
        <v>4867</v>
      </c>
      <c r="B2864" s="1" t="s">
        <v>4868</v>
      </c>
      <c r="C2864" s="3">
        <v>5.9</v>
      </c>
    </row>
    <row r="2865" spans="1:3" ht="15.75" customHeight="1">
      <c r="A2865" s="2" t="s">
        <v>4870</v>
      </c>
      <c r="B2865" s="1" t="s">
        <v>3792</v>
      </c>
      <c r="C2865" s="3">
        <v>5.9</v>
      </c>
    </row>
    <row r="2866" spans="1:3" ht="15.75" customHeight="1">
      <c r="A2866" s="2" t="s">
        <v>4871</v>
      </c>
      <c r="B2866" s="1" t="s">
        <v>4759</v>
      </c>
      <c r="C2866" s="3">
        <v>5.9</v>
      </c>
    </row>
    <row r="2867" spans="1:3" ht="15.75" customHeight="1">
      <c r="A2867" s="2" t="s">
        <v>4872</v>
      </c>
      <c r="B2867" s="1" t="s">
        <v>4873</v>
      </c>
      <c r="C2867" s="3">
        <v>5.9</v>
      </c>
    </row>
    <row r="2868" spans="1:3" ht="15.75" customHeight="1">
      <c r="A2868" s="2" t="s">
        <v>4874</v>
      </c>
      <c r="B2868" s="1" t="s">
        <v>4875</v>
      </c>
      <c r="C2868" s="3">
        <v>5.9</v>
      </c>
    </row>
    <row r="2869" spans="1:3" ht="15.75" customHeight="1">
      <c r="A2869" s="2" t="s">
        <v>4876</v>
      </c>
      <c r="B2869" s="1" t="s">
        <v>1612</v>
      </c>
      <c r="C2869" s="3">
        <v>5.9</v>
      </c>
    </row>
    <row r="2870" spans="1:3" ht="15.75" customHeight="1">
      <c r="A2870" s="2" t="s">
        <v>4877</v>
      </c>
      <c r="B2870" s="1" t="s">
        <v>2139</v>
      </c>
      <c r="C2870" s="3">
        <v>5.9</v>
      </c>
    </row>
    <row r="2871" spans="1:3" ht="15.75" customHeight="1">
      <c r="A2871" s="2" t="s">
        <v>4879</v>
      </c>
      <c r="B2871" s="1" t="s">
        <v>4880</v>
      </c>
      <c r="C2871" s="3">
        <v>5.9</v>
      </c>
    </row>
    <row r="2872" spans="1:3" ht="15.75" customHeight="1">
      <c r="A2872" s="2" t="s">
        <v>4882</v>
      </c>
      <c r="B2872" s="1" t="s">
        <v>761</v>
      </c>
      <c r="C2872" s="3">
        <v>5.9</v>
      </c>
    </row>
    <row r="2873" spans="1:3" ht="15.75" customHeight="1">
      <c r="A2873" s="2" t="s">
        <v>4883</v>
      </c>
      <c r="B2873" s="1" t="s">
        <v>4333</v>
      </c>
      <c r="C2873" s="3">
        <v>5.9</v>
      </c>
    </row>
    <row r="2874" spans="1:3" ht="15.75" customHeight="1">
      <c r="A2874" s="2" t="s">
        <v>4758</v>
      </c>
      <c r="B2874" s="1" t="s">
        <v>4759</v>
      </c>
      <c r="C2874" s="3">
        <v>5.9</v>
      </c>
    </row>
    <row r="2875" spans="1:3" ht="15.75" customHeight="1">
      <c r="A2875" s="2" t="s">
        <v>4884</v>
      </c>
      <c r="B2875" s="1" t="s">
        <v>4885</v>
      </c>
      <c r="C2875" s="3">
        <v>5.9</v>
      </c>
    </row>
    <row r="2876" spans="1:3" ht="15.75" customHeight="1">
      <c r="A2876" s="2" t="s">
        <v>4886</v>
      </c>
      <c r="B2876" s="1" t="s">
        <v>4887</v>
      </c>
      <c r="C2876" s="3">
        <v>5.9</v>
      </c>
    </row>
    <row r="2877" spans="1:3" ht="15.75" customHeight="1">
      <c r="A2877" s="2" t="s">
        <v>4888</v>
      </c>
      <c r="B2877" s="1" t="s">
        <v>3112</v>
      </c>
      <c r="C2877" s="3">
        <v>5.9</v>
      </c>
    </row>
    <row r="2878" spans="1:3" ht="15.75" customHeight="1">
      <c r="A2878" s="2" t="s">
        <v>4889</v>
      </c>
      <c r="B2878" s="1" t="s">
        <v>4890</v>
      </c>
      <c r="C2878" s="3">
        <v>5.9</v>
      </c>
    </row>
    <row r="2879" spans="1:3" ht="15.75" customHeight="1">
      <c r="A2879" s="2" t="s">
        <v>4891</v>
      </c>
      <c r="B2879" s="1" t="s">
        <v>4892</v>
      </c>
      <c r="C2879" s="3">
        <v>5.9</v>
      </c>
    </row>
    <row r="2880" spans="1:3" ht="15.75" customHeight="1">
      <c r="A2880" s="2" t="s">
        <v>4894</v>
      </c>
      <c r="B2880" s="1" t="s">
        <v>4895</v>
      </c>
      <c r="C2880" s="3">
        <v>5.9</v>
      </c>
    </row>
    <row r="2881" spans="1:3" ht="15.75" customHeight="1">
      <c r="A2881" s="2" t="s">
        <v>4896</v>
      </c>
      <c r="B2881" s="1" t="s">
        <v>4124</v>
      </c>
      <c r="C2881" s="3">
        <v>5.9</v>
      </c>
    </row>
    <row r="2882" spans="1:3" ht="15.75" customHeight="1">
      <c r="A2882" s="2" t="s">
        <v>4897</v>
      </c>
      <c r="B2882" s="1" t="s">
        <v>1339</v>
      </c>
      <c r="C2882" s="3">
        <v>5.9</v>
      </c>
    </row>
    <row r="2883" spans="1:3" ht="15.75" customHeight="1">
      <c r="A2883" s="2" t="s">
        <v>4898</v>
      </c>
      <c r="B2883" s="1" t="s">
        <v>3174</v>
      </c>
      <c r="C2883" s="3">
        <v>5.9</v>
      </c>
    </row>
    <row r="2884" spans="1:3" ht="15.75" customHeight="1">
      <c r="A2884" s="2" t="s">
        <v>4899</v>
      </c>
      <c r="B2884" s="1" t="s">
        <v>4900</v>
      </c>
      <c r="C2884" s="3">
        <v>5.9</v>
      </c>
    </row>
    <row r="2885" spans="1:3" ht="15.75" customHeight="1">
      <c r="A2885" s="2" t="s">
        <v>4901</v>
      </c>
      <c r="B2885" s="1" t="s">
        <v>4902</v>
      </c>
      <c r="C2885" s="3">
        <v>5.9</v>
      </c>
    </row>
    <row r="2886" spans="1:3" ht="15.75" customHeight="1">
      <c r="A2886" s="2" t="s">
        <v>4903</v>
      </c>
      <c r="B2886" s="1" t="s">
        <v>4904</v>
      </c>
      <c r="C2886" s="3">
        <v>5.9</v>
      </c>
    </row>
    <row r="2887" spans="1:3" ht="15.75" customHeight="1">
      <c r="A2887" s="2" t="s">
        <v>4905</v>
      </c>
      <c r="B2887" s="1" t="s">
        <v>4906</v>
      </c>
      <c r="C2887" s="3">
        <v>5.9</v>
      </c>
    </row>
    <row r="2888" spans="1:3" ht="15.75" customHeight="1">
      <c r="A2888" s="2" t="s">
        <v>4907</v>
      </c>
      <c r="B2888" s="1" t="s">
        <v>4908</v>
      </c>
      <c r="C2888" s="3">
        <v>5.9</v>
      </c>
    </row>
    <row r="2889" spans="1:3" ht="15.75" customHeight="1">
      <c r="A2889" s="2" t="s">
        <v>4909</v>
      </c>
      <c r="B2889" s="1" t="s">
        <v>4910</v>
      </c>
      <c r="C2889" s="3">
        <v>5.9</v>
      </c>
    </row>
    <row r="2890" spans="1:3" ht="15.75" customHeight="1">
      <c r="A2890" s="2" t="s">
        <v>4911</v>
      </c>
      <c r="B2890" s="1" t="s">
        <v>4912</v>
      </c>
      <c r="C2890" s="3">
        <v>5.9</v>
      </c>
    </row>
    <row r="2891" spans="1:3" ht="15.75" customHeight="1">
      <c r="A2891" s="2" t="s">
        <v>4913</v>
      </c>
      <c r="B2891" s="1" t="s">
        <v>2184</v>
      </c>
      <c r="C2891" s="3">
        <v>5.9</v>
      </c>
    </row>
    <row r="2892" spans="1:3" ht="15.75" customHeight="1">
      <c r="A2892" s="2" t="s">
        <v>4914</v>
      </c>
      <c r="B2892" s="1" t="s">
        <v>4915</v>
      </c>
      <c r="C2892" s="3">
        <v>5.9</v>
      </c>
    </row>
    <row r="2893" spans="1:3" ht="15.75" customHeight="1">
      <c r="A2893" s="2" t="s">
        <v>4916</v>
      </c>
      <c r="B2893" s="1" t="s">
        <v>4917</v>
      </c>
      <c r="C2893" s="3">
        <v>5.9</v>
      </c>
    </row>
    <row r="2894" spans="1:3" ht="15.75" customHeight="1">
      <c r="A2894" s="2" t="s">
        <v>4918</v>
      </c>
      <c r="B2894" s="1" t="s">
        <v>4919</v>
      </c>
      <c r="C2894" s="3">
        <v>5.9</v>
      </c>
    </row>
    <row r="2895" spans="1:3" ht="15.75" customHeight="1">
      <c r="A2895" s="2" t="s">
        <v>4920</v>
      </c>
      <c r="B2895" s="1" t="s">
        <v>4921</v>
      </c>
      <c r="C2895" s="3">
        <v>5.9</v>
      </c>
    </row>
    <row r="2896" spans="1:3" ht="15.75" customHeight="1">
      <c r="A2896" s="2" t="s">
        <v>4922</v>
      </c>
      <c r="B2896" s="1" t="s">
        <v>4923</v>
      </c>
      <c r="C2896" s="3">
        <v>5.9</v>
      </c>
    </row>
    <row r="2897" spans="1:3" ht="15.75" customHeight="1">
      <c r="A2897" s="2" t="s">
        <v>4924</v>
      </c>
      <c r="B2897" s="1" t="s">
        <v>4925</v>
      </c>
      <c r="C2897" s="3">
        <v>5.9</v>
      </c>
    </row>
    <row r="2898" spans="1:3" ht="15.75" customHeight="1">
      <c r="A2898" s="2" t="s">
        <v>4926</v>
      </c>
      <c r="B2898" s="1" t="s">
        <v>4927</v>
      </c>
      <c r="C2898" s="3">
        <v>5.9</v>
      </c>
    </row>
    <row r="2899" spans="1:3" ht="15.75" customHeight="1">
      <c r="A2899" s="2" t="s">
        <v>4928</v>
      </c>
      <c r="B2899" s="1" t="s">
        <v>2039</v>
      </c>
      <c r="C2899" s="3">
        <v>5.9</v>
      </c>
    </row>
    <row r="2900" spans="1:3" ht="15.75" customHeight="1">
      <c r="A2900" s="2" t="s">
        <v>4929</v>
      </c>
      <c r="B2900" s="1" t="s">
        <v>4930</v>
      </c>
      <c r="C2900" s="3">
        <v>5.9</v>
      </c>
    </row>
    <row r="2901" spans="1:3" ht="15.75" customHeight="1">
      <c r="A2901" s="2" t="s">
        <v>4931</v>
      </c>
      <c r="B2901" s="1" t="s">
        <v>4932</v>
      </c>
      <c r="C2901" s="3">
        <v>5.9</v>
      </c>
    </row>
    <row r="2902" spans="1:3" ht="15.75" customHeight="1">
      <c r="A2902" s="2" t="s">
        <v>4933</v>
      </c>
      <c r="B2902" s="1" t="s">
        <v>4934</v>
      </c>
      <c r="C2902" s="3">
        <v>5.9</v>
      </c>
    </row>
    <row r="2903" spans="1:3" ht="15.75" customHeight="1">
      <c r="A2903" s="2" t="s">
        <v>4935</v>
      </c>
      <c r="B2903" s="1" t="s">
        <v>4936</v>
      </c>
      <c r="C2903" s="3">
        <v>5.9</v>
      </c>
    </row>
    <row r="2904" spans="1:3" ht="15.75" customHeight="1">
      <c r="A2904" s="2" t="s">
        <v>4937</v>
      </c>
      <c r="B2904" s="1" t="s">
        <v>4938</v>
      </c>
      <c r="C2904" s="3">
        <v>5.9</v>
      </c>
    </row>
    <row r="2905" spans="1:3" ht="15.75" customHeight="1">
      <c r="A2905" s="2" t="s">
        <v>4939</v>
      </c>
      <c r="B2905" s="1" t="s">
        <v>4940</v>
      </c>
      <c r="C2905" s="3">
        <v>5.9</v>
      </c>
    </row>
    <row r="2906" spans="1:3" ht="15.75" customHeight="1">
      <c r="A2906" s="2" t="s">
        <v>4941</v>
      </c>
      <c r="B2906" s="1" t="s">
        <v>4942</v>
      </c>
      <c r="C2906" s="3">
        <v>5.9</v>
      </c>
    </row>
    <row r="2907" spans="1:3" ht="15.75" customHeight="1">
      <c r="A2907" s="2" t="s">
        <v>4943</v>
      </c>
      <c r="B2907" s="1" t="s">
        <v>4944</v>
      </c>
      <c r="C2907" s="3">
        <v>5.9</v>
      </c>
    </row>
    <row r="2908" spans="1:3" ht="15.75" customHeight="1">
      <c r="A2908" s="2" t="s">
        <v>4945</v>
      </c>
      <c r="B2908" s="1" t="s">
        <v>3487</v>
      </c>
      <c r="C2908" s="3">
        <v>5.9</v>
      </c>
    </row>
    <row r="2909" spans="1:3" ht="15.75" customHeight="1">
      <c r="A2909" s="2" t="s">
        <v>4840</v>
      </c>
      <c r="B2909" s="1" t="s">
        <v>1146</v>
      </c>
      <c r="C2909" s="3">
        <v>5.9</v>
      </c>
    </row>
    <row r="2910" spans="1:3" ht="15.75" customHeight="1">
      <c r="A2910" s="2" t="s">
        <v>4946</v>
      </c>
      <c r="B2910" s="1" t="s">
        <v>4947</v>
      </c>
      <c r="C2910" s="3">
        <v>5.9</v>
      </c>
    </row>
    <row r="2911" spans="1:3" ht="15.75" customHeight="1">
      <c r="A2911" s="2" t="s">
        <v>4949</v>
      </c>
      <c r="B2911" s="1" t="s">
        <v>3345</v>
      </c>
      <c r="C2911" s="3">
        <v>5.9</v>
      </c>
    </row>
    <row r="2912" spans="1:3" ht="15.75" customHeight="1">
      <c r="A2912" s="2" t="s">
        <v>4950</v>
      </c>
      <c r="B2912" s="1" t="s">
        <v>4951</v>
      </c>
      <c r="C2912" s="3">
        <v>5.9</v>
      </c>
    </row>
    <row r="2913" spans="1:3" ht="15.75" customHeight="1">
      <c r="A2913" s="2" t="s">
        <v>4952</v>
      </c>
      <c r="B2913" s="1" t="s">
        <v>4953</v>
      </c>
      <c r="C2913" s="3">
        <v>5.9</v>
      </c>
    </row>
    <row r="2914" spans="1:3" ht="15.75" customHeight="1">
      <c r="A2914" s="2">
        <v>2012</v>
      </c>
      <c r="B2914" s="1" t="s">
        <v>2013</v>
      </c>
      <c r="C2914" s="3">
        <v>5.8</v>
      </c>
    </row>
    <row r="2915" spans="1:3" ht="15.75" customHeight="1">
      <c r="A2915" s="2" t="s">
        <v>4954</v>
      </c>
      <c r="B2915" s="1" t="s">
        <v>3971</v>
      </c>
      <c r="C2915" s="3">
        <v>5.8</v>
      </c>
    </row>
    <row r="2916" spans="1:3" ht="15.75" customHeight="1">
      <c r="A2916" s="2" t="s">
        <v>4955</v>
      </c>
      <c r="B2916" s="1" t="s">
        <v>4759</v>
      </c>
      <c r="C2916" s="3">
        <v>5.8</v>
      </c>
    </row>
    <row r="2917" spans="1:3" ht="15.75" customHeight="1">
      <c r="A2917" s="2" t="s">
        <v>4956</v>
      </c>
      <c r="B2917" s="1" t="s">
        <v>2521</v>
      </c>
      <c r="C2917" s="3">
        <v>5.8</v>
      </c>
    </row>
    <row r="2918" spans="1:3" ht="15.75" customHeight="1">
      <c r="A2918" s="2" t="s">
        <v>4957</v>
      </c>
      <c r="B2918" s="1" t="s">
        <v>691</v>
      </c>
      <c r="C2918" s="3">
        <v>5.8</v>
      </c>
    </row>
    <row r="2919" spans="1:3" ht="15.75" customHeight="1">
      <c r="A2919" s="2" t="s">
        <v>4958</v>
      </c>
      <c r="B2919" s="1" t="s">
        <v>2535</v>
      </c>
      <c r="C2919" s="3">
        <v>5.8</v>
      </c>
    </row>
    <row r="2920" spans="1:3" ht="15.75" customHeight="1">
      <c r="A2920" s="2" t="s">
        <v>4959</v>
      </c>
      <c r="B2920" s="1" t="s">
        <v>173</v>
      </c>
      <c r="C2920" s="3">
        <v>5.8</v>
      </c>
    </row>
    <row r="2921" spans="1:3" ht="15.75" customHeight="1">
      <c r="A2921" s="2" t="s">
        <v>4960</v>
      </c>
      <c r="B2921" s="1" t="s">
        <v>1544</v>
      </c>
      <c r="C2921" s="3">
        <v>5.8</v>
      </c>
    </row>
    <row r="2922" spans="1:3" ht="15.75" customHeight="1">
      <c r="A2922" s="2" t="s">
        <v>4961</v>
      </c>
      <c r="B2922" s="1" t="s">
        <v>581</v>
      </c>
      <c r="C2922" s="3">
        <v>5.8</v>
      </c>
    </row>
    <row r="2923" spans="1:3" ht="15.75" customHeight="1">
      <c r="A2923" s="2" t="s">
        <v>4962</v>
      </c>
      <c r="B2923" s="1" t="s">
        <v>206</v>
      </c>
      <c r="C2923" s="3">
        <v>5.8</v>
      </c>
    </row>
    <row r="2924" spans="1:3" ht="15.75" customHeight="1">
      <c r="A2924" s="2" t="s">
        <v>4964</v>
      </c>
      <c r="B2924" s="1" t="s">
        <v>2050</v>
      </c>
      <c r="C2924" s="3">
        <v>5.8</v>
      </c>
    </row>
    <row r="2925" spans="1:3" ht="15.75" customHeight="1">
      <c r="A2925" s="2" t="s">
        <v>4965</v>
      </c>
      <c r="B2925" s="1" t="s">
        <v>3547</v>
      </c>
      <c r="C2925" s="3">
        <v>5.8</v>
      </c>
    </row>
    <row r="2926" spans="1:3" ht="15.75" customHeight="1">
      <c r="A2926" s="2" t="s">
        <v>4966</v>
      </c>
      <c r="B2926" s="1" t="s">
        <v>3044</v>
      </c>
      <c r="C2926" s="3">
        <v>5.8</v>
      </c>
    </row>
    <row r="2927" spans="1:3" ht="15.75" customHeight="1">
      <c r="A2927" s="2" t="s">
        <v>4967</v>
      </c>
      <c r="B2927" s="1" t="s">
        <v>2982</v>
      </c>
      <c r="C2927" s="3">
        <v>5.8</v>
      </c>
    </row>
    <row r="2928" spans="1:3" ht="15.75" customHeight="1">
      <c r="A2928" s="2" t="s">
        <v>4968</v>
      </c>
      <c r="B2928" s="1" t="s">
        <v>1537</v>
      </c>
      <c r="C2928" s="3">
        <v>5.8</v>
      </c>
    </row>
    <row r="2929" spans="1:3" ht="15.75" customHeight="1">
      <c r="A2929" s="2" t="s">
        <v>4969</v>
      </c>
      <c r="B2929" s="1" t="s">
        <v>311</v>
      </c>
      <c r="C2929" s="3">
        <v>5.8</v>
      </c>
    </row>
    <row r="2930" spans="1:3" ht="15.75" customHeight="1">
      <c r="A2930" s="2" t="s">
        <v>4971</v>
      </c>
      <c r="B2930" s="1" t="s">
        <v>4403</v>
      </c>
      <c r="C2930" s="3">
        <v>5.8</v>
      </c>
    </row>
    <row r="2931" spans="1:3" ht="15.75" customHeight="1">
      <c r="A2931" s="2" t="s">
        <v>4972</v>
      </c>
      <c r="B2931" s="1" t="s">
        <v>2066</v>
      </c>
      <c r="C2931" s="3">
        <v>5.8</v>
      </c>
    </row>
    <row r="2932" spans="1:3" ht="15.75" customHeight="1">
      <c r="A2932" s="2" t="s">
        <v>4973</v>
      </c>
      <c r="B2932" s="1" t="s">
        <v>2982</v>
      </c>
      <c r="C2932" s="3">
        <v>5.8</v>
      </c>
    </row>
    <row r="2933" spans="1:3" ht="15.75" customHeight="1">
      <c r="A2933" s="2" t="s">
        <v>4974</v>
      </c>
      <c r="B2933" s="1" t="s">
        <v>4759</v>
      </c>
      <c r="C2933" s="3">
        <v>5.8</v>
      </c>
    </row>
    <row r="2934" spans="1:3" ht="15.75" customHeight="1">
      <c r="A2934" s="2" t="s">
        <v>4975</v>
      </c>
      <c r="B2934" s="1" t="s">
        <v>4976</v>
      </c>
      <c r="C2934" s="3">
        <v>5.8</v>
      </c>
    </row>
    <row r="2935" spans="1:3" ht="15.75" customHeight="1">
      <c r="A2935" s="2" t="s">
        <v>4977</v>
      </c>
      <c r="B2935" s="1" t="s">
        <v>1523</v>
      </c>
      <c r="C2935" s="3">
        <v>5.8</v>
      </c>
    </row>
    <row r="2936" spans="1:3" ht="15.75" customHeight="1">
      <c r="A2936" s="2" t="s">
        <v>4978</v>
      </c>
      <c r="B2936" s="1" t="s">
        <v>2039</v>
      </c>
      <c r="C2936" s="3">
        <v>5.8</v>
      </c>
    </row>
    <row r="2937" spans="1:3" ht="15.75" customHeight="1">
      <c r="A2937" s="2" t="s">
        <v>4979</v>
      </c>
      <c r="B2937" s="1" t="s">
        <v>2112</v>
      </c>
      <c r="C2937" s="3">
        <v>5.8</v>
      </c>
    </row>
    <row r="2938" spans="1:3" ht="15.75" customHeight="1">
      <c r="A2938" s="2" t="s">
        <v>4980</v>
      </c>
      <c r="B2938" s="1" t="s">
        <v>4981</v>
      </c>
      <c r="C2938" s="3">
        <v>5.8</v>
      </c>
    </row>
    <row r="2939" spans="1:3" ht="15.75" customHeight="1">
      <c r="A2939" s="2" t="s">
        <v>4982</v>
      </c>
      <c r="B2939" s="1" t="s">
        <v>481</v>
      </c>
      <c r="C2939" s="3">
        <v>5.8</v>
      </c>
    </row>
    <row r="2940" spans="1:3" ht="15.75" customHeight="1">
      <c r="A2940" s="2" t="s">
        <v>4984</v>
      </c>
      <c r="B2940" s="1" t="s">
        <v>1339</v>
      </c>
      <c r="C2940" s="3">
        <v>5.8</v>
      </c>
    </row>
    <row r="2941" spans="1:3" ht="15.75" customHeight="1">
      <c r="A2941" s="2" t="s">
        <v>4985</v>
      </c>
      <c r="B2941" s="1" t="s">
        <v>4838</v>
      </c>
      <c r="C2941" s="3">
        <v>5.8</v>
      </c>
    </row>
    <row r="2942" spans="1:3" ht="15.75" customHeight="1">
      <c r="A2942" s="2" t="s">
        <v>4986</v>
      </c>
      <c r="B2942" s="1" t="s">
        <v>1281</v>
      </c>
      <c r="C2942" s="3">
        <v>5.8</v>
      </c>
    </row>
    <row r="2943" spans="1:3" ht="15.75" customHeight="1">
      <c r="A2943" s="2" t="s">
        <v>4987</v>
      </c>
      <c r="B2943" s="1" t="s">
        <v>91</v>
      </c>
      <c r="C2943" s="3">
        <v>5.8</v>
      </c>
    </row>
    <row r="2944" spans="1:3" ht="15.75" customHeight="1">
      <c r="A2944" s="2" t="s">
        <v>4988</v>
      </c>
      <c r="B2944" s="1" t="s">
        <v>4816</v>
      </c>
      <c r="C2944" s="3">
        <v>5.8</v>
      </c>
    </row>
    <row r="2945" spans="1:3" ht="15.75" customHeight="1">
      <c r="A2945" s="2" t="s">
        <v>4989</v>
      </c>
      <c r="B2945" s="1" t="s">
        <v>3635</v>
      </c>
      <c r="C2945" s="3">
        <v>5.8</v>
      </c>
    </row>
    <row r="2946" spans="1:3" ht="15.75" customHeight="1">
      <c r="A2946" s="2" t="s">
        <v>4990</v>
      </c>
      <c r="B2946" s="1" t="s">
        <v>2408</v>
      </c>
      <c r="C2946" s="3">
        <v>5.8</v>
      </c>
    </row>
    <row r="2947" spans="1:3" ht="15.75" customHeight="1">
      <c r="A2947" s="2" t="s">
        <v>4991</v>
      </c>
      <c r="B2947" s="1" t="s">
        <v>870</v>
      </c>
      <c r="C2947" s="3">
        <v>5.8</v>
      </c>
    </row>
    <row r="2948" spans="1:3" ht="15.75" customHeight="1">
      <c r="A2948" s="2" t="s">
        <v>4992</v>
      </c>
      <c r="B2948" s="1" t="s">
        <v>4993</v>
      </c>
      <c r="C2948" s="3">
        <v>5.8</v>
      </c>
    </row>
    <row r="2949" spans="1:3" ht="15.75" customHeight="1">
      <c r="A2949" s="2" t="s">
        <v>4995</v>
      </c>
      <c r="B2949" s="1" t="s">
        <v>513</v>
      </c>
      <c r="C2949" s="3">
        <v>5.8</v>
      </c>
    </row>
    <row r="2950" spans="1:3" ht="15.75" customHeight="1">
      <c r="A2950" s="2" t="s">
        <v>4996</v>
      </c>
      <c r="B2950" s="1" t="s">
        <v>944</v>
      </c>
      <c r="C2950" s="3">
        <v>5.8</v>
      </c>
    </row>
    <row r="2951" spans="1:3" ht="15.75" customHeight="1">
      <c r="A2951" s="2" t="s">
        <v>4997</v>
      </c>
      <c r="B2951" s="1" t="s">
        <v>2015</v>
      </c>
      <c r="C2951" s="3">
        <v>5.8</v>
      </c>
    </row>
    <row r="2952" spans="1:3" ht="15.75" customHeight="1">
      <c r="A2952" s="2" t="s">
        <v>4998</v>
      </c>
      <c r="B2952" s="1" t="s">
        <v>4999</v>
      </c>
      <c r="C2952" s="3">
        <v>5.8</v>
      </c>
    </row>
    <row r="2953" spans="1:3" ht="15.75" customHeight="1">
      <c r="A2953" s="2" t="s">
        <v>5000</v>
      </c>
      <c r="B2953" s="1" t="s">
        <v>5001</v>
      </c>
      <c r="C2953" s="3">
        <v>5.8</v>
      </c>
    </row>
    <row r="2954" spans="1:3" ht="15.75" customHeight="1">
      <c r="A2954" s="2" t="s">
        <v>5002</v>
      </c>
      <c r="B2954" s="1" t="s">
        <v>3064</v>
      </c>
      <c r="C2954" s="3">
        <v>5.8</v>
      </c>
    </row>
    <row r="2955" spans="1:3" ht="15.75" customHeight="1">
      <c r="A2955" s="2" t="s">
        <v>5003</v>
      </c>
      <c r="B2955" s="1" t="s">
        <v>5004</v>
      </c>
      <c r="C2955" s="3">
        <v>5.8</v>
      </c>
    </row>
    <row r="2956" spans="1:3" ht="15.75" customHeight="1">
      <c r="A2956" s="2" t="s">
        <v>5005</v>
      </c>
      <c r="B2956" s="1" t="s">
        <v>1592</v>
      </c>
      <c r="C2956" s="3">
        <v>5.8</v>
      </c>
    </row>
    <row r="2957" spans="1:3" ht="15.75" customHeight="1">
      <c r="A2957" s="2" t="s">
        <v>5006</v>
      </c>
      <c r="B2957" s="1" t="s">
        <v>3333</v>
      </c>
      <c r="C2957" s="3">
        <v>5.8</v>
      </c>
    </row>
    <row r="2958" spans="1:3" ht="15.75" customHeight="1">
      <c r="A2958" s="2" t="s">
        <v>5007</v>
      </c>
      <c r="B2958" s="1" t="s">
        <v>2439</v>
      </c>
      <c r="C2958" s="3">
        <v>5.8</v>
      </c>
    </row>
    <row r="2959" spans="1:3" ht="15.75" customHeight="1">
      <c r="A2959" s="2" t="s">
        <v>5008</v>
      </c>
      <c r="B2959" s="1" t="s">
        <v>578</v>
      </c>
      <c r="C2959" s="3">
        <v>5.8</v>
      </c>
    </row>
    <row r="2960" spans="1:3" ht="15.75" customHeight="1">
      <c r="A2960" s="2" t="s">
        <v>5009</v>
      </c>
      <c r="B2960" s="1" t="s">
        <v>581</v>
      </c>
      <c r="C2960" s="3">
        <v>5.8</v>
      </c>
    </row>
    <row r="2961" spans="1:3" ht="15.75" customHeight="1">
      <c r="A2961" s="2" t="s">
        <v>5010</v>
      </c>
      <c r="B2961" s="1" t="s">
        <v>5011</v>
      </c>
      <c r="C2961" s="3">
        <v>5.8</v>
      </c>
    </row>
    <row r="2962" spans="1:3" ht="15.75" customHeight="1">
      <c r="A2962" s="2" t="s">
        <v>5012</v>
      </c>
      <c r="B2962" s="1" t="s">
        <v>1751</v>
      </c>
      <c r="C2962" s="3">
        <v>5.8</v>
      </c>
    </row>
    <row r="2963" spans="1:3" ht="15.75" customHeight="1">
      <c r="A2963" s="2" t="s">
        <v>5013</v>
      </c>
      <c r="B2963" s="1" t="s">
        <v>4280</v>
      </c>
      <c r="C2963" s="3">
        <v>5.8</v>
      </c>
    </row>
    <row r="2964" spans="1:3" ht="15.75" customHeight="1">
      <c r="A2964" s="2" t="s">
        <v>5014</v>
      </c>
      <c r="B2964" s="1" t="s">
        <v>5015</v>
      </c>
      <c r="C2964" s="3">
        <v>5.8</v>
      </c>
    </row>
    <row r="2965" spans="1:3" ht="15.75" customHeight="1">
      <c r="A2965" s="2" t="s">
        <v>5016</v>
      </c>
      <c r="B2965" s="1" t="s">
        <v>2432</v>
      </c>
      <c r="C2965" s="3">
        <v>5.8</v>
      </c>
    </row>
    <row r="2966" spans="1:3" ht="15.75" customHeight="1">
      <c r="A2966" s="2" t="s">
        <v>5018</v>
      </c>
      <c r="B2966" s="1" t="s">
        <v>4066</v>
      </c>
      <c r="C2966" s="3">
        <v>5.8</v>
      </c>
    </row>
    <row r="2967" spans="1:3" ht="15.75" customHeight="1">
      <c r="A2967" s="2" t="s">
        <v>5019</v>
      </c>
      <c r="B2967" s="1" t="s">
        <v>3103</v>
      </c>
      <c r="C2967" s="3">
        <v>5.8</v>
      </c>
    </row>
    <row r="2968" spans="1:3" ht="15.75" customHeight="1">
      <c r="A2968" s="2" t="s">
        <v>5020</v>
      </c>
      <c r="B2968" s="1" t="s">
        <v>3132</v>
      </c>
      <c r="C2968" s="3">
        <v>5.8</v>
      </c>
    </row>
    <row r="2969" spans="1:3" ht="15.75" customHeight="1">
      <c r="A2969" s="2" t="s">
        <v>5021</v>
      </c>
      <c r="B2969" s="1" t="s">
        <v>4873</v>
      </c>
      <c r="C2969" s="3">
        <v>5.8</v>
      </c>
    </row>
    <row r="2970" spans="1:3" ht="15.75" customHeight="1">
      <c r="A2970" s="2" t="s">
        <v>5022</v>
      </c>
      <c r="B2970" s="1" t="s">
        <v>4492</v>
      </c>
      <c r="C2970" s="3">
        <v>5.8</v>
      </c>
    </row>
    <row r="2971" spans="1:3" ht="15.75" customHeight="1">
      <c r="A2971" s="2" t="s">
        <v>5023</v>
      </c>
      <c r="B2971" s="1" t="s">
        <v>2428</v>
      </c>
      <c r="C2971" s="3">
        <v>5.8</v>
      </c>
    </row>
    <row r="2972" spans="1:3" ht="15.75" customHeight="1">
      <c r="A2972" s="2" t="s">
        <v>5024</v>
      </c>
      <c r="B2972" s="1" t="s">
        <v>272</v>
      </c>
      <c r="C2972" s="3">
        <v>5.8</v>
      </c>
    </row>
    <row r="2973" spans="1:3" ht="15.75" customHeight="1">
      <c r="A2973" s="2" t="s">
        <v>5025</v>
      </c>
      <c r="B2973" s="1" t="s">
        <v>658</v>
      </c>
      <c r="C2973" s="3">
        <v>5.8</v>
      </c>
    </row>
    <row r="2974" spans="1:3" ht="15.75" customHeight="1">
      <c r="A2974" s="2" t="s">
        <v>5026</v>
      </c>
      <c r="B2974" s="1" t="s">
        <v>1253</v>
      </c>
      <c r="C2974" s="3">
        <v>5.8</v>
      </c>
    </row>
    <row r="2975" spans="1:3" ht="15.75" customHeight="1">
      <c r="A2975" s="2" t="s">
        <v>5027</v>
      </c>
      <c r="B2975" s="1" t="s">
        <v>5028</v>
      </c>
      <c r="C2975" s="3">
        <v>5.8</v>
      </c>
    </row>
    <row r="2976" spans="1:3" ht="15.75" customHeight="1">
      <c r="A2976" s="2" t="s">
        <v>5029</v>
      </c>
      <c r="B2976" s="1" t="s">
        <v>4677</v>
      </c>
      <c r="C2976" s="3">
        <v>5.8</v>
      </c>
    </row>
    <row r="2977" spans="1:3" ht="15.75" customHeight="1">
      <c r="A2977" s="2" t="s">
        <v>5030</v>
      </c>
      <c r="B2977" s="1" t="s">
        <v>5031</v>
      </c>
      <c r="C2977" s="3">
        <v>5.8</v>
      </c>
    </row>
    <row r="2978" spans="1:3" ht="15.75" customHeight="1">
      <c r="A2978" s="2" t="s">
        <v>5032</v>
      </c>
      <c r="B2978" s="1" t="s">
        <v>5033</v>
      </c>
      <c r="C2978" s="3">
        <v>5.8</v>
      </c>
    </row>
    <row r="2979" spans="1:3" ht="15.75" customHeight="1">
      <c r="A2979" s="2" t="s">
        <v>5034</v>
      </c>
      <c r="B2979" s="1" t="s">
        <v>3044</v>
      </c>
      <c r="C2979" s="3">
        <v>5.8</v>
      </c>
    </row>
    <row r="2980" spans="1:3" ht="15.75" customHeight="1">
      <c r="A2980" s="2" t="s">
        <v>5035</v>
      </c>
      <c r="B2980" s="1" t="s">
        <v>5036</v>
      </c>
      <c r="C2980" s="3">
        <v>5.8</v>
      </c>
    </row>
    <row r="2981" spans="1:3" ht="15.75" customHeight="1">
      <c r="A2981" s="2" t="s">
        <v>5038</v>
      </c>
      <c r="B2981" s="1" t="s">
        <v>5039</v>
      </c>
      <c r="C2981" s="3">
        <v>5.8</v>
      </c>
    </row>
    <row r="2982" spans="1:3" ht="15.75" customHeight="1">
      <c r="A2982" s="2" t="s">
        <v>5040</v>
      </c>
      <c r="B2982" s="1" t="s">
        <v>3849</v>
      </c>
      <c r="C2982" s="3">
        <v>5.8</v>
      </c>
    </row>
    <row r="2983" spans="1:3" ht="15.75" customHeight="1">
      <c r="A2983" s="2" t="s">
        <v>5041</v>
      </c>
      <c r="B2983" s="1" t="s">
        <v>4097</v>
      </c>
      <c r="C2983" s="3">
        <v>5.8</v>
      </c>
    </row>
    <row r="2984" spans="1:3" ht="15.75" customHeight="1">
      <c r="A2984" s="2" t="s">
        <v>5043</v>
      </c>
      <c r="B2984" s="1" t="s">
        <v>5044</v>
      </c>
      <c r="C2984" s="3">
        <v>5.8</v>
      </c>
    </row>
    <row r="2985" spans="1:3" ht="15.75" customHeight="1">
      <c r="A2985" s="2" t="s">
        <v>5045</v>
      </c>
      <c r="B2985" s="1" t="s">
        <v>5046</v>
      </c>
      <c r="C2985" s="3">
        <v>5.8</v>
      </c>
    </row>
    <row r="2986" spans="1:3" ht="15.75" customHeight="1">
      <c r="A2986" s="2" t="s">
        <v>5047</v>
      </c>
      <c r="B2986" s="1" t="s">
        <v>1230</v>
      </c>
      <c r="C2986" s="3">
        <v>5.8</v>
      </c>
    </row>
    <row r="2987" spans="1:3" ht="15.75" customHeight="1">
      <c r="A2987" s="2" t="s">
        <v>5048</v>
      </c>
      <c r="B2987" s="1" t="s">
        <v>5049</v>
      </c>
      <c r="C2987" s="3">
        <v>5.8</v>
      </c>
    </row>
    <row r="2988" spans="1:3" ht="15.75" customHeight="1">
      <c r="A2988" s="2" t="s">
        <v>4960</v>
      </c>
      <c r="B2988" s="1" t="s">
        <v>1544</v>
      </c>
      <c r="C2988" s="3">
        <v>5.8</v>
      </c>
    </row>
    <row r="2989" spans="1:3" ht="15.75" customHeight="1">
      <c r="A2989" s="2" t="s">
        <v>5051</v>
      </c>
      <c r="B2989" s="1" t="s">
        <v>3968</v>
      </c>
      <c r="C2989" s="3">
        <v>5.8</v>
      </c>
    </row>
    <row r="2990" spans="1:3" ht="15.75" customHeight="1">
      <c r="A2990" s="2">
        <v>54</v>
      </c>
      <c r="B2990" s="1" t="s">
        <v>5053</v>
      </c>
      <c r="C2990" s="3">
        <v>5.8</v>
      </c>
    </row>
    <row r="2991" spans="1:3" ht="15.75" customHeight="1">
      <c r="A2991" s="2" t="s">
        <v>5054</v>
      </c>
      <c r="B2991" s="1" t="s">
        <v>1826</v>
      </c>
      <c r="C2991" s="3">
        <v>5.8</v>
      </c>
    </row>
    <row r="2992" spans="1:3" ht="15.75" customHeight="1">
      <c r="A2992" s="2" t="s">
        <v>5055</v>
      </c>
      <c r="B2992" s="1" t="s">
        <v>5056</v>
      </c>
      <c r="C2992" s="3">
        <v>5.8</v>
      </c>
    </row>
    <row r="2993" spans="1:3" ht="15.75" customHeight="1">
      <c r="A2993" s="2" t="s">
        <v>5057</v>
      </c>
      <c r="B2993" s="1" t="s">
        <v>5058</v>
      </c>
      <c r="C2993" s="3">
        <v>5.8</v>
      </c>
    </row>
    <row r="2994" spans="1:3" ht="15.75" customHeight="1">
      <c r="A2994" s="2" t="s">
        <v>5059</v>
      </c>
      <c r="B2994" s="1" t="s">
        <v>5060</v>
      </c>
      <c r="C2994" s="3">
        <v>5.8</v>
      </c>
    </row>
    <row r="2995" spans="1:3" ht="15.75" customHeight="1">
      <c r="A2995" s="2" t="s">
        <v>5061</v>
      </c>
      <c r="B2995" s="1" t="s">
        <v>5062</v>
      </c>
      <c r="C2995" s="3">
        <v>5.8</v>
      </c>
    </row>
    <row r="2996" spans="1:3" ht="15.75" customHeight="1">
      <c r="A2996" s="2" t="s">
        <v>5063</v>
      </c>
      <c r="B2996" s="1" t="s">
        <v>4044</v>
      </c>
      <c r="C2996" s="3">
        <v>5.8</v>
      </c>
    </row>
    <row r="2997" spans="1:3" ht="15.75" customHeight="1">
      <c r="A2997" s="2" t="s">
        <v>5064</v>
      </c>
      <c r="B2997" s="1" t="s">
        <v>5065</v>
      </c>
      <c r="C2997" s="3">
        <v>5.8</v>
      </c>
    </row>
    <row r="2998" spans="1:3" ht="15.75" customHeight="1">
      <c r="A2998" s="2" t="s">
        <v>4965</v>
      </c>
      <c r="B2998" s="1" t="s">
        <v>3547</v>
      </c>
      <c r="C2998" s="3">
        <v>5.8</v>
      </c>
    </row>
    <row r="2999" spans="1:3" ht="15.75" customHeight="1">
      <c r="A2999" s="2" t="s">
        <v>5066</v>
      </c>
      <c r="B2999" s="1" t="s">
        <v>620</v>
      </c>
      <c r="C2999" s="3">
        <v>5.8</v>
      </c>
    </row>
    <row r="3000" spans="1:3" ht="15.75" customHeight="1">
      <c r="A3000" s="2" t="s">
        <v>5067</v>
      </c>
      <c r="B3000" s="1" t="s">
        <v>5068</v>
      </c>
      <c r="C3000" s="3">
        <v>5.8</v>
      </c>
    </row>
    <row r="3001" spans="1:3" ht="15.75" customHeight="1">
      <c r="A3001" s="2" t="s">
        <v>5069</v>
      </c>
      <c r="B3001" s="1" t="s">
        <v>5070</v>
      </c>
      <c r="C3001" s="3">
        <v>5.8</v>
      </c>
    </row>
    <row r="3002" spans="1:3" ht="15.75" customHeight="1">
      <c r="A3002" s="2" t="s">
        <v>5071</v>
      </c>
      <c r="B3002" s="1" t="s">
        <v>2124</v>
      </c>
      <c r="C3002" s="3">
        <v>5.8</v>
      </c>
    </row>
    <row r="3003" spans="1:3" ht="15.75" customHeight="1">
      <c r="A3003" s="2" t="s">
        <v>5072</v>
      </c>
      <c r="B3003" s="1" t="s">
        <v>5073</v>
      </c>
      <c r="C3003" s="3">
        <v>5.8</v>
      </c>
    </row>
    <row r="3004" spans="1:3" ht="15.75" customHeight="1">
      <c r="A3004" s="2" t="s">
        <v>4957</v>
      </c>
      <c r="B3004" s="1" t="s">
        <v>691</v>
      </c>
      <c r="C3004" s="3">
        <v>5.8</v>
      </c>
    </row>
    <row r="3005" spans="1:3" ht="15.75" customHeight="1">
      <c r="A3005" s="2" t="s">
        <v>5074</v>
      </c>
      <c r="B3005" s="1" t="s">
        <v>5075</v>
      </c>
      <c r="C3005" s="3">
        <v>5.8</v>
      </c>
    </row>
    <row r="3006" spans="1:3" ht="15.75" customHeight="1">
      <c r="A3006" s="2" t="s">
        <v>5076</v>
      </c>
      <c r="B3006" s="1" t="s">
        <v>5077</v>
      </c>
      <c r="C3006" s="3">
        <v>5.8</v>
      </c>
    </row>
    <row r="3007" spans="1:3" ht="15.75" customHeight="1">
      <c r="A3007" s="2" t="s">
        <v>5078</v>
      </c>
      <c r="B3007" s="1" t="s">
        <v>4100</v>
      </c>
      <c r="C3007" s="3">
        <v>5.8</v>
      </c>
    </row>
    <row r="3008" spans="1:3" ht="15.75" customHeight="1">
      <c r="A3008" s="2" t="s">
        <v>5079</v>
      </c>
      <c r="B3008" s="1" t="s">
        <v>5080</v>
      </c>
      <c r="C3008" s="3">
        <v>5.8</v>
      </c>
    </row>
    <row r="3009" spans="1:3" ht="15.75" customHeight="1">
      <c r="A3009" s="2" t="s">
        <v>5081</v>
      </c>
      <c r="B3009" s="1" t="s">
        <v>5082</v>
      </c>
      <c r="C3009" s="3">
        <v>5.8</v>
      </c>
    </row>
    <row r="3010" spans="1:3" ht="15.75" customHeight="1">
      <c r="A3010" s="2" t="s">
        <v>5083</v>
      </c>
      <c r="B3010" s="1" t="s">
        <v>5084</v>
      </c>
      <c r="C3010" s="3">
        <v>5.8</v>
      </c>
    </row>
    <row r="3011" spans="1:3" ht="15.75" customHeight="1">
      <c r="A3011" s="2" t="s">
        <v>5085</v>
      </c>
      <c r="B3011" s="1" t="s">
        <v>1124</v>
      </c>
      <c r="C3011" s="3">
        <v>5.8</v>
      </c>
    </row>
    <row r="3012" spans="1:3" ht="15.75" customHeight="1">
      <c r="A3012" s="2" t="s">
        <v>5086</v>
      </c>
      <c r="B3012" s="1" t="s">
        <v>5087</v>
      </c>
      <c r="C3012" s="3">
        <v>5.8</v>
      </c>
    </row>
    <row r="3013" spans="1:3" ht="15.75" customHeight="1">
      <c r="A3013" s="2" t="s">
        <v>5088</v>
      </c>
      <c r="B3013" s="1" t="s">
        <v>1347</v>
      </c>
      <c r="C3013" s="3">
        <v>5.7</v>
      </c>
    </row>
    <row r="3014" spans="1:3" ht="15.75" customHeight="1">
      <c r="A3014" s="2" t="s">
        <v>5089</v>
      </c>
      <c r="B3014" s="1" t="s">
        <v>421</v>
      </c>
      <c r="C3014" s="3">
        <v>5.7</v>
      </c>
    </row>
    <row r="3015" spans="1:3" ht="15.75" customHeight="1">
      <c r="A3015" s="2" t="s">
        <v>5090</v>
      </c>
      <c r="B3015" s="1" t="s">
        <v>433</v>
      </c>
      <c r="C3015" s="3">
        <v>5.7</v>
      </c>
    </row>
    <row r="3016" spans="1:3" ht="15.75" customHeight="1">
      <c r="A3016" s="2" t="s">
        <v>5091</v>
      </c>
      <c r="B3016" s="1" t="s">
        <v>5015</v>
      </c>
      <c r="C3016" s="3">
        <v>5.7</v>
      </c>
    </row>
    <row r="3017" spans="1:3" ht="15.75" customHeight="1">
      <c r="A3017" s="2" t="s">
        <v>5093</v>
      </c>
      <c r="B3017" s="1" t="s">
        <v>2766</v>
      </c>
      <c r="C3017" s="3">
        <v>5.7</v>
      </c>
    </row>
    <row r="3018" spans="1:3" ht="15.75" customHeight="1">
      <c r="A3018" s="2" t="s">
        <v>5094</v>
      </c>
      <c r="B3018" s="1" t="s">
        <v>713</v>
      </c>
      <c r="C3018" s="3">
        <v>5.7</v>
      </c>
    </row>
    <row r="3019" spans="1:3" ht="15.75" customHeight="1">
      <c r="A3019" s="2" t="s">
        <v>5095</v>
      </c>
      <c r="B3019" s="1" t="s">
        <v>2656</v>
      </c>
      <c r="C3019" s="3">
        <v>5.7</v>
      </c>
    </row>
    <row r="3020" spans="1:3" ht="15.75" customHeight="1">
      <c r="A3020" s="2" t="s">
        <v>5097</v>
      </c>
      <c r="B3020" s="1" t="s">
        <v>1896</v>
      </c>
      <c r="C3020" s="3">
        <v>5.7</v>
      </c>
    </row>
    <row r="3021" spans="1:3" ht="15.75" customHeight="1">
      <c r="A3021" s="2" t="s">
        <v>5098</v>
      </c>
      <c r="B3021" s="1" t="s">
        <v>5099</v>
      </c>
      <c r="C3021" s="3">
        <v>5.7</v>
      </c>
    </row>
    <row r="3022" spans="1:3" ht="15.75" customHeight="1">
      <c r="A3022" s="2" t="s">
        <v>5100</v>
      </c>
      <c r="B3022" s="1" t="s">
        <v>569</v>
      </c>
      <c r="C3022" s="3">
        <v>5.7</v>
      </c>
    </row>
    <row r="3023" spans="1:3" ht="15.75" customHeight="1">
      <c r="A3023" s="2" t="s">
        <v>5101</v>
      </c>
      <c r="B3023" s="1" t="s">
        <v>5102</v>
      </c>
      <c r="C3023" s="3">
        <v>5.7</v>
      </c>
    </row>
    <row r="3024" spans="1:3" ht="15.75" customHeight="1">
      <c r="A3024" s="2" t="s">
        <v>5103</v>
      </c>
      <c r="B3024" s="1" t="s">
        <v>4319</v>
      </c>
      <c r="C3024" s="3">
        <v>5.7</v>
      </c>
    </row>
    <row r="3025" spans="1:3" ht="15.75" customHeight="1">
      <c r="A3025" s="2" t="s">
        <v>5104</v>
      </c>
      <c r="B3025" s="1" t="s">
        <v>5015</v>
      </c>
      <c r="C3025" s="3">
        <v>5.7</v>
      </c>
    </row>
    <row r="3026" spans="1:3" ht="15.75" customHeight="1">
      <c r="A3026" s="2" t="s">
        <v>5105</v>
      </c>
      <c r="B3026" s="1" t="s">
        <v>5106</v>
      </c>
      <c r="C3026" s="3">
        <v>5.7</v>
      </c>
    </row>
    <row r="3027" spans="1:3" ht="15.75" customHeight="1">
      <c r="A3027" s="2" t="s">
        <v>5107</v>
      </c>
      <c r="B3027" s="1" t="s">
        <v>5108</v>
      </c>
      <c r="C3027" s="3">
        <v>5.7</v>
      </c>
    </row>
    <row r="3028" spans="1:3" ht="15.75" customHeight="1">
      <c r="A3028" s="2" t="s">
        <v>5109</v>
      </c>
      <c r="B3028" s="1" t="s">
        <v>5110</v>
      </c>
      <c r="C3028" s="3">
        <v>5.7</v>
      </c>
    </row>
    <row r="3029" spans="1:3" ht="15.75" customHeight="1">
      <c r="A3029" s="2" t="s">
        <v>5111</v>
      </c>
      <c r="B3029" s="1" t="s">
        <v>4510</v>
      </c>
      <c r="C3029" s="3">
        <v>5.7</v>
      </c>
    </row>
    <row r="3030" spans="1:3" ht="15.75" customHeight="1">
      <c r="A3030" s="2" t="s">
        <v>5112</v>
      </c>
      <c r="B3030" s="1" t="s">
        <v>2642</v>
      </c>
      <c r="C3030" s="3">
        <v>5.7</v>
      </c>
    </row>
    <row r="3031" spans="1:3" ht="15.75" customHeight="1">
      <c r="A3031" s="2" t="s">
        <v>5113</v>
      </c>
      <c r="B3031" s="1" t="s">
        <v>3849</v>
      </c>
      <c r="C3031" s="3">
        <v>5.7</v>
      </c>
    </row>
    <row r="3032" spans="1:3" ht="15.75" customHeight="1">
      <c r="A3032" s="2" t="s">
        <v>5115</v>
      </c>
      <c r="B3032" s="1" t="s">
        <v>264</v>
      </c>
      <c r="C3032" s="3">
        <v>5.7</v>
      </c>
    </row>
    <row r="3033" spans="1:3" ht="15.75" customHeight="1">
      <c r="A3033" s="2" t="s">
        <v>5116</v>
      </c>
      <c r="B3033" s="1" t="s">
        <v>5117</v>
      </c>
      <c r="C3033" s="3">
        <v>5.7</v>
      </c>
    </row>
    <row r="3034" spans="1:3" ht="15.75" customHeight="1">
      <c r="A3034" s="2" t="s">
        <v>5118</v>
      </c>
      <c r="B3034" s="1" t="s">
        <v>2642</v>
      </c>
      <c r="C3034" s="3">
        <v>5.7</v>
      </c>
    </row>
    <row r="3035" spans="1:3" ht="15.75" customHeight="1">
      <c r="A3035" s="2" t="s">
        <v>5119</v>
      </c>
      <c r="B3035" s="1" t="s">
        <v>2112</v>
      </c>
      <c r="C3035" s="3">
        <v>5.7</v>
      </c>
    </row>
    <row r="3036" spans="1:3" ht="15.75" customHeight="1">
      <c r="A3036" s="2" t="s">
        <v>5120</v>
      </c>
      <c r="B3036" s="1" t="s">
        <v>4838</v>
      </c>
      <c r="C3036" s="3">
        <v>5.7</v>
      </c>
    </row>
    <row r="3037" spans="1:3" ht="15.75" customHeight="1">
      <c r="A3037" s="2" t="s">
        <v>5121</v>
      </c>
      <c r="B3037" s="1" t="s">
        <v>5122</v>
      </c>
      <c r="C3037" s="3">
        <v>5.7</v>
      </c>
    </row>
    <row r="3038" spans="1:3" ht="15.75" customHeight="1">
      <c r="A3038" s="2" t="s">
        <v>5123</v>
      </c>
      <c r="B3038" s="1" t="s">
        <v>2779</v>
      </c>
      <c r="C3038" s="3">
        <v>5.7</v>
      </c>
    </row>
    <row r="3039" spans="1:3" ht="15.75" customHeight="1">
      <c r="A3039" s="2" t="s">
        <v>5124</v>
      </c>
      <c r="B3039" s="1" t="s">
        <v>1274</v>
      </c>
      <c r="C3039" s="3">
        <v>5.7</v>
      </c>
    </row>
    <row r="3040" spans="1:3" ht="15.75" customHeight="1">
      <c r="A3040" s="2" t="s">
        <v>5125</v>
      </c>
      <c r="B3040" s="1" t="s">
        <v>1468</v>
      </c>
      <c r="C3040" s="3">
        <v>5.7</v>
      </c>
    </row>
    <row r="3041" spans="1:3" ht="15.75" customHeight="1">
      <c r="A3041" s="2" t="s">
        <v>5126</v>
      </c>
      <c r="B3041" s="1" t="s">
        <v>1558</v>
      </c>
      <c r="C3041" s="3">
        <v>5.7</v>
      </c>
    </row>
    <row r="3042" spans="1:3" ht="15.75" customHeight="1">
      <c r="A3042" s="2" t="s">
        <v>5128</v>
      </c>
      <c r="B3042" s="1" t="s">
        <v>2572</v>
      </c>
      <c r="C3042" s="3">
        <v>5.7</v>
      </c>
    </row>
    <row r="3043" spans="1:3" ht="15.75" customHeight="1">
      <c r="A3043" s="2" t="s">
        <v>5129</v>
      </c>
      <c r="B3043" s="1" t="s">
        <v>2538</v>
      </c>
      <c r="C3043" s="3">
        <v>5.7</v>
      </c>
    </row>
    <row r="3044" spans="1:3" ht="15.75" customHeight="1">
      <c r="A3044" s="2" t="s">
        <v>5130</v>
      </c>
      <c r="B3044" s="1" t="s">
        <v>881</v>
      </c>
      <c r="C3044" s="3">
        <v>5.7</v>
      </c>
    </row>
    <row r="3045" spans="1:3" ht="15.75" customHeight="1">
      <c r="A3045" s="2" t="s">
        <v>5131</v>
      </c>
      <c r="B3045" s="1" t="s">
        <v>435</v>
      </c>
      <c r="C3045" s="3">
        <v>5.7</v>
      </c>
    </row>
    <row r="3046" spans="1:3" ht="15.75" customHeight="1">
      <c r="A3046" s="2" t="s">
        <v>5132</v>
      </c>
      <c r="B3046" s="1" t="s">
        <v>2734</v>
      </c>
      <c r="C3046" s="3">
        <v>5.7</v>
      </c>
    </row>
    <row r="3047" spans="1:3" ht="15.75" customHeight="1">
      <c r="A3047" s="2" t="s">
        <v>5133</v>
      </c>
      <c r="B3047" s="1" t="s">
        <v>5134</v>
      </c>
      <c r="C3047" s="3">
        <v>5.7</v>
      </c>
    </row>
    <row r="3048" spans="1:3" ht="15.75" customHeight="1">
      <c r="A3048" s="2" t="s">
        <v>5135</v>
      </c>
      <c r="B3048" s="1" t="s">
        <v>3869</v>
      </c>
      <c r="C3048" s="3">
        <v>5.7</v>
      </c>
    </row>
    <row r="3049" spans="1:3" ht="15.75" customHeight="1">
      <c r="A3049" s="2" t="s">
        <v>5136</v>
      </c>
      <c r="B3049" s="1" t="s">
        <v>458</v>
      </c>
      <c r="C3049" s="3">
        <v>5.7</v>
      </c>
    </row>
    <row r="3050" spans="1:3" ht="15.75" customHeight="1">
      <c r="A3050" s="2" t="s">
        <v>5137</v>
      </c>
      <c r="B3050" s="1" t="s">
        <v>2642</v>
      </c>
      <c r="C3050" s="3">
        <v>5.7</v>
      </c>
    </row>
    <row r="3051" spans="1:3" ht="15.75" customHeight="1">
      <c r="A3051" s="2" t="s">
        <v>5138</v>
      </c>
      <c r="B3051" s="1" t="s">
        <v>445</v>
      </c>
      <c r="C3051" s="3">
        <v>5.7</v>
      </c>
    </row>
    <row r="3052" spans="1:3" ht="15.75" customHeight="1">
      <c r="A3052" s="2" t="s">
        <v>5139</v>
      </c>
      <c r="B3052" s="1" t="s">
        <v>3405</v>
      </c>
      <c r="C3052" s="3">
        <v>5.7</v>
      </c>
    </row>
    <row r="3053" spans="1:3" ht="15.75" customHeight="1">
      <c r="A3053" s="2" t="s">
        <v>5140</v>
      </c>
      <c r="B3053" s="1" t="s">
        <v>1409</v>
      </c>
      <c r="C3053" s="3">
        <v>5.7</v>
      </c>
    </row>
    <row r="3054" spans="1:3" ht="15.75" customHeight="1">
      <c r="A3054" s="2" t="s">
        <v>5141</v>
      </c>
      <c r="B3054" s="1" t="s">
        <v>5142</v>
      </c>
      <c r="C3054" s="3">
        <v>5.7</v>
      </c>
    </row>
    <row r="3055" spans="1:3" ht="15.75" customHeight="1">
      <c r="A3055" s="2" t="s">
        <v>5143</v>
      </c>
      <c r="B3055" s="1" t="s">
        <v>5144</v>
      </c>
      <c r="C3055" s="3">
        <v>5.7</v>
      </c>
    </row>
    <row r="3056" spans="1:3" ht="15.75" customHeight="1">
      <c r="A3056" s="2" t="s">
        <v>5145</v>
      </c>
      <c r="B3056" s="1" t="s">
        <v>3815</v>
      </c>
      <c r="C3056" s="3">
        <v>5.7</v>
      </c>
    </row>
    <row r="3057" spans="1:3" ht="15.75" customHeight="1">
      <c r="A3057" s="2" t="s">
        <v>5146</v>
      </c>
      <c r="B3057" s="1" t="s">
        <v>2449</v>
      </c>
      <c r="C3057" s="3">
        <v>5.7</v>
      </c>
    </row>
    <row r="3058" spans="1:3" ht="15.75" customHeight="1">
      <c r="A3058" s="2" t="s">
        <v>5147</v>
      </c>
      <c r="B3058" s="1" t="s">
        <v>5148</v>
      </c>
      <c r="C3058" s="3">
        <v>5.7</v>
      </c>
    </row>
    <row r="3059" spans="1:3" ht="15.75" customHeight="1">
      <c r="A3059" s="2" t="s">
        <v>5150</v>
      </c>
      <c r="B3059" s="1" t="s">
        <v>3735</v>
      </c>
      <c r="C3059" s="3">
        <v>5.7</v>
      </c>
    </row>
    <row r="3060" spans="1:3" ht="15.75" customHeight="1">
      <c r="A3060" s="2" t="s">
        <v>5151</v>
      </c>
      <c r="B3060" s="1" t="s">
        <v>4826</v>
      </c>
      <c r="C3060" s="3">
        <v>5.7</v>
      </c>
    </row>
    <row r="3061" spans="1:3" ht="15.75" customHeight="1">
      <c r="A3061" s="2" t="s">
        <v>5152</v>
      </c>
      <c r="B3061" s="1" t="s">
        <v>1053</v>
      </c>
      <c r="C3061" s="3">
        <v>5.7</v>
      </c>
    </row>
    <row r="3062" spans="1:3" ht="15.75" customHeight="1">
      <c r="A3062" s="2" t="s">
        <v>5153</v>
      </c>
      <c r="B3062" s="1" t="s">
        <v>365</v>
      </c>
      <c r="C3062" s="3">
        <v>5.7</v>
      </c>
    </row>
    <row r="3063" spans="1:3" ht="15.75" customHeight="1">
      <c r="A3063" s="2" t="s">
        <v>5154</v>
      </c>
      <c r="B3063" s="1" t="s">
        <v>4522</v>
      </c>
      <c r="C3063" s="3">
        <v>5.7</v>
      </c>
    </row>
    <row r="3064" spans="1:3" ht="15.75" customHeight="1">
      <c r="A3064" s="2" t="s">
        <v>5155</v>
      </c>
      <c r="B3064" s="1" t="s">
        <v>5156</v>
      </c>
      <c r="C3064" s="3">
        <v>5.7</v>
      </c>
    </row>
    <row r="3065" spans="1:3" ht="15.75" customHeight="1">
      <c r="A3065" s="2" t="s">
        <v>5157</v>
      </c>
      <c r="B3065" s="1" t="s">
        <v>3393</v>
      </c>
      <c r="C3065" s="3">
        <v>5.7</v>
      </c>
    </row>
    <row r="3066" spans="1:3" ht="15.75" customHeight="1">
      <c r="A3066" s="2" t="s">
        <v>5158</v>
      </c>
      <c r="B3066" s="1" t="s">
        <v>5159</v>
      </c>
      <c r="C3066" s="3">
        <v>5.7</v>
      </c>
    </row>
    <row r="3067" spans="1:3" ht="15.75" customHeight="1">
      <c r="A3067" s="2" t="s">
        <v>5160</v>
      </c>
      <c r="B3067" s="1" t="s">
        <v>4205</v>
      </c>
      <c r="C3067" s="3">
        <v>5.7</v>
      </c>
    </row>
    <row r="3068" spans="1:3" ht="15.75" customHeight="1">
      <c r="A3068" s="2" t="s">
        <v>5161</v>
      </c>
      <c r="B3068" s="1" t="s">
        <v>3663</v>
      </c>
      <c r="C3068" s="3">
        <v>5.7</v>
      </c>
    </row>
    <row r="3069" spans="1:3" ht="15.75" customHeight="1">
      <c r="A3069" s="2" t="s">
        <v>5162</v>
      </c>
      <c r="B3069" s="1" t="s">
        <v>595</v>
      </c>
      <c r="C3069" s="3">
        <v>5.7</v>
      </c>
    </row>
    <row r="3070" spans="1:3" ht="15.75" customHeight="1">
      <c r="A3070" s="2" t="s">
        <v>5163</v>
      </c>
      <c r="B3070" s="1" t="s">
        <v>2039</v>
      </c>
      <c r="C3070" s="3">
        <v>5.7</v>
      </c>
    </row>
    <row r="3071" spans="1:3" ht="15.75" customHeight="1">
      <c r="A3071" s="2" t="s">
        <v>5164</v>
      </c>
      <c r="B3071" s="1" t="s">
        <v>5165</v>
      </c>
      <c r="C3071" s="3">
        <v>5.7</v>
      </c>
    </row>
    <row r="3072" spans="1:3" ht="15.75" customHeight="1">
      <c r="A3072" s="2" t="s">
        <v>5166</v>
      </c>
      <c r="B3072" s="1" t="s">
        <v>2402</v>
      </c>
      <c r="C3072" s="3">
        <v>5.7</v>
      </c>
    </row>
    <row r="3073" spans="1:3" ht="15.75" customHeight="1">
      <c r="A3073" s="2" t="s">
        <v>5167</v>
      </c>
      <c r="B3073" s="1" t="s">
        <v>5168</v>
      </c>
      <c r="C3073" s="3">
        <v>5.7</v>
      </c>
    </row>
    <row r="3074" spans="1:3" ht="15.75" customHeight="1">
      <c r="A3074" s="2" t="s">
        <v>5169</v>
      </c>
      <c r="B3074" s="1" t="s">
        <v>5170</v>
      </c>
      <c r="C3074" s="3">
        <v>5.7</v>
      </c>
    </row>
    <row r="3075" spans="1:3" ht="15.75" customHeight="1">
      <c r="A3075" s="2" t="s">
        <v>5171</v>
      </c>
      <c r="B3075" s="1" t="s">
        <v>5172</v>
      </c>
      <c r="C3075" s="3">
        <v>5.7</v>
      </c>
    </row>
    <row r="3076" spans="1:3" ht="15.75" customHeight="1">
      <c r="A3076" s="2" t="s">
        <v>5173</v>
      </c>
      <c r="B3076" s="1" t="s">
        <v>5174</v>
      </c>
      <c r="C3076" s="3">
        <v>5.7</v>
      </c>
    </row>
    <row r="3077" spans="1:3" ht="15.75" customHeight="1">
      <c r="A3077" s="2" t="s">
        <v>5175</v>
      </c>
      <c r="B3077" s="1" t="s">
        <v>5176</v>
      </c>
      <c r="C3077" s="3">
        <v>5.7</v>
      </c>
    </row>
    <row r="3078" spans="1:3" ht="15.75" customHeight="1">
      <c r="A3078" s="2" t="s">
        <v>5177</v>
      </c>
      <c r="B3078" s="1" t="s">
        <v>5178</v>
      </c>
      <c r="C3078" s="3">
        <v>5.7</v>
      </c>
    </row>
    <row r="3079" spans="1:3" ht="15.75" customHeight="1">
      <c r="A3079" s="2" t="s">
        <v>5179</v>
      </c>
      <c r="B3079" s="1" t="s">
        <v>5180</v>
      </c>
      <c r="C3079" s="3">
        <v>5.7</v>
      </c>
    </row>
    <row r="3080" spans="1:3" ht="15.75" customHeight="1">
      <c r="A3080" s="2" t="s">
        <v>5181</v>
      </c>
      <c r="B3080" s="1" t="s">
        <v>5170</v>
      </c>
      <c r="C3080" s="3">
        <v>5.7</v>
      </c>
    </row>
    <row r="3081" spans="1:3" ht="15.75" customHeight="1">
      <c r="A3081" s="2" t="s">
        <v>5182</v>
      </c>
      <c r="B3081" s="1" t="s">
        <v>5183</v>
      </c>
      <c r="C3081" s="3">
        <v>5.7</v>
      </c>
    </row>
    <row r="3082" spans="1:3" ht="15.75" customHeight="1">
      <c r="A3082" s="2" t="s">
        <v>5184</v>
      </c>
      <c r="B3082" s="1" t="s">
        <v>741</v>
      </c>
      <c r="C3082" s="3">
        <v>5.7</v>
      </c>
    </row>
    <row r="3083" spans="1:3" ht="15.75" customHeight="1">
      <c r="A3083" s="2" t="s">
        <v>5090</v>
      </c>
      <c r="B3083" s="1" t="s">
        <v>433</v>
      </c>
      <c r="C3083" s="3">
        <v>5.7</v>
      </c>
    </row>
    <row r="3084" spans="1:3" ht="15.75" customHeight="1">
      <c r="A3084" s="2" t="s">
        <v>5109</v>
      </c>
      <c r="B3084" s="1" t="s">
        <v>5110</v>
      </c>
      <c r="C3084" s="3">
        <v>5.7</v>
      </c>
    </row>
    <row r="3085" spans="1:3" ht="15.75" customHeight="1">
      <c r="A3085" s="2" t="s">
        <v>5185</v>
      </c>
      <c r="B3085" s="1" t="s">
        <v>5186</v>
      </c>
      <c r="C3085" s="3">
        <v>5.7</v>
      </c>
    </row>
    <row r="3086" spans="1:3" ht="15.75" customHeight="1">
      <c r="A3086" s="2" t="s">
        <v>5187</v>
      </c>
      <c r="B3086" s="1" t="s">
        <v>3665</v>
      </c>
      <c r="C3086" s="3">
        <v>5.7</v>
      </c>
    </row>
    <row r="3087" spans="1:3" ht="15.75" customHeight="1">
      <c r="A3087" s="2" t="s">
        <v>5188</v>
      </c>
      <c r="B3087" s="1" t="s">
        <v>4289</v>
      </c>
      <c r="C3087" s="3">
        <v>5.7</v>
      </c>
    </row>
    <row r="3088" spans="1:3" ht="15.75" customHeight="1">
      <c r="A3088" s="2" t="s">
        <v>5189</v>
      </c>
      <c r="B3088" s="1" t="s">
        <v>5190</v>
      </c>
      <c r="C3088" s="3">
        <v>5.7</v>
      </c>
    </row>
    <row r="3089" spans="1:3" ht="15.75" customHeight="1">
      <c r="A3089" s="2" t="s">
        <v>5191</v>
      </c>
      <c r="B3089" s="1" t="s">
        <v>4339</v>
      </c>
      <c r="C3089" s="3">
        <v>5.7</v>
      </c>
    </row>
    <row r="3090" spans="1:3" ht="15.75" customHeight="1">
      <c r="A3090" s="2" t="s">
        <v>5192</v>
      </c>
      <c r="B3090" s="1" t="s">
        <v>5193</v>
      </c>
      <c r="C3090" s="3">
        <v>5.7</v>
      </c>
    </row>
    <row r="3091" spans="1:3" ht="15.75" customHeight="1">
      <c r="A3091" s="2" t="s">
        <v>5194</v>
      </c>
      <c r="B3091" s="1" t="s">
        <v>5195</v>
      </c>
      <c r="C3091" s="3">
        <v>5.7</v>
      </c>
    </row>
    <row r="3092" spans="1:3" ht="15.75" customHeight="1">
      <c r="A3092" s="2" t="s">
        <v>5197</v>
      </c>
      <c r="B3092" s="1" t="s">
        <v>5198</v>
      </c>
      <c r="C3092" s="3">
        <v>5.7</v>
      </c>
    </row>
    <row r="3093" spans="1:3" ht="15.75" customHeight="1">
      <c r="A3093" s="2" t="s">
        <v>5199</v>
      </c>
      <c r="B3093" s="1" t="s">
        <v>5200</v>
      </c>
      <c r="C3093" s="3">
        <v>5.7</v>
      </c>
    </row>
    <row r="3094" spans="1:3" ht="15.75" customHeight="1">
      <c r="A3094" s="2" t="s">
        <v>5201</v>
      </c>
      <c r="B3094" s="1" t="s">
        <v>5202</v>
      </c>
      <c r="C3094" s="3">
        <v>5.7</v>
      </c>
    </row>
    <row r="3095" spans="1:3" ht="15.75" customHeight="1">
      <c r="A3095" s="2" t="s">
        <v>5203</v>
      </c>
      <c r="B3095" s="1" t="s">
        <v>5204</v>
      </c>
      <c r="C3095" s="3">
        <v>5.7</v>
      </c>
    </row>
    <row r="3096" spans="1:3" ht="15.75" customHeight="1">
      <c r="A3096" s="2" t="s">
        <v>5205</v>
      </c>
      <c r="B3096" s="1" t="s">
        <v>5206</v>
      </c>
      <c r="C3096" s="3">
        <v>5.7</v>
      </c>
    </row>
    <row r="3097" spans="1:3" ht="15.75" customHeight="1">
      <c r="A3097" s="2" t="s">
        <v>5208</v>
      </c>
      <c r="B3097" s="1" t="s">
        <v>1988</v>
      </c>
      <c r="C3097" s="3">
        <v>5.7</v>
      </c>
    </row>
    <row r="3098" spans="1:3" ht="15.75" customHeight="1">
      <c r="A3098" s="2" t="s">
        <v>5130</v>
      </c>
      <c r="B3098" s="1" t="s">
        <v>881</v>
      </c>
      <c r="C3098" s="3">
        <v>5.7</v>
      </c>
    </row>
    <row r="3099" spans="1:3" ht="15.75" customHeight="1">
      <c r="A3099" s="2" t="s">
        <v>5209</v>
      </c>
      <c r="B3099" s="1" t="s">
        <v>424</v>
      </c>
      <c r="C3099" s="3">
        <v>5.6</v>
      </c>
    </row>
    <row r="3100" spans="1:3" ht="15.75" customHeight="1">
      <c r="A3100" s="2" t="s">
        <v>5210</v>
      </c>
      <c r="B3100" s="1" t="s">
        <v>169</v>
      </c>
      <c r="C3100" s="3">
        <v>5.6</v>
      </c>
    </row>
    <row r="3101" spans="1:3" ht="15.75" customHeight="1">
      <c r="A3101" s="2" t="s">
        <v>5211</v>
      </c>
      <c r="B3101" s="1" t="s">
        <v>2050</v>
      </c>
      <c r="C3101" s="3">
        <v>5.6</v>
      </c>
    </row>
    <row r="3102" spans="1:3" ht="15.75" customHeight="1">
      <c r="A3102" s="2" t="s">
        <v>5213</v>
      </c>
      <c r="B3102" s="1" t="s">
        <v>3405</v>
      </c>
      <c r="C3102" s="3">
        <v>5.6</v>
      </c>
    </row>
    <row r="3103" spans="1:3" ht="15.75" customHeight="1">
      <c r="A3103" s="2" t="s">
        <v>5214</v>
      </c>
      <c r="B3103" s="1" t="s">
        <v>2039</v>
      </c>
      <c r="C3103" s="3">
        <v>5.6</v>
      </c>
    </row>
    <row r="3104" spans="1:3" ht="15.75" customHeight="1">
      <c r="A3104" s="2" t="s">
        <v>5215</v>
      </c>
      <c r="B3104" s="1" t="s">
        <v>1176</v>
      </c>
      <c r="C3104" s="3">
        <v>5.6</v>
      </c>
    </row>
    <row r="3105" spans="1:3" ht="15.75" customHeight="1">
      <c r="A3105" s="2" t="s">
        <v>5217</v>
      </c>
      <c r="B3105" s="1" t="s">
        <v>204</v>
      </c>
      <c r="C3105" s="3">
        <v>5.6</v>
      </c>
    </row>
    <row r="3106" spans="1:3" ht="15.75" customHeight="1">
      <c r="A3106" s="2" t="s">
        <v>5218</v>
      </c>
      <c r="B3106" s="1" t="s">
        <v>3589</v>
      </c>
      <c r="C3106" s="3">
        <v>5.6</v>
      </c>
    </row>
    <row r="3107" spans="1:3" ht="15.75" customHeight="1">
      <c r="A3107" s="2" t="s">
        <v>5219</v>
      </c>
      <c r="B3107" s="1" t="s">
        <v>2572</v>
      </c>
      <c r="C3107" s="3">
        <v>5.6</v>
      </c>
    </row>
    <row r="3108" spans="1:3" ht="15.75" customHeight="1">
      <c r="A3108" s="2" t="s">
        <v>5220</v>
      </c>
      <c r="B3108" s="1" t="s">
        <v>2015</v>
      </c>
      <c r="C3108" s="3">
        <v>5.6</v>
      </c>
    </row>
    <row r="3109" spans="1:3" ht="15.75" customHeight="1">
      <c r="A3109" s="2" t="s">
        <v>5222</v>
      </c>
      <c r="B3109" s="1" t="s">
        <v>2170</v>
      </c>
      <c r="C3109" s="3">
        <v>5.6</v>
      </c>
    </row>
    <row r="3110" spans="1:3" ht="15.75" customHeight="1">
      <c r="A3110" s="2" t="s">
        <v>5224</v>
      </c>
      <c r="B3110" s="1" t="s">
        <v>1554</v>
      </c>
      <c r="C3110" s="3">
        <v>5.6</v>
      </c>
    </row>
    <row r="3111" spans="1:3" ht="15.75" customHeight="1">
      <c r="A3111" s="2" t="s">
        <v>5225</v>
      </c>
      <c r="B3111" s="1" t="s">
        <v>3044</v>
      </c>
      <c r="C3111" s="3">
        <v>5.6</v>
      </c>
    </row>
    <row r="3112" spans="1:3" ht="15.75" customHeight="1">
      <c r="A3112" s="2" t="s">
        <v>5226</v>
      </c>
      <c r="B3112" s="1" t="s">
        <v>2355</v>
      </c>
      <c r="C3112" s="3">
        <v>5.6</v>
      </c>
    </row>
    <row r="3113" spans="1:3" ht="15.75" customHeight="1">
      <c r="A3113" s="2" t="s">
        <v>5228</v>
      </c>
      <c r="B3113" s="1" t="s">
        <v>337</v>
      </c>
      <c r="C3113" s="3">
        <v>5.6</v>
      </c>
    </row>
    <row r="3114" spans="1:3" ht="15.75" customHeight="1">
      <c r="A3114" s="2" t="s">
        <v>5230</v>
      </c>
      <c r="B3114" s="1" t="s">
        <v>3044</v>
      </c>
      <c r="C3114" s="3">
        <v>5.6</v>
      </c>
    </row>
    <row r="3115" spans="1:3" ht="15.75" customHeight="1">
      <c r="A3115" s="2" t="s">
        <v>5231</v>
      </c>
      <c r="B3115" s="1" t="s">
        <v>1354</v>
      </c>
      <c r="C3115" s="3">
        <v>5.6</v>
      </c>
    </row>
    <row r="3116" spans="1:3" ht="15.75" customHeight="1">
      <c r="A3116" s="2" t="s">
        <v>5232</v>
      </c>
      <c r="B3116" s="1" t="s">
        <v>5233</v>
      </c>
      <c r="C3116" s="3">
        <v>5.6</v>
      </c>
    </row>
    <row r="3117" spans="1:3" ht="15.75" customHeight="1">
      <c r="A3117" s="2" t="s">
        <v>5235</v>
      </c>
      <c r="B3117" s="1" t="s">
        <v>5236</v>
      </c>
      <c r="C3117" s="3">
        <v>5.6</v>
      </c>
    </row>
    <row r="3118" spans="1:3" ht="15.75" customHeight="1">
      <c r="A3118" s="2" t="s">
        <v>5237</v>
      </c>
      <c r="B3118" s="1" t="s">
        <v>204</v>
      </c>
      <c r="C3118" s="3">
        <v>5.6</v>
      </c>
    </row>
    <row r="3119" spans="1:3" ht="15.75" customHeight="1">
      <c r="A3119" s="2" t="s">
        <v>5238</v>
      </c>
      <c r="B3119" s="1" t="s">
        <v>518</v>
      </c>
      <c r="C3119" s="3">
        <v>5.6</v>
      </c>
    </row>
    <row r="3120" spans="1:3" ht="15.75" customHeight="1">
      <c r="A3120" s="2" t="s">
        <v>5239</v>
      </c>
      <c r="B3120" s="1" t="s">
        <v>3612</v>
      </c>
      <c r="C3120" s="3">
        <v>5.6</v>
      </c>
    </row>
    <row r="3121" spans="1:3" ht="15.75" customHeight="1">
      <c r="A3121" s="2" t="s">
        <v>5240</v>
      </c>
      <c r="B3121" s="1" t="s">
        <v>2650</v>
      </c>
      <c r="C3121" s="3">
        <v>5.6</v>
      </c>
    </row>
    <row r="3122" spans="1:3" ht="15.75" customHeight="1">
      <c r="A3122" s="2" t="s">
        <v>5241</v>
      </c>
      <c r="B3122" s="1" t="s">
        <v>670</v>
      </c>
      <c r="C3122" s="3">
        <v>5.6</v>
      </c>
    </row>
    <row r="3123" spans="1:3" ht="15.75" customHeight="1">
      <c r="A3123" s="2" t="s">
        <v>5242</v>
      </c>
      <c r="B3123" s="1" t="s">
        <v>5243</v>
      </c>
      <c r="C3123" s="3">
        <v>5.6</v>
      </c>
    </row>
    <row r="3124" spans="1:3" ht="15.75" customHeight="1">
      <c r="A3124" s="2" t="s">
        <v>5244</v>
      </c>
      <c r="B3124" s="1" t="s">
        <v>250</v>
      </c>
      <c r="C3124" s="3">
        <v>5.6</v>
      </c>
    </row>
    <row r="3125" spans="1:3" ht="15.75" customHeight="1">
      <c r="A3125" s="2" t="s">
        <v>5245</v>
      </c>
      <c r="B3125" s="1" t="s">
        <v>3096</v>
      </c>
      <c r="C3125" s="3">
        <v>5.6</v>
      </c>
    </row>
    <row r="3126" spans="1:3" ht="15.75" customHeight="1">
      <c r="A3126" s="2" t="s">
        <v>5246</v>
      </c>
      <c r="B3126" s="1" t="s">
        <v>3295</v>
      </c>
      <c r="C3126" s="3">
        <v>5.6</v>
      </c>
    </row>
    <row r="3127" spans="1:3" ht="15.75" customHeight="1">
      <c r="A3127" s="2" t="s">
        <v>5247</v>
      </c>
      <c r="B3127" s="1" t="s">
        <v>1330</v>
      </c>
      <c r="C3127" s="3">
        <v>5.6</v>
      </c>
    </row>
    <row r="3128" spans="1:3" ht="15.75" customHeight="1">
      <c r="A3128" s="2" t="s">
        <v>5248</v>
      </c>
      <c r="B3128" s="1" t="s">
        <v>1588</v>
      </c>
      <c r="C3128" s="3">
        <v>5.6</v>
      </c>
    </row>
    <row r="3129" spans="1:3" ht="15.75" customHeight="1">
      <c r="A3129" s="2" t="s">
        <v>5249</v>
      </c>
      <c r="B3129" s="1" t="s">
        <v>5250</v>
      </c>
      <c r="C3129" s="3">
        <v>5.6</v>
      </c>
    </row>
    <row r="3130" spans="1:3" ht="15.75" customHeight="1">
      <c r="A3130" s="2" t="s">
        <v>5251</v>
      </c>
      <c r="B3130" s="1" t="s">
        <v>4006</v>
      </c>
      <c r="C3130" s="3">
        <v>5.6</v>
      </c>
    </row>
    <row r="3131" spans="1:3" ht="15.75" customHeight="1">
      <c r="A3131" s="2" t="s">
        <v>5253</v>
      </c>
      <c r="B3131" s="1" t="s">
        <v>5001</v>
      </c>
      <c r="C3131" s="3">
        <v>5.6</v>
      </c>
    </row>
    <row r="3132" spans="1:3" ht="15.75" customHeight="1">
      <c r="A3132" s="2" t="s">
        <v>5254</v>
      </c>
      <c r="B3132" s="1" t="s">
        <v>5255</v>
      </c>
      <c r="C3132" s="3">
        <v>5.6</v>
      </c>
    </row>
    <row r="3133" spans="1:3" ht="15.75" customHeight="1">
      <c r="A3133" s="2" t="s">
        <v>5256</v>
      </c>
      <c r="B3133" s="1" t="s">
        <v>1866</v>
      </c>
      <c r="C3133" s="3">
        <v>5.6</v>
      </c>
    </row>
    <row r="3134" spans="1:3" ht="15.75" customHeight="1">
      <c r="A3134" s="2" t="s">
        <v>5257</v>
      </c>
      <c r="B3134" s="1" t="s">
        <v>4475</v>
      </c>
      <c r="C3134" s="3">
        <v>5.6</v>
      </c>
    </row>
    <row r="3135" spans="1:3" ht="15.75" customHeight="1">
      <c r="A3135" s="2" t="s">
        <v>5258</v>
      </c>
      <c r="B3135" s="1" t="s">
        <v>808</v>
      </c>
      <c r="C3135" s="3">
        <v>5.6</v>
      </c>
    </row>
    <row r="3136" spans="1:3" ht="15.75" customHeight="1">
      <c r="A3136" s="2" t="s">
        <v>5259</v>
      </c>
      <c r="B3136" s="1" t="s">
        <v>2419</v>
      </c>
      <c r="C3136" s="3">
        <v>5.6</v>
      </c>
    </row>
    <row r="3137" spans="1:3" ht="15.75" customHeight="1">
      <c r="A3137" s="2" t="s">
        <v>5260</v>
      </c>
      <c r="B3137" s="1" t="s">
        <v>5261</v>
      </c>
      <c r="C3137" s="3">
        <v>5.6</v>
      </c>
    </row>
    <row r="3138" spans="1:3" ht="15.75" customHeight="1">
      <c r="A3138" s="2" t="s">
        <v>5263</v>
      </c>
      <c r="B3138" s="1" t="s">
        <v>1931</v>
      </c>
      <c r="C3138" s="3">
        <v>5.6</v>
      </c>
    </row>
    <row r="3139" spans="1:3" ht="15.75" customHeight="1">
      <c r="A3139" s="2" t="s">
        <v>5264</v>
      </c>
      <c r="B3139" s="1" t="s">
        <v>3550</v>
      </c>
      <c r="C3139" s="3">
        <v>5.6</v>
      </c>
    </row>
    <row r="3140" spans="1:3" ht="15.75" customHeight="1">
      <c r="A3140" s="2" t="s">
        <v>5266</v>
      </c>
      <c r="B3140" s="1" t="s">
        <v>5267</v>
      </c>
      <c r="C3140" s="3">
        <v>5.6</v>
      </c>
    </row>
    <row r="3141" spans="1:3" ht="15.75" customHeight="1">
      <c r="A3141" s="2" t="s">
        <v>5268</v>
      </c>
      <c r="B3141" s="1" t="s">
        <v>3635</v>
      </c>
      <c r="C3141" s="3">
        <v>5.6</v>
      </c>
    </row>
    <row r="3142" spans="1:3" ht="15.75" customHeight="1">
      <c r="A3142" s="2" t="s">
        <v>5269</v>
      </c>
      <c r="B3142" s="1" t="s">
        <v>365</v>
      </c>
      <c r="C3142" s="3">
        <v>5.6</v>
      </c>
    </row>
    <row r="3143" spans="1:3" ht="15.75" customHeight="1">
      <c r="A3143" s="2" t="s">
        <v>5270</v>
      </c>
      <c r="B3143" s="1" t="s">
        <v>1568</v>
      </c>
      <c r="C3143" s="3">
        <v>5.6</v>
      </c>
    </row>
    <row r="3144" spans="1:3" ht="15.75" customHeight="1">
      <c r="A3144" s="2" t="s">
        <v>5271</v>
      </c>
      <c r="B3144" s="1" t="s">
        <v>5272</v>
      </c>
      <c r="C3144" s="3">
        <v>5.6</v>
      </c>
    </row>
    <row r="3145" spans="1:3" ht="15.75" customHeight="1">
      <c r="A3145" s="2" t="s">
        <v>5273</v>
      </c>
      <c r="B3145" s="1" t="s">
        <v>4339</v>
      </c>
      <c r="C3145" s="3">
        <v>5.6</v>
      </c>
    </row>
    <row r="3146" spans="1:3" ht="15.75" customHeight="1">
      <c r="A3146" s="2" t="s">
        <v>5275</v>
      </c>
      <c r="B3146" s="1" t="s">
        <v>5276</v>
      </c>
      <c r="C3146" s="3">
        <v>5.6</v>
      </c>
    </row>
    <row r="3147" spans="1:3" ht="15.75" customHeight="1">
      <c r="A3147" s="2" t="s">
        <v>5277</v>
      </c>
      <c r="B3147" s="1" t="s">
        <v>1677</v>
      </c>
      <c r="C3147" s="3">
        <v>5.6</v>
      </c>
    </row>
    <row r="3148" spans="1:3" ht="15.75" customHeight="1">
      <c r="A3148" s="2" t="s">
        <v>5278</v>
      </c>
      <c r="B3148" s="1" t="s">
        <v>5279</v>
      </c>
      <c r="C3148" s="3">
        <v>5.6</v>
      </c>
    </row>
    <row r="3149" spans="1:3" ht="15.75" customHeight="1">
      <c r="A3149" s="2" t="s">
        <v>5280</v>
      </c>
      <c r="B3149" s="1" t="s">
        <v>5281</v>
      </c>
      <c r="C3149" s="3">
        <v>5.6</v>
      </c>
    </row>
    <row r="3150" spans="1:3" ht="15.75" customHeight="1">
      <c r="A3150" s="2" t="s">
        <v>5282</v>
      </c>
      <c r="B3150" s="1" t="s">
        <v>5283</v>
      </c>
      <c r="C3150" s="3">
        <v>5.6</v>
      </c>
    </row>
    <row r="3151" spans="1:3" ht="15.75" customHeight="1">
      <c r="A3151" s="2" t="s">
        <v>5284</v>
      </c>
      <c r="B3151" s="1" t="s">
        <v>388</v>
      </c>
      <c r="C3151" s="3">
        <v>5.6</v>
      </c>
    </row>
    <row r="3152" spans="1:3" ht="15.75" customHeight="1">
      <c r="A3152" s="2" t="s">
        <v>5264</v>
      </c>
      <c r="B3152" s="1" t="s">
        <v>3550</v>
      </c>
      <c r="C3152" s="3">
        <v>5.6</v>
      </c>
    </row>
    <row r="3153" spans="1:3" ht="15.75" customHeight="1">
      <c r="A3153" s="2" t="s">
        <v>5285</v>
      </c>
      <c r="B3153" s="1" t="s">
        <v>2804</v>
      </c>
      <c r="C3153" s="3">
        <v>5.6</v>
      </c>
    </row>
    <row r="3154" spans="1:3" ht="15.75" customHeight="1">
      <c r="A3154" s="2" t="s">
        <v>5286</v>
      </c>
      <c r="B3154" s="1" t="s">
        <v>5287</v>
      </c>
      <c r="C3154" s="3">
        <v>5.6</v>
      </c>
    </row>
    <row r="3155" spans="1:3" ht="15.75" customHeight="1">
      <c r="A3155" s="2" t="s">
        <v>5288</v>
      </c>
      <c r="B3155" s="1" t="s">
        <v>5289</v>
      </c>
      <c r="C3155" s="3">
        <v>5.6</v>
      </c>
    </row>
    <row r="3156" spans="1:3" ht="15.75" customHeight="1">
      <c r="A3156" s="2" t="s">
        <v>5290</v>
      </c>
      <c r="B3156" s="1" t="s">
        <v>5291</v>
      </c>
      <c r="C3156" s="3">
        <v>5.6</v>
      </c>
    </row>
    <row r="3157" spans="1:3" ht="15.75" customHeight="1">
      <c r="A3157" s="2" t="s">
        <v>5292</v>
      </c>
      <c r="B3157" s="1" t="s">
        <v>2039</v>
      </c>
      <c r="C3157" s="3">
        <v>5.6</v>
      </c>
    </row>
    <row r="3158" spans="1:3" ht="15.75" customHeight="1">
      <c r="A3158" s="2" t="s">
        <v>5293</v>
      </c>
      <c r="B3158" s="1" t="s">
        <v>1008</v>
      </c>
      <c r="C3158" s="3">
        <v>5.6</v>
      </c>
    </row>
    <row r="3159" spans="1:3" ht="15.75" customHeight="1">
      <c r="A3159" s="2" t="s">
        <v>5294</v>
      </c>
      <c r="B3159" s="1" t="s">
        <v>5295</v>
      </c>
      <c r="C3159" s="3">
        <v>5.6</v>
      </c>
    </row>
    <row r="3160" spans="1:3" ht="15.75" customHeight="1">
      <c r="A3160" s="2" t="s">
        <v>5296</v>
      </c>
      <c r="B3160" s="1" t="s">
        <v>5297</v>
      </c>
      <c r="C3160" s="3">
        <v>5.6</v>
      </c>
    </row>
    <row r="3161" spans="1:3" ht="15.75" customHeight="1">
      <c r="A3161" s="2" t="s">
        <v>5298</v>
      </c>
      <c r="B3161" s="1" t="s">
        <v>5299</v>
      </c>
      <c r="C3161" s="3">
        <v>5.6</v>
      </c>
    </row>
    <row r="3162" spans="1:3" ht="15.75" customHeight="1">
      <c r="A3162" s="2" t="s">
        <v>5300</v>
      </c>
      <c r="B3162" s="1" t="s">
        <v>4713</v>
      </c>
      <c r="C3162" s="3">
        <v>5.6</v>
      </c>
    </row>
    <row r="3163" spans="1:3" ht="15.75" customHeight="1">
      <c r="A3163" s="2" t="s">
        <v>5301</v>
      </c>
      <c r="B3163" s="1" t="s">
        <v>5102</v>
      </c>
      <c r="C3163" s="3">
        <v>5.6</v>
      </c>
    </row>
    <row r="3164" spans="1:3" ht="15.75" customHeight="1">
      <c r="A3164" s="2" t="s">
        <v>5302</v>
      </c>
      <c r="B3164" s="1" t="s">
        <v>5303</v>
      </c>
      <c r="C3164" s="3">
        <v>5.6</v>
      </c>
    </row>
    <row r="3165" spans="1:3" ht="15.75" customHeight="1">
      <c r="A3165" s="2" t="s">
        <v>5304</v>
      </c>
      <c r="B3165" s="1" t="s">
        <v>5305</v>
      </c>
      <c r="C3165" s="3">
        <v>5.6</v>
      </c>
    </row>
    <row r="3166" spans="1:3" ht="15.75" customHeight="1">
      <c r="A3166" s="2" t="s">
        <v>5306</v>
      </c>
      <c r="B3166" s="1" t="s">
        <v>5307</v>
      </c>
      <c r="C3166" s="3">
        <v>5.6</v>
      </c>
    </row>
    <row r="3167" spans="1:3" ht="15.75" customHeight="1">
      <c r="A3167" s="2" t="s">
        <v>5308</v>
      </c>
      <c r="B3167" s="1" t="s">
        <v>5309</v>
      </c>
      <c r="C3167" s="3">
        <v>5.6</v>
      </c>
    </row>
    <row r="3168" spans="1:3" ht="15.75" customHeight="1">
      <c r="A3168" s="2" t="s">
        <v>5310</v>
      </c>
      <c r="B3168" s="1" t="s">
        <v>2982</v>
      </c>
      <c r="C3168" s="3">
        <v>5.6</v>
      </c>
    </row>
    <row r="3169" spans="1:3" ht="15.75" customHeight="1">
      <c r="A3169" s="2" t="s">
        <v>5311</v>
      </c>
      <c r="B3169" s="1" t="s">
        <v>5312</v>
      </c>
      <c r="C3169" s="3">
        <v>5.6</v>
      </c>
    </row>
    <row r="3170" spans="1:3" ht="15.75" customHeight="1">
      <c r="A3170" s="2" t="s">
        <v>5313</v>
      </c>
      <c r="B3170" s="1" t="s">
        <v>5314</v>
      </c>
      <c r="C3170" s="3">
        <v>5.6</v>
      </c>
    </row>
    <row r="3171" spans="1:3" ht="15.75" customHeight="1">
      <c r="A3171" s="2" t="s">
        <v>5315</v>
      </c>
      <c r="B3171" s="1" t="s">
        <v>4930</v>
      </c>
      <c r="C3171" s="3">
        <v>5.6</v>
      </c>
    </row>
    <row r="3172" spans="1:3" ht="15.75" customHeight="1">
      <c r="A3172" s="2" t="s">
        <v>5316</v>
      </c>
      <c r="B3172" s="1" t="s">
        <v>5317</v>
      </c>
      <c r="C3172" s="3">
        <v>5.6</v>
      </c>
    </row>
    <row r="3173" spans="1:3" ht="15.75" customHeight="1">
      <c r="A3173" s="2" t="s">
        <v>5319</v>
      </c>
      <c r="B3173" s="1" t="s">
        <v>2039</v>
      </c>
      <c r="C3173" s="3">
        <v>5.6</v>
      </c>
    </row>
    <row r="3174" spans="1:3" ht="15.75" customHeight="1">
      <c r="A3174" s="2" t="s">
        <v>5321</v>
      </c>
      <c r="B3174" s="1" t="s">
        <v>5322</v>
      </c>
      <c r="C3174" s="3">
        <v>5.6</v>
      </c>
    </row>
    <row r="3175" spans="1:3" ht="15.75" customHeight="1">
      <c r="A3175" s="2" t="s">
        <v>5323</v>
      </c>
      <c r="B3175" s="1" t="s">
        <v>5324</v>
      </c>
      <c r="C3175" s="3">
        <v>5.6</v>
      </c>
    </row>
    <row r="3176" spans="1:3" ht="15.75" customHeight="1">
      <c r="A3176" s="2" t="s">
        <v>5325</v>
      </c>
      <c r="B3176" s="1" t="s">
        <v>5326</v>
      </c>
      <c r="C3176" s="3">
        <v>5.6</v>
      </c>
    </row>
    <row r="3177" spans="1:3" ht="15.75" customHeight="1">
      <c r="A3177" s="2" t="s">
        <v>5327</v>
      </c>
      <c r="B3177" s="1" t="s">
        <v>2241</v>
      </c>
      <c r="C3177" s="3">
        <v>5.6</v>
      </c>
    </row>
    <row r="3178" spans="1:3" ht="15.75" customHeight="1">
      <c r="A3178" s="2" t="s">
        <v>5328</v>
      </c>
      <c r="B3178" s="1" t="s">
        <v>5329</v>
      </c>
      <c r="C3178" s="3">
        <v>5.6</v>
      </c>
    </row>
    <row r="3179" spans="1:3" ht="15.75" customHeight="1">
      <c r="A3179" s="2" t="s">
        <v>5330</v>
      </c>
      <c r="B3179" s="1" t="s">
        <v>5331</v>
      </c>
      <c r="C3179" s="3">
        <v>5.6</v>
      </c>
    </row>
    <row r="3180" spans="1:3" ht="15.75" customHeight="1">
      <c r="A3180" s="2" t="s">
        <v>5332</v>
      </c>
      <c r="B3180" s="1" t="s">
        <v>5333</v>
      </c>
      <c r="C3180" s="3">
        <v>5.6</v>
      </c>
    </row>
    <row r="3181" spans="1:3" ht="15.75" customHeight="1">
      <c r="A3181" s="2" t="s">
        <v>5335</v>
      </c>
      <c r="B3181" s="1" t="s">
        <v>5336</v>
      </c>
      <c r="C3181" s="3">
        <v>5.6</v>
      </c>
    </row>
    <row r="3182" spans="1:3" ht="15.75" customHeight="1">
      <c r="A3182" s="2" t="s">
        <v>5337</v>
      </c>
      <c r="B3182" s="1" t="s">
        <v>5338</v>
      </c>
      <c r="C3182" s="3">
        <v>5.6</v>
      </c>
    </row>
    <row r="3183" spans="1:3" ht="15.75" customHeight="1">
      <c r="A3183" s="2" t="s">
        <v>5339</v>
      </c>
      <c r="B3183" s="1" t="s">
        <v>5340</v>
      </c>
      <c r="C3183" s="3">
        <v>5.6</v>
      </c>
    </row>
    <row r="3184" spans="1:3" ht="15.75" customHeight="1">
      <c r="A3184" s="2" t="s">
        <v>5341</v>
      </c>
      <c r="B3184" s="1" t="s">
        <v>5342</v>
      </c>
      <c r="C3184" s="3">
        <v>5.6</v>
      </c>
    </row>
    <row r="3185" spans="1:3" ht="15.75" customHeight="1">
      <c r="A3185" s="2" t="s">
        <v>5343</v>
      </c>
      <c r="B3185" s="1" t="s">
        <v>5344</v>
      </c>
      <c r="C3185" s="3">
        <v>5.6</v>
      </c>
    </row>
    <row r="3186" spans="1:3" ht="15.75" customHeight="1">
      <c r="A3186" s="2" t="s">
        <v>5345</v>
      </c>
      <c r="B3186" s="1" t="s">
        <v>5346</v>
      </c>
      <c r="C3186" s="3">
        <v>5.6</v>
      </c>
    </row>
    <row r="3187" spans="1:3" ht="15.75" customHeight="1">
      <c r="A3187" s="2" t="s">
        <v>5347</v>
      </c>
      <c r="B3187" s="1" t="s">
        <v>5348</v>
      </c>
      <c r="C3187" s="3">
        <v>5.6</v>
      </c>
    </row>
    <row r="3188" spans="1:3" ht="15.75" customHeight="1">
      <c r="A3188" s="2" t="s">
        <v>5349</v>
      </c>
      <c r="B3188" s="1" t="s">
        <v>5350</v>
      </c>
      <c r="C3188" s="3">
        <v>5.6</v>
      </c>
    </row>
    <row r="3189" spans="1:3" ht="15.75" customHeight="1">
      <c r="A3189" s="2" t="s">
        <v>5352</v>
      </c>
      <c r="B3189" s="1" t="s">
        <v>3487</v>
      </c>
      <c r="C3189" s="3">
        <v>5.6</v>
      </c>
    </row>
    <row r="3190" spans="1:3" ht="15.75" customHeight="1">
      <c r="A3190" s="2" t="s">
        <v>5353</v>
      </c>
      <c r="B3190" s="1" t="s">
        <v>5354</v>
      </c>
      <c r="C3190" s="3">
        <v>5.6</v>
      </c>
    </row>
    <row r="3191" spans="1:3" ht="15.75" customHeight="1">
      <c r="A3191" s="2" t="s">
        <v>5355</v>
      </c>
      <c r="B3191" s="1" t="s">
        <v>5356</v>
      </c>
      <c r="C3191" s="3">
        <v>5.6</v>
      </c>
    </row>
    <row r="3192" spans="1:3" ht="15.75" customHeight="1">
      <c r="A3192" s="2" t="s">
        <v>5357</v>
      </c>
      <c r="B3192" s="1" t="s">
        <v>2013</v>
      </c>
      <c r="C3192" s="3">
        <v>5.5</v>
      </c>
    </row>
    <row r="3193" spans="1:3" ht="15.75" customHeight="1">
      <c r="A3193" s="2" t="s">
        <v>5358</v>
      </c>
      <c r="B3193" s="1" t="s">
        <v>384</v>
      </c>
      <c r="C3193" s="3">
        <v>5.5</v>
      </c>
    </row>
    <row r="3194" spans="1:3" ht="15.75" customHeight="1">
      <c r="A3194" s="2" t="s">
        <v>5360</v>
      </c>
      <c r="B3194" s="1" t="s">
        <v>2814</v>
      </c>
      <c r="C3194" s="3">
        <v>5.5</v>
      </c>
    </row>
    <row r="3195" spans="1:3" ht="15.75" customHeight="1">
      <c r="A3195" s="2" t="s">
        <v>5361</v>
      </c>
      <c r="B3195" s="1" t="s">
        <v>865</v>
      </c>
      <c r="C3195" s="3">
        <v>5.5</v>
      </c>
    </row>
    <row r="3196" spans="1:3" ht="15.75" customHeight="1">
      <c r="A3196" s="2" t="s">
        <v>5362</v>
      </c>
      <c r="B3196" s="1" t="s">
        <v>1305</v>
      </c>
      <c r="C3196" s="3">
        <v>5.5</v>
      </c>
    </row>
    <row r="3197" spans="1:3" ht="15.75" customHeight="1">
      <c r="A3197" s="2" t="s">
        <v>5364</v>
      </c>
      <c r="B3197" s="1" t="s">
        <v>5365</v>
      </c>
      <c r="C3197" s="3">
        <v>5.5</v>
      </c>
    </row>
    <row r="3198" spans="1:3" ht="15.75" customHeight="1">
      <c r="A3198" s="2" t="s">
        <v>5366</v>
      </c>
      <c r="B3198" s="1" t="s">
        <v>2402</v>
      </c>
      <c r="C3198" s="3">
        <v>5.5</v>
      </c>
    </row>
    <row r="3199" spans="1:3" ht="15.75" customHeight="1">
      <c r="A3199" s="2" t="s">
        <v>5367</v>
      </c>
      <c r="B3199" s="1" t="s">
        <v>1632</v>
      </c>
      <c r="C3199" s="3">
        <v>5.5</v>
      </c>
    </row>
    <row r="3200" spans="1:3" ht="15.75" customHeight="1">
      <c r="A3200" s="2" t="s">
        <v>5368</v>
      </c>
      <c r="B3200" s="1" t="s">
        <v>2043</v>
      </c>
      <c r="C3200" s="3">
        <v>5.5</v>
      </c>
    </row>
    <row r="3201" spans="1:3" ht="15.75" customHeight="1">
      <c r="A3201" s="2" t="s">
        <v>5370</v>
      </c>
      <c r="B3201" s="1" t="s">
        <v>2419</v>
      </c>
      <c r="C3201" s="3">
        <v>5.5</v>
      </c>
    </row>
    <row r="3202" spans="1:3" ht="15.75" customHeight="1">
      <c r="A3202" s="2" t="s">
        <v>5371</v>
      </c>
      <c r="B3202" s="1" t="s">
        <v>1835</v>
      </c>
      <c r="C3202" s="3">
        <v>5.5</v>
      </c>
    </row>
    <row r="3203" spans="1:3" ht="15.75" customHeight="1">
      <c r="A3203" s="2" t="s">
        <v>5372</v>
      </c>
      <c r="B3203" s="1" t="s">
        <v>670</v>
      </c>
      <c r="C3203" s="3">
        <v>5.5</v>
      </c>
    </row>
    <row r="3204" spans="1:3" ht="15.75" customHeight="1">
      <c r="A3204" s="2" t="s">
        <v>5373</v>
      </c>
      <c r="B3204" s="1" t="s">
        <v>2942</v>
      </c>
      <c r="C3204" s="3">
        <v>5.5</v>
      </c>
    </row>
    <row r="3205" spans="1:3" ht="15.75" customHeight="1">
      <c r="A3205" s="2" t="s">
        <v>5374</v>
      </c>
      <c r="B3205" s="1" t="s">
        <v>2642</v>
      </c>
      <c r="C3205" s="3">
        <v>5.5</v>
      </c>
    </row>
    <row r="3206" spans="1:3" ht="15.75" customHeight="1">
      <c r="A3206" s="2" t="s">
        <v>5375</v>
      </c>
      <c r="B3206" s="1" t="s">
        <v>1845</v>
      </c>
      <c r="C3206" s="3">
        <v>5.5</v>
      </c>
    </row>
    <row r="3207" spans="1:3" ht="15.75" customHeight="1">
      <c r="A3207" s="2" t="s">
        <v>5376</v>
      </c>
      <c r="B3207" s="1" t="s">
        <v>4090</v>
      </c>
      <c r="C3207" s="3">
        <v>5.5</v>
      </c>
    </row>
    <row r="3208" spans="1:3" ht="15.75" customHeight="1">
      <c r="A3208" s="2" t="s">
        <v>5377</v>
      </c>
      <c r="B3208" s="1" t="s">
        <v>4270</v>
      </c>
      <c r="C3208" s="3">
        <v>5.5</v>
      </c>
    </row>
    <row r="3209" spans="1:3" ht="15.75" customHeight="1">
      <c r="A3209" s="2" t="s">
        <v>5378</v>
      </c>
      <c r="B3209" s="1" t="s">
        <v>4551</v>
      </c>
      <c r="C3209" s="3">
        <v>5.5</v>
      </c>
    </row>
    <row r="3210" spans="1:3" ht="15.75" customHeight="1">
      <c r="A3210" s="2" t="s">
        <v>5379</v>
      </c>
      <c r="B3210" s="1" t="s">
        <v>5380</v>
      </c>
      <c r="C3210" s="3">
        <v>5.5</v>
      </c>
    </row>
    <row r="3211" spans="1:3" ht="15.75" customHeight="1">
      <c r="A3211" s="2" t="s">
        <v>5381</v>
      </c>
      <c r="B3211" s="1" t="s">
        <v>2627</v>
      </c>
      <c r="C3211" s="3">
        <v>5.5</v>
      </c>
    </row>
    <row r="3212" spans="1:3" ht="15.75" customHeight="1">
      <c r="A3212" s="2" t="s">
        <v>5382</v>
      </c>
      <c r="B3212" s="1" t="s">
        <v>2406</v>
      </c>
      <c r="C3212" s="3">
        <v>5.5</v>
      </c>
    </row>
    <row r="3213" spans="1:3" ht="15.75" customHeight="1">
      <c r="A3213" s="2" t="s">
        <v>5384</v>
      </c>
      <c r="B3213" s="1" t="s">
        <v>1433</v>
      </c>
      <c r="C3213" s="3">
        <v>5.5</v>
      </c>
    </row>
    <row r="3214" spans="1:3" ht="15.75" customHeight="1">
      <c r="A3214" s="2" t="s">
        <v>5386</v>
      </c>
      <c r="B3214" s="1" t="s">
        <v>5387</v>
      </c>
      <c r="C3214" s="3">
        <v>5.5</v>
      </c>
    </row>
    <row r="3215" spans="1:3" ht="15.75" customHeight="1">
      <c r="A3215" s="2" t="s">
        <v>5388</v>
      </c>
      <c r="B3215" s="1" t="s">
        <v>2858</v>
      </c>
      <c r="C3215" s="3">
        <v>5.5</v>
      </c>
    </row>
    <row r="3216" spans="1:3" ht="15.75" customHeight="1">
      <c r="A3216" s="2" t="s">
        <v>5389</v>
      </c>
      <c r="B3216" s="1" t="s">
        <v>5390</v>
      </c>
      <c r="C3216" s="3">
        <v>5.5</v>
      </c>
    </row>
    <row r="3217" spans="1:3" ht="15.75" customHeight="1">
      <c r="A3217" s="2" t="s">
        <v>5391</v>
      </c>
      <c r="B3217" s="1" t="s">
        <v>572</v>
      </c>
      <c r="C3217" s="3">
        <v>5.5</v>
      </c>
    </row>
    <row r="3218" spans="1:3" ht="15.75" customHeight="1">
      <c r="A3218" s="2" t="s">
        <v>5392</v>
      </c>
      <c r="B3218" s="1" t="s">
        <v>5393</v>
      </c>
      <c r="C3218" s="3">
        <v>5.5</v>
      </c>
    </row>
    <row r="3219" spans="1:3" ht="15.75" customHeight="1">
      <c r="A3219" s="2" t="s">
        <v>5394</v>
      </c>
      <c r="B3219" s="1" t="s">
        <v>2843</v>
      </c>
      <c r="C3219" s="3">
        <v>5.5</v>
      </c>
    </row>
    <row r="3220" spans="1:3" ht="15.75" customHeight="1">
      <c r="A3220" s="2" t="s">
        <v>5395</v>
      </c>
      <c r="B3220" s="1" t="s">
        <v>2804</v>
      </c>
      <c r="C3220" s="3">
        <v>5.5</v>
      </c>
    </row>
    <row r="3221" spans="1:3" ht="15.75" customHeight="1">
      <c r="A3221" s="2" t="s">
        <v>5396</v>
      </c>
      <c r="B3221" s="1" t="s">
        <v>2355</v>
      </c>
      <c r="C3221" s="3">
        <v>5.5</v>
      </c>
    </row>
    <row r="3222" spans="1:3" ht="15.75" customHeight="1">
      <c r="A3222" s="2" t="s">
        <v>5397</v>
      </c>
      <c r="B3222" s="1" t="s">
        <v>1203</v>
      </c>
      <c r="C3222" s="3">
        <v>5.5</v>
      </c>
    </row>
    <row r="3223" spans="1:3" ht="15.75" customHeight="1">
      <c r="A3223" s="2" t="s">
        <v>5398</v>
      </c>
      <c r="B3223" s="1" t="s">
        <v>5399</v>
      </c>
      <c r="C3223" s="3">
        <v>5.5</v>
      </c>
    </row>
    <row r="3224" spans="1:3" ht="15.75" customHeight="1">
      <c r="A3224" s="2" t="s">
        <v>5400</v>
      </c>
      <c r="B3224" s="1" t="s">
        <v>3855</v>
      </c>
      <c r="C3224" s="3">
        <v>5.5</v>
      </c>
    </row>
    <row r="3225" spans="1:3" ht="15.75" customHeight="1">
      <c r="A3225" s="2" t="s">
        <v>5401</v>
      </c>
      <c r="B3225" s="1" t="s">
        <v>3505</v>
      </c>
      <c r="C3225" s="3">
        <v>5.5</v>
      </c>
    </row>
    <row r="3226" spans="1:3" ht="15.75" customHeight="1">
      <c r="A3226" s="2" t="s">
        <v>5402</v>
      </c>
      <c r="B3226" s="1" t="s">
        <v>2766</v>
      </c>
      <c r="C3226" s="3">
        <v>5.5</v>
      </c>
    </row>
    <row r="3227" spans="1:3" ht="15.75" customHeight="1">
      <c r="A3227" s="2" t="s">
        <v>5403</v>
      </c>
      <c r="B3227" s="1" t="s">
        <v>4492</v>
      </c>
      <c r="C3227" s="3">
        <v>5.5</v>
      </c>
    </row>
    <row r="3228" spans="1:3" ht="15.75" customHeight="1">
      <c r="A3228" s="2" t="s">
        <v>5360</v>
      </c>
      <c r="B3228" s="1" t="s">
        <v>2814</v>
      </c>
      <c r="C3228" s="3">
        <v>5.5</v>
      </c>
    </row>
    <row r="3229" spans="1:3" ht="15.75" customHeight="1">
      <c r="A3229" s="2" t="s">
        <v>5404</v>
      </c>
      <c r="B3229" s="1" t="s">
        <v>5305</v>
      </c>
      <c r="C3229" s="3">
        <v>5.5</v>
      </c>
    </row>
    <row r="3230" spans="1:3" ht="15.75" customHeight="1">
      <c r="A3230" s="2" t="s">
        <v>5405</v>
      </c>
      <c r="B3230" s="1" t="s">
        <v>5406</v>
      </c>
      <c r="C3230" s="3">
        <v>5.5</v>
      </c>
    </row>
    <row r="3231" spans="1:3" ht="15.75" customHeight="1">
      <c r="A3231" s="2" t="s">
        <v>5407</v>
      </c>
      <c r="B3231" s="1" t="s">
        <v>5144</v>
      </c>
      <c r="C3231" s="3">
        <v>5.5</v>
      </c>
    </row>
    <row r="3232" spans="1:3" ht="15.75" customHeight="1">
      <c r="A3232" s="2" t="s">
        <v>5408</v>
      </c>
      <c r="B3232" s="1" t="s">
        <v>3536</v>
      </c>
      <c r="C3232" s="3">
        <v>5.5</v>
      </c>
    </row>
    <row r="3233" spans="1:3" ht="15.75" customHeight="1">
      <c r="A3233" s="2" t="s">
        <v>5409</v>
      </c>
      <c r="B3233" s="1" t="s">
        <v>1013</v>
      </c>
      <c r="C3233" s="3">
        <v>5.5</v>
      </c>
    </row>
    <row r="3234" spans="1:3" ht="15.75" customHeight="1">
      <c r="A3234" s="2" t="s">
        <v>5410</v>
      </c>
      <c r="B3234" s="1" t="s">
        <v>5411</v>
      </c>
      <c r="C3234" s="3">
        <v>5.5</v>
      </c>
    </row>
    <row r="3235" spans="1:3" ht="15.75" customHeight="1">
      <c r="A3235" s="2" t="s">
        <v>5412</v>
      </c>
      <c r="B3235" s="1" t="s">
        <v>2944</v>
      </c>
      <c r="C3235" s="3">
        <v>5.5</v>
      </c>
    </row>
    <row r="3236" spans="1:3" ht="15.75" customHeight="1">
      <c r="A3236" s="2" t="s">
        <v>5413</v>
      </c>
      <c r="B3236" s="1" t="s">
        <v>1433</v>
      </c>
      <c r="C3236" s="3">
        <v>5.5</v>
      </c>
    </row>
    <row r="3237" spans="1:3" ht="15.75" customHeight="1">
      <c r="A3237" s="2" t="s">
        <v>5414</v>
      </c>
      <c r="B3237" s="1" t="s">
        <v>4826</v>
      </c>
      <c r="C3237" s="3">
        <v>5.5</v>
      </c>
    </row>
    <row r="3238" spans="1:3" ht="15.75" customHeight="1">
      <c r="A3238" s="2" t="s">
        <v>5415</v>
      </c>
      <c r="B3238" s="1" t="s">
        <v>5416</v>
      </c>
      <c r="C3238" s="3">
        <v>5.5</v>
      </c>
    </row>
    <row r="3239" spans="1:3" ht="15.75" customHeight="1">
      <c r="A3239" s="2" t="s">
        <v>5417</v>
      </c>
      <c r="B3239" s="1" t="s">
        <v>4036</v>
      </c>
      <c r="C3239" s="3">
        <v>5.5</v>
      </c>
    </row>
    <row r="3240" spans="1:3" ht="15.75" customHeight="1">
      <c r="A3240" s="2" t="s">
        <v>5418</v>
      </c>
      <c r="B3240" s="1" t="s">
        <v>5419</v>
      </c>
      <c r="C3240" s="3">
        <v>5.5</v>
      </c>
    </row>
    <row r="3241" spans="1:3" ht="15.75" customHeight="1">
      <c r="A3241" s="2" t="s">
        <v>5420</v>
      </c>
      <c r="B3241" s="1" t="s">
        <v>5416</v>
      </c>
      <c r="C3241" s="3">
        <v>5.5</v>
      </c>
    </row>
    <row r="3242" spans="1:3" ht="15.75" customHeight="1">
      <c r="A3242" s="2" t="s">
        <v>5421</v>
      </c>
      <c r="B3242" s="1" t="s">
        <v>5422</v>
      </c>
      <c r="C3242" s="3">
        <v>5.5</v>
      </c>
    </row>
    <row r="3243" spans="1:3" ht="15.75" customHeight="1">
      <c r="A3243" s="2" t="s">
        <v>5423</v>
      </c>
      <c r="B3243" s="1" t="s">
        <v>2402</v>
      </c>
      <c r="C3243" s="3">
        <v>5.5</v>
      </c>
    </row>
    <row r="3244" spans="1:3" ht="15.75" customHeight="1">
      <c r="A3244" s="2" t="s">
        <v>5424</v>
      </c>
      <c r="B3244" s="1" t="s">
        <v>388</v>
      </c>
      <c r="C3244" s="3">
        <v>5.5</v>
      </c>
    </row>
    <row r="3245" spans="1:3" ht="15.75" customHeight="1">
      <c r="A3245" s="2" t="s">
        <v>5426</v>
      </c>
      <c r="B3245" s="1" t="s">
        <v>3186</v>
      </c>
      <c r="C3245" s="3">
        <v>5.5</v>
      </c>
    </row>
    <row r="3246" spans="1:3" ht="15.75" customHeight="1">
      <c r="A3246" s="2" t="s">
        <v>5427</v>
      </c>
      <c r="B3246" s="1" t="s">
        <v>5428</v>
      </c>
      <c r="C3246" s="3">
        <v>5.5</v>
      </c>
    </row>
    <row r="3247" spans="1:3" ht="15.75" customHeight="1">
      <c r="A3247" s="2" t="s">
        <v>5429</v>
      </c>
      <c r="B3247" s="1" t="s">
        <v>5430</v>
      </c>
      <c r="C3247" s="3">
        <v>5.5</v>
      </c>
    </row>
    <row r="3248" spans="1:3" ht="15.75" customHeight="1">
      <c r="A3248" s="2" t="s">
        <v>5431</v>
      </c>
      <c r="B3248" s="1" t="s">
        <v>5432</v>
      </c>
      <c r="C3248" s="3">
        <v>5.5</v>
      </c>
    </row>
    <row r="3249" spans="1:3" ht="15.75" customHeight="1">
      <c r="A3249" s="2" t="s">
        <v>5433</v>
      </c>
      <c r="B3249" s="1" t="s">
        <v>5434</v>
      </c>
      <c r="C3249" s="3">
        <v>5.5</v>
      </c>
    </row>
    <row r="3250" spans="1:3" ht="15.75" customHeight="1">
      <c r="A3250" s="2" t="s">
        <v>5435</v>
      </c>
      <c r="B3250" s="1" t="s">
        <v>5393</v>
      </c>
      <c r="C3250" s="3">
        <v>5.5</v>
      </c>
    </row>
    <row r="3251" spans="1:3" ht="15.75" customHeight="1">
      <c r="A3251" s="2" t="s">
        <v>5436</v>
      </c>
      <c r="B3251" s="1" t="s">
        <v>5437</v>
      </c>
      <c r="C3251" s="3">
        <v>5.5</v>
      </c>
    </row>
    <row r="3252" spans="1:3" ht="15.75" customHeight="1">
      <c r="A3252" s="2" t="s">
        <v>5438</v>
      </c>
      <c r="B3252" s="1" t="s">
        <v>2181</v>
      </c>
      <c r="C3252" s="3">
        <v>5.5</v>
      </c>
    </row>
    <row r="3253" spans="1:3" ht="15.75" customHeight="1">
      <c r="A3253" s="2" t="s">
        <v>5439</v>
      </c>
      <c r="B3253" s="1" t="s">
        <v>1283</v>
      </c>
      <c r="C3253" s="3">
        <v>5.5</v>
      </c>
    </row>
    <row r="3254" spans="1:3" ht="15.75" customHeight="1">
      <c r="A3254" s="2" t="s">
        <v>5440</v>
      </c>
      <c r="B3254" s="1" t="s">
        <v>5441</v>
      </c>
      <c r="C3254" s="3">
        <v>5.5</v>
      </c>
    </row>
    <row r="3255" spans="1:3" ht="15.75" customHeight="1">
      <c r="A3255" s="2" t="s">
        <v>5442</v>
      </c>
      <c r="B3255" s="1" t="s">
        <v>5443</v>
      </c>
      <c r="C3255" s="3">
        <v>5.5</v>
      </c>
    </row>
    <row r="3256" spans="1:3" ht="15.75" customHeight="1">
      <c r="A3256" s="2" t="s">
        <v>5444</v>
      </c>
      <c r="B3256" s="1" t="s">
        <v>5445</v>
      </c>
      <c r="C3256" s="3">
        <v>5.5</v>
      </c>
    </row>
    <row r="3257" spans="1:3" ht="15.75" customHeight="1">
      <c r="A3257" s="2" t="s">
        <v>5446</v>
      </c>
      <c r="B3257" s="1" t="s">
        <v>4865</v>
      </c>
      <c r="C3257" s="3">
        <v>5.5</v>
      </c>
    </row>
    <row r="3258" spans="1:3" ht="15.75" customHeight="1">
      <c r="A3258" s="2" t="s">
        <v>5447</v>
      </c>
      <c r="B3258" s="1" t="s">
        <v>5448</v>
      </c>
      <c r="C3258" s="3">
        <v>5.5</v>
      </c>
    </row>
    <row r="3259" spans="1:3" ht="15.75" customHeight="1">
      <c r="A3259" s="2" t="s">
        <v>5449</v>
      </c>
      <c r="B3259" s="1" t="s">
        <v>5450</v>
      </c>
      <c r="C3259" s="3">
        <v>5.5</v>
      </c>
    </row>
    <row r="3260" spans="1:3" ht="15.75" customHeight="1">
      <c r="A3260" s="2" t="s">
        <v>5451</v>
      </c>
      <c r="B3260" s="1" t="s">
        <v>5452</v>
      </c>
      <c r="C3260" s="3">
        <v>5.5</v>
      </c>
    </row>
    <row r="3261" spans="1:3" ht="15.75" customHeight="1">
      <c r="A3261" s="2" t="s">
        <v>5453</v>
      </c>
      <c r="B3261" s="1" t="s">
        <v>5454</v>
      </c>
      <c r="C3261" s="3">
        <v>5.5</v>
      </c>
    </row>
    <row r="3262" spans="1:3" ht="15.75" customHeight="1">
      <c r="A3262" s="2" t="s">
        <v>5455</v>
      </c>
      <c r="B3262" s="1" t="s">
        <v>5456</v>
      </c>
      <c r="C3262" s="3">
        <v>5.5</v>
      </c>
    </row>
    <row r="3263" spans="1:3" ht="15.75" customHeight="1">
      <c r="A3263" s="2" t="s">
        <v>5457</v>
      </c>
      <c r="B3263" s="1" t="s">
        <v>1283</v>
      </c>
      <c r="C3263" s="3">
        <v>5.5</v>
      </c>
    </row>
    <row r="3264" spans="1:3" ht="15.75" customHeight="1">
      <c r="A3264" s="2" t="s">
        <v>5373</v>
      </c>
      <c r="B3264" s="1" t="s">
        <v>2942</v>
      </c>
      <c r="C3264" s="3">
        <v>5.5</v>
      </c>
    </row>
    <row r="3265" spans="1:3" ht="15.75" customHeight="1">
      <c r="A3265" s="2" t="s">
        <v>5458</v>
      </c>
      <c r="B3265" s="1" t="s">
        <v>5459</v>
      </c>
      <c r="C3265" s="3">
        <v>5.5</v>
      </c>
    </row>
    <row r="3266" spans="1:3" ht="15.75" customHeight="1">
      <c r="A3266" s="2" t="s">
        <v>5460</v>
      </c>
      <c r="B3266" s="1" t="s">
        <v>3937</v>
      </c>
      <c r="C3266" s="3">
        <v>5.5</v>
      </c>
    </row>
    <row r="3267" spans="1:3" ht="15.75" customHeight="1">
      <c r="A3267" s="2" t="s">
        <v>5461</v>
      </c>
      <c r="B3267" s="1" t="s">
        <v>3925</v>
      </c>
      <c r="C3267" s="3">
        <v>5.5</v>
      </c>
    </row>
    <row r="3268" spans="1:3" ht="15.75" customHeight="1">
      <c r="A3268" s="2" t="s">
        <v>5462</v>
      </c>
      <c r="B3268" s="1" t="s">
        <v>3724</v>
      </c>
      <c r="C3268" s="3">
        <v>5.5</v>
      </c>
    </row>
    <row r="3269" spans="1:3" ht="15.75" customHeight="1">
      <c r="A3269" s="2" t="s">
        <v>5463</v>
      </c>
      <c r="B3269" s="1" t="s">
        <v>5464</v>
      </c>
      <c r="C3269" s="3">
        <v>5.5</v>
      </c>
    </row>
    <row r="3270" spans="1:3" ht="15.75" customHeight="1">
      <c r="A3270" s="2" t="s">
        <v>5465</v>
      </c>
      <c r="B3270" s="1" t="s">
        <v>51</v>
      </c>
      <c r="C3270" s="3">
        <v>5.4</v>
      </c>
    </row>
    <row r="3271" spans="1:3" ht="15.75" customHeight="1">
      <c r="A3271" s="2" t="s">
        <v>5466</v>
      </c>
      <c r="B3271" s="1" t="s">
        <v>2650</v>
      </c>
      <c r="C3271" s="3">
        <v>5.4</v>
      </c>
    </row>
    <row r="3272" spans="1:3" ht="15.75" customHeight="1">
      <c r="A3272" s="2" t="s">
        <v>5467</v>
      </c>
      <c r="B3272" s="1" t="s">
        <v>4766</v>
      </c>
      <c r="C3272" s="3">
        <v>5.4</v>
      </c>
    </row>
    <row r="3273" spans="1:3" ht="15.75" customHeight="1">
      <c r="A3273" s="2" t="s">
        <v>5468</v>
      </c>
      <c r="B3273" s="1" t="s">
        <v>2517</v>
      </c>
      <c r="C3273" s="3">
        <v>5.4</v>
      </c>
    </row>
    <row r="3274" spans="1:3" ht="15.75" customHeight="1">
      <c r="A3274" s="2" t="s">
        <v>5469</v>
      </c>
      <c r="B3274" s="1" t="s">
        <v>5233</v>
      </c>
      <c r="C3274" s="3">
        <v>5.4</v>
      </c>
    </row>
    <row r="3275" spans="1:3" ht="15.75" customHeight="1">
      <c r="A3275" s="2" t="s">
        <v>5471</v>
      </c>
      <c r="B3275" s="1" t="s">
        <v>5365</v>
      </c>
      <c r="C3275" s="3">
        <v>5.4</v>
      </c>
    </row>
    <row r="3276" spans="1:3" ht="15.75" customHeight="1">
      <c r="A3276" s="2" t="s">
        <v>5472</v>
      </c>
      <c r="B3276" s="1" t="s">
        <v>1354</v>
      </c>
      <c r="C3276" s="3">
        <v>5.4</v>
      </c>
    </row>
    <row r="3277" spans="1:3" ht="15.75" customHeight="1">
      <c r="A3277" s="2" t="s">
        <v>5473</v>
      </c>
      <c r="B3277" s="1" t="s">
        <v>3049</v>
      </c>
      <c r="C3277" s="3">
        <v>5.4</v>
      </c>
    </row>
    <row r="3278" spans="1:3" ht="15.75" customHeight="1">
      <c r="A3278" s="2" t="s">
        <v>5474</v>
      </c>
      <c r="B3278" s="1" t="s">
        <v>4488</v>
      </c>
      <c r="C3278" s="3">
        <v>5.4</v>
      </c>
    </row>
    <row r="3279" spans="1:3" ht="15.75" customHeight="1">
      <c r="A3279" s="2" t="s">
        <v>5475</v>
      </c>
      <c r="B3279" s="1" t="s">
        <v>3368</v>
      </c>
      <c r="C3279" s="3">
        <v>5.4</v>
      </c>
    </row>
    <row r="3280" spans="1:3" ht="15.75" customHeight="1">
      <c r="A3280" s="2" t="s">
        <v>5476</v>
      </c>
      <c r="B3280" s="1" t="s">
        <v>2419</v>
      </c>
      <c r="C3280" s="3">
        <v>5.4</v>
      </c>
    </row>
    <row r="3281" spans="1:3" ht="15.75" customHeight="1">
      <c r="A3281" s="2" t="s">
        <v>5477</v>
      </c>
      <c r="B3281" s="1" t="s">
        <v>4300</v>
      </c>
      <c r="C3281" s="3">
        <v>5.4</v>
      </c>
    </row>
    <row r="3282" spans="1:3" ht="15.75" customHeight="1">
      <c r="A3282" s="2" t="s">
        <v>5478</v>
      </c>
      <c r="B3282" s="1" t="s">
        <v>2804</v>
      </c>
      <c r="C3282" s="3">
        <v>5.4</v>
      </c>
    </row>
    <row r="3283" spans="1:3" ht="15.75" customHeight="1">
      <c r="A3283" s="2" t="s">
        <v>5480</v>
      </c>
      <c r="B3283" s="1" t="s">
        <v>4654</v>
      </c>
      <c r="C3283" s="3">
        <v>5.4</v>
      </c>
    </row>
    <row r="3284" spans="1:3" ht="15.75" customHeight="1">
      <c r="A3284" s="2" t="s">
        <v>5481</v>
      </c>
      <c r="B3284" s="1" t="s">
        <v>546</v>
      </c>
      <c r="C3284" s="3">
        <v>5.4</v>
      </c>
    </row>
    <row r="3285" spans="1:3" ht="15.75" customHeight="1">
      <c r="A3285" s="2" t="s">
        <v>5482</v>
      </c>
      <c r="B3285" s="1" t="s">
        <v>5483</v>
      </c>
      <c r="C3285" s="3">
        <v>5.4</v>
      </c>
    </row>
    <row r="3286" spans="1:3" ht="15.75" customHeight="1">
      <c r="A3286" s="2" t="s">
        <v>5485</v>
      </c>
      <c r="B3286" s="1" t="s">
        <v>3044</v>
      </c>
      <c r="C3286" s="3">
        <v>5.4</v>
      </c>
    </row>
    <row r="3287" spans="1:3" ht="15.75" customHeight="1">
      <c r="A3287" s="2" t="s">
        <v>5486</v>
      </c>
      <c r="B3287" s="1" t="s">
        <v>1433</v>
      </c>
      <c r="C3287" s="3">
        <v>5.4</v>
      </c>
    </row>
    <row r="3288" spans="1:3" ht="15.75" customHeight="1">
      <c r="A3288" s="2" t="s">
        <v>5487</v>
      </c>
      <c r="B3288" s="1" t="s">
        <v>5488</v>
      </c>
      <c r="C3288" s="3">
        <v>5.4</v>
      </c>
    </row>
    <row r="3289" spans="1:3" ht="15.75" customHeight="1">
      <c r="A3289" s="2" t="s">
        <v>5489</v>
      </c>
      <c r="B3289" s="1" t="s">
        <v>5490</v>
      </c>
      <c r="C3289" s="3">
        <v>5.4</v>
      </c>
    </row>
    <row r="3290" spans="1:3" ht="15.75" customHeight="1">
      <c r="A3290" s="2" t="s">
        <v>5491</v>
      </c>
      <c r="B3290" s="1" t="s">
        <v>5305</v>
      </c>
      <c r="C3290" s="3">
        <v>5.4</v>
      </c>
    </row>
    <row r="3291" spans="1:3" ht="15.75" customHeight="1">
      <c r="A3291" s="2" t="s">
        <v>5493</v>
      </c>
      <c r="B3291" s="1" t="s">
        <v>1592</v>
      </c>
      <c r="C3291" s="3">
        <v>5.4</v>
      </c>
    </row>
    <row r="3292" spans="1:3" ht="15.75" customHeight="1">
      <c r="A3292" s="2" t="s">
        <v>5494</v>
      </c>
      <c r="B3292" s="1" t="s">
        <v>5495</v>
      </c>
      <c r="C3292" s="3">
        <v>5.4</v>
      </c>
    </row>
    <row r="3293" spans="1:3" ht="15.75" customHeight="1">
      <c r="A3293" s="2" t="s">
        <v>5497</v>
      </c>
      <c r="B3293" s="1" t="s">
        <v>5180</v>
      </c>
      <c r="C3293" s="3">
        <v>5.4</v>
      </c>
    </row>
    <row r="3294" spans="1:3" ht="15.75" customHeight="1">
      <c r="A3294" s="2" t="s">
        <v>5499</v>
      </c>
      <c r="B3294" s="1" t="s">
        <v>5500</v>
      </c>
      <c r="C3294" s="3">
        <v>5.4</v>
      </c>
    </row>
    <row r="3295" spans="1:3" ht="15.75" customHeight="1">
      <c r="A3295" s="2" t="s">
        <v>5501</v>
      </c>
      <c r="B3295" s="1" t="s">
        <v>5502</v>
      </c>
      <c r="C3295" s="3">
        <v>5.4</v>
      </c>
    </row>
    <row r="3296" spans="1:3" ht="15.75" customHeight="1">
      <c r="A3296" s="2" t="s">
        <v>5503</v>
      </c>
      <c r="B3296" s="1" t="s">
        <v>2101</v>
      </c>
      <c r="C3296" s="3">
        <v>5.4</v>
      </c>
    </row>
    <row r="3297" spans="1:3" ht="15.75" customHeight="1">
      <c r="A3297" s="2" t="s">
        <v>5504</v>
      </c>
      <c r="B3297" s="1" t="s">
        <v>552</v>
      </c>
      <c r="C3297" s="3">
        <v>5.4</v>
      </c>
    </row>
    <row r="3298" spans="1:3" ht="15.75" customHeight="1">
      <c r="A3298" s="2" t="s">
        <v>5505</v>
      </c>
      <c r="B3298" s="1" t="s">
        <v>3643</v>
      </c>
      <c r="C3298" s="3">
        <v>5.4</v>
      </c>
    </row>
    <row r="3299" spans="1:3" ht="15.75" customHeight="1">
      <c r="A3299" s="2" t="s">
        <v>5506</v>
      </c>
      <c r="B3299" s="1" t="s">
        <v>1008</v>
      </c>
      <c r="C3299" s="3">
        <v>5.4</v>
      </c>
    </row>
    <row r="3300" spans="1:3" ht="15.75" customHeight="1">
      <c r="A3300" s="2" t="s">
        <v>5507</v>
      </c>
      <c r="B3300" s="1" t="s">
        <v>3923</v>
      </c>
      <c r="C3300" s="3">
        <v>5.4</v>
      </c>
    </row>
    <row r="3301" spans="1:3" ht="15.75" customHeight="1">
      <c r="A3301" s="2" t="s">
        <v>5508</v>
      </c>
      <c r="B3301" s="1" t="s">
        <v>3813</v>
      </c>
      <c r="C3301" s="3">
        <v>5.4</v>
      </c>
    </row>
    <row r="3302" spans="1:3" ht="15.75" customHeight="1">
      <c r="A3302" s="2" t="s">
        <v>5509</v>
      </c>
      <c r="B3302" s="1" t="s">
        <v>3857</v>
      </c>
      <c r="C3302" s="3">
        <v>5.4</v>
      </c>
    </row>
    <row r="3303" spans="1:3" ht="15.75" customHeight="1">
      <c r="A3303" s="2" t="s">
        <v>5510</v>
      </c>
      <c r="B3303" s="1" t="s">
        <v>1901</v>
      </c>
      <c r="C3303" s="3">
        <v>5.4</v>
      </c>
    </row>
    <row r="3304" spans="1:3" ht="15.75" customHeight="1">
      <c r="A3304" s="2" t="s">
        <v>5511</v>
      </c>
      <c r="B3304" s="1" t="s">
        <v>3576</v>
      </c>
      <c r="C3304" s="3">
        <v>5.4</v>
      </c>
    </row>
    <row r="3305" spans="1:3" ht="15.75" customHeight="1">
      <c r="A3305" s="2" t="s">
        <v>5512</v>
      </c>
      <c r="B3305" s="1" t="s">
        <v>5513</v>
      </c>
      <c r="C3305" s="3">
        <v>5.4</v>
      </c>
    </row>
    <row r="3306" spans="1:3" ht="15.75" customHeight="1">
      <c r="A3306" s="2" t="s">
        <v>5514</v>
      </c>
      <c r="B3306" s="1" t="s">
        <v>5515</v>
      </c>
      <c r="C3306" s="3">
        <v>5.4</v>
      </c>
    </row>
    <row r="3307" spans="1:3" ht="15.75" customHeight="1">
      <c r="A3307" s="2" t="s">
        <v>5516</v>
      </c>
      <c r="B3307" s="1" t="s">
        <v>5488</v>
      </c>
      <c r="C3307" s="3">
        <v>5.4</v>
      </c>
    </row>
    <row r="3308" spans="1:3" ht="15.75" customHeight="1">
      <c r="A3308" s="2" t="s">
        <v>5518</v>
      </c>
      <c r="B3308" s="1" t="s">
        <v>4892</v>
      </c>
      <c r="C3308" s="3">
        <v>5.4</v>
      </c>
    </row>
    <row r="3309" spans="1:3" ht="15.75" customHeight="1">
      <c r="A3309" s="2" t="s">
        <v>5519</v>
      </c>
      <c r="B3309" s="1" t="s">
        <v>5520</v>
      </c>
      <c r="C3309" s="3">
        <v>5.4</v>
      </c>
    </row>
    <row r="3310" spans="1:3" ht="15.75" customHeight="1">
      <c r="A3310" s="2" t="s">
        <v>5521</v>
      </c>
      <c r="B3310" s="1" t="s">
        <v>3390</v>
      </c>
      <c r="C3310" s="3">
        <v>5.4</v>
      </c>
    </row>
    <row r="3311" spans="1:3" ht="15.75" customHeight="1">
      <c r="A3311" s="2" t="s">
        <v>5522</v>
      </c>
      <c r="B3311" s="1" t="s">
        <v>5523</v>
      </c>
      <c r="C3311" s="3">
        <v>5.4</v>
      </c>
    </row>
    <row r="3312" spans="1:3" ht="15.75" customHeight="1">
      <c r="A3312" s="2" t="s">
        <v>5524</v>
      </c>
      <c r="B3312" s="1" t="s">
        <v>1251</v>
      </c>
      <c r="C3312" s="3">
        <v>5.4</v>
      </c>
    </row>
    <row r="3313" spans="1:3" ht="15.75" customHeight="1">
      <c r="A3313" s="2" t="s">
        <v>5525</v>
      </c>
      <c r="B3313" s="1" t="s">
        <v>5062</v>
      </c>
      <c r="C3313" s="3">
        <v>5.4</v>
      </c>
    </row>
    <row r="3314" spans="1:3" ht="15.75" customHeight="1">
      <c r="A3314" s="2" t="s">
        <v>5526</v>
      </c>
      <c r="B3314" s="1" t="s">
        <v>5527</v>
      </c>
      <c r="C3314" s="3">
        <v>5.4</v>
      </c>
    </row>
    <row r="3315" spans="1:3" ht="15.75" customHeight="1">
      <c r="A3315" s="2" t="s">
        <v>5529</v>
      </c>
      <c r="B3315" s="1" t="s">
        <v>5530</v>
      </c>
      <c r="C3315" s="3">
        <v>5.4</v>
      </c>
    </row>
    <row r="3316" spans="1:3" ht="15.75" customHeight="1">
      <c r="A3316" s="2" t="s">
        <v>5531</v>
      </c>
      <c r="B3316" s="1" t="s">
        <v>1369</v>
      </c>
      <c r="C3316" s="3">
        <v>5.4</v>
      </c>
    </row>
    <row r="3317" spans="1:3" ht="15.75" customHeight="1">
      <c r="A3317" s="2" t="s">
        <v>5532</v>
      </c>
      <c r="B3317" s="1" t="s">
        <v>2015</v>
      </c>
      <c r="C3317" s="3">
        <v>5.4</v>
      </c>
    </row>
    <row r="3318" spans="1:3" ht="15.75" customHeight="1">
      <c r="A3318" s="2" t="s">
        <v>5533</v>
      </c>
      <c r="B3318" s="1" t="s">
        <v>5534</v>
      </c>
      <c r="C3318" s="3">
        <v>5.4</v>
      </c>
    </row>
    <row r="3319" spans="1:3" ht="15.75" customHeight="1">
      <c r="A3319" s="2" t="s">
        <v>5535</v>
      </c>
      <c r="B3319" s="1" t="s">
        <v>5536</v>
      </c>
      <c r="C3319" s="3">
        <v>5.4</v>
      </c>
    </row>
    <row r="3320" spans="1:3" ht="15.75" customHeight="1">
      <c r="A3320" s="2" t="s">
        <v>5538</v>
      </c>
      <c r="B3320" s="1" t="s">
        <v>2015</v>
      </c>
      <c r="C3320" s="3">
        <v>5.4</v>
      </c>
    </row>
    <row r="3321" spans="1:3" ht="15.75" customHeight="1">
      <c r="A3321" s="2" t="s">
        <v>5504</v>
      </c>
      <c r="B3321" s="1" t="s">
        <v>552</v>
      </c>
      <c r="C3321" s="3">
        <v>5.4</v>
      </c>
    </row>
    <row r="3322" spans="1:3" ht="15.75" customHeight="1">
      <c r="A3322" s="2" t="s">
        <v>5539</v>
      </c>
      <c r="B3322" s="1" t="s">
        <v>5540</v>
      </c>
      <c r="C3322" s="3">
        <v>5.4</v>
      </c>
    </row>
    <row r="3323" spans="1:3" ht="15.75" customHeight="1">
      <c r="A3323" s="2" t="s">
        <v>5541</v>
      </c>
      <c r="B3323" s="1" t="s">
        <v>2384</v>
      </c>
      <c r="C3323" s="3">
        <v>5.4</v>
      </c>
    </row>
    <row r="3324" spans="1:3" ht="15.75" customHeight="1">
      <c r="A3324" s="2" t="s">
        <v>5543</v>
      </c>
      <c r="B3324" s="1" t="s">
        <v>5544</v>
      </c>
      <c r="C3324" s="3">
        <v>5.4</v>
      </c>
    </row>
    <row r="3325" spans="1:3" ht="15.75" customHeight="1">
      <c r="A3325" s="2" t="s">
        <v>5545</v>
      </c>
      <c r="B3325" s="1" t="s">
        <v>5546</v>
      </c>
      <c r="C3325" s="3">
        <v>5.4</v>
      </c>
    </row>
    <row r="3326" spans="1:3" ht="15.75" customHeight="1">
      <c r="A3326" s="2" t="s">
        <v>5548</v>
      </c>
      <c r="B3326" s="1" t="s">
        <v>5549</v>
      </c>
      <c r="C3326" s="3">
        <v>5.4</v>
      </c>
    </row>
    <row r="3327" spans="1:3" ht="15.75" customHeight="1">
      <c r="A3327" s="2" t="s">
        <v>5550</v>
      </c>
      <c r="B3327" s="1" t="s">
        <v>5551</v>
      </c>
      <c r="C3327" s="3">
        <v>5.4</v>
      </c>
    </row>
    <row r="3328" spans="1:3" ht="15.75" customHeight="1">
      <c r="A3328" s="2" t="s">
        <v>5552</v>
      </c>
      <c r="B3328" s="1" t="s">
        <v>5553</v>
      </c>
      <c r="C3328" s="3">
        <v>5.4</v>
      </c>
    </row>
    <row r="3329" spans="1:3" ht="15.75" customHeight="1">
      <c r="A3329" s="2" t="s">
        <v>5554</v>
      </c>
      <c r="B3329" s="1" t="s">
        <v>3437</v>
      </c>
      <c r="C3329" s="3">
        <v>5.4</v>
      </c>
    </row>
    <row r="3330" spans="1:3" ht="15.75" customHeight="1">
      <c r="A3330" s="2" t="s">
        <v>5555</v>
      </c>
      <c r="B3330" s="1" t="s">
        <v>5406</v>
      </c>
      <c r="C3330" s="3">
        <v>5.4</v>
      </c>
    </row>
    <row r="3331" spans="1:3" ht="15.75" customHeight="1">
      <c r="A3331" s="2" t="s">
        <v>5556</v>
      </c>
      <c r="B3331" s="1" t="s">
        <v>5557</v>
      </c>
      <c r="C3331" s="3">
        <v>5.4</v>
      </c>
    </row>
    <row r="3332" spans="1:3" ht="15.75" customHeight="1">
      <c r="A3332" s="2" t="s">
        <v>5558</v>
      </c>
      <c r="B3332" s="1" t="s">
        <v>4103</v>
      </c>
      <c r="C3332" s="3">
        <v>5.4</v>
      </c>
    </row>
    <row r="3333" spans="1:3" ht="15.75" customHeight="1">
      <c r="A3333" s="2" t="s">
        <v>5559</v>
      </c>
      <c r="B3333" s="1" t="s">
        <v>4921</v>
      </c>
      <c r="C3333" s="3">
        <v>5.4</v>
      </c>
    </row>
    <row r="3334" spans="1:3" ht="15.75" customHeight="1">
      <c r="A3334" s="2" t="s">
        <v>5560</v>
      </c>
      <c r="B3334" s="1" t="s">
        <v>5561</v>
      </c>
      <c r="C3334" s="3">
        <v>5.4</v>
      </c>
    </row>
    <row r="3335" spans="1:3" ht="15.75" customHeight="1">
      <c r="A3335" s="2" t="s">
        <v>5562</v>
      </c>
      <c r="B3335" s="1" t="s">
        <v>5563</v>
      </c>
      <c r="C3335" s="3">
        <v>5.4</v>
      </c>
    </row>
    <row r="3336" spans="1:3" ht="15.75" customHeight="1">
      <c r="A3336" s="2" t="s">
        <v>5564</v>
      </c>
      <c r="B3336" s="1" t="s">
        <v>5565</v>
      </c>
      <c r="C3336" s="3">
        <v>5.4</v>
      </c>
    </row>
    <row r="3337" spans="1:3" ht="15.75" customHeight="1">
      <c r="A3337" s="2" t="s">
        <v>5566</v>
      </c>
      <c r="B3337" s="1" t="s">
        <v>1128</v>
      </c>
      <c r="C3337" s="3">
        <v>5.4</v>
      </c>
    </row>
    <row r="3338" spans="1:3" ht="15.75" customHeight="1">
      <c r="A3338" s="2" t="s">
        <v>5567</v>
      </c>
      <c r="B3338" s="1" t="s">
        <v>5568</v>
      </c>
      <c r="C3338" s="3">
        <v>5.4</v>
      </c>
    </row>
    <row r="3339" spans="1:3" ht="15.75" customHeight="1">
      <c r="A3339" s="2" t="s">
        <v>5569</v>
      </c>
      <c r="B3339" s="1" t="s">
        <v>5432</v>
      </c>
      <c r="C3339" s="3">
        <v>5.4</v>
      </c>
    </row>
    <row r="3340" spans="1:3" ht="15.75" customHeight="1">
      <c r="A3340" s="2" t="s">
        <v>5571</v>
      </c>
      <c r="B3340" s="1" t="s">
        <v>5572</v>
      </c>
      <c r="C3340" s="3">
        <v>5.4</v>
      </c>
    </row>
    <row r="3341" spans="1:3" ht="15.75" customHeight="1">
      <c r="A3341" s="2" t="s">
        <v>5573</v>
      </c>
      <c r="B3341" s="1" t="s">
        <v>808</v>
      </c>
      <c r="C3341" s="3">
        <v>5.4</v>
      </c>
    </row>
    <row r="3342" spans="1:3" ht="15.75" customHeight="1">
      <c r="A3342" s="2" t="s">
        <v>5575</v>
      </c>
      <c r="B3342" s="1" t="s">
        <v>5576</v>
      </c>
      <c r="C3342" s="3">
        <v>5.4</v>
      </c>
    </row>
    <row r="3343" spans="1:3" ht="15.75" customHeight="1">
      <c r="A3343" s="2" t="s">
        <v>5577</v>
      </c>
      <c r="B3343" s="1" t="s">
        <v>4921</v>
      </c>
      <c r="C3343" s="3">
        <v>5.4</v>
      </c>
    </row>
    <row r="3344" spans="1:3" ht="15.75" customHeight="1">
      <c r="A3344" s="2" t="s">
        <v>5579</v>
      </c>
      <c r="B3344" s="1" t="s">
        <v>5580</v>
      </c>
      <c r="C3344" s="3">
        <v>5.4</v>
      </c>
    </row>
    <row r="3345" spans="1:3" ht="15.75" customHeight="1">
      <c r="A3345" s="2" t="s">
        <v>5581</v>
      </c>
      <c r="B3345" s="1" t="s">
        <v>837</v>
      </c>
      <c r="C3345" s="3">
        <v>5.3</v>
      </c>
    </row>
    <row r="3346" spans="1:3" ht="15.75" customHeight="1">
      <c r="A3346" s="2" t="s">
        <v>5582</v>
      </c>
      <c r="B3346" s="1" t="s">
        <v>5583</v>
      </c>
      <c r="C3346" s="3">
        <v>5.3</v>
      </c>
    </row>
    <row r="3347" spans="1:3" ht="15.75" customHeight="1">
      <c r="A3347" s="2" t="s">
        <v>5585</v>
      </c>
      <c r="B3347" s="1" t="s">
        <v>3813</v>
      </c>
      <c r="C3347" s="3">
        <v>5.3</v>
      </c>
    </row>
    <row r="3348" spans="1:3" ht="15.75" customHeight="1">
      <c r="A3348" s="2" t="s">
        <v>5586</v>
      </c>
      <c r="B3348" s="1" t="s">
        <v>4838</v>
      </c>
      <c r="C3348" s="3">
        <v>5.3</v>
      </c>
    </row>
    <row r="3349" spans="1:3" ht="15.75" customHeight="1">
      <c r="A3349" s="2" t="s">
        <v>5587</v>
      </c>
      <c r="B3349" s="1" t="s">
        <v>3390</v>
      </c>
      <c r="C3349" s="3">
        <v>5.3</v>
      </c>
    </row>
    <row r="3350" spans="1:3" ht="15.75" customHeight="1">
      <c r="A3350" s="2" t="s">
        <v>5588</v>
      </c>
      <c r="B3350" s="1" t="s">
        <v>4654</v>
      </c>
      <c r="C3350" s="3">
        <v>5.3</v>
      </c>
    </row>
    <row r="3351" spans="1:3" ht="15.75" customHeight="1">
      <c r="A3351" s="2" t="s">
        <v>5589</v>
      </c>
      <c r="B3351" s="1" t="s">
        <v>257</v>
      </c>
      <c r="C3351" s="3">
        <v>5.3</v>
      </c>
    </row>
    <row r="3352" spans="1:3" ht="15.75" customHeight="1">
      <c r="A3352" s="2" t="s">
        <v>5590</v>
      </c>
      <c r="B3352" s="1" t="s">
        <v>5591</v>
      </c>
      <c r="C3352" s="3">
        <v>5.3</v>
      </c>
    </row>
    <row r="3353" spans="1:3" ht="15.75" customHeight="1">
      <c r="A3353" s="2" t="s">
        <v>5592</v>
      </c>
      <c r="B3353" s="1" t="s">
        <v>5593</v>
      </c>
      <c r="C3353" s="3">
        <v>5.3</v>
      </c>
    </row>
    <row r="3354" spans="1:3" ht="15.75" customHeight="1">
      <c r="A3354" s="2" t="s">
        <v>5594</v>
      </c>
      <c r="B3354" s="1" t="s">
        <v>5036</v>
      </c>
      <c r="C3354" s="3">
        <v>5.3</v>
      </c>
    </row>
    <row r="3355" spans="1:3" ht="15.75" customHeight="1">
      <c r="A3355" s="2" t="s">
        <v>5595</v>
      </c>
      <c r="B3355" s="1" t="s">
        <v>5305</v>
      </c>
      <c r="C3355" s="3">
        <v>5.3</v>
      </c>
    </row>
    <row r="3356" spans="1:3" ht="15.75" customHeight="1">
      <c r="A3356" s="2" t="s">
        <v>5596</v>
      </c>
      <c r="B3356" s="1" t="s">
        <v>5597</v>
      </c>
      <c r="C3356" s="3">
        <v>5.3</v>
      </c>
    </row>
    <row r="3357" spans="1:3" ht="15.75" customHeight="1">
      <c r="A3357" s="2" t="s">
        <v>5598</v>
      </c>
      <c r="B3357" s="1" t="s">
        <v>5599</v>
      </c>
      <c r="C3357" s="3">
        <v>5.3</v>
      </c>
    </row>
    <row r="3358" spans="1:3" ht="15.75" customHeight="1">
      <c r="A3358" s="2" t="s">
        <v>5601</v>
      </c>
      <c r="B3358" s="1" t="s">
        <v>3351</v>
      </c>
      <c r="C3358" s="3">
        <v>5.3</v>
      </c>
    </row>
    <row r="3359" spans="1:3" ht="15.75" customHeight="1">
      <c r="A3359" s="2" t="s">
        <v>5602</v>
      </c>
      <c r="B3359" s="1" t="s">
        <v>5603</v>
      </c>
      <c r="C3359" s="3">
        <v>5.3</v>
      </c>
    </row>
    <row r="3360" spans="1:3" ht="15.75" customHeight="1">
      <c r="A3360" s="2" t="s">
        <v>5604</v>
      </c>
      <c r="B3360" s="1" t="s">
        <v>2313</v>
      </c>
      <c r="C3360" s="3">
        <v>5.3</v>
      </c>
    </row>
    <row r="3361" spans="1:3" ht="15.75" customHeight="1">
      <c r="A3361" s="2" t="s">
        <v>5605</v>
      </c>
      <c r="B3361" s="1" t="s">
        <v>5606</v>
      </c>
      <c r="C3361" s="3">
        <v>5.3</v>
      </c>
    </row>
    <row r="3362" spans="1:3" ht="15.75" customHeight="1">
      <c r="A3362" s="2" t="s">
        <v>5607</v>
      </c>
      <c r="B3362" s="1" t="s">
        <v>5608</v>
      </c>
      <c r="C3362" s="3">
        <v>5.3</v>
      </c>
    </row>
    <row r="3363" spans="1:3" ht="15.75" customHeight="1">
      <c r="A3363" s="2" t="s">
        <v>5609</v>
      </c>
      <c r="B3363" s="1" t="s">
        <v>493</v>
      </c>
      <c r="C3363" s="3">
        <v>5.3</v>
      </c>
    </row>
    <row r="3364" spans="1:3" ht="15.75" customHeight="1">
      <c r="A3364" s="2" t="s">
        <v>5610</v>
      </c>
      <c r="B3364" s="1" t="s">
        <v>5611</v>
      </c>
      <c r="C3364" s="3">
        <v>5.3</v>
      </c>
    </row>
    <row r="3365" spans="1:3" ht="15.75" customHeight="1">
      <c r="A3365" s="2" t="s">
        <v>5613</v>
      </c>
      <c r="B3365" s="1" t="s">
        <v>5502</v>
      </c>
      <c r="C3365" s="3">
        <v>5.3</v>
      </c>
    </row>
    <row r="3366" spans="1:3" ht="15.75" customHeight="1">
      <c r="A3366" s="2" t="s">
        <v>5614</v>
      </c>
      <c r="B3366" s="1" t="s">
        <v>5615</v>
      </c>
      <c r="C3366" s="3">
        <v>5.3</v>
      </c>
    </row>
    <row r="3367" spans="1:3" ht="15.75" customHeight="1">
      <c r="A3367" s="2" t="s">
        <v>5616</v>
      </c>
      <c r="B3367" s="1" t="s">
        <v>3792</v>
      </c>
      <c r="C3367" s="3">
        <v>5.3</v>
      </c>
    </row>
    <row r="3368" spans="1:3" ht="15.75" customHeight="1">
      <c r="A3368" s="2" t="s">
        <v>5617</v>
      </c>
      <c r="B3368" s="1" t="s">
        <v>3132</v>
      </c>
      <c r="C3368" s="3">
        <v>5.3</v>
      </c>
    </row>
    <row r="3369" spans="1:3" ht="15.75" customHeight="1">
      <c r="A3369" s="2" t="s">
        <v>5618</v>
      </c>
      <c r="B3369" s="1" t="s">
        <v>4066</v>
      </c>
      <c r="C3369" s="3">
        <v>5.3</v>
      </c>
    </row>
    <row r="3370" spans="1:3" ht="15.75" customHeight="1">
      <c r="A3370" s="2" t="s">
        <v>5620</v>
      </c>
      <c r="B3370" s="1" t="s">
        <v>5621</v>
      </c>
      <c r="C3370" s="3">
        <v>5.3</v>
      </c>
    </row>
    <row r="3371" spans="1:3" ht="15.75" customHeight="1">
      <c r="A3371" s="2" t="s">
        <v>5622</v>
      </c>
      <c r="B3371" s="1" t="s">
        <v>91</v>
      </c>
      <c r="C3371" s="3">
        <v>5.3</v>
      </c>
    </row>
    <row r="3372" spans="1:3" ht="15.75" customHeight="1">
      <c r="A3372" s="2" t="s">
        <v>5582</v>
      </c>
      <c r="B3372" s="1" t="s">
        <v>5583</v>
      </c>
      <c r="C3372" s="3">
        <v>5.3</v>
      </c>
    </row>
    <row r="3373" spans="1:3" ht="15.75" customHeight="1">
      <c r="A3373" s="2" t="s">
        <v>5623</v>
      </c>
      <c r="B3373" s="1" t="s">
        <v>3457</v>
      </c>
      <c r="C3373" s="3">
        <v>5.3</v>
      </c>
    </row>
    <row r="3374" spans="1:3" ht="15.75" customHeight="1">
      <c r="A3374" s="2" t="s">
        <v>5624</v>
      </c>
      <c r="B3374" s="1" t="s">
        <v>3882</v>
      </c>
      <c r="C3374" s="3">
        <v>5.3</v>
      </c>
    </row>
    <row r="3375" spans="1:3" ht="15.75" customHeight="1">
      <c r="A3375" s="2" t="s">
        <v>5625</v>
      </c>
      <c r="B3375" s="1" t="s">
        <v>3653</v>
      </c>
      <c r="C3375" s="3">
        <v>5.3</v>
      </c>
    </row>
    <row r="3376" spans="1:3" ht="15.75" customHeight="1">
      <c r="A3376" s="2" t="s">
        <v>5626</v>
      </c>
      <c r="B3376" s="1" t="s">
        <v>5627</v>
      </c>
      <c r="C3376" s="3">
        <v>5.3</v>
      </c>
    </row>
    <row r="3377" spans="1:3" ht="15.75" customHeight="1">
      <c r="A3377" s="2" t="s">
        <v>5628</v>
      </c>
      <c r="B3377" s="1" t="s">
        <v>2039</v>
      </c>
      <c r="C3377" s="3">
        <v>5.3</v>
      </c>
    </row>
    <row r="3378" spans="1:3" ht="15.75" customHeight="1">
      <c r="A3378" s="2" t="s">
        <v>5629</v>
      </c>
      <c r="B3378" s="1" t="s">
        <v>2875</v>
      </c>
      <c r="C3378" s="3">
        <v>5.3</v>
      </c>
    </row>
    <row r="3379" spans="1:3" ht="15.75" customHeight="1">
      <c r="A3379" s="2" t="s">
        <v>5630</v>
      </c>
      <c r="B3379" s="1" t="s">
        <v>5411</v>
      </c>
      <c r="C3379" s="3">
        <v>5.3</v>
      </c>
    </row>
    <row r="3380" spans="1:3" ht="15.75" customHeight="1">
      <c r="A3380" s="2" t="s">
        <v>5631</v>
      </c>
      <c r="B3380" s="1" t="s">
        <v>1797</v>
      </c>
      <c r="C3380" s="3">
        <v>5.3</v>
      </c>
    </row>
    <row r="3381" spans="1:3" ht="15.75" customHeight="1">
      <c r="A3381" s="2" t="s">
        <v>5632</v>
      </c>
      <c r="B3381" s="1" t="s">
        <v>5633</v>
      </c>
      <c r="C3381" s="3">
        <v>5.3</v>
      </c>
    </row>
    <row r="3382" spans="1:3" ht="15.75" customHeight="1">
      <c r="A3382" s="2" t="s">
        <v>5634</v>
      </c>
      <c r="B3382" s="1" t="s">
        <v>5635</v>
      </c>
      <c r="C3382" s="3">
        <v>5.3</v>
      </c>
    </row>
    <row r="3383" spans="1:3" ht="15.75" customHeight="1">
      <c r="A3383" s="2" t="s">
        <v>5636</v>
      </c>
      <c r="B3383" s="1" t="s">
        <v>1176</v>
      </c>
      <c r="C3383" s="3">
        <v>5.3</v>
      </c>
    </row>
    <row r="3384" spans="1:3" ht="15.75" customHeight="1">
      <c r="A3384" s="2" t="s">
        <v>5637</v>
      </c>
      <c r="B3384" s="1" t="s">
        <v>5058</v>
      </c>
      <c r="C3384" s="3">
        <v>5.3</v>
      </c>
    </row>
    <row r="3385" spans="1:3" ht="15.75" customHeight="1">
      <c r="A3385" s="2" t="s">
        <v>5638</v>
      </c>
      <c r="B3385" s="1" t="s">
        <v>5639</v>
      </c>
      <c r="C3385" s="3">
        <v>5.3</v>
      </c>
    </row>
    <row r="3386" spans="1:3" ht="15.75" customHeight="1">
      <c r="A3386" s="2" t="s">
        <v>5641</v>
      </c>
      <c r="B3386" s="1" t="s">
        <v>5642</v>
      </c>
      <c r="C3386" s="3">
        <v>5.3</v>
      </c>
    </row>
    <row r="3387" spans="1:3" ht="15.75" customHeight="1">
      <c r="A3387" s="2" t="s">
        <v>5643</v>
      </c>
      <c r="B3387" s="1" t="s">
        <v>5644</v>
      </c>
      <c r="C3387" s="3">
        <v>5.3</v>
      </c>
    </row>
    <row r="3388" spans="1:3" ht="15.75" customHeight="1">
      <c r="A3388" s="2" t="s">
        <v>5645</v>
      </c>
      <c r="B3388" s="1" t="s">
        <v>5646</v>
      </c>
      <c r="C3388" s="3">
        <v>5.3</v>
      </c>
    </row>
    <row r="3389" spans="1:3" ht="15.75" customHeight="1">
      <c r="A3389" s="2" t="s">
        <v>5647</v>
      </c>
      <c r="B3389" s="1" t="s">
        <v>3138</v>
      </c>
      <c r="C3389" s="3">
        <v>5.3</v>
      </c>
    </row>
    <row r="3390" spans="1:3" ht="15.75" customHeight="1">
      <c r="A3390" s="2" t="s">
        <v>5648</v>
      </c>
      <c r="B3390" s="1" t="s">
        <v>4270</v>
      </c>
      <c r="C3390" s="3">
        <v>5.3</v>
      </c>
    </row>
    <row r="3391" spans="1:3" ht="15.75" customHeight="1">
      <c r="A3391" s="2" t="s">
        <v>5649</v>
      </c>
      <c r="B3391" s="1" t="s">
        <v>1107</v>
      </c>
      <c r="C3391" s="3">
        <v>5.3</v>
      </c>
    </row>
    <row r="3392" spans="1:3" ht="15.75" customHeight="1">
      <c r="A3392" s="2" t="s">
        <v>5650</v>
      </c>
      <c r="B3392" s="1" t="s">
        <v>5651</v>
      </c>
      <c r="C3392" s="3">
        <v>5.3</v>
      </c>
    </row>
    <row r="3393" spans="1:3" ht="15.75" customHeight="1">
      <c r="A3393" s="2" t="s">
        <v>5652</v>
      </c>
      <c r="B3393" s="1" t="s">
        <v>5653</v>
      </c>
      <c r="C3393" s="3">
        <v>5.3</v>
      </c>
    </row>
    <row r="3394" spans="1:3" ht="15.75" customHeight="1">
      <c r="A3394" s="2" t="s">
        <v>5654</v>
      </c>
      <c r="B3394" s="1" t="s">
        <v>4103</v>
      </c>
      <c r="C3394" s="3">
        <v>5.3</v>
      </c>
    </row>
    <row r="3395" spans="1:3" ht="15.75" customHeight="1">
      <c r="A3395" s="2" t="s">
        <v>5655</v>
      </c>
      <c r="B3395" s="1" t="s">
        <v>5656</v>
      </c>
      <c r="C3395" s="3">
        <v>5.3</v>
      </c>
    </row>
    <row r="3396" spans="1:3" ht="15.75" customHeight="1">
      <c r="A3396" s="2" t="s">
        <v>5657</v>
      </c>
      <c r="B3396" s="1" t="s">
        <v>5658</v>
      </c>
      <c r="C3396" s="3">
        <v>5.3</v>
      </c>
    </row>
    <row r="3397" spans="1:3" ht="15.75" customHeight="1">
      <c r="A3397" s="2" t="s">
        <v>5659</v>
      </c>
      <c r="B3397" s="1" t="s">
        <v>5660</v>
      </c>
      <c r="C3397" s="3">
        <v>5.3</v>
      </c>
    </row>
    <row r="3398" spans="1:3" ht="15.75" customHeight="1">
      <c r="A3398" s="2" t="s">
        <v>5661</v>
      </c>
      <c r="B3398" s="1" t="s">
        <v>5662</v>
      </c>
      <c r="C3398" s="3">
        <v>5.3</v>
      </c>
    </row>
    <row r="3399" spans="1:3" ht="15.75" customHeight="1">
      <c r="A3399" s="2" t="s">
        <v>5663</v>
      </c>
      <c r="B3399" s="1" t="s">
        <v>5664</v>
      </c>
      <c r="C3399" s="3">
        <v>5.3</v>
      </c>
    </row>
    <row r="3400" spans="1:3" ht="15.75" customHeight="1">
      <c r="A3400" s="2" t="s">
        <v>5666</v>
      </c>
      <c r="B3400" s="1" t="s">
        <v>5667</v>
      </c>
      <c r="C3400" s="3">
        <v>5.3</v>
      </c>
    </row>
    <row r="3401" spans="1:3" ht="15.75" customHeight="1">
      <c r="A3401" s="2" t="s">
        <v>5668</v>
      </c>
      <c r="B3401" s="1" t="s">
        <v>5669</v>
      </c>
      <c r="C3401" s="3">
        <v>5.3</v>
      </c>
    </row>
    <row r="3402" spans="1:3" ht="15.75" customHeight="1">
      <c r="A3402" s="2" t="s">
        <v>5670</v>
      </c>
      <c r="B3402" s="1" t="s">
        <v>5671</v>
      </c>
      <c r="C3402" s="3">
        <v>5.3</v>
      </c>
    </row>
    <row r="3403" spans="1:3" ht="15.75" customHeight="1">
      <c r="A3403" s="2" t="s">
        <v>5672</v>
      </c>
      <c r="B3403" s="1" t="s">
        <v>4804</v>
      </c>
      <c r="C3403" s="3">
        <v>5.3</v>
      </c>
    </row>
    <row r="3404" spans="1:3" ht="15.75" customHeight="1">
      <c r="A3404" s="2" t="s">
        <v>5673</v>
      </c>
      <c r="B3404" s="1" t="s">
        <v>5674</v>
      </c>
      <c r="C3404" s="3">
        <v>5.3</v>
      </c>
    </row>
    <row r="3405" spans="1:3" ht="15.75" customHeight="1">
      <c r="A3405" s="2" t="s">
        <v>5675</v>
      </c>
      <c r="B3405" s="1" t="s">
        <v>5676</v>
      </c>
      <c r="C3405" s="3">
        <v>5.3</v>
      </c>
    </row>
    <row r="3406" spans="1:3" ht="15.75" customHeight="1">
      <c r="A3406" s="2" t="s">
        <v>5677</v>
      </c>
      <c r="B3406" s="1" t="s">
        <v>5678</v>
      </c>
      <c r="C3406" s="3">
        <v>5.3</v>
      </c>
    </row>
    <row r="3407" spans="1:3" ht="15.75" customHeight="1">
      <c r="A3407" s="2" t="s">
        <v>5679</v>
      </c>
      <c r="B3407" s="1" t="s">
        <v>5680</v>
      </c>
      <c r="C3407" s="3">
        <v>5.3</v>
      </c>
    </row>
    <row r="3408" spans="1:3" ht="15.75" customHeight="1">
      <c r="A3408" s="2" t="s">
        <v>5681</v>
      </c>
      <c r="B3408" s="1" t="s">
        <v>5682</v>
      </c>
      <c r="C3408" s="3">
        <v>5.3</v>
      </c>
    </row>
    <row r="3409" spans="1:3" ht="15.75" customHeight="1">
      <c r="A3409" s="2" t="s">
        <v>5605</v>
      </c>
      <c r="B3409" s="1" t="s">
        <v>5606</v>
      </c>
      <c r="C3409" s="3">
        <v>5.3</v>
      </c>
    </row>
    <row r="3410" spans="1:3" ht="15.75" customHeight="1">
      <c r="A3410" s="2" t="s">
        <v>5683</v>
      </c>
      <c r="B3410" s="1" t="s">
        <v>5206</v>
      </c>
      <c r="C3410" s="3">
        <v>5.3</v>
      </c>
    </row>
    <row r="3411" spans="1:3" ht="15.75" customHeight="1">
      <c r="A3411" s="2" t="s">
        <v>5684</v>
      </c>
      <c r="B3411" s="1" t="s">
        <v>5685</v>
      </c>
      <c r="C3411" s="3">
        <v>5.3</v>
      </c>
    </row>
    <row r="3412" spans="1:3" ht="15.75" customHeight="1">
      <c r="A3412" s="2" t="s">
        <v>5604</v>
      </c>
      <c r="B3412" s="1" t="s">
        <v>2313</v>
      </c>
      <c r="C3412" s="3">
        <v>5.3</v>
      </c>
    </row>
    <row r="3413" spans="1:3" ht="15.75" customHeight="1">
      <c r="A3413" s="2" t="s">
        <v>5686</v>
      </c>
      <c r="B3413" s="1" t="s">
        <v>5687</v>
      </c>
      <c r="C3413" s="3">
        <v>5.3</v>
      </c>
    </row>
    <row r="3414" spans="1:3" ht="15.75" customHeight="1">
      <c r="A3414" s="2" t="s">
        <v>5688</v>
      </c>
      <c r="B3414" s="1" t="s">
        <v>5689</v>
      </c>
      <c r="C3414" s="3">
        <v>5.3</v>
      </c>
    </row>
    <row r="3415" spans="1:3" ht="15.75" customHeight="1">
      <c r="A3415" s="2" t="s">
        <v>5690</v>
      </c>
      <c r="B3415" s="1" t="s">
        <v>2982</v>
      </c>
      <c r="C3415" s="3">
        <v>5.2</v>
      </c>
    </row>
    <row r="3416" spans="1:3" ht="15.75" customHeight="1">
      <c r="A3416" s="2" t="s">
        <v>5692</v>
      </c>
      <c r="B3416" s="1" t="s">
        <v>2619</v>
      </c>
      <c r="C3416" s="3">
        <v>5.2</v>
      </c>
    </row>
    <row r="3417" spans="1:3" ht="15.75" customHeight="1">
      <c r="A3417" s="2" t="s">
        <v>5693</v>
      </c>
      <c r="B3417" s="1" t="s">
        <v>1399</v>
      </c>
      <c r="C3417" s="3">
        <v>5.2</v>
      </c>
    </row>
    <row r="3418" spans="1:3" ht="15.75" customHeight="1">
      <c r="A3418" s="2" t="s">
        <v>5695</v>
      </c>
      <c r="B3418" s="1" t="s">
        <v>4036</v>
      </c>
      <c r="C3418" s="3">
        <v>5.2</v>
      </c>
    </row>
    <row r="3419" spans="1:3" ht="15.75" customHeight="1">
      <c r="A3419" s="2" t="s">
        <v>5697</v>
      </c>
      <c r="B3419" s="1" t="s">
        <v>3547</v>
      </c>
      <c r="C3419" s="3">
        <v>5.2</v>
      </c>
    </row>
    <row r="3420" spans="1:3" ht="15.75" customHeight="1">
      <c r="A3420" s="2" t="s">
        <v>5698</v>
      </c>
      <c r="B3420" s="1" t="s">
        <v>5699</v>
      </c>
      <c r="C3420" s="3">
        <v>5.2</v>
      </c>
    </row>
    <row r="3421" spans="1:3" ht="15.75" customHeight="1">
      <c r="A3421" s="2" t="s">
        <v>5700</v>
      </c>
      <c r="B3421" s="1" t="s">
        <v>4492</v>
      </c>
      <c r="C3421" s="3">
        <v>5.2</v>
      </c>
    </row>
    <row r="3422" spans="1:3" ht="15.75" customHeight="1">
      <c r="A3422" s="2" t="s">
        <v>5701</v>
      </c>
      <c r="B3422" s="1" t="s">
        <v>2186</v>
      </c>
      <c r="C3422" s="3">
        <v>5.2</v>
      </c>
    </row>
    <row r="3423" spans="1:3" ht="15.75" customHeight="1">
      <c r="A3423" s="2" t="s">
        <v>5703</v>
      </c>
      <c r="B3423" s="1" t="s">
        <v>5704</v>
      </c>
      <c r="C3423" s="3">
        <v>5.2</v>
      </c>
    </row>
    <row r="3424" spans="1:3" ht="15.75" customHeight="1">
      <c r="A3424" s="2" t="s">
        <v>5706</v>
      </c>
      <c r="B3424" s="1" t="s">
        <v>4270</v>
      </c>
      <c r="C3424" s="3">
        <v>5.2</v>
      </c>
    </row>
    <row r="3425" spans="1:3" ht="15.75" customHeight="1">
      <c r="A3425" s="2" t="s">
        <v>5708</v>
      </c>
      <c r="B3425" s="1" t="s">
        <v>5117</v>
      </c>
      <c r="C3425" s="3">
        <v>5.2</v>
      </c>
    </row>
    <row r="3426" spans="1:3" ht="15.75" customHeight="1">
      <c r="A3426" s="2" t="s">
        <v>5709</v>
      </c>
      <c r="B3426" s="1" t="s">
        <v>5062</v>
      </c>
      <c r="C3426" s="3">
        <v>5.2</v>
      </c>
    </row>
    <row r="3427" spans="1:3" ht="15.75" customHeight="1">
      <c r="A3427" s="2" t="s">
        <v>5710</v>
      </c>
      <c r="B3427" s="1" t="s">
        <v>5711</v>
      </c>
      <c r="C3427" s="3">
        <v>5.2</v>
      </c>
    </row>
    <row r="3428" spans="1:3" ht="15.75" customHeight="1">
      <c r="A3428" s="2" t="s">
        <v>5712</v>
      </c>
      <c r="B3428" s="1" t="s">
        <v>3550</v>
      </c>
      <c r="C3428" s="3">
        <v>5.2</v>
      </c>
    </row>
    <row r="3429" spans="1:3" ht="15.75" customHeight="1">
      <c r="A3429" s="2" t="s">
        <v>5713</v>
      </c>
      <c r="B3429" s="1" t="s">
        <v>5714</v>
      </c>
      <c r="C3429" s="3">
        <v>5.2</v>
      </c>
    </row>
    <row r="3430" spans="1:3" ht="15.75" customHeight="1">
      <c r="A3430" s="2" t="s">
        <v>5715</v>
      </c>
      <c r="B3430" s="1" t="s">
        <v>3792</v>
      </c>
      <c r="C3430" s="3">
        <v>5.2</v>
      </c>
    </row>
    <row r="3431" spans="1:3" ht="15.75" customHeight="1">
      <c r="A3431" s="2" t="s">
        <v>5716</v>
      </c>
      <c r="B3431" s="1" t="s">
        <v>4339</v>
      </c>
      <c r="C3431" s="3">
        <v>5.2</v>
      </c>
    </row>
    <row r="3432" spans="1:3" ht="15.75" customHeight="1">
      <c r="A3432" s="2" t="s">
        <v>5718</v>
      </c>
      <c r="B3432" s="1" t="s">
        <v>5719</v>
      </c>
      <c r="C3432" s="3">
        <v>5.2</v>
      </c>
    </row>
    <row r="3433" spans="1:3" ht="15.75" customHeight="1">
      <c r="A3433" s="2" t="s">
        <v>5720</v>
      </c>
      <c r="B3433" s="1" t="s">
        <v>2101</v>
      </c>
      <c r="C3433" s="3">
        <v>5.2</v>
      </c>
    </row>
    <row r="3434" spans="1:3" ht="15.75" customHeight="1">
      <c r="A3434" s="2" t="s">
        <v>5721</v>
      </c>
      <c r="B3434" s="1" t="s">
        <v>4559</v>
      </c>
      <c r="C3434" s="3">
        <v>5.2</v>
      </c>
    </row>
    <row r="3435" spans="1:3" ht="15.75" customHeight="1">
      <c r="A3435" s="2" t="s">
        <v>5722</v>
      </c>
      <c r="B3435" s="1" t="s">
        <v>5723</v>
      </c>
      <c r="C3435" s="3">
        <v>5.2</v>
      </c>
    </row>
    <row r="3436" spans="1:3" ht="15.75" customHeight="1">
      <c r="A3436" s="2" t="s">
        <v>5725</v>
      </c>
      <c r="B3436" s="1" t="s">
        <v>5726</v>
      </c>
      <c r="C3436" s="3">
        <v>5.2</v>
      </c>
    </row>
    <row r="3437" spans="1:3" ht="15.75" customHeight="1">
      <c r="A3437" s="2" t="s">
        <v>5727</v>
      </c>
      <c r="B3437" s="1" t="s">
        <v>1433</v>
      </c>
      <c r="C3437" s="3">
        <v>5.2</v>
      </c>
    </row>
    <row r="3438" spans="1:3" ht="15.75" customHeight="1">
      <c r="A3438" s="2" t="s">
        <v>5728</v>
      </c>
      <c r="B3438" s="1" t="s">
        <v>4551</v>
      </c>
      <c r="C3438" s="3">
        <v>5.2</v>
      </c>
    </row>
    <row r="3439" spans="1:3" ht="15.75" customHeight="1">
      <c r="A3439" s="2" t="s">
        <v>5729</v>
      </c>
      <c r="B3439" s="1" t="s">
        <v>5106</v>
      </c>
      <c r="C3439" s="3">
        <v>5.2</v>
      </c>
    </row>
    <row r="3440" spans="1:3" ht="15.75" customHeight="1">
      <c r="A3440" s="2" t="s">
        <v>5730</v>
      </c>
      <c r="B3440" s="1" t="s">
        <v>1020</v>
      </c>
      <c r="C3440" s="3">
        <v>5.2</v>
      </c>
    </row>
    <row r="3441" spans="1:3" ht="15.75" customHeight="1">
      <c r="A3441" s="2" t="s">
        <v>5732</v>
      </c>
      <c r="B3441" s="1" t="s">
        <v>3792</v>
      </c>
      <c r="C3441" s="3">
        <v>5.2</v>
      </c>
    </row>
    <row r="3442" spans="1:3" ht="15.75" customHeight="1">
      <c r="A3442" s="2" t="s">
        <v>5733</v>
      </c>
      <c r="B3442" s="1" t="s">
        <v>5734</v>
      </c>
      <c r="C3442" s="3">
        <v>5.2</v>
      </c>
    </row>
    <row r="3443" spans="1:3" ht="15.75" customHeight="1">
      <c r="A3443" s="2" t="s">
        <v>5735</v>
      </c>
      <c r="B3443" s="1" t="s">
        <v>5736</v>
      </c>
      <c r="C3443" s="3">
        <v>5.2</v>
      </c>
    </row>
    <row r="3444" spans="1:3" ht="15.75" customHeight="1">
      <c r="A3444" s="2" t="s">
        <v>5737</v>
      </c>
      <c r="B3444" s="1" t="s">
        <v>5738</v>
      </c>
      <c r="C3444" s="3">
        <v>5.2</v>
      </c>
    </row>
    <row r="3445" spans="1:3" ht="15.75" customHeight="1">
      <c r="A3445" s="2" t="s">
        <v>5739</v>
      </c>
      <c r="B3445" s="1" t="s">
        <v>736</v>
      </c>
      <c r="C3445" s="3">
        <v>5.2</v>
      </c>
    </row>
    <row r="3446" spans="1:3" ht="15.75" customHeight="1">
      <c r="A3446" s="2" t="s">
        <v>5720</v>
      </c>
      <c r="B3446" s="1" t="s">
        <v>2101</v>
      </c>
      <c r="C3446" s="3">
        <v>5.2</v>
      </c>
    </row>
    <row r="3447" spans="1:3" ht="15.75" customHeight="1">
      <c r="A3447" s="2" t="s">
        <v>5741</v>
      </c>
      <c r="B3447" s="1" t="s">
        <v>5176</v>
      </c>
      <c r="C3447" s="3">
        <v>5.2</v>
      </c>
    </row>
    <row r="3448" spans="1:3" ht="15.75" customHeight="1">
      <c r="A3448" s="2" t="s">
        <v>5742</v>
      </c>
      <c r="B3448" s="1" t="s">
        <v>4265</v>
      </c>
      <c r="C3448" s="3">
        <v>5.2</v>
      </c>
    </row>
    <row r="3449" spans="1:3" ht="15.75" customHeight="1">
      <c r="A3449" s="2" t="s">
        <v>5743</v>
      </c>
      <c r="B3449" s="1" t="s">
        <v>3851</v>
      </c>
      <c r="C3449" s="3">
        <v>5.2</v>
      </c>
    </row>
    <row r="3450" spans="1:3" ht="15.75" customHeight="1">
      <c r="A3450" s="2" t="s">
        <v>5744</v>
      </c>
      <c r="B3450" s="1" t="s">
        <v>5745</v>
      </c>
      <c r="C3450" s="3">
        <v>5.2</v>
      </c>
    </row>
    <row r="3451" spans="1:3" ht="15.75" customHeight="1">
      <c r="A3451" s="2" t="s">
        <v>5746</v>
      </c>
      <c r="B3451" s="1" t="s">
        <v>5747</v>
      </c>
      <c r="C3451" s="3">
        <v>5.2</v>
      </c>
    </row>
    <row r="3452" spans="1:3" ht="15.75" customHeight="1">
      <c r="A3452" s="2" t="s">
        <v>5748</v>
      </c>
      <c r="B3452" s="1" t="s">
        <v>5749</v>
      </c>
      <c r="C3452" s="3">
        <v>5.2</v>
      </c>
    </row>
    <row r="3453" spans="1:3" ht="15.75" customHeight="1">
      <c r="A3453" s="2" t="s">
        <v>5750</v>
      </c>
      <c r="B3453" s="1" t="s">
        <v>5751</v>
      </c>
      <c r="C3453" s="3">
        <v>5.2</v>
      </c>
    </row>
    <row r="3454" spans="1:3" ht="15.75" customHeight="1">
      <c r="A3454" s="2" t="s">
        <v>5752</v>
      </c>
      <c r="B3454" s="1" t="s">
        <v>4854</v>
      </c>
      <c r="C3454" s="3">
        <v>5.2</v>
      </c>
    </row>
    <row r="3455" spans="1:3" ht="15.75" customHeight="1">
      <c r="A3455" s="2" t="s">
        <v>5753</v>
      </c>
      <c r="B3455" s="1" t="s">
        <v>5754</v>
      </c>
      <c r="C3455" s="3">
        <v>5.2</v>
      </c>
    </row>
    <row r="3456" spans="1:3" ht="15.75" customHeight="1">
      <c r="A3456" s="2" t="s">
        <v>5755</v>
      </c>
      <c r="B3456" s="1" t="s">
        <v>5756</v>
      </c>
      <c r="C3456" s="3">
        <v>5.2</v>
      </c>
    </row>
    <row r="3457" spans="1:3" ht="15.75" customHeight="1">
      <c r="A3457" s="2" t="s">
        <v>5757</v>
      </c>
      <c r="B3457" s="1" t="s">
        <v>5633</v>
      </c>
      <c r="C3457" s="3">
        <v>5.2</v>
      </c>
    </row>
    <row r="3458" spans="1:3" ht="15.75" customHeight="1">
      <c r="A3458" s="2" t="s">
        <v>5758</v>
      </c>
      <c r="B3458" s="1" t="s">
        <v>5759</v>
      </c>
      <c r="C3458" s="3">
        <v>5.2</v>
      </c>
    </row>
    <row r="3459" spans="1:3" ht="15.75" customHeight="1">
      <c r="A3459" s="2" t="s">
        <v>5760</v>
      </c>
      <c r="B3459" s="1" t="s">
        <v>5761</v>
      </c>
      <c r="C3459" s="3">
        <v>5.2</v>
      </c>
    </row>
    <row r="3460" spans="1:3" ht="15.75" customHeight="1">
      <c r="A3460" s="2" t="s">
        <v>5762</v>
      </c>
      <c r="B3460" s="1" t="s">
        <v>5763</v>
      </c>
      <c r="C3460" s="3">
        <v>5.2</v>
      </c>
    </row>
    <row r="3461" spans="1:3" ht="15.75" customHeight="1">
      <c r="A3461" s="2" t="s">
        <v>5765</v>
      </c>
      <c r="B3461" s="1" t="s">
        <v>5766</v>
      </c>
      <c r="C3461" s="3">
        <v>5.2</v>
      </c>
    </row>
    <row r="3462" spans="1:3" ht="15.75" customHeight="1">
      <c r="A3462" s="2" t="s">
        <v>5767</v>
      </c>
      <c r="B3462" s="1" t="s">
        <v>5768</v>
      </c>
      <c r="C3462" s="3">
        <v>5.0999999999999996</v>
      </c>
    </row>
    <row r="3463" spans="1:3" ht="15.75" customHeight="1">
      <c r="A3463" s="2" t="s">
        <v>5769</v>
      </c>
      <c r="B3463" s="1" t="s">
        <v>5770</v>
      </c>
      <c r="C3463" s="3">
        <v>5.0999999999999996</v>
      </c>
    </row>
    <row r="3464" spans="1:3" ht="15.75" customHeight="1">
      <c r="A3464" s="2" t="s">
        <v>5771</v>
      </c>
      <c r="B3464" s="1" t="s">
        <v>2779</v>
      </c>
      <c r="C3464" s="3">
        <v>5.0999999999999996</v>
      </c>
    </row>
    <row r="3465" spans="1:3" ht="15.75" customHeight="1">
      <c r="A3465" s="2" t="s">
        <v>5773</v>
      </c>
      <c r="B3465" s="1" t="s">
        <v>2039</v>
      </c>
      <c r="C3465" s="3">
        <v>5.0999999999999996</v>
      </c>
    </row>
    <row r="3466" spans="1:3" ht="15.75" customHeight="1">
      <c r="A3466" s="2" t="s">
        <v>5774</v>
      </c>
      <c r="B3466" s="1" t="s">
        <v>5775</v>
      </c>
      <c r="C3466" s="3">
        <v>5.0999999999999996</v>
      </c>
    </row>
    <row r="3467" spans="1:3" ht="15.75" customHeight="1">
      <c r="A3467" s="2" t="s">
        <v>5777</v>
      </c>
      <c r="B3467" s="1" t="s">
        <v>1416</v>
      </c>
      <c r="C3467" s="3">
        <v>5.0999999999999996</v>
      </c>
    </row>
    <row r="3468" spans="1:3" ht="15.75" customHeight="1">
      <c r="A3468" s="2" t="s">
        <v>5778</v>
      </c>
      <c r="B3468" s="1" t="s">
        <v>3802</v>
      </c>
      <c r="C3468" s="3">
        <v>5.0999999999999996</v>
      </c>
    </row>
    <row r="3469" spans="1:3" ht="15.75" customHeight="1">
      <c r="A3469" s="2" t="s">
        <v>5779</v>
      </c>
      <c r="B3469" s="1" t="s">
        <v>2241</v>
      </c>
      <c r="C3469" s="3">
        <v>5.0999999999999996</v>
      </c>
    </row>
    <row r="3470" spans="1:3" ht="15.75" customHeight="1">
      <c r="A3470" s="2" t="s">
        <v>5780</v>
      </c>
      <c r="B3470" s="1" t="s">
        <v>4824</v>
      </c>
      <c r="C3470" s="3">
        <v>5.0999999999999996</v>
      </c>
    </row>
    <row r="3471" spans="1:3" ht="15.75" customHeight="1">
      <c r="A3471" s="2" t="s">
        <v>5781</v>
      </c>
      <c r="B3471" s="1" t="s">
        <v>487</v>
      </c>
      <c r="C3471" s="3">
        <v>5.0999999999999996</v>
      </c>
    </row>
    <row r="3472" spans="1:3" ht="15.75" customHeight="1">
      <c r="A3472" s="2" t="s">
        <v>5782</v>
      </c>
      <c r="B3472" s="1" t="s">
        <v>2653</v>
      </c>
      <c r="C3472" s="3">
        <v>5.0999999999999996</v>
      </c>
    </row>
    <row r="3473" spans="1:3" ht="15.75" customHeight="1">
      <c r="A3473" s="2" t="s">
        <v>5783</v>
      </c>
      <c r="B3473" s="1" t="s">
        <v>2843</v>
      </c>
      <c r="C3473" s="3">
        <v>5.0999999999999996</v>
      </c>
    </row>
    <row r="3474" spans="1:3" ht="15.75" customHeight="1">
      <c r="A3474" s="2" t="s">
        <v>5784</v>
      </c>
      <c r="B3474" s="1" t="s">
        <v>2449</v>
      </c>
      <c r="C3474" s="3">
        <v>5.0999999999999996</v>
      </c>
    </row>
    <row r="3475" spans="1:3" ht="15.75" customHeight="1">
      <c r="A3475" s="2" t="s">
        <v>5785</v>
      </c>
      <c r="B3475" s="1" t="s">
        <v>2627</v>
      </c>
      <c r="C3475" s="3">
        <v>5.0999999999999996</v>
      </c>
    </row>
    <row r="3476" spans="1:3" ht="15.75" customHeight="1">
      <c r="A3476" s="2" t="s">
        <v>5786</v>
      </c>
      <c r="B3476" s="1" t="s">
        <v>5077</v>
      </c>
      <c r="C3476" s="3">
        <v>5.0999999999999996</v>
      </c>
    </row>
    <row r="3477" spans="1:3" ht="15.75" customHeight="1">
      <c r="A3477" s="2" t="s">
        <v>5787</v>
      </c>
      <c r="B3477" s="1" t="s">
        <v>5443</v>
      </c>
      <c r="C3477" s="3">
        <v>5.0999999999999996</v>
      </c>
    </row>
    <row r="3478" spans="1:3" ht="15.75" customHeight="1">
      <c r="A3478" s="2" t="s">
        <v>5789</v>
      </c>
      <c r="B3478" s="1" t="s">
        <v>1008</v>
      </c>
      <c r="C3478" s="3">
        <v>5.0999999999999996</v>
      </c>
    </row>
    <row r="3479" spans="1:3" ht="15.75" customHeight="1">
      <c r="A3479" s="2" t="s">
        <v>5790</v>
      </c>
      <c r="B3479" s="1" t="s">
        <v>2982</v>
      </c>
      <c r="C3479" s="3">
        <v>5.0999999999999996</v>
      </c>
    </row>
    <row r="3480" spans="1:3" ht="15.75" customHeight="1">
      <c r="A3480" s="2" t="s">
        <v>5791</v>
      </c>
      <c r="B3480" s="1" t="s">
        <v>3064</v>
      </c>
      <c r="C3480" s="3">
        <v>5.0999999999999996</v>
      </c>
    </row>
    <row r="3481" spans="1:3" ht="15.75" customHeight="1">
      <c r="A3481" s="2" t="s">
        <v>5792</v>
      </c>
      <c r="B3481" s="1" t="s">
        <v>1201</v>
      </c>
      <c r="C3481" s="3">
        <v>5.0999999999999996</v>
      </c>
    </row>
    <row r="3482" spans="1:3" ht="15.75" customHeight="1">
      <c r="A3482" s="2" t="s">
        <v>5793</v>
      </c>
      <c r="B3482" s="1" t="s">
        <v>5365</v>
      </c>
      <c r="C3482" s="3">
        <v>5.0999999999999996</v>
      </c>
    </row>
    <row r="3483" spans="1:3" ht="15.75" customHeight="1">
      <c r="A3483" s="2" t="s">
        <v>5794</v>
      </c>
      <c r="B3483" s="1" t="s">
        <v>5488</v>
      </c>
      <c r="C3483" s="3">
        <v>5.0999999999999996</v>
      </c>
    </row>
    <row r="3484" spans="1:3" ht="15.75" customHeight="1">
      <c r="A3484" s="2" t="s">
        <v>5795</v>
      </c>
      <c r="B3484" s="1" t="s">
        <v>5180</v>
      </c>
      <c r="C3484" s="3">
        <v>5.0999999999999996</v>
      </c>
    </row>
    <row r="3485" spans="1:3" ht="15.75" customHeight="1">
      <c r="A3485" s="2" t="s">
        <v>5797</v>
      </c>
      <c r="B3485" s="1" t="s">
        <v>2656</v>
      </c>
      <c r="C3485" s="3">
        <v>5.0999999999999996</v>
      </c>
    </row>
    <row r="3486" spans="1:3" ht="15.75" customHeight="1">
      <c r="A3486" s="2" t="s">
        <v>5798</v>
      </c>
      <c r="B3486" s="1" t="s">
        <v>5799</v>
      </c>
      <c r="C3486" s="3">
        <v>5.0999999999999996</v>
      </c>
    </row>
    <row r="3487" spans="1:3" ht="15.75" customHeight="1">
      <c r="A3487" s="2" t="s">
        <v>5800</v>
      </c>
      <c r="B3487" s="1" t="s">
        <v>2814</v>
      </c>
      <c r="C3487" s="3">
        <v>5.0999999999999996</v>
      </c>
    </row>
    <row r="3488" spans="1:3" ht="15.75" customHeight="1">
      <c r="A3488" s="2" t="s">
        <v>5801</v>
      </c>
      <c r="B3488" s="1" t="s">
        <v>5802</v>
      </c>
      <c r="C3488" s="3">
        <v>5.0999999999999996</v>
      </c>
    </row>
    <row r="3489" spans="1:3" ht="15.75" customHeight="1">
      <c r="A3489" s="2" t="s">
        <v>5803</v>
      </c>
      <c r="B3489" s="1" t="s">
        <v>5804</v>
      </c>
      <c r="C3489" s="3">
        <v>5.0999999999999996</v>
      </c>
    </row>
    <row r="3490" spans="1:3" ht="15.75" customHeight="1">
      <c r="A3490" s="2" t="s">
        <v>5805</v>
      </c>
      <c r="B3490" s="1" t="s">
        <v>5806</v>
      </c>
      <c r="C3490" s="3">
        <v>5.0999999999999996</v>
      </c>
    </row>
    <row r="3491" spans="1:3" ht="15.75" customHeight="1">
      <c r="A3491" s="2" t="s">
        <v>5808</v>
      </c>
      <c r="B3491" s="1" t="s">
        <v>5134</v>
      </c>
      <c r="C3491" s="3">
        <v>5.0999999999999996</v>
      </c>
    </row>
    <row r="3492" spans="1:3" ht="15.75" customHeight="1">
      <c r="A3492" s="2" t="s">
        <v>5809</v>
      </c>
      <c r="B3492" s="1" t="s">
        <v>4717</v>
      </c>
      <c r="C3492" s="3">
        <v>5.0999999999999996</v>
      </c>
    </row>
    <row r="3493" spans="1:3" ht="15.75" customHeight="1">
      <c r="A3493" s="2" t="s">
        <v>5810</v>
      </c>
      <c r="B3493" s="1" t="s">
        <v>4041</v>
      </c>
      <c r="C3493" s="3">
        <v>5.0999999999999996</v>
      </c>
    </row>
    <row r="3494" spans="1:3" ht="15.75" customHeight="1">
      <c r="A3494" s="2" t="s">
        <v>5812</v>
      </c>
      <c r="B3494" s="1" t="s">
        <v>5813</v>
      </c>
      <c r="C3494" s="3">
        <v>5.0999999999999996</v>
      </c>
    </row>
    <row r="3495" spans="1:3" ht="15.75" customHeight="1">
      <c r="A3495" s="2" t="s">
        <v>5815</v>
      </c>
      <c r="B3495" s="1" t="s">
        <v>5387</v>
      </c>
      <c r="C3495" s="3">
        <v>5.0999999999999996</v>
      </c>
    </row>
    <row r="3496" spans="1:3" ht="15.75" customHeight="1">
      <c r="A3496" s="2" t="s">
        <v>5816</v>
      </c>
      <c r="B3496" s="1" t="s">
        <v>2875</v>
      </c>
      <c r="C3496" s="3">
        <v>5.0999999999999996</v>
      </c>
    </row>
    <row r="3497" spans="1:3" ht="15.75" customHeight="1">
      <c r="A3497" s="2" t="s">
        <v>5817</v>
      </c>
      <c r="B3497" s="1" t="s">
        <v>5536</v>
      </c>
      <c r="C3497" s="3">
        <v>5.0999999999999996</v>
      </c>
    </row>
    <row r="3498" spans="1:3" ht="15.75" customHeight="1">
      <c r="A3498" s="2" t="s">
        <v>5818</v>
      </c>
      <c r="B3498" s="1" t="s">
        <v>5819</v>
      </c>
      <c r="C3498" s="3">
        <v>5.0999999999999996</v>
      </c>
    </row>
    <row r="3499" spans="1:3" ht="15.75" customHeight="1">
      <c r="A3499" s="2" t="s">
        <v>5820</v>
      </c>
      <c r="B3499" s="1" t="s">
        <v>5821</v>
      </c>
      <c r="C3499" s="3">
        <v>5.0999999999999996</v>
      </c>
    </row>
    <row r="3500" spans="1:3" ht="15.75" customHeight="1">
      <c r="A3500" s="2" t="s">
        <v>5822</v>
      </c>
      <c r="B3500" s="1" t="s">
        <v>5823</v>
      </c>
      <c r="C3500" s="3">
        <v>5.0999999999999996</v>
      </c>
    </row>
    <row r="3501" spans="1:3" ht="15.75" customHeight="1">
      <c r="A3501" s="2" t="s">
        <v>5824</v>
      </c>
      <c r="B3501" s="1" t="s">
        <v>3824</v>
      </c>
      <c r="C3501" s="3">
        <v>5.0999999999999996</v>
      </c>
    </row>
    <row r="3502" spans="1:3" ht="15.75" customHeight="1">
      <c r="A3502" s="2" t="s">
        <v>5825</v>
      </c>
      <c r="B3502" s="1" t="s">
        <v>5826</v>
      </c>
      <c r="C3502" s="3">
        <v>5.0999999999999996</v>
      </c>
    </row>
    <row r="3503" spans="1:3" ht="15.75" customHeight="1">
      <c r="A3503" s="2" t="s">
        <v>5827</v>
      </c>
      <c r="B3503" s="1" t="s">
        <v>5828</v>
      </c>
      <c r="C3503" s="3">
        <v>5.0999999999999996</v>
      </c>
    </row>
    <row r="3504" spans="1:3" ht="15.75" customHeight="1">
      <c r="A3504" s="2" t="s">
        <v>5829</v>
      </c>
      <c r="B3504" s="1" t="s">
        <v>5502</v>
      </c>
      <c r="C3504" s="3">
        <v>5.0999999999999996</v>
      </c>
    </row>
    <row r="3505" spans="1:3" ht="15.75" customHeight="1">
      <c r="A3505" s="2" t="s">
        <v>5830</v>
      </c>
      <c r="B3505" s="1" t="s">
        <v>5831</v>
      </c>
      <c r="C3505" s="3">
        <v>5.0999999999999996</v>
      </c>
    </row>
    <row r="3506" spans="1:3" ht="15.75" customHeight="1">
      <c r="A3506" s="2" t="s">
        <v>5832</v>
      </c>
      <c r="B3506" s="1" t="s">
        <v>5530</v>
      </c>
      <c r="C3506" s="3">
        <v>5.0999999999999996</v>
      </c>
    </row>
    <row r="3507" spans="1:3" ht="15.75" customHeight="1">
      <c r="A3507" s="2" t="s">
        <v>5833</v>
      </c>
      <c r="B3507" s="1" t="s">
        <v>2779</v>
      </c>
      <c r="C3507" s="3">
        <v>5.0999999999999996</v>
      </c>
    </row>
    <row r="3508" spans="1:3" ht="15.75" customHeight="1">
      <c r="A3508" s="2" t="s">
        <v>5835</v>
      </c>
      <c r="B3508" s="1" t="s">
        <v>5836</v>
      </c>
      <c r="C3508" s="3">
        <v>5.0999999999999996</v>
      </c>
    </row>
    <row r="3509" spans="1:3" ht="15.75" customHeight="1">
      <c r="A3509" s="2" t="s">
        <v>5837</v>
      </c>
      <c r="B3509" s="1" t="s">
        <v>5838</v>
      </c>
      <c r="C3509" s="3">
        <v>5.0999999999999996</v>
      </c>
    </row>
    <row r="3510" spans="1:3" ht="15.75" customHeight="1">
      <c r="A3510" s="2" t="s">
        <v>5839</v>
      </c>
      <c r="B3510" s="1" t="s">
        <v>2568</v>
      </c>
      <c r="C3510" s="3">
        <v>5.0999999999999996</v>
      </c>
    </row>
    <row r="3511" spans="1:3" ht="15.75" customHeight="1">
      <c r="A3511" s="2" t="s">
        <v>5840</v>
      </c>
      <c r="B3511" s="1" t="s">
        <v>5841</v>
      </c>
      <c r="C3511" s="3">
        <v>5.0999999999999996</v>
      </c>
    </row>
    <row r="3512" spans="1:3" ht="15.75" customHeight="1">
      <c r="A3512" s="2" t="s">
        <v>5842</v>
      </c>
      <c r="B3512" s="1" t="s">
        <v>5843</v>
      </c>
      <c r="C3512" s="3">
        <v>5.0999999999999996</v>
      </c>
    </row>
    <row r="3513" spans="1:3" ht="15.75" customHeight="1">
      <c r="A3513" s="2" t="s">
        <v>5844</v>
      </c>
      <c r="B3513" s="1" t="s">
        <v>5845</v>
      </c>
      <c r="C3513" s="3">
        <v>5.0999999999999996</v>
      </c>
    </row>
    <row r="3514" spans="1:3" ht="15.75" customHeight="1">
      <c r="A3514" s="2" t="s">
        <v>5847</v>
      </c>
      <c r="B3514" s="1" t="s">
        <v>5848</v>
      </c>
      <c r="C3514" s="3">
        <v>5.0999999999999996</v>
      </c>
    </row>
    <row r="3515" spans="1:3" ht="15.75" customHeight="1">
      <c r="A3515" s="2" t="s">
        <v>5850</v>
      </c>
      <c r="B3515" s="1" t="s">
        <v>2689</v>
      </c>
      <c r="C3515" s="3">
        <v>5.0999999999999996</v>
      </c>
    </row>
    <row r="3516" spans="1:3" ht="15.75" customHeight="1">
      <c r="A3516" s="2" t="s">
        <v>5851</v>
      </c>
      <c r="B3516" s="1" t="s">
        <v>5852</v>
      </c>
      <c r="C3516" s="3">
        <v>5.0999999999999996</v>
      </c>
    </row>
    <row r="3517" spans="1:3" ht="15.75" customHeight="1">
      <c r="A3517" s="2" t="s">
        <v>5853</v>
      </c>
      <c r="B3517" s="1" t="s">
        <v>5854</v>
      </c>
      <c r="C3517" s="3">
        <v>5.0999999999999996</v>
      </c>
    </row>
    <row r="3518" spans="1:3" ht="15.75" customHeight="1">
      <c r="A3518" s="2" t="s">
        <v>5855</v>
      </c>
      <c r="B3518" s="1" t="s">
        <v>2982</v>
      </c>
      <c r="C3518" s="3">
        <v>5</v>
      </c>
    </row>
    <row r="3519" spans="1:3" ht="15.75" customHeight="1">
      <c r="A3519" s="2" t="s">
        <v>5856</v>
      </c>
      <c r="B3519" s="1" t="s">
        <v>3923</v>
      </c>
      <c r="C3519" s="3">
        <v>5</v>
      </c>
    </row>
    <row r="3520" spans="1:3" ht="15.75" customHeight="1">
      <c r="A3520" s="2" t="s">
        <v>5858</v>
      </c>
      <c r="B3520" s="1" t="s">
        <v>2328</v>
      </c>
      <c r="C3520" s="3">
        <v>5</v>
      </c>
    </row>
    <row r="3521" spans="1:3" ht="15.75" customHeight="1">
      <c r="A3521" s="2" t="s">
        <v>5859</v>
      </c>
      <c r="B3521" s="1" t="s">
        <v>337</v>
      </c>
      <c r="C3521" s="3">
        <v>5</v>
      </c>
    </row>
    <row r="3522" spans="1:3" ht="15.75" customHeight="1">
      <c r="A3522" s="2" t="s">
        <v>5860</v>
      </c>
      <c r="B3522" s="1" t="s">
        <v>3855</v>
      </c>
      <c r="C3522" s="3">
        <v>5</v>
      </c>
    </row>
    <row r="3523" spans="1:3" ht="15.75" customHeight="1">
      <c r="A3523" s="2" t="s">
        <v>5861</v>
      </c>
      <c r="B3523" s="1" t="s">
        <v>1577</v>
      </c>
      <c r="C3523" s="3">
        <v>5</v>
      </c>
    </row>
    <row r="3524" spans="1:3" ht="15.75" customHeight="1">
      <c r="A3524" s="2" t="s">
        <v>5862</v>
      </c>
      <c r="B3524" s="1" t="s">
        <v>4280</v>
      </c>
      <c r="C3524" s="3">
        <v>5</v>
      </c>
    </row>
    <row r="3525" spans="1:3" ht="15.75" customHeight="1">
      <c r="A3525" s="2" t="s">
        <v>5863</v>
      </c>
      <c r="B3525" s="1" t="s">
        <v>2097</v>
      </c>
      <c r="C3525" s="3">
        <v>5</v>
      </c>
    </row>
    <row r="3526" spans="1:3" ht="15.75" customHeight="1">
      <c r="A3526" s="2" t="s">
        <v>5865</v>
      </c>
      <c r="B3526" s="1" t="s">
        <v>761</v>
      </c>
      <c r="C3526" s="3">
        <v>5</v>
      </c>
    </row>
    <row r="3527" spans="1:3" ht="15.75" customHeight="1">
      <c r="A3527" s="2" t="s">
        <v>5866</v>
      </c>
      <c r="B3527" s="1" t="s">
        <v>1203</v>
      </c>
      <c r="C3527" s="3">
        <v>5</v>
      </c>
    </row>
    <row r="3528" spans="1:3" ht="15.75" customHeight="1">
      <c r="A3528" s="2" t="s">
        <v>5867</v>
      </c>
      <c r="B3528" s="1" t="s">
        <v>4630</v>
      </c>
      <c r="C3528" s="3">
        <v>5</v>
      </c>
    </row>
    <row r="3529" spans="1:3" ht="15.75" customHeight="1">
      <c r="A3529" s="2" t="s">
        <v>5869</v>
      </c>
      <c r="B3529" s="1" t="s">
        <v>4900</v>
      </c>
      <c r="C3529" s="3">
        <v>5</v>
      </c>
    </row>
    <row r="3530" spans="1:3" ht="15.75" customHeight="1">
      <c r="A3530" s="2" t="s">
        <v>5870</v>
      </c>
      <c r="B3530" s="1" t="s">
        <v>5871</v>
      </c>
      <c r="C3530" s="3">
        <v>5</v>
      </c>
    </row>
    <row r="3531" spans="1:3" ht="15.75" customHeight="1">
      <c r="A3531" s="2" t="s">
        <v>5873</v>
      </c>
      <c r="B3531" s="1" t="s">
        <v>5874</v>
      </c>
      <c r="C3531" s="3">
        <v>5</v>
      </c>
    </row>
    <row r="3532" spans="1:3" ht="15.75" customHeight="1">
      <c r="A3532" s="2" t="s">
        <v>5875</v>
      </c>
      <c r="B3532" s="1" t="s">
        <v>5557</v>
      </c>
      <c r="C3532" s="3">
        <v>5</v>
      </c>
    </row>
    <row r="3533" spans="1:3" ht="15.75" customHeight="1">
      <c r="A3533" s="2" t="s">
        <v>5876</v>
      </c>
      <c r="B3533" s="1" t="s">
        <v>5877</v>
      </c>
      <c r="C3533" s="3">
        <v>5</v>
      </c>
    </row>
    <row r="3534" spans="1:3" ht="15.75" customHeight="1">
      <c r="A3534" s="2" t="s">
        <v>5878</v>
      </c>
      <c r="B3534" s="1" t="s">
        <v>2766</v>
      </c>
      <c r="C3534" s="3">
        <v>5</v>
      </c>
    </row>
    <row r="3535" spans="1:3" ht="15.75" customHeight="1">
      <c r="A3535" s="2" t="s">
        <v>5879</v>
      </c>
      <c r="B3535" s="1" t="s">
        <v>1571</v>
      </c>
      <c r="C3535" s="3">
        <v>5</v>
      </c>
    </row>
    <row r="3536" spans="1:3" ht="15.75" customHeight="1">
      <c r="A3536" s="2" t="s">
        <v>5880</v>
      </c>
      <c r="B3536" s="1" t="s">
        <v>5802</v>
      </c>
      <c r="C3536" s="3">
        <v>5</v>
      </c>
    </row>
    <row r="3537" spans="1:3" ht="15.75" customHeight="1">
      <c r="A3537" s="2" t="s">
        <v>5881</v>
      </c>
      <c r="B3537" s="1" t="s">
        <v>5882</v>
      </c>
      <c r="C3537" s="3">
        <v>5</v>
      </c>
    </row>
    <row r="3538" spans="1:3" ht="15.75" customHeight="1">
      <c r="A3538" s="2" t="s">
        <v>5883</v>
      </c>
      <c r="B3538" s="1" t="s">
        <v>620</v>
      </c>
      <c r="C3538" s="3">
        <v>5</v>
      </c>
    </row>
    <row r="3539" spans="1:3" ht="15.75" customHeight="1">
      <c r="A3539" s="2" t="s">
        <v>5884</v>
      </c>
      <c r="B3539" s="1" t="s">
        <v>5309</v>
      </c>
      <c r="C3539" s="3">
        <v>5</v>
      </c>
    </row>
    <row r="3540" spans="1:3" ht="15.75" customHeight="1">
      <c r="A3540" s="2" t="s">
        <v>5885</v>
      </c>
      <c r="B3540" s="1" t="s">
        <v>4848</v>
      </c>
      <c r="C3540" s="3">
        <v>5</v>
      </c>
    </row>
    <row r="3541" spans="1:3" ht="15.75" customHeight="1">
      <c r="A3541" s="2" t="s">
        <v>5886</v>
      </c>
      <c r="B3541" s="1" t="s">
        <v>1316</v>
      </c>
      <c r="C3541" s="3">
        <v>5</v>
      </c>
    </row>
    <row r="3542" spans="1:3" ht="15.75" customHeight="1">
      <c r="A3542" s="2" t="s">
        <v>5887</v>
      </c>
      <c r="B3542" s="1" t="s">
        <v>5888</v>
      </c>
      <c r="C3542" s="3">
        <v>5</v>
      </c>
    </row>
    <row r="3543" spans="1:3" ht="15.75" customHeight="1">
      <c r="A3543" s="2" t="s">
        <v>5889</v>
      </c>
      <c r="B3543" s="1" t="s">
        <v>2597</v>
      </c>
      <c r="C3543" s="3">
        <v>5</v>
      </c>
    </row>
    <row r="3544" spans="1:3" ht="15.75" customHeight="1">
      <c r="A3544" s="2" t="s">
        <v>5890</v>
      </c>
      <c r="B3544" s="1" t="s">
        <v>5891</v>
      </c>
      <c r="C3544" s="3">
        <v>5</v>
      </c>
    </row>
    <row r="3545" spans="1:3" ht="15.75" customHeight="1">
      <c r="A3545" s="2" t="s">
        <v>5892</v>
      </c>
      <c r="B3545" s="1" t="s">
        <v>5893</v>
      </c>
      <c r="C3545" s="3">
        <v>5</v>
      </c>
    </row>
    <row r="3546" spans="1:3" ht="15.75" customHeight="1">
      <c r="A3546" s="2" t="s">
        <v>5894</v>
      </c>
      <c r="B3546" s="1" t="s">
        <v>4289</v>
      </c>
      <c r="C3546" s="3">
        <v>5</v>
      </c>
    </row>
    <row r="3547" spans="1:3" ht="15.75" customHeight="1">
      <c r="A3547" s="2" t="s">
        <v>5895</v>
      </c>
      <c r="B3547" s="1" t="s">
        <v>5896</v>
      </c>
      <c r="C3547" s="3">
        <v>5</v>
      </c>
    </row>
    <row r="3548" spans="1:3" ht="15.75" customHeight="1">
      <c r="A3548" s="2" t="s">
        <v>5897</v>
      </c>
      <c r="B3548" s="1" t="s">
        <v>5898</v>
      </c>
      <c r="C3548" s="3">
        <v>5</v>
      </c>
    </row>
    <row r="3549" spans="1:3" ht="15.75" customHeight="1">
      <c r="A3549" s="2" t="s">
        <v>5899</v>
      </c>
      <c r="B3549" s="1" t="s">
        <v>337</v>
      </c>
      <c r="C3549" s="3">
        <v>4.9000000000000004</v>
      </c>
    </row>
    <row r="3550" spans="1:3" ht="15.75" customHeight="1">
      <c r="A3550" s="2" t="s">
        <v>5900</v>
      </c>
      <c r="B3550" s="1" t="s">
        <v>3491</v>
      </c>
      <c r="C3550" s="3">
        <v>4.9000000000000004</v>
      </c>
    </row>
    <row r="3551" spans="1:3" ht="15.75" customHeight="1">
      <c r="A3551" s="2" t="s">
        <v>5901</v>
      </c>
      <c r="B3551" s="1" t="s">
        <v>2517</v>
      </c>
      <c r="C3551" s="3">
        <v>4.9000000000000004</v>
      </c>
    </row>
    <row r="3552" spans="1:3" ht="15.75" customHeight="1">
      <c r="A3552" s="2" t="s">
        <v>5903</v>
      </c>
      <c r="B3552" s="1" t="s">
        <v>5365</v>
      </c>
      <c r="C3552" s="3">
        <v>4.9000000000000004</v>
      </c>
    </row>
    <row r="3553" spans="1:3" ht="15.75" customHeight="1">
      <c r="A3553" s="2" t="s">
        <v>5904</v>
      </c>
      <c r="B3553" s="1" t="s">
        <v>1835</v>
      </c>
      <c r="C3553" s="3">
        <v>4.9000000000000004</v>
      </c>
    </row>
    <row r="3554" spans="1:3" ht="15.75" customHeight="1">
      <c r="A3554" s="2" t="s">
        <v>5905</v>
      </c>
      <c r="B3554" s="1" t="s">
        <v>2243</v>
      </c>
      <c r="C3554" s="3">
        <v>4.9000000000000004</v>
      </c>
    </row>
    <row r="3555" spans="1:3" ht="15.75" customHeight="1">
      <c r="A3555" s="2" t="s">
        <v>5906</v>
      </c>
      <c r="B3555" s="1" t="s">
        <v>368</v>
      </c>
      <c r="C3555" s="3">
        <v>4.9000000000000004</v>
      </c>
    </row>
    <row r="3556" spans="1:3" ht="15.75" customHeight="1">
      <c r="A3556" s="2" t="s">
        <v>5907</v>
      </c>
      <c r="B3556" s="1" t="s">
        <v>3792</v>
      </c>
      <c r="C3556" s="3">
        <v>4.9000000000000004</v>
      </c>
    </row>
    <row r="3557" spans="1:3" ht="15.75" customHeight="1">
      <c r="A3557" s="2" t="s">
        <v>5908</v>
      </c>
      <c r="B3557" s="1" t="s">
        <v>3882</v>
      </c>
      <c r="C3557" s="3">
        <v>4.9000000000000004</v>
      </c>
    </row>
    <row r="3558" spans="1:3" ht="15.75" customHeight="1">
      <c r="A3558" s="2" t="s">
        <v>5910</v>
      </c>
      <c r="B3558" s="1" t="s">
        <v>1592</v>
      </c>
      <c r="C3558" s="3">
        <v>4.9000000000000004</v>
      </c>
    </row>
    <row r="3559" spans="1:3" ht="15.75" customHeight="1">
      <c r="A3559" s="2" t="s">
        <v>5911</v>
      </c>
      <c r="B3559" s="1" t="s">
        <v>1420</v>
      </c>
      <c r="C3559" s="3">
        <v>4.9000000000000004</v>
      </c>
    </row>
    <row r="3560" spans="1:3" ht="15.75" customHeight="1">
      <c r="A3560" s="2" t="s">
        <v>5912</v>
      </c>
      <c r="B3560" s="1" t="s">
        <v>2852</v>
      </c>
      <c r="C3560" s="3">
        <v>4.9000000000000004</v>
      </c>
    </row>
    <row r="3561" spans="1:3" ht="15.75" customHeight="1">
      <c r="A3561" s="2" t="s">
        <v>5913</v>
      </c>
      <c r="B3561" s="1" t="s">
        <v>702</v>
      </c>
      <c r="C3561" s="3">
        <v>4.9000000000000004</v>
      </c>
    </row>
    <row r="3562" spans="1:3" ht="15.75" customHeight="1">
      <c r="A3562" s="2" t="s">
        <v>5914</v>
      </c>
      <c r="B3562" s="1" t="s">
        <v>964</v>
      </c>
      <c r="C3562" s="3">
        <v>4.9000000000000004</v>
      </c>
    </row>
    <row r="3563" spans="1:3" ht="15.75" customHeight="1">
      <c r="A3563" s="2" t="s">
        <v>5915</v>
      </c>
      <c r="B3563" s="1" t="s">
        <v>5916</v>
      </c>
      <c r="C3563" s="3">
        <v>4.9000000000000004</v>
      </c>
    </row>
    <row r="3564" spans="1:3" ht="15.75" customHeight="1">
      <c r="A3564" s="2" t="s">
        <v>5917</v>
      </c>
      <c r="B3564" s="1" t="s">
        <v>5918</v>
      </c>
      <c r="C3564" s="3">
        <v>4.9000000000000004</v>
      </c>
    </row>
    <row r="3565" spans="1:3" ht="15.75" customHeight="1">
      <c r="A3565" s="2" t="s">
        <v>5919</v>
      </c>
      <c r="B3565" s="1" t="s">
        <v>5393</v>
      </c>
      <c r="C3565" s="3">
        <v>4.9000000000000004</v>
      </c>
    </row>
    <row r="3566" spans="1:3" ht="15.75" customHeight="1">
      <c r="A3566" s="2" t="s">
        <v>5920</v>
      </c>
      <c r="B3566" s="1" t="s">
        <v>264</v>
      </c>
      <c r="C3566" s="3">
        <v>4.9000000000000004</v>
      </c>
    </row>
    <row r="3567" spans="1:3" ht="15.75" customHeight="1">
      <c r="A3567" s="2" t="s">
        <v>5921</v>
      </c>
      <c r="B3567" s="1" t="s">
        <v>5365</v>
      </c>
      <c r="C3567" s="3">
        <v>4.9000000000000004</v>
      </c>
    </row>
    <row r="3568" spans="1:3" ht="15.75" customHeight="1">
      <c r="A3568" s="2" t="s">
        <v>5923</v>
      </c>
      <c r="B3568" s="1" t="s">
        <v>2315</v>
      </c>
      <c r="C3568" s="3">
        <v>4.9000000000000004</v>
      </c>
    </row>
    <row r="3569" spans="1:3" ht="15.75" customHeight="1">
      <c r="A3569" s="2" t="s">
        <v>5925</v>
      </c>
      <c r="B3569" s="1" t="s">
        <v>3837</v>
      </c>
      <c r="C3569" s="3">
        <v>4.9000000000000004</v>
      </c>
    </row>
    <row r="3570" spans="1:3" ht="15.75" customHeight="1">
      <c r="A3570" s="2" t="s">
        <v>5926</v>
      </c>
      <c r="B3570" s="1" t="s">
        <v>1903</v>
      </c>
      <c r="C3570" s="3">
        <v>4.9000000000000004</v>
      </c>
    </row>
    <row r="3571" spans="1:3" ht="15.75" customHeight="1">
      <c r="A3571" s="2" t="s">
        <v>5927</v>
      </c>
      <c r="B3571" s="1" t="s">
        <v>5615</v>
      </c>
      <c r="C3571" s="3">
        <v>4.9000000000000004</v>
      </c>
    </row>
    <row r="3572" spans="1:3" ht="15.75" customHeight="1">
      <c r="A3572" s="2" t="s">
        <v>5928</v>
      </c>
      <c r="B3572" s="1" t="s">
        <v>1008</v>
      </c>
      <c r="C3572" s="3">
        <v>4.9000000000000004</v>
      </c>
    </row>
    <row r="3573" spans="1:3" ht="15.75" customHeight="1">
      <c r="A3573" s="2" t="s">
        <v>5929</v>
      </c>
      <c r="B3573" s="1" t="s">
        <v>5930</v>
      </c>
      <c r="C3573" s="3">
        <v>4.9000000000000004</v>
      </c>
    </row>
    <row r="3574" spans="1:3" ht="15.75" customHeight="1">
      <c r="A3574" s="2" t="s">
        <v>5931</v>
      </c>
      <c r="B3574" s="1" t="s">
        <v>2574</v>
      </c>
      <c r="C3574" s="3">
        <v>4.9000000000000004</v>
      </c>
    </row>
    <row r="3575" spans="1:3" ht="15.75" customHeight="1">
      <c r="A3575" s="2" t="s">
        <v>5932</v>
      </c>
      <c r="B3575" s="1" t="s">
        <v>5933</v>
      </c>
      <c r="C3575" s="3">
        <v>4.9000000000000004</v>
      </c>
    </row>
    <row r="3576" spans="1:3" ht="15.75" customHeight="1">
      <c r="A3576" s="2" t="s">
        <v>5934</v>
      </c>
      <c r="B3576" s="1" t="s">
        <v>2689</v>
      </c>
      <c r="C3576" s="3">
        <v>4.9000000000000004</v>
      </c>
    </row>
    <row r="3577" spans="1:3" ht="15.75" customHeight="1">
      <c r="A3577" s="2" t="s">
        <v>5935</v>
      </c>
      <c r="B3577" s="1" t="s">
        <v>5936</v>
      </c>
      <c r="C3577" s="3">
        <v>4.9000000000000004</v>
      </c>
    </row>
    <row r="3578" spans="1:3" ht="15.75" customHeight="1">
      <c r="A3578" s="2" t="s">
        <v>5937</v>
      </c>
      <c r="B3578" s="1" t="s">
        <v>5938</v>
      </c>
      <c r="C3578" s="3">
        <v>4.9000000000000004</v>
      </c>
    </row>
    <row r="3579" spans="1:3" ht="15.75" customHeight="1">
      <c r="A3579" s="2" t="s">
        <v>5939</v>
      </c>
      <c r="B3579" s="1" t="s">
        <v>1698</v>
      </c>
      <c r="C3579" s="3">
        <v>4.9000000000000004</v>
      </c>
    </row>
    <row r="3580" spans="1:3" ht="15.75" customHeight="1">
      <c r="A3580" s="2" t="s">
        <v>5940</v>
      </c>
      <c r="B3580" s="1" t="s">
        <v>5291</v>
      </c>
      <c r="C3580" s="3">
        <v>4.9000000000000004</v>
      </c>
    </row>
    <row r="3581" spans="1:3" ht="15.75" customHeight="1">
      <c r="A3581" s="2" t="s">
        <v>5941</v>
      </c>
      <c r="B3581" s="1" t="s">
        <v>5942</v>
      </c>
      <c r="C3581" s="3">
        <v>4.9000000000000004</v>
      </c>
    </row>
    <row r="3582" spans="1:3" ht="15.75" customHeight="1">
      <c r="A3582" s="2" t="s">
        <v>5943</v>
      </c>
      <c r="B3582" s="1" t="s">
        <v>4759</v>
      </c>
      <c r="C3582" s="3">
        <v>4.9000000000000004</v>
      </c>
    </row>
    <row r="3583" spans="1:3" ht="15.75" customHeight="1">
      <c r="A3583" s="2" t="s">
        <v>5944</v>
      </c>
      <c r="B3583" s="1" t="s">
        <v>5346</v>
      </c>
      <c r="C3583" s="3">
        <v>4.9000000000000004</v>
      </c>
    </row>
    <row r="3584" spans="1:3" ht="15.75" customHeight="1">
      <c r="A3584" s="2" t="s">
        <v>5945</v>
      </c>
      <c r="B3584" s="1" t="s">
        <v>5738</v>
      </c>
      <c r="C3584" s="3">
        <v>4.9000000000000004</v>
      </c>
    </row>
    <row r="3585" spans="1:3" ht="15.75" customHeight="1">
      <c r="A3585" s="2" t="s">
        <v>5946</v>
      </c>
      <c r="B3585" s="1" t="s">
        <v>5947</v>
      </c>
      <c r="C3585" s="3">
        <v>4.9000000000000004</v>
      </c>
    </row>
    <row r="3586" spans="1:3" ht="15.75" customHeight="1">
      <c r="A3586" s="2" t="s">
        <v>5948</v>
      </c>
      <c r="B3586" s="1" t="s">
        <v>1527</v>
      </c>
      <c r="C3586" s="3">
        <v>4.8</v>
      </c>
    </row>
    <row r="3587" spans="1:3" ht="15.75" customHeight="1">
      <c r="A3587" s="2" t="s">
        <v>5950</v>
      </c>
      <c r="B3587" s="1" t="s">
        <v>2043</v>
      </c>
      <c r="C3587" s="3">
        <v>4.8</v>
      </c>
    </row>
    <row r="3588" spans="1:3" ht="15.75" customHeight="1">
      <c r="A3588" s="2" t="s">
        <v>5951</v>
      </c>
      <c r="B3588" s="1" t="s">
        <v>2026</v>
      </c>
      <c r="C3588" s="3">
        <v>4.8</v>
      </c>
    </row>
    <row r="3589" spans="1:3" ht="15.75" customHeight="1">
      <c r="A3589" s="2" t="s">
        <v>5952</v>
      </c>
      <c r="B3589" s="1" t="s">
        <v>2298</v>
      </c>
      <c r="C3589" s="3">
        <v>4.8</v>
      </c>
    </row>
    <row r="3590" spans="1:3" ht="15.75" customHeight="1">
      <c r="A3590" s="2" t="s">
        <v>5953</v>
      </c>
      <c r="B3590" s="1" t="s">
        <v>4510</v>
      </c>
      <c r="C3590" s="3">
        <v>4.8</v>
      </c>
    </row>
    <row r="3591" spans="1:3" ht="15.75" customHeight="1">
      <c r="A3591" s="2" t="s">
        <v>5954</v>
      </c>
      <c r="B3591" s="1" t="s">
        <v>339</v>
      </c>
      <c r="C3591" s="3">
        <v>4.8</v>
      </c>
    </row>
    <row r="3592" spans="1:3" ht="15.75" customHeight="1">
      <c r="A3592" s="2" t="s">
        <v>5955</v>
      </c>
      <c r="B3592" s="1" t="s">
        <v>1530</v>
      </c>
      <c r="C3592" s="3">
        <v>4.8</v>
      </c>
    </row>
    <row r="3593" spans="1:3" ht="15.75" customHeight="1">
      <c r="A3593" s="2" t="s">
        <v>5956</v>
      </c>
      <c r="B3593" s="1" t="s">
        <v>5488</v>
      </c>
      <c r="C3593" s="3">
        <v>4.8</v>
      </c>
    </row>
    <row r="3594" spans="1:3" ht="15.75" customHeight="1">
      <c r="A3594" s="2" t="s">
        <v>5957</v>
      </c>
      <c r="B3594" s="1" t="s">
        <v>4873</v>
      </c>
      <c r="C3594" s="3">
        <v>4.8</v>
      </c>
    </row>
    <row r="3595" spans="1:3" ht="15.75" customHeight="1">
      <c r="A3595" s="2" t="s">
        <v>5959</v>
      </c>
      <c r="B3595" s="1" t="s">
        <v>1891</v>
      </c>
      <c r="C3595" s="3">
        <v>4.8</v>
      </c>
    </row>
    <row r="3596" spans="1:3" ht="15.75" customHeight="1">
      <c r="A3596" s="2" t="s">
        <v>5960</v>
      </c>
      <c r="B3596" s="1" t="s">
        <v>5961</v>
      </c>
      <c r="C3596" s="3">
        <v>4.8</v>
      </c>
    </row>
    <row r="3597" spans="1:3" ht="15.75" customHeight="1">
      <c r="A3597" s="2" t="s">
        <v>5963</v>
      </c>
      <c r="B3597" s="1" t="s">
        <v>5964</v>
      </c>
      <c r="C3597" s="3">
        <v>4.8</v>
      </c>
    </row>
    <row r="3598" spans="1:3" ht="15.75" customHeight="1">
      <c r="A3598" s="2" t="s">
        <v>5965</v>
      </c>
      <c r="B3598" s="1" t="s">
        <v>5966</v>
      </c>
      <c r="C3598" s="3">
        <v>4.8</v>
      </c>
    </row>
    <row r="3599" spans="1:3" ht="15.75" customHeight="1">
      <c r="A3599" s="2" t="s">
        <v>5967</v>
      </c>
      <c r="B3599" s="1" t="s">
        <v>5968</v>
      </c>
      <c r="C3599" s="3">
        <v>4.8</v>
      </c>
    </row>
    <row r="3600" spans="1:3" ht="15.75" customHeight="1">
      <c r="A3600" s="2" t="s">
        <v>5969</v>
      </c>
      <c r="B3600" s="1" t="s">
        <v>5970</v>
      </c>
      <c r="C3600" s="3">
        <v>4.8</v>
      </c>
    </row>
    <row r="3601" spans="1:3" ht="15.75" customHeight="1">
      <c r="A3601" s="2" t="s">
        <v>5971</v>
      </c>
      <c r="B3601" s="1" t="s">
        <v>2852</v>
      </c>
      <c r="C3601" s="3">
        <v>4.8</v>
      </c>
    </row>
    <row r="3602" spans="1:3" ht="15.75" customHeight="1">
      <c r="A3602" s="2" t="s">
        <v>5973</v>
      </c>
      <c r="B3602" s="1" t="s">
        <v>1203</v>
      </c>
      <c r="C3602" s="3">
        <v>4.8</v>
      </c>
    </row>
    <row r="3603" spans="1:3" ht="15.75" customHeight="1">
      <c r="A3603" s="2" t="s">
        <v>5974</v>
      </c>
      <c r="B3603" s="1" t="s">
        <v>2837</v>
      </c>
      <c r="C3603" s="3">
        <v>4.8</v>
      </c>
    </row>
    <row r="3604" spans="1:3" ht="15.75" customHeight="1">
      <c r="A3604" s="2" t="s">
        <v>5975</v>
      </c>
      <c r="B3604" s="1" t="s">
        <v>5976</v>
      </c>
      <c r="C3604" s="3">
        <v>4.8</v>
      </c>
    </row>
    <row r="3605" spans="1:3" ht="15.75" customHeight="1">
      <c r="A3605" s="2" t="s">
        <v>5977</v>
      </c>
      <c r="B3605" s="1" t="s">
        <v>5309</v>
      </c>
      <c r="C3605" s="3">
        <v>4.8</v>
      </c>
    </row>
    <row r="3606" spans="1:3" ht="15.75" customHeight="1">
      <c r="A3606" s="2" t="s">
        <v>5978</v>
      </c>
      <c r="B3606" s="1" t="s">
        <v>4250</v>
      </c>
      <c r="C3606" s="3">
        <v>4.8</v>
      </c>
    </row>
    <row r="3607" spans="1:3" ht="15.75" customHeight="1">
      <c r="A3607" s="2" t="s">
        <v>5979</v>
      </c>
      <c r="B3607" s="1" t="s">
        <v>458</v>
      </c>
      <c r="C3607" s="3">
        <v>4.8</v>
      </c>
    </row>
    <row r="3608" spans="1:3" ht="15.75" customHeight="1">
      <c r="A3608" s="2" t="s">
        <v>5980</v>
      </c>
      <c r="B3608" s="1" t="s">
        <v>5428</v>
      </c>
      <c r="C3608" s="3">
        <v>4.8</v>
      </c>
    </row>
    <row r="3609" spans="1:3" ht="15.75" customHeight="1">
      <c r="A3609" s="2" t="s">
        <v>5981</v>
      </c>
      <c r="B3609" s="1" t="s">
        <v>4780</v>
      </c>
      <c r="C3609" s="3">
        <v>4.8</v>
      </c>
    </row>
    <row r="3610" spans="1:3" ht="15.75" customHeight="1">
      <c r="A3610" s="2" t="s">
        <v>5982</v>
      </c>
      <c r="B3610" s="1" t="s">
        <v>5983</v>
      </c>
      <c r="C3610" s="3">
        <v>4.8</v>
      </c>
    </row>
    <row r="3611" spans="1:3" ht="15.75" customHeight="1">
      <c r="A3611" s="2" t="s">
        <v>5984</v>
      </c>
      <c r="B3611" s="1" t="s">
        <v>5985</v>
      </c>
      <c r="C3611" s="3">
        <v>4.8</v>
      </c>
    </row>
    <row r="3612" spans="1:3" ht="15.75" customHeight="1">
      <c r="A3612" s="2" t="s">
        <v>5986</v>
      </c>
      <c r="B3612" s="1" t="s">
        <v>5987</v>
      </c>
      <c r="C3612" s="3">
        <v>4.8</v>
      </c>
    </row>
    <row r="3613" spans="1:3" ht="15.75" customHeight="1">
      <c r="A3613" s="2" t="s">
        <v>5988</v>
      </c>
      <c r="B3613" s="1" t="s">
        <v>5989</v>
      </c>
      <c r="C3613" s="3">
        <v>4.8</v>
      </c>
    </row>
    <row r="3614" spans="1:3" ht="15.75" customHeight="1">
      <c r="A3614" s="2" t="s">
        <v>5990</v>
      </c>
      <c r="B3614" s="1" t="s">
        <v>5991</v>
      </c>
      <c r="C3614" s="3">
        <v>4.8</v>
      </c>
    </row>
    <row r="3615" spans="1:3" ht="15.75" customHeight="1">
      <c r="A3615" s="2" t="s">
        <v>5981</v>
      </c>
      <c r="B3615" s="1" t="s">
        <v>4780</v>
      </c>
      <c r="C3615" s="3">
        <v>4.8</v>
      </c>
    </row>
    <row r="3616" spans="1:3" ht="15.75" customHeight="1">
      <c r="A3616" s="2" t="s">
        <v>5992</v>
      </c>
      <c r="B3616" s="1" t="s">
        <v>5993</v>
      </c>
      <c r="C3616" s="3">
        <v>4.8</v>
      </c>
    </row>
    <row r="3617" spans="1:3" ht="15.75" customHeight="1">
      <c r="A3617" s="2" t="s">
        <v>5994</v>
      </c>
      <c r="B3617" s="1" t="s">
        <v>831</v>
      </c>
      <c r="C3617" s="3">
        <v>4.7</v>
      </c>
    </row>
    <row r="3618" spans="1:3" ht="15.75" customHeight="1">
      <c r="A3618" s="2" t="s">
        <v>5996</v>
      </c>
      <c r="B3618" s="1" t="s">
        <v>4426</v>
      </c>
      <c r="C3618" s="3">
        <v>4.7</v>
      </c>
    </row>
    <row r="3619" spans="1:3" ht="15.75" customHeight="1">
      <c r="A3619" s="2" t="s">
        <v>5997</v>
      </c>
      <c r="B3619" s="1" t="s">
        <v>5998</v>
      </c>
      <c r="C3619" s="3">
        <v>4.7</v>
      </c>
    </row>
    <row r="3620" spans="1:3" ht="15.75" customHeight="1">
      <c r="A3620" s="2" t="s">
        <v>5999</v>
      </c>
      <c r="B3620" s="1" t="s">
        <v>5671</v>
      </c>
      <c r="C3620" s="3">
        <v>4.7</v>
      </c>
    </row>
    <row r="3621" spans="1:3" ht="15.75" customHeight="1">
      <c r="A3621" s="2" t="s">
        <v>6001</v>
      </c>
      <c r="B3621" s="1" t="s">
        <v>4794</v>
      </c>
      <c r="C3621" s="3">
        <v>4.7</v>
      </c>
    </row>
    <row r="3622" spans="1:3" ht="15.75" customHeight="1">
      <c r="A3622" s="2" t="s">
        <v>6003</v>
      </c>
      <c r="B3622" s="1" t="s">
        <v>6004</v>
      </c>
      <c r="C3622" s="3">
        <v>4.7</v>
      </c>
    </row>
    <row r="3623" spans="1:3" ht="15.75" customHeight="1">
      <c r="A3623" s="2" t="s">
        <v>6005</v>
      </c>
      <c r="B3623" s="1" t="s">
        <v>6006</v>
      </c>
      <c r="C3623" s="3">
        <v>4.7</v>
      </c>
    </row>
    <row r="3624" spans="1:3" ht="15.75" customHeight="1">
      <c r="A3624" s="2" t="s">
        <v>6007</v>
      </c>
      <c r="B3624" s="1" t="s">
        <v>5015</v>
      </c>
      <c r="C3624" s="3">
        <v>4.7</v>
      </c>
    </row>
    <row r="3625" spans="1:3" ht="15.75" customHeight="1">
      <c r="A3625" s="2" t="s">
        <v>6008</v>
      </c>
      <c r="B3625" s="1" t="s">
        <v>5685</v>
      </c>
      <c r="C3625" s="3">
        <v>4.7</v>
      </c>
    </row>
    <row r="3626" spans="1:3" ht="15.75" customHeight="1">
      <c r="A3626" s="2" t="s">
        <v>6009</v>
      </c>
      <c r="B3626" s="1" t="s">
        <v>5309</v>
      </c>
      <c r="C3626" s="3">
        <v>4.7</v>
      </c>
    </row>
    <row r="3627" spans="1:3" ht="15.75" customHeight="1">
      <c r="A3627" s="2" t="s">
        <v>6010</v>
      </c>
      <c r="B3627" s="1" t="s">
        <v>4505</v>
      </c>
      <c r="C3627" s="3">
        <v>4.7</v>
      </c>
    </row>
    <row r="3628" spans="1:3" ht="15.75" customHeight="1">
      <c r="A3628" s="2" t="s">
        <v>6011</v>
      </c>
      <c r="B3628" s="1" t="s">
        <v>6012</v>
      </c>
      <c r="C3628" s="3">
        <v>4.7</v>
      </c>
    </row>
    <row r="3629" spans="1:3" ht="15.75" customHeight="1">
      <c r="A3629" s="2" t="s">
        <v>6013</v>
      </c>
      <c r="B3629" s="1" t="s">
        <v>6014</v>
      </c>
      <c r="C3629" s="3">
        <v>4.7</v>
      </c>
    </row>
    <row r="3630" spans="1:3" ht="15.75" customHeight="1">
      <c r="A3630" s="2" t="s">
        <v>6015</v>
      </c>
      <c r="B3630" s="1" t="s">
        <v>5437</v>
      </c>
      <c r="C3630" s="3">
        <v>4.7</v>
      </c>
    </row>
    <row r="3631" spans="1:3" ht="15.75" customHeight="1">
      <c r="A3631" s="2" t="s">
        <v>6016</v>
      </c>
      <c r="B3631" s="1" t="s">
        <v>6017</v>
      </c>
      <c r="C3631" s="3">
        <v>4.7</v>
      </c>
    </row>
    <row r="3632" spans="1:3" ht="15.75" customHeight="1">
      <c r="A3632" s="2" t="s">
        <v>6018</v>
      </c>
      <c r="B3632" s="1" t="s">
        <v>6019</v>
      </c>
      <c r="C3632" s="3">
        <v>4.7</v>
      </c>
    </row>
    <row r="3633" spans="1:3" ht="15.75" customHeight="1">
      <c r="A3633" s="2" t="s">
        <v>6020</v>
      </c>
      <c r="B3633" s="1" t="s">
        <v>5841</v>
      </c>
      <c r="C3633" s="3">
        <v>4.7</v>
      </c>
    </row>
    <row r="3634" spans="1:3" ht="15.75" customHeight="1">
      <c r="A3634" s="2" t="s">
        <v>6021</v>
      </c>
      <c r="B3634" s="1" t="s">
        <v>6022</v>
      </c>
      <c r="C3634" s="3">
        <v>4.7</v>
      </c>
    </row>
    <row r="3635" spans="1:3" ht="15.75" customHeight="1">
      <c r="A3635" s="2" t="s">
        <v>6024</v>
      </c>
      <c r="B3635" s="1" t="s">
        <v>6025</v>
      </c>
      <c r="C3635" s="3">
        <v>4.7</v>
      </c>
    </row>
    <row r="3636" spans="1:3" ht="15.75" customHeight="1">
      <c r="A3636" s="2" t="s">
        <v>6026</v>
      </c>
      <c r="B3636" s="1" t="s">
        <v>658</v>
      </c>
      <c r="C3636" s="3">
        <v>4.7</v>
      </c>
    </row>
    <row r="3637" spans="1:3" ht="15.75" customHeight="1">
      <c r="A3637" s="2" t="s">
        <v>6027</v>
      </c>
      <c r="B3637" s="1" t="s">
        <v>6028</v>
      </c>
      <c r="C3637" s="3">
        <v>4.7</v>
      </c>
    </row>
    <row r="3638" spans="1:3" ht="15.75" customHeight="1">
      <c r="A3638" s="2" t="s">
        <v>6030</v>
      </c>
      <c r="B3638" s="1" t="s">
        <v>6031</v>
      </c>
      <c r="C3638" s="3">
        <v>4.7</v>
      </c>
    </row>
    <row r="3639" spans="1:3" ht="15.75" customHeight="1">
      <c r="A3639" s="2" t="s">
        <v>6032</v>
      </c>
      <c r="B3639" s="1" t="s">
        <v>4993</v>
      </c>
      <c r="C3639" s="3">
        <v>4.5999999999999996</v>
      </c>
    </row>
    <row r="3640" spans="1:3" ht="15.75" customHeight="1">
      <c r="A3640" s="2" t="s">
        <v>6033</v>
      </c>
      <c r="B3640" s="1" t="s">
        <v>4551</v>
      </c>
      <c r="C3640" s="3">
        <v>4.5999999999999996</v>
      </c>
    </row>
    <row r="3641" spans="1:3" ht="15.75" customHeight="1">
      <c r="A3641" s="2" t="s">
        <v>6034</v>
      </c>
      <c r="B3641" s="1" t="s">
        <v>1901</v>
      </c>
      <c r="C3641" s="3">
        <v>4.5999999999999996</v>
      </c>
    </row>
    <row r="3642" spans="1:3" ht="15.75" customHeight="1">
      <c r="A3642" s="2" t="s">
        <v>6035</v>
      </c>
      <c r="B3642" s="1" t="s">
        <v>5495</v>
      </c>
      <c r="C3642" s="3">
        <v>4.5999999999999996</v>
      </c>
    </row>
    <row r="3643" spans="1:3" ht="15.75" customHeight="1">
      <c r="A3643" s="2" t="s">
        <v>6037</v>
      </c>
      <c r="B3643" s="1" t="s">
        <v>5536</v>
      </c>
      <c r="C3643" s="3">
        <v>4.5999999999999996</v>
      </c>
    </row>
    <row r="3644" spans="1:3" ht="15.75" customHeight="1">
      <c r="A3644" s="2" t="s">
        <v>6038</v>
      </c>
      <c r="B3644" s="1" t="s">
        <v>713</v>
      </c>
      <c r="C3644" s="3">
        <v>4.5999999999999996</v>
      </c>
    </row>
    <row r="3645" spans="1:3" ht="15.75" customHeight="1">
      <c r="A3645" s="2" t="s">
        <v>6039</v>
      </c>
      <c r="B3645" s="1" t="s">
        <v>4066</v>
      </c>
      <c r="C3645" s="3">
        <v>4.5999999999999996</v>
      </c>
    </row>
    <row r="3646" spans="1:3" ht="15.75" customHeight="1">
      <c r="A3646" s="2" t="s">
        <v>6040</v>
      </c>
      <c r="B3646" s="1" t="s">
        <v>6041</v>
      </c>
      <c r="C3646" s="3">
        <v>4.5999999999999996</v>
      </c>
    </row>
    <row r="3647" spans="1:3" ht="15.75" customHeight="1">
      <c r="A3647" s="2" t="s">
        <v>6042</v>
      </c>
      <c r="B3647" s="1" t="s">
        <v>1743</v>
      </c>
      <c r="C3647" s="3">
        <v>4.5999999999999996</v>
      </c>
    </row>
    <row r="3648" spans="1:3" ht="15.75" customHeight="1">
      <c r="A3648" s="2" t="s">
        <v>6043</v>
      </c>
      <c r="B3648" s="1" t="s">
        <v>4917</v>
      </c>
      <c r="C3648" s="3">
        <v>4.5999999999999996</v>
      </c>
    </row>
    <row r="3649" spans="1:3" ht="15.75" customHeight="1">
      <c r="A3649" s="2" t="s">
        <v>6044</v>
      </c>
      <c r="B3649" s="1" t="s">
        <v>6045</v>
      </c>
      <c r="C3649" s="3">
        <v>4.5999999999999996</v>
      </c>
    </row>
    <row r="3650" spans="1:3" ht="15.75" customHeight="1">
      <c r="A3650" s="2" t="s">
        <v>6046</v>
      </c>
      <c r="B3650" s="1" t="s">
        <v>2812</v>
      </c>
      <c r="C3650" s="3">
        <v>4.5999999999999996</v>
      </c>
    </row>
    <row r="3651" spans="1:3" ht="15.75" customHeight="1">
      <c r="A3651" s="2" t="s">
        <v>6047</v>
      </c>
      <c r="B3651" s="1" t="s">
        <v>6048</v>
      </c>
      <c r="C3651" s="3">
        <v>4.5999999999999996</v>
      </c>
    </row>
    <row r="3652" spans="1:3" ht="15.75" customHeight="1">
      <c r="A3652" s="2" t="s">
        <v>6049</v>
      </c>
      <c r="B3652" s="1" t="s">
        <v>6050</v>
      </c>
      <c r="C3652" s="3">
        <v>4.5999999999999996</v>
      </c>
    </row>
    <row r="3653" spans="1:3" ht="15.75" customHeight="1">
      <c r="A3653" s="2" t="s">
        <v>6051</v>
      </c>
      <c r="B3653" s="1" t="s">
        <v>5488</v>
      </c>
      <c r="C3653" s="3">
        <v>4.5999999999999996</v>
      </c>
    </row>
    <row r="3654" spans="1:3" ht="15.75" customHeight="1">
      <c r="A3654" s="2" t="s">
        <v>6052</v>
      </c>
      <c r="B3654" s="1" t="s">
        <v>6053</v>
      </c>
      <c r="C3654" s="3">
        <v>4.5999999999999996</v>
      </c>
    </row>
    <row r="3655" spans="1:3" ht="15.75" customHeight="1">
      <c r="A3655" s="2" t="s">
        <v>6055</v>
      </c>
      <c r="B3655" s="1" t="s">
        <v>6056</v>
      </c>
      <c r="C3655" s="3">
        <v>4.5999999999999996</v>
      </c>
    </row>
    <row r="3656" spans="1:3" ht="15.75" customHeight="1">
      <c r="A3656" s="2" t="s">
        <v>6057</v>
      </c>
      <c r="B3656" s="1" t="s">
        <v>3412</v>
      </c>
      <c r="C3656" s="3">
        <v>4.5999999999999996</v>
      </c>
    </row>
    <row r="3657" spans="1:3" ht="15.75" customHeight="1">
      <c r="A3657" s="2" t="s">
        <v>6058</v>
      </c>
      <c r="B3657" s="1" t="s">
        <v>2843</v>
      </c>
      <c r="C3657" s="3">
        <v>4.5999999999999996</v>
      </c>
    </row>
    <row r="3658" spans="1:3" ht="15.75" customHeight="1">
      <c r="A3658" s="2" t="s">
        <v>6059</v>
      </c>
      <c r="B3658" s="1" t="s">
        <v>6060</v>
      </c>
      <c r="C3658" s="3">
        <v>4.5999999999999996</v>
      </c>
    </row>
    <row r="3659" spans="1:3" ht="15.75" customHeight="1">
      <c r="A3659" s="2" t="s">
        <v>6061</v>
      </c>
      <c r="B3659" s="1" t="s">
        <v>6062</v>
      </c>
      <c r="C3659" s="3">
        <v>4.5999999999999996</v>
      </c>
    </row>
    <row r="3660" spans="1:3" ht="15.75" customHeight="1">
      <c r="A3660" s="2" t="s">
        <v>6063</v>
      </c>
      <c r="B3660" s="1" t="s">
        <v>6064</v>
      </c>
      <c r="C3660" s="3">
        <v>4.5999999999999996</v>
      </c>
    </row>
    <row r="3661" spans="1:3" ht="15.75" customHeight="1">
      <c r="A3661" s="2" t="s">
        <v>6065</v>
      </c>
      <c r="B3661" s="1" t="s">
        <v>2124</v>
      </c>
      <c r="C3661" s="3">
        <v>4.5999999999999996</v>
      </c>
    </row>
    <row r="3662" spans="1:3" ht="15.75" customHeight="1">
      <c r="A3662" s="2" t="s">
        <v>6066</v>
      </c>
      <c r="B3662" s="1" t="s">
        <v>1746</v>
      </c>
      <c r="C3662" s="3">
        <v>4.5999999999999996</v>
      </c>
    </row>
    <row r="3663" spans="1:3" ht="15.75" customHeight="1">
      <c r="A3663" s="2" t="s">
        <v>6067</v>
      </c>
      <c r="B3663" s="1" t="s">
        <v>2982</v>
      </c>
      <c r="C3663" s="3">
        <v>4.5999999999999996</v>
      </c>
    </row>
    <row r="3664" spans="1:3" ht="15.75" customHeight="1">
      <c r="A3664" s="2" t="s">
        <v>6068</v>
      </c>
      <c r="B3664" s="1" t="s">
        <v>6069</v>
      </c>
      <c r="C3664" s="3">
        <v>4.5999999999999996</v>
      </c>
    </row>
    <row r="3665" spans="1:3" ht="15.75" customHeight="1">
      <c r="A3665" s="2" t="s">
        <v>6070</v>
      </c>
      <c r="B3665" s="1" t="s">
        <v>6071</v>
      </c>
      <c r="C3665" s="3">
        <v>4.5999999999999996</v>
      </c>
    </row>
    <row r="3666" spans="1:3" ht="15.75" customHeight="1">
      <c r="A3666" s="2" t="s">
        <v>6072</v>
      </c>
      <c r="B3666" s="1" t="s">
        <v>6073</v>
      </c>
      <c r="C3666" s="3">
        <v>4.5999999999999996</v>
      </c>
    </row>
    <row r="3667" spans="1:3" ht="15.75" customHeight="1">
      <c r="A3667" s="2" t="s">
        <v>6074</v>
      </c>
      <c r="B3667" s="1" t="s">
        <v>6075</v>
      </c>
      <c r="C3667" s="3">
        <v>4.5999999999999996</v>
      </c>
    </row>
    <row r="3668" spans="1:3" ht="15.75" customHeight="1">
      <c r="A3668" s="2" t="s">
        <v>6076</v>
      </c>
      <c r="B3668" s="1" t="s">
        <v>2039</v>
      </c>
      <c r="C3668" s="3">
        <v>4.5</v>
      </c>
    </row>
    <row r="3669" spans="1:3" ht="15.75" customHeight="1">
      <c r="A3669" s="2" t="s">
        <v>6077</v>
      </c>
      <c r="B3669" s="1" t="s">
        <v>4654</v>
      </c>
      <c r="C3669" s="3">
        <v>4.5</v>
      </c>
    </row>
    <row r="3670" spans="1:3" ht="15.75" customHeight="1">
      <c r="A3670" s="2" t="s">
        <v>6078</v>
      </c>
      <c r="B3670" s="1" t="s">
        <v>6079</v>
      </c>
      <c r="C3670" s="3">
        <v>4.5</v>
      </c>
    </row>
    <row r="3671" spans="1:3" ht="15.75" customHeight="1">
      <c r="A3671" s="2" t="s">
        <v>6080</v>
      </c>
      <c r="B3671" s="1" t="s">
        <v>5122</v>
      </c>
      <c r="C3671" s="3">
        <v>4.5</v>
      </c>
    </row>
    <row r="3672" spans="1:3" ht="15.75" customHeight="1">
      <c r="A3672" s="2" t="s">
        <v>6081</v>
      </c>
      <c r="B3672" s="1" t="s">
        <v>1521</v>
      </c>
      <c r="C3672" s="3">
        <v>4.5</v>
      </c>
    </row>
    <row r="3673" spans="1:3" ht="15.75" customHeight="1">
      <c r="A3673" s="2" t="s">
        <v>6082</v>
      </c>
      <c r="B3673" s="1" t="s">
        <v>4747</v>
      </c>
      <c r="C3673" s="3">
        <v>4.5</v>
      </c>
    </row>
    <row r="3674" spans="1:3" ht="15.75" customHeight="1">
      <c r="A3674" s="2" t="s">
        <v>6083</v>
      </c>
      <c r="B3674" s="1" t="s">
        <v>4149</v>
      </c>
      <c r="C3674" s="3">
        <v>4.5</v>
      </c>
    </row>
    <row r="3675" spans="1:3" ht="15.75" customHeight="1">
      <c r="A3675" s="2" t="s">
        <v>6085</v>
      </c>
      <c r="B3675" s="1" t="s">
        <v>4036</v>
      </c>
      <c r="C3675" s="3">
        <v>4.5</v>
      </c>
    </row>
    <row r="3676" spans="1:3" ht="15.75" customHeight="1">
      <c r="A3676" s="2" t="s">
        <v>6086</v>
      </c>
      <c r="B3676" s="1" t="s">
        <v>6087</v>
      </c>
      <c r="C3676" s="3">
        <v>4.5</v>
      </c>
    </row>
    <row r="3677" spans="1:3" ht="15.75" customHeight="1">
      <c r="A3677" s="2" t="s">
        <v>6089</v>
      </c>
      <c r="B3677" s="1" t="s">
        <v>6090</v>
      </c>
      <c r="C3677" s="3">
        <v>4.5</v>
      </c>
    </row>
    <row r="3678" spans="1:3" ht="15.75" customHeight="1">
      <c r="A3678" s="2" t="s">
        <v>6091</v>
      </c>
      <c r="B3678" s="1" t="s">
        <v>6092</v>
      </c>
      <c r="C3678" s="3">
        <v>4.5</v>
      </c>
    </row>
    <row r="3679" spans="1:3" ht="15.75" customHeight="1">
      <c r="A3679" s="2" t="s">
        <v>6093</v>
      </c>
      <c r="B3679" s="1" t="s">
        <v>4141</v>
      </c>
      <c r="C3679" s="3">
        <v>4.5</v>
      </c>
    </row>
    <row r="3680" spans="1:3" ht="15.75" customHeight="1">
      <c r="A3680" s="2" t="s">
        <v>6095</v>
      </c>
      <c r="B3680" s="1" t="s">
        <v>1203</v>
      </c>
      <c r="C3680" s="3">
        <v>4.5</v>
      </c>
    </row>
    <row r="3681" spans="1:3" ht="15.75" customHeight="1">
      <c r="A3681" s="2" t="s">
        <v>6096</v>
      </c>
      <c r="B3681" s="1" t="s">
        <v>2408</v>
      </c>
      <c r="C3681" s="3">
        <v>4.5</v>
      </c>
    </row>
    <row r="3682" spans="1:3" ht="15.75" customHeight="1">
      <c r="A3682" s="2" t="s">
        <v>6097</v>
      </c>
      <c r="B3682" s="1" t="s">
        <v>1550</v>
      </c>
      <c r="C3682" s="3">
        <v>4.5</v>
      </c>
    </row>
    <row r="3683" spans="1:3" ht="15.75" customHeight="1">
      <c r="A3683" s="2" t="s">
        <v>6098</v>
      </c>
      <c r="B3683" s="1" t="s">
        <v>6099</v>
      </c>
      <c r="C3683" s="3">
        <v>4.5</v>
      </c>
    </row>
    <row r="3684" spans="1:3" ht="15.75" customHeight="1">
      <c r="A3684" s="2" t="s">
        <v>6100</v>
      </c>
      <c r="B3684" s="1" t="s">
        <v>4285</v>
      </c>
      <c r="C3684" s="3">
        <v>4.5</v>
      </c>
    </row>
    <row r="3685" spans="1:3" ht="15.75" customHeight="1">
      <c r="A3685" s="2" t="s">
        <v>6101</v>
      </c>
      <c r="B3685" s="1" t="s">
        <v>6102</v>
      </c>
      <c r="C3685" s="3">
        <v>4.5</v>
      </c>
    </row>
    <row r="3686" spans="1:3" ht="15.75" customHeight="1">
      <c r="A3686" s="2" t="s">
        <v>6103</v>
      </c>
      <c r="B3686" s="1" t="s">
        <v>5633</v>
      </c>
      <c r="C3686" s="3">
        <v>4.5</v>
      </c>
    </row>
    <row r="3687" spans="1:3" ht="15.75" customHeight="1">
      <c r="A3687" s="2" t="s">
        <v>6104</v>
      </c>
      <c r="B3687" s="1" t="s">
        <v>2013</v>
      </c>
      <c r="C3687" s="3">
        <v>4.5</v>
      </c>
    </row>
    <row r="3688" spans="1:3" ht="15.75" customHeight="1">
      <c r="A3688" s="2" t="s">
        <v>6105</v>
      </c>
      <c r="B3688" s="1" t="s">
        <v>2599</v>
      </c>
      <c r="C3688" s="3">
        <v>4.4000000000000004</v>
      </c>
    </row>
    <row r="3689" spans="1:3" ht="15.75" customHeight="1">
      <c r="A3689" s="2" t="s">
        <v>6107</v>
      </c>
      <c r="B3689" s="1" t="s">
        <v>4009</v>
      </c>
      <c r="C3689" s="3">
        <v>4.4000000000000004</v>
      </c>
    </row>
    <row r="3690" spans="1:3" ht="15.75" customHeight="1">
      <c r="A3690" s="2" t="s">
        <v>6109</v>
      </c>
      <c r="B3690" s="1" t="s">
        <v>3735</v>
      </c>
      <c r="C3690" s="3">
        <v>4.4000000000000004</v>
      </c>
    </row>
    <row r="3691" spans="1:3" ht="15.75" customHeight="1">
      <c r="A3691" s="2" t="s">
        <v>6110</v>
      </c>
      <c r="B3691" s="1" t="s">
        <v>5250</v>
      </c>
      <c r="C3691" s="3">
        <v>4.4000000000000004</v>
      </c>
    </row>
    <row r="3692" spans="1:3" ht="15.75" customHeight="1">
      <c r="A3692" s="2" t="s">
        <v>6111</v>
      </c>
      <c r="B3692" s="1" t="s">
        <v>3882</v>
      </c>
      <c r="C3692" s="3">
        <v>4.4000000000000004</v>
      </c>
    </row>
    <row r="3693" spans="1:3" ht="15.75" customHeight="1">
      <c r="A3693" s="2" t="s">
        <v>6112</v>
      </c>
      <c r="B3693" s="1" t="s">
        <v>6113</v>
      </c>
      <c r="C3693" s="3">
        <v>4.4000000000000004</v>
      </c>
    </row>
    <row r="3694" spans="1:3" ht="15.75" customHeight="1">
      <c r="A3694" s="2" t="s">
        <v>6114</v>
      </c>
      <c r="B3694" s="1" t="s">
        <v>1558</v>
      </c>
      <c r="C3694" s="3">
        <v>4.4000000000000004</v>
      </c>
    </row>
    <row r="3695" spans="1:3" ht="15.75" customHeight="1">
      <c r="A3695" s="2" t="s">
        <v>6115</v>
      </c>
      <c r="B3695" s="1" t="s">
        <v>6116</v>
      </c>
      <c r="C3695" s="3">
        <v>4.4000000000000004</v>
      </c>
    </row>
    <row r="3696" spans="1:3" ht="15.75" customHeight="1">
      <c r="A3696" s="2" t="s">
        <v>6118</v>
      </c>
      <c r="B3696" s="1" t="s">
        <v>3849</v>
      </c>
      <c r="C3696" s="3">
        <v>4.4000000000000004</v>
      </c>
    </row>
    <row r="3697" spans="1:3" ht="15.75" customHeight="1">
      <c r="A3697" s="2" t="s">
        <v>6119</v>
      </c>
      <c r="B3697" s="1" t="s">
        <v>5536</v>
      </c>
      <c r="C3697" s="3">
        <v>4.4000000000000004</v>
      </c>
    </row>
    <row r="3698" spans="1:3" ht="15.75" customHeight="1">
      <c r="A3698" s="2" t="s">
        <v>6120</v>
      </c>
      <c r="B3698" s="1" t="s">
        <v>1249</v>
      </c>
      <c r="C3698" s="3">
        <v>4.4000000000000004</v>
      </c>
    </row>
    <row r="3699" spans="1:3" ht="15.75" customHeight="1">
      <c r="A3699" s="2" t="s">
        <v>6121</v>
      </c>
      <c r="B3699" s="1" t="s">
        <v>5309</v>
      </c>
      <c r="C3699" s="3">
        <v>4.4000000000000004</v>
      </c>
    </row>
    <row r="3700" spans="1:3" ht="15.75" customHeight="1">
      <c r="A3700" s="2" t="s">
        <v>6122</v>
      </c>
      <c r="B3700" s="1" t="s">
        <v>5882</v>
      </c>
      <c r="C3700" s="3">
        <v>4.4000000000000004</v>
      </c>
    </row>
    <row r="3701" spans="1:3" ht="15.75" customHeight="1">
      <c r="A3701" s="2" t="s">
        <v>6123</v>
      </c>
      <c r="B3701" s="1" t="s">
        <v>1718</v>
      </c>
      <c r="C3701" s="3">
        <v>4.4000000000000004</v>
      </c>
    </row>
    <row r="3702" spans="1:3" ht="15.75" customHeight="1">
      <c r="A3702" s="2" t="s">
        <v>6125</v>
      </c>
      <c r="B3702" s="1" t="s">
        <v>6126</v>
      </c>
      <c r="C3702" s="3">
        <v>4.4000000000000004</v>
      </c>
    </row>
    <row r="3703" spans="1:3" ht="15.75" customHeight="1">
      <c r="A3703" s="2" t="s">
        <v>6127</v>
      </c>
      <c r="B3703" s="1" t="s">
        <v>6128</v>
      </c>
      <c r="C3703" s="3">
        <v>4.4000000000000004</v>
      </c>
    </row>
    <row r="3704" spans="1:3" ht="15.75" customHeight="1">
      <c r="A3704" s="2" t="s">
        <v>6129</v>
      </c>
      <c r="B3704" s="1" t="s">
        <v>6004</v>
      </c>
      <c r="C3704" s="3">
        <v>4.4000000000000004</v>
      </c>
    </row>
    <row r="3705" spans="1:3" ht="15.75" customHeight="1">
      <c r="A3705" s="2" t="s">
        <v>6130</v>
      </c>
      <c r="B3705" s="1" t="s">
        <v>6131</v>
      </c>
      <c r="C3705" s="3">
        <v>4.4000000000000004</v>
      </c>
    </row>
    <row r="3706" spans="1:3" ht="15.75" customHeight="1">
      <c r="A3706" s="2" t="s">
        <v>6132</v>
      </c>
      <c r="B3706" s="1" t="s">
        <v>6133</v>
      </c>
      <c r="C3706" s="3">
        <v>4.4000000000000004</v>
      </c>
    </row>
    <row r="3707" spans="1:3" ht="15.75" customHeight="1">
      <c r="A3707" s="2" t="s">
        <v>6134</v>
      </c>
      <c r="B3707" s="1" t="s">
        <v>6135</v>
      </c>
      <c r="C3707" s="3">
        <v>4.4000000000000004</v>
      </c>
    </row>
    <row r="3708" spans="1:3" ht="15.75" customHeight="1">
      <c r="A3708" s="2" t="s">
        <v>6136</v>
      </c>
      <c r="B3708" s="1" t="s">
        <v>2156</v>
      </c>
      <c r="C3708" s="3">
        <v>4.3</v>
      </c>
    </row>
    <row r="3709" spans="1:3" ht="15.75" customHeight="1">
      <c r="A3709" s="2" t="s">
        <v>6137</v>
      </c>
      <c r="B3709" s="1" t="s">
        <v>6138</v>
      </c>
      <c r="C3709" s="3">
        <v>4.3</v>
      </c>
    </row>
    <row r="3710" spans="1:3" ht="15.75" customHeight="1">
      <c r="A3710" s="2" t="s">
        <v>6139</v>
      </c>
      <c r="B3710" s="1" t="s">
        <v>2770</v>
      </c>
      <c r="C3710" s="3">
        <v>4.3</v>
      </c>
    </row>
    <row r="3711" spans="1:3" ht="15.75" customHeight="1">
      <c r="A3711" s="2" t="s">
        <v>6140</v>
      </c>
      <c r="B3711" s="1" t="s">
        <v>4403</v>
      </c>
      <c r="C3711" s="3">
        <v>4.3</v>
      </c>
    </row>
    <row r="3712" spans="1:3" ht="15.75" customHeight="1">
      <c r="A3712" s="2" t="s">
        <v>6141</v>
      </c>
      <c r="B3712" s="1" t="s">
        <v>5062</v>
      </c>
      <c r="C3712" s="3">
        <v>4.3</v>
      </c>
    </row>
    <row r="3713" spans="1:3" ht="15.75" customHeight="1">
      <c r="A3713" s="2" t="s">
        <v>6142</v>
      </c>
      <c r="B3713" s="1" t="s">
        <v>2135</v>
      </c>
      <c r="C3713" s="3">
        <v>4.3</v>
      </c>
    </row>
    <row r="3714" spans="1:3" ht="15.75" customHeight="1">
      <c r="A3714" s="2" t="s">
        <v>6143</v>
      </c>
      <c r="B3714" s="1" t="s">
        <v>2408</v>
      </c>
      <c r="C3714" s="3">
        <v>4.3</v>
      </c>
    </row>
    <row r="3715" spans="1:3" ht="15.75" customHeight="1">
      <c r="A3715" s="2" t="s">
        <v>6144</v>
      </c>
      <c r="B3715" s="1" t="s">
        <v>5599</v>
      </c>
      <c r="C3715" s="3">
        <v>4.3</v>
      </c>
    </row>
    <row r="3716" spans="1:3" ht="15.75" customHeight="1">
      <c r="A3716" s="2" t="s">
        <v>6145</v>
      </c>
      <c r="B3716" s="1" t="s">
        <v>3447</v>
      </c>
      <c r="C3716" s="3">
        <v>4.3</v>
      </c>
    </row>
    <row r="3717" spans="1:3" ht="15.75" customHeight="1">
      <c r="A3717" s="2" t="s">
        <v>6146</v>
      </c>
      <c r="B3717" s="1" t="s">
        <v>6147</v>
      </c>
      <c r="C3717" s="3">
        <v>4.3</v>
      </c>
    </row>
    <row r="3718" spans="1:3" ht="15.75" customHeight="1">
      <c r="A3718" s="2" t="s">
        <v>6149</v>
      </c>
      <c r="B3718" s="1" t="s">
        <v>6150</v>
      </c>
      <c r="C3718" s="3">
        <v>4.3</v>
      </c>
    </row>
    <row r="3719" spans="1:3" ht="15.75" customHeight="1">
      <c r="A3719" s="2" t="s">
        <v>6151</v>
      </c>
      <c r="B3719" s="1" t="s">
        <v>2843</v>
      </c>
      <c r="C3719" s="3">
        <v>4.3</v>
      </c>
    </row>
    <row r="3720" spans="1:3" ht="15.75" customHeight="1">
      <c r="A3720" s="2" t="s">
        <v>6152</v>
      </c>
      <c r="B3720" s="1" t="s">
        <v>1797</v>
      </c>
      <c r="C3720" s="3">
        <v>4.3</v>
      </c>
    </row>
    <row r="3721" spans="1:3" ht="15.75" customHeight="1">
      <c r="A3721" s="2" t="s">
        <v>6154</v>
      </c>
      <c r="B3721" s="1" t="s">
        <v>6155</v>
      </c>
      <c r="C3721" s="3">
        <v>4.3</v>
      </c>
    </row>
    <row r="3722" spans="1:3" ht="15.75" customHeight="1">
      <c r="A3722" s="2" t="s">
        <v>6156</v>
      </c>
      <c r="B3722" s="1" t="s">
        <v>3580</v>
      </c>
      <c r="C3722" s="3">
        <v>4.3</v>
      </c>
    </row>
    <row r="3723" spans="1:3" ht="15.75" customHeight="1">
      <c r="A3723" s="2" t="s">
        <v>6157</v>
      </c>
      <c r="B3723" s="1" t="s">
        <v>6158</v>
      </c>
      <c r="C3723" s="3">
        <v>4.3</v>
      </c>
    </row>
    <row r="3724" spans="1:3" ht="15.75" customHeight="1">
      <c r="A3724" s="2" t="s">
        <v>6159</v>
      </c>
      <c r="B3724" s="1" t="s">
        <v>6160</v>
      </c>
      <c r="C3724" s="3">
        <v>4.3</v>
      </c>
    </row>
    <row r="3725" spans="1:3" ht="15.75" customHeight="1">
      <c r="A3725" s="2" t="s">
        <v>6161</v>
      </c>
      <c r="B3725" s="1" t="s">
        <v>4535</v>
      </c>
      <c r="C3725" s="3">
        <v>4.3</v>
      </c>
    </row>
    <row r="3726" spans="1:3" ht="15.75" customHeight="1">
      <c r="A3726" s="2" t="s">
        <v>6162</v>
      </c>
      <c r="B3726" s="1" t="s">
        <v>337</v>
      </c>
      <c r="C3726" s="3">
        <v>4.2</v>
      </c>
    </row>
    <row r="3727" spans="1:3" ht="15.75" customHeight="1">
      <c r="A3727" s="2" t="s">
        <v>6163</v>
      </c>
      <c r="B3727" s="1" t="s">
        <v>5015</v>
      </c>
      <c r="C3727" s="3">
        <v>4.2</v>
      </c>
    </row>
    <row r="3728" spans="1:3" ht="15.75" customHeight="1">
      <c r="A3728" s="2" t="s">
        <v>6164</v>
      </c>
      <c r="B3728" s="1" t="s">
        <v>2601</v>
      </c>
      <c r="C3728" s="3">
        <v>4.2</v>
      </c>
    </row>
    <row r="3729" spans="1:3" ht="15.75" customHeight="1">
      <c r="A3729" s="2" t="s">
        <v>6165</v>
      </c>
      <c r="B3729" s="1" t="s">
        <v>2039</v>
      </c>
      <c r="C3729" s="3">
        <v>4.2</v>
      </c>
    </row>
    <row r="3730" spans="1:3" ht="15.75" customHeight="1">
      <c r="A3730" s="2" t="s">
        <v>6166</v>
      </c>
      <c r="B3730" s="1" t="s">
        <v>1020</v>
      </c>
      <c r="C3730" s="3">
        <v>4.2</v>
      </c>
    </row>
    <row r="3731" spans="1:3" ht="15.75" customHeight="1">
      <c r="A3731" s="2" t="s">
        <v>6167</v>
      </c>
      <c r="B3731" s="1" t="s">
        <v>3295</v>
      </c>
      <c r="C3731" s="3">
        <v>4.2</v>
      </c>
    </row>
    <row r="3732" spans="1:3" ht="15.75" customHeight="1">
      <c r="A3732" s="2" t="s">
        <v>6168</v>
      </c>
      <c r="B3732" s="1" t="s">
        <v>6169</v>
      </c>
      <c r="C3732" s="3">
        <v>4.2</v>
      </c>
    </row>
    <row r="3733" spans="1:3" ht="15.75" customHeight="1">
      <c r="A3733" s="2" t="s">
        <v>6171</v>
      </c>
      <c r="B3733" s="1" t="s">
        <v>4280</v>
      </c>
      <c r="C3733" s="3">
        <v>4.2</v>
      </c>
    </row>
    <row r="3734" spans="1:3" ht="15.75" customHeight="1">
      <c r="A3734" s="2" t="s">
        <v>6173</v>
      </c>
      <c r="B3734" s="1" t="s">
        <v>2599</v>
      </c>
      <c r="C3734" s="3">
        <v>4.2</v>
      </c>
    </row>
    <row r="3735" spans="1:3" ht="15.75" customHeight="1">
      <c r="A3735" s="2" t="s">
        <v>6174</v>
      </c>
      <c r="B3735" s="1" t="s">
        <v>6175</v>
      </c>
      <c r="C3735" s="3">
        <v>4.2</v>
      </c>
    </row>
    <row r="3736" spans="1:3" ht="15.75" customHeight="1">
      <c r="A3736" s="2" t="s">
        <v>6176</v>
      </c>
      <c r="B3736" s="1" t="s">
        <v>4717</v>
      </c>
      <c r="C3736" s="3">
        <v>4.2</v>
      </c>
    </row>
    <row r="3737" spans="1:3" ht="15.75" customHeight="1">
      <c r="A3737" s="2" t="s">
        <v>6177</v>
      </c>
      <c r="B3737" s="1" t="s">
        <v>6178</v>
      </c>
      <c r="C3737" s="3">
        <v>4.2</v>
      </c>
    </row>
    <row r="3738" spans="1:3" ht="15.75" customHeight="1">
      <c r="A3738" s="2" t="s">
        <v>6179</v>
      </c>
      <c r="B3738" s="1" t="s">
        <v>6180</v>
      </c>
      <c r="C3738" s="3">
        <v>4.0999999999999996</v>
      </c>
    </row>
    <row r="3739" spans="1:3" ht="15.75" customHeight="1">
      <c r="A3739" s="2" t="s">
        <v>6181</v>
      </c>
      <c r="B3739" s="1" t="s">
        <v>6182</v>
      </c>
      <c r="C3739" s="3">
        <v>4.0999999999999996</v>
      </c>
    </row>
    <row r="3740" spans="1:3" ht="15.75" customHeight="1">
      <c r="A3740" s="2" t="s">
        <v>6183</v>
      </c>
      <c r="B3740" s="1" t="s">
        <v>6184</v>
      </c>
      <c r="C3740" s="3">
        <v>4.0999999999999996</v>
      </c>
    </row>
    <row r="3741" spans="1:3" ht="15.75" customHeight="1">
      <c r="A3741" s="2" t="s">
        <v>6185</v>
      </c>
      <c r="B3741" s="1" t="s">
        <v>1008</v>
      </c>
      <c r="C3741" s="3">
        <v>4.0999999999999996</v>
      </c>
    </row>
    <row r="3742" spans="1:3" ht="15.75" customHeight="1">
      <c r="A3742" s="2" t="s">
        <v>6186</v>
      </c>
      <c r="B3742" s="1" t="s">
        <v>6187</v>
      </c>
      <c r="C3742" s="3">
        <v>4.0999999999999996</v>
      </c>
    </row>
    <row r="3743" spans="1:3" ht="15.75" customHeight="1">
      <c r="A3743" s="2" t="s">
        <v>6188</v>
      </c>
      <c r="B3743" s="1" t="s">
        <v>6189</v>
      </c>
      <c r="C3743" s="3">
        <v>4.0999999999999996</v>
      </c>
    </row>
    <row r="3744" spans="1:3" ht="15.75" customHeight="1">
      <c r="A3744" s="2" t="s">
        <v>6190</v>
      </c>
      <c r="B3744" s="1" t="s">
        <v>6191</v>
      </c>
      <c r="C3744" s="3">
        <v>4.0999999999999996</v>
      </c>
    </row>
    <row r="3745" spans="1:3" ht="15.75" customHeight="1">
      <c r="A3745" s="2" t="s">
        <v>6192</v>
      </c>
      <c r="B3745" s="1" t="s">
        <v>6193</v>
      </c>
      <c r="C3745" s="3">
        <v>4.0999999999999996</v>
      </c>
    </row>
    <row r="3746" spans="1:3" ht="15.75" customHeight="1">
      <c r="A3746" s="2" t="s">
        <v>6194</v>
      </c>
      <c r="B3746" s="1" t="s">
        <v>6195</v>
      </c>
      <c r="C3746" s="3">
        <v>4.0999999999999996</v>
      </c>
    </row>
    <row r="3747" spans="1:3" ht="15.75" customHeight="1">
      <c r="A3747" s="2" t="s">
        <v>6196</v>
      </c>
      <c r="B3747" s="1" t="s">
        <v>5077</v>
      </c>
      <c r="C3747" s="3">
        <v>4.0999999999999996</v>
      </c>
    </row>
    <row r="3748" spans="1:3" ht="15.75" customHeight="1">
      <c r="A3748" s="2" t="s">
        <v>6197</v>
      </c>
      <c r="B3748" s="1" t="s">
        <v>5309</v>
      </c>
      <c r="C3748" s="3">
        <v>4.0999999999999996</v>
      </c>
    </row>
    <row r="3749" spans="1:3" ht="15.75" customHeight="1">
      <c r="A3749" s="2" t="s">
        <v>6198</v>
      </c>
      <c r="B3749" s="1" t="s">
        <v>6199</v>
      </c>
      <c r="C3749" s="3">
        <v>4.0999999999999996</v>
      </c>
    </row>
    <row r="3750" spans="1:3" ht="15.75" customHeight="1">
      <c r="A3750" s="2" t="s">
        <v>6200</v>
      </c>
      <c r="B3750" s="1" t="s">
        <v>6201</v>
      </c>
      <c r="C3750" s="3">
        <v>4.0999999999999996</v>
      </c>
    </row>
    <row r="3751" spans="1:3" ht="15.75" customHeight="1">
      <c r="A3751" s="2" t="s">
        <v>6202</v>
      </c>
      <c r="B3751" s="1" t="s">
        <v>6203</v>
      </c>
      <c r="C3751" s="3">
        <v>4.0999999999999996</v>
      </c>
    </row>
    <row r="3752" spans="1:3" ht="15.75" customHeight="1">
      <c r="A3752" s="2" t="s">
        <v>6204</v>
      </c>
      <c r="B3752" s="1" t="s">
        <v>1755</v>
      </c>
      <c r="C3752" s="3">
        <v>4.0999999999999996</v>
      </c>
    </row>
    <row r="3753" spans="1:3" ht="15.75" customHeight="1">
      <c r="A3753" s="2" t="s">
        <v>6205</v>
      </c>
      <c r="B3753" s="1" t="s">
        <v>6206</v>
      </c>
      <c r="C3753" s="3">
        <v>4.0999999999999996</v>
      </c>
    </row>
    <row r="3754" spans="1:3" ht="15.75" customHeight="1">
      <c r="A3754" s="2" t="s">
        <v>6207</v>
      </c>
      <c r="B3754" s="1" t="s">
        <v>6208</v>
      </c>
      <c r="C3754" s="3">
        <v>4.0999999999999996</v>
      </c>
    </row>
    <row r="3755" spans="1:3" ht="15.75" customHeight="1">
      <c r="A3755" s="2" t="s">
        <v>6209</v>
      </c>
      <c r="B3755" s="1" t="s">
        <v>6195</v>
      </c>
      <c r="C3755" s="3">
        <v>4.0999999999999996</v>
      </c>
    </row>
    <row r="3756" spans="1:3" ht="15.75" customHeight="1">
      <c r="A3756" s="2" t="s">
        <v>6210</v>
      </c>
      <c r="B3756" s="1" t="s">
        <v>6211</v>
      </c>
      <c r="C3756" s="3">
        <v>4.0999999999999996</v>
      </c>
    </row>
    <row r="3757" spans="1:3" ht="15.75" customHeight="1">
      <c r="A3757" s="2" t="s">
        <v>6212</v>
      </c>
      <c r="B3757" s="1" t="s">
        <v>6213</v>
      </c>
      <c r="C3757" s="3">
        <v>4</v>
      </c>
    </row>
    <row r="3758" spans="1:3" ht="15.75" customHeight="1">
      <c r="A3758" s="2" t="s">
        <v>6214</v>
      </c>
      <c r="B3758" s="1" t="s">
        <v>6215</v>
      </c>
      <c r="C3758" s="3">
        <v>4</v>
      </c>
    </row>
    <row r="3759" spans="1:3" ht="15.75" customHeight="1">
      <c r="A3759" s="2" t="s">
        <v>6216</v>
      </c>
      <c r="B3759" s="1" t="s">
        <v>3550</v>
      </c>
      <c r="C3759" s="3">
        <v>4</v>
      </c>
    </row>
    <row r="3760" spans="1:3" ht="15.75" customHeight="1">
      <c r="A3760" s="2" t="s">
        <v>6217</v>
      </c>
      <c r="B3760" s="1" t="s">
        <v>6218</v>
      </c>
      <c r="C3760" s="3">
        <v>4</v>
      </c>
    </row>
    <row r="3761" spans="1:3" ht="15.75" customHeight="1">
      <c r="A3761" s="2" t="s">
        <v>6220</v>
      </c>
      <c r="B3761" s="1" t="s">
        <v>6221</v>
      </c>
      <c r="C3761" s="3">
        <v>4</v>
      </c>
    </row>
    <row r="3762" spans="1:3" ht="15.75" customHeight="1">
      <c r="A3762" s="2" t="s">
        <v>6223</v>
      </c>
      <c r="B3762" s="1" t="s">
        <v>6224</v>
      </c>
      <c r="C3762" s="3">
        <v>4</v>
      </c>
    </row>
    <row r="3763" spans="1:3" ht="15.75" customHeight="1">
      <c r="A3763" s="2" t="s">
        <v>6225</v>
      </c>
      <c r="B3763" s="1" t="s">
        <v>6226</v>
      </c>
      <c r="C3763" s="3">
        <v>4</v>
      </c>
    </row>
    <row r="3764" spans="1:3" ht="15.75" customHeight="1">
      <c r="A3764" s="2" t="s">
        <v>6227</v>
      </c>
      <c r="B3764" s="1" t="s">
        <v>6069</v>
      </c>
      <c r="C3764" s="3">
        <v>4</v>
      </c>
    </row>
    <row r="3765" spans="1:3" ht="15.75" customHeight="1">
      <c r="A3765" s="2" t="s">
        <v>6228</v>
      </c>
      <c r="B3765" s="1" t="s">
        <v>6229</v>
      </c>
      <c r="C3765" s="3">
        <v>3.9</v>
      </c>
    </row>
    <row r="3766" spans="1:3" ht="15.75" customHeight="1">
      <c r="A3766" s="2" t="s">
        <v>6230</v>
      </c>
      <c r="B3766" s="1" t="s">
        <v>6231</v>
      </c>
      <c r="C3766" s="3">
        <v>3.9</v>
      </c>
    </row>
    <row r="3767" spans="1:3" ht="15.75" customHeight="1">
      <c r="A3767" s="2" t="s">
        <v>6232</v>
      </c>
      <c r="B3767" s="1" t="s">
        <v>6233</v>
      </c>
      <c r="C3767" s="3">
        <v>3.9</v>
      </c>
    </row>
    <row r="3768" spans="1:3" ht="15.75" customHeight="1">
      <c r="A3768" s="2" t="s">
        <v>6234</v>
      </c>
      <c r="B3768" s="1" t="s">
        <v>6235</v>
      </c>
      <c r="C3768" s="3">
        <v>3.9</v>
      </c>
    </row>
    <row r="3769" spans="1:3" ht="15.75" customHeight="1">
      <c r="A3769" s="2" t="s">
        <v>6236</v>
      </c>
      <c r="B3769" s="1" t="s">
        <v>6237</v>
      </c>
      <c r="C3769" s="3">
        <v>3.9</v>
      </c>
    </row>
    <row r="3770" spans="1:3" ht="15.75" customHeight="1">
      <c r="A3770" s="2" t="s">
        <v>6238</v>
      </c>
      <c r="B3770" s="1" t="s">
        <v>6239</v>
      </c>
      <c r="C3770" s="3">
        <v>3.9</v>
      </c>
    </row>
    <row r="3771" spans="1:3" ht="15.75" customHeight="1">
      <c r="A3771" s="2" t="s">
        <v>6240</v>
      </c>
      <c r="B3771" s="1" t="s">
        <v>6241</v>
      </c>
      <c r="C3771" s="3">
        <v>3.9</v>
      </c>
    </row>
    <row r="3772" spans="1:3" ht="15.75" customHeight="1">
      <c r="A3772" s="2" t="s">
        <v>6242</v>
      </c>
      <c r="B3772" s="1" t="s">
        <v>6243</v>
      </c>
      <c r="C3772" s="3">
        <v>3.9</v>
      </c>
    </row>
    <row r="3773" spans="1:3" ht="15.75" customHeight="1">
      <c r="A3773" s="2" t="s">
        <v>6244</v>
      </c>
      <c r="B3773" s="1" t="s">
        <v>2927</v>
      </c>
      <c r="C3773" s="3">
        <v>3.9</v>
      </c>
    </row>
    <row r="3774" spans="1:3" ht="15.75" customHeight="1">
      <c r="A3774" s="2" t="s">
        <v>6245</v>
      </c>
      <c r="B3774" s="1" t="s">
        <v>6246</v>
      </c>
      <c r="C3774" s="3">
        <v>3.8</v>
      </c>
    </row>
    <row r="3775" spans="1:3" ht="15.75" customHeight="1">
      <c r="A3775" s="2" t="s">
        <v>6247</v>
      </c>
      <c r="B3775" s="1" t="s">
        <v>2170</v>
      </c>
      <c r="C3775" s="3">
        <v>3.8</v>
      </c>
    </row>
    <row r="3776" spans="1:3" ht="15.75" customHeight="1">
      <c r="A3776" s="2" t="s">
        <v>6248</v>
      </c>
      <c r="B3776" s="1" t="s">
        <v>6249</v>
      </c>
      <c r="C3776" s="3">
        <v>3.8</v>
      </c>
    </row>
    <row r="3777" spans="1:3" ht="15.75" customHeight="1">
      <c r="A3777" s="2" t="s">
        <v>6250</v>
      </c>
      <c r="B3777" s="1" t="s">
        <v>6251</v>
      </c>
      <c r="C3777" s="3">
        <v>3.8</v>
      </c>
    </row>
    <row r="3778" spans="1:3" ht="15.75" customHeight="1">
      <c r="A3778" s="2" t="s">
        <v>6252</v>
      </c>
      <c r="B3778" s="1" t="s">
        <v>6253</v>
      </c>
      <c r="C3778" s="3">
        <v>3.8</v>
      </c>
    </row>
    <row r="3779" spans="1:3" ht="15.75" customHeight="1">
      <c r="A3779" s="2" t="s">
        <v>6254</v>
      </c>
      <c r="B3779" s="1" t="s">
        <v>2653</v>
      </c>
      <c r="C3779" s="3">
        <v>3.8</v>
      </c>
    </row>
    <row r="3780" spans="1:3" ht="15.75" customHeight="1">
      <c r="A3780" s="2" t="s">
        <v>6255</v>
      </c>
      <c r="B3780" s="1" t="s">
        <v>3197</v>
      </c>
      <c r="C3780" s="3">
        <v>3.8</v>
      </c>
    </row>
    <row r="3781" spans="1:3" ht="15.75" customHeight="1">
      <c r="A3781" s="2" t="s">
        <v>6256</v>
      </c>
      <c r="B3781" s="1" t="s">
        <v>5553</v>
      </c>
      <c r="C3781" s="3">
        <v>3.8</v>
      </c>
    </row>
    <row r="3782" spans="1:3" ht="15.75" customHeight="1">
      <c r="A3782" s="2" t="s">
        <v>6257</v>
      </c>
      <c r="B3782" s="1" t="s">
        <v>6258</v>
      </c>
      <c r="C3782" s="3">
        <v>3.8</v>
      </c>
    </row>
    <row r="3783" spans="1:3" ht="15.75" customHeight="1">
      <c r="A3783" s="2" t="s">
        <v>6259</v>
      </c>
      <c r="B3783" s="1" t="s">
        <v>6260</v>
      </c>
      <c r="C3783" s="3">
        <v>3.8</v>
      </c>
    </row>
    <row r="3784" spans="1:3" ht="15.75" customHeight="1">
      <c r="A3784" s="2" t="s">
        <v>6261</v>
      </c>
      <c r="B3784" s="1" t="s">
        <v>1354</v>
      </c>
      <c r="C3784" s="3">
        <v>3.7</v>
      </c>
    </row>
    <row r="3785" spans="1:3" ht="15.75" customHeight="1">
      <c r="A3785" s="2" t="s">
        <v>6262</v>
      </c>
      <c r="B3785" s="1" t="s">
        <v>1835</v>
      </c>
      <c r="C3785" s="3">
        <v>3.7</v>
      </c>
    </row>
    <row r="3786" spans="1:3" ht="15.75" customHeight="1">
      <c r="A3786" s="2" t="s">
        <v>6263</v>
      </c>
      <c r="B3786" s="1" t="s">
        <v>4492</v>
      </c>
      <c r="C3786" s="3">
        <v>3.7</v>
      </c>
    </row>
    <row r="3787" spans="1:3" ht="15.75" customHeight="1">
      <c r="A3787" s="2" t="s">
        <v>6264</v>
      </c>
      <c r="B3787" s="1" t="s">
        <v>5563</v>
      </c>
      <c r="C3787" s="3">
        <v>3.7</v>
      </c>
    </row>
    <row r="3788" spans="1:3" ht="15.75" customHeight="1">
      <c r="A3788" s="2" t="s">
        <v>6265</v>
      </c>
      <c r="B3788" s="1" t="s">
        <v>5365</v>
      </c>
      <c r="C3788" s="3">
        <v>3.7</v>
      </c>
    </row>
    <row r="3789" spans="1:3" ht="15.75" customHeight="1">
      <c r="A3789" s="2" t="s">
        <v>6267</v>
      </c>
      <c r="B3789" s="1" t="s">
        <v>6268</v>
      </c>
      <c r="C3789" s="3">
        <v>3.6</v>
      </c>
    </row>
    <row r="3790" spans="1:3" ht="15.75" customHeight="1">
      <c r="A3790" s="2" t="s">
        <v>6269</v>
      </c>
      <c r="B3790" s="1" t="s">
        <v>5488</v>
      </c>
      <c r="C3790" s="3">
        <v>3.6</v>
      </c>
    </row>
    <row r="3791" spans="1:3" ht="15.75" customHeight="1">
      <c r="A3791" s="2" t="s">
        <v>6271</v>
      </c>
      <c r="B3791" s="1" t="s">
        <v>6272</v>
      </c>
      <c r="C3791" s="3">
        <v>3.6</v>
      </c>
    </row>
    <row r="3792" spans="1:3" ht="15.75" customHeight="1">
      <c r="A3792" s="2" t="s">
        <v>6274</v>
      </c>
      <c r="B3792" s="1" t="s">
        <v>1008</v>
      </c>
      <c r="C3792" s="3">
        <v>3.6</v>
      </c>
    </row>
    <row r="3793" spans="1:3" ht="15.75" customHeight="1">
      <c r="A3793" s="2" t="s">
        <v>6275</v>
      </c>
      <c r="B3793" s="1" t="s">
        <v>6276</v>
      </c>
      <c r="C3793" s="3">
        <v>3.6</v>
      </c>
    </row>
    <row r="3794" spans="1:3" ht="15.75" customHeight="1">
      <c r="A3794" s="2" t="s">
        <v>6277</v>
      </c>
      <c r="B3794" s="1" t="s">
        <v>6278</v>
      </c>
      <c r="C3794" s="3">
        <v>3.6</v>
      </c>
    </row>
    <row r="3795" spans="1:3" ht="15.75" customHeight="1">
      <c r="A3795" s="2" t="s">
        <v>6279</v>
      </c>
      <c r="B3795" s="1" t="s">
        <v>6272</v>
      </c>
      <c r="C3795" s="3">
        <v>3.6</v>
      </c>
    </row>
    <row r="3796" spans="1:3" ht="15.75" customHeight="1">
      <c r="A3796" s="2" t="s">
        <v>6280</v>
      </c>
      <c r="B3796" s="1" t="s">
        <v>223</v>
      </c>
      <c r="C3796" s="3">
        <v>3.6</v>
      </c>
    </row>
    <row r="3797" spans="1:3" ht="15.75" customHeight="1">
      <c r="A3797" s="2" t="s">
        <v>6281</v>
      </c>
      <c r="B3797" s="1" t="s">
        <v>6282</v>
      </c>
      <c r="C3797" s="3">
        <v>3.6</v>
      </c>
    </row>
    <row r="3798" spans="1:3" ht="15.75" customHeight="1">
      <c r="A3798" s="2" t="s">
        <v>6283</v>
      </c>
      <c r="B3798" s="1" t="s">
        <v>6284</v>
      </c>
      <c r="C3798" s="3">
        <v>3.6</v>
      </c>
    </row>
    <row r="3799" spans="1:3" ht="15.75" customHeight="1">
      <c r="A3799" s="2" t="s">
        <v>6285</v>
      </c>
      <c r="B3799" s="1" t="s">
        <v>1008</v>
      </c>
      <c r="C3799" s="3">
        <v>3.5</v>
      </c>
    </row>
    <row r="3800" spans="1:3" ht="15.75" customHeight="1">
      <c r="A3800" s="2" t="s">
        <v>6286</v>
      </c>
      <c r="B3800" s="1" t="s">
        <v>6287</v>
      </c>
      <c r="C3800" s="3">
        <v>3.5</v>
      </c>
    </row>
    <row r="3801" spans="1:3" ht="15.75" customHeight="1">
      <c r="A3801" s="2" t="s">
        <v>6289</v>
      </c>
      <c r="B3801" s="1" t="s">
        <v>6290</v>
      </c>
      <c r="C3801" s="3">
        <v>3.5</v>
      </c>
    </row>
    <row r="3802" spans="1:3" ht="15.75" customHeight="1">
      <c r="A3802" s="2" t="s">
        <v>6291</v>
      </c>
      <c r="B3802" s="1" t="s">
        <v>3132</v>
      </c>
      <c r="C3802" s="3">
        <v>3.5</v>
      </c>
    </row>
    <row r="3803" spans="1:3" ht="15.75" customHeight="1">
      <c r="A3803" s="2" t="s">
        <v>6292</v>
      </c>
      <c r="B3803" s="1" t="s">
        <v>6293</v>
      </c>
      <c r="C3803" s="3">
        <v>3.5</v>
      </c>
    </row>
    <row r="3804" spans="1:3" ht="15.75" customHeight="1">
      <c r="A3804" s="2" t="s">
        <v>6294</v>
      </c>
      <c r="B3804" s="1" t="s">
        <v>6295</v>
      </c>
      <c r="C3804" s="3">
        <v>3.5</v>
      </c>
    </row>
    <row r="3805" spans="1:3" ht="15.75" customHeight="1">
      <c r="A3805" s="2" t="s">
        <v>6296</v>
      </c>
      <c r="B3805" s="1" t="s">
        <v>6297</v>
      </c>
      <c r="C3805" s="3">
        <v>3.5</v>
      </c>
    </row>
    <row r="3806" spans="1:3" ht="15.75" customHeight="1">
      <c r="A3806" s="2" t="s">
        <v>6298</v>
      </c>
      <c r="B3806" s="1" t="s">
        <v>6299</v>
      </c>
      <c r="C3806" s="3">
        <v>3.5</v>
      </c>
    </row>
    <row r="3807" spans="1:3" ht="15.75" customHeight="1">
      <c r="A3807" s="2" t="s">
        <v>6300</v>
      </c>
      <c r="B3807" s="1" t="s">
        <v>5841</v>
      </c>
      <c r="C3807" s="3">
        <v>3.5</v>
      </c>
    </row>
    <row r="3808" spans="1:3" ht="15.75" customHeight="1">
      <c r="A3808" s="2" t="s">
        <v>6301</v>
      </c>
      <c r="B3808" s="1" t="s">
        <v>2419</v>
      </c>
      <c r="C3808" s="3">
        <v>3.4</v>
      </c>
    </row>
    <row r="3809" spans="1:3" ht="15.75" customHeight="1">
      <c r="A3809" s="2" t="s">
        <v>6302</v>
      </c>
      <c r="B3809" s="1" t="s">
        <v>6303</v>
      </c>
      <c r="C3809" s="3">
        <v>3.4</v>
      </c>
    </row>
    <row r="3810" spans="1:3" ht="15.75" customHeight="1">
      <c r="A3810" s="2" t="s">
        <v>6304</v>
      </c>
      <c r="B3810" s="1" t="s">
        <v>6305</v>
      </c>
      <c r="C3810" s="3">
        <v>3.4</v>
      </c>
    </row>
    <row r="3811" spans="1:3" ht="15.75" customHeight="1">
      <c r="A3811" s="2" t="s">
        <v>6306</v>
      </c>
      <c r="B3811" s="1" t="s">
        <v>6307</v>
      </c>
      <c r="C3811" s="3">
        <v>3.3</v>
      </c>
    </row>
    <row r="3812" spans="1:3" ht="15.75" customHeight="1">
      <c r="A3812" s="2" t="s">
        <v>6309</v>
      </c>
      <c r="B3812" s="1" t="s">
        <v>5295</v>
      </c>
      <c r="C3812" s="3">
        <v>3.3</v>
      </c>
    </row>
    <row r="3813" spans="1:3" ht="15.75" customHeight="1">
      <c r="A3813" s="2" t="s">
        <v>6310</v>
      </c>
      <c r="B3813" s="1" t="s">
        <v>6311</v>
      </c>
      <c r="C3813" s="3">
        <v>3.3</v>
      </c>
    </row>
    <row r="3814" spans="1:3" ht="15.75" customHeight="1">
      <c r="A3814" s="2" t="s">
        <v>6313</v>
      </c>
      <c r="B3814" s="1" t="s">
        <v>6314</v>
      </c>
      <c r="C3814" s="3">
        <v>3.3</v>
      </c>
    </row>
    <row r="3815" spans="1:3" ht="15.75" customHeight="1">
      <c r="A3815" s="2" t="s">
        <v>6315</v>
      </c>
      <c r="B3815" s="1" t="s">
        <v>3177</v>
      </c>
      <c r="C3815" s="3">
        <v>3.3</v>
      </c>
    </row>
    <row r="3816" spans="1:3" ht="15.75" customHeight="1">
      <c r="A3816" s="2" t="s">
        <v>6316</v>
      </c>
      <c r="B3816" s="1" t="s">
        <v>6317</v>
      </c>
      <c r="C3816" s="3">
        <v>3.3</v>
      </c>
    </row>
    <row r="3817" spans="1:3" ht="15.75" customHeight="1">
      <c r="A3817" s="2" t="s">
        <v>6318</v>
      </c>
      <c r="B3817" s="1" t="s">
        <v>6319</v>
      </c>
      <c r="C3817" s="3">
        <v>3.3</v>
      </c>
    </row>
    <row r="3818" spans="1:3" ht="15.75" customHeight="1">
      <c r="A3818" s="2" t="s">
        <v>6320</v>
      </c>
      <c r="B3818" s="1" t="s">
        <v>6321</v>
      </c>
      <c r="C3818" s="3">
        <v>3.3</v>
      </c>
    </row>
    <row r="3819" spans="1:3" ht="15.75" customHeight="1">
      <c r="A3819" s="2" t="s">
        <v>6322</v>
      </c>
      <c r="B3819" s="1" t="s">
        <v>6323</v>
      </c>
      <c r="C3819" s="3">
        <v>3.3</v>
      </c>
    </row>
    <row r="3820" spans="1:3" ht="15.75" customHeight="1">
      <c r="A3820" s="2" t="s">
        <v>6324</v>
      </c>
      <c r="B3820" s="1" t="s">
        <v>6325</v>
      </c>
      <c r="C3820" s="3">
        <v>3.3</v>
      </c>
    </row>
    <row r="3821" spans="1:3" ht="15.75" customHeight="1">
      <c r="A3821" s="2" t="s">
        <v>6326</v>
      </c>
      <c r="B3821" s="1" t="s">
        <v>6327</v>
      </c>
      <c r="C3821" s="3">
        <v>3.2</v>
      </c>
    </row>
    <row r="3822" spans="1:3" ht="15.75" customHeight="1">
      <c r="A3822" s="2" t="s">
        <v>6328</v>
      </c>
      <c r="B3822" s="1" t="s">
        <v>6329</v>
      </c>
      <c r="C3822" s="3">
        <v>3.1</v>
      </c>
    </row>
    <row r="3823" spans="1:3" ht="15.75" customHeight="1">
      <c r="A3823" s="2" t="s">
        <v>6331</v>
      </c>
      <c r="B3823" s="1" t="s">
        <v>6332</v>
      </c>
      <c r="C3823" s="3">
        <v>3.1</v>
      </c>
    </row>
    <row r="3824" spans="1:3" ht="15.75" customHeight="1">
      <c r="A3824" s="2" t="s">
        <v>6333</v>
      </c>
      <c r="B3824" s="1" t="s">
        <v>6334</v>
      </c>
      <c r="C3824" s="3">
        <v>3.1</v>
      </c>
    </row>
    <row r="3825" spans="1:3" ht="15.75" customHeight="1">
      <c r="A3825" s="2" t="s">
        <v>6335</v>
      </c>
      <c r="B3825" s="1" t="s">
        <v>267</v>
      </c>
      <c r="C3825" s="3">
        <v>3</v>
      </c>
    </row>
    <row r="3826" spans="1:3" ht="15.75" customHeight="1">
      <c r="A3826" s="2" t="s">
        <v>6336</v>
      </c>
      <c r="B3826" s="1" t="s">
        <v>6337</v>
      </c>
      <c r="C3826" s="3">
        <v>3</v>
      </c>
    </row>
    <row r="3827" spans="1:3" ht="15.75" customHeight="1">
      <c r="A3827" s="2" t="s">
        <v>6339</v>
      </c>
      <c r="B3827" s="1" t="s">
        <v>6340</v>
      </c>
      <c r="C3827" s="3">
        <v>3</v>
      </c>
    </row>
    <row r="3828" spans="1:3" ht="15.75" customHeight="1">
      <c r="A3828" s="2" t="s">
        <v>6341</v>
      </c>
      <c r="B3828" s="1" t="s">
        <v>6251</v>
      </c>
      <c r="C3828" s="3">
        <v>2.9</v>
      </c>
    </row>
    <row r="3829" spans="1:3" ht="15.75" customHeight="1">
      <c r="A3829" s="2" t="s">
        <v>6343</v>
      </c>
      <c r="B3829" s="1" t="s">
        <v>6344</v>
      </c>
      <c r="C3829" s="3">
        <v>2.9</v>
      </c>
    </row>
    <row r="3830" spans="1:3" ht="15.75" customHeight="1">
      <c r="A3830" s="2" t="s">
        <v>6345</v>
      </c>
      <c r="B3830" s="1" t="s">
        <v>6346</v>
      </c>
      <c r="C3830" s="3">
        <v>2.8</v>
      </c>
    </row>
    <row r="3831" spans="1:3" ht="15.75" customHeight="1">
      <c r="A3831" s="2" t="s">
        <v>6347</v>
      </c>
      <c r="B3831" s="1" t="s">
        <v>6348</v>
      </c>
      <c r="C3831" s="3">
        <v>2.8</v>
      </c>
    </row>
    <row r="3832" spans="1:3" ht="15.75" customHeight="1">
      <c r="A3832" s="2" t="s">
        <v>6349</v>
      </c>
      <c r="B3832" s="1" t="s">
        <v>4265</v>
      </c>
      <c r="C3832" s="3">
        <v>2.8</v>
      </c>
    </row>
    <row r="3833" spans="1:3" ht="15.75" customHeight="1">
      <c r="A3833" s="2" t="s">
        <v>6350</v>
      </c>
      <c r="B3833" s="1" t="s">
        <v>6351</v>
      </c>
      <c r="C3833" s="3">
        <v>2.8</v>
      </c>
    </row>
    <row r="3834" spans="1:3" ht="15.75" customHeight="1">
      <c r="A3834" s="2" t="s">
        <v>6353</v>
      </c>
      <c r="B3834" s="1" t="s">
        <v>6354</v>
      </c>
      <c r="C3834" s="3">
        <v>2.8</v>
      </c>
    </row>
    <row r="3835" spans="1:3" ht="15.75" customHeight="1">
      <c r="A3835" s="2" t="s">
        <v>6355</v>
      </c>
      <c r="B3835" s="1" t="s">
        <v>6290</v>
      </c>
      <c r="C3835" s="3">
        <v>2.7</v>
      </c>
    </row>
    <row r="3836" spans="1:3" ht="15.75" customHeight="1">
      <c r="A3836" s="2" t="s">
        <v>6356</v>
      </c>
      <c r="B3836" s="1" t="s">
        <v>3103</v>
      </c>
      <c r="C3836" s="3">
        <v>2.7</v>
      </c>
    </row>
    <row r="3837" spans="1:3" ht="15.75" customHeight="1">
      <c r="A3837" s="2" t="s">
        <v>6357</v>
      </c>
      <c r="B3837" s="1" t="s">
        <v>6358</v>
      </c>
      <c r="C3837" s="3">
        <v>2.7</v>
      </c>
    </row>
    <row r="3838" spans="1:3" ht="15.75" customHeight="1">
      <c r="A3838" s="2" t="s">
        <v>6359</v>
      </c>
      <c r="B3838" s="1" t="s">
        <v>6360</v>
      </c>
      <c r="C3838" s="3">
        <v>2.7</v>
      </c>
    </row>
    <row r="3839" spans="1:3" ht="15.75" customHeight="1">
      <c r="A3839" s="2" t="s">
        <v>6361</v>
      </c>
      <c r="B3839" s="1" t="s">
        <v>4359</v>
      </c>
      <c r="C3839" s="3">
        <v>2.5</v>
      </c>
    </row>
    <row r="3840" spans="1:3" ht="15.75" customHeight="1">
      <c r="A3840" s="2" t="s">
        <v>6363</v>
      </c>
      <c r="B3840" s="1" t="s">
        <v>6364</v>
      </c>
      <c r="C3840" s="3">
        <v>2.4</v>
      </c>
    </row>
    <row r="3841" spans="1:3" ht="15.75" customHeight="1">
      <c r="A3841" s="2" t="s">
        <v>6365</v>
      </c>
      <c r="B3841" s="1" t="s">
        <v>1046</v>
      </c>
      <c r="C3841" s="3">
        <v>2.4</v>
      </c>
    </row>
    <row r="3842" spans="1:3" ht="15.75" customHeight="1">
      <c r="A3842" s="2" t="s">
        <v>6366</v>
      </c>
      <c r="B3842" s="1" t="s">
        <v>6290</v>
      </c>
      <c r="C3842" s="3">
        <v>2.2999999999999998</v>
      </c>
    </row>
    <row r="3843" spans="1:3" ht="15.75" customHeight="1">
      <c r="A3843" s="2" t="s">
        <v>6367</v>
      </c>
      <c r="B3843" s="1" t="s">
        <v>6251</v>
      </c>
      <c r="C3843" s="3">
        <v>2.2999999999999998</v>
      </c>
    </row>
    <row r="3844" spans="1:3" ht="15.75" customHeight="1">
      <c r="A3844" s="2" t="s">
        <v>6368</v>
      </c>
      <c r="B3844" s="1" t="s">
        <v>6369</v>
      </c>
      <c r="C3844" s="3">
        <v>2.2999999999999998</v>
      </c>
    </row>
    <row r="3845" spans="1:3" ht="15.75" customHeight="1">
      <c r="A3845" s="2" t="s">
        <v>6370</v>
      </c>
      <c r="B3845" s="1" t="s">
        <v>5704</v>
      </c>
      <c r="C3845" s="3">
        <v>2.2000000000000002</v>
      </c>
    </row>
    <row r="3846" spans="1:3" ht="15.75" customHeight="1">
      <c r="A3846" s="2" t="s">
        <v>6371</v>
      </c>
      <c r="B3846" s="1" t="s">
        <v>5058</v>
      </c>
      <c r="C3846" s="3">
        <v>2.1</v>
      </c>
    </row>
    <row r="3847" spans="1:3" ht="15.75" customHeight="1">
      <c r="A3847" s="2" t="s">
        <v>6372</v>
      </c>
      <c r="B3847" s="1" t="s">
        <v>6373</v>
      </c>
      <c r="C3847" s="3">
        <v>2.1</v>
      </c>
    </row>
    <row r="3848" spans="1:3" ht="15.75" customHeight="1">
      <c r="A3848" s="2" t="s">
        <v>6374</v>
      </c>
      <c r="B3848" s="1" t="s">
        <v>4531</v>
      </c>
      <c r="C3848" s="3">
        <v>2.1</v>
      </c>
    </row>
    <row r="3849" spans="1:3" ht="15.75" customHeight="1">
      <c r="A3849" s="2" t="s">
        <v>6376</v>
      </c>
      <c r="B3849" s="1" t="s">
        <v>6045</v>
      </c>
      <c r="C3849" s="3">
        <v>2</v>
      </c>
    </row>
    <row r="3850" spans="1:3" ht="15.75" customHeight="1">
      <c r="A3850" s="2" t="s">
        <v>6377</v>
      </c>
      <c r="B3850" s="1" t="s">
        <v>6290</v>
      </c>
      <c r="C3850" s="3">
        <v>1.9</v>
      </c>
    </row>
    <row r="3851" spans="1:3" ht="15.75" customHeight="1">
      <c r="A3851" s="2" t="s">
        <v>6378</v>
      </c>
      <c r="B3851" s="1" t="s">
        <v>4359</v>
      </c>
      <c r="C3851" s="3">
        <v>1.9</v>
      </c>
    </row>
    <row r="3852" spans="1:3" ht="15.75" customHeight="1">
      <c r="A3852" s="2" t="s">
        <v>6379</v>
      </c>
      <c r="B3852" s="1" t="s">
        <v>2535</v>
      </c>
      <c r="C3852" s="3">
        <v>1.6</v>
      </c>
    </row>
  </sheetData>
  <autoFilter ref="E2:H1752" xr:uid="{00000000-0009-0000-0000-000008000000}">
    <sortState xmlns:xlrd2="http://schemas.microsoft.com/office/spreadsheetml/2017/richdata2" ref="E2:H1752">
      <sortCondition descending="1" ref="H2:H1752"/>
    </sortState>
  </autoFilter>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3852"/>
  <sheetViews>
    <sheetView workbookViewId="0">
      <selection activeCell="A13" sqref="A13"/>
    </sheetView>
  </sheetViews>
  <sheetFormatPr baseColWidth="10" defaultColWidth="11.1640625" defaultRowHeight="15" customHeight="1"/>
  <cols>
    <col min="1" max="1" width="37" customWidth="1"/>
    <col min="2" max="2" width="12.1640625" customWidth="1"/>
    <col min="3" max="3" width="10.1640625" customWidth="1"/>
    <col min="4" max="4" width="12.83203125" customWidth="1"/>
    <col min="5" max="5" width="10.5" customWidth="1"/>
    <col min="6" max="12" width="13.6640625" customWidth="1"/>
    <col min="13" max="19" width="10.5" customWidth="1"/>
  </cols>
  <sheetData>
    <row r="1" spans="1:12" ht="15.75" customHeight="1">
      <c r="A1" s="5" t="s">
        <v>0</v>
      </c>
      <c r="B1" s="5" t="s">
        <v>6</v>
      </c>
      <c r="C1" s="5" t="s">
        <v>7</v>
      </c>
      <c r="D1" s="5" t="s">
        <v>6445</v>
      </c>
    </row>
    <row r="2" spans="1:12" ht="15.75" customHeight="1">
      <c r="A2" s="2" t="s">
        <v>530</v>
      </c>
      <c r="B2" s="1">
        <v>237000000</v>
      </c>
      <c r="C2" s="1">
        <v>760505847</v>
      </c>
      <c r="D2" s="30">
        <f t="shared" ref="D2:D256" si="0">C2-B2</f>
        <v>523505847</v>
      </c>
      <c r="F2" s="36" t="s">
        <v>6446</v>
      </c>
      <c r="G2" s="33"/>
      <c r="H2" s="33"/>
      <c r="I2" s="33"/>
      <c r="J2" s="33"/>
      <c r="K2" s="31">
        <f>CORREL(B2:B3852, C2:C3852)</f>
        <v>0.10094171021959748</v>
      </c>
    </row>
    <row r="3" spans="1:12" ht="15.75" customHeight="1">
      <c r="A3" s="2" t="s">
        <v>2260</v>
      </c>
      <c r="B3" s="1">
        <v>150000000</v>
      </c>
      <c r="C3" s="1">
        <v>652177271</v>
      </c>
      <c r="D3" s="30">
        <f t="shared" si="0"/>
        <v>502177271</v>
      </c>
      <c r="F3" s="37" t="s">
        <v>6447</v>
      </c>
      <c r="G3" s="33"/>
      <c r="H3" s="33"/>
      <c r="I3" s="33"/>
      <c r="J3" s="33"/>
      <c r="K3" s="33"/>
      <c r="L3" s="33"/>
    </row>
    <row r="4" spans="1:12" ht="15.75" customHeight="1">
      <c r="A4" s="2" t="s">
        <v>809</v>
      </c>
      <c r="B4" s="1">
        <v>200000000</v>
      </c>
      <c r="C4" s="1">
        <v>658672302</v>
      </c>
      <c r="D4" s="30">
        <f t="shared" si="0"/>
        <v>458672302</v>
      </c>
      <c r="F4" s="33"/>
      <c r="G4" s="33"/>
      <c r="H4" s="33"/>
      <c r="I4" s="33"/>
      <c r="J4" s="33"/>
      <c r="K4" s="33"/>
      <c r="L4" s="33"/>
    </row>
    <row r="5" spans="1:12" ht="15.75" customHeight="1">
      <c r="A5" s="2" t="s">
        <v>56</v>
      </c>
      <c r="B5" s="1">
        <v>11000000</v>
      </c>
      <c r="C5" s="1">
        <v>460935665</v>
      </c>
      <c r="D5" s="30">
        <f t="shared" si="0"/>
        <v>449935665</v>
      </c>
    </row>
    <row r="6" spans="1:12" ht="15.75" customHeight="1">
      <c r="A6" s="2" t="s">
        <v>603</v>
      </c>
      <c r="B6" s="1">
        <v>10500000</v>
      </c>
      <c r="C6" s="1">
        <v>434949459</v>
      </c>
      <c r="D6" s="30">
        <f t="shared" si="0"/>
        <v>424449459</v>
      </c>
      <c r="J6" s="31"/>
      <c r="K6" s="31"/>
    </row>
    <row r="7" spans="1:12" ht="15.75" customHeight="1">
      <c r="A7" s="2" t="s">
        <v>306</v>
      </c>
      <c r="B7" s="1">
        <v>220000000</v>
      </c>
      <c r="C7" s="1">
        <v>623279547</v>
      </c>
      <c r="D7" s="30">
        <f t="shared" si="0"/>
        <v>403279547</v>
      </c>
      <c r="F7" s="5"/>
    </row>
    <row r="8" spans="1:12" ht="15.75" customHeight="1">
      <c r="A8" s="2" t="s">
        <v>99</v>
      </c>
      <c r="B8" s="1">
        <v>45000000</v>
      </c>
      <c r="C8" s="1">
        <v>422783777</v>
      </c>
      <c r="D8" s="30">
        <f t="shared" si="0"/>
        <v>377783777</v>
      </c>
    </row>
    <row r="9" spans="1:12" ht="15.75" customHeight="1">
      <c r="A9" s="2" t="s">
        <v>3501</v>
      </c>
      <c r="B9" s="1">
        <v>115000000</v>
      </c>
      <c r="C9" s="1">
        <v>474544677</v>
      </c>
      <c r="D9" s="30">
        <f t="shared" si="0"/>
        <v>359544677</v>
      </c>
    </row>
    <row r="10" spans="1:12" ht="15.75" customHeight="1">
      <c r="A10" s="2" t="s">
        <v>19</v>
      </c>
      <c r="B10" s="1">
        <v>185000000</v>
      </c>
      <c r="C10" s="1">
        <v>533316061</v>
      </c>
      <c r="D10" s="30">
        <f t="shared" si="0"/>
        <v>348316061</v>
      </c>
      <c r="F10" s="36" t="s">
        <v>6448</v>
      </c>
      <c r="G10" s="33"/>
      <c r="H10" s="33"/>
      <c r="I10" s="32">
        <f>MAX(D2:D3852)</f>
        <v>523505847</v>
      </c>
    </row>
    <row r="11" spans="1:12" ht="15.75" customHeight="1">
      <c r="A11" s="2" t="s">
        <v>1538</v>
      </c>
      <c r="B11" s="1">
        <v>78000000</v>
      </c>
      <c r="C11" s="1">
        <v>407999255</v>
      </c>
      <c r="D11" s="30">
        <f t="shared" si="0"/>
        <v>329999255</v>
      </c>
    </row>
    <row r="12" spans="1:12" ht="15.75" customHeight="1">
      <c r="A12" s="2" t="s">
        <v>330</v>
      </c>
      <c r="B12" s="1">
        <v>58000000</v>
      </c>
      <c r="C12" s="1">
        <v>363024263</v>
      </c>
      <c r="D12" s="30">
        <f t="shared" si="0"/>
        <v>305024263</v>
      </c>
    </row>
    <row r="13" spans="1:12" ht="15.75" customHeight="1">
      <c r="A13" s="2" t="s">
        <v>984</v>
      </c>
      <c r="B13" s="1">
        <v>130000000</v>
      </c>
      <c r="C13" s="1">
        <v>424645577</v>
      </c>
      <c r="D13" s="30">
        <f t="shared" si="0"/>
        <v>294645577</v>
      </c>
    </row>
    <row r="14" spans="1:12" ht="15.75" customHeight="1">
      <c r="A14" s="2" t="s">
        <v>324</v>
      </c>
      <c r="B14" s="1">
        <v>63000000</v>
      </c>
      <c r="C14" s="1">
        <v>356784000</v>
      </c>
      <c r="D14" s="30">
        <f t="shared" si="0"/>
        <v>293784000</v>
      </c>
    </row>
    <row r="15" spans="1:12" ht="15.75" customHeight="1">
      <c r="A15" s="2" t="s">
        <v>1189</v>
      </c>
      <c r="B15" s="1">
        <v>76000000</v>
      </c>
      <c r="C15" s="1">
        <v>368049635</v>
      </c>
      <c r="D15" s="30">
        <f t="shared" si="0"/>
        <v>292049635</v>
      </c>
    </row>
    <row r="16" spans="1:12" ht="15.75" customHeight="1">
      <c r="A16" s="2" t="s">
        <v>1551</v>
      </c>
      <c r="B16" s="1">
        <v>58800000</v>
      </c>
      <c r="C16" s="1">
        <v>350123553</v>
      </c>
      <c r="D16" s="30">
        <f t="shared" si="0"/>
        <v>291323553</v>
      </c>
    </row>
    <row r="17" spans="1:4" ht="15.75" customHeight="1">
      <c r="A17" s="2" t="s">
        <v>255</v>
      </c>
      <c r="B17" s="1">
        <v>94000000</v>
      </c>
      <c r="C17" s="1">
        <v>380838870</v>
      </c>
      <c r="D17" s="30">
        <f t="shared" si="0"/>
        <v>286838870</v>
      </c>
    </row>
    <row r="18" spans="1:4" ht="15.75" customHeight="1">
      <c r="A18" s="2" t="s">
        <v>1790</v>
      </c>
      <c r="B18" s="1">
        <v>150000000</v>
      </c>
      <c r="C18" s="1">
        <v>436471036</v>
      </c>
      <c r="D18" s="30">
        <f t="shared" si="0"/>
        <v>286471036</v>
      </c>
    </row>
    <row r="19" spans="1:4" ht="15.75" customHeight="1">
      <c r="A19" s="2" t="s">
        <v>23</v>
      </c>
      <c r="B19" s="1">
        <v>94000000</v>
      </c>
      <c r="C19" s="1">
        <v>377019252</v>
      </c>
      <c r="D19" s="30">
        <f t="shared" si="0"/>
        <v>283019252</v>
      </c>
    </row>
    <row r="20" spans="1:4" ht="15.75" customHeight="1">
      <c r="A20" s="2" t="s">
        <v>156</v>
      </c>
      <c r="B20" s="1">
        <v>32500000</v>
      </c>
      <c r="C20" s="1">
        <v>309125409</v>
      </c>
      <c r="D20" s="30">
        <f t="shared" si="0"/>
        <v>276625409</v>
      </c>
    </row>
    <row r="21" spans="1:4" ht="15.75" customHeight="1">
      <c r="A21" s="2" t="s">
        <v>43</v>
      </c>
      <c r="B21" s="1">
        <v>55000000</v>
      </c>
      <c r="C21" s="1">
        <v>329691196</v>
      </c>
      <c r="D21" s="30">
        <f t="shared" si="0"/>
        <v>274691196</v>
      </c>
    </row>
    <row r="22" spans="1:4" ht="15.75" customHeight="1">
      <c r="A22" s="2" t="s">
        <v>46</v>
      </c>
      <c r="B22" s="1">
        <v>18000000</v>
      </c>
      <c r="C22" s="1">
        <v>290158751</v>
      </c>
      <c r="D22" s="30">
        <f t="shared" si="0"/>
        <v>272158751</v>
      </c>
    </row>
    <row r="23" spans="1:4" ht="15.75" customHeight="1">
      <c r="A23" s="2" t="s">
        <v>1257</v>
      </c>
      <c r="B23" s="1">
        <v>18000000</v>
      </c>
      <c r="C23" s="1">
        <v>285761243</v>
      </c>
      <c r="D23" s="30">
        <f t="shared" si="0"/>
        <v>267761243</v>
      </c>
    </row>
    <row r="24" spans="1:4" ht="15.75" customHeight="1">
      <c r="A24" s="2" t="s">
        <v>986</v>
      </c>
      <c r="B24" s="1">
        <v>113000000</v>
      </c>
      <c r="C24" s="1">
        <v>380262555</v>
      </c>
      <c r="D24" s="30">
        <f t="shared" si="0"/>
        <v>267262555</v>
      </c>
    </row>
    <row r="25" spans="1:4" ht="15.75" customHeight="1">
      <c r="A25" s="2" t="s">
        <v>1515</v>
      </c>
      <c r="B25" s="1">
        <v>139000000</v>
      </c>
      <c r="C25" s="1">
        <v>403706375</v>
      </c>
      <c r="D25" s="30">
        <f t="shared" si="0"/>
        <v>264706375</v>
      </c>
    </row>
    <row r="26" spans="1:4" ht="15.75" customHeight="1">
      <c r="A26" s="2" t="s">
        <v>3758</v>
      </c>
      <c r="B26" s="1">
        <v>74000000</v>
      </c>
      <c r="C26" s="1">
        <v>336029560</v>
      </c>
      <c r="D26" s="30">
        <f t="shared" si="0"/>
        <v>262029560</v>
      </c>
    </row>
    <row r="27" spans="1:4" ht="15.75" customHeight="1">
      <c r="A27" s="2" t="s">
        <v>336</v>
      </c>
      <c r="B27" s="1">
        <v>40000000</v>
      </c>
      <c r="C27" s="1">
        <v>293501675</v>
      </c>
      <c r="D27" s="30">
        <f t="shared" si="0"/>
        <v>253501675</v>
      </c>
    </row>
    <row r="28" spans="1:4" ht="15.75" customHeight="1">
      <c r="A28" s="2" t="s">
        <v>489</v>
      </c>
      <c r="B28" s="1">
        <v>8000000</v>
      </c>
      <c r="C28" s="1">
        <v>260000000</v>
      </c>
      <c r="D28" s="30">
        <f t="shared" si="0"/>
        <v>252000000</v>
      </c>
    </row>
    <row r="29" spans="1:4" ht="15.75" customHeight="1">
      <c r="A29" s="2" t="s">
        <v>979</v>
      </c>
      <c r="B29" s="1">
        <v>150000000</v>
      </c>
      <c r="C29" s="1">
        <v>400736600</v>
      </c>
      <c r="D29" s="30">
        <f t="shared" si="0"/>
        <v>250736600</v>
      </c>
    </row>
    <row r="30" spans="1:4" ht="15.75" customHeight="1">
      <c r="A30" s="2" t="s">
        <v>2767</v>
      </c>
      <c r="B30" s="1">
        <v>75000000</v>
      </c>
      <c r="C30" s="1">
        <v>323505540</v>
      </c>
      <c r="D30" s="30">
        <f t="shared" si="0"/>
        <v>248505540</v>
      </c>
    </row>
    <row r="31" spans="1:4" ht="15.75" customHeight="1">
      <c r="A31" s="2" t="s">
        <v>6034</v>
      </c>
      <c r="B31" s="1">
        <v>50000000</v>
      </c>
      <c r="C31" s="1">
        <v>296623634</v>
      </c>
      <c r="D31" s="30">
        <f t="shared" si="0"/>
        <v>246623634</v>
      </c>
    </row>
    <row r="32" spans="1:4" ht="15.75" customHeight="1">
      <c r="A32" s="2" t="s">
        <v>49</v>
      </c>
      <c r="B32" s="1">
        <v>94000000</v>
      </c>
      <c r="C32" s="1">
        <v>340478898</v>
      </c>
      <c r="D32" s="30">
        <f t="shared" si="0"/>
        <v>246478898</v>
      </c>
    </row>
    <row r="33" spans="1:4" ht="15.75" customHeight="1">
      <c r="A33" s="2" t="s">
        <v>684</v>
      </c>
      <c r="B33" s="1">
        <v>35000000</v>
      </c>
      <c r="C33" s="1">
        <v>277313371</v>
      </c>
      <c r="D33" s="30">
        <f t="shared" si="0"/>
        <v>242313371</v>
      </c>
    </row>
    <row r="34" spans="1:4" ht="15.75" customHeight="1">
      <c r="A34" s="2" t="s">
        <v>3446</v>
      </c>
      <c r="B34" s="1">
        <v>5000000</v>
      </c>
      <c r="C34" s="1">
        <v>241437427</v>
      </c>
      <c r="D34" s="30">
        <f t="shared" si="0"/>
        <v>236437427</v>
      </c>
    </row>
    <row r="35" spans="1:4" ht="15.75" customHeight="1">
      <c r="A35" s="2" t="s">
        <v>5905</v>
      </c>
      <c r="B35" s="1">
        <v>68000000</v>
      </c>
      <c r="C35" s="1">
        <v>300523113</v>
      </c>
      <c r="D35" s="30">
        <f t="shared" si="0"/>
        <v>232523113</v>
      </c>
    </row>
    <row r="36" spans="1:4" ht="15.75" customHeight="1">
      <c r="A36" s="2" t="s">
        <v>2542</v>
      </c>
      <c r="B36" s="1">
        <v>75000000</v>
      </c>
      <c r="C36" s="1">
        <v>306124059</v>
      </c>
      <c r="D36" s="30">
        <f t="shared" si="0"/>
        <v>231124059</v>
      </c>
    </row>
    <row r="37" spans="1:4" ht="15.75" customHeight="1">
      <c r="A37" s="2" t="s">
        <v>855</v>
      </c>
      <c r="B37" s="1">
        <v>29000000</v>
      </c>
      <c r="C37" s="1">
        <v>255950375</v>
      </c>
      <c r="D37" s="30">
        <f t="shared" si="0"/>
        <v>226950375</v>
      </c>
    </row>
    <row r="38" spans="1:4" ht="15.75" customHeight="1">
      <c r="A38" s="2" t="s">
        <v>112</v>
      </c>
      <c r="B38" s="1">
        <v>18000000</v>
      </c>
      <c r="C38" s="1">
        <v>242374454</v>
      </c>
      <c r="D38" s="30">
        <f t="shared" si="0"/>
        <v>224374454</v>
      </c>
    </row>
    <row r="39" spans="1:4" ht="15.75" customHeight="1">
      <c r="A39" s="2" t="s">
        <v>38</v>
      </c>
      <c r="B39" s="1">
        <v>93000000</v>
      </c>
      <c r="C39" s="1">
        <v>313837577</v>
      </c>
      <c r="D39" s="30">
        <f t="shared" si="0"/>
        <v>220837577</v>
      </c>
    </row>
    <row r="40" spans="1:4" ht="15.75" customHeight="1">
      <c r="A40" s="2" t="s">
        <v>1641</v>
      </c>
      <c r="B40" s="1">
        <v>14000000</v>
      </c>
      <c r="C40" s="1">
        <v>234760500</v>
      </c>
      <c r="D40" s="30">
        <f t="shared" si="0"/>
        <v>220760500</v>
      </c>
    </row>
    <row r="41" spans="1:4" ht="15.75" customHeight="1">
      <c r="A41" s="2" t="s">
        <v>1033</v>
      </c>
      <c r="B41" s="1">
        <v>35000000</v>
      </c>
      <c r="C41" s="1">
        <v>251188924</v>
      </c>
      <c r="D41" s="30">
        <f t="shared" si="0"/>
        <v>216188924</v>
      </c>
    </row>
    <row r="42" spans="1:4" ht="15.75" customHeight="1">
      <c r="A42" s="2" t="s">
        <v>186</v>
      </c>
      <c r="B42" s="1">
        <v>200000000</v>
      </c>
      <c r="C42" s="1">
        <v>414984497</v>
      </c>
      <c r="D42" s="30">
        <f t="shared" si="0"/>
        <v>214984497</v>
      </c>
    </row>
    <row r="43" spans="1:4" ht="15.75" customHeight="1">
      <c r="A43" s="2" t="s">
        <v>2996</v>
      </c>
      <c r="B43" s="1">
        <v>125000000</v>
      </c>
      <c r="C43" s="1">
        <v>337103873</v>
      </c>
      <c r="D43" s="30">
        <f t="shared" si="0"/>
        <v>212103873</v>
      </c>
    </row>
    <row r="44" spans="1:4" ht="15.75" customHeight="1">
      <c r="A44" s="2" t="s">
        <v>1761</v>
      </c>
      <c r="B44" s="1">
        <v>200000000</v>
      </c>
      <c r="C44" s="1">
        <v>408992272</v>
      </c>
      <c r="D44" s="30">
        <f t="shared" si="0"/>
        <v>208992272</v>
      </c>
    </row>
    <row r="45" spans="1:4" ht="15.75" customHeight="1">
      <c r="A45" s="2" t="s">
        <v>1166</v>
      </c>
      <c r="B45" s="1">
        <v>250000000</v>
      </c>
      <c r="C45" s="1">
        <v>458991599</v>
      </c>
      <c r="D45" s="30">
        <f t="shared" si="0"/>
        <v>208991599</v>
      </c>
    </row>
    <row r="46" spans="1:4" ht="15.75" customHeight="1">
      <c r="A46" s="2" t="s">
        <v>555</v>
      </c>
      <c r="B46" s="1">
        <v>60000000</v>
      </c>
      <c r="C46" s="1">
        <v>267652016</v>
      </c>
      <c r="D46" s="30">
        <f t="shared" si="0"/>
        <v>207652016</v>
      </c>
    </row>
    <row r="47" spans="1:4" ht="15.75" customHeight="1">
      <c r="A47" s="2" t="s">
        <v>4602</v>
      </c>
      <c r="B47" s="1">
        <v>200000000</v>
      </c>
      <c r="C47" s="1">
        <v>402076689</v>
      </c>
      <c r="D47" s="30">
        <f t="shared" si="0"/>
        <v>202076689</v>
      </c>
    </row>
    <row r="48" spans="1:4" ht="15.75" customHeight="1">
      <c r="A48" s="2" t="s">
        <v>3996</v>
      </c>
      <c r="B48" s="1">
        <v>80000000</v>
      </c>
      <c r="C48" s="1">
        <v>279167575</v>
      </c>
      <c r="D48" s="30">
        <f t="shared" si="0"/>
        <v>199167575</v>
      </c>
    </row>
    <row r="49" spans="1:4" ht="15.75" customHeight="1">
      <c r="A49" s="2" t="s">
        <v>88</v>
      </c>
      <c r="B49" s="1">
        <v>250000000</v>
      </c>
      <c r="C49" s="1">
        <v>448130642</v>
      </c>
      <c r="D49" s="30">
        <f t="shared" si="0"/>
        <v>198130642</v>
      </c>
    </row>
    <row r="50" spans="1:4" ht="15.75" customHeight="1">
      <c r="A50" s="2" t="s">
        <v>1503</v>
      </c>
      <c r="B50" s="1">
        <v>225000000</v>
      </c>
      <c r="C50" s="1">
        <v>423032628</v>
      </c>
      <c r="D50" s="30">
        <f t="shared" si="0"/>
        <v>198032628</v>
      </c>
    </row>
    <row r="51" spans="1:4" ht="15.75" customHeight="1">
      <c r="A51" s="2" t="s">
        <v>663</v>
      </c>
      <c r="B51" s="1">
        <v>60000000</v>
      </c>
      <c r="C51" s="1">
        <v>257756197</v>
      </c>
      <c r="D51" s="30">
        <f t="shared" si="0"/>
        <v>197756197</v>
      </c>
    </row>
    <row r="52" spans="1:4" ht="15.75" customHeight="1">
      <c r="A52" s="2" t="s">
        <v>486</v>
      </c>
      <c r="B52" s="1">
        <v>8000000</v>
      </c>
      <c r="C52" s="1">
        <v>204565000</v>
      </c>
      <c r="D52" s="30">
        <f t="shared" si="0"/>
        <v>196565000</v>
      </c>
    </row>
    <row r="53" spans="1:4" ht="15.75" customHeight="1">
      <c r="A53" s="2" t="s">
        <v>2999</v>
      </c>
      <c r="B53" s="1">
        <v>115000000</v>
      </c>
      <c r="C53" s="1">
        <v>310675583</v>
      </c>
      <c r="D53" s="30">
        <f t="shared" si="0"/>
        <v>195675583</v>
      </c>
    </row>
    <row r="54" spans="1:4" ht="15.75" customHeight="1">
      <c r="A54" s="2" t="s">
        <v>2363</v>
      </c>
      <c r="B54" s="1">
        <v>22000000</v>
      </c>
      <c r="C54" s="1">
        <v>217631306</v>
      </c>
      <c r="D54" s="30">
        <f t="shared" si="0"/>
        <v>195631306</v>
      </c>
    </row>
    <row r="55" spans="1:4" ht="15.75" customHeight="1">
      <c r="A55" s="2" t="s">
        <v>289</v>
      </c>
      <c r="B55" s="1">
        <v>3977000</v>
      </c>
      <c r="C55" s="1">
        <v>198655278</v>
      </c>
      <c r="D55" s="30">
        <f t="shared" si="0"/>
        <v>194678278</v>
      </c>
    </row>
    <row r="56" spans="1:4" ht="15.75" customHeight="1">
      <c r="A56" s="2" t="s">
        <v>2607</v>
      </c>
      <c r="B56" s="1">
        <v>25000000</v>
      </c>
      <c r="C56" s="1">
        <v>219200000</v>
      </c>
      <c r="D56" s="30">
        <f t="shared" si="0"/>
        <v>194200000</v>
      </c>
    </row>
    <row r="57" spans="1:4" ht="15.75" customHeight="1">
      <c r="A57" s="2" t="s">
        <v>1175</v>
      </c>
      <c r="B57" s="1">
        <v>125000000</v>
      </c>
      <c r="C57" s="1">
        <v>317557891</v>
      </c>
      <c r="D57" s="30">
        <f t="shared" si="0"/>
        <v>192557891</v>
      </c>
    </row>
    <row r="58" spans="1:4" ht="15.75" customHeight="1">
      <c r="A58" s="2" t="s">
        <v>117</v>
      </c>
      <c r="B58" s="1">
        <v>19000000</v>
      </c>
      <c r="C58" s="1">
        <v>210609762</v>
      </c>
      <c r="D58" s="30">
        <f t="shared" si="0"/>
        <v>191609762</v>
      </c>
    </row>
    <row r="59" spans="1:4" ht="15.75" customHeight="1">
      <c r="A59" s="2" t="s">
        <v>451</v>
      </c>
      <c r="B59" s="1">
        <v>28000000</v>
      </c>
      <c r="C59" s="1">
        <v>217350219</v>
      </c>
      <c r="D59" s="30">
        <f t="shared" si="0"/>
        <v>189350219</v>
      </c>
    </row>
    <row r="60" spans="1:4" ht="15.75" customHeight="1">
      <c r="A60" s="2" t="s">
        <v>640</v>
      </c>
      <c r="B60" s="1">
        <v>175000000</v>
      </c>
      <c r="C60" s="1">
        <v>362645141</v>
      </c>
      <c r="D60" s="30">
        <f t="shared" si="0"/>
        <v>187645141</v>
      </c>
    </row>
    <row r="61" spans="1:4" ht="15.75" customHeight="1">
      <c r="A61" s="2" t="s">
        <v>640</v>
      </c>
      <c r="B61" s="1">
        <v>175000000</v>
      </c>
      <c r="C61" s="1">
        <v>362645141</v>
      </c>
      <c r="D61" s="30">
        <f t="shared" si="0"/>
        <v>187645141</v>
      </c>
    </row>
    <row r="62" spans="1:4" ht="15.75" customHeight="1">
      <c r="A62" s="2" t="s">
        <v>951</v>
      </c>
      <c r="B62" s="1">
        <v>2000000</v>
      </c>
      <c r="C62" s="1">
        <v>184925485</v>
      </c>
      <c r="D62" s="30">
        <f t="shared" si="0"/>
        <v>182925485</v>
      </c>
    </row>
    <row r="63" spans="1:4" ht="15.75" customHeight="1">
      <c r="A63" s="2" t="s">
        <v>826</v>
      </c>
      <c r="B63" s="1">
        <v>69000000</v>
      </c>
      <c r="C63" s="1">
        <v>251501645</v>
      </c>
      <c r="D63" s="30">
        <f t="shared" si="0"/>
        <v>182501645</v>
      </c>
    </row>
    <row r="64" spans="1:4" ht="15.75" customHeight="1">
      <c r="A64" s="2" t="s">
        <v>192</v>
      </c>
      <c r="B64" s="1">
        <v>175000000</v>
      </c>
      <c r="C64" s="1">
        <v>356454367</v>
      </c>
      <c r="D64" s="30">
        <f t="shared" si="0"/>
        <v>181454367</v>
      </c>
    </row>
    <row r="65" spans="1:4" ht="15.75" customHeight="1">
      <c r="A65" s="2" t="s">
        <v>533</v>
      </c>
      <c r="B65" s="1">
        <v>140000000</v>
      </c>
      <c r="C65" s="1">
        <v>318298180</v>
      </c>
      <c r="D65" s="30">
        <f t="shared" si="0"/>
        <v>178298180</v>
      </c>
    </row>
    <row r="66" spans="1:4" ht="15.75" customHeight="1">
      <c r="A66" s="2" t="s">
        <v>1923</v>
      </c>
      <c r="B66" s="1">
        <v>6000000</v>
      </c>
      <c r="C66" s="1">
        <v>181360000</v>
      </c>
      <c r="D66" s="30">
        <f t="shared" si="0"/>
        <v>175360000</v>
      </c>
    </row>
    <row r="67" spans="1:4" ht="15.75" customHeight="1">
      <c r="A67" s="2" t="s">
        <v>321</v>
      </c>
      <c r="B67" s="1">
        <v>115000000</v>
      </c>
      <c r="C67" s="1">
        <v>289907418</v>
      </c>
      <c r="D67" s="30">
        <f t="shared" si="0"/>
        <v>174907418</v>
      </c>
    </row>
    <row r="68" spans="1:4" ht="15.75" customHeight="1">
      <c r="A68" s="2" t="s">
        <v>3509</v>
      </c>
      <c r="B68" s="1">
        <v>80000000</v>
      </c>
      <c r="C68" s="1">
        <v>254455986</v>
      </c>
      <c r="D68" s="30">
        <f t="shared" si="0"/>
        <v>174455986</v>
      </c>
    </row>
    <row r="69" spans="1:4" ht="15.75" customHeight="1">
      <c r="A69" s="2" t="s">
        <v>652</v>
      </c>
      <c r="B69" s="1">
        <v>100000000</v>
      </c>
      <c r="C69" s="1">
        <v>274084951</v>
      </c>
      <c r="D69" s="30">
        <f t="shared" si="0"/>
        <v>174084951</v>
      </c>
    </row>
    <row r="70" spans="1:4" ht="15.75" customHeight="1">
      <c r="A70" s="2" t="s">
        <v>1504</v>
      </c>
      <c r="B70" s="1">
        <v>200000000</v>
      </c>
      <c r="C70" s="1">
        <v>373377893</v>
      </c>
      <c r="D70" s="30">
        <f t="shared" si="0"/>
        <v>173377893</v>
      </c>
    </row>
    <row r="71" spans="1:4" ht="15.75" customHeight="1">
      <c r="A71" s="2" t="s">
        <v>3324</v>
      </c>
      <c r="B71" s="1">
        <v>33000000</v>
      </c>
      <c r="C71" s="1">
        <v>205399422</v>
      </c>
      <c r="D71" s="30">
        <f t="shared" si="0"/>
        <v>172399422</v>
      </c>
    </row>
    <row r="72" spans="1:4" ht="15.75" customHeight="1">
      <c r="A72" s="2" t="s">
        <v>5362</v>
      </c>
      <c r="B72" s="1">
        <v>120000000</v>
      </c>
      <c r="C72" s="1">
        <v>292298923</v>
      </c>
      <c r="D72" s="30">
        <f t="shared" si="0"/>
        <v>172298923</v>
      </c>
    </row>
    <row r="73" spans="1:4" ht="15.75" customHeight="1">
      <c r="A73" s="2" t="s">
        <v>429</v>
      </c>
      <c r="B73" s="1">
        <v>92000000</v>
      </c>
      <c r="C73" s="1">
        <v>261437578</v>
      </c>
      <c r="D73" s="30">
        <f t="shared" si="0"/>
        <v>169437578</v>
      </c>
    </row>
    <row r="74" spans="1:4" ht="15.75" customHeight="1">
      <c r="A74" s="2" t="s">
        <v>2008</v>
      </c>
      <c r="B74" s="1">
        <v>150000000</v>
      </c>
      <c r="C74" s="1">
        <v>318759914</v>
      </c>
      <c r="D74" s="30">
        <f t="shared" si="0"/>
        <v>168759914</v>
      </c>
    </row>
    <row r="75" spans="1:4" ht="15.75" customHeight="1">
      <c r="A75" s="2" t="s">
        <v>2310</v>
      </c>
      <c r="B75" s="1">
        <v>50000000</v>
      </c>
      <c r="C75" s="1">
        <v>218628680</v>
      </c>
      <c r="D75" s="30">
        <f t="shared" si="0"/>
        <v>168628680</v>
      </c>
    </row>
    <row r="76" spans="1:4" ht="15.75" customHeight="1">
      <c r="A76" s="2" t="s">
        <v>3668</v>
      </c>
      <c r="B76" s="1">
        <v>8800000</v>
      </c>
      <c r="C76" s="1">
        <v>174635000</v>
      </c>
      <c r="D76" s="30">
        <f t="shared" si="0"/>
        <v>165835000</v>
      </c>
    </row>
    <row r="77" spans="1:4" ht="15.75" customHeight="1">
      <c r="A77" s="2" t="s">
        <v>319</v>
      </c>
      <c r="B77" s="1">
        <v>140000000</v>
      </c>
      <c r="C77" s="1">
        <v>305388685</v>
      </c>
      <c r="D77" s="30">
        <f t="shared" si="0"/>
        <v>165388685</v>
      </c>
    </row>
    <row r="78" spans="1:4" ht="15.75" customHeight="1">
      <c r="A78" s="2" t="s">
        <v>2641</v>
      </c>
      <c r="B78" s="1">
        <v>14000000</v>
      </c>
      <c r="C78" s="1">
        <v>178406268</v>
      </c>
      <c r="D78" s="30">
        <f t="shared" si="0"/>
        <v>164406268</v>
      </c>
    </row>
    <row r="79" spans="1:4" ht="15.75" customHeight="1">
      <c r="A79" s="2" t="s">
        <v>308</v>
      </c>
      <c r="B79" s="1">
        <v>170000000</v>
      </c>
      <c r="C79" s="1">
        <v>333130696</v>
      </c>
      <c r="D79" s="30">
        <f t="shared" si="0"/>
        <v>163130696</v>
      </c>
    </row>
    <row r="80" spans="1:4" ht="15.75" customHeight="1">
      <c r="A80" s="2" t="s">
        <v>462</v>
      </c>
      <c r="B80" s="1">
        <v>22000000</v>
      </c>
      <c r="C80" s="1">
        <v>184208848</v>
      </c>
      <c r="D80" s="30">
        <f t="shared" si="0"/>
        <v>162208848</v>
      </c>
    </row>
    <row r="81" spans="1:4" ht="15.75" customHeight="1">
      <c r="A81" s="2" t="s">
        <v>1343</v>
      </c>
      <c r="B81" s="1">
        <v>100000000</v>
      </c>
      <c r="C81" s="1">
        <v>261970615</v>
      </c>
      <c r="D81" s="30">
        <f t="shared" si="0"/>
        <v>161970615</v>
      </c>
    </row>
    <row r="82" spans="1:4" ht="15.75" customHeight="1">
      <c r="A82" s="2" t="s">
        <v>201</v>
      </c>
      <c r="B82" s="1">
        <v>30000000</v>
      </c>
      <c r="C82" s="1">
        <v>191796233</v>
      </c>
      <c r="D82" s="30">
        <f t="shared" si="0"/>
        <v>161796233</v>
      </c>
    </row>
    <row r="83" spans="1:4" ht="15.75" customHeight="1">
      <c r="A83" s="2" t="s">
        <v>2630</v>
      </c>
      <c r="B83" s="1">
        <v>15000000</v>
      </c>
      <c r="C83" s="1">
        <v>176781728</v>
      </c>
      <c r="D83" s="30">
        <f t="shared" si="0"/>
        <v>161781728</v>
      </c>
    </row>
    <row r="84" spans="1:4" ht="15.75" customHeight="1">
      <c r="A84" s="2" t="s">
        <v>3011</v>
      </c>
      <c r="B84" s="1">
        <v>81000000</v>
      </c>
      <c r="C84" s="1">
        <v>242589580</v>
      </c>
      <c r="D84" s="30">
        <f t="shared" si="0"/>
        <v>161589580</v>
      </c>
    </row>
    <row r="85" spans="1:4" ht="15.75" customHeight="1">
      <c r="A85" s="2" t="s">
        <v>4390</v>
      </c>
      <c r="B85" s="1">
        <v>160000000</v>
      </c>
      <c r="C85" s="1">
        <v>320706665</v>
      </c>
      <c r="D85" s="30">
        <f t="shared" si="0"/>
        <v>160706665</v>
      </c>
    </row>
    <row r="86" spans="1:4" ht="15.75" customHeight="1">
      <c r="A86" s="2" t="s">
        <v>1526</v>
      </c>
      <c r="B86" s="1">
        <v>90000000</v>
      </c>
      <c r="C86" s="1">
        <v>250147615</v>
      </c>
      <c r="D86" s="30">
        <f t="shared" si="0"/>
        <v>160147615</v>
      </c>
    </row>
    <row r="87" spans="1:4" ht="15.75" customHeight="1">
      <c r="A87" s="2" t="s">
        <v>1762</v>
      </c>
      <c r="B87" s="1">
        <v>190000000</v>
      </c>
      <c r="C87" s="1">
        <v>350034110</v>
      </c>
      <c r="D87" s="30">
        <f t="shared" si="0"/>
        <v>160034110</v>
      </c>
    </row>
    <row r="88" spans="1:4" ht="15.75" customHeight="1">
      <c r="A88" s="2" t="s">
        <v>3959</v>
      </c>
      <c r="B88" s="1">
        <v>195000000</v>
      </c>
      <c r="C88" s="1">
        <v>352358779</v>
      </c>
      <c r="D88" s="30">
        <f t="shared" si="0"/>
        <v>157358779</v>
      </c>
    </row>
    <row r="89" spans="1:4" ht="15.75" customHeight="1">
      <c r="A89" s="2" t="s">
        <v>5706</v>
      </c>
      <c r="B89" s="1">
        <v>60000000</v>
      </c>
      <c r="C89" s="1">
        <v>217326336</v>
      </c>
      <c r="D89" s="30">
        <f t="shared" si="0"/>
        <v>157326336</v>
      </c>
    </row>
    <row r="90" spans="1:4" ht="15.75" customHeight="1">
      <c r="A90" s="2" t="s">
        <v>249</v>
      </c>
      <c r="B90" s="1">
        <v>250000000</v>
      </c>
      <c r="C90" s="1">
        <v>407197282</v>
      </c>
      <c r="D90" s="30">
        <f t="shared" si="0"/>
        <v>157197282</v>
      </c>
    </row>
    <row r="91" spans="1:4" ht="15.75" customHeight="1">
      <c r="A91" s="2" t="s">
        <v>4876</v>
      </c>
      <c r="B91" s="1">
        <v>11000000</v>
      </c>
      <c r="C91" s="1">
        <v>167780960</v>
      </c>
      <c r="D91" s="30">
        <f t="shared" si="0"/>
        <v>156780960</v>
      </c>
    </row>
    <row r="92" spans="1:4" ht="15.75" customHeight="1">
      <c r="A92" s="2" t="s">
        <v>3515</v>
      </c>
      <c r="B92" s="1">
        <v>73000000</v>
      </c>
      <c r="C92" s="1">
        <v>229074524</v>
      </c>
      <c r="D92" s="30">
        <f t="shared" si="0"/>
        <v>156074524</v>
      </c>
    </row>
    <row r="93" spans="1:4" ht="15.75" customHeight="1">
      <c r="A93" s="2" t="s">
        <v>3026</v>
      </c>
      <c r="B93" s="1">
        <v>72000000</v>
      </c>
      <c r="C93" s="1">
        <v>227965690</v>
      </c>
      <c r="D93" s="30">
        <f t="shared" si="0"/>
        <v>155965690</v>
      </c>
    </row>
    <row r="94" spans="1:4" ht="15.75" customHeight="1">
      <c r="A94" s="2" t="s">
        <v>542</v>
      </c>
      <c r="B94" s="1">
        <v>90000000</v>
      </c>
      <c r="C94" s="1">
        <v>245823397</v>
      </c>
      <c r="D94" s="30">
        <f t="shared" si="0"/>
        <v>155823397</v>
      </c>
    </row>
    <row r="95" spans="1:4" ht="15.75" customHeight="1">
      <c r="A95" s="2" t="s">
        <v>3364</v>
      </c>
      <c r="B95" s="1">
        <v>18000000</v>
      </c>
      <c r="C95" s="1">
        <v>173585516</v>
      </c>
      <c r="D95" s="30">
        <f t="shared" si="0"/>
        <v>155585516</v>
      </c>
    </row>
    <row r="96" spans="1:4" ht="15.75" customHeight="1">
      <c r="A96" s="2" t="s">
        <v>1415</v>
      </c>
      <c r="B96" s="1">
        <v>22000000</v>
      </c>
      <c r="C96" s="1">
        <v>177200000</v>
      </c>
      <c r="D96" s="30">
        <f t="shared" si="0"/>
        <v>155200000</v>
      </c>
    </row>
    <row r="97" spans="1:4" ht="15.75" customHeight="1">
      <c r="A97" s="2" t="s">
        <v>501</v>
      </c>
      <c r="B97" s="1">
        <v>8200000</v>
      </c>
      <c r="C97" s="1">
        <v>163214286</v>
      </c>
      <c r="D97" s="30">
        <f t="shared" si="0"/>
        <v>155014286</v>
      </c>
    </row>
    <row r="98" spans="1:4" ht="15.75" customHeight="1">
      <c r="A98" s="2" t="s">
        <v>5720</v>
      </c>
      <c r="B98" s="1">
        <v>37000000</v>
      </c>
      <c r="C98" s="1">
        <v>191449475</v>
      </c>
      <c r="D98" s="30">
        <f t="shared" si="0"/>
        <v>154449475</v>
      </c>
    </row>
    <row r="99" spans="1:4" ht="15.75" customHeight="1">
      <c r="A99" s="2" t="s">
        <v>5720</v>
      </c>
      <c r="B99" s="1">
        <v>37000000</v>
      </c>
      <c r="C99" s="1">
        <v>191449475</v>
      </c>
      <c r="D99" s="30">
        <f t="shared" si="0"/>
        <v>154449475</v>
      </c>
    </row>
    <row r="100" spans="1:4" ht="15.75" customHeight="1">
      <c r="A100" s="2" t="s">
        <v>3579</v>
      </c>
      <c r="B100" s="1">
        <v>29000000</v>
      </c>
      <c r="C100" s="1">
        <v>183436380</v>
      </c>
      <c r="D100" s="30">
        <f t="shared" si="0"/>
        <v>154436380</v>
      </c>
    </row>
    <row r="101" spans="1:4" ht="15.75" customHeight="1">
      <c r="A101" s="2" t="s">
        <v>230</v>
      </c>
      <c r="B101" s="1">
        <v>5500000</v>
      </c>
      <c r="C101" s="1">
        <v>159600000</v>
      </c>
      <c r="D101" s="30">
        <f t="shared" si="0"/>
        <v>154100000</v>
      </c>
    </row>
    <row r="102" spans="1:4" ht="15.75" customHeight="1">
      <c r="A102" s="2" t="s">
        <v>2111</v>
      </c>
      <c r="B102" s="1">
        <v>23000000</v>
      </c>
      <c r="C102" s="1">
        <v>176483808</v>
      </c>
      <c r="D102" s="30">
        <f t="shared" si="0"/>
        <v>153483808</v>
      </c>
    </row>
    <row r="103" spans="1:4" ht="15.75" customHeight="1">
      <c r="A103" s="2" t="s">
        <v>1048</v>
      </c>
      <c r="B103" s="1">
        <v>28000000</v>
      </c>
      <c r="C103" s="1">
        <v>179870271</v>
      </c>
      <c r="D103" s="30">
        <f t="shared" si="0"/>
        <v>151870271</v>
      </c>
    </row>
    <row r="104" spans="1:4" ht="15.75" customHeight="1">
      <c r="A104" s="2" t="s">
        <v>4197</v>
      </c>
      <c r="B104" s="1">
        <v>63000000</v>
      </c>
      <c r="C104" s="1">
        <v>213079163</v>
      </c>
      <c r="D104" s="30">
        <f t="shared" si="0"/>
        <v>150079163</v>
      </c>
    </row>
    <row r="105" spans="1:4" ht="15.75" customHeight="1">
      <c r="A105" s="2" t="s">
        <v>3976</v>
      </c>
      <c r="B105" s="1">
        <v>92000000</v>
      </c>
      <c r="C105" s="1">
        <v>241688385</v>
      </c>
      <c r="D105" s="30">
        <f t="shared" si="0"/>
        <v>149688385</v>
      </c>
    </row>
    <row r="106" spans="1:4" ht="15.75" customHeight="1">
      <c r="A106" s="2" t="s">
        <v>197</v>
      </c>
      <c r="B106" s="1">
        <v>48000000</v>
      </c>
      <c r="C106" s="1">
        <v>197171806</v>
      </c>
      <c r="D106" s="30">
        <f t="shared" si="0"/>
        <v>149171806</v>
      </c>
    </row>
    <row r="107" spans="1:4" ht="15.75" customHeight="1">
      <c r="A107" s="2" t="s">
        <v>457</v>
      </c>
      <c r="B107" s="1">
        <v>25000000</v>
      </c>
      <c r="C107" s="1">
        <v>172825435</v>
      </c>
      <c r="D107" s="30">
        <f t="shared" si="0"/>
        <v>147825435</v>
      </c>
    </row>
    <row r="108" spans="1:4" ht="15.75" customHeight="1">
      <c r="A108" s="2" t="s">
        <v>71</v>
      </c>
      <c r="B108" s="1">
        <v>70000000</v>
      </c>
      <c r="C108" s="1">
        <v>216119491</v>
      </c>
      <c r="D108" s="30">
        <f t="shared" si="0"/>
        <v>146119491</v>
      </c>
    </row>
    <row r="109" spans="1:4" ht="15.75" customHeight="1">
      <c r="A109" s="2">
        <v>300</v>
      </c>
      <c r="B109" s="1">
        <v>65000000</v>
      </c>
      <c r="C109" s="1">
        <v>210592590</v>
      </c>
      <c r="D109" s="30">
        <f t="shared" si="0"/>
        <v>145592590</v>
      </c>
    </row>
    <row r="110" spans="1:4" ht="15.75" customHeight="1">
      <c r="A110" s="2" t="s">
        <v>347</v>
      </c>
      <c r="B110" s="1">
        <v>25000000</v>
      </c>
      <c r="C110" s="1">
        <v>169705587</v>
      </c>
      <c r="D110" s="30">
        <f t="shared" si="0"/>
        <v>144705587</v>
      </c>
    </row>
    <row r="111" spans="1:4" ht="15.75" customHeight="1">
      <c r="A111" s="2" t="s">
        <v>6077</v>
      </c>
      <c r="B111" s="1">
        <v>75000000</v>
      </c>
      <c r="C111" s="1">
        <v>219613391</v>
      </c>
      <c r="D111" s="30">
        <f t="shared" si="0"/>
        <v>144613391</v>
      </c>
    </row>
    <row r="112" spans="1:4" ht="15.75" customHeight="1">
      <c r="A112" s="2" t="s">
        <v>820</v>
      </c>
      <c r="B112" s="1">
        <v>90000000</v>
      </c>
      <c r="C112" s="1">
        <v>233630478</v>
      </c>
      <c r="D112" s="30">
        <f t="shared" si="0"/>
        <v>143630478</v>
      </c>
    </row>
    <row r="113" spans="1:4" ht="15.75" customHeight="1">
      <c r="A113" s="2" t="s">
        <v>2639</v>
      </c>
      <c r="B113" s="1">
        <v>14000000</v>
      </c>
      <c r="C113" s="1">
        <v>156645693</v>
      </c>
      <c r="D113" s="30">
        <f t="shared" si="0"/>
        <v>142645693</v>
      </c>
    </row>
    <row r="114" spans="1:4" ht="15.75" customHeight="1">
      <c r="A114" s="2" t="s">
        <v>1174</v>
      </c>
      <c r="B114" s="1">
        <v>150000000</v>
      </c>
      <c r="C114" s="1">
        <v>292000866</v>
      </c>
      <c r="D114" s="30">
        <f t="shared" si="0"/>
        <v>142000866</v>
      </c>
    </row>
    <row r="115" spans="1:4" ht="15.75" customHeight="1">
      <c r="A115" s="2" t="s">
        <v>2058</v>
      </c>
      <c r="B115" s="1">
        <v>50000000</v>
      </c>
      <c r="C115" s="1">
        <v>191616238</v>
      </c>
      <c r="D115" s="30">
        <f t="shared" si="0"/>
        <v>141616238</v>
      </c>
    </row>
    <row r="116" spans="1:4" ht="15.75" customHeight="1">
      <c r="A116" s="2" t="s">
        <v>4496</v>
      </c>
      <c r="B116" s="1">
        <v>20000000</v>
      </c>
      <c r="C116" s="1">
        <v>161487252</v>
      </c>
      <c r="D116" s="30">
        <f t="shared" si="0"/>
        <v>141487252</v>
      </c>
    </row>
    <row r="117" spans="1:4" ht="15.75" customHeight="1">
      <c r="A117" s="2" t="s">
        <v>3748</v>
      </c>
      <c r="B117" s="1">
        <v>110000000</v>
      </c>
      <c r="C117" s="1">
        <v>250863268</v>
      </c>
      <c r="D117" s="30">
        <f t="shared" si="0"/>
        <v>140863268</v>
      </c>
    </row>
    <row r="118" spans="1:4" ht="15.75" customHeight="1">
      <c r="A118" s="2" t="s">
        <v>3944</v>
      </c>
      <c r="B118" s="1">
        <v>60000</v>
      </c>
      <c r="C118" s="1">
        <v>140530114</v>
      </c>
      <c r="D118" s="30">
        <f t="shared" si="0"/>
        <v>140470114</v>
      </c>
    </row>
    <row r="119" spans="1:4" ht="15.75" customHeight="1">
      <c r="A119" s="2" t="s">
        <v>2577</v>
      </c>
      <c r="B119" s="1">
        <v>33000000</v>
      </c>
      <c r="C119" s="1">
        <v>173381405</v>
      </c>
      <c r="D119" s="30">
        <f t="shared" si="0"/>
        <v>140381405</v>
      </c>
    </row>
    <row r="120" spans="1:4" ht="15.75" customHeight="1">
      <c r="A120" s="2" t="s">
        <v>978</v>
      </c>
      <c r="B120" s="1">
        <v>150000000</v>
      </c>
      <c r="C120" s="1">
        <v>289994397</v>
      </c>
      <c r="D120" s="30">
        <f t="shared" si="0"/>
        <v>139994397</v>
      </c>
    </row>
    <row r="121" spans="1:4" ht="15.75" customHeight="1">
      <c r="A121" s="2" t="s">
        <v>669</v>
      </c>
      <c r="B121" s="1">
        <v>44000000</v>
      </c>
      <c r="C121" s="1">
        <v>183875760</v>
      </c>
      <c r="D121" s="30">
        <f t="shared" si="0"/>
        <v>139875760</v>
      </c>
    </row>
    <row r="122" spans="1:4" ht="15.75" customHeight="1">
      <c r="A122" s="2" t="s">
        <v>1133</v>
      </c>
      <c r="B122" s="1">
        <v>3000000</v>
      </c>
      <c r="C122" s="1">
        <v>141600000</v>
      </c>
      <c r="D122" s="30">
        <f t="shared" si="0"/>
        <v>138600000</v>
      </c>
    </row>
    <row r="123" spans="1:4" ht="15.75" customHeight="1">
      <c r="A123" s="2" t="s">
        <v>1895</v>
      </c>
      <c r="B123" s="1">
        <v>11000000</v>
      </c>
      <c r="C123" s="1">
        <v>148170000</v>
      </c>
      <c r="D123" s="30">
        <f t="shared" si="0"/>
        <v>137170000</v>
      </c>
    </row>
    <row r="124" spans="1:4" ht="15.75" customHeight="1">
      <c r="A124" s="2" t="s">
        <v>4604</v>
      </c>
      <c r="B124" s="1">
        <v>123000000</v>
      </c>
      <c r="C124" s="1">
        <v>260031035</v>
      </c>
      <c r="D124" s="30">
        <f t="shared" si="0"/>
        <v>137031035</v>
      </c>
    </row>
    <row r="125" spans="1:4" ht="15.75" customHeight="1">
      <c r="A125" s="2" t="s">
        <v>2813</v>
      </c>
      <c r="B125" s="1">
        <v>32500000</v>
      </c>
      <c r="C125" s="1">
        <v>169076745</v>
      </c>
      <c r="D125" s="30">
        <f t="shared" si="0"/>
        <v>136576745</v>
      </c>
    </row>
    <row r="126" spans="1:4" ht="15.75" customHeight="1">
      <c r="A126" s="2" t="s">
        <v>2788</v>
      </c>
      <c r="B126" s="1">
        <v>45000000</v>
      </c>
      <c r="C126" s="1">
        <v>181395380</v>
      </c>
      <c r="D126" s="30">
        <f t="shared" si="0"/>
        <v>136395380</v>
      </c>
    </row>
    <row r="127" spans="1:4" ht="15.75" customHeight="1">
      <c r="A127" s="2" t="s">
        <v>3260</v>
      </c>
      <c r="B127" s="1">
        <v>90000000</v>
      </c>
      <c r="C127" s="1">
        <v>226138454</v>
      </c>
      <c r="D127" s="30">
        <f t="shared" si="0"/>
        <v>136138454</v>
      </c>
    </row>
    <row r="128" spans="1:4" ht="15.75" customHeight="1">
      <c r="A128" s="2" t="s">
        <v>1284</v>
      </c>
      <c r="B128" s="1">
        <v>7500000</v>
      </c>
      <c r="C128" s="1">
        <v>143492840</v>
      </c>
      <c r="D128" s="30">
        <f t="shared" si="0"/>
        <v>135992840</v>
      </c>
    </row>
    <row r="129" spans="1:4" ht="15.75" customHeight="1">
      <c r="A129" s="2" t="s">
        <v>1284</v>
      </c>
      <c r="B129" s="1">
        <v>7500000</v>
      </c>
      <c r="C129" s="1">
        <v>143492840</v>
      </c>
      <c r="D129" s="30">
        <f t="shared" si="0"/>
        <v>135992840</v>
      </c>
    </row>
    <row r="130" spans="1:4" ht="15.75" customHeight="1">
      <c r="A130" s="2" t="s">
        <v>3489</v>
      </c>
      <c r="B130" s="1">
        <v>200000000</v>
      </c>
      <c r="C130" s="1">
        <v>334185206</v>
      </c>
      <c r="D130" s="30">
        <f t="shared" si="0"/>
        <v>134185206</v>
      </c>
    </row>
    <row r="131" spans="1:4" ht="15.75" customHeight="1">
      <c r="A131" s="2" t="s">
        <v>3489</v>
      </c>
      <c r="B131" s="1">
        <v>200000000</v>
      </c>
      <c r="C131" s="1">
        <v>334185206</v>
      </c>
      <c r="D131" s="30">
        <f t="shared" si="0"/>
        <v>134185206</v>
      </c>
    </row>
    <row r="132" spans="1:4" ht="15.75" customHeight="1">
      <c r="A132" s="2" t="s">
        <v>857</v>
      </c>
      <c r="B132" s="1">
        <v>38000000</v>
      </c>
      <c r="C132" s="1">
        <v>171031347</v>
      </c>
      <c r="D132" s="30">
        <f t="shared" si="0"/>
        <v>133031347</v>
      </c>
    </row>
    <row r="133" spans="1:4" ht="15.75" customHeight="1">
      <c r="A133" s="2" t="s">
        <v>568</v>
      </c>
      <c r="B133" s="1">
        <v>28000000</v>
      </c>
      <c r="C133" s="1">
        <v>161029270</v>
      </c>
      <c r="D133" s="30">
        <f t="shared" si="0"/>
        <v>133029270</v>
      </c>
    </row>
    <row r="134" spans="1:4" ht="15.75" customHeight="1">
      <c r="A134" s="2" t="s">
        <v>36</v>
      </c>
      <c r="B134" s="1">
        <v>160000000</v>
      </c>
      <c r="C134" s="1">
        <v>292568851</v>
      </c>
      <c r="D134" s="30">
        <f t="shared" si="0"/>
        <v>132568851</v>
      </c>
    </row>
    <row r="135" spans="1:4" ht="15.75" customHeight="1">
      <c r="A135" s="2" t="s">
        <v>3876</v>
      </c>
      <c r="B135" s="1">
        <v>18000000</v>
      </c>
      <c r="C135" s="1">
        <v>150056505</v>
      </c>
      <c r="D135" s="30">
        <f t="shared" si="0"/>
        <v>132056505</v>
      </c>
    </row>
    <row r="136" spans="1:4" ht="15.75" customHeight="1">
      <c r="A136" s="2" t="s">
        <v>4176</v>
      </c>
      <c r="B136" s="1">
        <v>185000000</v>
      </c>
      <c r="C136" s="1">
        <v>317011114</v>
      </c>
      <c r="D136" s="30">
        <f t="shared" si="0"/>
        <v>132011114</v>
      </c>
    </row>
    <row r="137" spans="1:4" ht="15.75" customHeight="1">
      <c r="A137" s="2" t="s">
        <v>383</v>
      </c>
      <c r="B137" s="1">
        <v>6000000</v>
      </c>
      <c r="C137" s="1">
        <v>137963328</v>
      </c>
      <c r="D137" s="30">
        <f t="shared" si="0"/>
        <v>131963328</v>
      </c>
    </row>
    <row r="138" spans="1:4" ht="15.75" customHeight="1">
      <c r="A138" s="2" t="s">
        <v>1767</v>
      </c>
      <c r="B138" s="1">
        <v>150000000</v>
      </c>
      <c r="C138" s="1">
        <v>281492479</v>
      </c>
      <c r="D138" s="30">
        <f t="shared" si="0"/>
        <v>131492479</v>
      </c>
    </row>
    <row r="139" spans="1:4" ht="15.75" customHeight="1">
      <c r="A139" s="2" t="s">
        <v>3835</v>
      </c>
      <c r="B139" s="1">
        <v>34200000</v>
      </c>
      <c r="C139" s="1">
        <v>163479795</v>
      </c>
      <c r="D139" s="30">
        <f t="shared" si="0"/>
        <v>129279795</v>
      </c>
    </row>
    <row r="140" spans="1:4" ht="15.75" customHeight="1">
      <c r="A140" s="2" t="s">
        <v>17</v>
      </c>
      <c r="B140" s="1">
        <v>6000000</v>
      </c>
      <c r="C140" s="1">
        <v>134821952</v>
      </c>
      <c r="D140" s="30">
        <f t="shared" si="0"/>
        <v>128821952</v>
      </c>
    </row>
    <row r="141" spans="1:4" ht="15.75" customHeight="1">
      <c r="A141" s="2" t="s">
        <v>228</v>
      </c>
      <c r="B141" s="1">
        <v>10000000</v>
      </c>
      <c r="C141" s="1">
        <v>138339411</v>
      </c>
      <c r="D141" s="30">
        <f t="shared" si="0"/>
        <v>128339411</v>
      </c>
    </row>
    <row r="142" spans="1:4" ht="15.75" customHeight="1">
      <c r="A142" s="2" t="s">
        <v>476</v>
      </c>
      <c r="B142" s="1">
        <v>15000000</v>
      </c>
      <c r="C142" s="1">
        <v>141319195</v>
      </c>
      <c r="D142" s="30">
        <f t="shared" si="0"/>
        <v>126319195</v>
      </c>
    </row>
    <row r="143" spans="1:4" ht="15.75" customHeight="1">
      <c r="A143" s="2" t="s">
        <v>6183</v>
      </c>
      <c r="B143" s="1">
        <v>40000000</v>
      </c>
      <c r="C143" s="1">
        <v>166147885</v>
      </c>
      <c r="D143" s="30">
        <f t="shared" si="0"/>
        <v>126147885</v>
      </c>
    </row>
    <row r="144" spans="1:4" ht="15.75" customHeight="1">
      <c r="A144" s="2" t="s">
        <v>1832</v>
      </c>
      <c r="B144" s="1">
        <v>45000000</v>
      </c>
      <c r="C144" s="1">
        <v>170684505</v>
      </c>
      <c r="D144" s="30">
        <f t="shared" si="0"/>
        <v>125684505</v>
      </c>
    </row>
    <row r="145" spans="1:4" ht="15.75" customHeight="1">
      <c r="A145" s="2" t="s">
        <v>3861</v>
      </c>
      <c r="B145" s="1">
        <v>28000000</v>
      </c>
      <c r="C145" s="1">
        <v>153665036</v>
      </c>
      <c r="D145" s="30">
        <f t="shared" si="0"/>
        <v>125665036</v>
      </c>
    </row>
    <row r="146" spans="1:4" ht="15.75" customHeight="1">
      <c r="A146" s="2" t="s">
        <v>1791</v>
      </c>
      <c r="B146" s="1">
        <v>120000000</v>
      </c>
      <c r="C146" s="1">
        <v>244052771</v>
      </c>
      <c r="D146" s="30">
        <f t="shared" si="0"/>
        <v>124052771</v>
      </c>
    </row>
    <row r="147" spans="1:4" ht="15.75" customHeight="1">
      <c r="A147" s="2" t="s">
        <v>3063</v>
      </c>
      <c r="B147" s="1">
        <v>40000000</v>
      </c>
      <c r="C147" s="1">
        <v>163947053</v>
      </c>
      <c r="D147" s="30">
        <f t="shared" si="0"/>
        <v>123947053</v>
      </c>
    </row>
    <row r="148" spans="1:4" ht="15.75" customHeight="1">
      <c r="A148" s="2" t="s">
        <v>469</v>
      </c>
      <c r="B148" s="1">
        <v>15000000</v>
      </c>
      <c r="C148" s="1">
        <v>138795342</v>
      </c>
      <c r="D148" s="30">
        <f t="shared" si="0"/>
        <v>123795342</v>
      </c>
    </row>
    <row r="149" spans="1:4" ht="15.75" customHeight="1">
      <c r="A149" s="2" t="s">
        <v>539</v>
      </c>
      <c r="B149" s="1">
        <v>180000000</v>
      </c>
      <c r="C149" s="1">
        <v>303001229</v>
      </c>
      <c r="D149" s="30">
        <f t="shared" si="0"/>
        <v>123001229</v>
      </c>
    </row>
    <row r="150" spans="1:4" ht="15.75" customHeight="1">
      <c r="A150" s="2" t="s">
        <v>3854</v>
      </c>
      <c r="B150" s="1">
        <v>22000000</v>
      </c>
      <c r="C150" s="1">
        <v>144833357</v>
      </c>
      <c r="D150" s="30">
        <f t="shared" si="0"/>
        <v>122833357</v>
      </c>
    </row>
    <row r="151" spans="1:4" ht="15.75" customHeight="1">
      <c r="A151" s="2" t="s">
        <v>3248</v>
      </c>
      <c r="B151" s="1">
        <v>160000000</v>
      </c>
      <c r="C151" s="1">
        <v>281666058</v>
      </c>
      <c r="D151" s="30">
        <f t="shared" si="0"/>
        <v>121666058</v>
      </c>
    </row>
    <row r="152" spans="1:4" ht="15.75" customHeight="1">
      <c r="A152" s="2" t="s">
        <v>322</v>
      </c>
      <c r="B152" s="1">
        <v>108000000</v>
      </c>
      <c r="C152" s="1">
        <v>228430993</v>
      </c>
      <c r="D152" s="30">
        <f t="shared" si="0"/>
        <v>120430993</v>
      </c>
    </row>
    <row r="153" spans="1:4" ht="15.75" customHeight="1">
      <c r="A153" s="2" t="s">
        <v>577</v>
      </c>
      <c r="B153" s="1">
        <v>25000000</v>
      </c>
      <c r="C153" s="1">
        <v>145000989</v>
      </c>
      <c r="D153" s="30">
        <f t="shared" si="0"/>
        <v>120000989</v>
      </c>
    </row>
    <row r="154" spans="1:4" ht="15.75" customHeight="1">
      <c r="A154" s="2" t="s">
        <v>650</v>
      </c>
      <c r="B154" s="1">
        <v>130000000</v>
      </c>
      <c r="C154" s="1">
        <v>249358727</v>
      </c>
      <c r="D154" s="30">
        <f t="shared" si="0"/>
        <v>119358727</v>
      </c>
    </row>
    <row r="155" spans="1:4" ht="15.75" customHeight="1">
      <c r="A155" s="2" t="s">
        <v>992</v>
      </c>
      <c r="B155" s="1">
        <v>90000000</v>
      </c>
      <c r="C155" s="1">
        <v>209019489</v>
      </c>
      <c r="D155" s="30">
        <f t="shared" si="0"/>
        <v>119019489</v>
      </c>
    </row>
    <row r="156" spans="1:4" ht="15.75" customHeight="1">
      <c r="A156" s="2" t="s">
        <v>2352</v>
      </c>
      <c r="B156" s="1">
        <v>30000000</v>
      </c>
      <c r="C156" s="1">
        <v>148734225</v>
      </c>
      <c r="D156" s="30">
        <f t="shared" si="0"/>
        <v>118734225</v>
      </c>
    </row>
    <row r="157" spans="1:4" ht="15.75" customHeight="1">
      <c r="A157" s="2" t="s">
        <v>2543</v>
      </c>
      <c r="B157" s="1">
        <v>75000000</v>
      </c>
      <c r="C157" s="1">
        <v>193136719</v>
      </c>
      <c r="D157" s="30">
        <f t="shared" si="0"/>
        <v>118136719</v>
      </c>
    </row>
    <row r="158" spans="1:4" ht="15.75" customHeight="1">
      <c r="A158" s="2" t="s">
        <v>189</v>
      </c>
      <c r="B158" s="1">
        <v>175000000</v>
      </c>
      <c r="C158" s="1">
        <v>292979556</v>
      </c>
      <c r="D158" s="30">
        <f t="shared" si="0"/>
        <v>117979556</v>
      </c>
    </row>
    <row r="159" spans="1:4" ht="15.75" customHeight="1">
      <c r="A159" s="2" t="s">
        <v>2553</v>
      </c>
      <c r="B159" s="1">
        <v>48000000</v>
      </c>
      <c r="C159" s="1">
        <v>165500000</v>
      </c>
      <c r="D159" s="30">
        <f t="shared" si="0"/>
        <v>117500000</v>
      </c>
    </row>
    <row r="160" spans="1:4" ht="15.75" customHeight="1">
      <c r="A160" s="2" t="s">
        <v>999</v>
      </c>
      <c r="B160" s="1">
        <v>59000000</v>
      </c>
      <c r="C160" s="1">
        <v>176387405</v>
      </c>
      <c r="D160" s="30">
        <f t="shared" si="0"/>
        <v>117387405</v>
      </c>
    </row>
    <row r="161" spans="1:4" ht="15.75" customHeight="1">
      <c r="A161" s="2" t="s">
        <v>1237</v>
      </c>
      <c r="B161" s="1">
        <v>20000000</v>
      </c>
      <c r="C161" s="1">
        <v>137387272</v>
      </c>
      <c r="D161" s="30">
        <f t="shared" si="0"/>
        <v>117387272</v>
      </c>
    </row>
    <row r="162" spans="1:4" ht="15.75" customHeight="1">
      <c r="A162" s="2" t="s">
        <v>1351</v>
      </c>
      <c r="B162" s="1">
        <v>65000000</v>
      </c>
      <c r="C162" s="1">
        <v>182204440</v>
      </c>
      <c r="D162" s="30">
        <f t="shared" si="0"/>
        <v>117204440</v>
      </c>
    </row>
    <row r="163" spans="1:4" ht="15.75" customHeight="1">
      <c r="A163" s="2" t="s">
        <v>316</v>
      </c>
      <c r="B163" s="1">
        <v>110000000</v>
      </c>
      <c r="C163" s="1">
        <v>227137090</v>
      </c>
      <c r="D163" s="30">
        <f t="shared" si="0"/>
        <v>117137090</v>
      </c>
    </row>
    <row r="164" spans="1:4" ht="15.75" customHeight="1">
      <c r="A164" s="2" t="s">
        <v>783</v>
      </c>
      <c r="B164" s="1">
        <v>2600000</v>
      </c>
      <c r="C164" s="1">
        <v>119500000</v>
      </c>
      <c r="D164" s="30">
        <f t="shared" si="0"/>
        <v>116900000</v>
      </c>
    </row>
    <row r="165" spans="1:4" ht="15.75" customHeight="1">
      <c r="A165" s="2" t="s">
        <v>3311</v>
      </c>
      <c r="B165" s="1">
        <v>43000000</v>
      </c>
      <c r="C165" s="1">
        <v>159578352</v>
      </c>
      <c r="D165" s="30">
        <f t="shared" si="0"/>
        <v>116578352</v>
      </c>
    </row>
    <row r="166" spans="1:4" ht="15.75" customHeight="1">
      <c r="A166" s="2" t="s">
        <v>2796</v>
      </c>
      <c r="B166" s="1">
        <v>42000000</v>
      </c>
      <c r="C166" s="1">
        <v>158348400</v>
      </c>
      <c r="D166" s="30">
        <f t="shared" si="0"/>
        <v>116348400</v>
      </c>
    </row>
    <row r="167" spans="1:4" ht="15.75" customHeight="1">
      <c r="A167" s="2" t="s">
        <v>406</v>
      </c>
      <c r="B167" s="1">
        <v>960000</v>
      </c>
      <c r="C167" s="1">
        <v>117235247</v>
      </c>
      <c r="D167" s="30">
        <f t="shared" si="0"/>
        <v>116275247</v>
      </c>
    </row>
    <row r="168" spans="1:4" ht="15.75" customHeight="1">
      <c r="A168" s="2" t="s">
        <v>2544</v>
      </c>
      <c r="B168" s="1">
        <v>80000000</v>
      </c>
      <c r="C168" s="1">
        <v>195329763</v>
      </c>
      <c r="D168" s="30">
        <f t="shared" si="0"/>
        <v>115329763</v>
      </c>
    </row>
    <row r="169" spans="1:4" ht="15.75" customHeight="1">
      <c r="A169" s="2" t="s">
        <v>3836</v>
      </c>
      <c r="B169" s="1">
        <v>30000000</v>
      </c>
      <c r="C169" s="1">
        <v>145096820</v>
      </c>
      <c r="D169" s="30">
        <f t="shared" si="0"/>
        <v>115096820</v>
      </c>
    </row>
    <row r="170" spans="1:4" ht="15.75" customHeight="1">
      <c r="A170" s="2" t="s">
        <v>270</v>
      </c>
      <c r="B170" s="1">
        <v>33000000</v>
      </c>
      <c r="C170" s="1">
        <v>148085755</v>
      </c>
      <c r="D170" s="30">
        <f t="shared" si="0"/>
        <v>115085755</v>
      </c>
    </row>
    <row r="171" spans="1:4" ht="15.75" customHeight="1">
      <c r="A171" s="2" t="s">
        <v>163</v>
      </c>
      <c r="B171" s="1">
        <v>15000000</v>
      </c>
      <c r="C171" s="1">
        <v>130058047</v>
      </c>
      <c r="D171" s="30">
        <f t="shared" si="0"/>
        <v>115058047</v>
      </c>
    </row>
    <row r="172" spans="1:4" ht="15.75" customHeight="1">
      <c r="A172" s="2" t="s">
        <v>1320</v>
      </c>
      <c r="B172" s="1">
        <v>777000</v>
      </c>
      <c r="C172" s="1">
        <v>115000000</v>
      </c>
      <c r="D172" s="30">
        <f t="shared" si="0"/>
        <v>114223000</v>
      </c>
    </row>
    <row r="173" spans="1:4" ht="15.75" customHeight="1">
      <c r="A173" s="2" t="s">
        <v>2337</v>
      </c>
      <c r="B173" s="1">
        <v>37000000</v>
      </c>
      <c r="C173" s="1">
        <v>150368971</v>
      </c>
      <c r="D173" s="30">
        <f t="shared" si="0"/>
        <v>113368971</v>
      </c>
    </row>
    <row r="174" spans="1:4" ht="15.75" customHeight="1">
      <c r="A174" s="2" t="s">
        <v>1293</v>
      </c>
      <c r="B174" s="1">
        <v>6000000</v>
      </c>
      <c r="C174" s="1">
        <v>119078393</v>
      </c>
      <c r="D174" s="30">
        <f t="shared" si="0"/>
        <v>113078393</v>
      </c>
    </row>
    <row r="175" spans="1:4" ht="15.75" customHeight="1">
      <c r="A175" s="2" t="s">
        <v>592</v>
      </c>
      <c r="B175" s="1">
        <v>15000000</v>
      </c>
      <c r="C175" s="1">
        <v>128067808</v>
      </c>
      <c r="D175" s="30">
        <f t="shared" si="0"/>
        <v>113067808</v>
      </c>
    </row>
    <row r="176" spans="1:4" ht="15.75" customHeight="1">
      <c r="A176" s="2" t="s">
        <v>749</v>
      </c>
      <c r="B176" s="1">
        <v>12000000</v>
      </c>
      <c r="C176" s="1">
        <v>124868837</v>
      </c>
      <c r="D176" s="30">
        <f t="shared" si="0"/>
        <v>112868837</v>
      </c>
    </row>
    <row r="177" spans="1:4" ht="15.75" customHeight="1">
      <c r="A177" s="2" t="s">
        <v>3768</v>
      </c>
      <c r="B177" s="1">
        <v>70000000</v>
      </c>
      <c r="C177" s="1">
        <v>182805123</v>
      </c>
      <c r="D177" s="30">
        <f t="shared" si="0"/>
        <v>112805123</v>
      </c>
    </row>
    <row r="178" spans="1:4" ht="15.75" customHeight="1">
      <c r="A178" s="2" t="s">
        <v>256</v>
      </c>
      <c r="B178" s="1">
        <v>58000000</v>
      </c>
      <c r="C178" s="1">
        <v>170708996</v>
      </c>
      <c r="D178" s="30">
        <f t="shared" si="0"/>
        <v>112708996</v>
      </c>
    </row>
    <row r="179" spans="1:4" ht="15.75" customHeight="1">
      <c r="A179" s="2" t="s">
        <v>437</v>
      </c>
      <c r="B179" s="1">
        <v>52000000</v>
      </c>
      <c r="C179" s="1">
        <v>164435221</v>
      </c>
      <c r="D179" s="30">
        <f t="shared" si="0"/>
        <v>112435221</v>
      </c>
    </row>
    <row r="180" spans="1:4" ht="15.75" customHeight="1">
      <c r="A180" s="2" t="s">
        <v>2265</v>
      </c>
      <c r="B180" s="1">
        <v>200000000</v>
      </c>
      <c r="C180" s="1">
        <v>312057433</v>
      </c>
      <c r="D180" s="30">
        <f t="shared" si="0"/>
        <v>112057433</v>
      </c>
    </row>
    <row r="181" spans="1:4" ht="15.75" customHeight="1">
      <c r="A181" s="2" t="s">
        <v>75</v>
      </c>
      <c r="B181" s="1">
        <v>19000000</v>
      </c>
      <c r="C181" s="1">
        <v>130727000</v>
      </c>
      <c r="D181" s="30">
        <f t="shared" si="0"/>
        <v>111727000</v>
      </c>
    </row>
    <row r="182" spans="1:4" ht="15.75" customHeight="1">
      <c r="A182" s="2" t="s">
        <v>2511</v>
      </c>
      <c r="B182" s="1">
        <v>180000000</v>
      </c>
      <c r="C182" s="1">
        <v>291709845</v>
      </c>
      <c r="D182" s="30">
        <f t="shared" si="0"/>
        <v>111709845</v>
      </c>
    </row>
    <row r="183" spans="1:4" ht="15.75" customHeight="1">
      <c r="A183" s="2" t="s">
        <v>2307</v>
      </c>
      <c r="B183" s="1">
        <v>55000000</v>
      </c>
      <c r="C183" s="1">
        <v>166225040</v>
      </c>
      <c r="D183" s="30">
        <f t="shared" si="0"/>
        <v>111225040</v>
      </c>
    </row>
    <row r="184" spans="1:4" ht="15.75" customHeight="1">
      <c r="A184" s="2" t="s">
        <v>1636</v>
      </c>
      <c r="B184" s="1">
        <v>16000000</v>
      </c>
      <c r="C184" s="1">
        <v>127175354</v>
      </c>
      <c r="D184" s="30">
        <f t="shared" si="0"/>
        <v>111175354</v>
      </c>
    </row>
    <row r="185" spans="1:4" ht="15.75" customHeight="1">
      <c r="A185" s="2" t="s">
        <v>723</v>
      </c>
      <c r="B185" s="1">
        <v>21000000</v>
      </c>
      <c r="C185" s="1">
        <v>132088910</v>
      </c>
      <c r="D185" s="30">
        <f t="shared" si="0"/>
        <v>111088910</v>
      </c>
    </row>
    <row r="186" spans="1:4" ht="15.75" customHeight="1">
      <c r="A186" s="2" t="s">
        <v>1651</v>
      </c>
      <c r="B186" s="1">
        <v>13000000</v>
      </c>
      <c r="C186" s="1">
        <v>123922370</v>
      </c>
      <c r="D186" s="30">
        <f t="shared" si="0"/>
        <v>110922370</v>
      </c>
    </row>
    <row r="187" spans="1:4" ht="15.75" customHeight="1">
      <c r="A187" s="2" t="s">
        <v>1627</v>
      </c>
      <c r="B187" s="1">
        <v>18000000</v>
      </c>
      <c r="C187" s="1">
        <v>128505958</v>
      </c>
      <c r="D187" s="30">
        <f t="shared" si="0"/>
        <v>110505958</v>
      </c>
    </row>
    <row r="188" spans="1:4" ht="15.75" customHeight="1">
      <c r="A188" s="2" t="s">
        <v>1574</v>
      </c>
      <c r="B188" s="1">
        <v>40000000</v>
      </c>
      <c r="C188" s="1">
        <v>150117807</v>
      </c>
      <c r="D188" s="30">
        <f t="shared" si="0"/>
        <v>110117807</v>
      </c>
    </row>
    <row r="189" spans="1:4" ht="15.75" customHeight="1">
      <c r="A189" s="2" t="s">
        <v>1001</v>
      </c>
      <c r="B189" s="1">
        <v>62000000</v>
      </c>
      <c r="C189" s="1">
        <v>172071312</v>
      </c>
      <c r="D189" s="30">
        <f t="shared" si="0"/>
        <v>110071312</v>
      </c>
    </row>
    <row r="190" spans="1:4" ht="15.75" customHeight="1">
      <c r="A190" s="2" t="s">
        <v>3071</v>
      </c>
      <c r="B190" s="1">
        <v>35000000</v>
      </c>
      <c r="C190" s="1">
        <v>144731527</v>
      </c>
      <c r="D190" s="30">
        <f t="shared" si="0"/>
        <v>109731527</v>
      </c>
    </row>
    <row r="191" spans="1:4" ht="15.75" customHeight="1">
      <c r="A191" s="2" t="s">
        <v>4262</v>
      </c>
      <c r="B191" s="1">
        <v>25000000</v>
      </c>
      <c r="C191" s="1">
        <v>134141530</v>
      </c>
      <c r="D191" s="30">
        <f t="shared" si="0"/>
        <v>109141530</v>
      </c>
    </row>
    <row r="192" spans="1:4" ht="15.75" customHeight="1">
      <c r="A192" s="2" t="s">
        <v>874</v>
      </c>
      <c r="B192" s="1">
        <v>19400870</v>
      </c>
      <c r="C192" s="1">
        <v>128300000</v>
      </c>
      <c r="D192" s="30">
        <f t="shared" si="0"/>
        <v>108899130</v>
      </c>
    </row>
    <row r="193" spans="1:4" ht="15.75" customHeight="1">
      <c r="A193" s="2" t="s">
        <v>50</v>
      </c>
      <c r="B193" s="1">
        <v>63000000</v>
      </c>
      <c r="C193" s="1">
        <v>171383253</v>
      </c>
      <c r="D193" s="30">
        <f t="shared" si="0"/>
        <v>108383253</v>
      </c>
    </row>
    <row r="194" spans="1:4" ht="15.75" customHeight="1">
      <c r="A194" s="2" t="s">
        <v>1348</v>
      </c>
      <c r="B194" s="1">
        <v>75000000</v>
      </c>
      <c r="C194" s="1">
        <v>183132370</v>
      </c>
      <c r="D194" s="30">
        <f t="shared" si="0"/>
        <v>108132370</v>
      </c>
    </row>
    <row r="195" spans="1:4" ht="15.75" customHeight="1">
      <c r="A195" s="2" t="s">
        <v>4161</v>
      </c>
      <c r="B195" s="1">
        <v>15000</v>
      </c>
      <c r="C195" s="1">
        <v>107917283</v>
      </c>
      <c r="D195" s="30">
        <f t="shared" si="0"/>
        <v>107902283</v>
      </c>
    </row>
    <row r="196" spans="1:4" ht="15.75" customHeight="1">
      <c r="A196" s="2" t="s">
        <v>418</v>
      </c>
      <c r="B196" s="1">
        <v>150000000</v>
      </c>
      <c r="C196" s="1">
        <v>257704099</v>
      </c>
      <c r="D196" s="30">
        <f t="shared" si="0"/>
        <v>107704099</v>
      </c>
    </row>
    <row r="197" spans="1:4" ht="15.75" customHeight="1">
      <c r="A197" s="2" t="s">
        <v>58</v>
      </c>
      <c r="B197" s="1">
        <v>4400000</v>
      </c>
      <c r="C197" s="1">
        <v>112000000</v>
      </c>
      <c r="D197" s="30">
        <f t="shared" si="0"/>
        <v>107600000</v>
      </c>
    </row>
    <row r="198" spans="1:4" ht="15.75" customHeight="1">
      <c r="A198" s="2" t="s">
        <v>434</v>
      </c>
      <c r="B198" s="1">
        <v>55000000</v>
      </c>
      <c r="C198" s="1">
        <v>162586036</v>
      </c>
      <c r="D198" s="30">
        <f t="shared" si="0"/>
        <v>107586036</v>
      </c>
    </row>
    <row r="199" spans="1:4" ht="15.75" customHeight="1">
      <c r="A199" s="2" t="s">
        <v>3293</v>
      </c>
      <c r="B199" s="1">
        <v>70000000</v>
      </c>
      <c r="C199" s="1">
        <v>177575142</v>
      </c>
      <c r="D199" s="30">
        <f t="shared" si="0"/>
        <v>107575142</v>
      </c>
    </row>
    <row r="200" spans="1:4" ht="15.75" customHeight="1">
      <c r="A200" s="2" t="s">
        <v>326</v>
      </c>
      <c r="B200" s="1">
        <v>61000000</v>
      </c>
      <c r="C200" s="1">
        <v>167735396</v>
      </c>
      <c r="D200" s="30">
        <f t="shared" si="0"/>
        <v>106735396</v>
      </c>
    </row>
    <row r="201" spans="1:4" ht="15.75" customHeight="1">
      <c r="A201" s="2" t="s">
        <v>4557</v>
      </c>
      <c r="B201" s="1">
        <v>7000000</v>
      </c>
      <c r="C201" s="1">
        <v>113709992</v>
      </c>
      <c r="D201" s="30">
        <f t="shared" si="0"/>
        <v>106709992</v>
      </c>
    </row>
    <row r="202" spans="1:4" ht="15.75" customHeight="1">
      <c r="A202" s="2" t="s">
        <v>2283</v>
      </c>
      <c r="B202" s="1">
        <v>90000000</v>
      </c>
      <c r="C202" s="1">
        <v>196573705</v>
      </c>
      <c r="D202" s="30">
        <f t="shared" si="0"/>
        <v>106573705</v>
      </c>
    </row>
    <row r="203" spans="1:4" ht="15.75" customHeight="1">
      <c r="A203" s="2" t="s">
        <v>2981</v>
      </c>
      <c r="B203" s="1">
        <v>38000000</v>
      </c>
      <c r="C203" s="1">
        <v>144512310</v>
      </c>
      <c r="D203" s="30">
        <f t="shared" si="0"/>
        <v>106512310</v>
      </c>
    </row>
    <row r="204" spans="1:4" ht="15.75" customHeight="1">
      <c r="A204" s="2" t="s">
        <v>2981</v>
      </c>
      <c r="B204" s="1">
        <v>38000000</v>
      </c>
      <c r="C204" s="1">
        <v>144512310</v>
      </c>
      <c r="D204" s="30">
        <f t="shared" si="0"/>
        <v>106512310</v>
      </c>
    </row>
    <row r="205" spans="1:4" ht="15.75" customHeight="1">
      <c r="A205" s="2" t="s">
        <v>3806</v>
      </c>
      <c r="B205" s="1">
        <v>44000000</v>
      </c>
      <c r="C205" s="1">
        <v>150415432</v>
      </c>
      <c r="D205" s="30">
        <f t="shared" si="0"/>
        <v>106415432</v>
      </c>
    </row>
    <row r="206" spans="1:4" ht="15.75" customHeight="1">
      <c r="A206" s="2" t="s">
        <v>1765</v>
      </c>
      <c r="B206" s="1">
        <v>150000000</v>
      </c>
      <c r="C206" s="1">
        <v>256386216</v>
      </c>
      <c r="D206" s="30">
        <f t="shared" si="0"/>
        <v>106386216</v>
      </c>
    </row>
    <row r="207" spans="1:4" ht="15.75" customHeight="1">
      <c r="A207" s="2" t="s">
        <v>2280</v>
      </c>
      <c r="B207" s="1">
        <v>95000000</v>
      </c>
      <c r="C207" s="1">
        <v>201148159</v>
      </c>
      <c r="D207" s="30">
        <f t="shared" si="0"/>
        <v>106148159</v>
      </c>
    </row>
    <row r="208" spans="1:4" ht="15.75" customHeight="1">
      <c r="A208" s="2" t="s">
        <v>2280</v>
      </c>
      <c r="B208" s="1">
        <v>95000000</v>
      </c>
      <c r="C208" s="1">
        <v>201148159</v>
      </c>
      <c r="D208" s="30">
        <f t="shared" si="0"/>
        <v>106148159</v>
      </c>
    </row>
    <row r="209" spans="1:4" ht="15.75" customHeight="1">
      <c r="A209" s="2" t="s">
        <v>1178</v>
      </c>
      <c r="B209" s="1">
        <v>110000000</v>
      </c>
      <c r="C209" s="1">
        <v>214948780</v>
      </c>
      <c r="D209" s="30">
        <f t="shared" si="0"/>
        <v>104948780</v>
      </c>
    </row>
    <row r="210" spans="1:4" ht="15.75" customHeight="1">
      <c r="A210" s="2" t="s">
        <v>638</v>
      </c>
      <c r="B210" s="1">
        <v>200000000</v>
      </c>
      <c r="C210" s="1">
        <v>304360277</v>
      </c>
      <c r="D210" s="30">
        <f t="shared" si="0"/>
        <v>104360277</v>
      </c>
    </row>
    <row r="211" spans="1:4" ht="15.75" customHeight="1">
      <c r="A211" s="2" t="s">
        <v>638</v>
      </c>
      <c r="B211" s="1">
        <v>200000000</v>
      </c>
      <c r="C211" s="1">
        <v>304360277</v>
      </c>
      <c r="D211" s="30">
        <f t="shared" si="0"/>
        <v>104360277</v>
      </c>
    </row>
    <row r="212" spans="1:4" ht="15.75" customHeight="1">
      <c r="A212" s="2" t="s">
        <v>3970</v>
      </c>
      <c r="B212" s="1">
        <v>98000000</v>
      </c>
      <c r="C212" s="1">
        <v>202007640</v>
      </c>
      <c r="D212" s="30">
        <f t="shared" si="0"/>
        <v>104007640</v>
      </c>
    </row>
    <row r="213" spans="1:4" ht="15.75" customHeight="1">
      <c r="A213" s="2" t="s">
        <v>1560</v>
      </c>
      <c r="B213" s="1">
        <v>50000000</v>
      </c>
      <c r="C213" s="1">
        <v>153620822</v>
      </c>
      <c r="D213" s="30">
        <f t="shared" si="0"/>
        <v>103620822</v>
      </c>
    </row>
    <row r="214" spans="1:4" ht="15.75" customHeight="1">
      <c r="A214" s="2" t="s">
        <v>93</v>
      </c>
      <c r="B214" s="1">
        <v>102000000</v>
      </c>
      <c r="C214" s="1">
        <v>204843350</v>
      </c>
      <c r="D214" s="30">
        <f t="shared" si="0"/>
        <v>102843350</v>
      </c>
    </row>
    <row r="215" spans="1:4" ht="15.75" customHeight="1">
      <c r="A215" s="2" t="s">
        <v>3497</v>
      </c>
      <c r="B215" s="1">
        <v>132000000</v>
      </c>
      <c r="C215" s="1">
        <v>234277056</v>
      </c>
      <c r="D215" s="30">
        <f t="shared" si="0"/>
        <v>102277056</v>
      </c>
    </row>
    <row r="216" spans="1:4" ht="15.75" customHeight="1">
      <c r="A216" s="2" t="s">
        <v>2626</v>
      </c>
      <c r="B216" s="1">
        <v>18000000</v>
      </c>
      <c r="C216" s="1">
        <v>119938730</v>
      </c>
      <c r="D216" s="30">
        <f t="shared" si="0"/>
        <v>101938730</v>
      </c>
    </row>
    <row r="217" spans="1:4" ht="15.75" customHeight="1">
      <c r="A217" s="2" t="s">
        <v>2370</v>
      </c>
      <c r="B217" s="1">
        <v>20000000</v>
      </c>
      <c r="C217" s="1">
        <v>121697350</v>
      </c>
      <c r="D217" s="30">
        <f t="shared" si="0"/>
        <v>101697350</v>
      </c>
    </row>
    <row r="218" spans="1:4" ht="15.75" customHeight="1">
      <c r="A218" s="2" t="s">
        <v>4358</v>
      </c>
      <c r="B218" s="1">
        <v>4000000</v>
      </c>
      <c r="C218" s="1">
        <v>105500000</v>
      </c>
      <c r="D218" s="30">
        <f t="shared" si="0"/>
        <v>101500000</v>
      </c>
    </row>
    <row r="219" spans="1:4" ht="15.75" customHeight="1">
      <c r="A219" s="2" t="s">
        <v>1066</v>
      </c>
      <c r="B219" s="1">
        <v>20000000</v>
      </c>
      <c r="C219" s="1">
        <v>121463226</v>
      </c>
      <c r="D219" s="30">
        <f t="shared" si="0"/>
        <v>101463226</v>
      </c>
    </row>
    <row r="220" spans="1:4" ht="15.75" customHeight="1">
      <c r="A220" s="2" t="s">
        <v>1034</v>
      </c>
      <c r="B220" s="1">
        <v>40000000</v>
      </c>
      <c r="C220" s="1">
        <v>141340178</v>
      </c>
      <c r="D220" s="30">
        <f t="shared" si="0"/>
        <v>101340178</v>
      </c>
    </row>
    <row r="221" spans="1:4" ht="15.75" customHeight="1">
      <c r="A221" s="2" t="s">
        <v>656</v>
      </c>
      <c r="B221" s="1">
        <v>75000000</v>
      </c>
      <c r="C221" s="1">
        <v>176049130</v>
      </c>
      <c r="D221" s="30">
        <f t="shared" si="0"/>
        <v>101049130</v>
      </c>
    </row>
    <row r="222" spans="1:4" ht="15.75" customHeight="1">
      <c r="A222" s="2" t="s">
        <v>2033</v>
      </c>
      <c r="B222" s="1">
        <v>80000000</v>
      </c>
      <c r="C222" s="1">
        <v>180965237</v>
      </c>
      <c r="D222" s="30">
        <f t="shared" si="0"/>
        <v>100965237</v>
      </c>
    </row>
    <row r="223" spans="1:4" ht="15.75" customHeight="1">
      <c r="A223" s="2" t="s">
        <v>490</v>
      </c>
      <c r="B223" s="1">
        <v>11000000</v>
      </c>
      <c r="C223" s="1">
        <v>111722000</v>
      </c>
      <c r="D223" s="30">
        <f t="shared" si="0"/>
        <v>100722000</v>
      </c>
    </row>
    <row r="224" spans="1:4" ht="15.75" customHeight="1">
      <c r="A224" s="2" t="s">
        <v>4443</v>
      </c>
      <c r="B224" s="1">
        <v>50000000</v>
      </c>
      <c r="C224" s="1">
        <v>150315155</v>
      </c>
      <c r="D224" s="30">
        <f t="shared" si="0"/>
        <v>100315155</v>
      </c>
    </row>
    <row r="225" spans="1:4" ht="15.75" customHeight="1">
      <c r="A225" s="2" t="s">
        <v>4899</v>
      </c>
      <c r="B225" s="1">
        <v>10000000</v>
      </c>
      <c r="C225" s="1">
        <v>110175871</v>
      </c>
      <c r="D225" s="30">
        <f t="shared" si="0"/>
        <v>100175871</v>
      </c>
    </row>
    <row r="226" spans="1:4" ht="15.75" customHeight="1">
      <c r="A226" s="2" t="s">
        <v>29</v>
      </c>
      <c r="B226" s="1">
        <v>8000000</v>
      </c>
      <c r="C226" s="1">
        <v>107930000</v>
      </c>
      <c r="D226" s="30">
        <f t="shared" si="0"/>
        <v>99930000</v>
      </c>
    </row>
    <row r="227" spans="1:4" ht="15.75" customHeight="1">
      <c r="A227" s="2" t="s">
        <v>5413</v>
      </c>
      <c r="B227" s="1">
        <v>33000000</v>
      </c>
      <c r="C227" s="1">
        <v>132541238</v>
      </c>
      <c r="D227" s="30">
        <f t="shared" si="0"/>
        <v>99541238</v>
      </c>
    </row>
    <row r="228" spans="1:4" ht="15.75" customHeight="1">
      <c r="A228" s="2" t="s">
        <v>5128</v>
      </c>
      <c r="B228" s="1">
        <v>35000000</v>
      </c>
      <c r="C228" s="1">
        <v>134455175</v>
      </c>
      <c r="D228" s="30">
        <f t="shared" si="0"/>
        <v>99455175</v>
      </c>
    </row>
    <row r="229" spans="1:4" ht="15.75" customHeight="1">
      <c r="A229" s="2" t="s">
        <v>1444</v>
      </c>
      <c r="B229" s="1">
        <v>7500000</v>
      </c>
      <c r="C229" s="1">
        <v>106593296</v>
      </c>
      <c r="D229" s="30">
        <f t="shared" si="0"/>
        <v>99093296</v>
      </c>
    </row>
    <row r="230" spans="1:4" ht="15.75" customHeight="1">
      <c r="A230" s="2" t="s">
        <v>5071</v>
      </c>
      <c r="B230" s="1">
        <v>5000000</v>
      </c>
      <c r="C230" s="1">
        <v>104007828</v>
      </c>
      <c r="D230" s="30">
        <f t="shared" si="0"/>
        <v>99007828</v>
      </c>
    </row>
    <row r="231" spans="1:4" ht="15.75" customHeight="1">
      <c r="A231" s="2" t="s">
        <v>4997</v>
      </c>
      <c r="B231" s="1">
        <v>40000000</v>
      </c>
      <c r="C231" s="1">
        <v>138614544</v>
      </c>
      <c r="D231" s="30">
        <f t="shared" si="0"/>
        <v>98614544</v>
      </c>
    </row>
    <row r="232" spans="1:4" ht="15.75" customHeight="1">
      <c r="A232" s="2" t="s">
        <v>657</v>
      </c>
      <c r="B232" s="1">
        <v>85000000</v>
      </c>
      <c r="C232" s="1">
        <v>183405771</v>
      </c>
      <c r="D232" s="30">
        <f t="shared" si="0"/>
        <v>98405771</v>
      </c>
    </row>
    <row r="233" spans="1:4" ht="15.75" customHeight="1">
      <c r="A233" s="2" t="s">
        <v>3506</v>
      </c>
      <c r="B233" s="1">
        <v>100000000</v>
      </c>
      <c r="C233" s="1">
        <v>197992827</v>
      </c>
      <c r="D233" s="30">
        <f t="shared" si="0"/>
        <v>97992827</v>
      </c>
    </row>
    <row r="234" spans="1:4" ht="15.75" customHeight="1">
      <c r="A234" s="2" t="s">
        <v>836</v>
      </c>
      <c r="B234" s="1">
        <v>50000000</v>
      </c>
      <c r="C234" s="1">
        <v>147637474</v>
      </c>
      <c r="D234" s="30">
        <f t="shared" si="0"/>
        <v>97637474</v>
      </c>
    </row>
    <row r="235" spans="1:4" ht="15.75" customHeight="1">
      <c r="A235" s="2" t="s">
        <v>2116</v>
      </c>
      <c r="B235" s="1">
        <v>20000000</v>
      </c>
      <c r="C235" s="1">
        <v>117224271</v>
      </c>
      <c r="D235" s="30">
        <f t="shared" si="0"/>
        <v>97224271</v>
      </c>
    </row>
    <row r="236" spans="1:4" ht="15.75" customHeight="1">
      <c r="A236" s="2" t="s">
        <v>1624</v>
      </c>
      <c r="B236" s="1">
        <v>18000000</v>
      </c>
      <c r="C236" s="1">
        <v>114968774</v>
      </c>
      <c r="D236" s="30">
        <f t="shared" si="0"/>
        <v>96968774</v>
      </c>
    </row>
    <row r="237" spans="1:4" ht="15.75" customHeight="1">
      <c r="A237" s="2" t="s">
        <v>4487</v>
      </c>
      <c r="B237" s="1">
        <v>25000000</v>
      </c>
      <c r="C237" s="1">
        <v>121945720</v>
      </c>
      <c r="D237" s="30">
        <f t="shared" si="0"/>
        <v>96945720</v>
      </c>
    </row>
    <row r="238" spans="1:4" ht="15.75" customHeight="1">
      <c r="A238" s="2" t="s">
        <v>4700</v>
      </c>
      <c r="B238" s="1">
        <v>15000000</v>
      </c>
      <c r="C238" s="1">
        <v>111936400</v>
      </c>
      <c r="D238" s="30">
        <f t="shared" si="0"/>
        <v>96936400</v>
      </c>
    </row>
    <row r="239" spans="1:4" ht="15.75" customHeight="1">
      <c r="A239" s="2" t="s">
        <v>1809</v>
      </c>
      <c r="B239" s="1">
        <v>42000000</v>
      </c>
      <c r="C239" s="1">
        <v>138447667</v>
      </c>
      <c r="D239" s="30">
        <f t="shared" si="0"/>
        <v>96447667</v>
      </c>
    </row>
    <row r="240" spans="1:4" ht="15.75" customHeight="1">
      <c r="A240" s="2" t="s">
        <v>385</v>
      </c>
      <c r="B240" s="1">
        <v>6000000</v>
      </c>
      <c r="C240" s="1">
        <v>102308900</v>
      </c>
      <c r="D240" s="30">
        <f t="shared" si="0"/>
        <v>96308900</v>
      </c>
    </row>
    <row r="241" spans="1:4" ht="15.75" customHeight="1">
      <c r="A241" s="2" t="s">
        <v>762</v>
      </c>
      <c r="B241" s="1">
        <v>6000000</v>
      </c>
      <c r="C241" s="1">
        <v>102300000</v>
      </c>
      <c r="D241" s="30">
        <f t="shared" si="0"/>
        <v>96300000</v>
      </c>
    </row>
    <row r="242" spans="1:4" ht="15.75" customHeight="1">
      <c r="A242" s="2" t="s">
        <v>1834</v>
      </c>
      <c r="B242" s="1">
        <v>25000000</v>
      </c>
      <c r="C242" s="1">
        <v>121248145</v>
      </c>
      <c r="D242" s="30">
        <f t="shared" si="0"/>
        <v>96248145</v>
      </c>
    </row>
    <row r="243" spans="1:4" ht="15.75" customHeight="1">
      <c r="A243" s="2" t="s">
        <v>2816</v>
      </c>
      <c r="B243" s="1">
        <v>30000000</v>
      </c>
      <c r="C243" s="1">
        <v>125014030</v>
      </c>
      <c r="D243" s="30">
        <f t="shared" si="0"/>
        <v>95014030</v>
      </c>
    </row>
    <row r="244" spans="1:4" ht="15.75" customHeight="1">
      <c r="A244" s="2" t="s">
        <v>4023</v>
      </c>
      <c r="B244" s="1">
        <v>45000000</v>
      </c>
      <c r="C244" s="1">
        <v>139852971</v>
      </c>
      <c r="D244" s="30">
        <f t="shared" si="0"/>
        <v>94852971</v>
      </c>
    </row>
    <row r="245" spans="1:4" ht="15.75" customHeight="1">
      <c r="A245" s="2" t="s">
        <v>3078</v>
      </c>
      <c r="B245" s="1">
        <v>20000000</v>
      </c>
      <c r="C245" s="1">
        <v>114324072</v>
      </c>
      <c r="D245" s="30">
        <f t="shared" si="0"/>
        <v>94324072</v>
      </c>
    </row>
    <row r="246" spans="1:4" ht="15.75" customHeight="1">
      <c r="A246" s="2" t="s">
        <v>3078</v>
      </c>
      <c r="B246" s="1">
        <v>20000000</v>
      </c>
      <c r="C246" s="1">
        <v>114324072</v>
      </c>
      <c r="D246" s="30">
        <f t="shared" si="0"/>
        <v>94324072</v>
      </c>
    </row>
    <row r="247" spans="1:4" ht="15.75" customHeight="1">
      <c r="A247" s="2" t="s">
        <v>477</v>
      </c>
      <c r="B247" s="1">
        <v>13000000</v>
      </c>
      <c r="C247" s="1">
        <v>106952327</v>
      </c>
      <c r="D247" s="30">
        <f t="shared" si="0"/>
        <v>93952327</v>
      </c>
    </row>
    <row r="248" spans="1:4" ht="15.75" customHeight="1">
      <c r="A248" s="2" t="s">
        <v>5433</v>
      </c>
      <c r="B248" s="1">
        <v>15800000</v>
      </c>
      <c r="C248" s="1">
        <v>109306210</v>
      </c>
      <c r="D248" s="30">
        <f t="shared" si="0"/>
        <v>93506210</v>
      </c>
    </row>
    <row r="249" spans="1:4" ht="15.75" customHeight="1">
      <c r="A249" s="2" t="s">
        <v>3255</v>
      </c>
      <c r="B249" s="1">
        <v>125000000</v>
      </c>
      <c r="C249" s="1">
        <v>217536138</v>
      </c>
      <c r="D249" s="30">
        <f t="shared" si="0"/>
        <v>92536138</v>
      </c>
    </row>
    <row r="250" spans="1:4" ht="15.75" customHeight="1">
      <c r="A250" s="2" t="s">
        <v>1036</v>
      </c>
      <c r="B250" s="1">
        <v>30000000</v>
      </c>
      <c r="C250" s="1">
        <v>122012643</v>
      </c>
      <c r="D250" s="30">
        <f t="shared" si="0"/>
        <v>92012643</v>
      </c>
    </row>
    <row r="251" spans="1:4" ht="15.75" customHeight="1">
      <c r="A251" s="2" t="s">
        <v>4013</v>
      </c>
      <c r="B251" s="1">
        <v>52000000</v>
      </c>
      <c r="C251" s="1">
        <v>143704210</v>
      </c>
      <c r="D251" s="30">
        <f t="shared" si="0"/>
        <v>91704210</v>
      </c>
    </row>
    <row r="252" spans="1:4" ht="15.75" customHeight="1">
      <c r="A252" s="2" t="s">
        <v>844</v>
      </c>
      <c r="B252" s="1">
        <v>44500000</v>
      </c>
      <c r="C252" s="1">
        <v>136019448</v>
      </c>
      <c r="D252" s="30">
        <f t="shared" si="0"/>
        <v>91519448</v>
      </c>
    </row>
    <row r="253" spans="1:4" ht="15.75" customHeight="1">
      <c r="A253" s="2" t="s">
        <v>565</v>
      </c>
      <c r="B253" s="1">
        <v>28000000</v>
      </c>
      <c r="C253" s="1">
        <v>119518352</v>
      </c>
      <c r="D253" s="30">
        <f t="shared" si="0"/>
        <v>91518352</v>
      </c>
    </row>
    <row r="254" spans="1:4" ht="15.75" customHeight="1">
      <c r="A254" s="2" t="s">
        <v>4556</v>
      </c>
      <c r="B254" s="1">
        <v>4000000</v>
      </c>
      <c r="C254" s="1">
        <v>94900000</v>
      </c>
      <c r="D254" s="30">
        <f t="shared" si="0"/>
        <v>90900000</v>
      </c>
    </row>
    <row r="255" spans="1:4" ht="15.75" customHeight="1">
      <c r="A255" s="2" t="s">
        <v>2401</v>
      </c>
      <c r="B255" s="1">
        <v>11000000</v>
      </c>
      <c r="C255" s="1">
        <v>101736215</v>
      </c>
      <c r="D255" s="30">
        <f t="shared" si="0"/>
        <v>90736215</v>
      </c>
    </row>
    <row r="256" spans="1:4" ht="15.75" customHeight="1">
      <c r="A256" s="2" t="s">
        <v>4397</v>
      </c>
      <c r="B256" s="1">
        <v>125000000</v>
      </c>
      <c r="C256" s="1">
        <v>215397307</v>
      </c>
      <c r="D256" s="30">
        <f t="shared" si="0"/>
        <v>90397307</v>
      </c>
    </row>
    <row r="257" spans="1:4" ht="15.75" customHeight="1">
      <c r="A257" s="2" t="s">
        <v>642</v>
      </c>
      <c r="B257" s="1">
        <v>170000000</v>
      </c>
      <c r="C257" s="1">
        <v>259746958</v>
      </c>
      <c r="D257" s="30">
        <f t="shared" ref="D257:D511" si="1">C257-B257</f>
        <v>89746958</v>
      </c>
    </row>
    <row r="258" spans="1:4" ht="15.75" customHeight="1">
      <c r="A258" s="2" t="s">
        <v>2803</v>
      </c>
      <c r="B258" s="1">
        <v>35000000</v>
      </c>
      <c r="C258" s="1">
        <v>124732962</v>
      </c>
      <c r="D258" s="30">
        <f t="shared" si="1"/>
        <v>89732962</v>
      </c>
    </row>
    <row r="259" spans="1:4" ht="15.75" customHeight="1">
      <c r="A259" s="2" t="s">
        <v>3016</v>
      </c>
      <c r="B259" s="1">
        <v>80000000</v>
      </c>
      <c r="C259" s="1">
        <v>169692572</v>
      </c>
      <c r="D259" s="30">
        <f t="shared" si="1"/>
        <v>89692572</v>
      </c>
    </row>
    <row r="260" spans="1:4" ht="15.75" customHeight="1">
      <c r="A260" s="2" t="s">
        <v>4460</v>
      </c>
      <c r="B260" s="1">
        <v>38000000</v>
      </c>
      <c r="C260" s="1">
        <v>127214072</v>
      </c>
      <c r="D260" s="30">
        <f t="shared" si="1"/>
        <v>89214072</v>
      </c>
    </row>
    <row r="261" spans="1:4" ht="15.75" customHeight="1">
      <c r="A261" s="2" t="s">
        <v>4620</v>
      </c>
      <c r="B261" s="1">
        <v>74000000</v>
      </c>
      <c r="C261" s="1">
        <v>162495848</v>
      </c>
      <c r="D261" s="30">
        <f t="shared" si="1"/>
        <v>88495848</v>
      </c>
    </row>
    <row r="262" spans="1:4" ht="15.75" customHeight="1">
      <c r="A262" s="2" t="s">
        <v>4761</v>
      </c>
      <c r="B262" s="1">
        <v>93000000</v>
      </c>
      <c r="C262" s="1">
        <v>181166115</v>
      </c>
      <c r="D262" s="30">
        <f t="shared" si="1"/>
        <v>88166115</v>
      </c>
    </row>
    <row r="263" spans="1:4" ht="15.75" customHeight="1">
      <c r="A263" s="2" t="s">
        <v>1867</v>
      </c>
      <c r="B263" s="1">
        <v>15000000</v>
      </c>
      <c r="C263" s="1">
        <v>103001286</v>
      </c>
      <c r="D263" s="30">
        <f t="shared" si="1"/>
        <v>88001286</v>
      </c>
    </row>
    <row r="264" spans="1:4" ht="15.75" customHeight="1">
      <c r="A264" s="2" t="s">
        <v>1002</v>
      </c>
      <c r="B264" s="1">
        <v>61000000</v>
      </c>
      <c r="C264" s="1">
        <v>148775460</v>
      </c>
      <c r="D264" s="30">
        <f t="shared" si="1"/>
        <v>87775460</v>
      </c>
    </row>
    <row r="265" spans="1:4" ht="15.75" customHeight="1">
      <c r="A265" s="2" t="s">
        <v>3753</v>
      </c>
      <c r="B265" s="1">
        <v>85000000</v>
      </c>
      <c r="C265" s="1">
        <v>172620724</v>
      </c>
      <c r="D265" s="30">
        <f t="shared" si="1"/>
        <v>87620724</v>
      </c>
    </row>
    <row r="266" spans="1:4" ht="15.75" customHeight="1">
      <c r="A266" s="2" t="s">
        <v>5793</v>
      </c>
      <c r="B266" s="1">
        <v>30000000</v>
      </c>
      <c r="C266" s="1">
        <v>117559438</v>
      </c>
      <c r="D266" s="30">
        <f t="shared" si="1"/>
        <v>87559438</v>
      </c>
    </row>
    <row r="267" spans="1:4" ht="15.75" customHeight="1">
      <c r="A267" s="2" t="s">
        <v>3384</v>
      </c>
      <c r="B267" s="1">
        <v>15000000</v>
      </c>
      <c r="C267" s="1">
        <v>101978840</v>
      </c>
      <c r="D267" s="30">
        <f t="shared" si="1"/>
        <v>86978840</v>
      </c>
    </row>
    <row r="268" spans="1:4" ht="15.75" customHeight="1">
      <c r="A268" s="2" t="s">
        <v>215</v>
      </c>
      <c r="B268" s="1">
        <v>14400000</v>
      </c>
      <c r="C268" s="1">
        <v>101157447</v>
      </c>
      <c r="D268" s="30">
        <f t="shared" si="1"/>
        <v>86757447</v>
      </c>
    </row>
    <row r="269" spans="1:4" ht="15.75" customHeight="1">
      <c r="A269" s="2" t="s">
        <v>1836</v>
      </c>
      <c r="B269" s="1">
        <v>30000000</v>
      </c>
      <c r="C269" s="1">
        <v>116631310</v>
      </c>
      <c r="D269" s="30">
        <f t="shared" si="1"/>
        <v>86631310</v>
      </c>
    </row>
    <row r="270" spans="1:4" ht="15.75" customHeight="1">
      <c r="A270" s="2" t="s">
        <v>3290</v>
      </c>
      <c r="B270" s="1">
        <v>55000000</v>
      </c>
      <c r="C270" s="1">
        <v>141600000</v>
      </c>
      <c r="D270" s="30">
        <f t="shared" si="1"/>
        <v>86600000</v>
      </c>
    </row>
    <row r="271" spans="1:4" ht="15.75" customHeight="1">
      <c r="A271" s="2" t="s">
        <v>3809</v>
      </c>
      <c r="B271" s="1">
        <v>40000000</v>
      </c>
      <c r="C271" s="1">
        <v>126546825</v>
      </c>
      <c r="D271" s="30">
        <f t="shared" si="1"/>
        <v>86546825</v>
      </c>
    </row>
    <row r="272" spans="1:4" ht="15.75" customHeight="1">
      <c r="A272" s="2" t="s">
        <v>4616</v>
      </c>
      <c r="B272" s="1">
        <v>75000000</v>
      </c>
      <c r="C272" s="1">
        <v>160762022</v>
      </c>
      <c r="D272" s="30">
        <f t="shared" si="1"/>
        <v>85762022</v>
      </c>
    </row>
    <row r="273" spans="1:4" ht="15.75" customHeight="1">
      <c r="A273" s="2" t="s">
        <v>688</v>
      </c>
      <c r="B273" s="1">
        <v>30000000</v>
      </c>
      <c r="C273" s="1">
        <v>115648585</v>
      </c>
      <c r="D273" s="30">
        <f t="shared" si="1"/>
        <v>85648585</v>
      </c>
    </row>
    <row r="274" spans="1:4" ht="15.75" customHeight="1">
      <c r="A274" s="2" t="s">
        <v>446</v>
      </c>
      <c r="B274" s="1">
        <v>30000000</v>
      </c>
      <c r="C274" s="1">
        <v>115646235</v>
      </c>
      <c r="D274" s="30">
        <f t="shared" si="1"/>
        <v>85646235</v>
      </c>
    </row>
    <row r="275" spans="1:4" ht="15.75" customHeight="1">
      <c r="A275" s="2" t="s">
        <v>5956</v>
      </c>
      <c r="B275" s="1">
        <v>45000000</v>
      </c>
      <c r="C275" s="1">
        <v>130512915</v>
      </c>
      <c r="D275" s="30">
        <f t="shared" si="1"/>
        <v>85512915</v>
      </c>
    </row>
    <row r="276" spans="1:4" ht="15.75" customHeight="1">
      <c r="A276" s="2" t="s">
        <v>982</v>
      </c>
      <c r="B276" s="1">
        <v>130000000</v>
      </c>
      <c r="C276" s="1">
        <v>215395021</v>
      </c>
      <c r="D276" s="30">
        <f t="shared" si="1"/>
        <v>85395021</v>
      </c>
    </row>
    <row r="277" spans="1:4" ht="15.75" customHeight="1">
      <c r="A277" s="2" t="s">
        <v>1023</v>
      </c>
      <c r="B277" s="1">
        <v>40000000</v>
      </c>
      <c r="C277" s="1">
        <v>125069696</v>
      </c>
      <c r="D277" s="30">
        <f t="shared" si="1"/>
        <v>85069696</v>
      </c>
    </row>
    <row r="278" spans="1:4" ht="15.75" customHeight="1">
      <c r="A278" s="2" t="s">
        <v>3053</v>
      </c>
      <c r="B278" s="1">
        <v>50000000</v>
      </c>
      <c r="C278" s="1">
        <v>135014968</v>
      </c>
      <c r="D278" s="30">
        <f t="shared" si="1"/>
        <v>85014968</v>
      </c>
    </row>
    <row r="279" spans="1:4" ht="15.75" customHeight="1">
      <c r="A279" s="2" t="s">
        <v>1519</v>
      </c>
      <c r="B279" s="1">
        <v>125000000</v>
      </c>
      <c r="C279" s="1">
        <v>209805005</v>
      </c>
      <c r="D279" s="30">
        <f t="shared" si="1"/>
        <v>84805005</v>
      </c>
    </row>
    <row r="280" spans="1:4" ht="15.75" customHeight="1">
      <c r="A280" s="2" t="s">
        <v>1611</v>
      </c>
      <c r="B280" s="1">
        <v>25000000</v>
      </c>
      <c r="C280" s="1">
        <v>109713132</v>
      </c>
      <c r="D280" s="30">
        <f t="shared" si="1"/>
        <v>84713132</v>
      </c>
    </row>
    <row r="281" spans="1:4" ht="15.75" customHeight="1">
      <c r="A281" s="2" t="s">
        <v>90</v>
      </c>
      <c r="B281" s="1">
        <v>103000000</v>
      </c>
      <c r="C281" s="1">
        <v>187670866</v>
      </c>
      <c r="D281" s="30">
        <f t="shared" si="1"/>
        <v>84670866</v>
      </c>
    </row>
    <row r="282" spans="1:4" ht="15.75" customHeight="1">
      <c r="A282" s="2" t="s">
        <v>4483</v>
      </c>
      <c r="B282" s="1">
        <v>26000000</v>
      </c>
      <c r="C282" s="1">
        <v>110222438</v>
      </c>
      <c r="D282" s="30">
        <f t="shared" si="1"/>
        <v>84222438</v>
      </c>
    </row>
    <row r="283" spans="1:4" ht="15.75" customHeight="1">
      <c r="A283" s="2" t="s">
        <v>5472</v>
      </c>
      <c r="B283" s="1">
        <v>100000000</v>
      </c>
      <c r="C283" s="1">
        <v>184031112</v>
      </c>
      <c r="D283" s="30">
        <f t="shared" si="1"/>
        <v>84031112</v>
      </c>
    </row>
    <row r="284" spans="1:4" ht="15.75" customHeight="1">
      <c r="A284" s="2" t="s">
        <v>988</v>
      </c>
      <c r="B284" s="1">
        <v>93000000</v>
      </c>
      <c r="C284" s="1">
        <v>176740650</v>
      </c>
      <c r="D284" s="30">
        <f t="shared" si="1"/>
        <v>83740650</v>
      </c>
    </row>
    <row r="285" spans="1:4" ht="15.75" customHeight="1">
      <c r="A285" s="2" t="s">
        <v>519</v>
      </c>
      <c r="B285" s="1">
        <v>2800000</v>
      </c>
      <c r="C285" s="1">
        <v>86300000</v>
      </c>
      <c r="D285" s="30">
        <f t="shared" si="1"/>
        <v>83500000</v>
      </c>
    </row>
    <row r="286" spans="1:4" ht="15.75" customHeight="1">
      <c r="A286" s="2" t="s">
        <v>2094</v>
      </c>
      <c r="B286" s="1">
        <v>26000000</v>
      </c>
      <c r="C286" s="1">
        <v>109243478</v>
      </c>
      <c r="D286" s="30">
        <f t="shared" si="1"/>
        <v>83243478</v>
      </c>
    </row>
    <row r="287" spans="1:4" ht="15.75" customHeight="1">
      <c r="A287" s="2" t="s">
        <v>2047</v>
      </c>
      <c r="B287" s="1">
        <v>60000000</v>
      </c>
      <c r="C287" s="1">
        <v>143151473</v>
      </c>
      <c r="D287" s="30">
        <f t="shared" si="1"/>
        <v>83151473</v>
      </c>
    </row>
    <row r="288" spans="1:4" ht="15.75" customHeight="1">
      <c r="A288" s="2" t="s">
        <v>3443</v>
      </c>
      <c r="B288" s="1">
        <v>4000000</v>
      </c>
      <c r="C288" s="1">
        <v>87025093</v>
      </c>
      <c r="D288" s="30">
        <f t="shared" si="1"/>
        <v>83025093</v>
      </c>
    </row>
    <row r="289" spans="1:4" ht="15.75" customHeight="1">
      <c r="A289" s="2" t="s">
        <v>5141</v>
      </c>
      <c r="B289" s="1">
        <v>20000000</v>
      </c>
      <c r="C289" s="1">
        <v>102922376</v>
      </c>
      <c r="D289" s="30">
        <f t="shared" si="1"/>
        <v>82922376</v>
      </c>
    </row>
    <row r="290" spans="1:4" ht="15.75" customHeight="1">
      <c r="A290" s="2" t="s">
        <v>2290</v>
      </c>
      <c r="B290" s="1">
        <v>80000000</v>
      </c>
      <c r="C290" s="1">
        <v>162831698</v>
      </c>
      <c r="D290" s="30">
        <f t="shared" si="1"/>
        <v>82831698</v>
      </c>
    </row>
    <row r="291" spans="1:4" ht="15.75" customHeight="1">
      <c r="A291" s="2" t="s">
        <v>1811</v>
      </c>
      <c r="B291" s="1">
        <v>8000000</v>
      </c>
      <c r="C291" s="1">
        <v>90800000</v>
      </c>
      <c r="D291" s="30">
        <f t="shared" si="1"/>
        <v>82800000</v>
      </c>
    </row>
    <row r="292" spans="1:4" ht="15.75" customHeight="1">
      <c r="A292" s="2" t="s">
        <v>1811</v>
      </c>
      <c r="B292" s="1">
        <v>8000000</v>
      </c>
      <c r="C292" s="1">
        <v>90800000</v>
      </c>
      <c r="D292" s="30">
        <f t="shared" si="1"/>
        <v>82800000</v>
      </c>
    </row>
    <row r="293" spans="1:4" ht="15.75" customHeight="1">
      <c r="A293" s="2" t="s">
        <v>2571</v>
      </c>
      <c r="B293" s="1">
        <v>35000000</v>
      </c>
      <c r="C293" s="1">
        <v>117528646</v>
      </c>
      <c r="D293" s="30">
        <f t="shared" si="1"/>
        <v>82528646</v>
      </c>
    </row>
    <row r="294" spans="1:4" ht="15.75" customHeight="1">
      <c r="A294" s="2" t="s">
        <v>1345</v>
      </c>
      <c r="B294" s="1">
        <v>75000000</v>
      </c>
      <c r="C294" s="1">
        <v>157299717</v>
      </c>
      <c r="D294" s="30">
        <f t="shared" si="1"/>
        <v>82299717</v>
      </c>
    </row>
    <row r="295" spans="1:4" ht="15.75" customHeight="1">
      <c r="A295" s="2" t="s">
        <v>5374</v>
      </c>
      <c r="B295" s="1">
        <v>70000000</v>
      </c>
      <c r="C295" s="1">
        <v>152149590</v>
      </c>
      <c r="D295" s="30">
        <f t="shared" si="1"/>
        <v>82149590</v>
      </c>
    </row>
    <row r="296" spans="1:4" ht="15.75" customHeight="1">
      <c r="A296" s="2" t="s">
        <v>4615</v>
      </c>
      <c r="B296" s="1">
        <v>80000000</v>
      </c>
      <c r="C296" s="1">
        <v>162001186</v>
      </c>
      <c r="D296" s="30">
        <f t="shared" si="1"/>
        <v>82001186</v>
      </c>
    </row>
    <row r="297" spans="1:4" ht="15.75" customHeight="1">
      <c r="A297" s="2" t="s">
        <v>5185</v>
      </c>
      <c r="B297" s="1">
        <v>3000000</v>
      </c>
      <c r="C297" s="1">
        <v>84749884</v>
      </c>
      <c r="D297" s="30">
        <f t="shared" si="1"/>
        <v>81749884</v>
      </c>
    </row>
    <row r="298" spans="1:4" ht="15.75" customHeight="1">
      <c r="A298" s="2" t="s">
        <v>1197</v>
      </c>
      <c r="B298" s="1">
        <v>2600000</v>
      </c>
      <c r="C298" s="1">
        <v>84300000</v>
      </c>
      <c r="D298" s="30">
        <f t="shared" si="1"/>
        <v>81700000</v>
      </c>
    </row>
    <row r="299" spans="1:4" ht="15.75" customHeight="1">
      <c r="A299" s="2" t="s">
        <v>4021</v>
      </c>
      <c r="B299" s="1">
        <v>46000000</v>
      </c>
      <c r="C299" s="1">
        <v>126805112</v>
      </c>
      <c r="D299" s="30">
        <f t="shared" si="1"/>
        <v>80805112</v>
      </c>
    </row>
    <row r="300" spans="1:4" ht="15.75" customHeight="1">
      <c r="A300" s="2" t="s">
        <v>5146</v>
      </c>
      <c r="B300" s="1">
        <v>20000000</v>
      </c>
      <c r="C300" s="1">
        <v>100292856</v>
      </c>
      <c r="D300" s="30">
        <f t="shared" si="1"/>
        <v>80292856</v>
      </c>
    </row>
    <row r="301" spans="1:4" ht="15.75" customHeight="1">
      <c r="A301" s="2" t="s">
        <v>2510</v>
      </c>
      <c r="B301" s="1">
        <v>250000000</v>
      </c>
      <c r="C301" s="1">
        <v>330249062</v>
      </c>
      <c r="D301" s="30">
        <f t="shared" si="1"/>
        <v>80249062</v>
      </c>
    </row>
    <row r="302" spans="1:4" ht="15.75" customHeight="1">
      <c r="A302" s="2" t="s">
        <v>5090</v>
      </c>
      <c r="B302" s="1">
        <v>100000000</v>
      </c>
      <c r="C302" s="1">
        <v>180011740</v>
      </c>
      <c r="D302" s="30">
        <f t="shared" si="1"/>
        <v>80011740</v>
      </c>
    </row>
    <row r="303" spans="1:4" ht="15.75" customHeight="1">
      <c r="A303" s="2" t="s">
        <v>5090</v>
      </c>
      <c r="B303" s="1">
        <v>100000000</v>
      </c>
      <c r="C303" s="1">
        <v>180011740</v>
      </c>
      <c r="D303" s="30">
        <f t="shared" si="1"/>
        <v>80011740</v>
      </c>
    </row>
    <row r="304" spans="1:4" ht="15.75" customHeight="1">
      <c r="A304" s="2" t="s">
        <v>774</v>
      </c>
      <c r="B304" s="1">
        <v>3500000</v>
      </c>
      <c r="C304" s="1">
        <v>83400000</v>
      </c>
      <c r="D304" s="30">
        <f t="shared" si="1"/>
        <v>79900000</v>
      </c>
    </row>
    <row r="305" spans="1:4" ht="15.75" customHeight="1">
      <c r="A305" s="2" t="s">
        <v>6097</v>
      </c>
      <c r="B305" s="1">
        <v>11000000</v>
      </c>
      <c r="C305" s="1">
        <v>90556401</v>
      </c>
      <c r="D305" s="30">
        <f t="shared" si="1"/>
        <v>79556401</v>
      </c>
    </row>
    <row r="306" spans="1:4" ht="15.75" customHeight="1">
      <c r="A306" s="2" t="s">
        <v>3404</v>
      </c>
      <c r="B306" s="1">
        <v>12000000</v>
      </c>
      <c r="C306" s="1">
        <v>91547205</v>
      </c>
      <c r="D306" s="30">
        <f t="shared" si="1"/>
        <v>79547205</v>
      </c>
    </row>
    <row r="307" spans="1:4" ht="15.75" customHeight="1">
      <c r="A307" s="2" t="s">
        <v>1068</v>
      </c>
      <c r="B307" s="1">
        <v>17000000</v>
      </c>
      <c r="C307" s="1">
        <v>96471845</v>
      </c>
      <c r="D307" s="30">
        <f t="shared" si="1"/>
        <v>79471845</v>
      </c>
    </row>
    <row r="308" spans="1:4" ht="15.75" customHeight="1">
      <c r="A308" s="2" t="s">
        <v>465</v>
      </c>
      <c r="B308" s="1">
        <v>16400000</v>
      </c>
      <c r="C308" s="1">
        <v>95860116</v>
      </c>
      <c r="D308" s="30">
        <f t="shared" si="1"/>
        <v>79460116</v>
      </c>
    </row>
    <row r="309" spans="1:4" ht="15.75" customHeight="1">
      <c r="A309" s="2" t="s">
        <v>4252</v>
      </c>
      <c r="B309" s="1">
        <v>26000000</v>
      </c>
      <c r="C309" s="1">
        <v>105444419</v>
      </c>
      <c r="D309" s="30">
        <f t="shared" si="1"/>
        <v>79444419</v>
      </c>
    </row>
    <row r="310" spans="1:4" ht="15.75" customHeight="1">
      <c r="A310" s="2" t="s">
        <v>5054</v>
      </c>
      <c r="B310" s="1">
        <v>12000000</v>
      </c>
      <c r="C310" s="1">
        <v>91443253</v>
      </c>
      <c r="D310" s="30">
        <f t="shared" si="1"/>
        <v>79443253</v>
      </c>
    </row>
    <row r="311" spans="1:4" ht="15.75" customHeight="1">
      <c r="A311" s="2" t="s">
        <v>5376</v>
      </c>
      <c r="B311" s="1">
        <v>60000000</v>
      </c>
      <c r="C311" s="1">
        <v>139225854</v>
      </c>
      <c r="D311" s="30">
        <f t="shared" si="1"/>
        <v>79225854</v>
      </c>
    </row>
    <row r="312" spans="1:4" ht="15.75" customHeight="1">
      <c r="A312" s="2" t="s">
        <v>1553</v>
      </c>
      <c r="B312" s="1">
        <v>55000000</v>
      </c>
      <c r="C312" s="1">
        <v>134218018</v>
      </c>
      <c r="D312" s="30">
        <f t="shared" si="1"/>
        <v>79218018</v>
      </c>
    </row>
    <row r="313" spans="1:4" ht="15.75" customHeight="1">
      <c r="A313" s="2" t="s">
        <v>739</v>
      </c>
      <c r="B313" s="1">
        <v>15000000</v>
      </c>
      <c r="C313" s="1">
        <v>94175854</v>
      </c>
      <c r="D313" s="30">
        <f t="shared" si="1"/>
        <v>79175854</v>
      </c>
    </row>
    <row r="314" spans="1:4" ht="15.75" customHeight="1">
      <c r="A314" s="2" t="s">
        <v>3442</v>
      </c>
      <c r="B314" s="1">
        <v>5000000</v>
      </c>
      <c r="C314" s="1">
        <v>83574831</v>
      </c>
      <c r="D314" s="30">
        <f t="shared" si="1"/>
        <v>78574831</v>
      </c>
    </row>
    <row r="315" spans="1:4" ht="15.75" customHeight="1">
      <c r="A315" s="2" t="s">
        <v>4175</v>
      </c>
      <c r="B315" s="1">
        <v>258000000</v>
      </c>
      <c r="C315" s="1">
        <v>336530303</v>
      </c>
      <c r="D315" s="30">
        <f t="shared" si="1"/>
        <v>78530303</v>
      </c>
    </row>
    <row r="316" spans="1:4" ht="15.75" customHeight="1">
      <c r="A316" s="2" t="s">
        <v>4175</v>
      </c>
      <c r="B316" s="1">
        <v>258000000</v>
      </c>
      <c r="C316" s="1">
        <v>336530303</v>
      </c>
      <c r="D316" s="30">
        <f t="shared" si="1"/>
        <v>78530303</v>
      </c>
    </row>
    <row r="317" spans="1:4" ht="15.75" customHeight="1">
      <c r="A317" s="2" t="s">
        <v>672</v>
      </c>
      <c r="B317" s="1">
        <v>40000000</v>
      </c>
      <c r="C317" s="1">
        <v>118500000</v>
      </c>
      <c r="D317" s="30">
        <f t="shared" si="1"/>
        <v>78500000</v>
      </c>
    </row>
    <row r="318" spans="1:4" ht="15.75" customHeight="1">
      <c r="A318" s="2" t="s">
        <v>4058</v>
      </c>
      <c r="B318" s="1">
        <v>30000000</v>
      </c>
      <c r="C318" s="1">
        <v>108360000</v>
      </c>
      <c r="D318" s="30">
        <f t="shared" si="1"/>
        <v>78360000</v>
      </c>
    </row>
    <row r="319" spans="1:4" ht="15.75" customHeight="1">
      <c r="A319" s="2" t="s">
        <v>4526</v>
      </c>
      <c r="B319" s="1">
        <v>13000000</v>
      </c>
      <c r="C319" s="1">
        <v>91038276</v>
      </c>
      <c r="D319" s="30">
        <f t="shared" si="1"/>
        <v>78038276</v>
      </c>
    </row>
    <row r="320" spans="1:4" ht="15.75" customHeight="1">
      <c r="A320" s="2" t="s">
        <v>4637</v>
      </c>
      <c r="B320" s="1">
        <v>50000000</v>
      </c>
      <c r="C320" s="1">
        <v>127997349</v>
      </c>
      <c r="D320" s="30">
        <f t="shared" si="1"/>
        <v>77997349</v>
      </c>
    </row>
    <row r="321" spans="1:4" ht="15.75" customHeight="1">
      <c r="A321" s="2" t="s">
        <v>3738</v>
      </c>
      <c r="B321" s="1">
        <v>150000000</v>
      </c>
      <c r="C321" s="1">
        <v>227946274</v>
      </c>
      <c r="D321" s="30">
        <f t="shared" si="1"/>
        <v>77946274</v>
      </c>
    </row>
    <row r="322" spans="1:4" ht="15.75" customHeight="1">
      <c r="A322" s="2" t="s">
        <v>5562</v>
      </c>
      <c r="B322" s="1">
        <v>6500000</v>
      </c>
      <c r="C322" s="1">
        <v>84263837</v>
      </c>
      <c r="D322" s="30">
        <f t="shared" si="1"/>
        <v>77763837</v>
      </c>
    </row>
    <row r="323" spans="1:4" ht="15.75" customHeight="1">
      <c r="A323" s="2" t="s">
        <v>5506</v>
      </c>
      <c r="B323" s="1">
        <v>35000000</v>
      </c>
      <c r="C323" s="1">
        <v>112692062</v>
      </c>
      <c r="D323" s="30">
        <f t="shared" si="1"/>
        <v>77692062</v>
      </c>
    </row>
    <row r="324" spans="1:4" ht="15.75" customHeight="1">
      <c r="A324" s="2" t="s">
        <v>4495</v>
      </c>
      <c r="B324" s="1">
        <v>24000000</v>
      </c>
      <c r="C324" s="1">
        <v>101334374</v>
      </c>
      <c r="D324" s="30">
        <f t="shared" si="1"/>
        <v>77334374</v>
      </c>
    </row>
    <row r="325" spans="1:4" ht="15.75" customHeight="1">
      <c r="A325" s="2" t="s">
        <v>361</v>
      </c>
      <c r="B325" s="1">
        <v>14000000</v>
      </c>
      <c r="C325" s="1">
        <v>91121452</v>
      </c>
      <c r="D325" s="30">
        <f t="shared" si="1"/>
        <v>77121452</v>
      </c>
    </row>
    <row r="326" spans="1:4" ht="15.75" customHeight="1">
      <c r="A326" s="2" t="s">
        <v>4290</v>
      </c>
      <c r="B326" s="1">
        <v>18000000</v>
      </c>
      <c r="C326" s="1">
        <v>95001351</v>
      </c>
      <c r="D326" s="30">
        <f t="shared" si="1"/>
        <v>77001351</v>
      </c>
    </row>
    <row r="327" spans="1:4" ht="15.75" customHeight="1">
      <c r="A327" s="2" t="s">
        <v>2057</v>
      </c>
      <c r="B327" s="1">
        <v>50000000</v>
      </c>
      <c r="C327" s="1">
        <v>126975169</v>
      </c>
      <c r="D327" s="30">
        <f t="shared" si="1"/>
        <v>76975169</v>
      </c>
    </row>
    <row r="328" spans="1:4" ht="15.75" customHeight="1">
      <c r="A328" s="2" t="s">
        <v>1075</v>
      </c>
      <c r="B328" s="1">
        <v>16000000</v>
      </c>
      <c r="C328" s="1">
        <v>92823600</v>
      </c>
      <c r="D328" s="30">
        <f t="shared" si="1"/>
        <v>76823600</v>
      </c>
    </row>
    <row r="329" spans="1:4" ht="15.75" customHeight="1">
      <c r="A329" s="2" t="s">
        <v>102</v>
      </c>
      <c r="B329" s="1">
        <v>60000000</v>
      </c>
      <c r="C329" s="1">
        <v>136801374</v>
      </c>
      <c r="D329" s="30">
        <f t="shared" si="1"/>
        <v>76801374</v>
      </c>
    </row>
    <row r="330" spans="1:4" ht="15.75" customHeight="1">
      <c r="A330" s="2" t="s">
        <v>3196</v>
      </c>
      <c r="B330" s="1">
        <v>4500000</v>
      </c>
      <c r="C330" s="1">
        <v>81200000</v>
      </c>
      <c r="D330" s="30">
        <f t="shared" si="1"/>
        <v>76700000</v>
      </c>
    </row>
    <row r="331" spans="1:4" ht="15.75" customHeight="1">
      <c r="A331" s="2" t="s">
        <v>3079</v>
      </c>
      <c r="B331" s="1">
        <v>30000000</v>
      </c>
      <c r="C331" s="1">
        <v>106694016</v>
      </c>
      <c r="D331" s="30">
        <f t="shared" si="1"/>
        <v>76694016</v>
      </c>
    </row>
    <row r="332" spans="1:4" ht="15.75" customHeight="1">
      <c r="A332" s="2" t="s">
        <v>4844</v>
      </c>
      <c r="B332" s="1">
        <v>24000000</v>
      </c>
      <c r="C332" s="1">
        <v>100491683</v>
      </c>
      <c r="D332" s="30">
        <f t="shared" si="1"/>
        <v>76491683</v>
      </c>
    </row>
    <row r="333" spans="1:4" ht="15.75" customHeight="1">
      <c r="A333" s="2" t="s">
        <v>4985</v>
      </c>
      <c r="B333" s="1">
        <v>50000000</v>
      </c>
      <c r="C333" s="1">
        <v>126203320</v>
      </c>
      <c r="D333" s="30">
        <f t="shared" si="1"/>
        <v>76203320</v>
      </c>
    </row>
    <row r="334" spans="1:4" ht="15.75" customHeight="1">
      <c r="A334" s="2" t="s">
        <v>3755</v>
      </c>
      <c r="B334" s="1">
        <v>82000000</v>
      </c>
      <c r="C334" s="1">
        <v>158115031</v>
      </c>
      <c r="D334" s="30">
        <f t="shared" si="1"/>
        <v>76115031</v>
      </c>
    </row>
    <row r="335" spans="1:4" ht="15.75" customHeight="1">
      <c r="A335" s="2" t="s">
        <v>1018</v>
      </c>
      <c r="B335" s="1">
        <v>48000000</v>
      </c>
      <c r="C335" s="1">
        <v>124107476</v>
      </c>
      <c r="D335" s="30">
        <f t="shared" si="1"/>
        <v>76107476</v>
      </c>
    </row>
    <row r="336" spans="1:4" ht="15.75" customHeight="1">
      <c r="A336" s="2" t="s">
        <v>3297</v>
      </c>
      <c r="B336" s="1">
        <v>50000000</v>
      </c>
      <c r="C336" s="1">
        <v>126088877</v>
      </c>
      <c r="D336" s="30">
        <f t="shared" si="1"/>
        <v>76088877</v>
      </c>
    </row>
    <row r="337" spans="1:4" ht="15.75" customHeight="1">
      <c r="A337" s="2" t="s">
        <v>1591</v>
      </c>
      <c r="B337" s="1">
        <v>6500000</v>
      </c>
      <c r="C337" s="1">
        <v>82528097</v>
      </c>
      <c r="D337" s="30">
        <f t="shared" si="1"/>
        <v>76028097</v>
      </c>
    </row>
    <row r="338" spans="1:4" ht="15.75" customHeight="1">
      <c r="A338" s="2" t="s">
        <v>2326</v>
      </c>
      <c r="B338" s="1">
        <v>41000000</v>
      </c>
      <c r="C338" s="1">
        <v>116724075</v>
      </c>
      <c r="D338" s="30">
        <f t="shared" si="1"/>
        <v>75724075</v>
      </c>
    </row>
    <row r="339" spans="1:4" ht="15.75" customHeight="1">
      <c r="A339" s="2" t="s">
        <v>2818</v>
      </c>
      <c r="B339" s="1">
        <v>38000000</v>
      </c>
      <c r="C339" s="1">
        <v>113502246</v>
      </c>
      <c r="D339" s="30">
        <f t="shared" si="1"/>
        <v>75502246</v>
      </c>
    </row>
    <row r="340" spans="1:4" ht="15.75" customHeight="1">
      <c r="A340" s="2" t="s">
        <v>2655</v>
      </c>
      <c r="B340" s="1">
        <v>10000000</v>
      </c>
      <c r="C340" s="1">
        <v>85300000</v>
      </c>
      <c r="D340" s="30">
        <f t="shared" si="1"/>
        <v>75300000</v>
      </c>
    </row>
    <row r="341" spans="1:4" ht="15.75" customHeight="1">
      <c r="A341" s="2" t="s">
        <v>1843</v>
      </c>
      <c r="B341" s="1">
        <v>25000000</v>
      </c>
      <c r="C341" s="1">
        <v>100241322</v>
      </c>
      <c r="D341" s="30">
        <f t="shared" si="1"/>
        <v>75241322</v>
      </c>
    </row>
    <row r="342" spans="1:4" ht="15.75" customHeight="1">
      <c r="A342" s="2" t="s">
        <v>3275</v>
      </c>
      <c r="B342" s="1">
        <v>73000000</v>
      </c>
      <c r="C342" s="1">
        <v>148213377</v>
      </c>
      <c r="D342" s="30">
        <f t="shared" si="1"/>
        <v>75213377</v>
      </c>
    </row>
    <row r="343" spans="1:4" ht="15.75" customHeight="1">
      <c r="A343" s="2" t="s">
        <v>2763</v>
      </c>
      <c r="B343" s="1">
        <v>80000000</v>
      </c>
      <c r="C343" s="1">
        <v>155019340</v>
      </c>
      <c r="D343" s="30">
        <f t="shared" si="1"/>
        <v>75019340</v>
      </c>
    </row>
    <row r="344" spans="1:4" ht="15.75" customHeight="1">
      <c r="A344" s="2" t="s">
        <v>4037</v>
      </c>
      <c r="B344" s="1">
        <v>35000000</v>
      </c>
      <c r="C344" s="1">
        <v>110008260</v>
      </c>
      <c r="D344" s="30">
        <f t="shared" si="1"/>
        <v>75008260</v>
      </c>
    </row>
    <row r="345" spans="1:4" ht="15.75" customHeight="1">
      <c r="A345" s="2" t="s">
        <v>5240</v>
      </c>
      <c r="B345" s="1">
        <v>54000000</v>
      </c>
      <c r="C345" s="1">
        <v>128769345</v>
      </c>
      <c r="D345" s="30">
        <f t="shared" si="1"/>
        <v>74769345</v>
      </c>
    </row>
    <row r="346" spans="1:4" ht="15.75" customHeight="1">
      <c r="A346" s="2" t="s">
        <v>853</v>
      </c>
      <c r="B346" s="1">
        <v>35000000</v>
      </c>
      <c r="C346" s="1">
        <v>109712885</v>
      </c>
      <c r="D346" s="30">
        <f t="shared" si="1"/>
        <v>74712885</v>
      </c>
    </row>
    <row r="347" spans="1:4" ht="15.75" customHeight="1">
      <c r="A347" s="2" t="s">
        <v>6265</v>
      </c>
      <c r="B347" s="1">
        <v>20000000</v>
      </c>
      <c r="C347" s="1">
        <v>94497271</v>
      </c>
      <c r="D347" s="30">
        <f t="shared" si="1"/>
        <v>74497271</v>
      </c>
    </row>
    <row r="348" spans="1:4" ht="15.75" customHeight="1">
      <c r="A348" s="2" t="s">
        <v>786</v>
      </c>
      <c r="B348" s="1">
        <v>2280000</v>
      </c>
      <c r="C348" s="1">
        <v>76400000</v>
      </c>
      <c r="D348" s="30">
        <f t="shared" si="1"/>
        <v>74120000</v>
      </c>
    </row>
    <row r="349" spans="1:4" ht="15.75" customHeight="1">
      <c r="A349" s="2" t="s">
        <v>26</v>
      </c>
      <c r="B349" s="1">
        <v>22000000</v>
      </c>
      <c r="C349" s="1">
        <v>96067179</v>
      </c>
      <c r="D349" s="30">
        <f t="shared" si="1"/>
        <v>74067179</v>
      </c>
    </row>
    <row r="350" spans="1:4" ht="15.75" customHeight="1">
      <c r="A350" s="2" t="s">
        <v>2319</v>
      </c>
      <c r="B350" s="1">
        <v>42000000</v>
      </c>
      <c r="C350" s="1">
        <v>116006080</v>
      </c>
      <c r="D350" s="30">
        <f t="shared" si="1"/>
        <v>74006080</v>
      </c>
    </row>
    <row r="351" spans="1:4" ht="15.75" customHeight="1">
      <c r="A351" s="2" t="s">
        <v>6185</v>
      </c>
      <c r="B351" s="1">
        <v>38000000</v>
      </c>
      <c r="C351" s="1">
        <v>111760631</v>
      </c>
      <c r="D351" s="30">
        <f t="shared" si="1"/>
        <v>73760631</v>
      </c>
    </row>
    <row r="352" spans="1:4" ht="15.75" customHeight="1">
      <c r="A352" s="2" t="s">
        <v>1561</v>
      </c>
      <c r="B352" s="1">
        <v>52000000</v>
      </c>
      <c r="C352" s="1">
        <v>125548685</v>
      </c>
      <c r="D352" s="30">
        <f t="shared" si="1"/>
        <v>73548685</v>
      </c>
    </row>
    <row r="353" spans="1:4" ht="15.75" customHeight="1">
      <c r="A353" s="2" t="s">
        <v>3734</v>
      </c>
      <c r="B353" s="1">
        <v>165000000</v>
      </c>
      <c r="C353" s="1">
        <v>238371987</v>
      </c>
      <c r="D353" s="30">
        <f t="shared" si="1"/>
        <v>73371987</v>
      </c>
    </row>
    <row r="354" spans="1:4" ht="15.75" customHeight="1">
      <c r="A354" s="2" t="s">
        <v>2527</v>
      </c>
      <c r="B354" s="1">
        <v>100000000</v>
      </c>
      <c r="C354" s="1">
        <v>173005002</v>
      </c>
      <c r="D354" s="30">
        <f t="shared" si="1"/>
        <v>73005002</v>
      </c>
    </row>
    <row r="355" spans="1:4" ht="15.75" customHeight="1">
      <c r="A355" s="2" t="s">
        <v>5588</v>
      </c>
      <c r="B355" s="1">
        <v>71500000</v>
      </c>
      <c r="C355" s="1">
        <v>144156464</v>
      </c>
      <c r="D355" s="30">
        <f t="shared" si="1"/>
        <v>72656464</v>
      </c>
    </row>
    <row r="356" spans="1:4" ht="15.75" customHeight="1">
      <c r="A356" s="2" t="s">
        <v>3831</v>
      </c>
      <c r="B356" s="1">
        <v>32000000</v>
      </c>
      <c r="C356" s="1">
        <v>104632573</v>
      </c>
      <c r="D356" s="30">
        <f t="shared" si="1"/>
        <v>72632573</v>
      </c>
    </row>
    <row r="357" spans="1:4" ht="15.75" customHeight="1">
      <c r="A357" s="2" t="s">
        <v>3598</v>
      </c>
      <c r="B357" s="1">
        <v>8200000</v>
      </c>
      <c r="C357" s="1">
        <v>80000000</v>
      </c>
      <c r="D357" s="30">
        <f t="shared" si="1"/>
        <v>71800000</v>
      </c>
    </row>
    <row r="358" spans="1:4" ht="15.75" customHeight="1">
      <c r="A358" s="2" t="s">
        <v>2518</v>
      </c>
      <c r="B358" s="1">
        <v>145000000</v>
      </c>
      <c r="C358" s="1">
        <v>216366733</v>
      </c>
      <c r="D358" s="30">
        <f t="shared" si="1"/>
        <v>71366733</v>
      </c>
    </row>
    <row r="359" spans="1:4" ht="15.75" customHeight="1">
      <c r="A359" s="2" t="s">
        <v>4251</v>
      </c>
      <c r="B359" s="1">
        <v>37000000</v>
      </c>
      <c r="C359" s="1">
        <v>108244774</v>
      </c>
      <c r="D359" s="30">
        <f t="shared" si="1"/>
        <v>71244774</v>
      </c>
    </row>
    <row r="360" spans="1:4" ht="15.75" customHeight="1">
      <c r="A360" s="2" t="s">
        <v>4973</v>
      </c>
      <c r="B360" s="1">
        <v>70000000</v>
      </c>
      <c r="C360" s="1">
        <v>141204016</v>
      </c>
      <c r="D360" s="30">
        <f t="shared" si="1"/>
        <v>71204016</v>
      </c>
    </row>
    <row r="361" spans="1:4" ht="15.75" customHeight="1">
      <c r="A361" s="2" t="s">
        <v>346</v>
      </c>
      <c r="B361" s="1">
        <v>30000000</v>
      </c>
      <c r="C361" s="1">
        <v>100422786</v>
      </c>
      <c r="D361" s="30">
        <f t="shared" si="1"/>
        <v>70422786</v>
      </c>
    </row>
    <row r="362" spans="1:4" ht="15.75" customHeight="1">
      <c r="A362" s="2" t="s">
        <v>4323</v>
      </c>
      <c r="B362" s="1">
        <v>10000000</v>
      </c>
      <c r="C362" s="1">
        <v>80150343</v>
      </c>
      <c r="D362" s="30">
        <f t="shared" si="1"/>
        <v>70150343</v>
      </c>
    </row>
    <row r="363" spans="1:4" ht="15.75" customHeight="1">
      <c r="A363" s="2" t="s">
        <v>3076</v>
      </c>
      <c r="B363" s="1">
        <v>32000000</v>
      </c>
      <c r="C363" s="1">
        <v>101470202</v>
      </c>
      <c r="D363" s="30">
        <f t="shared" si="1"/>
        <v>69470202</v>
      </c>
    </row>
    <row r="364" spans="1:4" ht="15.75" customHeight="1">
      <c r="A364" s="2" t="s">
        <v>1131</v>
      </c>
      <c r="B364" s="1">
        <v>8000000</v>
      </c>
      <c r="C364" s="1">
        <v>77413017</v>
      </c>
      <c r="D364" s="30">
        <f t="shared" si="1"/>
        <v>69413017</v>
      </c>
    </row>
    <row r="365" spans="1:4" ht="15.75" customHeight="1">
      <c r="A365" s="2" t="s">
        <v>5903</v>
      </c>
      <c r="B365" s="1">
        <v>84000000</v>
      </c>
      <c r="C365" s="1">
        <v>153288182</v>
      </c>
      <c r="D365" s="30">
        <f t="shared" si="1"/>
        <v>69288182</v>
      </c>
    </row>
    <row r="366" spans="1:4" ht="15.75" customHeight="1">
      <c r="A366" s="2" t="s">
        <v>2383</v>
      </c>
      <c r="B366" s="1">
        <v>17000000</v>
      </c>
      <c r="C366" s="1">
        <v>86049418</v>
      </c>
      <c r="D366" s="30">
        <f t="shared" si="1"/>
        <v>69049418</v>
      </c>
    </row>
    <row r="367" spans="1:4" ht="15.75" customHeight="1">
      <c r="A367" s="2" t="s">
        <v>886</v>
      </c>
      <c r="B367" s="1">
        <v>14000000</v>
      </c>
      <c r="C367" s="1">
        <v>83025853</v>
      </c>
      <c r="D367" s="30">
        <f t="shared" si="1"/>
        <v>69025853</v>
      </c>
    </row>
    <row r="368" spans="1:4" ht="15.75" customHeight="1">
      <c r="A368" s="2" t="s">
        <v>4540</v>
      </c>
      <c r="B368" s="1">
        <v>10000000</v>
      </c>
      <c r="C368" s="1">
        <v>78845130</v>
      </c>
      <c r="D368" s="30">
        <f t="shared" si="1"/>
        <v>68845130</v>
      </c>
    </row>
    <row r="369" spans="1:4" ht="15.75" customHeight="1">
      <c r="A369" s="2" t="s">
        <v>1371</v>
      </c>
      <c r="B369" s="1">
        <v>40000000</v>
      </c>
      <c r="C369" s="1">
        <v>108706165</v>
      </c>
      <c r="D369" s="30">
        <f t="shared" si="1"/>
        <v>68706165</v>
      </c>
    </row>
    <row r="370" spans="1:4" ht="15.75" customHeight="1">
      <c r="A370" s="2" t="s">
        <v>4274</v>
      </c>
      <c r="B370" s="1">
        <v>22000000</v>
      </c>
      <c r="C370" s="1">
        <v>90636983</v>
      </c>
      <c r="D370" s="30">
        <f t="shared" si="1"/>
        <v>68636983</v>
      </c>
    </row>
    <row r="371" spans="1:4" ht="15.75" customHeight="1">
      <c r="A371" s="2" t="s">
        <v>601</v>
      </c>
      <c r="B371" s="1">
        <v>25000000</v>
      </c>
      <c r="C371" s="1">
        <v>93571803</v>
      </c>
      <c r="D371" s="30">
        <f t="shared" si="1"/>
        <v>68571803</v>
      </c>
    </row>
    <row r="372" spans="1:4" ht="15.75" customHeight="1">
      <c r="A372" s="2" t="s">
        <v>1506</v>
      </c>
      <c r="B372" s="1">
        <v>200000000</v>
      </c>
      <c r="C372" s="1">
        <v>268488329</v>
      </c>
      <c r="D372" s="30">
        <f t="shared" si="1"/>
        <v>68488329</v>
      </c>
    </row>
    <row r="373" spans="1:4" ht="15.75" customHeight="1">
      <c r="A373" s="2" t="s">
        <v>2809</v>
      </c>
      <c r="B373" s="1">
        <v>34000000</v>
      </c>
      <c r="C373" s="1">
        <v>102413606</v>
      </c>
      <c r="D373" s="30">
        <f t="shared" si="1"/>
        <v>68413606</v>
      </c>
    </row>
    <row r="374" spans="1:4" ht="15.75" customHeight="1">
      <c r="A374" s="2" t="s">
        <v>119</v>
      </c>
      <c r="B374" s="1">
        <v>11000000</v>
      </c>
      <c r="C374" s="1">
        <v>78900000</v>
      </c>
      <c r="D374" s="30">
        <f t="shared" si="1"/>
        <v>67900000</v>
      </c>
    </row>
    <row r="375" spans="1:4" ht="15.75" customHeight="1">
      <c r="A375" s="2" t="s">
        <v>891</v>
      </c>
      <c r="B375" s="1">
        <v>11000000</v>
      </c>
      <c r="C375" s="1">
        <v>78900000</v>
      </c>
      <c r="D375" s="30">
        <f t="shared" si="1"/>
        <v>67900000</v>
      </c>
    </row>
    <row r="376" spans="1:4" ht="15.75" customHeight="1">
      <c r="A376" s="2" t="s">
        <v>2153</v>
      </c>
      <c r="B376" s="1">
        <v>12000000</v>
      </c>
      <c r="C376" s="1">
        <v>79568000</v>
      </c>
      <c r="D376" s="30">
        <f t="shared" si="1"/>
        <v>67568000</v>
      </c>
    </row>
    <row r="377" spans="1:4" ht="15.75" customHeight="1">
      <c r="A377" s="2" t="s">
        <v>1813</v>
      </c>
      <c r="B377" s="1">
        <v>40000000</v>
      </c>
      <c r="C377" s="1">
        <v>107458785</v>
      </c>
      <c r="D377" s="30">
        <f t="shared" si="1"/>
        <v>67458785</v>
      </c>
    </row>
    <row r="378" spans="1:4" ht="15.75" customHeight="1">
      <c r="A378" s="2" t="s">
        <v>3754</v>
      </c>
      <c r="B378" s="1">
        <v>70000000</v>
      </c>
      <c r="C378" s="1">
        <v>137340146</v>
      </c>
      <c r="D378" s="30">
        <f t="shared" si="1"/>
        <v>67340146</v>
      </c>
    </row>
    <row r="379" spans="1:4" ht="15.75" customHeight="1">
      <c r="A379" s="2" t="s">
        <v>73</v>
      </c>
      <c r="B379" s="1">
        <v>33000000</v>
      </c>
      <c r="C379" s="1">
        <v>100125340</v>
      </c>
      <c r="D379" s="30">
        <f t="shared" si="1"/>
        <v>67125340</v>
      </c>
    </row>
    <row r="380" spans="1:4" ht="15.75" customHeight="1">
      <c r="A380" s="2" t="s">
        <v>161</v>
      </c>
      <c r="B380" s="1">
        <v>18500000</v>
      </c>
      <c r="C380" s="1">
        <v>85200000</v>
      </c>
      <c r="D380" s="30">
        <f t="shared" si="1"/>
        <v>66700000</v>
      </c>
    </row>
    <row r="381" spans="1:4" ht="15.75" customHeight="1">
      <c r="A381" s="2" t="s">
        <v>4984</v>
      </c>
      <c r="B381" s="1">
        <v>52000000</v>
      </c>
      <c r="C381" s="1">
        <v>118683135</v>
      </c>
      <c r="D381" s="30">
        <f t="shared" si="1"/>
        <v>66683135</v>
      </c>
    </row>
    <row r="382" spans="1:4" ht="15.75" customHeight="1">
      <c r="A382" s="2" t="s">
        <v>3503</v>
      </c>
      <c r="B382" s="1">
        <v>120000000</v>
      </c>
      <c r="C382" s="1">
        <v>186336103</v>
      </c>
      <c r="D382" s="30">
        <f t="shared" si="1"/>
        <v>66336103</v>
      </c>
    </row>
    <row r="383" spans="1:4" ht="15.75" customHeight="1">
      <c r="A383" s="2" t="s">
        <v>3258</v>
      </c>
      <c r="B383" s="1">
        <v>95000000</v>
      </c>
      <c r="C383" s="1">
        <v>161317423</v>
      </c>
      <c r="D383" s="30">
        <f t="shared" si="1"/>
        <v>66317423</v>
      </c>
    </row>
    <row r="384" spans="1:4" ht="15.75" customHeight="1">
      <c r="A384" s="2" t="s">
        <v>1759</v>
      </c>
      <c r="B384" s="1">
        <v>225000000</v>
      </c>
      <c r="C384" s="1">
        <v>291021565</v>
      </c>
      <c r="D384" s="30">
        <f t="shared" si="1"/>
        <v>66021565</v>
      </c>
    </row>
    <row r="385" spans="1:4" ht="15.75" customHeight="1">
      <c r="A385" s="2" t="s">
        <v>1380</v>
      </c>
      <c r="B385" s="1">
        <v>10700000</v>
      </c>
      <c r="C385" s="1">
        <v>76600000</v>
      </c>
      <c r="D385" s="30">
        <f t="shared" si="1"/>
        <v>65900000</v>
      </c>
    </row>
    <row r="386" spans="1:4" ht="15.75" customHeight="1">
      <c r="A386" s="2" t="s">
        <v>1380</v>
      </c>
      <c r="B386" s="1">
        <v>10700000</v>
      </c>
      <c r="C386" s="1">
        <v>76600000</v>
      </c>
      <c r="D386" s="30">
        <f t="shared" si="1"/>
        <v>65900000</v>
      </c>
    </row>
    <row r="387" spans="1:4" ht="15.75" customHeight="1">
      <c r="A387" s="2" t="s">
        <v>4758</v>
      </c>
      <c r="B387" s="1">
        <v>125000000</v>
      </c>
      <c r="C387" s="1">
        <v>190871240</v>
      </c>
      <c r="D387" s="30">
        <f t="shared" si="1"/>
        <v>65871240</v>
      </c>
    </row>
    <row r="388" spans="1:4" ht="15.75" customHeight="1">
      <c r="A388" s="2" t="s">
        <v>4758</v>
      </c>
      <c r="B388" s="1">
        <v>125000000</v>
      </c>
      <c r="C388" s="1">
        <v>190871240</v>
      </c>
      <c r="D388" s="30">
        <f t="shared" si="1"/>
        <v>65871240</v>
      </c>
    </row>
    <row r="389" spans="1:4" ht="15.75" customHeight="1">
      <c r="A389" s="2" t="s">
        <v>3008</v>
      </c>
      <c r="B389" s="1">
        <v>85000000</v>
      </c>
      <c r="C389" s="1">
        <v>150832203</v>
      </c>
      <c r="D389" s="30">
        <f t="shared" si="1"/>
        <v>65832203</v>
      </c>
    </row>
    <row r="390" spans="1:4" ht="15.75" customHeight="1">
      <c r="A390" s="2" t="s">
        <v>1783</v>
      </c>
      <c r="B390" s="1">
        <v>80000000</v>
      </c>
      <c r="C390" s="1">
        <v>145771527</v>
      </c>
      <c r="D390" s="30">
        <f t="shared" si="1"/>
        <v>65771527</v>
      </c>
    </row>
    <row r="391" spans="1:4" ht="15.75" customHeight="1">
      <c r="A391" s="2" t="s">
        <v>327</v>
      </c>
      <c r="B391" s="1">
        <v>60000000</v>
      </c>
      <c r="C391" s="1">
        <v>125603360</v>
      </c>
      <c r="D391" s="30">
        <f t="shared" si="1"/>
        <v>65603360</v>
      </c>
    </row>
    <row r="392" spans="1:4" ht="15.75" customHeight="1">
      <c r="A392" s="2" t="s">
        <v>4410</v>
      </c>
      <c r="B392" s="1">
        <v>75000000</v>
      </c>
      <c r="C392" s="1">
        <v>140459099</v>
      </c>
      <c r="D392" s="30">
        <f t="shared" si="1"/>
        <v>65459099</v>
      </c>
    </row>
    <row r="393" spans="1:4" ht="15.75" customHeight="1">
      <c r="A393" s="2" t="s">
        <v>4680</v>
      </c>
      <c r="B393" s="1">
        <v>26000000</v>
      </c>
      <c r="C393" s="1">
        <v>91457688</v>
      </c>
      <c r="D393" s="30">
        <f t="shared" si="1"/>
        <v>65457688</v>
      </c>
    </row>
    <row r="394" spans="1:4" ht="15.75" customHeight="1">
      <c r="A394" s="2" t="s">
        <v>3618</v>
      </c>
      <c r="B394" s="1">
        <v>17000000</v>
      </c>
      <c r="C394" s="1">
        <v>82389560</v>
      </c>
      <c r="D394" s="30">
        <f t="shared" si="1"/>
        <v>65389560</v>
      </c>
    </row>
    <row r="395" spans="1:4" ht="15.75" customHeight="1">
      <c r="A395" s="2" t="s">
        <v>1847</v>
      </c>
      <c r="B395" s="1">
        <v>17000000</v>
      </c>
      <c r="C395" s="1">
        <v>82234139</v>
      </c>
      <c r="D395" s="30">
        <f t="shared" si="1"/>
        <v>65234139</v>
      </c>
    </row>
    <row r="396" spans="1:4" ht="15.75" customHeight="1">
      <c r="A396" s="2" t="s">
        <v>450</v>
      </c>
      <c r="B396" s="1">
        <v>25000000</v>
      </c>
      <c r="C396" s="1">
        <v>90135191</v>
      </c>
      <c r="D396" s="30">
        <f t="shared" si="1"/>
        <v>65135191</v>
      </c>
    </row>
    <row r="397" spans="1:4" ht="15.75" customHeight="1">
      <c r="A397" s="2" t="s">
        <v>5927</v>
      </c>
      <c r="B397" s="1">
        <v>20000000</v>
      </c>
      <c r="C397" s="1">
        <v>84518155</v>
      </c>
      <c r="D397" s="30">
        <f t="shared" si="1"/>
        <v>64518155</v>
      </c>
    </row>
    <row r="398" spans="1:4" ht="15.75" customHeight="1">
      <c r="A398" s="2" t="s">
        <v>1335</v>
      </c>
      <c r="B398" s="1">
        <v>145000000</v>
      </c>
      <c r="C398" s="1">
        <v>209364921</v>
      </c>
      <c r="D398" s="30">
        <f t="shared" si="1"/>
        <v>64364921</v>
      </c>
    </row>
    <row r="399" spans="1:4" ht="15.75" customHeight="1">
      <c r="A399" s="2" t="s">
        <v>2842</v>
      </c>
      <c r="B399" s="1">
        <v>23000000</v>
      </c>
      <c r="C399" s="1">
        <v>86930411</v>
      </c>
      <c r="D399" s="30">
        <f t="shared" si="1"/>
        <v>63930411</v>
      </c>
    </row>
    <row r="400" spans="1:4" ht="15.75" customHeight="1">
      <c r="A400" s="2" t="s">
        <v>2023</v>
      </c>
      <c r="B400" s="1">
        <v>85000000</v>
      </c>
      <c r="C400" s="1">
        <v>148313048</v>
      </c>
      <c r="D400" s="30">
        <f t="shared" si="1"/>
        <v>63313048</v>
      </c>
    </row>
    <row r="401" spans="1:4" ht="15.75" customHeight="1">
      <c r="A401" s="2" t="s">
        <v>4112</v>
      </c>
      <c r="B401" s="1">
        <v>12000000</v>
      </c>
      <c r="C401" s="1">
        <v>75074950</v>
      </c>
      <c r="D401" s="30">
        <f t="shared" si="1"/>
        <v>63074950</v>
      </c>
    </row>
    <row r="402" spans="1:4" ht="15.75" customHeight="1">
      <c r="A402" s="2" t="s">
        <v>95</v>
      </c>
      <c r="B402" s="1">
        <v>100000000</v>
      </c>
      <c r="C402" s="1">
        <v>162804648</v>
      </c>
      <c r="D402" s="30">
        <f t="shared" si="1"/>
        <v>62804648</v>
      </c>
    </row>
    <row r="403" spans="1:4" ht="15.75" customHeight="1">
      <c r="A403" s="2" t="s">
        <v>1593</v>
      </c>
      <c r="B403" s="1">
        <v>31000000</v>
      </c>
      <c r="C403" s="1">
        <v>93749203</v>
      </c>
      <c r="D403" s="30">
        <f t="shared" si="1"/>
        <v>62749203</v>
      </c>
    </row>
    <row r="404" spans="1:4" ht="15.75" customHeight="1">
      <c r="A404" s="2" t="s">
        <v>1620</v>
      </c>
      <c r="B404" s="1">
        <v>20000000</v>
      </c>
      <c r="C404" s="1">
        <v>82624961</v>
      </c>
      <c r="D404" s="30">
        <f t="shared" si="1"/>
        <v>62624961</v>
      </c>
    </row>
    <row r="405" spans="1:4" ht="15.75" customHeight="1">
      <c r="A405" s="2" t="s">
        <v>3664</v>
      </c>
      <c r="B405" s="1">
        <v>9000000</v>
      </c>
      <c r="C405" s="1">
        <v>71519230</v>
      </c>
      <c r="D405" s="30">
        <f t="shared" si="1"/>
        <v>62519230</v>
      </c>
    </row>
    <row r="406" spans="1:4" ht="15.75" customHeight="1">
      <c r="A406" s="2" t="s">
        <v>673</v>
      </c>
      <c r="B406" s="1">
        <v>40000000</v>
      </c>
      <c r="C406" s="1">
        <v>102310175</v>
      </c>
      <c r="D406" s="30">
        <f t="shared" si="1"/>
        <v>62310175</v>
      </c>
    </row>
    <row r="407" spans="1:4" ht="15.75" customHeight="1">
      <c r="A407" s="2" t="s">
        <v>5394</v>
      </c>
      <c r="B407" s="1">
        <v>48000000</v>
      </c>
      <c r="C407" s="1">
        <v>110000082</v>
      </c>
      <c r="D407" s="30">
        <f t="shared" si="1"/>
        <v>62000082</v>
      </c>
    </row>
    <row r="408" spans="1:4" ht="15.75" customHeight="1">
      <c r="A408" s="2" t="s">
        <v>1179</v>
      </c>
      <c r="B408" s="1">
        <v>125000000</v>
      </c>
      <c r="C408" s="1">
        <v>186830669</v>
      </c>
      <c r="D408" s="30">
        <f t="shared" si="1"/>
        <v>61830669</v>
      </c>
    </row>
    <row r="409" spans="1:4" ht="15.75" customHeight="1">
      <c r="A409" s="2" t="s">
        <v>4217</v>
      </c>
      <c r="B409" s="1">
        <v>45000000</v>
      </c>
      <c r="C409" s="1">
        <v>106807667</v>
      </c>
      <c r="D409" s="30">
        <f t="shared" si="1"/>
        <v>61807667</v>
      </c>
    </row>
    <row r="410" spans="1:4" ht="15.75" customHeight="1">
      <c r="A410" s="2" t="s">
        <v>4336</v>
      </c>
      <c r="B410" s="1">
        <v>8000000</v>
      </c>
      <c r="C410" s="1">
        <v>69800000</v>
      </c>
      <c r="D410" s="30">
        <f t="shared" si="1"/>
        <v>61800000</v>
      </c>
    </row>
    <row r="411" spans="1:4" ht="15.75" customHeight="1">
      <c r="A411" s="2" t="s">
        <v>2321</v>
      </c>
      <c r="B411" s="1">
        <v>45000000</v>
      </c>
      <c r="C411" s="1">
        <v>106793915</v>
      </c>
      <c r="D411" s="30">
        <f t="shared" si="1"/>
        <v>61793915</v>
      </c>
    </row>
    <row r="412" spans="1:4" ht="15.75" customHeight="1">
      <c r="A412" s="2" t="s">
        <v>3746</v>
      </c>
      <c r="B412" s="1">
        <v>125000000</v>
      </c>
      <c r="C412" s="1">
        <v>186739919</v>
      </c>
      <c r="D412" s="30">
        <f t="shared" si="1"/>
        <v>61739919</v>
      </c>
    </row>
    <row r="413" spans="1:4" ht="15.75" customHeight="1">
      <c r="A413" s="2" t="s">
        <v>3251</v>
      </c>
      <c r="B413" s="1">
        <v>140000000</v>
      </c>
      <c r="C413" s="1">
        <v>201573391</v>
      </c>
      <c r="D413" s="30">
        <f t="shared" si="1"/>
        <v>61573391</v>
      </c>
    </row>
    <row r="414" spans="1:4" ht="15.75" customHeight="1">
      <c r="A414" s="2" t="s">
        <v>550</v>
      </c>
      <c r="B414" s="1">
        <v>60000000</v>
      </c>
      <c r="C414" s="1">
        <v>121468960</v>
      </c>
      <c r="D414" s="30">
        <f t="shared" si="1"/>
        <v>61468960</v>
      </c>
    </row>
    <row r="415" spans="1:4" ht="15.75" customHeight="1">
      <c r="A415" s="2" t="s">
        <v>5187</v>
      </c>
      <c r="B415" s="1">
        <v>3000000</v>
      </c>
      <c r="C415" s="1">
        <v>64423650</v>
      </c>
      <c r="D415" s="30">
        <f t="shared" si="1"/>
        <v>61423650</v>
      </c>
    </row>
    <row r="416" spans="1:4" ht="15.75" customHeight="1">
      <c r="A416" s="2" t="s">
        <v>2266</v>
      </c>
      <c r="B416" s="1">
        <v>180000000</v>
      </c>
      <c r="C416" s="1">
        <v>241407328</v>
      </c>
      <c r="D416" s="30">
        <f t="shared" si="1"/>
        <v>61407328</v>
      </c>
    </row>
    <row r="417" spans="1:4" ht="15.75" customHeight="1">
      <c r="A417" s="2" t="s">
        <v>2353</v>
      </c>
      <c r="B417" s="1">
        <v>27000000</v>
      </c>
      <c r="C417" s="1">
        <v>87341380</v>
      </c>
      <c r="D417" s="30">
        <f t="shared" si="1"/>
        <v>60341380</v>
      </c>
    </row>
    <row r="418" spans="1:4" ht="15.75" customHeight="1">
      <c r="A418" s="2" t="s">
        <v>1725</v>
      </c>
      <c r="B418" s="1">
        <v>2300000</v>
      </c>
      <c r="C418" s="1">
        <v>62549000</v>
      </c>
      <c r="D418" s="30">
        <f t="shared" si="1"/>
        <v>60249000</v>
      </c>
    </row>
    <row r="419" spans="1:4" ht="15.75" customHeight="1">
      <c r="A419" s="2" t="s">
        <v>2649</v>
      </c>
      <c r="B419" s="1">
        <v>12000000</v>
      </c>
      <c r="C419" s="1">
        <v>72217000</v>
      </c>
      <c r="D419" s="30">
        <f t="shared" si="1"/>
        <v>60217000</v>
      </c>
    </row>
    <row r="420" spans="1:4" ht="15.75" customHeight="1">
      <c r="A420" s="2" t="s">
        <v>4355</v>
      </c>
      <c r="B420" s="1">
        <v>5000000</v>
      </c>
      <c r="C420" s="1">
        <v>65069140</v>
      </c>
      <c r="D420" s="30">
        <f t="shared" si="1"/>
        <v>60069140</v>
      </c>
    </row>
    <row r="421" spans="1:4" ht="15.75" customHeight="1">
      <c r="A421" s="2" t="s">
        <v>2562</v>
      </c>
      <c r="B421" s="1">
        <v>20000000</v>
      </c>
      <c r="C421" s="1">
        <v>80050171</v>
      </c>
      <c r="D421" s="30">
        <f t="shared" si="1"/>
        <v>60050171</v>
      </c>
    </row>
    <row r="422" spans="1:4" ht="15.75" customHeight="1">
      <c r="A422" s="2" t="s">
        <v>2562</v>
      </c>
      <c r="B422" s="1">
        <v>20000000</v>
      </c>
      <c r="C422" s="1">
        <v>80050171</v>
      </c>
      <c r="D422" s="30">
        <f t="shared" si="1"/>
        <v>60050171</v>
      </c>
    </row>
    <row r="423" spans="1:4" ht="15.75" customHeight="1">
      <c r="A423" s="2" t="s">
        <v>2550</v>
      </c>
      <c r="B423" s="1">
        <v>62000000</v>
      </c>
      <c r="C423" s="1">
        <v>122012710</v>
      </c>
      <c r="D423" s="30">
        <f t="shared" si="1"/>
        <v>60012710</v>
      </c>
    </row>
    <row r="424" spans="1:4" ht="15.75" customHeight="1">
      <c r="A424" s="2" t="s">
        <v>6379</v>
      </c>
      <c r="B424" s="1">
        <v>13000000</v>
      </c>
      <c r="C424" s="1">
        <v>73000942</v>
      </c>
      <c r="D424" s="30">
        <f t="shared" si="1"/>
        <v>60000942</v>
      </c>
    </row>
    <row r="425" spans="1:4" ht="15.75" customHeight="1">
      <c r="A425" s="2" t="s">
        <v>4520</v>
      </c>
      <c r="B425" s="1">
        <v>10000000</v>
      </c>
      <c r="C425" s="1">
        <v>69800000</v>
      </c>
      <c r="D425" s="30">
        <f t="shared" si="1"/>
        <v>59800000</v>
      </c>
    </row>
    <row r="426" spans="1:4" ht="15.75" customHeight="1">
      <c r="A426" s="2" t="s">
        <v>3019</v>
      </c>
      <c r="B426" s="1">
        <v>75000000</v>
      </c>
      <c r="C426" s="1">
        <v>134568845</v>
      </c>
      <c r="D426" s="30">
        <f t="shared" si="1"/>
        <v>59568845</v>
      </c>
    </row>
    <row r="427" spans="1:4" ht="15.75" customHeight="1">
      <c r="A427" s="2" t="s">
        <v>1255</v>
      </c>
      <c r="B427" s="1">
        <v>12000000</v>
      </c>
      <c r="C427" s="1">
        <v>71502303</v>
      </c>
      <c r="D427" s="30">
        <f t="shared" si="1"/>
        <v>59502303</v>
      </c>
    </row>
    <row r="428" spans="1:4" ht="15.75" customHeight="1">
      <c r="A428" s="2" t="s">
        <v>3375</v>
      </c>
      <c r="B428" s="1">
        <v>17000000</v>
      </c>
      <c r="C428" s="1">
        <v>76400000</v>
      </c>
      <c r="D428" s="30">
        <f t="shared" si="1"/>
        <v>59400000</v>
      </c>
    </row>
    <row r="429" spans="1:4" ht="15.75" customHeight="1">
      <c r="A429" s="2" t="s">
        <v>3444</v>
      </c>
      <c r="B429" s="1">
        <v>5000000</v>
      </c>
      <c r="C429" s="1">
        <v>64267897</v>
      </c>
      <c r="D429" s="30">
        <f t="shared" si="1"/>
        <v>59267897</v>
      </c>
    </row>
    <row r="430" spans="1:4" ht="15.75" customHeight="1">
      <c r="A430" s="2" t="s">
        <v>1346</v>
      </c>
      <c r="B430" s="1">
        <v>75000000</v>
      </c>
      <c r="C430" s="1">
        <v>134006721</v>
      </c>
      <c r="D430" s="30">
        <f t="shared" si="1"/>
        <v>59006721</v>
      </c>
    </row>
    <row r="431" spans="1:4" ht="15.75" customHeight="1">
      <c r="A431" s="2" t="s">
        <v>1384</v>
      </c>
      <c r="B431" s="1">
        <v>25000000</v>
      </c>
      <c r="C431" s="1">
        <v>83813460</v>
      </c>
      <c r="D431" s="30">
        <f t="shared" si="1"/>
        <v>58813460</v>
      </c>
    </row>
    <row r="432" spans="1:4" ht="15.75" customHeight="1">
      <c r="A432" s="2" t="s">
        <v>4391</v>
      </c>
      <c r="B432" s="1">
        <v>140000000</v>
      </c>
      <c r="C432" s="1">
        <v>198539855</v>
      </c>
      <c r="D432" s="30">
        <f t="shared" si="1"/>
        <v>58539855</v>
      </c>
    </row>
    <row r="433" spans="1:4" ht="15.75" customHeight="1">
      <c r="A433" s="2" t="s">
        <v>5112</v>
      </c>
      <c r="B433" s="1">
        <v>52000000</v>
      </c>
      <c r="C433" s="1">
        <v>110476776</v>
      </c>
      <c r="D433" s="30">
        <f t="shared" si="1"/>
        <v>58476776</v>
      </c>
    </row>
    <row r="434" spans="1:4" ht="15.75" customHeight="1">
      <c r="A434" s="2" t="s">
        <v>4897</v>
      </c>
      <c r="B434" s="1">
        <v>10000000</v>
      </c>
      <c r="C434" s="1">
        <v>68353550</v>
      </c>
      <c r="D434" s="30">
        <f t="shared" si="1"/>
        <v>58353550</v>
      </c>
    </row>
    <row r="435" spans="1:4" ht="15.75" customHeight="1">
      <c r="A435" s="2" t="s">
        <v>1259</v>
      </c>
      <c r="B435" s="1">
        <v>15000000</v>
      </c>
      <c r="C435" s="1">
        <v>73326666</v>
      </c>
      <c r="D435" s="30">
        <f t="shared" si="1"/>
        <v>58326666</v>
      </c>
    </row>
    <row r="436" spans="1:4" ht="15.75" customHeight="1">
      <c r="A436" s="2" t="s">
        <v>6139</v>
      </c>
      <c r="B436" s="1">
        <v>65000000</v>
      </c>
      <c r="C436" s="1">
        <v>123307945</v>
      </c>
      <c r="D436" s="30">
        <f t="shared" si="1"/>
        <v>58307945</v>
      </c>
    </row>
    <row r="437" spans="1:4" ht="15.75" customHeight="1">
      <c r="A437" s="2" t="s">
        <v>1849</v>
      </c>
      <c r="B437" s="1">
        <v>26000000</v>
      </c>
      <c r="C437" s="1">
        <v>84136909</v>
      </c>
      <c r="D437" s="30">
        <f t="shared" si="1"/>
        <v>58136909</v>
      </c>
    </row>
    <row r="438" spans="1:4" ht="15.75" customHeight="1">
      <c r="A438" s="2" t="s">
        <v>6109</v>
      </c>
      <c r="B438" s="1">
        <v>75000000</v>
      </c>
      <c r="C438" s="1">
        <v>133103929</v>
      </c>
      <c r="D438" s="30">
        <f t="shared" si="1"/>
        <v>58103929</v>
      </c>
    </row>
    <row r="439" spans="1:4" ht="15.75" customHeight="1">
      <c r="A439" s="2" t="s">
        <v>3637</v>
      </c>
      <c r="B439" s="1">
        <v>12000000</v>
      </c>
      <c r="C439" s="1">
        <v>70011073</v>
      </c>
      <c r="D439" s="30">
        <f t="shared" si="1"/>
        <v>58011073</v>
      </c>
    </row>
    <row r="440" spans="1:4" ht="15.75" customHeight="1">
      <c r="A440" s="2" t="s">
        <v>537</v>
      </c>
      <c r="B440" s="1">
        <v>165000000</v>
      </c>
      <c r="C440" s="1">
        <v>222487711</v>
      </c>
      <c r="D440" s="30">
        <f t="shared" si="1"/>
        <v>57487711</v>
      </c>
    </row>
    <row r="441" spans="1:4" ht="15.75" customHeight="1">
      <c r="A441" s="2" t="s">
        <v>5884</v>
      </c>
      <c r="B441" s="1">
        <v>6000000</v>
      </c>
      <c r="C441" s="1">
        <v>63231524</v>
      </c>
      <c r="D441" s="30">
        <f t="shared" si="1"/>
        <v>57231524</v>
      </c>
    </row>
    <row r="442" spans="1:4" ht="15.75" customHeight="1">
      <c r="A442" s="2" t="s">
        <v>3994</v>
      </c>
      <c r="B442" s="1">
        <v>61000000</v>
      </c>
      <c r="C442" s="1">
        <v>118153533</v>
      </c>
      <c r="D442" s="30">
        <f t="shared" si="1"/>
        <v>57153533</v>
      </c>
    </row>
    <row r="443" spans="1:4" ht="15.75" customHeight="1">
      <c r="A443" s="2" t="s">
        <v>5384</v>
      </c>
      <c r="B443" s="1">
        <v>56000000</v>
      </c>
      <c r="C443" s="1">
        <v>113006880</v>
      </c>
      <c r="D443" s="30">
        <f t="shared" si="1"/>
        <v>57006880</v>
      </c>
    </row>
    <row r="444" spans="1:4" ht="15.75" customHeight="1">
      <c r="A444" s="2" t="s">
        <v>847</v>
      </c>
      <c r="B444" s="1">
        <v>40000000</v>
      </c>
      <c r="C444" s="1">
        <v>96917897</v>
      </c>
      <c r="D444" s="30">
        <f t="shared" si="1"/>
        <v>56917897</v>
      </c>
    </row>
    <row r="445" spans="1:4" ht="15.75" customHeight="1">
      <c r="A445" s="2" t="s">
        <v>1712</v>
      </c>
      <c r="B445" s="1">
        <v>15000000</v>
      </c>
      <c r="C445" s="1">
        <v>71897215</v>
      </c>
      <c r="D445" s="30">
        <f t="shared" si="1"/>
        <v>56897215</v>
      </c>
    </row>
    <row r="446" spans="1:4" ht="15.75" customHeight="1">
      <c r="A446" s="2" t="s">
        <v>4992</v>
      </c>
      <c r="B446" s="1">
        <v>45000000</v>
      </c>
      <c r="C446" s="1">
        <v>101702060</v>
      </c>
      <c r="D446" s="30">
        <f t="shared" si="1"/>
        <v>56702060</v>
      </c>
    </row>
    <row r="447" spans="1:4" ht="15.75" customHeight="1">
      <c r="A447" s="2" t="s">
        <v>2983</v>
      </c>
      <c r="B447" s="1">
        <v>150000000</v>
      </c>
      <c r="C447" s="1">
        <v>206456431</v>
      </c>
      <c r="D447" s="30">
        <f t="shared" si="1"/>
        <v>56456431</v>
      </c>
    </row>
    <row r="448" spans="1:4" ht="15.75" customHeight="1">
      <c r="A448" s="2" t="s">
        <v>3276</v>
      </c>
      <c r="B448" s="1">
        <v>80000000</v>
      </c>
      <c r="C448" s="1">
        <v>136448821</v>
      </c>
      <c r="D448" s="30">
        <f t="shared" si="1"/>
        <v>56448821</v>
      </c>
    </row>
    <row r="449" spans="1:4" ht="15.75" customHeight="1">
      <c r="A449" s="2" t="s">
        <v>415</v>
      </c>
      <c r="B449" s="1">
        <v>150000000</v>
      </c>
      <c r="C449" s="1">
        <v>206435493</v>
      </c>
      <c r="D449" s="30">
        <f t="shared" si="1"/>
        <v>56435493</v>
      </c>
    </row>
    <row r="450" spans="1:4" ht="15.75" customHeight="1">
      <c r="A450" s="2" t="s">
        <v>367</v>
      </c>
      <c r="B450" s="1">
        <v>14600000</v>
      </c>
      <c r="C450" s="1">
        <v>70906973</v>
      </c>
      <c r="D450" s="30">
        <f t="shared" si="1"/>
        <v>56306973</v>
      </c>
    </row>
    <row r="451" spans="1:4" ht="15.75" customHeight="1">
      <c r="A451" s="2" t="s">
        <v>1831</v>
      </c>
      <c r="B451" s="1">
        <v>31000000</v>
      </c>
      <c r="C451" s="1">
        <v>87100000</v>
      </c>
      <c r="D451" s="30">
        <f t="shared" si="1"/>
        <v>56100000</v>
      </c>
    </row>
    <row r="452" spans="1:4" ht="15.75" customHeight="1">
      <c r="A452" s="2" t="s">
        <v>1888</v>
      </c>
      <c r="B452" s="1">
        <v>14000000</v>
      </c>
      <c r="C452" s="1">
        <v>70001698</v>
      </c>
      <c r="D452" s="30">
        <f t="shared" si="1"/>
        <v>56001698</v>
      </c>
    </row>
    <row r="453" spans="1:4" ht="15.75" customHeight="1">
      <c r="A453" s="2" t="s">
        <v>3791</v>
      </c>
      <c r="B453" s="1">
        <v>50000000</v>
      </c>
      <c r="C453" s="1">
        <v>105807520</v>
      </c>
      <c r="D453" s="30">
        <f t="shared" si="1"/>
        <v>55807520</v>
      </c>
    </row>
    <row r="454" spans="1:4" ht="15.75" customHeight="1">
      <c r="A454" s="2" t="s">
        <v>3543</v>
      </c>
      <c r="B454" s="1">
        <v>45000000</v>
      </c>
      <c r="C454" s="1">
        <v>100768056</v>
      </c>
      <c r="D454" s="30">
        <f t="shared" si="1"/>
        <v>55768056</v>
      </c>
    </row>
    <row r="455" spans="1:4" ht="15.75" customHeight="1">
      <c r="A455" s="2" t="s">
        <v>1357</v>
      </c>
      <c r="B455" s="1">
        <v>40000000</v>
      </c>
      <c r="C455" s="1">
        <v>95720716</v>
      </c>
      <c r="D455" s="30">
        <f t="shared" si="1"/>
        <v>55720716</v>
      </c>
    </row>
    <row r="456" spans="1:4" ht="15.75" customHeight="1">
      <c r="A456" s="2" t="s">
        <v>2366</v>
      </c>
      <c r="B456" s="1">
        <v>20000000</v>
      </c>
      <c r="C456" s="1">
        <v>75597042</v>
      </c>
      <c r="D456" s="30">
        <f t="shared" si="1"/>
        <v>55597042</v>
      </c>
    </row>
    <row r="457" spans="1:4" ht="15.75" customHeight="1">
      <c r="A457" s="2" t="s">
        <v>2340</v>
      </c>
      <c r="B457" s="1">
        <v>30000000</v>
      </c>
      <c r="C457" s="1">
        <v>85416609</v>
      </c>
      <c r="D457" s="30">
        <f t="shared" si="1"/>
        <v>55416609</v>
      </c>
    </row>
    <row r="458" spans="1:4" ht="15.75" customHeight="1">
      <c r="A458" s="2" t="s">
        <v>3261</v>
      </c>
      <c r="B458" s="1">
        <v>100000000</v>
      </c>
      <c r="C458" s="1">
        <v>155370362</v>
      </c>
      <c r="D458" s="30">
        <f t="shared" si="1"/>
        <v>55370362</v>
      </c>
    </row>
    <row r="459" spans="1:4" ht="15.75" customHeight="1">
      <c r="A459" s="2" t="s">
        <v>194</v>
      </c>
      <c r="B459" s="1">
        <v>150000000</v>
      </c>
      <c r="C459" s="1">
        <v>205343774</v>
      </c>
      <c r="D459" s="30">
        <f t="shared" si="1"/>
        <v>55343774</v>
      </c>
    </row>
    <row r="460" spans="1:4" ht="15.75" customHeight="1">
      <c r="A460" s="2" t="s">
        <v>5298</v>
      </c>
      <c r="B460" s="1">
        <v>17000000</v>
      </c>
      <c r="C460" s="1">
        <v>72219395</v>
      </c>
      <c r="D460" s="30">
        <f t="shared" si="1"/>
        <v>55219395</v>
      </c>
    </row>
    <row r="461" spans="1:4" ht="15.75" customHeight="1">
      <c r="A461" s="2" t="s">
        <v>1032</v>
      </c>
      <c r="B461" s="1">
        <v>37000000</v>
      </c>
      <c r="C461" s="1">
        <v>92173235</v>
      </c>
      <c r="D461" s="30">
        <f t="shared" si="1"/>
        <v>55173235</v>
      </c>
    </row>
    <row r="462" spans="1:4" ht="15.75" customHeight="1">
      <c r="A462" s="2" t="s">
        <v>5118</v>
      </c>
      <c r="B462" s="1">
        <v>40000000</v>
      </c>
      <c r="C462" s="1">
        <v>95149435</v>
      </c>
      <c r="D462" s="30">
        <f t="shared" si="1"/>
        <v>55149435</v>
      </c>
    </row>
    <row r="463" spans="1:4" ht="15.75" customHeight="1">
      <c r="A463" s="2" t="s">
        <v>3119</v>
      </c>
      <c r="B463" s="1">
        <v>20000000</v>
      </c>
      <c r="C463" s="1">
        <v>75072454</v>
      </c>
      <c r="D463" s="30">
        <f t="shared" si="1"/>
        <v>55072454</v>
      </c>
    </row>
    <row r="464" spans="1:4" ht="15.75" customHeight="1">
      <c r="A464" s="2" t="s">
        <v>2356</v>
      </c>
      <c r="B464" s="1">
        <v>25000000</v>
      </c>
      <c r="C464" s="1">
        <v>80034302</v>
      </c>
      <c r="D464" s="30">
        <f t="shared" si="1"/>
        <v>55034302</v>
      </c>
    </row>
    <row r="465" spans="1:4" ht="15.75" customHeight="1">
      <c r="A465" s="2" t="s">
        <v>4069</v>
      </c>
      <c r="B465" s="1">
        <v>25000000</v>
      </c>
      <c r="C465" s="1">
        <v>80014842</v>
      </c>
      <c r="D465" s="30">
        <f t="shared" si="1"/>
        <v>55014842</v>
      </c>
    </row>
    <row r="466" spans="1:4" ht="15.75" customHeight="1">
      <c r="A466" s="2">
        <v>42</v>
      </c>
      <c r="B466" s="1">
        <v>40000000</v>
      </c>
      <c r="C466" s="1">
        <v>95001343</v>
      </c>
      <c r="D466" s="30">
        <f t="shared" si="1"/>
        <v>55001343</v>
      </c>
    </row>
    <row r="467" spans="1:4" ht="15.75" customHeight="1">
      <c r="A467" s="2" t="s">
        <v>586</v>
      </c>
      <c r="B467" s="1">
        <v>17000000</v>
      </c>
      <c r="C467" s="1">
        <v>72000000</v>
      </c>
      <c r="D467" s="30">
        <f t="shared" si="1"/>
        <v>55000000</v>
      </c>
    </row>
    <row r="468" spans="1:4" ht="15.75" customHeight="1">
      <c r="A468" s="2" t="s">
        <v>4891</v>
      </c>
      <c r="B468" s="1">
        <v>25000000</v>
      </c>
      <c r="C468" s="1">
        <v>79817937</v>
      </c>
      <c r="D468" s="30">
        <f t="shared" si="1"/>
        <v>54817937</v>
      </c>
    </row>
    <row r="469" spans="1:4" ht="15.75" customHeight="1">
      <c r="A469" s="2" t="s">
        <v>2426</v>
      </c>
      <c r="B469" s="1">
        <v>9000000</v>
      </c>
      <c r="C469" s="1">
        <v>63600000</v>
      </c>
      <c r="D469" s="30">
        <f t="shared" si="1"/>
        <v>54600000</v>
      </c>
    </row>
    <row r="470" spans="1:4" ht="15.75" customHeight="1">
      <c r="A470" s="2" t="s">
        <v>1180</v>
      </c>
      <c r="B470" s="1">
        <v>65000000</v>
      </c>
      <c r="C470" s="1">
        <v>119412921</v>
      </c>
      <c r="D470" s="30">
        <f t="shared" si="1"/>
        <v>54412921</v>
      </c>
    </row>
    <row r="471" spans="1:4" ht="15.75" customHeight="1">
      <c r="A471" s="2" t="s">
        <v>2781</v>
      </c>
      <c r="B471" s="1">
        <v>54000000</v>
      </c>
      <c r="C471" s="1">
        <v>108200000</v>
      </c>
      <c r="D471" s="30">
        <f t="shared" si="1"/>
        <v>54200000</v>
      </c>
    </row>
    <row r="472" spans="1:4" ht="15.75" customHeight="1">
      <c r="A472" s="2" t="s">
        <v>3519</v>
      </c>
      <c r="B472" s="1">
        <v>60000000</v>
      </c>
      <c r="C472" s="1">
        <v>114195633</v>
      </c>
      <c r="D472" s="30">
        <f t="shared" si="1"/>
        <v>54195633</v>
      </c>
    </row>
    <row r="473" spans="1:4" ht="15.75" customHeight="1">
      <c r="A473" s="2" t="s">
        <v>2327</v>
      </c>
      <c r="B473" s="1">
        <v>40000000</v>
      </c>
      <c r="C473" s="1">
        <v>94125426</v>
      </c>
      <c r="D473" s="30">
        <f t="shared" si="1"/>
        <v>54125426</v>
      </c>
    </row>
    <row r="474" spans="1:4" ht="15.75" customHeight="1">
      <c r="A474" s="2" t="s">
        <v>954</v>
      </c>
      <c r="B474" s="1">
        <v>1200000</v>
      </c>
      <c r="C474" s="1">
        <v>55153403</v>
      </c>
      <c r="D474" s="30">
        <f t="shared" si="1"/>
        <v>53953403</v>
      </c>
    </row>
    <row r="475" spans="1:4" ht="15.75" customHeight="1">
      <c r="A475" s="2" t="s">
        <v>3810</v>
      </c>
      <c r="B475" s="1">
        <v>40000000</v>
      </c>
      <c r="C475" s="1">
        <v>93952276</v>
      </c>
      <c r="D475" s="30">
        <f t="shared" si="1"/>
        <v>53952276</v>
      </c>
    </row>
    <row r="476" spans="1:4" ht="15.75" customHeight="1">
      <c r="A476" s="2" t="s">
        <v>2643</v>
      </c>
      <c r="B476" s="1">
        <v>15000000</v>
      </c>
      <c r="C476" s="1">
        <v>68856263</v>
      </c>
      <c r="D476" s="30">
        <f t="shared" si="1"/>
        <v>53856263</v>
      </c>
    </row>
    <row r="477" spans="1:4" ht="15.75" customHeight="1">
      <c r="A477" s="2" t="s">
        <v>5476</v>
      </c>
      <c r="B477" s="1">
        <v>80000000</v>
      </c>
      <c r="C477" s="1">
        <v>133668525</v>
      </c>
      <c r="D477" s="30">
        <f t="shared" si="1"/>
        <v>53668525</v>
      </c>
    </row>
    <row r="478" spans="1:4" ht="15.75" customHeight="1">
      <c r="A478" s="2" t="s">
        <v>4685</v>
      </c>
      <c r="B478" s="1">
        <v>25000000</v>
      </c>
      <c r="C478" s="1">
        <v>78656813</v>
      </c>
      <c r="D478" s="30">
        <f t="shared" si="1"/>
        <v>53656813</v>
      </c>
    </row>
    <row r="479" spans="1:4" ht="15.75" customHeight="1">
      <c r="A479" s="2" t="s">
        <v>2287</v>
      </c>
      <c r="B479" s="1">
        <v>90000000</v>
      </c>
      <c r="C479" s="1">
        <v>143618384</v>
      </c>
      <c r="D479" s="30">
        <f t="shared" si="1"/>
        <v>53618384</v>
      </c>
    </row>
    <row r="480" spans="1:4" ht="15.75" customHeight="1">
      <c r="A480" s="2" t="s">
        <v>1428</v>
      </c>
      <c r="B480" s="1">
        <v>12000000</v>
      </c>
      <c r="C480" s="1">
        <v>65500000</v>
      </c>
      <c r="D480" s="30">
        <f t="shared" si="1"/>
        <v>53500000</v>
      </c>
    </row>
    <row r="481" spans="1:4" ht="15.75" customHeight="1">
      <c r="A481" s="2" t="s">
        <v>3131</v>
      </c>
      <c r="B481" s="1">
        <v>17000000</v>
      </c>
      <c r="C481" s="1">
        <v>70492685</v>
      </c>
      <c r="D481" s="30">
        <f t="shared" si="1"/>
        <v>53492685</v>
      </c>
    </row>
    <row r="482" spans="1:4" ht="15.75" customHeight="1">
      <c r="A482" s="2" t="s">
        <v>266</v>
      </c>
      <c r="B482" s="1">
        <v>28000000</v>
      </c>
      <c r="C482" s="1">
        <v>81350242</v>
      </c>
      <c r="D482" s="30">
        <f t="shared" si="1"/>
        <v>53350242</v>
      </c>
    </row>
    <row r="483" spans="1:4" ht="15.75" customHeight="1">
      <c r="A483" s="2" t="s">
        <v>5057</v>
      </c>
      <c r="B483" s="1">
        <v>10000000</v>
      </c>
      <c r="C483" s="1">
        <v>63319509</v>
      </c>
      <c r="D483" s="30">
        <f t="shared" si="1"/>
        <v>53319509</v>
      </c>
    </row>
    <row r="484" spans="1:4" ht="15.75" customHeight="1">
      <c r="A484" s="2" t="s">
        <v>1930</v>
      </c>
      <c r="B484" s="1">
        <v>5500000</v>
      </c>
      <c r="C484" s="1">
        <v>58800000</v>
      </c>
      <c r="D484" s="30">
        <f t="shared" si="1"/>
        <v>53300000</v>
      </c>
    </row>
    <row r="485" spans="1:4" ht="15.75" customHeight="1">
      <c r="A485" s="2" t="s">
        <v>4898</v>
      </c>
      <c r="B485" s="1">
        <v>10000000</v>
      </c>
      <c r="C485" s="1">
        <v>63270259</v>
      </c>
      <c r="D485" s="30">
        <f t="shared" si="1"/>
        <v>53270259</v>
      </c>
    </row>
    <row r="486" spans="1:4" ht="15.75" customHeight="1">
      <c r="A486" s="2" t="s">
        <v>3640</v>
      </c>
      <c r="B486" s="1">
        <v>12000000</v>
      </c>
      <c r="C486" s="1">
        <v>65269010</v>
      </c>
      <c r="D486" s="30">
        <f t="shared" si="1"/>
        <v>53269010</v>
      </c>
    </row>
    <row r="487" spans="1:4" ht="15.75" customHeight="1">
      <c r="A487" s="2" t="s">
        <v>3977</v>
      </c>
      <c r="B487" s="1">
        <v>75000000</v>
      </c>
      <c r="C487" s="1">
        <v>128200012</v>
      </c>
      <c r="D487" s="30">
        <f t="shared" si="1"/>
        <v>53200012</v>
      </c>
    </row>
    <row r="488" spans="1:4" ht="15.75" customHeight="1">
      <c r="A488" s="2" t="s">
        <v>3622</v>
      </c>
      <c r="B488" s="1">
        <v>15600000</v>
      </c>
      <c r="C488" s="1">
        <v>68525609</v>
      </c>
      <c r="D488" s="30">
        <f t="shared" si="1"/>
        <v>52925609</v>
      </c>
    </row>
    <row r="489" spans="1:4" ht="15.75" customHeight="1">
      <c r="A489" s="2" t="s">
        <v>2155</v>
      </c>
      <c r="B489" s="1">
        <v>12000000</v>
      </c>
      <c r="C489" s="1">
        <v>64572496</v>
      </c>
      <c r="D489" s="30">
        <f t="shared" si="1"/>
        <v>52572496</v>
      </c>
    </row>
    <row r="490" spans="1:4" ht="15.75" customHeight="1">
      <c r="A490" s="2" t="s">
        <v>2957</v>
      </c>
      <c r="B490" s="1">
        <v>1500000</v>
      </c>
      <c r="C490" s="1">
        <v>53991137</v>
      </c>
      <c r="D490" s="30">
        <f t="shared" si="1"/>
        <v>52491137</v>
      </c>
    </row>
    <row r="491" spans="1:4" ht="15.75" customHeight="1">
      <c r="A491" s="2" t="s">
        <v>251</v>
      </c>
      <c r="B491" s="1">
        <v>165000000</v>
      </c>
      <c r="C491" s="1">
        <v>217387997</v>
      </c>
      <c r="D491" s="30">
        <f t="shared" si="1"/>
        <v>52387997</v>
      </c>
    </row>
    <row r="492" spans="1:4" ht="15.75" customHeight="1">
      <c r="A492" s="2" t="s">
        <v>5034</v>
      </c>
      <c r="B492" s="1">
        <v>18000000</v>
      </c>
      <c r="C492" s="1">
        <v>70360285</v>
      </c>
      <c r="D492" s="30">
        <f t="shared" si="1"/>
        <v>52360285</v>
      </c>
    </row>
    <row r="493" spans="1:4" ht="15.75" customHeight="1">
      <c r="A493" s="2" t="s">
        <v>1763</v>
      </c>
      <c r="B493" s="1">
        <v>185000000</v>
      </c>
      <c r="C493" s="1">
        <v>237282182</v>
      </c>
      <c r="D493" s="30">
        <f t="shared" si="1"/>
        <v>52282182</v>
      </c>
    </row>
    <row r="494" spans="1:4" ht="15.75" customHeight="1">
      <c r="A494" s="2" t="s">
        <v>4490</v>
      </c>
      <c r="B494" s="1">
        <v>25000000</v>
      </c>
      <c r="C494" s="1">
        <v>77264926</v>
      </c>
      <c r="D494" s="30">
        <f t="shared" si="1"/>
        <v>52264926</v>
      </c>
    </row>
    <row r="495" spans="1:4" ht="15.75" customHeight="1">
      <c r="A495" s="2" t="s">
        <v>6176</v>
      </c>
      <c r="B495" s="1">
        <v>1000000</v>
      </c>
      <c r="C495" s="1">
        <v>53245055</v>
      </c>
      <c r="D495" s="30">
        <f t="shared" si="1"/>
        <v>52245055</v>
      </c>
    </row>
    <row r="496" spans="1:4" ht="15.75" customHeight="1">
      <c r="A496" s="2" t="s">
        <v>1520</v>
      </c>
      <c r="B496" s="1">
        <v>135000000</v>
      </c>
      <c r="C496" s="1">
        <v>187165546</v>
      </c>
      <c r="D496" s="30">
        <f t="shared" si="1"/>
        <v>52165546</v>
      </c>
    </row>
    <row r="497" spans="1:4" ht="15.75" customHeight="1">
      <c r="A497" s="2" t="s">
        <v>5018</v>
      </c>
      <c r="B497" s="1">
        <v>30000000</v>
      </c>
      <c r="C497" s="1">
        <v>82163317</v>
      </c>
      <c r="D497" s="30">
        <f t="shared" si="1"/>
        <v>52163317</v>
      </c>
    </row>
    <row r="498" spans="1:4" ht="15.75" customHeight="1">
      <c r="A498" s="2" t="s">
        <v>554</v>
      </c>
      <c r="B498" s="1">
        <v>55000000</v>
      </c>
      <c r="C498" s="1">
        <v>107100855</v>
      </c>
      <c r="D498" s="30">
        <f t="shared" si="1"/>
        <v>52100855</v>
      </c>
    </row>
    <row r="499" spans="1:4" ht="15.75" customHeight="1">
      <c r="A499" s="2" t="s">
        <v>871</v>
      </c>
      <c r="B499" s="1">
        <v>23600000</v>
      </c>
      <c r="C499" s="1">
        <v>75590286</v>
      </c>
      <c r="D499" s="30">
        <f t="shared" si="1"/>
        <v>51990286</v>
      </c>
    </row>
    <row r="500" spans="1:4" ht="15.75" customHeight="1">
      <c r="A500" s="2" t="s">
        <v>1167</v>
      </c>
      <c r="B500" s="1">
        <v>250000000</v>
      </c>
      <c r="C500" s="1">
        <v>301956980</v>
      </c>
      <c r="D500" s="30">
        <f t="shared" si="1"/>
        <v>51956980</v>
      </c>
    </row>
    <row r="501" spans="1:4" ht="15.75" customHeight="1">
      <c r="A501" s="2" t="s">
        <v>611</v>
      </c>
      <c r="B501" s="1">
        <v>8000000</v>
      </c>
      <c r="C501" s="1">
        <v>59889948</v>
      </c>
      <c r="D501" s="30">
        <f t="shared" si="1"/>
        <v>51889948</v>
      </c>
    </row>
    <row r="502" spans="1:4" ht="15.75" customHeight="1">
      <c r="A502" s="2" t="s">
        <v>1378</v>
      </c>
      <c r="B502" s="1">
        <v>27000000</v>
      </c>
      <c r="C502" s="1">
        <v>78651430</v>
      </c>
      <c r="D502" s="30">
        <f t="shared" si="1"/>
        <v>51651430</v>
      </c>
    </row>
    <row r="503" spans="1:4" ht="15.75" customHeight="1">
      <c r="A503" s="2" t="s">
        <v>2700</v>
      </c>
      <c r="B503" s="1">
        <v>4900000</v>
      </c>
      <c r="C503" s="1">
        <v>56536016</v>
      </c>
      <c r="D503" s="30">
        <f t="shared" si="1"/>
        <v>51636016</v>
      </c>
    </row>
    <row r="504" spans="1:4" ht="15.75" customHeight="1">
      <c r="A504" s="2" t="s">
        <v>4301</v>
      </c>
      <c r="B504" s="1">
        <v>20000000</v>
      </c>
      <c r="C504" s="1">
        <v>71588220</v>
      </c>
      <c r="D504" s="30">
        <f t="shared" si="1"/>
        <v>51588220</v>
      </c>
    </row>
    <row r="505" spans="1:4" ht="15.75" customHeight="1">
      <c r="A505" s="2" t="s">
        <v>760</v>
      </c>
      <c r="B505" s="1">
        <v>6000000</v>
      </c>
      <c r="C505" s="1">
        <v>57504069</v>
      </c>
      <c r="D505" s="30">
        <f t="shared" si="1"/>
        <v>51504069</v>
      </c>
    </row>
    <row r="506" spans="1:4" ht="15.75" customHeight="1">
      <c r="A506" s="2" t="s">
        <v>879</v>
      </c>
      <c r="B506" s="1">
        <v>26000000</v>
      </c>
      <c r="C506" s="1">
        <v>77324422</v>
      </c>
      <c r="D506" s="30">
        <f t="shared" si="1"/>
        <v>51324422</v>
      </c>
    </row>
    <row r="507" spans="1:4" ht="15.75" customHeight="1">
      <c r="A507" s="2" t="s">
        <v>579</v>
      </c>
      <c r="B507" s="1">
        <v>25000000</v>
      </c>
      <c r="C507" s="1">
        <v>76270454</v>
      </c>
      <c r="D507" s="30">
        <f t="shared" si="1"/>
        <v>51270454</v>
      </c>
    </row>
    <row r="508" spans="1:4" ht="15.75" customHeight="1">
      <c r="A508" s="2" t="s">
        <v>5158</v>
      </c>
      <c r="B508" s="1">
        <v>14800000</v>
      </c>
      <c r="C508" s="1">
        <v>66009973</v>
      </c>
      <c r="D508" s="30">
        <f t="shared" si="1"/>
        <v>51209973</v>
      </c>
    </row>
    <row r="509" spans="1:4" ht="15.75" customHeight="1">
      <c r="A509" s="2" t="s">
        <v>5119</v>
      </c>
      <c r="B509" s="1">
        <v>35000000</v>
      </c>
      <c r="C509" s="1">
        <v>86208010</v>
      </c>
      <c r="D509" s="30">
        <f t="shared" si="1"/>
        <v>51208010</v>
      </c>
    </row>
    <row r="510" spans="1:4" ht="15.75" customHeight="1">
      <c r="A510" s="2" t="s">
        <v>4770</v>
      </c>
      <c r="B510" s="1">
        <v>76000000</v>
      </c>
      <c r="C510" s="1">
        <v>127083765</v>
      </c>
      <c r="D510" s="30">
        <f t="shared" si="1"/>
        <v>51083765</v>
      </c>
    </row>
    <row r="511" spans="1:4" ht="15.75" customHeight="1">
      <c r="A511" s="2" t="s">
        <v>2885</v>
      </c>
      <c r="B511" s="1">
        <v>12000000</v>
      </c>
      <c r="C511" s="1">
        <v>63071133</v>
      </c>
      <c r="D511" s="30">
        <f t="shared" si="1"/>
        <v>51071133</v>
      </c>
    </row>
    <row r="512" spans="1:4" ht="15.75" customHeight="1">
      <c r="A512" s="2" t="s">
        <v>4683</v>
      </c>
      <c r="B512" s="1">
        <v>30000000</v>
      </c>
      <c r="C512" s="1">
        <v>80920948</v>
      </c>
      <c r="D512" s="30">
        <f t="shared" ref="D512:D766" si="2">C512-B512</f>
        <v>50920948</v>
      </c>
    </row>
    <row r="513" spans="1:4" ht="15.75" customHeight="1">
      <c r="A513" s="2" t="s">
        <v>3561</v>
      </c>
      <c r="B513" s="1">
        <v>38000000</v>
      </c>
      <c r="C513" s="1">
        <v>88915214</v>
      </c>
      <c r="D513" s="30">
        <f t="shared" si="2"/>
        <v>50915214</v>
      </c>
    </row>
    <row r="514" spans="1:4" ht="15.75" customHeight="1">
      <c r="A514" s="2" t="s">
        <v>4810</v>
      </c>
      <c r="B514" s="1">
        <v>40000000</v>
      </c>
      <c r="C514" s="1">
        <v>90835030</v>
      </c>
      <c r="D514" s="30">
        <f t="shared" si="2"/>
        <v>50835030</v>
      </c>
    </row>
    <row r="515" spans="1:4" ht="15.75" customHeight="1">
      <c r="A515" s="2" t="s">
        <v>3525</v>
      </c>
      <c r="B515" s="1">
        <v>65000000</v>
      </c>
      <c r="C515" s="1">
        <v>115731542</v>
      </c>
      <c r="D515" s="30">
        <f t="shared" si="2"/>
        <v>50731542</v>
      </c>
    </row>
    <row r="516" spans="1:4" ht="15.75" customHeight="1">
      <c r="A516" s="2" t="s">
        <v>1854</v>
      </c>
      <c r="B516" s="1">
        <v>24000000</v>
      </c>
      <c r="C516" s="1">
        <v>74608545</v>
      </c>
      <c r="D516" s="30">
        <f t="shared" si="2"/>
        <v>50608545</v>
      </c>
    </row>
    <row r="517" spans="1:4" ht="15.75" customHeight="1">
      <c r="A517" s="2" t="s">
        <v>1796</v>
      </c>
      <c r="B517" s="1">
        <v>65000000</v>
      </c>
      <c r="C517" s="1">
        <v>115603980</v>
      </c>
      <c r="D517" s="30">
        <f t="shared" si="2"/>
        <v>50603980</v>
      </c>
    </row>
    <row r="518" spans="1:4" ht="15.75" customHeight="1">
      <c r="A518" s="2" t="s">
        <v>3765</v>
      </c>
      <c r="B518" s="1">
        <v>68000000</v>
      </c>
      <c r="C518" s="1">
        <v>118471320</v>
      </c>
      <c r="D518" s="30">
        <f t="shared" si="2"/>
        <v>50471320</v>
      </c>
    </row>
    <row r="519" spans="1:4" ht="15.75" customHeight="1">
      <c r="A519" s="2" t="s">
        <v>4393</v>
      </c>
      <c r="B519" s="1">
        <v>140000000</v>
      </c>
      <c r="C519" s="1">
        <v>190418803</v>
      </c>
      <c r="D519" s="30">
        <f t="shared" si="2"/>
        <v>50418803</v>
      </c>
    </row>
    <row r="520" spans="1:4" ht="15.75" customHeight="1">
      <c r="A520" s="2" t="s">
        <v>2185</v>
      </c>
      <c r="B520" s="1">
        <v>8000000</v>
      </c>
      <c r="C520" s="1">
        <v>58401464</v>
      </c>
      <c r="D520" s="30">
        <f t="shared" si="2"/>
        <v>50401464</v>
      </c>
    </row>
    <row r="521" spans="1:4" ht="15.75" customHeight="1">
      <c r="A521" s="2" t="s">
        <v>4655</v>
      </c>
      <c r="B521" s="1">
        <v>40000000</v>
      </c>
      <c r="C521" s="1">
        <v>90353764</v>
      </c>
      <c r="D521" s="30">
        <f t="shared" si="2"/>
        <v>50353764</v>
      </c>
    </row>
    <row r="522" spans="1:4" ht="15.75" customHeight="1">
      <c r="A522" s="2" t="s">
        <v>4633</v>
      </c>
      <c r="B522" s="1">
        <v>50000000</v>
      </c>
      <c r="C522" s="1">
        <v>100328194</v>
      </c>
      <c r="D522" s="30">
        <f t="shared" si="2"/>
        <v>50328194</v>
      </c>
    </row>
    <row r="523" spans="1:4" ht="15.75" customHeight="1">
      <c r="A523" s="2" t="s">
        <v>3510</v>
      </c>
      <c r="B523" s="1">
        <v>80000000</v>
      </c>
      <c r="C523" s="1">
        <v>130313314</v>
      </c>
      <c r="D523" s="30">
        <f t="shared" si="2"/>
        <v>50313314</v>
      </c>
    </row>
    <row r="524" spans="1:4" ht="15.75" customHeight="1">
      <c r="A524" s="2" t="s">
        <v>6051</v>
      </c>
      <c r="B524" s="1">
        <v>32000000</v>
      </c>
      <c r="C524" s="1">
        <v>82301521</v>
      </c>
      <c r="D524" s="30">
        <f t="shared" si="2"/>
        <v>50301521</v>
      </c>
    </row>
    <row r="525" spans="1:4" ht="15.75" customHeight="1">
      <c r="A525" s="2" t="s">
        <v>5491</v>
      </c>
      <c r="B525" s="1">
        <v>55000000</v>
      </c>
      <c r="C525" s="1">
        <v>105263257</v>
      </c>
      <c r="D525" s="30">
        <f t="shared" si="2"/>
        <v>50263257</v>
      </c>
    </row>
    <row r="526" spans="1:4" ht="15.75" customHeight="1">
      <c r="A526" s="2" t="s">
        <v>1338</v>
      </c>
      <c r="B526" s="1">
        <v>130000000</v>
      </c>
      <c r="C526" s="1">
        <v>180191634</v>
      </c>
      <c r="D526" s="30">
        <f t="shared" si="2"/>
        <v>50191634</v>
      </c>
    </row>
    <row r="527" spans="1:4" ht="15.75" customHeight="1">
      <c r="A527" s="2" t="s">
        <v>3027</v>
      </c>
      <c r="B527" s="1">
        <v>70000000</v>
      </c>
      <c r="C527" s="1">
        <v>119654900</v>
      </c>
      <c r="D527" s="30">
        <f t="shared" si="2"/>
        <v>49654900</v>
      </c>
    </row>
    <row r="528" spans="1:4" ht="15.75" customHeight="1">
      <c r="A528" s="2" t="s">
        <v>6173</v>
      </c>
      <c r="B528" s="1">
        <v>30000000</v>
      </c>
      <c r="C528" s="1">
        <v>79566871</v>
      </c>
      <c r="D528" s="30">
        <f t="shared" si="2"/>
        <v>49566871</v>
      </c>
    </row>
    <row r="529" spans="1:4" ht="15.75" customHeight="1">
      <c r="A529" s="2" t="s">
        <v>4005</v>
      </c>
      <c r="B529" s="1">
        <v>55000000</v>
      </c>
      <c r="C529" s="1">
        <v>104354205</v>
      </c>
      <c r="D529" s="30">
        <f t="shared" si="2"/>
        <v>49354205</v>
      </c>
    </row>
    <row r="530" spans="1:4" ht="15.75" customHeight="1">
      <c r="A530" s="2" t="s">
        <v>349</v>
      </c>
      <c r="B530" s="1">
        <v>25000000</v>
      </c>
      <c r="C530" s="1">
        <v>74273505</v>
      </c>
      <c r="D530" s="30">
        <f t="shared" si="2"/>
        <v>49273505</v>
      </c>
    </row>
    <row r="531" spans="1:4" ht="15.75" customHeight="1">
      <c r="A531" s="2" t="s">
        <v>5379</v>
      </c>
      <c r="B531" s="1">
        <v>60000000</v>
      </c>
      <c r="C531" s="1">
        <v>109176215</v>
      </c>
      <c r="D531" s="30">
        <f t="shared" si="2"/>
        <v>49176215</v>
      </c>
    </row>
    <row r="532" spans="1:4" ht="15.75" customHeight="1">
      <c r="A532" s="2" t="s">
        <v>5397</v>
      </c>
      <c r="B532" s="1">
        <v>40000000</v>
      </c>
      <c r="C532" s="1">
        <v>89138076</v>
      </c>
      <c r="D532" s="30">
        <f t="shared" si="2"/>
        <v>49138076</v>
      </c>
    </row>
    <row r="533" spans="1:4" ht="15.75" customHeight="1">
      <c r="A533" s="2" t="s">
        <v>4299</v>
      </c>
      <c r="B533" s="1">
        <v>15000000</v>
      </c>
      <c r="C533" s="1">
        <v>64001297</v>
      </c>
      <c r="D533" s="30">
        <f t="shared" si="2"/>
        <v>49001297</v>
      </c>
    </row>
    <row r="534" spans="1:4" ht="15.75" customHeight="1">
      <c r="A534" s="2" t="s">
        <v>6065</v>
      </c>
      <c r="B534" s="1">
        <v>5000000</v>
      </c>
      <c r="C534" s="1">
        <v>53884821</v>
      </c>
      <c r="D534" s="30">
        <f t="shared" si="2"/>
        <v>48884821</v>
      </c>
    </row>
    <row r="535" spans="1:4" ht="15.75" customHeight="1">
      <c r="A535" s="2" t="s">
        <v>765</v>
      </c>
      <c r="B535" s="1">
        <v>6000000</v>
      </c>
      <c r="C535" s="1">
        <v>54800000</v>
      </c>
      <c r="D535" s="30">
        <f t="shared" si="2"/>
        <v>48800000</v>
      </c>
    </row>
    <row r="536" spans="1:4" ht="15.75" customHeight="1">
      <c r="A536" s="2" t="s">
        <v>2876</v>
      </c>
      <c r="B536" s="1">
        <v>13000000</v>
      </c>
      <c r="C536" s="1">
        <v>61693523</v>
      </c>
      <c r="D536" s="30">
        <f t="shared" si="2"/>
        <v>48693523</v>
      </c>
    </row>
    <row r="537" spans="1:4" ht="15.75" customHeight="1">
      <c r="A537" s="2" t="s">
        <v>1799</v>
      </c>
      <c r="B537" s="1">
        <v>58000000</v>
      </c>
      <c r="C537" s="1">
        <v>106635996</v>
      </c>
      <c r="D537" s="30">
        <f t="shared" si="2"/>
        <v>48635996</v>
      </c>
    </row>
    <row r="538" spans="1:4" ht="15.75" customHeight="1">
      <c r="A538" s="2" t="s">
        <v>313</v>
      </c>
      <c r="B538" s="1">
        <v>135000000</v>
      </c>
      <c r="C538" s="1">
        <v>183635922</v>
      </c>
      <c r="D538" s="30">
        <f t="shared" si="2"/>
        <v>48635922</v>
      </c>
    </row>
    <row r="539" spans="1:4" ht="15.75" customHeight="1">
      <c r="A539" s="2" t="s">
        <v>5150</v>
      </c>
      <c r="B539" s="1">
        <v>17000000</v>
      </c>
      <c r="C539" s="1">
        <v>65535067</v>
      </c>
      <c r="D539" s="30">
        <f t="shared" si="2"/>
        <v>48535067</v>
      </c>
    </row>
    <row r="540" spans="1:4" ht="15.75" customHeight="1">
      <c r="A540" s="2" t="s">
        <v>1367</v>
      </c>
      <c r="B540" s="1">
        <v>45000000</v>
      </c>
      <c r="C540" s="1">
        <v>93452056</v>
      </c>
      <c r="D540" s="30">
        <f t="shared" si="2"/>
        <v>48452056</v>
      </c>
    </row>
    <row r="541" spans="1:4" ht="15.75" customHeight="1">
      <c r="A541" s="2" t="s">
        <v>5366</v>
      </c>
      <c r="B541" s="1">
        <v>100000000</v>
      </c>
      <c r="C541" s="1">
        <v>148383780</v>
      </c>
      <c r="D541" s="30">
        <f t="shared" si="2"/>
        <v>48383780</v>
      </c>
    </row>
    <row r="542" spans="1:4" ht="15.75" customHeight="1">
      <c r="A542" s="2" t="s">
        <v>1204</v>
      </c>
      <c r="B542" s="1">
        <v>35000000</v>
      </c>
      <c r="C542" s="1">
        <v>83299761</v>
      </c>
      <c r="D542" s="30">
        <f t="shared" si="2"/>
        <v>48299761</v>
      </c>
    </row>
    <row r="543" spans="1:4" ht="15.75" customHeight="1">
      <c r="A543" s="2" t="s">
        <v>2209</v>
      </c>
      <c r="B543" s="1">
        <v>4500000</v>
      </c>
      <c r="C543" s="1">
        <v>52700832</v>
      </c>
      <c r="D543" s="30">
        <f t="shared" si="2"/>
        <v>48200832</v>
      </c>
    </row>
    <row r="544" spans="1:4" ht="15.75" customHeight="1">
      <c r="A544" s="2" t="s">
        <v>5132</v>
      </c>
      <c r="B544" s="1">
        <v>32000000</v>
      </c>
      <c r="C544" s="1">
        <v>80197993</v>
      </c>
      <c r="D544" s="30">
        <f t="shared" si="2"/>
        <v>48197993</v>
      </c>
    </row>
    <row r="545" spans="1:4" ht="15.75" customHeight="1">
      <c r="A545" s="2" t="s">
        <v>779</v>
      </c>
      <c r="B545" s="1">
        <v>3000000</v>
      </c>
      <c r="C545" s="1">
        <v>51100000</v>
      </c>
      <c r="D545" s="30">
        <f t="shared" si="2"/>
        <v>48100000</v>
      </c>
    </row>
    <row r="546" spans="1:4" ht="15.75" customHeight="1">
      <c r="A546" s="2" t="s">
        <v>605</v>
      </c>
      <c r="B546" s="1">
        <v>6500000</v>
      </c>
      <c r="C546" s="1">
        <v>54557348</v>
      </c>
      <c r="D546" s="30">
        <f t="shared" si="2"/>
        <v>48057348</v>
      </c>
    </row>
    <row r="547" spans="1:4" ht="15.75" customHeight="1">
      <c r="A547" s="2" t="s">
        <v>1872</v>
      </c>
      <c r="B547" s="1">
        <v>17000000</v>
      </c>
      <c r="C547" s="1">
        <v>64998368</v>
      </c>
      <c r="D547" s="30">
        <f t="shared" si="2"/>
        <v>47998368</v>
      </c>
    </row>
    <row r="548" spans="1:4" ht="15.75" customHeight="1">
      <c r="A548" s="2" t="s">
        <v>323</v>
      </c>
      <c r="B548" s="1">
        <v>80000000</v>
      </c>
      <c r="C548" s="1">
        <v>127968405</v>
      </c>
      <c r="D548" s="30">
        <f t="shared" si="2"/>
        <v>47968405</v>
      </c>
    </row>
    <row r="549" spans="1:4" ht="15.75" customHeight="1">
      <c r="A549" s="2" t="s">
        <v>2914</v>
      </c>
      <c r="B549" s="1">
        <v>6500000</v>
      </c>
      <c r="C549" s="1">
        <v>54215416</v>
      </c>
      <c r="D549" s="30">
        <f t="shared" si="2"/>
        <v>47715416</v>
      </c>
    </row>
    <row r="550" spans="1:4" ht="15.75" customHeight="1">
      <c r="A550" s="2" t="s">
        <v>4550</v>
      </c>
      <c r="B550" s="1">
        <v>9500000</v>
      </c>
      <c r="C550" s="1">
        <v>57176582</v>
      </c>
      <c r="D550" s="30">
        <f t="shared" si="2"/>
        <v>47676582</v>
      </c>
    </row>
    <row r="551" spans="1:4" ht="15.75" customHeight="1">
      <c r="A551" s="2" t="s">
        <v>1372</v>
      </c>
      <c r="B551" s="1">
        <v>40000000</v>
      </c>
      <c r="C551" s="1">
        <v>87666629</v>
      </c>
      <c r="D551" s="30">
        <f t="shared" si="2"/>
        <v>47666629</v>
      </c>
    </row>
    <row r="552" spans="1:4" ht="15.75" customHeight="1">
      <c r="A552" s="2" t="s">
        <v>5789</v>
      </c>
      <c r="B552" s="1">
        <v>38000000</v>
      </c>
      <c r="C552" s="1">
        <v>85570368</v>
      </c>
      <c r="D552" s="30">
        <f t="shared" si="2"/>
        <v>47570368</v>
      </c>
    </row>
    <row r="553" spans="1:4" ht="15.75" customHeight="1">
      <c r="A553" s="2" t="s">
        <v>2038</v>
      </c>
      <c r="B553" s="1">
        <v>70000000</v>
      </c>
      <c r="C553" s="1">
        <v>117541000</v>
      </c>
      <c r="D553" s="30">
        <f t="shared" si="2"/>
        <v>47541000</v>
      </c>
    </row>
    <row r="554" spans="1:4" ht="15.75" customHeight="1">
      <c r="A554" s="2" t="s">
        <v>5743</v>
      </c>
      <c r="B554" s="1">
        <v>14000000</v>
      </c>
      <c r="C554" s="1">
        <v>61356221</v>
      </c>
      <c r="D554" s="30">
        <f t="shared" si="2"/>
        <v>47356221</v>
      </c>
    </row>
    <row r="555" spans="1:4" ht="15.75" customHeight="1">
      <c r="A555" s="2" t="s">
        <v>2121</v>
      </c>
      <c r="B555" s="1">
        <v>20000000</v>
      </c>
      <c r="C555" s="1">
        <v>67325559</v>
      </c>
      <c r="D555" s="30">
        <f t="shared" si="2"/>
        <v>47325559</v>
      </c>
    </row>
    <row r="556" spans="1:4" ht="15.75" customHeight="1">
      <c r="A556" s="2" t="s">
        <v>2785</v>
      </c>
      <c r="B556" s="1">
        <v>48000000</v>
      </c>
      <c r="C556" s="1">
        <v>95308367</v>
      </c>
      <c r="D556" s="30">
        <f t="shared" si="2"/>
        <v>47308367</v>
      </c>
    </row>
    <row r="557" spans="1:4" ht="15.75" customHeight="1">
      <c r="A557" s="2" t="s">
        <v>110</v>
      </c>
      <c r="B557" s="1">
        <v>31500000</v>
      </c>
      <c r="C557" s="1">
        <v>78800000</v>
      </c>
      <c r="D557" s="30">
        <f t="shared" si="2"/>
        <v>47300000</v>
      </c>
    </row>
    <row r="558" spans="1:4" ht="15.75" customHeight="1">
      <c r="A558" s="2" t="s">
        <v>3827</v>
      </c>
      <c r="B558" s="1">
        <v>35000000</v>
      </c>
      <c r="C558" s="1">
        <v>82300000</v>
      </c>
      <c r="D558" s="30">
        <f t="shared" si="2"/>
        <v>47300000</v>
      </c>
    </row>
    <row r="559" spans="1:4" ht="15.75" customHeight="1">
      <c r="A559" s="2" t="s">
        <v>3062</v>
      </c>
      <c r="B559" s="1">
        <v>45000000</v>
      </c>
      <c r="C559" s="1">
        <v>92115211</v>
      </c>
      <c r="D559" s="30">
        <f t="shared" si="2"/>
        <v>47115211</v>
      </c>
    </row>
    <row r="560" spans="1:4" ht="15.75" customHeight="1">
      <c r="A560" s="2" t="s">
        <v>5940</v>
      </c>
      <c r="B560" s="1">
        <v>13000000</v>
      </c>
      <c r="C560" s="1">
        <v>60008303</v>
      </c>
      <c r="D560" s="30">
        <f t="shared" si="2"/>
        <v>47008303</v>
      </c>
    </row>
    <row r="561" spans="1:4" ht="15.75" customHeight="1">
      <c r="A561" s="2" t="s">
        <v>1019</v>
      </c>
      <c r="B561" s="1">
        <v>45000000</v>
      </c>
      <c r="C561" s="1">
        <v>92001027</v>
      </c>
      <c r="D561" s="30">
        <f t="shared" si="2"/>
        <v>47001027</v>
      </c>
    </row>
    <row r="562" spans="1:4" ht="15.75" customHeight="1">
      <c r="A562" s="2">
        <v>1408</v>
      </c>
      <c r="B562" s="1">
        <v>25000000</v>
      </c>
      <c r="C562" s="1">
        <v>71975611</v>
      </c>
      <c r="D562" s="30">
        <f t="shared" si="2"/>
        <v>46975611</v>
      </c>
    </row>
    <row r="563" spans="1:4" ht="15.75" customHeight="1">
      <c r="A563" s="2" t="s">
        <v>5151</v>
      </c>
      <c r="B563" s="1">
        <v>18000000</v>
      </c>
      <c r="C563" s="1">
        <v>64955956</v>
      </c>
      <c r="D563" s="30">
        <f t="shared" si="2"/>
        <v>46955956</v>
      </c>
    </row>
    <row r="564" spans="1:4" ht="15.75" customHeight="1">
      <c r="A564" s="2" t="s">
        <v>2840</v>
      </c>
      <c r="B564" s="1">
        <v>19000000</v>
      </c>
      <c r="C564" s="1">
        <v>65807024</v>
      </c>
      <c r="D564" s="30">
        <f t="shared" si="2"/>
        <v>46807024</v>
      </c>
    </row>
    <row r="565" spans="1:4" ht="15.75" customHeight="1">
      <c r="A565" s="2" t="s">
        <v>4470</v>
      </c>
      <c r="B565" s="1">
        <v>30000000</v>
      </c>
      <c r="C565" s="1">
        <v>76806312</v>
      </c>
      <c r="D565" s="30">
        <f t="shared" si="2"/>
        <v>46806312</v>
      </c>
    </row>
    <row r="566" spans="1:4" ht="15.75" customHeight="1">
      <c r="A566" s="2" t="s">
        <v>3808</v>
      </c>
      <c r="B566" s="1">
        <v>70000000</v>
      </c>
      <c r="C566" s="1">
        <v>116735231</v>
      </c>
      <c r="D566" s="30">
        <f t="shared" si="2"/>
        <v>46735231</v>
      </c>
    </row>
    <row r="567" spans="1:4" ht="15.75" customHeight="1">
      <c r="A567" s="2" t="s">
        <v>588</v>
      </c>
      <c r="B567" s="1">
        <v>300000</v>
      </c>
      <c r="C567" s="1">
        <v>47000000</v>
      </c>
      <c r="D567" s="30">
        <f t="shared" si="2"/>
        <v>46700000</v>
      </c>
    </row>
    <row r="568" spans="1:4" ht="15.75" customHeight="1">
      <c r="A568" s="2" t="s">
        <v>588</v>
      </c>
      <c r="B568" s="1">
        <v>300000</v>
      </c>
      <c r="C568" s="1">
        <v>47000000</v>
      </c>
      <c r="D568" s="30">
        <f t="shared" si="2"/>
        <v>46700000</v>
      </c>
    </row>
    <row r="569" spans="1:4" ht="15.75" customHeight="1">
      <c r="A569" s="2" t="s">
        <v>1643</v>
      </c>
      <c r="B569" s="1">
        <v>9800000</v>
      </c>
      <c r="C569" s="1">
        <v>56437947</v>
      </c>
      <c r="D569" s="30">
        <f t="shared" si="2"/>
        <v>46637947</v>
      </c>
    </row>
    <row r="570" spans="1:4" ht="15.75" customHeight="1">
      <c r="A570" s="2" t="s">
        <v>1801</v>
      </c>
      <c r="B570" s="1">
        <v>55000000</v>
      </c>
      <c r="C570" s="1">
        <v>101530738</v>
      </c>
      <c r="D570" s="30">
        <f t="shared" si="2"/>
        <v>46530738</v>
      </c>
    </row>
    <row r="571" spans="1:4" ht="15.75" customHeight="1">
      <c r="A571" s="2" t="s">
        <v>4471</v>
      </c>
      <c r="B571" s="1">
        <v>30000000</v>
      </c>
      <c r="C571" s="1">
        <v>76501438</v>
      </c>
      <c r="D571" s="30">
        <f t="shared" si="2"/>
        <v>46501438</v>
      </c>
    </row>
    <row r="572" spans="1:4" ht="15.75" customHeight="1">
      <c r="A572" s="2" t="s">
        <v>1417</v>
      </c>
      <c r="B572" s="1">
        <v>15000000</v>
      </c>
      <c r="C572" s="1">
        <v>61400000</v>
      </c>
      <c r="D572" s="30">
        <f t="shared" si="2"/>
        <v>46400000</v>
      </c>
    </row>
    <row r="573" spans="1:4" ht="15.75" customHeight="1">
      <c r="A573" s="2" t="s">
        <v>1602</v>
      </c>
      <c r="B573" s="1">
        <v>25000000</v>
      </c>
      <c r="C573" s="1">
        <v>71309760</v>
      </c>
      <c r="D573" s="30">
        <f t="shared" si="2"/>
        <v>46309760</v>
      </c>
    </row>
    <row r="574" spans="1:4" ht="15.75" customHeight="1">
      <c r="A574" s="2" t="s">
        <v>1852</v>
      </c>
      <c r="B574" s="1">
        <v>24000000</v>
      </c>
      <c r="C574" s="1">
        <v>70269171</v>
      </c>
      <c r="D574" s="30">
        <f t="shared" si="2"/>
        <v>46269171</v>
      </c>
    </row>
    <row r="575" spans="1:4" ht="15.75" customHeight="1">
      <c r="A575" s="2" t="s">
        <v>2119</v>
      </c>
      <c r="B575" s="1">
        <v>35000000</v>
      </c>
      <c r="C575" s="1">
        <v>81257845</v>
      </c>
      <c r="D575" s="30">
        <f t="shared" si="2"/>
        <v>46257845</v>
      </c>
    </row>
    <row r="576" spans="1:4" ht="15.75" customHeight="1">
      <c r="A576" s="2">
        <v>21</v>
      </c>
      <c r="B576" s="1">
        <v>35000000</v>
      </c>
      <c r="C576" s="1">
        <v>81159365</v>
      </c>
      <c r="D576" s="30">
        <f t="shared" si="2"/>
        <v>46159365</v>
      </c>
    </row>
    <row r="577" spans="1:4" ht="15.75" customHeight="1">
      <c r="A577" s="2" t="s">
        <v>5794</v>
      </c>
      <c r="B577" s="1">
        <v>35000000</v>
      </c>
      <c r="C577" s="1">
        <v>81150692</v>
      </c>
      <c r="D577" s="30">
        <f t="shared" si="2"/>
        <v>46150692</v>
      </c>
    </row>
    <row r="578" spans="1:4" ht="15.75" customHeight="1">
      <c r="A578" s="2" t="s">
        <v>2302</v>
      </c>
      <c r="B578" s="1">
        <v>60000000</v>
      </c>
      <c r="C578" s="1">
        <v>106126012</v>
      </c>
      <c r="D578" s="30">
        <f t="shared" si="2"/>
        <v>46126012</v>
      </c>
    </row>
    <row r="579" spans="1:4" ht="15.75" customHeight="1">
      <c r="A579" s="2" t="s">
        <v>3411</v>
      </c>
      <c r="B579" s="1">
        <v>11500000</v>
      </c>
      <c r="C579" s="1">
        <v>57469179</v>
      </c>
      <c r="D579" s="30">
        <f t="shared" si="2"/>
        <v>45969179</v>
      </c>
    </row>
    <row r="580" spans="1:4" ht="15.75" customHeight="1">
      <c r="A580" s="2" t="s">
        <v>5055</v>
      </c>
      <c r="B580" s="1">
        <v>10800000</v>
      </c>
      <c r="C580" s="1">
        <v>56729973</v>
      </c>
      <c r="D580" s="30">
        <f t="shared" si="2"/>
        <v>45929973</v>
      </c>
    </row>
    <row r="581" spans="1:4" ht="15.75" customHeight="1">
      <c r="A581" s="2" t="s">
        <v>5442</v>
      </c>
      <c r="B581" s="1">
        <v>10000000</v>
      </c>
      <c r="C581" s="1">
        <v>55865715</v>
      </c>
      <c r="D581" s="30">
        <f t="shared" si="2"/>
        <v>45865715</v>
      </c>
    </row>
    <row r="582" spans="1:4" ht="15.75" customHeight="1">
      <c r="A582" s="2" t="s">
        <v>4809</v>
      </c>
      <c r="B582" s="1">
        <v>42000000</v>
      </c>
      <c r="C582" s="1">
        <v>87856565</v>
      </c>
      <c r="D582" s="30">
        <f t="shared" si="2"/>
        <v>45856565</v>
      </c>
    </row>
    <row r="583" spans="1:4" ht="15.75" customHeight="1">
      <c r="A583" s="2" t="s">
        <v>6130</v>
      </c>
      <c r="B583" s="1">
        <v>5000000</v>
      </c>
      <c r="C583" s="1">
        <v>50820940</v>
      </c>
      <c r="D583" s="30">
        <f t="shared" si="2"/>
        <v>45820940</v>
      </c>
    </row>
    <row r="584" spans="1:4" ht="15.75" customHeight="1">
      <c r="A584" s="2" t="s">
        <v>2769</v>
      </c>
      <c r="B584" s="1">
        <v>75000000</v>
      </c>
      <c r="C584" s="1">
        <v>120776832</v>
      </c>
      <c r="D584" s="30">
        <f t="shared" si="2"/>
        <v>45776832</v>
      </c>
    </row>
    <row r="585" spans="1:4" ht="15.75" customHeight="1">
      <c r="A585" s="2" t="s">
        <v>5783</v>
      </c>
      <c r="B585" s="1">
        <v>45000000</v>
      </c>
      <c r="C585" s="1">
        <v>90703745</v>
      </c>
      <c r="D585" s="30">
        <f t="shared" si="2"/>
        <v>45703745</v>
      </c>
    </row>
    <row r="586" spans="1:4" ht="15.75" customHeight="1">
      <c r="A586" s="2" t="s">
        <v>4263</v>
      </c>
      <c r="B586" s="1">
        <v>25000000</v>
      </c>
      <c r="C586" s="1">
        <v>70625986</v>
      </c>
      <c r="D586" s="30">
        <f t="shared" si="2"/>
        <v>45625986</v>
      </c>
    </row>
    <row r="587" spans="1:4" ht="15.75" customHeight="1">
      <c r="A587" s="2" t="s">
        <v>5977</v>
      </c>
      <c r="B587" s="1">
        <v>20000000</v>
      </c>
      <c r="C587" s="1">
        <v>65623128</v>
      </c>
      <c r="D587" s="30">
        <f t="shared" si="2"/>
        <v>45623128</v>
      </c>
    </row>
    <row r="588" spans="1:4" ht="15.75" customHeight="1">
      <c r="A588" s="2" t="s">
        <v>5116</v>
      </c>
      <c r="B588" s="1">
        <v>48000000</v>
      </c>
      <c r="C588" s="1">
        <v>93607673</v>
      </c>
      <c r="D588" s="30">
        <f t="shared" si="2"/>
        <v>45607673</v>
      </c>
    </row>
    <row r="589" spans="1:4" ht="15.75" customHeight="1">
      <c r="A589" s="2" t="s">
        <v>195</v>
      </c>
      <c r="B589" s="1">
        <v>75000000</v>
      </c>
      <c r="C589" s="1">
        <v>120523073</v>
      </c>
      <c r="D589" s="30">
        <f t="shared" si="2"/>
        <v>45523073</v>
      </c>
    </row>
    <row r="590" spans="1:4" ht="15.75" customHeight="1">
      <c r="A590" s="2" t="s">
        <v>3093</v>
      </c>
      <c r="B590" s="1">
        <v>26000000</v>
      </c>
      <c r="C590" s="1">
        <v>71500556</v>
      </c>
      <c r="D590" s="30">
        <f t="shared" si="2"/>
        <v>45500556</v>
      </c>
    </row>
    <row r="591" spans="1:4" ht="15.75" customHeight="1">
      <c r="A591" s="2" t="s">
        <v>4596</v>
      </c>
      <c r="B591" s="1">
        <v>35000000</v>
      </c>
      <c r="C591" s="1">
        <v>80276912</v>
      </c>
      <c r="D591" s="30">
        <f t="shared" si="2"/>
        <v>45276912</v>
      </c>
    </row>
    <row r="592" spans="1:4" ht="15.75" customHeight="1">
      <c r="A592" s="2" t="s">
        <v>1012</v>
      </c>
      <c r="B592" s="1">
        <v>60000000</v>
      </c>
      <c r="C592" s="1">
        <v>105264608</v>
      </c>
      <c r="D592" s="30">
        <f t="shared" si="2"/>
        <v>45264608</v>
      </c>
    </row>
    <row r="593" spans="1:4" ht="15.75" customHeight="1">
      <c r="A593" s="2" t="s">
        <v>4694</v>
      </c>
      <c r="B593" s="1">
        <v>19000000</v>
      </c>
      <c r="C593" s="1">
        <v>64255243</v>
      </c>
      <c r="D593" s="30">
        <f t="shared" si="2"/>
        <v>45255243</v>
      </c>
    </row>
    <row r="594" spans="1:4" ht="15.75" customHeight="1">
      <c r="A594" s="2" t="s">
        <v>4402</v>
      </c>
      <c r="B594" s="1">
        <v>110000000</v>
      </c>
      <c r="C594" s="1">
        <v>155181732</v>
      </c>
      <c r="D594" s="30">
        <f t="shared" si="2"/>
        <v>45181732</v>
      </c>
    </row>
    <row r="595" spans="1:4" ht="15.75" customHeight="1">
      <c r="A595" s="2" t="s">
        <v>2941</v>
      </c>
      <c r="B595" s="1">
        <v>3000000</v>
      </c>
      <c r="C595" s="1">
        <v>48056940</v>
      </c>
      <c r="D595" s="30">
        <f t="shared" si="2"/>
        <v>45056940</v>
      </c>
    </row>
    <row r="596" spans="1:4" ht="15.75" customHeight="1">
      <c r="A596" s="2" t="s">
        <v>5377</v>
      </c>
      <c r="B596" s="1">
        <v>63000000</v>
      </c>
      <c r="C596" s="1">
        <v>108012170</v>
      </c>
      <c r="D596" s="30">
        <f t="shared" si="2"/>
        <v>45012170</v>
      </c>
    </row>
    <row r="597" spans="1:4" ht="15.75" customHeight="1">
      <c r="A597" s="2" t="s">
        <v>1333</v>
      </c>
      <c r="B597" s="1">
        <v>150000000</v>
      </c>
      <c r="C597" s="1">
        <v>195000874</v>
      </c>
      <c r="D597" s="30">
        <f t="shared" si="2"/>
        <v>45000874</v>
      </c>
    </row>
    <row r="598" spans="1:4" ht="15.75" customHeight="1">
      <c r="A598" s="2" t="s">
        <v>1842</v>
      </c>
      <c r="B598" s="1">
        <v>30000000</v>
      </c>
      <c r="C598" s="1">
        <v>74888996</v>
      </c>
      <c r="D598" s="30">
        <f t="shared" si="2"/>
        <v>44888996</v>
      </c>
    </row>
    <row r="599" spans="1:4" ht="15.75" customHeight="1">
      <c r="A599" s="2" t="s">
        <v>5337</v>
      </c>
      <c r="B599" s="1">
        <v>5500000</v>
      </c>
      <c r="C599" s="1">
        <v>50382128</v>
      </c>
      <c r="D599" s="30">
        <f t="shared" si="2"/>
        <v>44882128</v>
      </c>
    </row>
    <row r="600" spans="1:4" ht="15.75" customHeight="1">
      <c r="A600" s="2" t="s">
        <v>6042</v>
      </c>
      <c r="B600" s="1">
        <v>45000000</v>
      </c>
      <c r="C600" s="1">
        <v>89808372</v>
      </c>
      <c r="D600" s="30">
        <f t="shared" si="2"/>
        <v>44808372</v>
      </c>
    </row>
    <row r="601" spans="1:4" ht="15.75" customHeight="1">
      <c r="A601" s="2" t="s">
        <v>3334</v>
      </c>
      <c r="B601" s="1">
        <v>30000000</v>
      </c>
      <c r="C601" s="1">
        <v>74787599</v>
      </c>
      <c r="D601" s="30">
        <f t="shared" si="2"/>
        <v>44787599</v>
      </c>
    </row>
    <row r="602" spans="1:4" ht="15.75" customHeight="1">
      <c r="A602" s="2" t="s">
        <v>729</v>
      </c>
      <c r="B602" s="1">
        <v>15000000</v>
      </c>
      <c r="C602" s="1">
        <v>59735548</v>
      </c>
      <c r="D602" s="30">
        <f t="shared" si="2"/>
        <v>44735548</v>
      </c>
    </row>
    <row r="603" spans="1:4" ht="15.75" customHeight="1">
      <c r="A603" s="2" t="s">
        <v>225</v>
      </c>
      <c r="B603" s="1">
        <v>12000000</v>
      </c>
      <c r="C603" s="1">
        <v>56715371</v>
      </c>
      <c r="D603" s="30">
        <f t="shared" si="2"/>
        <v>44715371</v>
      </c>
    </row>
    <row r="604" spans="1:4" ht="15.75" customHeight="1">
      <c r="A604" s="2" t="s">
        <v>2874</v>
      </c>
      <c r="B604" s="1">
        <v>12000000</v>
      </c>
      <c r="C604" s="1">
        <v>56631572</v>
      </c>
      <c r="D604" s="30">
        <f t="shared" si="2"/>
        <v>44631572</v>
      </c>
    </row>
    <row r="605" spans="1:4" ht="15.75" customHeight="1">
      <c r="A605" s="2" t="s">
        <v>3013</v>
      </c>
      <c r="B605" s="1">
        <v>80000000</v>
      </c>
      <c r="C605" s="1">
        <v>124590960</v>
      </c>
      <c r="D605" s="30">
        <f t="shared" si="2"/>
        <v>44590960</v>
      </c>
    </row>
    <row r="606" spans="1:4" ht="15.75" customHeight="1">
      <c r="A606" s="2" t="s">
        <v>22</v>
      </c>
      <c r="B606" s="1">
        <v>13000000</v>
      </c>
      <c r="C606" s="1">
        <v>57300000</v>
      </c>
      <c r="D606" s="30">
        <f t="shared" si="2"/>
        <v>44300000</v>
      </c>
    </row>
    <row r="607" spans="1:4" ht="15.75" customHeight="1">
      <c r="A607" s="2" t="s">
        <v>375</v>
      </c>
      <c r="B607" s="1">
        <v>8000000</v>
      </c>
      <c r="C607" s="1">
        <v>52287414</v>
      </c>
      <c r="D607" s="30">
        <f t="shared" si="2"/>
        <v>44287414</v>
      </c>
    </row>
    <row r="608" spans="1:4" ht="15.75" customHeight="1">
      <c r="A608" s="2" t="s">
        <v>3811</v>
      </c>
      <c r="B608" s="1">
        <v>20000000</v>
      </c>
      <c r="C608" s="1">
        <v>64149837</v>
      </c>
      <c r="D608" s="30">
        <f t="shared" si="2"/>
        <v>44149837</v>
      </c>
    </row>
    <row r="609" spans="1:4" ht="15.75" customHeight="1">
      <c r="A609" s="2" t="s">
        <v>5378</v>
      </c>
      <c r="B609" s="1">
        <v>60000000</v>
      </c>
      <c r="C609" s="1">
        <v>104148781</v>
      </c>
      <c r="D609" s="30">
        <f t="shared" si="2"/>
        <v>44148781</v>
      </c>
    </row>
    <row r="610" spans="1:4" ht="15.75" customHeight="1">
      <c r="A610" s="2" t="s">
        <v>2733</v>
      </c>
      <c r="B610" s="1">
        <v>400000</v>
      </c>
      <c r="C610" s="1">
        <v>44540956</v>
      </c>
      <c r="D610" s="30">
        <f t="shared" si="2"/>
        <v>44140956</v>
      </c>
    </row>
    <row r="611" spans="1:4" ht="15.75" customHeight="1">
      <c r="A611" s="2" t="s">
        <v>1586</v>
      </c>
      <c r="B611" s="1">
        <v>35000000</v>
      </c>
      <c r="C611" s="1">
        <v>79100000</v>
      </c>
      <c r="D611" s="30">
        <f t="shared" si="2"/>
        <v>44100000</v>
      </c>
    </row>
    <row r="612" spans="1:4" ht="15.75" customHeight="1">
      <c r="A612" s="2" t="s">
        <v>4657</v>
      </c>
      <c r="B612" s="1">
        <v>40000000</v>
      </c>
      <c r="C612" s="1">
        <v>83906114</v>
      </c>
      <c r="D612" s="30">
        <f t="shared" si="2"/>
        <v>43906114</v>
      </c>
    </row>
    <row r="613" spans="1:4" ht="15.75" customHeight="1">
      <c r="A613" s="2" t="s">
        <v>3022</v>
      </c>
      <c r="B613" s="1">
        <v>75000000</v>
      </c>
      <c r="C613" s="1">
        <v>118823091</v>
      </c>
      <c r="D613" s="30">
        <f t="shared" si="2"/>
        <v>43823091</v>
      </c>
    </row>
    <row r="614" spans="1:4" ht="15.75" customHeight="1">
      <c r="A614" s="2" t="s">
        <v>141</v>
      </c>
      <c r="B614" s="1">
        <v>180000000</v>
      </c>
      <c r="C614" s="1">
        <v>223806889</v>
      </c>
      <c r="D614" s="30">
        <f t="shared" si="2"/>
        <v>43806889</v>
      </c>
    </row>
    <row r="615" spans="1:4" ht="15.75" customHeight="1">
      <c r="A615" s="2" t="s">
        <v>4007</v>
      </c>
      <c r="B615" s="1">
        <v>55000000</v>
      </c>
      <c r="C615" s="1">
        <v>98711404</v>
      </c>
      <c r="D615" s="30">
        <f t="shared" si="2"/>
        <v>43711404</v>
      </c>
    </row>
    <row r="616" spans="1:4" ht="15.75" customHeight="1">
      <c r="A616" s="2" t="s">
        <v>2062</v>
      </c>
      <c r="B616" s="1">
        <v>45000000</v>
      </c>
      <c r="C616" s="1">
        <v>88625922</v>
      </c>
      <c r="D616" s="30">
        <f t="shared" si="2"/>
        <v>43625922</v>
      </c>
    </row>
    <row r="617" spans="1:4" ht="15.75" customHeight="1">
      <c r="A617" s="2" t="s">
        <v>1015</v>
      </c>
      <c r="B617" s="1">
        <v>45000000</v>
      </c>
      <c r="C617" s="1">
        <v>88504640</v>
      </c>
      <c r="D617" s="30">
        <f t="shared" si="2"/>
        <v>43504640</v>
      </c>
    </row>
    <row r="618" spans="1:4" ht="15.75" customHeight="1">
      <c r="A618" s="2" t="s">
        <v>2862</v>
      </c>
      <c r="B618" s="1">
        <v>16500000</v>
      </c>
      <c r="C618" s="1">
        <v>59847242</v>
      </c>
      <c r="D618" s="30">
        <f t="shared" si="2"/>
        <v>43347242</v>
      </c>
    </row>
    <row r="619" spans="1:4" ht="15.75" customHeight="1">
      <c r="A619" s="2" t="s">
        <v>3086</v>
      </c>
      <c r="B619" s="1">
        <v>28000000</v>
      </c>
      <c r="C619" s="1">
        <v>71346930</v>
      </c>
      <c r="D619" s="30">
        <f t="shared" si="2"/>
        <v>43346930</v>
      </c>
    </row>
    <row r="620" spans="1:4" ht="15.75" customHeight="1">
      <c r="A620" s="2" t="s">
        <v>5035</v>
      </c>
      <c r="B620" s="1">
        <v>20000000</v>
      </c>
      <c r="C620" s="1">
        <v>62933793</v>
      </c>
      <c r="D620" s="30">
        <f t="shared" si="2"/>
        <v>42933793</v>
      </c>
    </row>
    <row r="621" spans="1:4" ht="15.75" customHeight="1">
      <c r="A621" s="2" t="s">
        <v>1807</v>
      </c>
      <c r="B621" s="1">
        <v>120000000</v>
      </c>
      <c r="C621" s="1">
        <v>162792677</v>
      </c>
      <c r="D621" s="30">
        <f t="shared" si="2"/>
        <v>42792677</v>
      </c>
    </row>
    <row r="622" spans="1:4" ht="15.75" customHeight="1">
      <c r="A622" s="2" t="s">
        <v>3152</v>
      </c>
      <c r="B622" s="1">
        <v>12000000</v>
      </c>
      <c r="C622" s="1">
        <v>54724272</v>
      </c>
      <c r="D622" s="30">
        <f t="shared" si="2"/>
        <v>42724272</v>
      </c>
    </row>
    <row r="623" spans="1:4" ht="15.75" customHeight="1">
      <c r="A623" s="2" t="s">
        <v>2025</v>
      </c>
      <c r="B623" s="1">
        <v>85000000</v>
      </c>
      <c r="C623" s="1">
        <v>127706877</v>
      </c>
      <c r="D623" s="30">
        <f t="shared" si="2"/>
        <v>42706877</v>
      </c>
    </row>
    <row r="624" spans="1:4" ht="15.75" customHeight="1">
      <c r="A624" s="2" t="s">
        <v>1543</v>
      </c>
      <c r="B624" s="1">
        <v>75000000</v>
      </c>
      <c r="C624" s="1">
        <v>117698894</v>
      </c>
      <c r="D624" s="30">
        <f t="shared" si="2"/>
        <v>42698894</v>
      </c>
    </row>
    <row r="625" spans="1:4" ht="15.75" customHeight="1">
      <c r="A625" s="2" t="s">
        <v>3747</v>
      </c>
      <c r="B625" s="1">
        <v>140000000</v>
      </c>
      <c r="C625" s="1">
        <v>182618434</v>
      </c>
      <c r="D625" s="30">
        <f t="shared" si="2"/>
        <v>42618434</v>
      </c>
    </row>
    <row r="626" spans="1:4" ht="15.75" customHeight="1">
      <c r="A626" s="2" t="s">
        <v>4676</v>
      </c>
      <c r="B626" s="1">
        <v>27000000</v>
      </c>
      <c r="C626" s="1">
        <v>69586544</v>
      </c>
      <c r="D626" s="30">
        <f t="shared" si="2"/>
        <v>42586544</v>
      </c>
    </row>
    <row r="627" spans="1:4" ht="15.75" customHeight="1">
      <c r="A627" s="2" t="s">
        <v>1199</v>
      </c>
      <c r="B627" s="1">
        <v>40000000</v>
      </c>
      <c r="C627" s="1">
        <v>82522790</v>
      </c>
      <c r="D627" s="30">
        <f t="shared" si="2"/>
        <v>42522790</v>
      </c>
    </row>
    <row r="628" spans="1:4" ht="15.75" customHeight="1">
      <c r="A628" s="2" t="s">
        <v>4920</v>
      </c>
      <c r="B628" s="1">
        <v>4800000</v>
      </c>
      <c r="C628" s="1">
        <v>47277326</v>
      </c>
      <c r="D628" s="30">
        <f t="shared" si="2"/>
        <v>42477326</v>
      </c>
    </row>
    <row r="629" spans="1:4" ht="15.75" customHeight="1">
      <c r="A629" s="2" t="s">
        <v>97</v>
      </c>
      <c r="B629" s="1">
        <v>90000000</v>
      </c>
      <c r="C629" s="1">
        <v>132373442</v>
      </c>
      <c r="D629" s="30">
        <f t="shared" si="2"/>
        <v>42373442</v>
      </c>
    </row>
    <row r="630" spans="1:4" ht="15.75" customHeight="1">
      <c r="A630" s="2" t="s">
        <v>5163</v>
      </c>
      <c r="B630" s="1">
        <v>7000000</v>
      </c>
      <c r="C630" s="1">
        <v>49369900</v>
      </c>
      <c r="D630" s="30">
        <f t="shared" si="2"/>
        <v>42369900</v>
      </c>
    </row>
    <row r="631" spans="1:4" ht="15.75" customHeight="1">
      <c r="A631" s="2" t="s">
        <v>1947</v>
      </c>
      <c r="B631" s="1">
        <v>3500000</v>
      </c>
      <c r="C631" s="1">
        <v>45857453</v>
      </c>
      <c r="D631" s="30">
        <f t="shared" si="2"/>
        <v>42357453</v>
      </c>
    </row>
    <row r="632" spans="1:4" ht="15.75" customHeight="1">
      <c r="A632" s="2" t="s">
        <v>2992</v>
      </c>
      <c r="B632" s="1">
        <v>135000000</v>
      </c>
      <c r="C632" s="1">
        <v>177343675</v>
      </c>
      <c r="D632" s="30">
        <f t="shared" si="2"/>
        <v>42343675</v>
      </c>
    </row>
    <row r="633" spans="1:4" ht="15.75" customHeight="1">
      <c r="A633" s="2" t="s">
        <v>2992</v>
      </c>
      <c r="B633" s="1">
        <v>135000000</v>
      </c>
      <c r="C633" s="1">
        <v>177343675</v>
      </c>
      <c r="D633" s="30">
        <f t="shared" si="2"/>
        <v>42343675</v>
      </c>
    </row>
    <row r="634" spans="1:4" ht="15.75" customHeight="1">
      <c r="A634" s="2" t="s">
        <v>2992</v>
      </c>
      <c r="B634" s="1">
        <v>135000000</v>
      </c>
      <c r="C634" s="1">
        <v>177343675</v>
      </c>
      <c r="D634" s="30">
        <f t="shared" si="2"/>
        <v>42343675</v>
      </c>
    </row>
    <row r="635" spans="1:4" ht="15.75" customHeight="1">
      <c r="A635" s="2" t="s">
        <v>693</v>
      </c>
      <c r="B635" s="1">
        <v>28000000</v>
      </c>
      <c r="C635" s="1">
        <v>70235322</v>
      </c>
      <c r="D635" s="30">
        <f t="shared" si="2"/>
        <v>42235322</v>
      </c>
    </row>
    <row r="636" spans="1:4" ht="15.75" customHeight="1">
      <c r="A636" s="2" t="s">
        <v>4542</v>
      </c>
      <c r="B636" s="1">
        <v>10000000</v>
      </c>
      <c r="C636" s="1">
        <v>52200504</v>
      </c>
      <c r="D636" s="30">
        <f t="shared" si="2"/>
        <v>42200504</v>
      </c>
    </row>
    <row r="637" spans="1:4" ht="15.75" customHeight="1">
      <c r="A637" s="2" t="s">
        <v>2137</v>
      </c>
      <c r="B637" s="1">
        <v>18000000</v>
      </c>
      <c r="C637" s="1">
        <v>60057639</v>
      </c>
      <c r="D637" s="30">
        <f t="shared" si="2"/>
        <v>42057639</v>
      </c>
    </row>
    <row r="638" spans="1:4" ht="15.75" customHeight="1">
      <c r="A638" s="2" t="s">
        <v>1273</v>
      </c>
      <c r="B638" s="1">
        <v>11000000</v>
      </c>
      <c r="C638" s="1">
        <v>52929168</v>
      </c>
      <c r="D638" s="30">
        <f t="shared" si="2"/>
        <v>41929168</v>
      </c>
    </row>
    <row r="639" spans="1:4" ht="15.75" customHeight="1">
      <c r="A639" s="2" t="s">
        <v>2585</v>
      </c>
      <c r="B639" s="1">
        <v>30250000</v>
      </c>
      <c r="C639" s="1">
        <v>72077000</v>
      </c>
      <c r="D639" s="30">
        <f t="shared" si="2"/>
        <v>41827000</v>
      </c>
    </row>
    <row r="640" spans="1:4" ht="15.75" customHeight="1">
      <c r="A640" s="2" t="s">
        <v>3512</v>
      </c>
      <c r="B640" s="1">
        <v>78000000</v>
      </c>
      <c r="C640" s="1">
        <v>119793567</v>
      </c>
      <c r="D640" s="30">
        <f t="shared" si="2"/>
        <v>41793567</v>
      </c>
    </row>
    <row r="641" spans="1:4" ht="15.75" customHeight="1">
      <c r="A641" s="2" t="s">
        <v>1576</v>
      </c>
      <c r="B641" s="1">
        <v>40000000</v>
      </c>
      <c r="C641" s="1">
        <v>81593527</v>
      </c>
      <c r="D641" s="30">
        <f t="shared" si="2"/>
        <v>41593527</v>
      </c>
    </row>
    <row r="642" spans="1:4" ht="15.75" customHeight="1">
      <c r="A642" s="2" t="s">
        <v>4517</v>
      </c>
      <c r="B642" s="1">
        <v>18000000</v>
      </c>
      <c r="C642" s="1">
        <v>59573085</v>
      </c>
      <c r="D642" s="30">
        <f t="shared" si="2"/>
        <v>41573085</v>
      </c>
    </row>
    <row r="643" spans="1:4" ht="15.75" customHeight="1">
      <c r="A643" s="2" t="s">
        <v>3591</v>
      </c>
      <c r="B643" s="1">
        <v>25000000</v>
      </c>
      <c r="C643" s="1">
        <v>66489425</v>
      </c>
      <c r="D643" s="30">
        <f t="shared" si="2"/>
        <v>41489425</v>
      </c>
    </row>
    <row r="644" spans="1:4" ht="15.75" customHeight="1">
      <c r="A644" s="2" t="s">
        <v>2312</v>
      </c>
      <c r="B644" s="1">
        <v>50000000</v>
      </c>
      <c r="C644" s="1">
        <v>91439400</v>
      </c>
      <c r="D644" s="30">
        <f t="shared" si="2"/>
        <v>41439400</v>
      </c>
    </row>
    <row r="645" spans="1:4" ht="15.75" customHeight="1">
      <c r="A645" s="2" t="s">
        <v>1575</v>
      </c>
      <c r="B645" s="1">
        <v>40000000</v>
      </c>
      <c r="C645" s="1">
        <v>81292135</v>
      </c>
      <c r="D645" s="30">
        <f t="shared" si="2"/>
        <v>41292135</v>
      </c>
    </row>
    <row r="646" spans="1:4" ht="15.75" customHeight="1">
      <c r="A646" s="2" t="s">
        <v>4644</v>
      </c>
      <c r="B646" s="1">
        <v>48000000</v>
      </c>
      <c r="C646" s="1">
        <v>89253340</v>
      </c>
      <c r="D646" s="30">
        <f t="shared" si="2"/>
        <v>41253340</v>
      </c>
    </row>
    <row r="647" spans="1:4" ht="15.75" customHeight="1">
      <c r="A647" s="2" t="s">
        <v>5139</v>
      </c>
      <c r="B647" s="1">
        <v>24000000</v>
      </c>
      <c r="C647" s="1">
        <v>65182182</v>
      </c>
      <c r="D647" s="30">
        <f t="shared" si="2"/>
        <v>41182182</v>
      </c>
    </row>
    <row r="648" spans="1:4" ht="15.75" customHeight="1">
      <c r="A648" s="2" t="s">
        <v>2761</v>
      </c>
      <c r="B648" s="1">
        <v>85000000</v>
      </c>
      <c r="C648" s="1">
        <v>126149655</v>
      </c>
      <c r="D648" s="30">
        <f t="shared" si="2"/>
        <v>41149655</v>
      </c>
    </row>
    <row r="649" spans="1:4" ht="15.75" customHeight="1">
      <c r="A649" s="2" t="s">
        <v>6118</v>
      </c>
      <c r="B649" s="1">
        <v>30000000</v>
      </c>
      <c r="C649" s="1">
        <v>71038190</v>
      </c>
      <c r="D649" s="30">
        <f t="shared" si="2"/>
        <v>41038190</v>
      </c>
    </row>
    <row r="650" spans="1:4" ht="15.75" customHeight="1">
      <c r="A650" s="2" t="s">
        <v>3054</v>
      </c>
      <c r="B650" s="1">
        <v>50000000</v>
      </c>
      <c r="C650" s="1">
        <v>91030827</v>
      </c>
      <c r="D650" s="30">
        <f t="shared" si="2"/>
        <v>41030827</v>
      </c>
    </row>
    <row r="651" spans="1:4" ht="15.75" customHeight="1">
      <c r="A651" s="2" t="s">
        <v>492</v>
      </c>
      <c r="B651" s="1">
        <v>9000000</v>
      </c>
      <c r="C651" s="1">
        <v>50000000</v>
      </c>
      <c r="D651" s="30">
        <f t="shared" si="2"/>
        <v>41000000</v>
      </c>
    </row>
    <row r="652" spans="1:4" ht="15.75" customHeight="1">
      <c r="A652" s="2" t="s">
        <v>6033</v>
      </c>
      <c r="B652" s="1">
        <v>72000000</v>
      </c>
      <c r="C652" s="1">
        <v>112950721</v>
      </c>
      <c r="D652" s="30">
        <f t="shared" si="2"/>
        <v>40950721</v>
      </c>
    </row>
    <row r="653" spans="1:4" ht="15.75" customHeight="1">
      <c r="A653" s="2" t="s">
        <v>3909</v>
      </c>
      <c r="B653" s="1">
        <v>10000000</v>
      </c>
      <c r="C653" s="1">
        <v>50752337</v>
      </c>
      <c r="D653" s="30">
        <f t="shared" si="2"/>
        <v>40752337</v>
      </c>
    </row>
    <row r="654" spans="1:4" ht="15.75" customHeight="1">
      <c r="A654" s="2" t="s">
        <v>3320</v>
      </c>
      <c r="B654" s="1">
        <v>35000000</v>
      </c>
      <c r="C654" s="1">
        <v>75668868</v>
      </c>
      <c r="D654" s="30">
        <f t="shared" si="2"/>
        <v>40668868</v>
      </c>
    </row>
    <row r="655" spans="1:4" ht="15.75" customHeight="1">
      <c r="A655" s="2" t="s">
        <v>772</v>
      </c>
      <c r="B655" s="1">
        <v>4000000</v>
      </c>
      <c r="C655" s="1">
        <v>44566004</v>
      </c>
      <c r="D655" s="30">
        <f t="shared" si="2"/>
        <v>40566004</v>
      </c>
    </row>
    <row r="656" spans="1:4" ht="15.75" customHeight="1">
      <c r="A656" s="2" t="s">
        <v>3346</v>
      </c>
      <c r="B656" s="1">
        <v>27500000</v>
      </c>
      <c r="C656" s="1">
        <v>67900000</v>
      </c>
      <c r="D656" s="30">
        <f t="shared" si="2"/>
        <v>40400000</v>
      </c>
    </row>
    <row r="657" spans="1:4" ht="15.75" customHeight="1">
      <c r="A657" s="2" t="s">
        <v>5862</v>
      </c>
      <c r="B657" s="1">
        <v>35000000</v>
      </c>
      <c r="C657" s="1">
        <v>75367693</v>
      </c>
      <c r="D657" s="30">
        <f t="shared" si="2"/>
        <v>40367693</v>
      </c>
    </row>
    <row r="658" spans="1:4" ht="15.75" customHeight="1">
      <c r="A658" s="2" t="s">
        <v>3445</v>
      </c>
      <c r="B658" s="1">
        <v>4500000</v>
      </c>
      <c r="C658" s="1">
        <v>44793200</v>
      </c>
      <c r="D658" s="30">
        <f t="shared" si="2"/>
        <v>40293200</v>
      </c>
    </row>
    <row r="659" spans="1:4" ht="15.75" customHeight="1">
      <c r="A659" s="2" t="s">
        <v>1814</v>
      </c>
      <c r="B659" s="1">
        <v>35000000</v>
      </c>
      <c r="C659" s="1">
        <v>75274748</v>
      </c>
      <c r="D659" s="30">
        <f t="shared" si="2"/>
        <v>40274748</v>
      </c>
    </row>
    <row r="660" spans="1:4" ht="15.75" customHeight="1">
      <c r="A660" s="2" t="s">
        <v>5308</v>
      </c>
      <c r="B660" s="1">
        <v>15000000</v>
      </c>
      <c r="C660" s="1">
        <v>55184721</v>
      </c>
      <c r="D660" s="30">
        <f t="shared" si="2"/>
        <v>40184721</v>
      </c>
    </row>
    <row r="661" spans="1:4" ht="15.75" customHeight="1">
      <c r="A661" s="2" t="s">
        <v>5219</v>
      </c>
      <c r="B661" s="1">
        <v>80000000</v>
      </c>
      <c r="C661" s="1">
        <v>120136047</v>
      </c>
      <c r="D661" s="30">
        <f t="shared" si="2"/>
        <v>40136047</v>
      </c>
    </row>
    <row r="662" spans="1:4" ht="15.75" customHeight="1">
      <c r="A662" s="2" t="s">
        <v>333</v>
      </c>
      <c r="B662" s="1">
        <v>30000000</v>
      </c>
      <c r="C662" s="1">
        <v>70098138</v>
      </c>
      <c r="D662" s="30">
        <f t="shared" si="2"/>
        <v>40098138</v>
      </c>
    </row>
    <row r="663" spans="1:4" ht="15.75" customHeight="1">
      <c r="A663" s="2" t="s">
        <v>6121</v>
      </c>
      <c r="B663" s="1">
        <v>20000000</v>
      </c>
      <c r="C663" s="1">
        <v>60072596</v>
      </c>
      <c r="D663" s="30">
        <f t="shared" si="2"/>
        <v>40072596</v>
      </c>
    </row>
    <row r="664" spans="1:4" ht="15.75" customHeight="1">
      <c r="A664" s="2" t="s">
        <v>860</v>
      </c>
      <c r="B664" s="1">
        <v>17000000</v>
      </c>
      <c r="C664" s="1">
        <v>56816662</v>
      </c>
      <c r="D664" s="30">
        <f t="shared" si="2"/>
        <v>39816662</v>
      </c>
    </row>
    <row r="665" spans="1:4" ht="15.75" customHeight="1">
      <c r="A665" s="2" t="s">
        <v>1508</v>
      </c>
      <c r="B665" s="1">
        <v>105000000</v>
      </c>
      <c r="C665" s="1">
        <v>144812796</v>
      </c>
      <c r="D665" s="30">
        <f t="shared" si="2"/>
        <v>39812796</v>
      </c>
    </row>
    <row r="666" spans="1:4" ht="15.75" customHeight="1">
      <c r="A666" s="2" t="s">
        <v>1508</v>
      </c>
      <c r="B666" s="1">
        <v>105000000</v>
      </c>
      <c r="C666" s="1">
        <v>144812796</v>
      </c>
      <c r="D666" s="30">
        <f t="shared" si="2"/>
        <v>39812796</v>
      </c>
    </row>
    <row r="667" spans="1:4" ht="15.75" customHeight="1">
      <c r="A667" s="2" t="s">
        <v>2354</v>
      </c>
      <c r="B667" s="1">
        <v>26000000</v>
      </c>
      <c r="C667" s="1">
        <v>65703412</v>
      </c>
      <c r="D667" s="30">
        <f t="shared" si="2"/>
        <v>39703412</v>
      </c>
    </row>
    <row r="668" spans="1:4" ht="15.75" customHeight="1">
      <c r="A668" s="2" t="s">
        <v>2857</v>
      </c>
      <c r="B668" s="1">
        <v>19000000</v>
      </c>
      <c r="C668" s="1">
        <v>58571513</v>
      </c>
      <c r="D668" s="30">
        <f t="shared" si="2"/>
        <v>39571513</v>
      </c>
    </row>
    <row r="669" spans="1:4" ht="15.75" customHeight="1">
      <c r="A669" s="2" t="s">
        <v>3534</v>
      </c>
      <c r="B669" s="1">
        <v>51000000</v>
      </c>
      <c r="C669" s="1">
        <v>90567722</v>
      </c>
      <c r="D669" s="30">
        <f t="shared" si="2"/>
        <v>39567722</v>
      </c>
    </row>
    <row r="670" spans="1:4" ht="15.75" customHeight="1">
      <c r="A670" s="2" t="s">
        <v>2890</v>
      </c>
      <c r="B670" s="1">
        <v>11000000</v>
      </c>
      <c r="C670" s="1">
        <v>50461335</v>
      </c>
      <c r="D670" s="30">
        <f t="shared" si="2"/>
        <v>39461335</v>
      </c>
    </row>
    <row r="671" spans="1:4" ht="15.75" customHeight="1">
      <c r="A671" s="2" t="s">
        <v>1121</v>
      </c>
      <c r="B671" s="1">
        <v>5000000</v>
      </c>
      <c r="C671" s="1">
        <v>44456509</v>
      </c>
      <c r="D671" s="30">
        <f t="shared" si="2"/>
        <v>39456509</v>
      </c>
    </row>
    <row r="672" spans="1:4" ht="15.75" customHeight="1">
      <c r="A672" s="2" t="s">
        <v>5315</v>
      </c>
      <c r="B672" s="1">
        <v>13200000</v>
      </c>
      <c r="C672" s="1">
        <v>52543632</v>
      </c>
      <c r="D672" s="30">
        <f t="shared" si="2"/>
        <v>39343632</v>
      </c>
    </row>
    <row r="673" spans="1:4" ht="15.75" customHeight="1">
      <c r="A673" s="2" t="s">
        <v>2596</v>
      </c>
      <c r="B673" s="1">
        <v>28000000</v>
      </c>
      <c r="C673" s="1">
        <v>67266300</v>
      </c>
      <c r="D673" s="30">
        <f t="shared" si="2"/>
        <v>39266300</v>
      </c>
    </row>
    <row r="674" spans="1:4" ht="15.75" customHeight="1">
      <c r="A674" s="2" t="s">
        <v>5343</v>
      </c>
      <c r="B674" s="1">
        <v>1800000</v>
      </c>
      <c r="C674" s="1">
        <v>40990055</v>
      </c>
      <c r="D674" s="30">
        <f t="shared" si="2"/>
        <v>39190055</v>
      </c>
    </row>
    <row r="675" spans="1:4" ht="15.75" customHeight="1">
      <c r="A675" s="2" t="s">
        <v>4837</v>
      </c>
      <c r="B675" s="1">
        <v>19000000</v>
      </c>
      <c r="C675" s="1">
        <v>58156435</v>
      </c>
      <c r="D675" s="30">
        <f t="shared" si="2"/>
        <v>39156435</v>
      </c>
    </row>
    <row r="676" spans="1:4" ht="15.75" customHeight="1">
      <c r="A676" s="2" t="s">
        <v>4591</v>
      </c>
      <c r="B676" s="1">
        <v>500000</v>
      </c>
      <c r="C676" s="1">
        <v>39552600</v>
      </c>
      <c r="D676" s="30">
        <f t="shared" si="2"/>
        <v>39052600</v>
      </c>
    </row>
    <row r="677" spans="1:4" ht="15.75" customHeight="1">
      <c r="A677" s="2" t="s">
        <v>4256</v>
      </c>
      <c r="B677" s="1">
        <v>28000000</v>
      </c>
      <c r="C677" s="1">
        <v>66950483</v>
      </c>
      <c r="D677" s="30">
        <f t="shared" si="2"/>
        <v>38950483</v>
      </c>
    </row>
    <row r="678" spans="1:4" ht="15.75" customHeight="1">
      <c r="A678" s="2" t="s">
        <v>3148</v>
      </c>
      <c r="B678" s="1">
        <v>13000000</v>
      </c>
      <c r="C678" s="1">
        <v>51872378</v>
      </c>
      <c r="D678" s="30">
        <f t="shared" si="2"/>
        <v>38872378</v>
      </c>
    </row>
    <row r="679" spans="1:4" ht="15.75" customHeight="1">
      <c r="A679" s="2" t="s">
        <v>5778</v>
      </c>
      <c r="B679" s="1">
        <v>55000000</v>
      </c>
      <c r="C679" s="1">
        <v>93815117</v>
      </c>
      <c r="D679" s="30">
        <f t="shared" si="2"/>
        <v>38815117</v>
      </c>
    </row>
    <row r="680" spans="1:4" ht="15.75" customHeight="1">
      <c r="A680" s="2" t="s">
        <v>1897</v>
      </c>
      <c r="B680" s="1">
        <v>11000000</v>
      </c>
      <c r="C680" s="1">
        <v>49797148</v>
      </c>
      <c r="D680" s="30">
        <f t="shared" si="2"/>
        <v>38797148</v>
      </c>
    </row>
    <row r="681" spans="1:4" ht="15.75" customHeight="1">
      <c r="A681" s="2" t="s">
        <v>2172</v>
      </c>
      <c r="B681" s="1">
        <v>5000000</v>
      </c>
      <c r="C681" s="1">
        <v>43771291</v>
      </c>
      <c r="D681" s="30">
        <f t="shared" si="2"/>
        <v>38771291</v>
      </c>
    </row>
    <row r="682" spans="1:4" ht="15.75" customHeight="1">
      <c r="A682" s="2" t="s">
        <v>2172</v>
      </c>
      <c r="B682" s="1">
        <v>5000000</v>
      </c>
      <c r="C682" s="1">
        <v>43771291</v>
      </c>
      <c r="D682" s="30">
        <f t="shared" si="2"/>
        <v>38771291</v>
      </c>
    </row>
    <row r="683" spans="1:4" ht="15.75" customHeight="1">
      <c r="A683" s="2" t="s">
        <v>639</v>
      </c>
      <c r="B683" s="1">
        <v>190000000</v>
      </c>
      <c r="C683" s="1">
        <v>228756232</v>
      </c>
      <c r="D683" s="30">
        <f t="shared" si="2"/>
        <v>38756232</v>
      </c>
    </row>
    <row r="684" spans="1:4" ht="15.75" customHeight="1">
      <c r="A684" s="2" t="s">
        <v>6197</v>
      </c>
      <c r="B684" s="1">
        <v>13000000</v>
      </c>
      <c r="C684" s="1">
        <v>51697449</v>
      </c>
      <c r="D684" s="30">
        <f t="shared" si="2"/>
        <v>38697449</v>
      </c>
    </row>
    <row r="685" spans="1:4" ht="15.75" customHeight="1">
      <c r="A685" s="2" t="s">
        <v>5246</v>
      </c>
      <c r="B685" s="1">
        <v>50000000</v>
      </c>
      <c r="C685" s="1">
        <v>88658172</v>
      </c>
      <c r="D685" s="30">
        <f t="shared" si="2"/>
        <v>38658172</v>
      </c>
    </row>
    <row r="686" spans="1:4" ht="15.75" customHeight="1">
      <c r="A686" s="2" t="s">
        <v>975</v>
      </c>
      <c r="B686" s="1">
        <v>170000000</v>
      </c>
      <c r="C686" s="1">
        <v>208543795</v>
      </c>
      <c r="D686" s="30">
        <f t="shared" si="2"/>
        <v>38543795</v>
      </c>
    </row>
    <row r="687" spans="1:4" ht="15.75" customHeight="1">
      <c r="A687" s="2" t="s">
        <v>2417</v>
      </c>
      <c r="B687" s="1">
        <v>13800000</v>
      </c>
      <c r="C687" s="1">
        <v>52293982</v>
      </c>
      <c r="D687" s="30">
        <f t="shared" si="2"/>
        <v>38493982</v>
      </c>
    </row>
    <row r="688" spans="1:4" ht="15.75" customHeight="1">
      <c r="A688" s="2" t="s">
        <v>1556</v>
      </c>
      <c r="B688" s="1">
        <v>53000000</v>
      </c>
      <c r="C688" s="1">
        <v>91400000</v>
      </c>
      <c r="D688" s="30">
        <f t="shared" si="2"/>
        <v>38400000</v>
      </c>
    </row>
    <row r="689" spans="1:4" ht="15.75" customHeight="1">
      <c r="A689" s="2" t="s">
        <v>2555</v>
      </c>
      <c r="B689" s="1">
        <v>45000000</v>
      </c>
      <c r="C689" s="1">
        <v>83287363</v>
      </c>
      <c r="D689" s="30">
        <f t="shared" si="2"/>
        <v>38287363</v>
      </c>
    </row>
    <row r="690" spans="1:4" ht="15.75" customHeight="1">
      <c r="A690" s="2" t="s">
        <v>4960</v>
      </c>
      <c r="B690" s="1">
        <v>125000000</v>
      </c>
      <c r="C690" s="1">
        <v>163192114</v>
      </c>
      <c r="D690" s="30">
        <f t="shared" si="2"/>
        <v>38192114</v>
      </c>
    </row>
    <row r="691" spans="1:4" ht="15.75" customHeight="1">
      <c r="A691" s="2" t="s">
        <v>4960</v>
      </c>
      <c r="B691" s="1">
        <v>125000000</v>
      </c>
      <c r="C691" s="1">
        <v>163192114</v>
      </c>
      <c r="D691" s="30">
        <f t="shared" si="2"/>
        <v>38192114</v>
      </c>
    </row>
    <row r="692" spans="1:4" ht="15.75" customHeight="1">
      <c r="A692" s="2" t="s">
        <v>5532</v>
      </c>
      <c r="B692" s="1">
        <v>18000000</v>
      </c>
      <c r="C692" s="1">
        <v>56127162</v>
      </c>
      <c r="D692" s="30">
        <f t="shared" si="2"/>
        <v>38127162</v>
      </c>
    </row>
    <row r="693" spans="1:4" ht="15.75" customHeight="1">
      <c r="A693" s="2" t="s">
        <v>5477</v>
      </c>
      <c r="B693" s="1">
        <v>35000000</v>
      </c>
      <c r="C693" s="1">
        <v>73023275</v>
      </c>
      <c r="D693" s="30">
        <f t="shared" si="2"/>
        <v>38023275</v>
      </c>
    </row>
    <row r="694" spans="1:4" ht="15.75" customHeight="1">
      <c r="A694" s="2" t="s">
        <v>735</v>
      </c>
      <c r="B694" s="1">
        <v>16000000</v>
      </c>
      <c r="C694" s="1">
        <v>54000000</v>
      </c>
      <c r="D694" s="30">
        <f t="shared" si="2"/>
        <v>38000000</v>
      </c>
    </row>
    <row r="695" spans="1:4" ht="15.75" customHeight="1">
      <c r="A695" s="2" t="s">
        <v>4249</v>
      </c>
      <c r="B695" s="1">
        <v>20000000</v>
      </c>
      <c r="C695" s="1">
        <v>57744720</v>
      </c>
      <c r="D695" s="30">
        <f t="shared" si="2"/>
        <v>37744720</v>
      </c>
    </row>
    <row r="696" spans="1:4" ht="15.75" customHeight="1">
      <c r="A696" s="2" t="s">
        <v>5288</v>
      </c>
      <c r="B696" s="1">
        <v>22000000</v>
      </c>
      <c r="C696" s="1">
        <v>59696176</v>
      </c>
      <c r="D696" s="30">
        <f t="shared" si="2"/>
        <v>37696176</v>
      </c>
    </row>
    <row r="697" spans="1:4" ht="15.75" customHeight="1">
      <c r="A697" s="2" t="s">
        <v>1112</v>
      </c>
      <c r="B697" s="1">
        <v>6000000</v>
      </c>
      <c r="C697" s="1">
        <v>43650000</v>
      </c>
      <c r="D697" s="30">
        <f t="shared" si="2"/>
        <v>37650000</v>
      </c>
    </row>
    <row r="698" spans="1:4" ht="15.75" customHeight="1">
      <c r="A698" s="2" t="s">
        <v>5840</v>
      </c>
      <c r="B698" s="1">
        <v>2500000</v>
      </c>
      <c r="C698" s="1">
        <v>40041683</v>
      </c>
      <c r="D698" s="30">
        <f t="shared" si="2"/>
        <v>37541683</v>
      </c>
    </row>
    <row r="699" spans="1:4" ht="15.75" customHeight="1">
      <c r="A699" s="2" t="s">
        <v>1582</v>
      </c>
      <c r="B699" s="1">
        <v>10000000</v>
      </c>
      <c r="C699" s="1">
        <v>47536959</v>
      </c>
      <c r="D699" s="30">
        <f t="shared" si="2"/>
        <v>37536959</v>
      </c>
    </row>
    <row r="700" spans="1:4" ht="15.75" customHeight="1">
      <c r="A700" s="2" t="s">
        <v>1582</v>
      </c>
      <c r="B700" s="1">
        <v>10000000</v>
      </c>
      <c r="C700" s="1">
        <v>47536959</v>
      </c>
      <c r="D700" s="30">
        <f t="shared" si="2"/>
        <v>37536959</v>
      </c>
    </row>
    <row r="701" spans="1:4" ht="15.75" customHeight="1">
      <c r="A701" s="2" t="s">
        <v>2403</v>
      </c>
      <c r="B701" s="1">
        <v>5000000</v>
      </c>
      <c r="C701" s="1">
        <v>42365600</v>
      </c>
      <c r="D701" s="30">
        <f t="shared" si="2"/>
        <v>37365600</v>
      </c>
    </row>
    <row r="702" spans="1:4" ht="15.75" customHeight="1">
      <c r="A702" s="2" t="s">
        <v>3884</v>
      </c>
      <c r="B702" s="1">
        <v>17000000</v>
      </c>
      <c r="C702" s="1">
        <v>54322273</v>
      </c>
      <c r="D702" s="30">
        <f t="shared" si="2"/>
        <v>37322273</v>
      </c>
    </row>
    <row r="703" spans="1:4" ht="15.75" customHeight="1">
      <c r="A703" s="2" t="s">
        <v>2880</v>
      </c>
      <c r="B703" s="1">
        <v>17000000</v>
      </c>
      <c r="C703" s="1">
        <v>54257433</v>
      </c>
      <c r="D703" s="30">
        <f t="shared" si="2"/>
        <v>37257433</v>
      </c>
    </row>
    <row r="704" spans="1:4" ht="15.75" customHeight="1">
      <c r="A704" s="2" t="s">
        <v>1805</v>
      </c>
      <c r="B704" s="1">
        <v>30000000</v>
      </c>
      <c r="C704" s="1">
        <v>67253092</v>
      </c>
      <c r="D704" s="30">
        <f t="shared" si="2"/>
        <v>37253092</v>
      </c>
    </row>
    <row r="705" spans="1:4" ht="15.75" customHeight="1">
      <c r="A705" s="2" t="s">
        <v>3619</v>
      </c>
      <c r="B705" s="1">
        <v>17000000</v>
      </c>
      <c r="C705" s="1">
        <v>54239856</v>
      </c>
      <c r="D705" s="30">
        <f t="shared" si="2"/>
        <v>37239856</v>
      </c>
    </row>
    <row r="706" spans="1:4" ht="15.75" customHeight="1">
      <c r="A706" s="2" t="s">
        <v>1098</v>
      </c>
      <c r="B706" s="1">
        <v>8000000</v>
      </c>
      <c r="C706" s="1">
        <v>45063889</v>
      </c>
      <c r="D706" s="30">
        <f t="shared" si="2"/>
        <v>37063889</v>
      </c>
    </row>
    <row r="707" spans="1:4" ht="15.75" customHeight="1">
      <c r="A707" s="2" t="s">
        <v>1094</v>
      </c>
      <c r="B707" s="1">
        <v>9400000</v>
      </c>
      <c r="C707" s="1">
        <v>46300000</v>
      </c>
      <c r="D707" s="30">
        <f t="shared" si="2"/>
        <v>36900000</v>
      </c>
    </row>
    <row r="708" spans="1:4" ht="15.75" customHeight="1">
      <c r="A708" s="2" t="s">
        <v>3881</v>
      </c>
      <c r="B708" s="1">
        <v>16000000</v>
      </c>
      <c r="C708" s="1">
        <v>52885587</v>
      </c>
      <c r="D708" s="30">
        <f t="shared" si="2"/>
        <v>36885587</v>
      </c>
    </row>
    <row r="709" spans="1:4" ht="15.75" customHeight="1">
      <c r="A709" s="2" t="s">
        <v>2382</v>
      </c>
      <c r="B709" s="1">
        <v>17000000</v>
      </c>
      <c r="C709" s="1">
        <v>53868030</v>
      </c>
      <c r="D709" s="30">
        <f t="shared" si="2"/>
        <v>36868030</v>
      </c>
    </row>
    <row r="710" spans="1:4" ht="15.75" customHeight="1">
      <c r="A710" s="2" t="s">
        <v>353</v>
      </c>
      <c r="B710" s="1">
        <v>20000000</v>
      </c>
      <c r="C710" s="1">
        <v>56667870</v>
      </c>
      <c r="D710" s="30">
        <f t="shared" si="2"/>
        <v>36667870</v>
      </c>
    </row>
    <row r="711" spans="1:4" ht="15.75" customHeight="1">
      <c r="A711" s="2" t="s">
        <v>4622</v>
      </c>
      <c r="B711" s="1">
        <v>80000000</v>
      </c>
      <c r="C711" s="1">
        <v>116643346</v>
      </c>
      <c r="D711" s="30">
        <f t="shared" si="2"/>
        <v>36643346</v>
      </c>
    </row>
    <row r="712" spans="1:4" ht="15.75" customHeight="1">
      <c r="A712" s="2" t="s">
        <v>2520</v>
      </c>
      <c r="B712" s="1">
        <v>140000000</v>
      </c>
      <c r="C712" s="1">
        <v>176636816</v>
      </c>
      <c r="D712" s="30">
        <f t="shared" si="2"/>
        <v>36636816</v>
      </c>
    </row>
    <row r="713" spans="1:4" ht="15.75" customHeight="1">
      <c r="A713" s="2" t="s">
        <v>2819</v>
      </c>
      <c r="B713" s="1">
        <v>30000000</v>
      </c>
      <c r="C713" s="1">
        <v>66600000</v>
      </c>
      <c r="D713" s="30">
        <f t="shared" si="2"/>
        <v>36600000</v>
      </c>
    </row>
    <row r="714" spans="1:4" ht="15.75" customHeight="1">
      <c r="A714" s="2" t="s">
        <v>3181</v>
      </c>
      <c r="B714" s="1">
        <v>7200000</v>
      </c>
      <c r="C714" s="1">
        <v>43800000</v>
      </c>
      <c r="D714" s="30">
        <f t="shared" si="2"/>
        <v>36600000</v>
      </c>
    </row>
    <row r="715" spans="1:4" ht="15.75" customHeight="1">
      <c r="A715" s="2" t="s">
        <v>1209</v>
      </c>
      <c r="B715" s="1">
        <v>30000000</v>
      </c>
      <c r="C715" s="1">
        <v>66528842</v>
      </c>
      <c r="D715" s="30">
        <f t="shared" si="2"/>
        <v>36528842</v>
      </c>
    </row>
    <row r="716" spans="1:4" ht="15.75" customHeight="1">
      <c r="A716" s="2" t="s">
        <v>5435</v>
      </c>
      <c r="B716" s="1">
        <v>15000000</v>
      </c>
      <c r="C716" s="1">
        <v>51527787</v>
      </c>
      <c r="D716" s="30">
        <f t="shared" si="2"/>
        <v>36527787</v>
      </c>
    </row>
    <row r="717" spans="1:4" ht="15.75" customHeight="1">
      <c r="A717" s="2" t="s">
        <v>1385</v>
      </c>
      <c r="B717" s="1">
        <v>30000000</v>
      </c>
      <c r="C717" s="1">
        <v>66468315</v>
      </c>
      <c r="D717" s="30">
        <f t="shared" si="2"/>
        <v>36468315</v>
      </c>
    </row>
    <row r="718" spans="1:4" ht="15.75" customHeight="1">
      <c r="A718" s="2" t="s">
        <v>5143</v>
      </c>
      <c r="B718" s="1">
        <v>20000000</v>
      </c>
      <c r="C718" s="1">
        <v>56398162</v>
      </c>
      <c r="D718" s="30">
        <f t="shared" si="2"/>
        <v>36398162</v>
      </c>
    </row>
    <row r="719" spans="1:4" ht="15.75" customHeight="1">
      <c r="A719" s="2" t="s">
        <v>1671</v>
      </c>
      <c r="B719" s="1">
        <v>10000000</v>
      </c>
      <c r="C719" s="1">
        <v>46377022</v>
      </c>
      <c r="D719" s="30">
        <f t="shared" si="2"/>
        <v>36377022</v>
      </c>
    </row>
    <row r="720" spans="1:4" ht="15.75" customHeight="1">
      <c r="A720" s="2" t="s">
        <v>1220</v>
      </c>
      <c r="B720" s="1">
        <v>28000000</v>
      </c>
      <c r="C720" s="1">
        <v>64371181</v>
      </c>
      <c r="D720" s="30">
        <f t="shared" si="2"/>
        <v>36371181</v>
      </c>
    </row>
    <row r="721" spans="1:4" ht="15.75" customHeight="1">
      <c r="A721" s="2" t="s">
        <v>582</v>
      </c>
      <c r="B721" s="1">
        <v>20000000</v>
      </c>
      <c r="C721" s="1">
        <v>56362352</v>
      </c>
      <c r="D721" s="30">
        <f t="shared" si="2"/>
        <v>36362352</v>
      </c>
    </row>
    <row r="722" spans="1:4" ht="15.75" customHeight="1">
      <c r="A722" s="2" t="s">
        <v>2009</v>
      </c>
      <c r="B722" s="1">
        <v>170000000</v>
      </c>
      <c r="C722" s="1">
        <v>206360018</v>
      </c>
      <c r="D722" s="30">
        <f t="shared" si="2"/>
        <v>36360018</v>
      </c>
    </row>
    <row r="723" spans="1:4" ht="15.75" customHeight="1">
      <c r="A723" s="2" t="s">
        <v>1222</v>
      </c>
      <c r="B723" s="1">
        <v>22000000</v>
      </c>
      <c r="C723" s="1">
        <v>58328680</v>
      </c>
      <c r="D723" s="30">
        <f t="shared" si="2"/>
        <v>36328680</v>
      </c>
    </row>
    <row r="724" spans="1:4" ht="15.75" customHeight="1">
      <c r="A724" s="2" t="s">
        <v>436</v>
      </c>
      <c r="B724" s="1">
        <v>30000000</v>
      </c>
      <c r="C724" s="1">
        <v>66207920</v>
      </c>
      <c r="D724" s="30">
        <f t="shared" si="2"/>
        <v>36207920</v>
      </c>
    </row>
    <row r="725" spans="1:4" ht="15.75" customHeight="1">
      <c r="A725" s="2" t="s">
        <v>1054</v>
      </c>
      <c r="B725" s="1">
        <v>20000000</v>
      </c>
      <c r="C725" s="1">
        <v>56154094</v>
      </c>
      <c r="D725" s="30">
        <f t="shared" si="2"/>
        <v>36154094</v>
      </c>
    </row>
    <row r="726" spans="1:4" ht="15.75" customHeight="1">
      <c r="A726" s="2" t="s">
        <v>4527</v>
      </c>
      <c r="B726" s="1">
        <v>12500000</v>
      </c>
      <c r="C726" s="1">
        <v>48637684</v>
      </c>
      <c r="D726" s="30">
        <f t="shared" si="2"/>
        <v>36137684</v>
      </c>
    </row>
    <row r="727" spans="1:4" ht="15.75" customHeight="1">
      <c r="A727" s="2" t="s">
        <v>4530</v>
      </c>
      <c r="B727" s="1">
        <v>13000000</v>
      </c>
      <c r="C727" s="1">
        <v>49121934</v>
      </c>
      <c r="D727" s="30">
        <f t="shared" si="2"/>
        <v>36121934</v>
      </c>
    </row>
    <row r="728" spans="1:4" ht="15.75" customHeight="1">
      <c r="A728" s="2" t="s">
        <v>2682</v>
      </c>
      <c r="B728" s="1">
        <v>7500000</v>
      </c>
      <c r="C728" s="1">
        <v>43490057</v>
      </c>
      <c r="D728" s="30">
        <f t="shared" si="2"/>
        <v>35990057</v>
      </c>
    </row>
    <row r="729" spans="1:4" ht="15.75" customHeight="1">
      <c r="A729" s="2" t="s">
        <v>1234</v>
      </c>
      <c r="B729" s="1">
        <v>35000000</v>
      </c>
      <c r="C729" s="1">
        <v>70960517</v>
      </c>
      <c r="D729" s="30">
        <f t="shared" si="2"/>
        <v>35960517</v>
      </c>
    </row>
    <row r="730" spans="1:4" ht="15.75" customHeight="1">
      <c r="A730" s="2" t="s">
        <v>3342</v>
      </c>
      <c r="B730" s="1">
        <v>28000000</v>
      </c>
      <c r="C730" s="1">
        <v>63910583</v>
      </c>
      <c r="D730" s="30">
        <f t="shared" si="2"/>
        <v>35910583</v>
      </c>
    </row>
    <row r="731" spans="1:4" ht="15.75" customHeight="1">
      <c r="A731" s="2" t="s">
        <v>1660</v>
      </c>
      <c r="B731" s="1">
        <v>12500000</v>
      </c>
      <c r="C731" s="1">
        <v>48092846</v>
      </c>
      <c r="D731" s="30">
        <f t="shared" si="2"/>
        <v>35592846</v>
      </c>
    </row>
    <row r="732" spans="1:4" ht="15.75" customHeight="1">
      <c r="A732" s="2" t="s">
        <v>3348</v>
      </c>
      <c r="B732" s="1">
        <v>26000000</v>
      </c>
      <c r="C732" s="1">
        <v>61490000</v>
      </c>
      <c r="D732" s="30">
        <f t="shared" si="2"/>
        <v>35490000</v>
      </c>
    </row>
    <row r="733" spans="1:4" ht="15.75" customHeight="1">
      <c r="A733" s="2" t="s">
        <v>2548</v>
      </c>
      <c r="B733" s="1">
        <v>65000000</v>
      </c>
      <c r="C733" s="1">
        <v>100468793</v>
      </c>
      <c r="D733" s="30">
        <f t="shared" si="2"/>
        <v>35468793</v>
      </c>
    </row>
    <row r="734" spans="1:4" ht="15.75" customHeight="1">
      <c r="A734" s="2" t="s">
        <v>3111</v>
      </c>
      <c r="B734" s="1">
        <v>20000000</v>
      </c>
      <c r="C734" s="1">
        <v>55461307</v>
      </c>
      <c r="D734" s="30">
        <f t="shared" si="2"/>
        <v>35461307</v>
      </c>
    </row>
    <row r="735" spans="1:4" ht="15.75" customHeight="1">
      <c r="A735" s="2" t="s">
        <v>3277</v>
      </c>
      <c r="B735" s="1">
        <v>65000000</v>
      </c>
      <c r="C735" s="1">
        <v>100448498</v>
      </c>
      <c r="D735" s="30">
        <f t="shared" si="2"/>
        <v>35448498</v>
      </c>
    </row>
    <row r="736" spans="1:4" ht="15.75" customHeight="1">
      <c r="A736" s="2" t="s">
        <v>3590</v>
      </c>
      <c r="B736" s="1">
        <v>25000000</v>
      </c>
      <c r="C736" s="1">
        <v>60443237</v>
      </c>
      <c r="D736" s="30">
        <f t="shared" si="2"/>
        <v>35443237</v>
      </c>
    </row>
    <row r="737" spans="1:4" ht="15.75" customHeight="1">
      <c r="A737" s="2" t="s">
        <v>5088</v>
      </c>
      <c r="B737" s="1">
        <v>210000000</v>
      </c>
      <c r="C737" s="1">
        <v>245428137</v>
      </c>
      <c r="D737" s="30">
        <f t="shared" si="2"/>
        <v>35428137</v>
      </c>
    </row>
    <row r="738" spans="1:4" ht="15.75" customHeight="1">
      <c r="A738" s="2" t="s">
        <v>848</v>
      </c>
      <c r="B738" s="1">
        <v>40000000</v>
      </c>
      <c r="C738" s="1">
        <v>75305995</v>
      </c>
      <c r="D738" s="30">
        <f t="shared" si="2"/>
        <v>35305995</v>
      </c>
    </row>
    <row r="739" spans="1:4" ht="15.75" customHeight="1">
      <c r="A739" s="2" t="s">
        <v>2567</v>
      </c>
      <c r="B739" s="1">
        <v>37000000</v>
      </c>
      <c r="C739" s="1">
        <v>72279690</v>
      </c>
      <c r="D739" s="30">
        <f t="shared" si="2"/>
        <v>35279690</v>
      </c>
    </row>
    <row r="740" spans="1:4" ht="15.75" customHeight="1">
      <c r="A740" s="2" t="s">
        <v>390</v>
      </c>
      <c r="B740" s="1">
        <v>4000000</v>
      </c>
      <c r="C740" s="1">
        <v>39200000</v>
      </c>
      <c r="D740" s="30">
        <f t="shared" si="2"/>
        <v>35200000</v>
      </c>
    </row>
    <row r="741" spans="1:4" ht="15.75" customHeight="1">
      <c r="A741" s="2" t="s">
        <v>3455</v>
      </c>
      <c r="B741" s="1">
        <v>3000000</v>
      </c>
      <c r="C741" s="1">
        <v>38168022</v>
      </c>
      <c r="D741" s="30">
        <f t="shared" si="2"/>
        <v>35168022</v>
      </c>
    </row>
    <row r="742" spans="1:4" ht="15.75" customHeight="1">
      <c r="A742" s="2" t="s">
        <v>4851</v>
      </c>
      <c r="B742" s="1">
        <v>14000000</v>
      </c>
      <c r="C742" s="1">
        <v>49122319</v>
      </c>
      <c r="D742" s="30">
        <f t="shared" si="2"/>
        <v>35122319</v>
      </c>
    </row>
    <row r="743" spans="1:4" ht="15.75" customHeight="1">
      <c r="A743" s="2" t="s">
        <v>2336</v>
      </c>
      <c r="B743" s="1">
        <v>36000000</v>
      </c>
      <c r="C743" s="1">
        <v>71026631</v>
      </c>
      <c r="D743" s="30">
        <f t="shared" si="2"/>
        <v>35026631</v>
      </c>
    </row>
    <row r="744" spans="1:4" ht="15.75" customHeight="1">
      <c r="A744" s="2" t="s">
        <v>1837</v>
      </c>
      <c r="B744" s="1">
        <v>30000000</v>
      </c>
      <c r="C744" s="1">
        <v>65010106</v>
      </c>
      <c r="D744" s="30">
        <f t="shared" si="2"/>
        <v>35010106</v>
      </c>
    </row>
    <row r="745" spans="1:4" ht="15.75" customHeight="1">
      <c r="A745" s="2" t="s">
        <v>4294</v>
      </c>
      <c r="B745" s="1">
        <v>23000000</v>
      </c>
      <c r="C745" s="1">
        <v>58006147</v>
      </c>
      <c r="D745" s="30">
        <f t="shared" si="2"/>
        <v>35006147</v>
      </c>
    </row>
    <row r="746" spans="1:4" ht="15.75" customHeight="1">
      <c r="A746" s="2" t="s">
        <v>1003</v>
      </c>
      <c r="B746" s="1">
        <v>65000000</v>
      </c>
      <c r="C746" s="1">
        <v>100003492</v>
      </c>
      <c r="D746" s="30">
        <f t="shared" si="2"/>
        <v>35003492</v>
      </c>
    </row>
    <row r="747" spans="1:4" ht="15.75" customHeight="1">
      <c r="A747" s="2" t="s">
        <v>1644</v>
      </c>
      <c r="B747" s="1">
        <v>15000000</v>
      </c>
      <c r="C747" s="1">
        <v>50003300</v>
      </c>
      <c r="D747" s="30">
        <f t="shared" si="2"/>
        <v>35003300</v>
      </c>
    </row>
    <row r="748" spans="1:4" ht="15.75" customHeight="1">
      <c r="A748" s="2" t="s">
        <v>2631</v>
      </c>
      <c r="B748" s="1">
        <v>10000000</v>
      </c>
      <c r="C748" s="1">
        <v>44886089</v>
      </c>
      <c r="D748" s="30">
        <f t="shared" si="2"/>
        <v>34886089</v>
      </c>
    </row>
    <row r="749" spans="1:4" ht="15.75" customHeight="1">
      <c r="A749" s="2" t="s">
        <v>4207</v>
      </c>
      <c r="B749" s="1">
        <v>55000000</v>
      </c>
      <c r="C749" s="1">
        <v>89706988</v>
      </c>
      <c r="D749" s="30">
        <f t="shared" si="2"/>
        <v>34706988</v>
      </c>
    </row>
    <row r="750" spans="1:4" ht="15.75" customHeight="1">
      <c r="A750" s="2" t="s">
        <v>5032</v>
      </c>
      <c r="B750" s="1">
        <v>35000000</v>
      </c>
      <c r="C750" s="1">
        <v>69700000</v>
      </c>
      <c r="D750" s="30">
        <f t="shared" si="2"/>
        <v>34700000</v>
      </c>
    </row>
    <row r="751" spans="1:4" ht="15.75" customHeight="1">
      <c r="A751" s="2" t="s">
        <v>1699</v>
      </c>
      <c r="B751" s="1">
        <v>6900000</v>
      </c>
      <c r="C751" s="1">
        <v>41400000</v>
      </c>
      <c r="D751" s="30">
        <f t="shared" si="2"/>
        <v>34500000</v>
      </c>
    </row>
    <row r="752" spans="1:4" ht="15.75" customHeight="1">
      <c r="A752" s="2" t="s">
        <v>2826</v>
      </c>
      <c r="B752" s="1">
        <v>28000000</v>
      </c>
      <c r="C752" s="1">
        <v>62300000</v>
      </c>
      <c r="D752" s="30">
        <f t="shared" si="2"/>
        <v>34300000</v>
      </c>
    </row>
    <row r="753" spans="1:4" ht="15.75" customHeight="1">
      <c r="A753" s="2" t="s">
        <v>1359</v>
      </c>
      <c r="B753" s="1">
        <v>50000000</v>
      </c>
      <c r="C753" s="1">
        <v>84244877</v>
      </c>
      <c r="D753" s="30">
        <f t="shared" si="2"/>
        <v>34244877</v>
      </c>
    </row>
    <row r="754" spans="1:4" ht="15.75" customHeight="1">
      <c r="A754" s="2" t="s">
        <v>3983</v>
      </c>
      <c r="B754" s="1">
        <v>73000000</v>
      </c>
      <c r="C754" s="1">
        <v>107225164</v>
      </c>
      <c r="D754" s="30">
        <f t="shared" si="2"/>
        <v>34225164</v>
      </c>
    </row>
    <row r="755" spans="1:4" ht="15.75" customHeight="1">
      <c r="A755" s="2" t="s">
        <v>1314</v>
      </c>
      <c r="B755" s="1">
        <v>1700000</v>
      </c>
      <c r="C755" s="1">
        <v>35918429</v>
      </c>
      <c r="D755" s="30">
        <f t="shared" si="2"/>
        <v>34218429</v>
      </c>
    </row>
    <row r="756" spans="1:4" ht="15.75" customHeight="1">
      <c r="A756" s="2" t="s">
        <v>5510</v>
      </c>
      <c r="B756" s="1">
        <v>30000000</v>
      </c>
      <c r="C756" s="1">
        <v>64172251</v>
      </c>
      <c r="D756" s="30">
        <f t="shared" si="2"/>
        <v>34172251</v>
      </c>
    </row>
    <row r="757" spans="1:4" ht="15.75" customHeight="1">
      <c r="A757" s="2" t="s">
        <v>338</v>
      </c>
      <c r="B757" s="1">
        <v>40000000</v>
      </c>
      <c r="C757" s="1">
        <v>74098862</v>
      </c>
      <c r="D757" s="30">
        <f t="shared" si="2"/>
        <v>34098862</v>
      </c>
    </row>
    <row r="758" spans="1:4" ht="15.75" customHeight="1">
      <c r="A758" s="2" t="s">
        <v>343</v>
      </c>
      <c r="B758" s="1">
        <v>25000000</v>
      </c>
      <c r="C758" s="1">
        <v>59073773</v>
      </c>
      <c r="D758" s="30">
        <f t="shared" si="2"/>
        <v>34073773</v>
      </c>
    </row>
    <row r="759" spans="1:4" ht="15.75" customHeight="1">
      <c r="A759" s="2" t="s">
        <v>5614</v>
      </c>
      <c r="B759" s="1">
        <v>29000000</v>
      </c>
      <c r="C759" s="1">
        <v>63034755</v>
      </c>
      <c r="D759" s="30">
        <f t="shared" si="2"/>
        <v>34034755</v>
      </c>
    </row>
    <row r="760" spans="1:4" ht="15.75" customHeight="1">
      <c r="A760" s="2" t="s">
        <v>880</v>
      </c>
      <c r="B760" s="1">
        <v>7000000</v>
      </c>
      <c r="C760" s="1">
        <v>40983001</v>
      </c>
      <c r="D760" s="30">
        <f t="shared" si="2"/>
        <v>33983001</v>
      </c>
    </row>
    <row r="761" spans="1:4" ht="15.75" customHeight="1">
      <c r="A761" s="2" t="s">
        <v>413</v>
      </c>
      <c r="B761" s="1">
        <v>200000000</v>
      </c>
      <c r="C761" s="1">
        <v>233914986</v>
      </c>
      <c r="D761" s="30">
        <f t="shared" si="2"/>
        <v>33914986</v>
      </c>
    </row>
    <row r="762" spans="1:4" ht="15.75" customHeight="1">
      <c r="A762" s="2" t="s">
        <v>1448</v>
      </c>
      <c r="B762" s="1">
        <v>6000000</v>
      </c>
      <c r="C762" s="1">
        <v>39800000</v>
      </c>
      <c r="D762" s="30">
        <f t="shared" si="2"/>
        <v>33800000</v>
      </c>
    </row>
    <row r="763" spans="1:4" ht="15.75" customHeight="1">
      <c r="A763" s="2" t="s">
        <v>5974</v>
      </c>
      <c r="B763" s="1">
        <v>22000000</v>
      </c>
      <c r="C763" s="1">
        <v>55762229</v>
      </c>
      <c r="D763" s="30">
        <f t="shared" si="2"/>
        <v>33762229</v>
      </c>
    </row>
    <row r="764" spans="1:4" ht="15.75" customHeight="1">
      <c r="A764" s="2" t="s">
        <v>5438</v>
      </c>
      <c r="B764" s="1">
        <v>13000000</v>
      </c>
      <c r="C764" s="1">
        <v>46729374</v>
      </c>
      <c r="D764" s="30">
        <f t="shared" si="2"/>
        <v>33729374</v>
      </c>
    </row>
    <row r="765" spans="1:4" ht="15.75" customHeight="1">
      <c r="A765" s="2" t="s">
        <v>208</v>
      </c>
      <c r="B765" s="1">
        <v>18000000</v>
      </c>
      <c r="C765" s="1">
        <v>51600000</v>
      </c>
      <c r="D765" s="30">
        <f t="shared" si="2"/>
        <v>33600000</v>
      </c>
    </row>
    <row r="766" spans="1:4" ht="15.75" customHeight="1">
      <c r="A766" s="2" t="s">
        <v>2669</v>
      </c>
      <c r="B766" s="1">
        <v>9500000</v>
      </c>
      <c r="C766" s="1">
        <v>43100000</v>
      </c>
      <c r="D766" s="30">
        <f t="shared" si="2"/>
        <v>33600000</v>
      </c>
    </row>
    <row r="767" spans="1:4" ht="15.75" customHeight="1">
      <c r="A767" s="2" t="s">
        <v>2167</v>
      </c>
      <c r="B767" s="1">
        <v>13000000</v>
      </c>
      <c r="C767" s="1">
        <v>46563158</v>
      </c>
      <c r="D767" s="30">
        <f t="shared" ref="D767:D1021" si="3">C767-B767</f>
        <v>33563158</v>
      </c>
    </row>
    <row r="768" spans="1:4" ht="15.75" customHeight="1">
      <c r="A768" s="2" t="s">
        <v>3615</v>
      </c>
      <c r="B768" s="1">
        <v>17500000</v>
      </c>
      <c r="C768" s="1">
        <v>51053787</v>
      </c>
      <c r="D768" s="30">
        <f t="shared" si="3"/>
        <v>33553787</v>
      </c>
    </row>
    <row r="769" spans="1:4" ht="15.75" customHeight="1">
      <c r="A769" s="2" t="s">
        <v>4059</v>
      </c>
      <c r="B769" s="1">
        <v>30000000</v>
      </c>
      <c r="C769" s="1">
        <v>63536011</v>
      </c>
      <c r="D769" s="30">
        <f t="shared" si="3"/>
        <v>33536011</v>
      </c>
    </row>
    <row r="770" spans="1:4" ht="15.75" customHeight="1">
      <c r="A770" s="2" t="s">
        <v>3347</v>
      </c>
      <c r="B770" s="1">
        <v>27000000</v>
      </c>
      <c r="C770" s="1">
        <v>60491560</v>
      </c>
      <c r="D770" s="30">
        <f t="shared" si="3"/>
        <v>33491560</v>
      </c>
    </row>
    <row r="771" spans="1:4" ht="15.75" customHeight="1">
      <c r="A771" s="2" t="s">
        <v>5703</v>
      </c>
      <c r="B771" s="1">
        <v>60000000</v>
      </c>
      <c r="C771" s="1">
        <v>93375151</v>
      </c>
      <c r="D771" s="30">
        <f t="shared" si="3"/>
        <v>33375151</v>
      </c>
    </row>
    <row r="772" spans="1:4" ht="15.75" customHeight="1">
      <c r="A772" s="2" t="s">
        <v>531</v>
      </c>
      <c r="B772" s="1">
        <v>225000000</v>
      </c>
      <c r="C772" s="1">
        <v>258355354</v>
      </c>
      <c r="D772" s="30">
        <f t="shared" si="3"/>
        <v>33355354</v>
      </c>
    </row>
    <row r="773" spans="1:4" ht="15.75" customHeight="1">
      <c r="A773" s="2" t="s">
        <v>3516</v>
      </c>
      <c r="B773" s="1">
        <v>70000000</v>
      </c>
      <c r="C773" s="1">
        <v>103338338</v>
      </c>
      <c r="D773" s="30">
        <f t="shared" si="3"/>
        <v>33338338</v>
      </c>
    </row>
    <row r="774" spans="1:4" ht="15.75" customHeight="1">
      <c r="A774" s="2" t="s">
        <v>4425</v>
      </c>
      <c r="B774" s="1">
        <v>60000000</v>
      </c>
      <c r="C774" s="1">
        <v>93307796</v>
      </c>
      <c r="D774" s="30">
        <f t="shared" si="3"/>
        <v>33307796</v>
      </c>
    </row>
    <row r="775" spans="1:4" ht="15.75" customHeight="1">
      <c r="A775" s="2" t="s">
        <v>5368</v>
      </c>
      <c r="B775" s="1">
        <v>92000000</v>
      </c>
      <c r="C775" s="1">
        <v>125305545</v>
      </c>
      <c r="D775" s="30">
        <f t="shared" si="3"/>
        <v>33305545</v>
      </c>
    </row>
    <row r="776" spans="1:4" ht="15.75" customHeight="1">
      <c r="A776" s="2" t="s">
        <v>3099</v>
      </c>
      <c r="B776" s="1">
        <v>24000000</v>
      </c>
      <c r="C776" s="1">
        <v>57262492</v>
      </c>
      <c r="D776" s="30">
        <f t="shared" si="3"/>
        <v>33262492</v>
      </c>
    </row>
    <row r="777" spans="1:4" ht="15.75" customHeight="1">
      <c r="A777" s="2" t="s">
        <v>1106</v>
      </c>
      <c r="B777" s="1">
        <v>7000000</v>
      </c>
      <c r="C777" s="1">
        <v>40158000</v>
      </c>
      <c r="D777" s="30">
        <f t="shared" si="3"/>
        <v>33158000</v>
      </c>
    </row>
    <row r="778" spans="1:4" ht="15.75" customHeight="1">
      <c r="A778" s="2" t="s">
        <v>1532</v>
      </c>
      <c r="B778" s="1">
        <v>87000000</v>
      </c>
      <c r="C778" s="1">
        <v>120147445</v>
      </c>
      <c r="D778" s="30">
        <f t="shared" si="3"/>
        <v>33147445</v>
      </c>
    </row>
    <row r="779" spans="1:4" ht="15.75" customHeight="1">
      <c r="A779" s="2" t="s">
        <v>4504</v>
      </c>
      <c r="B779" s="1">
        <v>20000000</v>
      </c>
      <c r="C779" s="1">
        <v>53146000</v>
      </c>
      <c r="D779" s="30">
        <f t="shared" si="3"/>
        <v>33146000</v>
      </c>
    </row>
    <row r="780" spans="1:4" ht="15.75" customHeight="1">
      <c r="A780" s="2" t="s">
        <v>4825</v>
      </c>
      <c r="B780" s="1">
        <v>35000000</v>
      </c>
      <c r="C780" s="1">
        <v>67962333</v>
      </c>
      <c r="D780" s="30">
        <f t="shared" si="3"/>
        <v>32962333</v>
      </c>
    </row>
    <row r="781" spans="1:4" ht="15.75" customHeight="1">
      <c r="A781" s="2" t="s">
        <v>3722</v>
      </c>
      <c r="B781" s="1">
        <v>500000</v>
      </c>
      <c r="C781" s="1">
        <v>33451479</v>
      </c>
      <c r="D781" s="30">
        <f t="shared" si="3"/>
        <v>32951479</v>
      </c>
    </row>
    <row r="782" spans="1:4" ht="15.75" customHeight="1">
      <c r="A782" s="2" t="s">
        <v>1391</v>
      </c>
      <c r="B782" s="1">
        <v>26000000</v>
      </c>
      <c r="C782" s="1">
        <v>58885635</v>
      </c>
      <c r="D782" s="30">
        <f t="shared" si="3"/>
        <v>32885635</v>
      </c>
    </row>
    <row r="783" spans="1:4" ht="15.75" customHeight="1">
      <c r="A783" s="2" t="s">
        <v>1391</v>
      </c>
      <c r="B783" s="1">
        <v>26000000</v>
      </c>
      <c r="C783" s="1">
        <v>58885635</v>
      </c>
      <c r="D783" s="30">
        <f t="shared" si="3"/>
        <v>32885635</v>
      </c>
    </row>
    <row r="784" spans="1:4" ht="15.75" customHeight="1">
      <c r="A784" s="2" t="s">
        <v>1838</v>
      </c>
      <c r="B784" s="1">
        <v>30000000</v>
      </c>
      <c r="C784" s="1">
        <v>62877175</v>
      </c>
      <c r="D784" s="30">
        <f t="shared" si="3"/>
        <v>32877175</v>
      </c>
    </row>
    <row r="785" spans="1:4" ht="15.75" customHeight="1">
      <c r="A785" s="2" t="s">
        <v>5878</v>
      </c>
      <c r="B785" s="1">
        <v>15000000</v>
      </c>
      <c r="C785" s="1">
        <v>47860214</v>
      </c>
      <c r="D785" s="30">
        <f t="shared" si="3"/>
        <v>32860214</v>
      </c>
    </row>
    <row r="786" spans="1:4" ht="15.75" customHeight="1">
      <c r="A786" s="2" t="s">
        <v>5538</v>
      </c>
      <c r="B786" s="1">
        <v>15000000</v>
      </c>
      <c r="C786" s="1">
        <v>47811275</v>
      </c>
      <c r="D786" s="30">
        <f t="shared" si="3"/>
        <v>32811275</v>
      </c>
    </row>
    <row r="787" spans="1:4" ht="15.75" customHeight="1">
      <c r="A787" s="2" t="s">
        <v>4453</v>
      </c>
      <c r="B787" s="1">
        <v>34000000</v>
      </c>
      <c r="C787" s="1">
        <v>66808615</v>
      </c>
      <c r="D787" s="30">
        <f t="shared" si="3"/>
        <v>32808615</v>
      </c>
    </row>
    <row r="788" spans="1:4" ht="15.75" customHeight="1">
      <c r="A788" s="2" t="s">
        <v>2149</v>
      </c>
      <c r="B788" s="1">
        <v>14000000</v>
      </c>
      <c r="C788" s="1">
        <v>46800000</v>
      </c>
      <c r="D788" s="30">
        <f t="shared" si="3"/>
        <v>32800000</v>
      </c>
    </row>
    <row r="789" spans="1:4" ht="15.75" customHeight="1">
      <c r="A789" s="2" t="s">
        <v>2546</v>
      </c>
      <c r="B789" s="1">
        <v>68000000</v>
      </c>
      <c r="C789" s="1">
        <v>100614858</v>
      </c>
      <c r="D789" s="30">
        <f t="shared" si="3"/>
        <v>32614858</v>
      </c>
    </row>
    <row r="790" spans="1:4" ht="15.75" customHeight="1">
      <c r="A790" s="2" t="s">
        <v>5364</v>
      </c>
      <c r="B790" s="1">
        <v>110000000</v>
      </c>
      <c r="C790" s="1">
        <v>142614158</v>
      </c>
      <c r="D790" s="30">
        <f t="shared" si="3"/>
        <v>32614158</v>
      </c>
    </row>
    <row r="791" spans="1:4" ht="15.75" customHeight="1">
      <c r="A791" s="2" t="s">
        <v>4237</v>
      </c>
      <c r="B791" s="1">
        <v>35000000</v>
      </c>
      <c r="C791" s="1">
        <v>67523385</v>
      </c>
      <c r="D791" s="30">
        <f t="shared" si="3"/>
        <v>32523385</v>
      </c>
    </row>
    <row r="792" spans="1:4" ht="15.75" customHeight="1">
      <c r="A792" s="2" t="s">
        <v>2471</v>
      </c>
      <c r="B792" s="1">
        <v>2000000</v>
      </c>
      <c r="C792" s="1">
        <v>34522221</v>
      </c>
      <c r="D792" s="30">
        <f t="shared" si="3"/>
        <v>32522221</v>
      </c>
    </row>
    <row r="793" spans="1:4" ht="15.75" customHeight="1">
      <c r="A793" s="2" t="s">
        <v>1688</v>
      </c>
      <c r="B793" s="1">
        <v>7000000</v>
      </c>
      <c r="C793" s="1">
        <v>39462438</v>
      </c>
      <c r="D793" s="30">
        <f t="shared" si="3"/>
        <v>32462438</v>
      </c>
    </row>
    <row r="794" spans="1:4" ht="15.75" customHeight="1">
      <c r="A794" s="2" t="s">
        <v>675</v>
      </c>
      <c r="B794" s="1">
        <v>40000000</v>
      </c>
      <c r="C794" s="1">
        <v>72455275</v>
      </c>
      <c r="D794" s="30">
        <f t="shared" si="3"/>
        <v>32455275</v>
      </c>
    </row>
    <row r="795" spans="1:4" ht="15.75" customHeight="1">
      <c r="A795" s="2" t="s">
        <v>2049</v>
      </c>
      <c r="B795" s="1">
        <v>58000000</v>
      </c>
      <c r="C795" s="1">
        <v>90356857</v>
      </c>
      <c r="D795" s="30">
        <f t="shared" si="3"/>
        <v>32356857</v>
      </c>
    </row>
    <row r="796" spans="1:4" ht="15.75" customHeight="1">
      <c r="A796" s="2" t="s">
        <v>1026</v>
      </c>
      <c r="B796" s="1">
        <v>40000000</v>
      </c>
      <c r="C796" s="1">
        <v>72306065</v>
      </c>
      <c r="D796" s="30">
        <f t="shared" si="3"/>
        <v>32306065</v>
      </c>
    </row>
    <row r="797" spans="1:4" ht="15.75" customHeight="1">
      <c r="A797" s="2" t="s">
        <v>3316</v>
      </c>
      <c r="B797" s="1">
        <v>40000000</v>
      </c>
      <c r="C797" s="1">
        <v>72266306</v>
      </c>
      <c r="D797" s="30">
        <f t="shared" si="3"/>
        <v>32266306</v>
      </c>
    </row>
    <row r="798" spans="1:4" ht="15.75" customHeight="1">
      <c r="A798" s="2" t="s">
        <v>1614</v>
      </c>
      <c r="B798" s="1">
        <v>22000000</v>
      </c>
      <c r="C798" s="1">
        <v>54235441</v>
      </c>
      <c r="D798" s="30">
        <f t="shared" si="3"/>
        <v>32235441</v>
      </c>
    </row>
    <row r="799" spans="1:4" ht="15.75" customHeight="1">
      <c r="A799" s="2" t="s">
        <v>1539</v>
      </c>
      <c r="B799" s="1">
        <v>80000000</v>
      </c>
      <c r="C799" s="1">
        <v>112225777</v>
      </c>
      <c r="D799" s="30">
        <f t="shared" si="3"/>
        <v>32225777</v>
      </c>
    </row>
    <row r="800" spans="1:4" ht="15.75" customHeight="1">
      <c r="A800" s="2" t="s">
        <v>5191</v>
      </c>
      <c r="B800" s="1">
        <v>4000000</v>
      </c>
      <c r="C800" s="1">
        <v>36200000</v>
      </c>
      <c r="D800" s="30">
        <f t="shared" si="3"/>
        <v>32200000</v>
      </c>
    </row>
    <row r="801" spans="1:4" ht="15.75" customHeight="1">
      <c r="A801" s="2" t="s">
        <v>5525</v>
      </c>
      <c r="B801" s="1">
        <v>37000000</v>
      </c>
      <c r="C801" s="1">
        <v>69148997</v>
      </c>
      <c r="D801" s="30">
        <f t="shared" si="3"/>
        <v>32148997</v>
      </c>
    </row>
    <row r="802" spans="1:4" ht="15.75" customHeight="1">
      <c r="A802" s="2" t="s">
        <v>2540</v>
      </c>
      <c r="B802" s="1">
        <v>85000000</v>
      </c>
      <c r="C802" s="1">
        <v>117144465</v>
      </c>
      <c r="D802" s="30">
        <f t="shared" si="3"/>
        <v>32144465</v>
      </c>
    </row>
    <row r="803" spans="1:4" ht="15.75" customHeight="1">
      <c r="A803" s="2" t="s">
        <v>6296</v>
      </c>
      <c r="B803" s="1">
        <v>8000000</v>
      </c>
      <c r="C803" s="1">
        <v>40066497</v>
      </c>
      <c r="D803" s="30">
        <f t="shared" si="3"/>
        <v>32066497</v>
      </c>
    </row>
    <row r="804" spans="1:4" ht="15.75" customHeight="1">
      <c r="A804" s="2" t="s">
        <v>1238</v>
      </c>
      <c r="B804" s="1">
        <v>20000000</v>
      </c>
      <c r="C804" s="1">
        <v>52066000</v>
      </c>
      <c r="D804" s="30">
        <f t="shared" si="3"/>
        <v>32066000</v>
      </c>
    </row>
    <row r="805" spans="1:4" ht="15.75" customHeight="1">
      <c r="A805" s="2" t="s">
        <v>2259</v>
      </c>
      <c r="B805" s="1">
        <v>230000000</v>
      </c>
      <c r="C805" s="1">
        <v>262030663</v>
      </c>
      <c r="D805" s="30">
        <f t="shared" si="3"/>
        <v>32030663</v>
      </c>
    </row>
    <row r="806" spans="1:4" ht="15.75" customHeight="1">
      <c r="A806" s="2" t="s">
        <v>3198</v>
      </c>
      <c r="B806" s="1">
        <v>4000000</v>
      </c>
      <c r="C806" s="1">
        <v>36000000</v>
      </c>
      <c r="D806" s="30">
        <f t="shared" si="3"/>
        <v>32000000</v>
      </c>
    </row>
    <row r="807" spans="1:4" ht="15.75" customHeight="1">
      <c r="A807" s="2" t="s">
        <v>540</v>
      </c>
      <c r="B807" s="1">
        <v>145000000</v>
      </c>
      <c r="C807" s="1">
        <v>176997107</v>
      </c>
      <c r="D807" s="30">
        <f t="shared" si="3"/>
        <v>31997107</v>
      </c>
    </row>
    <row r="808" spans="1:4" ht="15.75" customHeight="1">
      <c r="A808" s="2" t="s">
        <v>382</v>
      </c>
      <c r="B808" s="1">
        <v>6500000</v>
      </c>
      <c r="C808" s="1">
        <v>38400000</v>
      </c>
      <c r="D808" s="30">
        <f t="shared" si="3"/>
        <v>31900000</v>
      </c>
    </row>
    <row r="809" spans="1:4" ht="15.75" customHeight="1">
      <c r="A809" s="2" t="s">
        <v>3585</v>
      </c>
      <c r="B809" s="1">
        <v>26000000</v>
      </c>
      <c r="C809" s="1">
        <v>57859105</v>
      </c>
      <c r="D809" s="30">
        <f t="shared" si="3"/>
        <v>31859105</v>
      </c>
    </row>
    <row r="810" spans="1:4" ht="15.75" customHeight="1">
      <c r="A810" s="2" t="s">
        <v>2872</v>
      </c>
      <c r="B810" s="1">
        <v>14500000</v>
      </c>
      <c r="C810" s="1">
        <v>46338728</v>
      </c>
      <c r="D810" s="30">
        <f t="shared" si="3"/>
        <v>31838728</v>
      </c>
    </row>
    <row r="811" spans="1:4" ht="15.75" customHeight="1">
      <c r="A811" s="2" t="s">
        <v>2877</v>
      </c>
      <c r="B811" s="1">
        <v>13000000</v>
      </c>
      <c r="C811" s="1">
        <v>44726644</v>
      </c>
      <c r="D811" s="30">
        <f t="shared" si="3"/>
        <v>31726644</v>
      </c>
    </row>
    <row r="812" spans="1:4" ht="15.75" customHeight="1">
      <c r="A812" s="2" t="s">
        <v>3376</v>
      </c>
      <c r="B812" s="1">
        <v>21000000</v>
      </c>
      <c r="C812" s="1">
        <v>52691009</v>
      </c>
      <c r="D812" s="30">
        <f t="shared" si="3"/>
        <v>31691009</v>
      </c>
    </row>
    <row r="813" spans="1:4" ht="15.75" customHeight="1">
      <c r="A813" s="2" t="s">
        <v>2059</v>
      </c>
      <c r="B813" s="1">
        <v>50000000</v>
      </c>
      <c r="C813" s="1">
        <v>81517441</v>
      </c>
      <c r="D813" s="30">
        <f t="shared" si="3"/>
        <v>31517441</v>
      </c>
    </row>
    <row r="814" spans="1:4" ht="15.75" customHeight="1">
      <c r="A814" s="2" t="s">
        <v>701</v>
      </c>
      <c r="B814" s="1">
        <v>25000000</v>
      </c>
      <c r="C814" s="1">
        <v>56505065</v>
      </c>
      <c r="D814" s="30">
        <f t="shared" si="3"/>
        <v>31505065</v>
      </c>
    </row>
    <row r="815" spans="1:4" ht="15.75" customHeight="1">
      <c r="A815" s="2" t="s">
        <v>4864</v>
      </c>
      <c r="B815" s="1">
        <v>20000000</v>
      </c>
      <c r="C815" s="1">
        <v>51431160</v>
      </c>
      <c r="D815" s="30">
        <f t="shared" si="3"/>
        <v>31431160</v>
      </c>
    </row>
    <row r="816" spans="1:4" ht="15.75" customHeight="1">
      <c r="A816" s="2" t="s">
        <v>6067</v>
      </c>
      <c r="B816" s="1">
        <v>4000000</v>
      </c>
      <c r="C816" s="1">
        <v>35385560</v>
      </c>
      <c r="D816" s="30">
        <f t="shared" si="3"/>
        <v>31385560</v>
      </c>
    </row>
    <row r="817" spans="1:4" ht="15.75" customHeight="1">
      <c r="A817" s="2" t="s">
        <v>2586</v>
      </c>
      <c r="B817" s="1">
        <v>35000000</v>
      </c>
      <c r="C817" s="1">
        <v>66359959</v>
      </c>
      <c r="D817" s="30">
        <f t="shared" si="3"/>
        <v>31359959</v>
      </c>
    </row>
    <row r="818" spans="1:4" ht="15.75" customHeight="1">
      <c r="A818" s="2" t="s">
        <v>1049</v>
      </c>
      <c r="B818" s="1">
        <v>21000000</v>
      </c>
      <c r="C818" s="1">
        <v>52353636</v>
      </c>
      <c r="D818" s="30">
        <f t="shared" si="3"/>
        <v>31353636</v>
      </c>
    </row>
    <row r="819" spans="1:4" ht="15.75" customHeight="1">
      <c r="A819" s="2" t="s">
        <v>2069</v>
      </c>
      <c r="B819" s="1">
        <v>40000000</v>
      </c>
      <c r="C819" s="1">
        <v>71347010</v>
      </c>
      <c r="D819" s="30">
        <f t="shared" si="3"/>
        <v>31347010</v>
      </c>
    </row>
    <row r="820" spans="1:4" ht="15.75" customHeight="1">
      <c r="A820" s="2" t="s">
        <v>1777</v>
      </c>
      <c r="B820" s="1">
        <v>115000000</v>
      </c>
      <c r="C820" s="1">
        <v>146282411</v>
      </c>
      <c r="D820" s="30">
        <f t="shared" si="3"/>
        <v>31282411</v>
      </c>
    </row>
    <row r="821" spans="1:4" ht="15.75" customHeight="1">
      <c r="A821" s="2" t="s">
        <v>841</v>
      </c>
      <c r="B821" s="1">
        <v>45000000</v>
      </c>
      <c r="C821" s="1">
        <v>76261036</v>
      </c>
      <c r="D821" s="30">
        <f t="shared" si="3"/>
        <v>31261036</v>
      </c>
    </row>
    <row r="822" spans="1:4" ht="15.75" customHeight="1">
      <c r="A822" s="2" t="s">
        <v>2299</v>
      </c>
      <c r="B822" s="1">
        <v>70000000</v>
      </c>
      <c r="C822" s="1">
        <v>101217900</v>
      </c>
      <c r="D822" s="30">
        <f t="shared" si="3"/>
        <v>31217900</v>
      </c>
    </row>
    <row r="823" spans="1:4" ht="15.75" customHeight="1">
      <c r="A823" s="2" t="s">
        <v>114</v>
      </c>
      <c r="B823" s="1">
        <v>806947</v>
      </c>
      <c r="C823" s="1">
        <v>32000000</v>
      </c>
      <c r="D823" s="30">
        <f t="shared" si="3"/>
        <v>31193053</v>
      </c>
    </row>
    <row r="824" spans="1:4" ht="15.75" customHeight="1">
      <c r="A824" s="2" t="s">
        <v>1781</v>
      </c>
      <c r="B824" s="1">
        <v>99000000</v>
      </c>
      <c r="C824" s="1">
        <v>130174897</v>
      </c>
      <c r="D824" s="30">
        <f t="shared" si="3"/>
        <v>31174897</v>
      </c>
    </row>
    <row r="825" spans="1:4" ht="15.75" customHeight="1">
      <c r="A825" s="2" t="s">
        <v>1653</v>
      </c>
      <c r="B825" s="1">
        <v>13000000</v>
      </c>
      <c r="C825" s="1">
        <v>44134898</v>
      </c>
      <c r="D825" s="30">
        <f t="shared" si="3"/>
        <v>31134898</v>
      </c>
    </row>
    <row r="826" spans="1:4" ht="15.75" customHeight="1">
      <c r="A826" s="2" t="s">
        <v>2558</v>
      </c>
      <c r="B826" s="1">
        <v>30000000</v>
      </c>
      <c r="C826" s="1">
        <v>61094903</v>
      </c>
      <c r="D826" s="30">
        <f t="shared" si="3"/>
        <v>31094903</v>
      </c>
    </row>
    <row r="827" spans="1:4" ht="15.75" customHeight="1">
      <c r="A827" s="2" t="s">
        <v>2558</v>
      </c>
      <c r="B827" s="1">
        <v>30000000</v>
      </c>
      <c r="C827" s="1">
        <v>61094903</v>
      </c>
      <c r="D827" s="30">
        <f t="shared" si="3"/>
        <v>31094903</v>
      </c>
    </row>
    <row r="828" spans="1:4" ht="15.75" customHeight="1">
      <c r="A828" s="2" t="s">
        <v>5861</v>
      </c>
      <c r="B828" s="1">
        <v>50000000</v>
      </c>
      <c r="C828" s="1">
        <v>81022333</v>
      </c>
      <c r="D828" s="30">
        <f t="shared" si="3"/>
        <v>31022333</v>
      </c>
    </row>
    <row r="829" spans="1:4" ht="15.75" customHeight="1">
      <c r="A829" s="2" t="s">
        <v>2269</v>
      </c>
      <c r="B829" s="1">
        <v>150000000</v>
      </c>
      <c r="C829" s="1">
        <v>181015141</v>
      </c>
      <c r="D829" s="30">
        <f t="shared" si="3"/>
        <v>31015141</v>
      </c>
    </row>
    <row r="830" spans="1:4" ht="15.75" customHeight="1">
      <c r="A830" s="2" t="s">
        <v>720</v>
      </c>
      <c r="B830" s="1">
        <v>21000000</v>
      </c>
      <c r="C830" s="1">
        <v>52008288</v>
      </c>
      <c r="D830" s="30">
        <f t="shared" si="3"/>
        <v>31008288</v>
      </c>
    </row>
    <row r="831" spans="1:4" ht="15.75" customHeight="1">
      <c r="A831" s="2" t="s">
        <v>2921</v>
      </c>
      <c r="B831" s="1">
        <v>5000000</v>
      </c>
      <c r="C831" s="1">
        <v>36000000</v>
      </c>
      <c r="D831" s="30">
        <f t="shared" si="3"/>
        <v>31000000</v>
      </c>
    </row>
    <row r="832" spans="1:4" ht="15.75" customHeight="1">
      <c r="A832" s="2" t="s">
        <v>4491</v>
      </c>
      <c r="B832" s="1">
        <v>25000000</v>
      </c>
      <c r="C832" s="1">
        <v>55973336</v>
      </c>
      <c r="D832" s="30">
        <f t="shared" si="3"/>
        <v>30973336</v>
      </c>
    </row>
    <row r="833" spans="1:4" ht="15.75" customHeight="1">
      <c r="A833" s="2" t="s">
        <v>5842</v>
      </c>
      <c r="B833" s="1">
        <v>2500000</v>
      </c>
      <c r="C833" s="1">
        <v>33349949</v>
      </c>
      <c r="D833" s="30">
        <f t="shared" si="3"/>
        <v>30849949</v>
      </c>
    </row>
    <row r="834" spans="1:4" ht="15.75" customHeight="1">
      <c r="A834" s="2" t="s">
        <v>4811</v>
      </c>
      <c r="B834" s="1">
        <v>40000000</v>
      </c>
      <c r="C834" s="1">
        <v>70836296</v>
      </c>
      <c r="D834" s="30">
        <f t="shared" si="3"/>
        <v>30836296</v>
      </c>
    </row>
    <row r="835" spans="1:4" ht="15.75" customHeight="1">
      <c r="A835" s="2" t="s">
        <v>4939</v>
      </c>
      <c r="B835" s="1">
        <v>1800000</v>
      </c>
      <c r="C835" s="1">
        <v>32600000</v>
      </c>
      <c r="D835" s="30">
        <f t="shared" si="3"/>
        <v>30800000</v>
      </c>
    </row>
    <row r="836" spans="1:4" ht="15.75" customHeight="1">
      <c r="A836" s="2" t="s">
        <v>1282</v>
      </c>
      <c r="B836" s="1">
        <v>83532</v>
      </c>
      <c r="C836" s="1">
        <v>30859000</v>
      </c>
      <c r="D836" s="30">
        <f t="shared" si="3"/>
        <v>30775468</v>
      </c>
    </row>
    <row r="837" spans="1:4" ht="15.75" customHeight="1">
      <c r="A837" s="2" t="s">
        <v>1282</v>
      </c>
      <c r="B837" s="1">
        <v>83532</v>
      </c>
      <c r="C837" s="1">
        <v>30859000</v>
      </c>
      <c r="D837" s="30">
        <f t="shared" si="3"/>
        <v>30775468</v>
      </c>
    </row>
    <row r="838" spans="1:4" ht="15.75" customHeight="1">
      <c r="A838" s="2" t="s">
        <v>5181</v>
      </c>
      <c r="B838" s="1">
        <v>6600000</v>
      </c>
      <c r="C838" s="1">
        <v>37295394</v>
      </c>
      <c r="D838" s="30">
        <f t="shared" si="3"/>
        <v>30695394</v>
      </c>
    </row>
    <row r="839" spans="1:4" ht="15.75" customHeight="1">
      <c r="A839" s="2" t="s">
        <v>1184</v>
      </c>
      <c r="B839" s="1">
        <v>90000000</v>
      </c>
      <c r="C839" s="1">
        <v>120618403</v>
      </c>
      <c r="D839" s="30">
        <f t="shared" si="3"/>
        <v>30618403</v>
      </c>
    </row>
    <row r="840" spans="1:4" ht="15.75" customHeight="1">
      <c r="A840" s="2" t="s">
        <v>5201</v>
      </c>
      <c r="B840" s="1">
        <v>1000000</v>
      </c>
      <c r="C840" s="1">
        <v>31537320</v>
      </c>
      <c r="D840" s="30">
        <f t="shared" si="3"/>
        <v>30537320</v>
      </c>
    </row>
    <row r="841" spans="1:4" ht="15.75" customHeight="1">
      <c r="A841" s="2" t="s">
        <v>2658</v>
      </c>
      <c r="B841" s="1">
        <v>10000000</v>
      </c>
      <c r="C841" s="1">
        <v>40485039</v>
      </c>
      <c r="D841" s="30">
        <f t="shared" si="3"/>
        <v>30485039</v>
      </c>
    </row>
    <row r="842" spans="1:4" ht="15.75" customHeight="1">
      <c r="A842" s="2" t="s">
        <v>440</v>
      </c>
      <c r="B842" s="1">
        <v>40000000</v>
      </c>
      <c r="C842" s="1">
        <v>70405498</v>
      </c>
      <c r="D842" s="30">
        <f t="shared" si="3"/>
        <v>30405498</v>
      </c>
    </row>
    <row r="843" spans="1:4" ht="15.75" customHeight="1">
      <c r="A843" s="2" t="s">
        <v>5381</v>
      </c>
      <c r="B843" s="1">
        <v>60000000</v>
      </c>
      <c r="C843" s="1">
        <v>90341670</v>
      </c>
      <c r="D843" s="30">
        <f t="shared" si="3"/>
        <v>30341670</v>
      </c>
    </row>
    <row r="844" spans="1:4" ht="15.75" customHeight="1">
      <c r="A844" s="2" t="s">
        <v>925</v>
      </c>
      <c r="B844" s="1">
        <v>5500000</v>
      </c>
      <c r="C844" s="1">
        <v>35811509</v>
      </c>
      <c r="D844" s="30">
        <f t="shared" si="3"/>
        <v>30311509</v>
      </c>
    </row>
    <row r="845" spans="1:4" ht="15.75" customHeight="1">
      <c r="A845" s="2" t="s">
        <v>3102</v>
      </c>
      <c r="B845" s="1">
        <v>23000000</v>
      </c>
      <c r="C845" s="1">
        <v>53302314</v>
      </c>
      <c r="D845" s="30">
        <f t="shared" si="3"/>
        <v>30302314</v>
      </c>
    </row>
    <row r="846" spans="1:4" ht="15.75" customHeight="1">
      <c r="A846" s="2" t="s">
        <v>5779</v>
      </c>
      <c r="B846" s="1">
        <v>50000000</v>
      </c>
      <c r="C846" s="1">
        <v>80270227</v>
      </c>
      <c r="D846" s="30">
        <f t="shared" si="3"/>
        <v>30270227</v>
      </c>
    </row>
    <row r="847" spans="1:4" ht="15.75" customHeight="1">
      <c r="A847" s="2" t="s">
        <v>4673</v>
      </c>
      <c r="B847" s="1">
        <v>30000000</v>
      </c>
      <c r="C847" s="1">
        <v>60269340</v>
      </c>
      <c r="D847" s="30">
        <f t="shared" si="3"/>
        <v>30269340</v>
      </c>
    </row>
    <row r="848" spans="1:4" ht="15.75" customHeight="1">
      <c r="A848" s="2" t="s">
        <v>1432</v>
      </c>
      <c r="B848" s="1">
        <v>11000000</v>
      </c>
      <c r="C848" s="1">
        <v>41227069</v>
      </c>
      <c r="D848" s="30">
        <f t="shared" si="3"/>
        <v>30227069</v>
      </c>
    </row>
    <row r="849" spans="1:4" ht="15.75" customHeight="1">
      <c r="A849" s="2" t="s">
        <v>6037</v>
      </c>
      <c r="B849" s="1">
        <v>40000000</v>
      </c>
      <c r="C849" s="1">
        <v>70163652</v>
      </c>
      <c r="D849" s="30">
        <f t="shared" si="3"/>
        <v>30163652</v>
      </c>
    </row>
    <row r="850" spans="1:4" ht="15.75" customHeight="1">
      <c r="A850" s="2" t="s">
        <v>654</v>
      </c>
      <c r="B850" s="1">
        <v>100000000</v>
      </c>
      <c r="C850" s="1">
        <v>130127620</v>
      </c>
      <c r="D850" s="30">
        <f t="shared" si="3"/>
        <v>30127620</v>
      </c>
    </row>
    <row r="851" spans="1:4" ht="15.75" customHeight="1">
      <c r="A851" s="2" t="s">
        <v>5501</v>
      </c>
      <c r="B851" s="1">
        <v>40000000</v>
      </c>
      <c r="C851" s="1">
        <v>70100000</v>
      </c>
      <c r="D851" s="30">
        <f t="shared" si="3"/>
        <v>30100000</v>
      </c>
    </row>
    <row r="852" spans="1:4" ht="15.75" customHeight="1">
      <c r="A852" s="2" t="s">
        <v>4835</v>
      </c>
      <c r="B852" s="1">
        <v>30000000</v>
      </c>
      <c r="C852" s="1">
        <v>60033780</v>
      </c>
      <c r="D852" s="30">
        <f t="shared" si="3"/>
        <v>30033780</v>
      </c>
    </row>
    <row r="853" spans="1:4" ht="15.75" customHeight="1">
      <c r="A853" s="2" t="s">
        <v>815</v>
      </c>
      <c r="B853" s="1">
        <v>102000000</v>
      </c>
      <c r="C853" s="1">
        <v>132014112</v>
      </c>
      <c r="D853" s="30">
        <f t="shared" si="3"/>
        <v>30014112</v>
      </c>
    </row>
    <row r="854" spans="1:4" ht="15.75" customHeight="1">
      <c r="A854" s="2" t="s">
        <v>5205</v>
      </c>
      <c r="B854" s="1">
        <v>500000</v>
      </c>
      <c r="C854" s="1">
        <v>30500882</v>
      </c>
      <c r="D854" s="30">
        <f t="shared" si="3"/>
        <v>30000882</v>
      </c>
    </row>
    <row r="855" spans="1:4" ht="15.75" customHeight="1">
      <c r="A855" s="2" t="s">
        <v>4412</v>
      </c>
      <c r="B855" s="1">
        <v>80000000</v>
      </c>
      <c r="C855" s="1">
        <v>109993847</v>
      </c>
      <c r="D855" s="30">
        <f t="shared" si="3"/>
        <v>29993847</v>
      </c>
    </row>
    <row r="856" spans="1:4" ht="15.75" customHeight="1">
      <c r="A856" s="2" t="s">
        <v>2985</v>
      </c>
      <c r="B856" s="1">
        <v>150000000</v>
      </c>
      <c r="C856" s="1">
        <v>179982968</v>
      </c>
      <c r="D856" s="30">
        <f t="shared" si="3"/>
        <v>29982968</v>
      </c>
    </row>
    <row r="857" spans="1:4" ht="15.75" customHeight="1">
      <c r="A857" s="2" t="s">
        <v>1715</v>
      </c>
      <c r="B857" s="1">
        <v>4500000</v>
      </c>
      <c r="C857" s="1">
        <v>34468224</v>
      </c>
      <c r="D857" s="30">
        <f t="shared" si="3"/>
        <v>29968224</v>
      </c>
    </row>
    <row r="858" spans="1:4" ht="15.75" customHeight="1">
      <c r="A858" s="2" t="s">
        <v>4209</v>
      </c>
      <c r="B858" s="1">
        <v>50000000</v>
      </c>
      <c r="C858" s="1">
        <v>79948113</v>
      </c>
      <c r="D858" s="30">
        <f t="shared" si="3"/>
        <v>29948113</v>
      </c>
    </row>
    <row r="859" spans="1:4" ht="15.75" customHeight="1">
      <c r="A859" s="2" t="s">
        <v>2986</v>
      </c>
      <c r="B859" s="1">
        <v>150000000</v>
      </c>
      <c r="C859" s="1">
        <v>179883016</v>
      </c>
      <c r="D859" s="30">
        <f t="shared" si="3"/>
        <v>29883016</v>
      </c>
    </row>
    <row r="860" spans="1:4" ht="15.75" customHeight="1">
      <c r="A860" s="2" t="s">
        <v>3207</v>
      </c>
      <c r="B860" s="1">
        <v>2500000</v>
      </c>
      <c r="C860" s="1">
        <v>32230907</v>
      </c>
      <c r="D860" s="30">
        <f t="shared" si="3"/>
        <v>29730907</v>
      </c>
    </row>
    <row r="861" spans="1:4" ht="15.75" customHeight="1">
      <c r="A861" s="2" t="s">
        <v>466</v>
      </c>
      <c r="B861" s="1">
        <v>15000000</v>
      </c>
      <c r="C861" s="1">
        <v>44667095</v>
      </c>
      <c r="D861" s="30">
        <f t="shared" si="3"/>
        <v>29667095</v>
      </c>
    </row>
    <row r="862" spans="1:4" ht="15.75" customHeight="1">
      <c r="A862" s="2" t="s">
        <v>199</v>
      </c>
      <c r="B862" s="1">
        <v>35000000</v>
      </c>
      <c r="C862" s="1">
        <v>64604977</v>
      </c>
      <c r="D862" s="30">
        <f t="shared" si="3"/>
        <v>29604977</v>
      </c>
    </row>
    <row r="863" spans="1:4" ht="15.75" customHeight="1">
      <c r="A863" s="2" t="s">
        <v>737</v>
      </c>
      <c r="B863" s="1">
        <v>16000000</v>
      </c>
      <c r="C863" s="1">
        <v>45507053</v>
      </c>
      <c r="D863" s="30">
        <f t="shared" si="3"/>
        <v>29507053</v>
      </c>
    </row>
    <row r="864" spans="1:4" ht="15.75" customHeight="1">
      <c r="A864" s="2" t="s">
        <v>2588</v>
      </c>
      <c r="B864" s="1">
        <v>45000000</v>
      </c>
      <c r="C864" s="1">
        <v>74484168</v>
      </c>
      <c r="D864" s="30">
        <f t="shared" si="3"/>
        <v>29484168</v>
      </c>
    </row>
    <row r="865" spans="1:4" ht="15.75" customHeight="1">
      <c r="A865" s="2" t="s">
        <v>2368</v>
      </c>
      <c r="B865" s="1">
        <v>22000000</v>
      </c>
      <c r="C865" s="1">
        <v>51483949</v>
      </c>
      <c r="D865" s="30">
        <f t="shared" si="3"/>
        <v>29483949</v>
      </c>
    </row>
    <row r="866" spans="1:4" ht="15.75" customHeight="1">
      <c r="A866" s="2" t="s">
        <v>2435</v>
      </c>
      <c r="B866" s="1">
        <v>5000000</v>
      </c>
      <c r="C866" s="1">
        <v>34099640</v>
      </c>
      <c r="D866" s="30">
        <f t="shared" si="3"/>
        <v>29099640</v>
      </c>
    </row>
    <row r="867" spans="1:4" ht="15.75" customHeight="1">
      <c r="A867" s="2" t="s">
        <v>5019</v>
      </c>
      <c r="B867" s="1">
        <v>25000000</v>
      </c>
      <c r="C867" s="1">
        <v>54098051</v>
      </c>
      <c r="D867" s="30">
        <f t="shared" si="3"/>
        <v>29098051</v>
      </c>
    </row>
    <row r="868" spans="1:4" ht="15.75" customHeight="1">
      <c r="A868" s="2" t="s">
        <v>3190</v>
      </c>
      <c r="B868" s="1">
        <v>3500159</v>
      </c>
      <c r="C868" s="1">
        <v>32541719</v>
      </c>
      <c r="D868" s="30">
        <f t="shared" si="3"/>
        <v>29041560</v>
      </c>
    </row>
    <row r="869" spans="1:4" ht="15.75" customHeight="1">
      <c r="A869" s="2" t="s">
        <v>4235</v>
      </c>
      <c r="B869" s="1">
        <v>35000000</v>
      </c>
      <c r="C869" s="1">
        <v>63939454</v>
      </c>
      <c r="D869" s="30">
        <f t="shared" si="3"/>
        <v>28939454</v>
      </c>
    </row>
    <row r="870" spans="1:4" ht="15.75" customHeight="1">
      <c r="A870" s="2" t="s">
        <v>3520</v>
      </c>
      <c r="B870" s="1">
        <v>70000000</v>
      </c>
      <c r="C870" s="1">
        <v>98895417</v>
      </c>
      <c r="D870" s="30">
        <f t="shared" si="3"/>
        <v>28895417</v>
      </c>
    </row>
    <row r="871" spans="1:4" ht="15.75" customHeight="1">
      <c r="A871" s="2" t="s">
        <v>1414</v>
      </c>
      <c r="B871" s="1">
        <v>15000000</v>
      </c>
      <c r="C871" s="1">
        <v>43848100</v>
      </c>
      <c r="D871" s="30">
        <f t="shared" si="3"/>
        <v>28848100</v>
      </c>
    </row>
    <row r="872" spans="1:4" ht="15.75" customHeight="1">
      <c r="A872" s="2" t="s">
        <v>4038</v>
      </c>
      <c r="B872" s="1">
        <v>35000000</v>
      </c>
      <c r="C872" s="1">
        <v>63826569</v>
      </c>
      <c r="D872" s="30">
        <f t="shared" si="3"/>
        <v>28826569</v>
      </c>
    </row>
    <row r="873" spans="1:4" ht="15.75" customHeight="1">
      <c r="A873" s="2" t="s">
        <v>3030</v>
      </c>
      <c r="B873" s="1">
        <v>65000000</v>
      </c>
      <c r="C873" s="1">
        <v>93771072</v>
      </c>
      <c r="D873" s="30">
        <f t="shared" si="3"/>
        <v>28771072</v>
      </c>
    </row>
    <row r="874" spans="1:4" ht="15.75" customHeight="1">
      <c r="A874" s="2" t="s">
        <v>5026</v>
      </c>
      <c r="B874" s="1">
        <v>22000000</v>
      </c>
      <c r="C874" s="1">
        <v>50728000</v>
      </c>
      <c r="D874" s="30">
        <f t="shared" si="3"/>
        <v>28728000</v>
      </c>
    </row>
    <row r="875" spans="1:4" ht="15.75" customHeight="1">
      <c r="A875" s="2" t="s">
        <v>5511</v>
      </c>
      <c r="B875" s="1">
        <v>30000000</v>
      </c>
      <c r="C875" s="1">
        <v>58715510</v>
      </c>
      <c r="D875" s="30">
        <f t="shared" si="3"/>
        <v>28715510</v>
      </c>
    </row>
    <row r="876" spans="1:4" ht="15.75" customHeight="1">
      <c r="A876" s="2" t="s">
        <v>4056</v>
      </c>
      <c r="B876" s="1">
        <v>34000000</v>
      </c>
      <c r="C876" s="1">
        <v>62700000</v>
      </c>
      <c r="D876" s="30">
        <f t="shared" si="3"/>
        <v>28700000</v>
      </c>
    </row>
    <row r="877" spans="1:4" ht="15.75" customHeight="1">
      <c r="A877" s="2" t="s">
        <v>6357</v>
      </c>
      <c r="B877" s="1">
        <v>20000000</v>
      </c>
      <c r="C877" s="1">
        <v>48546578</v>
      </c>
      <c r="D877" s="30">
        <f t="shared" si="3"/>
        <v>28546578</v>
      </c>
    </row>
    <row r="878" spans="1:4" ht="15.75" customHeight="1">
      <c r="A878" s="2" t="s">
        <v>3745</v>
      </c>
      <c r="B878" s="1">
        <v>103000000</v>
      </c>
      <c r="C878" s="1">
        <v>131536019</v>
      </c>
      <c r="D878" s="30">
        <f t="shared" si="3"/>
        <v>28536019</v>
      </c>
    </row>
    <row r="879" spans="1:4" ht="15.75" customHeight="1">
      <c r="A879" s="2" t="s">
        <v>1100</v>
      </c>
      <c r="B879" s="1">
        <v>8000000</v>
      </c>
      <c r="C879" s="1">
        <v>36500000</v>
      </c>
      <c r="D879" s="30">
        <f t="shared" si="3"/>
        <v>28500000</v>
      </c>
    </row>
    <row r="880" spans="1:4" ht="15.75" customHeight="1">
      <c r="A880" s="2" t="s">
        <v>2105</v>
      </c>
      <c r="B880" s="1">
        <v>12500000</v>
      </c>
      <c r="C880" s="1">
        <v>40962534</v>
      </c>
      <c r="D880" s="30">
        <f t="shared" si="3"/>
        <v>28462534</v>
      </c>
    </row>
    <row r="881" spans="1:4" ht="15.75" customHeight="1">
      <c r="A881" s="2" t="s">
        <v>5038</v>
      </c>
      <c r="B881" s="1">
        <v>20000000</v>
      </c>
      <c r="C881" s="1">
        <v>48423368</v>
      </c>
      <c r="D881" s="30">
        <f t="shared" si="3"/>
        <v>28423368</v>
      </c>
    </row>
    <row r="882" spans="1:4" ht="15.75" customHeight="1">
      <c r="A882" s="2" t="s">
        <v>2908</v>
      </c>
      <c r="B882" s="1">
        <v>7000000</v>
      </c>
      <c r="C882" s="1">
        <v>35400000</v>
      </c>
      <c r="D882" s="30">
        <f t="shared" si="3"/>
        <v>28400000</v>
      </c>
    </row>
    <row r="883" spans="1:4" ht="15.75" customHeight="1">
      <c r="A883" s="2" t="s">
        <v>1127</v>
      </c>
      <c r="B883" s="1">
        <v>3600000</v>
      </c>
      <c r="C883" s="1">
        <v>31968347</v>
      </c>
      <c r="D883" s="30">
        <f t="shared" si="3"/>
        <v>28368347</v>
      </c>
    </row>
    <row r="884" spans="1:4" ht="15.75" customHeight="1">
      <c r="A884" s="2" t="s">
        <v>2339</v>
      </c>
      <c r="B884" s="1">
        <v>32000000</v>
      </c>
      <c r="C884" s="1">
        <v>60328558</v>
      </c>
      <c r="D884" s="30">
        <f t="shared" si="3"/>
        <v>28328558</v>
      </c>
    </row>
    <row r="885" spans="1:4" ht="15.75" customHeight="1">
      <c r="A885" s="2" t="s">
        <v>4039</v>
      </c>
      <c r="B885" s="1">
        <v>33000000</v>
      </c>
      <c r="C885" s="1">
        <v>61280963</v>
      </c>
      <c r="D885" s="30">
        <f t="shared" si="3"/>
        <v>28280963</v>
      </c>
    </row>
    <row r="886" spans="1:4" ht="15.75" customHeight="1">
      <c r="A886" s="2" t="s">
        <v>4427</v>
      </c>
      <c r="B886" s="1">
        <v>60000000</v>
      </c>
      <c r="C886" s="1">
        <v>88200225</v>
      </c>
      <c r="D886" s="30">
        <f t="shared" si="3"/>
        <v>28200225</v>
      </c>
    </row>
    <row r="887" spans="1:4" ht="15.75" customHeight="1">
      <c r="A887" s="2" t="s">
        <v>1090</v>
      </c>
      <c r="B887" s="1">
        <v>11000000</v>
      </c>
      <c r="C887" s="1">
        <v>39025000</v>
      </c>
      <c r="D887" s="30">
        <f t="shared" si="3"/>
        <v>28025000</v>
      </c>
    </row>
    <row r="888" spans="1:4" ht="15.75" customHeight="1">
      <c r="A888" s="2" t="s">
        <v>2147</v>
      </c>
      <c r="B888" s="1">
        <v>15000000</v>
      </c>
      <c r="C888" s="1">
        <v>43022524</v>
      </c>
      <c r="D888" s="30">
        <f t="shared" si="3"/>
        <v>28022524</v>
      </c>
    </row>
    <row r="889" spans="1:4" ht="15.75" customHeight="1">
      <c r="A889" s="2" t="s">
        <v>4634</v>
      </c>
      <c r="B889" s="1">
        <v>55000000</v>
      </c>
      <c r="C889" s="1">
        <v>83000000</v>
      </c>
      <c r="D889" s="30">
        <f t="shared" si="3"/>
        <v>28000000</v>
      </c>
    </row>
    <row r="890" spans="1:4" ht="15.75" customHeight="1">
      <c r="A890" s="2" t="s">
        <v>3624</v>
      </c>
      <c r="B890" s="1">
        <v>15000000</v>
      </c>
      <c r="C890" s="1">
        <v>42919096</v>
      </c>
      <c r="D890" s="30">
        <f t="shared" si="3"/>
        <v>27919096</v>
      </c>
    </row>
    <row r="891" spans="1:4" ht="15.75" customHeight="1">
      <c r="A891" s="2" t="s">
        <v>3624</v>
      </c>
      <c r="B891" s="1">
        <v>15000000</v>
      </c>
      <c r="C891" s="1">
        <v>42919096</v>
      </c>
      <c r="D891" s="30">
        <f t="shared" si="3"/>
        <v>27919096</v>
      </c>
    </row>
    <row r="892" spans="1:4" ht="15.75" customHeight="1">
      <c r="A892" s="2" t="s">
        <v>5526</v>
      </c>
      <c r="B892" s="1">
        <v>20000000</v>
      </c>
      <c r="C892" s="1">
        <v>47887943</v>
      </c>
      <c r="D892" s="30">
        <f t="shared" si="3"/>
        <v>27887943</v>
      </c>
    </row>
    <row r="893" spans="1:4" ht="15.75" customHeight="1">
      <c r="A893" s="2" t="s">
        <v>4468</v>
      </c>
      <c r="B893" s="1">
        <v>31000000</v>
      </c>
      <c r="C893" s="1">
        <v>58879132</v>
      </c>
      <c r="D893" s="30">
        <f t="shared" si="3"/>
        <v>27879132</v>
      </c>
    </row>
    <row r="894" spans="1:4" ht="15.75" customHeight="1">
      <c r="A894" s="2" t="s">
        <v>4857</v>
      </c>
      <c r="B894" s="1">
        <v>20000000</v>
      </c>
      <c r="C894" s="1">
        <v>47852604</v>
      </c>
      <c r="D894" s="30">
        <f t="shared" si="3"/>
        <v>27852604</v>
      </c>
    </row>
    <row r="895" spans="1:4" ht="15.75" customHeight="1">
      <c r="A895" s="2" t="s">
        <v>5567</v>
      </c>
      <c r="B895" s="1">
        <v>2200000</v>
      </c>
      <c r="C895" s="1">
        <v>30000000</v>
      </c>
      <c r="D895" s="30">
        <f t="shared" si="3"/>
        <v>27800000</v>
      </c>
    </row>
    <row r="896" spans="1:4" ht="15.75" customHeight="1">
      <c r="A896" s="2" t="s">
        <v>3263</v>
      </c>
      <c r="B896" s="1">
        <v>85000000</v>
      </c>
      <c r="C896" s="1">
        <v>112703470</v>
      </c>
      <c r="D896" s="30">
        <f t="shared" si="3"/>
        <v>27703470</v>
      </c>
    </row>
    <row r="897" spans="1:4" ht="15.75" customHeight="1">
      <c r="A897" s="2" t="s">
        <v>2652</v>
      </c>
      <c r="B897" s="1">
        <v>10500000</v>
      </c>
      <c r="C897" s="1">
        <v>38201895</v>
      </c>
      <c r="D897" s="30">
        <f t="shared" si="3"/>
        <v>27701895</v>
      </c>
    </row>
    <row r="898" spans="1:4" ht="15.75" customHeight="1">
      <c r="A898" s="2" t="s">
        <v>1029</v>
      </c>
      <c r="B898" s="1">
        <v>23000000</v>
      </c>
      <c r="C898" s="1">
        <v>50693162</v>
      </c>
      <c r="D898" s="30">
        <f t="shared" si="3"/>
        <v>27693162</v>
      </c>
    </row>
    <row r="899" spans="1:4" ht="15.75" customHeight="1">
      <c r="A899" s="2" t="s">
        <v>2783</v>
      </c>
      <c r="B899" s="1">
        <v>70000000</v>
      </c>
      <c r="C899" s="1">
        <v>97680195</v>
      </c>
      <c r="D899" s="30">
        <f t="shared" si="3"/>
        <v>27680195</v>
      </c>
    </row>
    <row r="900" spans="1:4" ht="15.75" customHeight="1">
      <c r="A900" s="2" t="s">
        <v>1266</v>
      </c>
      <c r="B900" s="1">
        <v>12000000</v>
      </c>
      <c r="C900" s="1">
        <v>39647595</v>
      </c>
      <c r="D900" s="30">
        <f t="shared" si="3"/>
        <v>27647595</v>
      </c>
    </row>
    <row r="901" spans="1:4" ht="15.75" customHeight="1">
      <c r="A901" s="2" t="s">
        <v>3051</v>
      </c>
      <c r="B901" s="1">
        <v>54000000</v>
      </c>
      <c r="C901" s="1">
        <v>81645152</v>
      </c>
      <c r="D901" s="30">
        <f t="shared" si="3"/>
        <v>27645152</v>
      </c>
    </row>
    <row r="902" spans="1:4" ht="15.75" customHeight="1">
      <c r="A902" s="2" t="s">
        <v>4303</v>
      </c>
      <c r="B902" s="1">
        <v>15000000</v>
      </c>
      <c r="C902" s="1">
        <v>42592530</v>
      </c>
      <c r="D902" s="30">
        <f t="shared" si="3"/>
        <v>27592530</v>
      </c>
    </row>
    <row r="903" spans="1:4" ht="15.75" customHeight="1">
      <c r="A903" s="2" t="s">
        <v>6009</v>
      </c>
      <c r="B903" s="1">
        <v>25000000</v>
      </c>
      <c r="C903" s="1">
        <v>52528330</v>
      </c>
      <c r="D903" s="30">
        <f t="shared" si="3"/>
        <v>27528330</v>
      </c>
    </row>
    <row r="904" spans="1:4" ht="15.75" customHeight="1">
      <c r="A904" s="2" t="s">
        <v>4541</v>
      </c>
      <c r="B904" s="1">
        <v>10000000</v>
      </c>
      <c r="C904" s="1">
        <v>37470017</v>
      </c>
      <c r="D904" s="30">
        <f t="shared" si="3"/>
        <v>27470017</v>
      </c>
    </row>
    <row r="905" spans="1:4" ht="15.75" customHeight="1">
      <c r="A905" s="2" t="s">
        <v>1411</v>
      </c>
      <c r="B905" s="1">
        <v>17000000</v>
      </c>
      <c r="C905" s="1">
        <v>44469602</v>
      </c>
      <c r="D905" s="30">
        <f t="shared" si="3"/>
        <v>27469602</v>
      </c>
    </row>
    <row r="906" spans="1:4" ht="15.75" customHeight="1">
      <c r="A906" s="2" t="s">
        <v>5890</v>
      </c>
      <c r="B906" s="1">
        <v>5000000</v>
      </c>
      <c r="C906" s="1">
        <v>32453345</v>
      </c>
      <c r="D906" s="30">
        <f t="shared" si="3"/>
        <v>27453345</v>
      </c>
    </row>
    <row r="907" spans="1:4" ht="15.75" customHeight="1">
      <c r="A907" s="2" t="s">
        <v>5512</v>
      </c>
      <c r="B907" s="1">
        <v>27800000</v>
      </c>
      <c r="C907" s="1">
        <v>55210049</v>
      </c>
      <c r="D907" s="30">
        <f t="shared" si="3"/>
        <v>27410049</v>
      </c>
    </row>
    <row r="908" spans="1:4" ht="15.75" customHeight="1">
      <c r="A908" s="2" t="s">
        <v>1275</v>
      </c>
      <c r="B908" s="1">
        <v>11000000</v>
      </c>
      <c r="C908" s="1">
        <v>38317535</v>
      </c>
      <c r="D908" s="30">
        <f t="shared" si="3"/>
        <v>27317535</v>
      </c>
    </row>
    <row r="909" spans="1:4" ht="15.75" customHeight="1">
      <c r="A909" s="2" t="s">
        <v>2210</v>
      </c>
      <c r="B909" s="1">
        <v>4000000</v>
      </c>
      <c r="C909" s="1">
        <v>31252964</v>
      </c>
      <c r="D909" s="30">
        <f t="shared" si="3"/>
        <v>27252964</v>
      </c>
    </row>
    <row r="910" spans="1:4" ht="15.75" customHeight="1">
      <c r="A910" s="2" t="s">
        <v>4755</v>
      </c>
      <c r="B910" s="1">
        <v>150000000</v>
      </c>
      <c r="C910" s="1">
        <v>177243721</v>
      </c>
      <c r="D910" s="30">
        <f t="shared" si="3"/>
        <v>27243721</v>
      </c>
    </row>
    <row r="911" spans="1:4" ht="15.75" customHeight="1">
      <c r="A911" s="2" t="s">
        <v>571</v>
      </c>
      <c r="B911" s="1">
        <v>27000000</v>
      </c>
      <c r="C911" s="1">
        <v>54200000</v>
      </c>
      <c r="D911" s="30">
        <f t="shared" si="3"/>
        <v>27200000</v>
      </c>
    </row>
    <row r="912" spans="1:4" ht="15.75" customHeight="1">
      <c r="A912" s="2" t="s">
        <v>5396</v>
      </c>
      <c r="B912" s="1">
        <v>40000000</v>
      </c>
      <c r="C912" s="1">
        <v>67061228</v>
      </c>
      <c r="D912" s="30">
        <f t="shared" si="3"/>
        <v>27061228</v>
      </c>
    </row>
    <row r="913" spans="1:4" ht="15.75" customHeight="1">
      <c r="A913" s="2" t="s">
        <v>2901</v>
      </c>
      <c r="B913" s="1">
        <v>9000000</v>
      </c>
      <c r="C913" s="1">
        <v>36049108</v>
      </c>
      <c r="D913" s="30">
        <f t="shared" si="3"/>
        <v>27049108</v>
      </c>
    </row>
    <row r="914" spans="1:4" ht="15.75" customHeight="1">
      <c r="A914" s="2" t="s">
        <v>3858</v>
      </c>
      <c r="B914" s="1">
        <v>22000000</v>
      </c>
      <c r="C914" s="1">
        <v>49002815</v>
      </c>
      <c r="D914" s="30">
        <f t="shared" si="3"/>
        <v>27002815</v>
      </c>
    </row>
    <row r="915" spans="1:4" ht="15.75" customHeight="1">
      <c r="A915" s="2" t="s">
        <v>910</v>
      </c>
      <c r="B915" s="1">
        <v>8000000</v>
      </c>
      <c r="C915" s="1">
        <v>34963967</v>
      </c>
      <c r="D915" s="30">
        <f t="shared" si="3"/>
        <v>26963967</v>
      </c>
    </row>
    <row r="916" spans="1:4" ht="15.75" customHeight="1">
      <c r="A916" s="2" t="s">
        <v>3318</v>
      </c>
      <c r="B916" s="1">
        <v>25000000</v>
      </c>
      <c r="C916" s="1">
        <v>51853450</v>
      </c>
      <c r="D916" s="30">
        <f t="shared" si="3"/>
        <v>26853450</v>
      </c>
    </row>
    <row r="917" spans="1:4" ht="15.75" customHeight="1">
      <c r="A917" s="2" t="s">
        <v>3843</v>
      </c>
      <c r="B917" s="1">
        <v>29000000</v>
      </c>
      <c r="C917" s="1">
        <v>55845943</v>
      </c>
      <c r="D917" s="30">
        <f t="shared" si="3"/>
        <v>26845943</v>
      </c>
    </row>
    <row r="918" spans="1:4" ht="15.75" customHeight="1">
      <c r="A918" s="2" t="s">
        <v>3878</v>
      </c>
      <c r="B918" s="1">
        <v>15000000</v>
      </c>
      <c r="C918" s="1">
        <v>41777564</v>
      </c>
      <c r="D918" s="30">
        <f t="shared" si="3"/>
        <v>26777564</v>
      </c>
    </row>
    <row r="919" spans="1:4" ht="15.75" customHeight="1">
      <c r="A919" s="2" t="s">
        <v>1665</v>
      </c>
      <c r="B919" s="1">
        <v>11000000</v>
      </c>
      <c r="C919" s="1">
        <v>37766350</v>
      </c>
      <c r="D919" s="30">
        <f t="shared" si="3"/>
        <v>26766350</v>
      </c>
    </row>
    <row r="920" spans="1:4" ht="15.75" customHeight="1">
      <c r="A920" s="2" t="s">
        <v>5328</v>
      </c>
      <c r="B920" s="1">
        <v>8000000</v>
      </c>
      <c r="C920" s="1">
        <v>34746109</v>
      </c>
      <c r="D920" s="30">
        <f t="shared" si="3"/>
        <v>26746109</v>
      </c>
    </row>
    <row r="921" spans="1:4" ht="15.75" customHeight="1">
      <c r="A921" s="2" t="s">
        <v>704</v>
      </c>
      <c r="B921" s="1">
        <v>25000000</v>
      </c>
      <c r="C921" s="1">
        <v>51676606</v>
      </c>
      <c r="D921" s="30">
        <f t="shared" si="3"/>
        <v>26676606</v>
      </c>
    </row>
    <row r="922" spans="1:4" ht="15.75" customHeight="1">
      <c r="A922" s="2" t="s">
        <v>5981</v>
      </c>
      <c r="B922" s="1">
        <v>16000000</v>
      </c>
      <c r="C922" s="1">
        <v>42638165</v>
      </c>
      <c r="D922" s="30">
        <f t="shared" si="3"/>
        <v>26638165</v>
      </c>
    </row>
    <row r="923" spans="1:4" ht="15.75" customHeight="1">
      <c r="A923" s="2" t="s">
        <v>5981</v>
      </c>
      <c r="B923" s="1">
        <v>16000000</v>
      </c>
      <c r="C923" s="1">
        <v>42638165</v>
      </c>
      <c r="D923" s="30">
        <f t="shared" si="3"/>
        <v>26638165</v>
      </c>
    </row>
    <row r="924" spans="1:4" ht="15.75" customHeight="1">
      <c r="A924" s="2" t="s">
        <v>2324</v>
      </c>
      <c r="B924" s="1">
        <v>31115000</v>
      </c>
      <c r="C924" s="1">
        <v>57750000</v>
      </c>
      <c r="D924" s="30">
        <f t="shared" si="3"/>
        <v>26635000</v>
      </c>
    </row>
    <row r="925" spans="1:4" ht="15.75" customHeight="1">
      <c r="A925" s="2" t="s">
        <v>2418</v>
      </c>
      <c r="B925" s="1">
        <v>12000000</v>
      </c>
      <c r="C925" s="1">
        <v>38624000</v>
      </c>
      <c r="D925" s="30">
        <f t="shared" si="3"/>
        <v>26624000</v>
      </c>
    </row>
    <row r="926" spans="1:4" ht="15.75" customHeight="1">
      <c r="A926" s="2" t="s">
        <v>2833</v>
      </c>
      <c r="B926" s="1">
        <v>25000000</v>
      </c>
      <c r="C926" s="1">
        <v>51533608</v>
      </c>
      <c r="D926" s="30">
        <f t="shared" si="3"/>
        <v>26533608</v>
      </c>
    </row>
    <row r="927" spans="1:4" ht="15.75" customHeight="1">
      <c r="A927" s="2" t="s">
        <v>5712</v>
      </c>
      <c r="B927" s="1">
        <v>40000000</v>
      </c>
      <c r="C927" s="1">
        <v>66466372</v>
      </c>
      <c r="D927" s="30">
        <f t="shared" si="3"/>
        <v>26466372</v>
      </c>
    </row>
    <row r="928" spans="1:4" ht="15.75" customHeight="1">
      <c r="A928" s="2" t="s">
        <v>1570</v>
      </c>
      <c r="B928" s="1">
        <v>45000000</v>
      </c>
      <c r="C928" s="1">
        <v>71423726</v>
      </c>
      <c r="D928" s="30">
        <f t="shared" si="3"/>
        <v>26423726</v>
      </c>
    </row>
    <row r="929" spans="1:4" ht="15.75" customHeight="1">
      <c r="A929" s="2" t="s">
        <v>5945</v>
      </c>
      <c r="B929" s="1">
        <v>8500000</v>
      </c>
      <c r="C929" s="1">
        <v>34872293</v>
      </c>
      <c r="D929" s="30">
        <f t="shared" si="3"/>
        <v>26372293</v>
      </c>
    </row>
    <row r="930" spans="1:4" ht="15.75" customHeight="1">
      <c r="A930" s="2" t="s">
        <v>6196</v>
      </c>
      <c r="B930" s="1">
        <v>20000000</v>
      </c>
      <c r="C930" s="1">
        <v>46363118</v>
      </c>
      <c r="D930" s="30">
        <f t="shared" si="3"/>
        <v>26363118</v>
      </c>
    </row>
    <row r="931" spans="1:4" ht="15.75" customHeight="1">
      <c r="A931" s="2" t="s">
        <v>5709</v>
      </c>
      <c r="B931" s="1">
        <v>45000000</v>
      </c>
      <c r="C931" s="1">
        <v>71277420</v>
      </c>
      <c r="D931" s="30">
        <f t="shared" si="3"/>
        <v>26277420</v>
      </c>
    </row>
    <row r="932" spans="1:4" ht="15.75" customHeight="1">
      <c r="A932" s="2" t="s">
        <v>878</v>
      </c>
      <c r="B932" s="1">
        <v>16500000</v>
      </c>
      <c r="C932" s="1">
        <v>42700000</v>
      </c>
      <c r="D932" s="30">
        <f t="shared" si="3"/>
        <v>26200000</v>
      </c>
    </row>
    <row r="933" spans="1:4" ht="15.75" customHeight="1">
      <c r="A933" s="2" t="s">
        <v>3406</v>
      </c>
      <c r="B933" s="1">
        <v>12000000</v>
      </c>
      <c r="C933" s="1">
        <v>38087366</v>
      </c>
      <c r="D933" s="30">
        <f t="shared" si="3"/>
        <v>26087366</v>
      </c>
    </row>
    <row r="934" spans="1:4" ht="15.75" customHeight="1">
      <c r="A934" s="2" t="s">
        <v>2765</v>
      </c>
      <c r="B934" s="1">
        <v>75000000</v>
      </c>
      <c r="C934" s="1">
        <v>101087161</v>
      </c>
      <c r="D934" s="30">
        <f t="shared" si="3"/>
        <v>26087161</v>
      </c>
    </row>
    <row r="935" spans="1:4" ht="15.75" customHeight="1">
      <c r="A935" s="2" t="s">
        <v>1211</v>
      </c>
      <c r="B935" s="1">
        <v>30000000</v>
      </c>
      <c r="C935" s="1">
        <v>56068547</v>
      </c>
      <c r="D935" s="30">
        <f t="shared" si="3"/>
        <v>26068547</v>
      </c>
    </row>
    <row r="936" spans="1:4" ht="15.75" customHeight="1">
      <c r="A936" s="2" t="s">
        <v>5051</v>
      </c>
      <c r="B936" s="1">
        <v>13000000</v>
      </c>
      <c r="C936" s="1">
        <v>38916903</v>
      </c>
      <c r="D936" s="30">
        <f t="shared" si="3"/>
        <v>25916903</v>
      </c>
    </row>
    <row r="937" spans="1:4" ht="15.75" customHeight="1">
      <c r="A937" s="2" t="s">
        <v>2138</v>
      </c>
      <c r="B937" s="1">
        <v>18000000</v>
      </c>
      <c r="C937" s="1">
        <v>43853424</v>
      </c>
      <c r="D937" s="30">
        <f t="shared" si="3"/>
        <v>25853424</v>
      </c>
    </row>
    <row r="938" spans="1:4" ht="15.75" customHeight="1">
      <c r="A938" s="2" t="s">
        <v>4716</v>
      </c>
      <c r="B938" s="1">
        <v>10000000</v>
      </c>
      <c r="C938" s="1">
        <v>35794166</v>
      </c>
      <c r="D938" s="30">
        <f t="shared" si="3"/>
        <v>25794166</v>
      </c>
    </row>
    <row r="939" spans="1:4" ht="15.75" customHeight="1">
      <c r="A939" s="2" t="s">
        <v>1087</v>
      </c>
      <c r="B939" s="1">
        <v>12000000</v>
      </c>
      <c r="C939" s="1">
        <v>37707719</v>
      </c>
      <c r="D939" s="30">
        <f t="shared" si="3"/>
        <v>25707719</v>
      </c>
    </row>
    <row r="940" spans="1:4" ht="15.75" customHeight="1">
      <c r="A940" s="2" t="s">
        <v>4856</v>
      </c>
      <c r="B940" s="1">
        <v>21000000</v>
      </c>
      <c r="C940" s="1">
        <v>46700000</v>
      </c>
      <c r="D940" s="30">
        <f t="shared" si="3"/>
        <v>25700000</v>
      </c>
    </row>
    <row r="941" spans="1:4" ht="15.75" customHeight="1">
      <c r="A941" s="2" t="s">
        <v>5638</v>
      </c>
      <c r="B941" s="1">
        <v>17000000</v>
      </c>
      <c r="C941" s="1">
        <v>42672630</v>
      </c>
      <c r="D941" s="30">
        <f t="shared" si="3"/>
        <v>25672630</v>
      </c>
    </row>
    <row r="942" spans="1:4" ht="15.75" customHeight="1">
      <c r="A942" s="2" t="s">
        <v>5300</v>
      </c>
      <c r="B942" s="1">
        <v>20000000</v>
      </c>
      <c r="C942" s="1">
        <v>45670855</v>
      </c>
      <c r="D942" s="30">
        <f t="shared" si="3"/>
        <v>25670855</v>
      </c>
    </row>
    <row r="943" spans="1:4" ht="15.75" customHeight="1">
      <c r="A943" s="2" t="s">
        <v>5975</v>
      </c>
      <c r="B943" s="1">
        <v>17000000</v>
      </c>
      <c r="C943" s="1">
        <v>42660000</v>
      </c>
      <c r="D943" s="30">
        <f t="shared" si="3"/>
        <v>25660000</v>
      </c>
    </row>
    <row r="944" spans="1:4" ht="15.75" customHeight="1">
      <c r="A944" s="2" t="s">
        <v>1016</v>
      </c>
      <c r="B944" s="1">
        <v>50000000</v>
      </c>
      <c r="C944" s="1">
        <v>75605492</v>
      </c>
      <c r="D944" s="30">
        <f t="shared" si="3"/>
        <v>25605492</v>
      </c>
    </row>
    <row r="945" spans="1:4" ht="15.75" customHeight="1">
      <c r="A945" s="2" t="s">
        <v>3120</v>
      </c>
      <c r="B945" s="1">
        <v>18000000</v>
      </c>
      <c r="C945" s="1">
        <v>43601508</v>
      </c>
      <c r="D945" s="30">
        <f t="shared" si="3"/>
        <v>25601508</v>
      </c>
    </row>
    <row r="946" spans="1:4" ht="15.75" customHeight="1">
      <c r="A946" s="2" t="s">
        <v>3672</v>
      </c>
      <c r="B946" s="1">
        <v>8500000</v>
      </c>
      <c r="C946" s="1">
        <v>34017854</v>
      </c>
      <c r="D946" s="30">
        <f t="shared" si="3"/>
        <v>25517854</v>
      </c>
    </row>
    <row r="947" spans="1:4" ht="15.75" customHeight="1">
      <c r="A947" s="2" t="s">
        <v>3769</v>
      </c>
      <c r="B947" s="1">
        <v>65000000</v>
      </c>
      <c r="C947" s="1">
        <v>90454043</v>
      </c>
      <c r="D947" s="30">
        <f t="shared" si="3"/>
        <v>25454043</v>
      </c>
    </row>
    <row r="948" spans="1:4" ht="15.75" customHeight="1">
      <c r="A948" s="2" t="s">
        <v>5727</v>
      </c>
      <c r="B948" s="1">
        <v>35000000</v>
      </c>
      <c r="C948" s="1">
        <v>60400856</v>
      </c>
      <c r="D948" s="30">
        <f t="shared" si="3"/>
        <v>25400856</v>
      </c>
    </row>
    <row r="949" spans="1:4" ht="15.75" customHeight="1">
      <c r="A949" s="2" t="s">
        <v>2194</v>
      </c>
      <c r="B949" s="1">
        <v>6500000</v>
      </c>
      <c r="C949" s="1">
        <v>31899000</v>
      </c>
      <c r="D949" s="30">
        <f t="shared" si="3"/>
        <v>25399000</v>
      </c>
    </row>
    <row r="950" spans="1:4" ht="15.75" customHeight="1">
      <c r="A950" s="2" t="s">
        <v>6315</v>
      </c>
      <c r="B950" s="1">
        <v>12000000</v>
      </c>
      <c r="C950" s="1">
        <v>37188667</v>
      </c>
      <c r="D950" s="30">
        <f t="shared" si="3"/>
        <v>25188667</v>
      </c>
    </row>
    <row r="951" spans="1:4" ht="15.75" customHeight="1">
      <c r="A951" s="2" t="s">
        <v>3171</v>
      </c>
      <c r="B951" s="1">
        <v>9000000</v>
      </c>
      <c r="C951" s="1">
        <v>34074895</v>
      </c>
      <c r="D951" s="30">
        <f t="shared" si="3"/>
        <v>25074895</v>
      </c>
    </row>
    <row r="952" spans="1:4" ht="15.75" customHeight="1">
      <c r="A952" s="2" t="s">
        <v>3887</v>
      </c>
      <c r="B952" s="1">
        <v>15000000</v>
      </c>
      <c r="C952" s="1">
        <v>40064955</v>
      </c>
      <c r="D952" s="30">
        <f t="shared" si="3"/>
        <v>25064955</v>
      </c>
    </row>
    <row r="953" spans="1:4" ht="15.75" customHeight="1">
      <c r="A953" s="2" t="s">
        <v>5009</v>
      </c>
      <c r="B953" s="1">
        <v>35000000</v>
      </c>
      <c r="C953" s="1">
        <v>60054449</v>
      </c>
      <c r="D953" s="30">
        <f t="shared" si="3"/>
        <v>25054449</v>
      </c>
    </row>
    <row r="954" spans="1:4" ht="15.75" customHeight="1">
      <c r="A954" s="2" t="s">
        <v>2065</v>
      </c>
      <c r="B954" s="1">
        <v>45000000</v>
      </c>
      <c r="C954" s="1">
        <v>70001065</v>
      </c>
      <c r="D954" s="30">
        <f t="shared" si="3"/>
        <v>25001065</v>
      </c>
    </row>
    <row r="955" spans="1:4" ht="15.75" customHeight="1">
      <c r="A955" s="2" t="s">
        <v>355</v>
      </c>
      <c r="B955" s="1">
        <v>20000000</v>
      </c>
      <c r="C955" s="1">
        <v>44988180</v>
      </c>
      <c r="D955" s="30">
        <f t="shared" si="3"/>
        <v>24988180</v>
      </c>
    </row>
    <row r="956" spans="1:4" ht="15.75" customHeight="1">
      <c r="A956" s="2" t="s">
        <v>914</v>
      </c>
      <c r="B956" s="1">
        <v>7500000</v>
      </c>
      <c r="C956" s="1">
        <v>32391374</v>
      </c>
      <c r="D956" s="30">
        <f t="shared" si="3"/>
        <v>24891374</v>
      </c>
    </row>
    <row r="957" spans="1:4" ht="15.75" customHeight="1">
      <c r="A957" s="2" t="s">
        <v>2282</v>
      </c>
      <c r="B957" s="1">
        <v>100000000</v>
      </c>
      <c r="C957" s="1">
        <v>124870275</v>
      </c>
      <c r="D957" s="30">
        <f t="shared" si="3"/>
        <v>24870275</v>
      </c>
    </row>
    <row r="958" spans="1:4" ht="15.75" customHeight="1">
      <c r="A958" s="2" t="s">
        <v>3178</v>
      </c>
      <c r="B958" s="1">
        <v>7500000</v>
      </c>
      <c r="C958" s="1">
        <v>32333860</v>
      </c>
      <c r="D958" s="30">
        <f t="shared" si="3"/>
        <v>24833860</v>
      </c>
    </row>
    <row r="959" spans="1:4" ht="15.75" customHeight="1">
      <c r="A959" s="2" t="s">
        <v>4971</v>
      </c>
      <c r="B959" s="1">
        <v>79000000</v>
      </c>
      <c r="C959" s="1">
        <v>103812241</v>
      </c>
      <c r="D959" s="30">
        <f t="shared" si="3"/>
        <v>24812241</v>
      </c>
    </row>
    <row r="960" spans="1:4" ht="15.75" customHeight="1">
      <c r="A960" s="2" t="s">
        <v>1396</v>
      </c>
      <c r="B960" s="1">
        <v>26000000</v>
      </c>
      <c r="C960" s="1">
        <v>50800000</v>
      </c>
      <c r="D960" s="30">
        <f t="shared" si="3"/>
        <v>24800000</v>
      </c>
    </row>
    <row r="961" spans="1:4" ht="15.75" customHeight="1">
      <c r="A961" s="2" t="s">
        <v>2017</v>
      </c>
      <c r="B961" s="1">
        <v>120000000</v>
      </c>
      <c r="C961" s="1">
        <v>144795350</v>
      </c>
      <c r="D961" s="30">
        <f t="shared" si="3"/>
        <v>24795350</v>
      </c>
    </row>
    <row r="962" spans="1:4" ht="15.75" customHeight="1">
      <c r="A962" s="2" t="s">
        <v>5335</v>
      </c>
      <c r="B962" s="1">
        <v>6900000</v>
      </c>
      <c r="C962" s="1">
        <v>31607598</v>
      </c>
      <c r="D962" s="30">
        <f t="shared" si="3"/>
        <v>24707598</v>
      </c>
    </row>
    <row r="963" spans="1:4" ht="15.75" customHeight="1">
      <c r="A963" s="2" t="s">
        <v>1202</v>
      </c>
      <c r="B963" s="1">
        <v>1800000</v>
      </c>
      <c r="C963" s="1">
        <v>26505000</v>
      </c>
      <c r="D963" s="30">
        <f t="shared" si="3"/>
        <v>24705000</v>
      </c>
    </row>
    <row r="964" spans="1:4" ht="15.75" customHeight="1">
      <c r="A964" s="2" t="s">
        <v>1202</v>
      </c>
      <c r="B964" s="1">
        <v>1800000</v>
      </c>
      <c r="C964" s="1">
        <v>26505000</v>
      </c>
      <c r="D964" s="30">
        <f t="shared" si="3"/>
        <v>24705000</v>
      </c>
    </row>
    <row r="965" spans="1:4" ht="15.75" customHeight="1">
      <c r="A965" s="2" t="s">
        <v>1825</v>
      </c>
      <c r="B965" s="1">
        <v>35000000</v>
      </c>
      <c r="C965" s="1">
        <v>59699513</v>
      </c>
      <c r="D965" s="30">
        <f t="shared" si="3"/>
        <v>24699513</v>
      </c>
    </row>
    <row r="966" spans="1:4" ht="15.75" customHeight="1">
      <c r="A966" s="2" t="s">
        <v>5259</v>
      </c>
      <c r="B966" s="1">
        <v>33000000</v>
      </c>
      <c r="C966" s="1">
        <v>57651794</v>
      </c>
      <c r="D966" s="30">
        <f t="shared" si="3"/>
        <v>24651794</v>
      </c>
    </row>
    <row r="967" spans="1:4" ht="15.75" customHeight="1">
      <c r="A967" s="2" t="s">
        <v>1774</v>
      </c>
      <c r="B967" s="1">
        <v>110000000</v>
      </c>
      <c r="C967" s="1">
        <v>134520804</v>
      </c>
      <c r="D967" s="30">
        <f t="shared" si="3"/>
        <v>24520804</v>
      </c>
    </row>
    <row r="968" spans="1:4" ht="15.75" customHeight="1">
      <c r="A968" s="2" t="s">
        <v>643</v>
      </c>
      <c r="B968" s="1">
        <v>165000000</v>
      </c>
      <c r="C968" s="1">
        <v>189412677</v>
      </c>
      <c r="D968" s="30">
        <f t="shared" si="3"/>
        <v>24412677</v>
      </c>
    </row>
    <row r="969" spans="1:4" ht="15.75" customHeight="1">
      <c r="A969" s="2" t="s">
        <v>2075</v>
      </c>
      <c r="B969" s="1">
        <v>39000000</v>
      </c>
      <c r="C969" s="1">
        <v>63411478</v>
      </c>
      <c r="D969" s="30">
        <f t="shared" si="3"/>
        <v>24411478</v>
      </c>
    </row>
    <row r="970" spans="1:4" ht="15.75" customHeight="1">
      <c r="A970" s="2" t="s">
        <v>1302</v>
      </c>
      <c r="B970" s="1">
        <v>3500000</v>
      </c>
      <c r="C970" s="1">
        <v>27900000</v>
      </c>
      <c r="D970" s="30">
        <f t="shared" si="3"/>
        <v>24400000</v>
      </c>
    </row>
    <row r="971" spans="1:4" ht="15.75" customHeight="1">
      <c r="A971" s="2" t="s">
        <v>1729</v>
      </c>
      <c r="B971" s="1">
        <v>3500000</v>
      </c>
      <c r="C971" s="1">
        <v>27900000</v>
      </c>
      <c r="D971" s="30">
        <f t="shared" si="3"/>
        <v>24400000</v>
      </c>
    </row>
    <row r="972" spans="1:4" ht="15.75" customHeight="1">
      <c r="A972" s="2" t="s">
        <v>6313</v>
      </c>
      <c r="B972" s="1">
        <v>16000000</v>
      </c>
      <c r="C972" s="1">
        <v>40363530</v>
      </c>
      <c r="D972" s="30">
        <f t="shared" si="3"/>
        <v>24363530</v>
      </c>
    </row>
    <row r="973" spans="1:4" ht="15.75" customHeight="1">
      <c r="A973" s="2" t="s">
        <v>2746</v>
      </c>
      <c r="B973" s="1">
        <v>210000000</v>
      </c>
      <c r="C973" s="1">
        <v>234360014</v>
      </c>
      <c r="D973" s="30">
        <f t="shared" si="3"/>
        <v>24360014</v>
      </c>
    </row>
    <row r="974" spans="1:4" ht="15.75" customHeight="1">
      <c r="A974" s="2" t="s">
        <v>731</v>
      </c>
      <c r="B974" s="1">
        <v>18000000</v>
      </c>
      <c r="C974" s="1">
        <v>42335698</v>
      </c>
      <c r="D974" s="30">
        <f t="shared" si="3"/>
        <v>24335698</v>
      </c>
    </row>
    <row r="975" spans="1:4" ht="15.75" customHeight="1">
      <c r="A975" s="2" t="s">
        <v>4795</v>
      </c>
      <c r="B975" s="1">
        <v>46000000</v>
      </c>
      <c r="C975" s="1">
        <v>70327868</v>
      </c>
      <c r="D975" s="30">
        <f t="shared" si="3"/>
        <v>24327868</v>
      </c>
    </row>
    <row r="976" spans="1:4" ht="15.75" customHeight="1">
      <c r="A976" s="2" t="s">
        <v>1134</v>
      </c>
      <c r="B976" s="1">
        <v>2500000</v>
      </c>
      <c r="C976" s="1">
        <v>26781723</v>
      </c>
      <c r="D976" s="30">
        <f t="shared" si="3"/>
        <v>24281723</v>
      </c>
    </row>
    <row r="977" spans="1:4" ht="15.75" customHeight="1">
      <c r="A977" s="2" t="s">
        <v>3662</v>
      </c>
      <c r="B977" s="1">
        <v>9000000</v>
      </c>
      <c r="C977" s="1">
        <v>33244684</v>
      </c>
      <c r="D977" s="30">
        <f t="shared" si="3"/>
        <v>24244684</v>
      </c>
    </row>
    <row r="978" spans="1:4" ht="15.75" customHeight="1">
      <c r="A978" s="2" t="s">
        <v>297</v>
      </c>
      <c r="B978" s="1">
        <v>3000000</v>
      </c>
      <c r="C978" s="1">
        <v>27200000</v>
      </c>
      <c r="D978" s="30">
        <f t="shared" si="3"/>
        <v>24200000</v>
      </c>
    </row>
    <row r="979" spans="1:4" ht="15.75" customHeight="1">
      <c r="A979" s="2" t="s">
        <v>278</v>
      </c>
      <c r="B979" s="1">
        <v>13500000</v>
      </c>
      <c r="C979" s="1">
        <v>37623143</v>
      </c>
      <c r="D979" s="30">
        <f t="shared" si="3"/>
        <v>24123143</v>
      </c>
    </row>
    <row r="980" spans="1:4" ht="15.75" customHeight="1">
      <c r="A980" s="2" t="s">
        <v>222</v>
      </c>
      <c r="B980" s="1">
        <v>6000000</v>
      </c>
      <c r="C980" s="1">
        <v>30093107</v>
      </c>
      <c r="D980" s="30">
        <f t="shared" si="3"/>
        <v>24093107</v>
      </c>
    </row>
    <row r="981" spans="1:4" ht="15.75" customHeight="1">
      <c r="A981" s="2" t="s">
        <v>824</v>
      </c>
      <c r="B981" s="1">
        <v>80000000</v>
      </c>
      <c r="C981" s="1">
        <v>104054514</v>
      </c>
      <c r="D981" s="30">
        <f t="shared" si="3"/>
        <v>24054514</v>
      </c>
    </row>
    <row r="982" spans="1:4" ht="15.75" customHeight="1">
      <c r="A982" s="2" t="s">
        <v>5436</v>
      </c>
      <c r="B982" s="1">
        <v>14000000</v>
      </c>
      <c r="C982" s="1">
        <v>38048637</v>
      </c>
      <c r="D982" s="30">
        <f t="shared" si="3"/>
        <v>24048637</v>
      </c>
    </row>
    <row r="983" spans="1:4" ht="15.75" customHeight="1">
      <c r="A983" s="2" t="s">
        <v>4710</v>
      </c>
      <c r="B983" s="1">
        <v>11500000</v>
      </c>
      <c r="C983" s="1">
        <v>35537564</v>
      </c>
      <c r="D983" s="30">
        <f t="shared" si="3"/>
        <v>24037564</v>
      </c>
    </row>
    <row r="984" spans="1:4" ht="15.75" customHeight="1">
      <c r="A984" s="2" t="s">
        <v>1618</v>
      </c>
      <c r="B984" s="1">
        <v>25000000</v>
      </c>
      <c r="C984" s="1">
        <v>49024969</v>
      </c>
      <c r="D984" s="30">
        <f t="shared" si="3"/>
        <v>24024969</v>
      </c>
    </row>
    <row r="985" spans="1:4" ht="15.75" customHeight="1">
      <c r="A985" s="2" t="s">
        <v>1285</v>
      </c>
      <c r="B985" s="1">
        <v>7500000</v>
      </c>
      <c r="C985" s="1">
        <v>31501218</v>
      </c>
      <c r="D985" s="30">
        <f t="shared" si="3"/>
        <v>24001218</v>
      </c>
    </row>
    <row r="986" spans="1:4" ht="15.75" customHeight="1">
      <c r="A986" s="2" t="s">
        <v>4324</v>
      </c>
      <c r="B986" s="1">
        <v>12305523</v>
      </c>
      <c r="C986" s="1">
        <v>36200000</v>
      </c>
      <c r="D986" s="30">
        <f t="shared" si="3"/>
        <v>23894477</v>
      </c>
    </row>
    <row r="987" spans="1:4" ht="15.75" customHeight="1">
      <c r="A987" s="2" t="s">
        <v>3586</v>
      </c>
      <c r="B987" s="1">
        <v>26000000</v>
      </c>
      <c r="C987" s="1">
        <v>49874933</v>
      </c>
      <c r="D987" s="30">
        <f t="shared" si="3"/>
        <v>23874933</v>
      </c>
    </row>
    <row r="988" spans="1:4" ht="15.75" customHeight="1">
      <c r="A988" s="2" t="s">
        <v>1070</v>
      </c>
      <c r="B988" s="1">
        <v>16000000</v>
      </c>
      <c r="C988" s="1">
        <v>39825798</v>
      </c>
      <c r="D988" s="30">
        <f t="shared" si="3"/>
        <v>23825798</v>
      </c>
    </row>
    <row r="989" spans="1:4" ht="15.75" customHeight="1">
      <c r="A989" s="2" t="s">
        <v>6234</v>
      </c>
      <c r="B989" s="1">
        <v>20000000</v>
      </c>
      <c r="C989" s="1">
        <v>43818159</v>
      </c>
      <c r="D989" s="30">
        <f t="shared" si="3"/>
        <v>23818159</v>
      </c>
    </row>
    <row r="990" spans="1:4" ht="15.75" customHeight="1">
      <c r="A990" s="2" t="s">
        <v>609</v>
      </c>
      <c r="B990" s="1">
        <v>8500000</v>
      </c>
      <c r="C990" s="1">
        <v>32279955</v>
      </c>
      <c r="D990" s="30">
        <f t="shared" si="3"/>
        <v>23779955</v>
      </c>
    </row>
    <row r="991" spans="1:4" ht="15.75" customHeight="1">
      <c r="A991" s="2" t="s">
        <v>3048</v>
      </c>
      <c r="B991" s="1">
        <v>55000000</v>
      </c>
      <c r="C991" s="1">
        <v>78745923</v>
      </c>
      <c r="D991" s="30">
        <f t="shared" si="3"/>
        <v>23745923</v>
      </c>
    </row>
    <row r="992" spans="1:4" ht="15.75" customHeight="1">
      <c r="A992" s="2" t="s">
        <v>2085</v>
      </c>
      <c r="B992" s="1">
        <v>30000000</v>
      </c>
      <c r="C992" s="1">
        <v>53680848</v>
      </c>
      <c r="D992" s="30">
        <f t="shared" si="3"/>
        <v>23680848</v>
      </c>
    </row>
    <row r="993" spans="1:4" ht="15.75" customHeight="1">
      <c r="A993" s="2" t="s">
        <v>512</v>
      </c>
      <c r="B993" s="1">
        <v>890000</v>
      </c>
      <c r="C993" s="1">
        <v>24475416</v>
      </c>
      <c r="D993" s="30">
        <f t="shared" si="3"/>
        <v>23585416</v>
      </c>
    </row>
    <row r="994" spans="1:4" ht="15.75" customHeight="1">
      <c r="A994" s="2" t="s">
        <v>4120</v>
      </c>
      <c r="B994" s="1">
        <v>10000000</v>
      </c>
      <c r="C994" s="1">
        <v>33583175</v>
      </c>
      <c r="D994" s="30">
        <f t="shared" si="3"/>
        <v>23583175</v>
      </c>
    </row>
    <row r="995" spans="1:4" ht="15.75" customHeight="1">
      <c r="A995" s="2" t="s">
        <v>1975</v>
      </c>
      <c r="B995" s="1">
        <v>1200000</v>
      </c>
      <c r="C995" s="1">
        <v>24741700</v>
      </c>
      <c r="D995" s="30">
        <f t="shared" si="3"/>
        <v>23541700</v>
      </c>
    </row>
    <row r="996" spans="1:4" ht="15.75" customHeight="1">
      <c r="A996" s="2" t="s">
        <v>4871</v>
      </c>
      <c r="B996" s="1">
        <v>16000000</v>
      </c>
      <c r="C996" s="1">
        <v>39511038</v>
      </c>
      <c r="D996" s="30">
        <f t="shared" si="3"/>
        <v>23511038</v>
      </c>
    </row>
    <row r="997" spans="1:4" ht="15.75" customHeight="1">
      <c r="A997" s="2" t="s">
        <v>4098</v>
      </c>
      <c r="B997" s="1">
        <v>18000000</v>
      </c>
      <c r="C997" s="1">
        <v>41382841</v>
      </c>
      <c r="D997" s="30">
        <f t="shared" si="3"/>
        <v>23382841</v>
      </c>
    </row>
    <row r="998" spans="1:4" ht="15.75" customHeight="1">
      <c r="A998" s="2" t="s">
        <v>1356</v>
      </c>
      <c r="B998" s="1">
        <v>50000000</v>
      </c>
      <c r="C998" s="1">
        <v>73343413</v>
      </c>
      <c r="D998" s="30">
        <f t="shared" si="3"/>
        <v>23343413</v>
      </c>
    </row>
    <row r="999" spans="1:4" ht="15.75" customHeight="1">
      <c r="A999" s="2" t="s">
        <v>2335</v>
      </c>
      <c r="B999" s="1">
        <v>37000000</v>
      </c>
      <c r="C999" s="1">
        <v>60338891</v>
      </c>
      <c r="D999" s="30">
        <f t="shared" si="3"/>
        <v>23338891</v>
      </c>
    </row>
    <row r="1000" spans="1:4" ht="15.75" customHeight="1">
      <c r="A1000" s="2" t="s">
        <v>5978</v>
      </c>
      <c r="B1000" s="1">
        <v>11000000</v>
      </c>
      <c r="C1000" s="1">
        <v>34334256</v>
      </c>
      <c r="D1000" s="30">
        <f t="shared" si="3"/>
        <v>23334256</v>
      </c>
    </row>
    <row r="1001" spans="1:4" ht="15.75" customHeight="1">
      <c r="A1001" s="2" t="s">
        <v>3490</v>
      </c>
      <c r="B1001" s="1">
        <v>175000000</v>
      </c>
      <c r="C1001" s="1">
        <v>198332128</v>
      </c>
      <c r="D1001" s="30">
        <f t="shared" si="3"/>
        <v>23332128</v>
      </c>
    </row>
    <row r="1002" spans="1:4" ht="15.75" customHeight="1">
      <c r="A1002" s="2" t="s">
        <v>5410</v>
      </c>
      <c r="B1002" s="1">
        <v>25000000</v>
      </c>
      <c r="C1002" s="1">
        <v>48237389</v>
      </c>
      <c r="D1002" s="30">
        <f t="shared" si="3"/>
        <v>23237389</v>
      </c>
    </row>
    <row r="1003" spans="1:4" ht="15.75" customHeight="1">
      <c r="A1003" s="2" t="s">
        <v>3415</v>
      </c>
      <c r="B1003" s="1">
        <v>10000000</v>
      </c>
      <c r="C1003" s="1">
        <v>33071558</v>
      </c>
      <c r="D1003" s="30">
        <f t="shared" si="3"/>
        <v>23071558</v>
      </c>
    </row>
    <row r="1004" spans="1:4" ht="15.75" customHeight="1">
      <c r="A1004" s="2" t="s">
        <v>3757</v>
      </c>
      <c r="B1004" s="1">
        <v>80000000</v>
      </c>
      <c r="C1004" s="1">
        <v>103028109</v>
      </c>
      <c r="D1004" s="30">
        <f t="shared" si="3"/>
        <v>23028109</v>
      </c>
    </row>
    <row r="1005" spans="1:4" ht="15.75" customHeight="1">
      <c r="A1005" s="2" t="s">
        <v>3575</v>
      </c>
      <c r="B1005" s="1">
        <v>30000000</v>
      </c>
      <c r="C1005" s="1">
        <v>53021560</v>
      </c>
      <c r="D1005" s="30">
        <f t="shared" si="3"/>
        <v>23021560</v>
      </c>
    </row>
    <row r="1006" spans="1:4" ht="15.75" customHeight="1">
      <c r="A1006" s="2" t="s">
        <v>2660</v>
      </c>
      <c r="B1006" s="1">
        <v>10000000</v>
      </c>
      <c r="C1006" s="1">
        <v>33000000</v>
      </c>
      <c r="D1006" s="30">
        <f t="shared" si="3"/>
        <v>23000000</v>
      </c>
    </row>
    <row r="1007" spans="1:4" ht="15.75" customHeight="1">
      <c r="A1007" s="2" t="s">
        <v>69</v>
      </c>
      <c r="B1007" s="1">
        <v>165000000</v>
      </c>
      <c r="C1007" s="1">
        <v>187991439</v>
      </c>
      <c r="D1007" s="30">
        <f t="shared" si="3"/>
        <v>22991439</v>
      </c>
    </row>
    <row r="1008" spans="1:4" ht="15.75" customHeight="1">
      <c r="A1008" s="2" t="s">
        <v>3508</v>
      </c>
      <c r="B1008" s="1">
        <v>80000000</v>
      </c>
      <c r="C1008" s="1">
        <v>102981571</v>
      </c>
      <c r="D1008" s="30">
        <f t="shared" si="3"/>
        <v>22981571</v>
      </c>
    </row>
    <row r="1009" spans="1:4" ht="15.75" customHeight="1">
      <c r="A1009" s="2" t="s">
        <v>1037</v>
      </c>
      <c r="B1009" s="1">
        <v>30000000</v>
      </c>
      <c r="C1009" s="1">
        <v>52937130</v>
      </c>
      <c r="D1009" s="30">
        <f t="shared" si="3"/>
        <v>22937130</v>
      </c>
    </row>
    <row r="1010" spans="1:4" ht="15.75" customHeight="1">
      <c r="A1010" s="2" t="s">
        <v>5395</v>
      </c>
      <c r="B1010" s="1">
        <v>60000000</v>
      </c>
      <c r="C1010" s="1">
        <v>82931301</v>
      </c>
      <c r="D1010" s="30">
        <f t="shared" si="3"/>
        <v>22931301</v>
      </c>
    </row>
    <row r="1011" spans="1:4" ht="15.75" customHeight="1">
      <c r="A1011" s="2" t="s">
        <v>2148</v>
      </c>
      <c r="B1011" s="1">
        <v>15000000</v>
      </c>
      <c r="C1011" s="1">
        <v>37877959</v>
      </c>
      <c r="D1011" s="30">
        <f t="shared" si="3"/>
        <v>22877959</v>
      </c>
    </row>
    <row r="1012" spans="1:4" ht="15.75" customHeight="1">
      <c r="A1012" s="2" t="s">
        <v>1309</v>
      </c>
      <c r="B1012" s="1">
        <v>2000000</v>
      </c>
      <c r="C1012" s="1">
        <v>24800000</v>
      </c>
      <c r="D1012" s="30">
        <f t="shared" si="3"/>
        <v>22800000</v>
      </c>
    </row>
    <row r="1013" spans="1:4" ht="15.75" customHeight="1">
      <c r="A1013" s="2" t="s">
        <v>1206</v>
      </c>
      <c r="B1013" s="1">
        <v>32000000</v>
      </c>
      <c r="C1013" s="1">
        <v>54696902</v>
      </c>
      <c r="D1013" s="30">
        <f t="shared" si="3"/>
        <v>22696902</v>
      </c>
    </row>
    <row r="1014" spans="1:4" ht="15.75" customHeight="1">
      <c r="A1014" s="2" t="s">
        <v>3690</v>
      </c>
      <c r="B1014" s="1">
        <v>5000000</v>
      </c>
      <c r="C1014" s="1">
        <v>27689474</v>
      </c>
      <c r="D1014" s="30">
        <f t="shared" si="3"/>
        <v>22689474</v>
      </c>
    </row>
    <row r="1015" spans="1:4" ht="15.75" customHeight="1">
      <c r="A1015" s="2" t="s">
        <v>4784</v>
      </c>
      <c r="B1015" s="1">
        <v>60000000</v>
      </c>
      <c r="C1015" s="1">
        <v>82670733</v>
      </c>
      <c r="D1015" s="30">
        <f t="shared" si="3"/>
        <v>22670733</v>
      </c>
    </row>
    <row r="1016" spans="1:4" ht="15.75" customHeight="1">
      <c r="A1016" s="2" t="s">
        <v>6177</v>
      </c>
      <c r="B1016" s="1">
        <v>100000</v>
      </c>
      <c r="C1016" s="1">
        <v>22757819</v>
      </c>
      <c r="D1016" s="30">
        <f t="shared" si="3"/>
        <v>22657819</v>
      </c>
    </row>
    <row r="1017" spans="1:4" ht="15.75" customHeight="1">
      <c r="A1017" s="2" t="s">
        <v>2848</v>
      </c>
      <c r="B1017" s="1">
        <v>20000000</v>
      </c>
      <c r="C1017" s="1">
        <v>42652003</v>
      </c>
      <c r="D1017" s="30">
        <f t="shared" si="3"/>
        <v>22652003</v>
      </c>
    </row>
    <row r="1018" spans="1:4" ht="15.75" customHeight="1">
      <c r="A1018" s="2" t="s">
        <v>5486</v>
      </c>
      <c r="B1018" s="1">
        <v>60000000</v>
      </c>
      <c r="C1018" s="1">
        <v>82569532</v>
      </c>
      <c r="D1018" s="30">
        <f t="shared" si="3"/>
        <v>22569532</v>
      </c>
    </row>
    <row r="1019" spans="1:4" ht="15.75" customHeight="1">
      <c r="A1019" s="2" t="s">
        <v>1915</v>
      </c>
      <c r="B1019" s="1">
        <v>3500000</v>
      </c>
      <c r="C1019" s="1">
        <v>26005908</v>
      </c>
      <c r="D1019" s="30">
        <f t="shared" si="3"/>
        <v>22505908</v>
      </c>
    </row>
    <row r="1020" spans="1:4" ht="15.75" customHeight="1">
      <c r="A1020" s="2" t="s">
        <v>5755</v>
      </c>
      <c r="B1020" s="1">
        <v>3300000</v>
      </c>
      <c r="C1020" s="1">
        <v>25799043</v>
      </c>
      <c r="D1020" s="30">
        <f t="shared" si="3"/>
        <v>22499043</v>
      </c>
    </row>
    <row r="1021" spans="1:4" ht="15.75" customHeight="1">
      <c r="A1021" s="2" t="s">
        <v>3157</v>
      </c>
      <c r="B1021" s="1">
        <v>9000000</v>
      </c>
      <c r="C1021" s="1">
        <v>31487293</v>
      </c>
      <c r="D1021" s="30">
        <f t="shared" si="3"/>
        <v>22487293</v>
      </c>
    </row>
    <row r="1022" spans="1:4" ht="15.75" customHeight="1">
      <c r="A1022" s="2" t="s">
        <v>1214</v>
      </c>
      <c r="B1022" s="1">
        <v>30000000</v>
      </c>
      <c r="C1022" s="1">
        <v>52418902</v>
      </c>
      <c r="D1022" s="30">
        <f t="shared" ref="D1022:D1276" si="4">C1022-B1022</f>
        <v>22418902</v>
      </c>
    </row>
    <row r="1023" spans="1:4" ht="15.75" customHeight="1">
      <c r="A1023" s="2" t="s">
        <v>6181</v>
      </c>
      <c r="B1023" s="1">
        <v>75000000</v>
      </c>
      <c r="C1023" s="1">
        <v>97360069</v>
      </c>
      <c r="D1023" s="30">
        <f t="shared" si="4"/>
        <v>22360069</v>
      </c>
    </row>
    <row r="1024" spans="1:4" ht="15.75" customHeight="1">
      <c r="A1024" s="2" t="s">
        <v>1669</v>
      </c>
      <c r="B1024" s="1">
        <v>11000000</v>
      </c>
      <c r="C1024" s="1">
        <v>33305037</v>
      </c>
      <c r="D1024" s="30">
        <f t="shared" si="4"/>
        <v>22305037</v>
      </c>
    </row>
    <row r="1025" spans="1:4" ht="15.75" customHeight="1">
      <c r="A1025" s="2" t="s">
        <v>507</v>
      </c>
      <c r="B1025" s="1">
        <v>5000000</v>
      </c>
      <c r="C1025" s="1">
        <v>27296514</v>
      </c>
      <c r="D1025" s="30">
        <f t="shared" si="4"/>
        <v>22296514</v>
      </c>
    </row>
    <row r="1026" spans="1:4" ht="15.75" customHeight="1">
      <c r="A1026" s="2" t="s">
        <v>2923</v>
      </c>
      <c r="B1026" s="1">
        <v>5000000</v>
      </c>
      <c r="C1026" s="1">
        <v>27285953</v>
      </c>
      <c r="D1026" s="30">
        <f t="shared" si="4"/>
        <v>22285953</v>
      </c>
    </row>
    <row r="1027" spans="1:4" ht="15.75" customHeight="1">
      <c r="A1027" s="2" t="s">
        <v>5010</v>
      </c>
      <c r="B1027" s="1">
        <v>42000000</v>
      </c>
      <c r="C1027" s="1">
        <v>64238770</v>
      </c>
      <c r="D1027" s="30">
        <f t="shared" si="4"/>
        <v>22238770</v>
      </c>
    </row>
    <row r="1028" spans="1:4" ht="15.75" customHeight="1">
      <c r="A1028" s="2" t="s">
        <v>1890</v>
      </c>
      <c r="B1028" s="1">
        <v>16000000</v>
      </c>
      <c r="C1028" s="1">
        <v>38176108</v>
      </c>
      <c r="D1028" s="30">
        <f t="shared" si="4"/>
        <v>22176108</v>
      </c>
    </row>
    <row r="1029" spans="1:4" ht="15.75" customHeight="1">
      <c r="A1029" s="2" t="s">
        <v>4057</v>
      </c>
      <c r="B1029" s="1">
        <v>31000000</v>
      </c>
      <c r="C1029" s="1">
        <v>53133888</v>
      </c>
      <c r="D1029" s="30">
        <f t="shared" si="4"/>
        <v>22133888</v>
      </c>
    </row>
    <row r="1030" spans="1:4" ht="15.75" customHeight="1">
      <c r="A1030" s="2" t="s">
        <v>3349</v>
      </c>
      <c r="B1030" s="1">
        <v>25000000</v>
      </c>
      <c r="C1030" s="1">
        <v>47124400</v>
      </c>
      <c r="D1030" s="30">
        <f t="shared" si="4"/>
        <v>22124400</v>
      </c>
    </row>
    <row r="1031" spans="1:4" ht="15.75" customHeight="1">
      <c r="A1031" s="2" t="s">
        <v>237</v>
      </c>
      <c r="B1031" s="1">
        <v>2883848</v>
      </c>
      <c r="C1031" s="1">
        <v>25000000</v>
      </c>
      <c r="D1031" s="30">
        <f t="shared" si="4"/>
        <v>22116152</v>
      </c>
    </row>
    <row r="1032" spans="1:4" ht="15.75" customHeight="1">
      <c r="A1032" s="2" t="s">
        <v>6145</v>
      </c>
      <c r="B1032" s="1">
        <v>26000000</v>
      </c>
      <c r="C1032" s="1">
        <v>48114556</v>
      </c>
      <c r="D1032" s="30">
        <f t="shared" si="4"/>
        <v>22114556</v>
      </c>
    </row>
    <row r="1033" spans="1:4" ht="15.75" customHeight="1">
      <c r="A1033" s="2" t="s">
        <v>5555</v>
      </c>
      <c r="B1033" s="1">
        <v>10000000</v>
      </c>
      <c r="C1033" s="1">
        <v>32101000</v>
      </c>
      <c r="D1033" s="30">
        <f t="shared" si="4"/>
        <v>22101000</v>
      </c>
    </row>
    <row r="1034" spans="1:4" ht="15.75" customHeight="1">
      <c r="A1034" s="2" t="s">
        <v>3777</v>
      </c>
      <c r="B1034" s="1">
        <v>58000000</v>
      </c>
      <c r="C1034" s="1">
        <v>80021740</v>
      </c>
      <c r="D1034" s="30">
        <f t="shared" si="4"/>
        <v>22021740</v>
      </c>
    </row>
    <row r="1035" spans="1:4" ht="15.75" customHeight="1">
      <c r="A1035" s="2" t="s">
        <v>3777</v>
      </c>
      <c r="B1035" s="1">
        <v>58000000</v>
      </c>
      <c r="C1035" s="1">
        <v>80021740</v>
      </c>
      <c r="D1035" s="30">
        <f t="shared" si="4"/>
        <v>22021740</v>
      </c>
    </row>
    <row r="1036" spans="1:4" ht="15.75" customHeight="1">
      <c r="A1036" s="2" t="s">
        <v>2598</v>
      </c>
      <c r="B1036" s="1">
        <v>28000000</v>
      </c>
      <c r="C1036" s="1">
        <v>49968653</v>
      </c>
      <c r="D1036" s="30">
        <f t="shared" si="4"/>
        <v>21968653</v>
      </c>
    </row>
    <row r="1037" spans="1:4" ht="15.75" customHeight="1">
      <c r="A1037" s="2" t="s">
        <v>5155</v>
      </c>
      <c r="B1037" s="1">
        <v>16000000</v>
      </c>
      <c r="C1037" s="1">
        <v>37882551</v>
      </c>
      <c r="D1037" s="30">
        <f t="shared" si="4"/>
        <v>21882551</v>
      </c>
    </row>
    <row r="1038" spans="1:4" ht="15.75" customHeight="1">
      <c r="A1038" s="2" t="s">
        <v>3828</v>
      </c>
      <c r="B1038" s="1">
        <v>35000000</v>
      </c>
      <c r="C1038" s="1">
        <v>56876365</v>
      </c>
      <c r="D1038" s="30">
        <f t="shared" si="4"/>
        <v>21876365</v>
      </c>
    </row>
    <row r="1039" spans="1:4" ht="15.75" customHeight="1">
      <c r="A1039" s="2" t="s">
        <v>5420</v>
      </c>
      <c r="B1039" s="1">
        <v>20000000</v>
      </c>
      <c r="C1039" s="1">
        <v>41867960</v>
      </c>
      <c r="D1039" s="30">
        <f t="shared" si="4"/>
        <v>21867960</v>
      </c>
    </row>
    <row r="1040" spans="1:4" ht="15.75" customHeight="1">
      <c r="A1040" s="2" t="s">
        <v>5294</v>
      </c>
      <c r="B1040" s="1">
        <v>19000000</v>
      </c>
      <c r="C1040" s="1">
        <v>40846082</v>
      </c>
      <c r="D1040" s="30">
        <f t="shared" si="4"/>
        <v>21846082</v>
      </c>
    </row>
    <row r="1041" spans="1:4" ht="15.75" customHeight="1">
      <c r="A1041" s="2" t="s">
        <v>53</v>
      </c>
      <c r="B1041" s="1">
        <v>25000000</v>
      </c>
      <c r="C1041" s="1">
        <v>46836394</v>
      </c>
      <c r="D1041" s="30">
        <f t="shared" si="4"/>
        <v>21836394</v>
      </c>
    </row>
    <row r="1042" spans="1:4" ht="15.75" customHeight="1">
      <c r="A1042" s="2" t="s">
        <v>3545</v>
      </c>
      <c r="B1042" s="1">
        <v>45000000</v>
      </c>
      <c r="C1042" s="1">
        <v>66790248</v>
      </c>
      <c r="D1042" s="30">
        <f t="shared" si="4"/>
        <v>21790248</v>
      </c>
    </row>
    <row r="1043" spans="1:4" ht="15.75" customHeight="1">
      <c r="A1043" s="2" t="s">
        <v>1467</v>
      </c>
      <c r="B1043" s="1">
        <v>3000000</v>
      </c>
      <c r="C1043" s="1">
        <v>24788807</v>
      </c>
      <c r="D1043" s="30">
        <f t="shared" si="4"/>
        <v>21788807</v>
      </c>
    </row>
    <row r="1044" spans="1:4" ht="15.75" customHeight="1">
      <c r="A1044" s="2" t="s">
        <v>1446</v>
      </c>
      <c r="B1044" s="1">
        <v>7000000</v>
      </c>
      <c r="C1044" s="1">
        <v>28747570</v>
      </c>
      <c r="D1044" s="30">
        <f t="shared" si="4"/>
        <v>21747570</v>
      </c>
    </row>
    <row r="1045" spans="1:4" ht="15.75" customHeight="1">
      <c r="A1045" s="2" t="s">
        <v>4194</v>
      </c>
      <c r="B1045" s="1">
        <v>66000000</v>
      </c>
      <c r="C1045" s="1">
        <v>87704396</v>
      </c>
      <c r="D1045" s="30">
        <f t="shared" si="4"/>
        <v>21704396</v>
      </c>
    </row>
    <row r="1046" spans="1:4" ht="15.75" customHeight="1">
      <c r="A1046" s="2" t="s">
        <v>2937</v>
      </c>
      <c r="B1046" s="1">
        <v>3500000</v>
      </c>
      <c r="C1046" s="1">
        <v>25138292</v>
      </c>
      <c r="D1046" s="30">
        <f t="shared" si="4"/>
        <v>21638292</v>
      </c>
    </row>
    <row r="1047" spans="1:4" ht="15.75" customHeight="1">
      <c r="A1047" s="2" t="s">
        <v>5839</v>
      </c>
      <c r="B1047" s="1">
        <v>3000000</v>
      </c>
      <c r="C1047" s="1">
        <v>24629916</v>
      </c>
      <c r="D1047" s="30">
        <f t="shared" si="4"/>
        <v>21629916</v>
      </c>
    </row>
    <row r="1048" spans="1:4" ht="15.75" customHeight="1">
      <c r="A1048" s="2" t="s">
        <v>5244</v>
      </c>
      <c r="B1048" s="1">
        <v>54000000</v>
      </c>
      <c r="C1048" s="1">
        <v>75604320</v>
      </c>
      <c r="D1048" s="30">
        <f t="shared" si="4"/>
        <v>21604320</v>
      </c>
    </row>
    <row r="1049" spans="1:4" ht="15.75" customHeight="1">
      <c r="A1049" s="2" t="s">
        <v>5245</v>
      </c>
      <c r="B1049" s="1">
        <v>51000000</v>
      </c>
      <c r="C1049" s="1">
        <v>72601713</v>
      </c>
      <c r="D1049" s="30">
        <f t="shared" si="4"/>
        <v>21601713</v>
      </c>
    </row>
    <row r="1050" spans="1:4" ht="15.75" customHeight="1">
      <c r="A1050" s="2" t="s">
        <v>397</v>
      </c>
      <c r="B1050" s="1">
        <v>2100000</v>
      </c>
      <c r="C1050" s="1">
        <v>23650000</v>
      </c>
      <c r="D1050" s="30">
        <f t="shared" si="4"/>
        <v>21550000</v>
      </c>
    </row>
    <row r="1051" spans="1:4" ht="15.75" customHeight="1">
      <c r="A1051" s="2" t="s">
        <v>1535</v>
      </c>
      <c r="B1051" s="1">
        <v>90000000</v>
      </c>
      <c r="C1051" s="1">
        <v>111544445</v>
      </c>
      <c r="D1051" s="30">
        <f t="shared" si="4"/>
        <v>21544445</v>
      </c>
    </row>
    <row r="1052" spans="1:4" ht="15.75" customHeight="1">
      <c r="A1052" s="2" t="s">
        <v>1628</v>
      </c>
      <c r="B1052" s="1">
        <v>19800000</v>
      </c>
      <c r="C1052" s="1">
        <v>41300105</v>
      </c>
      <c r="D1052" s="30">
        <f t="shared" si="4"/>
        <v>21500105</v>
      </c>
    </row>
    <row r="1053" spans="1:4" ht="15.75" customHeight="1">
      <c r="A1053" s="2" t="s">
        <v>1601</v>
      </c>
      <c r="B1053" s="1">
        <v>30000000</v>
      </c>
      <c r="C1053" s="1">
        <v>51475962</v>
      </c>
      <c r="D1053" s="30">
        <f t="shared" si="4"/>
        <v>21475962</v>
      </c>
    </row>
    <row r="1054" spans="1:4" ht="15.75" customHeight="1">
      <c r="A1054" s="2" t="s">
        <v>3438</v>
      </c>
      <c r="B1054" s="1">
        <v>3000000</v>
      </c>
      <c r="C1054" s="1">
        <v>24475193</v>
      </c>
      <c r="D1054" s="30">
        <f t="shared" si="4"/>
        <v>21475193</v>
      </c>
    </row>
    <row r="1055" spans="1:4" ht="15.75" customHeight="1">
      <c r="A1055" s="2" t="s">
        <v>4138</v>
      </c>
      <c r="B1055" s="1">
        <v>6000000</v>
      </c>
      <c r="C1055" s="1">
        <v>27457409</v>
      </c>
      <c r="D1055" s="30">
        <f t="shared" si="4"/>
        <v>21457409</v>
      </c>
    </row>
    <row r="1056" spans="1:4" ht="15.75" customHeight="1">
      <c r="A1056" s="2" t="s">
        <v>5795</v>
      </c>
      <c r="B1056" s="1">
        <v>30000000</v>
      </c>
      <c r="C1056" s="1">
        <v>51432423</v>
      </c>
      <c r="D1056" s="30">
        <f t="shared" si="4"/>
        <v>21432423</v>
      </c>
    </row>
    <row r="1057" spans="1:4" ht="15.75" customHeight="1">
      <c r="A1057" s="2" t="s">
        <v>514</v>
      </c>
      <c r="B1057" s="1">
        <v>4000000</v>
      </c>
      <c r="C1057" s="1">
        <v>25359200</v>
      </c>
      <c r="D1057" s="30">
        <f t="shared" si="4"/>
        <v>21359200</v>
      </c>
    </row>
    <row r="1058" spans="1:4" ht="15.75" customHeight="1">
      <c r="A1058" s="2" t="s">
        <v>2786</v>
      </c>
      <c r="B1058" s="1">
        <v>48000000</v>
      </c>
      <c r="C1058" s="1">
        <v>69304264</v>
      </c>
      <c r="D1058" s="30">
        <f t="shared" si="4"/>
        <v>21304264</v>
      </c>
    </row>
    <row r="1059" spans="1:4" ht="15.75" customHeight="1">
      <c r="A1059" s="2" t="s">
        <v>5982</v>
      </c>
      <c r="B1059" s="1">
        <v>16000000</v>
      </c>
      <c r="C1059" s="1">
        <v>37300107</v>
      </c>
      <c r="D1059" s="30">
        <f t="shared" si="4"/>
        <v>21300107</v>
      </c>
    </row>
    <row r="1060" spans="1:4" ht="15.75" customHeight="1">
      <c r="A1060" s="2" t="s">
        <v>5867</v>
      </c>
      <c r="B1060" s="1">
        <v>26000000</v>
      </c>
      <c r="C1060" s="1">
        <v>47285499</v>
      </c>
      <c r="D1060" s="30">
        <f t="shared" si="4"/>
        <v>21285499</v>
      </c>
    </row>
    <row r="1061" spans="1:4" ht="15.75" customHeight="1">
      <c r="A1061" s="2" t="s">
        <v>1804</v>
      </c>
      <c r="B1061" s="1">
        <v>46000000</v>
      </c>
      <c r="C1061" s="1">
        <v>67263182</v>
      </c>
      <c r="D1061" s="30">
        <f t="shared" si="4"/>
        <v>21263182</v>
      </c>
    </row>
    <row r="1062" spans="1:4" ht="15.75" customHeight="1">
      <c r="A1062" s="2" t="s">
        <v>3065</v>
      </c>
      <c r="B1062" s="1">
        <v>30000000</v>
      </c>
      <c r="C1062" s="1">
        <v>51185897</v>
      </c>
      <c r="D1062" s="30">
        <f t="shared" si="4"/>
        <v>21185897</v>
      </c>
    </row>
    <row r="1063" spans="1:4" ht="15.75" customHeight="1">
      <c r="A1063" s="2" t="s">
        <v>1802</v>
      </c>
      <c r="B1063" s="1">
        <v>55000000</v>
      </c>
      <c r="C1063" s="1">
        <v>76137505</v>
      </c>
      <c r="D1063" s="30">
        <f t="shared" si="4"/>
        <v>21137505</v>
      </c>
    </row>
    <row r="1064" spans="1:4" ht="15.75" customHeight="1">
      <c r="A1064" s="2" t="s">
        <v>5943</v>
      </c>
      <c r="B1064" s="1">
        <v>11000000</v>
      </c>
      <c r="C1064" s="1">
        <v>32131483</v>
      </c>
      <c r="D1064" s="30">
        <f t="shared" si="4"/>
        <v>21131483</v>
      </c>
    </row>
    <row r="1065" spans="1:4" ht="15.75" customHeight="1">
      <c r="A1065" s="2" t="s">
        <v>3264</v>
      </c>
      <c r="B1065" s="1">
        <v>80000000</v>
      </c>
      <c r="C1065" s="1">
        <v>101111837</v>
      </c>
      <c r="D1065" s="30">
        <f t="shared" si="4"/>
        <v>21111837</v>
      </c>
    </row>
    <row r="1066" spans="1:4" ht="15.75" customHeight="1">
      <c r="A1066" s="2" t="s">
        <v>3838</v>
      </c>
      <c r="B1066" s="1">
        <v>30000000</v>
      </c>
      <c r="C1066" s="1">
        <v>51109400</v>
      </c>
      <c r="D1066" s="30">
        <f t="shared" si="4"/>
        <v>21109400</v>
      </c>
    </row>
    <row r="1067" spans="1:4" ht="15.75" customHeight="1">
      <c r="A1067" s="2" t="s">
        <v>4847</v>
      </c>
      <c r="B1067" s="1">
        <v>30000000</v>
      </c>
      <c r="C1067" s="1">
        <v>51097664</v>
      </c>
      <c r="D1067" s="30">
        <f t="shared" si="4"/>
        <v>21097664</v>
      </c>
    </row>
    <row r="1068" spans="1:4" ht="15.75" customHeight="1">
      <c r="A1068" s="2" t="s">
        <v>619</v>
      </c>
      <c r="B1068" s="1">
        <v>6500000</v>
      </c>
      <c r="C1068" s="1">
        <v>27545445</v>
      </c>
      <c r="D1068" s="30">
        <f t="shared" si="4"/>
        <v>21045445</v>
      </c>
    </row>
    <row r="1069" spans="1:4" ht="15.75" customHeight="1">
      <c r="A1069" s="2" t="s">
        <v>4247</v>
      </c>
      <c r="B1069" s="1">
        <v>29000000</v>
      </c>
      <c r="C1069" s="1">
        <v>50041732</v>
      </c>
      <c r="D1069" s="30">
        <f t="shared" si="4"/>
        <v>21041732</v>
      </c>
    </row>
    <row r="1070" spans="1:4" ht="15.75" customHeight="1">
      <c r="A1070" s="2" t="s">
        <v>5914</v>
      </c>
      <c r="B1070" s="1">
        <v>39000000</v>
      </c>
      <c r="C1070" s="1">
        <v>60000000</v>
      </c>
      <c r="D1070" s="30">
        <f t="shared" si="4"/>
        <v>21000000</v>
      </c>
    </row>
    <row r="1071" spans="1:4" ht="15.75" customHeight="1">
      <c r="A1071" s="2" t="s">
        <v>707</v>
      </c>
      <c r="B1071" s="1">
        <v>23000000</v>
      </c>
      <c r="C1071" s="1">
        <v>43984230</v>
      </c>
      <c r="D1071" s="30">
        <f t="shared" si="4"/>
        <v>20984230</v>
      </c>
    </row>
    <row r="1072" spans="1:4" ht="15.75" customHeight="1">
      <c r="A1072" s="2" t="s">
        <v>5301</v>
      </c>
      <c r="B1072" s="1">
        <v>17000000</v>
      </c>
      <c r="C1072" s="1">
        <v>37939782</v>
      </c>
      <c r="D1072" s="30">
        <f t="shared" si="4"/>
        <v>20939782</v>
      </c>
    </row>
    <row r="1073" spans="1:4" ht="15.75" customHeight="1">
      <c r="A1073" s="2" t="s">
        <v>690</v>
      </c>
      <c r="B1073" s="1">
        <v>30000000</v>
      </c>
      <c r="C1073" s="1">
        <v>50921738</v>
      </c>
      <c r="D1073" s="30">
        <f t="shared" si="4"/>
        <v>20921738</v>
      </c>
    </row>
    <row r="1074" spans="1:4" ht="15.75" customHeight="1">
      <c r="A1074" s="2" t="s">
        <v>5701</v>
      </c>
      <c r="B1074" s="1">
        <v>65000000</v>
      </c>
      <c r="C1074" s="1">
        <v>85911262</v>
      </c>
      <c r="D1074" s="30">
        <f t="shared" si="4"/>
        <v>20911262</v>
      </c>
    </row>
    <row r="1075" spans="1:4" ht="15.75" customHeight="1">
      <c r="A1075" s="2" t="s">
        <v>882</v>
      </c>
      <c r="B1075" s="1">
        <v>15000000</v>
      </c>
      <c r="C1075" s="1">
        <v>35887263</v>
      </c>
      <c r="D1075" s="30">
        <f t="shared" si="4"/>
        <v>20887263</v>
      </c>
    </row>
    <row r="1076" spans="1:4" ht="15.75" customHeight="1">
      <c r="A1076" s="2" t="s">
        <v>3325</v>
      </c>
      <c r="B1076" s="1">
        <v>35000000</v>
      </c>
      <c r="C1076" s="1">
        <v>55802754</v>
      </c>
      <c r="D1076" s="30">
        <f t="shared" si="4"/>
        <v>20802754</v>
      </c>
    </row>
    <row r="1077" spans="1:4" ht="15.75" customHeight="1">
      <c r="A1077" s="2" t="s">
        <v>3144</v>
      </c>
      <c r="B1077" s="1">
        <v>14000000</v>
      </c>
      <c r="C1077" s="1">
        <v>34793160</v>
      </c>
      <c r="D1077" s="30">
        <f t="shared" si="4"/>
        <v>20793160</v>
      </c>
    </row>
    <row r="1078" spans="1:4" ht="15.75" customHeight="1">
      <c r="A1078" s="2" t="s">
        <v>2566</v>
      </c>
      <c r="B1078" s="1">
        <v>38000000</v>
      </c>
      <c r="C1078" s="1">
        <v>58700247</v>
      </c>
      <c r="D1078" s="30">
        <f t="shared" si="4"/>
        <v>20700247</v>
      </c>
    </row>
    <row r="1079" spans="1:4" ht="15.75" customHeight="1">
      <c r="A1079" s="2" t="s">
        <v>869</v>
      </c>
      <c r="B1079" s="1">
        <v>14000000</v>
      </c>
      <c r="C1079" s="1">
        <v>34700000</v>
      </c>
      <c r="D1079" s="30">
        <f t="shared" si="4"/>
        <v>20700000</v>
      </c>
    </row>
    <row r="1080" spans="1:4" ht="15.75" customHeight="1">
      <c r="A1080" s="2" t="s">
        <v>2671</v>
      </c>
      <c r="B1080" s="1">
        <v>8500000</v>
      </c>
      <c r="C1080" s="1">
        <v>29200000</v>
      </c>
      <c r="D1080" s="30">
        <f t="shared" si="4"/>
        <v>20700000</v>
      </c>
    </row>
    <row r="1081" spans="1:4" ht="15.75" customHeight="1">
      <c r="A1081" s="2" t="s">
        <v>3774</v>
      </c>
      <c r="B1081" s="1">
        <v>61000000</v>
      </c>
      <c r="C1081" s="1">
        <v>81687587</v>
      </c>
      <c r="D1081" s="30">
        <f t="shared" si="4"/>
        <v>20687587</v>
      </c>
    </row>
    <row r="1082" spans="1:4" ht="15.75" customHeight="1">
      <c r="A1082" s="2" t="s">
        <v>1435</v>
      </c>
      <c r="B1082" s="1">
        <v>10000000</v>
      </c>
      <c r="C1082" s="1">
        <v>30651422</v>
      </c>
      <c r="D1082" s="30">
        <f t="shared" si="4"/>
        <v>20651422</v>
      </c>
    </row>
    <row r="1083" spans="1:4" ht="15.75" customHeight="1">
      <c r="A1083" s="2" t="s">
        <v>5103</v>
      </c>
      <c r="B1083" s="1">
        <v>60000000</v>
      </c>
      <c r="C1083" s="1">
        <v>80574010</v>
      </c>
      <c r="D1083" s="30">
        <f t="shared" si="4"/>
        <v>20574010</v>
      </c>
    </row>
    <row r="1084" spans="1:4" ht="15.75" customHeight="1">
      <c r="A1084" s="2" t="s">
        <v>5812</v>
      </c>
      <c r="B1084" s="1">
        <v>17000000</v>
      </c>
      <c r="C1084" s="1">
        <v>37566230</v>
      </c>
      <c r="D1084" s="30">
        <f t="shared" si="4"/>
        <v>20566230</v>
      </c>
    </row>
    <row r="1085" spans="1:4" ht="15.75" customHeight="1">
      <c r="A1085" s="2" t="s">
        <v>6035</v>
      </c>
      <c r="B1085" s="1">
        <v>45000000</v>
      </c>
      <c r="C1085" s="1">
        <v>65557989</v>
      </c>
      <c r="D1085" s="30">
        <f t="shared" si="4"/>
        <v>20557989</v>
      </c>
    </row>
    <row r="1086" spans="1:4" ht="15.75" customHeight="1">
      <c r="A1086" s="2" t="s">
        <v>2773</v>
      </c>
      <c r="B1086" s="1">
        <v>55000000</v>
      </c>
      <c r="C1086" s="1">
        <v>75530832</v>
      </c>
      <c r="D1086" s="30">
        <f t="shared" si="4"/>
        <v>20530832</v>
      </c>
    </row>
    <row r="1087" spans="1:4" ht="15.75" customHeight="1">
      <c r="A1087" s="2" t="s">
        <v>4260</v>
      </c>
      <c r="B1087" s="1">
        <v>26000000</v>
      </c>
      <c r="C1087" s="1">
        <v>46455802</v>
      </c>
      <c r="D1087" s="30">
        <f t="shared" si="4"/>
        <v>20455802</v>
      </c>
    </row>
    <row r="1088" spans="1:4" ht="15.75" customHeight="1">
      <c r="A1088" s="2" t="s">
        <v>4626</v>
      </c>
      <c r="B1088" s="1">
        <v>50000000</v>
      </c>
      <c r="C1088" s="1">
        <v>70450000</v>
      </c>
      <c r="D1088" s="30">
        <f t="shared" si="4"/>
        <v>20450000</v>
      </c>
    </row>
    <row r="1089" spans="1:4" ht="15.75" customHeight="1">
      <c r="A1089" s="2" t="s">
        <v>2859</v>
      </c>
      <c r="B1089" s="1">
        <v>1000000</v>
      </c>
      <c r="C1089" s="1">
        <v>21378000</v>
      </c>
      <c r="D1089" s="30">
        <f t="shared" si="4"/>
        <v>20378000</v>
      </c>
    </row>
    <row r="1090" spans="1:4" ht="15.75" customHeight="1">
      <c r="A1090" s="2" t="s">
        <v>2859</v>
      </c>
      <c r="B1090" s="1">
        <v>1000000</v>
      </c>
      <c r="C1090" s="1">
        <v>21378000</v>
      </c>
      <c r="D1090" s="30">
        <f t="shared" si="4"/>
        <v>20378000</v>
      </c>
    </row>
    <row r="1091" spans="1:4" ht="15.75" customHeight="1">
      <c r="A1091" s="2" t="s">
        <v>5321</v>
      </c>
      <c r="B1091" s="1">
        <v>10000000</v>
      </c>
      <c r="C1091" s="1">
        <v>30306281</v>
      </c>
      <c r="D1091" s="30">
        <f t="shared" si="4"/>
        <v>20306281</v>
      </c>
    </row>
    <row r="1092" spans="1:4" ht="15.75" customHeight="1">
      <c r="A1092" s="2" t="s">
        <v>4060</v>
      </c>
      <c r="B1092" s="1">
        <v>30000000</v>
      </c>
      <c r="C1092" s="1">
        <v>50300000</v>
      </c>
      <c r="D1092" s="30">
        <f t="shared" si="4"/>
        <v>20300000</v>
      </c>
    </row>
    <row r="1093" spans="1:4" ht="15.75" customHeight="1">
      <c r="A1093" s="2" t="s">
        <v>4666</v>
      </c>
      <c r="B1093" s="1">
        <v>35000000</v>
      </c>
      <c r="C1093" s="1">
        <v>55291815</v>
      </c>
      <c r="D1093" s="30">
        <f t="shared" si="4"/>
        <v>20291815</v>
      </c>
    </row>
    <row r="1094" spans="1:4" ht="15.75" customHeight="1">
      <c r="A1094" s="2" t="s">
        <v>5230</v>
      </c>
      <c r="B1094" s="1">
        <v>60000000</v>
      </c>
      <c r="C1094" s="1">
        <v>80281096</v>
      </c>
      <c r="D1094" s="30">
        <f t="shared" si="4"/>
        <v>20281096</v>
      </c>
    </row>
    <row r="1095" spans="1:4" ht="15.75" customHeight="1">
      <c r="A1095" s="2" t="s">
        <v>616</v>
      </c>
      <c r="B1095" s="1">
        <v>6000000</v>
      </c>
      <c r="C1095" s="1">
        <v>26236603</v>
      </c>
      <c r="D1095" s="30">
        <f t="shared" si="4"/>
        <v>20236603</v>
      </c>
    </row>
    <row r="1096" spans="1:4" ht="15.75" customHeight="1">
      <c r="A1096" s="2" t="s">
        <v>6032</v>
      </c>
      <c r="B1096" s="1">
        <v>80000000</v>
      </c>
      <c r="C1096" s="1">
        <v>100169068</v>
      </c>
      <c r="D1096" s="30">
        <f t="shared" si="4"/>
        <v>20169068</v>
      </c>
    </row>
    <row r="1097" spans="1:4" ht="15.75" customHeight="1">
      <c r="A1097" s="2" t="s">
        <v>4040</v>
      </c>
      <c r="B1097" s="1">
        <v>34000000</v>
      </c>
      <c r="C1097" s="1">
        <v>54132596</v>
      </c>
      <c r="D1097" s="30">
        <f t="shared" si="4"/>
        <v>20132596</v>
      </c>
    </row>
    <row r="1098" spans="1:4" ht="15.75" customHeight="1">
      <c r="A1098" s="2" t="s">
        <v>3592</v>
      </c>
      <c r="B1098" s="1">
        <v>25000000</v>
      </c>
      <c r="C1098" s="1">
        <v>45089048</v>
      </c>
      <c r="D1098" s="30">
        <f t="shared" si="4"/>
        <v>20089048</v>
      </c>
    </row>
    <row r="1099" spans="1:4" ht="15.75" customHeight="1">
      <c r="A1099" s="2" t="s">
        <v>5885</v>
      </c>
      <c r="B1099" s="1">
        <v>8500000</v>
      </c>
      <c r="C1099" s="1">
        <v>28563926</v>
      </c>
      <c r="D1099" s="30">
        <f t="shared" si="4"/>
        <v>20063926</v>
      </c>
    </row>
    <row r="1100" spans="1:4" ht="15.75" customHeight="1">
      <c r="A1100" s="2" t="s">
        <v>740</v>
      </c>
      <c r="B1100" s="1">
        <v>15000000</v>
      </c>
      <c r="C1100" s="1">
        <v>35054909</v>
      </c>
      <c r="D1100" s="30">
        <f t="shared" si="4"/>
        <v>20054909</v>
      </c>
    </row>
    <row r="1101" spans="1:4" ht="15.75" customHeight="1">
      <c r="A1101" s="2" t="s">
        <v>2303</v>
      </c>
      <c r="B1101" s="1">
        <v>60000000</v>
      </c>
      <c r="C1101" s="1">
        <v>80033643</v>
      </c>
      <c r="D1101" s="30">
        <f t="shared" si="4"/>
        <v>20033643</v>
      </c>
    </row>
    <row r="1102" spans="1:4" ht="15.75" customHeight="1">
      <c r="A1102" s="2" t="s">
        <v>2303</v>
      </c>
      <c r="B1102" s="1">
        <v>60000000</v>
      </c>
      <c r="C1102" s="1">
        <v>80033643</v>
      </c>
      <c r="D1102" s="30">
        <f t="shared" si="4"/>
        <v>20033643</v>
      </c>
    </row>
    <row r="1103" spans="1:4" ht="15.75" customHeight="1">
      <c r="A1103" s="2" t="s">
        <v>5310</v>
      </c>
      <c r="B1103" s="1">
        <v>15000000</v>
      </c>
      <c r="C1103" s="1">
        <v>35007180</v>
      </c>
      <c r="D1103" s="30">
        <f t="shared" si="4"/>
        <v>20007180</v>
      </c>
    </row>
    <row r="1104" spans="1:4" ht="15.75" customHeight="1">
      <c r="A1104" s="2" t="s">
        <v>1789</v>
      </c>
      <c r="B1104" s="1">
        <v>75000000</v>
      </c>
      <c r="C1104" s="1">
        <v>94999143</v>
      </c>
      <c r="D1104" s="30">
        <f t="shared" si="4"/>
        <v>19999143</v>
      </c>
    </row>
    <row r="1105" spans="1:4" ht="15.75" customHeight="1">
      <c r="A1105" s="2" t="s">
        <v>3969</v>
      </c>
      <c r="B1105" s="1">
        <v>110000000</v>
      </c>
      <c r="C1105" s="1">
        <v>129995817</v>
      </c>
      <c r="D1105" s="30">
        <f t="shared" si="4"/>
        <v>19995817</v>
      </c>
    </row>
    <row r="1106" spans="1:4" ht="15.75" customHeight="1">
      <c r="A1106" s="2" t="s">
        <v>3900</v>
      </c>
      <c r="B1106" s="1">
        <v>12000000</v>
      </c>
      <c r="C1106" s="1">
        <v>31990064</v>
      </c>
      <c r="D1106" s="30">
        <f t="shared" si="4"/>
        <v>19990064</v>
      </c>
    </row>
    <row r="1107" spans="1:4" ht="15.75" customHeight="1">
      <c r="A1107" s="2" t="s">
        <v>3733</v>
      </c>
      <c r="B1107" s="1">
        <v>215000000</v>
      </c>
      <c r="C1107" s="1">
        <v>234903076</v>
      </c>
      <c r="D1107" s="30">
        <f t="shared" si="4"/>
        <v>19903076</v>
      </c>
    </row>
    <row r="1108" spans="1:4" ht="15.75" customHeight="1">
      <c r="A1108" s="2" t="s">
        <v>3733</v>
      </c>
      <c r="B1108" s="1">
        <v>215000000</v>
      </c>
      <c r="C1108" s="1">
        <v>234903076</v>
      </c>
      <c r="D1108" s="30">
        <f t="shared" si="4"/>
        <v>19903076</v>
      </c>
    </row>
    <row r="1109" spans="1:4" ht="15.75" customHeight="1">
      <c r="A1109" s="2" t="s">
        <v>3924</v>
      </c>
      <c r="B1109" s="1">
        <v>5000000</v>
      </c>
      <c r="C1109" s="1">
        <v>24809547</v>
      </c>
      <c r="D1109" s="30">
        <f t="shared" si="4"/>
        <v>19809547</v>
      </c>
    </row>
    <row r="1110" spans="1:4" ht="15.75" customHeight="1">
      <c r="A1110" s="2" t="s">
        <v>4528</v>
      </c>
      <c r="B1110" s="1">
        <v>8200000</v>
      </c>
      <c r="C1110" s="1">
        <v>27979400</v>
      </c>
      <c r="D1110" s="30">
        <f t="shared" si="4"/>
        <v>19779400</v>
      </c>
    </row>
    <row r="1111" spans="1:4" ht="15.75" customHeight="1">
      <c r="A1111" s="2" t="s">
        <v>6366</v>
      </c>
      <c r="B1111" s="1">
        <v>20000000</v>
      </c>
      <c r="C1111" s="1">
        <v>39737645</v>
      </c>
      <c r="D1111" s="30">
        <f t="shared" si="4"/>
        <v>19737645</v>
      </c>
    </row>
    <row r="1112" spans="1:4" ht="15.75" customHeight="1">
      <c r="A1112" s="2" t="s">
        <v>203</v>
      </c>
      <c r="B1112" s="1">
        <v>25000000</v>
      </c>
      <c r="C1112" s="1">
        <v>44700000</v>
      </c>
      <c r="D1112" s="30">
        <f t="shared" si="4"/>
        <v>19700000</v>
      </c>
    </row>
    <row r="1113" spans="1:4" ht="15.75" customHeight="1">
      <c r="A1113" s="2" t="s">
        <v>4708</v>
      </c>
      <c r="B1113" s="1">
        <v>12000000</v>
      </c>
      <c r="C1113" s="1">
        <v>31691811</v>
      </c>
      <c r="D1113" s="30">
        <f t="shared" si="4"/>
        <v>19691811</v>
      </c>
    </row>
    <row r="1114" spans="1:4" ht="15.75" customHeight="1">
      <c r="A1114" s="2" t="s">
        <v>2887</v>
      </c>
      <c r="B1114" s="1">
        <v>12000000</v>
      </c>
      <c r="C1114" s="1">
        <v>31597131</v>
      </c>
      <c r="D1114" s="30">
        <f t="shared" si="4"/>
        <v>19597131</v>
      </c>
    </row>
    <row r="1115" spans="1:4" ht="15.75" customHeight="1">
      <c r="A1115" s="2" t="s">
        <v>5000</v>
      </c>
      <c r="B1115" s="1">
        <v>40000000</v>
      </c>
      <c r="C1115" s="1">
        <v>59588068</v>
      </c>
      <c r="D1115" s="30">
        <f t="shared" si="4"/>
        <v>19588068</v>
      </c>
    </row>
    <row r="1116" spans="1:4" ht="15.75" customHeight="1">
      <c r="A1116" s="2" t="s">
        <v>3528</v>
      </c>
      <c r="B1116" s="1">
        <v>55000000</v>
      </c>
      <c r="C1116" s="1">
        <v>74540762</v>
      </c>
      <c r="D1116" s="30">
        <f t="shared" si="4"/>
        <v>19540762</v>
      </c>
    </row>
    <row r="1117" spans="1:4" ht="15.75" customHeight="1">
      <c r="A1117" s="2" t="s">
        <v>699</v>
      </c>
      <c r="B1117" s="1">
        <v>26000000</v>
      </c>
      <c r="C1117" s="1">
        <v>45506619</v>
      </c>
      <c r="D1117" s="30">
        <f t="shared" si="4"/>
        <v>19506619</v>
      </c>
    </row>
    <row r="1118" spans="1:4" ht="15.75" customHeight="1">
      <c r="A1118" s="2" t="s">
        <v>3648</v>
      </c>
      <c r="B1118" s="1">
        <v>10000000</v>
      </c>
      <c r="C1118" s="1">
        <v>29500000</v>
      </c>
      <c r="D1118" s="30">
        <f t="shared" si="4"/>
        <v>19500000</v>
      </c>
    </row>
    <row r="1119" spans="1:4" ht="15.75" customHeight="1">
      <c r="A1119" s="2" t="s">
        <v>4234</v>
      </c>
      <c r="B1119" s="1">
        <v>36000000</v>
      </c>
      <c r="C1119" s="1">
        <v>55500000</v>
      </c>
      <c r="D1119" s="30">
        <f t="shared" si="4"/>
        <v>19500000</v>
      </c>
    </row>
    <row r="1120" spans="1:4" ht="15.75" customHeight="1">
      <c r="A1120" s="2" t="s">
        <v>3587</v>
      </c>
      <c r="B1120" s="1">
        <v>26000000</v>
      </c>
      <c r="C1120" s="1">
        <v>45489752</v>
      </c>
      <c r="D1120" s="30">
        <f t="shared" si="4"/>
        <v>19489752</v>
      </c>
    </row>
    <row r="1121" spans="1:4" ht="15.75" customHeight="1">
      <c r="A1121" s="2" t="s">
        <v>3095</v>
      </c>
      <c r="B1121" s="1">
        <v>25000000</v>
      </c>
      <c r="C1121" s="1">
        <v>44455658</v>
      </c>
      <c r="D1121" s="30">
        <f t="shared" si="4"/>
        <v>19455658</v>
      </c>
    </row>
    <row r="1122" spans="1:4" ht="15.75" customHeight="1">
      <c r="A1122" s="2" t="s">
        <v>392</v>
      </c>
      <c r="B1122" s="1">
        <v>2800000</v>
      </c>
      <c r="C1122" s="1">
        <v>22202612</v>
      </c>
      <c r="D1122" s="30">
        <f t="shared" si="4"/>
        <v>19402612</v>
      </c>
    </row>
    <row r="1123" spans="1:4" ht="15.75" customHeight="1">
      <c r="A1123" s="2" t="s">
        <v>5548</v>
      </c>
      <c r="B1123" s="1">
        <v>12000000</v>
      </c>
      <c r="C1123" s="1">
        <v>31397498</v>
      </c>
      <c r="D1123" s="30">
        <f t="shared" si="4"/>
        <v>19397498</v>
      </c>
    </row>
    <row r="1124" spans="1:4" ht="15.75" customHeight="1">
      <c r="A1124" s="2" t="s">
        <v>5061</v>
      </c>
      <c r="B1124" s="1">
        <v>10000000</v>
      </c>
      <c r="C1124" s="1">
        <v>29392418</v>
      </c>
      <c r="D1124" s="30">
        <f t="shared" si="4"/>
        <v>19392418</v>
      </c>
    </row>
    <row r="1125" spans="1:4" ht="15.75" customHeight="1">
      <c r="A1125" s="2" t="s">
        <v>3674</v>
      </c>
      <c r="B1125" s="1">
        <v>8000000</v>
      </c>
      <c r="C1125" s="1">
        <v>27362712</v>
      </c>
      <c r="D1125" s="30">
        <f t="shared" si="4"/>
        <v>19362712</v>
      </c>
    </row>
    <row r="1126" spans="1:4" ht="15.75" customHeight="1">
      <c r="A1126" s="2" t="s">
        <v>1926</v>
      </c>
      <c r="B1126" s="1">
        <v>6000000</v>
      </c>
      <c r="C1126" s="1">
        <v>25244700</v>
      </c>
      <c r="D1126" s="30">
        <f t="shared" si="4"/>
        <v>19244700</v>
      </c>
    </row>
    <row r="1127" spans="1:4" ht="15.75" customHeight="1">
      <c r="A1127" s="2" t="s">
        <v>2994</v>
      </c>
      <c r="B1127" s="1">
        <v>130000000</v>
      </c>
      <c r="C1127" s="1">
        <v>149234747</v>
      </c>
      <c r="D1127" s="30">
        <f t="shared" si="4"/>
        <v>19234747</v>
      </c>
    </row>
    <row r="1128" spans="1:4" ht="15.75" customHeight="1">
      <c r="A1128" s="2" t="s">
        <v>850</v>
      </c>
      <c r="B1128" s="1">
        <v>35000000</v>
      </c>
      <c r="C1128" s="1">
        <v>54228104</v>
      </c>
      <c r="D1128" s="30">
        <f t="shared" si="4"/>
        <v>19228104</v>
      </c>
    </row>
    <row r="1129" spans="1:4" ht="15.75" customHeight="1">
      <c r="A1129" s="2" t="s">
        <v>3002</v>
      </c>
      <c r="B1129" s="1">
        <v>100000000</v>
      </c>
      <c r="C1129" s="1">
        <v>119219978</v>
      </c>
      <c r="D1129" s="30">
        <f t="shared" si="4"/>
        <v>19219978</v>
      </c>
    </row>
    <row r="1130" spans="1:4" ht="15.75" customHeight="1">
      <c r="A1130" s="2" t="s">
        <v>4076</v>
      </c>
      <c r="B1130" s="1">
        <v>21000000</v>
      </c>
      <c r="C1130" s="1">
        <v>40219708</v>
      </c>
      <c r="D1130" s="30">
        <f t="shared" si="4"/>
        <v>19219708</v>
      </c>
    </row>
    <row r="1131" spans="1:4" ht="15.75" customHeight="1">
      <c r="A1131" s="2" t="s">
        <v>1392</v>
      </c>
      <c r="B1131" s="1">
        <v>30000000</v>
      </c>
      <c r="C1131" s="1">
        <v>49185998</v>
      </c>
      <c r="D1131" s="30">
        <f t="shared" si="4"/>
        <v>19185998</v>
      </c>
    </row>
    <row r="1132" spans="1:4" ht="15.75" customHeight="1">
      <c r="A1132" s="2" t="s">
        <v>6154</v>
      </c>
      <c r="B1132" s="1">
        <v>12000000</v>
      </c>
      <c r="C1132" s="1">
        <v>31179516</v>
      </c>
      <c r="D1132" s="30">
        <f t="shared" si="4"/>
        <v>19179516</v>
      </c>
    </row>
    <row r="1133" spans="1:4" ht="15.75" customHeight="1">
      <c r="A1133" s="2" t="s">
        <v>4317</v>
      </c>
      <c r="B1133" s="1">
        <v>12000000</v>
      </c>
      <c r="C1133" s="1">
        <v>31155435</v>
      </c>
      <c r="D1133" s="30">
        <f t="shared" si="4"/>
        <v>19155435</v>
      </c>
    </row>
    <row r="1134" spans="1:4" ht="15.75" customHeight="1">
      <c r="A1134" s="2" t="s">
        <v>5869</v>
      </c>
      <c r="B1134" s="1">
        <v>20000000</v>
      </c>
      <c r="C1134" s="1">
        <v>39143839</v>
      </c>
      <c r="D1134" s="30">
        <f t="shared" si="4"/>
        <v>19143839</v>
      </c>
    </row>
    <row r="1135" spans="1:4" ht="15.75" customHeight="1">
      <c r="A1135" s="2" t="s">
        <v>1454</v>
      </c>
      <c r="B1135" s="1">
        <v>5000000</v>
      </c>
      <c r="C1135" s="1">
        <v>24138847</v>
      </c>
      <c r="D1135" s="30">
        <f t="shared" si="4"/>
        <v>19138847</v>
      </c>
    </row>
    <row r="1136" spans="1:4" ht="15.75" customHeight="1">
      <c r="A1136" s="2" t="s">
        <v>3609</v>
      </c>
      <c r="B1136" s="1">
        <v>20000000</v>
      </c>
      <c r="C1136" s="1">
        <v>39103378</v>
      </c>
      <c r="D1136" s="30">
        <f t="shared" si="4"/>
        <v>19103378</v>
      </c>
    </row>
    <row r="1137" spans="1:4" ht="15.75" customHeight="1">
      <c r="A1137" s="2" t="s">
        <v>6024</v>
      </c>
      <c r="B1137" s="1">
        <v>2200000</v>
      </c>
      <c r="C1137" s="1">
        <v>21300000</v>
      </c>
      <c r="D1137" s="30">
        <f t="shared" si="4"/>
        <v>19100000</v>
      </c>
    </row>
    <row r="1138" spans="1:4" ht="15.75" customHeight="1">
      <c r="A1138" s="2" t="s">
        <v>3812</v>
      </c>
      <c r="B1138" s="1">
        <v>40000000</v>
      </c>
      <c r="C1138" s="1">
        <v>59068786</v>
      </c>
      <c r="D1138" s="30">
        <f t="shared" si="4"/>
        <v>19068786</v>
      </c>
    </row>
    <row r="1139" spans="1:4" ht="15.75" customHeight="1">
      <c r="A1139" s="2" t="s">
        <v>2696</v>
      </c>
      <c r="B1139" s="1">
        <v>6000000</v>
      </c>
      <c r="C1139" s="1">
        <v>25047631</v>
      </c>
      <c r="D1139" s="30">
        <f t="shared" si="4"/>
        <v>19047631</v>
      </c>
    </row>
    <row r="1140" spans="1:4" ht="15.75" customHeight="1">
      <c r="A1140" s="2" t="s">
        <v>4473</v>
      </c>
      <c r="B1140" s="1">
        <v>37000000</v>
      </c>
      <c r="C1140" s="1">
        <v>56044241</v>
      </c>
      <c r="D1140" s="30">
        <f t="shared" si="4"/>
        <v>19044241</v>
      </c>
    </row>
    <row r="1141" spans="1:4" ht="15.75" customHeight="1">
      <c r="A1141" s="2" t="s">
        <v>6204</v>
      </c>
      <c r="B1141" s="1">
        <v>10000000</v>
      </c>
      <c r="C1141" s="1">
        <v>28873374</v>
      </c>
      <c r="D1141" s="30">
        <f t="shared" si="4"/>
        <v>18873374</v>
      </c>
    </row>
    <row r="1142" spans="1:4" ht="15.75" customHeight="1">
      <c r="A1142" s="2" t="s">
        <v>5984</v>
      </c>
      <c r="B1142" s="1">
        <v>15000000</v>
      </c>
      <c r="C1142" s="1">
        <v>33860010</v>
      </c>
      <c r="D1142" s="30">
        <f t="shared" si="4"/>
        <v>18860010</v>
      </c>
    </row>
    <row r="1143" spans="1:4" ht="15.75" customHeight="1">
      <c r="A1143" s="2" t="s">
        <v>2868</v>
      </c>
      <c r="B1143" s="1">
        <v>15000000</v>
      </c>
      <c r="C1143" s="1">
        <v>33771174</v>
      </c>
      <c r="D1143" s="30">
        <f t="shared" si="4"/>
        <v>18771174</v>
      </c>
    </row>
    <row r="1144" spans="1:4" ht="15.75" customHeight="1">
      <c r="A1144" s="2" t="s">
        <v>5403</v>
      </c>
      <c r="B1144" s="1">
        <v>33000000</v>
      </c>
      <c r="C1144" s="1">
        <v>51758599</v>
      </c>
      <c r="D1144" s="30">
        <f t="shared" si="4"/>
        <v>18758599</v>
      </c>
    </row>
    <row r="1145" spans="1:4" ht="15.75" customHeight="1">
      <c r="A1145" s="2" t="s">
        <v>3888</v>
      </c>
      <c r="B1145" s="1">
        <v>14000000</v>
      </c>
      <c r="C1145" s="1">
        <v>32645546</v>
      </c>
      <c r="D1145" s="30">
        <f t="shared" si="4"/>
        <v>18645546</v>
      </c>
    </row>
    <row r="1146" spans="1:4" ht="15.75" customHeight="1">
      <c r="A1146" s="2" t="s">
        <v>3133</v>
      </c>
      <c r="B1146" s="1">
        <v>17000000</v>
      </c>
      <c r="C1146" s="1">
        <v>35635046</v>
      </c>
      <c r="D1146" s="30">
        <f t="shared" si="4"/>
        <v>18635046</v>
      </c>
    </row>
    <row r="1147" spans="1:4" ht="15.75" customHeight="1">
      <c r="A1147" s="2" t="s">
        <v>1914</v>
      </c>
      <c r="B1147" s="1">
        <v>7000000</v>
      </c>
      <c r="C1147" s="1">
        <v>25625110</v>
      </c>
      <c r="D1147" s="30">
        <f t="shared" si="4"/>
        <v>18625110</v>
      </c>
    </row>
    <row r="1148" spans="1:4" ht="15.75" customHeight="1">
      <c r="A1148" s="2" t="s">
        <v>1224</v>
      </c>
      <c r="B1148" s="1">
        <v>15000000</v>
      </c>
      <c r="C1148" s="1">
        <v>33565375</v>
      </c>
      <c r="D1148" s="30">
        <f t="shared" si="4"/>
        <v>18565375</v>
      </c>
    </row>
    <row r="1149" spans="1:4" ht="15.75" customHeight="1">
      <c r="A1149" s="2" t="s">
        <v>5339</v>
      </c>
      <c r="B1149" s="1">
        <v>4500000</v>
      </c>
      <c r="C1149" s="1">
        <v>23031390</v>
      </c>
      <c r="D1149" s="30">
        <f t="shared" si="4"/>
        <v>18531390</v>
      </c>
    </row>
    <row r="1150" spans="1:4" ht="15.75" customHeight="1">
      <c r="A1150" s="2" t="s">
        <v>3061</v>
      </c>
      <c r="B1150" s="1">
        <v>48000000</v>
      </c>
      <c r="C1150" s="1">
        <v>66488090</v>
      </c>
      <c r="D1150" s="30">
        <f t="shared" si="4"/>
        <v>18488090</v>
      </c>
    </row>
    <row r="1151" spans="1:4" ht="15.75" customHeight="1">
      <c r="A1151" s="2" t="s">
        <v>2285</v>
      </c>
      <c r="B1151" s="1">
        <v>92000000</v>
      </c>
      <c r="C1151" s="1">
        <v>110416702</v>
      </c>
      <c r="D1151" s="30">
        <f t="shared" si="4"/>
        <v>18416702</v>
      </c>
    </row>
    <row r="1152" spans="1:4" ht="15.75" customHeight="1">
      <c r="A1152" s="2" t="s">
        <v>3407</v>
      </c>
      <c r="B1152" s="1">
        <v>12000000</v>
      </c>
      <c r="C1152" s="1">
        <v>30400000</v>
      </c>
      <c r="D1152" s="30">
        <f t="shared" si="4"/>
        <v>18400000</v>
      </c>
    </row>
    <row r="1153" spans="1:4" ht="15.75" customHeight="1">
      <c r="A1153" s="2" t="s">
        <v>5934</v>
      </c>
      <c r="B1153" s="1">
        <v>15000000</v>
      </c>
      <c r="C1153" s="1">
        <v>33386128</v>
      </c>
      <c r="D1153" s="30">
        <f t="shared" si="4"/>
        <v>18386128</v>
      </c>
    </row>
    <row r="1154" spans="1:4" ht="15.75" customHeight="1">
      <c r="A1154" s="2" t="s">
        <v>1516</v>
      </c>
      <c r="B1154" s="1">
        <v>130000000</v>
      </c>
      <c r="C1154" s="1">
        <v>148337537</v>
      </c>
      <c r="D1154" s="30">
        <f t="shared" si="4"/>
        <v>18337537</v>
      </c>
    </row>
    <row r="1155" spans="1:4" ht="15.75" customHeight="1">
      <c r="A1155" s="2" t="s">
        <v>5817</v>
      </c>
      <c r="B1155" s="1">
        <v>16000000</v>
      </c>
      <c r="C1155" s="1">
        <v>34308901</v>
      </c>
      <c r="D1155" s="30">
        <f t="shared" si="4"/>
        <v>18308901</v>
      </c>
    </row>
    <row r="1156" spans="1:4" ht="15.75" customHeight="1">
      <c r="A1156" s="2" t="s">
        <v>1104</v>
      </c>
      <c r="B1156" s="1">
        <v>6500000</v>
      </c>
      <c r="C1156" s="1">
        <v>24792061</v>
      </c>
      <c r="D1156" s="30">
        <f t="shared" si="4"/>
        <v>18292061</v>
      </c>
    </row>
    <row r="1157" spans="1:4" ht="15.75" customHeight="1">
      <c r="A1157" s="2" t="s">
        <v>1052</v>
      </c>
      <c r="B1157" s="1">
        <v>22000000</v>
      </c>
      <c r="C1157" s="1">
        <v>40270895</v>
      </c>
      <c r="D1157" s="30">
        <f t="shared" si="4"/>
        <v>18270895</v>
      </c>
    </row>
    <row r="1158" spans="1:4" ht="15.75" customHeight="1">
      <c r="A1158" s="2" t="s">
        <v>4392</v>
      </c>
      <c r="B1158" s="1">
        <v>142000000</v>
      </c>
      <c r="C1158" s="1">
        <v>160201106</v>
      </c>
      <c r="D1158" s="30">
        <f t="shared" si="4"/>
        <v>18201106</v>
      </c>
    </row>
    <row r="1159" spans="1:4" ht="15.75" customHeight="1">
      <c r="A1159" s="2" t="s">
        <v>292</v>
      </c>
      <c r="B1159" s="1">
        <v>2000000</v>
      </c>
      <c r="C1159" s="1">
        <v>20167424</v>
      </c>
      <c r="D1159" s="30">
        <f t="shared" si="4"/>
        <v>18167424</v>
      </c>
    </row>
    <row r="1160" spans="1:4" ht="15.75" customHeight="1">
      <c r="A1160" s="2" t="s">
        <v>5277</v>
      </c>
      <c r="B1160" s="1">
        <v>17000000</v>
      </c>
      <c r="C1160" s="1">
        <v>35143332</v>
      </c>
      <c r="D1160" s="30">
        <f t="shared" si="4"/>
        <v>18143332</v>
      </c>
    </row>
    <row r="1161" spans="1:4" ht="15.75" customHeight="1">
      <c r="A1161" s="2" t="s">
        <v>4554</v>
      </c>
      <c r="B1161" s="1">
        <v>8000000</v>
      </c>
      <c r="C1161" s="1">
        <v>26049082</v>
      </c>
      <c r="D1161" s="30">
        <f t="shared" si="4"/>
        <v>18049082</v>
      </c>
    </row>
    <row r="1162" spans="1:4" ht="15.75" customHeight="1">
      <c r="A1162" s="2" t="s">
        <v>862</v>
      </c>
      <c r="B1162" s="1">
        <v>30000000</v>
      </c>
      <c r="C1162" s="1">
        <v>48043505</v>
      </c>
      <c r="D1162" s="30">
        <f t="shared" si="4"/>
        <v>18043505</v>
      </c>
    </row>
    <row r="1163" spans="1:4" ht="15.75" customHeight="1">
      <c r="A1163" s="2" t="s">
        <v>4279</v>
      </c>
      <c r="B1163" s="1">
        <v>20000000</v>
      </c>
      <c r="C1163" s="1">
        <v>38037513</v>
      </c>
      <c r="D1163" s="30">
        <f t="shared" si="4"/>
        <v>18037513</v>
      </c>
    </row>
    <row r="1164" spans="1:4" ht="15.75" customHeight="1">
      <c r="A1164" s="2" t="s">
        <v>4996</v>
      </c>
      <c r="B1164" s="1">
        <v>42000000</v>
      </c>
      <c r="C1164" s="1">
        <v>59992760</v>
      </c>
      <c r="D1164" s="30">
        <f t="shared" si="4"/>
        <v>17992760</v>
      </c>
    </row>
    <row r="1165" spans="1:4" ht="15.75" customHeight="1">
      <c r="A1165" s="2" t="s">
        <v>1579</v>
      </c>
      <c r="B1165" s="1">
        <v>40000000</v>
      </c>
      <c r="C1165" s="1">
        <v>57981889</v>
      </c>
      <c r="D1165" s="30">
        <f t="shared" si="4"/>
        <v>17981889</v>
      </c>
    </row>
    <row r="1166" spans="1:4" ht="15.75" customHeight="1">
      <c r="A1166" s="2" t="s">
        <v>1469</v>
      </c>
      <c r="B1166" s="1">
        <v>3000000</v>
      </c>
      <c r="C1166" s="1">
        <v>20966644</v>
      </c>
      <c r="D1166" s="30">
        <f t="shared" si="4"/>
        <v>17966644</v>
      </c>
    </row>
    <row r="1167" spans="1:4" ht="15.75" customHeight="1">
      <c r="A1167" s="2" t="s">
        <v>5750</v>
      </c>
      <c r="B1167" s="1">
        <v>8000000</v>
      </c>
      <c r="C1167" s="1">
        <v>25926543</v>
      </c>
      <c r="D1167" s="30">
        <f t="shared" si="4"/>
        <v>17926543</v>
      </c>
    </row>
    <row r="1168" spans="1:4" ht="15.75" customHeight="1">
      <c r="A1168" s="2" t="s">
        <v>1051</v>
      </c>
      <c r="B1168" s="1">
        <v>24000000</v>
      </c>
      <c r="C1168" s="1">
        <v>41895491</v>
      </c>
      <c r="D1168" s="30">
        <f t="shared" si="4"/>
        <v>17895491</v>
      </c>
    </row>
    <row r="1169" spans="1:4" ht="15.75" customHeight="1">
      <c r="A1169" s="2" t="s">
        <v>2297</v>
      </c>
      <c r="B1169" s="1">
        <v>66000000</v>
      </c>
      <c r="C1169" s="1">
        <v>83892374</v>
      </c>
      <c r="D1169" s="30">
        <f t="shared" si="4"/>
        <v>17892374</v>
      </c>
    </row>
    <row r="1170" spans="1:4" ht="15.75" customHeight="1">
      <c r="A1170" s="2" t="s">
        <v>4581</v>
      </c>
      <c r="B1170" s="1">
        <v>1250000</v>
      </c>
      <c r="C1170" s="1">
        <v>19100000</v>
      </c>
      <c r="D1170" s="30">
        <f t="shared" si="4"/>
        <v>17850000</v>
      </c>
    </row>
    <row r="1171" spans="1:4" ht="15.75" customHeight="1">
      <c r="A1171" s="2" t="s">
        <v>3298</v>
      </c>
      <c r="B1171" s="1">
        <v>50000000</v>
      </c>
      <c r="C1171" s="1">
        <v>67823573</v>
      </c>
      <c r="D1171" s="30">
        <f t="shared" si="4"/>
        <v>17823573</v>
      </c>
    </row>
    <row r="1172" spans="1:4" ht="15.75" customHeight="1">
      <c r="A1172" s="2" t="s">
        <v>5744</v>
      </c>
      <c r="B1172" s="1">
        <v>10000000</v>
      </c>
      <c r="C1172" s="1">
        <v>27736779</v>
      </c>
      <c r="D1172" s="30">
        <f t="shared" si="4"/>
        <v>17736779</v>
      </c>
    </row>
    <row r="1173" spans="1:4" ht="15.75" customHeight="1">
      <c r="A1173" s="2" t="s">
        <v>3385</v>
      </c>
      <c r="B1173" s="1">
        <v>15000000</v>
      </c>
      <c r="C1173" s="1">
        <v>32721635</v>
      </c>
      <c r="D1173" s="30">
        <f t="shared" si="4"/>
        <v>17721635</v>
      </c>
    </row>
    <row r="1174" spans="1:4" ht="15.75" customHeight="1">
      <c r="A1174" s="2" t="s">
        <v>3385</v>
      </c>
      <c r="B1174" s="1">
        <v>15000000</v>
      </c>
      <c r="C1174" s="1">
        <v>32721635</v>
      </c>
      <c r="D1174" s="30">
        <f t="shared" si="4"/>
        <v>17721635</v>
      </c>
    </row>
    <row r="1175" spans="1:4" ht="15.75" customHeight="1">
      <c r="A1175" s="2" t="s">
        <v>996</v>
      </c>
      <c r="B1175" s="1">
        <v>68000000</v>
      </c>
      <c r="C1175" s="1">
        <v>85707116</v>
      </c>
      <c r="D1175" s="30">
        <f t="shared" si="4"/>
        <v>17707116</v>
      </c>
    </row>
    <row r="1176" spans="1:4" ht="15.75" customHeight="1">
      <c r="A1176" s="2" t="s">
        <v>5414</v>
      </c>
      <c r="B1176" s="1">
        <v>20000000</v>
      </c>
      <c r="C1176" s="1">
        <v>37672350</v>
      </c>
      <c r="D1176" s="30">
        <f t="shared" si="4"/>
        <v>17672350</v>
      </c>
    </row>
    <row r="1177" spans="1:4" ht="15.75" customHeight="1">
      <c r="A1177" s="2" t="s">
        <v>4346</v>
      </c>
      <c r="B1177" s="1">
        <v>6500000</v>
      </c>
      <c r="C1177" s="1">
        <v>24103594</v>
      </c>
      <c r="D1177" s="30">
        <f t="shared" si="4"/>
        <v>17603594</v>
      </c>
    </row>
    <row r="1178" spans="1:4" ht="15.75" customHeight="1">
      <c r="A1178" s="2" t="s">
        <v>2537</v>
      </c>
      <c r="B1178" s="1">
        <v>20000000</v>
      </c>
      <c r="C1178" s="1">
        <v>37567440</v>
      </c>
      <c r="D1178" s="30">
        <f t="shared" si="4"/>
        <v>17567440</v>
      </c>
    </row>
    <row r="1179" spans="1:4" ht="15.75" customHeight="1">
      <c r="A1179" s="2" t="s">
        <v>2537</v>
      </c>
      <c r="B1179" s="1">
        <v>20000000</v>
      </c>
      <c r="C1179" s="1">
        <v>37567440</v>
      </c>
      <c r="D1179" s="30">
        <f t="shared" si="4"/>
        <v>17567440</v>
      </c>
    </row>
    <row r="1180" spans="1:4" ht="15.75" customHeight="1">
      <c r="A1180" s="2" t="s">
        <v>1840</v>
      </c>
      <c r="B1180" s="1">
        <v>25000000</v>
      </c>
      <c r="C1180" s="1">
        <v>42478175</v>
      </c>
      <c r="D1180" s="30">
        <f t="shared" si="4"/>
        <v>17478175</v>
      </c>
    </row>
    <row r="1181" spans="1:4" ht="15.75" customHeight="1">
      <c r="A1181" s="2" t="s">
        <v>5014</v>
      </c>
      <c r="B1181" s="1">
        <v>27000000</v>
      </c>
      <c r="C1181" s="1">
        <v>44450000</v>
      </c>
      <c r="D1181" s="30">
        <f t="shared" si="4"/>
        <v>17450000</v>
      </c>
    </row>
    <row r="1182" spans="1:4" ht="15.75" customHeight="1">
      <c r="A1182" s="2" t="s">
        <v>4282</v>
      </c>
      <c r="B1182" s="1">
        <v>20000000</v>
      </c>
      <c r="C1182" s="1">
        <v>37442180</v>
      </c>
      <c r="D1182" s="30">
        <f t="shared" si="4"/>
        <v>17442180</v>
      </c>
    </row>
    <row r="1183" spans="1:4" ht="15.75" customHeight="1">
      <c r="A1183" s="2" t="s">
        <v>2211</v>
      </c>
      <c r="B1183" s="1">
        <v>3500000</v>
      </c>
      <c r="C1183" s="1">
        <v>20803237</v>
      </c>
      <c r="D1183" s="30">
        <f t="shared" si="4"/>
        <v>17303237</v>
      </c>
    </row>
    <row r="1184" spans="1:4" ht="15.75" customHeight="1">
      <c r="A1184" s="2" t="s">
        <v>2240</v>
      </c>
      <c r="B1184" s="1">
        <v>1200000</v>
      </c>
      <c r="C1184" s="1">
        <v>18488314</v>
      </c>
      <c r="D1184" s="30">
        <f t="shared" si="4"/>
        <v>17288314</v>
      </c>
    </row>
    <row r="1185" spans="1:4" ht="15.75" customHeight="1">
      <c r="A1185" s="2" t="s">
        <v>2573</v>
      </c>
      <c r="B1185" s="1">
        <v>35000000</v>
      </c>
      <c r="C1185" s="1">
        <v>52277485</v>
      </c>
      <c r="D1185" s="30">
        <f t="shared" si="4"/>
        <v>17277485</v>
      </c>
    </row>
    <row r="1186" spans="1:4" ht="15.75" customHeight="1">
      <c r="A1186" s="2" t="s">
        <v>83</v>
      </c>
      <c r="B1186" s="1">
        <v>6000000</v>
      </c>
      <c r="C1186" s="1">
        <v>23272306</v>
      </c>
      <c r="D1186" s="30">
        <f t="shared" si="4"/>
        <v>17272306</v>
      </c>
    </row>
    <row r="1187" spans="1:4" ht="15.75" customHeight="1">
      <c r="A1187" s="2" t="s">
        <v>4503</v>
      </c>
      <c r="B1187" s="1">
        <v>22000000</v>
      </c>
      <c r="C1187" s="1">
        <v>39263506</v>
      </c>
      <c r="D1187" s="30">
        <f t="shared" si="4"/>
        <v>17263506</v>
      </c>
    </row>
    <row r="1188" spans="1:4" ht="15.75" customHeight="1">
      <c r="A1188" s="2" t="s">
        <v>515</v>
      </c>
      <c r="B1188" s="1">
        <v>4000000</v>
      </c>
      <c r="C1188" s="1">
        <v>21244913</v>
      </c>
      <c r="D1188" s="30">
        <f t="shared" si="4"/>
        <v>17244913</v>
      </c>
    </row>
    <row r="1189" spans="1:4" ht="15.75" customHeight="1">
      <c r="A1189" s="2" t="s">
        <v>5220</v>
      </c>
      <c r="B1189" s="1">
        <v>65000000</v>
      </c>
      <c r="C1189" s="1">
        <v>82226474</v>
      </c>
      <c r="D1189" s="30">
        <f t="shared" si="4"/>
        <v>17226474</v>
      </c>
    </row>
    <row r="1190" spans="1:4" ht="15.75" customHeight="1">
      <c r="A1190" s="2" t="s">
        <v>3343</v>
      </c>
      <c r="B1190" s="1">
        <v>28000000</v>
      </c>
      <c r="C1190" s="1">
        <v>45162741</v>
      </c>
      <c r="D1190" s="30">
        <f t="shared" si="4"/>
        <v>17162741</v>
      </c>
    </row>
    <row r="1191" spans="1:4" ht="15.75" customHeight="1">
      <c r="A1191" s="2" t="s">
        <v>5897</v>
      </c>
      <c r="B1191" s="1">
        <v>1000000</v>
      </c>
      <c r="C1191" s="1">
        <v>18112929</v>
      </c>
      <c r="D1191" s="30">
        <f t="shared" si="4"/>
        <v>17112929</v>
      </c>
    </row>
    <row r="1192" spans="1:4" ht="15.75" customHeight="1">
      <c r="A1192" s="2" t="s">
        <v>2238</v>
      </c>
      <c r="B1192" s="1">
        <v>2000000</v>
      </c>
      <c r="C1192" s="1">
        <v>19067631</v>
      </c>
      <c r="D1192" s="30">
        <f t="shared" si="4"/>
        <v>17067631</v>
      </c>
    </row>
    <row r="1193" spans="1:4" ht="15.75" customHeight="1">
      <c r="A1193" s="2" t="s">
        <v>1545</v>
      </c>
      <c r="B1193" s="1">
        <v>60000000</v>
      </c>
      <c r="C1193" s="1">
        <v>77032279</v>
      </c>
      <c r="D1193" s="30">
        <f t="shared" si="4"/>
        <v>17032279</v>
      </c>
    </row>
    <row r="1194" spans="1:4" ht="15.75" customHeight="1">
      <c r="A1194" s="2" t="s">
        <v>4812</v>
      </c>
      <c r="B1194" s="1">
        <v>40000000</v>
      </c>
      <c r="C1194" s="1">
        <v>57011847</v>
      </c>
      <c r="D1194" s="30">
        <f t="shared" si="4"/>
        <v>17011847</v>
      </c>
    </row>
    <row r="1195" spans="1:4" ht="15.75" customHeight="1">
      <c r="A1195" s="2" t="s">
        <v>423</v>
      </c>
      <c r="B1195" s="1">
        <v>150000000</v>
      </c>
      <c r="C1195" s="1">
        <v>167007184</v>
      </c>
      <c r="D1195" s="30">
        <f t="shared" si="4"/>
        <v>17007184</v>
      </c>
    </row>
    <row r="1196" spans="1:4" ht="15.75" customHeight="1">
      <c r="A1196" s="2" t="s">
        <v>423</v>
      </c>
      <c r="B1196" s="1">
        <v>150000000</v>
      </c>
      <c r="C1196" s="1">
        <v>167007184</v>
      </c>
      <c r="D1196" s="30">
        <f t="shared" si="4"/>
        <v>17007184</v>
      </c>
    </row>
    <row r="1197" spans="1:4" ht="15.75" customHeight="1">
      <c r="A1197" s="2" t="s">
        <v>927</v>
      </c>
      <c r="B1197" s="1">
        <v>5000000</v>
      </c>
      <c r="C1197" s="1">
        <v>21994911</v>
      </c>
      <c r="D1197" s="30">
        <f t="shared" si="4"/>
        <v>16994911</v>
      </c>
    </row>
    <row r="1198" spans="1:4" ht="15.75" customHeight="1">
      <c r="A1198" s="2" t="s">
        <v>3470</v>
      </c>
      <c r="B1198" s="1">
        <v>1000000</v>
      </c>
      <c r="C1198" s="1">
        <v>17986000</v>
      </c>
      <c r="D1198" s="30">
        <f t="shared" si="4"/>
        <v>16986000</v>
      </c>
    </row>
    <row r="1199" spans="1:4" ht="15.75" customHeight="1">
      <c r="A1199" s="2" t="s">
        <v>3894</v>
      </c>
      <c r="B1199" s="1">
        <v>13000000</v>
      </c>
      <c r="C1199" s="1">
        <v>29959436</v>
      </c>
      <c r="D1199" s="30">
        <f t="shared" si="4"/>
        <v>16959436</v>
      </c>
    </row>
    <row r="1200" spans="1:4" ht="15.75" customHeight="1">
      <c r="A1200" s="2" t="s">
        <v>1039</v>
      </c>
      <c r="B1200" s="1">
        <v>30000000</v>
      </c>
      <c r="C1200" s="1">
        <v>46875468</v>
      </c>
      <c r="D1200" s="30">
        <f t="shared" si="4"/>
        <v>16875468</v>
      </c>
    </row>
    <row r="1201" spans="1:4" ht="15.75" customHeight="1">
      <c r="A1201" s="2" t="s">
        <v>4081</v>
      </c>
      <c r="B1201" s="1">
        <v>20000000</v>
      </c>
      <c r="C1201" s="1">
        <v>36874745</v>
      </c>
      <c r="D1201" s="30">
        <f t="shared" si="4"/>
        <v>16874745</v>
      </c>
    </row>
    <row r="1202" spans="1:4" ht="15.75" customHeight="1">
      <c r="A1202" s="2" t="s">
        <v>253</v>
      </c>
      <c r="B1202" s="1">
        <v>100000000</v>
      </c>
      <c r="C1202" s="1">
        <v>116866727</v>
      </c>
      <c r="D1202" s="30">
        <f t="shared" si="4"/>
        <v>16866727</v>
      </c>
    </row>
    <row r="1203" spans="1:4" ht="15.75" customHeight="1">
      <c r="A1203" s="2" t="s">
        <v>1829</v>
      </c>
      <c r="B1203" s="1">
        <v>32000000</v>
      </c>
      <c r="C1203" s="1">
        <v>48814909</v>
      </c>
      <c r="D1203" s="30">
        <f t="shared" si="4"/>
        <v>16814909</v>
      </c>
    </row>
    <row r="1204" spans="1:4" ht="15.75" customHeight="1">
      <c r="A1204" s="2" t="s">
        <v>4712</v>
      </c>
      <c r="B1204" s="1">
        <v>11000000</v>
      </c>
      <c r="C1204" s="1">
        <v>27669413</v>
      </c>
      <c r="D1204" s="30">
        <f t="shared" si="4"/>
        <v>16669413</v>
      </c>
    </row>
    <row r="1205" spans="1:4" ht="15.75" customHeight="1">
      <c r="A1205" s="2" t="s">
        <v>6289</v>
      </c>
      <c r="B1205" s="1">
        <v>20000000</v>
      </c>
      <c r="C1205" s="1">
        <v>36658108</v>
      </c>
      <c r="D1205" s="30">
        <f t="shared" si="4"/>
        <v>16658108</v>
      </c>
    </row>
    <row r="1206" spans="1:4" ht="15.75" customHeight="1">
      <c r="A1206" s="2" t="s">
        <v>817</v>
      </c>
      <c r="B1206" s="1">
        <v>92000000</v>
      </c>
      <c r="C1206" s="1">
        <v>108638745</v>
      </c>
      <c r="D1206" s="30">
        <f t="shared" si="4"/>
        <v>16638745</v>
      </c>
    </row>
    <row r="1207" spans="1:4" ht="15.75" customHeight="1">
      <c r="A1207" s="2" t="s">
        <v>1785</v>
      </c>
      <c r="B1207" s="1">
        <v>79000000</v>
      </c>
      <c r="C1207" s="1">
        <v>95632614</v>
      </c>
      <c r="D1207" s="30">
        <f t="shared" si="4"/>
        <v>16632614</v>
      </c>
    </row>
    <row r="1208" spans="1:4" ht="15.75" customHeight="1">
      <c r="A1208" s="2" t="s">
        <v>5880</v>
      </c>
      <c r="B1208" s="1">
        <v>14000000</v>
      </c>
      <c r="C1208" s="1">
        <v>30628981</v>
      </c>
      <c r="D1208" s="30">
        <f t="shared" si="4"/>
        <v>16628981</v>
      </c>
    </row>
    <row r="1209" spans="1:4" ht="15.75" customHeight="1">
      <c r="A1209" s="2" t="s">
        <v>1050</v>
      </c>
      <c r="B1209" s="1">
        <v>25000000</v>
      </c>
      <c r="C1209" s="1">
        <v>41597830</v>
      </c>
      <c r="D1209" s="30">
        <f t="shared" si="4"/>
        <v>16597830</v>
      </c>
    </row>
    <row r="1210" spans="1:4" ht="15.75" customHeight="1">
      <c r="A1210" s="2" t="s">
        <v>4521</v>
      </c>
      <c r="B1210" s="1">
        <v>15000000</v>
      </c>
      <c r="C1210" s="1">
        <v>31585300</v>
      </c>
      <c r="D1210" s="30">
        <f t="shared" si="4"/>
        <v>16585300</v>
      </c>
    </row>
    <row r="1211" spans="1:4" ht="15.75" customHeight="1">
      <c r="A1211" s="2" t="s">
        <v>5986</v>
      </c>
      <c r="B1211" s="1">
        <v>10000000</v>
      </c>
      <c r="C1211" s="1">
        <v>26583369</v>
      </c>
      <c r="D1211" s="30">
        <f t="shared" si="4"/>
        <v>16583369</v>
      </c>
    </row>
    <row r="1212" spans="1:4" ht="15.75" customHeight="1">
      <c r="A1212" s="2" t="s">
        <v>122</v>
      </c>
      <c r="B1212" s="1">
        <v>9000000</v>
      </c>
      <c r="C1212" s="1">
        <v>25530884</v>
      </c>
      <c r="D1212" s="30">
        <f t="shared" si="4"/>
        <v>16530884</v>
      </c>
    </row>
    <row r="1213" spans="1:4" ht="15.75" customHeight="1">
      <c r="A1213" s="2" t="s">
        <v>5859</v>
      </c>
      <c r="B1213" s="1">
        <v>48000000</v>
      </c>
      <c r="C1213" s="1">
        <v>64505912</v>
      </c>
      <c r="D1213" s="30">
        <f t="shared" si="4"/>
        <v>16505912</v>
      </c>
    </row>
    <row r="1214" spans="1:4" ht="15.75" customHeight="1">
      <c r="A1214" s="2" t="s">
        <v>1455</v>
      </c>
      <c r="B1214" s="1">
        <v>5000000</v>
      </c>
      <c r="C1214" s="1">
        <v>21501098</v>
      </c>
      <c r="D1214" s="30">
        <f t="shared" si="4"/>
        <v>16501098</v>
      </c>
    </row>
    <row r="1215" spans="1:4" ht="15.75" customHeight="1">
      <c r="A1215" s="2" t="s">
        <v>4950</v>
      </c>
      <c r="B1215" s="1">
        <v>500000</v>
      </c>
      <c r="C1215" s="1">
        <v>17000000</v>
      </c>
      <c r="D1215" s="30">
        <f t="shared" si="4"/>
        <v>16500000</v>
      </c>
    </row>
    <row r="1216" spans="1:4" ht="15.75" customHeight="1">
      <c r="A1216" s="2" t="s">
        <v>260</v>
      </c>
      <c r="B1216" s="1">
        <v>54000000</v>
      </c>
      <c r="C1216" s="1">
        <v>70496802</v>
      </c>
      <c r="D1216" s="30">
        <f t="shared" si="4"/>
        <v>16496802</v>
      </c>
    </row>
    <row r="1217" spans="1:4" ht="15.75" customHeight="1">
      <c r="A1217" s="2" t="s">
        <v>4931</v>
      </c>
      <c r="B1217" s="1">
        <v>3000000</v>
      </c>
      <c r="C1217" s="1">
        <v>19472057</v>
      </c>
      <c r="D1217" s="30">
        <f t="shared" si="4"/>
        <v>16472057</v>
      </c>
    </row>
    <row r="1218" spans="1:4" ht="15.75" customHeight="1">
      <c r="A1218" s="2" t="s">
        <v>1063</v>
      </c>
      <c r="B1218" s="1">
        <v>15000000</v>
      </c>
      <c r="C1218" s="1">
        <v>31471430</v>
      </c>
      <c r="D1218" s="30">
        <f t="shared" si="4"/>
        <v>16471430</v>
      </c>
    </row>
    <row r="1219" spans="1:4" ht="15.75" customHeight="1">
      <c r="A1219" s="2" t="s">
        <v>5444</v>
      </c>
      <c r="B1219" s="1">
        <v>12000000</v>
      </c>
      <c r="C1219" s="1">
        <v>28435406</v>
      </c>
      <c r="D1219" s="30">
        <f t="shared" si="4"/>
        <v>16435406</v>
      </c>
    </row>
    <row r="1220" spans="1:4" ht="15.75" customHeight="1">
      <c r="A1220" s="2" t="s">
        <v>5681</v>
      </c>
      <c r="B1220" s="1">
        <v>2800000</v>
      </c>
      <c r="C1220" s="1">
        <v>19170001</v>
      </c>
      <c r="D1220" s="30">
        <f t="shared" si="4"/>
        <v>16370001</v>
      </c>
    </row>
    <row r="1221" spans="1:4" ht="15.75" customHeight="1">
      <c r="A1221" s="2" t="s">
        <v>4534</v>
      </c>
      <c r="B1221" s="1">
        <v>6000000</v>
      </c>
      <c r="C1221" s="1">
        <v>22235901</v>
      </c>
      <c r="D1221" s="30">
        <f t="shared" si="4"/>
        <v>16235901</v>
      </c>
    </row>
    <row r="1222" spans="1:4" ht="15.75" customHeight="1">
      <c r="A1222" s="2" t="s">
        <v>2106</v>
      </c>
      <c r="B1222" s="1">
        <v>23000000</v>
      </c>
      <c r="C1222" s="1">
        <v>39235088</v>
      </c>
      <c r="D1222" s="30">
        <f t="shared" si="4"/>
        <v>16235088</v>
      </c>
    </row>
    <row r="1223" spans="1:4" ht="15.75" customHeight="1">
      <c r="A1223" s="2" t="s">
        <v>4565</v>
      </c>
      <c r="B1223" s="1">
        <v>5000000</v>
      </c>
      <c r="C1223" s="1">
        <v>21197315</v>
      </c>
      <c r="D1223" s="30">
        <f t="shared" si="4"/>
        <v>16197315</v>
      </c>
    </row>
    <row r="1224" spans="1:4" ht="15.75" customHeight="1">
      <c r="A1224" s="2" t="s">
        <v>5569</v>
      </c>
      <c r="B1224" s="1">
        <v>3000000</v>
      </c>
      <c r="C1224" s="1">
        <v>19184015</v>
      </c>
      <c r="D1224" s="30">
        <f t="shared" si="4"/>
        <v>16184015</v>
      </c>
    </row>
    <row r="1225" spans="1:4" ht="15.75" customHeight="1">
      <c r="A1225" s="2" t="s">
        <v>5093</v>
      </c>
      <c r="B1225" s="1">
        <v>115000000</v>
      </c>
      <c r="C1225" s="1">
        <v>131144183</v>
      </c>
      <c r="D1225" s="30">
        <f t="shared" si="4"/>
        <v>16144183</v>
      </c>
    </row>
    <row r="1226" spans="1:4" ht="15.75" customHeight="1">
      <c r="A1226" s="2" t="s">
        <v>3150</v>
      </c>
      <c r="B1226" s="1">
        <v>10500000</v>
      </c>
      <c r="C1226" s="1">
        <v>26589953</v>
      </c>
      <c r="D1226" s="30">
        <f t="shared" si="4"/>
        <v>16089953</v>
      </c>
    </row>
    <row r="1227" spans="1:4" ht="15.75" customHeight="1">
      <c r="A1227" s="2" t="s">
        <v>4493</v>
      </c>
      <c r="B1227" s="1">
        <v>25000000</v>
      </c>
      <c r="C1227" s="1">
        <v>41067398</v>
      </c>
      <c r="D1227" s="30">
        <f t="shared" si="4"/>
        <v>16067398</v>
      </c>
    </row>
    <row r="1228" spans="1:4" ht="15.75" customHeight="1">
      <c r="A1228" s="2" t="s">
        <v>4083</v>
      </c>
      <c r="B1228" s="1">
        <v>19000000</v>
      </c>
      <c r="C1228" s="1">
        <v>35033759</v>
      </c>
      <c r="D1228" s="30">
        <f t="shared" si="4"/>
        <v>16033759</v>
      </c>
    </row>
    <row r="1229" spans="1:4" ht="15.75" customHeight="1">
      <c r="A1229" s="2" t="s">
        <v>5999</v>
      </c>
      <c r="B1229" s="1">
        <v>50000000</v>
      </c>
      <c r="C1229" s="1">
        <v>66002004</v>
      </c>
      <c r="D1229" s="30">
        <f t="shared" si="4"/>
        <v>16002004</v>
      </c>
    </row>
    <row r="1230" spans="1:4" ht="15.75" customHeight="1">
      <c r="A1230" s="2" t="s">
        <v>2909</v>
      </c>
      <c r="B1230" s="1">
        <v>9000000</v>
      </c>
      <c r="C1230" s="1">
        <v>25000000</v>
      </c>
      <c r="D1230" s="30">
        <f t="shared" si="4"/>
        <v>16000000</v>
      </c>
    </row>
    <row r="1231" spans="1:4" ht="15.75" customHeight="1">
      <c r="A1231" s="2" t="s">
        <v>5021</v>
      </c>
      <c r="B1231" s="1">
        <v>20000000</v>
      </c>
      <c r="C1231" s="1">
        <v>35990505</v>
      </c>
      <c r="D1231" s="30">
        <f t="shared" si="4"/>
        <v>15990505</v>
      </c>
    </row>
    <row r="1232" spans="1:4" ht="15.75" customHeight="1">
      <c r="A1232" s="2" t="s">
        <v>6046</v>
      </c>
      <c r="B1232" s="1">
        <v>24000000</v>
      </c>
      <c r="C1232" s="1">
        <v>39989008</v>
      </c>
      <c r="D1232" s="30">
        <f t="shared" si="4"/>
        <v>15989008</v>
      </c>
    </row>
    <row r="1233" spans="1:4" ht="15.75" customHeight="1">
      <c r="A1233" s="2" t="s">
        <v>4884</v>
      </c>
      <c r="B1233" s="1">
        <v>13000000</v>
      </c>
      <c r="C1233" s="1">
        <v>28972187</v>
      </c>
      <c r="D1233" s="30">
        <f t="shared" si="4"/>
        <v>15972187</v>
      </c>
    </row>
    <row r="1234" spans="1:4" ht="15.75" customHeight="1">
      <c r="A1234" s="2" t="s">
        <v>2407</v>
      </c>
      <c r="B1234" s="1">
        <v>12000000</v>
      </c>
      <c r="C1234" s="1">
        <v>27829874</v>
      </c>
      <c r="D1234" s="30">
        <f t="shared" si="4"/>
        <v>15829874</v>
      </c>
    </row>
    <row r="1235" spans="1:4" ht="15.75" customHeight="1">
      <c r="A1235" s="2" t="s">
        <v>2902</v>
      </c>
      <c r="B1235" s="1">
        <v>7000000</v>
      </c>
      <c r="C1235" s="1">
        <v>22800000</v>
      </c>
      <c r="D1235" s="30">
        <f t="shared" si="4"/>
        <v>15800000</v>
      </c>
    </row>
    <row r="1236" spans="1:4" ht="15.75" customHeight="1">
      <c r="A1236" s="2" t="s">
        <v>5249</v>
      </c>
      <c r="B1236" s="1">
        <v>45000000</v>
      </c>
      <c r="C1236" s="1">
        <v>60786269</v>
      </c>
      <c r="D1236" s="30">
        <f t="shared" si="4"/>
        <v>15786269</v>
      </c>
    </row>
    <row r="1237" spans="1:4" ht="15.75" customHeight="1">
      <c r="A1237" s="2" t="s">
        <v>6304</v>
      </c>
      <c r="B1237" s="1">
        <v>5000000</v>
      </c>
      <c r="C1237" s="1">
        <v>20773070</v>
      </c>
      <c r="D1237" s="30">
        <f t="shared" si="4"/>
        <v>15773070</v>
      </c>
    </row>
    <row r="1238" spans="1:4" ht="15.75" customHeight="1">
      <c r="A1238" s="2" t="s">
        <v>3035</v>
      </c>
      <c r="B1238" s="1">
        <v>60000000</v>
      </c>
      <c r="C1238" s="1">
        <v>75764085</v>
      </c>
      <c r="D1238" s="30">
        <f t="shared" si="4"/>
        <v>15764085</v>
      </c>
    </row>
    <row r="1239" spans="1:4" ht="15.75" customHeight="1">
      <c r="A1239" s="2" t="s">
        <v>1935</v>
      </c>
      <c r="B1239" s="1">
        <v>5000000</v>
      </c>
      <c r="C1239" s="1">
        <v>20733485</v>
      </c>
      <c r="D1239" s="30">
        <f t="shared" si="4"/>
        <v>15733485</v>
      </c>
    </row>
    <row r="1240" spans="1:4" ht="15.75" customHeight="1">
      <c r="A1240" s="2" t="s">
        <v>4099</v>
      </c>
      <c r="B1240" s="1">
        <v>24000000</v>
      </c>
      <c r="C1240" s="1">
        <v>39687528</v>
      </c>
      <c r="D1240" s="30">
        <f t="shared" si="4"/>
        <v>15687528</v>
      </c>
    </row>
    <row r="1241" spans="1:4" ht="15.75" customHeight="1">
      <c r="A1241" s="2" t="s">
        <v>3336</v>
      </c>
      <c r="B1241" s="1">
        <v>30000000</v>
      </c>
      <c r="C1241" s="1">
        <v>45645204</v>
      </c>
      <c r="D1241" s="30">
        <f t="shared" si="4"/>
        <v>15645204</v>
      </c>
    </row>
    <row r="1242" spans="1:4" ht="15.75" customHeight="1">
      <c r="A1242" s="2" t="s">
        <v>3284</v>
      </c>
      <c r="B1242" s="1">
        <v>60000000</v>
      </c>
      <c r="C1242" s="1">
        <v>75638743</v>
      </c>
      <c r="D1242" s="30">
        <f t="shared" si="4"/>
        <v>15638743</v>
      </c>
    </row>
    <row r="1243" spans="1:4" ht="15.75" customHeight="1">
      <c r="A1243" s="2" t="s">
        <v>590</v>
      </c>
      <c r="B1243" s="1">
        <v>8000000</v>
      </c>
      <c r="C1243" s="1">
        <v>23618786</v>
      </c>
      <c r="D1243" s="30">
        <f t="shared" si="4"/>
        <v>15618786</v>
      </c>
    </row>
    <row r="1244" spans="1:4" ht="15.75" customHeight="1">
      <c r="A1244" s="2" t="s">
        <v>1899</v>
      </c>
      <c r="B1244" s="1">
        <v>10000000</v>
      </c>
      <c r="C1244" s="1">
        <v>25600000</v>
      </c>
      <c r="D1244" s="30">
        <f t="shared" si="4"/>
        <v>15600000</v>
      </c>
    </row>
    <row r="1245" spans="1:4" ht="15.75" customHeight="1">
      <c r="A1245" s="2" t="s">
        <v>4080</v>
      </c>
      <c r="B1245" s="1">
        <v>20000000</v>
      </c>
      <c r="C1245" s="1">
        <v>35596227</v>
      </c>
      <c r="D1245" s="30">
        <f t="shared" si="4"/>
        <v>15596227</v>
      </c>
    </row>
    <row r="1246" spans="1:4" ht="15.75" customHeight="1">
      <c r="A1246" s="2" t="s">
        <v>1235</v>
      </c>
      <c r="B1246" s="1">
        <v>21000000</v>
      </c>
      <c r="C1246" s="1">
        <v>36581633</v>
      </c>
      <c r="D1246" s="30">
        <f t="shared" si="4"/>
        <v>15581633</v>
      </c>
    </row>
    <row r="1247" spans="1:4" ht="15.75" customHeight="1">
      <c r="A1247" s="2" t="s">
        <v>4077</v>
      </c>
      <c r="B1247" s="1">
        <v>30000000</v>
      </c>
      <c r="C1247" s="1">
        <v>45542421</v>
      </c>
      <c r="D1247" s="30">
        <f t="shared" si="4"/>
        <v>15542421</v>
      </c>
    </row>
    <row r="1248" spans="1:4" ht="15.75" customHeight="1">
      <c r="A1248" s="2" t="s">
        <v>3750</v>
      </c>
      <c r="B1248" s="1">
        <v>110000000</v>
      </c>
      <c r="C1248" s="1">
        <v>125531634</v>
      </c>
      <c r="D1248" s="30">
        <f t="shared" si="4"/>
        <v>15531634</v>
      </c>
    </row>
    <row r="1249" spans="1:4" ht="15.75" customHeight="1">
      <c r="A1249" s="2" t="s">
        <v>495</v>
      </c>
      <c r="B1249" s="1">
        <v>9000000</v>
      </c>
      <c r="C1249" s="1">
        <v>24530513</v>
      </c>
      <c r="D1249" s="30">
        <f t="shared" si="4"/>
        <v>15530513</v>
      </c>
    </row>
    <row r="1250" spans="1:4" ht="15.75" customHeight="1">
      <c r="A1250" s="2" t="s">
        <v>5164</v>
      </c>
      <c r="B1250" s="1">
        <v>13000000</v>
      </c>
      <c r="C1250" s="1">
        <v>28501605</v>
      </c>
      <c r="D1250" s="30">
        <f t="shared" si="4"/>
        <v>15501605</v>
      </c>
    </row>
    <row r="1251" spans="1:4" ht="15.75" customHeight="1">
      <c r="A1251" s="2" t="s">
        <v>4901</v>
      </c>
      <c r="B1251" s="1">
        <v>10000000</v>
      </c>
      <c r="C1251" s="1">
        <v>25464480</v>
      </c>
      <c r="D1251" s="30">
        <f t="shared" si="4"/>
        <v>15464480</v>
      </c>
    </row>
    <row r="1252" spans="1:4" ht="15.75" customHeight="1">
      <c r="A1252" s="2" t="s">
        <v>3113</v>
      </c>
      <c r="B1252" s="1">
        <v>20000000</v>
      </c>
      <c r="C1252" s="1">
        <v>35422828</v>
      </c>
      <c r="D1252" s="30">
        <f t="shared" si="4"/>
        <v>15422828</v>
      </c>
    </row>
    <row r="1253" spans="1:4" ht="15.75" customHeight="1">
      <c r="A1253" s="2" t="s">
        <v>2108</v>
      </c>
      <c r="B1253" s="1">
        <v>22700000</v>
      </c>
      <c r="C1253" s="1">
        <v>38119483</v>
      </c>
      <c r="D1253" s="30">
        <f t="shared" si="4"/>
        <v>15419483</v>
      </c>
    </row>
    <row r="1254" spans="1:4" ht="15.75" customHeight="1">
      <c r="A1254" s="2" t="s">
        <v>1630</v>
      </c>
      <c r="B1254" s="1">
        <v>18000000</v>
      </c>
      <c r="C1254" s="1">
        <v>33404871</v>
      </c>
      <c r="D1254" s="30">
        <f t="shared" si="4"/>
        <v>15404871</v>
      </c>
    </row>
    <row r="1255" spans="1:4" ht="15.75" customHeight="1">
      <c r="A1255" s="2" t="s">
        <v>5545</v>
      </c>
      <c r="B1255" s="1">
        <v>13000000</v>
      </c>
      <c r="C1255" s="1">
        <v>28399192</v>
      </c>
      <c r="D1255" s="30">
        <f t="shared" si="4"/>
        <v>15399192</v>
      </c>
    </row>
    <row r="1256" spans="1:4" ht="15.75" customHeight="1">
      <c r="A1256" s="2" t="s">
        <v>3527</v>
      </c>
      <c r="B1256" s="1">
        <v>60000000</v>
      </c>
      <c r="C1256" s="1">
        <v>75370763</v>
      </c>
      <c r="D1256" s="30">
        <f t="shared" si="4"/>
        <v>15370763</v>
      </c>
    </row>
    <row r="1257" spans="1:4" ht="15.75" customHeight="1">
      <c r="A1257" s="2" t="s">
        <v>3652</v>
      </c>
      <c r="B1257" s="1">
        <v>10000000</v>
      </c>
      <c r="C1257" s="1">
        <v>25339117</v>
      </c>
      <c r="D1257" s="30">
        <f t="shared" si="4"/>
        <v>15339117</v>
      </c>
    </row>
    <row r="1258" spans="1:4" ht="15.75" customHeight="1">
      <c r="A1258" s="2" t="s">
        <v>3502</v>
      </c>
      <c r="B1258" s="1">
        <v>110000000</v>
      </c>
      <c r="C1258" s="1">
        <v>125332007</v>
      </c>
      <c r="D1258" s="30">
        <f t="shared" si="4"/>
        <v>15332007</v>
      </c>
    </row>
    <row r="1259" spans="1:4" ht="15.75" customHeight="1">
      <c r="A1259" s="2" t="s">
        <v>893</v>
      </c>
      <c r="B1259" s="1">
        <v>12000000</v>
      </c>
      <c r="C1259" s="1">
        <v>27281507</v>
      </c>
      <c r="D1259" s="30">
        <f t="shared" si="4"/>
        <v>15281507</v>
      </c>
    </row>
    <row r="1260" spans="1:4" ht="15.75" customHeight="1">
      <c r="A1260" s="2" t="s">
        <v>830</v>
      </c>
      <c r="B1260" s="1">
        <v>60000000</v>
      </c>
      <c r="C1260" s="1">
        <v>75280058</v>
      </c>
      <c r="D1260" s="30">
        <f t="shared" si="4"/>
        <v>15280058</v>
      </c>
    </row>
    <row r="1261" spans="1:4" ht="15.75" customHeight="1">
      <c r="A1261" s="2" t="s">
        <v>6200</v>
      </c>
      <c r="B1261" s="1">
        <v>15000000</v>
      </c>
      <c r="C1261" s="1">
        <v>30259652</v>
      </c>
      <c r="D1261" s="30">
        <f t="shared" si="4"/>
        <v>15259652</v>
      </c>
    </row>
    <row r="1262" spans="1:4" ht="15.75" customHeight="1">
      <c r="A1262" s="2" t="s">
        <v>1511</v>
      </c>
      <c r="B1262" s="1">
        <v>150000000</v>
      </c>
      <c r="C1262" s="1">
        <v>165230261</v>
      </c>
      <c r="D1262" s="30">
        <f t="shared" si="4"/>
        <v>15230261</v>
      </c>
    </row>
    <row r="1263" spans="1:4" ht="15.75" customHeight="1">
      <c r="A1263" s="2" t="s">
        <v>1077</v>
      </c>
      <c r="B1263" s="1">
        <v>15000000</v>
      </c>
      <c r="C1263" s="1">
        <v>30226144</v>
      </c>
      <c r="D1263" s="30">
        <f t="shared" si="4"/>
        <v>15226144</v>
      </c>
    </row>
    <row r="1264" spans="1:4" ht="15.75" customHeight="1">
      <c r="A1264" s="2" t="s">
        <v>351</v>
      </c>
      <c r="B1264" s="1">
        <v>25000000</v>
      </c>
      <c r="C1264" s="1">
        <v>40218903</v>
      </c>
      <c r="D1264" s="30">
        <f t="shared" si="4"/>
        <v>15218903</v>
      </c>
    </row>
    <row r="1265" spans="1:4" ht="15.75" customHeight="1">
      <c r="A1265" s="2" t="s">
        <v>1318</v>
      </c>
      <c r="B1265" s="1">
        <v>900000</v>
      </c>
      <c r="C1265" s="1">
        <v>16097842</v>
      </c>
      <c r="D1265" s="30">
        <f t="shared" si="4"/>
        <v>15197842</v>
      </c>
    </row>
    <row r="1266" spans="1:4" ht="15.75" customHeight="1">
      <c r="A1266" s="2" t="s">
        <v>858</v>
      </c>
      <c r="B1266" s="1">
        <v>33000000</v>
      </c>
      <c r="C1266" s="1">
        <v>48169908</v>
      </c>
      <c r="D1266" s="30">
        <f t="shared" si="4"/>
        <v>15169908</v>
      </c>
    </row>
    <row r="1267" spans="1:4" ht="15.75" customHeight="1">
      <c r="A1267" s="2" t="s">
        <v>3136</v>
      </c>
      <c r="B1267" s="1">
        <v>15000000</v>
      </c>
      <c r="C1267" s="1">
        <v>30127963</v>
      </c>
      <c r="D1267" s="30">
        <f t="shared" si="4"/>
        <v>15127963</v>
      </c>
    </row>
    <row r="1268" spans="1:4" ht="15.75" customHeight="1">
      <c r="A1268" s="2" t="s">
        <v>5426</v>
      </c>
      <c r="B1268" s="1">
        <v>15000000</v>
      </c>
      <c r="C1268" s="1">
        <v>30102717</v>
      </c>
      <c r="D1268" s="30">
        <f t="shared" si="4"/>
        <v>15102717</v>
      </c>
    </row>
    <row r="1269" spans="1:4" ht="15.75" customHeight="1">
      <c r="A1269" s="2" t="s">
        <v>4064</v>
      </c>
      <c r="B1269" s="1">
        <v>28000000</v>
      </c>
      <c r="C1269" s="1">
        <v>43097652</v>
      </c>
      <c r="D1269" s="30">
        <f t="shared" si="4"/>
        <v>15097652</v>
      </c>
    </row>
    <row r="1270" spans="1:4" ht="15.75" customHeight="1">
      <c r="A1270" s="2" t="s">
        <v>3281</v>
      </c>
      <c r="B1270" s="1">
        <v>62000000</v>
      </c>
      <c r="C1270" s="1">
        <v>77086030</v>
      </c>
      <c r="D1270" s="30">
        <f t="shared" si="4"/>
        <v>15086030</v>
      </c>
    </row>
    <row r="1271" spans="1:4" ht="15.75" customHeight="1">
      <c r="A1271" s="2" t="s">
        <v>3922</v>
      </c>
      <c r="B1271" s="1">
        <v>6000000</v>
      </c>
      <c r="C1271" s="1">
        <v>21005329</v>
      </c>
      <c r="D1271" s="30">
        <f t="shared" si="4"/>
        <v>15005329</v>
      </c>
    </row>
    <row r="1272" spans="1:4" ht="15.75" customHeight="1">
      <c r="A1272" s="2" t="s">
        <v>5713</v>
      </c>
      <c r="B1272" s="1">
        <v>40000000</v>
      </c>
      <c r="C1272" s="1">
        <v>54967359</v>
      </c>
      <c r="D1272" s="30">
        <f t="shared" si="4"/>
        <v>14967359</v>
      </c>
    </row>
    <row r="1273" spans="1:4" ht="15.75" customHeight="1">
      <c r="A1273" s="2" t="s">
        <v>1739</v>
      </c>
      <c r="B1273" s="1">
        <v>1100000</v>
      </c>
      <c r="C1273" s="1">
        <v>16067035</v>
      </c>
      <c r="D1273" s="30">
        <f t="shared" si="4"/>
        <v>14967035</v>
      </c>
    </row>
    <row r="1274" spans="1:4" ht="15.75" customHeight="1">
      <c r="A1274" s="2" t="s">
        <v>335</v>
      </c>
      <c r="B1274" s="1">
        <v>46000000</v>
      </c>
      <c r="C1274" s="1">
        <v>60962878</v>
      </c>
      <c r="D1274" s="30">
        <f t="shared" si="4"/>
        <v>14962878</v>
      </c>
    </row>
    <row r="1275" spans="1:4" ht="15.75" customHeight="1">
      <c r="A1275" s="2" t="s">
        <v>835</v>
      </c>
      <c r="B1275" s="1">
        <v>55000000</v>
      </c>
      <c r="C1275" s="1">
        <v>69951824</v>
      </c>
      <c r="D1275" s="30">
        <f t="shared" si="4"/>
        <v>14951824</v>
      </c>
    </row>
    <row r="1276" spans="1:4" ht="15.75" customHeight="1">
      <c r="A1276" s="2" t="s">
        <v>1787</v>
      </c>
      <c r="B1276" s="1">
        <v>78000000</v>
      </c>
      <c r="C1276" s="1">
        <v>92930005</v>
      </c>
      <c r="D1276" s="30">
        <f t="shared" si="4"/>
        <v>14930005</v>
      </c>
    </row>
    <row r="1277" spans="1:4" ht="15.75" customHeight="1">
      <c r="A1277" s="2" t="s">
        <v>5735</v>
      </c>
      <c r="B1277" s="1">
        <v>25000000</v>
      </c>
      <c r="C1277" s="1">
        <v>39880476</v>
      </c>
      <c r="D1277" s="30">
        <f t="shared" ref="D1277:D1531" si="5">C1277-B1277</f>
        <v>14880476</v>
      </c>
    </row>
    <row r="1278" spans="1:4" ht="15.75" customHeight="1">
      <c r="A1278" s="2" t="s">
        <v>364</v>
      </c>
      <c r="B1278" s="1">
        <v>16000000</v>
      </c>
      <c r="C1278" s="1">
        <v>30857814</v>
      </c>
      <c r="D1278" s="30">
        <f t="shared" si="5"/>
        <v>14857814</v>
      </c>
    </row>
    <row r="1279" spans="1:4" ht="15.75" customHeight="1">
      <c r="A1279" s="2" t="s">
        <v>2541</v>
      </c>
      <c r="B1279" s="1">
        <v>80000000</v>
      </c>
      <c r="C1279" s="1">
        <v>94822707</v>
      </c>
      <c r="D1279" s="30">
        <f t="shared" si="5"/>
        <v>14822707</v>
      </c>
    </row>
    <row r="1280" spans="1:4" ht="15.75" customHeight="1">
      <c r="A1280" s="2" t="s">
        <v>1125</v>
      </c>
      <c r="B1280" s="1">
        <v>6000000</v>
      </c>
      <c r="C1280" s="1">
        <v>20772796</v>
      </c>
      <c r="D1280" s="30">
        <f t="shared" si="5"/>
        <v>14772796</v>
      </c>
    </row>
    <row r="1281" spans="1:4" ht="15.75" customHeight="1">
      <c r="A1281" s="2" t="s">
        <v>5463</v>
      </c>
      <c r="B1281" s="1">
        <v>500000</v>
      </c>
      <c r="C1281" s="1">
        <v>15180000</v>
      </c>
      <c r="D1281" s="30">
        <f t="shared" si="5"/>
        <v>14680000</v>
      </c>
    </row>
    <row r="1282" spans="1:4" ht="15.75" customHeight="1">
      <c r="A1282" s="2" t="s">
        <v>3034</v>
      </c>
      <c r="B1282" s="1">
        <v>61000000</v>
      </c>
      <c r="C1282" s="1">
        <v>75573300</v>
      </c>
      <c r="D1282" s="30">
        <f t="shared" si="5"/>
        <v>14573300</v>
      </c>
    </row>
    <row r="1283" spans="1:4" ht="15.75" customHeight="1">
      <c r="A1283" s="2" t="s">
        <v>1442</v>
      </c>
      <c r="B1283" s="1">
        <v>8000000</v>
      </c>
      <c r="C1283" s="1">
        <v>22551000</v>
      </c>
      <c r="D1283" s="30">
        <f t="shared" si="5"/>
        <v>14551000</v>
      </c>
    </row>
    <row r="1284" spans="1:4" ht="15.75" customHeight="1">
      <c r="A1284" s="2" t="s">
        <v>3366</v>
      </c>
      <c r="B1284" s="1">
        <v>19800000</v>
      </c>
      <c r="C1284" s="1">
        <v>34290142</v>
      </c>
      <c r="D1284" s="30">
        <f t="shared" si="5"/>
        <v>14490142</v>
      </c>
    </row>
    <row r="1285" spans="1:4" ht="15.75" customHeight="1">
      <c r="A1285" s="2" t="s">
        <v>5507</v>
      </c>
      <c r="B1285" s="1">
        <v>35000000</v>
      </c>
      <c r="C1285" s="1">
        <v>49474048</v>
      </c>
      <c r="D1285" s="30">
        <f t="shared" si="5"/>
        <v>14474048</v>
      </c>
    </row>
    <row r="1286" spans="1:4" ht="15.75" customHeight="1">
      <c r="A1286" s="2" t="s">
        <v>5892</v>
      </c>
      <c r="B1286" s="1">
        <v>5000000</v>
      </c>
      <c r="C1286" s="1">
        <v>19421271</v>
      </c>
      <c r="D1286" s="30">
        <f t="shared" si="5"/>
        <v>14421271</v>
      </c>
    </row>
    <row r="1287" spans="1:4" ht="15.75" customHeight="1">
      <c r="A1287" s="2" t="s">
        <v>5275</v>
      </c>
      <c r="B1287" s="1">
        <v>25000000</v>
      </c>
      <c r="C1287" s="1">
        <v>39399750</v>
      </c>
      <c r="D1287" s="30">
        <f t="shared" si="5"/>
        <v>14399750</v>
      </c>
    </row>
    <row r="1288" spans="1:4" ht="15.75" customHeight="1">
      <c r="A1288" s="2" t="s">
        <v>843</v>
      </c>
      <c r="B1288" s="1">
        <v>45000000</v>
      </c>
      <c r="C1288" s="1">
        <v>59365105</v>
      </c>
      <c r="D1288" s="30">
        <f t="shared" si="5"/>
        <v>14365105</v>
      </c>
    </row>
    <row r="1289" spans="1:4" ht="15.75" customHeight="1">
      <c r="A1289" s="2" t="s">
        <v>6052</v>
      </c>
      <c r="B1289" s="1">
        <v>15000000</v>
      </c>
      <c r="C1289" s="1">
        <v>29302097</v>
      </c>
      <c r="D1289" s="30">
        <f t="shared" si="5"/>
        <v>14302097</v>
      </c>
    </row>
    <row r="1290" spans="1:4" ht="15.75" customHeight="1">
      <c r="A1290" s="2" t="s">
        <v>5837</v>
      </c>
      <c r="B1290" s="1">
        <v>5000000</v>
      </c>
      <c r="C1290" s="1">
        <v>19281235</v>
      </c>
      <c r="D1290" s="30">
        <f t="shared" si="5"/>
        <v>14281235</v>
      </c>
    </row>
    <row r="1291" spans="1:4" ht="15.75" customHeight="1">
      <c r="A1291" s="2" t="s">
        <v>3823</v>
      </c>
      <c r="B1291" s="1">
        <v>36000000</v>
      </c>
      <c r="C1291" s="1">
        <v>50213619</v>
      </c>
      <c r="D1291" s="30">
        <f t="shared" si="5"/>
        <v>14213619</v>
      </c>
    </row>
    <row r="1292" spans="1:4" ht="15.75" customHeight="1">
      <c r="A1292" s="2" t="s">
        <v>1472</v>
      </c>
      <c r="B1292" s="1">
        <v>8000000</v>
      </c>
      <c r="C1292" s="1">
        <v>22201636</v>
      </c>
      <c r="D1292" s="30">
        <f t="shared" si="5"/>
        <v>14201636</v>
      </c>
    </row>
    <row r="1293" spans="1:4" ht="15.75" customHeight="1">
      <c r="A1293" s="2" t="s">
        <v>5833</v>
      </c>
      <c r="B1293" s="1">
        <v>8000000</v>
      </c>
      <c r="C1293" s="1">
        <v>22168359</v>
      </c>
      <c r="D1293" s="30">
        <f t="shared" si="5"/>
        <v>14168359</v>
      </c>
    </row>
    <row r="1294" spans="1:4" ht="15.75" customHeight="1">
      <c r="A1294" s="2" t="s">
        <v>5729</v>
      </c>
      <c r="B1294" s="1">
        <v>26000000</v>
      </c>
      <c r="C1294" s="1">
        <v>40168080</v>
      </c>
      <c r="D1294" s="30">
        <f t="shared" si="5"/>
        <v>14168080</v>
      </c>
    </row>
    <row r="1295" spans="1:4" ht="15.75" customHeight="1">
      <c r="A1295" s="2" t="s">
        <v>2569</v>
      </c>
      <c r="B1295" s="1">
        <v>36000000</v>
      </c>
      <c r="C1295" s="1">
        <v>50129186</v>
      </c>
      <c r="D1295" s="30">
        <f t="shared" si="5"/>
        <v>14129186</v>
      </c>
    </row>
    <row r="1296" spans="1:4" ht="15.75" customHeight="1">
      <c r="A1296" s="2" t="s">
        <v>205</v>
      </c>
      <c r="B1296" s="1">
        <v>20000000</v>
      </c>
      <c r="C1296" s="1">
        <v>34126138</v>
      </c>
      <c r="D1296" s="30">
        <f t="shared" si="5"/>
        <v>14126138</v>
      </c>
    </row>
    <row r="1297" spans="1:4" ht="15.75" customHeight="1">
      <c r="A1297" s="2" t="s">
        <v>4701</v>
      </c>
      <c r="B1297" s="1">
        <v>15000000</v>
      </c>
      <c r="C1297" s="1">
        <v>29106737</v>
      </c>
      <c r="D1297" s="30">
        <f t="shared" si="5"/>
        <v>14106737</v>
      </c>
    </row>
    <row r="1298" spans="1:4" ht="15.75" customHeight="1">
      <c r="A1298" s="2" t="s">
        <v>5809</v>
      </c>
      <c r="B1298" s="1">
        <v>9000000</v>
      </c>
      <c r="C1298" s="1">
        <v>23078294</v>
      </c>
      <c r="D1298" s="30">
        <f t="shared" si="5"/>
        <v>14078294</v>
      </c>
    </row>
    <row r="1299" spans="1:4" ht="15.75" customHeight="1">
      <c r="A1299" s="2" t="s">
        <v>4063</v>
      </c>
      <c r="B1299" s="1">
        <v>60000000</v>
      </c>
      <c r="C1299" s="1">
        <v>74058698</v>
      </c>
      <c r="D1299" s="30">
        <f t="shared" si="5"/>
        <v>14058698</v>
      </c>
    </row>
    <row r="1300" spans="1:4" ht="15.75" customHeight="1">
      <c r="A1300" s="2" t="s">
        <v>4532</v>
      </c>
      <c r="B1300" s="1">
        <v>13000000</v>
      </c>
      <c r="C1300" s="1">
        <v>27052167</v>
      </c>
      <c r="D1300" s="30">
        <f t="shared" si="5"/>
        <v>14052167</v>
      </c>
    </row>
    <row r="1301" spans="1:4" ht="15.75" customHeight="1">
      <c r="A1301" s="2" t="s">
        <v>3770</v>
      </c>
      <c r="B1301" s="1">
        <v>70000000</v>
      </c>
      <c r="C1301" s="1">
        <v>84049211</v>
      </c>
      <c r="D1301" s="30">
        <f t="shared" si="5"/>
        <v>14049211</v>
      </c>
    </row>
    <row r="1302" spans="1:4" ht="15.75" customHeight="1">
      <c r="A1302" s="2" t="s">
        <v>3360</v>
      </c>
      <c r="B1302" s="1">
        <v>22000000</v>
      </c>
      <c r="C1302" s="1">
        <v>36020063</v>
      </c>
      <c r="D1302" s="30">
        <f t="shared" si="5"/>
        <v>14020063</v>
      </c>
    </row>
    <row r="1303" spans="1:4" ht="15.75" customHeight="1">
      <c r="A1303" s="2" t="s">
        <v>3350</v>
      </c>
      <c r="B1303" s="1">
        <v>25000000</v>
      </c>
      <c r="C1303" s="1">
        <v>39008741</v>
      </c>
      <c r="D1303" s="30">
        <f t="shared" si="5"/>
        <v>14008741</v>
      </c>
    </row>
    <row r="1304" spans="1:4" ht="15.75" customHeight="1">
      <c r="A1304" s="2" t="s">
        <v>3090</v>
      </c>
      <c r="B1304" s="1">
        <v>27000000</v>
      </c>
      <c r="C1304" s="1">
        <v>41008532</v>
      </c>
      <c r="D1304" s="30">
        <f t="shared" si="5"/>
        <v>14008532</v>
      </c>
    </row>
    <row r="1305" spans="1:4" ht="15.75" customHeight="1">
      <c r="A1305" s="2" t="s">
        <v>1594</v>
      </c>
      <c r="B1305" s="1">
        <v>31000000</v>
      </c>
      <c r="C1305" s="1">
        <v>44983704</v>
      </c>
      <c r="D1305" s="30">
        <f t="shared" si="5"/>
        <v>13983704</v>
      </c>
    </row>
    <row r="1306" spans="1:4" ht="15.75" customHeight="1">
      <c r="A1306" s="2" t="s">
        <v>4456</v>
      </c>
      <c r="B1306" s="1">
        <v>40000000</v>
      </c>
      <c r="C1306" s="1">
        <v>53955614</v>
      </c>
      <c r="D1306" s="30">
        <f t="shared" si="5"/>
        <v>13955614</v>
      </c>
    </row>
    <row r="1307" spans="1:4" ht="15.75" customHeight="1">
      <c r="A1307" s="2" t="s">
        <v>4827</v>
      </c>
      <c r="B1307" s="1">
        <v>30000000</v>
      </c>
      <c r="C1307" s="1">
        <v>43894863</v>
      </c>
      <c r="D1307" s="30">
        <f t="shared" si="5"/>
        <v>13894863</v>
      </c>
    </row>
    <row r="1308" spans="1:4" ht="15.75" customHeight="1">
      <c r="A1308" s="2" t="s">
        <v>1793</v>
      </c>
      <c r="B1308" s="1">
        <v>66000000</v>
      </c>
      <c r="C1308" s="1">
        <v>79883359</v>
      </c>
      <c r="D1308" s="30">
        <f t="shared" si="5"/>
        <v>13883359</v>
      </c>
    </row>
    <row r="1309" spans="1:4" ht="15.75" customHeight="1">
      <c r="A1309" s="2" t="s">
        <v>1429</v>
      </c>
      <c r="B1309" s="1">
        <v>12000000</v>
      </c>
      <c r="C1309" s="1">
        <v>25776062</v>
      </c>
      <c r="D1309" s="30">
        <f t="shared" si="5"/>
        <v>13776062</v>
      </c>
    </row>
    <row r="1310" spans="1:4" ht="15.75" customHeight="1">
      <c r="A1310" s="2" t="s">
        <v>3782</v>
      </c>
      <c r="B1310" s="1">
        <v>55000000</v>
      </c>
      <c r="C1310" s="1">
        <v>68750000</v>
      </c>
      <c r="D1310" s="30">
        <f t="shared" si="5"/>
        <v>13750000</v>
      </c>
    </row>
    <row r="1311" spans="1:4" ht="15.75" customHeight="1">
      <c r="A1311" s="2" t="s">
        <v>2589</v>
      </c>
      <c r="B1311" s="1">
        <v>25000000</v>
      </c>
      <c r="C1311" s="1">
        <v>38747385</v>
      </c>
      <c r="D1311" s="30">
        <f t="shared" si="5"/>
        <v>13747385</v>
      </c>
    </row>
    <row r="1312" spans="1:4" ht="15.75" customHeight="1">
      <c r="A1312" s="2" t="s">
        <v>5708</v>
      </c>
      <c r="B1312" s="1">
        <v>60000000</v>
      </c>
      <c r="C1312" s="1">
        <v>73701902</v>
      </c>
      <c r="D1312" s="30">
        <f t="shared" si="5"/>
        <v>13701902</v>
      </c>
    </row>
    <row r="1313" spans="1:4" ht="15.75" customHeight="1">
      <c r="A1313" s="2" t="s">
        <v>3646</v>
      </c>
      <c r="B1313" s="1">
        <v>23000000</v>
      </c>
      <c r="C1313" s="1">
        <v>36696761</v>
      </c>
      <c r="D1313" s="30">
        <f t="shared" si="5"/>
        <v>13696761</v>
      </c>
    </row>
    <row r="1314" spans="1:4" ht="15.75" customHeight="1">
      <c r="A1314" s="2" t="s">
        <v>3848</v>
      </c>
      <c r="B1314" s="1">
        <v>20000000</v>
      </c>
      <c r="C1314" s="1">
        <v>33687630</v>
      </c>
      <c r="D1314" s="30">
        <f t="shared" si="5"/>
        <v>13687630</v>
      </c>
    </row>
    <row r="1315" spans="1:4" ht="15.75" customHeight="1">
      <c r="A1315" s="2" t="s">
        <v>1296</v>
      </c>
      <c r="B1315" s="1">
        <v>5000000</v>
      </c>
      <c r="C1315" s="1">
        <v>18656400</v>
      </c>
      <c r="D1315" s="30">
        <f t="shared" si="5"/>
        <v>13656400</v>
      </c>
    </row>
    <row r="1316" spans="1:4" ht="15.75" customHeight="1">
      <c r="A1316" s="2" t="s">
        <v>4978</v>
      </c>
      <c r="B1316" s="1">
        <v>60000000</v>
      </c>
      <c r="C1316" s="1">
        <v>73648142</v>
      </c>
      <c r="D1316" s="30">
        <f t="shared" si="5"/>
        <v>13648142</v>
      </c>
    </row>
    <row r="1317" spans="1:4" ht="15.75" customHeight="1">
      <c r="A1317" s="2" t="s">
        <v>2390</v>
      </c>
      <c r="B1317" s="1">
        <v>15000000</v>
      </c>
      <c r="C1317" s="1">
        <v>28637507</v>
      </c>
      <c r="D1317" s="30">
        <f t="shared" si="5"/>
        <v>13637507</v>
      </c>
    </row>
    <row r="1318" spans="1:4" ht="15.75" customHeight="1">
      <c r="A1318" s="2" t="s">
        <v>2485</v>
      </c>
      <c r="B1318" s="1">
        <v>1000000</v>
      </c>
      <c r="C1318" s="1">
        <v>14564027</v>
      </c>
      <c r="D1318" s="30">
        <f t="shared" si="5"/>
        <v>13564027</v>
      </c>
    </row>
    <row r="1319" spans="1:4" ht="15.75" customHeight="1">
      <c r="A1319" s="2" t="s">
        <v>4974</v>
      </c>
      <c r="B1319" s="1">
        <v>70000000</v>
      </c>
      <c r="C1319" s="1">
        <v>83552429</v>
      </c>
      <c r="D1319" s="30">
        <f t="shared" si="5"/>
        <v>13552429</v>
      </c>
    </row>
    <row r="1320" spans="1:4" ht="15.75" customHeight="1">
      <c r="A1320" s="2" t="s">
        <v>4886</v>
      </c>
      <c r="B1320" s="1">
        <v>13000000</v>
      </c>
      <c r="C1320" s="1">
        <v>26539321</v>
      </c>
      <c r="D1320" s="30">
        <f t="shared" si="5"/>
        <v>13539321</v>
      </c>
    </row>
    <row r="1321" spans="1:4" ht="15.75" customHeight="1">
      <c r="A1321" s="2" t="s">
        <v>4882</v>
      </c>
      <c r="B1321" s="1">
        <v>14000000</v>
      </c>
      <c r="C1321" s="1">
        <v>27515786</v>
      </c>
      <c r="D1321" s="30">
        <f t="shared" si="5"/>
        <v>13515786</v>
      </c>
    </row>
    <row r="1322" spans="1:4" ht="15.75" customHeight="1">
      <c r="A1322" s="2" t="s">
        <v>6157</v>
      </c>
      <c r="B1322" s="1">
        <v>2500000</v>
      </c>
      <c r="C1322" s="1">
        <v>15935068</v>
      </c>
      <c r="D1322" s="30">
        <f t="shared" si="5"/>
        <v>13435068</v>
      </c>
    </row>
    <row r="1323" spans="1:4" ht="15.75" customHeight="1">
      <c r="A1323" s="2" t="s">
        <v>1241</v>
      </c>
      <c r="B1323" s="1">
        <v>20000000</v>
      </c>
      <c r="C1323" s="1">
        <v>33422556</v>
      </c>
      <c r="D1323" s="30">
        <f t="shared" si="5"/>
        <v>13422556</v>
      </c>
    </row>
    <row r="1324" spans="1:4" ht="15.75" customHeight="1">
      <c r="A1324" s="2" t="s">
        <v>1388</v>
      </c>
      <c r="B1324" s="1">
        <v>40000000</v>
      </c>
      <c r="C1324" s="1">
        <v>53337608</v>
      </c>
      <c r="D1324" s="30">
        <f t="shared" si="5"/>
        <v>13337608</v>
      </c>
    </row>
    <row r="1325" spans="1:4" ht="15.75" customHeight="1">
      <c r="A1325" s="2" t="s">
        <v>4295</v>
      </c>
      <c r="B1325" s="1">
        <v>17000000</v>
      </c>
      <c r="C1325" s="1">
        <v>30324946</v>
      </c>
      <c r="D1325" s="30">
        <f t="shared" si="5"/>
        <v>13324946</v>
      </c>
    </row>
    <row r="1326" spans="1:4" ht="15.75" customHeight="1">
      <c r="A1326" s="2" t="s">
        <v>6020</v>
      </c>
      <c r="B1326" s="1">
        <v>4000000</v>
      </c>
      <c r="C1326" s="1">
        <v>17314483</v>
      </c>
      <c r="D1326" s="30">
        <f t="shared" si="5"/>
        <v>13314483</v>
      </c>
    </row>
    <row r="1327" spans="1:4" ht="15.75" customHeight="1">
      <c r="A1327" s="2" t="s">
        <v>3642</v>
      </c>
      <c r="B1327" s="1">
        <v>12000000</v>
      </c>
      <c r="C1327" s="1">
        <v>25277561</v>
      </c>
      <c r="D1327" s="30">
        <f t="shared" si="5"/>
        <v>13277561</v>
      </c>
    </row>
    <row r="1328" spans="1:4" ht="15.75" customHeight="1">
      <c r="A1328" s="2" t="s">
        <v>3767</v>
      </c>
      <c r="B1328" s="1">
        <v>68000000</v>
      </c>
      <c r="C1328" s="1">
        <v>81257500</v>
      </c>
      <c r="D1328" s="30">
        <f t="shared" si="5"/>
        <v>13257500</v>
      </c>
    </row>
    <row r="1329" spans="1:4" ht="15.75" customHeight="1">
      <c r="A1329" s="2" t="s">
        <v>5752</v>
      </c>
      <c r="B1329" s="1">
        <v>7000000</v>
      </c>
      <c r="C1329" s="1">
        <v>20257000</v>
      </c>
      <c r="D1329" s="30">
        <f t="shared" si="5"/>
        <v>13257000</v>
      </c>
    </row>
    <row r="1330" spans="1:4" ht="15.75" customHeight="1">
      <c r="A1330" s="2" t="s">
        <v>4894</v>
      </c>
      <c r="B1330" s="1">
        <v>12000000</v>
      </c>
      <c r="C1330" s="1">
        <v>25240988</v>
      </c>
      <c r="D1330" s="30">
        <f t="shared" si="5"/>
        <v>13240988</v>
      </c>
    </row>
    <row r="1331" spans="1:4" ht="15.75" customHeight="1">
      <c r="A1331" s="2" t="s">
        <v>5020</v>
      </c>
      <c r="B1331" s="1">
        <v>25000000</v>
      </c>
      <c r="C1331" s="1">
        <v>38230435</v>
      </c>
      <c r="D1331" s="30">
        <f t="shared" si="5"/>
        <v>13230435</v>
      </c>
    </row>
    <row r="1332" spans="1:4" ht="15.75" customHeight="1">
      <c r="A1332" s="2" t="s">
        <v>4635</v>
      </c>
      <c r="B1332" s="1">
        <v>55000000</v>
      </c>
      <c r="C1332" s="1">
        <v>68218041</v>
      </c>
      <c r="D1332" s="30">
        <f t="shared" si="5"/>
        <v>13218041</v>
      </c>
    </row>
    <row r="1333" spans="1:4" ht="15.75" customHeight="1">
      <c r="A1333" s="2" t="s">
        <v>4645</v>
      </c>
      <c r="B1333" s="1">
        <v>47000000</v>
      </c>
      <c r="C1333" s="1">
        <v>60154431</v>
      </c>
      <c r="D1333" s="30">
        <f t="shared" si="5"/>
        <v>13154431</v>
      </c>
    </row>
    <row r="1334" spans="1:4" ht="15.75" customHeight="1">
      <c r="A1334" s="2" t="s">
        <v>2958</v>
      </c>
      <c r="B1334" s="1">
        <v>3000000</v>
      </c>
      <c r="C1334" s="1">
        <v>16101109</v>
      </c>
      <c r="D1334" s="30">
        <f t="shared" si="5"/>
        <v>13101109</v>
      </c>
    </row>
    <row r="1335" spans="1:4" ht="15.75" customHeight="1">
      <c r="A1335" s="2" t="s">
        <v>104</v>
      </c>
      <c r="B1335" s="1">
        <v>40000000</v>
      </c>
      <c r="C1335" s="1">
        <v>53082743</v>
      </c>
      <c r="D1335" s="30">
        <f t="shared" si="5"/>
        <v>13082743</v>
      </c>
    </row>
    <row r="1336" spans="1:4" ht="15.75" customHeight="1">
      <c r="A1336" s="2" t="s">
        <v>5887</v>
      </c>
      <c r="B1336" s="1">
        <v>8500000</v>
      </c>
      <c r="C1336" s="1">
        <v>21564616</v>
      </c>
      <c r="D1336" s="30">
        <f t="shared" si="5"/>
        <v>13064616</v>
      </c>
    </row>
    <row r="1337" spans="1:4" ht="15.75" customHeight="1">
      <c r="A1337" s="2" t="s">
        <v>3650</v>
      </c>
      <c r="B1337" s="1">
        <v>17000000</v>
      </c>
      <c r="C1337" s="1">
        <v>30050028</v>
      </c>
      <c r="D1337" s="30">
        <f t="shared" si="5"/>
        <v>13050028</v>
      </c>
    </row>
    <row r="1338" spans="1:4" ht="15.75" customHeight="1">
      <c r="A1338" s="2" t="s">
        <v>1419</v>
      </c>
      <c r="B1338" s="1">
        <v>15000000</v>
      </c>
      <c r="C1338" s="1">
        <v>28014536</v>
      </c>
      <c r="D1338" s="30">
        <f t="shared" si="5"/>
        <v>13014536</v>
      </c>
    </row>
    <row r="1339" spans="1:4" ht="15.75" customHeight="1">
      <c r="A1339" s="2" t="s">
        <v>295</v>
      </c>
      <c r="B1339" s="1">
        <v>3500000</v>
      </c>
      <c r="C1339" s="1">
        <v>16501785</v>
      </c>
      <c r="D1339" s="30">
        <f t="shared" si="5"/>
        <v>13001785</v>
      </c>
    </row>
    <row r="1340" spans="1:4" ht="15.75" customHeight="1">
      <c r="A1340" s="2" t="s">
        <v>5059</v>
      </c>
      <c r="B1340" s="1">
        <v>20000000</v>
      </c>
      <c r="C1340" s="1">
        <v>32983713</v>
      </c>
      <c r="D1340" s="30">
        <f t="shared" si="5"/>
        <v>12983713</v>
      </c>
    </row>
    <row r="1341" spans="1:4" ht="15.75" customHeight="1">
      <c r="A1341" s="2" t="s">
        <v>6061</v>
      </c>
      <c r="B1341" s="1">
        <v>11000000</v>
      </c>
      <c r="C1341" s="1">
        <v>23978402</v>
      </c>
      <c r="D1341" s="30">
        <f t="shared" si="5"/>
        <v>12978402</v>
      </c>
    </row>
    <row r="1342" spans="1:4" ht="15.75" customHeight="1">
      <c r="A1342" s="2" t="s">
        <v>5695</v>
      </c>
      <c r="B1342" s="1">
        <v>80000000</v>
      </c>
      <c r="C1342" s="1">
        <v>92969824</v>
      </c>
      <c r="D1342" s="30">
        <f t="shared" si="5"/>
        <v>12969824</v>
      </c>
    </row>
    <row r="1343" spans="1:4" ht="15.75" customHeight="1">
      <c r="A1343" s="2" t="s">
        <v>3306</v>
      </c>
      <c r="B1343" s="1">
        <v>46000000</v>
      </c>
      <c r="C1343" s="1">
        <v>58918501</v>
      </c>
      <c r="D1343" s="30">
        <f t="shared" si="5"/>
        <v>12918501</v>
      </c>
    </row>
    <row r="1344" spans="1:4" ht="15.75" customHeight="1">
      <c r="A1344" s="2" t="s">
        <v>4916</v>
      </c>
      <c r="B1344" s="1">
        <v>5000000</v>
      </c>
      <c r="C1344" s="1">
        <v>17768000</v>
      </c>
      <c r="D1344" s="30">
        <f t="shared" si="5"/>
        <v>12768000</v>
      </c>
    </row>
    <row r="1345" spans="1:4" ht="15.75" customHeight="1">
      <c r="A1345" s="2" t="s">
        <v>1603</v>
      </c>
      <c r="B1345" s="1">
        <v>25000000</v>
      </c>
      <c r="C1345" s="1">
        <v>37738400</v>
      </c>
      <c r="D1345" s="30">
        <f t="shared" si="5"/>
        <v>12738400</v>
      </c>
    </row>
    <row r="1346" spans="1:4" ht="15.75" customHeight="1">
      <c r="A1346" s="2" t="s">
        <v>3883</v>
      </c>
      <c r="B1346" s="1">
        <v>16000000</v>
      </c>
      <c r="C1346" s="1">
        <v>28734552</v>
      </c>
      <c r="D1346" s="30">
        <f t="shared" si="5"/>
        <v>12734552</v>
      </c>
    </row>
    <row r="1347" spans="1:4" ht="15.75" customHeight="1">
      <c r="A1347" s="2" t="s">
        <v>408</v>
      </c>
      <c r="B1347" s="1">
        <v>600000</v>
      </c>
      <c r="C1347" s="1">
        <v>13300000</v>
      </c>
      <c r="D1347" s="30">
        <f t="shared" si="5"/>
        <v>12700000</v>
      </c>
    </row>
    <row r="1348" spans="1:4" ht="15.75" customHeight="1">
      <c r="A1348" s="2" t="s">
        <v>5758</v>
      </c>
      <c r="B1348" s="1">
        <v>5000000</v>
      </c>
      <c r="C1348" s="1">
        <v>17683670</v>
      </c>
      <c r="D1348" s="30">
        <f t="shared" si="5"/>
        <v>12683670</v>
      </c>
    </row>
    <row r="1349" spans="1:4" ht="15.75" customHeight="1">
      <c r="A1349" s="2" t="s">
        <v>1004</v>
      </c>
      <c r="B1349" s="1">
        <v>54000000</v>
      </c>
      <c r="C1349" s="1">
        <v>66676062</v>
      </c>
      <c r="D1349" s="30">
        <f t="shared" si="5"/>
        <v>12676062</v>
      </c>
    </row>
    <row r="1350" spans="1:4" ht="15.75" customHeight="1">
      <c r="A1350" s="2" t="s">
        <v>4888</v>
      </c>
      <c r="B1350" s="1">
        <v>13000000</v>
      </c>
      <c r="C1350" s="1">
        <v>25675765</v>
      </c>
      <c r="D1350" s="30">
        <f t="shared" si="5"/>
        <v>12675765</v>
      </c>
    </row>
    <row r="1351" spans="1:4" ht="15.75" customHeight="1">
      <c r="A1351" s="2" t="s">
        <v>2721</v>
      </c>
      <c r="B1351" s="1">
        <v>2000000</v>
      </c>
      <c r="C1351" s="1">
        <v>14673301</v>
      </c>
      <c r="D1351" s="30">
        <f t="shared" si="5"/>
        <v>12673301</v>
      </c>
    </row>
    <row r="1352" spans="1:4" ht="15.75" customHeight="1">
      <c r="A1352" s="2" t="s">
        <v>1031</v>
      </c>
      <c r="B1352" s="1">
        <v>38000000</v>
      </c>
      <c r="C1352" s="1">
        <v>50668906</v>
      </c>
      <c r="D1352" s="30">
        <f t="shared" si="5"/>
        <v>12668906</v>
      </c>
    </row>
    <row r="1353" spans="1:4" ht="15.75" customHeight="1">
      <c r="A1353" s="2" t="s">
        <v>2060</v>
      </c>
      <c r="B1353" s="1">
        <v>48000000</v>
      </c>
      <c r="C1353" s="1">
        <v>60652036</v>
      </c>
      <c r="D1353" s="30">
        <f t="shared" si="5"/>
        <v>12652036</v>
      </c>
    </row>
    <row r="1354" spans="1:4" ht="15.75" customHeight="1">
      <c r="A1354" s="2" t="s">
        <v>1295</v>
      </c>
      <c r="B1354" s="1">
        <v>6000000</v>
      </c>
      <c r="C1354" s="1">
        <v>18621249</v>
      </c>
      <c r="D1354" s="30">
        <f t="shared" si="5"/>
        <v>12621249</v>
      </c>
    </row>
    <row r="1355" spans="1:4" ht="15.75" customHeight="1">
      <c r="A1355" s="2" t="s">
        <v>3416</v>
      </c>
      <c r="B1355" s="1">
        <v>9000000</v>
      </c>
      <c r="C1355" s="1">
        <v>21569041</v>
      </c>
      <c r="D1355" s="30">
        <f t="shared" si="5"/>
        <v>12569041</v>
      </c>
    </row>
    <row r="1356" spans="1:4" ht="15.75" customHeight="1">
      <c r="A1356" s="2" t="s">
        <v>3000</v>
      </c>
      <c r="B1356" s="1">
        <v>120000000</v>
      </c>
      <c r="C1356" s="1">
        <v>132550960</v>
      </c>
      <c r="D1356" s="30">
        <f t="shared" si="5"/>
        <v>12550960</v>
      </c>
    </row>
    <row r="1357" spans="1:4" ht="15.75" customHeight="1">
      <c r="A1357" s="2" t="s">
        <v>655</v>
      </c>
      <c r="B1357" s="1">
        <v>90000000</v>
      </c>
      <c r="C1357" s="1">
        <v>102515793</v>
      </c>
      <c r="D1357" s="30">
        <f t="shared" si="5"/>
        <v>12515793</v>
      </c>
    </row>
    <row r="1358" spans="1:4" ht="15.75" customHeight="1">
      <c r="A1358" s="2" t="s">
        <v>1883</v>
      </c>
      <c r="B1358" s="1">
        <v>15000000</v>
      </c>
      <c r="C1358" s="1">
        <v>27441122</v>
      </c>
      <c r="D1358" s="30">
        <f t="shared" si="5"/>
        <v>12441122</v>
      </c>
    </row>
    <row r="1359" spans="1:4" ht="15.75" customHeight="1">
      <c r="A1359" s="2" t="s">
        <v>4032</v>
      </c>
      <c r="B1359" s="1">
        <v>42000000</v>
      </c>
      <c r="C1359" s="1">
        <v>54414716</v>
      </c>
      <c r="D1359" s="30">
        <f t="shared" si="5"/>
        <v>12414716</v>
      </c>
    </row>
    <row r="1360" spans="1:4" ht="15.75" customHeight="1">
      <c r="A1360" s="2" t="s">
        <v>2697</v>
      </c>
      <c r="B1360" s="1">
        <v>8000000</v>
      </c>
      <c r="C1360" s="1">
        <v>20400000</v>
      </c>
      <c r="D1360" s="30">
        <f t="shared" si="5"/>
        <v>12400000</v>
      </c>
    </row>
    <row r="1361" spans="1:4" ht="15.75" customHeight="1">
      <c r="A1361" s="2" t="s">
        <v>4253</v>
      </c>
      <c r="B1361" s="1">
        <v>30000000</v>
      </c>
      <c r="C1361" s="1">
        <v>42385520</v>
      </c>
      <c r="D1361" s="30">
        <f t="shared" si="5"/>
        <v>12385520</v>
      </c>
    </row>
    <row r="1362" spans="1:4" ht="15.75" customHeight="1">
      <c r="A1362" s="2" t="s">
        <v>5757</v>
      </c>
      <c r="B1362" s="1">
        <v>5000000</v>
      </c>
      <c r="C1362" s="1">
        <v>17382982</v>
      </c>
      <c r="D1362" s="30">
        <f t="shared" si="5"/>
        <v>12382982</v>
      </c>
    </row>
    <row r="1363" spans="1:4" ht="15.75" customHeight="1">
      <c r="A1363" s="2" t="s">
        <v>5672</v>
      </c>
      <c r="B1363" s="1">
        <v>3000000</v>
      </c>
      <c r="C1363" s="1">
        <v>15369573</v>
      </c>
      <c r="D1363" s="30">
        <f t="shared" si="5"/>
        <v>12369573</v>
      </c>
    </row>
    <row r="1364" spans="1:4" ht="15.75" customHeight="1">
      <c r="A1364" s="2" t="s">
        <v>5494</v>
      </c>
      <c r="B1364" s="1">
        <v>45000000</v>
      </c>
      <c r="C1364" s="1">
        <v>57362581</v>
      </c>
      <c r="D1364" s="30">
        <f t="shared" si="5"/>
        <v>12362581</v>
      </c>
    </row>
    <row r="1365" spans="1:4" ht="15.75" customHeight="1">
      <c r="A1365" s="2" t="s">
        <v>2262</v>
      </c>
      <c r="B1365" s="1">
        <v>190000000</v>
      </c>
      <c r="C1365" s="1">
        <v>202351611</v>
      </c>
      <c r="D1365" s="30">
        <f t="shared" si="5"/>
        <v>12351611</v>
      </c>
    </row>
    <row r="1366" spans="1:4" ht="15.75" customHeight="1">
      <c r="A1366" s="2" t="s">
        <v>2797</v>
      </c>
      <c r="B1366" s="1">
        <v>40000000</v>
      </c>
      <c r="C1366" s="1">
        <v>52320979</v>
      </c>
      <c r="D1366" s="30">
        <f t="shared" si="5"/>
        <v>12320979</v>
      </c>
    </row>
    <row r="1367" spans="1:4" ht="15.75" customHeight="1">
      <c r="A1367" s="2" t="s">
        <v>2795</v>
      </c>
      <c r="B1367" s="1">
        <v>50000000</v>
      </c>
      <c r="C1367" s="1">
        <v>62318875</v>
      </c>
      <c r="D1367" s="30">
        <f t="shared" si="5"/>
        <v>12318875</v>
      </c>
    </row>
    <row r="1368" spans="1:4" ht="15.75" customHeight="1">
      <c r="A1368" s="2" t="s">
        <v>3601</v>
      </c>
      <c r="B1368" s="1">
        <v>21000000</v>
      </c>
      <c r="C1368" s="1">
        <v>33313582</v>
      </c>
      <c r="D1368" s="30">
        <f t="shared" si="5"/>
        <v>12313582</v>
      </c>
    </row>
    <row r="1369" spans="1:4" ht="15.75" customHeight="1">
      <c r="A1369" s="2" t="s">
        <v>2054</v>
      </c>
      <c r="B1369" s="1">
        <v>50200000</v>
      </c>
      <c r="C1369" s="1">
        <v>62453315</v>
      </c>
      <c r="D1369" s="30">
        <f t="shared" si="5"/>
        <v>12253315</v>
      </c>
    </row>
    <row r="1370" spans="1:4" ht="15.75" customHeight="1">
      <c r="A1370" s="2" t="s">
        <v>3761</v>
      </c>
      <c r="B1370" s="1">
        <v>58000000</v>
      </c>
      <c r="C1370" s="1">
        <v>70117571</v>
      </c>
      <c r="D1370" s="30">
        <f t="shared" si="5"/>
        <v>12117571</v>
      </c>
    </row>
    <row r="1371" spans="1:4" ht="15.75" customHeight="1">
      <c r="A1371" s="2" t="s">
        <v>4221</v>
      </c>
      <c r="B1371" s="1">
        <v>30000000</v>
      </c>
      <c r="C1371" s="1">
        <v>42071069</v>
      </c>
      <c r="D1371" s="30">
        <f t="shared" si="5"/>
        <v>12071069</v>
      </c>
    </row>
    <row r="1372" spans="1:4" ht="15.75" customHeight="1">
      <c r="A1372" s="2" t="s">
        <v>3337</v>
      </c>
      <c r="B1372" s="1">
        <v>30000000</v>
      </c>
      <c r="C1372" s="1">
        <v>42057340</v>
      </c>
      <c r="D1372" s="30">
        <f t="shared" si="5"/>
        <v>12057340</v>
      </c>
    </row>
    <row r="1373" spans="1:4" ht="15.75" customHeight="1">
      <c r="A1373" s="2" t="s">
        <v>3367</v>
      </c>
      <c r="B1373" s="1">
        <v>20000000</v>
      </c>
      <c r="C1373" s="1">
        <v>32051917</v>
      </c>
      <c r="D1373" s="30">
        <f t="shared" si="5"/>
        <v>12051917</v>
      </c>
    </row>
    <row r="1374" spans="1:4" ht="15.75" customHeight="1">
      <c r="A1374" s="2" t="s">
        <v>2342</v>
      </c>
      <c r="B1374" s="1">
        <v>30000000</v>
      </c>
      <c r="C1374" s="1">
        <v>42043633</v>
      </c>
      <c r="D1374" s="30">
        <f t="shared" si="5"/>
        <v>12043633</v>
      </c>
    </row>
    <row r="1375" spans="1:4" ht="15.75" customHeight="1">
      <c r="A1375" s="2" t="s">
        <v>6291</v>
      </c>
      <c r="B1375" s="1">
        <v>20000000</v>
      </c>
      <c r="C1375" s="1">
        <v>32014289</v>
      </c>
      <c r="D1375" s="30">
        <f t="shared" si="5"/>
        <v>12014289</v>
      </c>
    </row>
    <row r="1376" spans="1:4" ht="15.75" customHeight="1">
      <c r="A1376" s="2" t="s">
        <v>3814</v>
      </c>
      <c r="B1376" s="1">
        <v>40000000</v>
      </c>
      <c r="C1376" s="1">
        <v>52000688</v>
      </c>
      <c r="D1376" s="30">
        <f t="shared" si="5"/>
        <v>12000688</v>
      </c>
    </row>
    <row r="1377" spans="1:4" ht="15.75" customHeight="1">
      <c r="A1377" s="2" t="s">
        <v>6070</v>
      </c>
      <c r="B1377" s="1">
        <v>2500000</v>
      </c>
      <c r="C1377" s="1">
        <v>14400000</v>
      </c>
      <c r="D1377" s="30">
        <f t="shared" si="5"/>
        <v>11900000</v>
      </c>
    </row>
    <row r="1378" spans="1:4" ht="15.75" customHeight="1">
      <c r="A1378" s="2" t="s">
        <v>1549</v>
      </c>
      <c r="B1378" s="1">
        <v>60000000</v>
      </c>
      <c r="C1378" s="1">
        <v>71844424</v>
      </c>
      <c r="D1378" s="30">
        <f t="shared" si="5"/>
        <v>11844424</v>
      </c>
    </row>
    <row r="1379" spans="1:4" ht="15.75" customHeight="1">
      <c r="A1379" s="2" t="s">
        <v>1056</v>
      </c>
      <c r="B1379" s="1">
        <v>20000000</v>
      </c>
      <c r="C1379" s="1">
        <v>31838002</v>
      </c>
      <c r="D1379" s="30">
        <f t="shared" si="5"/>
        <v>11838002</v>
      </c>
    </row>
    <row r="1380" spans="1:4" ht="15.75" customHeight="1">
      <c r="A1380" s="2" t="s">
        <v>3352</v>
      </c>
      <c r="B1380" s="1">
        <v>25000000</v>
      </c>
      <c r="C1380" s="1">
        <v>36833473</v>
      </c>
      <c r="D1380" s="30">
        <f t="shared" si="5"/>
        <v>11833473</v>
      </c>
    </row>
    <row r="1381" spans="1:4" ht="15.75" customHeight="1">
      <c r="A1381" s="2" t="s">
        <v>1749</v>
      </c>
      <c r="B1381" s="1">
        <v>250000</v>
      </c>
      <c r="C1381" s="1">
        <v>12006514</v>
      </c>
      <c r="D1381" s="30">
        <f t="shared" si="5"/>
        <v>11756514</v>
      </c>
    </row>
    <row r="1382" spans="1:4" ht="15.75" customHeight="1">
      <c r="A1382" s="2" t="s">
        <v>4499</v>
      </c>
      <c r="B1382" s="1">
        <v>2000000</v>
      </c>
      <c r="C1382" s="1">
        <v>13746550</v>
      </c>
      <c r="D1382" s="30">
        <f t="shared" si="5"/>
        <v>11746550</v>
      </c>
    </row>
    <row r="1383" spans="1:4" ht="15.75" customHeight="1">
      <c r="A1383" s="2" t="s">
        <v>6331</v>
      </c>
      <c r="B1383" s="1">
        <v>4000000</v>
      </c>
      <c r="C1383" s="1">
        <v>15655665</v>
      </c>
      <c r="D1383" s="30">
        <f t="shared" si="5"/>
        <v>11655665</v>
      </c>
    </row>
    <row r="1384" spans="1:4" ht="15.75" customHeight="1">
      <c r="A1384" s="2" t="s">
        <v>3504</v>
      </c>
      <c r="B1384" s="1">
        <v>90000000</v>
      </c>
      <c r="C1384" s="1">
        <v>101643008</v>
      </c>
      <c r="D1384" s="30">
        <f t="shared" si="5"/>
        <v>11643008</v>
      </c>
    </row>
    <row r="1385" spans="1:4" ht="15.75" customHeight="1">
      <c r="A1385" s="2" t="s">
        <v>929</v>
      </c>
      <c r="B1385" s="1">
        <v>2000000</v>
      </c>
      <c r="C1385" s="1">
        <v>13622333</v>
      </c>
      <c r="D1385" s="30">
        <f t="shared" si="5"/>
        <v>11622333</v>
      </c>
    </row>
    <row r="1386" spans="1:4" ht="15.75" customHeight="1">
      <c r="A1386" s="2" t="s">
        <v>923</v>
      </c>
      <c r="B1386" s="1">
        <v>6000000</v>
      </c>
      <c r="C1386" s="1">
        <v>17605861</v>
      </c>
      <c r="D1386" s="30">
        <f t="shared" si="5"/>
        <v>11605861</v>
      </c>
    </row>
    <row r="1387" spans="1:4" ht="15.75" customHeight="1">
      <c r="A1387" s="2" t="s">
        <v>1437</v>
      </c>
      <c r="B1387" s="1">
        <v>10000000</v>
      </c>
      <c r="C1387" s="1">
        <v>21589307</v>
      </c>
      <c r="D1387" s="30">
        <f t="shared" si="5"/>
        <v>11589307</v>
      </c>
    </row>
    <row r="1388" spans="1:4" ht="15.75" customHeight="1">
      <c r="A1388" s="2" t="s">
        <v>3862</v>
      </c>
      <c r="B1388" s="1">
        <v>20000000</v>
      </c>
      <c r="C1388" s="1">
        <v>31584722</v>
      </c>
      <c r="D1388" s="30">
        <f t="shared" si="5"/>
        <v>11584722</v>
      </c>
    </row>
    <row r="1389" spans="1:4" ht="15.75" customHeight="1">
      <c r="A1389" s="2" t="s">
        <v>3392</v>
      </c>
      <c r="B1389" s="1">
        <v>14000000</v>
      </c>
      <c r="C1389" s="1">
        <v>25571351</v>
      </c>
      <c r="D1389" s="30">
        <f t="shared" si="5"/>
        <v>11571351</v>
      </c>
    </row>
    <row r="1390" spans="1:4" ht="15.75" customHeight="1">
      <c r="A1390" s="2" t="s">
        <v>5554</v>
      </c>
      <c r="B1390" s="1">
        <v>10600000</v>
      </c>
      <c r="C1390" s="1">
        <v>22160085</v>
      </c>
      <c r="D1390" s="30">
        <f t="shared" si="5"/>
        <v>11560085</v>
      </c>
    </row>
    <row r="1391" spans="1:4" ht="15.75" customHeight="1">
      <c r="A1391" s="2" t="s">
        <v>6274</v>
      </c>
      <c r="B1391" s="1">
        <v>27000000</v>
      </c>
      <c r="C1391" s="1">
        <v>38536376</v>
      </c>
      <c r="D1391" s="30">
        <f t="shared" si="5"/>
        <v>11536376</v>
      </c>
    </row>
    <row r="1392" spans="1:4" ht="15.75" customHeight="1">
      <c r="A1392" s="2" t="s">
        <v>3087</v>
      </c>
      <c r="B1392" s="1">
        <v>28000000</v>
      </c>
      <c r="C1392" s="1">
        <v>39514713</v>
      </c>
      <c r="D1392" s="30">
        <f t="shared" si="5"/>
        <v>11514713</v>
      </c>
    </row>
    <row r="1393" spans="1:4" ht="15.75" customHeight="1">
      <c r="A1393" s="2" t="s">
        <v>5160</v>
      </c>
      <c r="B1393" s="1">
        <v>14000000</v>
      </c>
      <c r="C1393" s="1">
        <v>25482931</v>
      </c>
      <c r="D1393" s="30">
        <f t="shared" si="5"/>
        <v>11482931</v>
      </c>
    </row>
    <row r="1394" spans="1:4" ht="15.75" customHeight="1">
      <c r="A1394" s="2" t="s">
        <v>1754</v>
      </c>
      <c r="B1394" s="1">
        <v>65000</v>
      </c>
      <c r="C1394" s="1">
        <v>11529368</v>
      </c>
      <c r="D1394" s="30">
        <f t="shared" si="5"/>
        <v>11464368</v>
      </c>
    </row>
    <row r="1395" spans="1:4" ht="15.75" customHeight="1">
      <c r="A1395" s="2" t="s">
        <v>594</v>
      </c>
      <c r="B1395" s="1">
        <v>11500000</v>
      </c>
      <c r="C1395" s="1">
        <v>22954968</v>
      </c>
      <c r="D1395" s="30">
        <f t="shared" si="5"/>
        <v>11454968</v>
      </c>
    </row>
    <row r="1396" spans="1:4" ht="15.75" customHeight="1">
      <c r="A1396" s="2" t="s">
        <v>2358</v>
      </c>
      <c r="B1396" s="1">
        <v>25000000</v>
      </c>
      <c r="C1396" s="1">
        <v>36447959</v>
      </c>
      <c r="D1396" s="30">
        <f t="shared" si="5"/>
        <v>11447959</v>
      </c>
    </row>
    <row r="1397" spans="1:4" ht="15.75" customHeight="1">
      <c r="A1397" s="2" t="s">
        <v>6220</v>
      </c>
      <c r="B1397" s="1">
        <v>15000000</v>
      </c>
      <c r="C1397" s="1">
        <v>26421314</v>
      </c>
      <c r="D1397" s="30">
        <f t="shared" si="5"/>
        <v>11421314</v>
      </c>
    </row>
    <row r="1398" spans="1:4" ht="15.75" customHeight="1">
      <c r="A1398" s="2" t="s">
        <v>1041</v>
      </c>
      <c r="B1398" s="1">
        <v>30000000</v>
      </c>
      <c r="C1398" s="1">
        <v>41407470</v>
      </c>
      <c r="D1398" s="30">
        <f t="shared" si="5"/>
        <v>11407470</v>
      </c>
    </row>
    <row r="1399" spans="1:4" ht="15.75" customHeight="1">
      <c r="A1399" s="2" t="s">
        <v>596</v>
      </c>
      <c r="B1399" s="1">
        <v>15000000</v>
      </c>
      <c r="C1399" s="1">
        <v>26384919</v>
      </c>
      <c r="D1399" s="30">
        <f t="shared" si="5"/>
        <v>11384919</v>
      </c>
    </row>
    <row r="1400" spans="1:4" ht="15.75" customHeight="1">
      <c r="A1400" s="2" t="s">
        <v>6129</v>
      </c>
      <c r="B1400" s="1">
        <v>10000000</v>
      </c>
      <c r="C1400" s="1">
        <v>21371425</v>
      </c>
      <c r="D1400" s="30">
        <f t="shared" si="5"/>
        <v>11371425</v>
      </c>
    </row>
    <row r="1401" spans="1:4" ht="15.75" customHeight="1">
      <c r="A1401" s="2" t="s">
        <v>3780</v>
      </c>
      <c r="B1401" s="1">
        <v>55000000</v>
      </c>
      <c r="C1401" s="1">
        <v>66365290</v>
      </c>
      <c r="D1401" s="30">
        <f t="shared" si="5"/>
        <v>11365290</v>
      </c>
    </row>
    <row r="1402" spans="1:4" ht="15.75" customHeight="1">
      <c r="A1402" s="2" t="s">
        <v>5904</v>
      </c>
      <c r="B1402" s="1">
        <v>80000000</v>
      </c>
      <c r="C1402" s="1">
        <v>91188905</v>
      </c>
      <c r="D1402" s="30">
        <f t="shared" si="5"/>
        <v>11188905</v>
      </c>
    </row>
    <row r="1403" spans="1:4" ht="15.75" customHeight="1">
      <c r="A1403" s="2" t="s">
        <v>3137</v>
      </c>
      <c r="B1403" s="1">
        <v>15000000</v>
      </c>
      <c r="C1403" s="1">
        <v>26161406</v>
      </c>
      <c r="D1403" s="30">
        <f t="shared" si="5"/>
        <v>11161406</v>
      </c>
    </row>
    <row r="1404" spans="1:4" ht="15.75" customHeight="1">
      <c r="A1404" s="2" t="s">
        <v>2617</v>
      </c>
      <c r="B1404" s="1">
        <v>20000000</v>
      </c>
      <c r="C1404" s="1">
        <v>31146570</v>
      </c>
      <c r="D1404" s="30">
        <f t="shared" si="5"/>
        <v>11146570</v>
      </c>
    </row>
    <row r="1405" spans="1:4" ht="15.75" customHeight="1">
      <c r="A1405" s="2" t="s">
        <v>3339</v>
      </c>
      <c r="B1405" s="1">
        <v>27000000</v>
      </c>
      <c r="C1405" s="1">
        <v>38122105</v>
      </c>
      <c r="D1405" s="30">
        <f t="shared" si="5"/>
        <v>11122105</v>
      </c>
    </row>
    <row r="1406" spans="1:4" ht="15.75" customHeight="1">
      <c r="A1406" s="2" t="s">
        <v>6111</v>
      </c>
      <c r="B1406" s="1">
        <v>50000000</v>
      </c>
      <c r="C1406" s="1">
        <v>61112916</v>
      </c>
      <c r="D1406" s="30">
        <f t="shared" si="5"/>
        <v>11112916</v>
      </c>
    </row>
    <row r="1407" spans="1:4" ht="15.75" customHeight="1">
      <c r="A1407" s="2" t="s">
        <v>4049</v>
      </c>
      <c r="B1407" s="1">
        <v>32000000</v>
      </c>
      <c r="C1407" s="1">
        <v>43095600</v>
      </c>
      <c r="D1407" s="30">
        <f t="shared" si="5"/>
        <v>11095600</v>
      </c>
    </row>
    <row r="1408" spans="1:4" ht="15.75" customHeight="1">
      <c r="A1408" s="2" t="s">
        <v>1760</v>
      </c>
      <c r="B1408" s="1">
        <v>207000000</v>
      </c>
      <c r="C1408" s="1">
        <v>218051260</v>
      </c>
      <c r="D1408" s="30">
        <f t="shared" si="5"/>
        <v>11051260</v>
      </c>
    </row>
    <row r="1409" spans="1:4" ht="15.75" customHeight="1">
      <c r="A1409" s="2" t="s">
        <v>1760</v>
      </c>
      <c r="B1409" s="1">
        <v>207000000</v>
      </c>
      <c r="C1409" s="1">
        <v>218051260</v>
      </c>
      <c r="D1409" s="30">
        <f t="shared" si="5"/>
        <v>11051260</v>
      </c>
    </row>
    <row r="1410" spans="1:4" ht="15.75" customHeight="1">
      <c r="A1410" s="2" t="s">
        <v>1760</v>
      </c>
      <c r="B1410" s="1">
        <v>207000000</v>
      </c>
      <c r="C1410" s="1">
        <v>218051260</v>
      </c>
      <c r="D1410" s="30">
        <f t="shared" si="5"/>
        <v>11051260</v>
      </c>
    </row>
    <row r="1411" spans="1:4" ht="15.75" customHeight="1">
      <c r="A1411" s="2" t="s">
        <v>5941</v>
      </c>
      <c r="B1411" s="1">
        <v>9000000</v>
      </c>
      <c r="C1411" s="1">
        <v>20035310</v>
      </c>
      <c r="D1411" s="30">
        <f t="shared" si="5"/>
        <v>11035310</v>
      </c>
    </row>
    <row r="1412" spans="1:4" ht="15.75" customHeight="1">
      <c r="A1412" s="2" t="s">
        <v>4321</v>
      </c>
      <c r="B1412" s="1">
        <v>5000000</v>
      </c>
      <c r="C1412" s="1">
        <v>16017403</v>
      </c>
      <c r="D1412" s="30">
        <f t="shared" si="5"/>
        <v>11017403</v>
      </c>
    </row>
    <row r="1413" spans="1:4" ht="15.75" customHeight="1">
      <c r="A1413" s="2" t="s">
        <v>4663</v>
      </c>
      <c r="B1413" s="1">
        <v>37000000</v>
      </c>
      <c r="C1413" s="1">
        <v>48006503</v>
      </c>
      <c r="D1413" s="30">
        <f t="shared" si="5"/>
        <v>11006503</v>
      </c>
    </row>
    <row r="1414" spans="1:4" ht="15.75" customHeight="1">
      <c r="A1414" s="2" t="s">
        <v>5730</v>
      </c>
      <c r="B1414" s="1">
        <v>26000000</v>
      </c>
      <c r="C1414" s="1">
        <v>36985501</v>
      </c>
      <c r="D1414" s="30">
        <f t="shared" si="5"/>
        <v>10985501</v>
      </c>
    </row>
    <row r="1415" spans="1:4" ht="15.75" customHeight="1">
      <c r="A1415" s="2" t="s">
        <v>1733</v>
      </c>
      <c r="B1415" s="1">
        <v>1800000</v>
      </c>
      <c r="C1415" s="1">
        <v>12784397</v>
      </c>
      <c r="D1415" s="30">
        <f t="shared" si="5"/>
        <v>10984397</v>
      </c>
    </row>
    <row r="1416" spans="1:4" ht="15.75" customHeight="1">
      <c r="A1416" s="2" t="s">
        <v>1430</v>
      </c>
      <c r="B1416" s="1">
        <v>12000000</v>
      </c>
      <c r="C1416" s="1">
        <v>22905674</v>
      </c>
      <c r="D1416" s="30">
        <f t="shared" si="5"/>
        <v>10905674</v>
      </c>
    </row>
    <row r="1417" spans="1:4" ht="15.75" customHeight="1">
      <c r="A1417" s="2" t="s">
        <v>677</v>
      </c>
      <c r="B1417" s="1">
        <v>40000000</v>
      </c>
      <c r="C1417" s="1">
        <v>50859889</v>
      </c>
      <c r="D1417" s="30">
        <f t="shared" si="5"/>
        <v>10859889</v>
      </c>
    </row>
    <row r="1418" spans="1:4" ht="15.75" customHeight="1">
      <c r="A1418" s="2" t="s">
        <v>5302</v>
      </c>
      <c r="B1418" s="1">
        <v>17000000</v>
      </c>
      <c r="C1418" s="1">
        <v>27854896</v>
      </c>
      <c r="D1418" s="30">
        <f t="shared" si="5"/>
        <v>10854896</v>
      </c>
    </row>
    <row r="1419" spans="1:4" ht="15.75" customHeight="1">
      <c r="A1419" s="2" t="s">
        <v>1344</v>
      </c>
      <c r="B1419" s="1">
        <v>90000000</v>
      </c>
      <c r="C1419" s="1">
        <v>100853835</v>
      </c>
      <c r="D1419" s="30">
        <f t="shared" si="5"/>
        <v>10853835</v>
      </c>
    </row>
    <row r="1420" spans="1:4" ht="15.75" customHeight="1">
      <c r="A1420" s="2" t="s">
        <v>3326</v>
      </c>
      <c r="B1420" s="1">
        <v>35000000</v>
      </c>
      <c r="C1420" s="1">
        <v>45802315</v>
      </c>
      <c r="D1420" s="30">
        <f t="shared" si="5"/>
        <v>10802315</v>
      </c>
    </row>
    <row r="1421" spans="1:4" ht="15.75" customHeight="1">
      <c r="A1421" s="2" t="s">
        <v>2955</v>
      </c>
      <c r="B1421" s="1">
        <v>1100000</v>
      </c>
      <c r="C1421" s="1">
        <v>11806119</v>
      </c>
      <c r="D1421" s="30">
        <f t="shared" si="5"/>
        <v>10706119</v>
      </c>
    </row>
    <row r="1422" spans="1:4" ht="15.75" customHeight="1">
      <c r="A1422" s="2" t="s">
        <v>4945</v>
      </c>
      <c r="B1422" s="1">
        <v>2300000</v>
      </c>
      <c r="C1422" s="1">
        <v>12985267</v>
      </c>
      <c r="D1422" s="30">
        <f t="shared" si="5"/>
        <v>10685267</v>
      </c>
    </row>
    <row r="1423" spans="1:4" ht="15.75" customHeight="1">
      <c r="A1423" s="2" t="s">
        <v>4907</v>
      </c>
      <c r="B1423" s="1">
        <v>3000000</v>
      </c>
      <c r="C1423" s="1">
        <v>13684949</v>
      </c>
      <c r="D1423" s="30">
        <f t="shared" si="5"/>
        <v>10684949</v>
      </c>
    </row>
    <row r="1424" spans="1:4" ht="15.75" customHeight="1">
      <c r="A1424" s="2" t="s">
        <v>2093</v>
      </c>
      <c r="B1424" s="1">
        <v>30000000</v>
      </c>
      <c r="C1424" s="1">
        <v>40566655</v>
      </c>
      <c r="D1424" s="30">
        <f t="shared" si="5"/>
        <v>10566655</v>
      </c>
    </row>
    <row r="1425" spans="1:4" ht="15.75" customHeight="1">
      <c r="A1425" s="2" t="s">
        <v>5683</v>
      </c>
      <c r="B1425" s="1">
        <v>2000000</v>
      </c>
      <c r="C1425" s="1">
        <v>12555230</v>
      </c>
      <c r="D1425" s="30">
        <f t="shared" si="5"/>
        <v>10555230</v>
      </c>
    </row>
    <row r="1426" spans="1:4" ht="15.75" customHeight="1">
      <c r="A1426" s="2" t="s">
        <v>4734</v>
      </c>
      <c r="B1426" s="1">
        <v>3500000</v>
      </c>
      <c r="C1426" s="1">
        <v>14000000</v>
      </c>
      <c r="D1426" s="30">
        <f t="shared" si="5"/>
        <v>10500000</v>
      </c>
    </row>
    <row r="1427" spans="1:4" ht="15.75" customHeight="1">
      <c r="A1427" s="2" t="s">
        <v>943</v>
      </c>
      <c r="B1427" s="1">
        <v>2500000</v>
      </c>
      <c r="C1427" s="1">
        <v>12995673</v>
      </c>
      <c r="D1427" s="30">
        <f t="shared" si="5"/>
        <v>10495673</v>
      </c>
    </row>
    <row r="1428" spans="1:4" ht="15.75" customHeight="1">
      <c r="A1428" s="2" t="s">
        <v>1697</v>
      </c>
      <c r="B1428" s="1">
        <v>7000000</v>
      </c>
      <c r="C1428" s="1">
        <v>17474107</v>
      </c>
      <c r="D1428" s="30">
        <f t="shared" si="5"/>
        <v>10474107</v>
      </c>
    </row>
    <row r="1429" spans="1:4" ht="15.75" customHeight="1">
      <c r="A1429" s="2" t="s">
        <v>4210</v>
      </c>
      <c r="B1429" s="1">
        <v>50000000</v>
      </c>
      <c r="C1429" s="1">
        <v>60470220</v>
      </c>
      <c r="D1429" s="30">
        <f t="shared" si="5"/>
        <v>10470220</v>
      </c>
    </row>
    <row r="1430" spans="1:4" ht="15.75" customHeight="1">
      <c r="A1430" s="2" t="s">
        <v>3978</v>
      </c>
      <c r="B1430" s="1">
        <v>80000000</v>
      </c>
      <c r="C1430" s="1">
        <v>90443603</v>
      </c>
      <c r="D1430" s="30">
        <f t="shared" si="5"/>
        <v>10443603</v>
      </c>
    </row>
    <row r="1431" spans="1:4" ht="15.75" customHeight="1">
      <c r="A1431" s="2" t="s">
        <v>889</v>
      </c>
      <c r="B1431" s="1">
        <v>15000000</v>
      </c>
      <c r="C1431" s="1">
        <v>25440971</v>
      </c>
      <c r="D1431" s="30">
        <f t="shared" si="5"/>
        <v>10440971</v>
      </c>
    </row>
    <row r="1432" spans="1:4" ht="15.75" customHeight="1">
      <c r="A1432" s="2" t="s">
        <v>1393</v>
      </c>
      <c r="B1432" s="1">
        <v>16000000</v>
      </c>
      <c r="C1432" s="1">
        <v>26400000</v>
      </c>
      <c r="D1432" s="30">
        <f t="shared" si="5"/>
        <v>10400000</v>
      </c>
    </row>
    <row r="1433" spans="1:4" ht="15.75" customHeight="1">
      <c r="A1433" s="2" t="s">
        <v>5932</v>
      </c>
      <c r="B1433" s="1">
        <v>16500000</v>
      </c>
      <c r="C1433" s="1">
        <v>26896744</v>
      </c>
      <c r="D1433" s="30">
        <f t="shared" si="5"/>
        <v>10396744</v>
      </c>
    </row>
    <row r="1434" spans="1:4" ht="15.75" customHeight="1">
      <c r="A1434" s="2" t="s">
        <v>6015</v>
      </c>
      <c r="B1434" s="1">
        <v>10000000</v>
      </c>
      <c r="C1434" s="1">
        <v>20384136</v>
      </c>
      <c r="D1434" s="30">
        <f t="shared" si="5"/>
        <v>10384136</v>
      </c>
    </row>
    <row r="1435" spans="1:4" ht="15.75" customHeight="1">
      <c r="A1435" s="2" t="s">
        <v>696</v>
      </c>
      <c r="B1435" s="1">
        <v>28000000</v>
      </c>
      <c r="C1435" s="1">
        <v>38372662</v>
      </c>
      <c r="D1435" s="30">
        <f t="shared" si="5"/>
        <v>10372662</v>
      </c>
    </row>
    <row r="1436" spans="1:4" ht="15.75" customHeight="1">
      <c r="A1436" s="2" t="s">
        <v>1703</v>
      </c>
      <c r="B1436" s="1">
        <v>6500000</v>
      </c>
      <c r="C1436" s="1">
        <v>16842303</v>
      </c>
      <c r="D1436" s="30">
        <f t="shared" si="5"/>
        <v>10342303</v>
      </c>
    </row>
    <row r="1437" spans="1:4" ht="15.75" customHeight="1">
      <c r="A1437" s="2" t="s">
        <v>4905</v>
      </c>
      <c r="B1437" s="1">
        <v>10000000</v>
      </c>
      <c r="C1437" s="1">
        <v>20339754</v>
      </c>
      <c r="D1437" s="30">
        <f t="shared" si="5"/>
        <v>10339754</v>
      </c>
    </row>
    <row r="1438" spans="1:4" ht="15.75" customHeight="1">
      <c r="A1438" s="2" t="s">
        <v>2897</v>
      </c>
      <c r="B1438" s="1">
        <v>10000000</v>
      </c>
      <c r="C1438" s="1">
        <v>20338609</v>
      </c>
      <c r="D1438" s="30">
        <f t="shared" si="5"/>
        <v>10338609</v>
      </c>
    </row>
    <row r="1439" spans="1:4" ht="15.75" customHeight="1">
      <c r="A1439" s="2" t="s">
        <v>4395</v>
      </c>
      <c r="B1439" s="1">
        <v>100000000</v>
      </c>
      <c r="C1439" s="1">
        <v>110332737</v>
      </c>
      <c r="D1439" s="30">
        <f t="shared" si="5"/>
        <v>10332737</v>
      </c>
    </row>
    <row r="1440" spans="1:4" ht="15.75" customHeight="1">
      <c r="A1440" s="2" t="s">
        <v>3901</v>
      </c>
      <c r="B1440" s="1">
        <v>12000000</v>
      </c>
      <c r="C1440" s="1">
        <v>22331028</v>
      </c>
      <c r="D1440" s="30">
        <f t="shared" si="5"/>
        <v>10331028</v>
      </c>
    </row>
    <row r="1441" spans="1:4" ht="15.75" customHeight="1">
      <c r="A1441" s="2" t="s">
        <v>3498</v>
      </c>
      <c r="B1441" s="1">
        <v>127500000</v>
      </c>
      <c r="C1441" s="1">
        <v>137748063</v>
      </c>
      <c r="D1441" s="30">
        <f t="shared" si="5"/>
        <v>10248063</v>
      </c>
    </row>
    <row r="1442" spans="1:4" ht="15.75" customHeight="1">
      <c r="A1442" s="2" t="s">
        <v>2820</v>
      </c>
      <c r="B1442" s="1">
        <v>30000000</v>
      </c>
      <c r="C1442" s="1">
        <v>40247512</v>
      </c>
      <c r="D1442" s="30">
        <f t="shared" si="5"/>
        <v>10247512</v>
      </c>
    </row>
    <row r="1443" spans="1:4" ht="15.75" customHeight="1">
      <c r="A1443" s="2" t="s">
        <v>3482</v>
      </c>
      <c r="B1443" s="1">
        <v>25000</v>
      </c>
      <c r="C1443" s="1">
        <v>10246600</v>
      </c>
      <c r="D1443" s="30">
        <f t="shared" si="5"/>
        <v>10221600</v>
      </c>
    </row>
    <row r="1444" spans="1:4" ht="15.75" customHeight="1">
      <c r="A1444" s="2" t="s">
        <v>3134</v>
      </c>
      <c r="B1444" s="1">
        <v>17000000</v>
      </c>
      <c r="C1444" s="1">
        <v>27154426</v>
      </c>
      <c r="D1444" s="30">
        <f t="shared" si="5"/>
        <v>10154426</v>
      </c>
    </row>
    <row r="1445" spans="1:4" ht="15.75" customHeight="1">
      <c r="A1445" s="2" t="s">
        <v>6225</v>
      </c>
      <c r="B1445" s="1">
        <v>5000000</v>
      </c>
      <c r="C1445" s="1">
        <v>15152879</v>
      </c>
      <c r="D1445" s="30">
        <f t="shared" si="5"/>
        <v>10152879</v>
      </c>
    </row>
    <row r="1446" spans="1:4" ht="15.75" customHeight="1">
      <c r="A1446" s="2" t="s">
        <v>5946</v>
      </c>
      <c r="B1446" s="1">
        <v>5000000</v>
      </c>
      <c r="C1446" s="1">
        <v>15126948</v>
      </c>
      <c r="D1446" s="30">
        <f t="shared" si="5"/>
        <v>10126948</v>
      </c>
    </row>
    <row r="1447" spans="1:4" ht="15.75" customHeight="1">
      <c r="A1447" s="2" t="s">
        <v>5268</v>
      </c>
      <c r="B1447" s="1">
        <v>30000000</v>
      </c>
      <c r="C1447" s="1">
        <v>40118420</v>
      </c>
      <c r="D1447" s="30">
        <f t="shared" si="5"/>
        <v>10118420</v>
      </c>
    </row>
    <row r="1448" spans="1:4" ht="15.75" customHeight="1">
      <c r="A1448" s="2" t="s">
        <v>548</v>
      </c>
      <c r="B1448" s="1">
        <v>44000000</v>
      </c>
      <c r="C1448" s="1">
        <v>54116191</v>
      </c>
      <c r="D1448" s="30">
        <f t="shared" si="5"/>
        <v>10116191</v>
      </c>
    </row>
    <row r="1449" spans="1:4" ht="15.75" customHeight="1">
      <c r="A1449" s="2" t="s">
        <v>3912</v>
      </c>
      <c r="B1449" s="1">
        <v>8000000</v>
      </c>
      <c r="C1449" s="1">
        <v>18090181</v>
      </c>
      <c r="D1449" s="30">
        <f t="shared" si="5"/>
        <v>10090181</v>
      </c>
    </row>
    <row r="1450" spans="1:4" ht="15.75" customHeight="1">
      <c r="A1450" s="2" t="s">
        <v>3238</v>
      </c>
      <c r="B1450" s="1">
        <v>100000</v>
      </c>
      <c r="C1450" s="1">
        <v>10174663</v>
      </c>
      <c r="D1450" s="30">
        <f t="shared" si="5"/>
        <v>10074663</v>
      </c>
    </row>
    <row r="1451" spans="1:4" ht="15.75" customHeight="1">
      <c r="A1451" s="2" t="s">
        <v>1621</v>
      </c>
      <c r="B1451" s="1">
        <v>20000000</v>
      </c>
      <c r="C1451" s="1">
        <v>30028592</v>
      </c>
      <c r="D1451" s="30">
        <f t="shared" si="5"/>
        <v>10028592</v>
      </c>
    </row>
    <row r="1452" spans="1:4" ht="15.75" customHeight="1">
      <c r="A1452" s="2" t="s">
        <v>5370</v>
      </c>
      <c r="B1452" s="1">
        <v>90000000</v>
      </c>
      <c r="C1452" s="1">
        <v>100018837</v>
      </c>
      <c r="D1452" s="30">
        <f t="shared" si="5"/>
        <v>10018837</v>
      </c>
    </row>
    <row r="1453" spans="1:4" ht="15.75" customHeight="1">
      <c r="A1453" s="2" t="s">
        <v>991</v>
      </c>
      <c r="B1453" s="1">
        <v>90000000</v>
      </c>
      <c r="C1453" s="1">
        <v>100012500</v>
      </c>
      <c r="D1453" s="30">
        <f t="shared" si="5"/>
        <v>10012500</v>
      </c>
    </row>
    <row r="1454" spans="1:4" ht="15.75" customHeight="1">
      <c r="A1454" s="2" t="s">
        <v>5278</v>
      </c>
      <c r="B1454" s="1">
        <v>25000000</v>
      </c>
      <c r="C1454" s="1">
        <v>35000629</v>
      </c>
      <c r="D1454" s="30">
        <f t="shared" si="5"/>
        <v>10000629</v>
      </c>
    </row>
    <row r="1455" spans="1:4" ht="15.75" customHeight="1">
      <c r="A1455" s="2" t="s">
        <v>4106</v>
      </c>
      <c r="B1455" s="1">
        <v>15000000</v>
      </c>
      <c r="C1455" s="1">
        <v>24984868</v>
      </c>
      <c r="D1455" s="30">
        <f t="shared" si="5"/>
        <v>9984868</v>
      </c>
    </row>
    <row r="1456" spans="1:4" ht="15.75" customHeight="1">
      <c r="A1456" s="2" t="s">
        <v>3606</v>
      </c>
      <c r="B1456" s="1">
        <v>20000000</v>
      </c>
      <c r="C1456" s="1">
        <v>29975979</v>
      </c>
      <c r="D1456" s="30">
        <f t="shared" si="5"/>
        <v>9975979</v>
      </c>
    </row>
    <row r="1457" spans="1:4" ht="15.75" customHeight="1">
      <c r="A1457" s="2" t="s">
        <v>2688</v>
      </c>
      <c r="B1457" s="1">
        <v>7000000</v>
      </c>
      <c r="C1457" s="1">
        <v>16901126</v>
      </c>
      <c r="D1457" s="30">
        <f t="shared" si="5"/>
        <v>9901126</v>
      </c>
    </row>
    <row r="1458" spans="1:4" ht="15.75" customHeight="1">
      <c r="A1458" s="2" t="s">
        <v>4305</v>
      </c>
      <c r="B1458" s="1">
        <v>15000000</v>
      </c>
      <c r="C1458" s="1">
        <v>24881000</v>
      </c>
      <c r="D1458" s="30">
        <f t="shared" si="5"/>
        <v>9881000</v>
      </c>
    </row>
    <row r="1459" spans="1:4" ht="15.75" customHeight="1">
      <c r="A1459" s="2" t="s">
        <v>742</v>
      </c>
      <c r="B1459" s="1">
        <v>13000000</v>
      </c>
      <c r="C1459" s="1">
        <v>22858926</v>
      </c>
      <c r="D1459" s="30">
        <f t="shared" si="5"/>
        <v>9858926</v>
      </c>
    </row>
    <row r="1460" spans="1:4" ht="15.75" customHeight="1">
      <c r="A1460" s="2" t="s">
        <v>4814</v>
      </c>
      <c r="B1460" s="1">
        <v>40000000</v>
      </c>
      <c r="C1460" s="1">
        <v>49851591</v>
      </c>
      <c r="D1460" s="30">
        <f t="shared" si="5"/>
        <v>9851591</v>
      </c>
    </row>
    <row r="1461" spans="1:4" ht="15.75" customHeight="1">
      <c r="A1461" s="2" t="s">
        <v>5179</v>
      </c>
      <c r="B1461" s="1">
        <v>8000000</v>
      </c>
      <c r="C1461" s="1">
        <v>17843379</v>
      </c>
      <c r="D1461" s="30">
        <f t="shared" si="5"/>
        <v>9843379</v>
      </c>
    </row>
    <row r="1462" spans="1:4" ht="15.75" customHeight="1">
      <c r="A1462" s="2" t="s">
        <v>128</v>
      </c>
      <c r="B1462" s="1">
        <v>3300000</v>
      </c>
      <c r="C1462" s="1">
        <v>13092000</v>
      </c>
      <c r="D1462" s="30">
        <f t="shared" si="5"/>
        <v>9792000</v>
      </c>
    </row>
    <row r="1463" spans="1:4" ht="15.75" customHeight="1">
      <c r="A1463" s="2" t="s">
        <v>2651</v>
      </c>
      <c r="B1463" s="1">
        <v>9000000</v>
      </c>
      <c r="C1463" s="1">
        <v>18761993</v>
      </c>
      <c r="D1463" s="30">
        <f t="shared" si="5"/>
        <v>9761993</v>
      </c>
    </row>
    <row r="1464" spans="1:4" ht="15.75" customHeight="1">
      <c r="A1464" s="2" t="s">
        <v>3604</v>
      </c>
      <c r="B1464" s="1">
        <v>20000000</v>
      </c>
      <c r="C1464" s="1">
        <v>29753944</v>
      </c>
      <c r="D1464" s="30">
        <f t="shared" si="5"/>
        <v>9753944</v>
      </c>
    </row>
    <row r="1465" spans="1:4" ht="15.75" customHeight="1">
      <c r="A1465" s="2" t="s">
        <v>4421</v>
      </c>
      <c r="B1465" s="1">
        <v>60000000</v>
      </c>
      <c r="C1465" s="1">
        <v>69688384</v>
      </c>
      <c r="D1465" s="30">
        <f t="shared" si="5"/>
        <v>9688384</v>
      </c>
    </row>
    <row r="1466" spans="1:4" ht="15.75" customHeight="1">
      <c r="A1466" s="2" t="s">
        <v>2309</v>
      </c>
      <c r="B1466" s="1">
        <v>53000000</v>
      </c>
      <c r="C1466" s="1">
        <v>62563543</v>
      </c>
      <c r="D1466" s="30">
        <f t="shared" si="5"/>
        <v>9563543</v>
      </c>
    </row>
    <row r="1467" spans="1:4" ht="15.75" customHeight="1">
      <c r="A1467" s="2" t="s">
        <v>1143</v>
      </c>
      <c r="B1467" s="1">
        <v>2000000</v>
      </c>
      <c r="C1467" s="1">
        <v>11546543</v>
      </c>
      <c r="D1467" s="30">
        <f t="shared" si="5"/>
        <v>9546543</v>
      </c>
    </row>
    <row r="1468" spans="1:4" ht="15.75" customHeight="1">
      <c r="A1468" s="2" t="s">
        <v>2183</v>
      </c>
      <c r="B1468" s="1">
        <v>8000000</v>
      </c>
      <c r="C1468" s="1">
        <v>17536788</v>
      </c>
      <c r="D1468" s="30">
        <f t="shared" si="5"/>
        <v>9536788</v>
      </c>
    </row>
    <row r="1469" spans="1:4" ht="15.75" customHeight="1">
      <c r="A1469" s="2" t="s">
        <v>1145</v>
      </c>
      <c r="B1469" s="1">
        <v>2000000</v>
      </c>
      <c r="C1469" s="1">
        <v>11533945</v>
      </c>
      <c r="D1469" s="30">
        <f t="shared" si="5"/>
        <v>9533945</v>
      </c>
    </row>
    <row r="1470" spans="1:4" ht="15.75" customHeight="1">
      <c r="A1470" s="2" t="s">
        <v>509</v>
      </c>
      <c r="B1470" s="1">
        <v>4000000</v>
      </c>
      <c r="C1470" s="1">
        <v>13464388</v>
      </c>
      <c r="D1470" s="30">
        <f t="shared" si="5"/>
        <v>9464388</v>
      </c>
    </row>
    <row r="1471" spans="1:4" ht="15.75" customHeight="1">
      <c r="A1471" s="2" t="s">
        <v>4849</v>
      </c>
      <c r="B1471" s="1">
        <v>8000000</v>
      </c>
      <c r="C1471" s="1">
        <v>17427926</v>
      </c>
      <c r="D1471" s="30">
        <f t="shared" si="5"/>
        <v>9427926</v>
      </c>
    </row>
    <row r="1472" spans="1:4" ht="15.75" customHeight="1">
      <c r="A1472" s="2" t="s">
        <v>2007</v>
      </c>
      <c r="B1472" s="1">
        <v>300000000</v>
      </c>
      <c r="C1472" s="1">
        <v>309404152</v>
      </c>
      <c r="D1472" s="30">
        <f t="shared" si="5"/>
        <v>9404152</v>
      </c>
    </row>
    <row r="1473" spans="1:4" ht="15.75" customHeight="1">
      <c r="A1473" s="2" t="s">
        <v>4872</v>
      </c>
      <c r="B1473" s="1">
        <v>17700000</v>
      </c>
      <c r="C1473" s="1">
        <v>27087695</v>
      </c>
      <c r="D1473" s="30">
        <f t="shared" si="5"/>
        <v>9387695</v>
      </c>
    </row>
    <row r="1474" spans="1:4" ht="15.75" customHeight="1">
      <c r="A1474" s="2" t="s">
        <v>4714</v>
      </c>
      <c r="B1474" s="1">
        <v>12000000</v>
      </c>
      <c r="C1474" s="1">
        <v>21370057</v>
      </c>
      <c r="D1474" s="30">
        <f t="shared" si="5"/>
        <v>9370057</v>
      </c>
    </row>
    <row r="1475" spans="1:4" ht="15.75" customHeight="1">
      <c r="A1475" s="2" t="s">
        <v>6101</v>
      </c>
      <c r="B1475" s="1">
        <v>5000000</v>
      </c>
      <c r="C1475" s="1">
        <v>14343976</v>
      </c>
      <c r="D1475" s="30">
        <f t="shared" si="5"/>
        <v>9343976</v>
      </c>
    </row>
    <row r="1476" spans="1:4" ht="15.75" customHeight="1">
      <c r="A1476" s="2" t="s">
        <v>1196</v>
      </c>
      <c r="B1476" s="1">
        <v>44000000</v>
      </c>
      <c r="C1476" s="1">
        <v>53300852</v>
      </c>
      <c r="D1476" s="30">
        <f t="shared" si="5"/>
        <v>9300852</v>
      </c>
    </row>
    <row r="1477" spans="1:4" ht="15.75" customHeight="1">
      <c r="A1477" s="2" t="s">
        <v>1240</v>
      </c>
      <c r="B1477" s="1">
        <v>25000000</v>
      </c>
      <c r="C1477" s="1">
        <v>34300771</v>
      </c>
      <c r="D1477" s="30">
        <f t="shared" si="5"/>
        <v>9300771</v>
      </c>
    </row>
    <row r="1478" spans="1:4" ht="15.75" customHeight="1">
      <c r="A1478" s="2" t="s">
        <v>131</v>
      </c>
      <c r="B1478" s="1">
        <v>2000000</v>
      </c>
      <c r="C1478" s="1">
        <v>11284657</v>
      </c>
      <c r="D1478" s="30">
        <f t="shared" si="5"/>
        <v>9284657</v>
      </c>
    </row>
    <row r="1479" spans="1:4" ht="15.75" customHeight="1">
      <c r="A1479" s="2" t="s">
        <v>5152</v>
      </c>
      <c r="B1479" s="1">
        <v>17000000</v>
      </c>
      <c r="C1479" s="1">
        <v>26284475</v>
      </c>
      <c r="D1479" s="30">
        <f t="shared" si="5"/>
        <v>9284475</v>
      </c>
    </row>
    <row r="1480" spans="1:4" ht="15.75" customHeight="1">
      <c r="A1480" s="2" t="s">
        <v>3176</v>
      </c>
      <c r="B1480" s="1">
        <v>8000000</v>
      </c>
      <c r="C1480" s="1">
        <v>17278980</v>
      </c>
      <c r="D1480" s="30">
        <f t="shared" si="5"/>
        <v>9278980</v>
      </c>
    </row>
    <row r="1481" spans="1:4" ht="15.75" customHeight="1">
      <c r="A1481" s="2" t="s">
        <v>633</v>
      </c>
      <c r="B1481" s="1">
        <v>180000</v>
      </c>
      <c r="C1481" s="1">
        <v>9437933</v>
      </c>
      <c r="D1481" s="30">
        <f t="shared" si="5"/>
        <v>9257933</v>
      </c>
    </row>
    <row r="1482" spans="1:4" ht="15.75" customHeight="1">
      <c r="A1482" s="2" t="s">
        <v>2180</v>
      </c>
      <c r="B1482" s="1">
        <v>9000000</v>
      </c>
      <c r="C1482" s="1">
        <v>18225165</v>
      </c>
      <c r="D1482" s="30">
        <f t="shared" si="5"/>
        <v>9225165</v>
      </c>
    </row>
    <row r="1483" spans="1:4" ht="15.75" customHeight="1">
      <c r="A1483" s="2" t="s">
        <v>6361</v>
      </c>
      <c r="B1483" s="1">
        <v>18000000</v>
      </c>
      <c r="C1483" s="1">
        <v>27141959</v>
      </c>
      <c r="D1483" s="30">
        <f t="shared" si="5"/>
        <v>9141959</v>
      </c>
    </row>
    <row r="1484" spans="1:4" ht="15.75" customHeight="1">
      <c r="A1484" s="2" t="s">
        <v>2405</v>
      </c>
      <c r="B1484" s="1">
        <v>12000000</v>
      </c>
      <c r="C1484" s="1">
        <v>21133087</v>
      </c>
      <c r="D1484" s="30">
        <f t="shared" si="5"/>
        <v>9133087</v>
      </c>
    </row>
    <row r="1485" spans="1:4" ht="15.75" customHeight="1">
      <c r="A1485" s="2" t="s">
        <v>5666</v>
      </c>
      <c r="B1485" s="1">
        <v>5000000</v>
      </c>
      <c r="C1485" s="1">
        <v>14123773</v>
      </c>
      <c r="D1485" s="30">
        <f t="shared" si="5"/>
        <v>9123773</v>
      </c>
    </row>
    <row r="1486" spans="1:4" ht="15.75" customHeight="1">
      <c r="A1486" s="2" t="s">
        <v>1937</v>
      </c>
      <c r="B1486" s="1">
        <v>5000000</v>
      </c>
      <c r="C1486" s="1">
        <v>14100000</v>
      </c>
      <c r="D1486" s="30">
        <f t="shared" si="5"/>
        <v>9100000</v>
      </c>
    </row>
    <row r="1487" spans="1:4" ht="15.75" customHeight="1">
      <c r="A1487" s="2" t="s">
        <v>4481</v>
      </c>
      <c r="B1487" s="1">
        <v>28000000</v>
      </c>
      <c r="C1487" s="1">
        <v>37053924</v>
      </c>
      <c r="D1487" s="30">
        <f t="shared" si="5"/>
        <v>9053924</v>
      </c>
    </row>
    <row r="1488" spans="1:4" ht="15.75" customHeight="1">
      <c r="A1488" s="2" t="s">
        <v>4777</v>
      </c>
      <c r="B1488" s="1">
        <v>36000000</v>
      </c>
      <c r="C1488" s="1">
        <v>45045037</v>
      </c>
      <c r="D1488" s="30">
        <f t="shared" si="5"/>
        <v>9045037</v>
      </c>
    </row>
    <row r="1489" spans="1:4" ht="15.75" customHeight="1">
      <c r="A1489" s="2" t="s">
        <v>4949</v>
      </c>
      <c r="B1489" s="1">
        <v>1000000</v>
      </c>
      <c r="C1489" s="1">
        <v>10042266</v>
      </c>
      <c r="D1489" s="30">
        <f t="shared" si="5"/>
        <v>9042266</v>
      </c>
    </row>
    <row r="1490" spans="1:4" ht="15.75" customHeight="1">
      <c r="A1490" s="2" t="s">
        <v>3675</v>
      </c>
      <c r="B1490" s="1">
        <v>5000000</v>
      </c>
      <c r="C1490" s="1">
        <v>14015786</v>
      </c>
      <c r="D1490" s="30">
        <f t="shared" si="5"/>
        <v>9015786</v>
      </c>
    </row>
    <row r="1491" spans="1:4" ht="15.75" customHeight="1">
      <c r="A1491" s="2" t="s">
        <v>1726</v>
      </c>
      <c r="B1491" s="1">
        <v>4000000</v>
      </c>
      <c r="C1491" s="1">
        <v>13008928</v>
      </c>
      <c r="D1491" s="30">
        <f t="shared" si="5"/>
        <v>9008928</v>
      </c>
    </row>
    <row r="1492" spans="1:4" ht="15.75" customHeight="1">
      <c r="A1492" s="2" t="s">
        <v>2429</v>
      </c>
      <c r="B1492" s="1">
        <v>8000000</v>
      </c>
      <c r="C1492" s="1">
        <v>16938179</v>
      </c>
      <c r="D1492" s="30">
        <f t="shared" si="5"/>
        <v>8938179</v>
      </c>
    </row>
    <row r="1493" spans="1:4" ht="15.75" customHeight="1">
      <c r="A1493" s="2" t="s">
        <v>5634</v>
      </c>
      <c r="B1493" s="1">
        <v>18000000</v>
      </c>
      <c r="C1493" s="1">
        <v>26906039</v>
      </c>
      <c r="D1493" s="30">
        <f t="shared" si="5"/>
        <v>8906039</v>
      </c>
    </row>
    <row r="1494" spans="1:4" ht="15.75" customHeight="1">
      <c r="A1494" s="2" t="s">
        <v>2123</v>
      </c>
      <c r="B1494" s="1">
        <v>20000000</v>
      </c>
      <c r="C1494" s="1">
        <v>28876924</v>
      </c>
      <c r="D1494" s="30">
        <f t="shared" si="5"/>
        <v>8876924</v>
      </c>
    </row>
    <row r="1495" spans="1:4" ht="15.75" customHeight="1">
      <c r="A1495" s="2" t="s">
        <v>4024</v>
      </c>
      <c r="B1495" s="1">
        <v>45000000</v>
      </c>
      <c r="C1495" s="1">
        <v>53854588</v>
      </c>
      <c r="D1495" s="30">
        <f t="shared" si="5"/>
        <v>8854588</v>
      </c>
    </row>
    <row r="1496" spans="1:4" ht="15.75" customHeight="1">
      <c r="A1496" s="2" t="s">
        <v>564</v>
      </c>
      <c r="B1496" s="1">
        <v>18000000</v>
      </c>
      <c r="C1496" s="1">
        <v>26830000</v>
      </c>
      <c r="D1496" s="30">
        <f t="shared" si="5"/>
        <v>8830000</v>
      </c>
    </row>
    <row r="1497" spans="1:4" ht="15.75" customHeight="1">
      <c r="A1497" s="2" t="s">
        <v>564</v>
      </c>
      <c r="B1497" s="1">
        <v>18000000</v>
      </c>
      <c r="C1497" s="1">
        <v>26830000</v>
      </c>
      <c r="D1497" s="30">
        <f t="shared" si="5"/>
        <v>8830000</v>
      </c>
    </row>
    <row r="1498" spans="1:4" ht="15.75" customHeight="1">
      <c r="A1498" s="2" t="s">
        <v>1717</v>
      </c>
      <c r="B1498" s="1">
        <v>6000000</v>
      </c>
      <c r="C1498" s="1">
        <v>14821531</v>
      </c>
      <c r="D1498" s="30">
        <f t="shared" si="5"/>
        <v>8821531</v>
      </c>
    </row>
    <row r="1499" spans="1:4" ht="15.75" customHeight="1">
      <c r="A1499" s="2" t="s">
        <v>6223</v>
      </c>
      <c r="B1499" s="1">
        <v>7000000</v>
      </c>
      <c r="C1499" s="1">
        <v>15818967</v>
      </c>
      <c r="D1499" s="30">
        <f t="shared" si="5"/>
        <v>8818967</v>
      </c>
    </row>
    <row r="1500" spans="1:4" ht="15.75" customHeight="1">
      <c r="A1500" s="2" t="s">
        <v>4462</v>
      </c>
      <c r="B1500" s="1">
        <v>38000000</v>
      </c>
      <c r="C1500" s="1">
        <v>46813366</v>
      </c>
      <c r="D1500" s="30">
        <f t="shared" si="5"/>
        <v>8813366</v>
      </c>
    </row>
    <row r="1501" spans="1:4" ht="15.75" customHeight="1">
      <c r="A1501" s="2" t="s">
        <v>5601</v>
      </c>
      <c r="B1501" s="1">
        <v>35000000</v>
      </c>
      <c r="C1501" s="1">
        <v>43792641</v>
      </c>
      <c r="D1501" s="30">
        <f t="shared" si="5"/>
        <v>8792641</v>
      </c>
    </row>
    <row r="1502" spans="1:4" ht="15.75" customHeight="1">
      <c r="A1502" s="2" t="s">
        <v>1573</v>
      </c>
      <c r="B1502" s="1">
        <v>43000000</v>
      </c>
      <c r="C1502" s="1">
        <v>51768623</v>
      </c>
      <c r="D1502" s="30">
        <f t="shared" si="5"/>
        <v>8768623</v>
      </c>
    </row>
    <row r="1503" spans="1:4" ht="15.75" customHeight="1">
      <c r="A1503" s="2" t="s">
        <v>4516</v>
      </c>
      <c r="B1503" s="1">
        <v>19000000</v>
      </c>
      <c r="C1503" s="1">
        <v>27758465</v>
      </c>
      <c r="D1503" s="30">
        <f t="shared" si="5"/>
        <v>8758465</v>
      </c>
    </row>
    <row r="1504" spans="1:4" ht="15.75" customHeight="1">
      <c r="A1504" s="2" t="s">
        <v>5330</v>
      </c>
      <c r="B1504" s="1">
        <v>8000000</v>
      </c>
      <c r="C1504" s="1">
        <v>16699684</v>
      </c>
      <c r="D1504" s="30">
        <f t="shared" si="5"/>
        <v>8699684</v>
      </c>
    </row>
    <row r="1505" spans="1:4" ht="15.75" customHeight="1">
      <c r="A1505" s="2" t="s">
        <v>1951</v>
      </c>
      <c r="B1505" s="1">
        <v>3000000</v>
      </c>
      <c r="C1505" s="1">
        <v>11694528</v>
      </c>
      <c r="D1505" s="30">
        <f t="shared" si="5"/>
        <v>8694528</v>
      </c>
    </row>
    <row r="1506" spans="1:4" ht="15.75" customHeight="1">
      <c r="A1506" s="2" t="s">
        <v>303</v>
      </c>
      <c r="B1506" s="1">
        <v>910000</v>
      </c>
      <c r="C1506" s="1">
        <v>9600000</v>
      </c>
      <c r="D1506" s="30">
        <f t="shared" si="5"/>
        <v>8690000</v>
      </c>
    </row>
    <row r="1507" spans="1:4" ht="15.75" customHeight="1">
      <c r="A1507" s="2" t="s">
        <v>2614</v>
      </c>
      <c r="B1507" s="1">
        <v>24000000</v>
      </c>
      <c r="C1507" s="1">
        <v>32662299</v>
      </c>
      <c r="D1507" s="30">
        <f t="shared" si="5"/>
        <v>8662299</v>
      </c>
    </row>
    <row r="1508" spans="1:4" ht="15.75" customHeight="1">
      <c r="A1508" s="2" t="s">
        <v>5753</v>
      </c>
      <c r="B1508" s="1">
        <v>3000000</v>
      </c>
      <c r="C1508" s="1">
        <v>11642254</v>
      </c>
      <c r="D1508" s="30">
        <f t="shared" si="5"/>
        <v>8642254</v>
      </c>
    </row>
    <row r="1509" spans="1:4" ht="15.75" customHeight="1">
      <c r="A1509" s="2" t="s">
        <v>4687</v>
      </c>
      <c r="B1509" s="1">
        <v>25000000</v>
      </c>
      <c r="C1509" s="1">
        <v>33631221</v>
      </c>
      <c r="D1509" s="30">
        <f t="shared" si="5"/>
        <v>8631221</v>
      </c>
    </row>
    <row r="1510" spans="1:4" ht="15.75" customHeight="1">
      <c r="A1510" s="2" t="s">
        <v>4687</v>
      </c>
      <c r="B1510" s="1">
        <v>25000000</v>
      </c>
      <c r="C1510" s="1">
        <v>33631221</v>
      </c>
      <c r="D1510" s="30">
        <f t="shared" si="5"/>
        <v>8631221</v>
      </c>
    </row>
    <row r="1511" spans="1:4" ht="15.75" customHeight="1">
      <c r="A1511" s="2" t="s">
        <v>3798</v>
      </c>
      <c r="B1511" s="1">
        <v>48000000</v>
      </c>
      <c r="C1511" s="1">
        <v>56607223</v>
      </c>
      <c r="D1511" s="30">
        <f t="shared" si="5"/>
        <v>8607223</v>
      </c>
    </row>
    <row r="1512" spans="1:4" ht="15.75" customHeight="1">
      <c r="A1512" s="2" t="s">
        <v>1659</v>
      </c>
      <c r="B1512" s="1">
        <v>12500000</v>
      </c>
      <c r="C1512" s="1">
        <v>21078145</v>
      </c>
      <c r="D1512" s="30">
        <f t="shared" si="5"/>
        <v>8578145</v>
      </c>
    </row>
    <row r="1513" spans="1:4" ht="15.75" customHeight="1">
      <c r="A1513" s="2" t="s">
        <v>4413</v>
      </c>
      <c r="B1513" s="1">
        <v>75000000</v>
      </c>
      <c r="C1513" s="1">
        <v>83503161</v>
      </c>
      <c r="D1513" s="30">
        <f t="shared" si="5"/>
        <v>8503161</v>
      </c>
    </row>
    <row r="1514" spans="1:4" ht="15.75" customHeight="1">
      <c r="A1514" s="2" t="s">
        <v>2591</v>
      </c>
      <c r="B1514" s="1">
        <v>30000000</v>
      </c>
      <c r="C1514" s="1">
        <v>38432823</v>
      </c>
      <c r="D1514" s="30">
        <f t="shared" si="5"/>
        <v>8432823</v>
      </c>
    </row>
    <row r="1515" spans="1:4" ht="15.75" customHeight="1">
      <c r="A1515" s="2" t="s">
        <v>1045</v>
      </c>
      <c r="B1515" s="1">
        <v>30000000</v>
      </c>
      <c r="C1515" s="1">
        <v>38413606</v>
      </c>
      <c r="D1515" s="30">
        <f t="shared" si="5"/>
        <v>8413606</v>
      </c>
    </row>
    <row r="1516" spans="1:4" ht="15.75" customHeight="1">
      <c r="A1516" s="2" t="s">
        <v>4008</v>
      </c>
      <c r="B1516" s="1">
        <v>55000000</v>
      </c>
      <c r="C1516" s="1">
        <v>63408614</v>
      </c>
      <c r="D1516" s="30">
        <f t="shared" si="5"/>
        <v>8408614</v>
      </c>
    </row>
    <row r="1517" spans="1:4" ht="15.75" customHeight="1">
      <c r="A1517" s="2" t="s">
        <v>5047</v>
      </c>
      <c r="B1517" s="1">
        <v>18000000</v>
      </c>
      <c r="C1517" s="1">
        <v>26400000</v>
      </c>
      <c r="D1517" s="30">
        <f t="shared" si="5"/>
        <v>8400000</v>
      </c>
    </row>
    <row r="1518" spans="1:4" ht="15.75" customHeight="1">
      <c r="A1518" s="2" t="s">
        <v>3253</v>
      </c>
      <c r="B1518" s="1">
        <v>130000000</v>
      </c>
      <c r="C1518" s="1">
        <v>138396624</v>
      </c>
      <c r="D1518" s="30">
        <f t="shared" si="5"/>
        <v>8396624</v>
      </c>
    </row>
    <row r="1519" spans="1:4" ht="15.75" customHeight="1">
      <c r="A1519" s="2" t="s">
        <v>6259</v>
      </c>
      <c r="B1519" s="1">
        <v>5000000</v>
      </c>
      <c r="C1519" s="1">
        <v>13350177</v>
      </c>
      <c r="D1519" s="30">
        <f t="shared" si="5"/>
        <v>8350177</v>
      </c>
    </row>
    <row r="1520" spans="1:4" ht="15.75" customHeight="1">
      <c r="A1520" s="2" t="s">
        <v>3299</v>
      </c>
      <c r="B1520" s="1">
        <v>50000000</v>
      </c>
      <c r="C1520" s="1">
        <v>58336565</v>
      </c>
      <c r="D1520" s="30">
        <f t="shared" si="5"/>
        <v>8336565</v>
      </c>
    </row>
    <row r="1521" spans="1:4" ht="15.75" customHeight="1">
      <c r="A1521" s="2" t="s">
        <v>3744</v>
      </c>
      <c r="B1521" s="1">
        <v>110000000</v>
      </c>
      <c r="C1521" s="1">
        <v>118311368</v>
      </c>
      <c r="D1521" s="30">
        <f t="shared" si="5"/>
        <v>8311368</v>
      </c>
    </row>
    <row r="1522" spans="1:4" ht="15.75" customHeight="1">
      <c r="A1522" s="2" t="s">
        <v>2051</v>
      </c>
      <c r="B1522" s="1">
        <v>50000000</v>
      </c>
      <c r="C1522" s="1">
        <v>58297830</v>
      </c>
      <c r="D1522" s="30">
        <f t="shared" si="5"/>
        <v>8297830</v>
      </c>
    </row>
    <row r="1523" spans="1:4" ht="15.75" customHeight="1">
      <c r="A1523" s="2" t="s">
        <v>4903</v>
      </c>
      <c r="B1523" s="1">
        <v>10000000</v>
      </c>
      <c r="C1523" s="1">
        <v>18272447</v>
      </c>
      <c r="D1523" s="30">
        <f t="shared" si="5"/>
        <v>8272447</v>
      </c>
    </row>
    <row r="1524" spans="1:4" ht="15.75" customHeight="1">
      <c r="A1524" s="2" t="s">
        <v>1123</v>
      </c>
      <c r="B1524" s="1">
        <v>5000000</v>
      </c>
      <c r="C1524" s="1">
        <v>13269963</v>
      </c>
      <c r="D1524" s="30">
        <f t="shared" si="5"/>
        <v>8269963</v>
      </c>
    </row>
    <row r="1525" spans="1:4" ht="15.75" customHeight="1">
      <c r="A1525" s="2" t="s">
        <v>6355</v>
      </c>
      <c r="B1525" s="1">
        <v>30000000</v>
      </c>
      <c r="C1525" s="1">
        <v>38232624</v>
      </c>
      <c r="D1525" s="30">
        <f t="shared" si="5"/>
        <v>8232624</v>
      </c>
    </row>
    <row r="1526" spans="1:4" ht="15.75" customHeight="1">
      <c r="A1526" s="2" t="s">
        <v>2420</v>
      </c>
      <c r="B1526" s="1">
        <v>6400000</v>
      </c>
      <c r="C1526" s="1">
        <v>14597405</v>
      </c>
      <c r="D1526" s="30">
        <f t="shared" si="5"/>
        <v>8197405</v>
      </c>
    </row>
    <row r="1527" spans="1:4" ht="15.75" customHeight="1">
      <c r="A1527" s="2" t="s">
        <v>1816</v>
      </c>
      <c r="B1527" s="1">
        <v>36000000</v>
      </c>
      <c r="C1527" s="1">
        <v>44175394</v>
      </c>
      <c r="D1527" s="30">
        <f t="shared" si="5"/>
        <v>8175394</v>
      </c>
    </row>
    <row r="1528" spans="1:4" ht="15.75" customHeight="1">
      <c r="A1528" s="2" t="s">
        <v>1443</v>
      </c>
      <c r="B1528" s="1">
        <v>8000000</v>
      </c>
      <c r="C1528" s="1">
        <v>16168741</v>
      </c>
      <c r="D1528" s="30">
        <f t="shared" si="5"/>
        <v>8168741</v>
      </c>
    </row>
    <row r="1529" spans="1:4" ht="15.75" customHeight="1">
      <c r="A1529" s="2" t="s">
        <v>3475</v>
      </c>
      <c r="B1529" s="1">
        <v>8000000</v>
      </c>
      <c r="C1529" s="1">
        <v>16115878</v>
      </c>
      <c r="D1529" s="30">
        <f t="shared" si="5"/>
        <v>8115878</v>
      </c>
    </row>
    <row r="1530" spans="1:4" ht="15.75" customHeight="1">
      <c r="A1530" s="2" t="s">
        <v>4373</v>
      </c>
      <c r="B1530" s="1">
        <v>900000</v>
      </c>
      <c r="C1530" s="1">
        <v>9000000</v>
      </c>
      <c r="D1530" s="30">
        <f t="shared" si="5"/>
        <v>8100000</v>
      </c>
    </row>
    <row r="1531" spans="1:4" ht="15.75" customHeight="1">
      <c r="A1531" s="2" t="s">
        <v>904</v>
      </c>
      <c r="B1531" s="1">
        <v>9000000</v>
      </c>
      <c r="C1531" s="1">
        <v>17096053</v>
      </c>
      <c r="D1531" s="30">
        <f t="shared" si="5"/>
        <v>8096053</v>
      </c>
    </row>
    <row r="1532" spans="1:4" ht="15.75" customHeight="1">
      <c r="A1532" s="2" t="s">
        <v>883</v>
      </c>
      <c r="B1532" s="1">
        <v>15000000</v>
      </c>
      <c r="C1532" s="1">
        <v>23089926</v>
      </c>
      <c r="D1532" s="30">
        <f t="shared" ref="D1532:D1786" si="6">C1532-B1532</f>
        <v>8089926</v>
      </c>
    </row>
    <row r="1533" spans="1:4" ht="15.75" customHeight="1">
      <c r="A1533" s="2" t="s">
        <v>3154</v>
      </c>
      <c r="B1533" s="1">
        <v>13000000</v>
      </c>
      <c r="C1533" s="1">
        <v>21088568</v>
      </c>
      <c r="D1533" s="30">
        <f t="shared" si="6"/>
        <v>8088568</v>
      </c>
    </row>
    <row r="1534" spans="1:4" ht="15.75" customHeight="1">
      <c r="A1534" s="2" t="s">
        <v>2021</v>
      </c>
      <c r="B1534" s="1">
        <v>75000000</v>
      </c>
      <c r="C1534" s="1">
        <v>83077470</v>
      </c>
      <c r="D1534" s="30">
        <f t="shared" si="6"/>
        <v>8077470</v>
      </c>
    </row>
    <row r="1535" spans="1:4" ht="15.75" customHeight="1">
      <c r="A1535" s="2" t="s">
        <v>1695</v>
      </c>
      <c r="B1535" s="1">
        <v>4500000</v>
      </c>
      <c r="C1535" s="1">
        <v>12574715</v>
      </c>
      <c r="D1535" s="30">
        <f t="shared" si="6"/>
        <v>8074715</v>
      </c>
    </row>
    <row r="1536" spans="1:4" ht="15.75" customHeight="1">
      <c r="A1536" s="2" t="s">
        <v>2616</v>
      </c>
      <c r="B1536" s="1">
        <v>22000000</v>
      </c>
      <c r="C1536" s="1">
        <v>30059386</v>
      </c>
      <c r="D1536" s="30">
        <f t="shared" si="6"/>
        <v>8059386</v>
      </c>
    </row>
    <row r="1537" spans="1:4" ht="15.75" customHeight="1">
      <c r="A1537" s="2" t="s">
        <v>1102</v>
      </c>
      <c r="B1537" s="1">
        <v>7000000</v>
      </c>
      <c r="C1537" s="1">
        <v>15047419</v>
      </c>
      <c r="D1537" s="30">
        <f t="shared" si="6"/>
        <v>8047419</v>
      </c>
    </row>
    <row r="1538" spans="1:4" ht="15.75" customHeight="1">
      <c r="A1538" s="2" t="s">
        <v>5066</v>
      </c>
      <c r="B1538" s="1">
        <v>6500000</v>
      </c>
      <c r="C1538" s="1">
        <v>14545844</v>
      </c>
      <c r="D1538" s="30">
        <f t="shared" si="6"/>
        <v>8045844</v>
      </c>
    </row>
    <row r="1539" spans="1:4" ht="15.75" customHeight="1">
      <c r="A1539" s="2" t="s">
        <v>4418</v>
      </c>
      <c r="B1539" s="1">
        <v>70000000</v>
      </c>
      <c r="C1539" s="1">
        <v>78031620</v>
      </c>
      <c r="D1539" s="30">
        <f t="shared" si="6"/>
        <v>8031620</v>
      </c>
    </row>
    <row r="1540" spans="1:4" ht="15.75" customHeight="1">
      <c r="A1540" s="2" t="s">
        <v>1488</v>
      </c>
      <c r="B1540" s="1">
        <v>1000000</v>
      </c>
      <c r="C1540" s="1">
        <v>9013113</v>
      </c>
      <c r="D1540" s="30">
        <f t="shared" si="6"/>
        <v>8013113</v>
      </c>
    </row>
    <row r="1541" spans="1:4" ht="15.75" customHeight="1">
      <c r="A1541" s="2" t="s">
        <v>2911</v>
      </c>
      <c r="B1541" s="1">
        <v>13000000</v>
      </c>
      <c r="C1541" s="1">
        <v>21000000</v>
      </c>
      <c r="D1541" s="30">
        <f t="shared" si="6"/>
        <v>8000000</v>
      </c>
    </row>
    <row r="1542" spans="1:4" ht="15.75" customHeight="1">
      <c r="A1542" s="2" t="s">
        <v>3859</v>
      </c>
      <c r="B1542" s="1">
        <v>22000000</v>
      </c>
      <c r="C1542" s="1">
        <v>29997095</v>
      </c>
      <c r="D1542" s="30">
        <f t="shared" si="6"/>
        <v>7997095</v>
      </c>
    </row>
    <row r="1543" spans="1:4" ht="15.75" customHeight="1">
      <c r="A1543" s="2" t="s">
        <v>955</v>
      </c>
      <c r="B1543" s="1">
        <v>1200000</v>
      </c>
      <c r="C1543" s="1">
        <v>9180275</v>
      </c>
      <c r="D1543" s="30">
        <f t="shared" si="6"/>
        <v>7980275</v>
      </c>
    </row>
    <row r="1544" spans="1:4" ht="15.75" customHeight="1">
      <c r="A1544" s="2" t="s">
        <v>4352</v>
      </c>
      <c r="B1544" s="1">
        <v>5000000</v>
      </c>
      <c r="C1544" s="1">
        <v>12947763</v>
      </c>
      <c r="D1544" s="30">
        <f t="shared" si="6"/>
        <v>7947763</v>
      </c>
    </row>
    <row r="1545" spans="1:4" ht="15.75" customHeight="1">
      <c r="A1545" s="2" t="s">
        <v>2912</v>
      </c>
      <c r="B1545" s="1">
        <v>7000000</v>
      </c>
      <c r="C1545" s="1">
        <v>14891000</v>
      </c>
      <c r="D1545" s="30">
        <f t="shared" si="6"/>
        <v>7891000</v>
      </c>
    </row>
    <row r="1546" spans="1:4" ht="15.75" customHeight="1">
      <c r="A1546" s="2" t="s">
        <v>4455</v>
      </c>
      <c r="B1546" s="1">
        <v>50000000</v>
      </c>
      <c r="C1546" s="1">
        <v>57887882</v>
      </c>
      <c r="D1546" s="30">
        <f t="shared" si="6"/>
        <v>7887882</v>
      </c>
    </row>
    <row r="1547" spans="1:4" ht="15.75" customHeight="1">
      <c r="A1547" s="2" t="s">
        <v>5258</v>
      </c>
      <c r="B1547" s="1">
        <v>37000000</v>
      </c>
      <c r="C1547" s="1">
        <v>44867349</v>
      </c>
      <c r="D1547" s="30">
        <f t="shared" si="6"/>
        <v>7867349</v>
      </c>
    </row>
    <row r="1548" spans="1:4" ht="15.75" customHeight="1">
      <c r="A1548" s="2" t="s">
        <v>833</v>
      </c>
      <c r="B1548" s="1">
        <v>70000000</v>
      </c>
      <c r="C1548" s="1">
        <v>77862546</v>
      </c>
      <c r="D1548" s="30">
        <f t="shared" si="6"/>
        <v>7862546</v>
      </c>
    </row>
    <row r="1549" spans="1:4" ht="15.75" customHeight="1">
      <c r="A1549" s="2" t="s">
        <v>3317</v>
      </c>
      <c r="B1549" s="1">
        <v>40000000</v>
      </c>
      <c r="C1549" s="1">
        <v>47781388</v>
      </c>
      <c r="D1549" s="30">
        <f t="shared" si="6"/>
        <v>7781388</v>
      </c>
    </row>
    <row r="1550" spans="1:4" ht="15.75" customHeight="1">
      <c r="A1550" s="2" t="s">
        <v>1874</v>
      </c>
      <c r="B1550" s="1">
        <v>15500000</v>
      </c>
      <c r="C1550" s="1">
        <v>23213577</v>
      </c>
      <c r="D1550" s="30">
        <f t="shared" si="6"/>
        <v>7713577</v>
      </c>
    </row>
    <row r="1551" spans="1:4" ht="15.75" customHeight="1">
      <c r="A1551" s="2" t="s">
        <v>3997</v>
      </c>
      <c r="B1551" s="1">
        <v>95000000</v>
      </c>
      <c r="C1551" s="1">
        <v>102678089</v>
      </c>
      <c r="D1551" s="30">
        <f t="shared" si="6"/>
        <v>7678089</v>
      </c>
    </row>
    <row r="1552" spans="1:4" ht="15.75" customHeight="1">
      <c r="A1552" s="2" t="s">
        <v>3158</v>
      </c>
      <c r="B1552" s="1">
        <v>10000000</v>
      </c>
      <c r="C1552" s="1">
        <v>17655201</v>
      </c>
      <c r="D1552" s="30">
        <f t="shared" si="6"/>
        <v>7655201</v>
      </c>
    </row>
    <row r="1553" spans="1:4" ht="15.75" customHeight="1">
      <c r="A1553" s="2" t="s">
        <v>2805</v>
      </c>
      <c r="B1553" s="1">
        <v>30000000</v>
      </c>
      <c r="C1553" s="1">
        <v>37617947</v>
      </c>
      <c r="D1553" s="30">
        <f t="shared" si="6"/>
        <v>7617947</v>
      </c>
    </row>
    <row r="1554" spans="1:4" ht="15.75" customHeight="1">
      <c r="A1554" s="2" t="s">
        <v>2691</v>
      </c>
      <c r="B1554" s="1">
        <v>7000000</v>
      </c>
      <c r="C1554" s="1">
        <v>14612840</v>
      </c>
      <c r="D1554" s="30">
        <f t="shared" si="6"/>
        <v>7612840</v>
      </c>
    </row>
    <row r="1555" spans="1:4" ht="15.75" customHeight="1">
      <c r="A1555" s="2" t="s">
        <v>1892</v>
      </c>
      <c r="B1555" s="1">
        <v>18000000</v>
      </c>
      <c r="C1555" s="1">
        <v>25592632</v>
      </c>
      <c r="D1555" s="30">
        <f t="shared" si="6"/>
        <v>7592632</v>
      </c>
    </row>
    <row r="1556" spans="1:4" ht="15.75" customHeight="1">
      <c r="A1556" s="2" t="s">
        <v>5251</v>
      </c>
      <c r="B1556" s="1">
        <v>45000000</v>
      </c>
      <c r="C1556" s="1">
        <v>52580895</v>
      </c>
      <c r="D1556" s="30">
        <f t="shared" si="6"/>
        <v>7580895</v>
      </c>
    </row>
    <row r="1557" spans="1:4" ht="15.75" customHeight="1">
      <c r="A1557" s="2" t="s">
        <v>3338</v>
      </c>
      <c r="B1557" s="1">
        <v>32000000</v>
      </c>
      <c r="C1557" s="1">
        <v>39568996</v>
      </c>
      <c r="D1557" s="30">
        <f t="shared" si="6"/>
        <v>7568996</v>
      </c>
    </row>
    <row r="1558" spans="1:4" ht="15.75" customHeight="1">
      <c r="A1558" s="2" t="s">
        <v>2603</v>
      </c>
      <c r="B1558" s="1">
        <v>21000000</v>
      </c>
      <c r="C1558" s="1">
        <v>28563179</v>
      </c>
      <c r="D1558" s="30">
        <f t="shared" si="6"/>
        <v>7563179</v>
      </c>
    </row>
    <row r="1559" spans="1:4" ht="15.75" customHeight="1">
      <c r="A1559" s="2" t="s">
        <v>4067</v>
      </c>
      <c r="B1559" s="1">
        <v>25000000</v>
      </c>
      <c r="C1559" s="1">
        <v>32553210</v>
      </c>
      <c r="D1559" s="30">
        <f t="shared" si="6"/>
        <v>7553210</v>
      </c>
    </row>
    <row r="1560" spans="1:4" ht="15.75" customHeight="1">
      <c r="A1560" s="2" t="s">
        <v>5559</v>
      </c>
      <c r="B1560" s="1">
        <v>10000000</v>
      </c>
      <c r="C1560" s="1">
        <v>17544812</v>
      </c>
      <c r="D1560" s="30">
        <f t="shared" si="6"/>
        <v>7544812</v>
      </c>
    </row>
    <row r="1561" spans="1:4" ht="15.75" customHeight="1">
      <c r="A1561" s="2" t="s">
        <v>3004</v>
      </c>
      <c r="B1561" s="1">
        <v>100000000</v>
      </c>
      <c r="C1561" s="1">
        <v>107515297</v>
      </c>
      <c r="D1561" s="30">
        <f t="shared" si="6"/>
        <v>7515297</v>
      </c>
    </row>
    <row r="1562" spans="1:4" ht="15.75" customHeight="1">
      <c r="A1562" s="2" t="s">
        <v>6202</v>
      </c>
      <c r="B1562" s="1">
        <v>14000000</v>
      </c>
      <c r="C1562" s="1">
        <v>21468807</v>
      </c>
      <c r="D1562" s="30">
        <f t="shared" si="6"/>
        <v>7468807</v>
      </c>
    </row>
    <row r="1563" spans="1:4" ht="15.75" customHeight="1">
      <c r="A1563" s="2" t="s">
        <v>3358</v>
      </c>
      <c r="B1563" s="1">
        <v>24000000</v>
      </c>
      <c r="C1563" s="1">
        <v>31452765</v>
      </c>
      <c r="D1563" s="30">
        <f t="shared" si="6"/>
        <v>7452765</v>
      </c>
    </row>
    <row r="1564" spans="1:4" ht="15.75" customHeight="1">
      <c r="A1564" s="2" t="s">
        <v>4266</v>
      </c>
      <c r="B1564" s="1">
        <v>25000000</v>
      </c>
      <c r="C1564" s="1">
        <v>32416109</v>
      </c>
      <c r="D1564" s="30">
        <f t="shared" si="6"/>
        <v>7416109</v>
      </c>
    </row>
    <row r="1565" spans="1:4" ht="15.75" customHeight="1">
      <c r="A1565" s="2" t="s">
        <v>5169</v>
      </c>
      <c r="B1565" s="1">
        <v>17000000</v>
      </c>
      <c r="C1565" s="1">
        <v>24397469</v>
      </c>
      <c r="D1565" s="30">
        <f t="shared" si="6"/>
        <v>7397469</v>
      </c>
    </row>
    <row r="1566" spans="1:4" ht="15.75" customHeight="1">
      <c r="A1566" s="2" t="s">
        <v>2893</v>
      </c>
      <c r="B1566" s="1">
        <v>11000000</v>
      </c>
      <c r="C1566" s="1">
        <v>18381787</v>
      </c>
      <c r="D1566" s="30">
        <f t="shared" si="6"/>
        <v>7381787</v>
      </c>
    </row>
    <row r="1567" spans="1:4" ht="15.75" customHeight="1">
      <c r="A1567" s="2" t="s">
        <v>5618</v>
      </c>
      <c r="B1567" s="1">
        <v>25000000</v>
      </c>
      <c r="C1567" s="1">
        <v>32368960</v>
      </c>
      <c r="D1567" s="30">
        <f t="shared" si="6"/>
        <v>7368960</v>
      </c>
    </row>
    <row r="1568" spans="1:4" ht="15.75" customHeight="1">
      <c r="A1568" s="2" t="s">
        <v>1057</v>
      </c>
      <c r="B1568" s="1">
        <v>20000000</v>
      </c>
      <c r="C1568" s="1">
        <v>27277055</v>
      </c>
      <c r="D1568" s="30">
        <f t="shared" si="6"/>
        <v>7277055</v>
      </c>
    </row>
    <row r="1569" spans="1:4" ht="15.75" customHeight="1">
      <c r="A1569" s="2" t="s">
        <v>4627</v>
      </c>
      <c r="B1569" s="1">
        <v>63000000</v>
      </c>
      <c r="C1569" s="1">
        <v>70236496</v>
      </c>
      <c r="D1569" s="30">
        <f t="shared" si="6"/>
        <v>7236496</v>
      </c>
    </row>
    <row r="1570" spans="1:4" ht="15.75" customHeight="1">
      <c r="A1570" s="2" t="s">
        <v>6100</v>
      </c>
      <c r="B1570" s="1">
        <v>9000000</v>
      </c>
      <c r="C1570" s="1">
        <v>16235293</v>
      </c>
      <c r="D1570" s="30">
        <f t="shared" si="6"/>
        <v>7235293</v>
      </c>
    </row>
    <row r="1571" spans="1:4" ht="15.75" customHeight="1">
      <c r="A1571" s="2" t="s">
        <v>6343</v>
      </c>
      <c r="B1571" s="1">
        <v>6000000</v>
      </c>
      <c r="C1571" s="1">
        <v>13235267</v>
      </c>
      <c r="D1571" s="30">
        <f t="shared" si="6"/>
        <v>7235267</v>
      </c>
    </row>
    <row r="1572" spans="1:4" ht="15.75" customHeight="1">
      <c r="A1572" s="2" t="s">
        <v>1844</v>
      </c>
      <c r="B1572" s="1">
        <v>26000000</v>
      </c>
      <c r="C1572" s="1">
        <v>33200000</v>
      </c>
      <c r="D1572" s="30">
        <f t="shared" si="6"/>
        <v>7200000</v>
      </c>
    </row>
    <row r="1573" spans="1:4" ht="15.75" customHeight="1">
      <c r="A1573" s="2" t="s">
        <v>4142</v>
      </c>
      <c r="B1573" s="1">
        <v>5000000</v>
      </c>
      <c r="C1573" s="1">
        <v>12200000</v>
      </c>
      <c r="D1573" s="30">
        <f t="shared" si="6"/>
        <v>7200000</v>
      </c>
    </row>
    <row r="1574" spans="1:4" ht="15.75" customHeight="1">
      <c r="A1574" s="2" t="s">
        <v>5427</v>
      </c>
      <c r="B1574" s="1">
        <v>15000000</v>
      </c>
      <c r="C1574" s="1">
        <v>22189039</v>
      </c>
      <c r="D1574" s="30">
        <f t="shared" si="6"/>
        <v>7189039</v>
      </c>
    </row>
    <row r="1575" spans="1:4" ht="15.75" customHeight="1">
      <c r="A1575" s="2" t="s">
        <v>5617</v>
      </c>
      <c r="B1575" s="1">
        <v>35000000</v>
      </c>
      <c r="C1575" s="1">
        <v>42168445</v>
      </c>
      <c r="D1575" s="30">
        <f t="shared" si="6"/>
        <v>7168445</v>
      </c>
    </row>
    <row r="1576" spans="1:4" ht="15.75" customHeight="1">
      <c r="A1576" s="2" t="s">
        <v>243</v>
      </c>
      <c r="B1576" s="1">
        <v>700000</v>
      </c>
      <c r="C1576" s="1">
        <v>7830611</v>
      </c>
      <c r="D1576" s="30">
        <f t="shared" si="6"/>
        <v>7130611</v>
      </c>
    </row>
    <row r="1577" spans="1:4" ht="15.75" customHeight="1">
      <c r="A1577" s="2" t="s">
        <v>6302</v>
      </c>
      <c r="B1577" s="1">
        <v>19000000</v>
      </c>
      <c r="C1577" s="1">
        <v>26096584</v>
      </c>
      <c r="D1577" s="30">
        <f t="shared" si="6"/>
        <v>7096584</v>
      </c>
    </row>
    <row r="1578" spans="1:4" ht="15.75" customHeight="1">
      <c r="A1578" s="2" t="s">
        <v>4659</v>
      </c>
      <c r="B1578" s="1">
        <v>25000000</v>
      </c>
      <c r="C1578" s="1">
        <v>32055248</v>
      </c>
      <c r="D1578" s="30">
        <f t="shared" si="6"/>
        <v>7055248</v>
      </c>
    </row>
    <row r="1579" spans="1:4" ht="15.75" customHeight="1">
      <c r="A1579" s="2" t="s">
        <v>3841</v>
      </c>
      <c r="B1579" s="1">
        <v>30000000</v>
      </c>
      <c r="C1579" s="1">
        <v>37036404</v>
      </c>
      <c r="D1579" s="30">
        <f t="shared" si="6"/>
        <v>7036404</v>
      </c>
    </row>
    <row r="1580" spans="1:4" ht="15.75" customHeight="1">
      <c r="A1580" s="2" t="s">
        <v>2559</v>
      </c>
      <c r="B1580" s="1">
        <v>40000000</v>
      </c>
      <c r="C1580" s="1">
        <v>47034272</v>
      </c>
      <c r="D1580" s="30">
        <f t="shared" si="6"/>
        <v>7034272</v>
      </c>
    </row>
    <row r="1581" spans="1:4" ht="15.75" customHeight="1">
      <c r="A1581" s="2" t="s">
        <v>4933</v>
      </c>
      <c r="B1581" s="1">
        <v>3000000</v>
      </c>
      <c r="C1581" s="1">
        <v>10017041</v>
      </c>
      <c r="D1581" s="30">
        <f t="shared" si="6"/>
        <v>7017041</v>
      </c>
    </row>
    <row r="1582" spans="1:4" ht="15.75" customHeight="1">
      <c r="A1582" s="2" t="s">
        <v>4760</v>
      </c>
      <c r="B1582" s="1">
        <v>133000000</v>
      </c>
      <c r="C1582" s="1">
        <v>140015224</v>
      </c>
      <c r="D1582" s="30">
        <f t="shared" si="6"/>
        <v>7015224</v>
      </c>
    </row>
    <row r="1583" spans="1:4" ht="15.75" customHeight="1">
      <c r="A1583" s="2" t="s">
        <v>3549</v>
      </c>
      <c r="B1583" s="1">
        <v>25000000</v>
      </c>
      <c r="C1583" s="1">
        <v>32003620</v>
      </c>
      <c r="D1583" s="30">
        <f t="shared" si="6"/>
        <v>7003620</v>
      </c>
    </row>
    <row r="1584" spans="1:4" ht="15.75" customHeight="1">
      <c r="A1584" s="2" t="s">
        <v>4558</v>
      </c>
      <c r="B1584" s="1">
        <v>7000000</v>
      </c>
      <c r="C1584" s="1">
        <v>14003141</v>
      </c>
      <c r="D1584" s="30">
        <f t="shared" si="6"/>
        <v>7003141</v>
      </c>
    </row>
    <row r="1585" spans="1:4" ht="15.75" customHeight="1">
      <c r="A1585" s="2" t="s">
        <v>1142</v>
      </c>
      <c r="B1585" s="1">
        <v>2000000</v>
      </c>
      <c r="C1585" s="1">
        <v>9003011</v>
      </c>
      <c r="D1585" s="30">
        <f t="shared" si="6"/>
        <v>7003011</v>
      </c>
    </row>
    <row r="1586" spans="1:4" ht="15.75" customHeight="1">
      <c r="A1586" s="2" t="s">
        <v>1587</v>
      </c>
      <c r="B1586" s="1">
        <v>27000000</v>
      </c>
      <c r="C1586" s="1">
        <v>33987757</v>
      </c>
      <c r="D1586" s="30">
        <f t="shared" si="6"/>
        <v>6987757</v>
      </c>
    </row>
    <row r="1587" spans="1:4" ht="15.75" customHeight="1">
      <c r="A1587" s="2" t="s">
        <v>3732</v>
      </c>
      <c r="B1587" s="1">
        <v>175000</v>
      </c>
      <c r="C1587" s="1">
        <v>7137502</v>
      </c>
      <c r="D1587" s="30">
        <f t="shared" si="6"/>
        <v>6962502</v>
      </c>
    </row>
    <row r="1588" spans="1:4" ht="15.75" customHeight="1">
      <c r="A1588" s="2" t="s">
        <v>686</v>
      </c>
      <c r="B1588" s="1">
        <v>35000000</v>
      </c>
      <c r="C1588" s="1">
        <v>41954997</v>
      </c>
      <c r="D1588" s="30">
        <f t="shared" si="6"/>
        <v>6954997</v>
      </c>
    </row>
    <row r="1589" spans="1:4" ht="15.75" customHeight="1">
      <c r="A1589" s="2" t="s">
        <v>1690</v>
      </c>
      <c r="B1589" s="1">
        <v>8000000</v>
      </c>
      <c r="C1589" s="1">
        <v>14879556</v>
      </c>
      <c r="D1589" s="30">
        <f t="shared" si="6"/>
        <v>6879556</v>
      </c>
    </row>
    <row r="1590" spans="1:4" ht="15.75" customHeight="1">
      <c r="A1590" s="2" t="s">
        <v>1482</v>
      </c>
      <c r="B1590" s="1">
        <v>7000000</v>
      </c>
      <c r="C1590" s="1">
        <v>13876974</v>
      </c>
      <c r="D1590" s="30">
        <f t="shared" si="6"/>
        <v>6876974</v>
      </c>
    </row>
    <row r="1591" spans="1:4" ht="15.75" customHeight="1">
      <c r="A1591" s="2" t="s">
        <v>4913</v>
      </c>
      <c r="B1591" s="1">
        <v>6500000</v>
      </c>
      <c r="C1591" s="1">
        <v>13367101</v>
      </c>
      <c r="D1591" s="30">
        <f t="shared" si="6"/>
        <v>6867101</v>
      </c>
    </row>
    <row r="1592" spans="1:4" ht="15.75" customHeight="1">
      <c r="A1592" s="2" t="s">
        <v>6240</v>
      </c>
      <c r="B1592" s="1">
        <v>3500000</v>
      </c>
      <c r="C1592" s="1">
        <v>10305534</v>
      </c>
      <c r="D1592" s="30">
        <f t="shared" si="6"/>
        <v>6805534</v>
      </c>
    </row>
    <row r="1593" spans="1:4" ht="15.75" customHeight="1">
      <c r="A1593" s="2" t="s">
        <v>1277</v>
      </c>
      <c r="B1593" s="1">
        <v>10000000</v>
      </c>
      <c r="C1593" s="1">
        <v>16800000</v>
      </c>
      <c r="D1593" s="30">
        <f t="shared" si="6"/>
        <v>6800000</v>
      </c>
    </row>
    <row r="1594" spans="1:4" ht="15.75" customHeight="1">
      <c r="A1594" s="2" t="s">
        <v>4348</v>
      </c>
      <c r="B1594" s="1">
        <v>6000000</v>
      </c>
      <c r="C1594" s="1">
        <v>12793213</v>
      </c>
      <c r="D1594" s="30">
        <f t="shared" si="6"/>
        <v>6793213</v>
      </c>
    </row>
    <row r="1595" spans="1:4" ht="15.75" customHeight="1">
      <c r="A1595" s="2" t="s">
        <v>1622</v>
      </c>
      <c r="B1595" s="1">
        <v>19000000</v>
      </c>
      <c r="C1595" s="1">
        <v>25753840</v>
      </c>
      <c r="D1595" s="30">
        <f t="shared" si="6"/>
        <v>6753840</v>
      </c>
    </row>
    <row r="1596" spans="1:4" ht="15.75" customHeight="1">
      <c r="A1596" s="2" t="s">
        <v>6110</v>
      </c>
      <c r="B1596" s="1">
        <v>60000000</v>
      </c>
      <c r="C1596" s="1">
        <v>66734992</v>
      </c>
      <c r="D1596" s="30">
        <f t="shared" si="6"/>
        <v>6734992</v>
      </c>
    </row>
    <row r="1597" spans="1:4" ht="15.75" customHeight="1">
      <c r="A1597" s="2" t="s">
        <v>3057</v>
      </c>
      <c r="B1597" s="1">
        <v>50000000</v>
      </c>
      <c r="C1597" s="1">
        <v>56724080</v>
      </c>
      <c r="D1597" s="30">
        <f t="shared" si="6"/>
        <v>6724080</v>
      </c>
    </row>
    <row r="1598" spans="1:4" ht="15.75" customHeight="1">
      <c r="A1598" s="2" t="s">
        <v>6300</v>
      </c>
      <c r="B1598" s="1">
        <v>5000000</v>
      </c>
      <c r="C1598" s="1">
        <v>11675178</v>
      </c>
      <c r="D1598" s="30">
        <f t="shared" si="6"/>
        <v>6675178</v>
      </c>
    </row>
    <row r="1599" spans="1:4" ht="15.75" customHeight="1">
      <c r="A1599" s="2" t="s">
        <v>5161</v>
      </c>
      <c r="B1599" s="1">
        <v>8500000</v>
      </c>
      <c r="C1599" s="1">
        <v>15171475</v>
      </c>
      <c r="D1599" s="30">
        <f t="shared" si="6"/>
        <v>6671475</v>
      </c>
    </row>
    <row r="1600" spans="1:4" ht="15.75" customHeight="1">
      <c r="A1600" s="2" t="s">
        <v>180</v>
      </c>
      <c r="B1600" s="1">
        <v>500000</v>
      </c>
      <c r="C1600" s="1">
        <v>7098492</v>
      </c>
      <c r="D1600" s="30">
        <f t="shared" si="6"/>
        <v>6598492</v>
      </c>
    </row>
    <row r="1601" spans="1:4" ht="15.75" customHeight="1">
      <c r="A1601" s="2" t="s">
        <v>5647</v>
      </c>
      <c r="B1601" s="1">
        <v>12000000</v>
      </c>
      <c r="C1601" s="1">
        <v>18595716</v>
      </c>
      <c r="D1601" s="30">
        <f t="shared" si="6"/>
        <v>6595716</v>
      </c>
    </row>
    <row r="1602" spans="1:4" ht="15.75" customHeight="1">
      <c r="A1602" s="2" t="s">
        <v>1327</v>
      </c>
      <c r="B1602" s="1">
        <v>160000</v>
      </c>
      <c r="C1602" s="1">
        <v>6706368</v>
      </c>
      <c r="D1602" s="30">
        <f t="shared" si="6"/>
        <v>6546368</v>
      </c>
    </row>
    <row r="1603" spans="1:4" ht="15.75" customHeight="1">
      <c r="A1603" s="2" t="s">
        <v>3072</v>
      </c>
      <c r="B1603" s="1">
        <v>33000000</v>
      </c>
      <c r="C1603" s="1">
        <v>39532308</v>
      </c>
      <c r="D1603" s="30">
        <f t="shared" si="6"/>
        <v>6532308</v>
      </c>
    </row>
    <row r="1604" spans="1:4" ht="15.75" customHeight="1">
      <c r="A1604" s="2" t="s">
        <v>6043</v>
      </c>
      <c r="B1604" s="1">
        <v>25000000</v>
      </c>
      <c r="C1604" s="1">
        <v>31526393</v>
      </c>
      <c r="D1604" s="30">
        <f t="shared" si="6"/>
        <v>6526393</v>
      </c>
    </row>
    <row r="1605" spans="1:4" ht="15.75" customHeight="1">
      <c r="A1605" s="2" t="s">
        <v>3200</v>
      </c>
      <c r="B1605" s="1">
        <v>4000000</v>
      </c>
      <c r="C1605" s="1">
        <v>10515579</v>
      </c>
      <c r="D1605" s="30">
        <f t="shared" si="6"/>
        <v>6515579</v>
      </c>
    </row>
    <row r="1606" spans="1:4" ht="15.75" customHeight="1">
      <c r="A1606" s="2" t="s">
        <v>2850</v>
      </c>
      <c r="B1606" s="1">
        <v>20000000</v>
      </c>
      <c r="C1606" s="1">
        <v>26415649</v>
      </c>
      <c r="D1606" s="30">
        <f t="shared" si="6"/>
        <v>6415649</v>
      </c>
    </row>
    <row r="1607" spans="1:4" ht="15.75" customHeight="1">
      <c r="A1607" s="2" t="s">
        <v>1647</v>
      </c>
      <c r="B1607" s="1">
        <v>15000000</v>
      </c>
      <c r="C1607" s="1">
        <v>21383298</v>
      </c>
      <c r="D1607" s="30">
        <f t="shared" si="6"/>
        <v>6383298</v>
      </c>
    </row>
    <row r="1608" spans="1:4" ht="15.75" customHeight="1">
      <c r="A1608" s="2" t="s">
        <v>2224</v>
      </c>
      <c r="B1608" s="1">
        <v>2700000</v>
      </c>
      <c r="C1608" s="1">
        <v>9054736</v>
      </c>
      <c r="D1608" s="30">
        <f t="shared" si="6"/>
        <v>6354736</v>
      </c>
    </row>
    <row r="1609" spans="1:4" ht="15.75" customHeight="1">
      <c r="A1609" s="2" t="s">
        <v>3546</v>
      </c>
      <c r="B1609" s="1">
        <v>40000000</v>
      </c>
      <c r="C1609" s="1">
        <v>46280507</v>
      </c>
      <c r="D1609" s="30">
        <f t="shared" si="6"/>
        <v>6280507</v>
      </c>
    </row>
    <row r="1610" spans="1:4" ht="15.75" customHeight="1">
      <c r="A1610" s="2" t="s">
        <v>5939</v>
      </c>
      <c r="B1610" s="1">
        <v>14000000</v>
      </c>
      <c r="C1610" s="1">
        <v>20246959</v>
      </c>
      <c r="D1610" s="30">
        <f t="shared" si="6"/>
        <v>6246959</v>
      </c>
    </row>
    <row r="1611" spans="1:4" ht="15.75" customHeight="1">
      <c r="A1611" s="2" t="s">
        <v>1486</v>
      </c>
      <c r="B1611" s="1">
        <v>3500000</v>
      </c>
      <c r="C1611" s="1">
        <v>9701559</v>
      </c>
      <c r="D1611" s="30">
        <f t="shared" si="6"/>
        <v>6201559</v>
      </c>
    </row>
    <row r="1612" spans="1:4" ht="15.75" customHeight="1">
      <c r="A1612" s="2" t="s">
        <v>3654</v>
      </c>
      <c r="B1612" s="1">
        <v>10000000</v>
      </c>
      <c r="C1612" s="1">
        <v>16153600</v>
      </c>
      <c r="D1612" s="30">
        <f t="shared" si="6"/>
        <v>6153600</v>
      </c>
    </row>
    <row r="1613" spans="1:4" ht="15.75" customHeight="1">
      <c r="A1613" s="2" t="s">
        <v>6068</v>
      </c>
      <c r="B1613" s="1">
        <v>4000000</v>
      </c>
      <c r="C1613" s="1">
        <v>10097096</v>
      </c>
      <c r="D1613" s="30">
        <f t="shared" si="6"/>
        <v>6097096</v>
      </c>
    </row>
    <row r="1614" spans="1:4" ht="15.75" customHeight="1">
      <c r="A1614" s="2" t="s">
        <v>4325</v>
      </c>
      <c r="B1614" s="1">
        <v>10000000</v>
      </c>
      <c r="C1614" s="1">
        <v>16033556</v>
      </c>
      <c r="D1614" s="30">
        <f t="shared" si="6"/>
        <v>6033556</v>
      </c>
    </row>
    <row r="1615" spans="1:4" ht="15.75" customHeight="1">
      <c r="A1615" s="2" t="s">
        <v>3215</v>
      </c>
      <c r="B1615" s="1">
        <v>1000000</v>
      </c>
      <c r="C1615" s="1">
        <v>7022940</v>
      </c>
      <c r="D1615" s="30">
        <f t="shared" si="6"/>
        <v>6022940</v>
      </c>
    </row>
    <row r="1616" spans="1:4" ht="15.75" customHeight="1">
      <c r="A1616" s="2" t="s">
        <v>3826</v>
      </c>
      <c r="B1616" s="1">
        <v>36000000</v>
      </c>
      <c r="C1616" s="1">
        <v>42019483</v>
      </c>
      <c r="D1616" s="30">
        <f t="shared" si="6"/>
        <v>6019483</v>
      </c>
    </row>
    <row r="1617" spans="1:4" ht="15.75" customHeight="1">
      <c r="A1617" s="2" t="s">
        <v>4998</v>
      </c>
      <c r="B1617" s="1">
        <v>40000000</v>
      </c>
      <c r="C1617" s="1">
        <v>46012734</v>
      </c>
      <c r="D1617" s="30">
        <f t="shared" si="6"/>
        <v>6012734</v>
      </c>
    </row>
    <row r="1618" spans="1:4" ht="15.75" customHeight="1">
      <c r="A1618" s="2" t="s">
        <v>2372</v>
      </c>
      <c r="B1618" s="1">
        <v>20000000</v>
      </c>
      <c r="C1618" s="1">
        <v>26003149</v>
      </c>
      <c r="D1618" s="30">
        <f t="shared" si="6"/>
        <v>6003149</v>
      </c>
    </row>
    <row r="1619" spans="1:4" ht="15.75" customHeight="1">
      <c r="A1619" s="2" t="s">
        <v>4306</v>
      </c>
      <c r="B1619" s="1">
        <v>15000000</v>
      </c>
      <c r="C1619" s="1">
        <v>20998709</v>
      </c>
      <c r="D1619" s="30">
        <f t="shared" si="6"/>
        <v>5998709</v>
      </c>
    </row>
    <row r="1620" spans="1:4" ht="15.75" customHeight="1">
      <c r="A1620" s="2" t="s">
        <v>5045</v>
      </c>
      <c r="B1620" s="1">
        <v>18000000</v>
      </c>
      <c r="C1620" s="1">
        <v>23993605</v>
      </c>
      <c r="D1620" s="30">
        <f t="shared" si="6"/>
        <v>5993605</v>
      </c>
    </row>
    <row r="1621" spans="1:4" ht="15.75" customHeight="1">
      <c r="A1621" s="2" t="s">
        <v>358</v>
      </c>
      <c r="B1621" s="1">
        <v>17500000</v>
      </c>
      <c r="C1621" s="1">
        <v>23472900</v>
      </c>
      <c r="D1621" s="30">
        <f t="shared" si="6"/>
        <v>5972900</v>
      </c>
    </row>
    <row r="1622" spans="1:4" ht="15.75" customHeight="1">
      <c r="A1622" s="2" t="s">
        <v>4573</v>
      </c>
      <c r="B1622" s="1">
        <v>3500000</v>
      </c>
      <c r="C1622" s="1">
        <v>9449219</v>
      </c>
      <c r="D1622" s="30">
        <f t="shared" si="6"/>
        <v>5949219</v>
      </c>
    </row>
    <row r="1623" spans="1:4" ht="15.75" customHeight="1">
      <c r="A1623" s="2" t="s">
        <v>6264</v>
      </c>
      <c r="B1623" s="1">
        <v>30000000</v>
      </c>
      <c r="C1623" s="1">
        <v>35927406</v>
      </c>
      <c r="D1623" s="30">
        <f t="shared" si="6"/>
        <v>5927406</v>
      </c>
    </row>
    <row r="1624" spans="1:4" ht="15.75" customHeight="1">
      <c r="A1624" s="2" t="s">
        <v>5135</v>
      </c>
      <c r="B1624" s="1">
        <v>25000000</v>
      </c>
      <c r="C1624" s="1">
        <v>30920167</v>
      </c>
      <c r="D1624" s="30">
        <f t="shared" si="6"/>
        <v>5920167</v>
      </c>
    </row>
    <row r="1625" spans="1:4" ht="15.75" customHeight="1">
      <c r="A1625" s="2" t="s">
        <v>2478</v>
      </c>
      <c r="B1625" s="1">
        <v>1500000</v>
      </c>
      <c r="C1625" s="1">
        <v>7417210</v>
      </c>
      <c r="D1625" s="30">
        <f t="shared" si="6"/>
        <v>5917210</v>
      </c>
    </row>
    <row r="1626" spans="1:4" ht="15.75" customHeight="1">
      <c r="A1626" s="2" t="s">
        <v>6119</v>
      </c>
      <c r="B1626" s="1">
        <v>32000000</v>
      </c>
      <c r="C1626" s="1">
        <v>37911876</v>
      </c>
      <c r="D1626" s="30">
        <f t="shared" si="6"/>
        <v>5911876</v>
      </c>
    </row>
    <row r="1627" spans="1:4" ht="15.75" customHeight="1">
      <c r="A1627" s="2" t="s">
        <v>1477</v>
      </c>
      <c r="B1627" s="1">
        <v>1500000</v>
      </c>
      <c r="C1627" s="1">
        <v>7362100</v>
      </c>
      <c r="D1627" s="30">
        <f t="shared" si="6"/>
        <v>5862100</v>
      </c>
    </row>
    <row r="1628" spans="1:4" ht="15.75" customHeight="1">
      <c r="A1628" s="2" t="s">
        <v>2071</v>
      </c>
      <c r="B1628" s="1">
        <v>40000000</v>
      </c>
      <c r="C1628" s="1">
        <v>45856732</v>
      </c>
      <c r="D1628" s="30">
        <f t="shared" si="6"/>
        <v>5856732</v>
      </c>
    </row>
    <row r="1629" spans="1:4" ht="15.75" customHeight="1">
      <c r="A1629" s="2" t="s">
        <v>5692</v>
      </c>
      <c r="B1629" s="1">
        <v>110000000</v>
      </c>
      <c r="C1629" s="1">
        <v>115802596</v>
      </c>
      <c r="D1629" s="30">
        <f t="shared" si="6"/>
        <v>5802596</v>
      </c>
    </row>
    <row r="1630" spans="1:4" ht="15.75" customHeight="1">
      <c r="A1630" s="2" t="s">
        <v>5818</v>
      </c>
      <c r="B1630" s="1">
        <v>15000000</v>
      </c>
      <c r="C1630" s="1">
        <v>20801344</v>
      </c>
      <c r="D1630" s="30">
        <f t="shared" si="6"/>
        <v>5801344</v>
      </c>
    </row>
    <row r="1631" spans="1:4" ht="15.75" customHeight="1">
      <c r="A1631" s="2" t="s">
        <v>4560</v>
      </c>
      <c r="B1631" s="1">
        <v>6000000</v>
      </c>
      <c r="C1631" s="1">
        <v>11797927</v>
      </c>
      <c r="D1631" s="30">
        <f t="shared" si="6"/>
        <v>5797927</v>
      </c>
    </row>
    <row r="1632" spans="1:4" ht="15.75" customHeight="1">
      <c r="A1632" s="2" t="s">
        <v>3670</v>
      </c>
      <c r="B1632" s="1">
        <v>8600000</v>
      </c>
      <c r="C1632" s="1">
        <v>14373825</v>
      </c>
      <c r="D1632" s="30">
        <f t="shared" si="6"/>
        <v>5773825</v>
      </c>
    </row>
    <row r="1633" spans="1:4" ht="15.75" customHeight="1">
      <c r="A1633" s="2" t="s">
        <v>4211</v>
      </c>
      <c r="B1633" s="1">
        <v>45000000</v>
      </c>
      <c r="C1633" s="1">
        <v>50740078</v>
      </c>
      <c r="D1633" s="30">
        <f t="shared" si="6"/>
        <v>5740078</v>
      </c>
    </row>
    <row r="1634" spans="1:4" ht="15.75" customHeight="1">
      <c r="A1634" s="2" t="s">
        <v>5304</v>
      </c>
      <c r="B1634" s="1">
        <v>17000000</v>
      </c>
      <c r="C1634" s="1">
        <v>22734486</v>
      </c>
      <c r="D1634" s="30">
        <f t="shared" si="6"/>
        <v>5734486</v>
      </c>
    </row>
    <row r="1635" spans="1:4" ht="15.75" customHeight="1">
      <c r="A1635" s="2" t="s">
        <v>5508</v>
      </c>
      <c r="B1635" s="1">
        <v>35000000</v>
      </c>
      <c r="C1635" s="1">
        <v>40687294</v>
      </c>
      <c r="D1635" s="30">
        <f t="shared" si="6"/>
        <v>5687294</v>
      </c>
    </row>
    <row r="1636" spans="1:4" ht="15.75" customHeight="1">
      <c r="A1636" s="2" t="s">
        <v>4444</v>
      </c>
      <c r="B1636" s="1">
        <v>50000000</v>
      </c>
      <c r="C1636" s="1">
        <v>55682070</v>
      </c>
      <c r="D1636" s="30">
        <f t="shared" si="6"/>
        <v>5682070</v>
      </c>
    </row>
    <row r="1637" spans="1:4" ht="15.75" customHeight="1">
      <c r="A1637" s="2" t="s">
        <v>5040</v>
      </c>
      <c r="B1637" s="1">
        <v>20000000</v>
      </c>
      <c r="C1637" s="1">
        <v>25677801</v>
      </c>
      <c r="D1637" s="30">
        <f t="shared" si="6"/>
        <v>5677801</v>
      </c>
    </row>
    <row r="1638" spans="1:4" ht="15.75" customHeight="1">
      <c r="A1638" s="2" t="s">
        <v>2169</v>
      </c>
      <c r="B1638" s="1">
        <v>11000000</v>
      </c>
      <c r="C1638" s="1">
        <v>16667084</v>
      </c>
      <c r="D1638" s="30">
        <f t="shared" si="6"/>
        <v>5667084</v>
      </c>
    </row>
    <row r="1639" spans="1:4" ht="15.75" customHeight="1">
      <c r="A1639" s="2" t="s">
        <v>4025</v>
      </c>
      <c r="B1639" s="1">
        <v>45000000</v>
      </c>
      <c r="C1639" s="1">
        <v>50648679</v>
      </c>
      <c r="D1639" s="30">
        <f t="shared" si="6"/>
        <v>5648679</v>
      </c>
    </row>
    <row r="1640" spans="1:4" ht="15.75" customHeight="1">
      <c r="A1640" s="2" t="s">
        <v>751</v>
      </c>
      <c r="B1640" s="1">
        <v>12000000</v>
      </c>
      <c r="C1640" s="1">
        <v>17613460</v>
      </c>
      <c r="D1640" s="30">
        <f t="shared" si="6"/>
        <v>5613460</v>
      </c>
    </row>
    <row r="1641" spans="1:4" ht="15.75" customHeight="1">
      <c r="A1641" s="2" t="s">
        <v>4859</v>
      </c>
      <c r="B1641" s="1">
        <v>20000000</v>
      </c>
      <c r="C1641" s="1">
        <v>25584685</v>
      </c>
      <c r="D1641" s="30">
        <f t="shared" si="6"/>
        <v>5584685</v>
      </c>
    </row>
    <row r="1642" spans="1:4" ht="15.75" customHeight="1">
      <c r="A1642" s="2" t="s">
        <v>4729</v>
      </c>
      <c r="B1642" s="1">
        <v>7000000</v>
      </c>
      <c r="C1642" s="1">
        <v>12583510</v>
      </c>
      <c r="D1642" s="30">
        <f t="shared" si="6"/>
        <v>5583510</v>
      </c>
    </row>
    <row r="1643" spans="1:4" ht="15.75" customHeight="1">
      <c r="A1643" s="2" t="s">
        <v>3889</v>
      </c>
      <c r="B1643" s="1">
        <v>15000000</v>
      </c>
      <c r="C1643" s="1">
        <v>20566327</v>
      </c>
      <c r="D1643" s="30">
        <f t="shared" si="6"/>
        <v>5566327</v>
      </c>
    </row>
    <row r="1644" spans="1:4" ht="15.75" customHeight="1">
      <c r="A1644" s="2" t="s">
        <v>4476</v>
      </c>
      <c r="B1644" s="1">
        <v>30000000</v>
      </c>
      <c r="C1644" s="1">
        <v>35565975</v>
      </c>
      <c r="D1644" s="30">
        <f t="shared" si="6"/>
        <v>5565975</v>
      </c>
    </row>
    <row r="1645" spans="1:4" ht="15.75" customHeight="1">
      <c r="A1645" s="2" t="s">
        <v>4658</v>
      </c>
      <c r="B1645" s="1">
        <v>40000000</v>
      </c>
      <c r="C1645" s="1">
        <v>45500797</v>
      </c>
      <c r="D1645" s="30">
        <f t="shared" si="6"/>
        <v>5500797</v>
      </c>
    </row>
    <row r="1646" spans="1:4" ht="15.75" customHeight="1">
      <c r="A1646" s="2" t="s">
        <v>3783</v>
      </c>
      <c r="B1646" s="1">
        <v>50000000</v>
      </c>
      <c r="C1646" s="1">
        <v>55473600</v>
      </c>
      <c r="D1646" s="30">
        <f t="shared" si="6"/>
        <v>5473600</v>
      </c>
    </row>
    <row r="1647" spans="1:4" ht="15.75" customHeight="1">
      <c r="A1647" s="2" t="s">
        <v>2196</v>
      </c>
      <c r="B1647" s="1">
        <v>6000000</v>
      </c>
      <c r="C1647" s="1">
        <v>11434867</v>
      </c>
      <c r="D1647" s="30">
        <f t="shared" si="6"/>
        <v>5434867</v>
      </c>
    </row>
    <row r="1648" spans="1:4" ht="15.75" customHeight="1">
      <c r="A1648" s="2" t="s">
        <v>4288</v>
      </c>
      <c r="B1648" s="1">
        <v>15000000</v>
      </c>
      <c r="C1648" s="1">
        <v>20433940</v>
      </c>
      <c r="D1648" s="30">
        <f t="shared" si="6"/>
        <v>5433940</v>
      </c>
    </row>
    <row r="1649" spans="1:4" ht="15.75" customHeight="1">
      <c r="A1649" s="2" t="s">
        <v>5564</v>
      </c>
      <c r="B1649" s="1">
        <v>5000000</v>
      </c>
      <c r="C1649" s="1">
        <v>10429707</v>
      </c>
      <c r="D1649" s="30">
        <f t="shared" si="6"/>
        <v>5429707</v>
      </c>
    </row>
    <row r="1650" spans="1:4" ht="15.75" customHeight="1">
      <c r="A1650" s="2" t="s">
        <v>5192</v>
      </c>
      <c r="B1650" s="1">
        <v>2000000</v>
      </c>
      <c r="C1650" s="1">
        <v>7369373</v>
      </c>
      <c r="D1650" s="30">
        <f t="shared" si="6"/>
        <v>5369373</v>
      </c>
    </row>
    <row r="1651" spans="1:4" ht="15.75" customHeight="1">
      <c r="A1651" s="2" t="s">
        <v>4231</v>
      </c>
      <c r="B1651" s="1">
        <v>35000000</v>
      </c>
      <c r="C1651" s="1">
        <v>40334024</v>
      </c>
      <c r="D1651" s="30">
        <f t="shared" si="6"/>
        <v>5334024</v>
      </c>
    </row>
    <row r="1652" spans="1:4" ht="15.75" customHeight="1">
      <c r="A1652" s="2" t="s">
        <v>5648</v>
      </c>
      <c r="B1652" s="1">
        <v>12000000</v>
      </c>
      <c r="C1652" s="1">
        <v>17292381</v>
      </c>
      <c r="D1652" s="30">
        <f t="shared" si="6"/>
        <v>5292381</v>
      </c>
    </row>
    <row r="1653" spans="1:4" ht="15.75" customHeight="1">
      <c r="A1653" s="2" t="s">
        <v>4840</v>
      </c>
      <c r="B1653" s="1">
        <v>30000000</v>
      </c>
      <c r="C1653" s="1">
        <v>35266619</v>
      </c>
      <c r="D1653" s="30">
        <f t="shared" si="6"/>
        <v>5266619</v>
      </c>
    </row>
    <row r="1654" spans="1:4" ht="15.75" customHeight="1">
      <c r="A1654" s="2" t="s">
        <v>4840</v>
      </c>
      <c r="B1654" s="1">
        <v>30000000</v>
      </c>
      <c r="C1654" s="1">
        <v>35266619</v>
      </c>
      <c r="D1654" s="30">
        <f t="shared" si="6"/>
        <v>5266619</v>
      </c>
    </row>
    <row r="1655" spans="1:4" ht="15.75" customHeight="1">
      <c r="A1655" s="2" t="s">
        <v>966</v>
      </c>
      <c r="B1655" s="1">
        <v>500000</v>
      </c>
      <c r="C1655" s="1">
        <v>5739376</v>
      </c>
      <c r="D1655" s="30">
        <f t="shared" si="6"/>
        <v>5239376</v>
      </c>
    </row>
    <row r="1656" spans="1:4" ht="15.75" customHeight="1">
      <c r="A1656" s="2" t="s">
        <v>5632</v>
      </c>
      <c r="B1656" s="1">
        <v>25000000</v>
      </c>
      <c r="C1656" s="1">
        <v>30222640</v>
      </c>
      <c r="D1656" s="30">
        <f t="shared" si="6"/>
        <v>5222640</v>
      </c>
    </row>
    <row r="1657" spans="1:4" ht="15.75" customHeight="1">
      <c r="A1657" s="2" t="s">
        <v>4104</v>
      </c>
      <c r="B1657" s="1">
        <v>15000000</v>
      </c>
      <c r="C1657" s="1">
        <v>20218921</v>
      </c>
      <c r="D1657" s="30">
        <f t="shared" si="6"/>
        <v>5218921</v>
      </c>
    </row>
    <row r="1658" spans="1:4" ht="15.75" customHeight="1">
      <c r="A1658" s="2" t="s">
        <v>2504</v>
      </c>
      <c r="B1658" s="1">
        <v>100000</v>
      </c>
      <c r="C1658" s="1">
        <v>5228617</v>
      </c>
      <c r="D1658" s="30">
        <f t="shared" si="6"/>
        <v>5128617</v>
      </c>
    </row>
    <row r="1659" spans="1:4" ht="15.75" customHeight="1">
      <c r="A1659" s="2" t="s">
        <v>624</v>
      </c>
      <c r="B1659" s="1">
        <v>3000000</v>
      </c>
      <c r="C1659" s="1">
        <v>8114507</v>
      </c>
      <c r="D1659" s="30">
        <f t="shared" si="6"/>
        <v>5114507</v>
      </c>
    </row>
    <row r="1660" spans="1:4" ht="15.75" customHeight="1">
      <c r="A1660" s="2" t="s">
        <v>6298</v>
      </c>
      <c r="B1660" s="1">
        <v>7500000</v>
      </c>
      <c r="C1660" s="1">
        <v>12610552</v>
      </c>
      <c r="D1660" s="30">
        <f t="shared" si="6"/>
        <v>5110552</v>
      </c>
    </row>
    <row r="1661" spans="1:4" ht="15.75" customHeight="1">
      <c r="A1661" s="2" t="s">
        <v>1169</v>
      </c>
      <c r="B1661" s="1">
        <v>250000000</v>
      </c>
      <c r="C1661" s="1">
        <v>255108370</v>
      </c>
      <c r="D1661" s="30">
        <f t="shared" si="6"/>
        <v>5108370</v>
      </c>
    </row>
    <row r="1662" spans="1:4" ht="15.75" customHeight="1">
      <c r="A1662" s="2" t="s">
        <v>5626</v>
      </c>
      <c r="B1662" s="1">
        <v>20000000</v>
      </c>
      <c r="C1662" s="1">
        <v>25077977</v>
      </c>
      <c r="D1662" s="30">
        <f t="shared" si="6"/>
        <v>5077977</v>
      </c>
    </row>
    <row r="1663" spans="1:4" ht="15.75" customHeight="1">
      <c r="A1663" s="2" t="s">
        <v>2454</v>
      </c>
      <c r="B1663" s="1">
        <v>3200000</v>
      </c>
      <c r="C1663" s="1">
        <v>8243880</v>
      </c>
      <c r="D1663" s="30">
        <f t="shared" si="6"/>
        <v>5043880</v>
      </c>
    </row>
    <row r="1664" spans="1:4" ht="15.75" customHeight="1">
      <c r="A1664" s="2" t="s">
        <v>5917</v>
      </c>
      <c r="B1664" s="1">
        <v>12000000</v>
      </c>
      <c r="C1664" s="1">
        <v>17016190</v>
      </c>
      <c r="D1664" s="30">
        <f t="shared" si="6"/>
        <v>5016190</v>
      </c>
    </row>
    <row r="1665" spans="1:4" ht="15.75" customHeight="1">
      <c r="A1665" s="2" t="s">
        <v>1227</v>
      </c>
      <c r="B1665" s="1">
        <v>25000000</v>
      </c>
      <c r="C1665" s="1">
        <v>30012990</v>
      </c>
      <c r="D1665" s="30">
        <f t="shared" si="6"/>
        <v>5012990</v>
      </c>
    </row>
    <row r="1666" spans="1:4" ht="15.75" customHeight="1">
      <c r="A1666" s="2" t="s">
        <v>5166</v>
      </c>
      <c r="B1666" s="1">
        <v>13000000</v>
      </c>
      <c r="C1666" s="1">
        <v>18004225</v>
      </c>
      <c r="D1666" s="30">
        <f t="shared" si="6"/>
        <v>5004225</v>
      </c>
    </row>
    <row r="1667" spans="1:4" ht="15.75" customHeight="1">
      <c r="A1667" s="2" t="s">
        <v>5919</v>
      </c>
      <c r="B1667" s="1">
        <v>28000000</v>
      </c>
      <c r="C1667" s="1">
        <v>33000377</v>
      </c>
      <c r="D1667" s="30">
        <f t="shared" si="6"/>
        <v>5000377</v>
      </c>
    </row>
    <row r="1668" spans="1:4" ht="15.75" customHeight="1">
      <c r="A1668" s="2" t="s">
        <v>4016</v>
      </c>
      <c r="B1668" s="1">
        <v>50000000</v>
      </c>
      <c r="C1668" s="1">
        <v>54997476</v>
      </c>
      <c r="D1668" s="30">
        <f t="shared" si="6"/>
        <v>4997476</v>
      </c>
    </row>
    <row r="1669" spans="1:4" ht="15.75" customHeight="1">
      <c r="A1669" s="2" t="s">
        <v>1978</v>
      </c>
      <c r="B1669" s="1">
        <v>1000000</v>
      </c>
      <c r="C1669" s="1">
        <v>5997134</v>
      </c>
      <c r="D1669" s="30">
        <f t="shared" si="6"/>
        <v>4997134</v>
      </c>
    </row>
    <row r="1670" spans="1:4" ht="15.75" customHeight="1">
      <c r="A1670" s="2" t="s">
        <v>420</v>
      </c>
      <c r="B1670" s="1">
        <v>120000000</v>
      </c>
      <c r="C1670" s="1">
        <v>124976634</v>
      </c>
      <c r="D1670" s="30">
        <f t="shared" si="6"/>
        <v>4976634</v>
      </c>
    </row>
    <row r="1671" spans="1:4" ht="15.75" customHeight="1">
      <c r="A1671" s="2" t="s">
        <v>5296</v>
      </c>
      <c r="B1671" s="1">
        <v>18000000</v>
      </c>
      <c r="C1671" s="1">
        <v>22927390</v>
      </c>
      <c r="D1671" s="30">
        <f t="shared" si="6"/>
        <v>4927390</v>
      </c>
    </row>
    <row r="1672" spans="1:4" ht="15.75" customHeight="1">
      <c r="A1672" s="2" t="s">
        <v>31</v>
      </c>
      <c r="B1672" s="1">
        <v>1200000</v>
      </c>
      <c r="C1672" s="1">
        <v>6100000</v>
      </c>
      <c r="D1672" s="30">
        <f t="shared" si="6"/>
        <v>4900000</v>
      </c>
    </row>
    <row r="1673" spans="1:4" ht="15.75" customHeight="1">
      <c r="A1673" s="2" t="s">
        <v>6326</v>
      </c>
      <c r="B1673" s="1">
        <v>3000000</v>
      </c>
      <c r="C1673" s="1">
        <v>7888703</v>
      </c>
      <c r="D1673" s="30">
        <f t="shared" si="6"/>
        <v>4888703</v>
      </c>
    </row>
    <row r="1674" spans="1:4" ht="15.75" customHeight="1">
      <c r="A1674" s="2" t="s">
        <v>1005</v>
      </c>
      <c r="B1674" s="1">
        <v>52500000</v>
      </c>
      <c r="C1674" s="1">
        <v>57386369</v>
      </c>
      <c r="D1674" s="30">
        <f t="shared" si="6"/>
        <v>4886369</v>
      </c>
    </row>
    <row r="1675" spans="1:4" ht="15.75" customHeight="1">
      <c r="A1675" s="2" t="s">
        <v>1613</v>
      </c>
      <c r="B1675" s="1">
        <v>24000000</v>
      </c>
      <c r="C1675" s="1">
        <v>28871190</v>
      </c>
      <c r="D1675" s="30">
        <f t="shared" si="6"/>
        <v>4871190</v>
      </c>
    </row>
    <row r="1676" spans="1:4" ht="15.75" customHeight="1">
      <c r="A1676" s="2" t="s">
        <v>3362</v>
      </c>
      <c r="B1676" s="1">
        <v>20000000</v>
      </c>
      <c r="C1676" s="1">
        <v>24848292</v>
      </c>
      <c r="D1676" s="30">
        <f t="shared" si="6"/>
        <v>4848292</v>
      </c>
    </row>
    <row r="1677" spans="1:4" ht="15.75" customHeight="1">
      <c r="A1677" s="2" t="s">
        <v>1466</v>
      </c>
      <c r="B1677" s="1">
        <v>3300000</v>
      </c>
      <c r="C1677" s="1">
        <v>8108247</v>
      </c>
      <c r="D1677" s="30">
        <f t="shared" si="6"/>
        <v>4808247</v>
      </c>
    </row>
    <row r="1678" spans="1:4" ht="15.75" customHeight="1">
      <c r="A1678" s="2" t="s">
        <v>3557</v>
      </c>
      <c r="B1678" s="1">
        <v>43000000</v>
      </c>
      <c r="C1678" s="1">
        <v>47806295</v>
      </c>
      <c r="D1678" s="30">
        <f t="shared" si="6"/>
        <v>4806295</v>
      </c>
    </row>
    <row r="1679" spans="1:4" ht="15.75" customHeight="1">
      <c r="A1679" s="2" t="s">
        <v>3233</v>
      </c>
      <c r="B1679" s="1">
        <v>210000</v>
      </c>
      <c r="C1679" s="1">
        <v>5000000</v>
      </c>
      <c r="D1679" s="30">
        <f t="shared" si="6"/>
        <v>4790000</v>
      </c>
    </row>
    <row r="1680" spans="1:4" ht="15.75" customHeight="1">
      <c r="A1680" s="2" t="s">
        <v>2730</v>
      </c>
      <c r="B1680" s="1">
        <v>750000</v>
      </c>
      <c r="C1680" s="1">
        <v>5518918</v>
      </c>
      <c r="D1680" s="30">
        <f t="shared" si="6"/>
        <v>4768918</v>
      </c>
    </row>
    <row r="1681" spans="1:4" ht="15.75" customHeight="1">
      <c r="A1681" s="2" t="s">
        <v>5273</v>
      </c>
      <c r="B1681" s="1">
        <v>27000000</v>
      </c>
      <c r="C1681" s="1">
        <v>31768374</v>
      </c>
      <c r="D1681" s="30">
        <f t="shared" si="6"/>
        <v>4768374</v>
      </c>
    </row>
    <row r="1682" spans="1:4" ht="15.75" customHeight="1">
      <c r="A1682" s="2" t="s">
        <v>478</v>
      </c>
      <c r="B1682" s="1">
        <v>13000000</v>
      </c>
      <c r="C1682" s="1">
        <v>17738570</v>
      </c>
      <c r="D1682" s="30">
        <f t="shared" si="6"/>
        <v>4738570</v>
      </c>
    </row>
    <row r="1683" spans="1:4" ht="15.75" customHeight="1">
      <c r="A1683" s="2" t="s">
        <v>2082</v>
      </c>
      <c r="B1683" s="1">
        <v>32000000</v>
      </c>
      <c r="C1683" s="1">
        <v>36733909</v>
      </c>
      <c r="D1683" s="30">
        <f t="shared" si="6"/>
        <v>4733909</v>
      </c>
    </row>
    <row r="1684" spans="1:4" ht="15.75" customHeight="1">
      <c r="A1684" s="2" t="s">
        <v>1958</v>
      </c>
      <c r="B1684" s="1">
        <v>2000000</v>
      </c>
      <c r="C1684" s="1">
        <v>6719300</v>
      </c>
      <c r="D1684" s="30">
        <f t="shared" si="6"/>
        <v>4719300</v>
      </c>
    </row>
    <row r="1685" spans="1:4" ht="15.75" customHeight="1">
      <c r="A1685" s="2" t="s">
        <v>3080</v>
      </c>
      <c r="B1685" s="1">
        <v>30000000</v>
      </c>
      <c r="C1685" s="1">
        <v>34703228</v>
      </c>
      <c r="D1685" s="30">
        <f t="shared" si="6"/>
        <v>4703228</v>
      </c>
    </row>
    <row r="1686" spans="1:4" ht="15.75" customHeight="1">
      <c r="A1686" s="2" t="s">
        <v>4238</v>
      </c>
      <c r="B1686" s="1">
        <v>35000000</v>
      </c>
      <c r="C1686" s="1">
        <v>39692139</v>
      </c>
      <c r="D1686" s="30">
        <f t="shared" si="6"/>
        <v>4692139</v>
      </c>
    </row>
    <row r="1687" spans="1:4" ht="15.75" customHeight="1">
      <c r="A1687" s="2" t="s">
        <v>3856</v>
      </c>
      <c r="B1687" s="1">
        <v>26000000</v>
      </c>
      <c r="C1687" s="1">
        <v>30659817</v>
      </c>
      <c r="D1687" s="30">
        <f t="shared" si="6"/>
        <v>4659817</v>
      </c>
    </row>
    <row r="1688" spans="1:4" ht="15.75" customHeight="1">
      <c r="A1688" s="2" t="s">
        <v>6103</v>
      </c>
      <c r="B1688" s="1">
        <v>5000000</v>
      </c>
      <c r="C1688" s="1">
        <v>9658370</v>
      </c>
      <c r="D1688" s="30">
        <f t="shared" si="6"/>
        <v>4658370</v>
      </c>
    </row>
    <row r="1689" spans="1:4" ht="15.75" customHeight="1">
      <c r="A1689" s="2" t="s">
        <v>4918</v>
      </c>
      <c r="B1689" s="1">
        <v>5000000</v>
      </c>
      <c r="C1689" s="1">
        <v>9628751</v>
      </c>
      <c r="D1689" s="30">
        <f t="shared" si="6"/>
        <v>4628751</v>
      </c>
    </row>
    <row r="1690" spans="1:4" ht="15.75" customHeight="1">
      <c r="A1690" s="2" t="s">
        <v>5637</v>
      </c>
      <c r="B1690" s="1">
        <v>16000000</v>
      </c>
      <c r="C1690" s="1">
        <v>20627372</v>
      </c>
      <c r="D1690" s="30">
        <f t="shared" si="6"/>
        <v>4627372</v>
      </c>
    </row>
    <row r="1691" spans="1:4" ht="15.75" customHeight="1">
      <c r="A1691" s="2" t="s">
        <v>5022</v>
      </c>
      <c r="B1691" s="1">
        <v>30000000</v>
      </c>
      <c r="C1691" s="1">
        <v>34604054</v>
      </c>
      <c r="D1691" s="30">
        <f t="shared" si="6"/>
        <v>4604054</v>
      </c>
    </row>
    <row r="1692" spans="1:4" ht="15.75" customHeight="1">
      <c r="A1692" s="2" t="s">
        <v>2654</v>
      </c>
      <c r="B1692" s="1">
        <v>14000000</v>
      </c>
      <c r="C1692" s="1">
        <v>18535191</v>
      </c>
      <c r="D1692" s="30">
        <f t="shared" si="6"/>
        <v>4535191</v>
      </c>
    </row>
    <row r="1693" spans="1:4" ht="15.75" customHeight="1">
      <c r="A1693" s="2" t="s">
        <v>1960</v>
      </c>
      <c r="B1693" s="1">
        <v>2000000</v>
      </c>
      <c r="C1693" s="1">
        <v>6531491</v>
      </c>
      <c r="D1693" s="30">
        <f t="shared" si="6"/>
        <v>4531491</v>
      </c>
    </row>
    <row r="1694" spans="1:4" ht="15.75" customHeight="1">
      <c r="A1694" s="2" t="s">
        <v>2423</v>
      </c>
      <c r="B1694" s="1">
        <v>10000000</v>
      </c>
      <c r="C1694" s="1">
        <v>14479776</v>
      </c>
      <c r="D1694" s="30">
        <f t="shared" si="6"/>
        <v>4479776</v>
      </c>
    </row>
    <row r="1695" spans="1:4" ht="15.75" customHeight="1">
      <c r="A1695" s="2" t="s">
        <v>5875</v>
      </c>
      <c r="B1695" s="1">
        <v>18000000</v>
      </c>
      <c r="C1695" s="1">
        <v>22452209</v>
      </c>
      <c r="D1695" s="30">
        <f t="shared" si="6"/>
        <v>4452209</v>
      </c>
    </row>
    <row r="1696" spans="1:4" ht="15.75" customHeight="1">
      <c r="A1696" s="2" t="s">
        <v>5971</v>
      </c>
      <c r="B1696" s="1">
        <v>21150000</v>
      </c>
      <c r="C1696" s="1">
        <v>25590119</v>
      </c>
      <c r="D1696" s="30">
        <f t="shared" si="6"/>
        <v>4440119</v>
      </c>
    </row>
    <row r="1697" spans="1:4" ht="15.75" customHeight="1">
      <c r="A1697" s="2" t="s">
        <v>2229</v>
      </c>
      <c r="B1697" s="1">
        <v>2500000</v>
      </c>
      <c r="C1697" s="1">
        <v>6851969</v>
      </c>
      <c r="D1697" s="30">
        <f t="shared" si="6"/>
        <v>4351969</v>
      </c>
    </row>
    <row r="1698" spans="1:4" ht="15.75" customHeight="1">
      <c r="A1698" s="2" t="s">
        <v>4497</v>
      </c>
      <c r="B1698" s="1">
        <v>23000000</v>
      </c>
      <c r="C1698" s="1">
        <v>27338033</v>
      </c>
      <c r="D1698" s="30">
        <f t="shared" si="6"/>
        <v>4338033</v>
      </c>
    </row>
    <row r="1699" spans="1:4" ht="15.75" customHeight="1">
      <c r="A1699" s="2" t="s">
        <v>5095</v>
      </c>
      <c r="B1699" s="1">
        <v>70000000</v>
      </c>
      <c r="C1699" s="1">
        <v>74329966</v>
      </c>
      <c r="D1699" s="30">
        <f t="shared" si="6"/>
        <v>4329966</v>
      </c>
    </row>
    <row r="1700" spans="1:4" ht="15.75" customHeight="1">
      <c r="A1700" s="2" t="s">
        <v>1497</v>
      </c>
      <c r="B1700" s="1">
        <v>200000</v>
      </c>
      <c r="C1700" s="1">
        <v>4505922</v>
      </c>
      <c r="D1700" s="30">
        <f t="shared" si="6"/>
        <v>4305922</v>
      </c>
    </row>
    <row r="1701" spans="1:4" ht="15.75" customHeight="1">
      <c r="A1701" s="2" t="s">
        <v>4113</v>
      </c>
      <c r="B1701" s="1">
        <v>12000000</v>
      </c>
      <c r="C1701" s="1">
        <v>16300302</v>
      </c>
      <c r="D1701" s="30">
        <f t="shared" si="6"/>
        <v>4300302</v>
      </c>
    </row>
    <row r="1702" spans="1:4" ht="15.75" customHeight="1">
      <c r="A1702" s="2" t="s">
        <v>2846</v>
      </c>
      <c r="B1702" s="1">
        <v>21000000</v>
      </c>
      <c r="C1702" s="1">
        <v>25296447</v>
      </c>
      <c r="D1702" s="30">
        <f t="shared" si="6"/>
        <v>4296447</v>
      </c>
    </row>
    <row r="1703" spans="1:4" ht="15.75" customHeight="1">
      <c r="A1703" s="2" t="s">
        <v>3705</v>
      </c>
      <c r="B1703" s="1">
        <v>3000000</v>
      </c>
      <c r="C1703" s="1">
        <v>7282851</v>
      </c>
      <c r="D1703" s="30">
        <f t="shared" si="6"/>
        <v>4282851</v>
      </c>
    </row>
    <row r="1704" spans="1:4" ht="15.75" customHeight="1">
      <c r="A1704" s="2" t="s">
        <v>60</v>
      </c>
      <c r="B1704" s="1">
        <v>3300000</v>
      </c>
      <c r="C1704" s="1">
        <v>7563397</v>
      </c>
      <c r="D1704" s="30">
        <f t="shared" si="6"/>
        <v>4263397</v>
      </c>
    </row>
    <row r="1705" spans="1:4" ht="15.75" customHeight="1">
      <c r="A1705" s="2" t="s">
        <v>6310</v>
      </c>
      <c r="B1705" s="1">
        <v>25000000</v>
      </c>
      <c r="C1705" s="1">
        <v>29247405</v>
      </c>
      <c r="D1705" s="30">
        <f t="shared" si="6"/>
        <v>4247405</v>
      </c>
    </row>
    <row r="1706" spans="1:4" ht="15.75" customHeight="1">
      <c r="A1706" s="2" t="s">
        <v>2460</v>
      </c>
      <c r="B1706" s="1">
        <v>3768785</v>
      </c>
      <c r="C1706" s="1">
        <v>8000000</v>
      </c>
      <c r="D1706" s="30">
        <f t="shared" si="6"/>
        <v>4231215</v>
      </c>
    </row>
    <row r="1707" spans="1:4" ht="15.75" customHeight="1">
      <c r="A1707" s="2" t="s">
        <v>2920</v>
      </c>
      <c r="B1707" s="1">
        <v>5000000</v>
      </c>
      <c r="C1707" s="1">
        <v>9203192</v>
      </c>
      <c r="D1707" s="30">
        <f t="shared" si="6"/>
        <v>4203192</v>
      </c>
    </row>
    <row r="1708" spans="1:4" ht="15.75" customHeight="1">
      <c r="A1708" s="2" t="s">
        <v>5921</v>
      </c>
      <c r="B1708" s="1">
        <v>80000000</v>
      </c>
      <c r="C1708" s="1">
        <v>84185387</v>
      </c>
      <c r="D1708" s="30">
        <f t="shared" si="6"/>
        <v>4185387</v>
      </c>
    </row>
    <row r="1709" spans="1:4" ht="15.75" customHeight="1">
      <c r="A1709" s="2" t="s">
        <v>3139</v>
      </c>
      <c r="B1709" s="1">
        <v>15000000</v>
      </c>
      <c r="C1709" s="1">
        <v>19158074</v>
      </c>
      <c r="D1709" s="30">
        <f t="shared" si="6"/>
        <v>4158074</v>
      </c>
    </row>
    <row r="1710" spans="1:4" ht="15.75" customHeight="1">
      <c r="A1710" s="2" t="s">
        <v>2114</v>
      </c>
      <c r="B1710" s="1">
        <v>20000000</v>
      </c>
      <c r="C1710" s="1">
        <v>24104113</v>
      </c>
      <c r="D1710" s="30">
        <f t="shared" si="6"/>
        <v>4104113</v>
      </c>
    </row>
    <row r="1711" spans="1:4" ht="15.75" customHeight="1">
      <c r="A1711" s="2" t="s">
        <v>6339</v>
      </c>
      <c r="B1711" s="1">
        <v>3000000</v>
      </c>
      <c r="C1711" s="1">
        <v>7059537</v>
      </c>
      <c r="D1711" s="30">
        <f t="shared" si="6"/>
        <v>4059537</v>
      </c>
    </row>
    <row r="1712" spans="1:4" ht="15.75" customHeight="1">
      <c r="A1712" s="2" t="s">
        <v>2702</v>
      </c>
      <c r="B1712" s="1">
        <v>8000000</v>
      </c>
      <c r="C1712" s="1">
        <v>12055108</v>
      </c>
      <c r="D1712" s="30">
        <f t="shared" si="6"/>
        <v>4055108</v>
      </c>
    </row>
    <row r="1713" spans="1:4" ht="15.75" customHeight="1">
      <c r="A1713" s="2" t="s">
        <v>6159</v>
      </c>
      <c r="B1713" s="1">
        <v>2000000</v>
      </c>
      <c r="C1713" s="1">
        <v>6026908</v>
      </c>
      <c r="D1713" s="30">
        <f t="shared" si="6"/>
        <v>4026908</v>
      </c>
    </row>
    <row r="1714" spans="1:4" ht="15.75" customHeight="1">
      <c r="A1714" s="2" t="s">
        <v>4829</v>
      </c>
      <c r="B1714" s="1">
        <v>35000000</v>
      </c>
      <c r="C1714" s="1">
        <v>39026186</v>
      </c>
      <c r="D1714" s="30">
        <f t="shared" si="6"/>
        <v>4026186</v>
      </c>
    </row>
    <row r="1715" spans="1:4" ht="15.75" customHeight="1">
      <c r="A1715" s="2" t="s">
        <v>3820</v>
      </c>
      <c r="B1715" s="1">
        <v>38000000</v>
      </c>
      <c r="C1715" s="1">
        <v>41997790</v>
      </c>
      <c r="D1715" s="30">
        <f t="shared" si="6"/>
        <v>3997790</v>
      </c>
    </row>
    <row r="1716" spans="1:4" ht="15.75" customHeight="1">
      <c r="A1716" s="2" t="s">
        <v>1193</v>
      </c>
      <c r="B1716" s="1">
        <v>57000000</v>
      </c>
      <c r="C1716" s="1">
        <v>60984028</v>
      </c>
      <c r="D1716" s="30">
        <f t="shared" si="6"/>
        <v>3984028</v>
      </c>
    </row>
    <row r="1717" spans="1:4" ht="15.75" customHeight="1">
      <c r="A1717" s="2" t="s">
        <v>1319</v>
      </c>
      <c r="B1717" s="1">
        <v>800000</v>
      </c>
      <c r="C1717" s="1">
        <v>4771000</v>
      </c>
      <c r="D1717" s="30">
        <f t="shared" si="6"/>
        <v>3971000</v>
      </c>
    </row>
    <row r="1718" spans="1:4" ht="15.75" customHeight="1">
      <c r="A1718" s="2" t="s">
        <v>1490</v>
      </c>
      <c r="B1718" s="1">
        <v>1000000</v>
      </c>
      <c r="C1718" s="1">
        <v>4946250</v>
      </c>
      <c r="D1718" s="30">
        <f t="shared" si="6"/>
        <v>3946250</v>
      </c>
    </row>
    <row r="1719" spans="1:4" ht="15.75" customHeight="1">
      <c r="A1719" s="2" t="s">
        <v>2738</v>
      </c>
      <c r="B1719" s="1">
        <v>250000</v>
      </c>
      <c r="C1719" s="1">
        <v>4186931</v>
      </c>
      <c r="D1719" s="30">
        <f t="shared" si="6"/>
        <v>3936931</v>
      </c>
    </row>
    <row r="1720" spans="1:4" ht="15.75" customHeight="1">
      <c r="A1720" s="2" t="s">
        <v>2951</v>
      </c>
      <c r="B1720" s="1">
        <v>1800000</v>
      </c>
      <c r="C1720" s="1">
        <v>5709616</v>
      </c>
      <c r="D1720" s="30">
        <f t="shared" si="6"/>
        <v>3909616</v>
      </c>
    </row>
    <row r="1721" spans="1:4" ht="15.75" customHeight="1">
      <c r="A1721" s="2" t="s">
        <v>2225</v>
      </c>
      <c r="B1721" s="1">
        <v>2500000</v>
      </c>
      <c r="C1721" s="1">
        <v>6401336</v>
      </c>
      <c r="D1721" s="30">
        <f t="shared" si="6"/>
        <v>3901336</v>
      </c>
    </row>
    <row r="1722" spans="1:4" ht="15.75" customHeight="1">
      <c r="A1722" s="2" t="s">
        <v>1397</v>
      </c>
      <c r="B1722" s="1">
        <v>22000000</v>
      </c>
      <c r="C1722" s="1">
        <v>25842000</v>
      </c>
      <c r="D1722" s="30">
        <f t="shared" si="6"/>
        <v>3842000</v>
      </c>
    </row>
    <row r="1723" spans="1:4" ht="15.75" customHeight="1">
      <c r="A1723" s="2" t="s">
        <v>2838</v>
      </c>
      <c r="B1723" s="1">
        <v>25000000</v>
      </c>
      <c r="C1723" s="1">
        <v>28831145</v>
      </c>
      <c r="D1723" s="30">
        <f t="shared" si="6"/>
        <v>3831145</v>
      </c>
    </row>
    <row r="1724" spans="1:4" ht="15.75" customHeight="1">
      <c r="A1724" s="2" t="s">
        <v>4926</v>
      </c>
      <c r="B1724" s="1">
        <v>4000000</v>
      </c>
      <c r="C1724" s="1">
        <v>7825820</v>
      </c>
      <c r="D1724" s="30">
        <f t="shared" si="6"/>
        <v>3825820</v>
      </c>
    </row>
    <row r="1725" spans="1:4" ht="15.75" customHeight="1">
      <c r="A1725" s="2" t="s">
        <v>6227</v>
      </c>
      <c r="B1725" s="1">
        <v>6000000</v>
      </c>
      <c r="C1725" s="1">
        <v>9821335</v>
      </c>
      <c r="D1725" s="30">
        <f t="shared" si="6"/>
        <v>3821335</v>
      </c>
    </row>
    <row r="1726" spans="1:4" ht="15.75" customHeight="1">
      <c r="A1726" s="2" t="s">
        <v>2704</v>
      </c>
      <c r="B1726" s="1">
        <v>5000000</v>
      </c>
      <c r="C1726" s="1">
        <v>8786715</v>
      </c>
      <c r="D1726" s="30">
        <f t="shared" si="6"/>
        <v>3786715</v>
      </c>
    </row>
    <row r="1727" spans="1:4" ht="15.75" customHeight="1">
      <c r="A1727" s="2" t="s">
        <v>798</v>
      </c>
      <c r="B1727" s="1">
        <v>3500000</v>
      </c>
      <c r="C1727" s="1">
        <v>7267324</v>
      </c>
      <c r="D1727" s="30">
        <f t="shared" si="6"/>
        <v>3767324</v>
      </c>
    </row>
    <row r="1728" spans="1:4" ht="15.75" customHeight="1">
      <c r="A1728" s="2" t="s">
        <v>1301</v>
      </c>
      <c r="B1728" s="1">
        <v>3400000</v>
      </c>
      <c r="C1728" s="1">
        <v>7159147</v>
      </c>
      <c r="D1728" s="30">
        <f t="shared" si="6"/>
        <v>3759147</v>
      </c>
    </row>
    <row r="1729" spans="1:4" ht="15.75" customHeight="1">
      <c r="A1729" s="2" t="s">
        <v>3278</v>
      </c>
      <c r="B1729" s="1">
        <v>50100000</v>
      </c>
      <c r="C1729" s="1">
        <v>53846915</v>
      </c>
      <c r="D1729" s="30">
        <f t="shared" si="6"/>
        <v>3746915</v>
      </c>
    </row>
    <row r="1730" spans="1:4" ht="15.75" customHeight="1">
      <c r="A1730" s="2" t="s">
        <v>4448</v>
      </c>
      <c r="B1730" s="1">
        <v>100000000</v>
      </c>
      <c r="C1730" s="1">
        <v>103738726</v>
      </c>
      <c r="D1730" s="30">
        <f t="shared" si="6"/>
        <v>3738726</v>
      </c>
    </row>
    <row r="1731" spans="1:4" ht="15.75" customHeight="1">
      <c r="A1731" s="2" t="s">
        <v>6030</v>
      </c>
      <c r="B1731" s="1">
        <v>350000</v>
      </c>
      <c r="C1731" s="1">
        <v>4000000</v>
      </c>
      <c r="D1731" s="30">
        <f t="shared" si="6"/>
        <v>3650000</v>
      </c>
    </row>
    <row r="1732" spans="1:4" ht="15.75" customHeight="1">
      <c r="A1732" s="2" t="s">
        <v>6281</v>
      </c>
      <c r="B1732" s="1">
        <v>6500000</v>
      </c>
      <c r="C1732" s="1">
        <v>10149779</v>
      </c>
      <c r="D1732" s="30">
        <f t="shared" si="6"/>
        <v>3649779</v>
      </c>
    </row>
    <row r="1733" spans="1:4" ht="15.75" customHeight="1">
      <c r="A1733" s="2" t="s">
        <v>310</v>
      </c>
      <c r="B1733" s="1">
        <v>150000000</v>
      </c>
      <c r="C1733" s="1">
        <v>153629485</v>
      </c>
      <c r="D1733" s="30">
        <f t="shared" si="6"/>
        <v>3629485</v>
      </c>
    </row>
    <row r="1734" spans="1:4" ht="15.75" customHeight="1">
      <c r="A1734" s="2" t="s">
        <v>6098</v>
      </c>
      <c r="B1734" s="1">
        <v>10500000</v>
      </c>
      <c r="C1734" s="1">
        <v>14114488</v>
      </c>
      <c r="D1734" s="30">
        <f t="shared" si="6"/>
        <v>3614488</v>
      </c>
    </row>
    <row r="1735" spans="1:4" ht="15.75" customHeight="1">
      <c r="A1735" s="2" t="s">
        <v>144</v>
      </c>
      <c r="B1735" s="1">
        <v>72000000</v>
      </c>
      <c r="C1735" s="1">
        <v>75600000</v>
      </c>
      <c r="D1735" s="30">
        <f t="shared" si="6"/>
        <v>3600000</v>
      </c>
    </row>
    <row r="1736" spans="1:4" ht="15.75" customHeight="1">
      <c r="A1736" s="2" t="s">
        <v>2600</v>
      </c>
      <c r="B1736" s="1">
        <v>28000000</v>
      </c>
      <c r="C1736" s="1">
        <v>31600000</v>
      </c>
      <c r="D1736" s="30">
        <f t="shared" si="6"/>
        <v>3600000</v>
      </c>
    </row>
    <row r="1737" spans="1:4" ht="15.75" customHeight="1">
      <c r="A1737" s="2">
        <v>54</v>
      </c>
      <c r="B1737" s="1">
        <v>13000000</v>
      </c>
      <c r="C1737" s="1">
        <v>16574731</v>
      </c>
      <c r="D1737" s="30">
        <f t="shared" si="6"/>
        <v>3574731</v>
      </c>
    </row>
    <row r="1738" spans="1:4" ht="15.75" customHeight="1">
      <c r="A1738" s="2" t="s">
        <v>2004</v>
      </c>
      <c r="B1738" s="1">
        <v>250000</v>
      </c>
      <c r="C1738" s="1">
        <v>3799339</v>
      </c>
      <c r="D1738" s="30">
        <f t="shared" si="6"/>
        <v>3549339</v>
      </c>
    </row>
    <row r="1739" spans="1:4" ht="15.75" customHeight="1">
      <c r="A1739" s="2" t="s">
        <v>1306</v>
      </c>
      <c r="B1739" s="1">
        <v>3000000</v>
      </c>
      <c r="C1739" s="1">
        <v>6517198</v>
      </c>
      <c r="D1739" s="30">
        <f t="shared" si="6"/>
        <v>3517198</v>
      </c>
    </row>
    <row r="1740" spans="1:4" ht="15.75" customHeight="1">
      <c r="A1740" s="2" t="s">
        <v>5860</v>
      </c>
      <c r="B1740" s="1">
        <v>45000000</v>
      </c>
      <c r="C1740" s="1">
        <v>48472213</v>
      </c>
      <c r="D1740" s="30">
        <f t="shared" si="6"/>
        <v>3472213</v>
      </c>
    </row>
    <row r="1741" spans="1:4" ht="15.75" customHeight="1">
      <c r="A1741" s="2" t="s">
        <v>2079</v>
      </c>
      <c r="B1741" s="1">
        <v>34000000</v>
      </c>
      <c r="C1741" s="1">
        <v>37432299</v>
      </c>
      <c r="D1741" s="30">
        <f t="shared" si="6"/>
        <v>3432299</v>
      </c>
    </row>
    <row r="1742" spans="1:4" ht="15.75" customHeight="1">
      <c r="A1742" s="2" t="s">
        <v>3781</v>
      </c>
      <c r="B1742" s="1">
        <v>55000000</v>
      </c>
      <c r="C1742" s="1">
        <v>58422650</v>
      </c>
      <c r="D1742" s="30">
        <f t="shared" si="6"/>
        <v>3422650</v>
      </c>
    </row>
    <row r="1743" spans="1:4" ht="15.75" customHeight="1">
      <c r="A1743" s="2" t="s">
        <v>4085</v>
      </c>
      <c r="B1743" s="1">
        <v>20000000</v>
      </c>
      <c r="C1743" s="1">
        <v>23393765</v>
      </c>
      <c r="D1743" s="30">
        <f t="shared" si="6"/>
        <v>3393765</v>
      </c>
    </row>
    <row r="1744" spans="1:4" ht="15.75" customHeight="1">
      <c r="A1744" s="2" t="s">
        <v>400</v>
      </c>
      <c r="B1744" s="1">
        <v>2000000</v>
      </c>
      <c r="C1744" s="1">
        <v>5383834</v>
      </c>
      <c r="D1744" s="30">
        <f t="shared" si="6"/>
        <v>3383834</v>
      </c>
    </row>
    <row r="1745" spans="1:4" ht="15.75" customHeight="1">
      <c r="A1745" s="2" t="s">
        <v>275</v>
      </c>
      <c r="B1745" s="1">
        <v>15000000</v>
      </c>
      <c r="C1745" s="1">
        <v>18352454</v>
      </c>
      <c r="D1745" s="30">
        <f t="shared" si="6"/>
        <v>3352454</v>
      </c>
    </row>
    <row r="1746" spans="1:4" ht="15.75" customHeight="1">
      <c r="A1746" s="2" t="s">
        <v>12</v>
      </c>
      <c r="B1746" s="1">
        <v>25000000</v>
      </c>
      <c r="C1746" s="1">
        <v>28341469</v>
      </c>
      <c r="D1746" s="30">
        <f t="shared" si="6"/>
        <v>3341469</v>
      </c>
    </row>
    <row r="1747" spans="1:4" ht="15.75" customHeight="1">
      <c r="A1747" s="2" t="s">
        <v>2946</v>
      </c>
      <c r="B1747" s="1">
        <v>2400000</v>
      </c>
      <c r="C1747" s="1">
        <v>5731103</v>
      </c>
      <c r="D1747" s="30">
        <f t="shared" si="6"/>
        <v>3331103</v>
      </c>
    </row>
    <row r="1748" spans="1:4" ht="15.75" customHeight="1">
      <c r="A1748" s="2" t="s">
        <v>2012</v>
      </c>
      <c r="B1748" s="1">
        <v>110000000</v>
      </c>
      <c r="C1748" s="1">
        <v>113330342</v>
      </c>
      <c r="D1748" s="30">
        <f t="shared" si="6"/>
        <v>3330342</v>
      </c>
    </row>
    <row r="1749" spans="1:4" ht="15.75" customHeight="1">
      <c r="A1749" s="2" t="s">
        <v>5457</v>
      </c>
      <c r="B1749" s="1">
        <v>4700000</v>
      </c>
      <c r="C1749" s="1">
        <v>8025872</v>
      </c>
      <c r="D1749" s="30">
        <f t="shared" si="6"/>
        <v>3325872</v>
      </c>
    </row>
    <row r="1750" spans="1:4" ht="15.75" customHeight="1">
      <c r="A1750" s="2" t="s">
        <v>528</v>
      </c>
      <c r="B1750" s="1">
        <v>200000</v>
      </c>
      <c r="C1750" s="1">
        <v>3500000</v>
      </c>
      <c r="D1750" s="30">
        <f t="shared" si="6"/>
        <v>3300000</v>
      </c>
    </row>
    <row r="1751" spans="1:4" ht="15.75" customHeight="1">
      <c r="A1751" s="2" t="s">
        <v>754</v>
      </c>
      <c r="B1751" s="1">
        <v>12000000</v>
      </c>
      <c r="C1751" s="1">
        <v>15294553</v>
      </c>
      <c r="D1751" s="30">
        <f t="shared" si="6"/>
        <v>3294553</v>
      </c>
    </row>
    <row r="1752" spans="1:4" ht="15.75" customHeight="1">
      <c r="A1752" s="2" t="s">
        <v>5628</v>
      </c>
      <c r="B1752" s="1">
        <v>20000000</v>
      </c>
      <c r="C1752" s="1">
        <v>23292105</v>
      </c>
      <c r="D1752" s="30">
        <f t="shared" si="6"/>
        <v>3292105</v>
      </c>
    </row>
    <row r="1753" spans="1:4" ht="15.75" customHeight="1">
      <c r="A1753" s="2" t="s">
        <v>3553</v>
      </c>
      <c r="B1753" s="1">
        <v>42000000</v>
      </c>
      <c r="C1753" s="1">
        <v>45290318</v>
      </c>
      <c r="D1753" s="30">
        <f t="shared" si="6"/>
        <v>3290318</v>
      </c>
    </row>
    <row r="1754" spans="1:4" ht="15.75" customHeight="1">
      <c r="A1754" s="2" t="s">
        <v>2491</v>
      </c>
      <c r="B1754" s="1">
        <v>750000</v>
      </c>
      <c r="C1754" s="1">
        <v>4007792</v>
      </c>
      <c r="D1754" s="30">
        <f t="shared" si="6"/>
        <v>3257792</v>
      </c>
    </row>
    <row r="1755" spans="1:4" ht="15.75" customHeight="1">
      <c r="A1755" s="2" t="s">
        <v>876</v>
      </c>
      <c r="B1755" s="1">
        <v>19000000</v>
      </c>
      <c r="C1755" s="1">
        <v>22245861</v>
      </c>
      <c r="D1755" s="30">
        <f t="shared" si="6"/>
        <v>3245861</v>
      </c>
    </row>
    <row r="1756" spans="1:4" ht="15.75" customHeight="1">
      <c r="A1756" s="2" t="s">
        <v>800</v>
      </c>
      <c r="B1756" s="1">
        <v>1000000</v>
      </c>
      <c r="C1756" s="1">
        <v>4231500</v>
      </c>
      <c r="D1756" s="30">
        <f t="shared" si="6"/>
        <v>3231500</v>
      </c>
    </row>
    <row r="1757" spans="1:4" ht="15.75" customHeight="1">
      <c r="A1757" s="2" t="s">
        <v>3555</v>
      </c>
      <c r="B1757" s="1">
        <v>32000000</v>
      </c>
      <c r="C1757" s="1">
        <v>35228696</v>
      </c>
      <c r="D1757" s="30">
        <f t="shared" si="6"/>
        <v>3228696</v>
      </c>
    </row>
    <row r="1758" spans="1:4" ht="15.75" customHeight="1">
      <c r="A1758" s="2" t="s">
        <v>4035</v>
      </c>
      <c r="B1758" s="1">
        <v>65000000</v>
      </c>
      <c r="C1758" s="1">
        <v>68208190</v>
      </c>
      <c r="D1758" s="30">
        <f t="shared" si="6"/>
        <v>3208190</v>
      </c>
    </row>
    <row r="1759" spans="1:4" ht="15.75" customHeight="1">
      <c r="A1759" s="2" t="s">
        <v>5041</v>
      </c>
      <c r="B1759" s="1">
        <v>20000000</v>
      </c>
      <c r="C1759" s="1">
        <v>23179303</v>
      </c>
      <c r="D1759" s="30">
        <f t="shared" si="6"/>
        <v>3179303</v>
      </c>
    </row>
    <row r="1760" spans="1:4" ht="15.75" customHeight="1">
      <c r="A1760" s="2" t="s">
        <v>1328</v>
      </c>
      <c r="B1760" s="1">
        <v>60000</v>
      </c>
      <c r="C1760" s="1">
        <v>3216970</v>
      </c>
      <c r="D1760" s="30">
        <f t="shared" si="6"/>
        <v>3156970</v>
      </c>
    </row>
    <row r="1761" spans="1:4" ht="15.75" customHeight="1">
      <c r="A1761" s="2" t="s">
        <v>3231</v>
      </c>
      <c r="B1761" s="1">
        <v>250000</v>
      </c>
      <c r="C1761" s="1">
        <v>3388210</v>
      </c>
      <c r="D1761" s="30">
        <f t="shared" si="6"/>
        <v>3138210</v>
      </c>
    </row>
    <row r="1762" spans="1:4" ht="15.75" customHeight="1">
      <c r="A1762" s="2" t="s">
        <v>1969</v>
      </c>
      <c r="B1762" s="1">
        <v>2000000</v>
      </c>
      <c r="C1762" s="1">
        <v>5132222</v>
      </c>
      <c r="D1762" s="30">
        <f t="shared" si="6"/>
        <v>3132222</v>
      </c>
    </row>
    <row r="1763" spans="1:4" ht="15.75" customHeight="1">
      <c r="A1763" s="2" t="s">
        <v>2040</v>
      </c>
      <c r="B1763" s="1">
        <v>75000000</v>
      </c>
      <c r="C1763" s="1">
        <v>78120196</v>
      </c>
      <c r="D1763" s="30">
        <f t="shared" si="6"/>
        <v>3120196</v>
      </c>
    </row>
    <row r="1764" spans="1:4" ht="15.75" customHeight="1">
      <c r="A1764" s="2" t="s">
        <v>2947</v>
      </c>
      <c r="B1764" s="1">
        <v>1500000</v>
      </c>
      <c r="C1764" s="1">
        <v>4599680</v>
      </c>
      <c r="D1764" s="30">
        <f t="shared" si="6"/>
        <v>3099680</v>
      </c>
    </row>
    <row r="1765" spans="1:4" ht="15.75" customHeight="1">
      <c r="A1765" s="2" t="s">
        <v>522</v>
      </c>
      <c r="B1765" s="1">
        <v>2700000</v>
      </c>
      <c r="C1765" s="1">
        <v>5792822</v>
      </c>
      <c r="D1765" s="30">
        <f t="shared" si="6"/>
        <v>3092822</v>
      </c>
    </row>
    <row r="1766" spans="1:4" ht="15.75" customHeight="1">
      <c r="A1766" s="2" t="s">
        <v>2771</v>
      </c>
      <c r="B1766" s="1">
        <v>68000000</v>
      </c>
      <c r="C1766" s="1">
        <v>71069884</v>
      </c>
      <c r="D1766" s="30">
        <f t="shared" si="6"/>
        <v>3069884</v>
      </c>
    </row>
    <row r="1767" spans="1:4" ht="15.75" customHeight="1">
      <c r="A1767" s="2" t="s">
        <v>3832</v>
      </c>
      <c r="B1767" s="1">
        <v>32000000</v>
      </c>
      <c r="C1767" s="1">
        <v>35063732</v>
      </c>
      <c r="D1767" s="30">
        <f t="shared" si="6"/>
        <v>3063732</v>
      </c>
    </row>
    <row r="1768" spans="1:4" ht="15.75" customHeight="1">
      <c r="A1768" s="2" t="s">
        <v>1877</v>
      </c>
      <c r="B1768" s="1">
        <v>16000000</v>
      </c>
      <c r="C1768" s="1">
        <v>19057024</v>
      </c>
      <c r="D1768" s="30">
        <f t="shared" si="6"/>
        <v>3057024</v>
      </c>
    </row>
    <row r="1769" spans="1:4" ht="15.75" customHeight="1">
      <c r="A1769" s="2" t="s">
        <v>4187</v>
      </c>
      <c r="B1769" s="1">
        <v>75000000</v>
      </c>
      <c r="C1769" s="1">
        <v>78009155</v>
      </c>
      <c r="D1769" s="30">
        <f t="shared" si="6"/>
        <v>3009155</v>
      </c>
    </row>
    <row r="1770" spans="1:4" ht="15.75" customHeight="1">
      <c r="A1770" s="2" t="s">
        <v>1148</v>
      </c>
      <c r="B1770" s="1">
        <v>1100000</v>
      </c>
      <c r="C1770" s="1">
        <v>4105123</v>
      </c>
      <c r="D1770" s="30">
        <f t="shared" si="6"/>
        <v>3005123</v>
      </c>
    </row>
    <row r="1771" spans="1:4" ht="15.75" customHeight="1">
      <c r="A1771" s="2" t="s">
        <v>2772</v>
      </c>
      <c r="B1771" s="1">
        <v>62000000</v>
      </c>
      <c r="C1771" s="1">
        <v>65000000</v>
      </c>
      <c r="D1771" s="30">
        <f t="shared" si="6"/>
        <v>3000000</v>
      </c>
    </row>
    <row r="1772" spans="1:4" ht="15.75" customHeight="1">
      <c r="A1772" s="2" t="s">
        <v>1910</v>
      </c>
      <c r="B1772" s="1">
        <v>7500000</v>
      </c>
      <c r="C1772" s="1">
        <v>10460089</v>
      </c>
      <c r="D1772" s="30">
        <f t="shared" si="6"/>
        <v>2960089</v>
      </c>
    </row>
    <row r="1773" spans="1:4" ht="15.75" customHeight="1">
      <c r="A1773" s="2" t="s">
        <v>3634</v>
      </c>
      <c r="B1773" s="1">
        <v>14000000</v>
      </c>
      <c r="C1773" s="1">
        <v>16929123</v>
      </c>
      <c r="D1773" s="30">
        <f t="shared" si="6"/>
        <v>2929123</v>
      </c>
    </row>
    <row r="1774" spans="1:4" ht="15.75" customHeight="1">
      <c r="A1774" s="2" t="s">
        <v>807</v>
      </c>
      <c r="B1774" s="1">
        <v>230000</v>
      </c>
      <c r="C1774" s="1">
        <v>3151130</v>
      </c>
      <c r="D1774" s="30">
        <f t="shared" si="6"/>
        <v>2921130</v>
      </c>
    </row>
    <row r="1775" spans="1:4" ht="15.75" customHeight="1">
      <c r="A1775" s="2" t="s">
        <v>4118</v>
      </c>
      <c r="B1775" s="1">
        <v>11000000</v>
      </c>
      <c r="C1775" s="1">
        <v>13903262</v>
      </c>
      <c r="D1775" s="30">
        <f t="shared" si="6"/>
        <v>2903262</v>
      </c>
    </row>
    <row r="1776" spans="1:4" ht="15.75" customHeight="1">
      <c r="A1776" s="2" t="s">
        <v>394</v>
      </c>
      <c r="B1776" s="1">
        <v>2500000</v>
      </c>
      <c r="C1776" s="1">
        <v>5400000</v>
      </c>
      <c r="D1776" s="30">
        <f t="shared" si="6"/>
        <v>2900000</v>
      </c>
    </row>
    <row r="1777" spans="1:4" ht="15.75" customHeight="1">
      <c r="A1777" s="2" t="s">
        <v>1304</v>
      </c>
      <c r="B1777" s="1">
        <v>3500000</v>
      </c>
      <c r="C1777" s="1">
        <v>6390032</v>
      </c>
      <c r="D1777" s="30">
        <f t="shared" si="6"/>
        <v>2890032</v>
      </c>
    </row>
    <row r="1778" spans="1:4" ht="15.75" customHeight="1">
      <c r="A1778" s="2" t="s">
        <v>2918</v>
      </c>
      <c r="B1778" s="1">
        <v>9000000</v>
      </c>
      <c r="C1778" s="1">
        <v>11883495</v>
      </c>
      <c r="D1778" s="30">
        <f t="shared" si="6"/>
        <v>2883495</v>
      </c>
    </row>
    <row r="1779" spans="1:4" ht="15.75" customHeight="1">
      <c r="A1779" s="2" t="s">
        <v>1859</v>
      </c>
      <c r="B1779" s="1">
        <v>21500000</v>
      </c>
      <c r="C1779" s="1">
        <v>24362501</v>
      </c>
      <c r="D1779" s="30">
        <f t="shared" si="6"/>
        <v>2862501</v>
      </c>
    </row>
    <row r="1780" spans="1:4" ht="15.75" customHeight="1">
      <c r="A1780" s="2" t="s">
        <v>5556</v>
      </c>
      <c r="B1780" s="1">
        <v>9000000</v>
      </c>
      <c r="C1780" s="1">
        <v>11860839</v>
      </c>
      <c r="D1780" s="30">
        <f t="shared" si="6"/>
        <v>2860839</v>
      </c>
    </row>
    <row r="1781" spans="1:4" ht="15.75" customHeight="1">
      <c r="A1781" s="2" t="s">
        <v>2980</v>
      </c>
      <c r="B1781" s="1">
        <v>200000000</v>
      </c>
      <c r="C1781" s="1">
        <v>202853933</v>
      </c>
      <c r="D1781" s="30">
        <f t="shared" si="6"/>
        <v>2853933</v>
      </c>
    </row>
    <row r="1782" spans="1:4" ht="15.75" customHeight="1">
      <c r="A1782" s="2" t="s">
        <v>2467</v>
      </c>
      <c r="B1782" s="1">
        <v>3000000</v>
      </c>
      <c r="C1782" s="1">
        <v>5844929</v>
      </c>
      <c r="D1782" s="30">
        <f t="shared" si="6"/>
        <v>2844929</v>
      </c>
    </row>
    <row r="1783" spans="1:4" ht="15.75" customHeight="1">
      <c r="A1783" s="2" t="s">
        <v>1757</v>
      </c>
      <c r="B1783" s="1">
        <v>25000</v>
      </c>
      <c r="C1783" s="1">
        <v>2856622</v>
      </c>
      <c r="D1783" s="30">
        <f t="shared" si="6"/>
        <v>2831622</v>
      </c>
    </row>
    <row r="1784" spans="1:4" ht="15.75" customHeight="1">
      <c r="A1784" s="2" t="s">
        <v>6156</v>
      </c>
      <c r="B1784" s="1">
        <v>6000000</v>
      </c>
      <c r="C1784" s="1">
        <v>8828771</v>
      </c>
      <c r="D1784" s="30">
        <f t="shared" si="6"/>
        <v>2828771</v>
      </c>
    </row>
    <row r="1785" spans="1:4" ht="15.75" customHeight="1">
      <c r="A1785" s="2" t="s">
        <v>1361</v>
      </c>
      <c r="B1785" s="1">
        <v>50000000</v>
      </c>
      <c r="C1785" s="1">
        <v>52822418</v>
      </c>
      <c r="D1785" s="30">
        <f t="shared" si="6"/>
        <v>2822418</v>
      </c>
    </row>
    <row r="1786" spans="1:4" ht="15.75" customHeight="1">
      <c r="A1786" s="2" t="s">
        <v>4544</v>
      </c>
      <c r="B1786" s="1">
        <v>12600000</v>
      </c>
      <c r="C1786" s="1">
        <v>15417771</v>
      </c>
      <c r="D1786" s="30">
        <f t="shared" si="6"/>
        <v>2817771</v>
      </c>
    </row>
    <row r="1787" spans="1:4" ht="15.75" customHeight="1">
      <c r="A1787" s="2" t="s">
        <v>4337</v>
      </c>
      <c r="B1787" s="1">
        <v>8000000</v>
      </c>
      <c r="C1787" s="1">
        <v>10814185</v>
      </c>
      <c r="D1787" s="30">
        <f t="shared" ref="D1787:D2041" si="7">C1787-B1787</f>
        <v>2814185</v>
      </c>
    </row>
    <row r="1788" spans="1:4" ht="15.75" customHeight="1">
      <c r="A1788" s="2" t="s">
        <v>5100</v>
      </c>
      <c r="B1788" s="1">
        <v>53000000</v>
      </c>
      <c r="C1788" s="1">
        <v>55808744</v>
      </c>
      <c r="D1788" s="30">
        <f t="shared" si="7"/>
        <v>2808744</v>
      </c>
    </row>
    <row r="1789" spans="1:4" ht="15.75" customHeight="1">
      <c r="A1789" s="2" t="s">
        <v>1861</v>
      </c>
      <c r="B1789" s="1">
        <v>30000000</v>
      </c>
      <c r="C1789" s="1">
        <v>32774834</v>
      </c>
      <c r="D1789" s="30">
        <f t="shared" si="7"/>
        <v>2774834</v>
      </c>
    </row>
    <row r="1790" spans="1:4" ht="15.75" customHeight="1">
      <c r="A1790" s="2" t="s">
        <v>2244</v>
      </c>
      <c r="B1790" s="1">
        <v>1000000</v>
      </c>
      <c r="C1790" s="1">
        <v>3773863</v>
      </c>
      <c r="D1790" s="30">
        <f t="shared" si="7"/>
        <v>2773863</v>
      </c>
    </row>
    <row r="1791" spans="1:4" ht="15.75" customHeight="1">
      <c r="A1791" s="2" t="s">
        <v>3055</v>
      </c>
      <c r="B1791" s="1">
        <v>50000000</v>
      </c>
      <c r="C1791" s="1">
        <v>52752475</v>
      </c>
      <c r="D1791" s="30">
        <f t="shared" si="7"/>
        <v>2752475</v>
      </c>
    </row>
    <row r="1792" spans="1:4" ht="15.75" customHeight="1">
      <c r="A1792" s="2" t="s">
        <v>4168</v>
      </c>
      <c r="B1792" s="1">
        <v>150000</v>
      </c>
      <c r="C1792" s="1">
        <v>2882062</v>
      </c>
      <c r="D1792" s="30">
        <f t="shared" si="7"/>
        <v>2732062</v>
      </c>
    </row>
    <row r="1793" spans="1:4" ht="15.75" customHeight="1">
      <c r="A1793" s="2" t="s">
        <v>1321</v>
      </c>
      <c r="B1793" s="1">
        <v>225000</v>
      </c>
      <c r="C1793" s="1">
        <v>2938208</v>
      </c>
      <c r="D1793" s="30">
        <f t="shared" si="7"/>
        <v>2713208</v>
      </c>
    </row>
    <row r="1794" spans="1:4" ht="15.75" customHeight="1">
      <c r="A1794" s="2" t="s">
        <v>2236</v>
      </c>
      <c r="B1794" s="1">
        <v>1900000</v>
      </c>
      <c r="C1794" s="1">
        <v>4600000</v>
      </c>
      <c r="D1794" s="30">
        <f t="shared" si="7"/>
        <v>2700000</v>
      </c>
    </row>
    <row r="1795" spans="1:4" ht="15.75" customHeight="1">
      <c r="A1795" s="2" t="s">
        <v>517</v>
      </c>
      <c r="B1795" s="1">
        <v>2900000</v>
      </c>
      <c r="C1795" s="1">
        <v>5595428</v>
      </c>
      <c r="D1795" s="30">
        <f t="shared" si="7"/>
        <v>2695428</v>
      </c>
    </row>
    <row r="1796" spans="1:4" ht="15.75" customHeight="1">
      <c r="A1796" s="2" t="s">
        <v>298</v>
      </c>
      <c r="B1796" s="1">
        <v>960000</v>
      </c>
      <c r="C1796" s="1">
        <v>3650677</v>
      </c>
      <c r="D1796" s="30">
        <f t="shared" si="7"/>
        <v>2690677</v>
      </c>
    </row>
    <row r="1797" spans="1:4" ht="15.75" customHeight="1">
      <c r="A1797" s="2" t="s">
        <v>4257</v>
      </c>
      <c r="B1797" s="1">
        <v>28000000</v>
      </c>
      <c r="C1797" s="1">
        <v>30688364</v>
      </c>
      <c r="D1797" s="30">
        <f t="shared" si="7"/>
        <v>2688364</v>
      </c>
    </row>
    <row r="1798" spans="1:4" ht="15.75" customHeight="1">
      <c r="A1798" s="2" t="s">
        <v>3312</v>
      </c>
      <c r="B1798" s="1">
        <v>32000000</v>
      </c>
      <c r="C1798" s="1">
        <v>34667015</v>
      </c>
      <c r="D1798" s="30">
        <f t="shared" si="7"/>
        <v>2667015</v>
      </c>
    </row>
    <row r="1799" spans="1:4" ht="15.75" customHeight="1">
      <c r="A1799" s="2" t="s">
        <v>4458</v>
      </c>
      <c r="B1799" s="1">
        <v>40000000</v>
      </c>
      <c r="C1799" s="1">
        <v>42615685</v>
      </c>
      <c r="D1799" s="30">
        <f t="shared" si="7"/>
        <v>2615685</v>
      </c>
    </row>
    <row r="1800" spans="1:4" ht="15.75" customHeight="1">
      <c r="A1800" s="2" t="s">
        <v>2443</v>
      </c>
      <c r="B1800" s="1">
        <v>6000000</v>
      </c>
      <c r="C1800" s="1">
        <v>8596914</v>
      </c>
      <c r="D1800" s="30">
        <f t="shared" si="7"/>
        <v>2596914</v>
      </c>
    </row>
    <row r="1801" spans="1:4" ht="15.75" customHeight="1">
      <c r="A1801" s="2" t="s">
        <v>5829</v>
      </c>
      <c r="B1801" s="1">
        <v>11000000</v>
      </c>
      <c r="C1801" s="1">
        <v>13592872</v>
      </c>
      <c r="D1801" s="30">
        <f t="shared" si="7"/>
        <v>2592872</v>
      </c>
    </row>
    <row r="1802" spans="1:4" ht="15.75" customHeight="1">
      <c r="A1802" s="2" t="s">
        <v>5505</v>
      </c>
      <c r="B1802" s="1">
        <v>35200000</v>
      </c>
      <c r="C1802" s="1">
        <v>37788228</v>
      </c>
      <c r="D1802" s="30">
        <f t="shared" si="7"/>
        <v>2588228</v>
      </c>
    </row>
    <row r="1803" spans="1:4" ht="15.75" customHeight="1">
      <c r="A1803" s="2" t="s">
        <v>1949</v>
      </c>
      <c r="B1803" s="1">
        <v>3200000</v>
      </c>
      <c r="C1803" s="1">
        <v>5776314</v>
      </c>
      <c r="D1803" s="30">
        <f t="shared" si="7"/>
        <v>2576314</v>
      </c>
    </row>
    <row r="1804" spans="1:4" ht="15.75" customHeight="1">
      <c r="A1804" s="2" t="s">
        <v>4815</v>
      </c>
      <c r="B1804" s="1">
        <v>40000000</v>
      </c>
      <c r="C1804" s="1">
        <v>42575718</v>
      </c>
      <c r="D1804" s="30">
        <f t="shared" si="7"/>
        <v>2575718</v>
      </c>
    </row>
    <row r="1805" spans="1:4" ht="15.75" customHeight="1">
      <c r="A1805" s="2" t="s">
        <v>4566</v>
      </c>
      <c r="B1805" s="1">
        <v>8000000</v>
      </c>
      <c r="C1805" s="1">
        <v>10572742</v>
      </c>
      <c r="D1805" s="30">
        <f t="shared" si="7"/>
        <v>2572742</v>
      </c>
    </row>
    <row r="1806" spans="1:4" ht="15.75" customHeight="1">
      <c r="A1806" s="2" t="s">
        <v>2898</v>
      </c>
      <c r="B1806" s="1">
        <v>10000000</v>
      </c>
      <c r="C1806" s="1">
        <v>12570442</v>
      </c>
      <c r="D1806" s="30">
        <f t="shared" si="7"/>
        <v>2570442</v>
      </c>
    </row>
    <row r="1807" spans="1:4" ht="15.75" customHeight="1">
      <c r="A1807" s="2" t="s">
        <v>5650</v>
      </c>
      <c r="B1807" s="1">
        <v>11000000</v>
      </c>
      <c r="C1807" s="1">
        <v>13558739</v>
      </c>
      <c r="D1807" s="30">
        <f t="shared" si="7"/>
        <v>2558739</v>
      </c>
    </row>
    <row r="1808" spans="1:4" ht="15.75" customHeight="1">
      <c r="A1808" s="2" t="s">
        <v>459</v>
      </c>
      <c r="B1808" s="1">
        <v>23000000</v>
      </c>
      <c r="C1808" s="1">
        <v>25556065</v>
      </c>
      <c r="D1808" s="30">
        <f t="shared" si="7"/>
        <v>2556065</v>
      </c>
    </row>
    <row r="1809" spans="1:4" ht="15.75" customHeight="1">
      <c r="A1809" s="2" t="s">
        <v>3201</v>
      </c>
      <c r="B1809" s="1">
        <v>4000000</v>
      </c>
      <c r="C1809" s="1">
        <v>6525762</v>
      </c>
      <c r="D1809" s="30">
        <f t="shared" si="7"/>
        <v>2525762</v>
      </c>
    </row>
    <row r="1810" spans="1:4" ht="15.75" customHeight="1">
      <c r="A1810" s="2" t="s">
        <v>1439</v>
      </c>
      <c r="B1810" s="1">
        <v>10000000</v>
      </c>
      <c r="C1810" s="1">
        <v>12514138</v>
      </c>
      <c r="D1810" s="30">
        <f t="shared" si="7"/>
        <v>2514138</v>
      </c>
    </row>
    <row r="1811" spans="1:4" ht="15.75" customHeight="1">
      <c r="A1811" s="2" t="s">
        <v>1394</v>
      </c>
      <c r="B1811" s="1">
        <v>15000000</v>
      </c>
      <c r="C1811" s="1">
        <v>17508670</v>
      </c>
      <c r="D1811" s="30">
        <f t="shared" si="7"/>
        <v>2508670</v>
      </c>
    </row>
    <row r="1812" spans="1:4" ht="15.75" customHeight="1">
      <c r="A1812" s="2" t="s">
        <v>2096</v>
      </c>
      <c r="B1812" s="1">
        <v>26000000</v>
      </c>
      <c r="C1812" s="1">
        <v>28501651</v>
      </c>
      <c r="D1812" s="30">
        <f t="shared" si="7"/>
        <v>2501651</v>
      </c>
    </row>
    <row r="1813" spans="1:4" ht="15.75" customHeight="1">
      <c r="A1813" s="2" t="s">
        <v>2096</v>
      </c>
      <c r="B1813" s="1">
        <v>26000000</v>
      </c>
      <c r="C1813" s="1">
        <v>28501651</v>
      </c>
      <c r="D1813" s="30">
        <f t="shared" si="7"/>
        <v>2501651</v>
      </c>
    </row>
    <row r="1814" spans="1:4" ht="15.75" customHeight="1">
      <c r="A1814" s="2" t="s">
        <v>1061</v>
      </c>
      <c r="B1814" s="1">
        <v>19000000</v>
      </c>
      <c r="C1814" s="1">
        <v>21483154</v>
      </c>
      <c r="D1814" s="30">
        <f t="shared" si="7"/>
        <v>2483154</v>
      </c>
    </row>
    <row r="1815" spans="1:4" ht="15.75" customHeight="1">
      <c r="A1815" s="2" t="s">
        <v>5602</v>
      </c>
      <c r="B1815" s="1">
        <v>35000000</v>
      </c>
      <c r="C1815" s="1">
        <v>37481242</v>
      </c>
      <c r="D1815" s="30">
        <f t="shared" si="7"/>
        <v>2481242</v>
      </c>
    </row>
    <row r="1816" spans="1:4" ht="15.75" customHeight="1">
      <c r="A1816" s="2" t="s">
        <v>283</v>
      </c>
      <c r="B1816" s="1">
        <v>15000000</v>
      </c>
      <c r="C1816" s="1">
        <v>17439163</v>
      </c>
      <c r="D1816" s="30">
        <f t="shared" si="7"/>
        <v>2439163</v>
      </c>
    </row>
    <row r="1817" spans="1:4" ht="15.75" customHeight="1">
      <c r="A1817" s="2" t="s">
        <v>4163</v>
      </c>
      <c r="B1817" s="1">
        <v>379000</v>
      </c>
      <c r="C1817" s="1">
        <v>2808000</v>
      </c>
      <c r="D1817" s="30">
        <f t="shared" si="7"/>
        <v>2429000</v>
      </c>
    </row>
    <row r="1818" spans="1:4" ht="15.75" customHeight="1">
      <c r="A1818" s="2" t="s">
        <v>5429</v>
      </c>
      <c r="B1818" s="1">
        <v>15000000</v>
      </c>
      <c r="C1818" s="1">
        <v>17411331</v>
      </c>
      <c r="D1818" s="30">
        <f t="shared" si="7"/>
        <v>2411331</v>
      </c>
    </row>
    <row r="1819" spans="1:4" ht="15.75" customHeight="1">
      <c r="A1819" s="2" t="s">
        <v>5199</v>
      </c>
      <c r="B1819" s="1">
        <v>427000</v>
      </c>
      <c r="C1819" s="1">
        <v>2833383</v>
      </c>
      <c r="D1819" s="30">
        <f t="shared" si="7"/>
        <v>2406383</v>
      </c>
    </row>
    <row r="1820" spans="1:4" ht="15.75" customHeight="1">
      <c r="A1820" s="2" t="s">
        <v>4785</v>
      </c>
      <c r="B1820" s="1">
        <v>60000000</v>
      </c>
      <c r="C1820" s="1">
        <v>62401264</v>
      </c>
      <c r="D1820" s="30">
        <f t="shared" si="7"/>
        <v>2401264</v>
      </c>
    </row>
    <row r="1821" spans="1:4" ht="15.75" customHeight="1">
      <c r="A1821" s="2" t="s">
        <v>802</v>
      </c>
      <c r="B1821" s="1">
        <v>609000</v>
      </c>
      <c r="C1821" s="1">
        <v>3000000</v>
      </c>
      <c r="D1821" s="30">
        <f t="shared" si="7"/>
        <v>2391000</v>
      </c>
    </row>
    <row r="1822" spans="1:4" ht="15.75" customHeight="1">
      <c r="A1822" s="2" t="s">
        <v>3224</v>
      </c>
      <c r="B1822" s="1">
        <v>1000000</v>
      </c>
      <c r="C1822" s="1">
        <v>3386698</v>
      </c>
      <c r="D1822" s="30">
        <f t="shared" si="7"/>
        <v>2386698</v>
      </c>
    </row>
    <row r="1823" spans="1:4" ht="15.75" customHeight="1">
      <c r="A1823" s="2" t="s">
        <v>6044</v>
      </c>
      <c r="B1823" s="1">
        <v>13000000</v>
      </c>
      <c r="C1823" s="1">
        <v>15361537</v>
      </c>
      <c r="D1823" s="30">
        <f t="shared" si="7"/>
        <v>2361537</v>
      </c>
    </row>
    <row r="1824" spans="1:4" ht="15.75" customHeight="1">
      <c r="A1824" s="2" t="s">
        <v>3082</v>
      </c>
      <c r="B1824" s="1">
        <v>30000000</v>
      </c>
      <c r="C1824" s="1">
        <v>32357532</v>
      </c>
      <c r="D1824" s="30">
        <f t="shared" si="7"/>
        <v>2357532</v>
      </c>
    </row>
    <row r="1825" spans="1:4" ht="15.75" customHeight="1">
      <c r="A1825" s="2" t="s">
        <v>1423</v>
      </c>
      <c r="B1825" s="1">
        <v>13500000</v>
      </c>
      <c r="C1825" s="1">
        <v>15854988</v>
      </c>
      <c r="D1825" s="30">
        <f t="shared" si="7"/>
        <v>2354988</v>
      </c>
    </row>
    <row r="1826" spans="1:4" ht="15.75" customHeight="1">
      <c r="A1826" s="2" t="s">
        <v>2645</v>
      </c>
      <c r="B1826" s="1">
        <v>12000000</v>
      </c>
      <c r="C1826" s="1">
        <v>14348123</v>
      </c>
      <c r="D1826" s="30">
        <f t="shared" si="7"/>
        <v>2348123</v>
      </c>
    </row>
    <row r="1827" spans="1:4" ht="15.75" customHeight="1">
      <c r="A1827" s="2" t="s">
        <v>776</v>
      </c>
      <c r="B1827" s="1">
        <v>3600000</v>
      </c>
      <c r="C1827" s="1">
        <v>5923044</v>
      </c>
      <c r="D1827" s="30">
        <f t="shared" si="7"/>
        <v>2323044</v>
      </c>
    </row>
    <row r="1828" spans="1:4" ht="15.75" customHeight="1">
      <c r="A1828" s="2" t="s">
        <v>3548</v>
      </c>
      <c r="B1828" s="1">
        <v>45000000</v>
      </c>
      <c r="C1828" s="1">
        <v>47307550</v>
      </c>
      <c r="D1828" s="30">
        <f t="shared" si="7"/>
        <v>2307550</v>
      </c>
    </row>
    <row r="1829" spans="1:4" ht="15.75" customHeight="1">
      <c r="A1829" s="2" t="s">
        <v>3328</v>
      </c>
      <c r="B1829" s="1">
        <v>35000000</v>
      </c>
      <c r="C1829" s="1">
        <v>37304950</v>
      </c>
      <c r="D1829" s="30">
        <f t="shared" si="7"/>
        <v>2304950</v>
      </c>
    </row>
    <row r="1830" spans="1:4" ht="15.75" customHeight="1">
      <c r="A1830" s="2" t="s">
        <v>5881</v>
      </c>
      <c r="B1830" s="1">
        <v>14000000</v>
      </c>
      <c r="C1830" s="1">
        <v>16298046</v>
      </c>
      <c r="D1830" s="30">
        <f t="shared" si="7"/>
        <v>2298046</v>
      </c>
    </row>
    <row r="1831" spans="1:4" ht="15.75" customHeight="1">
      <c r="A1831" s="2" t="s">
        <v>2715</v>
      </c>
      <c r="B1831" s="1">
        <v>1900000</v>
      </c>
      <c r="C1831" s="1">
        <v>4170647</v>
      </c>
      <c r="D1831" s="30">
        <f t="shared" si="7"/>
        <v>2270647</v>
      </c>
    </row>
    <row r="1832" spans="1:4" ht="15.75" customHeight="1">
      <c r="A1832" s="2" t="s">
        <v>4125</v>
      </c>
      <c r="B1832" s="1">
        <v>8000000</v>
      </c>
      <c r="C1832" s="1">
        <v>10269307</v>
      </c>
      <c r="D1832" s="30">
        <f t="shared" si="7"/>
        <v>2269307</v>
      </c>
    </row>
    <row r="1833" spans="1:4" ht="15.75" customHeight="1">
      <c r="A1833" s="2" t="s">
        <v>4952</v>
      </c>
      <c r="B1833" s="1">
        <v>450000</v>
      </c>
      <c r="C1833" s="1">
        <v>2712293</v>
      </c>
      <c r="D1833" s="30">
        <f t="shared" si="7"/>
        <v>2262293</v>
      </c>
    </row>
    <row r="1834" spans="1:4" ht="15.75" customHeight="1">
      <c r="A1834" s="2" t="s">
        <v>2870</v>
      </c>
      <c r="B1834" s="1">
        <v>15000000</v>
      </c>
      <c r="C1834" s="1">
        <v>17237244</v>
      </c>
      <c r="D1834" s="30">
        <f t="shared" si="7"/>
        <v>2237244</v>
      </c>
    </row>
    <row r="1835" spans="1:4" ht="15.75" customHeight="1">
      <c r="A1835" s="2" t="s">
        <v>3954</v>
      </c>
      <c r="B1835" s="1">
        <v>200000</v>
      </c>
      <c r="C1835" s="1">
        <v>2428241</v>
      </c>
      <c r="D1835" s="30">
        <f t="shared" si="7"/>
        <v>2228241</v>
      </c>
    </row>
    <row r="1836" spans="1:4" ht="15.75" customHeight="1">
      <c r="A1836" s="2" t="s">
        <v>1434</v>
      </c>
      <c r="B1836" s="1">
        <v>11000000</v>
      </c>
      <c r="C1836" s="1">
        <v>13214255</v>
      </c>
      <c r="D1836" s="30">
        <f t="shared" si="7"/>
        <v>2214255</v>
      </c>
    </row>
    <row r="1837" spans="1:4" ht="15.75" customHeight="1">
      <c r="A1837" s="2" t="s">
        <v>2437</v>
      </c>
      <c r="B1837" s="1">
        <v>7000000</v>
      </c>
      <c r="C1837" s="1">
        <v>9190525</v>
      </c>
      <c r="D1837" s="30">
        <f t="shared" si="7"/>
        <v>2190525</v>
      </c>
    </row>
    <row r="1838" spans="1:4" ht="15.75" customHeight="1">
      <c r="A1838" s="2" t="s">
        <v>1035</v>
      </c>
      <c r="B1838" s="1">
        <v>32000000</v>
      </c>
      <c r="C1838" s="1">
        <v>34180954</v>
      </c>
      <c r="D1838" s="30">
        <f t="shared" si="7"/>
        <v>2180954</v>
      </c>
    </row>
    <row r="1839" spans="1:4" ht="15.75" customHeight="1">
      <c r="A1839" s="2" t="s">
        <v>1365</v>
      </c>
      <c r="B1839" s="1">
        <v>48000000</v>
      </c>
      <c r="C1839" s="1">
        <v>50173190</v>
      </c>
      <c r="D1839" s="30">
        <f t="shared" si="7"/>
        <v>2173190</v>
      </c>
    </row>
    <row r="1840" spans="1:4" ht="15.75" customHeight="1">
      <c r="A1840" s="2" t="s">
        <v>1108</v>
      </c>
      <c r="B1840" s="1">
        <v>7000000</v>
      </c>
      <c r="C1840" s="1">
        <v>9166863</v>
      </c>
      <c r="D1840" s="30">
        <f t="shared" si="7"/>
        <v>2166863</v>
      </c>
    </row>
    <row r="1841" spans="1:4" ht="15.75" customHeight="1">
      <c r="A1841" s="2" t="s">
        <v>2145</v>
      </c>
      <c r="B1841" s="1">
        <v>16500000</v>
      </c>
      <c r="C1841" s="1">
        <v>18663911</v>
      </c>
      <c r="D1841" s="30">
        <f t="shared" si="7"/>
        <v>2163911</v>
      </c>
    </row>
    <row r="1842" spans="1:4" ht="15.75" customHeight="1">
      <c r="A1842" s="2" t="s">
        <v>2088</v>
      </c>
      <c r="B1842" s="1">
        <v>30000000</v>
      </c>
      <c r="C1842" s="1">
        <v>32154410</v>
      </c>
      <c r="D1842" s="30">
        <f t="shared" si="7"/>
        <v>2154410</v>
      </c>
    </row>
    <row r="1843" spans="1:4" ht="15.75" customHeight="1">
      <c r="A1843" s="2" t="s">
        <v>2088</v>
      </c>
      <c r="B1843" s="1">
        <v>30000000</v>
      </c>
      <c r="C1843" s="1">
        <v>32154410</v>
      </c>
      <c r="D1843" s="30">
        <f t="shared" si="7"/>
        <v>2154410</v>
      </c>
    </row>
    <row r="1844" spans="1:4" ht="15.75" customHeight="1">
      <c r="A1844" s="2" t="s">
        <v>1043</v>
      </c>
      <c r="B1844" s="1">
        <v>38000000</v>
      </c>
      <c r="C1844" s="1">
        <v>40137776</v>
      </c>
      <c r="D1844" s="30">
        <f t="shared" si="7"/>
        <v>2137776</v>
      </c>
    </row>
    <row r="1845" spans="1:4" ht="15.75" customHeight="1">
      <c r="A1845" s="2" t="s">
        <v>5113</v>
      </c>
      <c r="B1845" s="1">
        <v>65000000</v>
      </c>
      <c r="C1845" s="1">
        <v>67128202</v>
      </c>
      <c r="D1845" s="30">
        <f t="shared" si="7"/>
        <v>2128202</v>
      </c>
    </row>
    <row r="1846" spans="1:4" ht="15.75" customHeight="1">
      <c r="A1846" s="2" t="s">
        <v>5558</v>
      </c>
      <c r="B1846" s="1">
        <v>8000000</v>
      </c>
      <c r="C1846" s="1">
        <v>10106233</v>
      </c>
      <c r="D1846" s="30">
        <f t="shared" si="7"/>
        <v>2106233</v>
      </c>
    </row>
    <row r="1847" spans="1:4" ht="15.75" customHeight="1">
      <c r="A1847" s="2" t="s">
        <v>1667</v>
      </c>
      <c r="B1847" s="1">
        <v>11000000</v>
      </c>
      <c r="C1847" s="1">
        <v>13103828</v>
      </c>
      <c r="D1847" s="30">
        <f t="shared" si="7"/>
        <v>2103828</v>
      </c>
    </row>
    <row r="1848" spans="1:4" ht="15.75" customHeight="1">
      <c r="A1848" s="2" t="s">
        <v>4338</v>
      </c>
      <c r="B1848" s="1">
        <v>7000000</v>
      </c>
      <c r="C1848" s="1">
        <v>9094451</v>
      </c>
      <c r="D1848" s="30">
        <f t="shared" si="7"/>
        <v>2094451</v>
      </c>
    </row>
    <row r="1849" spans="1:4" ht="15.75" customHeight="1">
      <c r="A1849" s="2" t="s">
        <v>2252</v>
      </c>
      <c r="B1849" s="1">
        <v>300000</v>
      </c>
      <c r="C1849" s="1">
        <v>2360184</v>
      </c>
      <c r="D1849" s="30">
        <f t="shared" si="7"/>
        <v>2060184</v>
      </c>
    </row>
    <row r="1850" spans="1:4" ht="15.75" customHeight="1">
      <c r="A1850" s="2" t="s">
        <v>3568</v>
      </c>
      <c r="B1850" s="1">
        <v>33000000</v>
      </c>
      <c r="C1850" s="1">
        <v>35057332</v>
      </c>
      <c r="D1850" s="30">
        <f t="shared" si="7"/>
        <v>2057332</v>
      </c>
    </row>
    <row r="1851" spans="1:4" ht="15.75" customHeight="1">
      <c r="A1851" s="2" t="s">
        <v>2747</v>
      </c>
      <c r="B1851" s="1">
        <v>170000000</v>
      </c>
      <c r="C1851" s="1">
        <v>172051787</v>
      </c>
      <c r="D1851" s="30">
        <f t="shared" si="7"/>
        <v>2051787</v>
      </c>
    </row>
    <row r="1852" spans="1:4" ht="15.75" customHeight="1">
      <c r="A1852" s="2" t="s">
        <v>2747</v>
      </c>
      <c r="B1852" s="1">
        <v>170000000</v>
      </c>
      <c r="C1852" s="1">
        <v>172051787</v>
      </c>
      <c r="D1852" s="30">
        <f t="shared" si="7"/>
        <v>2051787</v>
      </c>
    </row>
    <row r="1853" spans="1:4" ht="15.75" customHeight="1">
      <c r="A1853" s="2" t="s">
        <v>5604</v>
      </c>
      <c r="B1853" s="1">
        <v>30000000</v>
      </c>
      <c r="C1853" s="1">
        <v>32048809</v>
      </c>
      <c r="D1853" s="30">
        <f t="shared" si="7"/>
        <v>2048809</v>
      </c>
    </row>
    <row r="1854" spans="1:4" ht="15.75" customHeight="1">
      <c r="A1854" s="2" t="s">
        <v>5604</v>
      </c>
      <c r="B1854" s="1">
        <v>30000000</v>
      </c>
      <c r="C1854" s="1">
        <v>32048809</v>
      </c>
      <c r="D1854" s="30">
        <f t="shared" si="7"/>
        <v>2048809</v>
      </c>
    </row>
    <row r="1855" spans="1:4" ht="15.75" customHeight="1">
      <c r="A1855" s="2" t="s">
        <v>2742</v>
      </c>
      <c r="B1855" s="1">
        <v>7000</v>
      </c>
      <c r="C1855" s="1">
        <v>2040920</v>
      </c>
      <c r="D1855" s="30">
        <f t="shared" si="7"/>
        <v>2033920</v>
      </c>
    </row>
    <row r="1856" spans="1:4" ht="15.75" customHeight="1">
      <c r="A1856" s="2" t="s">
        <v>1828</v>
      </c>
      <c r="B1856" s="1">
        <v>30000000</v>
      </c>
      <c r="C1856" s="1">
        <v>32000000</v>
      </c>
      <c r="D1856" s="30">
        <f t="shared" si="7"/>
        <v>2000000</v>
      </c>
    </row>
    <row r="1857" spans="1:4" ht="15.75" customHeight="1">
      <c r="A1857" s="2" t="s">
        <v>1995</v>
      </c>
      <c r="B1857" s="1">
        <v>700000</v>
      </c>
      <c r="C1857" s="1">
        <v>2694973</v>
      </c>
      <c r="D1857" s="30">
        <f t="shared" si="7"/>
        <v>1994973</v>
      </c>
    </row>
    <row r="1858" spans="1:4" ht="15.75" customHeight="1">
      <c r="A1858" s="2" t="s">
        <v>795</v>
      </c>
      <c r="B1858" s="1">
        <v>1000000</v>
      </c>
      <c r="C1858" s="1">
        <v>2957978</v>
      </c>
      <c r="D1858" s="30">
        <f t="shared" si="7"/>
        <v>1957978</v>
      </c>
    </row>
    <row r="1859" spans="1:4" ht="15.75" customHeight="1">
      <c r="A1859" s="2" t="s">
        <v>5083</v>
      </c>
      <c r="B1859" s="1">
        <v>1500000</v>
      </c>
      <c r="C1859" s="1">
        <v>3447339</v>
      </c>
      <c r="D1859" s="30">
        <f t="shared" si="7"/>
        <v>1947339</v>
      </c>
    </row>
    <row r="1860" spans="1:4" ht="15.75" customHeight="1">
      <c r="A1860" s="2" t="s">
        <v>3294</v>
      </c>
      <c r="B1860" s="1">
        <v>55000000</v>
      </c>
      <c r="C1860" s="1">
        <v>56932305</v>
      </c>
      <c r="D1860" s="30">
        <f t="shared" si="7"/>
        <v>1932305</v>
      </c>
    </row>
    <row r="1861" spans="1:4" ht="15.75" customHeight="1">
      <c r="A1861" s="2" t="s">
        <v>5213</v>
      </c>
      <c r="B1861" s="1">
        <v>130000000</v>
      </c>
      <c r="C1861" s="1">
        <v>131920333</v>
      </c>
      <c r="D1861" s="30">
        <f t="shared" si="7"/>
        <v>1920333</v>
      </c>
    </row>
    <row r="1862" spans="1:4" ht="15.75" customHeight="1">
      <c r="A1862" s="2" t="s">
        <v>1475</v>
      </c>
      <c r="B1862" s="1">
        <v>2000000</v>
      </c>
      <c r="C1862" s="1">
        <v>3885134</v>
      </c>
      <c r="D1862" s="30">
        <f t="shared" si="7"/>
        <v>1885134</v>
      </c>
    </row>
    <row r="1863" spans="1:4" ht="15.75" customHeight="1">
      <c r="A1863" s="2" t="s">
        <v>968</v>
      </c>
      <c r="B1863" s="1">
        <v>439000</v>
      </c>
      <c r="C1863" s="1">
        <v>2300000</v>
      </c>
      <c r="D1863" s="30">
        <f t="shared" si="7"/>
        <v>1861000</v>
      </c>
    </row>
    <row r="1864" spans="1:4" ht="15.75" customHeight="1">
      <c r="A1864" s="2" t="s">
        <v>2218</v>
      </c>
      <c r="B1864" s="1">
        <v>3500000</v>
      </c>
      <c r="C1864" s="1">
        <v>5354039</v>
      </c>
      <c r="D1864" s="30">
        <f t="shared" si="7"/>
        <v>1854039</v>
      </c>
    </row>
    <row r="1865" spans="1:4" ht="15.75" customHeight="1">
      <c r="A1865" s="2" t="s">
        <v>4026</v>
      </c>
      <c r="B1865" s="1">
        <v>45000000</v>
      </c>
      <c r="C1865" s="1">
        <v>46815748</v>
      </c>
      <c r="D1865" s="30">
        <f t="shared" si="7"/>
        <v>1815748</v>
      </c>
    </row>
    <row r="1866" spans="1:4" ht="15.75" customHeight="1">
      <c r="A1866" s="2" t="s">
        <v>6003</v>
      </c>
      <c r="B1866" s="1">
        <v>40000000</v>
      </c>
      <c r="C1866" s="1">
        <v>41797066</v>
      </c>
      <c r="D1866" s="30">
        <f t="shared" si="7"/>
        <v>1797066</v>
      </c>
    </row>
    <row r="1867" spans="1:4" ht="15.75" customHeight="1">
      <c r="A1867" s="2" t="s">
        <v>5668</v>
      </c>
      <c r="B1867" s="1">
        <v>5000000</v>
      </c>
      <c r="C1867" s="1">
        <v>6755271</v>
      </c>
      <c r="D1867" s="30">
        <f t="shared" si="7"/>
        <v>1755271</v>
      </c>
    </row>
    <row r="1868" spans="1:4" ht="15.75" customHeight="1">
      <c r="A1868" s="2">
        <v>9</v>
      </c>
      <c r="B1868" s="1">
        <v>30000000</v>
      </c>
      <c r="C1868" s="1">
        <v>31743332</v>
      </c>
      <c r="D1868" s="30">
        <f t="shared" si="7"/>
        <v>1743332</v>
      </c>
    </row>
    <row r="1869" spans="1:4" ht="15.75" customHeight="1">
      <c r="A1869" s="2" t="s">
        <v>3729</v>
      </c>
      <c r="B1869" s="1">
        <v>250000</v>
      </c>
      <c r="C1869" s="1">
        <v>1977544</v>
      </c>
      <c r="D1869" s="30">
        <f t="shared" si="7"/>
        <v>1727544</v>
      </c>
    </row>
    <row r="1870" spans="1:4" ht="15.75" customHeight="1">
      <c r="A1870" s="2" t="s">
        <v>2421</v>
      </c>
      <c r="B1870" s="1">
        <v>10000000</v>
      </c>
      <c r="C1870" s="1">
        <v>11703287</v>
      </c>
      <c r="D1870" s="30">
        <f t="shared" si="7"/>
        <v>1703287</v>
      </c>
    </row>
    <row r="1871" spans="1:4" ht="15.75" customHeight="1">
      <c r="A1871" s="2" t="s">
        <v>4101</v>
      </c>
      <c r="B1871" s="1">
        <v>17500000</v>
      </c>
      <c r="C1871" s="1">
        <v>19179969</v>
      </c>
      <c r="D1871" s="30">
        <f t="shared" si="7"/>
        <v>1679969</v>
      </c>
    </row>
    <row r="1872" spans="1:4" ht="15.75" customHeight="1">
      <c r="A1872" s="2" t="s">
        <v>219</v>
      </c>
      <c r="B1872" s="1">
        <v>13000000</v>
      </c>
      <c r="C1872" s="1">
        <v>14677654</v>
      </c>
      <c r="D1872" s="30">
        <f t="shared" si="7"/>
        <v>1677654</v>
      </c>
    </row>
    <row r="1873" spans="1:4" ht="15.75" customHeight="1">
      <c r="A1873" s="2" t="s">
        <v>2190</v>
      </c>
      <c r="B1873" s="1">
        <v>7500000</v>
      </c>
      <c r="C1873" s="1">
        <v>9176553</v>
      </c>
      <c r="D1873" s="30">
        <f t="shared" si="7"/>
        <v>1676553</v>
      </c>
    </row>
    <row r="1874" spans="1:4" ht="15.75" customHeight="1">
      <c r="A1874" s="2" t="s">
        <v>4740</v>
      </c>
      <c r="B1874" s="1">
        <v>1200000</v>
      </c>
      <c r="C1874" s="1">
        <v>2859955</v>
      </c>
      <c r="D1874" s="30">
        <f t="shared" si="7"/>
        <v>1659955</v>
      </c>
    </row>
    <row r="1875" spans="1:4" ht="15.75" customHeight="1">
      <c r="A1875" s="2" t="s">
        <v>1225</v>
      </c>
      <c r="B1875" s="1">
        <v>30000000</v>
      </c>
      <c r="C1875" s="1">
        <v>31655091</v>
      </c>
      <c r="D1875" s="30">
        <f t="shared" si="7"/>
        <v>1655091</v>
      </c>
    </row>
    <row r="1876" spans="1:4" ht="15.75" customHeight="1">
      <c r="A1876" s="2" t="s">
        <v>3720</v>
      </c>
      <c r="B1876" s="1">
        <v>650000</v>
      </c>
      <c r="C1876" s="1">
        <v>2301777</v>
      </c>
      <c r="D1876" s="30">
        <f t="shared" si="7"/>
        <v>1651777</v>
      </c>
    </row>
    <row r="1877" spans="1:4" ht="15.75" customHeight="1">
      <c r="A1877" s="2" t="s">
        <v>3708</v>
      </c>
      <c r="B1877" s="1">
        <v>1500000</v>
      </c>
      <c r="C1877" s="1">
        <v>3123749</v>
      </c>
      <c r="D1877" s="30">
        <f t="shared" si="7"/>
        <v>1623749</v>
      </c>
    </row>
    <row r="1878" spans="1:4" ht="15.75" customHeight="1">
      <c r="A1878" s="2" t="s">
        <v>179</v>
      </c>
      <c r="B1878" s="1">
        <v>1200000</v>
      </c>
      <c r="C1878" s="1">
        <v>2812029</v>
      </c>
      <c r="D1878" s="30">
        <f t="shared" si="7"/>
        <v>1612029</v>
      </c>
    </row>
    <row r="1879" spans="1:4" ht="15.75" customHeight="1">
      <c r="A1879" s="2" t="s">
        <v>6127</v>
      </c>
      <c r="B1879" s="1">
        <v>11000000</v>
      </c>
      <c r="C1879" s="1">
        <v>12610731</v>
      </c>
      <c r="D1879" s="30">
        <f t="shared" si="7"/>
        <v>1610731</v>
      </c>
    </row>
    <row r="1880" spans="1:4" ht="15.75" customHeight="1">
      <c r="A1880" s="2" t="s">
        <v>4577</v>
      </c>
      <c r="B1880" s="1">
        <v>2000000</v>
      </c>
      <c r="C1880" s="1">
        <v>3590010</v>
      </c>
      <c r="D1880" s="30">
        <f t="shared" si="7"/>
        <v>1590010</v>
      </c>
    </row>
    <row r="1881" spans="1:4" ht="15.75" customHeight="1">
      <c r="A1881" s="2" t="s">
        <v>2648</v>
      </c>
      <c r="B1881" s="1">
        <v>12500000</v>
      </c>
      <c r="C1881" s="1">
        <v>14060950</v>
      </c>
      <c r="D1881" s="30">
        <f t="shared" si="7"/>
        <v>1560950</v>
      </c>
    </row>
    <row r="1882" spans="1:4" ht="15.75" customHeight="1">
      <c r="A1882" s="2" t="s">
        <v>6058</v>
      </c>
      <c r="B1882" s="1">
        <v>14000000</v>
      </c>
      <c r="C1882" s="1">
        <v>15549702</v>
      </c>
      <c r="D1882" s="30">
        <f t="shared" si="7"/>
        <v>1549702</v>
      </c>
    </row>
    <row r="1883" spans="1:4" ht="15.75" customHeight="1">
      <c r="A1883" s="2" t="s">
        <v>1155</v>
      </c>
      <c r="B1883" s="1">
        <v>500000</v>
      </c>
      <c r="C1883" s="1">
        <v>2047570</v>
      </c>
      <c r="D1883" s="30">
        <f t="shared" si="7"/>
        <v>1547570</v>
      </c>
    </row>
    <row r="1884" spans="1:4" ht="15.75" customHeight="1">
      <c r="A1884" s="2" t="s">
        <v>3687</v>
      </c>
      <c r="B1884" s="1">
        <v>6000000</v>
      </c>
      <c r="C1884" s="1">
        <v>7518876</v>
      </c>
      <c r="D1884" s="30">
        <f t="shared" si="7"/>
        <v>1518876</v>
      </c>
    </row>
    <row r="1885" spans="1:4" ht="15.75" customHeight="1">
      <c r="A1885" s="2" t="s">
        <v>1981</v>
      </c>
      <c r="B1885" s="1">
        <v>1000000</v>
      </c>
      <c r="C1885" s="1">
        <v>2508841</v>
      </c>
      <c r="D1885" s="30">
        <f t="shared" si="7"/>
        <v>1508841</v>
      </c>
    </row>
    <row r="1886" spans="1:4" ht="15.75" customHeight="1">
      <c r="A1886" s="2" t="s">
        <v>3629</v>
      </c>
      <c r="B1886" s="1">
        <v>14000000</v>
      </c>
      <c r="C1886" s="1">
        <v>15483540</v>
      </c>
      <c r="D1886" s="30">
        <f t="shared" si="7"/>
        <v>1483540</v>
      </c>
    </row>
    <row r="1887" spans="1:4" ht="15.75" customHeight="1">
      <c r="A1887" s="2" t="s">
        <v>5935</v>
      </c>
      <c r="B1887" s="1">
        <v>15000000</v>
      </c>
      <c r="C1887" s="1">
        <v>16459004</v>
      </c>
      <c r="D1887" s="30">
        <f t="shared" si="7"/>
        <v>1459004</v>
      </c>
    </row>
    <row r="1888" spans="1:4" ht="15.75" customHeight="1">
      <c r="A1888" s="2" t="s">
        <v>3236</v>
      </c>
      <c r="B1888" s="1">
        <v>125000</v>
      </c>
      <c r="C1888" s="1">
        <v>1573712</v>
      </c>
      <c r="D1888" s="30">
        <f t="shared" si="7"/>
        <v>1448712</v>
      </c>
    </row>
    <row r="1889" spans="1:4" ht="15.75" customHeight="1">
      <c r="A1889" s="2" t="s">
        <v>2943</v>
      </c>
      <c r="B1889" s="1">
        <v>2200000</v>
      </c>
      <c r="C1889" s="1">
        <v>3645438</v>
      </c>
      <c r="D1889" s="30">
        <f t="shared" si="7"/>
        <v>1445438</v>
      </c>
    </row>
    <row r="1890" spans="1:4" ht="15.75" customHeight="1">
      <c r="A1890" s="2" t="s">
        <v>2851</v>
      </c>
      <c r="B1890" s="1">
        <v>20000000</v>
      </c>
      <c r="C1890" s="1">
        <v>21413105</v>
      </c>
      <c r="D1890" s="30">
        <f t="shared" si="7"/>
        <v>1413105</v>
      </c>
    </row>
    <row r="1891" spans="1:4" ht="15.75" customHeight="1">
      <c r="A1891" s="2" t="s">
        <v>6374</v>
      </c>
      <c r="B1891" s="1">
        <v>5600000</v>
      </c>
      <c r="C1891" s="1">
        <v>7009668</v>
      </c>
      <c r="D1891" s="30">
        <f t="shared" si="7"/>
        <v>1409668</v>
      </c>
    </row>
    <row r="1892" spans="1:4" ht="15.75" customHeight="1">
      <c r="A1892" s="2" t="s">
        <v>1110</v>
      </c>
      <c r="B1892" s="1">
        <v>7000000</v>
      </c>
      <c r="C1892" s="1">
        <v>8373585</v>
      </c>
      <c r="D1892" s="30">
        <f t="shared" si="7"/>
        <v>1373585</v>
      </c>
    </row>
    <row r="1893" spans="1:4" ht="15.75" customHeight="1">
      <c r="A1893" s="2" t="s">
        <v>2737</v>
      </c>
      <c r="B1893" s="1">
        <v>300000</v>
      </c>
      <c r="C1893" s="1">
        <v>1652472</v>
      </c>
      <c r="D1893" s="30">
        <f t="shared" si="7"/>
        <v>1352472</v>
      </c>
    </row>
    <row r="1894" spans="1:4" ht="15.75" customHeight="1">
      <c r="A1894" s="2" t="s">
        <v>2473</v>
      </c>
      <c r="B1894" s="1">
        <v>2000000</v>
      </c>
      <c r="C1894" s="1">
        <v>3335839</v>
      </c>
      <c r="D1894" s="30">
        <f t="shared" si="7"/>
        <v>1335839</v>
      </c>
    </row>
    <row r="1895" spans="1:4" ht="15.75" customHeight="1">
      <c r="A1895" s="2" t="s">
        <v>2251</v>
      </c>
      <c r="B1895" s="1">
        <v>400000</v>
      </c>
      <c r="C1895" s="1">
        <v>1689999</v>
      </c>
      <c r="D1895" s="30">
        <f t="shared" si="7"/>
        <v>1289999</v>
      </c>
    </row>
    <row r="1896" spans="1:4" ht="15.75" customHeight="1">
      <c r="A1896" s="2" t="s">
        <v>1991</v>
      </c>
      <c r="B1896" s="1">
        <v>800000</v>
      </c>
      <c r="C1896" s="1">
        <v>2073984</v>
      </c>
      <c r="D1896" s="30">
        <f t="shared" si="7"/>
        <v>1273984</v>
      </c>
    </row>
    <row r="1897" spans="1:4" ht="15.75" customHeight="1">
      <c r="A1897" s="2" t="s">
        <v>1735</v>
      </c>
      <c r="B1897" s="1">
        <v>1800000</v>
      </c>
      <c r="C1897" s="1">
        <v>3050934</v>
      </c>
      <c r="D1897" s="30">
        <f t="shared" si="7"/>
        <v>1250934</v>
      </c>
    </row>
    <row r="1898" spans="1:4" ht="15.75" customHeight="1">
      <c r="A1898" s="2" t="s">
        <v>3192</v>
      </c>
      <c r="B1898" s="1">
        <v>5000000</v>
      </c>
      <c r="C1898" s="1">
        <v>6239558</v>
      </c>
      <c r="D1898" s="30">
        <f t="shared" si="7"/>
        <v>1239558</v>
      </c>
    </row>
    <row r="1899" spans="1:4" ht="15.75" customHeight="1">
      <c r="A1899" s="2" t="s">
        <v>4404</v>
      </c>
      <c r="B1899" s="1">
        <v>100000000</v>
      </c>
      <c r="C1899" s="1">
        <v>101228120</v>
      </c>
      <c r="D1899" s="30">
        <f t="shared" si="7"/>
        <v>1228120</v>
      </c>
    </row>
    <row r="1900" spans="1:4" ht="15.75" customHeight="1">
      <c r="A1900" s="2" t="s">
        <v>2499</v>
      </c>
      <c r="B1900" s="1">
        <v>100000</v>
      </c>
      <c r="C1900" s="1">
        <v>1316074</v>
      </c>
      <c r="D1900" s="30">
        <f t="shared" si="7"/>
        <v>1216074</v>
      </c>
    </row>
    <row r="1901" spans="1:4" ht="15.75" customHeight="1">
      <c r="A1901" s="2" t="s">
        <v>2258</v>
      </c>
      <c r="B1901" s="1">
        <v>23000</v>
      </c>
      <c r="C1901" s="1">
        <v>1227508</v>
      </c>
      <c r="D1901" s="30">
        <f t="shared" si="7"/>
        <v>1204508</v>
      </c>
    </row>
    <row r="1902" spans="1:4" ht="15.75" customHeight="1">
      <c r="A1902" s="2" t="s">
        <v>2854</v>
      </c>
      <c r="B1902" s="1">
        <v>20000000</v>
      </c>
      <c r="C1902" s="1">
        <v>21200000</v>
      </c>
      <c r="D1902" s="30">
        <f t="shared" si="7"/>
        <v>1200000</v>
      </c>
    </row>
    <row r="1903" spans="1:4" ht="15.75" customHeight="1">
      <c r="A1903" s="2" t="s">
        <v>5577</v>
      </c>
      <c r="B1903" s="1">
        <v>6000000</v>
      </c>
      <c r="C1903" s="1">
        <v>7186670</v>
      </c>
      <c r="D1903" s="30">
        <f t="shared" si="7"/>
        <v>1186670</v>
      </c>
    </row>
    <row r="1904" spans="1:4" ht="15.75" customHeight="1">
      <c r="A1904" s="2" t="s">
        <v>3784</v>
      </c>
      <c r="B1904" s="1">
        <v>50000000</v>
      </c>
      <c r="C1904" s="1">
        <v>51178893</v>
      </c>
      <c r="D1904" s="30">
        <f t="shared" si="7"/>
        <v>1178893</v>
      </c>
    </row>
    <row r="1905" spans="1:4" ht="15.75" customHeight="1">
      <c r="A1905" s="2" t="s">
        <v>5256</v>
      </c>
      <c r="B1905" s="1">
        <v>38000000</v>
      </c>
      <c r="C1905" s="1">
        <v>39177215</v>
      </c>
      <c r="D1905" s="30">
        <f t="shared" si="7"/>
        <v>1177215</v>
      </c>
    </row>
    <row r="1906" spans="1:4" ht="15.75" customHeight="1">
      <c r="A1906" s="2" t="s">
        <v>4072</v>
      </c>
      <c r="B1906" s="1">
        <v>24000000</v>
      </c>
      <c r="C1906" s="1">
        <v>25167270</v>
      </c>
      <c r="D1906" s="30">
        <f t="shared" si="7"/>
        <v>1167270</v>
      </c>
    </row>
    <row r="1907" spans="1:4" ht="15.75" customHeight="1">
      <c r="A1907" s="2" t="s">
        <v>908</v>
      </c>
      <c r="B1907" s="1">
        <v>9000000</v>
      </c>
      <c r="C1907" s="1">
        <v>10161099</v>
      </c>
      <c r="D1907" s="30">
        <f t="shared" si="7"/>
        <v>1161099</v>
      </c>
    </row>
    <row r="1908" spans="1:4" ht="15.75" customHeight="1">
      <c r="A1908" s="2" t="s">
        <v>2446</v>
      </c>
      <c r="B1908" s="1">
        <v>5000000</v>
      </c>
      <c r="C1908" s="1">
        <v>6157157</v>
      </c>
      <c r="D1908" s="30">
        <f t="shared" si="7"/>
        <v>1157157</v>
      </c>
    </row>
    <row r="1909" spans="1:4" ht="15.75" customHeight="1">
      <c r="A1909" s="2" t="s">
        <v>6134</v>
      </c>
      <c r="B1909" s="1">
        <v>3000000</v>
      </c>
      <c r="C1909" s="1">
        <v>4142507</v>
      </c>
      <c r="D1909" s="30">
        <f t="shared" si="7"/>
        <v>1142507</v>
      </c>
    </row>
    <row r="1910" spans="1:4" ht="15.75" customHeight="1">
      <c r="A1910" s="2" t="s">
        <v>4736</v>
      </c>
      <c r="B1910" s="1">
        <v>3000000</v>
      </c>
      <c r="C1910" s="1">
        <v>4109095</v>
      </c>
      <c r="D1910" s="30">
        <f t="shared" si="7"/>
        <v>1109095</v>
      </c>
    </row>
    <row r="1911" spans="1:4" ht="15.75" customHeight="1">
      <c r="A1911" s="2" t="s">
        <v>5125</v>
      </c>
      <c r="B1911" s="1">
        <v>40000000</v>
      </c>
      <c r="C1911" s="1">
        <v>41102171</v>
      </c>
      <c r="D1911" s="30">
        <f t="shared" si="7"/>
        <v>1102171</v>
      </c>
    </row>
    <row r="1912" spans="1:4" ht="15.75" customHeight="1">
      <c r="A1912" s="2" t="s">
        <v>916</v>
      </c>
      <c r="B1912" s="1">
        <v>6900000</v>
      </c>
      <c r="C1912" s="1">
        <v>7993039</v>
      </c>
      <c r="D1912" s="30">
        <f t="shared" si="7"/>
        <v>1093039</v>
      </c>
    </row>
    <row r="1913" spans="1:4" ht="15.75" customHeight="1">
      <c r="A1913" s="2" t="s">
        <v>3014</v>
      </c>
      <c r="B1913" s="1">
        <v>75000000</v>
      </c>
      <c r="C1913" s="1">
        <v>76081498</v>
      </c>
      <c r="D1913" s="30">
        <f t="shared" si="7"/>
        <v>1081498</v>
      </c>
    </row>
    <row r="1914" spans="1:4" ht="15.75" customHeight="1">
      <c r="A1914" s="2" t="s">
        <v>1494</v>
      </c>
      <c r="B1914" s="1">
        <v>46000</v>
      </c>
      <c r="C1914" s="1">
        <v>1127331</v>
      </c>
      <c r="D1914" s="30">
        <f t="shared" si="7"/>
        <v>1081331</v>
      </c>
    </row>
    <row r="1915" spans="1:4" ht="15.75" customHeight="1">
      <c r="A1915" s="2" t="s">
        <v>4704</v>
      </c>
      <c r="B1915" s="1">
        <v>14000000</v>
      </c>
      <c r="C1915" s="1">
        <v>15062898</v>
      </c>
      <c r="D1915" s="30">
        <f t="shared" si="7"/>
        <v>1062898</v>
      </c>
    </row>
    <row r="1916" spans="1:4" ht="15.75" customHeight="1">
      <c r="A1916" s="2" t="s">
        <v>3644</v>
      </c>
      <c r="B1916" s="1">
        <v>10000000</v>
      </c>
      <c r="C1916" s="1">
        <v>11043445</v>
      </c>
      <c r="D1916" s="30">
        <f t="shared" si="7"/>
        <v>1043445</v>
      </c>
    </row>
    <row r="1917" spans="1:4" ht="15.75" customHeight="1">
      <c r="A1917" s="2" t="s">
        <v>2790</v>
      </c>
      <c r="B1917" s="1">
        <v>50000000</v>
      </c>
      <c r="C1917" s="1">
        <v>51019112</v>
      </c>
      <c r="D1917" s="30">
        <f t="shared" si="7"/>
        <v>1019112</v>
      </c>
    </row>
    <row r="1918" spans="1:4" ht="15.75" customHeight="1">
      <c r="A1918" s="2" t="s">
        <v>5264</v>
      </c>
      <c r="B1918" s="1">
        <v>33000000</v>
      </c>
      <c r="C1918" s="1">
        <v>34014398</v>
      </c>
      <c r="D1918" s="30">
        <f t="shared" si="7"/>
        <v>1014398</v>
      </c>
    </row>
    <row r="1919" spans="1:4" ht="15.75" customHeight="1">
      <c r="A1919" s="2" t="s">
        <v>5264</v>
      </c>
      <c r="B1919" s="1">
        <v>33000000</v>
      </c>
      <c r="C1919" s="1">
        <v>34014398</v>
      </c>
      <c r="D1919" s="30">
        <f t="shared" si="7"/>
        <v>1014398</v>
      </c>
    </row>
    <row r="1920" spans="1:4" ht="15.75" customHeight="1">
      <c r="A1920" s="2" t="s">
        <v>5412</v>
      </c>
      <c r="B1920" s="1">
        <v>24000000</v>
      </c>
      <c r="C1920" s="1">
        <v>25003072</v>
      </c>
      <c r="D1920" s="30">
        <f t="shared" si="7"/>
        <v>1003072</v>
      </c>
    </row>
    <row r="1921" spans="1:4" ht="15.75" customHeight="1">
      <c r="A1921" s="2" t="s">
        <v>3468</v>
      </c>
      <c r="B1921" s="1">
        <v>1200000</v>
      </c>
      <c r="C1921" s="1">
        <v>2199853</v>
      </c>
      <c r="D1921" s="30">
        <f t="shared" si="7"/>
        <v>999853</v>
      </c>
    </row>
    <row r="1922" spans="1:4" ht="15.75" customHeight="1">
      <c r="A1922" s="2" t="s">
        <v>246</v>
      </c>
      <c r="B1922" s="1">
        <v>229575</v>
      </c>
      <c r="C1922" s="1">
        <v>1229197</v>
      </c>
      <c r="D1922" s="30">
        <f t="shared" si="7"/>
        <v>999622</v>
      </c>
    </row>
    <row r="1923" spans="1:4" ht="15.75" customHeight="1">
      <c r="A1923" s="2" t="s">
        <v>3227</v>
      </c>
      <c r="B1923" s="1">
        <v>312000</v>
      </c>
      <c r="C1923" s="1">
        <v>1281176</v>
      </c>
      <c r="D1923" s="30">
        <f t="shared" si="7"/>
        <v>969176</v>
      </c>
    </row>
    <row r="1924" spans="1:4" ht="15.75" customHeight="1">
      <c r="A1924" s="2" t="s">
        <v>5345</v>
      </c>
      <c r="B1924" s="1">
        <v>1000000</v>
      </c>
      <c r="C1924" s="1">
        <v>1950218</v>
      </c>
      <c r="D1924" s="30">
        <f t="shared" si="7"/>
        <v>950218</v>
      </c>
    </row>
    <row r="1925" spans="1:4" ht="15.75" customHeight="1">
      <c r="A1925" s="2" t="s">
        <v>3408</v>
      </c>
      <c r="B1925" s="1">
        <v>12000000</v>
      </c>
      <c r="C1925" s="1">
        <v>12902790</v>
      </c>
      <c r="D1925" s="30">
        <f t="shared" si="7"/>
        <v>902790</v>
      </c>
    </row>
    <row r="1926" spans="1:4" ht="15.75" customHeight="1">
      <c r="A1926" s="2" t="s">
        <v>5673</v>
      </c>
      <c r="B1926" s="1">
        <v>3000000</v>
      </c>
      <c r="C1926" s="1">
        <v>3902679</v>
      </c>
      <c r="D1926" s="30">
        <f t="shared" si="7"/>
        <v>902679</v>
      </c>
    </row>
    <row r="1927" spans="1:4" ht="15.75" customHeight="1">
      <c r="A1927" s="2" t="s">
        <v>1315</v>
      </c>
      <c r="B1927" s="1">
        <v>1500000</v>
      </c>
      <c r="C1927" s="1">
        <v>2365931</v>
      </c>
      <c r="D1927" s="30">
        <f t="shared" si="7"/>
        <v>865931</v>
      </c>
    </row>
    <row r="1928" spans="1:4" ht="15.75" customHeight="1">
      <c r="A1928" s="2" t="s">
        <v>4914</v>
      </c>
      <c r="B1928" s="1">
        <v>6000000</v>
      </c>
      <c r="C1928" s="1">
        <v>6851636</v>
      </c>
      <c r="D1928" s="30">
        <f t="shared" si="7"/>
        <v>851636</v>
      </c>
    </row>
    <row r="1929" spans="1:4" ht="15.75" customHeight="1">
      <c r="A1929" s="2" t="s">
        <v>5254</v>
      </c>
      <c r="B1929" s="1">
        <v>44000000</v>
      </c>
      <c r="C1929" s="1">
        <v>44834712</v>
      </c>
      <c r="D1929" s="30">
        <f t="shared" si="7"/>
        <v>834712</v>
      </c>
    </row>
    <row r="1930" spans="1:4" ht="15.75" customHeight="1">
      <c r="A1930" s="2" t="s">
        <v>2226</v>
      </c>
      <c r="B1930" s="1">
        <v>2500000</v>
      </c>
      <c r="C1930" s="1">
        <v>3325638</v>
      </c>
      <c r="D1930" s="30">
        <f t="shared" si="7"/>
        <v>825638</v>
      </c>
    </row>
    <row r="1931" spans="1:4" ht="15.75" customHeight="1">
      <c r="A1931" s="2" t="s">
        <v>758</v>
      </c>
      <c r="B1931" s="1">
        <v>10000000</v>
      </c>
      <c r="C1931" s="1">
        <v>10824921</v>
      </c>
      <c r="D1931" s="30">
        <f t="shared" si="7"/>
        <v>824921</v>
      </c>
    </row>
    <row r="1932" spans="1:4" ht="15.75" customHeight="1">
      <c r="A1932" s="2" t="s">
        <v>2314</v>
      </c>
      <c r="B1932" s="1">
        <v>50000000</v>
      </c>
      <c r="C1932" s="1">
        <v>50815288</v>
      </c>
      <c r="D1932" s="30">
        <f t="shared" si="7"/>
        <v>815288</v>
      </c>
    </row>
    <row r="1933" spans="1:4" ht="15.75" customHeight="1">
      <c r="A1933" s="2" t="s">
        <v>2314</v>
      </c>
      <c r="B1933" s="1">
        <v>50000000</v>
      </c>
      <c r="C1933" s="1">
        <v>50815288</v>
      </c>
      <c r="D1933" s="30">
        <f t="shared" si="7"/>
        <v>815288</v>
      </c>
    </row>
    <row r="1934" spans="1:4" ht="15.75" customHeight="1">
      <c r="A1934" s="2" t="s">
        <v>2497</v>
      </c>
      <c r="B1934" s="1">
        <v>225000</v>
      </c>
      <c r="C1934" s="1">
        <v>1027119</v>
      </c>
      <c r="D1934" s="30">
        <f t="shared" si="7"/>
        <v>802119</v>
      </c>
    </row>
    <row r="1935" spans="1:4" ht="15.75" customHeight="1">
      <c r="A1935" s="2" t="s">
        <v>3480</v>
      </c>
      <c r="B1935" s="1">
        <v>250000</v>
      </c>
      <c r="C1935" s="1">
        <v>1050600</v>
      </c>
      <c r="D1935" s="30">
        <f t="shared" si="7"/>
        <v>800600</v>
      </c>
    </row>
    <row r="1936" spans="1:4" ht="15.75" customHeight="1">
      <c r="A1936" s="2" t="s">
        <v>4867</v>
      </c>
      <c r="B1936" s="1">
        <v>2700000</v>
      </c>
      <c r="C1936" s="1">
        <v>3500000</v>
      </c>
      <c r="D1936" s="30">
        <f t="shared" si="7"/>
        <v>800000</v>
      </c>
    </row>
    <row r="1937" spans="1:4" ht="15.75" customHeight="1">
      <c r="A1937" s="2" t="s">
        <v>3603</v>
      </c>
      <c r="B1937" s="1">
        <v>21500000</v>
      </c>
      <c r="C1937" s="1">
        <v>22294341</v>
      </c>
      <c r="D1937" s="30">
        <f t="shared" si="7"/>
        <v>794341</v>
      </c>
    </row>
    <row r="1938" spans="1:4" ht="15.75" customHeight="1">
      <c r="A1938" s="2" t="s">
        <v>523</v>
      </c>
      <c r="B1938" s="1">
        <v>1500000</v>
      </c>
      <c r="C1938" s="1">
        <v>2283276</v>
      </c>
      <c r="D1938" s="30">
        <f t="shared" si="7"/>
        <v>783276</v>
      </c>
    </row>
    <row r="1939" spans="1:4" ht="15.75" customHeight="1">
      <c r="A1939" s="2" t="s">
        <v>3092</v>
      </c>
      <c r="B1939" s="1">
        <v>26000000</v>
      </c>
      <c r="C1939" s="1">
        <v>26761283</v>
      </c>
      <c r="D1939" s="30">
        <f t="shared" si="7"/>
        <v>761283</v>
      </c>
    </row>
    <row r="1940" spans="1:4" ht="15.75" customHeight="1">
      <c r="A1940" s="2" t="s">
        <v>3344</v>
      </c>
      <c r="B1940" s="1">
        <v>28000000</v>
      </c>
      <c r="C1940" s="1">
        <v>28751715</v>
      </c>
      <c r="D1940" s="30">
        <f t="shared" si="7"/>
        <v>751715</v>
      </c>
    </row>
    <row r="1941" spans="1:4" ht="15.75" customHeight="1">
      <c r="A1941" s="2" t="s">
        <v>3946</v>
      </c>
      <c r="B1941" s="1">
        <v>500000</v>
      </c>
      <c r="C1941" s="1">
        <v>1250798</v>
      </c>
      <c r="D1941" s="30">
        <f t="shared" si="7"/>
        <v>750798</v>
      </c>
    </row>
    <row r="1942" spans="1:4" ht="15.75" customHeight="1">
      <c r="A1942" s="2" t="s">
        <v>4793</v>
      </c>
      <c r="B1942" s="1">
        <v>55000000</v>
      </c>
      <c r="C1942" s="1">
        <v>55747724</v>
      </c>
      <c r="D1942" s="30">
        <f t="shared" si="7"/>
        <v>747724</v>
      </c>
    </row>
    <row r="1943" spans="1:4" ht="15.75" customHeight="1">
      <c r="A1943" s="2" t="s">
        <v>136</v>
      </c>
      <c r="B1943" s="1">
        <v>180000</v>
      </c>
      <c r="C1943" s="1">
        <v>925402</v>
      </c>
      <c r="D1943" s="30">
        <f t="shared" si="7"/>
        <v>745402</v>
      </c>
    </row>
    <row r="1944" spans="1:4" ht="15.75" customHeight="1">
      <c r="A1944" s="2" t="s">
        <v>2487</v>
      </c>
      <c r="B1944" s="1">
        <v>1000000</v>
      </c>
      <c r="C1944" s="1">
        <v>1744858</v>
      </c>
      <c r="D1944" s="30">
        <f t="shared" si="7"/>
        <v>744858</v>
      </c>
    </row>
    <row r="1945" spans="1:4" ht="15.75" customHeight="1">
      <c r="A1945" s="2" t="s">
        <v>2713</v>
      </c>
      <c r="B1945" s="1">
        <v>2000000</v>
      </c>
      <c r="C1945" s="1">
        <v>2706659</v>
      </c>
      <c r="D1945" s="30">
        <f t="shared" si="7"/>
        <v>706659</v>
      </c>
    </row>
    <row r="1946" spans="1:4" ht="15.75" customHeight="1">
      <c r="A1946" s="2" t="s">
        <v>2579</v>
      </c>
      <c r="B1946" s="1">
        <v>32000000</v>
      </c>
      <c r="C1946" s="1">
        <v>32701088</v>
      </c>
      <c r="D1946" s="30">
        <f t="shared" si="7"/>
        <v>701088</v>
      </c>
    </row>
    <row r="1947" spans="1:4" ht="15.75" customHeight="1">
      <c r="A1947" s="2" t="s">
        <v>1079</v>
      </c>
      <c r="B1947" s="1">
        <v>15000000</v>
      </c>
      <c r="C1947" s="1">
        <v>15700000</v>
      </c>
      <c r="D1947" s="30">
        <f t="shared" si="7"/>
        <v>700000</v>
      </c>
    </row>
    <row r="1948" spans="1:4" ht="15.75" customHeight="1">
      <c r="A1948" s="2" t="s">
        <v>3570</v>
      </c>
      <c r="B1948" s="1">
        <v>33000000</v>
      </c>
      <c r="C1948" s="1">
        <v>33682273</v>
      </c>
      <c r="D1948" s="30">
        <f t="shared" si="7"/>
        <v>682273</v>
      </c>
    </row>
    <row r="1949" spans="1:4" ht="15.75" customHeight="1">
      <c r="A1949" s="2" t="s">
        <v>958</v>
      </c>
      <c r="B1949" s="1">
        <v>1000000</v>
      </c>
      <c r="C1949" s="1">
        <v>1677838</v>
      </c>
      <c r="D1949" s="30">
        <f t="shared" si="7"/>
        <v>677838</v>
      </c>
    </row>
    <row r="1950" spans="1:4" ht="15.75" customHeight="1">
      <c r="A1950" s="2" t="s">
        <v>1450</v>
      </c>
      <c r="B1950" s="1">
        <v>6000000</v>
      </c>
      <c r="C1950" s="1">
        <v>6670712</v>
      </c>
      <c r="D1950" s="30">
        <f t="shared" si="7"/>
        <v>670712</v>
      </c>
    </row>
    <row r="1951" spans="1:4" ht="15.75" customHeight="1">
      <c r="A1951" s="2" t="s">
        <v>1331</v>
      </c>
      <c r="B1951" s="1">
        <v>10000</v>
      </c>
      <c r="C1951" s="1">
        <v>673780</v>
      </c>
      <c r="D1951" s="30">
        <f t="shared" si="7"/>
        <v>663780</v>
      </c>
    </row>
    <row r="1952" spans="1:4" ht="15.75" customHeight="1">
      <c r="A1952" s="2" t="s">
        <v>2254</v>
      </c>
      <c r="B1952" s="1">
        <v>200000</v>
      </c>
      <c r="C1952" s="1">
        <v>856942</v>
      </c>
      <c r="D1952" s="30">
        <f t="shared" si="7"/>
        <v>656942</v>
      </c>
    </row>
    <row r="1953" spans="1:4" ht="15.75" customHeight="1">
      <c r="A1953" s="2" t="s">
        <v>3229</v>
      </c>
      <c r="B1953" s="1">
        <v>250000</v>
      </c>
      <c r="C1953" s="1">
        <v>902835</v>
      </c>
      <c r="D1953" s="30">
        <f t="shared" si="7"/>
        <v>652835</v>
      </c>
    </row>
    <row r="1954" spans="1:4" ht="15.75" customHeight="1">
      <c r="A1954" s="2" t="s">
        <v>6286</v>
      </c>
      <c r="B1954" s="1">
        <v>25000000</v>
      </c>
      <c r="C1954" s="1">
        <v>25615792</v>
      </c>
      <c r="D1954" s="30">
        <f t="shared" si="7"/>
        <v>615792</v>
      </c>
    </row>
    <row r="1955" spans="1:4" ht="15.75" customHeight="1">
      <c r="A1955" s="2" t="s">
        <v>3723</v>
      </c>
      <c r="B1955" s="1">
        <v>500000</v>
      </c>
      <c r="C1955" s="1">
        <v>1114943</v>
      </c>
      <c r="D1955" s="30">
        <f t="shared" si="7"/>
        <v>614943</v>
      </c>
    </row>
    <row r="1956" spans="1:4" ht="15.75" customHeight="1">
      <c r="A1956" s="2" t="s">
        <v>4750</v>
      </c>
      <c r="B1956" s="1">
        <v>500000</v>
      </c>
      <c r="C1956" s="1">
        <v>1111615</v>
      </c>
      <c r="D1956" s="30">
        <f t="shared" si="7"/>
        <v>611615</v>
      </c>
    </row>
    <row r="1957" spans="1:4" ht="15.75" customHeight="1">
      <c r="A1957" s="2" t="s">
        <v>5539</v>
      </c>
      <c r="B1957" s="1">
        <v>15000000</v>
      </c>
      <c r="C1957" s="1">
        <v>15608545</v>
      </c>
      <c r="D1957" s="30">
        <f t="shared" si="7"/>
        <v>608545</v>
      </c>
    </row>
    <row r="1958" spans="1:4" ht="15.75" customHeight="1">
      <c r="A1958" s="2" t="s">
        <v>629</v>
      </c>
      <c r="B1958" s="1">
        <v>590000</v>
      </c>
      <c r="C1958" s="1">
        <v>1185783</v>
      </c>
      <c r="D1958" s="30">
        <f t="shared" si="7"/>
        <v>595783</v>
      </c>
    </row>
    <row r="1959" spans="1:4" ht="15.75" customHeight="1">
      <c r="A1959" s="2" t="s">
        <v>1999</v>
      </c>
      <c r="B1959" s="1">
        <v>218</v>
      </c>
      <c r="C1959" s="1">
        <v>592014</v>
      </c>
      <c r="D1959" s="30">
        <f t="shared" si="7"/>
        <v>591796</v>
      </c>
    </row>
    <row r="1960" spans="1:4" ht="15.75" customHeight="1">
      <c r="A1960" s="2" t="s">
        <v>5487</v>
      </c>
      <c r="B1960" s="1">
        <v>60000000</v>
      </c>
      <c r="C1960" s="1">
        <v>60573641</v>
      </c>
      <c r="D1960" s="30">
        <f t="shared" si="7"/>
        <v>573641</v>
      </c>
    </row>
    <row r="1961" spans="1:4" ht="15.75" customHeight="1">
      <c r="A1961" s="2" t="s">
        <v>3655</v>
      </c>
      <c r="B1961" s="1">
        <v>10000000</v>
      </c>
      <c r="C1961" s="1">
        <v>10561238</v>
      </c>
      <c r="D1961" s="30">
        <f t="shared" si="7"/>
        <v>561238</v>
      </c>
    </row>
    <row r="1962" spans="1:4" ht="15.75" customHeight="1">
      <c r="A1962" s="2" t="s">
        <v>5675</v>
      </c>
      <c r="B1962" s="1">
        <v>3000000</v>
      </c>
      <c r="C1962" s="1">
        <v>3559990</v>
      </c>
      <c r="D1962" s="30">
        <f t="shared" si="7"/>
        <v>559990</v>
      </c>
    </row>
    <row r="1963" spans="1:4" ht="15.75" customHeight="1">
      <c r="A1963" s="2" t="s">
        <v>5684</v>
      </c>
      <c r="B1963" s="1">
        <v>2000000</v>
      </c>
      <c r="C1963" s="1">
        <v>2557668</v>
      </c>
      <c r="D1963" s="30">
        <f t="shared" si="7"/>
        <v>557668</v>
      </c>
    </row>
    <row r="1964" spans="1:4" ht="15.75" customHeight="1">
      <c r="A1964" s="2" t="s">
        <v>785</v>
      </c>
      <c r="B1964" s="1">
        <v>2600000</v>
      </c>
      <c r="C1964" s="1">
        <v>3130592</v>
      </c>
      <c r="D1964" s="30">
        <f t="shared" si="7"/>
        <v>530592</v>
      </c>
    </row>
    <row r="1965" spans="1:4" ht="15.75" customHeight="1">
      <c r="A1965" s="2" t="s">
        <v>2965</v>
      </c>
      <c r="B1965" s="1">
        <v>780000</v>
      </c>
      <c r="C1965" s="1">
        <v>1310270</v>
      </c>
      <c r="D1965" s="30">
        <f t="shared" si="7"/>
        <v>530270</v>
      </c>
    </row>
    <row r="1966" spans="1:4" ht="15.75" customHeight="1">
      <c r="A1966" s="2" t="s">
        <v>4254</v>
      </c>
      <c r="B1966" s="1">
        <v>30000000</v>
      </c>
      <c r="C1966" s="1">
        <v>30523568</v>
      </c>
      <c r="D1966" s="30">
        <f t="shared" si="7"/>
        <v>523568</v>
      </c>
    </row>
    <row r="1967" spans="1:4" ht="15.75" customHeight="1">
      <c r="A1967" s="2" t="s">
        <v>2594</v>
      </c>
      <c r="B1967" s="1">
        <v>30000000</v>
      </c>
      <c r="C1967" s="1">
        <v>30513940</v>
      </c>
      <c r="D1967" s="30">
        <f t="shared" si="7"/>
        <v>513940</v>
      </c>
    </row>
    <row r="1968" spans="1:4" ht="15.75" customHeight="1">
      <c r="A1968" s="2" t="s">
        <v>6026</v>
      </c>
      <c r="B1968" s="1">
        <v>2000000</v>
      </c>
      <c r="C1968" s="1">
        <v>2506446</v>
      </c>
      <c r="D1968" s="30">
        <f t="shared" si="7"/>
        <v>506446</v>
      </c>
    </row>
    <row r="1969" spans="1:4" ht="15.75" customHeight="1">
      <c r="A1969" s="2" t="s">
        <v>1745</v>
      </c>
      <c r="B1969" s="1">
        <v>500000</v>
      </c>
      <c r="C1969" s="1">
        <v>985341</v>
      </c>
      <c r="D1969" s="30">
        <f t="shared" si="7"/>
        <v>485341</v>
      </c>
    </row>
    <row r="1970" spans="1:4" ht="15.75" customHeight="1">
      <c r="A1970" s="2" t="s">
        <v>3449</v>
      </c>
      <c r="B1970" s="1">
        <v>5000000</v>
      </c>
      <c r="C1970" s="1">
        <v>5480318</v>
      </c>
      <c r="D1970" s="30">
        <f t="shared" si="7"/>
        <v>480318</v>
      </c>
    </row>
    <row r="1971" spans="1:4" ht="15.75" customHeight="1">
      <c r="A1971" s="2" t="s">
        <v>5688</v>
      </c>
      <c r="B1971" s="1">
        <v>60000</v>
      </c>
      <c r="C1971" s="1">
        <v>536767</v>
      </c>
      <c r="D1971" s="30">
        <f t="shared" si="7"/>
        <v>476767</v>
      </c>
    </row>
    <row r="1972" spans="1:4" ht="15.75" customHeight="1">
      <c r="A1972" s="2" t="s">
        <v>4129</v>
      </c>
      <c r="B1972" s="1">
        <v>7000000</v>
      </c>
      <c r="C1972" s="1">
        <v>7455447</v>
      </c>
      <c r="D1972" s="30">
        <f t="shared" si="7"/>
        <v>455447</v>
      </c>
    </row>
    <row r="1973" spans="1:4" ht="15.75" customHeight="1">
      <c r="A1973" s="2" t="s">
        <v>1993</v>
      </c>
      <c r="B1973" s="1">
        <v>700000</v>
      </c>
      <c r="C1973" s="1">
        <v>1141829</v>
      </c>
      <c r="D1973" s="30">
        <f t="shared" si="7"/>
        <v>441829</v>
      </c>
    </row>
    <row r="1974" spans="1:4" ht="15.75" customHeight="1">
      <c r="A1974" s="2" t="s">
        <v>2508</v>
      </c>
      <c r="B1974" s="1">
        <v>7000</v>
      </c>
      <c r="C1974" s="1">
        <v>424760</v>
      </c>
      <c r="D1974" s="30">
        <f t="shared" si="7"/>
        <v>417760</v>
      </c>
    </row>
    <row r="1975" spans="1:4" ht="15.75" customHeight="1">
      <c r="A1975" s="2" t="s">
        <v>3847</v>
      </c>
      <c r="B1975" s="1">
        <v>25100000</v>
      </c>
      <c r="C1975" s="1">
        <v>25517500</v>
      </c>
      <c r="D1975" s="30">
        <f t="shared" si="7"/>
        <v>417500</v>
      </c>
    </row>
    <row r="1976" spans="1:4" ht="15.75" customHeight="1">
      <c r="A1976" s="2" t="s">
        <v>2968</v>
      </c>
      <c r="B1976" s="1">
        <v>500000</v>
      </c>
      <c r="C1976" s="1">
        <v>906666</v>
      </c>
      <c r="D1976" s="30">
        <f t="shared" si="7"/>
        <v>406666</v>
      </c>
    </row>
    <row r="1977" spans="1:4" ht="15.75" customHeight="1">
      <c r="A1977" s="2" t="s">
        <v>4748</v>
      </c>
      <c r="B1977" s="1">
        <v>850000</v>
      </c>
      <c r="C1977" s="1">
        <v>1243961</v>
      </c>
      <c r="D1977" s="30">
        <f t="shared" si="7"/>
        <v>393961</v>
      </c>
    </row>
    <row r="1978" spans="1:4" ht="15.75" customHeight="1">
      <c r="A1978" s="2" t="s">
        <v>5697</v>
      </c>
      <c r="B1978" s="1">
        <v>80000000</v>
      </c>
      <c r="C1978" s="1">
        <v>80360866</v>
      </c>
      <c r="D1978" s="30">
        <f t="shared" si="7"/>
        <v>360866</v>
      </c>
    </row>
    <row r="1979" spans="1:4" ht="15.75" customHeight="1">
      <c r="A1979" s="2" t="s">
        <v>973</v>
      </c>
      <c r="B1979" s="1">
        <v>120000</v>
      </c>
      <c r="C1979" s="1">
        <v>469947</v>
      </c>
      <c r="D1979" s="30">
        <f t="shared" si="7"/>
        <v>349947</v>
      </c>
    </row>
    <row r="1980" spans="1:4" ht="15.75" customHeight="1">
      <c r="A1980" s="2" t="s">
        <v>405</v>
      </c>
      <c r="B1980" s="1">
        <v>1300000</v>
      </c>
      <c r="C1980" s="1">
        <v>1647780</v>
      </c>
      <c r="D1980" s="30">
        <f t="shared" si="7"/>
        <v>347780</v>
      </c>
    </row>
    <row r="1981" spans="1:4" ht="15.75" customHeight="1">
      <c r="A1981" s="2" t="s">
        <v>1875</v>
      </c>
      <c r="B1981" s="1">
        <v>16000000</v>
      </c>
      <c r="C1981" s="1">
        <v>16346122</v>
      </c>
      <c r="D1981" s="30">
        <f t="shared" si="7"/>
        <v>346122</v>
      </c>
    </row>
    <row r="1982" spans="1:4" ht="15.75" customHeight="1">
      <c r="A1982" s="2" t="s">
        <v>1064</v>
      </c>
      <c r="B1982" s="1">
        <v>18000000</v>
      </c>
      <c r="C1982" s="1">
        <v>18329466</v>
      </c>
      <c r="D1982" s="30">
        <f t="shared" si="7"/>
        <v>329466</v>
      </c>
    </row>
    <row r="1983" spans="1:4" ht="15.75" customHeight="1">
      <c r="A1983" s="2" t="s">
        <v>4169</v>
      </c>
      <c r="B1983" s="1">
        <v>65000</v>
      </c>
      <c r="C1983" s="1">
        <v>389804</v>
      </c>
      <c r="D1983" s="30">
        <f t="shared" si="7"/>
        <v>324804</v>
      </c>
    </row>
    <row r="1984" spans="1:4" ht="15.75" customHeight="1">
      <c r="A1984" s="2" t="s">
        <v>2605</v>
      </c>
      <c r="B1984" s="1">
        <v>13500000</v>
      </c>
      <c r="C1984" s="1">
        <v>13823741</v>
      </c>
      <c r="D1984" s="30">
        <f t="shared" si="7"/>
        <v>323741</v>
      </c>
    </row>
    <row r="1985" spans="1:4" ht="15.75" customHeight="1">
      <c r="A1985" s="2" t="s">
        <v>3926</v>
      </c>
      <c r="B1985" s="1">
        <v>5000000</v>
      </c>
      <c r="C1985" s="1">
        <v>5308707</v>
      </c>
      <c r="D1985" s="30">
        <f t="shared" si="7"/>
        <v>308707</v>
      </c>
    </row>
    <row r="1986" spans="1:4" ht="15.75" customHeight="1">
      <c r="A1986" s="2" t="s">
        <v>3203</v>
      </c>
      <c r="B1986" s="1">
        <v>4000000</v>
      </c>
      <c r="C1986" s="1">
        <v>4301331</v>
      </c>
      <c r="D1986" s="30">
        <f t="shared" si="7"/>
        <v>301331</v>
      </c>
    </row>
    <row r="1987" spans="1:4" ht="15.75" customHeight="1">
      <c r="A1987" s="2" t="s">
        <v>4946</v>
      </c>
      <c r="B1987" s="1">
        <v>1100000</v>
      </c>
      <c r="C1987" s="1">
        <v>1400000</v>
      </c>
      <c r="D1987" s="30">
        <f t="shared" si="7"/>
        <v>300000</v>
      </c>
    </row>
    <row r="1988" spans="1:4" ht="15.75" customHeight="1">
      <c r="A1988" s="2" t="s">
        <v>2231</v>
      </c>
      <c r="B1988" s="1">
        <v>34000</v>
      </c>
      <c r="C1988" s="1">
        <v>333658</v>
      </c>
      <c r="D1988" s="30">
        <f t="shared" si="7"/>
        <v>299658</v>
      </c>
    </row>
    <row r="1989" spans="1:4" ht="15.75" customHeight="1">
      <c r="A1989" s="2" t="s">
        <v>5762</v>
      </c>
      <c r="B1989" s="1">
        <v>3000000</v>
      </c>
      <c r="C1989" s="1">
        <v>3293258</v>
      </c>
      <c r="D1989" s="30">
        <f t="shared" si="7"/>
        <v>293258</v>
      </c>
    </row>
    <row r="1990" spans="1:4" ht="15.75" customHeight="1">
      <c r="A1990" s="2" t="s">
        <v>3917</v>
      </c>
      <c r="B1990" s="1">
        <v>7000000</v>
      </c>
      <c r="C1990" s="1">
        <v>7292175</v>
      </c>
      <c r="D1990" s="30">
        <f t="shared" si="7"/>
        <v>292175</v>
      </c>
    </row>
    <row r="1991" spans="1:4" ht="15.75" customHeight="1">
      <c r="A1991" s="2" t="s">
        <v>2674</v>
      </c>
      <c r="B1991" s="1">
        <v>8000000</v>
      </c>
      <c r="C1991" s="1">
        <v>8279017</v>
      </c>
      <c r="D1991" s="30">
        <f t="shared" si="7"/>
        <v>279017</v>
      </c>
    </row>
    <row r="1992" spans="1:4" ht="15.75" customHeight="1">
      <c r="A1992" s="2" t="s">
        <v>2960</v>
      </c>
      <c r="B1992" s="1">
        <v>1000000</v>
      </c>
      <c r="C1992" s="1">
        <v>1277257</v>
      </c>
      <c r="D1992" s="30">
        <f t="shared" si="7"/>
        <v>277257</v>
      </c>
    </row>
    <row r="1993" spans="1:4" ht="15.75" customHeight="1">
      <c r="A1993" s="2" t="s">
        <v>6047</v>
      </c>
      <c r="B1993" s="1">
        <v>22000000</v>
      </c>
      <c r="C1993" s="1">
        <v>22264487</v>
      </c>
      <c r="D1993" s="30">
        <f t="shared" si="7"/>
        <v>264487</v>
      </c>
    </row>
    <row r="1994" spans="1:4" ht="15.75" customHeight="1">
      <c r="A1994" s="2" t="s">
        <v>6011</v>
      </c>
      <c r="B1994" s="1">
        <v>20000000</v>
      </c>
      <c r="C1994" s="1">
        <v>20259297</v>
      </c>
      <c r="D1994" s="30">
        <f t="shared" si="7"/>
        <v>259297</v>
      </c>
    </row>
    <row r="1995" spans="1:4" ht="15.75" customHeight="1">
      <c r="A1995" s="2" t="s">
        <v>4371</v>
      </c>
      <c r="B1995" s="1">
        <v>2600000</v>
      </c>
      <c r="C1995" s="1">
        <v>2850263</v>
      </c>
      <c r="D1995" s="30">
        <f t="shared" si="7"/>
        <v>250263</v>
      </c>
    </row>
    <row r="1996" spans="1:4" ht="15.75" customHeight="1">
      <c r="A1996" s="2" t="s">
        <v>4155</v>
      </c>
      <c r="B1996" s="1">
        <v>1700000</v>
      </c>
      <c r="C1996" s="1">
        <v>1943649</v>
      </c>
      <c r="D1996" s="30">
        <f t="shared" si="7"/>
        <v>243649</v>
      </c>
    </row>
    <row r="1997" spans="1:4" ht="15.75" customHeight="1">
      <c r="A1997" s="2" t="s">
        <v>2492</v>
      </c>
      <c r="B1997" s="1">
        <v>375000</v>
      </c>
      <c r="C1997" s="1">
        <v>617172</v>
      </c>
      <c r="D1997" s="30">
        <f t="shared" si="7"/>
        <v>242172</v>
      </c>
    </row>
    <row r="1998" spans="1:4" ht="15.75" customHeight="1">
      <c r="A1998" s="2" t="s">
        <v>4506</v>
      </c>
      <c r="B1998" s="1">
        <v>20000000</v>
      </c>
      <c r="C1998" s="1">
        <v>20241395</v>
      </c>
      <c r="D1998" s="30">
        <f t="shared" si="7"/>
        <v>241395</v>
      </c>
    </row>
    <row r="1999" spans="1:4" ht="15.75" customHeight="1">
      <c r="A1999" s="2" t="s">
        <v>1164</v>
      </c>
      <c r="B1999" s="1">
        <v>40000</v>
      </c>
      <c r="C1999" s="1">
        <v>277233</v>
      </c>
      <c r="D1999" s="30">
        <f t="shared" si="7"/>
        <v>237233</v>
      </c>
    </row>
    <row r="2000" spans="1:4" ht="15.75" customHeight="1">
      <c r="A2000" s="2" t="s">
        <v>5226</v>
      </c>
      <c r="B2000" s="1">
        <v>70000000</v>
      </c>
      <c r="C2000" s="1">
        <v>70224196</v>
      </c>
      <c r="D2000" s="30">
        <f t="shared" si="7"/>
        <v>224196</v>
      </c>
    </row>
    <row r="2001" spans="1:4" ht="15.75" customHeight="1">
      <c r="A2001" s="2" t="s">
        <v>6210</v>
      </c>
      <c r="B2001" s="1">
        <v>30000</v>
      </c>
      <c r="C2001" s="1">
        <v>243768</v>
      </c>
      <c r="D2001" s="30">
        <f t="shared" si="7"/>
        <v>213768</v>
      </c>
    </row>
    <row r="2002" spans="1:4" ht="15.75" customHeight="1">
      <c r="A2002" s="2" t="s">
        <v>5815</v>
      </c>
      <c r="B2002" s="1">
        <v>16000000</v>
      </c>
      <c r="C2002" s="1">
        <v>16204793</v>
      </c>
      <c r="D2002" s="30">
        <f t="shared" si="7"/>
        <v>204793</v>
      </c>
    </row>
    <row r="2003" spans="1:4" ht="15.75" customHeight="1">
      <c r="A2003" s="2" t="s">
        <v>4800</v>
      </c>
      <c r="B2003" s="1">
        <v>40000000</v>
      </c>
      <c r="C2003" s="1">
        <v>40203020</v>
      </c>
      <c r="D2003" s="30">
        <f t="shared" si="7"/>
        <v>203020</v>
      </c>
    </row>
    <row r="2004" spans="1:4" ht="15.75" customHeight="1">
      <c r="A2004" s="2" t="s">
        <v>1989</v>
      </c>
      <c r="B2004" s="1">
        <v>800000</v>
      </c>
      <c r="C2004" s="1">
        <v>1001437</v>
      </c>
      <c r="D2004" s="30">
        <f t="shared" si="7"/>
        <v>201437</v>
      </c>
    </row>
    <row r="2005" spans="1:4" ht="15.75" customHeight="1">
      <c r="A2005" s="2" t="s">
        <v>1524</v>
      </c>
      <c r="B2005" s="1">
        <v>10000000</v>
      </c>
      <c r="C2005" s="1">
        <v>10200000</v>
      </c>
      <c r="D2005" s="30">
        <f t="shared" si="7"/>
        <v>200000</v>
      </c>
    </row>
    <row r="2006" spans="1:4" ht="15.75" customHeight="1">
      <c r="A2006" s="2" t="s">
        <v>1329</v>
      </c>
      <c r="B2006" s="1">
        <v>42000</v>
      </c>
      <c r="C2006" s="1">
        <v>241816</v>
      </c>
      <c r="D2006" s="30">
        <f t="shared" si="7"/>
        <v>199816</v>
      </c>
    </row>
    <row r="2007" spans="1:4" ht="15.75" customHeight="1">
      <c r="A2007" s="2" t="s">
        <v>2005</v>
      </c>
      <c r="B2007" s="1">
        <v>200000</v>
      </c>
      <c r="C2007" s="1">
        <v>381225</v>
      </c>
      <c r="D2007" s="30">
        <f t="shared" si="7"/>
        <v>181225</v>
      </c>
    </row>
    <row r="2008" spans="1:4" ht="15.75" customHeight="1">
      <c r="A2008" s="2" t="s">
        <v>3484</v>
      </c>
      <c r="B2008" s="1">
        <v>15000</v>
      </c>
      <c r="C2008" s="1">
        <v>192467</v>
      </c>
      <c r="D2008" s="30">
        <f t="shared" si="7"/>
        <v>177467</v>
      </c>
    </row>
    <row r="2009" spans="1:4" ht="15.75" customHeight="1">
      <c r="A2009" s="2" t="s">
        <v>4600</v>
      </c>
      <c r="B2009" s="1">
        <v>10000</v>
      </c>
      <c r="C2009" s="1">
        <v>180483</v>
      </c>
      <c r="D2009" s="30">
        <f t="shared" si="7"/>
        <v>170483</v>
      </c>
    </row>
    <row r="2010" spans="1:4" ht="15.75" customHeight="1">
      <c r="A2010" s="2" t="s">
        <v>1287</v>
      </c>
      <c r="B2010" s="1">
        <v>6000000</v>
      </c>
      <c r="C2010" s="1">
        <v>6165429</v>
      </c>
      <c r="D2010" s="30">
        <f t="shared" si="7"/>
        <v>165429</v>
      </c>
    </row>
    <row r="2011" spans="1:4" ht="15.75" customHeight="1">
      <c r="A2011" s="2" t="s">
        <v>1562</v>
      </c>
      <c r="B2011" s="1">
        <v>50000000</v>
      </c>
      <c r="C2011" s="1">
        <v>50150619</v>
      </c>
      <c r="D2011" s="30">
        <f t="shared" si="7"/>
        <v>150619</v>
      </c>
    </row>
    <row r="2012" spans="1:4" ht="15.75" customHeight="1">
      <c r="A2012" s="2" t="s">
        <v>2741</v>
      </c>
      <c r="B2012" s="1">
        <v>4500</v>
      </c>
      <c r="C2012" s="1">
        <v>136007</v>
      </c>
      <c r="D2012" s="30">
        <f t="shared" si="7"/>
        <v>131507</v>
      </c>
    </row>
    <row r="2013" spans="1:4" ht="15.75" customHeight="1">
      <c r="A2013" s="2" t="s">
        <v>4788</v>
      </c>
      <c r="B2013" s="1">
        <v>60000000</v>
      </c>
      <c r="C2013" s="1">
        <v>60128566</v>
      </c>
      <c r="D2013" s="30">
        <f t="shared" si="7"/>
        <v>128566</v>
      </c>
    </row>
    <row r="2014" spans="1:4" ht="15.75" customHeight="1">
      <c r="A2014" s="2" t="s">
        <v>1750</v>
      </c>
      <c r="B2014" s="1">
        <v>365000</v>
      </c>
      <c r="C2014" s="1">
        <v>489220</v>
      </c>
      <c r="D2014" s="30">
        <f t="shared" si="7"/>
        <v>124220</v>
      </c>
    </row>
    <row r="2015" spans="1:4" ht="15.75" customHeight="1">
      <c r="A2015" s="2" t="s">
        <v>2524</v>
      </c>
      <c r="B2015" s="1">
        <v>100000000</v>
      </c>
      <c r="C2015" s="1">
        <v>100117603</v>
      </c>
      <c r="D2015" s="30">
        <f t="shared" si="7"/>
        <v>117603</v>
      </c>
    </row>
    <row r="2016" spans="1:4" ht="15.75" customHeight="1">
      <c r="A2016" s="2" t="s">
        <v>5895</v>
      </c>
      <c r="B2016" s="1">
        <v>3000000</v>
      </c>
      <c r="C2016" s="1">
        <v>3105269</v>
      </c>
      <c r="D2016" s="30">
        <f t="shared" si="7"/>
        <v>105269</v>
      </c>
    </row>
    <row r="2017" spans="1:4" ht="15.75" customHeight="1">
      <c r="A2017" s="2" t="s">
        <v>1747</v>
      </c>
      <c r="B2017" s="1">
        <v>500000</v>
      </c>
      <c r="C2017" s="1">
        <v>603943</v>
      </c>
      <c r="D2017" s="30">
        <f t="shared" si="7"/>
        <v>103943</v>
      </c>
    </row>
    <row r="2018" spans="1:4" ht="15.75" customHeight="1">
      <c r="A2018" s="2" t="s">
        <v>4702</v>
      </c>
      <c r="B2018" s="1">
        <v>15000000</v>
      </c>
      <c r="C2018" s="1">
        <v>15100000</v>
      </c>
      <c r="D2018" s="30">
        <f t="shared" si="7"/>
        <v>100000</v>
      </c>
    </row>
    <row r="2019" spans="1:4" ht="15.75" customHeight="1">
      <c r="A2019" s="2" t="s">
        <v>3486</v>
      </c>
      <c r="B2019" s="1">
        <v>1100</v>
      </c>
      <c r="C2019" s="1">
        <v>85222</v>
      </c>
      <c r="D2019" s="30">
        <f t="shared" si="7"/>
        <v>84122</v>
      </c>
    </row>
    <row r="2020" spans="1:4" ht="15.75" customHeight="1">
      <c r="A2020" s="2" t="s">
        <v>4177</v>
      </c>
      <c r="B2020" s="1">
        <v>140000000</v>
      </c>
      <c r="C2020" s="1">
        <v>140080850</v>
      </c>
      <c r="D2020" s="30">
        <f t="shared" si="7"/>
        <v>80850</v>
      </c>
    </row>
    <row r="2021" spans="1:4" ht="15.75" customHeight="1">
      <c r="A2021" s="2" t="s">
        <v>2506</v>
      </c>
      <c r="B2021" s="1">
        <v>40000</v>
      </c>
      <c r="C2021" s="1">
        <v>110536</v>
      </c>
      <c r="D2021" s="30">
        <f t="shared" si="7"/>
        <v>70536</v>
      </c>
    </row>
    <row r="2022" spans="1:4" ht="15.75" customHeight="1">
      <c r="A2022" s="2" t="s">
        <v>4171</v>
      </c>
      <c r="B2022" s="1">
        <v>7000</v>
      </c>
      <c r="C2022" s="1">
        <v>70071</v>
      </c>
      <c r="D2022" s="30">
        <f t="shared" si="7"/>
        <v>63071</v>
      </c>
    </row>
    <row r="2023" spans="1:4" ht="15.75" customHeight="1">
      <c r="A2023" s="2" t="s">
        <v>4381</v>
      </c>
      <c r="B2023" s="1">
        <v>15000</v>
      </c>
      <c r="C2023" s="1">
        <v>76382</v>
      </c>
      <c r="D2023" s="30">
        <f t="shared" si="7"/>
        <v>61382</v>
      </c>
    </row>
    <row r="2024" spans="1:4" ht="15.75" customHeight="1">
      <c r="A2024" s="2" t="s">
        <v>2242</v>
      </c>
      <c r="B2024" s="1">
        <v>950000</v>
      </c>
      <c r="C2024" s="1">
        <v>1007962</v>
      </c>
      <c r="D2024" s="30">
        <f t="shared" si="7"/>
        <v>57962</v>
      </c>
    </row>
    <row r="2025" spans="1:4" ht="15.75" customHeight="1">
      <c r="A2025" s="2" t="s">
        <v>285</v>
      </c>
      <c r="B2025" s="1">
        <v>6800000</v>
      </c>
      <c r="C2025" s="1">
        <v>6857096</v>
      </c>
      <c r="D2025" s="30">
        <f t="shared" si="7"/>
        <v>57096</v>
      </c>
    </row>
    <row r="2026" spans="1:4" ht="15.75" customHeight="1">
      <c r="A2026" s="2" t="s">
        <v>3950</v>
      </c>
      <c r="B2026" s="1">
        <v>270000</v>
      </c>
      <c r="C2026" s="1">
        <v>318622</v>
      </c>
      <c r="D2026" s="30">
        <f t="shared" si="7"/>
        <v>48622</v>
      </c>
    </row>
    <row r="2027" spans="1:4" ht="15.75" customHeight="1">
      <c r="A2027" s="2" t="s">
        <v>2213</v>
      </c>
      <c r="B2027" s="1">
        <v>4000000</v>
      </c>
      <c r="C2027" s="1">
        <v>4046737</v>
      </c>
      <c r="D2027" s="30">
        <f t="shared" si="7"/>
        <v>46737</v>
      </c>
    </row>
    <row r="2028" spans="1:4" ht="15.75" customHeight="1">
      <c r="A2028" s="2" t="s">
        <v>5462</v>
      </c>
      <c r="B2028" s="1">
        <v>150000</v>
      </c>
      <c r="C2028" s="1">
        <v>191309</v>
      </c>
      <c r="D2028" s="30">
        <f t="shared" si="7"/>
        <v>41309</v>
      </c>
    </row>
    <row r="2029" spans="1:4" ht="15.75" customHeight="1">
      <c r="A2029" s="2" t="s">
        <v>5853</v>
      </c>
      <c r="B2029" s="1">
        <v>400000</v>
      </c>
      <c r="C2029" s="1">
        <v>425899</v>
      </c>
      <c r="D2029" s="30">
        <f t="shared" si="7"/>
        <v>25899</v>
      </c>
    </row>
    <row r="2030" spans="1:4" ht="15.75" customHeight="1">
      <c r="A2030" s="2" t="s">
        <v>1325</v>
      </c>
      <c r="B2030" s="1">
        <v>200000</v>
      </c>
      <c r="C2030" s="1">
        <v>215185</v>
      </c>
      <c r="D2030" s="30">
        <f t="shared" si="7"/>
        <v>15185</v>
      </c>
    </row>
    <row r="2031" spans="1:4" ht="15.75" customHeight="1">
      <c r="A2031" s="2" t="s">
        <v>621</v>
      </c>
      <c r="B2031" s="1">
        <v>5000000</v>
      </c>
      <c r="C2031" s="1">
        <v>5009677</v>
      </c>
      <c r="D2031" s="30">
        <f t="shared" si="7"/>
        <v>9677</v>
      </c>
    </row>
    <row r="2032" spans="1:4" ht="15.75" customHeight="1">
      <c r="A2032" s="2" t="s">
        <v>3056</v>
      </c>
      <c r="B2032" s="1">
        <v>50000000</v>
      </c>
      <c r="C2032" s="1">
        <v>50007168</v>
      </c>
      <c r="D2032" s="30">
        <f t="shared" si="7"/>
        <v>7168</v>
      </c>
    </row>
    <row r="2033" spans="1:4" ht="15.75" customHeight="1">
      <c r="A2033" s="2" t="s">
        <v>781</v>
      </c>
      <c r="B2033" s="1">
        <v>3000000</v>
      </c>
      <c r="C2033" s="1">
        <v>3000000</v>
      </c>
      <c r="D2033" s="30">
        <f t="shared" si="7"/>
        <v>0</v>
      </c>
    </row>
    <row r="2034" spans="1:4" ht="15.75" customHeight="1">
      <c r="A2034" s="2" t="s">
        <v>3460</v>
      </c>
      <c r="B2034" s="1">
        <v>14000</v>
      </c>
      <c r="C2034" s="1">
        <v>12667</v>
      </c>
      <c r="D2034" s="30">
        <f t="shared" si="7"/>
        <v>-1333</v>
      </c>
    </row>
    <row r="2035" spans="1:4" ht="15.75" customHeight="1">
      <c r="A2035" s="2" t="s">
        <v>1498</v>
      </c>
      <c r="B2035" s="1">
        <v>160000</v>
      </c>
      <c r="C2035" s="1">
        <v>155984</v>
      </c>
      <c r="D2035" s="30">
        <f t="shared" si="7"/>
        <v>-4016</v>
      </c>
    </row>
    <row r="2036" spans="1:4" ht="15.75" customHeight="1">
      <c r="A2036" s="2" t="s">
        <v>3956</v>
      </c>
      <c r="B2036" s="1">
        <v>9000</v>
      </c>
      <c r="C2036" s="1">
        <v>4584</v>
      </c>
      <c r="D2036" s="30">
        <f t="shared" si="7"/>
        <v>-4416</v>
      </c>
    </row>
    <row r="2037" spans="1:4" ht="15.75" customHeight="1">
      <c r="A2037" s="2" t="s">
        <v>1889</v>
      </c>
      <c r="B2037" s="1">
        <v>15000000</v>
      </c>
      <c r="C2037" s="1">
        <v>14989761</v>
      </c>
      <c r="D2037" s="30">
        <f t="shared" si="7"/>
        <v>-10239</v>
      </c>
    </row>
    <row r="2038" spans="1:4" ht="15.75" customHeight="1">
      <c r="A2038" s="2" t="s">
        <v>3710</v>
      </c>
      <c r="B2038" s="1">
        <v>2000000</v>
      </c>
      <c r="C2038" s="1">
        <v>1984378</v>
      </c>
      <c r="D2038" s="30">
        <f t="shared" si="7"/>
        <v>-15622</v>
      </c>
    </row>
    <row r="2039" spans="1:4" ht="15.75" customHeight="1">
      <c r="A2039" s="2" t="s">
        <v>1983</v>
      </c>
      <c r="B2039" s="1">
        <v>1000000</v>
      </c>
      <c r="C2039" s="1">
        <v>982214</v>
      </c>
      <c r="D2039" s="30">
        <f t="shared" si="7"/>
        <v>-17786</v>
      </c>
    </row>
    <row r="2040" spans="1:4" ht="15.75" customHeight="1">
      <c r="A2040" s="2" t="s">
        <v>3239</v>
      </c>
      <c r="B2040" s="1">
        <v>27000</v>
      </c>
      <c r="C2040" s="1">
        <v>8231</v>
      </c>
      <c r="D2040" s="30">
        <f t="shared" si="7"/>
        <v>-18769</v>
      </c>
    </row>
    <row r="2041" spans="1:4" ht="15.75" customHeight="1">
      <c r="A2041" s="2" t="s">
        <v>5353</v>
      </c>
      <c r="B2041" s="1">
        <v>60000</v>
      </c>
      <c r="C2041" s="1">
        <v>40557</v>
      </c>
      <c r="D2041" s="30">
        <f t="shared" si="7"/>
        <v>-19443</v>
      </c>
    </row>
    <row r="2042" spans="1:4" ht="15.75" customHeight="1">
      <c r="A2042" s="2" t="s">
        <v>4061</v>
      </c>
      <c r="B2042" s="1">
        <v>20000000</v>
      </c>
      <c r="C2042" s="1">
        <v>19976073</v>
      </c>
      <c r="D2042" s="30">
        <f t="shared" ref="D2042:D2296" si="8">C2042-B2042</f>
        <v>-23927</v>
      </c>
    </row>
    <row r="2043" spans="1:4" ht="15.75" customHeight="1">
      <c r="A2043" s="2" t="s">
        <v>2739</v>
      </c>
      <c r="B2043" s="1">
        <v>200000</v>
      </c>
      <c r="C2043" s="1">
        <v>174682</v>
      </c>
      <c r="D2043" s="30">
        <f t="shared" si="8"/>
        <v>-25318</v>
      </c>
    </row>
    <row r="2044" spans="1:4" ht="15.75" customHeight="1">
      <c r="A2044" s="2" t="s">
        <v>1987</v>
      </c>
      <c r="B2044" s="1">
        <v>850000</v>
      </c>
      <c r="C2044" s="1">
        <v>819939</v>
      </c>
      <c r="D2044" s="30">
        <f t="shared" si="8"/>
        <v>-30061</v>
      </c>
    </row>
    <row r="2045" spans="1:4" ht="15.75" customHeight="1">
      <c r="A2045" s="2" t="s">
        <v>3952</v>
      </c>
      <c r="B2045" s="1">
        <v>250000</v>
      </c>
      <c r="C2045" s="1">
        <v>212285</v>
      </c>
      <c r="D2045" s="30">
        <f t="shared" si="8"/>
        <v>-37715</v>
      </c>
    </row>
    <row r="2046" spans="1:4" ht="15.75" customHeight="1">
      <c r="A2046" s="2" t="s">
        <v>5355</v>
      </c>
      <c r="B2046" s="1">
        <v>70000</v>
      </c>
      <c r="C2046" s="1">
        <v>30084</v>
      </c>
      <c r="D2046" s="30">
        <f t="shared" si="8"/>
        <v>-39916</v>
      </c>
    </row>
    <row r="2047" spans="1:4" ht="15.75" customHeight="1">
      <c r="A2047" s="2" t="s">
        <v>3228</v>
      </c>
      <c r="B2047" s="1">
        <v>300000</v>
      </c>
      <c r="C2047" s="1">
        <v>255352</v>
      </c>
      <c r="D2047" s="30">
        <f t="shared" si="8"/>
        <v>-44648</v>
      </c>
    </row>
    <row r="2048" spans="1:4" ht="15.75" customHeight="1">
      <c r="A2048" s="2" t="s">
        <v>963</v>
      </c>
      <c r="B2048" s="1">
        <v>560000</v>
      </c>
      <c r="C2048" s="1">
        <v>515005</v>
      </c>
      <c r="D2048" s="30">
        <f t="shared" si="8"/>
        <v>-44995</v>
      </c>
    </row>
    <row r="2049" spans="1:4" ht="15.75" customHeight="1">
      <c r="A2049" s="2" t="s">
        <v>2494</v>
      </c>
      <c r="B2049" s="1">
        <v>250000</v>
      </c>
      <c r="C2049" s="1">
        <v>203134</v>
      </c>
      <c r="D2049" s="30">
        <f t="shared" si="8"/>
        <v>-46866</v>
      </c>
    </row>
    <row r="2050" spans="1:4" ht="15.75" customHeight="1">
      <c r="A2050" s="2" t="s">
        <v>1938</v>
      </c>
      <c r="B2050" s="1">
        <v>4000000</v>
      </c>
      <c r="C2050" s="1">
        <v>3950029</v>
      </c>
      <c r="D2050" s="30">
        <f t="shared" si="8"/>
        <v>-49971</v>
      </c>
    </row>
    <row r="2051" spans="1:4" ht="15.75" customHeight="1">
      <c r="A2051" s="2" t="s">
        <v>3874</v>
      </c>
      <c r="B2051" s="1">
        <v>18500000</v>
      </c>
      <c r="C2051" s="1">
        <v>18439082</v>
      </c>
      <c r="D2051" s="30">
        <f t="shared" si="8"/>
        <v>-60918</v>
      </c>
    </row>
    <row r="2052" spans="1:4" ht="15.75" customHeight="1">
      <c r="A2052" s="2" t="s">
        <v>4307</v>
      </c>
      <c r="B2052" s="1">
        <v>15000000</v>
      </c>
      <c r="C2052" s="1">
        <v>14938570</v>
      </c>
      <c r="D2052" s="30">
        <f t="shared" si="8"/>
        <v>-61430</v>
      </c>
    </row>
    <row r="2053" spans="1:4" ht="15.75" customHeight="1">
      <c r="A2053" s="2" t="s">
        <v>2248</v>
      </c>
      <c r="B2053" s="1">
        <v>450000</v>
      </c>
      <c r="C2053" s="1">
        <v>379122</v>
      </c>
      <c r="D2053" s="30">
        <f t="shared" si="8"/>
        <v>-70878</v>
      </c>
    </row>
    <row r="2054" spans="1:4" ht="15.75" customHeight="1">
      <c r="A2054" s="2" t="s">
        <v>4599</v>
      </c>
      <c r="B2054" s="1">
        <v>250000</v>
      </c>
      <c r="C2054" s="1">
        <v>177840</v>
      </c>
      <c r="D2054" s="30">
        <f t="shared" si="8"/>
        <v>-72160</v>
      </c>
    </row>
    <row r="2055" spans="1:4" ht="15.75" customHeight="1">
      <c r="A2055" s="2" t="s">
        <v>3703</v>
      </c>
      <c r="B2055" s="1">
        <v>3000000</v>
      </c>
      <c r="C2055" s="1">
        <v>2926565</v>
      </c>
      <c r="D2055" s="30">
        <f t="shared" si="8"/>
        <v>-73435</v>
      </c>
    </row>
    <row r="2056" spans="1:4" ht="15.75" customHeight="1">
      <c r="A2056" s="2" t="s">
        <v>1730</v>
      </c>
      <c r="B2056" s="1">
        <v>3000000</v>
      </c>
      <c r="C2056" s="1">
        <v>2912363</v>
      </c>
      <c r="D2056" s="30">
        <f t="shared" si="8"/>
        <v>-87637</v>
      </c>
    </row>
    <row r="2057" spans="1:4" ht="15.75" customHeight="1">
      <c r="A2057" s="2" t="s">
        <v>6027</v>
      </c>
      <c r="B2057" s="1">
        <v>100000</v>
      </c>
      <c r="C2057" s="1">
        <v>11798</v>
      </c>
      <c r="D2057" s="30">
        <f t="shared" si="8"/>
        <v>-88202</v>
      </c>
    </row>
    <row r="2058" spans="1:4" ht="15.75" customHeight="1">
      <c r="A2058" s="2" t="s">
        <v>1405</v>
      </c>
      <c r="B2058" s="1">
        <v>2000000</v>
      </c>
      <c r="C2058" s="1">
        <v>1900725</v>
      </c>
      <c r="D2058" s="30">
        <f t="shared" si="8"/>
        <v>-99275</v>
      </c>
    </row>
    <row r="2059" spans="1:4" ht="15.75" customHeight="1">
      <c r="A2059" s="2" t="s">
        <v>6095</v>
      </c>
      <c r="B2059" s="1">
        <v>20000000</v>
      </c>
      <c r="C2059" s="1">
        <v>19900000</v>
      </c>
      <c r="D2059" s="30">
        <f t="shared" si="8"/>
        <v>-100000</v>
      </c>
    </row>
    <row r="2060" spans="1:4" ht="15.75" customHeight="1">
      <c r="A2060" s="2" t="s">
        <v>5455</v>
      </c>
      <c r="B2060" s="1">
        <v>6000000</v>
      </c>
      <c r="C2060" s="1">
        <v>5895238</v>
      </c>
      <c r="D2060" s="30">
        <f t="shared" si="8"/>
        <v>-104762</v>
      </c>
    </row>
    <row r="2061" spans="1:4" ht="15.75" customHeight="1">
      <c r="A2061" s="2" t="s">
        <v>1323</v>
      </c>
      <c r="B2061" s="1">
        <v>225000</v>
      </c>
      <c r="C2061" s="1">
        <v>111300</v>
      </c>
      <c r="D2061" s="30">
        <f t="shared" si="8"/>
        <v>-113700</v>
      </c>
    </row>
    <row r="2062" spans="1:4" ht="15.75" customHeight="1">
      <c r="A2062" s="2" t="s">
        <v>3731</v>
      </c>
      <c r="B2062" s="1">
        <v>200000</v>
      </c>
      <c r="C2062" s="1">
        <v>78030</v>
      </c>
      <c r="D2062" s="30">
        <f t="shared" si="8"/>
        <v>-121970</v>
      </c>
    </row>
    <row r="2063" spans="1:4" ht="15.75" customHeight="1">
      <c r="A2063" s="2" t="s">
        <v>6232</v>
      </c>
      <c r="B2063" s="1">
        <v>27000000</v>
      </c>
      <c r="C2063" s="1">
        <v>26876529</v>
      </c>
      <c r="D2063" s="30">
        <f t="shared" si="8"/>
        <v>-123471</v>
      </c>
    </row>
    <row r="2064" spans="1:4" ht="15.75" customHeight="1">
      <c r="A2064" s="2" t="s">
        <v>2973</v>
      </c>
      <c r="B2064" s="1">
        <v>200000</v>
      </c>
      <c r="C2064" s="1">
        <v>59379</v>
      </c>
      <c r="D2064" s="30">
        <f t="shared" si="8"/>
        <v>-140621</v>
      </c>
    </row>
    <row r="2065" spans="1:4" ht="15.75" customHeight="1">
      <c r="A2065" s="2" t="s">
        <v>2256</v>
      </c>
      <c r="B2065" s="1">
        <v>150000</v>
      </c>
      <c r="C2065" s="1">
        <v>5858</v>
      </c>
      <c r="D2065" s="30">
        <f t="shared" si="8"/>
        <v>-144142</v>
      </c>
    </row>
    <row r="2066" spans="1:4" ht="15.75" customHeight="1">
      <c r="A2066" s="2" t="s">
        <v>2501</v>
      </c>
      <c r="B2066" s="1">
        <v>150000</v>
      </c>
      <c r="C2066" s="1">
        <v>4914</v>
      </c>
      <c r="D2066" s="30">
        <f t="shared" si="8"/>
        <v>-145086</v>
      </c>
    </row>
    <row r="2067" spans="1:4" ht="15.75" customHeight="1">
      <c r="A2067" s="2" t="s">
        <v>411</v>
      </c>
      <c r="B2067" s="1">
        <v>160000</v>
      </c>
      <c r="C2067" s="1">
        <v>12438</v>
      </c>
      <c r="D2067" s="30">
        <f t="shared" si="8"/>
        <v>-147562</v>
      </c>
    </row>
    <row r="2068" spans="1:4" ht="15.75" customHeight="1">
      <c r="A2068" s="2" t="s">
        <v>3725</v>
      </c>
      <c r="B2068" s="1">
        <v>500000</v>
      </c>
      <c r="C2068" s="1">
        <v>334041</v>
      </c>
      <c r="D2068" s="30">
        <f t="shared" si="8"/>
        <v>-165959</v>
      </c>
    </row>
    <row r="2069" spans="1:4" ht="15.75" customHeight="1">
      <c r="A2069" s="2" t="s">
        <v>2719</v>
      </c>
      <c r="B2069" s="1">
        <v>26000000</v>
      </c>
      <c r="C2069" s="1">
        <v>25809813</v>
      </c>
      <c r="D2069" s="30">
        <f t="shared" si="8"/>
        <v>-190187</v>
      </c>
    </row>
    <row r="2070" spans="1:4" ht="15.75" customHeight="1">
      <c r="A2070" s="2" t="s">
        <v>3478</v>
      </c>
      <c r="B2070" s="1">
        <v>200000</v>
      </c>
      <c r="C2070" s="1">
        <v>5199</v>
      </c>
      <c r="D2070" s="30">
        <f t="shared" si="8"/>
        <v>-194801</v>
      </c>
    </row>
    <row r="2071" spans="1:4" ht="15.75" customHeight="1">
      <c r="A2071" s="2" t="s">
        <v>4121</v>
      </c>
      <c r="B2071" s="1">
        <v>10000000</v>
      </c>
      <c r="C2071" s="1">
        <v>9801782</v>
      </c>
      <c r="D2071" s="30">
        <f t="shared" si="8"/>
        <v>-198218</v>
      </c>
    </row>
    <row r="2072" spans="1:4" ht="15.75" customHeight="1">
      <c r="A2072" s="2" t="s">
        <v>970</v>
      </c>
      <c r="B2072" s="1">
        <v>200000</v>
      </c>
      <c r="C2072" s="1">
        <v>1111</v>
      </c>
      <c r="D2072" s="30">
        <f t="shared" si="8"/>
        <v>-198889</v>
      </c>
    </row>
    <row r="2073" spans="1:4" ht="15.75" customHeight="1">
      <c r="A2073" s="2" t="s">
        <v>6244</v>
      </c>
      <c r="B2073" s="1">
        <v>250000</v>
      </c>
      <c r="C2073" s="1">
        <v>49494</v>
      </c>
      <c r="D2073" s="30">
        <f t="shared" si="8"/>
        <v>-200506</v>
      </c>
    </row>
    <row r="2074" spans="1:4" ht="15.75" customHeight="1">
      <c r="A2074" s="2" t="s">
        <v>1985</v>
      </c>
      <c r="B2074" s="1">
        <v>1000000</v>
      </c>
      <c r="C2074" s="1">
        <v>798341</v>
      </c>
      <c r="D2074" s="30">
        <f t="shared" si="8"/>
        <v>-201659</v>
      </c>
    </row>
    <row r="2075" spans="1:4" ht="15.75" customHeight="1">
      <c r="A2075" s="2" t="s">
        <v>4752</v>
      </c>
      <c r="B2075" s="1">
        <v>500000</v>
      </c>
      <c r="C2075" s="1">
        <v>295468</v>
      </c>
      <c r="D2075" s="30">
        <f t="shared" si="8"/>
        <v>-204532</v>
      </c>
    </row>
    <row r="2076" spans="1:4" ht="15.75" customHeight="1">
      <c r="A2076" s="2" t="s">
        <v>805</v>
      </c>
      <c r="B2076" s="1">
        <v>1750211</v>
      </c>
      <c r="C2076" s="1">
        <v>1523883</v>
      </c>
      <c r="D2076" s="30">
        <f t="shared" si="8"/>
        <v>-226328</v>
      </c>
    </row>
    <row r="2077" spans="1:4" ht="15.75" customHeight="1">
      <c r="A2077" s="2" t="s">
        <v>4165</v>
      </c>
      <c r="B2077" s="1">
        <v>250000</v>
      </c>
      <c r="C2077" s="1">
        <v>18195</v>
      </c>
      <c r="D2077" s="30">
        <f t="shared" si="8"/>
        <v>-231805</v>
      </c>
    </row>
    <row r="2078" spans="1:4" ht="15.75" customHeight="1">
      <c r="A2078" s="2" t="s">
        <v>1964</v>
      </c>
      <c r="B2078" s="1">
        <v>1300000</v>
      </c>
      <c r="C2078" s="1">
        <v>1060591</v>
      </c>
      <c r="D2078" s="30">
        <f t="shared" si="8"/>
        <v>-239409</v>
      </c>
    </row>
    <row r="2079" spans="1:4" ht="15.75" customHeight="1">
      <c r="A2079" s="2" t="s">
        <v>5686</v>
      </c>
      <c r="B2079" s="1">
        <v>500000</v>
      </c>
      <c r="C2079" s="1">
        <v>243347</v>
      </c>
      <c r="D2079" s="30">
        <f t="shared" si="8"/>
        <v>-256653</v>
      </c>
    </row>
    <row r="2080" spans="1:4" ht="15.75" customHeight="1">
      <c r="A2080" s="2" t="s">
        <v>5461</v>
      </c>
      <c r="B2080" s="1">
        <v>300000</v>
      </c>
      <c r="C2080" s="1">
        <v>40542</v>
      </c>
      <c r="D2080" s="30">
        <f t="shared" si="8"/>
        <v>-259458</v>
      </c>
    </row>
    <row r="2081" spans="1:4" ht="15.75" customHeight="1">
      <c r="A2081" s="2" t="s">
        <v>3948</v>
      </c>
      <c r="B2081" s="1">
        <v>500000</v>
      </c>
      <c r="C2081" s="1">
        <v>237301</v>
      </c>
      <c r="D2081" s="30">
        <f t="shared" si="8"/>
        <v>-262699</v>
      </c>
    </row>
    <row r="2082" spans="1:4" ht="15.75" customHeight="1">
      <c r="A2082" s="2" t="s">
        <v>2735</v>
      </c>
      <c r="B2082" s="1">
        <v>400000</v>
      </c>
      <c r="C2082" s="1">
        <v>126387</v>
      </c>
      <c r="D2082" s="30">
        <f t="shared" si="8"/>
        <v>-273613</v>
      </c>
    </row>
    <row r="2083" spans="1:4" ht="15.75" customHeight="1">
      <c r="A2083" s="2" t="s">
        <v>625</v>
      </c>
      <c r="B2083" s="1">
        <v>1500000</v>
      </c>
      <c r="C2083" s="1">
        <v>1221261</v>
      </c>
      <c r="D2083" s="30">
        <f t="shared" si="8"/>
        <v>-278739</v>
      </c>
    </row>
    <row r="2084" spans="1:4" ht="15.75" customHeight="1">
      <c r="A2084" s="2" t="s">
        <v>1162</v>
      </c>
      <c r="B2084" s="1">
        <v>300000</v>
      </c>
      <c r="C2084" s="1">
        <v>16892</v>
      </c>
      <c r="D2084" s="30">
        <f t="shared" si="8"/>
        <v>-283108</v>
      </c>
    </row>
    <row r="2085" spans="1:4" ht="15.75" customHeight="1">
      <c r="A2085" s="2" t="s">
        <v>5992</v>
      </c>
      <c r="B2085" s="1">
        <v>300000</v>
      </c>
      <c r="C2085" s="1">
        <v>2468</v>
      </c>
      <c r="D2085" s="30">
        <f t="shared" si="8"/>
        <v>-297532</v>
      </c>
    </row>
    <row r="2086" spans="1:4" ht="15.75" customHeight="1">
      <c r="A2086" s="2" t="s">
        <v>6066</v>
      </c>
      <c r="B2086" s="1">
        <v>5000000</v>
      </c>
      <c r="C2086" s="1">
        <v>4700361</v>
      </c>
      <c r="D2086" s="30">
        <f t="shared" si="8"/>
        <v>-299639</v>
      </c>
    </row>
    <row r="2087" spans="1:4" ht="15.75" customHeight="1">
      <c r="A2087" s="2" t="s">
        <v>4075</v>
      </c>
      <c r="B2087" s="1">
        <v>17000000</v>
      </c>
      <c r="C2087" s="1">
        <v>16684352</v>
      </c>
      <c r="D2087" s="30">
        <f t="shared" si="8"/>
        <v>-315648</v>
      </c>
    </row>
    <row r="2088" spans="1:4" ht="15.75" customHeight="1">
      <c r="A2088" s="2" t="s">
        <v>2717</v>
      </c>
      <c r="B2088" s="1">
        <v>3300000</v>
      </c>
      <c r="C2088" s="1">
        <v>2961991</v>
      </c>
      <c r="D2088" s="30">
        <f t="shared" si="8"/>
        <v>-338009</v>
      </c>
    </row>
    <row r="2089" spans="1:4" ht="15.75" customHeight="1">
      <c r="A2089" s="2" t="s">
        <v>1243</v>
      </c>
      <c r="B2089" s="1">
        <v>20000000</v>
      </c>
      <c r="C2089" s="1">
        <v>19661987</v>
      </c>
      <c r="D2089" s="30">
        <f t="shared" si="8"/>
        <v>-338013</v>
      </c>
    </row>
    <row r="2090" spans="1:4" ht="15.75" customHeight="1">
      <c r="A2090" s="2" t="s">
        <v>3474</v>
      </c>
      <c r="B2090" s="1">
        <v>500000</v>
      </c>
      <c r="C2090" s="1">
        <v>154077</v>
      </c>
      <c r="D2090" s="30">
        <f t="shared" si="8"/>
        <v>-345923</v>
      </c>
    </row>
    <row r="2091" spans="1:4" ht="15.75" customHeight="1">
      <c r="A2091" s="2" t="s">
        <v>2246</v>
      </c>
      <c r="B2091" s="1">
        <v>500000</v>
      </c>
      <c r="C2091" s="1">
        <v>151389</v>
      </c>
      <c r="D2091" s="30">
        <f t="shared" si="8"/>
        <v>-348611</v>
      </c>
    </row>
    <row r="2092" spans="1:4" ht="15.75" customHeight="1">
      <c r="A2092" s="2" t="s">
        <v>3213</v>
      </c>
      <c r="B2092" s="1">
        <v>500000</v>
      </c>
      <c r="C2092" s="1">
        <v>145540</v>
      </c>
      <c r="D2092" s="30">
        <f t="shared" si="8"/>
        <v>-354460</v>
      </c>
    </row>
    <row r="2093" spans="1:4" ht="15.75" customHeight="1">
      <c r="A2093" s="2" t="s">
        <v>2647</v>
      </c>
      <c r="B2093" s="1">
        <v>14000000</v>
      </c>
      <c r="C2093" s="1">
        <v>13640000</v>
      </c>
      <c r="D2093" s="30">
        <f t="shared" si="8"/>
        <v>-360000</v>
      </c>
    </row>
    <row r="2094" spans="1:4" ht="15.75" customHeight="1">
      <c r="A2094" s="2" t="s">
        <v>183</v>
      </c>
      <c r="B2094" s="1">
        <v>500000</v>
      </c>
      <c r="C2094" s="1">
        <v>133778</v>
      </c>
      <c r="D2094" s="30">
        <f t="shared" si="8"/>
        <v>-366222</v>
      </c>
    </row>
    <row r="2095" spans="1:4" ht="15.75" customHeight="1">
      <c r="A2095" s="2" t="s">
        <v>4375</v>
      </c>
      <c r="B2095" s="1">
        <v>1000000</v>
      </c>
      <c r="C2095" s="1">
        <v>610991</v>
      </c>
      <c r="D2095" s="30">
        <f t="shared" si="8"/>
        <v>-389009</v>
      </c>
    </row>
    <row r="2096" spans="1:4" ht="15.75" customHeight="1">
      <c r="A2096" s="2" t="s">
        <v>4340</v>
      </c>
      <c r="B2096" s="1">
        <v>7000000</v>
      </c>
      <c r="C2096" s="1">
        <v>6601079</v>
      </c>
      <c r="D2096" s="30">
        <f t="shared" si="8"/>
        <v>-398921</v>
      </c>
    </row>
    <row r="2097" spans="1:4" ht="15.75" customHeight="1">
      <c r="A2097" s="2" t="s">
        <v>5086</v>
      </c>
      <c r="B2097" s="1">
        <v>500000</v>
      </c>
      <c r="C2097" s="1">
        <v>98017</v>
      </c>
      <c r="D2097" s="30">
        <f t="shared" si="8"/>
        <v>-401983</v>
      </c>
    </row>
    <row r="2098" spans="1:4" ht="15.75" customHeight="1">
      <c r="A2098" s="2" t="s">
        <v>1742</v>
      </c>
      <c r="B2098" s="1">
        <v>850000</v>
      </c>
      <c r="C2098" s="1">
        <v>442638</v>
      </c>
      <c r="D2098" s="30">
        <f t="shared" si="8"/>
        <v>-407362</v>
      </c>
    </row>
    <row r="2099" spans="1:4" ht="15.75" customHeight="1">
      <c r="A2099" s="2" t="s">
        <v>2002</v>
      </c>
      <c r="B2099" s="1">
        <v>450000</v>
      </c>
      <c r="C2099" s="1">
        <v>34151</v>
      </c>
      <c r="D2099" s="30">
        <f t="shared" si="8"/>
        <v>-415849</v>
      </c>
    </row>
    <row r="2100" spans="1:4" ht="15.75" customHeight="1">
      <c r="A2100" s="2" t="s">
        <v>4377</v>
      </c>
      <c r="B2100" s="1">
        <v>1000000</v>
      </c>
      <c r="C2100" s="1">
        <v>582024</v>
      </c>
      <c r="D2100" s="30">
        <f t="shared" si="8"/>
        <v>-417976</v>
      </c>
    </row>
    <row r="2101" spans="1:4" ht="15.75" customHeight="1">
      <c r="A2101" s="2" t="s">
        <v>1398</v>
      </c>
      <c r="B2101" s="1">
        <v>9000000</v>
      </c>
      <c r="C2101" s="1">
        <v>8579684</v>
      </c>
      <c r="D2101" s="30">
        <f t="shared" si="8"/>
        <v>-420316</v>
      </c>
    </row>
    <row r="2102" spans="1:4" ht="15.75" customHeight="1">
      <c r="A2102" s="2" t="s">
        <v>5352</v>
      </c>
      <c r="B2102" s="1">
        <v>600000</v>
      </c>
      <c r="C2102" s="1">
        <v>171988</v>
      </c>
      <c r="D2102" s="30">
        <f t="shared" si="8"/>
        <v>-428012</v>
      </c>
    </row>
    <row r="2103" spans="1:4" ht="15.75" customHeight="1">
      <c r="A2103" s="2" t="s">
        <v>5571</v>
      </c>
      <c r="B2103" s="1">
        <v>3500000</v>
      </c>
      <c r="C2103" s="1">
        <v>3071947</v>
      </c>
      <c r="D2103" s="30">
        <f t="shared" si="8"/>
        <v>-428053</v>
      </c>
    </row>
    <row r="2104" spans="1:4" ht="15.75" customHeight="1">
      <c r="A2104" s="2" t="s">
        <v>4378</v>
      </c>
      <c r="B2104" s="1">
        <v>500000</v>
      </c>
      <c r="C2104" s="1">
        <v>52850</v>
      </c>
      <c r="D2104" s="30">
        <f t="shared" si="8"/>
        <v>-447150</v>
      </c>
    </row>
    <row r="2105" spans="1:4" ht="15.75" customHeight="1">
      <c r="A2105" s="2" t="s">
        <v>2963</v>
      </c>
      <c r="B2105" s="1">
        <v>500000</v>
      </c>
      <c r="C2105" s="1">
        <v>48430</v>
      </c>
      <c r="D2105" s="30">
        <f t="shared" si="8"/>
        <v>-451570</v>
      </c>
    </row>
    <row r="2106" spans="1:4" ht="15.75" customHeight="1">
      <c r="A2106" s="2" t="s">
        <v>4028</v>
      </c>
      <c r="B2106" s="1">
        <v>42000000</v>
      </c>
      <c r="C2106" s="1">
        <v>41543207</v>
      </c>
      <c r="D2106" s="30">
        <f t="shared" si="8"/>
        <v>-456793</v>
      </c>
    </row>
    <row r="2107" spans="1:4" ht="15.75" customHeight="1">
      <c r="A2107" s="2" t="s">
        <v>1374</v>
      </c>
      <c r="B2107" s="1">
        <v>500000</v>
      </c>
      <c r="C2107" s="1">
        <v>32645</v>
      </c>
      <c r="D2107" s="30">
        <f t="shared" si="8"/>
        <v>-467355</v>
      </c>
    </row>
    <row r="2108" spans="1:4" ht="15.75" customHeight="1">
      <c r="A2108" s="2" t="s">
        <v>5208</v>
      </c>
      <c r="B2108" s="1">
        <v>500000</v>
      </c>
      <c r="C2108" s="1">
        <v>31937</v>
      </c>
      <c r="D2108" s="30">
        <f t="shared" si="8"/>
        <v>-468063</v>
      </c>
    </row>
    <row r="2109" spans="1:4" ht="15.75" customHeight="1">
      <c r="A2109" s="2" t="s">
        <v>2077</v>
      </c>
      <c r="B2109" s="1">
        <v>35000000</v>
      </c>
      <c r="C2109" s="1">
        <v>34531832</v>
      </c>
      <c r="D2109" s="30">
        <f t="shared" si="8"/>
        <v>-468168</v>
      </c>
    </row>
    <row r="2110" spans="1:4" ht="15.75" customHeight="1">
      <c r="A2110" s="2" t="s">
        <v>4159</v>
      </c>
      <c r="B2110" s="1">
        <v>500000</v>
      </c>
      <c r="C2110" s="1">
        <v>26297</v>
      </c>
      <c r="D2110" s="30">
        <f t="shared" si="8"/>
        <v>-473703</v>
      </c>
    </row>
    <row r="2111" spans="1:4" ht="15.75" customHeight="1">
      <c r="A2111" s="2" t="s">
        <v>4379</v>
      </c>
      <c r="B2111" s="1">
        <v>500000</v>
      </c>
      <c r="C2111" s="1">
        <v>23000</v>
      </c>
      <c r="D2111" s="30">
        <f t="shared" si="8"/>
        <v>-477000</v>
      </c>
    </row>
    <row r="2112" spans="1:4" ht="15.75" customHeight="1">
      <c r="A2112" s="2" t="s">
        <v>2970</v>
      </c>
      <c r="B2112" s="1">
        <v>500000</v>
      </c>
      <c r="C2112" s="1">
        <v>21199</v>
      </c>
      <c r="D2112" s="30">
        <f t="shared" si="8"/>
        <v>-478801</v>
      </c>
    </row>
    <row r="2113" spans="1:4" ht="15.75" customHeight="1">
      <c r="A2113" s="2" t="s">
        <v>3935</v>
      </c>
      <c r="B2113" s="1">
        <v>1900000</v>
      </c>
      <c r="C2113" s="1">
        <v>1420578</v>
      </c>
      <c r="D2113" s="30">
        <f t="shared" si="8"/>
        <v>-479422</v>
      </c>
    </row>
    <row r="2114" spans="1:4" ht="15.75" customHeight="1">
      <c r="A2114" s="2" t="s">
        <v>4594</v>
      </c>
      <c r="B2114" s="1">
        <v>500000</v>
      </c>
      <c r="C2114" s="1">
        <v>13134</v>
      </c>
      <c r="D2114" s="30">
        <f t="shared" si="8"/>
        <v>-486866</v>
      </c>
    </row>
    <row r="2115" spans="1:4" ht="15.75" customHeight="1">
      <c r="A2115" s="2" t="s">
        <v>3727</v>
      </c>
      <c r="B2115" s="1">
        <v>500000</v>
      </c>
      <c r="C2115" s="1">
        <v>12055</v>
      </c>
      <c r="D2115" s="30">
        <f t="shared" si="8"/>
        <v>-487945</v>
      </c>
    </row>
    <row r="2116" spans="1:4" ht="15.75" customHeight="1">
      <c r="A2116" s="2" t="s">
        <v>5791</v>
      </c>
      <c r="B2116" s="1">
        <v>35000000</v>
      </c>
      <c r="C2116" s="1">
        <v>34507079</v>
      </c>
      <c r="D2116" s="30">
        <f t="shared" si="8"/>
        <v>-492921</v>
      </c>
    </row>
    <row r="2117" spans="1:4" ht="15.75" customHeight="1">
      <c r="A2117" s="2" t="s">
        <v>6074</v>
      </c>
      <c r="B2117" s="1">
        <v>500000</v>
      </c>
      <c r="C2117" s="1">
        <v>1332</v>
      </c>
      <c r="D2117" s="30">
        <f t="shared" si="8"/>
        <v>-498668</v>
      </c>
    </row>
    <row r="2118" spans="1:4" ht="15.75" customHeight="1">
      <c r="A2118" s="2" t="s">
        <v>2387</v>
      </c>
      <c r="B2118" s="1">
        <v>16000000</v>
      </c>
      <c r="C2118" s="1">
        <v>15500000</v>
      </c>
      <c r="D2118" s="30">
        <f t="shared" si="8"/>
        <v>-500000</v>
      </c>
    </row>
    <row r="2119" spans="1:4" ht="15.75" customHeight="1">
      <c r="A2119" s="2" t="s">
        <v>1208</v>
      </c>
      <c r="B2119" s="1">
        <v>32000000</v>
      </c>
      <c r="C2119" s="1">
        <v>31493782</v>
      </c>
      <c r="D2119" s="30">
        <f t="shared" si="8"/>
        <v>-506218</v>
      </c>
    </row>
    <row r="2120" spans="1:4" ht="15.75" customHeight="1">
      <c r="A2120" s="2" t="s">
        <v>299</v>
      </c>
      <c r="B2120" s="1">
        <v>1000000</v>
      </c>
      <c r="C2120" s="1">
        <v>484221</v>
      </c>
      <c r="D2120" s="30">
        <f t="shared" si="8"/>
        <v>-515779</v>
      </c>
    </row>
    <row r="2121" spans="1:4" ht="15.75" customHeight="1">
      <c r="A2121" s="2" t="s">
        <v>3938</v>
      </c>
      <c r="B2121" s="1">
        <v>900000</v>
      </c>
      <c r="C2121" s="1">
        <v>381186</v>
      </c>
      <c r="D2121" s="30">
        <f t="shared" si="8"/>
        <v>-518814</v>
      </c>
    </row>
    <row r="2122" spans="1:4" ht="15.75" customHeight="1">
      <c r="A2122" s="2" t="s">
        <v>2723</v>
      </c>
      <c r="B2122" s="1">
        <v>2000000</v>
      </c>
      <c r="C2122" s="1">
        <v>1477002</v>
      </c>
      <c r="D2122" s="30">
        <f t="shared" si="8"/>
        <v>-522998</v>
      </c>
    </row>
    <row r="2123" spans="1:4" ht="15.75" customHeight="1">
      <c r="A2123" s="2" t="s">
        <v>905</v>
      </c>
      <c r="B2123" s="1">
        <v>10000000</v>
      </c>
      <c r="C2123" s="1">
        <v>9473382</v>
      </c>
      <c r="D2123" s="30">
        <f t="shared" si="8"/>
        <v>-526618</v>
      </c>
    </row>
    <row r="2124" spans="1:4" ht="15.75" customHeight="1">
      <c r="A2124" s="2" t="s">
        <v>1728</v>
      </c>
      <c r="B2124" s="1">
        <v>4000000</v>
      </c>
      <c r="C2124" s="1">
        <v>3468572</v>
      </c>
      <c r="D2124" s="30">
        <f t="shared" si="8"/>
        <v>-531428</v>
      </c>
    </row>
    <row r="2125" spans="1:4" ht="15.75" customHeight="1">
      <c r="A2125" s="2" t="s">
        <v>2489</v>
      </c>
      <c r="B2125" s="1">
        <v>1000000</v>
      </c>
      <c r="C2125" s="1">
        <v>464655</v>
      </c>
      <c r="D2125" s="30">
        <f t="shared" si="8"/>
        <v>-535345</v>
      </c>
    </row>
    <row r="2126" spans="1:4" ht="15.75" customHeight="1">
      <c r="A2126" s="2" t="s">
        <v>3225</v>
      </c>
      <c r="B2126" s="1">
        <v>1000000</v>
      </c>
      <c r="C2126" s="1">
        <v>464126</v>
      </c>
      <c r="D2126" s="30">
        <f t="shared" si="8"/>
        <v>-535874</v>
      </c>
    </row>
    <row r="2127" spans="1:4" ht="15.75" customHeight="1">
      <c r="A2127" s="2" t="s">
        <v>1997</v>
      </c>
      <c r="B2127" s="1">
        <v>560000</v>
      </c>
      <c r="C2127" s="1">
        <v>2245</v>
      </c>
      <c r="D2127" s="30">
        <f t="shared" si="8"/>
        <v>-557755</v>
      </c>
    </row>
    <row r="2128" spans="1:4" ht="15.75" customHeight="1">
      <c r="A2128" s="2" t="s">
        <v>5851</v>
      </c>
      <c r="B2128" s="1">
        <v>600000</v>
      </c>
      <c r="C2128" s="1">
        <v>35688</v>
      </c>
      <c r="D2128" s="30">
        <f t="shared" si="8"/>
        <v>-564312</v>
      </c>
    </row>
    <row r="2129" spans="1:4" ht="15.75" customHeight="1">
      <c r="A2129" s="2" t="s">
        <v>240</v>
      </c>
      <c r="B2129" s="1">
        <v>2000000</v>
      </c>
      <c r="C2129" s="1">
        <v>1430185</v>
      </c>
      <c r="D2129" s="30">
        <f t="shared" si="8"/>
        <v>-569815</v>
      </c>
    </row>
    <row r="2130" spans="1:4" ht="15.75" customHeight="1">
      <c r="A2130" s="2" t="s">
        <v>6283</v>
      </c>
      <c r="B2130" s="1">
        <v>1000000</v>
      </c>
      <c r="C2130" s="1">
        <v>428535</v>
      </c>
      <c r="D2130" s="30">
        <f t="shared" si="8"/>
        <v>-571465</v>
      </c>
    </row>
    <row r="2131" spans="1:4" ht="15.75" customHeight="1">
      <c r="A2131" s="2" t="s">
        <v>5306</v>
      </c>
      <c r="B2131" s="1">
        <v>16000000</v>
      </c>
      <c r="C2131" s="1">
        <v>15427192</v>
      </c>
      <c r="D2131" s="30">
        <f t="shared" si="8"/>
        <v>-572808</v>
      </c>
    </row>
    <row r="2132" spans="1:4" ht="15.75" customHeight="1">
      <c r="A2132" s="2" t="s">
        <v>3472</v>
      </c>
      <c r="B2132" s="1">
        <v>600000</v>
      </c>
      <c r="C2132" s="1">
        <v>13493</v>
      </c>
      <c r="D2132" s="30">
        <f t="shared" si="8"/>
        <v>-586507</v>
      </c>
    </row>
    <row r="2133" spans="1:4" ht="15.75" customHeight="1">
      <c r="A2133" s="2" t="s">
        <v>2725</v>
      </c>
      <c r="B2133" s="1">
        <v>1000000</v>
      </c>
      <c r="C2133" s="1">
        <v>396035</v>
      </c>
      <c r="D2133" s="30">
        <f t="shared" si="8"/>
        <v>-603965</v>
      </c>
    </row>
    <row r="2134" spans="1:4" ht="15.75" customHeight="1">
      <c r="A2134" s="2" t="s">
        <v>1973</v>
      </c>
      <c r="B2134" s="1">
        <v>1300000</v>
      </c>
      <c r="C2134" s="1">
        <v>695229</v>
      </c>
      <c r="D2134" s="30">
        <f t="shared" si="8"/>
        <v>-604771</v>
      </c>
    </row>
    <row r="2135" spans="1:4" ht="15.75" customHeight="1">
      <c r="A2135" s="2" t="s">
        <v>4742</v>
      </c>
      <c r="B2135" s="1">
        <v>1200000</v>
      </c>
      <c r="C2135" s="1">
        <v>594904</v>
      </c>
      <c r="D2135" s="30">
        <f t="shared" si="8"/>
        <v>-605096</v>
      </c>
    </row>
    <row r="2136" spans="1:4" ht="15.75" customHeight="1">
      <c r="A2136" s="2" t="s">
        <v>2018</v>
      </c>
      <c r="B2136" s="1">
        <v>105000000</v>
      </c>
      <c r="C2136" s="1">
        <v>104374107</v>
      </c>
      <c r="D2136" s="30">
        <f t="shared" si="8"/>
        <v>-625893</v>
      </c>
    </row>
    <row r="2137" spans="1:4" ht="15.75" customHeight="1">
      <c r="A2137" s="2" t="s">
        <v>3699</v>
      </c>
      <c r="B2137" s="1">
        <v>650000</v>
      </c>
      <c r="C2137" s="1">
        <v>18469</v>
      </c>
      <c r="D2137" s="30">
        <f t="shared" si="8"/>
        <v>-631531</v>
      </c>
    </row>
    <row r="2138" spans="1:4" ht="15.75" customHeight="1">
      <c r="A2138" s="2" t="s">
        <v>5373</v>
      </c>
      <c r="B2138" s="1">
        <v>80000000</v>
      </c>
      <c r="C2138" s="1">
        <v>79363785</v>
      </c>
      <c r="D2138" s="30">
        <f t="shared" si="8"/>
        <v>-636215</v>
      </c>
    </row>
    <row r="2139" spans="1:4" ht="15.75" customHeight="1">
      <c r="A2139" s="2" t="s">
        <v>5373</v>
      </c>
      <c r="B2139" s="1">
        <v>80000000</v>
      </c>
      <c r="C2139" s="1">
        <v>79363785</v>
      </c>
      <c r="D2139" s="30">
        <f t="shared" si="8"/>
        <v>-636215</v>
      </c>
    </row>
    <row r="2140" spans="1:4" ht="15.75" customHeight="1">
      <c r="A2140" s="2" t="s">
        <v>1707</v>
      </c>
      <c r="B2140" s="1">
        <v>6000000</v>
      </c>
      <c r="C2140" s="1">
        <v>5359774</v>
      </c>
      <c r="D2140" s="30">
        <f t="shared" si="8"/>
        <v>-640226</v>
      </c>
    </row>
    <row r="2141" spans="1:4" ht="15.75" customHeight="1">
      <c r="A2141" s="2" t="s">
        <v>4151</v>
      </c>
      <c r="B2141" s="1">
        <v>3500000</v>
      </c>
      <c r="C2141" s="1">
        <v>2848578</v>
      </c>
      <c r="D2141" s="30">
        <f t="shared" si="8"/>
        <v>-651422</v>
      </c>
    </row>
    <row r="2142" spans="1:4" ht="15.75" customHeight="1">
      <c r="A2142" s="2" t="s">
        <v>3717</v>
      </c>
      <c r="B2142" s="1">
        <v>800000</v>
      </c>
      <c r="C2142" s="1">
        <v>144583</v>
      </c>
      <c r="D2142" s="30">
        <f t="shared" si="8"/>
        <v>-655417</v>
      </c>
    </row>
    <row r="2143" spans="1:4" ht="15.75" customHeight="1">
      <c r="A2143" s="2" t="s">
        <v>5460</v>
      </c>
      <c r="B2143" s="1">
        <v>750000</v>
      </c>
      <c r="C2143" s="1">
        <v>77501</v>
      </c>
      <c r="D2143" s="30">
        <f t="shared" si="8"/>
        <v>-672499</v>
      </c>
    </row>
    <row r="2144" spans="1:4" ht="15.75" customHeight="1">
      <c r="A2144" s="2" t="s">
        <v>1256</v>
      </c>
      <c r="B2144" s="1">
        <v>17000000</v>
      </c>
      <c r="C2144" s="1">
        <v>16311763</v>
      </c>
      <c r="D2144" s="30">
        <f t="shared" si="8"/>
        <v>-688237</v>
      </c>
    </row>
    <row r="2145" spans="1:4" ht="15.75" customHeight="1">
      <c r="A2145" s="2" t="s">
        <v>957</v>
      </c>
      <c r="B2145" s="1">
        <v>695393</v>
      </c>
      <c r="C2145" s="1">
        <v>6013</v>
      </c>
      <c r="D2145" s="30">
        <f t="shared" si="8"/>
        <v>-689380</v>
      </c>
    </row>
    <row r="2146" spans="1:4" ht="15.75" customHeight="1">
      <c r="A2146" s="2" t="s">
        <v>3718</v>
      </c>
      <c r="B2146" s="1">
        <v>700000</v>
      </c>
      <c r="C2146" s="1">
        <v>10508</v>
      </c>
      <c r="D2146" s="30">
        <f t="shared" si="8"/>
        <v>-689492</v>
      </c>
    </row>
    <row r="2147" spans="1:4" ht="15.75" customHeight="1">
      <c r="A2147" s="2" t="s">
        <v>3715</v>
      </c>
      <c r="B2147" s="1">
        <v>1300000</v>
      </c>
      <c r="C2147" s="1">
        <v>609042</v>
      </c>
      <c r="D2147" s="30">
        <f t="shared" si="8"/>
        <v>-690958</v>
      </c>
    </row>
    <row r="2148" spans="1:4" ht="15.75" customHeight="1">
      <c r="A2148" s="2" t="s">
        <v>933</v>
      </c>
      <c r="B2148" s="1">
        <v>5000000</v>
      </c>
      <c r="C2148" s="1">
        <v>4306697</v>
      </c>
      <c r="D2148" s="30">
        <f t="shared" si="8"/>
        <v>-693303</v>
      </c>
    </row>
    <row r="2149" spans="1:4" ht="15.75" customHeight="1">
      <c r="A2149" s="2" t="s">
        <v>4188</v>
      </c>
      <c r="B2149" s="1">
        <v>85000000</v>
      </c>
      <c r="C2149" s="1">
        <v>84303558</v>
      </c>
      <c r="D2149" s="30">
        <f t="shared" si="8"/>
        <v>-696442</v>
      </c>
    </row>
    <row r="2150" spans="1:4" ht="15.75" customHeight="1">
      <c r="A2150" s="2" t="s">
        <v>1465</v>
      </c>
      <c r="B2150" s="1">
        <v>4500000</v>
      </c>
      <c r="C2150" s="1">
        <v>3798532</v>
      </c>
      <c r="D2150" s="30">
        <f t="shared" si="8"/>
        <v>-701468</v>
      </c>
    </row>
    <row r="2151" spans="1:4" ht="15.75" customHeight="1">
      <c r="A2151" s="2" t="s">
        <v>3471</v>
      </c>
      <c r="B2151" s="1">
        <v>750000</v>
      </c>
      <c r="C2151" s="1">
        <v>47329</v>
      </c>
      <c r="D2151" s="30">
        <f t="shared" si="8"/>
        <v>-702671</v>
      </c>
    </row>
    <row r="2152" spans="1:4" ht="15.75" customHeight="1">
      <c r="A2152" s="2" t="s">
        <v>2953</v>
      </c>
      <c r="B2152" s="1">
        <v>1700000</v>
      </c>
      <c r="C2152" s="1">
        <v>992238</v>
      </c>
      <c r="D2152" s="30">
        <f t="shared" si="8"/>
        <v>-707762</v>
      </c>
    </row>
    <row r="2153" spans="1:4" ht="15.75" customHeight="1">
      <c r="A2153" s="2" t="s">
        <v>1152</v>
      </c>
      <c r="B2153" s="1">
        <v>1000000</v>
      </c>
      <c r="C2153" s="1">
        <v>287761</v>
      </c>
      <c r="D2153" s="30">
        <f t="shared" si="8"/>
        <v>-712239</v>
      </c>
    </row>
    <row r="2154" spans="1:4" ht="15.75" customHeight="1">
      <c r="A2154" s="2" t="s">
        <v>480</v>
      </c>
      <c r="B2154" s="1">
        <v>13000000</v>
      </c>
      <c r="C2154" s="1">
        <v>12281500</v>
      </c>
      <c r="D2154" s="30">
        <f t="shared" si="8"/>
        <v>-718500</v>
      </c>
    </row>
    <row r="2155" spans="1:4" ht="15.75" customHeight="1">
      <c r="A2155" s="2" t="s">
        <v>4586</v>
      </c>
      <c r="B2155" s="1">
        <v>1000000</v>
      </c>
      <c r="C2155" s="1">
        <v>279282</v>
      </c>
      <c r="D2155" s="30">
        <f t="shared" si="8"/>
        <v>-720718</v>
      </c>
    </row>
    <row r="2156" spans="1:4" ht="15.75" customHeight="1">
      <c r="A2156" s="2" t="s">
        <v>960</v>
      </c>
      <c r="B2156" s="1">
        <v>1000000</v>
      </c>
      <c r="C2156" s="1">
        <v>274661</v>
      </c>
      <c r="D2156" s="30">
        <f t="shared" si="8"/>
        <v>-725339</v>
      </c>
    </row>
    <row r="2157" spans="1:4" ht="15.75" customHeight="1">
      <c r="A2157" s="2" t="s">
        <v>921</v>
      </c>
      <c r="B2157" s="1">
        <v>4800000</v>
      </c>
      <c r="C2157" s="1">
        <v>4063859</v>
      </c>
      <c r="D2157" s="30">
        <f t="shared" si="8"/>
        <v>-736141</v>
      </c>
    </row>
    <row r="2158" spans="1:4" ht="15.75" customHeight="1">
      <c r="A2158" s="2" t="s">
        <v>2215</v>
      </c>
      <c r="B2158" s="1">
        <v>3700000</v>
      </c>
      <c r="C2158" s="1">
        <v>2956000</v>
      </c>
      <c r="D2158" s="30">
        <f t="shared" si="8"/>
        <v>-744000</v>
      </c>
    </row>
    <row r="2159" spans="1:4" ht="15.75" customHeight="1">
      <c r="A2159" s="2" t="s">
        <v>3554</v>
      </c>
      <c r="B2159" s="1">
        <v>42000000</v>
      </c>
      <c r="C2159" s="1">
        <v>41252428</v>
      </c>
      <c r="D2159" s="30">
        <f t="shared" si="8"/>
        <v>-747572</v>
      </c>
    </row>
    <row r="2160" spans="1:4" ht="15.75" customHeight="1">
      <c r="A2160" s="2" t="s">
        <v>6091</v>
      </c>
      <c r="B2160" s="1">
        <v>15000000</v>
      </c>
      <c r="C2160" s="1">
        <v>14249005</v>
      </c>
      <c r="D2160" s="30">
        <f t="shared" si="8"/>
        <v>-750995</v>
      </c>
    </row>
    <row r="2161" spans="1:4" ht="15.75" customHeight="1">
      <c r="A2161" s="2" t="s">
        <v>3942</v>
      </c>
      <c r="B2161" s="1">
        <v>800000</v>
      </c>
      <c r="C2161" s="1">
        <v>41709</v>
      </c>
      <c r="D2161" s="30">
        <f t="shared" si="8"/>
        <v>-758291</v>
      </c>
    </row>
    <row r="2162" spans="1:4" ht="15.75" customHeight="1">
      <c r="A2162" s="2" t="s">
        <v>3600</v>
      </c>
      <c r="B2162" s="1">
        <v>24000000</v>
      </c>
      <c r="C2162" s="1">
        <v>23225911</v>
      </c>
      <c r="D2162" s="30">
        <f t="shared" si="8"/>
        <v>-774089</v>
      </c>
    </row>
    <row r="2163" spans="1:4" ht="15.75" customHeight="1">
      <c r="A2163" s="2" t="s">
        <v>3456</v>
      </c>
      <c r="B2163" s="1">
        <v>3000000</v>
      </c>
      <c r="C2163" s="1">
        <v>2223990</v>
      </c>
      <c r="D2163" s="30">
        <f t="shared" si="8"/>
        <v>-776010</v>
      </c>
    </row>
    <row r="2164" spans="1:4" ht="15.75" customHeight="1">
      <c r="A2164" s="2" t="s">
        <v>2168</v>
      </c>
      <c r="B2164" s="1">
        <v>11000000</v>
      </c>
      <c r="C2164" s="1">
        <v>10214647</v>
      </c>
      <c r="D2164" s="30">
        <f t="shared" si="8"/>
        <v>-785353</v>
      </c>
    </row>
    <row r="2165" spans="1:4" ht="15.75" customHeight="1">
      <c r="A2165" s="2" t="s">
        <v>3216</v>
      </c>
      <c r="B2165" s="1">
        <v>1500000</v>
      </c>
      <c r="C2165" s="1">
        <v>712294</v>
      </c>
      <c r="D2165" s="30">
        <f t="shared" si="8"/>
        <v>-787706</v>
      </c>
    </row>
    <row r="2166" spans="1:4" ht="15.75" customHeight="1">
      <c r="A2166" s="2" t="s">
        <v>81</v>
      </c>
      <c r="B2166" s="1">
        <v>7500000</v>
      </c>
      <c r="C2166" s="1">
        <v>6712241</v>
      </c>
      <c r="D2166" s="30">
        <f t="shared" si="8"/>
        <v>-787759</v>
      </c>
    </row>
    <row r="2167" spans="1:4" ht="15.75" customHeight="1">
      <c r="A2167" s="2" t="s">
        <v>1452</v>
      </c>
      <c r="B2167" s="1">
        <v>7000000</v>
      </c>
      <c r="C2167" s="1">
        <v>6200756</v>
      </c>
      <c r="D2167" s="30">
        <f t="shared" si="8"/>
        <v>-799244</v>
      </c>
    </row>
    <row r="2168" spans="1:4" ht="15.75" customHeight="1">
      <c r="A2168" s="2" t="s">
        <v>3936</v>
      </c>
      <c r="B2168" s="1">
        <v>900000</v>
      </c>
      <c r="C2168" s="1">
        <v>100659</v>
      </c>
      <c r="D2168" s="30">
        <f t="shared" si="8"/>
        <v>-799341</v>
      </c>
    </row>
    <row r="2169" spans="1:4" ht="15.75" customHeight="1">
      <c r="A2169" s="2" t="s">
        <v>2250</v>
      </c>
      <c r="B2169" s="1">
        <v>1066167</v>
      </c>
      <c r="C2169" s="1">
        <v>258113</v>
      </c>
      <c r="D2169" s="30">
        <f t="shared" si="8"/>
        <v>-808054</v>
      </c>
    </row>
    <row r="2170" spans="1:4" ht="15.75" customHeight="1">
      <c r="A2170" s="2" t="s">
        <v>5349</v>
      </c>
      <c r="B2170" s="1">
        <v>825000</v>
      </c>
      <c r="C2170" s="1">
        <v>15278</v>
      </c>
      <c r="D2170" s="30">
        <f t="shared" si="8"/>
        <v>-809722</v>
      </c>
    </row>
    <row r="2171" spans="1:4" ht="15.75" customHeight="1">
      <c r="A2171" s="2" t="s">
        <v>174</v>
      </c>
      <c r="B2171" s="1">
        <v>3000000</v>
      </c>
      <c r="C2171" s="1">
        <v>2181290</v>
      </c>
      <c r="D2171" s="30">
        <f t="shared" si="8"/>
        <v>-818710</v>
      </c>
    </row>
    <row r="2172" spans="1:4" ht="15.75" customHeight="1">
      <c r="A2172" s="2" t="s">
        <v>3123</v>
      </c>
      <c r="B2172" s="1">
        <v>18000000</v>
      </c>
      <c r="C2172" s="1">
        <v>17174870</v>
      </c>
      <c r="D2172" s="30">
        <f t="shared" si="8"/>
        <v>-825130</v>
      </c>
    </row>
    <row r="2173" spans="1:4" ht="15.75" customHeight="1">
      <c r="A2173" s="2" t="s">
        <v>917</v>
      </c>
      <c r="B2173" s="1">
        <v>7000000</v>
      </c>
      <c r="C2173" s="1">
        <v>6173485</v>
      </c>
      <c r="D2173" s="30">
        <f t="shared" si="8"/>
        <v>-826515</v>
      </c>
    </row>
    <row r="2174" spans="1:4" ht="15.75" customHeight="1">
      <c r="A2174" s="2" t="s">
        <v>1740</v>
      </c>
      <c r="B2174" s="1">
        <v>1000000</v>
      </c>
      <c r="C2174" s="1">
        <v>144431</v>
      </c>
      <c r="D2174" s="30">
        <f t="shared" si="8"/>
        <v>-855569</v>
      </c>
    </row>
    <row r="2175" spans="1:4" ht="15.75" customHeight="1">
      <c r="A2175" s="2" t="s">
        <v>3464</v>
      </c>
      <c r="B2175" s="1">
        <v>1500000</v>
      </c>
      <c r="C2175" s="1">
        <v>638476</v>
      </c>
      <c r="D2175" s="30">
        <f t="shared" si="8"/>
        <v>-861524</v>
      </c>
    </row>
    <row r="2176" spans="1:4" ht="15.75" customHeight="1">
      <c r="A2176" s="2" t="s">
        <v>402</v>
      </c>
      <c r="B2176" s="1">
        <v>2000000</v>
      </c>
      <c r="C2176" s="1">
        <v>1134049</v>
      </c>
      <c r="D2176" s="30">
        <f t="shared" si="8"/>
        <v>-865951</v>
      </c>
    </row>
    <row r="2177" spans="1:4" ht="15.75" customHeight="1">
      <c r="A2177" s="2" t="s">
        <v>5765</v>
      </c>
      <c r="B2177" s="1">
        <v>900000</v>
      </c>
      <c r="C2177" s="1">
        <v>18378</v>
      </c>
      <c r="D2177" s="30">
        <f t="shared" si="8"/>
        <v>-881622</v>
      </c>
    </row>
    <row r="2178" spans="1:4" ht="15.75" customHeight="1">
      <c r="A2178" s="2" t="s">
        <v>172</v>
      </c>
      <c r="B2178" s="1">
        <v>4500000</v>
      </c>
      <c r="C2178" s="1">
        <v>3609278</v>
      </c>
      <c r="D2178" s="30">
        <f t="shared" si="8"/>
        <v>-890722</v>
      </c>
    </row>
    <row r="2179" spans="1:4" ht="15.75" customHeight="1">
      <c r="A2179" s="2" t="s">
        <v>3939</v>
      </c>
      <c r="B2179" s="1">
        <v>900000</v>
      </c>
      <c r="C2179" s="1">
        <v>6643</v>
      </c>
      <c r="D2179" s="30">
        <f t="shared" si="8"/>
        <v>-893357</v>
      </c>
    </row>
    <row r="2180" spans="1:4" ht="15.75" customHeight="1">
      <c r="A2180" s="2" t="s">
        <v>1492</v>
      </c>
      <c r="B2180" s="1">
        <v>1000000</v>
      </c>
      <c r="C2180" s="1">
        <v>104077</v>
      </c>
      <c r="D2180" s="30">
        <f t="shared" si="8"/>
        <v>-895923</v>
      </c>
    </row>
    <row r="2181" spans="1:4" ht="15.75" customHeight="1">
      <c r="A2181" s="2" t="s">
        <v>2961</v>
      </c>
      <c r="B2181" s="1">
        <v>1000000</v>
      </c>
      <c r="C2181" s="1">
        <v>100240</v>
      </c>
      <c r="D2181" s="30">
        <f t="shared" si="8"/>
        <v>-899760</v>
      </c>
    </row>
    <row r="2182" spans="1:4" ht="15.75" customHeight="1">
      <c r="A2182" s="2" t="s">
        <v>6322</v>
      </c>
      <c r="B2182" s="1">
        <v>2000000</v>
      </c>
      <c r="C2182" s="1">
        <v>1098224</v>
      </c>
      <c r="D2182" s="30">
        <f t="shared" si="8"/>
        <v>-901776</v>
      </c>
    </row>
    <row r="2183" spans="1:4" ht="15.75" customHeight="1">
      <c r="A2183" s="2" t="s">
        <v>5347</v>
      </c>
      <c r="B2183" s="1">
        <v>1000000</v>
      </c>
      <c r="C2183" s="1">
        <v>96734</v>
      </c>
      <c r="D2183" s="30">
        <f t="shared" si="8"/>
        <v>-903266</v>
      </c>
    </row>
    <row r="2184" spans="1:4" ht="15.75" customHeight="1">
      <c r="A2184" s="2" t="s">
        <v>3799</v>
      </c>
      <c r="B2184" s="1">
        <v>48000000</v>
      </c>
      <c r="C2184" s="1">
        <v>47095453</v>
      </c>
      <c r="D2184" s="30">
        <f t="shared" si="8"/>
        <v>-904547</v>
      </c>
    </row>
    <row r="2185" spans="1:4" ht="15.75" customHeight="1">
      <c r="A2185" s="2" t="s">
        <v>1500</v>
      </c>
      <c r="B2185" s="1">
        <v>1000000</v>
      </c>
      <c r="C2185" s="1">
        <v>94596</v>
      </c>
      <c r="D2185" s="30">
        <f t="shared" si="8"/>
        <v>-905404</v>
      </c>
    </row>
    <row r="2186" spans="1:4" ht="15.75" customHeight="1">
      <c r="A2186" s="2" t="s">
        <v>5203</v>
      </c>
      <c r="B2186" s="1">
        <v>930000</v>
      </c>
      <c r="C2186" s="1">
        <v>20186</v>
      </c>
      <c r="D2186" s="30">
        <f t="shared" si="8"/>
        <v>-909814</v>
      </c>
    </row>
    <row r="2187" spans="1:4" ht="15.75" customHeight="1">
      <c r="A2187" s="2" t="s">
        <v>2706</v>
      </c>
      <c r="B2187" s="1">
        <v>5000000</v>
      </c>
      <c r="C2187" s="1">
        <v>4074023</v>
      </c>
      <c r="D2187" s="30">
        <f t="shared" si="8"/>
        <v>-925977</v>
      </c>
    </row>
    <row r="2188" spans="1:4" ht="15.75" customHeight="1">
      <c r="A2188" s="2" t="s">
        <v>3122</v>
      </c>
      <c r="B2188" s="1">
        <v>18000000</v>
      </c>
      <c r="C2188" s="1">
        <v>17071230</v>
      </c>
      <c r="D2188" s="30">
        <f t="shared" si="8"/>
        <v>-928770</v>
      </c>
    </row>
    <row r="2189" spans="1:4" ht="15.75" customHeight="1">
      <c r="A2189" s="2" t="s">
        <v>5458</v>
      </c>
      <c r="B2189" s="1">
        <v>1000000</v>
      </c>
      <c r="C2189" s="1">
        <v>62480</v>
      </c>
      <c r="D2189" s="30">
        <f t="shared" si="8"/>
        <v>-937520</v>
      </c>
    </row>
    <row r="2190" spans="1:4" ht="15.75" customHeight="1">
      <c r="A2190" s="2" t="s">
        <v>4928</v>
      </c>
      <c r="B2190" s="1">
        <v>1300000</v>
      </c>
      <c r="C2190" s="1">
        <v>354704</v>
      </c>
      <c r="D2190" s="30">
        <f t="shared" si="8"/>
        <v>-945296</v>
      </c>
    </row>
    <row r="2191" spans="1:4" ht="15.75" customHeight="1">
      <c r="A2191" s="2" t="s">
        <v>1479</v>
      </c>
      <c r="B2191" s="1">
        <v>1592000</v>
      </c>
      <c r="C2191" s="1">
        <v>638951</v>
      </c>
      <c r="D2191" s="30">
        <f t="shared" si="8"/>
        <v>-953049</v>
      </c>
    </row>
    <row r="2192" spans="1:4" ht="15.75" customHeight="1">
      <c r="A2192" s="2" t="s">
        <v>5284</v>
      </c>
      <c r="B2192" s="1">
        <v>16000000</v>
      </c>
      <c r="C2192" s="1">
        <v>15045676</v>
      </c>
      <c r="D2192" s="30">
        <f t="shared" si="8"/>
        <v>-954324</v>
      </c>
    </row>
    <row r="2193" spans="1:4" ht="15.75" customHeight="1">
      <c r="A2193" s="2" t="s">
        <v>5280</v>
      </c>
      <c r="B2193" s="1">
        <v>25000000</v>
      </c>
      <c r="C2193" s="1">
        <v>24042490</v>
      </c>
      <c r="D2193" s="30">
        <f t="shared" si="8"/>
        <v>-957510</v>
      </c>
    </row>
    <row r="2194" spans="1:4" ht="15.75" customHeight="1">
      <c r="A2194" s="2" t="s">
        <v>2925</v>
      </c>
      <c r="B2194" s="1">
        <v>5000000</v>
      </c>
      <c r="C2194" s="1">
        <v>4040588</v>
      </c>
      <c r="D2194" s="30">
        <f t="shared" si="8"/>
        <v>-959412</v>
      </c>
    </row>
    <row r="2195" spans="1:4" ht="15.75" customHeight="1">
      <c r="A2195" s="2" t="s">
        <v>4588</v>
      </c>
      <c r="B2195" s="1">
        <v>1000000</v>
      </c>
      <c r="C2195" s="1">
        <v>21210</v>
      </c>
      <c r="D2195" s="30">
        <f t="shared" si="8"/>
        <v>-978790</v>
      </c>
    </row>
    <row r="2196" spans="1:4" ht="15.75" customHeight="1">
      <c r="A2196" s="2" t="s">
        <v>4367</v>
      </c>
      <c r="B2196" s="1">
        <v>1000000</v>
      </c>
      <c r="C2196" s="1">
        <v>19539</v>
      </c>
      <c r="D2196" s="30">
        <f t="shared" si="8"/>
        <v>-980461</v>
      </c>
    </row>
    <row r="2197" spans="1:4" ht="15.75" customHeight="1">
      <c r="A2197" s="2" t="s">
        <v>4746</v>
      </c>
      <c r="B2197" s="1">
        <v>1000000</v>
      </c>
      <c r="C2197" s="1">
        <v>12996</v>
      </c>
      <c r="D2197" s="30">
        <f t="shared" si="8"/>
        <v>-987004</v>
      </c>
    </row>
    <row r="2198" spans="1:4" ht="15.75" customHeight="1">
      <c r="A2198" s="2" t="s">
        <v>4589</v>
      </c>
      <c r="B2198" s="1">
        <v>1000000</v>
      </c>
      <c r="C2198" s="1">
        <v>10018</v>
      </c>
      <c r="D2198" s="30">
        <f t="shared" si="8"/>
        <v>-989982</v>
      </c>
    </row>
    <row r="2199" spans="1:4" ht="15.75" customHeight="1">
      <c r="A2199" s="2" t="s">
        <v>2728</v>
      </c>
      <c r="B2199" s="1">
        <v>1000000</v>
      </c>
      <c r="C2199" s="1">
        <v>6387</v>
      </c>
      <c r="D2199" s="30">
        <f t="shared" si="8"/>
        <v>-993613</v>
      </c>
    </row>
    <row r="2200" spans="1:4" ht="15.75" customHeight="1">
      <c r="A2200" s="2" t="s">
        <v>6209</v>
      </c>
      <c r="B2200" s="1">
        <v>1000000</v>
      </c>
      <c r="C2200" s="1">
        <v>721</v>
      </c>
      <c r="D2200" s="30">
        <f t="shared" si="8"/>
        <v>-999279</v>
      </c>
    </row>
    <row r="2201" spans="1:4" ht="15.75" customHeight="1">
      <c r="A2201" s="2" t="s">
        <v>268</v>
      </c>
      <c r="B2201" s="1">
        <v>28000000</v>
      </c>
      <c r="C2201" s="1">
        <v>27000000</v>
      </c>
      <c r="D2201" s="30">
        <f t="shared" si="8"/>
        <v>-1000000</v>
      </c>
    </row>
    <row r="2202" spans="1:4" ht="15.75" customHeight="1">
      <c r="A2202" s="2" t="s">
        <v>3359</v>
      </c>
      <c r="B2202" s="1">
        <v>23000000</v>
      </c>
      <c r="C2202" s="1">
        <v>21973182</v>
      </c>
      <c r="D2202" s="30">
        <f t="shared" si="8"/>
        <v>-1026818</v>
      </c>
    </row>
    <row r="2203" spans="1:4" ht="15.75" customHeight="1">
      <c r="A2203" s="2" t="s">
        <v>4584</v>
      </c>
      <c r="B2203" s="1">
        <v>1100000</v>
      </c>
      <c r="C2203" s="1">
        <v>56129</v>
      </c>
      <c r="D2203" s="30">
        <f t="shared" si="8"/>
        <v>-1043871</v>
      </c>
    </row>
    <row r="2204" spans="1:4" ht="15.75" customHeight="1">
      <c r="A2204" s="2" t="s">
        <v>5188</v>
      </c>
      <c r="B2204" s="1">
        <v>2000000</v>
      </c>
      <c r="C2204" s="1">
        <v>952620</v>
      </c>
      <c r="D2204" s="30">
        <f t="shared" si="8"/>
        <v>-1047380</v>
      </c>
    </row>
    <row r="2205" spans="1:4" ht="15.75" customHeight="1">
      <c r="A2205" s="2" t="s">
        <v>3711</v>
      </c>
      <c r="B2205" s="1">
        <v>1500000</v>
      </c>
      <c r="C2205" s="1">
        <v>418953</v>
      </c>
      <c r="D2205" s="30">
        <f t="shared" si="8"/>
        <v>-1081047</v>
      </c>
    </row>
    <row r="2206" spans="1:4" ht="15.75" customHeight="1">
      <c r="A2206" s="2" t="s">
        <v>1752</v>
      </c>
      <c r="B2206" s="1">
        <v>1200000</v>
      </c>
      <c r="C2206" s="1">
        <v>110720</v>
      </c>
      <c r="D2206" s="30">
        <f t="shared" si="8"/>
        <v>-1089280</v>
      </c>
    </row>
    <row r="2207" spans="1:4" ht="15.75" customHeight="1">
      <c r="A2207" s="2" t="s">
        <v>1971</v>
      </c>
      <c r="B2207" s="1">
        <v>1500000</v>
      </c>
      <c r="C2207" s="1">
        <v>406035</v>
      </c>
      <c r="D2207" s="30">
        <f t="shared" si="8"/>
        <v>-1093965</v>
      </c>
    </row>
    <row r="2208" spans="1:4" ht="15.75" customHeight="1">
      <c r="A2208" s="2" t="s">
        <v>3222</v>
      </c>
      <c r="B2208" s="1">
        <v>1400000</v>
      </c>
      <c r="C2208" s="1">
        <v>304124</v>
      </c>
      <c r="D2208" s="30">
        <f t="shared" si="8"/>
        <v>-1095876</v>
      </c>
    </row>
    <row r="2209" spans="1:4" ht="15.75" customHeight="1">
      <c r="A2209" s="2" t="s">
        <v>1129</v>
      </c>
      <c r="B2209" s="1">
        <v>4000000</v>
      </c>
      <c r="C2209" s="1">
        <v>2892582</v>
      </c>
      <c r="D2209" s="30">
        <f t="shared" si="8"/>
        <v>-1107418</v>
      </c>
    </row>
    <row r="2210" spans="1:4" ht="15.75" customHeight="1">
      <c r="A2210" s="2" t="s">
        <v>4862</v>
      </c>
      <c r="B2210" s="1">
        <v>20000000</v>
      </c>
      <c r="C2210" s="1">
        <v>18882880</v>
      </c>
      <c r="D2210" s="30">
        <f t="shared" si="8"/>
        <v>-1117120</v>
      </c>
    </row>
    <row r="2211" spans="1:4" ht="15.75" customHeight="1">
      <c r="A2211" s="2" t="s">
        <v>3712</v>
      </c>
      <c r="B2211" s="1">
        <v>1500000</v>
      </c>
      <c r="C2211" s="1">
        <v>373967</v>
      </c>
      <c r="D2211" s="30">
        <f t="shared" si="8"/>
        <v>-1126033</v>
      </c>
    </row>
    <row r="2212" spans="1:4" ht="15.75" customHeight="1">
      <c r="A2212" s="2" t="s">
        <v>1927</v>
      </c>
      <c r="B2212" s="1">
        <v>6000000</v>
      </c>
      <c r="C2212" s="1">
        <v>4859475</v>
      </c>
      <c r="D2212" s="30">
        <f t="shared" si="8"/>
        <v>-1140525</v>
      </c>
    </row>
    <row r="2213" spans="1:4" ht="15.75" customHeight="1">
      <c r="A2213" s="2" t="s">
        <v>4582</v>
      </c>
      <c r="B2213" s="1">
        <v>1200000</v>
      </c>
      <c r="C2213" s="1">
        <v>58936</v>
      </c>
      <c r="D2213" s="30">
        <f t="shared" si="8"/>
        <v>-1141064</v>
      </c>
    </row>
    <row r="2214" spans="1:4" ht="15.75" customHeight="1">
      <c r="A2214" s="2" t="s">
        <v>6013</v>
      </c>
      <c r="B2214" s="1">
        <v>20000000</v>
      </c>
      <c r="C2214" s="1">
        <v>18843314</v>
      </c>
      <c r="D2214" s="30">
        <f t="shared" si="8"/>
        <v>-1156686</v>
      </c>
    </row>
    <row r="2215" spans="1:4" ht="15.75" customHeight="1">
      <c r="A2215" s="2" t="s">
        <v>946</v>
      </c>
      <c r="B2215" s="1">
        <v>1500000</v>
      </c>
      <c r="C2215" s="1">
        <v>327919</v>
      </c>
      <c r="D2215" s="30">
        <f t="shared" si="8"/>
        <v>-1172081</v>
      </c>
    </row>
    <row r="2216" spans="1:4" ht="15.75" customHeight="1">
      <c r="A2216" s="2" t="s">
        <v>1484</v>
      </c>
      <c r="B2216" s="1">
        <v>1200000</v>
      </c>
      <c r="C2216" s="1">
        <v>24784</v>
      </c>
      <c r="D2216" s="30">
        <f t="shared" si="8"/>
        <v>-1175216</v>
      </c>
    </row>
    <row r="2217" spans="1:4" ht="15.75" customHeight="1">
      <c r="A2217" s="2" t="s">
        <v>5573</v>
      </c>
      <c r="B2217" s="1">
        <v>3000000</v>
      </c>
      <c r="C2217" s="1">
        <v>1821983</v>
      </c>
      <c r="D2217" s="30">
        <f t="shared" si="8"/>
        <v>-1178017</v>
      </c>
    </row>
    <row r="2218" spans="1:4" ht="15.75" customHeight="1">
      <c r="A2218" s="2" t="s">
        <v>4369</v>
      </c>
      <c r="B2218" s="1">
        <v>1200000</v>
      </c>
      <c r="C2218" s="1">
        <v>7826</v>
      </c>
      <c r="D2218" s="30">
        <f t="shared" si="8"/>
        <v>-1192174</v>
      </c>
    </row>
    <row r="2219" spans="1:4" ht="15.75" customHeight="1">
      <c r="A2219" s="2" t="s">
        <v>1976</v>
      </c>
      <c r="B2219" s="1">
        <v>1200000</v>
      </c>
      <c r="C2219" s="1">
        <v>3830</v>
      </c>
      <c r="D2219" s="30">
        <f t="shared" si="8"/>
        <v>-1196170</v>
      </c>
    </row>
    <row r="2220" spans="1:4" ht="15.75" customHeight="1">
      <c r="A2220" s="2" t="s">
        <v>5074</v>
      </c>
      <c r="B2220" s="1">
        <v>4000000</v>
      </c>
      <c r="C2220" s="1">
        <v>2800000</v>
      </c>
      <c r="D2220" s="30">
        <f t="shared" si="8"/>
        <v>-1200000</v>
      </c>
    </row>
    <row r="2221" spans="1:4" ht="15.75" customHeight="1">
      <c r="A2221" s="2" t="s">
        <v>1076</v>
      </c>
      <c r="B2221" s="1">
        <v>16000000</v>
      </c>
      <c r="C2221" s="1">
        <v>14792779</v>
      </c>
      <c r="D2221" s="30">
        <f t="shared" si="8"/>
        <v>-1207221</v>
      </c>
    </row>
    <row r="2222" spans="1:4" ht="15.75" customHeight="1">
      <c r="A2222" s="2" t="s">
        <v>2222</v>
      </c>
      <c r="B2222" s="1">
        <v>4500000</v>
      </c>
      <c r="C2222" s="1">
        <v>3287435</v>
      </c>
      <c r="D2222" s="30">
        <f t="shared" si="8"/>
        <v>-1212565</v>
      </c>
    </row>
    <row r="2223" spans="1:4" ht="15.75" customHeight="1">
      <c r="A2223" s="2" t="s">
        <v>263</v>
      </c>
      <c r="B2223" s="1">
        <v>15000000</v>
      </c>
      <c r="C2223" s="1">
        <v>13782838</v>
      </c>
      <c r="D2223" s="30">
        <f t="shared" si="8"/>
        <v>-1217162</v>
      </c>
    </row>
    <row r="2224" spans="1:4" ht="15.75" customHeight="1">
      <c r="A2224" s="2" t="s">
        <v>2469</v>
      </c>
      <c r="B2224" s="1">
        <v>2500000</v>
      </c>
      <c r="C2224" s="1">
        <v>1282084</v>
      </c>
      <c r="D2224" s="30">
        <f t="shared" si="8"/>
        <v>-1217916</v>
      </c>
    </row>
    <row r="2225" spans="1:4" ht="15.75" customHeight="1">
      <c r="A2225" s="2" t="s">
        <v>967</v>
      </c>
      <c r="B2225" s="1">
        <v>2000000</v>
      </c>
      <c r="C2225" s="1">
        <v>768045</v>
      </c>
      <c r="D2225" s="30">
        <f t="shared" si="8"/>
        <v>-1231955</v>
      </c>
    </row>
    <row r="2226" spans="1:4" ht="15.75" customHeight="1">
      <c r="A2226" s="2" t="s">
        <v>2392</v>
      </c>
      <c r="B2226" s="1">
        <v>15000000</v>
      </c>
      <c r="C2226" s="1">
        <v>13766014</v>
      </c>
      <c r="D2226" s="30">
        <f t="shared" si="8"/>
        <v>-1233986</v>
      </c>
    </row>
    <row r="2227" spans="1:4" ht="15.75" customHeight="1">
      <c r="A2227" s="2" t="s">
        <v>4145</v>
      </c>
      <c r="B2227" s="1">
        <v>1500000</v>
      </c>
      <c r="C2227" s="1">
        <v>265107</v>
      </c>
      <c r="D2227" s="30">
        <f t="shared" si="8"/>
        <v>-1234893</v>
      </c>
    </row>
    <row r="2228" spans="1:4" ht="15.75" customHeight="1">
      <c r="A2228" s="2" t="s">
        <v>4986</v>
      </c>
      <c r="B2228" s="1">
        <v>50000000</v>
      </c>
      <c r="C2228" s="1">
        <v>48745150</v>
      </c>
      <c r="D2228" s="30">
        <f t="shared" si="8"/>
        <v>-1254850</v>
      </c>
    </row>
    <row r="2229" spans="1:4" ht="15.75" customHeight="1">
      <c r="A2229" s="2" t="s">
        <v>4896</v>
      </c>
      <c r="B2229" s="1">
        <v>8000000</v>
      </c>
      <c r="C2229" s="1">
        <v>6739141</v>
      </c>
      <c r="D2229" s="30">
        <f t="shared" si="8"/>
        <v>-1260859</v>
      </c>
    </row>
    <row r="2230" spans="1:4" ht="15.75" customHeight="1">
      <c r="A2230" s="2" t="s">
        <v>2480</v>
      </c>
      <c r="B2230" s="1">
        <v>1300000</v>
      </c>
      <c r="C2230" s="1">
        <v>11278</v>
      </c>
      <c r="D2230" s="30">
        <f t="shared" si="8"/>
        <v>-1288722</v>
      </c>
    </row>
    <row r="2231" spans="1:4" ht="15.75" customHeight="1">
      <c r="A2231" s="2" t="s">
        <v>1311</v>
      </c>
      <c r="B2231" s="1">
        <v>1800000</v>
      </c>
      <c r="C2231" s="1">
        <v>505295</v>
      </c>
      <c r="D2231" s="30">
        <f t="shared" si="8"/>
        <v>-1294705</v>
      </c>
    </row>
    <row r="2232" spans="1:4" ht="15.75" customHeight="1">
      <c r="A2232" s="2" t="s">
        <v>5741</v>
      </c>
      <c r="B2232" s="1">
        <v>18000000</v>
      </c>
      <c r="C2232" s="1">
        <v>16702864</v>
      </c>
      <c r="D2232" s="30">
        <f t="shared" si="8"/>
        <v>-1297136</v>
      </c>
    </row>
    <row r="2233" spans="1:4" ht="15.75" customHeight="1">
      <c r="A2233" s="2" t="s">
        <v>3771</v>
      </c>
      <c r="B2233" s="1">
        <v>65000000</v>
      </c>
      <c r="C2233" s="1">
        <v>63695760</v>
      </c>
      <c r="D2233" s="30">
        <f t="shared" si="8"/>
        <v>-1304240</v>
      </c>
    </row>
    <row r="2234" spans="1:4" ht="15.75" customHeight="1">
      <c r="A2234" s="2" t="s">
        <v>4365</v>
      </c>
      <c r="B2234" s="1">
        <v>1500000</v>
      </c>
      <c r="C2234" s="1">
        <v>194568</v>
      </c>
      <c r="D2234" s="30">
        <f t="shared" si="8"/>
        <v>-1305432</v>
      </c>
    </row>
    <row r="2235" spans="1:4" ht="15.75" customHeight="1">
      <c r="A2235" s="2" t="s">
        <v>6376</v>
      </c>
      <c r="B2235" s="1">
        <v>7000000</v>
      </c>
      <c r="C2235" s="1">
        <v>5694308</v>
      </c>
      <c r="D2235" s="30">
        <f t="shared" si="8"/>
        <v>-1305692</v>
      </c>
    </row>
    <row r="2236" spans="1:4" ht="15.75" customHeight="1">
      <c r="A2236" s="2" t="s">
        <v>6277</v>
      </c>
      <c r="B2236" s="1">
        <v>17000000</v>
      </c>
      <c r="C2236" s="1">
        <v>15681020</v>
      </c>
      <c r="D2236" s="30">
        <f t="shared" si="8"/>
        <v>-1318980</v>
      </c>
    </row>
    <row r="2237" spans="1:4" ht="15.75" customHeight="1">
      <c r="A2237" s="2" t="s">
        <v>4157</v>
      </c>
      <c r="B2237" s="1">
        <v>1500000</v>
      </c>
      <c r="C2237" s="1">
        <v>173066</v>
      </c>
      <c r="D2237" s="30">
        <f t="shared" si="8"/>
        <v>-1326934</v>
      </c>
    </row>
    <row r="2238" spans="1:4" ht="15.75" customHeight="1">
      <c r="A2238" s="2" t="s">
        <v>5029</v>
      </c>
      <c r="B2238" s="1">
        <v>22000000</v>
      </c>
      <c r="C2238" s="1">
        <v>20668843</v>
      </c>
      <c r="D2238" s="30">
        <f t="shared" si="8"/>
        <v>-1331157</v>
      </c>
    </row>
    <row r="2239" spans="1:4" ht="15.75" customHeight="1">
      <c r="A2239" s="2" t="s">
        <v>5850</v>
      </c>
      <c r="B2239" s="1">
        <v>2500000</v>
      </c>
      <c r="C2239" s="1">
        <v>1163508</v>
      </c>
      <c r="D2239" s="30">
        <f t="shared" si="8"/>
        <v>-1336492</v>
      </c>
    </row>
    <row r="2240" spans="1:4" ht="15.75" customHeight="1">
      <c r="A2240" s="2" t="s">
        <v>85</v>
      </c>
      <c r="B2240" s="1">
        <v>1500000</v>
      </c>
      <c r="C2240" s="1">
        <v>163245</v>
      </c>
      <c r="D2240" s="30">
        <f t="shared" si="8"/>
        <v>-1336755</v>
      </c>
    </row>
    <row r="2241" spans="1:4" ht="15.75" customHeight="1">
      <c r="A2241" s="2" t="s">
        <v>3267</v>
      </c>
      <c r="B2241" s="1">
        <v>75000000</v>
      </c>
      <c r="C2241" s="1">
        <v>73661010</v>
      </c>
      <c r="D2241" s="30">
        <f t="shared" si="8"/>
        <v>-1338990</v>
      </c>
    </row>
    <row r="2242" spans="1:4" ht="15.75" customHeight="1">
      <c r="A2242" s="2" t="s">
        <v>1737</v>
      </c>
      <c r="B2242" s="1">
        <v>1500000</v>
      </c>
      <c r="C2242" s="1">
        <v>155972</v>
      </c>
      <c r="D2242" s="30">
        <f t="shared" si="8"/>
        <v>-1344028</v>
      </c>
    </row>
    <row r="2243" spans="1:4" ht="15.75" customHeight="1">
      <c r="A2243" s="2" t="s">
        <v>2948</v>
      </c>
      <c r="B2243" s="1">
        <v>2000000</v>
      </c>
      <c r="C2243" s="1">
        <v>653621</v>
      </c>
      <c r="D2243" s="30">
        <f t="shared" si="8"/>
        <v>-1346379</v>
      </c>
    </row>
    <row r="2244" spans="1:4" ht="15.75" customHeight="1">
      <c r="A2244" s="2" t="s">
        <v>4255</v>
      </c>
      <c r="B2244" s="1">
        <v>30000000</v>
      </c>
      <c r="C2244" s="1">
        <v>28644770</v>
      </c>
      <c r="D2244" s="30">
        <f t="shared" si="8"/>
        <v>-1355230</v>
      </c>
    </row>
    <row r="2245" spans="1:4" ht="15.75" customHeight="1">
      <c r="A2245" s="2" t="s">
        <v>3465</v>
      </c>
      <c r="B2245" s="1">
        <v>1400000</v>
      </c>
      <c r="C2245" s="1">
        <v>36830</v>
      </c>
      <c r="D2245" s="30">
        <f t="shared" si="8"/>
        <v>-1363170</v>
      </c>
    </row>
    <row r="2246" spans="1:4" ht="15.75" customHeight="1">
      <c r="A2246" s="2" t="s">
        <v>3713</v>
      </c>
      <c r="B2246" s="1">
        <v>1500000</v>
      </c>
      <c r="C2246" s="1">
        <v>119841</v>
      </c>
      <c r="D2246" s="30">
        <f t="shared" si="8"/>
        <v>-1380159</v>
      </c>
    </row>
    <row r="2247" spans="1:4" ht="15.75" customHeight="1">
      <c r="A2247" s="2" t="s">
        <v>5081</v>
      </c>
      <c r="B2247" s="1">
        <v>1400000</v>
      </c>
      <c r="C2247" s="1">
        <v>18435</v>
      </c>
      <c r="D2247" s="30">
        <f t="shared" si="8"/>
        <v>-1381565</v>
      </c>
    </row>
    <row r="2248" spans="1:4" ht="15.75" customHeight="1">
      <c r="A2248" s="2" t="s">
        <v>4432</v>
      </c>
      <c r="B2248" s="1">
        <v>48000000</v>
      </c>
      <c r="C2248" s="1">
        <v>46611204</v>
      </c>
      <c r="D2248" s="30">
        <f t="shared" si="8"/>
        <v>-1388796</v>
      </c>
    </row>
    <row r="2249" spans="1:4" ht="15.75" customHeight="1">
      <c r="A2249" s="2" t="s">
        <v>4579</v>
      </c>
      <c r="B2249" s="1">
        <v>1500000</v>
      </c>
      <c r="C2249" s="1">
        <v>105943</v>
      </c>
      <c r="D2249" s="30">
        <f t="shared" si="8"/>
        <v>-1394057</v>
      </c>
    </row>
    <row r="2250" spans="1:4" ht="15.75" customHeight="1">
      <c r="A2250" s="2" t="s">
        <v>124</v>
      </c>
      <c r="B2250" s="1">
        <v>4000000</v>
      </c>
      <c r="C2250" s="1">
        <v>2601847</v>
      </c>
      <c r="D2250" s="30">
        <f t="shared" si="8"/>
        <v>-1398153</v>
      </c>
    </row>
    <row r="2251" spans="1:4" ht="15.75" customHeight="1">
      <c r="A2251" s="2" t="s">
        <v>6324</v>
      </c>
      <c r="B2251" s="1">
        <v>1500000</v>
      </c>
      <c r="C2251" s="1">
        <v>100358</v>
      </c>
      <c r="D2251" s="30">
        <f t="shared" si="8"/>
        <v>-1399642</v>
      </c>
    </row>
    <row r="2252" spans="1:4" ht="15.75" customHeight="1">
      <c r="A2252" s="2" t="s">
        <v>1710</v>
      </c>
      <c r="B2252" s="1">
        <v>5300000</v>
      </c>
      <c r="C2252" s="1">
        <v>3895664</v>
      </c>
      <c r="D2252" s="30">
        <f t="shared" si="8"/>
        <v>-1404336</v>
      </c>
    </row>
    <row r="2253" spans="1:4" ht="15.75" customHeight="1">
      <c r="A2253" s="2" t="s">
        <v>6161</v>
      </c>
      <c r="B2253" s="1">
        <v>1500000</v>
      </c>
      <c r="C2253" s="1">
        <v>92362</v>
      </c>
      <c r="D2253" s="30">
        <f t="shared" si="8"/>
        <v>-1407638</v>
      </c>
    </row>
    <row r="2254" spans="1:4" ht="15.75" customHeight="1">
      <c r="A2254" s="2" t="s">
        <v>5844</v>
      </c>
      <c r="B2254" s="1">
        <v>2400000</v>
      </c>
      <c r="C2254" s="1">
        <v>978908</v>
      </c>
      <c r="D2254" s="30">
        <f t="shared" si="8"/>
        <v>-1421092</v>
      </c>
    </row>
    <row r="2255" spans="1:4" ht="15.75" customHeight="1">
      <c r="A2255" s="2" t="s">
        <v>667</v>
      </c>
      <c r="B2255" s="1">
        <v>55000000</v>
      </c>
      <c r="C2255" s="1">
        <v>53574088</v>
      </c>
      <c r="D2255" s="30">
        <f t="shared" si="8"/>
        <v>-1425912</v>
      </c>
    </row>
    <row r="2256" spans="1:4" ht="15.75" customHeight="1">
      <c r="A2256" s="2" t="s">
        <v>5990</v>
      </c>
      <c r="B2256" s="1">
        <v>1500000</v>
      </c>
      <c r="C2256" s="1">
        <v>49000</v>
      </c>
      <c r="D2256" s="30">
        <f t="shared" si="8"/>
        <v>-1451000</v>
      </c>
    </row>
    <row r="2257" spans="1:4" ht="15.75" customHeight="1">
      <c r="A2257" s="2" t="s">
        <v>1962</v>
      </c>
      <c r="B2257" s="1">
        <v>1900000</v>
      </c>
      <c r="C2257" s="1">
        <v>444044</v>
      </c>
      <c r="D2257" s="30">
        <f t="shared" si="8"/>
        <v>-1455956</v>
      </c>
    </row>
    <row r="2258" spans="1:4" ht="15.75" customHeight="1">
      <c r="A2258" s="2" t="s">
        <v>5784</v>
      </c>
      <c r="B2258" s="1">
        <v>40000000</v>
      </c>
      <c r="C2258" s="1">
        <v>38543473</v>
      </c>
      <c r="D2258" s="30">
        <f t="shared" si="8"/>
        <v>-1456527</v>
      </c>
    </row>
    <row r="2259" spans="1:4" ht="15.75" customHeight="1">
      <c r="A2259" s="2" t="s">
        <v>5835</v>
      </c>
      <c r="B2259" s="1">
        <v>6000000</v>
      </c>
      <c r="C2259" s="1">
        <v>4542775</v>
      </c>
      <c r="D2259" s="30">
        <f t="shared" si="8"/>
        <v>-1457225</v>
      </c>
    </row>
    <row r="2260" spans="1:4" ht="15.75" customHeight="1">
      <c r="A2260" s="2" t="s">
        <v>5137</v>
      </c>
      <c r="B2260" s="1">
        <v>56000000</v>
      </c>
      <c r="C2260" s="1">
        <v>54540525</v>
      </c>
      <c r="D2260" s="30">
        <f t="shared" si="8"/>
        <v>-1459475</v>
      </c>
    </row>
    <row r="2261" spans="1:4" ht="15.75" customHeight="1">
      <c r="A2261" s="2" t="s">
        <v>3850</v>
      </c>
      <c r="B2261" s="1">
        <v>25000000</v>
      </c>
      <c r="C2261" s="1">
        <v>23527955</v>
      </c>
      <c r="D2261" s="30">
        <f t="shared" si="8"/>
        <v>-1472045</v>
      </c>
    </row>
    <row r="2262" spans="1:4" ht="15.75" customHeight="1">
      <c r="A2262" s="2" t="s">
        <v>1770</v>
      </c>
      <c r="B2262" s="1">
        <v>145000000</v>
      </c>
      <c r="C2262" s="1">
        <v>143523463</v>
      </c>
      <c r="D2262" s="30">
        <f t="shared" si="8"/>
        <v>-1476537</v>
      </c>
    </row>
    <row r="2263" spans="1:4" ht="15.75" customHeight="1">
      <c r="A2263" s="2" t="s">
        <v>4363</v>
      </c>
      <c r="B2263" s="1">
        <v>1500000</v>
      </c>
      <c r="C2263" s="1">
        <v>17580</v>
      </c>
      <c r="D2263" s="30">
        <f t="shared" si="8"/>
        <v>-1482420</v>
      </c>
    </row>
    <row r="2264" spans="1:4" ht="15.75" customHeight="1">
      <c r="A2264" s="2" t="s">
        <v>3218</v>
      </c>
      <c r="B2264" s="1">
        <v>1500000</v>
      </c>
      <c r="C2264" s="1">
        <v>3478</v>
      </c>
      <c r="D2264" s="30">
        <f t="shared" si="8"/>
        <v>-1496522</v>
      </c>
    </row>
    <row r="2265" spans="1:4" ht="15.75" customHeight="1">
      <c r="A2265" s="2" t="s">
        <v>5197</v>
      </c>
      <c r="B2265" s="1">
        <v>1500000</v>
      </c>
      <c r="C2265" s="1">
        <v>1521</v>
      </c>
      <c r="D2265" s="30">
        <f t="shared" si="8"/>
        <v>-1498479</v>
      </c>
    </row>
    <row r="2266" spans="1:4" ht="15.75" customHeight="1">
      <c r="A2266" s="2" t="s">
        <v>1092</v>
      </c>
      <c r="B2266" s="1">
        <v>13000000</v>
      </c>
      <c r="C2266" s="1">
        <v>11501093</v>
      </c>
      <c r="D2266" s="30">
        <f t="shared" si="8"/>
        <v>-1498907</v>
      </c>
    </row>
    <row r="2267" spans="1:4" ht="15.75" customHeight="1">
      <c r="A2267" s="2" t="s">
        <v>5579</v>
      </c>
      <c r="B2267" s="1">
        <v>1500000</v>
      </c>
      <c r="C2267" s="1">
        <v>703</v>
      </c>
      <c r="D2267" s="30">
        <f t="shared" si="8"/>
        <v>-1499297</v>
      </c>
    </row>
    <row r="2268" spans="1:4" ht="15.75" customHeight="1">
      <c r="A2268" s="2" t="s">
        <v>5847</v>
      </c>
      <c r="B2268" s="1">
        <v>2300000</v>
      </c>
      <c r="C2268" s="1">
        <v>792966</v>
      </c>
      <c r="D2268" s="30">
        <f t="shared" si="8"/>
        <v>-1507034</v>
      </c>
    </row>
    <row r="2269" spans="1:4" ht="15.75" customHeight="1">
      <c r="A2269" s="2" t="s">
        <v>5085</v>
      </c>
      <c r="B2269" s="1">
        <v>1700000</v>
      </c>
      <c r="C2269" s="1">
        <v>183490</v>
      </c>
      <c r="D2269" s="30">
        <f t="shared" si="8"/>
        <v>-1516510</v>
      </c>
    </row>
    <row r="2270" spans="1:4" ht="15.75" customHeight="1">
      <c r="A2270" s="2" t="s">
        <v>5447</v>
      </c>
      <c r="B2270" s="1">
        <v>10000000</v>
      </c>
      <c r="C2270" s="1">
        <v>8460995</v>
      </c>
      <c r="D2270" s="30">
        <f t="shared" si="8"/>
        <v>-1539005</v>
      </c>
    </row>
    <row r="2271" spans="1:4" ht="15.75" customHeight="1">
      <c r="A2271" s="2" t="s">
        <v>2928</v>
      </c>
      <c r="B2271" s="1">
        <v>2800000</v>
      </c>
      <c r="C2271" s="1">
        <v>1247453</v>
      </c>
      <c r="D2271" s="30">
        <f t="shared" si="8"/>
        <v>-1552547</v>
      </c>
    </row>
    <row r="2272" spans="1:4" ht="15.75" customHeight="1">
      <c r="A2272" s="2" t="s">
        <v>2482</v>
      </c>
      <c r="B2272" s="1">
        <v>1600000</v>
      </c>
      <c r="C2272" s="1">
        <v>39659</v>
      </c>
      <c r="D2272" s="30">
        <f t="shared" si="8"/>
        <v>-1560341</v>
      </c>
    </row>
    <row r="2273" spans="1:4" ht="15.75" customHeight="1">
      <c r="A2273" s="2" t="s">
        <v>4342</v>
      </c>
      <c r="B2273" s="1">
        <v>7000000</v>
      </c>
      <c r="C2273" s="1">
        <v>5430822</v>
      </c>
      <c r="D2273" s="30">
        <f t="shared" si="8"/>
        <v>-1569178</v>
      </c>
    </row>
    <row r="2274" spans="1:4" ht="15.75" customHeight="1">
      <c r="A2274" s="2" t="s">
        <v>1967</v>
      </c>
      <c r="B2274" s="1">
        <v>1600000</v>
      </c>
      <c r="C2274" s="1">
        <v>26893</v>
      </c>
      <c r="D2274" s="30">
        <f t="shared" si="8"/>
        <v>-1573107</v>
      </c>
    </row>
    <row r="2275" spans="1:4" ht="15.75" customHeight="1">
      <c r="A2275" s="2" t="s">
        <v>3697</v>
      </c>
      <c r="B2275" s="1">
        <v>4000000</v>
      </c>
      <c r="C2275" s="1">
        <v>2426851</v>
      </c>
      <c r="D2275" s="30">
        <f t="shared" si="8"/>
        <v>-1573149</v>
      </c>
    </row>
    <row r="2276" spans="1:4" ht="15.75" customHeight="1">
      <c r="A2276" s="2" t="s">
        <v>6252</v>
      </c>
      <c r="B2276" s="1">
        <v>35000000</v>
      </c>
      <c r="C2276" s="1">
        <v>33423521</v>
      </c>
      <c r="D2276" s="30">
        <f t="shared" si="8"/>
        <v>-1576479</v>
      </c>
    </row>
    <row r="2277" spans="1:4" ht="15.75" customHeight="1">
      <c r="A2277" s="2" t="s">
        <v>2930</v>
      </c>
      <c r="B2277" s="1">
        <v>2000000</v>
      </c>
      <c r="C2277" s="1">
        <v>410241</v>
      </c>
      <c r="D2277" s="30">
        <f t="shared" si="8"/>
        <v>-1589759</v>
      </c>
    </row>
    <row r="2278" spans="1:4" ht="15.75" customHeight="1">
      <c r="A2278" s="2" t="s">
        <v>1136</v>
      </c>
      <c r="B2278" s="1">
        <v>2000000</v>
      </c>
      <c r="C2278" s="1">
        <v>395592</v>
      </c>
      <c r="D2278" s="30">
        <f t="shared" si="8"/>
        <v>-1604408</v>
      </c>
    </row>
    <row r="2279" spans="1:4" ht="15.75" customHeight="1">
      <c r="A2279" s="2" t="s">
        <v>5661</v>
      </c>
      <c r="B2279" s="1">
        <v>6000000</v>
      </c>
      <c r="C2279" s="1">
        <v>4394936</v>
      </c>
      <c r="D2279" s="30">
        <f t="shared" si="8"/>
        <v>-1605064</v>
      </c>
    </row>
    <row r="2280" spans="1:4" ht="15.75" customHeight="1">
      <c r="A2280" s="2" t="s">
        <v>5535</v>
      </c>
      <c r="B2280" s="1">
        <v>35000000</v>
      </c>
      <c r="C2280" s="1">
        <v>33357476</v>
      </c>
      <c r="D2280" s="30">
        <f t="shared" si="8"/>
        <v>-1642524</v>
      </c>
    </row>
    <row r="2281" spans="1:4" ht="15.75" customHeight="1">
      <c r="A2281" s="2" t="s">
        <v>5575</v>
      </c>
      <c r="B2281" s="1">
        <v>1650000</v>
      </c>
      <c r="C2281" s="1">
        <v>2580</v>
      </c>
      <c r="D2281" s="30">
        <f t="shared" si="8"/>
        <v>-1647420</v>
      </c>
    </row>
    <row r="2282" spans="1:4" ht="15.75" customHeight="1">
      <c r="A2282" s="2" t="s">
        <v>1906</v>
      </c>
      <c r="B2282" s="1">
        <v>8000000</v>
      </c>
      <c r="C2282" s="1">
        <v>6350058</v>
      </c>
      <c r="D2282" s="30">
        <f t="shared" si="8"/>
        <v>-1649942</v>
      </c>
    </row>
    <row r="2283" spans="1:4" ht="15.75" customHeight="1">
      <c r="A2283" s="2" t="s">
        <v>1447</v>
      </c>
      <c r="B2283" s="1">
        <v>4000000</v>
      </c>
      <c r="C2283" s="1">
        <v>2338695</v>
      </c>
      <c r="D2283" s="30">
        <f t="shared" si="8"/>
        <v>-1661305</v>
      </c>
    </row>
    <row r="2284" spans="1:4" ht="15.75" customHeight="1">
      <c r="A2284" s="2" t="s">
        <v>5824</v>
      </c>
      <c r="B2284" s="1">
        <v>14000000</v>
      </c>
      <c r="C2284" s="1">
        <v>12282677</v>
      </c>
      <c r="D2284" s="30">
        <f t="shared" si="8"/>
        <v>-1717323</v>
      </c>
    </row>
    <row r="2285" spans="1:4" ht="15.75" customHeight="1">
      <c r="A2285" s="2" t="s">
        <v>64</v>
      </c>
      <c r="B2285" s="1">
        <v>2000000</v>
      </c>
      <c r="C2285" s="1">
        <v>269061</v>
      </c>
      <c r="D2285" s="30">
        <f t="shared" si="8"/>
        <v>-1730939</v>
      </c>
    </row>
    <row r="2286" spans="1:4" ht="15.75" customHeight="1">
      <c r="A2286" s="2" t="s">
        <v>666</v>
      </c>
      <c r="B2286" s="1">
        <v>50000000</v>
      </c>
      <c r="C2286" s="1">
        <v>48265581</v>
      </c>
      <c r="D2286" s="30">
        <f t="shared" si="8"/>
        <v>-1734419</v>
      </c>
    </row>
    <row r="2287" spans="1:4" ht="15.75" customHeight="1">
      <c r="A2287" s="2" t="s">
        <v>744</v>
      </c>
      <c r="B2287" s="1">
        <v>12500000</v>
      </c>
      <c r="C2287" s="1">
        <v>10725228</v>
      </c>
      <c r="D2287" s="30">
        <f t="shared" si="8"/>
        <v>-1774772</v>
      </c>
    </row>
    <row r="2288" spans="1:4" ht="15.75" customHeight="1">
      <c r="A2288" s="2" t="s">
        <v>2205</v>
      </c>
      <c r="B2288" s="1">
        <v>5000000</v>
      </c>
      <c r="C2288" s="1">
        <v>3219029</v>
      </c>
      <c r="D2288" s="30">
        <f t="shared" si="8"/>
        <v>-1780971</v>
      </c>
    </row>
    <row r="2289" spans="1:4" ht="15.75" customHeight="1">
      <c r="A2289" s="2" t="s">
        <v>5825</v>
      </c>
      <c r="B2289" s="1">
        <v>3000000</v>
      </c>
      <c r="C2289" s="1">
        <v>1200000</v>
      </c>
      <c r="D2289" s="30">
        <f t="shared" si="8"/>
        <v>-1800000</v>
      </c>
    </row>
    <row r="2290" spans="1:4" ht="15.75" customHeight="1">
      <c r="A2290" s="2" t="s">
        <v>5550</v>
      </c>
      <c r="B2290" s="1">
        <v>12000000</v>
      </c>
      <c r="C2290" s="1">
        <v>10198766</v>
      </c>
      <c r="D2290" s="30">
        <f t="shared" si="8"/>
        <v>-1801234</v>
      </c>
    </row>
    <row r="2291" spans="1:4" ht="15.75" customHeight="1">
      <c r="A2291" s="2" t="s">
        <v>3462</v>
      </c>
      <c r="B2291" s="1">
        <v>2000000</v>
      </c>
      <c r="C2291" s="1">
        <v>198407</v>
      </c>
      <c r="D2291" s="30">
        <f t="shared" si="8"/>
        <v>-1801593</v>
      </c>
    </row>
    <row r="2292" spans="1:4" ht="15.75" customHeight="1">
      <c r="A2292" s="2" t="s">
        <v>6063</v>
      </c>
      <c r="B2292" s="1">
        <v>6500000</v>
      </c>
      <c r="C2292" s="1">
        <v>4693919</v>
      </c>
      <c r="D2292" s="30">
        <f t="shared" si="8"/>
        <v>-1806081</v>
      </c>
    </row>
    <row r="2293" spans="1:4" ht="15.75" customHeight="1">
      <c r="A2293" s="2" t="s">
        <v>4943</v>
      </c>
      <c r="B2293" s="1">
        <v>2200000</v>
      </c>
      <c r="C2293" s="1">
        <v>379643</v>
      </c>
      <c r="D2293" s="30">
        <f t="shared" si="8"/>
        <v>-1820357</v>
      </c>
    </row>
    <row r="2294" spans="1:4" ht="15.75" customHeight="1">
      <c r="A2294" s="2" t="s">
        <v>4220</v>
      </c>
      <c r="B2294" s="1">
        <v>40000000</v>
      </c>
      <c r="C2294" s="1">
        <v>38176892</v>
      </c>
      <c r="D2294" s="30">
        <f t="shared" si="8"/>
        <v>-1823108</v>
      </c>
    </row>
    <row r="2295" spans="1:4" ht="15.75" customHeight="1">
      <c r="A2295" s="2" t="s">
        <v>756</v>
      </c>
      <c r="B2295" s="1">
        <v>11000000</v>
      </c>
      <c r="C2295" s="1">
        <v>9170214</v>
      </c>
      <c r="D2295" s="30">
        <f t="shared" si="8"/>
        <v>-1829786</v>
      </c>
    </row>
    <row r="2296" spans="1:4" ht="15.75" customHeight="1">
      <c r="A2296" s="2" t="s">
        <v>4987</v>
      </c>
      <c r="B2296" s="1">
        <v>50000000</v>
      </c>
      <c r="C2296" s="1">
        <v>48154732</v>
      </c>
      <c r="D2296" s="30">
        <f t="shared" si="8"/>
        <v>-1845268</v>
      </c>
    </row>
    <row r="2297" spans="1:4" ht="15.75" customHeight="1">
      <c r="A2297" s="2" t="s">
        <v>617</v>
      </c>
      <c r="B2297" s="1">
        <v>5500000</v>
      </c>
      <c r="C2297" s="1">
        <v>3629758</v>
      </c>
      <c r="D2297" s="30">
        <f t="shared" ref="D2297:D2551" si="9">C2297-B2297</f>
        <v>-1870242</v>
      </c>
    </row>
    <row r="2298" spans="1:4" ht="15.75" customHeight="1">
      <c r="A2298" s="2" t="s">
        <v>3210</v>
      </c>
      <c r="B2298" s="1">
        <v>2000000</v>
      </c>
      <c r="C2298" s="1">
        <v>124494</v>
      </c>
      <c r="D2298" s="30">
        <f t="shared" si="9"/>
        <v>-1875506</v>
      </c>
    </row>
    <row r="2299" spans="1:4" ht="15.75" customHeight="1">
      <c r="A2299" s="2" t="s">
        <v>1441</v>
      </c>
      <c r="B2299" s="1">
        <v>10000000</v>
      </c>
      <c r="C2299" s="1">
        <v>8111360</v>
      </c>
      <c r="D2299" s="30">
        <f t="shared" si="9"/>
        <v>-1888640</v>
      </c>
    </row>
    <row r="2300" spans="1:4" ht="15.75" customHeight="1">
      <c r="A2300" s="2" t="s">
        <v>5154</v>
      </c>
      <c r="B2300" s="1">
        <v>16000000</v>
      </c>
      <c r="C2300" s="1">
        <v>14108518</v>
      </c>
      <c r="D2300" s="30">
        <f t="shared" si="9"/>
        <v>-1891482</v>
      </c>
    </row>
    <row r="2301" spans="1:4" ht="15.75" customHeight="1">
      <c r="A2301" s="2" t="s">
        <v>3793</v>
      </c>
      <c r="B2301" s="1">
        <v>40000000</v>
      </c>
      <c r="C2301" s="1">
        <v>38105077</v>
      </c>
      <c r="D2301" s="30">
        <f t="shared" si="9"/>
        <v>-1894923</v>
      </c>
    </row>
    <row r="2302" spans="1:4" ht="15.75" customHeight="1">
      <c r="A2302" s="2" t="s">
        <v>4354</v>
      </c>
      <c r="B2302" s="1">
        <v>2000000</v>
      </c>
      <c r="C2302" s="1">
        <v>99147</v>
      </c>
      <c r="D2302" s="30">
        <f t="shared" si="9"/>
        <v>-1900853</v>
      </c>
    </row>
    <row r="2303" spans="1:4" ht="15.75" customHeight="1">
      <c r="A2303" s="2" t="s">
        <v>3421</v>
      </c>
      <c r="B2303" s="1">
        <v>5000000</v>
      </c>
      <c r="C2303" s="1">
        <v>3093491</v>
      </c>
      <c r="D2303" s="30">
        <f t="shared" si="9"/>
        <v>-1906509</v>
      </c>
    </row>
    <row r="2304" spans="1:4" ht="15.75" customHeight="1">
      <c r="A2304" s="2" t="s">
        <v>4153</v>
      </c>
      <c r="B2304" s="1">
        <v>2000000</v>
      </c>
      <c r="C2304" s="1">
        <v>92401</v>
      </c>
      <c r="D2304" s="30">
        <f t="shared" si="9"/>
        <v>-1907599</v>
      </c>
    </row>
    <row r="2305" spans="1:4" ht="15.75" customHeight="1">
      <c r="A2305" s="2" t="s">
        <v>5715</v>
      </c>
      <c r="B2305" s="1">
        <v>40000000</v>
      </c>
      <c r="C2305" s="1">
        <v>38087756</v>
      </c>
      <c r="D2305" s="30">
        <f t="shared" si="9"/>
        <v>-1912244</v>
      </c>
    </row>
    <row r="2306" spans="1:4" ht="15.75" customHeight="1">
      <c r="A2306" s="2" t="s">
        <v>3864</v>
      </c>
      <c r="B2306" s="1">
        <v>20000000</v>
      </c>
      <c r="C2306" s="1">
        <v>18081626</v>
      </c>
      <c r="D2306" s="30">
        <f t="shared" si="9"/>
        <v>-1918374</v>
      </c>
    </row>
    <row r="2307" spans="1:4" ht="15.75" customHeight="1">
      <c r="A2307" s="2" t="s">
        <v>5654</v>
      </c>
      <c r="B2307" s="1">
        <v>10000000</v>
      </c>
      <c r="C2307" s="1">
        <v>8070311</v>
      </c>
      <c r="D2307" s="30">
        <f t="shared" si="9"/>
        <v>-1929689</v>
      </c>
    </row>
    <row r="2308" spans="1:4" ht="15.75" customHeight="1">
      <c r="A2308" s="2" t="s">
        <v>937</v>
      </c>
      <c r="B2308" s="1">
        <v>15000000</v>
      </c>
      <c r="C2308" s="1">
        <v>13060843</v>
      </c>
      <c r="D2308" s="30">
        <f t="shared" si="9"/>
        <v>-1939157</v>
      </c>
    </row>
    <row r="2309" spans="1:4" ht="15.75" customHeight="1">
      <c r="A2309" s="2" t="s">
        <v>3220</v>
      </c>
      <c r="B2309" s="1">
        <v>2000000</v>
      </c>
      <c r="C2309" s="1">
        <v>52166</v>
      </c>
      <c r="D2309" s="30">
        <f t="shared" si="9"/>
        <v>-1947834</v>
      </c>
    </row>
    <row r="2310" spans="1:4" ht="15.75" customHeight="1">
      <c r="A2310" s="2" t="s">
        <v>1457</v>
      </c>
      <c r="B2310" s="1">
        <v>5000000</v>
      </c>
      <c r="C2310" s="1">
        <v>3049135</v>
      </c>
      <c r="D2310" s="30">
        <f t="shared" si="9"/>
        <v>-1950865</v>
      </c>
    </row>
    <row r="2311" spans="1:4" ht="15.75" customHeight="1">
      <c r="A2311" s="2" t="s">
        <v>2727</v>
      </c>
      <c r="B2311" s="1">
        <v>2500000</v>
      </c>
      <c r="C2311" s="1">
        <v>548712</v>
      </c>
      <c r="D2311" s="30">
        <f t="shared" si="9"/>
        <v>-1951288</v>
      </c>
    </row>
    <row r="2312" spans="1:4" ht="15.75" customHeight="1">
      <c r="A2312" s="2" t="s">
        <v>2632</v>
      </c>
      <c r="B2312" s="1">
        <v>15000000</v>
      </c>
      <c r="C2312" s="1">
        <v>13034417</v>
      </c>
      <c r="D2312" s="30">
        <f t="shared" si="9"/>
        <v>-1965583</v>
      </c>
    </row>
    <row r="2313" spans="1:4" ht="15.75" customHeight="1">
      <c r="A2313" s="2" t="s">
        <v>2476</v>
      </c>
      <c r="B2313" s="1">
        <v>3000000</v>
      </c>
      <c r="C2313" s="1">
        <v>1028658</v>
      </c>
      <c r="D2313" s="30">
        <f t="shared" si="9"/>
        <v>-1971342</v>
      </c>
    </row>
    <row r="2314" spans="1:4" ht="15.75" customHeight="1">
      <c r="A2314" s="2" t="s">
        <v>3931</v>
      </c>
      <c r="B2314" s="1">
        <v>2000000</v>
      </c>
      <c r="C2314" s="1">
        <v>7680</v>
      </c>
      <c r="D2314" s="30">
        <f t="shared" si="9"/>
        <v>-1992320</v>
      </c>
    </row>
    <row r="2315" spans="1:4" ht="15.75" customHeight="1">
      <c r="A2315" s="2" t="s">
        <v>1073</v>
      </c>
      <c r="B2315" s="1">
        <v>15000000</v>
      </c>
      <c r="C2315" s="1">
        <v>13005485</v>
      </c>
      <c r="D2315" s="30">
        <f t="shared" si="9"/>
        <v>-1994515</v>
      </c>
    </row>
    <row r="2316" spans="1:4" ht="15.75" customHeight="1">
      <c r="A2316" s="2" t="s">
        <v>792</v>
      </c>
      <c r="B2316" s="1">
        <v>2000000</v>
      </c>
      <c r="C2316" s="1">
        <v>4958</v>
      </c>
      <c r="D2316" s="30">
        <f t="shared" si="9"/>
        <v>-1995042</v>
      </c>
    </row>
    <row r="2317" spans="1:4" ht="15.75" customHeight="1">
      <c r="A2317" s="2" t="s">
        <v>5194</v>
      </c>
      <c r="B2317" s="1">
        <v>2000000</v>
      </c>
      <c r="C2317" s="1">
        <v>2436</v>
      </c>
      <c r="D2317" s="30">
        <f t="shared" si="9"/>
        <v>-1997564</v>
      </c>
    </row>
    <row r="2318" spans="1:4" ht="15.75" customHeight="1">
      <c r="A2318" s="2" t="s">
        <v>6328</v>
      </c>
      <c r="B2318" s="1">
        <v>16000000</v>
      </c>
      <c r="C2318" s="1">
        <v>13998282</v>
      </c>
      <c r="D2318" s="30">
        <f t="shared" si="9"/>
        <v>-2001718</v>
      </c>
    </row>
    <row r="2319" spans="1:4" ht="15.75" customHeight="1">
      <c r="A2319" s="2" t="s">
        <v>4110</v>
      </c>
      <c r="B2319" s="1">
        <v>13000000</v>
      </c>
      <c r="C2319" s="1">
        <v>10996440</v>
      </c>
      <c r="D2319" s="30">
        <f t="shared" si="9"/>
        <v>-2003560</v>
      </c>
    </row>
    <row r="2320" spans="1:4" ht="15.75" customHeight="1">
      <c r="A2320" s="2" t="s">
        <v>3583</v>
      </c>
      <c r="B2320" s="1">
        <v>28000000</v>
      </c>
      <c r="C2320" s="1">
        <v>25977365</v>
      </c>
      <c r="D2320" s="30">
        <f t="shared" si="9"/>
        <v>-2022635</v>
      </c>
    </row>
    <row r="2321" spans="1:4" ht="15.75" customHeight="1">
      <c r="A2321" s="2" t="s">
        <v>6089</v>
      </c>
      <c r="B2321" s="1">
        <v>15600000</v>
      </c>
      <c r="C2321" s="1">
        <v>13571817</v>
      </c>
      <c r="D2321" s="30">
        <f t="shared" si="9"/>
        <v>-2028183</v>
      </c>
    </row>
    <row r="2322" spans="1:4" ht="15.75" customHeight="1">
      <c r="A2322" s="2" t="s">
        <v>2609</v>
      </c>
      <c r="B2322" s="1">
        <v>27000000</v>
      </c>
      <c r="C2322" s="1">
        <v>24944213</v>
      </c>
      <c r="D2322" s="30">
        <f t="shared" si="9"/>
        <v>-2055787</v>
      </c>
    </row>
    <row r="2323" spans="1:4" ht="15.75" customHeight="1">
      <c r="A2323" s="2" t="s">
        <v>6125</v>
      </c>
      <c r="B2323" s="1">
        <v>16000000</v>
      </c>
      <c r="C2323" s="1">
        <v>13922211</v>
      </c>
      <c r="D2323" s="30">
        <f t="shared" si="9"/>
        <v>-2077789</v>
      </c>
    </row>
    <row r="2324" spans="1:4" ht="15.75" customHeight="1">
      <c r="A2324" s="2" t="s">
        <v>2220</v>
      </c>
      <c r="B2324" s="1">
        <v>2200000</v>
      </c>
      <c r="C2324" s="1">
        <v>104257</v>
      </c>
      <c r="D2324" s="30">
        <f t="shared" si="9"/>
        <v>-2095743</v>
      </c>
    </row>
    <row r="2325" spans="1:4" ht="15.75" customHeight="1">
      <c r="A2325" s="2" t="s">
        <v>1956</v>
      </c>
      <c r="B2325" s="1">
        <v>2100000</v>
      </c>
      <c r="C2325" s="1">
        <v>3330</v>
      </c>
      <c r="D2325" s="30">
        <f t="shared" si="9"/>
        <v>-2096670</v>
      </c>
    </row>
    <row r="2326" spans="1:4" ht="15.75" customHeight="1">
      <c r="A2326" s="2" t="s">
        <v>2945</v>
      </c>
      <c r="B2326" s="1">
        <v>2500000</v>
      </c>
      <c r="C2326" s="1">
        <v>322157</v>
      </c>
      <c r="D2326" s="30">
        <f t="shared" si="9"/>
        <v>-2177843</v>
      </c>
    </row>
    <row r="2327" spans="1:4" ht="15.75" customHeight="1">
      <c r="A2327" s="2" t="s">
        <v>2427</v>
      </c>
      <c r="B2327" s="1">
        <v>20000000</v>
      </c>
      <c r="C2327" s="1">
        <v>17804273</v>
      </c>
      <c r="D2327" s="30">
        <f t="shared" si="9"/>
        <v>-2195727</v>
      </c>
    </row>
    <row r="2328" spans="1:4" ht="15.75" customHeight="1">
      <c r="A2328" s="2" t="s">
        <v>4863</v>
      </c>
      <c r="B2328" s="1">
        <v>20000000</v>
      </c>
      <c r="C2328" s="1">
        <v>17803796</v>
      </c>
      <c r="D2328" s="30">
        <f t="shared" si="9"/>
        <v>-2196204</v>
      </c>
    </row>
    <row r="2329" spans="1:4" ht="15.75" customHeight="1">
      <c r="A2329" s="2" t="s">
        <v>6055</v>
      </c>
      <c r="B2329" s="1">
        <v>15000000</v>
      </c>
      <c r="C2329" s="1">
        <v>12801190</v>
      </c>
      <c r="D2329" s="30">
        <f t="shared" si="9"/>
        <v>-2198810</v>
      </c>
    </row>
    <row r="2330" spans="1:4" ht="15.75" customHeight="1">
      <c r="A2330" s="2" t="s">
        <v>4474</v>
      </c>
      <c r="B2330" s="1">
        <v>55000000</v>
      </c>
      <c r="C2330" s="1">
        <v>52799004</v>
      </c>
      <c r="D2330" s="30">
        <f t="shared" si="9"/>
        <v>-2200996</v>
      </c>
    </row>
    <row r="2331" spans="1:4" ht="15.75" customHeight="1">
      <c r="A2331" s="2" t="s">
        <v>3602</v>
      </c>
      <c r="B2331" s="1">
        <v>22000000</v>
      </c>
      <c r="C2331" s="1">
        <v>19783777</v>
      </c>
      <c r="D2331" s="30">
        <f t="shared" si="9"/>
        <v>-2216223</v>
      </c>
    </row>
    <row r="2332" spans="1:4" ht="15.75" customHeight="1">
      <c r="A2332" s="2" t="s">
        <v>3163</v>
      </c>
      <c r="B2332" s="1">
        <v>10000000</v>
      </c>
      <c r="C2332" s="1">
        <v>7764027</v>
      </c>
      <c r="D2332" s="30">
        <f t="shared" si="9"/>
        <v>-2235973</v>
      </c>
    </row>
    <row r="2333" spans="1:4" ht="15.75" customHeight="1">
      <c r="A2333" s="2" t="s">
        <v>6345</v>
      </c>
      <c r="B2333" s="1">
        <v>23000000</v>
      </c>
      <c r="C2333" s="1">
        <v>20763013</v>
      </c>
      <c r="D2333" s="30">
        <f t="shared" si="9"/>
        <v>-2236987</v>
      </c>
    </row>
    <row r="2334" spans="1:4" ht="15.75" customHeight="1">
      <c r="A2334" s="2" t="s">
        <v>5398</v>
      </c>
      <c r="B2334" s="1">
        <v>40000000</v>
      </c>
      <c r="C2334" s="1">
        <v>37752931</v>
      </c>
      <c r="D2334" s="30">
        <f t="shared" si="9"/>
        <v>-2247069</v>
      </c>
    </row>
    <row r="2335" spans="1:4" ht="15.75" customHeight="1">
      <c r="A2335" s="2" t="s">
        <v>6242</v>
      </c>
      <c r="B2335" s="1">
        <v>2450000</v>
      </c>
      <c r="C2335" s="1">
        <v>178739</v>
      </c>
      <c r="D2335" s="30">
        <f t="shared" si="9"/>
        <v>-2271261</v>
      </c>
    </row>
    <row r="2336" spans="1:4" ht="15.75" customHeight="1">
      <c r="A2336" s="2" t="s">
        <v>3681</v>
      </c>
      <c r="B2336" s="1">
        <v>7000000</v>
      </c>
      <c r="C2336" s="1">
        <v>4720371</v>
      </c>
      <c r="D2336" s="30">
        <f t="shared" si="9"/>
        <v>-2279629</v>
      </c>
    </row>
    <row r="2337" spans="1:4" ht="15.75" customHeight="1">
      <c r="A2337" s="2" t="s">
        <v>3927</v>
      </c>
      <c r="B2337" s="1">
        <v>5000000</v>
      </c>
      <c r="C2337" s="1">
        <v>2711210</v>
      </c>
      <c r="D2337" s="30">
        <f t="shared" si="9"/>
        <v>-2288790</v>
      </c>
    </row>
    <row r="2338" spans="1:4" ht="15.75" customHeight="1">
      <c r="A2338" s="2" t="s">
        <v>948</v>
      </c>
      <c r="B2338" s="1">
        <v>2300000</v>
      </c>
      <c r="C2338" s="1">
        <v>7927</v>
      </c>
      <c r="D2338" s="30">
        <f t="shared" si="9"/>
        <v>-2292073</v>
      </c>
    </row>
    <row r="2339" spans="1:4" ht="15.75" customHeight="1">
      <c r="A2339" s="2" t="s">
        <v>4574</v>
      </c>
      <c r="B2339" s="1">
        <v>3000000</v>
      </c>
      <c r="C2339" s="1">
        <v>703002</v>
      </c>
      <c r="D2339" s="30">
        <f t="shared" si="9"/>
        <v>-2296998</v>
      </c>
    </row>
    <row r="2340" spans="1:4" ht="15.75" customHeight="1">
      <c r="A2340" s="2" t="s">
        <v>5157</v>
      </c>
      <c r="B2340" s="1">
        <v>15000000</v>
      </c>
      <c r="C2340" s="1">
        <v>12701880</v>
      </c>
      <c r="D2340" s="30">
        <f t="shared" si="9"/>
        <v>-2298120</v>
      </c>
    </row>
    <row r="2341" spans="1:4" ht="15.75" customHeight="1">
      <c r="A2341" s="2" t="s">
        <v>1264</v>
      </c>
      <c r="B2341" s="1">
        <v>10000000</v>
      </c>
      <c r="C2341" s="1">
        <v>7691700</v>
      </c>
      <c r="D2341" s="30">
        <f t="shared" si="9"/>
        <v>-2308300</v>
      </c>
    </row>
    <row r="2342" spans="1:4" ht="15.75" customHeight="1">
      <c r="A2342" s="2" t="s">
        <v>4738</v>
      </c>
      <c r="B2342" s="1">
        <v>2800000</v>
      </c>
      <c r="C2342" s="1">
        <v>475000</v>
      </c>
      <c r="D2342" s="30">
        <f t="shared" si="9"/>
        <v>-2325000</v>
      </c>
    </row>
    <row r="2343" spans="1:4" ht="15.75" customHeight="1">
      <c r="A2343" s="2" t="s">
        <v>1138</v>
      </c>
      <c r="B2343" s="1">
        <v>2500000</v>
      </c>
      <c r="C2343" s="1">
        <v>173783</v>
      </c>
      <c r="D2343" s="30">
        <f t="shared" si="9"/>
        <v>-2326217</v>
      </c>
    </row>
    <row r="2344" spans="1:4" ht="15.75" customHeight="1">
      <c r="A2344" s="2" t="s">
        <v>3458</v>
      </c>
      <c r="B2344" s="1">
        <v>2500000</v>
      </c>
      <c r="C2344" s="1">
        <v>118666</v>
      </c>
      <c r="D2344" s="30">
        <f t="shared" si="9"/>
        <v>-2381334</v>
      </c>
    </row>
    <row r="2345" spans="1:4" ht="15.75" customHeight="1">
      <c r="A2345" s="2" t="s">
        <v>4725</v>
      </c>
      <c r="B2345" s="1">
        <v>7500000</v>
      </c>
      <c r="C2345" s="1">
        <v>5100000</v>
      </c>
      <c r="D2345" s="30">
        <f t="shared" si="9"/>
        <v>-2400000</v>
      </c>
    </row>
    <row r="2346" spans="1:4" ht="15.75" customHeight="1">
      <c r="A2346" s="2" t="s">
        <v>2234</v>
      </c>
      <c r="B2346" s="1">
        <v>2500000</v>
      </c>
      <c r="C2346" s="1">
        <v>99851</v>
      </c>
      <c r="D2346" s="30">
        <f t="shared" si="9"/>
        <v>-2400149</v>
      </c>
    </row>
    <row r="2347" spans="1:4" ht="15.75" customHeight="1">
      <c r="A2347" s="2" t="s">
        <v>3692</v>
      </c>
      <c r="B2347" s="1">
        <v>2500000</v>
      </c>
      <c r="C2347" s="1">
        <v>92191</v>
      </c>
      <c r="D2347" s="30">
        <f t="shared" si="9"/>
        <v>-2407809</v>
      </c>
    </row>
    <row r="2348" spans="1:4" ht="15.75" customHeight="1">
      <c r="A2348" s="2" t="s">
        <v>3184</v>
      </c>
      <c r="B2348" s="1">
        <v>6000000</v>
      </c>
      <c r="C2348" s="1">
        <v>3588432</v>
      </c>
      <c r="D2348" s="30">
        <f t="shared" si="9"/>
        <v>-2411568</v>
      </c>
    </row>
    <row r="2349" spans="1:4" ht="15.75" customHeight="1">
      <c r="A2349" s="2" t="s">
        <v>4941</v>
      </c>
      <c r="B2349" s="1">
        <v>2500000</v>
      </c>
      <c r="C2349" s="1">
        <v>75727</v>
      </c>
      <c r="D2349" s="30">
        <f t="shared" si="9"/>
        <v>-2424273</v>
      </c>
    </row>
    <row r="2350" spans="1:4" ht="15.75" customHeight="1">
      <c r="A2350" s="2" t="s">
        <v>4122</v>
      </c>
      <c r="B2350" s="1">
        <v>10000000</v>
      </c>
      <c r="C2350" s="1">
        <v>7574066</v>
      </c>
      <c r="D2350" s="30">
        <f t="shared" si="9"/>
        <v>-2425934</v>
      </c>
    </row>
    <row r="2351" spans="1:4" ht="15.75" customHeight="1">
      <c r="A2351" s="2" t="s">
        <v>5189</v>
      </c>
      <c r="B2351" s="1">
        <v>2500000</v>
      </c>
      <c r="C2351" s="1">
        <v>71904</v>
      </c>
      <c r="D2351" s="30">
        <f t="shared" si="9"/>
        <v>-2428096</v>
      </c>
    </row>
    <row r="2352" spans="1:4" ht="15.75" customHeight="1">
      <c r="A2352" s="2" t="s">
        <v>4929</v>
      </c>
      <c r="B2352" s="1">
        <v>2500000</v>
      </c>
      <c r="C2352" s="1">
        <v>64359</v>
      </c>
      <c r="D2352" s="30">
        <f t="shared" si="9"/>
        <v>-2435641</v>
      </c>
    </row>
    <row r="2353" spans="1:4" ht="15.75" customHeight="1">
      <c r="A2353" s="2" t="s">
        <v>5746</v>
      </c>
      <c r="B2353" s="1">
        <v>10000000</v>
      </c>
      <c r="C2353" s="1">
        <v>7563670</v>
      </c>
      <c r="D2353" s="30">
        <f t="shared" si="9"/>
        <v>-2436330</v>
      </c>
    </row>
    <row r="2354" spans="1:4" ht="15.75" customHeight="1">
      <c r="A2354" s="2" t="s">
        <v>1252</v>
      </c>
      <c r="B2354" s="1">
        <v>18000000</v>
      </c>
      <c r="C2354" s="1">
        <v>15561627</v>
      </c>
      <c r="D2354" s="30">
        <f t="shared" si="9"/>
        <v>-2438373</v>
      </c>
    </row>
    <row r="2355" spans="1:4" ht="15.75" customHeight="1">
      <c r="A2355" s="2" t="s">
        <v>3073</v>
      </c>
      <c r="B2355" s="1">
        <v>40000000</v>
      </c>
      <c r="C2355" s="1">
        <v>37553932</v>
      </c>
      <c r="D2355" s="30">
        <f t="shared" si="9"/>
        <v>-2446068</v>
      </c>
    </row>
    <row r="2356" spans="1:4" ht="15.75" customHeight="1">
      <c r="A2356" s="2" t="s">
        <v>4988</v>
      </c>
      <c r="B2356" s="1">
        <v>50000000</v>
      </c>
      <c r="C2356" s="1">
        <v>47553512</v>
      </c>
      <c r="D2356" s="30">
        <f t="shared" si="9"/>
        <v>-2446488</v>
      </c>
    </row>
    <row r="2357" spans="1:4" ht="15.75" customHeight="1">
      <c r="A2357" s="2" t="s">
        <v>4308</v>
      </c>
      <c r="B2357" s="1">
        <v>15000000</v>
      </c>
      <c r="C2357" s="1">
        <v>12549485</v>
      </c>
      <c r="D2357" s="30">
        <f t="shared" si="9"/>
        <v>-2450515</v>
      </c>
    </row>
    <row r="2358" spans="1:4" ht="15.75" customHeight="1">
      <c r="A2358" s="2" t="s">
        <v>3172</v>
      </c>
      <c r="B2358" s="1">
        <v>8500000</v>
      </c>
      <c r="C2358" s="1">
        <v>6047856</v>
      </c>
      <c r="D2358" s="30">
        <f t="shared" si="9"/>
        <v>-2452144</v>
      </c>
    </row>
    <row r="2359" spans="1:4" ht="15.75" customHeight="1">
      <c r="A2359" s="2" t="s">
        <v>5870</v>
      </c>
      <c r="B2359" s="1">
        <v>20000000</v>
      </c>
      <c r="C2359" s="1">
        <v>17529157</v>
      </c>
      <c r="D2359" s="30">
        <f t="shared" si="9"/>
        <v>-2470843</v>
      </c>
    </row>
    <row r="2360" spans="1:4" ht="15.75" customHeight="1">
      <c r="A2360" s="2" t="s">
        <v>106</v>
      </c>
      <c r="B2360" s="1">
        <v>35000000</v>
      </c>
      <c r="C2360" s="1">
        <v>32519322</v>
      </c>
      <c r="D2360" s="30">
        <f t="shared" si="9"/>
        <v>-2480678</v>
      </c>
    </row>
    <row r="2361" spans="1:4" ht="15.75" customHeight="1">
      <c r="A2361" s="2" t="s">
        <v>3369</v>
      </c>
      <c r="B2361" s="1">
        <v>20000000</v>
      </c>
      <c r="C2361" s="1">
        <v>17518220</v>
      </c>
      <c r="D2361" s="30">
        <f t="shared" si="9"/>
        <v>-2481780</v>
      </c>
    </row>
    <row r="2362" spans="1:4" ht="15.75" customHeight="1">
      <c r="A2362" s="2" t="s">
        <v>789</v>
      </c>
      <c r="B2362" s="1">
        <v>9500000</v>
      </c>
      <c r="C2362" s="1">
        <v>7002255</v>
      </c>
      <c r="D2362" s="30">
        <f t="shared" si="9"/>
        <v>-2497745</v>
      </c>
    </row>
    <row r="2363" spans="1:4" ht="15.75" customHeight="1">
      <c r="A2363" s="2" t="s">
        <v>1704</v>
      </c>
      <c r="B2363" s="1">
        <v>6500000</v>
      </c>
      <c r="C2363" s="1">
        <v>4000304</v>
      </c>
      <c r="D2363" s="30">
        <f t="shared" si="9"/>
        <v>-2499696</v>
      </c>
    </row>
    <row r="2364" spans="1:4" ht="15.75" customHeight="1">
      <c r="A2364" s="2" t="s">
        <v>4070</v>
      </c>
      <c r="B2364" s="1">
        <v>25000000</v>
      </c>
      <c r="C2364" s="1">
        <v>22466994</v>
      </c>
      <c r="D2364" s="30">
        <f t="shared" si="9"/>
        <v>-2533006</v>
      </c>
    </row>
    <row r="2365" spans="1:4" ht="15.75" customHeight="1">
      <c r="A2365" s="2" t="s">
        <v>2699</v>
      </c>
      <c r="B2365" s="1">
        <v>5600000</v>
      </c>
      <c r="C2365" s="1">
        <v>3064356</v>
      </c>
      <c r="D2365" s="30">
        <f t="shared" si="9"/>
        <v>-2535644</v>
      </c>
    </row>
    <row r="2366" spans="1:4" ht="15.75" customHeight="1">
      <c r="A2366" s="2" t="s">
        <v>2451</v>
      </c>
      <c r="B2366" s="1">
        <v>5000000</v>
      </c>
      <c r="C2366" s="1">
        <v>2445646</v>
      </c>
      <c r="D2366" s="30">
        <f t="shared" si="9"/>
        <v>-2554354</v>
      </c>
    </row>
    <row r="2367" spans="1:4" ht="15.75" customHeight="1">
      <c r="A2367" s="2" t="s">
        <v>1953</v>
      </c>
      <c r="B2367" s="1">
        <v>2600000</v>
      </c>
      <c r="C2367" s="1">
        <v>38108</v>
      </c>
      <c r="D2367" s="30">
        <f t="shared" si="9"/>
        <v>-2561892</v>
      </c>
    </row>
    <row r="2368" spans="1:4" ht="15.75" customHeight="1">
      <c r="A2368" s="2" t="s">
        <v>168</v>
      </c>
      <c r="B2368" s="1">
        <v>14000000</v>
      </c>
      <c r="C2368" s="1">
        <v>11433134</v>
      </c>
      <c r="D2368" s="30">
        <f t="shared" si="9"/>
        <v>-2566866</v>
      </c>
    </row>
    <row r="2369" spans="1:4" ht="15.75" customHeight="1">
      <c r="A2369" s="2" t="s">
        <v>930</v>
      </c>
      <c r="B2369" s="1">
        <v>6000000</v>
      </c>
      <c r="C2369" s="1">
        <v>3432342</v>
      </c>
      <c r="D2369" s="30">
        <f t="shared" si="9"/>
        <v>-2567658</v>
      </c>
    </row>
    <row r="2370" spans="1:4" ht="15.75" customHeight="1">
      <c r="A2370" s="2" t="s">
        <v>5677</v>
      </c>
      <c r="B2370" s="1">
        <v>3000000</v>
      </c>
      <c r="C2370" s="1">
        <v>418268</v>
      </c>
      <c r="D2370" s="30">
        <f t="shared" si="9"/>
        <v>-2581732</v>
      </c>
    </row>
    <row r="2371" spans="1:4" ht="15.75" customHeight="1">
      <c r="A2371" s="2" t="s">
        <v>1470</v>
      </c>
      <c r="B2371" s="1">
        <v>2700000</v>
      </c>
      <c r="C2371" s="1">
        <v>95016</v>
      </c>
      <c r="D2371" s="30">
        <f t="shared" si="9"/>
        <v>-2604984</v>
      </c>
    </row>
    <row r="2372" spans="1:4" ht="15.75" customHeight="1">
      <c r="A2372" s="2" t="s">
        <v>2939</v>
      </c>
      <c r="B2372" s="1">
        <v>3500000</v>
      </c>
      <c r="C2372" s="1">
        <v>886410</v>
      </c>
      <c r="D2372" s="30">
        <f t="shared" si="9"/>
        <v>-2613590</v>
      </c>
    </row>
    <row r="2373" spans="1:4" ht="15.75" customHeight="1">
      <c r="A2373" s="2" t="s">
        <v>2329</v>
      </c>
      <c r="B2373" s="1">
        <v>40000000</v>
      </c>
      <c r="C2373" s="1">
        <v>37371385</v>
      </c>
      <c r="D2373" s="30">
        <f t="shared" si="9"/>
        <v>-2628615</v>
      </c>
    </row>
    <row r="2374" spans="1:4" ht="15.75" customHeight="1">
      <c r="A2374" s="2" t="s">
        <v>4855</v>
      </c>
      <c r="B2374" s="1">
        <v>22000000</v>
      </c>
      <c r="C2374" s="1">
        <v>19351569</v>
      </c>
      <c r="D2374" s="30">
        <f t="shared" si="9"/>
        <v>-2648431</v>
      </c>
    </row>
    <row r="2375" spans="1:4" ht="15.75" customHeight="1">
      <c r="A2375" s="2" t="s">
        <v>3451</v>
      </c>
      <c r="B2375" s="1">
        <v>4000000</v>
      </c>
      <c r="C2375" s="1">
        <v>1325073</v>
      </c>
      <c r="D2375" s="30">
        <f t="shared" si="9"/>
        <v>-2674927</v>
      </c>
    </row>
    <row r="2376" spans="1:4" ht="15.75" customHeight="1">
      <c r="A2376" s="2" t="s">
        <v>3452</v>
      </c>
      <c r="B2376" s="1">
        <v>3000000</v>
      </c>
      <c r="C2376" s="1">
        <v>302204</v>
      </c>
      <c r="D2376" s="30">
        <f t="shared" si="9"/>
        <v>-2697796</v>
      </c>
    </row>
    <row r="2377" spans="1:4" ht="15.75" customHeight="1">
      <c r="A2377" s="2" t="s">
        <v>3694</v>
      </c>
      <c r="B2377" s="1">
        <v>4200000</v>
      </c>
      <c r="C2377" s="1">
        <v>1487477</v>
      </c>
      <c r="D2377" s="30">
        <f t="shared" si="9"/>
        <v>-2712523</v>
      </c>
    </row>
    <row r="2378" spans="1:4" ht="15.75" customHeight="1">
      <c r="A2378" s="2" t="s">
        <v>3361</v>
      </c>
      <c r="B2378" s="1">
        <v>22000000</v>
      </c>
      <c r="C2378" s="1">
        <v>19283782</v>
      </c>
      <c r="D2378" s="30">
        <f t="shared" si="9"/>
        <v>-2716218</v>
      </c>
    </row>
    <row r="2379" spans="1:4" ht="15.75" customHeight="1">
      <c r="A2379" s="2" t="s">
        <v>3614</v>
      </c>
      <c r="B2379" s="1">
        <v>18000000</v>
      </c>
      <c r="C2379" s="1">
        <v>15281286</v>
      </c>
      <c r="D2379" s="30">
        <f t="shared" si="9"/>
        <v>-2718714</v>
      </c>
    </row>
    <row r="2380" spans="1:4" ht="15.75" customHeight="1">
      <c r="A2380" s="2" t="s">
        <v>3185</v>
      </c>
      <c r="B2380" s="1">
        <v>6000000</v>
      </c>
      <c r="C2380" s="1">
        <v>3273588</v>
      </c>
      <c r="D2380" s="30">
        <f t="shared" si="9"/>
        <v>-2726412</v>
      </c>
    </row>
    <row r="2381" spans="1:4" ht="15.75" customHeight="1">
      <c r="A2381" s="2" t="s">
        <v>2673</v>
      </c>
      <c r="B2381" s="1">
        <v>9000000</v>
      </c>
      <c r="C2381" s="1">
        <v>6262942</v>
      </c>
      <c r="D2381" s="30">
        <f t="shared" si="9"/>
        <v>-2737058</v>
      </c>
    </row>
    <row r="2382" spans="1:4" ht="15.75" customHeight="1">
      <c r="A2382" s="2" t="s">
        <v>6083</v>
      </c>
      <c r="B2382" s="1">
        <v>26000000</v>
      </c>
      <c r="C2382" s="1">
        <v>23222861</v>
      </c>
      <c r="D2382" s="30">
        <f t="shared" si="9"/>
        <v>-2777139</v>
      </c>
    </row>
    <row r="2383" spans="1:4" ht="15.75" customHeight="1">
      <c r="A2383" s="2" t="s">
        <v>2453</v>
      </c>
      <c r="B2383" s="1">
        <v>5000000</v>
      </c>
      <c r="C2383" s="1">
        <v>2221809</v>
      </c>
      <c r="D2383" s="30">
        <f t="shared" si="9"/>
        <v>-2778191</v>
      </c>
    </row>
    <row r="2384" spans="1:4" ht="15.75" customHeight="1">
      <c r="A2384" s="2" t="s">
        <v>3140</v>
      </c>
      <c r="B2384" s="1">
        <v>15000000</v>
      </c>
      <c r="C2384" s="1">
        <v>12212417</v>
      </c>
      <c r="D2384" s="30">
        <f t="shared" si="9"/>
        <v>-2787583</v>
      </c>
    </row>
    <row r="2385" spans="1:4" ht="15.75" customHeight="1">
      <c r="A2385" s="2" t="s">
        <v>2394</v>
      </c>
      <c r="B2385" s="1">
        <v>14000000</v>
      </c>
      <c r="C2385" s="1">
        <v>11204499</v>
      </c>
      <c r="D2385" s="30">
        <f t="shared" si="9"/>
        <v>-2795501</v>
      </c>
    </row>
    <row r="2386" spans="1:4" ht="15.75" customHeight="1">
      <c r="A2386" s="2" t="s">
        <v>5679</v>
      </c>
      <c r="B2386" s="1">
        <v>3000000</v>
      </c>
      <c r="C2386" s="1">
        <v>200803</v>
      </c>
      <c r="D2386" s="30">
        <f t="shared" si="9"/>
        <v>-2799197</v>
      </c>
    </row>
    <row r="2387" spans="1:4" ht="15.75" customHeight="1">
      <c r="A2387" s="2" t="s">
        <v>2834</v>
      </c>
      <c r="B2387" s="1">
        <v>25000000</v>
      </c>
      <c r="C2387" s="1">
        <v>22200000</v>
      </c>
      <c r="D2387" s="30">
        <f t="shared" si="9"/>
        <v>-2800000</v>
      </c>
    </row>
    <row r="2388" spans="1:4" ht="15.75" customHeight="1">
      <c r="A2388" s="2" t="s">
        <v>1818</v>
      </c>
      <c r="B2388" s="1">
        <v>38000000</v>
      </c>
      <c r="C2388" s="1">
        <v>35183792</v>
      </c>
      <c r="D2388" s="30">
        <f t="shared" si="9"/>
        <v>-2816208</v>
      </c>
    </row>
    <row r="2389" spans="1:4" ht="15.75" customHeight="1">
      <c r="A2389" s="2" t="s">
        <v>5153</v>
      </c>
      <c r="B2389" s="1">
        <v>18000000</v>
      </c>
      <c r="C2389" s="1">
        <v>15155772</v>
      </c>
      <c r="D2389" s="30">
        <f t="shared" si="9"/>
        <v>-2844228</v>
      </c>
    </row>
    <row r="2390" spans="1:4" ht="15.75" customHeight="1">
      <c r="A2390" s="2" t="s">
        <v>504</v>
      </c>
      <c r="B2390" s="1">
        <v>7300000</v>
      </c>
      <c r="C2390" s="1">
        <v>4443403</v>
      </c>
      <c r="D2390" s="30">
        <f t="shared" si="9"/>
        <v>-2856597</v>
      </c>
    </row>
    <row r="2391" spans="1:4" ht="15.75" customHeight="1">
      <c r="A2391" s="2" t="s">
        <v>6072</v>
      </c>
      <c r="B2391" s="1">
        <v>3400000</v>
      </c>
      <c r="C2391" s="1">
        <v>535249</v>
      </c>
      <c r="D2391" s="30">
        <f t="shared" si="9"/>
        <v>-2864751</v>
      </c>
    </row>
    <row r="2392" spans="1:4" ht="15.75" customHeight="1">
      <c r="A2392" s="2" t="s">
        <v>1363</v>
      </c>
      <c r="B2392" s="1">
        <v>50000000</v>
      </c>
      <c r="C2392" s="1">
        <v>47105085</v>
      </c>
      <c r="D2392" s="30">
        <f t="shared" si="9"/>
        <v>-2894915</v>
      </c>
    </row>
    <row r="2393" spans="1:4" ht="15.75" customHeight="1">
      <c r="A2393" s="2" t="s">
        <v>724</v>
      </c>
      <c r="B2393" s="1">
        <v>20000000</v>
      </c>
      <c r="C2393" s="1">
        <v>17104669</v>
      </c>
      <c r="D2393" s="30">
        <f t="shared" si="9"/>
        <v>-2895331</v>
      </c>
    </row>
    <row r="2394" spans="1:4" ht="15.75" customHeight="1">
      <c r="A2394" s="2" t="s">
        <v>5002</v>
      </c>
      <c r="B2394" s="1">
        <v>40000000</v>
      </c>
      <c r="C2394" s="1">
        <v>37101011</v>
      </c>
      <c r="D2394" s="30">
        <f t="shared" si="9"/>
        <v>-2898989</v>
      </c>
    </row>
    <row r="2395" spans="1:4" ht="15.75" customHeight="1">
      <c r="A2395" s="2" t="s">
        <v>3933</v>
      </c>
      <c r="B2395" s="1">
        <v>3000000</v>
      </c>
      <c r="C2395" s="1">
        <v>100675</v>
      </c>
      <c r="D2395" s="30">
        <f t="shared" si="9"/>
        <v>-2899325</v>
      </c>
    </row>
    <row r="2396" spans="1:4" ht="15.75" customHeight="1">
      <c r="A2396" s="2" t="s">
        <v>4935</v>
      </c>
      <c r="B2396" s="1">
        <v>3000000</v>
      </c>
      <c r="C2396" s="1">
        <v>73678</v>
      </c>
      <c r="D2396" s="30">
        <f t="shared" si="9"/>
        <v>-2926322</v>
      </c>
    </row>
    <row r="2397" spans="1:4" ht="15.75" customHeight="1">
      <c r="A2397" s="2" t="s">
        <v>3205</v>
      </c>
      <c r="B2397" s="1">
        <v>3000000</v>
      </c>
      <c r="C2397" s="1">
        <v>39852</v>
      </c>
      <c r="D2397" s="30">
        <f t="shared" si="9"/>
        <v>-2960148</v>
      </c>
    </row>
    <row r="2398" spans="1:4" ht="15.75" customHeight="1">
      <c r="A2398" s="2" t="s">
        <v>2274</v>
      </c>
      <c r="B2398" s="1">
        <v>100000000</v>
      </c>
      <c r="C2398" s="1">
        <v>97030725</v>
      </c>
      <c r="D2398" s="30">
        <f t="shared" si="9"/>
        <v>-2969275</v>
      </c>
    </row>
    <row r="2399" spans="1:4" ht="15.75" customHeight="1">
      <c r="A2399" s="2" t="s">
        <v>767</v>
      </c>
      <c r="B2399" s="1">
        <v>6000000</v>
      </c>
      <c r="C2399" s="1">
        <v>3029081</v>
      </c>
      <c r="D2399" s="30">
        <f t="shared" si="9"/>
        <v>-2970919</v>
      </c>
    </row>
    <row r="2400" spans="1:4" ht="15.75" customHeight="1">
      <c r="A2400" s="2" t="s">
        <v>4569</v>
      </c>
      <c r="B2400" s="1">
        <v>3000000</v>
      </c>
      <c r="C2400" s="1">
        <v>26345</v>
      </c>
      <c r="D2400" s="30">
        <f t="shared" si="9"/>
        <v>-2973655</v>
      </c>
    </row>
    <row r="2401" spans="1:4" ht="15.75" customHeight="1">
      <c r="A2401" s="2" t="s">
        <v>5078</v>
      </c>
      <c r="B2401" s="1">
        <v>3000000</v>
      </c>
      <c r="C2401" s="1">
        <v>22000</v>
      </c>
      <c r="D2401" s="30">
        <f t="shared" si="9"/>
        <v>-2978000</v>
      </c>
    </row>
    <row r="2402" spans="1:4" ht="15.75" customHeight="1">
      <c r="A2402" s="2" t="s">
        <v>5657</v>
      </c>
      <c r="B2402" s="1">
        <v>8000000</v>
      </c>
      <c r="C2402" s="1">
        <v>5018450</v>
      </c>
      <c r="D2402" s="30">
        <f t="shared" si="9"/>
        <v>-2981550</v>
      </c>
    </row>
    <row r="2403" spans="1:4" ht="15.75" customHeight="1">
      <c r="A2403" s="2" t="s">
        <v>3194</v>
      </c>
      <c r="B2403" s="1">
        <v>4700000</v>
      </c>
      <c r="C2403" s="1">
        <v>1705139</v>
      </c>
      <c r="D2403" s="30">
        <f t="shared" si="9"/>
        <v>-2994861</v>
      </c>
    </row>
    <row r="2404" spans="1:4" ht="15.75" customHeight="1">
      <c r="A2404" s="2" t="s">
        <v>4937</v>
      </c>
      <c r="B2404" s="1">
        <v>3000000</v>
      </c>
      <c r="C2404" s="1">
        <v>5005</v>
      </c>
      <c r="D2404" s="30">
        <f t="shared" si="9"/>
        <v>-2994995</v>
      </c>
    </row>
    <row r="2405" spans="1:4" ht="15.75" customHeight="1">
      <c r="A2405" s="2" t="s">
        <v>5167</v>
      </c>
      <c r="B2405" s="1">
        <v>10000000</v>
      </c>
      <c r="C2405" s="1">
        <v>6982680</v>
      </c>
      <c r="D2405" s="30">
        <f t="shared" si="9"/>
        <v>-3017320</v>
      </c>
    </row>
    <row r="2406" spans="1:4" ht="15.75" customHeight="1">
      <c r="A2406" s="2" t="s">
        <v>3301</v>
      </c>
      <c r="B2406" s="1">
        <v>50000000</v>
      </c>
      <c r="C2406" s="1">
        <v>46982632</v>
      </c>
      <c r="D2406" s="30">
        <f t="shared" si="9"/>
        <v>-3017368</v>
      </c>
    </row>
    <row r="2407" spans="1:4" ht="15.75" customHeight="1">
      <c r="A2407" s="2" t="s">
        <v>2448</v>
      </c>
      <c r="B2407" s="1">
        <v>5000000</v>
      </c>
      <c r="C2407" s="1">
        <v>1980338</v>
      </c>
      <c r="D2407" s="30">
        <f t="shared" si="9"/>
        <v>-3019662</v>
      </c>
    </row>
    <row r="2408" spans="1:4" ht="15.75" customHeight="1">
      <c r="A2408" s="2" t="s">
        <v>3896</v>
      </c>
      <c r="B2408" s="1">
        <v>13000000</v>
      </c>
      <c r="C2408" s="1">
        <v>9975684</v>
      </c>
      <c r="D2408" s="30">
        <f t="shared" si="9"/>
        <v>-3024316</v>
      </c>
    </row>
    <row r="2409" spans="1:4" ht="15.75" customHeight="1">
      <c r="A2409" s="2" t="s">
        <v>5718</v>
      </c>
      <c r="B2409" s="1">
        <v>38000000</v>
      </c>
      <c r="C2409" s="1">
        <v>34912982</v>
      </c>
      <c r="D2409" s="30">
        <f t="shared" si="9"/>
        <v>-3087018</v>
      </c>
    </row>
    <row r="2410" spans="1:4" ht="15.75" customHeight="1">
      <c r="A2410" s="2" t="s">
        <v>6275</v>
      </c>
      <c r="B2410" s="1">
        <v>19000000</v>
      </c>
      <c r="C2410" s="1">
        <v>15911333</v>
      </c>
      <c r="D2410" s="30">
        <f t="shared" si="9"/>
        <v>-3088667</v>
      </c>
    </row>
    <row r="2411" spans="1:4" ht="15.75" customHeight="1">
      <c r="A2411" s="2" t="s">
        <v>2708</v>
      </c>
      <c r="B2411" s="1">
        <v>4000000</v>
      </c>
      <c r="C2411" s="1">
        <v>864959</v>
      </c>
      <c r="D2411" s="30">
        <f t="shared" si="9"/>
        <v>-3135041</v>
      </c>
    </row>
    <row r="2412" spans="1:4" ht="15.75" customHeight="1">
      <c r="A2412" s="2" t="s">
        <v>4546</v>
      </c>
      <c r="B2412" s="1">
        <v>10000000</v>
      </c>
      <c r="C2412" s="1">
        <v>6842058</v>
      </c>
      <c r="D2412" s="30">
        <f t="shared" si="9"/>
        <v>-3157942</v>
      </c>
    </row>
    <row r="2413" spans="1:4" ht="15.75" customHeight="1">
      <c r="A2413" s="2" t="s">
        <v>233</v>
      </c>
      <c r="B2413" s="1">
        <v>3800000</v>
      </c>
      <c r="C2413" s="1">
        <v>610968</v>
      </c>
      <c r="D2413" s="30">
        <f t="shared" si="9"/>
        <v>-3189032</v>
      </c>
    </row>
    <row r="2414" spans="1:4" ht="15.75" customHeight="1">
      <c r="A2414" s="2" t="s">
        <v>5988</v>
      </c>
      <c r="B2414" s="1">
        <v>4000000</v>
      </c>
      <c r="C2414" s="1">
        <v>800000</v>
      </c>
      <c r="D2414" s="30">
        <f t="shared" si="9"/>
        <v>-3200000</v>
      </c>
    </row>
    <row r="2415" spans="1:4" ht="15.75" customHeight="1">
      <c r="A2415" s="2" t="s">
        <v>5636</v>
      </c>
      <c r="B2415" s="1">
        <v>18000000</v>
      </c>
      <c r="C2415" s="1">
        <v>14793904</v>
      </c>
      <c r="D2415" s="30">
        <f t="shared" si="9"/>
        <v>-3206096</v>
      </c>
    </row>
    <row r="2416" spans="1:4" ht="15.75" customHeight="1">
      <c r="A2416" s="2" t="s">
        <v>2130</v>
      </c>
      <c r="B2416" s="1">
        <v>8700000</v>
      </c>
      <c r="C2416" s="1">
        <v>5480996</v>
      </c>
      <c r="D2416" s="30">
        <f t="shared" si="9"/>
        <v>-3219004</v>
      </c>
    </row>
    <row r="2417" spans="1:4" ht="15.75" customHeight="1">
      <c r="A2417" s="2" t="s">
        <v>1932</v>
      </c>
      <c r="B2417" s="1">
        <v>3850000</v>
      </c>
      <c r="C2417" s="1">
        <v>611709</v>
      </c>
      <c r="D2417" s="30">
        <f t="shared" si="9"/>
        <v>-3238291</v>
      </c>
    </row>
    <row r="2418" spans="1:4" ht="15.75" customHeight="1">
      <c r="A2418" s="2" t="s">
        <v>6049</v>
      </c>
      <c r="B2418" s="1">
        <v>21000000</v>
      </c>
      <c r="C2418" s="1">
        <v>17757087</v>
      </c>
      <c r="D2418" s="30">
        <f t="shared" si="9"/>
        <v>-3242913</v>
      </c>
    </row>
    <row r="2419" spans="1:4" ht="15.75" customHeight="1">
      <c r="A2419" s="2" t="s">
        <v>4727</v>
      </c>
      <c r="B2419" s="1">
        <v>7500000</v>
      </c>
      <c r="C2419" s="1">
        <v>4239767</v>
      </c>
      <c r="D2419" s="30">
        <f t="shared" si="9"/>
        <v>-3260233</v>
      </c>
    </row>
    <row r="2420" spans="1:4" ht="15.75" customHeight="1">
      <c r="A2420" s="2" t="s">
        <v>4345</v>
      </c>
      <c r="B2420" s="1">
        <v>3500000</v>
      </c>
      <c r="C2420" s="1">
        <v>236266</v>
      </c>
      <c r="D2420" s="30">
        <f t="shared" si="9"/>
        <v>-3263734</v>
      </c>
    </row>
    <row r="2421" spans="1:4" ht="15.75" customHeight="1">
      <c r="A2421" s="2" t="s">
        <v>1464</v>
      </c>
      <c r="B2421" s="1">
        <v>5000000</v>
      </c>
      <c r="C2421" s="1">
        <v>1729969</v>
      </c>
      <c r="D2421" s="30">
        <f t="shared" si="9"/>
        <v>-3270031</v>
      </c>
    </row>
    <row r="2422" spans="1:4" ht="15.75" customHeight="1">
      <c r="A2422" s="2" t="s">
        <v>3701</v>
      </c>
      <c r="B2422" s="1">
        <v>3500000</v>
      </c>
      <c r="C2422" s="1">
        <v>220234</v>
      </c>
      <c r="D2422" s="30">
        <f t="shared" si="9"/>
        <v>-3279766</v>
      </c>
    </row>
    <row r="2423" spans="1:4" ht="15.75" customHeight="1">
      <c r="A2423" s="2" t="s">
        <v>3529</v>
      </c>
      <c r="B2423" s="1">
        <v>60000000</v>
      </c>
      <c r="C2423" s="1">
        <v>56702901</v>
      </c>
      <c r="D2423" s="30">
        <f t="shared" si="9"/>
        <v>-3297099</v>
      </c>
    </row>
    <row r="2424" spans="1:4" ht="15.75" customHeight="1">
      <c r="A2424" s="2" t="s">
        <v>5832</v>
      </c>
      <c r="B2424" s="1">
        <v>8000000</v>
      </c>
      <c r="C2424" s="1">
        <v>4692814</v>
      </c>
      <c r="D2424" s="30">
        <f t="shared" si="9"/>
        <v>-3307186</v>
      </c>
    </row>
    <row r="2425" spans="1:4" ht="15.75" customHeight="1">
      <c r="A2425" s="2" t="s">
        <v>1597</v>
      </c>
      <c r="B2425" s="1">
        <v>30000000</v>
      </c>
      <c r="C2425" s="1">
        <v>26687172</v>
      </c>
      <c r="D2425" s="30">
        <f t="shared" si="9"/>
        <v>-3312828</v>
      </c>
    </row>
    <row r="2426" spans="1:4" ht="15.75" customHeight="1">
      <c r="A2426" s="2" t="s">
        <v>3816</v>
      </c>
      <c r="B2426" s="1">
        <v>40000000</v>
      </c>
      <c r="C2426" s="1">
        <v>36665854</v>
      </c>
      <c r="D2426" s="30">
        <f t="shared" si="9"/>
        <v>-3334146</v>
      </c>
    </row>
    <row r="2427" spans="1:4" ht="15.75" customHeight="1">
      <c r="A2427" s="2" t="s">
        <v>6333</v>
      </c>
      <c r="B2427" s="1">
        <v>7500000</v>
      </c>
      <c r="C2427" s="1">
        <v>4131640</v>
      </c>
      <c r="D2427" s="30">
        <f t="shared" si="9"/>
        <v>-3368360</v>
      </c>
    </row>
    <row r="2428" spans="1:4" ht="15.75" customHeight="1">
      <c r="A2428" s="2" t="s">
        <v>6021</v>
      </c>
      <c r="B2428" s="1">
        <v>3500000</v>
      </c>
      <c r="C2428" s="1">
        <v>123777</v>
      </c>
      <c r="D2428" s="30">
        <f t="shared" si="9"/>
        <v>-3376223</v>
      </c>
    </row>
    <row r="2429" spans="1:4" ht="15.75" customHeight="1">
      <c r="A2429" s="2" t="s">
        <v>3160</v>
      </c>
      <c r="B2429" s="1">
        <v>10000000</v>
      </c>
      <c r="C2429" s="1">
        <v>6619173</v>
      </c>
      <c r="D2429" s="30">
        <f t="shared" si="9"/>
        <v>-3380827</v>
      </c>
    </row>
    <row r="2430" spans="1:4" ht="15.75" customHeight="1">
      <c r="A2430" s="2" t="s">
        <v>5311</v>
      </c>
      <c r="B2430" s="1">
        <v>15000000</v>
      </c>
      <c r="C2430" s="1">
        <v>11614236</v>
      </c>
      <c r="D2430" s="30">
        <f t="shared" si="9"/>
        <v>-3385764</v>
      </c>
    </row>
    <row r="2431" spans="1:4" ht="15.75" customHeight="1">
      <c r="A2431" s="2" t="s">
        <v>3929</v>
      </c>
      <c r="B2431" s="1">
        <v>3500000</v>
      </c>
      <c r="C2431" s="1">
        <v>101228</v>
      </c>
      <c r="D2431" s="30">
        <f t="shared" si="9"/>
        <v>-3398772</v>
      </c>
    </row>
    <row r="2432" spans="1:4" ht="15.75" customHeight="1">
      <c r="A2432" s="2" t="s">
        <v>1280</v>
      </c>
      <c r="B2432" s="1">
        <v>6000000</v>
      </c>
      <c r="C2432" s="1">
        <v>2600000</v>
      </c>
      <c r="D2432" s="30">
        <f t="shared" si="9"/>
        <v>-3400000</v>
      </c>
    </row>
    <row r="2433" spans="1:4" ht="15.75" customHeight="1">
      <c r="A2433" s="2" t="s">
        <v>2789</v>
      </c>
      <c r="B2433" s="1">
        <v>35000000</v>
      </c>
      <c r="C2433" s="1">
        <v>31598308</v>
      </c>
      <c r="D2433" s="30">
        <f t="shared" si="9"/>
        <v>-3401692</v>
      </c>
    </row>
    <row r="2434" spans="1:4" ht="15.75" customHeight="1">
      <c r="A2434" s="2" t="s">
        <v>5670</v>
      </c>
      <c r="B2434" s="1">
        <v>3500000</v>
      </c>
      <c r="C2434" s="1">
        <v>96793</v>
      </c>
      <c r="D2434" s="30">
        <f t="shared" si="9"/>
        <v>-3403207</v>
      </c>
    </row>
    <row r="2435" spans="1:4" ht="15.75" customHeight="1">
      <c r="A2435" s="2" t="s">
        <v>2456</v>
      </c>
      <c r="B2435" s="1">
        <v>4000000</v>
      </c>
      <c r="C2435" s="1">
        <v>562059</v>
      </c>
      <c r="D2435" s="30">
        <f t="shared" si="9"/>
        <v>-3437941</v>
      </c>
    </row>
    <row r="2436" spans="1:4" ht="15.75" customHeight="1">
      <c r="A2436" s="2" t="s">
        <v>2610</v>
      </c>
      <c r="B2436" s="1">
        <v>25000000</v>
      </c>
      <c r="C2436" s="1">
        <v>21554585</v>
      </c>
      <c r="D2436" s="30">
        <f t="shared" si="9"/>
        <v>-3445415</v>
      </c>
    </row>
    <row r="2437" spans="1:4" ht="15.75" customHeight="1">
      <c r="A2437" s="2" t="s">
        <v>2198</v>
      </c>
      <c r="B2437" s="1">
        <v>4000000</v>
      </c>
      <c r="C2437" s="1">
        <v>542860</v>
      </c>
      <c r="D2437" s="30">
        <f t="shared" si="9"/>
        <v>-3457140</v>
      </c>
    </row>
    <row r="2438" spans="1:4" ht="15.75" customHeight="1">
      <c r="A2438" s="2" t="s">
        <v>2935</v>
      </c>
      <c r="B2438" s="1">
        <v>3500000</v>
      </c>
      <c r="C2438" s="1">
        <v>37606</v>
      </c>
      <c r="D2438" s="30">
        <f t="shared" si="9"/>
        <v>-3462394</v>
      </c>
    </row>
    <row r="2439" spans="1:4" ht="15.75" customHeight="1">
      <c r="A2439" s="2" t="s">
        <v>747</v>
      </c>
      <c r="B2439" s="1">
        <v>12500000</v>
      </c>
      <c r="C2439" s="1">
        <v>9030581</v>
      </c>
      <c r="D2439" s="30">
        <f t="shared" si="9"/>
        <v>-3469419</v>
      </c>
    </row>
    <row r="2440" spans="1:4" ht="15.75" customHeight="1">
      <c r="A2440" s="2" t="s">
        <v>2466</v>
      </c>
      <c r="B2440" s="1">
        <v>3500000</v>
      </c>
      <c r="C2440" s="1">
        <v>29233</v>
      </c>
      <c r="D2440" s="30">
        <f t="shared" si="9"/>
        <v>-3470767</v>
      </c>
    </row>
    <row r="2441" spans="1:4" ht="15.75" customHeight="1">
      <c r="A2441" s="2" t="s">
        <v>2821</v>
      </c>
      <c r="B2441" s="1">
        <v>30000000</v>
      </c>
      <c r="C2441" s="1">
        <v>26525834</v>
      </c>
      <c r="D2441" s="30">
        <f t="shared" si="9"/>
        <v>-3474166</v>
      </c>
    </row>
    <row r="2442" spans="1:4" ht="15.75" customHeight="1">
      <c r="A2442" s="2" t="s">
        <v>5064</v>
      </c>
      <c r="B2442" s="1">
        <v>10000000</v>
      </c>
      <c r="C2442" s="1">
        <v>6491350</v>
      </c>
      <c r="D2442" s="30">
        <f t="shared" si="9"/>
        <v>-3508650</v>
      </c>
    </row>
    <row r="2443" spans="1:4" ht="15.75" customHeight="1">
      <c r="A2443" s="2" t="s">
        <v>3660</v>
      </c>
      <c r="B2443" s="1">
        <v>5000000</v>
      </c>
      <c r="C2443" s="1">
        <v>1474508</v>
      </c>
      <c r="D2443" s="30">
        <f t="shared" si="9"/>
        <v>-3525492</v>
      </c>
    </row>
    <row r="2444" spans="1:4" ht="15.75" customHeight="1">
      <c r="A2444" s="2" t="s">
        <v>2270</v>
      </c>
      <c r="B2444" s="1">
        <v>130000000</v>
      </c>
      <c r="C2444" s="1">
        <v>126464904</v>
      </c>
      <c r="D2444" s="30">
        <f t="shared" si="9"/>
        <v>-3535096</v>
      </c>
    </row>
    <row r="2445" spans="1:4" ht="15.75" customHeight="1">
      <c r="A2445" s="2" t="s">
        <v>3285</v>
      </c>
      <c r="B2445" s="1">
        <v>60000000</v>
      </c>
      <c r="C2445" s="1">
        <v>56443482</v>
      </c>
      <c r="D2445" s="30">
        <f t="shared" si="9"/>
        <v>-3556518</v>
      </c>
    </row>
    <row r="2446" spans="1:4" ht="15.75" customHeight="1">
      <c r="A2446" s="2" t="s">
        <v>5327</v>
      </c>
      <c r="B2446" s="1">
        <v>8550000</v>
      </c>
      <c r="C2446" s="1">
        <v>4992159</v>
      </c>
      <c r="D2446" s="30">
        <f t="shared" si="9"/>
        <v>-3557841</v>
      </c>
    </row>
    <row r="2447" spans="1:4" ht="15.75" customHeight="1">
      <c r="A2447" s="2" t="s">
        <v>5566</v>
      </c>
      <c r="B2447" s="1">
        <v>4000000</v>
      </c>
      <c r="C2447" s="1">
        <v>399793</v>
      </c>
      <c r="D2447" s="30">
        <f t="shared" si="9"/>
        <v>-3600207</v>
      </c>
    </row>
    <row r="2448" spans="1:4" ht="15.75" customHeight="1">
      <c r="A2448" s="2" t="s">
        <v>5541</v>
      </c>
      <c r="B2448" s="1">
        <v>14000000</v>
      </c>
      <c r="C2448" s="1">
        <v>10397365</v>
      </c>
      <c r="D2448" s="30">
        <f t="shared" si="9"/>
        <v>-3602635</v>
      </c>
    </row>
    <row r="2449" spans="1:4" ht="15.75" customHeight="1">
      <c r="A2449" s="2" t="s">
        <v>627</v>
      </c>
      <c r="B2449" s="1">
        <v>4000000</v>
      </c>
      <c r="C2449" s="1">
        <v>375723</v>
      </c>
      <c r="D2449" s="30">
        <f t="shared" si="9"/>
        <v>-3624277</v>
      </c>
    </row>
    <row r="2450" spans="1:4" ht="15.75" customHeight="1">
      <c r="A2450" s="2" t="s">
        <v>2710</v>
      </c>
      <c r="B2450" s="1">
        <v>4000000</v>
      </c>
      <c r="C2450" s="1">
        <v>371897</v>
      </c>
      <c r="D2450" s="30">
        <f t="shared" si="9"/>
        <v>-3628103</v>
      </c>
    </row>
    <row r="2451" spans="1:4" ht="15.75" customHeight="1">
      <c r="A2451" s="2" t="s">
        <v>919</v>
      </c>
      <c r="B2451" s="1">
        <v>4500000</v>
      </c>
      <c r="C2451" s="1">
        <v>871577</v>
      </c>
      <c r="D2451" s="30">
        <f t="shared" si="9"/>
        <v>-3628423</v>
      </c>
    </row>
    <row r="2452" spans="1:4" ht="15.75" customHeight="1">
      <c r="A2452" s="2" t="s">
        <v>4183</v>
      </c>
      <c r="B2452" s="1">
        <v>110000000</v>
      </c>
      <c r="C2452" s="1">
        <v>106369117</v>
      </c>
      <c r="D2452" s="30">
        <f t="shared" si="9"/>
        <v>-3630883</v>
      </c>
    </row>
    <row r="2453" spans="1:4" ht="15.75" customHeight="1">
      <c r="A2453" s="2" t="s">
        <v>3666</v>
      </c>
      <c r="B2453" s="1">
        <v>8000000</v>
      </c>
      <c r="C2453" s="1">
        <v>4350774</v>
      </c>
      <c r="D2453" s="30">
        <f t="shared" si="9"/>
        <v>-3649226</v>
      </c>
    </row>
    <row r="2454" spans="1:4" ht="15.75" customHeight="1">
      <c r="A2454" s="2" t="s">
        <v>5079</v>
      </c>
      <c r="B2454" s="1">
        <v>3800000</v>
      </c>
      <c r="C2454" s="1">
        <v>100669</v>
      </c>
      <c r="D2454" s="30">
        <f t="shared" si="9"/>
        <v>-3699331</v>
      </c>
    </row>
    <row r="2455" spans="1:4" ht="15.75" customHeight="1">
      <c r="A2455" s="2" t="s">
        <v>2333</v>
      </c>
      <c r="B2455" s="1">
        <v>39000000</v>
      </c>
      <c r="C2455" s="1">
        <v>35287788</v>
      </c>
      <c r="D2455" s="30">
        <f t="shared" si="9"/>
        <v>-3712212</v>
      </c>
    </row>
    <row r="2456" spans="1:4" ht="15.75" customHeight="1">
      <c r="A2456" s="2" t="s">
        <v>1918</v>
      </c>
      <c r="B2456" s="1">
        <v>4825000</v>
      </c>
      <c r="C2456" s="1">
        <v>1110286</v>
      </c>
      <c r="D2456" s="30">
        <f t="shared" si="9"/>
        <v>-3714714</v>
      </c>
    </row>
    <row r="2457" spans="1:4" ht="15.75" customHeight="1">
      <c r="A2457" s="2" t="s">
        <v>3558</v>
      </c>
      <c r="B2457" s="1">
        <v>40000000</v>
      </c>
      <c r="C2457" s="1">
        <v>36283504</v>
      </c>
      <c r="D2457" s="30">
        <f t="shared" si="9"/>
        <v>-3716496</v>
      </c>
    </row>
    <row r="2458" spans="1:4" ht="15.75" customHeight="1">
      <c r="A2458" s="2" t="s">
        <v>1721</v>
      </c>
      <c r="B2458" s="1">
        <v>4000000</v>
      </c>
      <c r="C2458" s="1">
        <v>274385</v>
      </c>
      <c r="D2458" s="30">
        <f t="shared" si="9"/>
        <v>-3725615</v>
      </c>
    </row>
    <row r="2459" spans="1:4" ht="15.75" customHeight="1">
      <c r="A2459" s="2" t="s">
        <v>5516</v>
      </c>
      <c r="B2459" s="1">
        <v>28000000</v>
      </c>
      <c r="C2459" s="1">
        <v>24268828</v>
      </c>
      <c r="D2459" s="30">
        <f t="shared" si="9"/>
        <v>-3731172</v>
      </c>
    </row>
    <row r="2460" spans="1:4" ht="15.75" customHeight="1">
      <c r="A2460" s="2" t="s">
        <v>432</v>
      </c>
      <c r="B2460" s="1">
        <v>70000000</v>
      </c>
      <c r="C2460" s="1">
        <v>66257002</v>
      </c>
      <c r="D2460" s="30">
        <f t="shared" si="9"/>
        <v>-3742998</v>
      </c>
    </row>
    <row r="2461" spans="1:4" ht="15.75" customHeight="1">
      <c r="A2461" s="2" t="s">
        <v>875</v>
      </c>
      <c r="B2461" s="1">
        <v>20000000</v>
      </c>
      <c r="C2461" s="1">
        <v>16248701</v>
      </c>
      <c r="D2461" s="30">
        <f t="shared" si="9"/>
        <v>-3751299</v>
      </c>
    </row>
    <row r="2462" spans="1:4" ht="15.75" customHeight="1">
      <c r="A2462" s="2" t="s">
        <v>1681</v>
      </c>
      <c r="B2462" s="1">
        <v>4000000</v>
      </c>
      <c r="C2462" s="1">
        <v>228524</v>
      </c>
      <c r="D2462" s="30">
        <f t="shared" si="9"/>
        <v>-3771476</v>
      </c>
    </row>
    <row r="2463" spans="1:4" ht="15.75" customHeight="1">
      <c r="A2463" s="2" t="s">
        <v>387</v>
      </c>
      <c r="B2463" s="1">
        <v>4500000</v>
      </c>
      <c r="C2463" s="1">
        <v>727883</v>
      </c>
      <c r="D2463" s="30">
        <f t="shared" si="9"/>
        <v>-3772117</v>
      </c>
    </row>
    <row r="2464" spans="1:4" ht="15.75" customHeight="1">
      <c r="A2464" s="2" t="s">
        <v>2711</v>
      </c>
      <c r="B2464" s="1">
        <v>3800000</v>
      </c>
      <c r="C2464" s="1">
        <v>19959</v>
      </c>
      <c r="D2464" s="30">
        <f t="shared" si="9"/>
        <v>-3780041</v>
      </c>
    </row>
    <row r="2465" spans="1:4" ht="15.75" customHeight="1">
      <c r="A2465" s="2" t="s">
        <v>2932</v>
      </c>
      <c r="B2465" s="1">
        <v>3800000</v>
      </c>
      <c r="C2465" s="1">
        <v>14873</v>
      </c>
      <c r="D2465" s="30">
        <f t="shared" si="9"/>
        <v>-3785127</v>
      </c>
    </row>
    <row r="2466" spans="1:4" ht="15.75" customHeight="1">
      <c r="A2466" s="2" t="s">
        <v>770</v>
      </c>
      <c r="B2466" s="1">
        <v>4500000</v>
      </c>
      <c r="C2466" s="1">
        <v>713413</v>
      </c>
      <c r="D2466" s="30">
        <f t="shared" si="9"/>
        <v>-3786587</v>
      </c>
    </row>
    <row r="2467" spans="1:4" ht="15.75" customHeight="1">
      <c r="A2467" s="2" t="s">
        <v>1928</v>
      </c>
      <c r="B2467" s="1">
        <v>6000000</v>
      </c>
      <c r="C2467" s="1">
        <v>2207975</v>
      </c>
      <c r="D2467" s="30">
        <f t="shared" si="9"/>
        <v>-3792025</v>
      </c>
    </row>
    <row r="2468" spans="1:4" ht="15.75" customHeight="1">
      <c r="A2468" s="2" t="s">
        <v>1401</v>
      </c>
      <c r="B2468" s="1">
        <v>10000000</v>
      </c>
      <c r="C2468" s="1">
        <v>6201757</v>
      </c>
      <c r="D2468" s="30">
        <f t="shared" si="9"/>
        <v>-3798243</v>
      </c>
    </row>
    <row r="2469" spans="1:4" ht="15.75" customHeight="1">
      <c r="A2469" s="2" t="s">
        <v>491</v>
      </c>
      <c r="B2469" s="1">
        <v>10000000</v>
      </c>
      <c r="C2469" s="1">
        <v>6197866</v>
      </c>
      <c r="D2469" s="30">
        <f t="shared" si="9"/>
        <v>-3802134</v>
      </c>
    </row>
    <row r="2470" spans="1:4" ht="15.75" customHeight="1">
      <c r="A2470" s="2" t="s">
        <v>4148</v>
      </c>
      <c r="B2470" s="1">
        <v>4000000</v>
      </c>
      <c r="C2470" s="1">
        <v>185577</v>
      </c>
      <c r="D2470" s="30">
        <f t="shared" si="9"/>
        <v>-3814423</v>
      </c>
    </row>
    <row r="2471" spans="1:4" ht="15.75" customHeight="1">
      <c r="A2471" s="2" t="s">
        <v>941</v>
      </c>
      <c r="B2471" s="1">
        <v>4000000</v>
      </c>
      <c r="C2471" s="1">
        <v>146402</v>
      </c>
      <c r="D2471" s="30">
        <f t="shared" si="9"/>
        <v>-3853598</v>
      </c>
    </row>
    <row r="2472" spans="1:4" ht="15.75" customHeight="1">
      <c r="A2472" s="2" t="s">
        <v>6353</v>
      </c>
      <c r="B2472" s="1">
        <v>15000000</v>
      </c>
      <c r="C2472" s="1">
        <v>11144518</v>
      </c>
      <c r="D2472" s="30">
        <f t="shared" si="9"/>
        <v>-3855482</v>
      </c>
    </row>
    <row r="2473" spans="1:4" ht="15.75" customHeight="1">
      <c r="A2473" s="2" t="s">
        <v>4732</v>
      </c>
      <c r="B2473" s="1">
        <v>4000000</v>
      </c>
      <c r="C2473" s="1">
        <v>143653</v>
      </c>
      <c r="D2473" s="30">
        <f t="shared" si="9"/>
        <v>-3856347</v>
      </c>
    </row>
    <row r="2474" spans="1:4" ht="15.75" customHeight="1">
      <c r="A2474" s="2" t="s">
        <v>2409</v>
      </c>
      <c r="B2474" s="1">
        <v>12000000</v>
      </c>
      <c r="C2474" s="1">
        <v>8134217</v>
      </c>
      <c r="D2474" s="30">
        <f t="shared" si="9"/>
        <v>-3865783</v>
      </c>
    </row>
    <row r="2475" spans="1:4" ht="15.75" customHeight="1">
      <c r="A2475" s="2" t="s">
        <v>1922</v>
      </c>
      <c r="B2475" s="1">
        <v>6000000</v>
      </c>
      <c r="C2475" s="1">
        <v>2122561</v>
      </c>
      <c r="D2475" s="30">
        <f t="shared" si="9"/>
        <v>-3877439</v>
      </c>
    </row>
    <row r="2476" spans="1:4" ht="15.75" customHeight="1">
      <c r="A2476" s="2" t="s">
        <v>5894</v>
      </c>
      <c r="B2476" s="1">
        <v>4000000</v>
      </c>
      <c r="C2476" s="1">
        <v>101055</v>
      </c>
      <c r="D2476" s="30">
        <f t="shared" si="9"/>
        <v>-3898945</v>
      </c>
    </row>
    <row r="2477" spans="1:4" ht="15.75" customHeight="1">
      <c r="A2477" s="2" t="s">
        <v>939</v>
      </c>
      <c r="B2477" s="1">
        <v>4000000</v>
      </c>
      <c r="C2477" s="1">
        <v>100412</v>
      </c>
      <c r="D2477" s="30">
        <f t="shared" si="9"/>
        <v>-3899588</v>
      </c>
    </row>
    <row r="2478" spans="1:4" ht="15.75" customHeight="1">
      <c r="A2478" s="2" t="s">
        <v>2926</v>
      </c>
      <c r="B2478" s="1">
        <v>5000000</v>
      </c>
      <c r="C2478" s="1">
        <v>1100000</v>
      </c>
      <c r="D2478" s="30">
        <f t="shared" si="9"/>
        <v>-3900000</v>
      </c>
    </row>
    <row r="2479" spans="1:4" ht="15.75" customHeight="1">
      <c r="A2479" s="2" t="s">
        <v>935</v>
      </c>
      <c r="B2479" s="1">
        <v>5000000</v>
      </c>
      <c r="C2479" s="1">
        <v>1082044</v>
      </c>
      <c r="D2479" s="30">
        <f t="shared" si="9"/>
        <v>-3917956</v>
      </c>
    </row>
    <row r="2480" spans="1:4" ht="15.75" customHeight="1">
      <c r="A2480" s="2" t="s">
        <v>2445</v>
      </c>
      <c r="B2480" s="1">
        <v>6000000</v>
      </c>
      <c r="C2480" s="1">
        <v>2077046</v>
      </c>
      <c r="D2480" s="30">
        <f t="shared" si="9"/>
        <v>-3922954</v>
      </c>
    </row>
    <row r="2481" spans="1:4" ht="15.75" customHeight="1">
      <c r="A2481" s="2" t="s">
        <v>3440</v>
      </c>
      <c r="B2481" s="1">
        <v>5000000</v>
      </c>
      <c r="C2481" s="1">
        <v>1056102</v>
      </c>
      <c r="D2481" s="30">
        <f t="shared" si="9"/>
        <v>-3943898</v>
      </c>
    </row>
    <row r="2482" spans="1:4" ht="15.75" customHeight="1">
      <c r="A2482" s="2" t="s">
        <v>5323</v>
      </c>
      <c r="B2482" s="1">
        <v>10000000</v>
      </c>
      <c r="C2482" s="1">
        <v>6044618</v>
      </c>
      <c r="D2482" s="30">
        <f t="shared" si="9"/>
        <v>-3955382</v>
      </c>
    </row>
    <row r="2483" spans="1:4" ht="15.75" customHeight="1">
      <c r="A2483" s="2" t="s">
        <v>4665</v>
      </c>
      <c r="B2483" s="1">
        <v>37000000</v>
      </c>
      <c r="C2483" s="1">
        <v>33037754</v>
      </c>
      <c r="D2483" s="30">
        <f t="shared" si="9"/>
        <v>-3962246</v>
      </c>
    </row>
    <row r="2484" spans="1:4" ht="15.75" customHeight="1">
      <c r="A2484" s="2" t="s">
        <v>5067</v>
      </c>
      <c r="B2484" s="1">
        <v>6000000</v>
      </c>
      <c r="C2484" s="1">
        <v>2025238</v>
      </c>
      <c r="D2484" s="30">
        <f t="shared" si="9"/>
        <v>-3974762</v>
      </c>
    </row>
    <row r="2485" spans="1:4" ht="15.75" customHeight="1">
      <c r="A2485" s="2" t="s">
        <v>4571</v>
      </c>
      <c r="B2485" s="1">
        <v>4000000</v>
      </c>
      <c r="C2485" s="1">
        <v>20262</v>
      </c>
      <c r="D2485" s="30">
        <f t="shared" si="9"/>
        <v>-3979738</v>
      </c>
    </row>
    <row r="2486" spans="1:4" ht="15.75" customHeight="1">
      <c r="A2486" s="2" t="s">
        <v>5076</v>
      </c>
      <c r="B2486" s="1">
        <v>4000000</v>
      </c>
      <c r="C2486" s="1">
        <v>12836</v>
      </c>
      <c r="D2486" s="30">
        <f t="shared" si="9"/>
        <v>-3987164</v>
      </c>
    </row>
    <row r="2487" spans="1:4" ht="15.75" customHeight="1">
      <c r="A2487" s="2" t="s">
        <v>380</v>
      </c>
      <c r="B2487" s="1">
        <v>4000000</v>
      </c>
      <c r="C2487" s="1">
        <v>8060</v>
      </c>
      <c r="D2487" s="30">
        <f t="shared" si="9"/>
        <v>-3991940</v>
      </c>
    </row>
    <row r="2488" spans="1:4" ht="15.75" customHeight="1">
      <c r="A2488" s="2" t="s">
        <v>5760</v>
      </c>
      <c r="B2488" s="1">
        <v>4000000</v>
      </c>
      <c r="C2488" s="1">
        <v>4063</v>
      </c>
      <c r="D2488" s="30">
        <f t="shared" si="9"/>
        <v>-3995937</v>
      </c>
    </row>
    <row r="2489" spans="1:4" ht="15.75" customHeight="1">
      <c r="A2489" s="2" t="s">
        <v>2305</v>
      </c>
      <c r="B2489" s="1">
        <v>60000000</v>
      </c>
      <c r="C2489" s="1">
        <v>55994557</v>
      </c>
      <c r="D2489" s="30">
        <f t="shared" si="9"/>
        <v>-4005443</v>
      </c>
    </row>
    <row r="2490" spans="1:4" ht="15.75" customHeight="1">
      <c r="A2490" s="2" t="s">
        <v>5184</v>
      </c>
      <c r="B2490" s="1">
        <v>4800000</v>
      </c>
      <c r="C2490" s="1">
        <v>778565</v>
      </c>
      <c r="D2490" s="30">
        <f t="shared" si="9"/>
        <v>-4021435</v>
      </c>
    </row>
    <row r="2491" spans="1:4" ht="15.75" customHeight="1">
      <c r="A2491" s="2" t="s">
        <v>5827</v>
      </c>
      <c r="B2491" s="1">
        <v>16000000</v>
      </c>
      <c r="C2491" s="1">
        <v>11956207</v>
      </c>
      <c r="D2491" s="30">
        <f t="shared" si="9"/>
        <v>-4043793</v>
      </c>
    </row>
    <row r="2492" spans="1:4" ht="15.75" customHeight="1">
      <c r="A2492" s="2" t="s">
        <v>2433</v>
      </c>
      <c r="B2492" s="1">
        <v>8500000</v>
      </c>
      <c r="C2492" s="1">
        <v>4440055</v>
      </c>
      <c r="D2492" s="30">
        <f t="shared" si="9"/>
        <v>-4059945</v>
      </c>
    </row>
    <row r="2493" spans="1:4" ht="15.75" customHeight="1">
      <c r="A2493" s="2" t="s">
        <v>5025</v>
      </c>
      <c r="B2493" s="1">
        <v>23000000</v>
      </c>
      <c r="C2493" s="1">
        <v>18934858</v>
      </c>
      <c r="D2493" s="30">
        <f t="shared" si="9"/>
        <v>-4065142</v>
      </c>
    </row>
    <row r="2494" spans="1:4" ht="15.75" customHeight="1">
      <c r="A2494" s="2" t="s">
        <v>5607</v>
      </c>
      <c r="B2494" s="1">
        <v>33000000</v>
      </c>
      <c r="C2494" s="1">
        <v>28927720</v>
      </c>
      <c r="D2494" s="30">
        <f t="shared" si="9"/>
        <v>-4072280</v>
      </c>
    </row>
    <row r="2495" spans="1:4" ht="15.75" customHeight="1">
      <c r="A2495" s="2" t="s">
        <v>613</v>
      </c>
      <c r="B2495" s="1">
        <v>7000000</v>
      </c>
      <c r="C2495" s="1">
        <v>2921738</v>
      </c>
      <c r="D2495" s="30">
        <f t="shared" si="9"/>
        <v>-4078262</v>
      </c>
    </row>
    <row r="2496" spans="1:4" ht="15.75" customHeight="1">
      <c r="A2496" s="2" t="s">
        <v>3409</v>
      </c>
      <c r="B2496" s="1">
        <v>12000000</v>
      </c>
      <c r="C2496" s="1">
        <v>7918283</v>
      </c>
      <c r="D2496" s="30">
        <f t="shared" si="9"/>
        <v>-4081717</v>
      </c>
    </row>
    <row r="2497" spans="1:4" ht="15.75" customHeight="1">
      <c r="A2497" s="2" t="s">
        <v>1940</v>
      </c>
      <c r="B2497" s="1">
        <v>4600000</v>
      </c>
      <c r="C2497" s="1">
        <v>513836</v>
      </c>
      <c r="D2497" s="30">
        <f t="shared" si="9"/>
        <v>-4086164</v>
      </c>
    </row>
    <row r="2498" spans="1:4" ht="15.75" customHeight="1">
      <c r="A2498" s="2" t="s">
        <v>5856</v>
      </c>
      <c r="B2498" s="1">
        <v>90000000</v>
      </c>
      <c r="C2498" s="1">
        <v>85884815</v>
      </c>
      <c r="D2498" s="30">
        <f t="shared" si="9"/>
        <v>-4115185</v>
      </c>
    </row>
    <row r="2499" spans="1:4" ht="15.75" customHeight="1">
      <c r="A2499" s="2" t="s">
        <v>3910</v>
      </c>
      <c r="B2499" s="1">
        <v>9000000</v>
      </c>
      <c r="C2499" s="1">
        <v>4881867</v>
      </c>
      <c r="D2499" s="30">
        <f t="shared" si="9"/>
        <v>-4118133</v>
      </c>
    </row>
    <row r="2500" spans="1:4" ht="15.75" customHeight="1">
      <c r="A2500" s="2" t="s">
        <v>2683</v>
      </c>
      <c r="B2500" s="1">
        <v>7500000</v>
      </c>
      <c r="C2500" s="1">
        <v>3347439</v>
      </c>
      <c r="D2500" s="30">
        <f t="shared" si="9"/>
        <v>-4152561</v>
      </c>
    </row>
    <row r="2501" spans="1:4" ht="15.75" customHeight="1">
      <c r="A2501" s="2" t="s">
        <v>4922</v>
      </c>
      <c r="B2501" s="1">
        <v>4600000</v>
      </c>
      <c r="C2501" s="1">
        <v>434417</v>
      </c>
      <c r="D2501" s="30">
        <f t="shared" si="9"/>
        <v>-4165583</v>
      </c>
    </row>
    <row r="2502" spans="1:4" ht="15.75" customHeight="1">
      <c r="A2502" s="2" t="s">
        <v>6132</v>
      </c>
      <c r="B2502" s="1">
        <v>5000000</v>
      </c>
      <c r="C2502" s="1">
        <v>830210</v>
      </c>
      <c r="D2502" s="30">
        <f t="shared" si="9"/>
        <v>-4169790</v>
      </c>
    </row>
    <row r="2503" spans="1:4" ht="15.75" customHeight="1">
      <c r="A2503" s="2" t="s">
        <v>2670</v>
      </c>
      <c r="B2503" s="1">
        <v>7217600</v>
      </c>
      <c r="C2503" s="1">
        <v>3047539</v>
      </c>
      <c r="D2503" s="30">
        <f t="shared" si="9"/>
        <v>-4170061</v>
      </c>
    </row>
    <row r="2504" spans="1:4" ht="15.75" customHeight="1">
      <c r="A2504" s="2" t="s">
        <v>1059</v>
      </c>
      <c r="B2504" s="1">
        <v>20000000</v>
      </c>
      <c r="C2504" s="1">
        <v>15797907</v>
      </c>
      <c r="D2504" s="30">
        <f t="shared" si="9"/>
        <v>-4202093</v>
      </c>
    </row>
    <row r="2505" spans="1:4" ht="15.75" customHeight="1">
      <c r="A2505" s="2" t="s">
        <v>2204</v>
      </c>
      <c r="B2505" s="1">
        <v>5500000</v>
      </c>
      <c r="C2505" s="1">
        <v>1292119</v>
      </c>
      <c r="D2505" s="30">
        <f t="shared" si="9"/>
        <v>-4207881</v>
      </c>
    </row>
    <row r="2506" spans="1:4" ht="15.75" customHeight="1">
      <c r="A2506" s="2" t="s">
        <v>2694</v>
      </c>
      <c r="B2506" s="1">
        <v>6500000</v>
      </c>
      <c r="C2506" s="1">
        <v>2268296</v>
      </c>
      <c r="D2506" s="30">
        <f t="shared" si="9"/>
        <v>-4231704</v>
      </c>
    </row>
    <row r="2507" spans="1:4" ht="15.75" customHeight="1">
      <c r="A2507" s="2" t="s">
        <v>3891</v>
      </c>
      <c r="B2507" s="1">
        <v>15000000</v>
      </c>
      <c r="C2507" s="1">
        <v>10763469</v>
      </c>
      <c r="D2507" s="30">
        <f t="shared" si="9"/>
        <v>-4236531</v>
      </c>
    </row>
    <row r="2508" spans="1:4" ht="15.75" customHeight="1">
      <c r="A2508" s="2" t="s">
        <v>2873</v>
      </c>
      <c r="B2508" s="1">
        <v>8200000</v>
      </c>
      <c r="C2508" s="1">
        <v>3958500</v>
      </c>
      <c r="D2508" s="30">
        <f t="shared" si="9"/>
        <v>-4241500</v>
      </c>
    </row>
    <row r="2509" spans="1:4" ht="15.75" customHeight="1">
      <c r="A2509" s="2" t="s">
        <v>6359</v>
      </c>
      <c r="B2509" s="1">
        <v>8000000</v>
      </c>
      <c r="C2509" s="1">
        <v>3713002</v>
      </c>
      <c r="D2509" s="30">
        <f t="shared" si="9"/>
        <v>-4286998</v>
      </c>
    </row>
    <row r="2510" spans="1:4" ht="15.75" customHeight="1">
      <c r="A2510" s="2" t="s">
        <v>5043</v>
      </c>
      <c r="B2510" s="1">
        <v>20000000</v>
      </c>
      <c r="C2510" s="1">
        <v>15712072</v>
      </c>
      <c r="D2510" s="30">
        <f t="shared" si="9"/>
        <v>-4287928</v>
      </c>
    </row>
    <row r="2511" spans="1:4" ht="15.75" customHeight="1">
      <c r="A2511" s="2" t="s">
        <v>5980</v>
      </c>
      <c r="B2511" s="1">
        <v>17000000</v>
      </c>
      <c r="C2511" s="1">
        <v>12693621</v>
      </c>
      <c r="D2511" s="30">
        <f t="shared" si="9"/>
        <v>-4306379</v>
      </c>
    </row>
    <row r="2512" spans="1:4" ht="15.75" customHeight="1">
      <c r="A2512" s="2" t="s">
        <v>4239</v>
      </c>
      <c r="B2512" s="1">
        <v>35000000</v>
      </c>
      <c r="C2512" s="1">
        <v>30691439</v>
      </c>
      <c r="D2512" s="30">
        <f t="shared" si="9"/>
        <v>-4308561</v>
      </c>
    </row>
    <row r="2513" spans="1:4" ht="15.75" customHeight="1">
      <c r="A2513" s="2" t="s">
        <v>2431</v>
      </c>
      <c r="B2513" s="1">
        <v>9000000</v>
      </c>
      <c r="C2513" s="1">
        <v>4681503</v>
      </c>
      <c r="D2513" s="30">
        <f t="shared" si="9"/>
        <v>-4318497</v>
      </c>
    </row>
    <row r="2514" spans="1:4" ht="15.75" customHeight="1">
      <c r="A2514" s="2" t="s">
        <v>4240</v>
      </c>
      <c r="B2514" s="1">
        <v>35000000</v>
      </c>
      <c r="C2514" s="1">
        <v>30669413</v>
      </c>
      <c r="D2514" s="30">
        <f t="shared" si="9"/>
        <v>-4330587</v>
      </c>
    </row>
    <row r="2515" spans="1:4" ht="15.75" customHeight="1">
      <c r="A2515" s="2" t="s">
        <v>4498</v>
      </c>
      <c r="B2515" s="1">
        <v>23000000</v>
      </c>
      <c r="C2515" s="1">
        <v>18653615</v>
      </c>
      <c r="D2515" s="30">
        <f t="shared" si="9"/>
        <v>-4346385</v>
      </c>
    </row>
    <row r="2516" spans="1:4" ht="15.75" customHeight="1">
      <c r="A2516" s="2" t="s">
        <v>5503</v>
      </c>
      <c r="B2516" s="1">
        <v>42000000</v>
      </c>
      <c r="C2516" s="1">
        <v>37652565</v>
      </c>
      <c r="D2516" s="30">
        <f t="shared" si="9"/>
        <v>-4347435</v>
      </c>
    </row>
    <row r="2517" spans="1:4" ht="15.75" customHeight="1">
      <c r="A2517" s="2" t="s">
        <v>2179</v>
      </c>
      <c r="B2517" s="1">
        <v>7400000</v>
      </c>
      <c r="C2517" s="1">
        <v>3029870</v>
      </c>
      <c r="D2517" s="30">
        <f t="shared" si="9"/>
        <v>-4370130</v>
      </c>
    </row>
    <row r="2518" spans="1:4" ht="15.75" customHeight="1">
      <c r="A2518" s="2" t="s">
        <v>4924</v>
      </c>
      <c r="B2518" s="1">
        <v>4500000</v>
      </c>
      <c r="C2518" s="1">
        <v>108229</v>
      </c>
      <c r="D2518" s="30">
        <f t="shared" si="9"/>
        <v>-4391771</v>
      </c>
    </row>
    <row r="2519" spans="1:4" ht="15.75" customHeight="1">
      <c r="A2519" s="2" t="s">
        <v>3434</v>
      </c>
      <c r="B2519" s="1">
        <v>6500000</v>
      </c>
      <c r="C2519" s="1">
        <v>2024854</v>
      </c>
      <c r="D2519" s="30">
        <f t="shared" si="9"/>
        <v>-4475146</v>
      </c>
    </row>
    <row r="2520" spans="1:4" ht="15.75" customHeight="1">
      <c r="A2520" s="2" t="s">
        <v>5889</v>
      </c>
      <c r="B2520" s="1">
        <v>5250000</v>
      </c>
      <c r="C2520" s="1">
        <v>766487</v>
      </c>
      <c r="D2520" s="30">
        <f t="shared" si="9"/>
        <v>-4483513</v>
      </c>
    </row>
    <row r="2521" spans="1:4" ht="15.75" customHeight="1">
      <c r="A2521" s="2" t="s">
        <v>5072</v>
      </c>
      <c r="B2521" s="1">
        <v>4500000</v>
      </c>
      <c r="C2521" s="1">
        <v>8691</v>
      </c>
      <c r="D2521" s="30">
        <f t="shared" si="9"/>
        <v>-4491309</v>
      </c>
    </row>
    <row r="2522" spans="1:4" ht="15.75" customHeight="1">
      <c r="A2522" s="2" t="s">
        <v>697</v>
      </c>
      <c r="B2522" s="1">
        <v>27000000</v>
      </c>
      <c r="C2522" s="1">
        <v>22494487</v>
      </c>
      <c r="D2522" s="30">
        <f t="shared" si="9"/>
        <v>-4505513</v>
      </c>
    </row>
    <row r="2523" spans="1:4" ht="15.75" customHeight="1">
      <c r="A2523" s="2" t="s">
        <v>697</v>
      </c>
      <c r="B2523" s="1">
        <v>27000000</v>
      </c>
      <c r="C2523" s="1">
        <v>22494487</v>
      </c>
      <c r="D2523" s="30">
        <f t="shared" si="9"/>
        <v>-4505513</v>
      </c>
    </row>
    <row r="2524" spans="1:4" ht="15.75" customHeight="1">
      <c r="A2524" s="2" t="s">
        <v>5820</v>
      </c>
      <c r="B2524" s="1">
        <v>15000000</v>
      </c>
      <c r="C2524" s="1">
        <v>10494147</v>
      </c>
      <c r="D2524" s="30">
        <f t="shared" si="9"/>
        <v>-4505853</v>
      </c>
    </row>
    <row r="2525" spans="1:4" ht="15.75" customHeight="1">
      <c r="A2525" s="2" t="s">
        <v>4518</v>
      </c>
      <c r="B2525" s="1">
        <v>18000000</v>
      </c>
      <c r="C2525" s="1">
        <v>13491653</v>
      </c>
      <c r="D2525" s="30">
        <f t="shared" si="9"/>
        <v>-4508347</v>
      </c>
    </row>
    <row r="2526" spans="1:4" ht="15.75" customHeight="1">
      <c r="A2526" s="2" t="s">
        <v>1673</v>
      </c>
      <c r="B2526" s="1">
        <v>10000000</v>
      </c>
      <c r="C2526" s="1">
        <v>5484375</v>
      </c>
      <c r="D2526" s="30">
        <f t="shared" si="9"/>
        <v>-4515625</v>
      </c>
    </row>
    <row r="2527" spans="1:4" ht="15.75" customHeight="1">
      <c r="A2527" s="2" t="s">
        <v>5238</v>
      </c>
      <c r="B2527" s="1">
        <v>30000000</v>
      </c>
      <c r="C2527" s="1">
        <v>25472967</v>
      </c>
      <c r="D2527" s="30">
        <f t="shared" si="9"/>
        <v>-4527033</v>
      </c>
    </row>
    <row r="2528" spans="1:4" ht="15.75" customHeight="1">
      <c r="A2528" s="2" t="s">
        <v>5629</v>
      </c>
      <c r="B2528" s="1">
        <v>20000000</v>
      </c>
      <c r="C2528" s="1">
        <v>15464026</v>
      </c>
      <c r="D2528" s="30">
        <f t="shared" si="9"/>
        <v>-4535974</v>
      </c>
    </row>
    <row r="2529" spans="1:4" ht="15.75" customHeight="1">
      <c r="A2529" s="2" t="s">
        <v>5879</v>
      </c>
      <c r="B2529" s="1">
        <v>15000000</v>
      </c>
      <c r="C2529" s="1">
        <v>10443316</v>
      </c>
      <c r="D2529" s="30">
        <f t="shared" si="9"/>
        <v>-4556684</v>
      </c>
    </row>
    <row r="2530" spans="1:4" ht="15.75" customHeight="1">
      <c r="A2530" s="2" t="s">
        <v>1691</v>
      </c>
      <c r="B2530" s="1">
        <v>8000000</v>
      </c>
      <c r="C2530" s="1">
        <v>3442820</v>
      </c>
      <c r="D2530" s="30">
        <f t="shared" si="9"/>
        <v>-4557180</v>
      </c>
    </row>
    <row r="2531" spans="1:4" ht="15.75" customHeight="1">
      <c r="A2531" s="2" t="s">
        <v>4877</v>
      </c>
      <c r="B2531" s="1">
        <v>15000000</v>
      </c>
      <c r="C2531" s="1">
        <v>10411980</v>
      </c>
      <c r="D2531" s="30">
        <f t="shared" si="9"/>
        <v>-4588020</v>
      </c>
    </row>
    <row r="2532" spans="1:4" ht="15.75" customHeight="1">
      <c r="A2532" s="2" t="s">
        <v>5290</v>
      </c>
      <c r="B2532" s="1">
        <v>20000000</v>
      </c>
      <c r="C2532" s="1">
        <v>15408822</v>
      </c>
      <c r="D2532" s="30">
        <f t="shared" si="9"/>
        <v>-4591178</v>
      </c>
    </row>
    <row r="2533" spans="1:4" ht="15.75" customHeight="1">
      <c r="A2533" s="2" t="s">
        <v>5543</v>
      </c>
      <c r="B2533" s="1">
        <v>14000000</v>
      </c>
      <c r="C2533" s="1">
        <v>9402410</v>
      </c>
      <c r="D2533" s="30">
        <f t="shared" si="9"/>
        <v>-4597590</v>
      </c>
    </row>
    <row r="2534" spans="1:4" ht="15.75" customHeight="1">
      <c r="A2534" s="2" t="s">
        <v>2628</v>
      </c>
      <c r="B2534" s="1">
        <v>18000000</v>
      </c>
      <c r="C2534" s="1">
        <v>13362308</v>
      </c>
      <c r="D2534" s="30">
        <f t="shared" si="9"/>
        <v>-4637692</v>
      </c>
    </row>
    <row r="2535" spans="1:4" ht="15.75" customHeight="1">
      <c r="A2535" s="2" t="s">
        <v>2174</v>
      </c>
      <c r="B2535" s="1">
        <v>10000000</v>
      </c>
      <c r="C2535" s="1">
        <v>5348317</v>
      </c>
      <c r="D2535" s="30">
        <f t="shared" si="9"/>
        <v>-4651683</v>
      </c>
    </row>
    <row r="2536" spans="1:4" ht="15.75" customHeight="1">
      <c r="A2536" s="2" t="s">
        <v>4562</v>
      </c>
      <c r="B2536" s="1">
        <v>6000000</v>
      </c>
      <c r="C2536" s="1">
        <v>1346503</v>
      </c>
      <c r="D2536" s="30">
        <f t="shared" si="9"/>
        <v>-4653497</v>
      </c>
    </row>
    <row r="2537" spans="1:4" ht="15.75" customHeight="1">
      <c r="A2537" s="2" t="s">
        <v>2913</v>
      </c>
      <c r="B2537" s="1">
        <v>7000000</v>
      </c>
      <c r="C2537" s="1">
        <v>2344847</v>
      </c>
      <c r="D2537" s="30">
        <f t="shared" si="9"/>
        <v>-4655153</v>
      </c>
    </row>
    <row r="2538" spans="1:4" ht="15.75" customHeight="1">
      <c r="A2538" s="2" t="s">
        <v>6137</v>
      </c>
      <c r="B2538" s="1">
        <v>100000000</v>
      </c>
      <c r="C2538" s="1">
        <v>95328937</v>
      </c>
      <c r="D2538" s="30">
        <f t="shared" si="9"/>
        <v>-4671063</v>
      </c>
    </row>
    <row r="2539" spans="1:4" ht="15.75" customHeight="1">
      <c r="A2539" s="2" t="s">
        <v>4568</v>
      </c>
      <c r="B2539" s="1">
        <v>5000000</v>
      </c>
      <c r="C2539" s="1">
        <v>326308</v>
      </c>
      <c r="D2539" s="30">
        <f t="shared" si="9"/>
        <v>-4673692</v>
      </c>
    </row>
    <row r="2540" spans="1:4" ht="15.75" customHeight="1">
      <c r="A2540" s="2" t="s">
        <v>5721</v>
      </c>
      <c r="B2540" s="1">
        <v>35000000</v>
      </c>
      <c r="C2540" s="1">
        <v>30307804</v>
      </c>
      <c r="D2540" s="30">
        <f t="shared" si="9"/>
        <v>-4692196</v>
      </c>
    </row>
    <row r="2541" spans="1:4" ht="15.75" customHeight="1">
      <c r="A2541" s="2" t="s">
        <v>4144</v>
      </c>
      <c r="B2541" s="1">
        <v>5000000</v>
      </c>
      <c r="C2541" s="1">
        <v>296665</v>
      </c>
      <c r="D2541" s="30">
        <f t="shared" si="9"/>
        <v>-4703335</v>
      </c>
    </row>
    <row r="2542" spans="1:4" ht="15.75" customHeight="1">
      <c r="A2542" s="2" t="s">
        <v>4501</v>
      </c>
      <c r="B2542" s="1">
        <v>21000000</v>
      </c>
      <c r="C2542" s="1">
        <v>16284360</v>
      </c>
      <c r="D2542" s="30">
        <f t="shared" si="9"/>
        <v>-4715640</v>
      </c>
    </row>
    <row r="2543" spans="1:4" ht="15.75" customHeight="1">
      <c r="A2543" s="2" t="s">
        <v>3686</v>
      </c>
      <c r="B2543" s="1">
        <v>5000000</v>
      </c>
      <c r="C2543" s="1">
        <v>223878</v>
      </c>
      <c r="D2543" s="30">
        <f t="shared" si="9"/>
        <v>-4776122</v>
      </c>
    </row>
    <row r="2544" spans="1:4" ht="15.75" customHeight="1">
      <c r="A2544" s="2" t="s">
        <v>4102</v>
      </c>
      <c r="B2544" s="1">
        <v>16500000</v>
      </c>
      <c r="C2544" s="1">
        <v>11702090</v>
      </c>
      <c r="D2544" s="30">
        <f t="shared" si="9"/>
        <v>-4797910</v>
      </c>
    </row>
    <row r="2545" spans="1:4" ht="15.75" customHeight="1">
      <c r="A2545" s="2" t="s">
        <v>4409</v>
      </c>
      <c r="B2545" s="1">
        <v>85000000</v>
      </c>
      <c r="C2545" s="1">
        <v>80170146</v>
      </c>
      <c r="D2545" s="30">
        <f t="shared" si="9"/>
        <v>-4829854</v>
      </c>
    </row>
    <row r="2546" spans="1:4" ht="15.75" customHeight="1">
      <c r="A2546" s="2" t="s">
        <v>6301</v>
      </c>
      <c r="B2546" s="1">
        <v>79000000</v>
      </c>
      <c r="C2546" s="1">
        <v>74158157</v>
      </c>
      <c r="D2546" s="30">
        <f t="shared" si="9"/>
        <v>-4841843</v>
      </c>
    </row>
    <row r="2547" spans="1:4" ht="15.75" customHeight="1">
      <c r="A2547" s="2" t="s">
        <v>4130</v>
      </c>
      <c r="B2547" s="1">
        <v>7000000</v>
      </c>
      <c r="C2547" s="1">
        <v>2148212</v>
      </c>
      <c r="D2547" s="30">
        <f t="shared" si="9"/>
        <v>-4851788</v>
      </c>
    </row>
    <row r="2548" spans="1:4" ht="15.75" customHeight="1">
      <c r="A2548" s="2" t="s">
        <v>6207</v>
      </c>
      <c r="B2548" s="1">
        <v>5000000</v>
      </c>
      <c r="C2548" s="1">
        <v>143000</v>
      </c>
      <c r="D2548" s="30">
        <f t="shared" si="9"/>
        <v>-4857000</v>
      </c>
    </row>
    <row r="2549" spans="1:4" ht="15.75" customHeight="1">
      <c r="A2549" s="2" t="s">
        <v>3423</v>
      </c>
      <c r="B2549" s="1">
        <v>5000000</v>
      </c>
      <c r="C2549" s="1">
        <v>136432</v>
      </c>
      <c r="D2549" s="30">
        <f t="shared" si="9"/>
        <v>-4863568</v>
      </c>
    </row>
    <row r="2550" spans="1:4" ht="15.75" customHeight="1">
      <c r="A2550" s="2" t="s">
        <v>1719</v>
      </c>
      <c r="B2550" s="1">
        <v>5000000</v>
      </c>
      <c r="C2550" s="1">
        <v>124720</v>
      </c>
      <c r="D2550" s="30">
        <f t="shared" si="9"/>
        <v>-4875280</v>
      </c>
    </row>
    <row r="2551" spans="1:4" ht="15.75" customHeight="1">
      <c r="A2551" s="2" t="s">
        <v>5089</v>
      </c>
      <c r="B2551" s="1">
        <v>137000000</v>
      </c>
      <c r="C2551" s="1">
        <v>132122995</v>
      </c>
      <c r="D2551" s="30">
        <f t="shared" si="9"/>
        <v>-4877005</v>
      </c>
    </row>
    <row r="2552" spans="1:4" ht="15.75" customHeight="1">
      <c r="A2552" s="2" t="s">
        <v>6016</v>
      </c>
      <c r="B2552" s="1">
        <v>5000000</v>
      </c>
      <c r="C2552" s="1">
        <v>92900</v>
      </c>
      <c r="D2552" s="30">
        <f t="shared" ref="D2552:D2806" si="10">C2552-B2552</f>
        <v>-4907100</v>
      </c>
    </row>
    <row r="2553" spans="1:4" ht="15.75" customHeight="1">
      <c r="A2553" s="2" t="s">
        <v>4445</v>
      </c>
      <c r="B2553" s="1">
        <v>60000000</v>
      </c>
      <c r="C2553" s="1">
        <v>55092830</v>
      </c>
      <c r="D2553" s="30">
        <f t="shared" si="10"/>
        <v>-4907170</v>
      </c>
    </row>
    <row r="2554" spans="1:4" ht="15.75" customHeight="1">
      <c r="A2554" s="2" t="s">
        <v>5415</v>
      </c>
      <c r="B2554" s="1">
        <v>35000000</v>
      </c>
      <c r="C2554" s="1">
        <v>30079316</v>
      </c>
      <c r="D2554" s="30">
        <f t="shared" si="10"/>
        <v>-4920684</v>
      </c>
    </row>
    <row r="2555" spans="1:4" ht="15.75" customHeight="1">
      <c r="A2555" s="2" t="s">
        <v>3331</v>
      </c>
      <c r="B2555" s="1">
        <v>30000000</v>
      </c>
      <c r="C2555" s="1">
        <v>25078937</v>
      </c>
      <c r="D2555" s="30">
        <f t="shared" si="10"/>
        <v>-4921063</v>
      </c>
    </row>
    <row r="2556" spans="1:4" ht="15.75" customHeight="1">
      <c r="A2556" s="2" t="s">
        <v>2187</v>
      </c>
      <c r="B2556" s="1">
        <v>8000000</v>
      </c>
      <c r="C2556" s="1">
        <v>3076425</v>
      </c>
      <c r="D2556" s="30">
        <f t="shared" si="10"/>
        <v>-4923575</v>
      </c>
    </row>
    <row r="2557" spans="1:4" ht="15.75" customHeight="1">
      <c r="A2557" s="2" t="s">
        <v>4356</v>
      </c>
      <c r="B2557" s="1">
        <v>5000000</v>
      </c>
      <c r="C2557" s="1">
        <v>65087</v>
      </c>
      <c r="D2557" s="30">
        <f t="shared" si="10"/>
        <v>-4934913</v>
      </c>
    </row>
    <row r="2558" spans="1:4" ht="15.75" customHeight="1">
      <c r="A2558" s="2" t="s">
        <v>3433</v>
      </c>
      <c r="B2558" s="1">
        <v>7000000</v>
      </c>
      <c r="C2558" s="1">
        <v>2062066</v>
      </c>
      <c r="D2558" s="30">
        <f t="shared" si="10"/>
        <v>-4937934</v>
      </c>
    </row>
    <row r="2559" spans="1:4" ht="15.75" customHeight="1">
      <c r="A2559" s="2" t="s">
        <v>1298</v>
      </c>
      <c r="B2559" s="1">
        <v>5000000</v>
      </c>
      <c r="C2559" s="1">
        <v>37440</v>
      </c>
      <c r="D2559" s="30">
        <f t="shared" si="10"/>
        <v>-4962560</v>
      </c>
    </row>
    <row r="2560" spans="1:4" ht="15.75" customHeight="1">
      <c r="A2560" s="2" t="s">
        <v>6256</v>
      </c>
      <c r="B2560" s="1">
        <v>13000000</v>
      </c>
      <c r="C2560" s="1">
        <v>8026971</v>
      </c>
      <c r="D2560" s="30">
        <f t="shared" si="10"/>
        <v>-4973029</v>
      </c>
    </row>
    <row r="2561" spans="1:4" ht="15.75" customHeight="1">
      <c r="A2561" s="2" t="s">
        <v>6320</v>
      </c>
      <c r="B2561" s="1">
        <v>5000000</v>
      </c>
      <c r="C2561" s="1">
        <v>16066</v>
      </c>
      <c r="D2561" s="30">
        <f t="shared" si="10"/>
        <v>-4983934</v>
      </c>
    </row>
    <row r="2562" spans="1:4" ht="15.75" customHeight="1">
      <c r="A2562" s="2" t="s">
        <v>3180</v>
      </c>
      <c r="B2562" s="1">
        <v>8000000</v>
      </c>
      <c r="C2562" s="1">
        <v>3014541</v>
      </c>
      <c r="D2562" s="30">
        <f t="shared" si="10"/>
        <v>-4985459</v>
      </c>
    </row>
    <row r="2563" spans="1:4" ht="15.75" customHeight="1">
      <c r="A2563" s="2" t="s">
        <v>4190</v>
      </c>
      <c r="B2563" s="1">
        <v>70000000</v>
      </c>
      <c r="C2563" s="1">
        <v>65012000</v>
      </c>
      <c r="D2563" s="30">
        <f t="shared" si="10"/>
        <v>-4988000</v>
      </c>
    </row>
    <row r="2564" spans="1:4" ht="15.75" customHeight="1">
      <c r="A2564" s="2" t="s">
        <v>2424</v>
      </c>
      <c r="B2564" s="1">
        <v>10000000</v>
      </c>
      <c r="C2564" s="1">
        <v>5004648</v>
      </c>
      <c r="D2564" s="30">
        <f t="shared" si="10"/>
        <v>-4995352</v>
      </c>
    </row>
    <row r="2565" spans="1:4" ht="15.75" customHeight="1">
      <c r="A2565" s="2" t="s">
        <v>6151</v>
      </c>
      <c r="B2565" s="1">
        <v>12000000</v>
      </c>
      <c r="C2565" s="1">
        <v>7001720</v>
      </c>
      <c r="D2565" s="30">
        <f t="shared" si="10"/>
        <v>-4998280</v>
      </c>
    </row>
    <row r="2566" spans="1:4" ht="15.75" customHeight="1">
      <c r="A2566" s="2" t="s">
        <v>4010</v>
      </c>
      <c r="B2566" s="1">
        <v>55000000</v>
      </c>
      <c r="C2566" s="1">
        <v>49994804</v>
      </c>
      <c r="D2566" s="30">
        <f t="shared" si="10"/>
        <v>-5005196</v>
      </c>
    </row>
    <row r="2567" spans="1:4" ht="15.75" customHeight="1">
      <c r="A2567" s="2" t="s">
        <v>63</v>
      </c>
      <c r="B2567" s="1">
        <v>15000000</v>
      </c>
      <c r="C2567" s="1">
        <v>9929000</v>
      </c>
      <c r="D2567" s="30">
        <f t="shared" si="10"/>
        <v>-5071000</v>
      </c>
    </row>
    <row r="2568" spans="1:4" ht="15.75" customHeight="1">
      <c r="A2568" s="2" t="s">
        <v>3998</v>
      </c>
      <c r="B2568" s="1">
        <v>60000000</v>
      </c>
      <c r="C2568" s="1">
        <v>54910560</v>
      </c>
      <c r="D2568" s="30">
        <f t="shared" si="10"/>
        <v>-5089440</v>
      </c>
    </row>
    <row r="2569" spans="1:4" ht="15.75" customHeight="1">
      <c r="A2569" s="2" t="s">
        <v>4806</v>
      </c>
      <c r="B2569" s="1">
        <v>49000000</v>
      </c>
      <c r="C2569" s="1">
        <v>43905746</v>
      </c>
      <c r="D2569" s="30">
        <f t="shared" si="10"/>
        <v>-5094254</v>
      </c>
    </row>
    <row r="2570" spans="1:4" ht="15.75" customHeight="1">
      <c r="A2570" s="2" t="s">
        <v>3683</v>
      </c>
      <c r="B2570" s="1">
        <v>7000000</v>
      </c>
      <c r="C2570" s="1">
        <v>1889522</v>
      </c>
      <c r="D2570" s="30">
        <f t="shared" si="10"/>
        <v>-5110478</v>
      </c>
    </row>
    <row r="2571" spans="1:4" ht="15.75" customHeight="1">
      <c r="A2571" s="2" t="s">
        <v>3146</v>
      </c>
      <c r="B2571" s="1">
        <v>13000000</v>
      </c>
      <c r="C2571" s="1">
        <v>7881335</v>
      </c>
      <c r="D2571" s="30">
        <f t="shared" si="10"/>
        <v>-5118665</v>
      </c>
    </row>
    <row r="2572" spans="1:4" ht="15.75" customHeight="1">
      <c r="A2572" s="2" t="s">
        <v>5560</v>
      </c>
      <c r="B2572" s="1">
        <v>6000000</v>
      </c>
      <c r="C2572" s="1">
        <v>872643</v>
      </c>
      <c r="D2572" s="30">
        <f t="shared" si="10"/>
        <v>-5127357</v>
      </c>
    </row>
    <row r="2573" spans="1:4" ht="15.75" customHeight="1">
      <c r="A2573" s="2" t="s">
        <v>6257</v>
      </c>
      <c r="B2573" s="1">
        <v>6000000</v>
      </c>
      <c r="C2573" s="1">
        <v>869325</v>
      </c>
      <c r="D2573" s="30">
        <f t="shared" si="10"/>
        <v>-5130675</v>
      </c>
    </row>
    <row r="2574" spans="1:4" ht="15.75" customHeight="1">
      <c r="A2574" s="2" t="s">
        <v>3413</v>
      </c>
      <c r="B2574" s="1">
        <v>10818775</v>
      </c>
      <c r="C2574" s="1">
        <v>5669081</v>
      </c>
      <c r="D2574" s="30">
        <f t="shared" si="10"/>
        <v>-5149694</v>
      </c>
    </row>
    <row r="2575" spans="1:4" ht="15.75" customHeight="1">
      <c r="A2575" s="2" t="s">
        <v>5728</v>
      </c>
      <c r="B2575" s="1">
        <v>26000000</v>
      </c>
      <c r="C2575" s="1">
        <v>20819129</v>
      </c>
      <c r="D2575" s="30">
        <f t="shared" si="10"/>
        <v>-5180871</v>
      </c>
    </row>
    <row r="2576" spans="1:4" ht="15.75" customHeight="1">
      <c r="A2576" s="2" t="s">
        <v>1118</v>
      </c>
      <c r="B2576" s="1">
        <v>6000000</v>
      </c>
      <c r="C2576" s="1">
        <v>795126</v>
      </c>
      <c r="D2576" s="30">
        <f t="shared" si="10"/>
        <v>-5204874</v>
      </c>
    </row>
    <row r="2577" spans="1:4" ht="15.75" customHeight="1">
      <c r="A2577" s="2" t="s">
        <v>6143</v>
      </c>
      <c r="B2577" s="1">
        <v>57000000</v>
      </c>
      <c r="C2577" s="1">
        <v>51774002</v>
      </c>
      <c r="D2577" s="30">
        <f t="shared" si="10"/>
        <v>-5225998</v>
      </c>
    </row>
    <row r="2578" spans="1:4" ht="15.75" customHeight="1">
      <c r="A2578" s="2" t="s">
        <v>4134</v>
      </c>
      <c r="B2578" s="1">
        <v>7000000</v>
      </c>
      <c r="C2578" s="1">
        <v>1768416</v>
      </c>
      <c r="D2578" s="30">
        <f t="shared" si="10"/>
        <v>-5231584</v>
      </c>
    </row>
    <row r="2579" spans="1:4" ht="15.75" customHeight="1">
      <c r="A2579" s="2" t="s">
        <v>4318</v>
      </c>
      <c r="B2579" s="1">
        <v>12000000</v>
      </c>
      <c r="C2579" s="1">
        <v>6754898</v>
      </c>
      <c r="D2579" s="30">
        <f t="shared" si="10"/>
        <v>-5245102</v>
      </c>
    </row>
    <row r="2580" spans="1:4" ht="15.75" customHeight="1">
      <c r="A2580" s="2" t="s">
        <v>597</v>
      </c>
      <c r="B2580" s="1">
        <v>19000000</v>
      </c>
      <c r="C2580" s="1">
        <v>13753931</v>
      </c>
      <c r="D2580" s="30">
        <f t="shared" si="10"/>
        <v>-5246069</v>
      </c>
    </row>
    <row r="2581" spans="1:4" ht="15.75" customHeight="1">
      <c r="A2581" s="2" t="s">
        <v>1291</v>
      </c>
      <c r="B2581" s="1">
        <v>7000000</v>
      </c>
      <c r="C2581" s="1">
        <v>1738692</v>
      </c>
      <c r="D2581" s="30">
        <f t="shared" si="10"/>
        <v>-5261308</v>
      </c>
    </row>
    <row r="2582" spans="1:4" ht="15.75" customHeight="1">
      <c r="A2582" s="2" t="s">
        <v>3535</v>
      </c>
      <c r="B2582" s="1">
        <v>50000000</v>
      </c>
      <c r="C2582" s="1">
        <v>44737059</v>
      </c>
      <c r="D2582" s="30">
        <f t="shared" si="10"/>
        <v>-5262941</v>
      </c>
    </row>
    <row r="2583" spans="1:4" ht="15.75" customHeight="1">
      <c r="A2583" s="2" t="s">
        <v>3918</v>
      </c>
      <c r="B2583" s="1">
        <v>7000000</v>
      </c>
      <c r="C2583" s="1">
        <v>1654367</v>
      </c>
      <c r="D2583" s="30">
        <f t="shared" si="10"/>
        <v>-5345633</v>
      </c>
    </row>
    <row r="2584" spans="1:4" ht="15.75" customHeight="1">
      <c r="A2584" s="2" t="s">
        <v>5048</v>
      </c>
      <c r="B2584" s="1">
        <v>17000000</v>
      </c>
      <c r="C2584" s="1">
        <v>11634458</v>
      </c>
      <c r="D2584" s="30">
        <f t="shared" si="10"/>
        <v>-5365542</v>
      </c>
    </row>
    <row r="2585" spans="1:4" ht="15.75" customHeight="1">
      <c r="A2585" s="2" t="s">
        <v>3772</v>
      </c>
      <c r="B2585" s="1">
        <v>65000000</v>
      </c>
      <c r="C2585" s="1">
        <v>59617068</v>
      </c>
      <c r="D2585" s="30">
        <f t="shared" si="10"/>
        <v>-5382932</v>
      </c>
    </row>
    <row r="2586" spans="1:4" ht="15.75" customHeight="1">
      <c r="A2586" s="2" t="s">
        <v>5944</v>
      </c>
      <c r="B2586" s="1">
        <v>5500000</v>
      </c>
      <c r="C2586" s="1">
        <v>56007</v>
      </c>
      <c r="D2586" s="30">
        <f t="shared" si="10"/>
        <v>-5443993</v>
      </c>
    </row>
    <row r="2587" spans="1:4" ht="15.75" customHeight="1">
      <c r="A2587" s="2" t="s">
        <v>2916</v>
      </c>
      <c r="B2587" s="1">
        <v>6500000</v>
      </c>
      <c r="C2587" s="1">
        <v>1029017</v>
      </c>
      <c r="D2587" s="30">
        <f t="shared" si="10"/>
        <v>-5470983</v>
      </c>
    </row>
    <row r="2588" spans="1:4" ht="15.75" customHeight="1">
      <c r="A2588" s="2" t="s">
        <v>4563</v>
      </c>
      <c r="B2588" s="1">
        <v>5500000</v>
      </c>
      <c r="C2588" s="1">
        <v>22770</v>
      </c>
      <c r="D2588" s="30">
        <f t="shared" si="10"/>
        <v>-5477230</v>
      </c>
    </row>
    <row r="2589" spans="1:4" ht="15.75" customHeight="1">
      <c r="A2589" s="2" t="s">
        <v>1912</v>
      </c>
      <c r="B2589" s="1">
        <v>7300000</v>
      </c>
      <c r="C2589" s="1">
        <v>1818681</v>
      </c>
      <c r="D2589" s="30">
        <f t="shared" si="10"/>
        <v>-5481319</v>
      </c>
    </row>
    <row r="2590" spans="1:4" ht="15.75" customHeight="1">
      <c r="A2590" s="2" t="s">
        <v>5733</v>
      </c>
      <c r="B2590" s="1">
        <v>25530000</v>
      </c>
      <c r="C2590" s="1">
        <v>20047715</v>
      </c>
      <c r="D2590" s="30">
        <f t="shared" si="10"/>
        <v>-5482285</v>
      </c>
    </row>
    <row r="2591" spans="1:4" ht="15.75" customHeight="1">
      <c r="A2591" s="2" t="s">
        <v>574</v>
      </c>
      <c r="B2591" s="1">
        <v>27000000</v>
      </c>
      <c r="C2591" s="1">
        <v>21500000</v>
      </c>
      <c r="D2591" s="30">
        <f t="shared" si="10"/>
        <v>-5500000</v>
      </c>
    </row>
    <row r="2592" spans="1:4" ht="15.75" customHeight="1">
      <c r="A2592" s="2" t="s">
        <v>1565</v>
      </c>
      <c r="B2592" s="1">
        <v>50000000</v>
      </c>
      <c r="C2592" s="1">
        <v>44484065</v>
      </c>
      <c r="D2592" s="30">
        <f t="shared" si="10"/>
        <v>-5515935</v>
      </c>
    </row>
    <row r="2593" spans="1:4" ht="15.75" customHeight="1">
      <c r="A2593" s="2" t="s">
        <v>3436</v>
      </c>
      <c r="B2593" s="1">
        <v>5600000</v>
      </c>
      <c r="C2593" s="1">
        <v>27024</v>
      </c>
      <c r="D2593" s="30">
        <f t="shared" si="10"/>
        <v>-5572976</v>
      </c>
    </row>
    <row r="2594" spans="1:4" ht="15.75" customHeight="1">
      <c r="A2594" s="2" t="s">
        <v>5182</v>
      </c>
      <c r="B2594" s="1">
        <v>6000000</v>
      </c>
      <c r="C2594" s="1">
        <v>399611</v>
      </c>
      <c r="D2594" s="30">
        <f t="shared" si="10"/>
        <v>-5600389</v>
      </c>
    </row>
    <row r="2595" spans="1:4" ht="15.75" customHeight="1">
      <c r="A2595" s="2" t="s">
        <v>2393</v>
      </c>
      <c r="B2595" s="1">
        <v>15000000</v>
      </c>
      <c r="C2595" s="1">
        <v>9396487</v>
      </c>
      <c r="D2595" s="30">
        <f t="shared" si="10"/>
        <v>-5603513</v>
      </c>
    </row>
    <row r="2596" spans="1:4" ht="15.75" customHeight="1">
      <c r="A2596" s="2" t="s">
        <v>2474</v>
      </c>
      <c r="B2596" s="1">
        <v>6000000</v>
      </c>
      <c r="C2596" s="1">
        <v>371081</v>
      </c>
      <c r="D2596" s="30">
        <f t="shared" si="10"/>
        <v>-5628919</v>
      </c>
    </row>
    <row r="2597" spans="1:4" ht="15.75" customHeight="1">
      <c r="A2597" s="2" t="s">
        <v>2434</v>
      </c>
      <c r="B2597" s="1">
        <v>7000000</v>
      </c>
      <c r="C2597" s="1">
        <v>1330827</v>
      </c>
      <c r="D2597" s="30">
        <f t="shared" si="10"/>
        <v>-5669173</v>
      </c>
    </row>
    <row r="2598" spans="1:4" ht="15.75" customHeight="1">
      <c r="A2598" s="2" t="s">
        <v>3779</v>
      </c>
      <c r="B2598" s="1">
        <v>57000000</v>
      </c>
      <c r="C2598" s="1">
        <v>51317350</v>
      </c>
      <c r="D2598" s="30">
        <f t="shared" si="10"/>
        <v>-5682650</v>
      </c>
    </row>
    <row r="2599" spans="1:4" ht="15.75" customHeight="1">
      <c r="A2599" s="2" t="s">
        <v>4507</v>
      </c>
      <c r="B2599" s="1">
        <v>20000000</v>
      </c>
      <c r="C2599" s="1">
        <v>14291570</v>
      </c>
      <c r="D2599" s="30">
        <f t="shared" si="10"/>
        <v>-5708430</v>
      </c>
    </row>
    <row r="2600" spans="1:4" ht="15.75" customHeight="1">
      <c r="A2600" s="2" t="s">
        <v>2811</v>
      </c>
      <c r="B2600" s="1">
        <v>10000000</v>
      </c>
      <c r="C2600" s="1">
        <v>4280577</v>
      </c>
      <c r="D2600" s="30">
        <f t="shared" si="10"/>
        <v>-5719423</v>
      </c>
    </row>
    <row r="2601" spans="1:4" ht="15.75" customHeight="1">
      <c r="A2601" s="2" t="s">
        <v>4722</v>
      </c>
      <c r="B2601" s="1">
        <v>8000000</v>
      </c>
      <c r="C2601" s="1">
        <v>2275557</v>
      </c>
      <c r="D2601" s="30">
        <f t="shared" si="10"/>
        <v>-5724443</v>
      </c>
    </row>
    <row r="2602" spans="1:4" ht="15.75" customHeight="1">
      <c r="A2602" s="2" t="s">
        <v>6141</v>
      </c>
      <c r="B2602" s="1">
        <v>64000000</v>
      </c>
      <c r="C2602" s="1">
        <v>58255287</v>
      </c>
      <c r="D2602" s="30">
        <f t="shared" si="10"/>
        <v>-5744713</v>
      </c>
    </row>
    <row r="2603" spans="1:4" ht="15.75" customHeight="1">
      <c r="A2603" s="2" t="s">
        <v>3658</v>
      </c>
      <c r="B2603" s="1">
        <v>10000000</v>
      </c>
      <c r="C2603" s="1">
        <v>4244155</v>
      </c>
      <c r="D2603" s="30">
        <f t="shared" si="10"/>
        <v>-5755845</v>
      </c>
    </row>
    <row r="2604" spans="1:4" ht="15.75" customHeight="1">
      <c r="A2604" s="2" t="s">
        <v>2176</v>
      </c>
      <c r="B2604" s="1">
        <v>9000000</v>
      </c>
      <c r="C2604" s="1">
        <v>3193102</v>
      </c>
      <c r="D2604" s="30">
        <f t="shared" si="10"/>
        <v>-5806898</v>
      </c>
    </row>
    <row r="2605" spans="1:4" ht="15.75" customHeight="1">
      <c r="A2605" s="2" t="s">
        <v>912</v>
      </c>
      <c r="B2605" s="1">
        <v>6500000</v>
      </c>
      <c r="C2605" s="1">
        <v>686383</v>
      </c>
      <c r="D2605" s="30">
        <f t="shared" si="10"/>
        <v>-5813617</v>
      </c>
    </row>
    <row r="2606" spans="1:4" ht="15.75" customHeight="1">
      <c r="A2606" s="2" t="s">
        <v>5641</v>
      </c>
      <c r="B2606" s="1">
        <v>15000000</v>
      </c>
      <c r="C2606" s="1">
        <v>9123834</v>
      </c>
      <c r="D2606" s="30">
        <f t="shared" si="10"/>
        <v>-5876166</v>
      </c>
    </row>
    <row r="2607" spans="1:4" ht="15.75" customHeight="1">
      <c r="A2607" s="2" t="s">
        <v>4349</v>
      </c>
      <c r="B2607" s="1">
        <v>6000000</v>
      </c>
      <c r="C2607" s="1">
        <v>117560</v>
      </c>
      <c r="D2607" s="30">
        <f t="shared" si="10"/>
        <v>-5882440</v>
      </c>
    </row>
    <row r="2608" spans="1:4" ht="15.75" customHeight="1">
      <c r="A2608" s="2" t="s">
        <v>3188</v>
      </c>
      <c r="B2608" s="1">
        <v>6000000</v>
      </c>
      <c r="C2608" s="1">
        <v>115862</v>
      </c>
      <c r="D2608" s="30">
        <f t="shared" si="10"/>
        <v>-5884138</v>
      </c>
    </row>
    <row r="2609" spans="1:4" ht="15.75" customHeight="1">
      <c r="A2609" s="2" t="s">
        <v>3389</v>
      </c>
      <c r="B2609" s="1">
        <v>15000000</v>
      </c>
      <c r="C2609" s="1">
        <v>9059588</v>
      </c>
      <c r="D2609" s="30">
        <f t="shared" si="10"/>
        <v>-5940412</v>
      </c>
    </row>
    <row r="2610" spans="1:4" ht="15.75" customHeight="1">
      <c r="A2610" s="2" t="s">
        <v>4351</v>
      </c>
      <c r="B2610" s="1">
        <v>6000000</v>
      </c>
      <c r="C2610" s="1">
        <v>54606</v>
      </c>
      <c r="D2610" s="30">
        <f t="shared" si="10"/>
        <v>-5945394</v>
      </c>
    </row>
    <row r="2611" spans="1:4" ht="15.75" customHeight="1">
      <c r="A2611" s="2" t="s">
        <v>5405</v>
      </c>
      <c r="B2611" s="1">
        <v>30000000</v>
      </c>
      <c r="C2611" s="1">
        <v>24048000</v>
      </c>
      <c r="D2611" s="30">
        <f t="shared" si="10"/>
        <v>-5952000</v>
      </c>
    </row>
    <row r="2612" spans="1:4" ht="15.75" customHeight="1">
      <c r="A2612" s="2" t="s">
        <v>2208</v>
      </c>
      <c r="B2612" s="1">
        <v>7000000</v>
      </c>
      <c r="C2612" s="1">
        <v>1040879</v>
      </c>
      <c r="D2612" s="30">
        <f t="shared" si="10"/>
        <v>-5959121</v>
      </c>
    </row>
    <row r="2613" spans="1:4" ht="15.75" customHeight="1">
      <c r="A2613" s="2" t="s">
        <v>6018</v>
      </c>
      <c r="B2613" s="1">
        <v>6000000</v>
      </c>
      <c r="C2613" s="1">
        <v>36497</v>
      </c>
      <c r="D2613" s="30">
        <f t="shared" si="10"/>
        <v>-5963503</v>
      </c>
    </row>
    <row r="2614" spans="1:4" ht="15.75" customHeight="1">
      <c r="A2614" s="2" t="s">
        <v>4653</v>
      </c>
      <c r="B2614" s="1">
        <v>43000000</v>
      </c>
      <c r="C2614" s="1">
        <v>37035515</v>
      </c>
      <c r="D2614" s="30">
        <f t="shared" si="10"/>
        <v>-5964485</v>
      </c>
    </row>
    <row r="2615" spans="1:4" ht="15.75" customHeight="1">
      <c r="A2615" s="2" t="s">
        <v>212</v>
      </c>
      <c r="B2615" s="1">
        <v>6000000</v>
      </c>
      <c r="C2615" s="1">
        <v>26435</v>
      </c>
      <c r="D2615" s="30">
        <f t="shared" si="10"/>
        <v>-5973565</v>
      </c>
    </row>
    <row r="2616" spans="1:4" ht="15.75" customHeight="1">
      <c r="A2616" s="2" t="s">
        <v>5069</v>
      </c>
      <c r="B2616" s="1">
        <v>6000000</v>
      </c>
      <c r="C2616" s="1">
        <v>20200</v>
      </c>
      <c r="D2616" s="30">
        <f t="shared" si="10"/>
        <v>-5979800</v>
      </c>
    </row>
    <row r="2617" spans="1:4" ht="15.75" customHeight="1">
      <c r="A2617" s="2" t="s">
        <v>4597</v>
      </c>
      <c r="B2617" s="1">
        <v>6000000</v>
      </c>
      <c r="C2617" s="1">
        <v>12843</v>
      </c>
      <c r="D2617" s="30">
        <f t="shared" si="10"/>
        <v>-5987157</v>
      </c>
    </row>
    <row r="2618" spans="1:4" ht="15.75" customHeight="1">
      <c r="A2618" s="2" t="s">
        <v>2182</v>
      </c>
      <c r="B2618" s="1">
        <v>8000000</v>
      </c>
      <c r="C2618" s="1">
        <v>1997807</v>
      </c>
      <c r="D2618" s="30">
        <f t="shared" si="10"/>
        <v>-6002193</v>
      </c>
    </row>
    <row r="2619" spans="1:4" ht="15.75" customHeight="1">
      <c r="A2619" s="2" t="s">
        <v>4465</v>
      </c>
      <c r="B2619" s="1">
        <v>35000000</v>
      </c>
      <c r="C2619" s="1">
        <v>28995450</v>
      </c>
      <c r="D2619" s="30">
        <f t="shared" si="10"/>
        <v>-6004550</v>
      </c>
    </row>
    <row r="2620" spans="1:4" ht="15.75" customHeight="1">
      <c r="A2620" s="2" t="s">
        <v>4689</v>
      </c>
      <c r="B2620" s="1">
        <v>20000000</v>
      </c>
      <c r="C2620" s="1">
        <v>13987482</v>
      </c>
      <c r="D2620" s="30">
        <f t="shared" si="10"/>
        <v>-6012518</v>
      </c>
    </row>
    <row r="2621" spans="1:4" ht="15.75" customHeight="1">
      <c r="A2621" s="2" t="s">
        <v>4332</v>
      </c>
      <c r="B2621" s="1">
        <v>9000000</v>
      </c>
      <c r="C2621" s="1">
        <v>2955039</v>
      </c>
      <c r="D2621" s="30">
        <f t="shared" si="10"/>
        <v>-6044961</v>
      </c>
    </row>
    <row r="2622" spans="1:4" ht="15.75" customHeight="1">
      <c r="A2622" s="2" t="s">
        <v>1426</v>
      </c>
      <c r="B2622" s="1">
        <v>12000000</v>
      </c>
      <c r="C2622" s="1">
        <v>5949693</v>
      </c>
      <c r="D2622" s="30">
        <f t="shared" si="10"/>
        <v>-6050307</v>
      </c>
    </row>
    <row r="2623" spans="1:4" ht="15.75" customHeight="1">
      <c r="A2623" s="2" t="s">
        <v>5104</v>
      </c>
      <c r="B2623" s="1">
        <v>40000000</v>
      </c>
      <c r="C2623" s="1">
        <v>33927476</v>
      </c>
      <c r="D2623" s="30">
        <f t="shared" si="10"/>
        <v>-6072524</v>
      </c>
    </row>
    <row r="2624" spans="1:4" ht="15.75" customHeight="1">
      <c r="A2624" s="2" t="s">
        <v>6318</v>
      </c>
      <c r="B2624" s="1">
        <v>6200000</v>
      </c>
      <c r="C2624" s="1">
        <v>126247</v>
      </c>
      <c r="D2624" s="30">
        <f t="shared" si="10"/>
        <v>-6073753</v>
      </c>
    </row>
    <row r="2625" spans="1:4" ht="15.75" customHeight="1">
      <c r="A2625" s="2" t="s">
        <v>1908</v>
      </c>
      <c r="B2625" s="1">
        <v>7200000</v>
      </c>
      <c r="C2625" s="1">
        <v>1094798</v>
      </c>
      <c r="D2625" s="30">
        <f t="shared" si="10"/>
        <v>-6105202</v>
      </c>
    </row>
    <row r="2626" spans="1:4" ht="15.75" customHeight="1">
      <c r="A2626" s="2" t="s">
        <v>5003</v>
      </c>
      <c r="B2626" s="1">
        <v>40000000</v>
      </c>
      <c r="C2626" s="1">
        <v>33864342</v>
      </c>
      <c r="D2626" s="30">
        <f t="shared" si="10"/>
        <v>-6135658</v>
      </c>
    </row>
    <row r="2627" spans="1:4" ht="15.75" customHeight="1">
      <c r="A2627" s="2" t="s">
        <v>6216</v>
      </c>
      <c r="B2627" s="1">
        <v>25000000</v>
      </c>
      <c r="C2627" s="1">
        <v>18860403</v>
      </c>
      <c r="D2627" s="30">
        <f t="shared" si="10"/>
        <v>-6139597</v>
      </c>
    </row>
    <row r="2628" spans="1:4" ht="15.75" customHeight="1">
      <c r="A2628" s="2" t="s">
        <v>5742</v>
      </c>
      <c r="B2628" s="1">
        <v>20000000</v>
      </c>
      <c r="C2628" s="1">
        <v>13854000</v>
      </c>
      <c r="D2628" s="30">
        <f t="shared" si="10"/>
        <v>-6146000</v>
      </c>
    </row>
    <row r="2629" spans="1:4" ht="15.75" customHeight="1">
      <c r="A2629" s="2" t="s">
        <v>5652</v>
      </c>
      <c r="B2629" s="1">
        <v>11000000</v>
      </c>
      <c r="C2629" s="1">
        <v>4814244</v>
      </c>
      <c r="D2629" s="30">
        <f t="shared" si="10"/>
        <v>-6185756</v>
      </c>
    </row>
    <row r="2630" spans="1:4" ht="15.75" customHeight="1">
      <c r="A2630" s="2" t="s">
        <v>3372</v>
      </c>
      <c r="B2630" s="1">
        <v>20000000</v>
      </c>
      <c r="C2630" s="1">
        <v>13801755</v>
      </c>
      <c r="D2630" s="30">
        <f t="shared" si="10"/>
        <v>-6198245</v>
      </c>
    </row>
    <row r="2631" spans="1:4" ht="15.75" customHeight="1">
      <c r="A2631" s="2" t="s">
        <v>3431</v>
      </c>
      <c r="B2631" s="1">
        <v>8000000</v>
      </c>
      <c r="C2631" s="1">
        <v>1789892</v>
      </c>
      <c r="D2631" s="30">
        <f t="shared" si="10"/>
        <v>-6210108</v>
      </c>
    </row>
    <row r="2632" spans="1:4" ht="15.75" customHeight="1">
      <c r="A2632" s="2" t="s">
        <v>3999</v>
      </c>
      <c r="B2632" s="1">
        <v>60000000</v>
      </c>
      <c r="C2632" s="1">
        <v>53789313</v>
      </c>
      <c r="D2632" s="30">
        <f t="shared" si="10"/>
        <v>-6210687</v>
      </c>
    </row>
    <row r="2633" spans="1:4" ht="15.75" customHeight="1">
      <c r="A2633" s="2" t="s">
        <v>4762</v>
      </c>
      <c r="B2633" s="1">
        <v>95000000</v>
      </c>
      <c r="C2633" s="1">
        <v>88761720</v>
      </c>
      <c r="D2633" s="30">
        <f t="shared" si="10"/>
        <v>-6238280</v>
      </c>
    </row>
    <row r="2634" spans="1:4" ht="15.75" customHeight="1">
      <c r="A2634" s="2" t="s">
        <v>5431</v>
      </c>
      <c r="B2634" s="1">
        <v>15000000</v>
      </c>
      <c r="C2634" s="1">
        <v>8735529</v>
      </c>
      <c r="D2634" s="30">
        <f t="shared" si="10"/>
        <v>-6264471</v>
      </c>
    </row>
    <row r="2635" spans="1:4" ht="15.75" customHeight="1">
      <c r="A2635" s="2" t="s">
        <v>4241</v>
      </c>
      <c r="B2635" s="1">
        <v>35000000</v>
      </c>
      <c r="C2635" s="1">
        <v>28687835</v>
      </c>
      <c r="D2635" s="30">
        <f t="shared" si="10"/>
        <v>-6312165</v>
      </c>
    </row>
    <row r="2636" spans="1:4" ht="15.75" customHeight="1">
      <c r="A2636" s="2" t="s">
        <v>3374</v>
      </c>
      <c r="B2636" s="1">
        <v>20000000</v>
      </c>
      <c r="C2636" s="1">
        <v>13650738</v>
      </c>
      <c r="D2636" s="30">
        <f t="shared" si="10"/>
        <v>-6349262</v>
      </c>
    </row>
    <row r="2637" spans="1:4" ht="15.75" customHeight="1">
      <c r="A2637" s="2" t="s">
        <v>2900</v>
      </c>
      <c r="B2637" s="1">
        <v>8000000</v>
      </c>
      <c r="C2637" s="1">
        <v>1641788</v>
      </c>
      <c r="D2637" s="30">
        <f t="shared" si="10"/>
        <v>-6358212</v>
      </c>
    </row>
    <row r="2638" spans="1:4" ht="15.75" customHeight="1">
      <c r="A2638" s="2" t="s">
        <v>896</v>
      </c>
      <c r="B2638" s="1">
        <v>9200000</v>
      </c>
      <c r="C2638" s="1">
        <v>2835886</v>
      </c>
      <c r="D2638" s="30">
        <f t="shared" si="10"/>
        <v>-6364114</v>
      </c>
    </row>
    <row r="2639" spans="1:4" ht="15.75" customHeight="1">
      <c r="A2639" s="2" t="s">
        <v>4283</v>
      </c>
      <c r="B2639" s="1">
        <v>20000000</v>
      </c>
      <c r="C2639" s="1">
        <v>13630226</v>
      </c>
      <c r="D2639" s="30">
        <f t="shared" si="10"/>
        <v>-6369774</v>
      </c>
    </row>
    <row r="2640" spans="1:4" ht="15.75" customHeight="1">
      <c r="A2640" s="2" t="s">
        <v>2385</v>
      </c>
      <c r="B2640" s="1">
        <v>13000000</v>
      </c>
      <c r="C2640" s="1">
        <v>6615578</v>
      </c>
      <c r="D2640" s="30">
        <f t="shared" si="10"/>
        <v>-6384422</v>
      </c>
    </row>
    <row r="2641" spans="1:4" ht="15.75" customHeight="1">
      <c r="A2641" s="2" t="s">
        <v>4135</v>
      </c>
      <c r="B2641" s="1">
        <v>6500000</v>
      </c>
      <c r="C2641" s="1">
        <v>110029</v>
      </c>
      <c r="D2641" s="30">
        <f t="shared" si="10"/>
        <v>-6389971</v>
      </c>
    </row>
    <row r="2642" spans="1:4" ht="15.75" customHeight="1">
      <c r="A2642" s="2" t="s">
        <v>3426</v>
      </c>
      <c r="B2642" s="1">
        <v>10000000</v>
      </c>
      <c r="C2642" s="1">
        <v>3571735</v>
      </c>
      <c r="D2642" s="30">
        <f t="shared" si="10"/>
        <v>-6428265</v>
      </c>
    </row>
    <row r="2643" spans="1:4" ht="15.75" customHeight="1">
      <c r="A2643" s="2" t="s">
        <v>3167</v>
      </c>
      <c r="B2643" s="1">
        <v>6500000</v>
      </c>
      <c r="C2643" s="1">
        <v>70527</v>
      </c>
      <c r="D2643" s="30">
        <f t="shared" si="10"/>
        <v>-6429473</v>
      </c>
    </row>
    <row r="2644" spans="1:4" ht="15.75" customHeight="1">
      <c r="A2644" s="2" t="s">
        <v>1920</v>
      </c>
      <c r="B2644" s="1">
        <v>6500000</v>
      </c>
      <c r="C2644" s="1">
        <v>66637</v>
      </c>
      <c r="D2644" s="30">
        <f t="shared" si="10"/>
        <v>-6433363</v>
      </c>
    </row>
    <row r="2645" spans="1:4" ht="15.75" customHeight="1">
      <c r="A2645" s="2" t="s">
        <v>1705</v>
      </c>
      <c r="B2645" s="1">
        <v>6500000</v>
      </c>
      <c r="C2645" s="1">
        <v>64148</v>
      </c>
      <c r="D2645" s="30">
        <f t="shared" si="10"/>
        <v>-6435852</v>
      </c>
    </row>
    <row r="2646" spans="1:4" ht="15.75" customHeight="1">
      <c r="A2646" s="2" t="s">
        <v>1425</v>
      </c>
      <c r="B2646" s="1">
        <v>13500000</v>
      </c>
      <c r="C2646" s="1">
        <v>7060876</v>
      </c>
      <c r="D2646" s="30">
        <f t="shared" si="10"/>
        <v>-6439124</v>
      </c>
    </row>
    <row r="2647" spans="1:4" ht="15.75" customHeight="1">
      <c r="A2647" s="2" t="s">
        <v>4114</v>
      </c>
      <c r="B2647" s="1">
        <v>12000000</v>
      </c>
      <c r="C2647" s="1">
        <v>5542025</v>
      </c>
      <c r="D2647" s="30">
        <f t="shared" si="10"/>
        <v>-6457975</v>
      </c>
    </row>
    <row r="2648" spans="1:4" ht="15.75" customHeight="1">
      <c r="A2648" s="2" t="s">
        <v>3685</v>
      </c>
      <c r="B2648" s="1">
        <v>7000000</v>
      </c>
      <c r="C2648" s="1">
        <v>532988</v>
      </c>
      <c r="D2648" s="30">
        <f t="shared" si="10"/>
        <v>-6467012</v>
      </c>
    </row>
    <row r="2649" spans="1:4" ht="15.75" customHeight="1">
      <c r="A2649" s="2" t="s">
        <v>2871</v>
      </c>
      <c r="B2649" s="1">
        <v>7000000</v>
      </c>
      <c r="C2649" s="1">
        <v>529766</v>
      </c>
      <c r="D2649" s="30">
        <f t="shared" si="10"/>
        <v>-6470234</v>
      </c>
    </row>
    <row r="2650" spans="1:4" ht="15.75" customHeight="1">
      <c r="A2650" s="2" t="s">
        <v>1820</v>
      </c>
      <c r="B2650" s="1">
        <v>40000000</v>
      </c>
      <c r="C2650" s="1">
        <v>33508922</v>
      </c>
      <c r="D2650" s="30">
        <f t="shared" si="10"/>
        <v>-6491078</v>
      </c>
    </row>
    <row r="2651" spans="1:4" ht="15.75" customHeight="1">
      <c r="A2651" s="2" t="s">
        <v>4772</v>
      </c>
      <c r="B2651" s="1">
        <v>75000000</v>
      </c>
      <c r="C2651" s="1">
        <v>68473360</v>
      </c>
      <c r="D2651" s="30">
        <f t="shared" si="10"/>
        <v>-6526640</v>
      </c>
    </row>
    <row r="2652" spans="1:4" ht="15.75" customHeight="1">
      <c r="A2652" s="2" t="s">
        <v>4911</v>
      </c>
      <c r="B2652" s="1">
        <v>7000000</v>
      </c>
      <c r="C2652" s="1">
        <v>453079</v>
      </c>
      <c r="D2652" s="30">
        <f t="shared" si="10"/>
        <v>-6546921</v>
      </c>
    </row>
    <row r="2653" spans="1:4" ht="15.75" customHeight="1">
      <c r="A2653" s="2" t="s">
        <v>4086</v>
      </c>
      <c r="B2653" s="1">
        <v>20000000</v>
      </c>
      <c r="C2653" s="1">
        <v>13391174</v>
      </c>
      <c r="D2653" s="30">
        <f t="shared" si="10"/>
        <v>-6608826</v>
      </c>
    </row>
    <row r="2654" spans="1:4" ht="15.75" customHeight="1">
      <c r="A2654" s="2" t="s">
        <v>1245</v>
      </c>
      <c r="B2654" s="1">
        <v>20000000</v>
      </c>
      <c r="C2654" s="1">
        <v>13383737</v>
      </c>
      <c r="D2654" s="30">
        <f t="shared" si="10"/>
        <v>-6616263</v>
      </c>
    </row>
    <row r="2655" spans="1:4" ht="15.75" customHeight="1">
      <c r="A2655" s="2" t="s">
        <v>2192</v>
      </c>
      <c r="B2655" s="1">
        <v>7000000</v>
      </c>
      <c r="C2655" s="1">
        <v>382946</v>
      </c>
      <c r="D2655" s="30">
        <f t="shared" si="10"/>
        <v>-6617054</v>
      </c>
    </row>
    <row r="2656" spans="1:4" ht="15.75" customHeight="1">
      <c r="A2656" s="2" t="s">
        <v>2634</v>
      </c>
      <c r="B2656" s="1">
        <v>15000000</v>
      </c>
      <c r="C2656" s="1">
        <v>8378141</v>
      </c>
      <c r="D2656" s="30">
        <f t="shared" si="10"/>
        <v>-6621859</v>
      </c>
    </row>
    <row r="2657" spans="1:4" ht="15.75" customHeight="1">
      <c r="A2657" s="2" t="s">
        <v>3801</v>
      </c>
      <c r="B2657" s="1">
        <v>45000000</v>
      </c>
      <c r="C2657" s="1">
        <v>38360195</v>
      </c>
      <c r="D2657" s="30">
        <f t="shared" si="10"/>
        <v>-6639805</v>
      </c>
    </row>
    <row r="2658" spans="1:4" ht="15.75" customHeight="1">
      <c r="A2658" s="2" t="s">
        <v>5013</v>
      </c>
      <c r="B2658" s="1">
        <v>29000000</v>
      </c>
      <c r="C2658" s="1">
        <v>22359293</v>
      </c>
      <c r="D2658" s="30">
        <f t="shared" si="10"/>
        <v>-6640707</v>
      </c>
    </row>
    <row r="2659" spans="1:4" ht="15.75" customHeight="1">
      <c r="A2659" s="2" t="s">
        <v>4186</v>
      </c>
      <c r="B2659" s="1">
        <v>68000000</v>
      </c>
      <c r="C2659" s="1">
        <v>61355436</v>
      </c>
      <c r="D2659" s="30">
        <f t="shared" si="10"/>
        <v>-6644564</v>
      </c>
    </row>
    <row r="2660" spans="1:4" ht="15.75" customHeight="1">
      <c r="A2660" s="2" t="s">
        <v>3388</v>
      </c>
      <c r="B2660" s="1">
        <v>20000000</v>
      </c>
      <c r="C2660" s="1">
        <v>13337299</v>
      </c>
      <c r="D2660" s="30">
        <f t="shared" si="10"/>
        <v>-6662701</v>
      </c>
    </row>
    <row r="2661" spans="1:4" ht="15.75" customHeight="1">
      <c r="A2661" s="2" t="s">
        <v>5449</v>
      </c>
      <c r="B2661" s="1">
        <v>10000000</v>
      </c>
      <c r="C2661" s="1">
        <v>3333823</v>
      </c>
      <c r="D2661" s="30">
        <f t="shared" si="10"/>
        <v>-6666177</v>
      </c>
    </row>
    <row r="2662" spans="1:4" ht="15.75" customHeight="1">
      <c r="A2662" s="2" t="s">
        <v>2441</v>
      </c>
      <c r="B2662" s="1">
        <v>6800000</v>
      </c>
      <c r="C2662" s="1">
        <v>49526</v>
      </c>
      <c r="D2662" s="30">
        <f t="shared" si="10"/>
        <v>-6750474</v>
      </c>
    </row>
    <row r="2663" spans="1:4" ht="15.75" customHeight="1">
      <c r="A2663" s="2" t="s">
        <v>4536</v>
      </c>
      <c r="B2663" s="1">
        <v>13000000</v>
      </c>
      <c r="C2663" s="1">
        <v>6241697</v>
      </c>
      <c r="D2663" s="30">
        <f t="shared" si="10"/>
        <v>-6758303</v>
      </c>
    </row>
    <row r="2664" spans="1:4" ht="15.75" customHeight="1">
      <c r="A2664" s="2" t="s">
        <v>2692</v>
      </c>
      <c r="B2664" s="1">
        <v>7000000</v>
      </c>
      <c r="C2664" s="1">
        <v>233103</v>
      </c>
      <c r="D2664" s="30">
        <f t="shared" si="10"/>
        <v>-6766897</v>
      </c>
    </row>
    <row r="2665" spans="1:4" ht="15.75" customHeight="1">
      <c r="A2665" s="2" t="s">
        <v>6096</v>
      </c>
      <c r="B2665" s="1">
        <v>8495000</v>
      </c>
      <c r="C2665" s="1">
        <v>1712111</v>
      </c>
      <c r="D2665" s="30">
        <f t="shared" si="10"/>
        <v>-6782889</v>
      </c>
    </row>
    <row r="2666" spans="1:4" ht="15.75" customHeight="1">
      <c r="A2666" s="2" t="s">
        <v>2291</v>
      </c>
      <c r="B2666" s="1">
        <v>80000000</v>
      </c>
      <c r="C2666" s="1">
        <v>73215310</v>
      </c>
      <c r="D2666" s="30">
        <f t="shared" si="10"/>
        <v>-6784690</v>
      </c>
    </row>
    <row r="2667" spans="1:4" ht="15.75" customHeight="1">
      <c r="A2667" s="2" t="s">
        <v>3115</v>
      </c>
      <c r="B2667" s="1">
        <v>20000000</v>
      </c>
      <c r="C2667" s="1">
        <v>13214030</v>
      </c>
      <c r="D2667" s="30">
        <f t="shared" si="10"/>
        <v>-6785970</v>
      </c>
    </row>
    <row r="2668" spans="1:4" ht="15.75" customHeight="1">
      <c r="A2668" s="2" t="s">
        <v>3920</v>
      </c>
      <c r="B2668" s="1">
        <v>6800000</v>
      </c>
      <c r="C2668" s="1">
        <v>10696</v>
      </c>
      <c r="D2668" s="30">
        <f t="shared" si="10"/>
        <v>-6789304</v>
      </c>
    </row>
    <row r="2669" spans="1:4" ht="15.75" customHeight="1">
      <c r="A2669" s="2" t="s">
        <v>2345</v>
      </c>
      <c r="B2669" s="1">
        <v>30000000</v>
      </c>
      <c r="C2669" s="1">
        <v>23209440</v>
      </c>
      <c r="D2669" s="30">
        <f t="shared" si="10"/>
        <v>-6790560</v>
      </c>
    </row>
    <row r="2670" spans="1:4" ht="15.75" customHeight="1">
      <c r="A2670" s="2" t="s">
        <v>1694</v>
      </c>
      <c r="B2670" s="1">
        <v>10000000</v>
      </c>
      <c r="C2670" s="1">
        <v>3205244</v>
      </c>
      <c r="D2670" s="30">
        <f t="shared" si="10"/>
        <v>-6794756</v>
      </c>
    </row>
    <row r="2671" spans="1:4" ht="15.75" customHeight="1">
      <c r="A2671" s="2" t="s">
        <v>3182</v>
      </c>
      <c r="B2671" s="1">
        <v>7000000</v>
      </c>
      <c r="C2671" s="1">
        <v>196067</v>
      </c>
      <c r="D2671" s="30">
        <f t="shared" si="10"/>
        <v>-6803933</v>
      </c>
    </row>
    <row r="2672" spans="1:4" ht="15.75" customHeight="1">
      <c r="A2672" s="2" t="s">
        <v>2584</v>
      </c>
      <c r="B2672" s="1">
        <v>31000000</v>
      </c>
      <c r="C2672" s="1">
        <v>24185781</v>
      </c>
      <c r="D2672" s="30">
        <f t="shared" si="10"/>
        <v>-6814219</v>
      </c>
    </row>
    <row r="2673" spans="1:4" ht="15.75" customHeight="1">
      <c r="A2673" s="2" t="s">
        <v>3141</v>
      </c>
      <c r="B2673" s="1">
        <v>16000000</v>
      </c>
      <c r="C2673" s="1">
        <v>9172810</v>
      </c>
      <c r="D2673" s="30">
        <f t="shared" si="10"/>
        <v>-6827190</v>
      </c>
    </row>
    <row r="2674" spans="1:4" ht="15.75" customHeight="1">
      <c r="A2674" s="2" t="s">
        <v>4273</v>
      </c>
      <c r="B2674" s="1">
        <v>23000000</v>
      </c>
      <c r="C2674" s="1">
        <v>16123851</v>
      </c>
      <c r="D2674" s="30">
        <f t="shared" si="10"/>
        <v>-6876149</v>
      </c>
    </row>
    <row r="2675" spans="1:4" ht="15.75" customHeight="1">
      <c r="A2675" s="2" t="s">
        <v>6081</v>
      </c>
      <c r="B2675" s="1">
        <v>37000000</v>
      </c>
      <c r="C2675" s="1">
        <v>30105968</v>
      </c>
      <c r="D2675" s="30">
        <f t="shared" si="10"/>
        <v>-6894032</v>
      </c>
    </row>
    <row r="2676" spans="1:4" ht="15.75" customHeight="1">
      <c r="A2676" s="2" t="s">
        <v>5313</v>
      </c>
      <c r="B2676" s="1">
        <v>15000000</v>
      </c>
      <c r="C2676" s="1">
        <v>8080116</v>
      </c>
      <c r="D2676" s="30">
        <f t="shared" si="10"/>
        <v>-6919884</v>
      </c>
    </row>
    <row r="2677" spans="1:4" ht="15.75" customHeight="1">
      <c r="A2677" s="2" t="s">
        <v>2677</v>
      </c>
      <c r="B2677" s="1">
        <v>8000000</v>
      </c>
      <c r="C2677" s="1">
        <v>1071240</v>
      </c>
      <c r="D2677" s="30">
        <f t="shared" si="10"/>
        <v>-6928760</v>
      </c>
    </row>
    <row r="2678" spans="1:4" ht="15.75" customHeight="1">
      <c r="A2678" s="2" t="s">
        <v>4841</v>
      </c>
      <c r="B2678" s="1">
        <v>30000000</v>
      </c>
      <c r="C2678" s="1">
        <v>23070045</v>
      </c>
      <c r="D2678" s="30">
        <f t="shared" si="10"/>
        <v>-6929955</v>
      </c>
    </row>
    <row r="2679" spans="1:4" ht="15.75" customHeight="1">
      <c r="A2679" s="2" t="s">
        <v>5865</v>
      </c>
      <c r="B2679" s="1">
        <v>35000000</v>
      </c>
      <c r="C2679" s="1">
        <v>28064226</v>
      </c>
      <c r="D2679" s="30">
        <f t="shared" si="10"/>
        <v>-6935774</v>
      </c>
    </row>
    <row r="2680" spans="1:4" ht="15.75" customHeight="1">
      <c r="A2680" s="2" t="s">
        <v>5325</v>
      </c>
      <c r="B2680" s="1">
        <v>10000000</v>
      </c>
      <c r="C2680" s="1">
        <v>3060858</v>
      </c>
      <c r="D2680" s="30">
        <f t="shared" si="10"/>
        <v>-6939142</v>
      </c>
    </row>
    <row r="2681" spans="1:4" ht="15.75" customHeight="1">
      <c r="A2681" s="2" t="s">
        <v>4730</v>
      </c>
      <c r="B2681" s="1">
        <v>7000000</v>
      </c>
      <c r="C2681" s="1">
        <v>46451</v>
      </c>
      <c r="D2681" s="30">
        <f t="shared" si="10"/>
        <v>-6953549</v>
      </c>
    </row>
    <row r="2682" spans="1:4" ht="15.75" customHeight="1">
      <c r="A2682" s="2" t="s">
        <v>2177</v>
      </c>
      <c r="B2682" s="1">
        <v>10000000</v>
      </c>
      <c r="C2682" s="1">
        <v>3041803</v>
      </c>
      <c r="D2682" s="30">
        <f t="shared" si="10"/>
        <v>-6958197</v>
      </c>
    </row>
    <row r="2683" spans="1:4" ht="15.75" customHeight="1">
      <c r="A2683" s="2" t="s">
        <v>2774</v>
      </c>
      <c r="B2683" s="1">
        <v>66000000</v>
      </c>
      <c r="C2683" s="1">
        <v>59035104</v>
      </c>
      <c r="D2683" s="30">
        <f t="shared" si="10"/>
        <v>-6964896</v>
      </c>
    </row>
    <row r="2684" spans="1:4" ht="15.75" customHeight="1">
      <c r="A2684" s="2" t="s">
        <v>4115</v>
      </c>
      <c r="B2684" s="1">
        <v>12000000</v>
      </c>
      <c r="C2684" s="1">
        <v>5032496</v>
      </c>
      <c r="D2684" s="30">
        <f t="shared" si="10"/>
        <v>-6967504</v>
      </c>
    </row>
    <row r="2685" spans="1:4" ht="15.75" customHeight="1">
      <c r="A2685" s="2" t="s">
        <v>5440</v>
      </c>
      <c r="B2685" s="1">
        <v>7000000</v>
      </c>
      <c r="C2685" s="1">
        <v>23838</v>
      </c>
      <c r="D2685" s="30">
        <f t="shared" si="10"/>
        <v>-6976162</v>
      </c>
    </row>
    <row r="2686" spans="1:4" ht="15.75" customHeight="1">
      <c r="A2686" s="2" t="s">
        <v>3003</v>
      </c>
      <c r="B2686" s="1">
        <v>92000000</v>
      </c>
      <c r="C2686" s="1">
        <v>85017401</v>
      </c>
      <c r="D2686" s="30">
        <f t="shared" si="10"/>
        <v>-6982599</v>
      </c>
    </row>
    <row r="2687" spans="1:4" ht="15.75" customHeight="1">
      <c r="A2687" s="2" t="s">
        <v>4450</v>
      </c>
      <c r="B2687" s="1">
        <v>35000000</v>
      </c>
      <c r="C2687" s="1">
        <v>27972410</v>
      </c>
      <c r="D2687" s="30">
        <f t="shared" si="10"/>
        <v>-7027590</v>
      </c>
    </row>
    <row r="2688" spans="1:4" ht="15.75" customHeight="1">
      <c r="A2688" s="2" t="s">
        <v>5285</v>
      </c>
      <c r="B2688" s="1">
        <v>24000000</v>
      </c>
      <c r="C2688" s="1">
        <v>16964743</v>
      </c>
      <c r="D2688" s="30">
        <f t="shared" si="10"/>
        <v>-7035257</v>
      </c>
    </row>
    <row r="2689" spans="1:4" ht="15.75" customHeight="1">
      <c r="A2689" s="2" t="s">
        <v>6371</v>
      </c>
      <c r="B2689" s="1">
        <v>12000000</v>
      </c>
      <c r="C2689" s="1">
        <v>4922166</v>
      </c>
      <c r="D2689" s="30">
        <f t="shared" si="10"/>
        <v>-7077834</v>
      </c>
    </row>
    <row r="2690" spans="1:4" ht="15.75" customHeight="1">
      <c r="A2690" s="2" t="s">
        <v>5883</v>
      </c>
      <c r="B2690" s="1">
        <v>12000000</v>
      </c>
      <c r="C2690" s="1">
        <v>4903000</v>
      </c>
      <c r="D2690" s="30">
        <f t="shared" si="10"/>
        <v>-7097000</v>
      </c>
    </row>
    <row r="2691" spans="1:4" ht="15.75" customHeight="1">
      <c r="A2691" s="2" t="s">
        <v>5439</v>
      </c>
      <c r="B2691" s="1">
        <v>12000000</v>
      </c>
      <c r="C2691" s="1">
        <v>4884663</v>
      </c>
      <c r="D2691" s="30">
        <f t="shared" si="10"/>
        <v>-7115337</v>
      </c>
    </row>
    <row r="2692" spans="1:4" ht="15.75" customHeight="1">
      <c r="A2692" s="2" t="s">
        <v>3169</v>
      </c>
      <c r="B2692" s="1">
        <v>9600000</v>
      </c>
      <c r="C2692" s="1">
        <v>2483955</v>
      </c>
      <c r="D2692" s="30">
        <f t="shared" si="10"/>
        <v>-7116045</v>
      </c>
    </row>
    <row r="2693" spans="1:4" ht="15.75" customHeight="1">
      <c r="A2693" s="2" t="s">
        <v>4706</v>
      </c>
      <c r="B2693" s="1">
        <v>13000000</v>
      </c>
      <c r="C2693" s="1">
        <v>5871603</v>
      </c>
      <c r="D2693" s="30">
        <f t="shared" si="10"/>
        <v>-7128397</v>
      </c>
    </row>
    <row r="2694" spans="1:4" ht="15.75" customHeight="1">
      <c r="A2694" s="2" t="s">
        <v>5120</v>
      </c>
      <c r="B2694" s="1">
        <v>40000000</v>
      </c>
      <c r="C2694" s="1">
        <v>32853640</v>
      </c>
      <c r="D2694" s="30">
        <f t="shared" si="10"/>
        <v>-7146360</v>
      </c>
    </row>
    <row r="2695" spans="1:4" ht="15.75" customHeight="1">
      <c r="A2695" s="2" t="s">
        <v>6144</v>
      </c>
      <c r="B2695" s="1">
        <v>40000000</v>
      </c>
      <c r="C2695" s="1">
        <v>32800000</v>
      </c>
      <c r="D2695" s="30">
        <f t="shared" si="10"/>
        <v>-7200000</v>
      </c>
    </row>
    <row r="2696" spans="1:4" ht="15.75" customHeight="1">
      <c r="A2696" s="2" t="s">
        <v>1605</v>
      </c>
      <c r="B2696" s="1">
        <v>25000000</v>
      </c>
      <c r="C2696" s="1">
        <v>17791031</v>
      </c>
      <c r="D2696" s="30">
        <f t="shared" si="10"/>
        <v>-7208969</v>
      </c>
    </row>
    <row r="2697" spans="1:4" ht="15.75" customHeight="1">
      <c r="A2697" s="2" t="s">
        <v>1231</v>
      </c>
      <c r="B2697" s="1">
        <v>23000000</v>
      </c>
      <c r="C2697" s="1">
        <v>15785632</v>
      </c>
      <c r="D2697" s="30">
        <f t="shared" si="10"/>
        <v>-7214368</v>
      </c>
    </row>
    <row r="2698" spans="1:4" ht="15.75" customHeight="1">
      <c r="A2698" s="2" t="s">
        <v>1231</v>
      </c>
      <c r="B2698" s="1">
        <v>23000000</v>
      </c>
      <c r="C2698" s="1">
        <v>15785632</v>
      </c>
      <c r="D2698" s="30">
        <f t="shared" si="10"/>
        <v>-7214368</v>
      </c>
    </row>
    <row r="2699" spans="1:4" ht="15.75" customHeight="1">
      <c r="A2699" s="2" t="s">
        <v>2680</v>
      </c>
      <c r="B2699" s="1">
        <v>7900000</v>
      </c>
      <c r="C2699" s="1">
        <v>671240</v>
      </c>
      <c r="D2699" s="30">
        <f t="shared" si="10"/>
        <v>-7228760</v>
      </c>
    </row>
    <row r="2700" spans="1:4" ht="15.75" customHeight="1">
      <c r="A2700" s="2" t="s">
        <v>472</v>
      </c>
      <c r="B2700" s="1">
        <v>15000000</v>
      </c>
      <c r="C2700" s="1">
        <v>7757130</v>
      </c>
      <c r="D2700" s="30">
        <f t="shared" si="10"/>
        <v>-7242870</v>
      </c>
    </row>
    <row r="2701" spans="1:4" ht="15.75" customHeight="1">
      <c r="A2701" s="2" t="s">
        <v>902</v>
      </c>
      <c r="B2701" s="1">
        <v>11000000</v>
      </c>
      <c r="C2701" s="1">
        <v>3753806</v>
      </c>
      <c r="D2701" s="30">
        <f t="shared" si="10"/>
        <v>-7246194</v>
      </c>
    </row>
    <row r="2702" spans="1:4" ht="15.75" customHeight="1">
      <c r="A2702" s="2" t="s">
        <v>3355</v>
      </c>
      <c r="B2702" s="1">
        <v>25000000</v>
      </c>
      <c r="C2702" s="1">
        <v>17718223</v>
      </c>
      <c r="D2702" s="30">
        <f t="shared" si="10"/>
        <v>-7281777</v>
      </c>
    </row>
    <row r="2703" spans="1:4" ht="15.75" customHeight="1">
      <c r="A2703" s="2" t="s">
        <v>5649</v>
      </c>
      <c r="B2703" s="1">
        <v>12000000</v>
      </c>
      <c r="C2703" s="1">
        <v>4717455</v>
      </c>
      <c r="D2703" s="30">
        <f t="shared" si="10"/>
        <v>-7282545</v>
      </c>
    </row>
    <row r="2704" spans="1:4" ht="15.75" customHeight="1">
      <c r="A2704" s="2" t="s">
        <v>4127</v>
      </c>
      <c r="B2704" s="1">
        <v>7500000</v>
      </c>
      <c r="C2704" s="1">
        <v>197148</v>
      </c>
      <c r="D2704" s="30">
        <f t="shared" si="10"/>
        <v>-7302852</v>
      </c>
    </row>
    <row r="2705" spans="1:4" ht="15.75" customHeight="1">
      <c r="A2705" s="2" t="s">
        <v>2036</v>
      </c>
      <c r="B2705" s="1">
        <v>70000000</v>
      </c>
      <c r="C2705" s="1">
        <v>62647540</v>
      </c>
      <c r="D2705" s="30">
        <f t="shared" si="10"/>
        <v>-7352460</v>
      </c>
    </row>
    <row r="2706" spans="1:4" ht="15.75" customHeight="1">
      <c r="A2706" s="2" t="s">
        <v>4088</v>
      </c>
      <c r="B2706" s="1">
        <v>20000000</v>
      </c>
      <c r="C2706" s="1">
        <v>12626905</v>
      </c>
      <c r="D2706" s="30">
        <f t="shared" si="10"/>
        <v>-7373095</v>
      </c>
    </row>
    <row r="2707" spans="1:4" ht="15.75" customHeight="1">
      <c r="A2707" s="2" t="s">
        <v>1181</v>
      </c>
      <c r="B2707" s="1">
        <v>110000000</v>
      </c>
      <c r="C2707" s="1">
        <v>102608827</v>
      </c>
      <c r="D2707" s="30">
        <f t="shared" si="10"/>
        <v>-7391173</v>
      </c>
    </row>
    <row r="2708" spans="1:4" ht="15.75" customHeight="1">
      <c r="A2708" s="2" t="s">
        <v>3676</v>
      </c>
      <c r="B2708" s="1">
        <v>8000000</v>
      </c>
      <c r="C2708" s="1">
        <v>568695</v>
      </c>
      <c r="D2708" s="30">
        <f t="shared" si="10"/>
        <v>-7431305</v>
      </c>
    </row>
    <row r="2709" spans="1:4" ht="15.75" customHeight="1">
      <c r="A2709" s="2" t="s">
        <v>3391</v>
      </c>
      <c r="B2709" s="1">
        <v>15000000</v>
      </c>
      <c r="C2709" s="1">
        <v>7556708</v>
      </c>
      <c r="D2709" s="30">
        <f t="shared" si="10"/>
        <v>-7443292</v>
      </c>
    </row>
    <row r="2710" spans="1:4" ht="15.75" customHeight="1">
      <c r="A2710" s="2" t="s">
        <v>2904</v>
      </c>
      <c r="B2710" s="1">
        <v>8000000</v>
      </c>
      <c r="C2710" s="1">
        <v>532190</v>
      </c>
      <c r="D2710" s="30">
        <f t="shared" si="10"/>
        <v>-7467810</v>
      </c>
    </row>
    <row r="2711" spans="1:4" ht="15.75" customHeight="1">
      <c r="A2711" s="2" t="s">
        <v>5175</v>
      </c>
      <c r="B2711" s="1">
        <v>9000000</v>
      </c>
      <c r="C2711" s="1">
        <v>1530535</v>
      </c>
      <c r="D2711" s="30">
        <f t="shared" si="10"/>
        <v>-7469465</v>
      </c>
    </row>
    <row r="2712" spans="1:4" ht="15.75" customHeight="1">
      <c r="A2712" s="2" t="s">
        <v>5797</v>
      </c>
      <c r="B2712" s="1">
        <v>30000000</v>
      </c>
      <c r="C2712" s="1">
        <v>22526144</v>
      </c>
      <c r="D2712" s="30">
        <f t="shared" si="10"/>
        <v>-7473856</v>
      </c>
    </row>
    <row r="2713" spans="1:4" ht="15.75" customHeight="1">
      <c r="A2713" s="2" t="s">
        <v>4833</v>
      </c>
      <c r="B2713" s="1">
        <v>30000000</v>
      </c>
      <c r="C2713" s="1">
        <v>22525921</v>
      </c>
      <c r="D2713" s="30">
        <f t="shared" si="10"/>
        <v>-7474079</v>
      </c>
    </row>
    <row r="2714" spans="1:4" ht="15.75" customHeight="1">
      <c r="A2714" s="2" t="s">
        <v>3752</v>
      </c>
      <c r="B2714" s="1">
        <v>80000000</v>
      </c>
      <c r="C2714" s="1">
        <v>72515360</v>
      </c>
      <c r="D2714" s="30">
        <f t="shared" si="10"/>
        <v>-7484640</v>
      </c>
    </row>
    <row r="2715" spans="1:4" ht="15.75" customHeight="1">
      <c r="A2715" s="2" t="s">
        <v>4958</v>
      </c>
      <c r="B2715" s="1">
        <v>130000000</v>
      </c>
      <c r="C2715" s="1">
        <v>122512052</v>
      </c>
      <c r="D2715" s="30">
        <f t="shared" si="10"/>
        <v>-7487948</v>
      </c>
    </row>
    <row r="2716" spans="1:4" ht="15.75" customHeight="1">
      <c r="A2716" s="2" t="s">
        <v>6122</v>
      </c>
      <c r="B2716" s="1">
        <v>18000000</v>
      </c>
      <c r="C2716" s="1">
        <v>10494494</v>
      </c>
      <c r="D2716" s="30">
        <f t="shared" si="10"/>
        <v>-7505506</v>
      </c>
    </row>
    <row r="2717" spans="1:4" ht="15.75" customHeight="1">
      <c r="A2717" s="2" t="s">
        <v>2113</v>
      </c>
      <c r="B2717" s="1">
        <v>17000000</v>
      </c>
      <c r="C2717" s="1">
        <v>9430988</v>
      </c>
      <c r="D2717" s="30">
        <f t="shared" si="10"/>
        <v>-7569012</v>
      </c>
    </row>
    <row r="2718" spans="1:4" ht="15.75" customHeight="1">
      <c r="A2718" s="2" t="s">
        <v>4509</v>
      </c>
      <c r="B2718" s="1">
        <v>20000000</v>
      </c>
      <c r="C2718" s="1">
        <v>12398628</v>
      </c>
      <c r="D2718" s="30">
        <f t="shared" si="10"/>
        <v>-7601372</v>
      </c>
    </row>
    <row r="2719" spans="1:4" ht="15.75" customHeight="1">
      <c r="A2719" s="2" t="s">
        <v>3913</v>
      </c>
      <c r="B2719" s="1">
        <v>8000000</v>
      </c>
      <c r="C2719" s="1">
        <v>398420</v>
      </c>
      <c r="D2719" s="30">
        <f t="shared" si="10"/>
        <v>-7601580</v>
      </c>
    </row>
    <row r="2720" spans="1:4" ht="15.75" customHeight="1">
      <c r="A2720" s="2" t="s">
        <v>5332</v>
      </c>
      <c r="B2720" s="1">
        <v>8000000</v>
      </c>
      <c r="C2720" s="1">
        <v>336456</v>
      </c>
      <c r="D2720" s="30">
        <f t="shared" si="10"/>
        <v>-7663544</v>
      </c>
    </row>
    <row r="2721" spans="1:4" ht="15.75" customHeight="1">
      <c r="A2721" s="2" t="s">
        <v>6316</v>
      </c>
      <c r="B2721" s="1">
        <v>10000000</v>
      </c>
      <c r="C2721" s="1">
        <v>2331318</v>
      </c>
      <c r="D2721" s="30">
        <f t="shared" si="10"/>
        <v>-7668682</v>
      </c>
    </row>
    <row r="2722" spans="1:4" ht="15.75" customHeight="1">
      <c r="A2722" s="2" t="s">
        <v>3762</v>
      </c>
      <c r="B2722" s="1">
        <v>70000000</v>
      </c>
      <c r="C2722" s="1">
        <v>62321039</v>
      </c>
      <c r="D2722" s="30">
        <f t="shared" si="10"/>
        <v>-7678961</v>
      </c>
    </row>
    <row r="2723" spans="1:4" ht="15.75" customHeight="1">
      <c r="A2723" s="2" t="s">
        <v>3904</v>
      </c>
      <c r="B2723" s="1">
        <v>8000000</v>
      </c>
      <c r="C2723" s="1">
        <v>303439</v>
      </c>
      <c r="D2723" s="30">
        <f t="shared" si="10"/>
        <v>-7696561</v>
      </c>
    </row>
    <row r="2724" spans="1:4" ht="15.75" customHeight="1">
      <c r="A2724" s="2" t="s">
        <v>2906</v>
      </c>
      <c r="B2724" s="1">
        <v>8000000</v>
      </c>
      <c r="C2724" s="1">
        <v>298110</v>
      </c>
      <c r="D2724" s="30">
        <f t="shared" si="10"/>
        <v>-7701890</v>
      </c>
    </row>
    <row r="2725" spans="1:4" ht="15.75" customHeight="1">
      <c r="A2725" s="2" t="s">
        <v>4269</v>
      </c>
      <c r="B2725" s="1">
        <v>24000000</v>
      </c>
      <c r="C2725" s="1">
        <v>16290976</v>
      </c>
      <c r="D2725" s="30">
        <f t="shared" si="10"/>
        <v>-7709024</v>
      </c>
    </row>
    <row r="2726" spans="1:4" ht="15.75" customHeight="1">
      <c r="A2726" s="2" t="s">
        <v>4853</v>
      </c>
      <c r="B2726" s="1">
        <v>17000000</v>
      </c>
      <c r="C2726" s="1">
        <v>9286314</v>
      </c>
      <c r="D2726" s="30">
        <f t="shared" si="10"/>
        <v>-7713686</v>
      </c>
    </row>
    <row r="2727" spans="1:4" ht="15.75" customHeight="1">
      <c r="A2727" s="2" t="s">
        <v>5133</v>
      </c>
      <c r="B2727" s="1">
        <v>28000000</v>
      </c>
      <c r="C2727" s="1">
        <v>20285518</v>
      </c>
      <c r="D2727" s="30">
        <f t="shared" si="10"/>
        <v>-7714482</v>
      </c>
    </row>
    <row r="2728" spans="1:4" ht="15.75" customHeight="1">
      <c r="A2728" s="2" t="s">
        <v>3623</v>
      </c>
      <c r="B2728" s="1">
        <v>15500000</v>
      </c>
      <c r="C2728" s="1">
        <v>7774730</v>
      </c>
      <c r="D2728" s="30">
        <f t="shared" si="10"/>
        <v>-7725270</v>
      </c>
    </row>
    <row r="2729" spans="1:4" ht="15.75" customHeight="1">
      <c r="A2729" s="2" t="s">
        <v>5625</v>
      </c>
      <c r="B2729" s="1">
        <v>22000000</v>
      </c>
      <c r="C2729" s="1">
        <v>14252830</v>
      </c>
      <c r="D2729" s="30">
        <f t="shared" si="10"/>
        <v>-7747170</v>
      </c>
    </row>
    <row r="2730" spans="1:4" ht="15.75" customHeight="1">
      <c r="A2730" s="2" t="s">
        <v>474</v>
      </c>
      <c r="B2730" s="1">
        <v>15000000</v>
      </c>
      <c r="C2730" s="1">
        <v>7219578</v>
      </c>
      <c r="D2730" s="30">
        <f t="shared" si="10"/>
        <v>-7780422</v>
      </c>
    </row>
    <row r="2731" spans="1:4" ht="15.75" customHeight="1">
      <c r="A2731" s="2" t="s">
        <v>5388</v>
      </c>
      <c r="B2731" s="1">
        <v>53000000</v>
      </c>
      <c r="C2731" s="1">
        <v>45207112</v>
      </c>
      <c r="D2731" s="30">
        <f t="shared" si="10"/>
        <v>-7792888</v>
      </c>
    </row>
    <row r="2732" spans="1:4" ht="15.75" customHeight="1">
      <c r="A2732" s="2" t="s">
        <v>3659</v>
      </c>
      <c r="B2732" s="1">
        <v>10000000</v>
      </c>
      <c r="C2732" s="1">
        <v>2185266</v>
      </c>
      <c r="D2732" s="30">
        <f t="shared" si="10"/>
        <v>-7814734</v>
      </c>
    </row>
    <row r="2733" spans="1:4" ht="15.75" customHeight="1">
      <c r="A2733" s="2" t="s">
        <v>1862</v>
      </c>
      <c r="B2733" s="1">
        <v>20000000</v>
      </c>
      <c r="C2733" s="1">
        <v>12134420</v>
      </c>
      <c r="D2733" s="30">
        <f t="shared" si="10"/>
        <v>-7865580</v>
      </c>
    </row>
    <row r="2734" spans="1:4" ht="15.75" customHeight="1">
      <c r="A2734" s="2" t="s">
        <v>5453</v>
      </c>
      <c r="B2734" s="1">
        <v>8000000</v>
      </c>
      <c r="C2734" s="1">
        <v>127144</v>
      </c>
      <c r="D2734" s="30">
        <f t="shared" si="10"/>
        <v>-7872856</v>
      </c>
    </row>
    <row r="2735" spans="1:4" ht="15.75" customHeight="1">
      <c r="A2735" s="2" t="s">
        <v>2679</v>
      </c>
      <c r="B2735" s="1">
        <v>8000000</v>
      </c>
      <c r="C2735" s="1">
        <v>117190</v>
      </c>
      <c r="D2735" s="30">
        <f t="shared" si="10"/>
        <v>-7882810</v>
      </c>
    </row>
    <row r="2736" spans="1:4" ht="15.75" customHeight="1">
      <c r="A2736" s="2" t="s">
        <v>838</v>
      </c>
      <c r="B2736" s="1">
        <v>25000000</v>
      </c>
      <c r="C2736" s="1">
        <v>17114882</v>
      </c>
      <c r="D2736" s="30">
        <f t="shared" si="10"/>
        <v>-7885118</v>
      </c>
    </row>
    <row r="2737" spans="1:4" ht="15.75" customHeight="1">
      <c r="A2737" s="2" t="s">
        <v>4723</v>
      </c>
      <c r="B2737" s="1">
        <v>8000000</v>
      </c>
      <c r="C2737" s="1">
        <v>108662</v>
      </c>
      <c r="D2737" s="30">
        <f t="shared" si="10"/>
        <v>-7891338</v>
      </c>
    </row>
    <row r="2738" spans="1:4" ht="15.75" customHeight="1">
      <c r="A2738" s="2" t="s">
        <v>4909</v>
      </c>
      <c r="B2738" s="1">
        <v>8000000</v>
      </c>
      <c r="C2738" s="1">
        <v>100503</v>
      </c>
      <c r="D2738" s="30">
        <f t="shared" si="10"/>
        <v>-7899497</v>
      </c>
    </row>
    <row r="2739" spans="1:4" ht="15.75" customHeight="1">
      <c r="A2739" s="2" t="s">
        <v>5610</v>
      </c>
      <c r="B2739" s="1">
        <v>25000000</v>
      </c>
      <c r="C2739" s="1">
        <v>17100000</v>
      </c>
      <c r="D2739" s="30">
        <f t="shared" si="10"/>
        <v>-7900000</v>
      </c>
    </row>
    <row r="2740" spans="1:4" ht="15.75" customHeight="1">
      <c r="A2740" s="2" t="s">
        <v>370</v>
      </c>
      <c r="B2740" s="1">
        <v>10000000</v>
      </c>
      <c r="C2740" s="1">
        <v>2086345</v>
      </c>
      <c r="D2740" s="30">
        <f t="shared" si="10"/>
        <v>-7913655</v>
      </c>
    </row>
    <row r="2741" spans="1:4" ht="15.75" customHeight="1">
      <c r="A2741" s="2" t="s">
        <v>4111</v>
      </c>
      <c r="B2741" s="1">
        <v>11000000</v>
      </c>
      <c r="C2741" s="1">
        <v>3074838</v>
      </c>
      <c r="D2741" s="30">
        <f t="shared" si="10"/>
        <v>-7925162</v>
      </c>
    </row>
    <row r="2742" spans="1:4" ht="15.75" customHeight="1">
      <c r="A2742" s="2" t="s">
        <v>877</v>
      </c>
      <c r="B2742" s="1">
        <v>18500000</v>
      </c>
      <c r="C2742" s="1">
        <v>10562387</v>
      </c>
      <c r="D2742" s="30">
        <f t="shared" si="10"/>
        <v>-7937613</v>
      </c>
    </row>
    <row r="2743" spans="1:4" ht="15.75" customHeight="1">
      <c r="A2743" s="2" t="s">
        <v>3915</v>
      </c>
      <c r="B2743" s="1">
        <v>8000000</v>
      </c>
      <c r="C2743" s="1">
        <v>53481</v>
      </c>
      <c r="D2743" s="30">
        <f t="shared" si="10"/>
        <v>-7946519</v>
      </c>
    </row>
    <row r="2744" spans="1:4" ht="15.75" customHeight="1">
      <c r="A2744" s="2" t="s">
        <v>5659</v>
      </c>
      <c r="B2744" s="1">
        <v>8000000</v>
      </c>
      <c r="C2744" s="1">
        <v>52961</v>
      </c>
      <c r="D2744" s="30">
        <f t="shared" si="10"/>
        <v>-7947039</v>
      </c>
    </row>
    <row r="2745" spans="1:4" ht="15.75" customHeight="1">
      <c r="A2745" s="2" t="s">
        <v>6174</v>
      </c>
      <c r="B2745" s="1">
        <v>9000000</v>
      </c>
      <c r="C2745" s="1">
        <v>1046166</v>
      </c>
      <c r="D2745" s="30">
        <f t="shared" si="10"/>
        <v>-7953834</v>
      </c>
    </row>
    <row r="2746" spans="1:4" ht="15.75" customHeight="1">
      <c r="A2746" s="2" t="s">
        <v>5552</v>
      </c>
      <c r="B2746" s="1">
        <v>11000000</v>
      </c>
      <c r="C2746" s="1">
        <v>3034181</v>
      </c>
      <c r="D2746" s="30">
        <f t="shared" si="10"/>
        <v>-7965819</v>
      </c>
    </row>
    <row r="2747" spans="1:4" ht="15.75" customHeight="1">
      <c r="A2747" s="2" t="s">
        <v>498</v>
      </c>
      <c r="B2747" s="1">
        <v>12000000</v>
      </c>
      <c r="C2747" s="1">
        <v>4018695</v>
      </c>
      <c r="D2747" s="30">
        <f t="shared" si="10"/>
        <v>-7981305</v>
      </c>
    </row>
    <row r="2748" spans="1:4" ht="15.75" customHeight="1">
      <c r="A2748" s="2" t="s">
        <v>5316</v>
      </c>
      <c r="B2748" s="1">
        <v>13000000</v>
      </c>
      <c r="C2748" s="1">
        <v>5002310</v>
      </c>
      <c r="D2748" s="30">
        <f t="shared" si="10"/>
        <v>-7997690</v>
      </c>
    </row>
    <row r="2749" spans="1:4" ht="15.75" customHeight="1">
      <c r="A2749" s="2" t="s">
        <v>217</v>
      </c>
      <c r="B2749" s="1">
        <v>13500000</v>
      </c>
      <c r="C2749" s="1">
        <v>5501940</v>
      </c>
      <c r="D2749" s="30">
        <f t="shared" si="10"/>
        <v>-7998060</v>
      </c>
    </row>
    <row r="2750" spans="1:4" ht="15.75" customHeight="1">
      <c r="A2750" s="2" t="s">
        <v>4132</v>
      </c>
      <c r="B2750" s="1">
        <v>9000000</v>
      </c>
      <c r="C2750" s="1">
        <v>1000000</v>
      </c>
      <c r="D2750" s="30">
        <f t="shared" si="10"/>
        <v>-8000000</v>
      </c>
    </row>
    <row r="2751" spans="1:4" ht="15.75" customHeight="1">
      <c r="A2751" s="2" t="s">
        <v>5622</v>
      </c>
      <c r="B2751" s="1">
        <v>25000000</v>
      </c>
      <c r="C2751" s="1">
        <v>16969390</v>
      </c>
      <c r="D2751" s="30">
        <f t="shared" si="10"/>
        <v>-8030610</v>
      </c>
    </row>
    <row r="2752" spans="1:4" ht="15.75" customHeight="1">
      <c r="A2752" s="2" t="s">
        <v>2415</v>
      </c>
      <c r="B2752" s="1">
        <v>12000000</v>
      </c>
      <c r="C2752" s="1">
        <v>3950294</v>
      </c>
      <c r="D2752" s="30">
        <f t="shared" si="10"/>
        <v>-8049706</v>
      </c>
    </row>
    <row r="2753" spans="1:4" ht="15.75" customHeight="1">
      <c r="A2753" s="2" t="s">
        <v>2663</v>
      </c>
      <c r="B2753" s="1">
        <v>10000000</v>
      </c>
      <c r="C2753" s="1">
        <v>1939441</v>
      </c>
      <c r="D2753" s="30">
        <f t="shared" si="10"/>
        <v>-8060559</v>
      </c>
    </row>
    <row r="2754" spans="1:4" ht="15.75" customHeight="1">
      <c r="A2754" s="2" t="s">
        <v>3743</v>
      </c>
      <c r="B2754" s="1">
        <v>135000000</v>
      </c>
      <c r="C2754" s="1">
        <v>126930660</v>
      </c>
      <c r="D2754" s="30">
        <f t="shared" si="10"/>
        <v>-8069340</v>
      </c>
    </row>
    <row r="2755" spans="1:4" ht="15.75" customHeight="1">
      <c r="A2755" s="2" t="s">
        <v>4537</v>
      </c>
      <c r="B2755" s="1">
        <v>13000000</v>
      </c>
      <c r="C2755" s="1">
        <v>4919896</v>
      </c>
      <c r="D2755" s="30">
        <f t="shared" si="10"/>
        <v>-8080104</v>
      </c>
    </row>
    <row r="2756" spans="1:4" ht="15.75" customHeight="1">
      <c r="A2756" s="2" t="s">
        <v>4185</v>
      </c>
      <c r="B2756" s="1">
        <v>95000000</v>
      </c>
      <c r="C2756" s="1">
        <v>86897182</v>
      </c>
      <c r="D2756" s="30">
        <f t="shared" si="10"/>
        <v>-8102818</v>
      </c>
    </row>
    <row r="2757" spans="1:4" ht="15.75" customHeight="1">
      <c r="A2757" s="2" t="s">
        <v>4334</v>
      </c>
      <c r="B2757" s="1">
        <v>9000000</v>
      </c>
      <c r="C2757" s="1">
        <v>883887</v>
      </c>
      <c r="D2757" s="30">
        <f t="shared" si="10"/>
        <v>-8116113</v>
      </c>
    </row>
    <row r="2758" spans="1:4" ht="15.75" customHeight="1">
      <c r="A2758" s="2" t="s">
        <v>4789</v>
      </c>
      <c r="B2758" s="1">
        <v>58000000</v>
      </c>
      <c r="C2758" s="1">
        <v>49875589</v>
      </c>
      <c r="D2758" s="30">
        <f t="shared" si="10"/>
        <v>-8124411</v>
      </c>
    </row>
    <row r="2759" spans="1:4" ht="15.75" customHeight="1">
      <c r="A2759" s="2" t="s">
        <v>1655</v>
      </c>
      <c r="B2759" s="1">
        <v>13000000</v>
      </c>
      <c r="C2759" s="1">
        <v>4857376</v>
      </c>
      <c r="D2759" s="30">
        <f t="shared" si="10"/>
        <v>-8142624</v>
      </c>
    </row>
    <row r="2760" spans="1:4" ht="15.75" customHeight="1">
      <c r="A2760" s="2" t="s">
        <v>2560</v>
      </c>
      <c r="B2760" s="1">
        <v>40000000</v>
      </c>
      <c r="C2760" s="1">
        <v>31836745</v>
      </c>
      <c r="D2760" s="30">
        <f t="shared" si="10"/>
        <v>-8163255</v>
      </c>
    </row>
    <row r="2761" spans="1:4" ht="15.75" customHeight="1">
      <c r="A2761" s="2" t="s">
        <v>3354</v>
      </c>
      <c r="B2761" s="1">
        <v>30000000</v>
      </c>
      <c r="C2761" s="1">
        <v>21835784</v>
      </c>
      <c r="D2761" s="30">
        <f t="shared" si="10"/>
        <v>-8164216</v>
      </c>
    </row>
    <row r="2762" spans="1:4" ht="15.75" customHeight="1">
      <c r="A2762" s="2" t="s">
        <v>4320</v>
      </c>
      <c r="B2762" s="1">
        <v>11000000</v>
      </c>
      <c r="C2762" s="1">
        <v>2832826</v>
      </c>
      <c r="D2762" s="30">
        <f t="shared" si="10"/>
        <v>-8167174</v>
      </c>
    </row>
    <row r="2763" spans="1:4" ht="15.75" customHeight="1">
      <c r="A2763" s="2" t="s">
        <v>3066</v>
      </c>
      <c r="B2763" s="1">
        <v>35000000</v>
      </c>
      <c r="C2763" s="1">
        <v>26814957</v>
      </c>
      <c r="D2763" s="30">
        <f t="shared" si="10"/>
        <v>-8185043</v>
      </c>
    </row>
    <row r="2764" spans="1:4" ht="15.75" customHeight="1">
      <c r="A2764" s="2" t="s">
        <v>5773</v>
      </c>
      <c r="B2764" s="1">
        <v>50000000</v>
      </c>
      <c r="C2764" s="1">
        <v>41814863</v>
      </c>
      <c r="D2764" s="30">
        <f t="shared" si="10"/>
        <v>-8185137</v>
      </c>
    </row>
    <row r="2765" spans="1:4" ht="15.75" customHeight="1">
      <c r="A2765" s="2" t="s">
        <v>5830</v>
      </c>
      <c r="B2765" s="1">
        <v>11000000</v>
      </c>
      <c r="C2765" s="1">
        <v>2807854</v>
      </c>
      <c r="D2765" s="30">
        <f t="shared" si="10"/>
        <v>-8192146</v>
      </c>
    </row>
    <row r="2766" spans="1:4" ht="15.75" customHeight="1">
      <c r="A2766" s="2" t="s">
        <v>5407</v>
      </c>
      <c r="B2766" s="1">
        <v>30000000</v>
      </c>
      <c r="C2766" s="1">
        <v>21800302</v>
      </c>
      <c r="D2766" s="30">
        <f t="shared" si="10"/>
        <v>-8199698</v>
      </c>
    </row>
    <row r="2767" spans="1:4" ht="15.75" customHeight="1">
      <c r="A2767" s="2" t="s">
        <v>6149</v>
      </c>
      <c r="B2767" s="1">
        <v>20000000</v>
      </c>
      <c r="C2767" s="1">
        <v>11784000</v>
      </c>
      <c r="D2767" s="30">
        <f t="shared" si="10"/>
        <v>-8216000</v>
      </c>
    </row>
    <row r="2768" spans="1:4" ht="15.75" customHeight="1">
      <c r="A2768" s="2" t="s">
        <v>3417</v>
      </c>
      <c r="B2768" s="1">
        <v>11500000</v>
      </c>
      <c r="C2768" s="1">
        <v>3275585</v>
      </c>
      <c r="D2768" s="30">
        <f t="shared" si="10"/>
        <v>-8224415</v>
      </c>
    </row>
    <row r="2769" spans="1:4" ht="15.75" customHeight="1">
      <c r="A2769" s="2" t="s">
        <v>1900</v>
      </c>
      <c r="B2769" s="1">
        <v>10000000</v>
      </c>
      <c r="C2769" s="1">
        <v>1754319</v>
      </c>
      <c r="D2769" s="30">
        <f t="shared" si="10"/>
        <v>-8245681</v>
      </c>
    </row>
    <row r="2770" spans="1:4" ht="15.75" customHeight="1">
      <c r="A2770" s="2" t="s">
        <v>4870</v>
      </c>
      <c r="B2770" s="1">
        <v>17000000</v>
      </c>
      <c r="C2770" s="1">
        <v>8662318</v>
      </c>
      <c r="D2770" s="30">
        <f t="shared" si="10"/>
        <v>-8337682</v>
      </c>
    </row>
    <row r="2771" spans="1:4" ht="15.75" customHeight="1">
      <c r="A2771" s="2" t="s">
        <v>3173</v>
      </c>
      <c r="B2771" s="1">
        <v>8500000</v>
      </c>
      <c r="C2771" s="1">
        <v>140244</v>
      </c>
      <c r="D2771" s="30">
        <f t="shared" si="10"/>
        <v>-8359756</v>
      </c>
    </row>
    <row r="2772" spans="1:4" ht="15.75" customHeight="1">
      <c r="A2772" s="2" t="s">
        <v>2034</v>
      </c>
      <c r="B2772" s="1">
        <v>75000000</v>
      </c>
      <c r="C2772" s="1">
        <v>66636385</v>
      </c>
      <c r="D2772" s="30">
        <f t="shared" si="10"/>
        <v>-8363615</v>
      </c>
    </row>
    <row r="2773" spans="1:4" ht="15.75" customHeight="1">
      <c r="A2773" s="2" t="s">
        <v>5171</v>
      </c>
      <c r="B2773" s="1">
        <v>10000000</v>
      </c>
      <c r="C2773" s="1">
        <v>1631839</v>
      </c>
      <c r="D2773" s="30">
        <f t="shared" si="10"/>
        <v>-8368161</v>
      </c>
    </row>
    <row r="2774" spans="1:4" ht="15.75" customHeight="1">
      <c r="A2774" s="2" t="s">
        <v>5341</v>
      </c>
      <c r="B2774" s="1">
        <v>8500000</v>
      </c>
      <c r="C2774" s="1">
        <v>131175</v>
      </c>
      <c r="D2774" s="30">
        <f t="shared" si="10"/>
        <v>-8368825</v>
      </c>
    </row>
    <row r="2775" spans="1:4" ht="15.75" customHeight="1">
      <c r="A2775" s="2" t="s">
        <v>4576</v>
      </c>
      <c r="B2775" s="1">
        <v>8400000</v>
      </c>
      <c r="C2775" s="1">
        <v>5725</v>
      </c>
      <c r="D2775" s="30">
        <f t="shared" si="10"/>
        <v>-8394275</v>
      </c>
    </row>
    <row r="2776" spans="1:4" ht="15.75" customHeight="1">
      <c r="A2776" s="2" t="s">
        <v>5140</v>
      </c>
      <c r="B2776" s="1">
        <v>22000000</v>
      </c>
      <c r="C2776" s="1">
        <v>13555988</v>
      </c>
      <c r="D2776" s="30">
        <f t="shared" si="10"/>
        <v>-8444012</v>
      </c>
    </row>
    <row r="2777" spans="1:4" ht="15.75" customHeight="1">
      <c r="A2777" s="2" t="s">
        <v>3329</v>
      </c>
      <c r="B2777" s="1">
        <v>35000000</v>
      </c>
      <c r="C2777" s="1">
        <v>26494611</v>
      </c>
      <c r="D2777" s="30">
        <f t="shared" si="10"/>
        <v>-8505389</v>
      </c>
    </row>
    <row r="2778" spans="1:4" ht="15.75" customHeight="1">
      <c r="A2778" s="2" t="s">
        <v>4017</v>
      </c>
      <c r="B2778" s="1">
        <v>50000000</v>
      </c>
      <c r="C2778" s="1">
        <v>41482207</v>
      </c>
      <c r="D2778" s="30">
        <f t="shared" si="10"/>
        <v>-8517793</v>
      </c>
    </row>
    <row r="2779" spans="1:4" ht="15.75" customHeight="1">
      <c r="A2779" s="2" t="s">
        <v>3957</v>
      </c>
      <c r="B2779" s="1">
        <v>200000000</v>
      </c>
      <c r="C2779" s="1">
        <v>191450875</v>
      </c>
      <c r="D2779" s="30">
        <f t="shared" si="10"/>
        <v>-8549125</v>
      </c>
    </row>
    <row r="2780" spans="1:4" ht="15.75" customHeight="1">
      <c r="A2780" s="2" t="s">
        <v>6245</v>
      </c>
      <c r="B2780" s="1">
        <v>109000000</v>
      </c>
      <c r="C2780" s="1">
        <v>100446895</v>
      </c>
      <c r="D2780" s="30">
        <f t="shared" si="10"/>
        <v>-8553105</v>
      </c>
    </row>
    <row r="2781" spans="1:4" ht="15.75" customHeight="1">
      <c r="A2781" s="2" t="s">
        <v>5915</v>
      </c>
      <c r="B2781" s="1">
        <v>30000000</v>
      </c>
      <c r="C2781" s="1">
        <v>21426805</v>
      </c>
      <c r="D2781" s="30">
        <f t="shared" si="10"/>
        <v>-8573195</v>
      </c>
    </row>
    <row r="2782" spans="1:4" ht="15.75" customHeight="1">
      <c r="A2782" s="2" t="s">
        <v>4311</v>
      </c>
      <c r="B2782" s="1">
        <v>15000000</v>
      </c>
      <c r="C2782" s="1">
        <v>6409206</v>
      </c>
      <c r="D2782" s="30">
        <f t="shared" si="10"/>
        <v>-8590794</v>
      </c>
    </row>
    <row r="2783" spans="1:4" ht="15.75" customHeight="1">
      <c r="A2783" s="2" t="s">
        <v>5124</v>
      </c>
      <c r="B2783" s="1">
        <v>39000000</v>
      </c>
      <c r="C2783" s="1">
        <v>30400000</v>
      </c>
      <c r="D2783" s="30">
        <f t="shared" si="10"/>
        <v>-8600000</v>
      </c>
    </row>
    <row r="2784" spans="1:4" ht="15.75" customHeight="1">
      <c r="A2784" s="2" t="s">
        <v>5643</v>
      </c>
      <c r="B2784" s="1">
        <v>15000000</v>
      </c>
      <c r="C2784" s="1">
        <v>6373693</v>
      </c>
      <c r="D2784" s="30">
        <f t="shared" si="10"/>
        <v>-8626307</v>
      </c>
    </row>
    <row r="2785" spans="1:4" ht="15.75" customHeight="1">
      <c r="A2785" s="2" t="s">
        <v>483</v>
      </c>
      <c r="B2785" s="1">
        <v>12800000</v>
      </c>
      <c r="C2785" s="1">
        <v>4157491</v>
      </c>
      <c r="D2785" s="30">
        <f t="shared" si="10"/>
        <v>-8642509</v>
      </c>
    </row>
    <row r="2786" spans="1:4" ht="15.75" customHeight="1">
      <c r="A2786" s="2" t="s">
        <v>4552</v>
      </c>
      <c r="B2786" s="1">
        <v>9000000</v>
      </c>
      <c r="C2786" s="1">
        <v>349618</v>
      </c>
      <c r="D2786" s="30">
        <f t="shared" si="10"/>
        <v>-8650382</v>
      </c>
    </row>
    <row r="2787" spans="1:4" ht="15.75" customHeight="1">
      <c r="A2787" s="2" t="s">
        <v>607</v>
      </c>
      <c r="B2787" s="1">
        <v>8900000</v>
      </c>
      <c r="C2787" s="1">
        <v>225377</v>
      </c>
      <c r="D2787" s="30">
        <f t="shared" si="10"/>
        <v>-8674623</v>
      </c>
    </row>
    <row r="2788" spans="1:4" ht="15.75" customHeight="1">
      <c r="A2788" s="2" t="s">
        <v>1902</v>
      </c>
      <c r="B2788" s="1">
        <v>10000000</v>
      </c>
      <c r="C2788" s="1">
        <v>1309849</v>
      </c>
      <c r="D2788" s="30">
        <f t="shared" si="10"/>
        <v>-8690151</v>
      </c>
    </row>
    <row r="2789" spans="1:4" ht="15.75" customHeight="1">
      <c r="A2789" s="2" t="s">
        <v>4326</v>
      </c>
      <c r="B2789" s="1">
        <v>10000000</v>
      </c>
      <c r="C2789" s="1">
        <v>1276984</v>
      </c>
      <c r="D2789" s="30">
        <f t="shared" si="10"/>
        <v>-8723016</v>
      </c>
    </row>
    <row r="2790" spans="1:4" ht="15.75" customHeight="1">
      <c r="A2790" s="2" t="s">
        <v>4799</v>
      </c>
      <c r="B2790" s="1">
        <v>50000000</v>
      </c>
      <c r="C2790" s="1">
        <v>41256277</v>
      </c>
      <c r="D2790" s="30">
        <f t="shared" si="10"/>
        <v>-8743723</v>
      </c>
    </row>
    <row r="2791" spans="1:4" ht="15.75" customHeight="1">
      <c r="A2791" s="2" t="s">
        <v>5446</v>
      </c>
      <c r="B2791" s="1">
        <v>25000000</v>
      </c>
      <c r="C2791" s="1">
        <v>16247775</v>
      </c>
      <c r="D2791" s="30">
        <f t="shared" si="10"/>
        <v>-8752225</v>
      </c>
    </row>
    <row r="2792" spans="1:4" ht="15.75" customHeight="1">
      <c r="A2792" s="2" t="s">
        <v>3867</v>
      </c>
      <c r="B2792" s="1">
        <v>20000000</v>
      </c>
      <c r="C2792" s="1">
        <v>11169531</v>
      </c>
      <c r="D2792" s="30">
        <f t="shared" si="10"/>
        <v>-8830469</v>
      </c>
    </row>
    <row r="2793" spans="1:4" ht="15.75" customHeight="1">
      <c r="A2793" s="2" t="s">
        <v>2157</v>
      </c>
      <c r="B2793" s="1">
        <v>12000000</v>
      </c>
      <c r="C2793" s="1">
        <v>3148482</v>
      </c>
      <c r="D2793" s="30">
        <f t="shared" si="10"/>
        <v>-8851518</v>
      </c>
    </row>
    <row r="2794" spans="1:4" ht="15.75" customHeight="1">
      <c r="A2794" s="2" t="s">
        <v>5282</v>
      </c>
      <c r="B2794" s="1">
        <v>25000000</v>
      </c>
      <c r="C2794" s="1">
        <v>16118077</v>
      </c>
      <c r="D2794" s="30">
        <f t="shared" si="10"/>
        <v>-8881923</v>
      </c>
    </row>
    <row r="2795" spans="1:4" ht="15.75" customHeight="1">
      <c r="A2795" s="2" t="s">
        <v>1097</v>
      </c>
      <c r="B2795" s="1">
        <v>9000000</v>
      </c>
      <c r="C2795" s="1">
        <v>112935</v>
      </c>
      <c r="D2795" s="30">
        <f t="shared" si="10"/>
        <v>-8887065</v>
      </c>
    </row>
    <row r="2796" spans="1:4" ht="15.75" customHeight="1">
      <c r="A2796" s="2" t="s">
        <v>2556</v>
      </c>
      <c r="B2796" s="1">
        <v>65000000</v>
      </c>
      <c r="C2796" s="1">
        <v>56083966</v>
      </c>
      <c r="D2796" s="30">
        <f t="shared" si="10"/>
        <v>-8916034</v>
      </c>
    </row>
    <row r="2797" spans="1:4" ht="15.75" customHeight="1">
      <c r="A2797" s="2" t="s">
        <v>4384</v>
      </c>
      <c r="B2797" s="1">
        <v>209000000</v>
      </c>
      <c r="C2797" s="1">
        <v>200069408</v>
      </c>
      <c r="D2797" s="30">
        <f t="shared" si="10"/>
        <v>-8930592</v>
      </c>
    </row>
    <row r="2798" spans="1:4" ht="15.75" customHeight="1">
      <c r="A2798" s="2" t="s">
        <v>3773</v>
      </c>
      <c r="B2798" s="1">
        <v>45000000</v>
      </c>
      <c r="C2798" s="1">
        <v>36064910</v>
      </c>
      <c r="D2798" s="30">
        <f t="shared" si="10"/>
        <v>-8935090</v>
      </c>
    </row>
    <row r="2799" spans="1:4" ht="15.75" customHeight="1">
      <c r="A2799" s="2" t="s">
        <v>2977</v>
      </c>
      <c r="B2799" s="1">
        <v>250000000</v>
      </c>
      <c r="C2799" s="1">
        <v>241063875</v>
      </c>
      <c r="D2799" s="30">
        <f t="shared" si="10"/>
        <v>-8936125</v>
      </c>
    </row>
    <row r="2800" spans="1:4" ht="15.75" customHeight="1">
      <c r="A2800" s="2" t="s">
        <v>1676</v>
      </c>
      <c r="B2800" s="1">
        <v>10000000</v>
      </c>
      <c r="C2800" s="1">
        <v>1055654</v>
      </c>
      <c r="D2800" s="30">
        <f t="shared" si="10"/>
        <v>-8944346</v>
      </c>
    </row>
    <row r="2801" spans="1:4" ht="15.75" customHeight="1">
      <c r="A2801" s="2" t="s">
        <v>78</v>
      </c>
      <c r="B2801" s="1">
        <v>19000000</v>
      </c>
      <c r="C2801" s="1">
        <v>10049886</v>
      </c>
      <c r="D2801" s="30">
        <f t="shared" si="10"/>
        <v>-8950114</v>
      </c>
    </row>
    <row r="2802" spans="1:4" ht="15.75" customHeight="1">
      <c r="A2802" s="2" t="s">
        <v>4428</v>
      </c>
      <c r="B2802" s="1">
        <v>60000000</v>
      </c>
      <c r="C2802" s="1">
        <v>51045801</v>
      </c>
      <c r="D2802" s="30">
        <f t="shared" si="10"/>
        <v>-8954199</v>
      </c>
    </row>
    <row r="2803" spans="1:4" ht="15.75" customHeight="1">
      <c r="A2803" s="2" t="s">
        <v>2128</v>
      </c>
      <c r="B2803" s="1">
        <v>20000000</v>
      </c>
      <c r="C2803" s="1">
        <v>11034436</v>
      </c>
      <c r="D2803" s="30">
        <f t="shared" si="10"/>
        <v>-8965564</v>
      </c>
    </row>
    <row r="2804" spans="1:4" ht="15.75" customHeight="1">
      <c r="A2804" s="2" t="s">
        <v>5808</v>
      </c>
      <c r="B2804" s="1">
        <v>25000000</v>
      </c>
      <c r="C2804" s="1">
        <v>16027866</v>
      </c>
      <c r="D2804" s="30">
        <f t="shared" si="10"/>
        <v>-8972134</v>
      </c>
    </row>
    <row r="2805" spans="1:4" ht="15.75" customHeight="1">
      <c r="A2805" s="2" t="s">
        <v>5663</v>
      </c>
      <c r="B2805" s="1">
        <v>9000000</v>
      </c>
      <c r="C2805" s="1">
        <v>27445</v>
      </c>
      <c r="D2805" s="30">
        <f t="shared" si="10"/>
        <v>-8972555</v>
      </c>
    </row>
    <row r="2806" spans="1:4" ht="15.75" customHeight="1">
      <c r="A2806" s="2" t="s">
        <v>1904</v>
      </c>
      <c r="B2806" s="1">
        <v>10000000</v>
      </c>
      <c r="C2806" s="1">
        <v>1011054</v>
      </c>
      <c r="D2806" s="30">
        <f t="shared" si="10"/>
        <v>-8988946</v>
      </c>
    </row>
    <row r="2807" spans="1:4" ht="15.75" customHeight="1">
      <c r="A2807" s="2" t="s">
        <v>5177</v>
      </c>
      <c r="B2807" s="1">
        <v>9000000</v>
      </c>
      <c r="C2807" s="1">
        <v>162</v>
      </c>
      <c r="D2807" s="30">
        <f t="shared" ref="D2807:D3061" si="11">C2807-B2807</f>
        <v>-8999838</v>
      </c>
    </row>
    <row r="2808" spans="1:4" ht="15.75" customHeight="1">
      <c r="A2808" s="2" t="s">
        <v>165</v>
      </c>
      <c r="B2808" s="1">
        <v>15000000</v>
      </c>
      <c r="C2808" s="1">
        <v>6000000</v>
      </c>
      <c r="D2808" s="30">
        <f t="shared" si="11"/>
        <v>-9000000</v>
      </c>
    </row>
    <row r="2809" spans="1:4" ht="15.75" customHeight="1">
      <c r="A2809" s="2" t="s">
        <v>5012</v>
      </c>
      <c r="B2809" s="1">
        <v>26000000</v>
      </c>
      <c r="C2809" s="1">
        <v>16999046</v>
      </c>
      <c r="D2809" s="30">
        <f t="shared" si="11"/>
        <v>-9000954</v>
      </c>
    </row>
    <row r="2810" spans="1:4" ht="15.75" customHeight="1">
      <c r="A2810" s="2" t="s">
        <v>3559</v>
      </c>
      <c r="B2810" s="1">
        <v>40000000</v>
      </c>
      <c r="C2810" s="1">
        <v>30993544</v>
      </c>
      <c r="D2810" s="30">
        <f t="shared" si="11"/>
        <v>-9006456</v>
      </c>
    </row>
    <row r="2811" spans="1:4" ht="15.75" customHeight="1">
      <c r="A2811" s="2" t="s">
        <v>3165</v>
      </c>
      <c r="B2811" s="1">
        <v>11000000</v>
      </c>
      <c r="C2811" s="1">
        <v>1987762</v>
      </c>
      <c r="D2811" s="30">
        <f t="shared" si="11"/>
        <v>-9012238</v>
      </c>
    </row>
    <row r="2812" spans="1:4" ht="15.75" customHeight="1">
      <c r="A2812" s="2" t="s">
        <v>5863</v>
      </c>
      <c r="B2812" s="1">
        <v>40000000</v>
      </c>
      <c r="C2812" s="1">
        <v>30981850</v>
      </c>
      <c r="D2812" s="30">
        <f t="shared" si="11"/>
        <v>-9018150</v>
      </c>
    </row>
    <row r="2813" spans="1:4" ht="15.75" customHeight="1">
      <c r="A2813" s="2" t="s">
        <v>4830</v>
      </c>
      <c r="B2813" s="1">
        <v>30000000</v>
      </c>
      <c r="C2813" s="1">
        <v>20981633</v>
      </c>
      <c r="D2813" s="30">
        <f t="shared" si="11"/>
        <v>-9018367</v>
      </c>
    </row>
    <row r="2814" spans="1:4" ht="15.75" customHeight="1">
      <c r="A2814" s="2" t="s">
        <v>3537</v>
      </c>
      <c r="B2814" s="1">
        <v>50000000</v>
      </c>
      <c r="C2814" s="1">
        <v>40905277</v>
      </c>
      <c r="D2814" s="30">
        <f t="shared" si="11"/>
        <v>-9094723</v>
      </c>
    </row>
    <row r="2815" spans="1:4" ht="15.75" customHeight="1">
      <c r="A2815" s="2" t="s">
        <v>5655</v>
      </c>
      <c r="B2815" s="1">
        <v>10000000</v>
      </c>
      <c r="C2815" s="1">
        <v>900926</v>
      </c>
      <c r="D2815" s="30">
        <f t="shared" si="11"/>
        <v>-9099074</v>
      </c>
    </row>
    <row r="2816" spans="1:4" ht="15.75" customHeight="1">
      <c r="A2816" s="2" t="s">
        <v>3678</v>
      </c>
      <c r="B2816" s="1">
        <v>10000000</v>
      </c>
      <c r="C2816" s="1">
        <v>882290</v>
      </c>
      <c r="D2816" s="30">
        <f t="shared" si="11"/>
        <v>-9117710</v>
      </c>
    </row>
    <row r="2817" spans="1:4" ht="15.75" customHeight="1">
      <c r="A2817" s="2" t="s">
        <v>6082</v>
      </c>
      <c r="B2817" s="1">
        <v>35000000</v>
      </c>
      <c r="C2817" s="1">
        <v>25871834</v>
      </c>
      <c r="D2817" s="30">
        <f t="shared" si="11"/>
        <v>-9128166</v>
      </c>
    </row>
    <row r="2818" spans="1:4" ht="15.75" customHeight="1">
      <c r="A2818" s="2" t="s">
        <v>3166</v>
      </c>
      <c r="B2818" s="1">
        <v>10000000</v>
      </c>
      <c r="C2818" s="1">
        <v>866778</v>
      </c>
      <c r="D2818" s="30">
        <f t="shared" si="11"/>
        <v>-9133222</v>
      </c>
    </row>
    <row r="2819" spans="1:4" ht="15.75" customHeight="1">
      <c r="A2819" s="2" t="s">
        <v>5790</v>
      </c>
      <c r="B2819" s="1">
        <v>35000000</v>
      </c>
      <c r="C2819" s="1">
        <v>25863915</v>
      </c>
      <c r="D2819" s="30">
        <f t="shared" si="11"/>
        <v>-9136085</v>
      </c>
    </row>
    <row r="2820" spans="1:4" ht="15.75" customHeight="1">
      <c r="A2820" s="2" t="s">
        <v>4430</v>
      </c>
      <c r="B2820" s="1">
        <v>60000000</v>
      </c>
      <c r="C2820" s="1">
        <v>50818750</v>
      </c>
      <c r="D2820" s="30">
        <f t="shared" si="11"/>
        <v>-9181250</v>
      </c>
    </row>
    <row r="2821" spans="1:4" ht="15.75" customHeight="1">
      <c r="A2821" s="2" t="s">
        <v>2776</v>
      </c>
      <c r="B2821" s="1">
        <v>60000000</v>
      </c>
      <c r="C2821" s="1">
        <v>50807639</v>
      </c>
      <c r="D2821" s="30">
        <f t="shared" si="11"/>
        <v>-9192361</v>
      </c>
    </row>
    <row r="2822" spans="1:4" ht="15.75" customHeight="1">
      <c r="A2822" s="2" t="s">
        <v>3108</v>
      </c>
      <c r="B2822" s="1">
        <v>22000000</v>
      </c>
      <c r="C2822" s="1">
        <v>12784713</v>
      </c>
      <c r="D2822" s="30">
        <f t="shared" si="11"/>
        <v>-9215287</v>
      </c>
    </row>
    <row r="2823" spans="1:4" ht="15.75" customHeight="1">
      <c r="A2823" s="2" t="s">
        <v>2288</v>
      </c>
      <c r="B2823" s="1">
        <v>85000000</v>
      </c>
      <c r="C2823" s="1">
        <v>75754670</v>
      </c>
      <c r="D2823" s="30">
        <f t="shared" si="11"/>
        <v>-9245330</v>
      </c>
    </row>
    <row r="2824" spans="1:4" ht="15.75" customHeight="1">
      <c r="A2824" s="2" t="s">
        <v>5215</v>
      </c>
      <c r="B2824" s="1">
        <v>88000000</v>
      </c>
      <c r="C2824" s="1">
        <v>78747585</v>
      </c>
      <c r="D2824" s="30">
        <f t="shared" si="11"/>
        <v>-9252415</v>
      </c>
    </row>
    <row r="2825" spans="1:4" ht="15.75" customHeight="1">
      <c r="A2825" s="2" t="s">
        <v>6263</v>
      </c>
      <c r="B2825" s="1">
        <v>18000000</v>
      </c>
      <c r="C2825" s="1">
        <v>8742261</v>
      </c>
      <c r="D2825" s="30">
        <f t="shared" si="11"/>
        <v>-9257739</v>
      </c>
    </row>
    <row r="2826" spans="1:4" ht="15.75" customHeight="1">
      <c r="A2826" s="2" t="s">
        <v>3395</v>
      </c>
      <c r="B2826" s="1">
        <v>14000000</v>
      </c>
      <c r="C2826" s="1">
        <v>4741987</v>
      </c>
      <c r="D2826" s="30">
        <f t="shared" si="11"/>
        <v>-9258013</v>
      </c>
    </row>
    <row r="2827" spans="1:4" ht="15.75" customHeight="1">
      <c r="A2827" s="2" t="s">
        <v>5107</v>
      </c>
      <c r="B2827" s="1">
        <v>63000000</v>
      </c>
      <c r="C2827" s="1">
        <v>53715611</v>
      </c>
      <c r="D2827" s="30">
        <f t="shared" si="11"/>
        <v>-9284389</v>
      </c>
    </row>
    <row r="2828" spans="1:4" ht="15.75" customHeight="1">
      <c r="A2828" s="2" t="s">
        <v>3608</v>
      </c>
      <c r="B2828" s="1">
        <v>15000000</v>
      </c>
      <c r="C2828" s="1">
        <v>5702083</v>
      </c>
      <c r="D2828" s="30">
        <f t="shared" si="11"/>
        <v>-9297917</v>
      </c>
    </row>
    <row r="2829" spans="1:4" ht="15.75" customHeight="1">
      <c r="A2829" s="2" t="s">
        <v>5800</v>
      </c>
      <c r="B2829" s="1">
        <v>26000000</v>
      </c>
      <c r="C2829" s="1">
        <v>16647384</v>
      </c>
      <c r="D2829" s="30">
        <f t="shared" si="11"/>
        <v>-9352616</v>
      </c>
    </row>
    <row r="2830" spans="1:4" ht="15.75" customHeight="1">
      <c r="A2830" s="2" t="s">
        <v>1548</v>
      </c>
      <c r="B2830" s="1">
        <v>65000000</v>
      </c>
      <c r="C2830" s="1">
        <v>55637680</v>
      </c>
      <c r="D2830" s="30">
        <f t="shared" si="11"/>
        <v>-9362320</v>
      </c>
    </row>
    <row r="2831" spans="1:4" ht="15.75" customHeight="1">
      <c r="A2831" s="2" t="s">
        <v>4807</v>
      </c>
      <c r="B2831" s="1">
        <v>45000000</v>
      </c>
      <c r="C2831" s="1">
        <v>35617599</v>
      </c>
      <c r="D2831" s="30">
        <f t="shared" si="11"/>
        <v>-9382401</v>
      </c>
    </row>
    <row r="2832" spans="1:4" ht="15.75" customHeight="1">
      <c r="A2832" s="2" t="s">
        <v>6280</v>
      </c>
      <c r="B2832" s="1">
        <v>10000000</v>
      </c>
      <c r="C2832" s="1">
        <v>598645</v>
      </c>
      <c r="D2832" s="30">
        <f t="shared" si="11"/>
        <v>-9401355</v>
      </c>
    </row>
    <row r="2833" spans="1:4" ht="15.75" customHeight="1">
      <c r="A2833" s="2" t="s">
        <v>5173</v>
      </c>
      <c r="B2833" s="1">
        <v>10000000</v>
      </c>
      <c r="C2833" s="1">
        <v>578527</v>
      </c>
      <c r="D2833" s="30">
        <f t="shared" si="11"/>
        <v>-9421473</v>
      </c>
    </row>
    <row r="2834" spans="1:4" ht="15.75" customHeight="1">
      <c r="A2834" s="2" t="s">
        <v>1400</v>
      </c>
      <c r="B2834" s="1">
        <v>20000000</v>
      </c>
      <c r="C2834" s="1">
        <v>10569071</v>
      </c>
      <c r="D2834" s="30">
        <f t="shared" si="11"/>
        <v>-9430929</v>
      </c>
    </row>
    <row r="2835" spans="1:4" ht="15.75" customHeight="1">
      <c r="A2835" s="2" t="s">
        <v>2458</v>
      </c>
      <c r="B2835" s="1">
        <v>9500000</v>
      </c>
      <c r="C2835" s="1">
        <v>58214</v>
      </c>
      <c r="D2835" s="30">
        <f t="shared" si="11"/>
        <v>-9441786</v>
      </c>
    </row>
    <row r="2836" spans="1:4" ht="15.75" customHeight="1">
      <c r="A2836" s="2" t="s">
        <v>4691</v>
      </c>
      <c r="B2836" s="1">
        <v>20000000</v>
      </c>
      <c r="C2836" s="1">
        <v>10555348</v>
      </c>
      <c r="D2836" s="30">
        <f t="shared" si="11"/>
        <v>-9444652</v>
      </c>
    </row>
    <row r="2837" spans="1:4" ht="15.75" customHeight="1">
      <c r="A2837" s="2" t="s">
        <v>4198</v>
      </c>
      <c r="B2837" s="1">
        <v>60000000</v>
      </c>
      <c r="C2837" s="1">
        <v>50549107</v>
      </c>
      <c r="D2837" s="30">
        <f t="shared" si="11"/>
        <v>-9450893</v>
      </c>
    </row>
    <row r="2838" spans="1:4" ht="15.75" customHeight="1">
      <c r="A2838" s="2" t="s">
        <v>4512</v>
      </c>
      <c r="B2838" s="1">
        <v>20000000</v>
      </c>
      <c r="C2838" s="1">
        <v>10544143</v>
      </c>
      <c r="D2838" s="30">
        <f t="shared" si="11"/>
        <v>-9455857</v>
      </c>
    </row>
    <row r="2839" spans="1:4" ht="15.75" customHeight="1">
      <c r="A2839" s="2" t="s">
        <v>5631</v>
      </c>
      <c r="B2839" s="1">
        <v>10000000</v>
      </c>
      <c r="C2839" s="1">
        <v>531009</v>
      </c>
      <c r="D2839" s="30">
        <f t="shared" si="11"/>
        <v>-9468991</v>
      </c>
    </row>
    <row r="2840" spans="1:4" ht="15.75" customHeight="1">
      <c r="A2840" s="2" t="s">
        <v>5421</v>
      </c>
      <c r="B2840" s="1">
        <v>18000000</v>
      </c>
      <c r="C2840" s="1">
        <v>8508843</v>
      </c>
      <c r="D2840" s="30">
        <f t="shared" si="11"/>
        <v>-9491157</v>
      </c>
    </row>
    <row r="2841" spans="1:4" ht="15.75" customHeight="1">
      <c r="A2841" s="2" t="s">
        <v>1679</v>
      </c>
      <c r="B2841" s="1">
        <v>10000000</v>
      </c>
      <c r="C2841" s="1">
        <v>488872</v>
      </c>
      <c r="D2841" s="30">
        <f t="shared" si="11"/>
        <v>-9511128</v>
      </c>
    </row>
    <row r="2842" spans="1:4" ht="15.75" customHeight="1">
      <c r="A2842" s="2" t="s">
        <v>598</v>
      </c>
      <c r="B2842" s="1">
        <v>9600000</v>
      </c>
      <c r="C2842" s="1">
        <v>71442</v>
      </c>
      <c r="D2842" s="30">
        <f t="shared" si="11"/>
        <v>-9528558</v>
      </c>
    </row>
    <row r="2843" spans="1:4" ht="15.75" customHeight="1">
      <c r="A2843" s="2" t="s">
        <v>3373</v>
      </c>
      <c r="B2843" s="1">
        <v>22000000</v>
      </c>
      <c r="C2843" s="1">
        <v>12469811</v>
      </c>
      <c r="D2843" s="30">
        <f t="shared" si="11"/>
        <v>-9530189</v>
      </c>
    </row>
    <row r="2844" spans="1:4" ht="15.75" customHeight="1">
      <c r="A2844" s="2" t="s">
        <v>1111</v>
      </c>
      <c r="B2844" s="1">
        <v>10000000</v>
      </c>
      <c r="C2844" s="1">
        <v>449558</v>
      </c>
      <c r="D2844" s="30">
        <f t="shared" si="11"/>
        <v>-9550442</v>
      </c>
    </row>
    <row r="2845" spans="1:4" ht="15.75" customHeight="1">
      <c r="A2845" s="2" t="s">
        <v>1893</v>
      </c>
      <c r="B2845" s="1">
        <v>10000000</v>
      </c>
      <c r="C2845" s="1">
        <v>447750</v>
      </c>
      <c r="D2845" s="30">
        <f t="shared" si="11"/>
        <v>-9552250</v>
      </c>
    </row>
    <row r="2846" spans="1:4" ht="15.75" customHeight="1">
      <c r="A2846" s="2" t="s">
        <v>259</v>
      </c>
      <c r="B2846" s="1">
        <v>52000000</v>
      </c>
      <c r="C2846" s="1">
        <v>42438300</v>
      </c>
      <c r="D2846" s="30">
        <f t="shared" si="11"/>
        <v>-9561700</v>
      </c>
    </row>
    <row r="2847" spans="1:4" ht="15.75" customHeight="1">
      <c r="A2847" s="2" t="s">
        <v>5886</v>
      </c>
      <c r="B2847" s="1">
        <v>10000000</v>
      </c>
      <c r="C2847" s="1">
        <v>365734</v>
      </c>
      <c r="D2847" s="30">
        <f t="shared" si="11"/>
        <v>-9634266</v>
      </c>
    </row>
    <row r="2848" spans="1:4" ht="15.75" customHeight="1">
      <c r="A2848" s="2" t="s">
        <v>2411</v>
      </c>
      <c r="B2848" s="1">
        <v>12000000</v>
      </c>
      <c r="C2848" s="1">
        <v>2326407</v>
      </c>
      <c r="D2848" s="30">
        <f t="shared" si="11"/>
        <v>-9673593</v>
      </c>
    </row>
    <row r="2849" spans="1:4" ht="15.75" customHeight="1">
      <c r="A2849" s="2" t="s">
        <v>6368</v>
      </c>
      <c r="B2849" s="1">
        <v>10000000</v>
      </c>
      <c r="C2849" s="1">
        <v>306715</v>
      </c>
      <c r="D2849" s="30">
        <f t="shared" si="11"/>
        <v>-9693285</v>
      </c>
    </row>
    <row r="2850" spans="1:4" ht="15.75" customHeight="1">
      <c r="A2850" s="2" t="s">
        <v>1884</v>
      </c>
      <c r="B2850" s="1">
        <v>15000000</v>
      </c>
      <c r="C2850" s="1">
        <v>5306447</v>
      </c>
      <c r="D2850" s="30">
        <f t="shared" si="11"/>
        <v>-9693553</v>
      </c>
    </row>
    <row r="2851" spans="1:4" ht="15.75" customHeight="1">
      <c r="A2851" s="2" t="s">
        <v>3145</v>
      </c>
      <c r="B2851" s="1">
        <v>14000000</v>
      </c>
      <c r="C2851" s="1">
        <v>4291965</v>
      </c>
      <c r="D2851" s="30">
        <f t="shared" si="11"/>
        <v>-9708035</v>
      </c>
    </row>
    <row r="2852" spans="1:4" ht="15.75" customHeight="1">
      <c r="A2852" s="2" t="s">
        <v>3047</v>
      </c>
      <c r="B2852" s="1">
        <v>58000000</v>
      </c>
      <c r="C2852" s="1">
        <v>48291624</v>
      </c>
      <c r="D2852" s="30">
        <f t="shared" si="11"/>
        <v>-9708376</v>
      </c>
    </row>
    <row r="2853" spans="1:4" ht="15.75" customHeight="1">
      <c r="A2853" s="2" t="s">
        <v>4242</v>
      </c>
      <c r="B2853" s="1">
        <v>35000000</v>
      </c>
      <c r="C2853" s="1">
        <v>25266129</v>
      </c>
      <c r="D2853" s="30">
        <f t="shared" si="11"/>
        <v>-9733871</v>
      </c>
    </row>
    <row r="2854" spans="1:4" ht="15.75" customHeight="1">
      <c r="A2854" s="2" t="s">
        <v>5292</v>
      </c>
      <c r="B2854" s="1">
        <v>22000000</v>
      </c>
      <c r="C2854" s="1">
        <v>12232937</v>
      </c>
      <c r="D2854" s="30">
        <f t="shared" si="11"/>
        <v>-9767063</v>
      </c>
    </row>
    <row r="2855" spans="1:4" ht="15.75" customHeight="1">
      <c r="A2855" s="2" t="s">
        <v>4327</v>
      </c>
      <c r="B2855" s="1">
        <v>10000000</v>
      </c>
      <c r="C2855" s="1">
        <v>226792</v>
      </c>
      <c r="D2855" s="30">
        <f t="shared" si="11"/>
        <v>-9773208</v>
      </c>
    </row>
    <row r="2856" spans="1:4" ht="15.75" customHeight="1">
      <c r="A2856" s="2" t="s">
        <v>734</v>
      </c>
      <c r="B2856" s="1">
        <v>12000000</v>
      </c>
      <c r="C2856" s="1">
        <v>2222647</v>
      </c>
      <c r="D2856" s="30">
        <f t="shared" si="11"/>
        <v>-9777353</v>
      </c>
    </row>
    <row r="2857" spans="1:4" ht="15.75" customHeight="1">
      <c r="A2857" s="2" t="s">
        <v>6057</v>
      </c>
      <c r="B2857" s="1">
        <v>15000000</v>
      </c>
      <c r="C2857" s="1">
        <v>5217498</v>
      </c>
      <c r="D2857" s="30">
        <f t="shared" si="11"/>
        <v>-9782502</v>
      </c>
    </row>
    <row r="2858" spans="1:4" ht="15.75" customHeight="1">
      <c r="A2858" s="2" t="s">
        <v>5121</v>
      </c>
      <c r="B2858" s="1">
        <v>40000000</v>
      </c>
      <c r="C2858" s="1">
        <v>30199105</v>
      </c>
      <c r="D2858" s="30">
        <f t="shared" si="11"/>
        <v>-9800895</v>
      </c>
    </row>
    <row r="2859" spans="1:4" ht="15.75" customHeight="1">
      <c r="A2859" s="2" t="s">
        <v>5590</v>
      </c>
      <c r="B2859" s="1">
        <v>60000000</v>
      </c>
      <c r="C2859" s="1">
        <v>50189179</v>
      </c>
      <c r="D2859" s="30">
        <f t="shared" si="11"/>
        <v>-9810821</v>
      </c>
    </row>
    <row r="2860" spans="1:4" ht="15.75" customHeight="1">
      <c r="A2860" s="2" t="s">
        <v>4464</v>
      </c>
      <c r="B2860" s="1">
        <v>36000000</v>
      </c>
      <c r="C2860" s="1">
        <v>26183197</v>
      </c>
      <c r="D2860" s="30">
        <f t="shared" si="11"/>
        <v>-9816803</v>
      </c>
    </row>
    <row r="2861" spans="1:4" ht="15.75" customHeight="1">
      <c r="A2861" s="2" t="s">
        <v>2882</v>
      </c>
      <c r="B2861" s="1">
        <v>13000000</v>
      </c>
      <c r="C2861" s="1">
        <v>3169424</v>
      </c>
      <c r="D2861" s="30">
        <f t="shared" si="11"/>
        <v>-9830576</v>
      </c>
    </row>
    <row r="2862" spans="1:4" ht="15.75" customHeight="1">
      <c r="A2862" s="2" t="s">
        <v>4330</v>
      </c>
      <c r="B2862" s="1">
        <v>10000000</v>
      </c>
      <c r="C2862" s="1">
        <v>169379</v>
      </c>
      <c r="D2862" s="30">
        <f t="shared" si="11"/>
        <v>-9830621</v>
      </c>
    </row>
    <row r="2863" spans="1:4" ht="15.75" customHeight="1">
      <c r="A2863" s="2" t="s">
        <v>4123</v>
      </c>
      <c r="B2863" s="1">
        <v>10000000</v>
      </c>
      <c r="C2863" s="1">
        <v>131617</v>
      </c>
      <c r="D2863" s="30">
        <f t="shared" si="11"/>
        <v>-9868383</v>
      </c>
    </row>
    <row r="2864" spans="1:4" ht="15.75" customHeight="1">
      <c r="A2864" s="2" t="s">
        <v>1683</v>
      </c>
      <c r="B2864" s="1">
        <v>10000000</v>
      </c>
      <c r="C2864" s="1">
        <v>128486</v>
      </c>
      <c r="D2864" s="30">
        <f t="shared" si="11"/>
        <v>-9871514</v>
      </c>
    </row>
    <row r="2865" spans="1:4" ht="15.75" customHeight="1">
      <c r="A2865" s="2" t="s">
        <v>3521</v>
      </c>
      <c r="B2865" s="1">
        <v>35000000</v>
      </c>
      <c r="C2865" s="1">
        <v>25093607</v>
      </c>
      <c r="D2865" s="30">
        <f t="shared" si="11"/>
        <v>-9906393</v>
      </c>
    </row>
    <row r="2866" spans="1:4" ht="15.75" customHeight="1">
      <c r="A2866" s="2" t="s">
        <v>5620</v>
      </c>
      <c r="B2866" s="1">
        <v>25000000</v>
      </c>
      <c r="C2866" s="1">
        <v>15091542</v>
      </c>
      <c r="D2866" s="30">
        <f t="shared" si="11"/>
        <v>-9908458</v>
      </c>
    </row>
    <row r="2867" spans="1:4" ht="15.75" customHeight="1">
      <c r="A2867" s="2" t="s">
        <v>2159</v>
      </c>
      <c r="B2867" s="1">
        <v>12000000</v>
      </c>
      <c r="C2867" s="1">
        <v>2060953</v>
      </c>
      <c r="D2867" s="30">
        <f t="shared" si="11"/>
        <v>-9939047</v>
      </c>
    </row>
    <row r="2868" spans="1:4" ht="15.75" customHeight="1">
      <c r="A2868" s="2" t="s">
        <v>5489</v>
      </c>
      <c r="B2868" s="1">
        <v>60000000</v>
      </c>
      <c r="C2868" s="1">
        <v>50024083</v>
      </c>
      <c r="D2868" s="30">
        <f t="shared" si="11"/>
        <v>-9975917</v>
      </c>
    </row>
    <row r="2869" spans="1:4" ht="15.75" customHeight="1">
      <c r="A2869" s="2" t="s">
        <v>1261</v>
      </c>
      <c r="B2869" s="1">
        <v>15000000</v>
      </c>
      <c r="C2869" s="1">
        <v>5023275</v>
      </c>
      <c r="D2869" s="30">
        <f t="shared" si="11"/>
        <v>-9976725</v>
      </c>
    </row>
    <row r="2870" spans="1:4" ht="15.75" customHeight="1">
      <c r="A2870" s="2" t="s">
        <v>5451</v>
      </c>
      <c r="B2870" s="1">
        <v>10000000</v>
      </c>
      <c r="C2870" s="1">
        <v>19348</v>
      </c>
      <c r="D2870" s="30">
        <f t="shared" si="11"/>
        <v>-9980652</v>
      </c>
    </row>
    <row r="2871" spans="1:4" ht="15.75" customHeight="1">
      <c r="A2871" s="2" t="s">
        <v>5286</v>
      </c>
      <c r="B2871" s="1">
        <v>23000000</v>
      </c>
      <c r="C2871" s="1">
        <v>13019253</v>
      </c>
      <c r="D2871" s="30">
        <f t="shared" si="11"/>
        <v>-9980747</v>
      </c>
    </row>
    <row r="2872" spans="1:4" ht="15.75" customHeight="1">
      <c r="A2872" s="2" t="s">
        <v>6294</v>
      </c>
      <c r="B2872" s="1">
        <v>10000000</v>
      </c>
      <c r="C2872" s="1">
        <v>15447</v>
      </c>
      <c r="D2872" s="30">
        <f t="shared" si="11"/>
        <v>-9984553</v>
      </c>
    </row>
    <row r="2873" spans="1:4" ht="15.75" customHeight="1">
      <c r="A2873" s="2" t="s">
        <v>2665</v>
      </c>
      <c r="B2873" s="1">
        <v>10000000</v>
      </c>
      <c r="C2873" s="1">
        <v>11835</v>
      </c>
      <c r="D2873" s="30">
        <f t="shared" si="11"/>
        <v>-9988165</v>
      </c>
    </row>
    <row r="2874" spans="1:4" ht="15.75" customHeight="1">
      <c r="A2874" s="2" t="s">
        <v>3846</v>
      </c>
      <c r="B2874" s="1">
        <v>26000000</v>
      </c>
      <c r="C2874" s="1">
        <v>16005978</v>
      </c>
      <c r="D2874" s="30">
        <f t="shared" si="11"/>
        <v>-9994022</v>
      </c>
    </row>
    <row r="2875" spans="1:4" ht="15.75" customHeight="1">
      <c r="A2875" s="2" t="s">
        <v>6238</v>
      </c>
      <c r="B2875" s="1">
        <v>10000000</v>
      </c>
      <c r="C2875" s="1">
        <v>5561</v>
      </c>
      <c r="D2875" s="30">
        <f t="shared" si="11"/>
        <v>-9994439</v>
      </c>
    </row>
    <row r="2876" spans="1:4" ht="15.75" customHeight="1">
      <c r="A2876" s="2" t="s">
        <v>4548</v>
      </c>
      <c r="B2876" s="1">
        <v>10000000</v>
      </c>
      <c r="C2876" s="1">
        <v>3607</v>
      </c>
      <c r="D2876" s="30">
        <f t="shared" si="11"/>
        <v>-9996393</v>
      </c>
    </row>
    <row r="2877" spans="1:4" ht="15.75" customHeight="1">
      <c r="A2877" s="2" t="s">
        <v>5876</v>
      </c>
      <c r="B2877" s="1">
        <v>18000000</v>
      </c>
      <c r="C2877" s="1">
        <v>8000000</v>
      </c>
      <c r="D2877" s="30">
        <f t="shared" si="11"/>
        <v>-10000000</v>
      </c>
    </row>
    <row r="2878" spans="1:4" ht="15.75" customHeight="1">
      <c r="A2878" s="2" t="s">
        <v>6010</v>
      </c>
      <c r="B2878" s="1">
        <v>25000000</v>
      </c>
      <c r="C2878" s="1">
        <v>14983572</v>
      </c>
      <c r="D2878" s="30">
        <f t="shared" si="11"/>
        <v>-10016428</v>
      </c>
    </row>
    <row r="2879" spans="1:4" ht="15.75" customHeight="1">
      <c r="A2879" s="2" t="s">
        <v>3626</v>
      </c>
      <c r="B2879" s="1">
        <v>15000000</v>
      </c>
      <c r="C2879" s="1">
        <v>4956401</v>
      </c>
      <c r="D2879" s="30">
        <f t="shared" si="11"/>
        <v>-10043599</v>
      </c>
    </row>
    <row r="2880" spans="1:4" ht="15.75" customHeight="1">
      <c r="A2880" s="2" t="s">
        <v>1567</v>
      </c>
      <c r="B2880" s="1">
        <v>25000000</v>
      </c>
      <c r="C2880" s="1">
        <v>14946229</v>
      </c>
      <c r="D2880" s="30">
        <f t="shared" si="11"/>
        <v>-10053771</v>
      </c>
    </row>
    <row r="2881" spans="1:4" ht="15.75" customHeight="1">
      <c r="A2881" s="2" t="s">
        <v>1879</v>
      </c>
      <c r="B2881" s="1">
        <v>16000000</v>
      </c>
      <c r="C2881" s="1">
        <v>5900000</v>
      </c>
      <c r="D2881" s="30">
        <f t="shared" si="11"/>
        <v>-10100000</v>
      </c>
    </row>
    <row r="2882" spans="1:4" ht="15.75" customHeight="1">
      <c r="A2882" s="2" t="s">
        <v>4643</v>
      </c>
      <c r="B2882" s="1">
        <v>48000000</v>
      </c>
      <c r="C2882" s="1">
        <v>37879996</v>
      </c>
      <c r="D2882" s="30">
        <f t="shared" si="11"/>
        <v>-10120004</v>
      </c>
    </row>
    <row r="2883" spans="1:4" ht="15.75" customHeight="1">
      <c r="A2883" s="2" t="s">
        <v>4204</v>
      </c>
      <c r="B2883" s="1">
        <v>56000000</v>
      </c>
      <c r="C2883" s="1">
        <v>45860039</v>
      </c>
      <c r="D2883" s="30">
        <f t="shared" si="11"/>
        <v>-10139961</v>
      </c>
    </row>
    <row r="2884" spans="1:4" ht="15.75" customHeight="1">
      <c r="A2884" s="2" t="s">
        <v>1412</v>
      </c>
      <c r="B2884" s="1">
        <v>17000000</v>
      </c>
      <c r="C2884" s="1">
        <v>6855137</v>
      </c>
      <c r="D2884" s="30">
        <f t="shared" si="11"/>
        <v>-10144863</v>
      </c>
    </row>
    <row r="2885" spans="1:4" ht="15.75" customHeight="1">
      <c r="A2885" s="2" t="s">
        <v>4832</v>
      </c>
      <c r="B2885" s="1">
        <v>28000000</v>
      </c>
      <c r="C2885" s="1">
        <v>17848322</v>
      </c>
      <c r="D2885" s="30">
        <f t="shared" si="11"/>
        <v>-10151678</v>
      </c>
    </row>
    <row r="2886" spans="1:4" ht="15.75" customHeight="1">
      <c r="A2886" s="2" t="s">
        <v>1254</v>
      </c>
      <c r="B2886" s="1">
        <v>18000000</v>
      </c>
      <c r="C2886" s="1">
        <v>7837632</v>
      </c>
      <c r="D2886" s="30">
        <f t="shared" si="11"/>
        <v>-10162368</v>
      </c>
    </row>
    <row r="2887" spans="1:4" ht="15.75" customHeight="1">
      <c r="A2887" s="2" t="s">
        <v>3819</v>
      </c>
      <c r="B2887" s="1">
        <v>40000000</v>
      </c>
      <c r="C2887" s="1">
        <v>29802761</v>
      </c>
      <c r="D2887" s="30">
        <f t="shared" si="11"/>
        <v>-10197239</v>
      </c>
    </row>
    <row r="2888" spans="1:4" ht="15.75" customHeight="1">
      <c r="A2888" s="2" t="s">
        <v>3104</v>
      </c>
      <c r="B2888" s="1">
        <v>23000000</v>
      </c>
      <c r="C2888" s="1">
        <v>12782508</v>
      </c>
      <c r="D2888" s="30">
        <f t="shared" si="11"/>
        <v>-10217492</v>
      </c>
    </row>
    <row r="2889" spans="1:4" ht="15.75" customHeight="1">
      <c r="A2889" s="2" t="s">
        <v>2161</v>
      </c>
      <c r="B2889" s="1">
        <v>12000000</v>
      </c>
      <c r="C2889" s="1">
        <v>1779284</v>
      </c>
      <c r="D2889" s="30">
        <f t="shared" si="11"/>
        <v>-10220716</v>
      </c>
    </row>
    <row r="2890" spans="1:4" ht="15.75" customHeight="1">
      <c r="A2890" s="2" t="s">
        <v>3304</v>
      </c>
      <c r="B2890" s="1">
        <v>50000000</v>
      </c>
      <c r="C2890" s="1">
        <v>39778599</v>
      </c>
      <c r="D2890" s="30">
        <f t="shared" si="11"/>
        <v>-10221401</v>
      </c>
    </row>
    <row r="2891" spans="1:4" ht="15.75" customHeight="1">
      <c r="A2891" s="2" t="s">
        <v>3511</v>
      </c>
      <c r="B2891" s="1">
        <v>80000000</v>
      </c>
      <c r="C2891" s="1">
        <v>69772969</v>
      </c>
      <c r="D2891" s="30">
        <f t="shared" si="11"/>
        <v>-10227031</v>
      </c>
    </row>
    <row r="2892" spans="1:4" ht="15.75" customHeight="1">
      <c r="A2892" s="2" t="s">
        <v>3992</v>
      </c>
      <c r="B2892" s="1">
        <v>65000000</v>
      </c>
      <c r="C2892" s="1">
        <v>54758461</v>
      </c>
      <c r="D2892" s="30">
        <f t="shared" si="11"/>
        <v>-10241539</v>
      </c>
    </row>
    <row r="2893" spans="1:4" ht="15.75" customHeight="1">
      <c r="A2893" s="2" t="s">
        <v>2141</v>
      </c>
      <c r="B2893" s="1">
        <v>18000000</v>
      </c>
      <c r="C2893" s="1">
        <v>7739049</v>
      </c>
      <c r="D2893" s="30">
        <f t="shared" si="11"/>
        <v>-10260951</v>
      </c>
    </row>
    <row r="2894" spans="1:4" ht="15.75" customHeight="1">
      <c r="A2894" s="2" t="s">
        <v>4866</v>
      </c>
      <c r="B2894" s="1">
        <v>17000000</v>
      </c>
      <c r="C2894" s="1">
        <v>6734844</v>
      </c>
      <c r="D2894" s="30">
        <f t="shared" si="11"/>
        <v>-10265156</v>
      </c>
    </row>
    <row r="2895" spans="1:4" ht="15.75" customHeight="1">
      <c r="A2895" s="2" t="s">
        <v>3252</v>
      </c>
      <c r="B2895" s="1">
        <v>140000000</v>
      </c>
      <c r="C2895" s="1">
        <v>129734803</v>
      </c>
      <c r="D2895" s="30">
        <f t="shared" si="11"/>
        <v>-10265197</v>
      </c>
    </row>
    <row r="2896" spans="1:4" ht="15.75" customHeight="1">
      <c r="A2896" s="2" t="s">
        <v>4698</v>
      </c>
      <c r="B2896" s="1">
        <v>15000000</v>
      </c>
      <c r="C2896" s="1">
        <v>4734235</v>
      </c>
      <c r="D2896" s="30">
        <f t="shared" si="11"/>
        <v>-10265765</v>
      </c>
    </row>
    <row r="2897" spans="1:4" ht="15.75" customHeight="1">
      <c r="A2897" s="2" t="s">
        <v>2855</v>
      </c>
      <c r="B2897" s="1">
        <v>20000000</v>
      </c>
      <c r="C2897" s="1">
        <v>9714482</v>
      </c>
      <c r="D2897" s="30">
        <f t="shared" si="11"/>
        <v>-10285518</v>
      </c>
    </row>
    <row r="2898" spans="1:4" ht="15.75" customHeight="1">
      <c r="A2898" s="2" t="s">
        <v>2888</v>
      </c>
      <c r="B2898" s="1">
        <v>12000000</v>
      </c>
      <c r="C2898" s="1">
        <v>1702277</v>
      </c>
      <c r="D2898" s="30">
        <f t="shared" si="11"/>
        <v>-10297723</v>
      </c>
    </row>
    <row r="2899" spans="1:4" ht="15.75" customHeight="1">
      <c r="A2899" s="2" t="s">
        <v>5973</v>
      </c>
      <c r="B2899" s="1">
        <v>25000000</v>
      </c>
      <c r="C2899" s="1">
        <v>14637490</v>
      </c>
      <c r="D2899" s="30">
        <f t="shared" si="11"/>
        <v>-10362510</v>
      </c>
    </row>
    <row r="2900" spans="1:4" ht="15.75" customHeight="1">
      <c r="A2900" s="2" t="s">
        <v>3907</v>
      </c>
      <c r="B2900" s="1">
        <v>10500000</v>
      </c>
      <c r="C2900" s="1">
        <v>125169</v>
      </c>
      <c r="D2900" s="30">
        <f t="shared" si="11"/>
        <v>-10374831</v>
      </c>
    </row>
    <row r="2901" spans="1:4" ht="15.75" customHeight="1">
      <c r="A2901" s="2" t="s">
        <v>2836</v>
      </c>
      <c r="B2901" s="1">
        <v>25000000</v>
      </c>
      <c r="C2901" s="1">
        <v>14589444</v>
      </c>
      <c r="D2901" s="30">
        <f t="shared" si="11"/>
        <v>-10410556</v>
      </c>
    </row>
    <row r="2902" spans="1:4" ht="15.75" customHeight="1">
      <c r="A2902" s="2" t="s">
        <v>5063</v>
      </c>
      <c r="B2902" s="1">
        <v>22000000</v>
      </c>
      <c r="C2902" s="1">
        <v>11560259</v>
      </c>
      <c r="D2902" s="30">
        <f t="shared" si="11"/>
        <v>-10439741</v>
      </c>
    </row>
    <row r="2903" spans="1:4" ht="15.75" customHeight="1">
      <c r="A2903" s="2" t="s">
        <v>2856</v>
      </c>
      <c r="B2903" s="1">
        <v>20000000</v>
      </c>
      <c r="C2903" s="1">
        <v>9525276</v>
      </c>
      <c r="D2903" s="30">
        <f t="shared" si="11"/>
        <v>-10474724</v>
      </c>
    </row>
    <row r="2904" spans="1:4" ht="15.75" customHeight="1">
      <c r="A2904" s="2" t="s">
        <v>6123</v>
      </c>
      <c r="B2904" s="1">
        <v>17500000</v>
      </c>
      <c r="C2904" s="1">
        <v>7017178</v>
      </c>
      <c r="D2904" s="30">
        <f t="shared" si="11"/>
        <v>-10482822</v>
      </c>
    </row>
    <row r="2905" spans="1:4" ht="15.75" customHeight="1">
      <c r="A2905" s="2" t="s">
        <v>4116</v>
      </c>
      <c r="B2905" s="1">
        <v>12000000</v>
      </c>
      <c r="C2905" s="1">
        <v>1506998</v>
      </c>
      <c r="D2905" s="30">
        <f t="shared" si="11"/>
        <v>-10493002</v>
      </c>
    </row>
    <row r="2906" spans="1:4" ht="15.75" customHeight="1">
      <c r="A2906" s="2" t="s">
        <v>1229</v>
      </c>
      <c r="B2906" s="1">
        <v>25000000</v>
      </c>
      <c r="C2906" s="1">
        <v>14500000</v>
      </c>
      <c r="D2906" s="30">
        <f t="shared" si="11"/>
        <v>-10500000</v>
      </c>
    </row>
    <row r="2907" spans="1:4" ht="15.75" customHeight="1">
      <c r="A2907" s="2" t="s">
        <v>3844</v>
      </c>
      <c r="B2907" s="1">
        <v>15000000</v>
      </c>
      <c r="C2907" s="1">
        <v>4485485</v>
      </c>
      <c r="D2907" s="30">
        <f t="shared" si="11"/>
        <v>-10514515</v>
      </c>
    </row>
    <row r="2908" spans="1:4" ht="15.75" customHeight="1">
      <c r="A2908" s="2" t="s">
        <v>3611</v>
      </c>
      <c r="B2908" s="1">
        <v>19000000</v>
      </c>
      <c r="C2908" s="1">
        <v>8396942</v>
      </c>
      <c r="D2908" s="30">
        <f t="shared" si="11"/>
        <v>-10603058</v>
      </c>
    </row>
    <row r="2909" spans="1:4" ht="15.75" customHeight="1">
      <c r="A2909" s="2" t="s">
        <v>5785</v>
      </c>
      <c r="B2909" s="1">
        <v>40000000</v>
      </c>
      <c r="C2909" s="1">
        <v>29374178</v>
      </c>
      <c r="D2909" s="30">
        <f t="shared" si="11"/>
        <v>-10625822</v>
      </c>
    </row>
    <row r="2910" spans="1:4" ht="15.75" customHeight="1">
      <c r="A2910" s="2" t="s">
        <v>5126</v>
      </c>
      <c r="B2910" s="1">
        <v>34000000</v>
      </c>
      <c r="C2910" s="1">
        <v>23360779</v>
      </c>
      <c r="D2910" s="30">
        <f t="shared" si="11"/>
        <v>-10639221</v>
      </c>
    </row>
    <row r="2911" spans="1:4" ht="15.75" customHeight="1">
      <c r="A2911" s="2" t="s">
        <v>3898</v>
      </c>
      <c r="B2911" s="1">
        <v>15000000</v>
      </c>
      <c r="C2911" s="1">
        <v>4360548</v>
      </c>
      <c r="D2911" s="30">
        <f t="shared" si="11"/>
        <v>-10639452</v>
      </c>
    </row>
    <row r="2912" spans="1:4" ht="15.75" customHeight="1">
      <c r="A2912" s="2" t="s">
        <v>2895</v>
      </c>
      <c r="B2912" s="1">
        <v>11000000</v>
      </c>
      <c r="C2912" s="1">
        <v>352786</v>
      </c>
      <c r="D2912" s="30">
        <f t="shared" si="11"/>
        <v>-10647214</v>
      </c>
    </row>
    <row r="2913" spans="1:4" ht="15.75" customHeight="1">
      <c r="A2913" s="2" t="s">
        <v>2316</v>
      </c>
      <c r="B2913" s="1">
        <v>48000000</v>
      </c>
      <c r="C2913" s="1">
        <v>37339525</v>
      </c>
      <c r="D2913" s="30">
        <f t="shared" si="11"/>
        <v>-10660475</v>
      </c>
    </row>
    <row r="2914" spans="1:4" ht="15.75" customHeight="1">
      <c r="A2914" s="2" t="s">
        <v>5963</v>
      </c>
      <c r="B2914" s="1">
        <v>25000000</v>
      </c>
      <c r="C2914" s="1">
        <v>14334645</v>
      </c>
      <c r="D2914" s="30">
        <f t="shared" si="11"/>
        <v>-10665355</v>
      </c>
    </row>
    <row r="2915" spans="1:4" ht="15.75" customHeight="1">
      <c r="A2915" s="2" t="s">
        <v>2845</v>
      </c>
      <c r="B2915" s="1">
        <v>22000000</v>
      </c>
      <c r="C2915" s="1">
        <v>11326836</v>
      </c>
      <c r="D2915" s="30">
        <f t="shared" si="11"/>
        <v>-10673164</v>
      </c>
    </row>
    <row r="2916" spans="1:4" ht="15.75" customHeight="1">
      <c r="A2916" s="2" t="s">
        <v>5616</v>
      </c>
      <c r="B2916" s="1">
        <v>28000000</v>
      </c>
      <c r="C2916" s="1">
        <v>17324744</v>
      </c>
      <c r="D2916" s="30">
        <f t="shared" si="11"/>
        <v>-10675256</v>
      </c>
    </row>
    <row r="2917" spans="1:4" ht="15.75" customHeight="1">
      <c r="A2917" s="2" t="s">
        <v>5270</v>
      </c>
      <c r="B2917" s="1">
        <v>30000000</v>
      </c>
      <c r="C2917" s="1">
        <v>19316646</v>
      </c>
      <c r="D2917" s="30">
        <f t="shared" si="11"/>
        <v>-10683354</v>
      </c>
    </row>
    <row r="2918" spans="1:4" ht="15.75" customHeight="1">
      <c r="A2918" s="2" t="s">
        <v>1522</v>
      </c>
      <c r="B2918" s="1">
        <v>100000000</v>
      </c>
      <c r="C2918" s="1">
        <v>89296573</v>
      </c>
      <c r="D2918" s="30">
        <f t="shared" si="11"/>
        <v>-10703427</v>
      </c>
    </row>
    <row r="2919" spans="1:4" ht="15.75" customHeight="1">
      <c r="A2919" s="2" t="s">
        <v>3332</v>
      </c>
      <c r="B2919" s="1">
        <v>35000000</v>
      </c>
      <c r="C2919" s="1">
        <v>24276500</v>
      </c>
      <c r="D2919" s="30">
        <f t="shared" si="11"/>
        <v>-10723500</v>
      </c>
    </row>
    <row r="2920" spans="1:4" ht="15.75" customHeight="1">
      <c r="A2920" s="2" t="s">
        <v>2987</v>
      </c>
      <c r="B2920" s="1">
        <v>150000000</v>
      </c>
      <c r="C2920" s="1">
        <v>139259759</v>
      </c>
      <c r="D2920" s="30">
        <f t="shared" si="11"/>
        <v>-10740241</v>
      </c>
    </row>
    <row r="2921" spans="1:4" ht="15.75" customHeight="1">
      <c r="A2921" s="2" t="s">
        <v>1082</v>
      </c>
      <c r="B2921" s="1">
        <v>15000000</v>
      </c>
      <c r="C2921" s="1">
        <v>4235837</v>
      </c>
      <c r="D2921" s="30">
        <f t="shared" si="11"/>
        <v>-10764163</v>
      </c>
    </row>
    <row r="2922" spans="1:4" ht="15.75" customHeight="1">
      <c r="A2922" s="2" t="s">
        <v>1887</v>
      </c>
      <c r="B2922" s="1">
        <v>12000000</v>
      </c>
      <c r="C2922" s="1">
        <v>1197786</v>
      </c>
      <c r="D2922" s="30">
        <f t="shared" si="11"/>
        <v>-10802214</v>
      </c>
    </row>
    <row r="2923" spans="1:4" ht="15.75" customHeight="1">
      <c r="A2923" s="2" t="s">
        <v>2864</v>
      </c>
      <c r="B2923" s="1">
        <v>15000000</v>
      </c>
      <c r="C2923" s="1">
        <v>4193025</v>
      </c>
      <c r="D2923" s="30">
        <f t="shared" si="11"/>
        <v>-10806975</v>
      </c>
    </row>
    <row r="2924" spans="1:4" ht="15.75" customHeight="1">
      <c r="A2924" s="2" t="s">
        <v>4478</v>
      </c>
      <c r="B2924" s="1">
        <v>23000000</v>
      </c>
      <c r="C2924" s="1">
        <v>12189514</v>
      </c>
      <c r="D2924" s="30">
        <f t="shared" si="11"/>
        <v>-10810486</v>
      </c>
    </row>
    <row r="2925" spans="1:4" ht="15.75" customHeight="1">
      <c r="A2925" s="2" t="s">
        <v>6285</v>
      </c>
      <c r="B2925" s="1">
        <v>50000000</v>
      </c>
      <c r="C2925" s="1">
        <v>39177541</v>
      </c>
      <c r="D2925" s="30">
        <f t="shared" si="11"/>
        <v>-10822459</v>
      </c>
    </row>
    <row r="2926" spans="1:4" ht="15.75" customHeight="1">
      <c r="A2926" s="2" t="s">
        <v>6377</v>
      </c>
      <c r="B2926" s="1">
        <v>25000000</v>
      </c>
      <c r="C2926" s="1">
        <v>14174654</v>
      </c>
      <c r="D2926" s="30">
        <f t="shared" si="11"/>
        <v>-10825346</v>
      </c>
    </row>
    <row r="2927" spans="1:4" ht="15.75" customHeight="1">
      <c r="A2927" s="2" t="s">
        <v>3310</v>
      </c>
      <c r="B2927" s="1">
        <v>40000000</v>
      </c>
      <c r="C2927" s="1">
        <v>29113588</v>
      </c>
      <c r="D2927" s="30">
        <f t="shared" si="11"/>
        <v>-10886412</v>
      </c>
    </row>
    <row r="2928" spans="1:4" ht="15.75" customHeight="1">
      <c r="A2928" s="2" t="s">
        <v>6378</v>
      </c>
      <c r="B2928" s="1">
        <v>20000000</v>
      </c>
      <c r="C2928" s="1">
        <v>9109322</v>
      </c>
      <c r="D2928" s="30">
        <f t="shared" si="11"/>
        <v>-10890678</v>
      </c>
    </row>
    <row r="2929" spans="1:4" ht="15.75" customHeight="1">
      <c r="A2929" s="2" t="s">
        <v>4889</v>
      </c>
      <c r="B2929" s="1">
        <v>13000000</v>
      </c>
      <c r="C2929" s="1">
        <v>2104000</v>
      </c>
      <c r="D2929" s="30">
        <f t="shared" si="11"/>
        <v>-10896000</v>
      </c>
    </row>
    <row r="2930" spans="1:4" ht="15.75" customHeight="1">
      <c r="A2930" s="2" t="s">
        <v>5771</v>
      </c>
      <c r="B2930" s="1">
        <v>80000000</v>
      </c>
      <c r="C2930" s="1">
        <v>69102910</v>
      </c>
      <c r="D2930" s="30">
        <f t="shared" si="11"/>
        <v>-10897090</v>
      </c>
    </row>
    <row r="2931" spans="1:4" ht="15.75" customHeight="1">
      <c r="A2931" s="2" t="s">
        <v>6236</v>
      </c>
      <c r="B2931" s="1">
        <v>14000000</v>
      </c>
      <c r="C2931" s="1">
        <v>3100650</v>
      </c>
      <c r="D2931" s="30">
        <f t="shared" si="11"/>
        <v>-10899350</v>
      </c>
    </row>
    <row r="2932" spans="1:4" ht="15.75" customHeight="1">
      <c r="A2932" s="2" t="s">
        <v>5519</v>
      </c>
      <c r="B2932" s="1">
        <v>25000000</v>
      </c>
      <c r="C2932" s="1">
        <v>14095303</v>
      </c>
      <c r="D2932" s="30">
        <f t="shared" si="11"/>
        <v>-10904697</v>
      </c>
    </row>
    <row r="2933" spans="1:4" ht="15.75" customHeight="1">
      <c r="A2933" s="2" t="s">
        <v>2330</v>
      </c>
      <c r="B2933" s="1">
        <v>40000000</v>
      </c>
      <c r="C2933" s="1">
        <v>29077547</v>
      </c>
      <c r="D2933" s="30">
        <f t="shared" si="11"/>
        <v>-10922453</v>
      </c>
    </row>
    <row r="2934" spans="1:4" ht="15.75" customHeight="1">
      <c r="A2934" s="2" t="s">
        <v>4096</v>
      </c>
      <c r="B2934" s="1">
        <v>17000000</v>
      </c>
      <c r="C2934" s="1">
        <v>6061759</v>
      </c>
      <c r="D2934" s="30">
        <f t="shared" si="11"/>
        <v>-10938241</v>
      </c>
    </row>
    <row r="2935" spans="1:4" ht="15.75" customHeight="1">
      <c r="A2935" s="2" t="s">
        <v>3400</v>
      </c>
      <c r="B2935" s="1">
        <v>13000000</v>
      </c>
      <c r="C2935" s="1">
        <v>2035566</v>
      </c>
      <c r="D2935" s="30">
        <f t="shared" si="11"/>
        <v>-10964434</v>
      </c>
    </row>
    <row r="2936" spans="1:4" ht="15.75" customHeight="1">
      <c r="A2936" s="2" t="s">
        <v>6192</v>
      </c>
      <c r="B2936" s="1">
        <v>15000000</v>
      </c>
      <c r="C2936" s="1">
        <v>4006906</v>
      </c>
      <c r="D2936" s="30">
        <f t="shared" si="11"/>
        <v>-10993094</v>
      </c>
    </row>
    <row r="2937" spans="1:4" ht="15.75" customHeight="1">
      <c r="A2937" s="2" t="s">
        <v>5739</v>
      </c>
      <c r="B2937" s="1">
        <v>24000000</v>
      </c>
      <c r="C2937" s="1">
        <v>13000000</v>
      </c>
      <c r="D2937" s="30">
        <f t="shared" si="11"/>
        <v>-11000000</v>
      </c>
    </row>
    <row r="2938" spans="1:4" ht="15.75" customHeight="1">
      <c r="A2938" s="2" t="s">
        <v>5145</v>
      </c>
      <c r="B2938" s="1">
        <v>27000000</v>
      </c>
      <c r="C2938" s="1">
        <v>15988876</v>
      </c>
      <c r="D2938" s="30">
        <f t="shared" si="11"/>
        <v>-11011124</v>
      </c>
    </row>
    <row r="2939" spans="1:4" ht="15.75" customHeight="1">
      <c r="A2939" s="2" t="s">
        <v>5801</v>
      </c>
      <c r="B2939" s="1">
        <v>25000000</v>
      </c>
      <c r="C2939" s="1">
        <v>13973532</v>
      </c>
      <c r="D2939" s="30">
        <f t="shared" si="11"/>
        <v>-11026468</v>
      </c>
    </row>
    <row r="2940" spans="1:4" ht="15.75" customHeight="1">
      <c r="A2940" s="2" t="s">
        <v>4477</v>
      </c>
      <c r="B2940" s="1">
        <v>30000000</v>
      </c>
      <c r="C2940" s="1">
        <v>18967571</v>
      </c>
      <c r="D2940" s="30">
        <f t="shared" si="11"/>
        <v>-11032429</v>
      </c>
    </row>
    <row r="2941" spans="1:4" ht="15.75" customHeight="1">
      <c r="A2941" s="2" t="s">
        <v>341</v>
      </c>
      <c r="B2941" s="1">
        <v>38000000</v>
      </c>
      <c r="C2941" s="1">
        <v>26903709</v>
      </c>
      <c r="D2941" s="30">
        <f t="shared" si="11"/>
        <v>-11096291</v>
      </c>
    </row>
    <row r="2942" spans="1:4" ht="15.75" customHeight="1">
      <c r="A2942" s="2" t="s">
        <v>5873</v>
      </c>
      <c r="B2942" s="1">
        <v>20000000</v>
      </c>
      <c r="C2942" s="1">
        <v>8888355</v>
      </c>
      <c r="D2942" s="30">
        <f t="shared" si="11"/>
        <v>-11111645</v>
      </c>
    </row>
    <row r="2943" spans="1:4" ht="15.75" customHeight="1">
      <c r="A2943" s="2" t="s">
        <v>4291</v>
      </c>
      <c r="B2943" s="1">
        <v>11350000</v>
      </c>
      <c r="C2943" s="1">
        <v>229311</v>
      </c>
      <c r="D2943" s="30">
        <f t="shared" si="11"/>
        <v>-11120689</v>
      </c>
    </row>
    <row r="2944" spans="1:4" ht="15.75" customHeight="1">
      <c r="A2944" s="2" t="s">
        <v>1663</v>
      </c>
      <c r="B2944" s="1">
        <v>12000000</v>
      </c>
      <c r="C2944" s="1">
        <v>860002</v>
      </c>
      <c r="D2944" s="30">
        <f t="shared" si="11"/>
        <v>-11139998</v>
      </c>
    </row>
    <row r="2945" spans="1:4" ht="15.75" customHeight="1">
      <c r="A2945" s="2" t="s">
        <v>3379</v>
      </c>
      <c r="B2945" s="1">
        <v>16000000</v>
      </c>
      <c r="C2945" s="1">
        <v>4839383</v>
      </c>
      <c r="D2945" s="30">
        <f t="shared" si="11"/>
        <v>-11160617</v>
      </c>
    </row>
    <row r="2946" spans="1:4" ht="15.75" customHeight="1">
      <c r="A2946" s="2" t="s">
        <v>5969</v>
      </c>
      <c r="B2946" s="1">
        <v>28000000</v>
      </c>
      <c r="C2946" s="1">
        <v>16779636</v>
      </c>
      <c r="D2946" s="30">
        <f t="shared" si="11"/>
        <v>-11220364</v>
      </c>
    </row>
    <row r="2947" spans="1:4" ht="15.75" customHeight="1">
      <c r="A2947" s="2" t="s">
        <v>3402</v>
      </c>
      <c r="B2947" s="1">
        <v>12500000</v>
      </c>
      <c r="C2947" s="1">
        <v>1227324</v>
      </c>
      <c r="D2947" s="30">
        <f t="shared" si="11"/>
        <v>-11272676</v>
      </c>
    </row>
    <row r="2948" spans="1:4" ht="15.75" customHeight="1">
      <c r="A2948" s="2" t="s">
        <v>271</v>
      </c>
      <c r="B2948" s="1">
        <v>25000000</v>
      </c>
      <c r="C2948" s="1">
        <v>13651662</v>
      </c>
      <c r="D2948" s="30">
        <f t="shared" si="11"/>
        <v>-11348338</v>
      </c>
    </row>
    <row r="2949" spans="1:4" ht="15.75" customHeight="1">
      <c r="A2949" s="2" t="s">
        <v>1250</v>
      </c>
      <c r="B2949" s="1">
        <v>19400000</v>
      </c>
      <c r="C2949" s="1">
        <v>8047690</v>
      </c>
      <c r="D2949" s="30">
        <f t="shared" si="11"/>
        <v>-11352310</v>
      </c>
    </row>
    <row r="2950" spans="1:4" ht="15.75" customHeight="1">
      <c r="A2950" s="2" t="s">
        <v>3430</v>
      </c>
      <c r="B2950" s="1">
        <v>11400000</v>
      </c>
      <c r="C2950" s="1">
        <v>13751</v>
      </c>
      <c r="D2950" s="30">
        <f t="shared" si="11"/>
        <v>-11386249</v>
      </c>
    </row>
    <row r="2951" spans="1:4" ht="15.75" customHeight="1">
      <c r="A2951" s="2" t="s">
        <v>6112</v>
      </c>
      <c r="B2951" s="1">
        <v>50000000</v>
      </c>
      <c r="C2951" s="1">
        <v>38590500</v>
      </c>
      <c r="D2951" s="30">
        <f t="shared" si="11"/>
        <v>-11409500</v>
      </c>
    </row>
    <row r="2952" spans="1:4" ht="15.75" customHeight="1">
      <c r="A2952" s="2" t="s">
        <v>2398</v>
      </c>
      <c r="B2952" s="1">
        <v>12500000</v>
      </c>
      <c r="C2952" s="1">
        <v>1089445</v>
      </c>
      <c r="D2952" s="30">
        <f t="shared" si="11"/>
        <v>-11410555</v>
      </c>
    </row>
    <row r="2953" spans="1:4" ht="15.75" customHeight="1">
      <c r="A2953" s="2" t="s">
        <v>5937</v>
      </c>
      <c r="B2953" s="1">
        <v>20000000</v>
      </c>
      <c r="C2953" s="1">
        <v>8586376</v>
      </c>
      <c r="D2953" s="30">
        <f t="shared" si="11"/>
        <v>-11413624</v>
      </c>
    </row>
    <row r="2954" spans="1:4" ht="15.75" customHeight="1">
      <c r="A2954" s="2" t="s">
        <v>2889</v>
      </c>
      <c r="B2954" s="1">
        <v>12000000</v>
      </c>
      <c r="C2954" s="1">
        <v>548934</v>
      </c>
      <c r="D2954" s="30">
        <f t="shared" si="11"/>
        <v>-11451066</v>
      </c>
    </row>
    <row r="2955" spans="1:4" ht="15.75" customHeight="1">
      <c r="A2955" s="2" t="s">
        <v>5595</v>
      </c>
      <c r="B2955" s="1">
        <v>40000000</v>
      </c>
      <c r="C2955" s="1">
        <v>28535768</v>
      </c>
      <c r="D2955" s="30">
        <f t="shared" si="11"/>
        <v>-11464232</v>
      </c>
    </row>
    <row r="2956" spans="1:4" ht="15.75" customHeight="1">
      <c r="A2956" s="2" t="s">
        <v>2011</v>
      </c>
      <c r="B2956" s="1">
        <v>120000000</v>
      </c>
      <c r="C2956" s="1">
        <v>108521835</v>
      </c>
      <c r="D2956" s="30">
        <f t="shared" si="11"/>
        <v>-11478165</v>
      </c>
    </row>
    <row r="2957" spans="1:4" ht="15.75" customHeight="1">
      <c r="A2957" s="2" t="s">
        <v>5805</v>
      </c>
      <c r="B2957" s="1">
        <v>23000000</v>
      </c>
      <c r="C2957" s="1">
        <v>11508423</v>
      </c>
      <c r="D2957" s="30">
        <f t="shared" si="11"/>
        <v>-11491577</v>
      </c>
    </row>
    <row r="2958" spans="1:4" ht="15.75" customHeight="1">
      <c r="A2958" s="2" t="s">
        <v>6120</v>
      </c>
      <c r="B2958" s="1">
        <v>30000000</v>
      </c>
      <c r="C2958" s="1">
        <v>18500966</v>
      </c>
      <c r="D2958" s="30">
        <f t="shared" si="11"/>
        <v>-11499034</v>
      </c>
    </row>
    <row r="2959" spans="1:4" ht="15.75" customHeight="1">
      <c r="A2959" s="2" t="s">
        <v>5529</v>
      </c>
      <c r="B2959" s="1">
        <v>20000000</v>
      </c>
      <c r="C2959" s="1">
        <v>8500000</v>
      </c>
      <c r="D2959" s="30">
        <f t="shared" si="11"/>
        <v>-11500000</v>
      </c>
    </row>
    <row r="2960" spans="1:4" ht="15.75" customHeight="1">
      <c r="A2960" s="2" t="s">
        <v>5162</v>
      </c>
      <c r="B2960" s="1">
        <v>14000000</v>
      </c>
      <c r="C2960" s="1">
        <v>2474000</v>
      </c>
      <c r="D2960" s="30">
        <f t="shared" si="11"/>
        <v>-11526000</v>
      </c>
    </row>
    <row r="2961" spans="1:4" ht="15.75" customHeight="1">
      <c r="A2961" s="2" t="s">
        <v>151</v>
      </c>
      <c r="B2961" s="1">
        <v>18026148</v>
      </c>
      <c r="C2961" s="1">
        <v>6498000</v>
      </c>
      <c r="D2961" s="30">
        <f t="shared" si="11"/>
        <v>-11528148</v>
      </c>
    </row>
    <row r="2962" spans="1:4" ht="15.75" customHeight="1">
      <c r="A2962" s="2" t="s">
        <v>5732</v>
      </c>
      <c r="B2962" s="1">
        <v>26000000</v>
      </c>
      <c r="C2962" s="1">
        <v>14469428</v>
      </c>
      <c r="D2962" s="30">
        <f t="shared" si="11"/>
        <v>-11530572</v>
      </c>
    </row>
    <row r="2963" spans="1:4" ht="15.75" customHeight="1">
      <c r="A2963" s="2" t="s">
        <v>4972</v>
      </c>
      <c r="B2963" s="1">
        <v>78000000</v>
      </c>
      <c r="C2963" s="1">
        <v>66462600</v>
      </c>
      <c r="D2963" s="30">
        <f t="shared" si="11"/>
        <v>-11537400</v>
      </c>
    </row>
    <row r="2964" spans="1:4" ht="15.75" customHeight="1">
      <c r="A2964" s="2" t="s">
        <v>5624</v>
      </c>
      <c r="B2964" s="1">
        <v>24000000</v>
      </c>
      <c r="C2964" s="1">
        <v>12372410</v>
      </c>
      <c r="D2964" s="30">
        <f t="shared" si="11"/>
        <v>-11627590</v>
      </c>
    </row>
    <row r="2965" spans="1:4" ht="15.75" customHeight="1">
      <c r="A2965" s="2" t="s">
        <v>6205</v>
      </c>
      <c r="B2965" s="1">
        <v>16000000</v>
      </c>
      <c r="C2965" s="1">
        <v>4356743</v>
      </c>
      <c r="D2965" s="30">
        <f t="shared" si="11"/>
        <v>-11643257</v>
      </c>
    </row>
    <row r="2966" spans="1:4" ht="15.75" customHeight="1">
      <c r="A2966" s="2" t="s">
        <v>3903</v>
      </c>
      <c r="B2966" s="1">
        <v>12000000</v>
      </c>
      <c r="C2966" s="1">
        <v>333976</v>
      </c>
      <c r="D2966" s="30">
        <f t="shared" si="11"/>
        <v>-11666024</v>
      </c>
    </row>
    <row r="2967" spans="1:4" ht="15.75" customHeight="1">
      <c r="A2967" s="2" t="s">
        <v>373</v>
      </c>
      <c r="B2967" s="1">
        <v>12800000</v>
      </c>
      <c r="C2967" s="1">
        <v>1110186</v>
      </c>
      <c r="D2967" s="30">
        <f t="shared" si="11"/>
        <v>-11689814</v>
      </c>
    </row>
    <row r="2968" spans="1:4" ht="15.75" customHeight="1">
      <c r="A2968" s="2" t="s">
        <v>3839</v>
      </c>
      <c r="B2968" s="1">
        <v>30000000</v>
      </c>
      <c r="C2968" s="1">
        <v>18298649</v>
      </c>
      <c r="D2968" s="30">
        <f t="shared" si="11"/>
        <v>-11701351</v>
      </c>
    </row>
    <row r="2969" spans="1:4" ht="15.75" customHeight="1">
      <c r="A2969" s="2">
        <v>2046</v>
      </c>
      <c r="B2969" s="1">
        <v>12000000</v>
      </c>
      <c r="C2969" s="1">
        <v>261481</v>
      </c>
      <c r="D2969" s="30">
        <f t="shared" si="11"/>
        <v>-11738519</v>
      </c>
    </row>
    <row r="2970" spans="1:4" ht="15.75" customHeight="1">
      <c r="A2970" s="2" t="s">
        <v>2618</v>
      </c>
      <c r="B2970" s="1">
        <v>30000000</v>
      </c>
      <c r="C2970" s="1">
        <v>18252684</v>
      </c>
      <c r="D2970" s="30">
        <f t="shared" si="11"/>
        <v>-11747316</v>
      </c>
    </row>
    <row r="2971" spans="1:4" ht="15.75" customHeight="1">
      <c r="A2971" s="2" t="s">
        <v>2044</v>
      </c>
      <c r="B2971" s="1">
        <v>55000000</v>
      </c>
      <c r="C2971" s="1">
        <v>43247140</v>
      </c>
      <c r="D2971" s="30">
        <f t="shared" si="11"/>
        <v>-11752860</v>
      </c>
    </row>
    <row r="2972" spans="1:4" ht="15.75" customHeight="1">
      <c r="A2972" s="2" t="s">
        <v>1268</v>
      </c>
      <c r="B2972" s="1">
        <v>12000000</v>
      </c>
      <c r="C2972" s="1">
        <v>214202</v>
      </c>
      <c r="D2972" s="30">
        <f t="shared" si="11"/>
        <v>-11785798</v>
      </c>
    </row>
    <row r="2973" spans="1:4" ht="15.75" customHeight="1">
      <c r="A2973" s="2" t="s">
        <v>1772</v>
      </c>
      <c r="B2973" s="1">
        <v>135000000</v>
      </c>
      <c r="C2973" s="1">
        <v>123207194</v>
      </c>
      <c r="D2973" s="30">
        <f t="shared" si="11"/>
        <v>-11792806</v>
      </c>
    </row>
    <row r="2974" spans="1:4" ht="15.75" customHeight="1">
      <c r="A2974" s="2" t="s">
        <v>6059</v>
      </c>
      <c r="B2974" s="1">
        <v>12000000</v>
      </c>
      <c r="C2974" s="1">
        <v>175370</v>
      </c>
      <c r="D2974" s="30">
        <f t="shared" si="11"/>
        <v>-11824630</v>
      </c>
    </row>
    <row r="2975" spans="1:4" ht="15.75" customHeight="1">
      <c r="A2975" s="2" t="s">
        <v>2151</v>
      </c>
      <c r="B2975" s="1">
        <v>13000000</v>
      </c>
      <c r="C2975" s="1">
        <v>1172769</v>
      </c>
      <c r="D2975" s="30">
        <f t="shared" si="11"/>
        <v>-11827231</v>
      </c>
    </row>
    <row r="2976" spans="1:4" ht="15.75" customHeight="1">
      <c r="A2976" s="2" t="s">
        <v>2997</v>
      </c>
      <c r="B2976" s="1">
        <v>125000000</v>
      </c>
      <c r="C2976" s="1">
        <v>113165635</v>
      </c>
      <c r="D2976" s="30">
        <f t="shared" si="11"/>
        <v>-11834365</v>
      </c>
    </row>
    <row r="2977" spans="1:4" ht="15.75" customHeight="1">
      <c r="A2977" s="2" t="s">
        <v>5423</v>
      </c>
      <c r="B2977" s="1">
        <v>19000000</v>
      </c>
      <c r="C2977" s="1">
        <v>7156725</v>
      </c>
      <c r="D2977" s="30">
        <f t="shared" si="11"/>
        <v>-11843275</v>
      </c>
    </row>
    <row r="2978" spans="1:4" ht="15.75" customHeight="1">
      <c r="A2978" s="2" t="s">
        <v>2152</v>
      </c>
      <c r="B2978" s="1">
        <v>13000000</v>
      </c>
      <c r="C2978" s="1">
        <v>1150403</v>
      </c>
      <c r="D2978" s="30">
        <f t="shared" si="11"/>
        <v>-11849597</v>
      </c>
    </row>
    <row r="2979" spans="1:4" ht="15.75" customHeight="1">
      <c r="A2979" s="2" t="s">
        <v>1272</v>
      </c>
      <c r="B2979" s="1">
        <v>11900000</v>
      </c>
      <c r="C2979" s="1">
        <v>48856</v>
      </c>
      <c r="D2979" s="30">
        <f t="shared" si="11"/>
        <v>-11851144</v>
      </c>
    </row>
    <row r="2980" spans="1:4" ht="15.75" customHeight="1">
      <c r="A2980" s="2" t="s">
        <v>4709</v>
      </c>
      <c r="B2980" s="1">
        <v>12000000</v>
      </c>
      <c r="C2980" s="1">
        <v>141853</v>
      </c>
      <c r="D2980" s="30">
        <f t="shared" si="11"/>
        <v>-11858147</v>
      </c>
    </row>
    <row r="2981" spans="1:4" ht="15.75" customHeight="1">
      <c r="A2981" s="2" t="s">
        <v>898</v>
      </c>
      <c r="B2981" s="1">
        <v>12000000</v>
      </c>
      <c r="C2981" s="1">
        <v>119922</v>
      </c>
      <c r="D2981" s="30">
        <f t="shared" si="11"/>
        <v>-11880078</v>
      </c>
    </row>
    <row r="2982" spans="1:4" ht="15.75" customHeight="1">
      <c r="A2982" s="2" t="s">
        <v>6085</v>
      </c>
      <c r="B2982" s="1">
        <v>20000000</v>
      </c>
      <c r="C2982" s="1">
        <v>8104069</v>
      </c>
      <c r="D2982" s="30">
        <f t="shared" si="11"/>
        <v>-11895931</v>
      </c>
    </row>
    <row r="2983" spans="1:4" ht="15.75" customHeight="1">
      <c r="A2983" s="2" t="s">
        <v>3116</v>
      </c>
      <c r="B2983" s="1">
        <v>20000000</v>
      </c>
      <c r="C2983" s="1">
        <v>8093318</v>
      </c>
      <c r="D2983" s="30">
        <f t="shared" si="11"/>
        <v>-11906682</v>
      </c>
    </row>
    <row r="2984" spans="1:4" ht="15.75" customHeight="1">
      <c r="A2984" s="2" t="s">
        <v>4140</v>
      </c>
      <c r="B2984" s="1">
        <v>12000000</v>
      </c>
      <c r="C2984" s="1">
        <v>65804</v>
      </c>
      <c r="D2984" s="30">
        <f t="shared" si="11"/>
        <v>-11934196</v>
      </c>
    </row>
    <row r="2985" spans="1:4" ht="15.75" customHeight="1">
      <c r="A2985" s="2" t="s">
        <v>4089</v>
      </c>
      <c r="B2985" s="1">
        <v>20000000</v>
      </c>
      <c r="C2985" s="1">
        <v>8054280</v>
      </c>
      <c r="D2985" s="30">
        <f t="shared" si="11"/>
        <v>-11945720</v>
      </c>
    </row>
    <row r="2986" spans="1:4" ht="15.75" customHeight="1">
      <c r="A2986" s="2" t="s">
        <v>1607</v>
      </c>
      <c r="B2986" s="1">
        <v>25000000</v>
      </c>
      <c r="C2986" s="1">
        <v>13038660</v>
      </c>
      <c r="D2986" s="30">
        <f t="shared" si="11"/>
        <v>-11961340</v>
      </c>
    </row>
    <row r="2987" spans="1:4" ht="15.75" customHeight="1">
      <c r="A2987" s="2" t="s">
        <v>3397</v>
      </c>
      <c r="B2987" s="1">
        <v>13000000</v>
      </c>
      <c r="C2987" s="1">
        <v>1024175</v>
      </c>
      <c r="D2987" s="30">
        <f t="shared" si="11"/>
        <v>-11975825</v>
      </c>
    </row>
    <row r="2988" spans="1:4" ht="15.75" customHeight="1">
      <c r="A2988" s="2" t="s">
        <v>1270</v>
      </c>
      <c r="B2988" s="1">
        <v>12000000</v>
      </c>
      <c r="C2988" s="1">
        <v>14616</v>
      </c>
      <c r="D2988" s="30">
        <f t="shared" si="11"/>
        <v>-11985384</v>
      </c>
    </row>
    <row r="2989" spans="1:4" ht="15.75" customHeight="1">
      <c r="A2989" s="2" t="s">
        <v>3124</v>
      </c>
      <c r="B2989" s="1">
        <v>18000000</v>
      </c>
      <c r="C2989" s="1">
        <v>6000000</v>
      </c>
      <c r="D2989" s="30">
        <f t="shared" si="11"/>
        <v>-12000000</v>
      </c>
    </row>
    <row r="2990" spans="1:4" ht="15.75" customHeight="1">
      <c r="A2990" s="2" t="s">
        <v>3370</v>
      </c>
      <c r="B2990" s="1">
        <v>20000000</v>
      </c>
      <c r="C2990" s="1">
        <v>8000000</v>
      </c>
      <c r="D2990" s="30">
        <f t="shared" si="11"/>
        <v>-12000000</v>
      </c>
    </row>
    <row r="2991" spans="1:4" ht="15.75" customHeight="1">
      <c r="A2991" s="2" t="s">
        <v>5533</v>
      </c>
      <c r="B2991" s="1">
        <v>18500000</v>
      </c>
      <c r="C2991" s="1">
        <v>6462576</v>
      </c>
      <c r="D2991" s="30">
        <f t="shared" si="11"/>
        <v>-12037424</v>
      </c>
    </row>
    <row r="2992" spans="1:4" ht="15.75" customHeight="1">
      <c r="A2992" s="2" t="s">
        <v>5027</v>
      </c>
      <c r="B2992" s="1">
        <v>30000000</v>
      </c>
      <c r="C2992" s="1">
        <v>17951431</v>
      </c>
      <c r="D2992" s="30">
        <f t="shared" si="11"/>
        <v>-12048569</v>
      </c>
    </row>
    <row r="2993" spans="1:4" ht="15.75" customHeight="1">
      <c r="A2993" s="2" t="s">
        <v>6198</v>
      </c>
      <c r="B2993" s="1">
        <v>17000000</v>
      </c>
      <c r="C2993" s="1">
        <v>4930798</v>
      </c>
      <c r="D2993" s="30">
        <f t="shared" si="11"/>
        <v>-12069202</v>
      </c>
    </row>
    <row r="2994" spans="1:4" ht="15.75" customHeight="1">
      <c r="A2994" s="2" t="s">
        <v>5613</v>
      </c>
      <c r="B2994" s="1">
        <v>29000000</v>
      </c>
      <c r="C2994" s="1">
        <v>16930185</v>
      </c>
      <c r="D2994" s="30">
        <f t="shared" si="11"/>
        <v>-12069815</v>
      </c>
    </row>
    <row r="2995" spans="1:4" ht="15.75" customHeight="1">
      <c r="A2995" s="2" t="s">
        <v>4043</v>
      </c>
      <c r="B2995" s="1">
        <v>35000000</v>
      </c>
      <c r="C2995" s="1">
        <v>22913677</v>
      </c>
      <c r="D2995" s="30">
        <f t="shared" si="11"/>
        <v>-12086323</v>
      </c>
    </row>
    <row r="2996" spans="1:4" ht="15.75" customHeight="1">
      <c r="A2996" s="2" t="s">
        <v>584</v>
      </c>
      <c r="B2996" s="1">
        <v>18000000</v>
      </c>
      <c r="C2996" s="1">
        <v>5887457</v>
      </c>
      <c r="D2996" s="30">
        <f t="shared" si="11"/>
        <v>-12112543</v>
      </c>
    </row>
    <row r="2997" spans="1:4" ht="15.75" customHeight="1">
      <c r="A2997" s="2" t="s">
        <v>1572</v>
      </c>
      <c r="B2997" s="1">
        <v>35000000</v>
      </c>
      <c r="C2997" s="1">
        <v>22877808</v>
      </c>
      <c r="D2997" s="30">
        <f t="shared" si="11"/>
        <v>-12122192</v>
      </c>
    </row>
    <row r="2998" spans="1:4" ht="15.75" customHeight="1">
      <c r="A2998" s="2" t="s">
        <v>1864</v>
      </c>
      <c r="B2998" s="1">
        <v>21000000</v>
      </c>
      <c r="C2998" s="1">
        <v>8855646</v>
      </c>
      <c r="D2998" s="30">
        <f t="shared" si="11"/>
        <v>-12144354</v>
      </c>
    </row>
    <row r="2999" spans="1:4" ht="15.75" customHeight="1">
      <c r="A2999" s="2" t="s">
        <v>6146</v>
      </c>
      <c r="B2999" s="1">
        <v>26000000</v>
      </c>
      <c r="C2999" s="1">
        <v>13829734</v>
      </c>
      <c r="D2999" s="30">
        <f t="shared" si="11"/>
        <v>-12170266</v>
      </c>
    </row>
    <row r="3000" spans="1:4" ht="15.75" customHeight="1">
      <c r="A3000" s="2" t="s">
        <v>885</v>
      </c>
      <c r="B3000" s="1">
        <v>14000000</v>
      </c>
      <c r="C3000" s="1">
        <v>1752214</v>
      </c>
      <c r="D3000" s="30">
        <f t="shared" si="11"/>
        <v>-12247786</v>
      </c>
    </row>
    <row r="3001" spans="1:4" ht="15.75" customHeight="1">
      <c r="A3001" s="2" t="s">
        <v>1869</v>
      </c>
      <c r="B3001" s="1">
        <v>30000000</v>
      </c>
      <c r="C3001" s="1">
        <v>17750583</v>
      </c>
      <c r="D3001" s="30">
        <f t="shared" si="11"/>
        <v>-12249417</v>
      </c>
    </row>
    <row r="3002" spans="1:4" ht="15.75" customHeight="1">
      <c r="A3002" s="2" t="s">
        <v>1635</v>
      </c>
      <c r="B3002" s="1">
        <v>18000000</v>
      </c>
      <c r="C3002" s="1">
        <v>5694401</v>
      </c>
      <c r="D3002" s="30">
        <f t="shared" si="11"/>
        <v>-12305599</v>
      </c>
    </row>
    <row r="3003" spans="1:4" ht="15.75" customHeight="1">
      <c r="A3003" s="2" t="s">
        <v>6255</v>
      </c>
      <c r="B3003" s="1">
        <v>22000000</v>
      </c>
      <c r="C3003" s="1">
        <v>9694105</v>
      </c>
      <c r="D3003" s="30">
        <f t="shared" si="11"/>
        <v>-12305895</v>
      </c>
    </row>
    <row r="3004" spans="1:4" ht="15.75" customHeight="1">
      <c r="A3004" s="2" t="s">
        <v>6114</v>
      </c>
      <c r="B3004" s="1">
        <v>40000000</v>
      </c>
      <c r="C3004" s="1">
        <v>27663982</v>
      </c>
      <c r="D3004" s="30">
        <f t="shared" si="11"/>
        <v>-12336018</v>
      </c>
    </row>
    <row r="3005" spans="1:4" ht="15.75" customHeight="1">
      <c r="A3005" s="2" t="s">
        <v>1858</v>
      </c>
      <c r="B3005" s="1">
        <v>23000000</v>
      </c>
      <c r="C3005" s="1">
        <v>10660147</v>
      </c>
      <c r="D3005" s="30">
        <f t="shared" si="11"/>
        <v>-12339853</v>
      </c>
    </row>
    <row r="3006" spans="1:4" ht="15.75" customHeight="1">
      <c r="A3006" s="2" t="s">
        <v>5391</v>
      </c>
      <c r="B3006" s="1">
        <v>55000000</v>
      </c>
      <c r="C3006" s="1">
        <v>42610000</v>
      </c>
      <c r="D3006" s="30">
        <f t="shared" si="11"/>
        <v>-12390000</v>
      </c>
    </row>
    <row r="3007" spans="1:4" ht="15.75" customHeight="1">
      <c r="A3007" s="2" t="s">
        <v>4230</v>
      </c>
      <c r="B3007" s="1">
        <v>20000000</v>
      </c>
      <c r="C3007" s="1">
        <v>7564000</v>
      </c>
      <c r="D3007" s="30">
        <f t="shared" si="11"/>
        <v>-12436000</v>
      </c>
    </row>
    <row r="3008" spans="1:4" ht="15.75" customHeight="1">
      <c r="A3008" s="2" t="s">
        <v>2784</v>
      </c>
      <c r="B3008" s="1">
        <v>22000000</v>
      </c>
      <c r="C3008" s="1">
        <v>9528092</v>
      </c>
      <c r="D3008" s="30">
        <f t="shared" si="11"/>
        <v>-12471908</v>
      </c>
    </row>
    <row r="3009" spans="1:4" ht="15.75" customHeight="1">
      <c r="A3009" s="2" t="s">
        <v>4639</v>
      </c>
      <c r="B3009" s="1">
        <v>50000000</v>
      </c>
      <c r="C3009" s="1">
        <v>37486138</v>
      </c>
      <c r="D3009" s="30">
        <f t="shared" si="11"/>
        <v>-12513862</v>
      </c>
    </row>
    <row r="3010" spans="1:4" ht="15.75" customHeight="1">
      <c r="A3010" s="2" t="s">
        <v>1885</v>
      </c>
      <c r="B3010" s="1">
        <v>15000000</v>
      </c>
      <c r="C3010" s="1">
        <v>2412045</v>
      </c>
      <c r="D3010" s="30">
        <f t="shared" si="11"/>
        <v>-12587955</v>
      </c>
    </row>
    <row r="3011" spans="1:4" ht="15.75" customHeight="1">
      <c r="A3011" s="2" t="s">
        <v>2883</v>
      </c>
      <c r="B3011" s="1">
        <v>12620000</v>
      </c>
      <c r="C3011" s="1">
        <v>31662</v>
      </c>
      <c r="D3011" s="30">
        <f t="shared" si="11"/>
        <v>-12588338</v>
      </c>
    </row>
    <row r="3012" spans="1:4" ht="15.75" customHeight="1">
      <c r="A3012" s="2" t="s">
        <v>3308</v>
      </c>
      <c r="B3012" s="1">
        <v>40000000</v>
      </c>
      <c r="C3012" s="1">
        <v>27400000</v>
      </c>
      <c r="D3012" s="30">
        <f t="shared" si="11"/>
        <v>-12600000</v>
      </c>
    </row>
    <row r="3013" spans="1:4" ht="15.75" customHeight="1">
      <c r="A3013" s="2" t="s">
        <v>4779</v>
      </c>
      <c r="B3013" s="1">
        <v>65000000</v>
      </c>
      <c r="C3013" s="1">
        <v>52397389</v>
      </c>
      <c r="D3013" s="30">
        <f t="shared" si="11"/>
        <v>-12602611</v>
      </c>
    </row>
    <row r="3014" spans="1:4" ht="15.75" customHeight="1">
      <c r="A3014" s="2" t="s">
        <v>6347</v>
      </c>
      <c r="B3014" s="1">
        <v>20000000</v>
      </c>
      <c r="C3014" s="1">
        <v>7382993</v>
      </c>
      <c r="D3014" s="30">
        <f t="shared" si="11"/>
        <v>-12617007</v>
      </c>
    </row>
    <row r="3015" spans="1:4" ht="15.75" customHeight="1">
      <c r="A3015" s="2" t="s">
        <v>864</v>
      </c>
      <c r="B3015" s="1">
        <v>27000000</v>
      </c>
      <c r="C3015" s="1">
        <v>14337579</v>
      </c>
      <c r="D3015" s="30">
        <f t="shared" si="11"/>
        <v>-12662421</v>
      </c>
    </row>
    <row r="3016" spans="1:4" ht="15.75" customHeight="1">
      <c r="A3016" s="2" t="s">
        <v>1638</v>
      </c>
      <c r="B3016" s="1">
        <v>13000000</v>
      </c>
      <c r="C3016" s="1">
        <v>336467</v>
      </c>
      <c r="D3016" s="30">
        <f t="shared" si="11"/>
        <v>-12663533</v>
      </c>
    </row>
    <row r="3017" spans="1:4" ht="15.75" customHeight="1">
      <c r="A3017" s="2" t="s">
        <v>6152</v>
      </c>
      <c r="B3017" s="1">
        <v>13000000</v>
      </c>
      <c r="C3017" s="1">
        <v>301305</v>
      </c>
      <c r="D3017" s="30">
        <f t="shared" si="11"/>
        <v>-12698695</v>
      </c>
    </row>
    <row r="3018" spans="1:4" ht="15.75" customHeight="1">
      <c r="A3018" s="2" t="s">
        <v>5293</v>
      </c>
      <c r="B3018" s="1">
        <v>20000000</v>
      </c>
      <c r="C3018" s="1">
        <v>7268659</v>
      </c>
      <c r="D3018" s="30">
        <f t="shared" si="11"/>
        <v>-12731341</v>
      </c>
    </row>
    <row r="3019" spans="1:4" ht="15.75" customHeight="1">
      <c r="A3019" s="2" t="s">
        <v>5514</v>
      </c>
      <c r="B3019" s="1">
        <v>30000000</v>
      </c>
      <c r="C3019" s="1">
        <v>17266505</v>
      </c>
      <c r="D3019" s="30">
        <f t="shared" si="11"/>
        <v>-12733495</v>
      </c>
    </row>
    <row r="3020" spans="1:4" ht="15.75" customHeight="1">
      <c r="A3020" s="2" t="s">
        <v>4539</v>
      </c>
      <c r="B3020" s="1">
        <v>13000000</v>
      </c>
      <c r="C3020" s="1">
        <v>214966</v>
      </c>
      <c r="D3020" s="30">
        <f t="shared" si="11"/>
        <v>-12785034</v>
      </c>
    </row>
    <row r="3021" spans="1:4" ht="15.75" customHeight="1">
      <c r="A3021" s="2" t="s">
        <v>3143</v>
      </c>
      <c r="B3021" s="1">
        <v>15000000</v>
      </c>
      <c r="C3021" s="1">
        <v>2203641</v>
      </c>
      <c r="D3021" s="30">
        <f t="shared" si="11"/>
        <v>-12796359</v>
      </c>
    </row>
    <row r="3022" spans="1:4" ht="15.75" customHeight="1">
      <c r="A3022" s="2" t="s">
        <v>6230</v>
      </c>
      <c r="B3022" s="1">
        <v>23500000</v>
      </c>
      <c r="C3022" s="1">
        <v>10696210</v>
      </c>
      <c r="D3022" s="30">
        <f t="shared" si="11"/>
        <v>-12803790</v>
      </c>
    </row>
    <row r="3023" spans="1:4" ht="15.75" customHeight="1">
      <c r="A3023" s="2" t="s">
        <v>3552</v>
      </c>
      <c r="B3023" s="1">
        <v>44000000</v>
      </c>
      <c r="C3023" s="1">
        <v>31136950</v>
      </c>
      <c r="D3023" s="30">
        <f t="shared" si="11"/>
        <v>-12863050</v>
      </c>
    </row>
    <row r="3024" spans="1:4" ht="15.75" customHeight="1">
      <c r="A3024" s="2" t="s">
        <v>3572</v>
      </c>
      <c r="B3024" s="1">
        <v>30000000</v>
      </c>
      <c r="C3024" s="1">
        <v>17120019</v>
      </c>
      <c r="D3024" s="30">
        <f t="shared" si="11"/>
        <v>-12879981</v>
      </c>
    </row>
    <row r="3025" spans="1:4" ht="15.75" customHeight="1">
      <c r="A3025" s="2" t="s">
        <v>5404</v>
      </c>
      <c r="B3025" s="1">
        <v>45000000</v>
      </c>
      <c r="C3025" s="1">
        <v>32095318</v>
      </c>
      <c r="D3025" s="30">
        <f t="shared" si="11"/>
        <v>-12904682</v>
      </c>
    </row>
    <row r="3026" spans="1:4" ht="15.75" customHeight="1">
      <c r="A3026" s="2" t="s">
        <v>900</v>
      </c>
      <c r="B3026" s="1">
        <v>17000000</v>
      </c>
      <c r="C3026" s="1">
        <v>4068087</v>
      </c>
      <c r="D3026" s="30">
        <f t="shared" si="11"/>
        <v>-12931913</v>
      </c>
    </row>
    <row r="3027" spans="1:4" ht="15.75" customHeight="1">
      <c r="A3027" s="2" t="s">
        <v>6007</v>
      </c>
      <c r="B3027" s="1">
        <v>40000000</v>
      </c>
      <c r="C3027" s="1">
        <v>27053815</v>
      </c>
      <c r="D3027" s="30">
        <f t="shared" si="11"/>
        <v>-12946185</v>
      </c>
    </row>
    <row r="3028" spans="1:4" ht="15.75" customHeight="1">
      <c r="A3028" s="2" t="s">
        <v>887</v>
      </c>
      <c r="B3028" s="1">
        <v>13000000</v>
      </c>
      <c r="C3028" s="1">
        <v>23947</v>
      </c>
      <c r="D3028" s="30">
        <f t="shared" si="11"/>
        <v>-12976053</v>
      </c>
    </row>
    <row r="3029" spans="1:4" ht="15.75" customHeight="1">
      <c r="A3029" s="2" t="s">
        <v>3631</v>
      </c>
      <c r="B3029" s="1">
        <v>14000000</v>
      </c>
      <c r="C3029" s="1">
        <v>1000000</v>
      </c>
      <c r="D3029" s="30">
        <f t="shared" si="11"/>
        <v>-13000000</v>
      </c>
    </row>
    <row r="3030" spans="1:4" ht="15.75" customHeight="1">
      <c r="A3030" s="2" t="s">
        <v>4108</v>
      </c>
      <c r="B3030" s="1">
        <v>15000000</v>
      </c>
      <c r="C3030" s="1">
        <v>1954202</v>
      </c>
      <c r="D3030" s="30">
        <f t="shared" si="11"/>
        <v>-13045798</v>
      </c>
    </row>
    <row r="3031" spans="1:4" ht="15.75" customHeight="1">
      <c r="A3031" s="2" t="s">
        <v>5645</v>
      </c>
      <c r="B3031" s="1">
        <v>15000000</v>
      </c>
      <c r="C3031" s="1">
        <v>1953732</v>
      </c>
      <c r="D3031" s="30">
        <f t="shared" si="11"/>
        <v>-13046268</v>
      </c>
    </row>
    <row r="3032" spans="1:4" ht="15.75" customHeight="1">
      <c r="A3032" s="2" t="s">
        <v>4843</v>
      </c>
      <c r="B3032" s="1">
        <v>30000000</v>
      </c>
      <c r="C3032" s="1">
        <v>16930884</v>
      </c>
      <c r="D3032" s="30">
        <f t="shared" si="11"/>
        <v>-13069116</v>
      </c>
    </row>
    <row r="3033" spans="1:4" ht="15.75" customHeight="1">
      <c r="A3033" s="2" t="s">
        <v>1881</v>
      </c>
      <c r="B3033" s="1">
        <v>16000000</v>
      </c>
      <c r="C3033" s="1">
        <v>2849142</v>
      </c>
      <c r="D3033" s="30">
        <f t="shared" si="11"/>
        <v>-13150858</v>
      </c>
    </row>
    <row r="3034" spans="1:4" ht="15.75" customHeight="1">
      <c r="A3034" s="2" t="s">
        <v>5748</v>
      </c>
      <c r="B3034" s="1">
        <v>14000000</v>
      </c>
      <c r="C3034" s="1">
        <v>800000</v>
      </c>
      <c r="D3034" s="30">
        <f t="shared" si="11"/>
        <v>-13200000</v>
      </c>
    </row>
    <row r="3035" spans="1:4" ht="15.75" customHeight="1">
      <c r="A3035" s="2" t="s">
        <v>5266</v>
      </c>
      <c r="B3035" s="1">
        <v>35000000</v>
      </c>
      <c r="C3035" s="1">
        <v>21784432</v>
      </c>
      <c r="D3035" s="30">
        <f t="shared" si="11"/>
        <v>-13215568</v>
      </c>
    </row>
    <row r="3036" spans="1:4" ht="15.75" customHeight="1">
      <c r="A3036" s="2" t="s">
        <v>6279</v>
      </c>
      <c r="B3036" s="1">
        <v>13400000</v>
      </c>
      <c r="C3036" s="1">
        <v>163591</v>
      </c>
      <c r="D3036" s="30">
        <f t="shared" si="11"/>
        <v>-13236409</v>
      </c>
    </row>
    <row r="3037" spans="1:4" ht="15.75" customHeight="1">
      <c r="A3037" s="2" t="s">
        <v>4181</v>
      </c>
      <c r="B3037" s="1">
        <v>127000000</v>
      </c>
      <c r="C3037" s="1">
        <v>113733726</v>
      </c>
      <c r="D3037" s="30">
        <f t="shared" si="11"/>
        <v>-13266274</v>
      </c>
    </row>
    <row r="3038" spans="1:4" ht="15.75" customHeight="1">
      <c r="A3038" s="2" t="s">
        <v>6104</v>
      </c>
      <c r="B3038" s="1">
        <v>13500000</v>
      </c>
      <c r="C3038" s="1">
        <v>186354</v>
      </c>
      <c r="D3038" s="30">
        <f t="shared" si="11"/>
        <v>-13313646</v>
      </c>
    </row>
    <row r="3039" spans="1:4" ht="15.75" customHeight="1">
      <c r="A3039" s="2" t="s">
        <v>3106</v>
      </c>
      <c r="B3039" s="1">
        <v>19430000</v>
      </c>
      <c r="C3039" s="1">
        <v>6109075</v>
      </c>
      <c r="D3039" s="30">
        <f t="shared" si="11"/>
        <v>-13320925</v>
      </c>
    </row>
    <row r="3040" spans="1:4" ht="15.75" customHeight="1">
      <c r="A3040" s="2" t="s">
        <v>4002</v>
      </c>
      <c r="B3040" s="1">
        <v>58000000</v>
      </c>
      <c r="C3040" s="1">
        <v>44665963</v>
      </c>
      <c r="D3040" s="30">
        <f t="shared" si="11"/>
        <v>-13334037</v>
      </c>
    </row>
    <row r="3041" spans="1:4" ht="15.75" customHeight="1">
      <c r="A3041" s="2" t="s">
        <v>3833</v>
      </c>
      <c r="B3041" s="1">
        <v>32000000</v>
      </c>
      <c r="C3041" s="1">
        <v>18636537</v>
      </c>
      <c r="D3041" s="30">
        <f t="shared" si="11"/>
        <v>-13363463</v>
      </c>
    </row>
    <row r="3042" spans="1:4" ht="15.75" customHeight="1">
      <c r="A3042" s="2" t="s">
        <v>2413</v>
      </c>
      <c r="B3042" s="1">
        <v>40000000</v>
      </c>
      <c r="C3042" s="1">
        <v>26616999</v>
      </c>
      <c r="D3042" s="30">
        <f t="shared" si="11"/>
        <v>-13383001</v>
      </c>
    </row>
    <row r="3043" spans="1:4" ht="15.75" customHeight="1">
      <c r="A3043" s="2" t="s">
        <v>1557</v>
      </c>
      <c r="B3043" s="1">
        <v>55000000</v>
      </c>
      <c r="C3043" s="1">
        <v>41609593</v>
      </c>
      <c r="D3043" s="30">
        <f t="shared" si="11"/>
        <v>-13390407</v>
      </c>
    </row>
    <row r="3044" spans="1:4" ht="15.75" customHeight="1">
      <c r="A3044" s="2" t="s">
        <v>709</v>
      </c>
      <c r="B3044" s="1">
        <v>13500000</v>
      </c>
      <c r="C3044" s="1">
        <v>85433</v>
      </c>
      <c r="D3044" s="30">
        <f t="shared" si="11"/>
        <v>-13414567</v>
      </c>
    </row>
    <row r="3045" spans="1:4" ht="15.75" customHeight="1">
      <c r="A3045" s="2" t="s">
        <v>4775</v>
      </c>
      <c r="B3045" s="1">
        <v>69000000</v>
      </c>
      <c r="C3045" s="1">
        <v>55585389</v>
      </c>
      <c r="D3045" s="30">
        <f t="shared" si="11"/>
        <v>-13414611</v>
      </c>
    </row>
    <row r="3046" spans="1:4" ht="15.75" customHeight="1">
      <c r="A3046" s="2" t="s">
        <v>5630</v>
      </c>
      <c r="B3046" s="1">
        <v>20000000</v>
      </c>
      <c r="C3046" s="1">
        <v>6563357</v>
      </c>
      <c r="D3046" s="30">
        <f t="shared" si="11"/>
        <v>-13436643</v>
      </c>
    </row>
    <row r="3047" spans="1:4" ht="15.75" customHeight="1">
      <c r="A3047" s="2" t="s">
        <v>2361</v>
      </c>
      <c r="B3047" s="1">
        <v>25000000</v>
      </c>
      <c r="C3047" s="1">
        <v>11538204</v>
      </c>
      <c r="D3047" s="30">
        <f t="shared" si="11"/>
        <v>-13461796</v>
      </c>
    </row>
    <row r="3048" spans="1:4" ht="15.75" customHeight="1">
      <c r="A3048" s="2" t="s">
        <v>2143</v>
      </c>
      <c r="B3048" s="1">
        <v>18000000</v>
      </c>
      <c r="C3048" s="1">
        <v>4435083</v>
      </c>
      <c r="D3048" s="30">
        <f t="shared" si="11"/>
        <v>-13564917</v>
      </c>
    </row>
    <row r="3049" spans="1:4" ht="15.75" customHeight="1">
      <c r="A3049" s="2" t="s">
        <v>6186</v>
      </c>
      <c r="B3049" s="1">
        <v>24000000</v>
      </c>
      <c r="C3049" s="1">
        <v>10431220</v>
      </c>
      <c r="D3049" s="30">
        <f t="shared" si="11"/>
        <v>-13568780</v>
      </c>
    </row>
    <row r="3050" spans="1:4" ht="15.75" customHeight="1">
      <c r="A3050" s="2" t="s">
        <v>3381</v>
      </c>
      <c r="B3050" s="1">
        <v>16000000</v>
      </c>
      <c r="C3050" s="1">
        <v>2428883</v>
      </c>
      <c r="D3050" s="30">
        <f t="shared" si="11"/>
        <v>-13571117</v>
      </c>
    </row>
    <row r="3051" spans="1:4" ht="15.75" customHeight="1">
      <c r="A3051" s="2" t="s">
        <v>1403</v>
      </c>
      <c r="B3051" s="1">
        <v>20000000</v>
      </c>
      <c r="C3051" s="1">
        <v>6420319</v>
      </c>
      <c r="D3051" s="30">
        <f t="shared" si="11"/>
        <v>-13579681</v>
      </c>
    </row>
    <row r="3052" spans="1:4" ht="15.75" customHeight="1">
      <c r="A3052" s="2" t="s">
        <v>732</v>
      </c>
      <c r="B3052" s="1">
        <v>18000000</v>
      </c>
      <c r="C3052" s="1">
        <v>4414535</v>
      </c>
      <c r="D3052" s="30">
        <f t="shared" si="11"/>
        <v>-13585465</v>
      </c>
    </row>
    <row r="3053" spans="1:4" ht="15.75" customHeight="1">
      <c r="A3053" s="2" t="s">
        <v>648</v>
      </c>
      <c r="B3053" s="1">
        <v>160000000</v>
      </c>
      <c r="C3053" s="1">
        <v>146405371</v>
      </c>
      <c r="D3053" s="30">
        <f t="shared" si="11"/>
        <v>-13594629</v>
      </c>
    </row>
    <row r="3054" spans="1:4" ht="15.75" customHeight="1">
      <c r="A3054" s="2" t="s">
        <v>5594</v>
      </c>
      <c r="B3054" s="1">
        <v>40000000</v>
      </c>
      <c r="C3054" s="1">
        <v>26404753</v>
      </c>
      <c r="D3054" s="30">
        <f t="shared" si="11"/>
        <v>-13595247</v>
      </c>
    </row>
    <row r="3055" spans="1:4" ht="15.75" customHeight="1">
      <c r="A3055" s="2" t="s">
        <v>2134</v>
      </c>
      <c r="B3055" s="1">
        <v>15000000</v>
      </c>
      <c r="C3055" s="1">
        <v>1357042</v>
      </c>
      <c r="D3055" s="30">
        <f t="shared" si="11"/>
        <v>-13642958</v>
      </c>
    </row>
    <row r="3056" spans="1:4" ht="15.75" customHeight="1">
      <c r="A3056" s="2" t="s">
        <v>3628</v>
      </c>
      <c r="B3056" s="1">
        <v>15000000</v>
      </c>
      <c r="C3056" s="1">
        <v>1294640</v>
      </c>
      <c r="D3056" s="30">
        <f t="shared" si="11"/>
        <v>-13705360</v>
      </c>
    </row>
    <row r="3057" spans="1:4" ht="15.75" customHeight="1">
      <c r="A3057" s="2" t="s">
        <v>3588</v>
      </c>
      <c r="B3057" s="1">
        <v>26000000</v>
      </c>
      <c r="C3057" s="1">
        <v>12276810</v>
      </c>
      <c r="D3057" s="30">
        <f t="shared" si="11"/>
        <v>-13723190</v>
      </c>
    </row>
    <row r="3058" spans="1:4" ht="15.75" customHeight="1">
      <c r="A3058" s="2" t="s">
        <v>2860</v>
      </c>
      <c r="B3058" s="1">
        <v>18000000</v>
      </c>
      <c r="C3058" s="1">
        <v>4250320</v>
      </c>
      <c r="D3058" s="30">
        <f t="shared" si="11"/>
        <v>-13749680</v>
      </c>
    </row>
    <row r="3059" spans="1:4" ht="15.75" customHeight="1">
      <c r="A3059" s="2" t="s">
        <v>4258</v>
      </c>
      <c r="B3059" s="1">
        <v>27000000</v>
      </c>
      <c r="C3059" s="1">
        <v>13248477</v>
      </c>
      <c r="D3059" s="30">
        <f t="shared" si="11"/>
        <v>-13751523</v>
      </c>
    </row>
    <row r="3060" spans="1:4" ht="15.75" customHeight="1">
      <c r="A3060" s="2" t="s">
        <v>2611</v>
      </c>
      <c r="B3060" s="1">
        <v>26000000</v>
      </c>
      <c r="C3060" s="1">
        <v>12188642</v>
      </c>
      <c r="D3060" s="30">
        <f t="shared" si="11"/>
        <v>-13811358</v>
      </c>
    </row>
    <row r="3061" spans="1:4" ht="15.75" customHeight="1">
      <c r="A3061" s="2" t="s">
        <v>1390</v>
      </c>
      <c r="B3061" s="1">
        <v>35000000</v>
      </c>
      <c r="C3061" s="1">
        <v>21129348</v>
      </c>
      <c r="D3061" s="30">
        <f t="shared" si="11"/>
        <v>-13870652</v>
      </c>
    </row>
    <row r="3062" spans="1:4" ht="15.75" customHeight="1">
      <c r="A3062" s="2" t="s">
        <v>4361</v>
      </c>
      <c r="B3062" s="1">
        <v>14000000</v>
      </c>
      <c r="C3062" s="1">
        <v>115504</v>
      </c>
      <c r="D3062" s="30">
        <f t="shared" ref="D3062:D3316" si="12">C3062-B3062</f>
        <v>-13884496</v>
      </c>
    </row>
    <row r="3063" spans="1:4" ht="15.75" customHeight="1">
      <c r="A3063" s="2" t="s">
        <v>1608</v>
      </c>
      <c r="B3063" s="1">
        <v>25000000</v>
      </c>
      <c r="C3063" s="1">
        <v>11100000</v>
      </c>
      <c r="D3063" s="30">
        <f t="shared" si="12"/>
        <v>-13900000</v>
      </c>
    </row>
    <row r="3064" spans="1:4" ht="15.75" customHeight="1">
      <c r="A3064" s="2" t="s">
        <v>2512</v>
      </c>
      <c r="B3064" s="1">
        <v>175000000</v>
      </c>
      <c r="C3064" s="1">
        <v>161087183</v>
      </c>
      <c r="D3064" s="30">
        <f t="shared" si="12"/>
        <v>-13912817</v>
      </c>
    </row>
    <row r="3065" spans="1:4" ht="15.75" customHeight="1">
      <c r="A3065" s="2" t="s">
        <v>4150</v>
      </c>
      <c r="B3065" s="1">
        <v>14000000</v>
      </c>
      <c r="C3065" s="1">
        <v>75078</v>
      </c>
      <c r="D3065" s="30">
        <f t="shared" si="12"/>
        <v>-13924922</v>
      </c>
    </row>
    <row r="3066" spans="1:4" ht="15.75" customHeight="1">
      <c r="A3066" s="2" t="s">
        <v>3128</v>
      </c>
      <c r="B3066" s="1">
        <v>14000000</v>
      </c>
      <c r="C3066" s="1">
        <v>63260</v>
      </c>
      <c r="D3066" s="30">
        <f t="shared" si="12"/>
        <v>-13936740</v>
      </c>
    </row>
    <row r="3067" spans="1:4" ht="15.75" customHeight="1">
      <c r="A3067" s="2" t="s">
        <v>3633</v>
      </c>
      <c r="B3067" s="1">
        <v>14000000</v>
      </c>
      <c r="C3067" s="1">
        <v>46495</v>
      </c>
      <c r="D3067" s="30">
        <f t="shared" si="12"/>
        <v>-13953505</v>
      </c>
    </row>
    <row r="3068" spans="1:4" ht="15.75" customHeight="1">
      <c r="A3068" s="2" t="s">
        <v>5257</v>
      </c>
      <c r="B3068" s="1">
        <v>38000000</v>
      </c>
      <c r="C3068" s="1">
        <v>24044532</v>
      </c>
      <c r="D3068" s="30">
        <f t="shared" si="12"/>
        <v>-13955468</v>
      </c>
    </row>
    <row r="3069" spans="1:4" ht="15.75" customHeight="1">
      <c r="A3069" s="2" t="s">
        <v>4316</v>
      </c>
      <c r="B3069" s="1">
        <v>15000000</v>
      </c>
      <c r="C3069" s="1">
        <v>1039869</v>
      </c>
      <c r="D3069" s="30">
        <f t="shared" si="12"/>
        <v>-13960131</v>
      </c>
    </row>
    <row r="3070" spans="1:4" ht="15.75" customHeight="1">
      <c r="A3070" s="2" t="s">
        <v>2100</v>
      </c>
      <c r="B3070" s="1">
        <v>25000000</v>
      </c>
      <c r="C3070" s="1">
        <v>11008432</v>
      </c>
      <c r="D3070" s="30">
        <f t="shared" si="12"/>
        <v>-13991568</v>
      </c>
    </row>
    <row r="3071" spans="1:4" ht="15.75" customHeight="1">
      <c r="A3071" s="2" t="s">
        <v>1865</v>
      </c>
      <c r="B3071" s="1">
        <v>20000000</v>
      </c>
      <c r="C3071" s="1">
        <v>6002756</v>
      </c>
      <c r="D3071" s="30">
        <f t="shared" si="12"/>
        <v>-13997244</v>
      </c>
    </row>
    <row r="3072" spans="1:4" ht="15.75" customHeight="1">
      <c r="A3072" s="2" t="s">
        <v>3036</v>
      </c>
      <c r="B3072" s="1">
        <v>60000000</v>
      </c>
      <c r="C3072" s="1">
        <v>45996718</v>
      </c>
      <c r="D3072" s="30">
        <f t="shared" si="12"/>
        <v>-14003282</v>
      </c>
    </row>
    <row r="3073" spans="1:4" ht="15.75" customHeight="1">
      <c r="A3073" s="2" t="s">
        <v>3380</v>
      </c>
      <c r="B3073" s="1">
        <v>16000000</v>
      </c>
      <c r="C3073" s="1">
        <v>1984743</v>
      </c>
      <c r="D3073" s="30">
        <f t="shared" si="12"/>
        <v>-14015257</v>
      </c>
    </row>
    <row r="3074" spans="1:4" ht="15.75" customHeight="1">
      <c r="A3074" s="2" t="s">
        <v>1800</v>
      </c>
      <c r="B3074" s="1">
        <v>61000000</v>
      </c>
      <c r="C3074" s="1">
        <v>46975183</v>
      </c>
      <c r="D3074" s="30">
        <f t="shared" si="12"/>
        <v>-14024817</v>
      </c>
    </row>
    <row r="3075" spans="1:4" ht="15.75" customHeight="1">
      <c r="A3075" s="2" t="s">
        <v>3265</v>
      </c>
      <c r="B3075" s="1">
        <v>80000000</v>
      </c>
      <c r="C3075" s="1">
        <v>65948711</v>
      </c>
      <c r="D3075" s="30">
        <f t="shared" si="12"/>
        <v>-14051289</v>
      </c>
    </row>
    <row r="3076" spans="1:4" ht="15.75" customHeight="1">
      <c r="A3076" s="2" t="s">
        <v>3987</v>
      </c>
      <c r="B3076" s="1">
        <v>70000000</v>
      </c>
      <c r="C3076" s="1">
        <v>55942830</v>
      </c>
      <c r="D3076" s="30">
        <f t="shared" si="12"/>
        <v>-14057170</v>
      </c>
    </row>
    <row r="3077" spans="1:4" ht="15.75" customHeight="1">
      <c r="A3077" s="2" t="s">
        <v>1700</v>
      </c>
      <c r="B3077" s="1">
        <v>15000000</v>
      </c>
      <c r="C3077" s="1">
        <v>927107</v>
      </c>
      <c r="D3077" s="30">
        <f t="shared" si="12"/>
        <v>-14072893</v>
      </c>
    </row>
    <row r="3078" spans="1:4" ht="15.75" customHeight="1">
      <c r="A3078" s="2" t="s">
        <v>3594</v>
      </c>
      <c r="B3078" s="1">
        <v>25000000</v>
      </c>
      <c r="C3078" s="1">
        <v>10911750</v>
      </c>
      <c r="D3078" s="30">
        <f t="shared" si="12"/>
        <v>-14088250</v>
      </c>
    </row>
    <row r="3079" spans="1:4" ht="15.75" customHeight="1">
      <c r="A3079" s="2" t="s">
        <v>1422</v>
      </c>
      <c r="B3079" s="1">
        <v>14200000</v>
      </c>
      <c r="C3079" s="1">
        <v>74205</v>
      </c>
      <c r="D3079" s="30">
        <f t="shared" si="12"/>
        <v>-14125795</v>
      </c>
    </row>
    <row r="3080" spans="1:4" ht="15.75" customHeight="1">
      <c r="A3080" s="2" t="s">
        <v>4045</v>
      </c>
      <c r="B3080" s="1">
        <v>31000000</v>
      </c>
      <c r="C3080" s="1">
        <v>16831505</v>
      </c>
      <c r="D3080" s="30">
        <f t="shared" si="12"/>
        <v>-14168495</v>
      </c>
    </row>
    <row r="3081" spans="1:4" ht="15.75" customHeight="1">
      <c r="A3081" s="2" t="s">
        <v>3109</v>
      </c>
      <c r="B3081" s="1">
        <v>21000000</v>
      </c>
      <c r="C3081" s="1">
        <v>6830957</v>
      </c>
      <c r="D3081" s="30">
        <f t="shared" si="12"/>
        <v>-14169043</v>
      </c>
    </row>
    <row r="3082" spans="1:4" ht="15.75" customHeight="1">
      <c r="A3082" s="2" t="s">
        <v>5901</v>
      </c>
      <c r="B3082" s="1">
        <v>90000000</v>
      </c>
      <c r="C3082" s="1">
        <v>75817994</v>
      </c>
      <c r="D3082" s="30">
        <f t="shared" si="12"/>
        <v>-14182006</v>
      </c>
    </row>
    <row r="3083" spans="1:4" ht="15.75" customHeight="1">
      <c r="A3083" s="2" t="s">
        <v>4052</v>
      </c>
      <c r="B3083" s="1">
        <v>32000000</v>
      </c>
      <c r="C3083" s="1">
        <v>17797316</v>
      </c>
      <c r="D3083" s="30">
        <f t="shared" si="12"/>
        <v>-14202684</v>
      </c>
    </row>
    <row r="3084" spans="1:4" ht="15.75" customHeight="1">
      <c r="A3084" s="2" t="s">
        <v>867</v>
      </c>
      <c r="B3084" s="1">
        <v>25000000</v>
      </c>
      <c r="C3084" s="1">
        <v>10769960</v>
      </c>
      <c r="D3084" s="30">
        <f t="shared" si="12"/>
        <v>-14230040</v>
      </c>
    </row>
    <row r="3085" spans="1:4" ht="15.75" customHeight="1">
      <c r="A3085" s="2" t="s">
        <v>2089</v>
      </c>
      <c r="B3085" s="1">
        <v>18000000</v>
      </c>
      <c r="C3085" s="1">
        <v>3752725</v>
      </c>
      <c r="D3085" s="30">
        <f t="shared" si="12"/>
        <v>-14247275</v>
      </c>
    </row>
    <row r="3086" spans="1:4" ht="15.75" customHeight="1">
      <c r="A3086" s="2" t="s">
        <v>2374</v>
      </c>
      <c r="B3086" s="1">
        <v>20000000</v>
      </c>
      <c r="C3086" s="1">
        <v>5749134</v>
      </c>
      <c r="D3086" s="30">
        <f t="shared" si="12"/>
        <v>-14250866</v>
      </c>
    </row>
    <row r="3087" spans="1:4" ht="15.75" customHeight="1">
      <c r="A3087" s="2" t="s">
        <v>5923</v>
      </c>
      <c r="B3087" s="1">
        <v>25000000</v>
      </c>
      <c r="C3087" s="1">
        <v>10719367</v>
      </c>
      <c r="D3087" s="30">
        <f t="shared" si="12"/>
        <v>-14280633</v>
      </c>
    </row>
    <row r="3088" spans="1:4" ht="15.75" customHeight="1">
      <c r="A3088" s="2" t="s">
        <v>3083</v>
      </c>
      <c r="B3088" s="1">
        <v>30000000</v>
      </c>
      <c r="C3088" s="1">
        <v>15709385</v>
      </c>
      <c r="D3088" s="30">
        <f t="shared" si="12"/>
        <v>-14290615</v>
      </c>
    </row>
    <row r="3089" spans="1:4" ht="15.75" customHeight="1">
      <c r="A3089" s="2" t="s">
        <v>3126</v>
      </c>
      <c r="B3089" s="1">
        <v>18000000</v>
      </c>
      <c r="C3089" s="1">
        <v>3707794</v>
      </c>
      <c r="D3089" s="30">
        <f t="shared" si="12"/>
        <v>-14292206</v>
      </c>
    </row>
    <row r="3090" spans="1:4" ht="15.75" customHeight="1">
      <c r="A3090" s="2" t="s">
        <v>1631</v>
      </c>
      <c r="B3090" s="1">
        <v>20000000</v>
      </c>
      <c r="C3090" s="1">
        <v>5701643</v>
      </c>
      <c r="D3090" s="30">
        <f t="shared" si="12"/>
        <v>-14298357</v>
      </c>
    </row>
    <row r="3091" spans="1:4" ht="15.75" customHeight="1">
      <c r="A3091" s="2" t="s">
        <v>5931</v>
      </c>
      <c r="B3091" s="1">
        <v>34000000</v>
      </c>
      <c r="C3091" s="1">
        <v>19693891</v>
      </c>
      <c r="D3091" s="30">
        <f t="shared" si="12"/>
        <v>-14306109</v>
      </c>
    </row>
    <row r="3092" spans="1:4" ht="15.75" customHeight="1">
      <c r="A3092" s="2" t="s">
        <v>6350</v>
      </c>
      <c r="B3092" s="1">
        <v>16000000</v>
      </c>
      <c r="C3092" s="1">
        <v>1686429</v>
      </c>
      <c r="D3092" s="30">
        <f t="shared" si="12"/>
        <v>-14313571</v>
      </c>
    </row>
    <row r="3093" spans="1:4" ht="15.75" customHeight="1">
      <c r="A3093" s="2" t="s">
        <v>4874</v>
      </c>
      <c r="B3093" s="1">
        <v>15500000</v>
      </c>
      <c r="C3093" s="1">
        <v>1181197</v>
      </c>
      <c r="D3093" s="30">
        <f t="shared" si="12"/>
        <v>-14318803</v>
      </c>
    </row>
    <row r="3094" spans="1:4" ht="15.75" customHeight="1">
      <c r="A3094" s="2" t="s">
        <v>3135</v>
      </c>
      <c r="B3094" s="1">
        <v>16000000</v>
      </c>
      <c r="C3094" s="1">
        <v>1666262</v>
      </c>
      <c r="D3094" s="30">
        <f t="shared" si="12"/>
        <v>-14333738</v>
      </c>
    </row>
    <row r="3095" spans="1:4" ht="15.75" customHeight="1">
      <c r="A3095" s="2" t="s">
        <v>3283</v>
      </c>
      <c r="B3095" s="1">
        <v>105000000</v>
      </c>
      <c r="C3095" s="1">
        <v>90646554</v>
      </c>
      <c r="D3095" s="30">
        <f t="shared" si="12"/>
        <v>-14353446</v>
      </c>
    </row>
    <row r="3096" spans="1:4" ht="15.75" customHeight="1">
      <c r="A3096" s="2" t="s">
        <v>5926</v>
      </c>
      <c r="B3096" s="1">
        <v>24000000</v>
      </c>
      <c r="C3096" s="1">
        <v>9639242</v>
      </c>
      <c r="D3096" s="30">
        <f t="shared" si="12"/>
        <v>-14360758</v>
      </c>
    </row>
    <row r="3097" spans="1:4" ht="15.75" customHeight="1">
      <c r="A3097" s="2" t="s">
        <v>3892</v>
      </c>
      <c r="B3097" s="1">
        <v>15000000</v>
      </c>
      <c r="C3097" s="1">
        <v>613556</v>
      </c>
      <c r="D3097" s="30">
        <f t="shared" si="12"/>
        <v>-14386444</v>
      </c>
    </row>
    <row r="3098" spans="1:4" ht="15.75" customHeight="1">
      <c r="A3098" s="2" t="s">
        <v>3149</v>
      </c>
      <c r="B3098" s="1">
        <v>16000000</v>
      </c>
      <c r="C3098" s="1">
        <v>1508689</v>
      </c>
      <c r="D3098" s="30">
        <f t="shared" si="12"/>
        <v>-14491311</v>
      </c>
    </row>
    <row r="3099" spans="1:4" ht="15.75" customHeight="1">
      <c r="A3099" s="2" t="s">
        <v>443</v>
      </c>
      <c r="B3099" s="1">
        <v>37000000</v>
      </c>
      <c r="C3099" s="1">
        <v>22450975</v>
      </c>
      <c r="D3099" s="30">
        <f t="shared" si="12"/>
        <v>-14549025</v>
      </c>
    </row>
    <row r="3100" spans="1:4" ht="15.75" customHeight="1">
      <c r="A3100" s="2" t="s">
        <v>5725</v>
      </c>
      <c r="B3100" s="1">
        <v>35000000</v>
      </c>
      <c r="C3100" s="1">
        <v>20422207</v>
      </c>
      <c r="D3100" s="30">
        <f t="shared" si="12"/>
        <v>-14577793</v>
      </c>
    </row>
    <row r="3101" spans="1:4" ht="15.75" customHeight="1">
      <c r="A3101" s="2" t="s">
        <v>3905</v>
      </c>
      <c r="B3101" s="1">
        <v>15000000</v>
      </c>
      <c r="C3101" s="1">
        <v>399879</v>
      </c>
      <c r="D3101" s="30">
        <f t="shared" si="12"/>
        <v>-14600121</v>
      </c>
    </row>
    <row r="3102" spans="1:4" ht="15.75" customHeight="1">
      <c r="A3102" s="2" t="s">
        <v>4977</v>
      </c>
      <c r="B3102" s="1">
        <v>150000000</v>
      </c>
      <c r="C3102" s="1">
        <v>135381507</v>
      </c>
      <c r="D3102" s="30">
        <f t="shared" si="12"/>
        <v>-14618493</v>
      </c>
    </row>
    <row r="3103" spans="1:4" ht="15.75" customHeight="1">
      <c r="A3103" s="2" t="s">
        <v>2636</v>
      </c>
      <c r="B3103" s="1">
        <v>15000000</v>
      </c>
      <c r="C3103" s="1">
        <v>353743</v>
      </c>
      <c r="D3103" s="30">
        <f t="shared" si="12"/>
        <v>-14646257</v>
      </c>
    </row>
    <row r="3104" spans="1:4" ht="15.75" customHeight="1">
      <c r="A3104" s="2" t="s">
        <v>442</v>
      </c>
      <c r="B3104" s="1">
        <v>40000000</v>
      </c>
      <c r="C3104" s="1">
        <v>25335935</v>
      </c>
      <c r="D3104" s="30">
        <f t="shared" si="12"/>
        <v>-14664065</v>
      </c>
    </row>
    <row r="3105" spans="1:4" ht="15.75" customHeight="1">
      <c r="A3105" s="2" t="s">
        <v>6292</v>
      </c>
      <c r="B3105" s="1">
        <v>20000000</v>
      </c>
      <c r="C3105" s="1">
        <v>5333658</v>
      </c>
      <c r="D3105" s="30">
        <f t="shared" si="12"/>
        <v>-14666342</v>
      </c>
    </row>
    <row r="3106" spans="1:4" ht="15.75" customHeight="1">
      <c r="A3106" s="2" t="s">
        <v>5023</v>
      </c>
      <c r="B3106" s="1">
        <v>25000000</v>
      </c>
      <c r="C3106" s="1">
        <v>10324441</v>
      </c>
      <c r="D3106" s="30">
        <f t="shared" si="12"/>
        <v>-14675559</v>
      </c>
    </row>
    <row r="3107" spans="1:4" ht="15.75" customHeight="1">
      <c r="A3107" s="2" t="s">
        <v>6336</v>
      </c>
      <c r="B3107" s="1">
        <v>17000000</v>
      </c>
      <c r="C3107" s="1">
        <v>2315683</v>
      </c>
      <c r="D3107" s="30">
        <f t="shared" si="12"/>
        <v>-14684317</v>
      </c>
    </row>
    <row r="3108" spans="1:4" ht="15.75" customHeight="1">
      <c r="A3108" s="2" t="s">
        <v>3566</v>
      </c>
      <c r="B3108" s="1">
        <v>35000000</v>
      </c>
      <c r="C3108" s="1">
        <v>20275446</v>
      </c>
      <c r="D3108" s="30">
        <f t="shared" si="12"/>
        <v>-14724554</v>
      </c>
    </row>
    <row r="3109" spans="1:4" ht="15.75" customHeight="1">
      <c r="A3109" s="2" t="s">
        <v>3868</v>
      </c>
      <c r="B3109" s="1">
        <v>20000000</v>
      </c>
      <c r="C3109" s="1">
        <v>5205343</v>
      </c>
      <c r="D3109" s="30">
        <f t="shared" si="12"/>
        <v>-14794657</v>
      </c>
    </row>
    <row r="3110" spans="1:4" ht="15.75" customHeight="1">
      <c r="A3110" s="2" t="s">
        <v>3877</v>
      </c>
      <c r="B3110" s="1">
        <v>18000000</v>
      </c>
      <c r="C3110" s="1">
        <v>3203044</v>
      </c>
      <c r="D3110" s="30">
        <f t="shared" si="12"/>
        <v>-14796956</v>
      </c>
    </row>
    <row r="3111" spans="1:4" ht="15.75" customHeight="1">
      <c r="A3111" s="2" t="s">
        <v>2396</v>
      </c>
      <c r="B3111" s="1">
        <v>15000000</v>
      </c>
      <c r="C3111" s="1">
        <v>183088</v>
      </c>
      <c r="D3111" s="30">
        <f t="shared" si="12"/>
        <v>-14816912</v>
      </c>
    </row>
    <row r="3112" spans="1:4" ht="15.75" customHeight="1">
      <c r="A3112" s="2" t="s">
        <v>3067</v>
      </c>
      <c r="B3112" s="1">
        <v>40000000</v>
      </c>
      <c r="C3112" s="1">
        <v>25178165</v>
      </c>
      <c r="D3112" s="30">
        <f t="shared" si="12"/>
        <v>-14821835</v>
      </c>
    </row>
    <row r="3113" spans="1:4" ht="15.75" customHeight="1">
      <c r="A3113" s="2" t="s">
        <v>3538</v>
      </c>
      <c r="B3113" s="1">
        <v>50000000</v>
      </c>
      <c r="C3113" s="1">
        <v>35168395</v>
      </c>
      <c r="D3113" s="30">
        <f t="shared" si="12"/>
        <v>-14831605</v>
      </c>
    </row>
    <row r="3114" spans="1:4" ht="15.75" customHeight="1">
      <c r="A3114" s="2" t="s">
        <v>4718</v>
      </c>
      <c r="B3114" s="1">
        <v>30000000</v>
      </c>
      <c r="C3114" s="1">
        <v>15156200</v>
      </c>
      <c r="D3114" s="30">
        <f t="shared" si="12"/>
        <v>-14843800</v>
      </c>
    </row>
    <row r="3115" spans="1:4" ht="15.75" customHeight="1">
      <c r="A3115" s="2" t="s">
        <v>6367</v>
      </c>
      <c r="B3115" s="1">
        <v>20000000</v>
      </c>
      <c r="C3115" s="1">
        <v>5132655</v>
      </c>
      <c r="D3115" s="30">
        <f t="shared" si="12"/>
        <v>-14867345</v>
      </c>
    </row>
    <row r="3116" spans="1:4" ht="15.75" customHeight="1">
      <c r="A3116" s="2" t="s">
        <v>5123</v>
      </c>
      <c r="B3116" s="1">
        <v>40000000</v>
      </c>
      <c r="C3116" s="1">
        <v>25117498</v>
      </c>
      <c r="D3116" s="30">
        <f t="shared" si="12"/>
        <v>-14882502</v>
      </c>
    </row>
    <row r="3117" spans="1:4" ht="15.75" customHeight="1">
      <c r="A3117" s="2" t="s">
        <v>3852</v>
      </c>
      <c r="B3117" s="1">
        <v>25000000</v>
      </c>
      <c r="C3117" s="1">
        <v>10114315</v>
      </c>
      <c r="D3117" s="30">
        <f t="shared" si="12"/>
        <v>-14885685</v>
      </c>
    </row>
    <row r="3118" spans="1:4" ht="15.75" customHeight="1">
      <c r="A3118" s="2" t="s">
        <v>4387</v>
      </c>
      <c r="B3118" s="1">
        <v>170000000</v>
      </c>
      <c r="C3118" s="1">
        <v>155111815</v>
      </c>
      <c r="D3118" s="30">
        <f t="shared" si="12"/>
        <v>-14888185</v>
      </c>
    </row>
    <row r="3119" spans="1:4" ht="15.75" customHeight="1">
      <c r="A3119" s="2" t="s">
        <v>4523</v>
      </c>
      <c r="B3119" s="1">
        <v>15000000</v>
      </c>
      <c r="C3119" s="1">
        <v>73548</v>
      </c>
      <c r="D3119" s="30">
        <f t="shared" si="12"/>
        <v>-14926452</v>
      </c>
    </row>
    <row r="3120" spans="1:4" ht="15.75" customHeight="1">
      <c r="A3120" s="2" t="s">
        <v>4264</v>
      </c>
      <c r="B3120" s="1">
        <v>25000000</v>
      </c>
      <c r="C3120" s="1">
        <v>10070000</v>
      </c>
      <c r="D3120" s="30">
        <f t="shared" si="12"/>
        <v>-14930000</v>
      </c>
    </row>
    <row r="3121" spans="1:4" ht="15.75" customHeight="1">
      <c r="A3121" s="2" t="s">
        <v>3790</v>
      </c>
      <c r="B3121" s="1">
        <v>52000000</v>
      </c>
      <c r="C3121" s="1">
        <v>37035845</v>
      </c>
      <c r="D3121" s="30">
        <f t="shared" si="12"/>
        <v>-14964155</v>
      </c>
    </row>
    <row r="3122" spans="1:4" ht="15.75" customHeight="1">
      <c r="A3122" s="2" t="s">
        <v>5822</v>
      </c>
      <c r="B3122" s="1">
        <v>15000000</v>
      </c>
      <c r="C3122" s="1">
        <v>28870</v>
      </c>
      <c r="D3122" s="30">
        <f t="shared" si="12"/>
        <v>-14971130</v>
      </c>
    </row>
    <row r="3123" spans="1:4" ht="15.75" customHeight="1">
      <c r="A3123" s="2" t="s">
        <v>4297</v>
      </c>
      <c r="B3123" s="1">
        <v>15000000</v>
      </c>
      <c r="C3123" s="1">
        <v>23091</v>
      </c>
      <c r="D3123" s="30">
        <f t="shared" si="12"/>
        <v>-14976909</v>
      </c>
    </row>
    <row r="3124" spans="1:4" ht="15.75" customHeight="1">
      <c r="A3124" s="2" t="s">
        <v>4879</v>
      </c>
      <c r="B3124" s="1">
        <v>15000000</v>
      </c>
      <c r="C3124" s="1">
        <v>20380</v>
      </c>
      <c r="D3124" s="30">
        <f t="shared" si="12"/>
        <v>-14979620</v>
      </c>
    </row>
    <row r="3125" spans="1:4" ht="15.75" customHeight="1">
      <c r="A3125" s="2" t="s">
        <v>4514</v>
      </c>
      <c r="B3125" s="1">
        <v>20000000</v>
      </c>
      <c r="C3125" s="1">
        <v>5005883</v>
      </c>
      <c r="D3125" s="30">
        <f t="shared" si="12"/>
        <v>-14994117</v>
      </c>
    </row>
    <row r="3126" spans="1:4" ht="15.75" customHeight="1">
      <c r="A3126" s="2" t="s">
        <v>3879</v>
      </c>
      <c r="B3126" s="1">
        <v>17000000</v>
      </c>
      <c r="C3126" s="1">
        <v>2000000</v>
      </c>
      <c r="D3126" s="30">
        <f t="shared" si="12"/>
        <v>-15000000</v>
      </c>
    </row>
    <row r="3127" spans="1:4" ht="15.75" customHeight="1">
      <c r="A3127" s="2" t="s">
        <v>5798</v>
      </c>
      <c r="B3127" s="1">
        <v>30000000</v>
      </c>
      <c r="C3127" s="1">
        <v>14888028</v>
      </c>
      <c r="D3127" s="30">
        <f t="shared" si="12"/>
        <v>-15111972</v>
      </c>
    </row>
    <row r="3128" spans="1:4" ht="15.75" customHeight="1">
      <c r="A3128" s="2" t="s">
        <v>3309</v>
      </c>
      <c r="B3128" s="1">
        <v>52000000</v>
      </c>
      <c r="C3128" s="1">
        <v>36883539</v>
      </c>
      <c r="D3128" s="30">
        <f t="shared" si="12"/>
        <v>-15116461</v>
      </c>
    </row>
    <row r="3129" spans="1:4" ht="15.75" customHeight="1">
      <c r="A3129" s="2" t="s">
        <v>4284</v>
      </c>
      <c r="B3129" s="1">
        <v>22000000</v>
      </c>
      <c r="C3129" s="1">
        <v>6852144</v>
      </c>
      <c r="D3129" s="30">
        <f t="shared" si="12"/>
        <v>-15147856</v>
      </c>
    </row>
    <row r="3130" spans="1:4" ht="15.75" customHeight="1">
      <c r="A3130" s="2" t="s">
        <v>2866</v>
      </c>
      <c r="B3130" s="1">
        <v>15500000</v>
      </c>
      <c r="C3130" s="1">
        <v>317040</v>
      </c>
      <c r="D3130" s="30">
        <f t="shared" si="12"/>
        <v>-15182960</v>
      </c>
    </row>
    <row r="3131" spans="1:4" ht="15.75" customHeight="1">
      <c r="A3131" s="2" t="s">
        <v>1140</v>
      </c>
      <c r="B3131" s="1">
        <v>15500000</v>
      </c>
      <c r="C3131" s="1">
        <v>313436</v>
      </c>
      <c r="D3131" s="30">
        <f t="shared" si="12"/>
        <v>-15186564</v>
      </c>
    </row>
    <row r="3132" spans="1:4" ht="15.75" customHeight="1">
      <c r="A3132" s="2" t="s">
        <v>3382</v>
      </c>
      <c r="B3132" s="1">
        <v>15300000</v>
      </c>
      <c r="C3132" s="1">
        <v>81525</v>
      </c>
      <c r="D3132" s="30">
        <f t="shared" si="12"/>
        <v>-15218475</v>
      </c>
    </row>
    <row r="3133" spans="1:4" ht="15.75" customHeight="1">
      <c r="A3133" s="2" t="s">
        <v>5400</v>
      </c>
      <c r="B3133" s="1">
        <v>38000000</v>
      </c>
      <c r="C3133" s="1">
        <v>22770864</v>
      </c>
      <c r="D3133" s="30">
        <f t="shared" si="12"/>
        <v>-15229136</v>
      </c>
    </row>
    <row r="3134" spans="1:4" ht="15.75" customHeight="1">
      <c r="A3134" s="2" t="s">
        <v>998</v>
      </c>
      <c r="B3134" s="1">
        <v>69500000</v>
      </c>
      <c r="C3134" s="1">
        <v>54222000</v>
      </c>
      <c r="D3134" s="30">
        <f t="shared" si="12"/>
        <v>-15278000</v>
      </c>
    </row>
    <row r="3135" spans="1:4" ht="15.75" customHeight="1">
      <c r="A3135" s="2" t="s">
        <v>4243</v>
      </c>
      <c r="B3135" s="1">
        <v>35000000</v>
      </c>
      <c r="C3135" s="1">
        <v>19692608</v>
      </c>
      <c r="D3135" s="30">
        <f t="shared" si="12"/>
        <v>-15307392</v>
      </c>
    </row>
    <row r="3136" spans="1:4" ht="15.75" customHeight="1">
      <c r="A3136" s="2" t="s">
        <v>1615</v>
      </c>
      <c r="B3136" s="1">
        <v>16000000</v>
      </c>
      <c r="C3136" s="1">
        <v>634277</v>
      </c>
      <c r="D3136" s="30">
        <f t="shared" si="12"/>
        <v>-15365723</v>
      </c>
    </row>
    <row r="3137" spans="1:4" ht="15.75" customHeight="1">
      <c r="A3137" s="2" t="s">
        <v>2629</v>
      </c>
      <c r="B3137" s="1">
        <v>17000000</v>
      </c>
      <c r="C3137" s="1">
        <v>1569918</v>
      </c>
      <c r="D3137" s="30">
        <f t="shared" si="12"/>
        <v>-15430082</v>
      </c>
    </row>
    <row r="3138" spans="1:4" ht="15.75" customHeight="1">
      <c r="A3138" s="2" t="s">
        <v>2750</v>
      </c>
      <c r="B3138" s="1">
        <v>150000000</v>
      </c>
      <c r="C3138" s="1">
        <v>134518390</v>
      </c>
      <c r="D3138" s="30">
        <f t="shared" si="12"/>
        <v>-15481610</v>
      </c>
    </row>
    <row r="3139" spans="1:4" ht="15.75" customHeight="1">
      <c r="A3139" s="2" t="s">
        <v>5260</v>
      </c>
      <c r="B3139" s="1">
        <v>35000000</v>
      </c>
      <c r="C3139" s="1">
        <v>19447478</v>
      </c>
      <c r="D3139" s="30">
        <f t="shared" si="12"/>
        <v>-15552522</v>
      </c>
    </row>
    <row r="3140" spans="1:4" ht="15.75" customHeight="1">
      <c r="A3140" s="2" t="s">
        <v>3786</v>
      </c>
      <c r="B3140" s="1">
        <v>55000000</v>
      </c>
      <c r="C3140" s="1">
        <v>39440655</v>
      </c>
      <c r="D3140" s="30">
        <f t="shared" si="12"/>
        <v>-15559345</v>
      </c>
    </row>
    <row r="3141" spans="1:4" ht="15.75" customHeight="1">
      <c r="A3141" s="2" t="s">
        <v>4688</v>
      </c>
      <c r="B3141" s="1">
        <v>23000000</v>
      </c>
      <c r="C3141" s="1">
        <v>7434726</v>
      </c>
      <c r="D3141" s="30">
        <f t="shared" si="12"/>
        <v>-15565274</v>
      </c>
    </row>
    <row r="3142" spans="1:4" ht="15.75" customHeight="1">
      <c r="A3142" s="2" t="s">
        <v>5521</v>
      </c>
      <c r="B3142" s="1">
        <v>24000000</v>
      </c>
      <c r="C3142" s="1">
        <v>8427204</v>
      </c>
      <c r="D3142" s="30">
        <f t="shared" si="12"/>
        <v>-15572796</v>
      </c>
    </row>
    <row r="3143" spans="1:4" ht="15.75" customHeight="1">
      <c r="A3143" s="2" t="s">
        <v>1010</v>
      </c>
      <c r="B3143" s="1">
        <v>52000000</v>
      </c>
      <c r="C3143" s="1">
        <v>36385763</v>
      </c>
      <c r="D3143" s="30">
        <f t="shared" si="12"/>
        <v>-15614237</v>
      </c>
    </row>
    <row r="3144" spans="1:4" ht="15.75" customHeight="1">
      <c r="A3144" s="2" t="s">
        <v>2076</v>
      </c>
      <c r="B3144" s="1">
        <v>32000000</v>
      </c>
      <c r="C3144" s="1">
        <v>16377274</v>
      </c>
      <c r="D3144" s="30">
        <f t="shared" si="12"/>
        <v>-15622726</v>
      </c>
    </row>
    <row r="3145" spans="1:4" ht="15.75" customHeight="1">
      <c r="A3145" s="2" t="s">
        <v>4459</v>
      </c>
      <c r="B3145" s="1">
        <v>40000000</v>
      </c>
      <c r="C3145" s="1">
        <v>24332324</v>
      </c>
      <c r="D3145" s="30">
        <f t="shared" si="12"/>
        <v>-15667676</v>
      </c>
    </row>
    <row r="3146" spans="1:4" ht="15.75" customHeight="1">
      <c r="A3146" s="2" t="s">
        <v>4360</v>
      </c>
      <c r="B3146" s="1">
        <v>16000000</v>
      </c>
      <c r="C3146" s="1">
        <v>317125</v>
      </c>
      <c r="D3146" s="30">
        <f t="shared" si="12"/>
        <v>-15682875</v>
      </c>
    </row>
    <row r="3147" spans="1:4" ht="15.75" customHeight="1">
      <c r="A3147" s="2" t="s">
        <v>5866</v>
      </c>
      <c r="B3147" s="1">
        <v>35000000</v>
      </c>
      <c r="C3147" s="1">
        <v>19294901</v>
      </c>
      <c r="D3147" s="30">
        <f t="shared" si="12"/>
        <v>-15705099</v>
      </c>
    </row>
    <row r="3148" spans="1:4" ht="15.75" customHeight="1">
      <c r="A3148" s="2" t="s">
        <v>2375</v>
      </c>
      <c r="B3148" s="1">
        <v>20000000</v>
      </c>
      <c r="C3148" s="1">
        <v>4234040</v>
      </c>
      <c r="D3148" s="30">
        <f t="shared" si="12"/>
        <v>-15765960</v>
      </c>
    </row>
    <row r="3149" spans="1:4" ht="15.75" customHeight="1">
      <c r="A3149" s="2" t="s">
        <v>5269</v>
      </c>
      <c r="B3149" s="1">
        <v>30000000</v>
      </c>
      <c r="C3149" s="1">
        <v>14208384</v>
      </c>
      <c r="D3149" s="30">
        <f t="shared" si="12"/>
        <v>-15791616</v>
      </c>
    </row>
    <row r="3150" spans="1:4" ht="15.75" customHeight="1">
      <c r="A3150" s="2" t="s">
        <v>5957</v>
      </c>
      <c r="B3150" s="1">
        <v>30000000</v>
      </c>
      <c r="C3150" s="1">
        <v>14018364</v>
      </c>
      <c r="D3150" s="30">
        <f t="shared" si="12"/>
        <v>-15981636</v>
      </c>
    </row>
    <row r="3151" spans="1:4" ht="15.75" customHeight="1">
      <c r="A3151" s="2" t="s">
        <v>5816</v>
      </c>
      <c r="B3151" s="1">
        <v>16000000</v>
      </c>
      <c r="C3151" s="1">
        <v>2964</v>
      </c>
      <c r="D3151" s="30">
        <f t="shared" si="12"/>
        <v>-15997036</v>
      </c>
    </row>
    <row r="3152" spans="1:4" ht="15.75" customHeight="1">
      <c r="A3152" s="2" t="s">
        <v>4312</v>
      </c>
      <c r="B3152" s="1">
        <v>20000000</v>
      </c>
      <c r="C3152" s="1">
        <v>4002955</v>
      </c>
      <c r="D3152" s="30">
        <f t="shared" si="12"/>
        <v>-15997045</v>
      </c>
    </row>
    <row r="3153" spans="1:4" ht="15.75" customHeight="1">
      <c r="A3153" s="2" t="s">
        <v>2377</v>
      </c>
      <c r="B3153" s="1">
        <v>20000000</v>
      </c>
      <c r="C3153" s="1">
        <v>4001121</v>
      </c>
      <c r="D3153" s="30">
        <f t="shared" si="12"/>
        <v>-15998879</v>
      </c>
    </row>
    <row r="3154" spans="1:4" ht="15.75" customHeight="1">
      <c r="A3154" s="2" t="s">
        <v>5504</v>
      </c>
      <c r="B3154" s="1">
        <v>37000000</v>
      </c>
      <c r="C3154" s="1">
        <v>20991497</v>
      </c>
      <c r="D3154" s="30">
        <f t="shared" si="12"/>
        <v>-16008503</v>
      </c>
    </row>
    <row r="3155" spans="1:4" ht="15.75" customHeight="1">
      <c r="A3155" s="2" t="s">
        <v>5504</v>
      </c>
      <c r="B3155" s="1">
        <v>37000000</v>
      </c>
      <c r="C3155" s="1">
        <v>20991497</v>
      </c>
      <c r="D3155" s="30">
        <f t="shared" si="12"/>
        <v>-16008503</v>
      </c>
    </row>
    <row r="3156" spans="1:4" ht="15.75" customHeight="1">
      <c r="A3156" s="2" t="s">
        <v>6194</v>
      </c>
      <c r="B3156" s="1">
        <v>22000000</v>
      </c>
      <c r="C3156" s="1">
        <v>5974653</v>
      </c>
      <c r="D3156" s="30">
        <f t="shared" si="12"/>
        <v>-16025347</v>
      </c>
    </row>
    <row r="3157" spans="1:4" ht="15.75" customHeight="1">
      <c r="A3157" s="2" t="s">
        <v>4092</v>
      </c>
      <c r="B3157" s="1">
        <v>23000000</v>
      </c>
      <c r="C3157" s="1">
        <v>6923891</v>
      </c>
      <c r="D3157" s="30">
        <f t="shared" si="12"/>
        <v>-16076109</v>
      </c>
    </row>
    <row r="3158" spans="1:4" ht="15.75" customHeight="1">
      <c r="A3158" s="2" t="s">
        <v>5091</v>
      </c>
      <c r="B3158" s="1">
        <v>83000000</v>
      </c>
      <c r="C3158" s="1">
        <v>66862068</v>
      </c>
      <c r="D3158" s="30">
        <f t="shared" si="12"/>
        <v>-16137932</v>
      </c>
    </row>
    <row r="3159" spans="1:4" ht="15.75" customHeight="1">
      <c r="A3159" s="2" t="s">
        <v>5929</v>
      </c>
      <c r="B3159" s="1">
        <v>20000000</v>
      </c>
      <c r="C3159" s="1">
        <v>3749061</v>
      </c>
      <c r="D3159" s="30">
        <f t="shared" si="12"/>
        <v>-16250939</v>
      </c>
    </row>
    <row r="3160" spans="1:4" ht="15.75" customHeight="1">
      <c r="A3160" s="2" t="s">
        <v>6167</v>
      </c>
      <c r="B3160" s="1">
        <v>50000000</v>
      </c>
      <c r="C3160" s="1">
        <v>33643461</v>
      </c>
      <c r="D3160" s="30">
        <f t="shared" si="12"/>
        <v>-16356539</v>
      </c>
    </row>
    <row r="3161" spans="1:4" ht="15.75" customHeight="1">
      <c r="A3161" s="2" t="s">
        <v>2380</v>
      </c>
      <c r="B3161" s="1">
        <v>25000000</v>
      </c>
      <c r="C3161" s="1">
        <v>8600000</v>
      </c>
      <c r="D3161" s="30">
        <f t="shared" si="12"/>
        <v>-16400000</v>
      </c>
    </row>
    <row r="3162" spans="1:4" ht="15.75" customHeight="1">
      <c r="A3162" s="2" t="s">
        <v>861</v>
      </c>
      <c r="B3162" s="1">
        <v>35000000</v>
      </c>
      <c r="C3162" s="1">
        <v>18593156</v>
      </c>
      <c r="D3162" s="30">
        <f t="shared" si="12"/>
        <v>-16406844</v>
      </c>
    </row>
    <row r="3163" spans="1:4" ht="15.75" customHeight="1">
      <c r="A3163" s="2" t="s">
        <v>2778</v>
      </c>
      <c r="B3163" s="1">
        <v>55000000</v>
      </c>
      <c r="C3163" s="1">
        <v>38553833</v>
      </c>
      <c r="D3163" s="30">
        <f t="shared" si="12"/>
        <v>-16446167</v>
      </c>
    </row>
    <row r="3164" spans="1:4" ht="15.75" customHeight="1">
      <c r="A3164" s="2" t="s">
        <v>2620</v>
      </c>
      <c r="B3164" s="1">
        <v>20000000</v>
      </c>
      <c r="C3164" s="1">
        <v>3519627</v>
      </c>
      <c r="D3164" s="30">
        <f t="shared" si="12"/>
        <v>-16480373</v>
      </c>
    </row>
    <row r="3165" spans="1:4" ht="15.75" customHeight="1">
      <c r="A3165" s="2" t="s">
        <v>5959</v>
      </c>
      <c r="B3165" s="1">
        <v>50000000</v>
      </c>
      <c r="C3165" s="1">
        <v>33422806</v>
      </c>
      <c r="D3165" s="30">
        <f t="shared" si="12"/>
        <v>-16577194</v>
      </c>
    </row>
    <row r="3166" spans="1:4" ht="15.75" customHeight="1">
      <c r="A3166" s="2" t="s">
        <v>3621</v>
      </c>
      <c r="B3166" s="1">
        <v>16800000</v>
      </c>
      <c r="C3166" s="1">
        <v>220914</v>
      </c>
      <c r="D3166" s="30">
        <f t="shared" si="12"/>
        <v>-16579086</v>
      </c>
    </row>
    <row r="3167" spans="1:4" ht="15.75" customHeight="1">
      <c r="A3167" s="2" t="s">
        <v>712</v>
      </c>
      <c r="B3167" s="1">
        <v>21000000</v>
      </c>
      <c r="C3167" s="1">
        <v>4398392</v>
      </c>
      <c r="D3167" s="30">
        <f t="shared" si="12"/>
        <v>-16601608</v>
      </c>
    </row>
    <row r="3168" spans="1:4" ht="15.75" customHeight="1">
      <c r="A3168" s="2" t="s">
        <v>994</v>
      </c>
      <c r="B3168" s="1">
        <v>68000000</v>
      </c>
      <c r="C3168" s="1">
        <v>51396781</v>
      </c>
      <c r="D3168" s="30">
        <f t="shared" si="12"/>
        <v>-16603219</v>
      </c>
    </row>
    <row r="3169" spans="1:4" ht="15.75" customHeight="1">
      <c r="A3169" s="2" t="s">
        <v>2515</v>
      </c>
      <c r="B3169" s="1">
        <v>150000000</v>
      </c>
      <c r="C3169" s="1">
        <v>133382309</v>
      </c>
      <c r="D3169" s="30">
        <f t="shared" si="12"/>
        <v>-16617691</v>
      </c>
    </row>
    <row r="3170" spans="1:4" ht="15.75" customHeight="1">
      <c r="A3170" s="2" t="s">
        <v>2988</v>
      </c>
      <c r="B3170" s="1">
        <v>150000000</v>
      </c>
      <c r="C3170" s="1">
        <v>133375846</v>
      </c>
      <c r="D3170" s="30">
        <f t="shared" si="12"/>
        <v>-16624154</v>
      </c>
    </row>
    <row r="3171" spans="1:4" ht="15.75" customHeight="1">
      <c r="A3171" s="2" t="s">
        <v>5906</v>
      </c>
      <c r="B3171" s="1">
        <v>60000000</v>
      </c>
      <c r="C3171" s="1">
        <v>43337279</v>
      </c>
      <c r="D3171" s="30">
        <f t="shared" si="12"/>
        <v>-16662721</v>
      </c>
    </row>
    <row r="3172" spans="1:4" ht="15.75" customHeight="1">
      <c r="A3172" s="2" t="s">
        <v>1600</v>
      </c>
      <c r="B3172" s="1">
        <v>35000000</v>
      </c>
      <c r="C3172" s="1">
        <v>18324242</v>
      </c>
      <c r="D3172" s="30">
        <f t="shared" si="12"/>
        <v>-16675758</v>
      </c>
    </row>
    <row r="3173" spans="1:4" ht="15.75" customHeight="1">
      <c r="A3173" s="2" t="s">
        <v>3074</v>
      </c>
      <c r="B3173" s="1">
        <v>35000000</v>
      </c>
      <c r="C3173" s="1">
        <v>18317151</v>
      </c>
      <c r="D3173" s="30">
        <f t="shared" si="12"/>
        <v>-16682849</v>
      </c>
    </row>
    <row r="3174" spans="1:4" ht="15.75" customHeight="1">
      <c r="A3174" s="2" t="s">
        <v>3567</v>
      </c>
      <c r="B3174" s="1">
        <v>35000000</v>
      </c>
      <c r="C3174" s="1">
        <v>18306166</v>
      </c>
      <c r="D3174" s="30">
        <f t="shared" si="12"/>
        <v>-16693834</v>
      </c>
    </row>
    <row r="3175" spans="1:4" ht="15.75" customHeight="1">
      <c r="A3175" s="2" t="s">
        <v>4678</v>
      </c>
      <c r="B3175" s="1">
        <v>27000000</v>
      </c>
      <c r="C3175" s="1">
        <v>10297897</v>
      </c>
      <c r="D3175" s="30">
        <f t="shared" si="12"/>
        <v>-16702103</v>
      </c>
    </row>
    <row r="3176" spans="1:4" ht="15.75" customHeight="1">
      <c r="A3176" s="2" t="s">
        <v>5424</v>
      </c>
      <c r="B3176" s="1">
        <v>17000000</v>
      </c>
      <c r="C3176" s="1">
        <v>273420</v>
      </c>
      <c r="D3176" s="30">
        <f t="shared" si="12"/>
        <v>-16726580</v>
      </c>
    </row>
    <row r="3177" spans="1:4" ht="15.75" customHeight="1">
      <c r="A3177" s="2" t="s">
        <v>3100</v>
      </c>
      <c r="B3177" s="1">
        <v>23000000</v>
      </c>
      <c r="C3177" s="1">
        <v>6144806</v>
      </c>
      <c r="D3177" s="30">
        <f t="shared" si="12"/>
        <v>-16855194</v>
      </c>
    </row>
    <row r="3178" spans="1:4" ht="15.75" customHeight="1">
      <c r="A3178" s="2" t="s">
        <v>5147</v>
      </c>
      <c r="B3178" s="1">
        <v>19000000</v>
      </c>
      <c r="C3178" s="1">
        <v>2119994</v>
      </c>
      <c r="D3178" s="30">
        <f t="shared" si="12"/>
        <v>-16880006</v>
      </c>
    </row>
    <row r="3179" spans="1:4" ht="15.75" customHeight="1">
      <c r="A3179" s="2" t="s">
        <v>3775</v>
      </c>
      <c r="B3179" s="1">
        <v>60000000</v>
      </c>
      <c r="C3179" s="1">
        <v>43119879</v>
      </c>
      <c r="D3179" s="30">
        <f t="shared" si="12"/>
        <v>-16880121</v>
      </c>
    </row>
    <row r="3180" spans="1:4" ht="15.75" customHeight="1">
      <c r="A3180" s="2" t="s">
        <v>3377</v>
      </c>
      <c r="B3180" s="1">
        <v>17000000</v>
      </c>
      <c r="C3180" s="1">
        <v>106869</v>
      </c>
      <c r="D3180" s="30">
        <f t="shared" si="12"/>
        <v>-16893131</v>
      </c>
    </row>
    <row r="3181" spans="1:4" ht="15.75" customHeight="1">
      <c r="A3181" s="2" t="s">
        <v>4199</v>
      </c>
      <c r="B3181" s="1">
        <v>60000000</v>
      </c>
      <c r="C3181" s="1">
        <v>43060566</v>
      </c>
      <c r="D3181" s="30">
        <f t="shared" si="12"/>
        <v>-16939434</v>
      </c>
    </row>
    <row r="3182" spans="1:4" ht="15.75" customHeight="1">
      <c r="A3182" s="2" t="s">
        <v>2102</v>
      </c>
      <c r="B3182" s="1">
        <v>28000000</v>
      </c>
      <c r="C3182" s="1">
        <v>11030963</v>
      </c>
      <c r="D3182" s="30">
        <f t="shared" si="12"/>
        <v>-16969037</v>
      </c>
    </row>
    <row r="3183" spans="1:4" ht="15.75" customHeight="1">
      <c r="A3183" s="2" t="s">
        <v>2126</v>
      </c>
      <c r="B3183" s="1">
        <v>30000000</v>
      </c>
      <c r="C3183" s="1">
        <v>12987647</v>
      </c>
      <c r="D3183" s="30">
        <f t="shared" si="12"/>
        <v>-17012353</v>
      </c>
    </row>
    <row r="3184" spans="1:4" ht="15.75" customHeight="1">
      <c r="A3184" s="2" t="s">
        <v>5016</v>
      </c>
      <c r="B3184" s="1">
        <v>28000000</v>
      </c>
      <c r="C3184" s="1">
        <v>10907291</v>
      </c>
      <c r="D3184" s="30">
        <f t="shared" si="12"/>
        <v>-17092709</v>
      </c>
    </row>
    <row r="3185" spans="1:4" ht="15.75" customHeight="1">
      <c r="A3185" s="2" t="s">
        <v>2347</v>
      </c>
      <c r="B3185" s="1">
        <v>30000000</v>
      </c>
      <c r="C3185" s="1">
        <v>12831121</v>
      </c>
      <c r="D3185" s="30">
        <f t="shared" si="12"/>
        <v>-17168879</v>
      </c>
    </row>
    <row r="3186" spans="1:4" ht="15.75" customHeight="1">
      <c r="A3186" s="2" t="s">
        <v>4696</v>
      </c>
      <c r="B3186" s="1">
        <v>17500000</v>
      </c>
      <c r="C3186" s="1">
        <v>325491</v>
      </c>
      <c r="D3186" s="30">
        <f t="shared" si="12"/>
        <v>-17174509</v>
      </c>
    </row>
    <row r="3187" spans="1:4" ht="15.75" customHeight="1">
      <c r="A3187" s="2" t="s">
        <v>4054</v>
      </c>
      <c r="B3187" s="1">
        <v>31500000</v>
      </c>
      <c r="C3187" s="1">
        <v>14268533</v>
      </c>
      <c r="D3187" s="30">
        <f t="shared" si="12"/>
        <v>-17231467</v>
      </c>
    </row>
    <row r="3188" spans="1:4" ht="15.75" customHeight="1">
      <c r="A3188" s="2" t="s">
        <v>3539</v>
      </c>
      <c r="B3188" s="1">
        <v>50000000</v>
      </c>
      <c r="C3188" s="1">
        <v>32741596</v>
      </c>
      <c r="D3188" s="30">
        <f t="shared" si="12"/>
        <v>-17258404</v>
      </c>
    </row>
    <row r="3189" spans="1:4" ht="15.75" customHeight="1">
      <c r="A3189" s="2" t="s">
        <v>4222</v>
      </c>
      <c r="B3189" s="1">
        <v>40000000</v>
      </c>
      <c r="C3189" s="1">
        <v>22717758</v>
      </c>
      <c r="D3189" s="30">
        <f t="shared" si="12"/>
        <v>-17282242</v>
      </c>
    </row>
    <row r="3190" spans="1:4" ht="15.75" customHeight="1">
      <c r="A3190" s="2" t="s">
        <v>3084</v>
      </c>
      <c r="B3190" s="1">
        <v>30000000</v>
      </c>
      <c r="C3190" s="1">
        <v>12712093</v>
      </c>
      <c r="D3190" s="30">
        <f t="shared" si="12"/>
        <v>-17287907</v>
      </c>
    </row>
    <row r="3191" spans="1:4" ht="15.75" customHeight="1">
      <c r="A3191" s="2" t="s">
        <v>1870</v>
      </c>
      <c r="B3191" s="1">
        <v>18000000</v>
      </c>
      <c r="C3191" s="1">
        <v>676698</v>
      </c>
      <c r="D3191" s="30">
        <f t="shared" si="12"/>
        <v>-17323302</v>
      </c>
    </row>
    <row r="3192" spans="1:4" ht="15.75" customHeight="1">
      <c r="A3192" s="2" t="s">
        <v>3271</v>
      </c>
      <c r="B3192" s="1">
        <v>52000000</v>
      </c>
      <c r="C3192" s="1">
        <v>34636443</v>
      </c>
      <c r="D3192" s="30">
        <f t="shared" si="12"/>
        <v>-17363557</v>
      </c>
    </row>
    <row r="3193" spans="1:4" ht="15.75" customHeight="1">
      <c r="A3193" s="2" t="s">
        <v>4245</v>
      </c>
      <c r="B3193" s="1">
        <v>35000000</v>
      </c>
      <c r="C3193" s="1">
        <v>17609982</v>
      </c>
      <c r="D3193" s="30">
        <f t="shared" si="12"/>
        <v>-17390018</v>
      </c>
    </row>
    <row r="3194" spans="1:4" ht="15.75" customHeight="1">
      <c r="A3194" s="2" t="s">
        <v>4773</v>
      </c>
      <c r="B3194" s="1">
        <v>55000000</v>
      </c>
      <c r="C3194" s="1">
        <v>37600435</v>
      </c>
      <c r="D3194" s="30">
        <f t="shared" si="12"/>
        <v>-17399565</v>
      </c>
    </row>
    <row r="3195" spans="1:4" ht="15.75" customHeight="1">
      <c r="A3195" s="2" t="s">
        <v>6254</v>
      </c>
      <c r="B3195" s="1">
        <v>35000000</v>
      </c>
      <c r="C3195" s="1">
        <v>17596256</v>
      </c>
      <c r="D3195" s="30">
        <f t="shared" si="12"/>
        <v>-17403744</v>
      </c>
    </row>
    <row r="3196" spans="1:4" ht="15.75" customHeight="1">
      <c r="A3196" s="2" t="s">
        <v>1358</v>
      </c>
      <c r="B3196" s="1">
        <v>52000000</v>
      </c>
      <c r="C3196" s="1">
        <v>34580635</v>
      </c>
      <c r="D3196" s="30">
        <f t="shared" si="12"/>
        <v>-17419365</v>
      </c>
    </row>
    <row r="3197" spans="1:4" ht="15.75" customHeight="1">
      <c r="A3197" s="2" t="s">
        <v>2554</v>
      </c>
      <c r="B3197" s="1">
        <v>49000000</v>
      </c>
      <c r="C3197" s="1">
        <v>31569268</v>
      </c>
      <c r="D3197" s="30">
        <f t="shared" si="12"/>
        <v>-17430732</v>
      </c>
    </row>
    <row r="3198" spans="1:4" ht="15.75" customHeight="1">
      <c r="A3198" s="2" t="s">
        <v>3986</v>
      </c>
      <c r="B3198" s="1">
        <v>70000000</v>
      </c>
      <c r="C3198" s="1">
        <v>52474616</v>
      </c>
      <c r="D3198" s="30">
        <f t="shared" si="12"/>
        <v>-17525384</v>
      </c>
    </row>
    <row r="3199" spans="1:4" ht="15.75" customHeight="1">
      <c r="A3199" s="2" t="s">
        <v>4451</v>
      </c>
      <c r="B3199" s="1">
        <v>42000000</v>
      </c>
      <c r="C3199" s="1">
        <v>24375436</v>
      </c>
      <c r="D3199" s="30">
        <f t="shared" si="12"/>
        <v>-17624564</v>
      </c>
    </row>
    <row r="3200" spans="1:4" ht="15.75" customHeight="1">
      <c r="A3200" s="2" t="s">
        <v>2621</v>
      </c>
      <c r="B3200" s="1">
        <v>20000000</v>
      </c>
      <c r="C3200" s="1">
        <v>2353728</v>
      </c>
      <c r="D3200" s="30">
        <f t="shared" si="12"/>
        <v>-17646272</v>
      </c>
    </row>
    <row r="3201" spans="1:4" ht="15.75" customHeight="1">
      <c r="A3201" s="2" t="s">
        <v>2389</v>
      </c>
      <c r="B3201" s="1">
        <v>20000000</v>
      </c>
      <c r="C3201" s="1">
        <v>2319187</v>
      </c>
      <c r="D3201" s="30">
        <f t="shared" si="12"/>
        <v>-17680813</v>
      </c>
    </row>
    <row r="3202" spans="1:4" ht="15.75" customHeight="1">
      <c r="A3202" s="2" t="s">
        <v>4094</v>
      </c>
      <c r="B3202" s="1">
        <v>19000000</v>
      </c>
      <c r="C3202" s="1">
        <v>1292527</v>
      </c>
      <c r="D3202" s="30">
        <f t="shared" si="12"/>
        <v>-17707473</v>
      </c>
    </row>
    <row r="3203" spans="1:4" ht="15.75" customHeight="1">
      <c r="A3203" s="2" t="s">
        <v>6261</v>
      </c>
      <c r="B3203" s="1">
        <v>125000000</v>
      </c>
      <c r="C3203" s="1">
        <v>107285004</v>
      </c>
      <c r="D3203" s="30">
        <f t="shared" si="12"/>
        <v>-17714996</v>
      </c>
    </row>
    <row r="3204" spans="1:4" ht="15.75" customHeight="1">
      <c r="A3204" s="2" t="s">
        <v>6372</v>
      </c>
      <c r="B3204" s="1">
        <v>22000000</v>
      </c>
      <c r="C3204" s="1">
        <v>4273372</v>
      </c>
      <c r="D3204" s="30">
        <f t="shared" si="12"/>
        <v>-17726628</v>
      </c>
    </row>
    <row r="3205" spans="1:4" ht="15.75" customHeight="1">
      <c r="A3205" s="2" t="s">
        <v>2378</v>
      </c>
      <c r="B3205" s="1">
        <v>20000000</v>
      </c>
      <c r="C3205" s="1">
        <v>2246000</v>
      </c>
      <c r="D3205" s="30">
        <f t="shared" si="12"/>
        <v>-17754000</v>
      </c>
    </row>
    <row r="3206" spans="1:4" ht="15.75" customHeight="1">
      <c r="A3206" s="2" t="s">
        <v>2828</v>
      </c>
      <c r="B3206" s="1">
        <v>27500000</v>
      </c>
      <c r="C3206" s="1">
        <v>9664316</v>
      </c>
      <c r="D3206" s="30">
        <f t="shared" si="12"/>
        <v>-17835684</v>
      </c>
    </row>
    <row r="3207" spans="1:4" ht="15.75" customHeight="1">
      <c r="A3207" s="2" t="s">
        <v>3097</v>
      </c>
      <c r="B3207" s="1">
        <v>25000000</v>
      </c>
      <c r="C3207" s="1">
        <v>7156933</v>
      </c>
      <c r="D3207" s="30">
        <f t="shared" si="12"/>
        <v>-17843067</v>
      </c>
    </row>
    <row r="3208" spans="1:4" ht="15.75" customHeight="1">
      <c r="A3208" s="2">
        <v>1911</v>
      </c>
      <c r="B3208" s="1">
        <v>18000000</v>
      </c>
      <c r="C3208" s="1">
        <v>127437</v>
      </c>
      <c r="D3208" s="30">
        <f t="shared" si="12"/>
        <v>-17872563</v>
      </c>
    </row>
    <row r="3209" spans="1:4" ht="15.75" customHeight="1">
      <c r="A3209" s="2" t="s">
        <v>1246</v>
      </c>
      <c r="B3209" s="1">
        <v>21000000</v>
      </c>
      <c r="C3209" s="1">
        <v>3081925</v>
      </c>
      <c r="D3209" s="30">
        <f t="shared" si="12"/>
        <v>-17918075</v>
      </c>
    </row>
    <row r="3210" spans="1:4" ht="15.75" customHeight="1">
      <c r="A3210" s="2" t="s">
        <v>210</v>
      </c>
      <c r="B3210" s="1">
        <v>18000000</v>
      </c>
      <c r="C3210" s="1">
        <v>45250</v>
      </c>
      <c r="D3210" s="30">
        <f t="shared" si="12"/>
        <v>-17954750</v>
      </c>
    </row>
    <row r="3211" spans="1:4" ht="15.75" customHeight="1">
      <c r="A3211" s="2" t="s">
        <v>6086</v>
      </c>
      <c r="B3211" s="1">
        <v>20000000</v>
      </c>
      <c r="C3211" s="1">
        <v>2000000</v>
      </c>
      <c r="D3211" s="30">
        <f t="shared" si="12"/>
        <v>-18000000</v>
      </c>
    </row>
    <row r="3212" spans="1:4" ht="15.75" customHeight="1">
      <c r="A3212" s="2" t="s">
        <v>6217</v>
      </c>
      <c r="B3212" s="1">
        <v>35000000</v>
      </c>
      <c r="C3212" s="1">
        <v>16988996</v>
      </c>
      <c r="D3212" s="30">
        <f t="shared" si="12"/>
        <v>-18011004</v>
      </c>
    </row>
    <row r="3213" spans="1:4" ht="15.75" customHeight="1">
      <c r="A3213" s="2" t="s">
        <v>5951</v>
      </c>
      <c r="B3213" s="1">
        <v>85000000</v>
      </c>
      <c r="C3213" s="1">
        <v>66941559</v>
      </c>
      <c r="D3213" s="30">
        <f t="shared" si="12"/>
        <v>-18058441</v>
      </c>
    </row>
    <row r="3214" spans="1:4" ht="15.75" customHeight="1">
      <c r="A3214" s="2" t="s">
        <v>5409</v>
      </c>
      <c r="B3214" s="1">
        <v>30000000</v>
      </c>
      <c r="C3214" s="1">
        <v>11900000</v>
      </c>
      <c r="D3214" s="30">
        <f t="shared" si="12"/>
        <v>-18100000</v>
      </c>
    </row>
    <row r="3215" spans="1:4" ht="15.75" customHeight="1">
      <c r="A3215" s="2" t="s">
        <v>4446</v>
      </c>
      <c r="B3215" s="1">
        <v>50000000</v>
      </c>
      <c r="C3215" s="1">
        <v>31874869</v>
      </c>
      <c r="D3215" s="30">
        <f t="shared" si="12"/>
        <v>-18125131</v>
      </c>
    </row>
    <row r="3216" spans="1:4" ht="15.75" customHeight="1">
      <c r="A3216" s="2" t="s">
        <v>4446</v>
      </c>
      <c r="B3216" s="1">
        <v>50000000</v>
      </c>
      <c r="C3216" s="1">
        <v>31874869</v>
      </c>
      <c r="D3216" s="30">
        <f t="shared" si="12"/>
        <v>-18125131</v>
      </c>
    </row>
    <row r="3217" spans="1:4" ht="15.75" customHeight="1">
      <c r="A3217" s="2" t="s">
        <v>3800</v>
      </c>
      <c r="B3217" s="1">
        <v>48000000</v>
      </c>
      <c r="C3217" s="1">
        <v>29781453</v>
      </c>
      <c r="D3217" s="30">
        <f t="shared" si="12"/>
        <v>-18218547</v>
      </c>
    </row>
    <row r="3218" spans="1:4" ht="15.75" customHeight="1">
      <c r="A3218" s="2" t="s">
        <v>4050</v>
      </c>
      <c r="B3218" s="1">
        <v>32000000</v>
      </c>
      <c r="C3218" s="1">
        <v>13763130</v>
      </c>
      <c r="D3218" s="30">
        <f t="shared" si="12"/>
        <v>-18236870</v>
      </c>
    </row>
    <row r="3219" spans="1:4" ht="15.75" customHeight="1">
      <c r="A3219" s="2" t="s">
        <v>4846</v>
      </c>
      <c r="B3219" s="1">
        <v>27000000</v>
      </c>
      <c r="C3219" s="1">
        <v>8712564</v>
      </c>
      <c r="D3219" s="30">
        <f t="shared" si="12"/>
        <v>-18287436</v>
      </c>
    </row>
    <row r="3220" spans="1:4" ht="15.75" customHeight="1">
      <c r="A3220" s="2" t="s">
        <v>3098</v>
      </c>
      <c r="B3220" s="1">
        <v>20000000</v>
      </c>
      <c r="C3220" s="1">
        <v>1697956</v>
      </c>
      <c r="D3220" s="30">
        <f t="shared" si="12"/>
        <v>-18302044</v>
      </c>
    </row>
    <row r="3221" spans="1:4" ht="15.75" customHeight="1">
      <c r="A3221" s="2" t="s">
        <v>2109</v>
      </c>
      <c r="B3221" s="1">
        <v>22500000</v>
      </c>
      <c r="C3221" s="1">
        <v>4190530</v>
      </c>
      <c r="D3221" s="30">
        <f t="shared" si="12"/>
        <v>-18309470</v>
      </c>
    </row>
    <row r="3222" spans="1:4" ht="15.75" customHeight="1">
      <c r="A3222" s="2" t="s">
        <v>6349</v>
      </c>
      <c r="B3222" s="1">
        <v>20000000</v>
      </c>
      <c r="C3222" s="1">
        <v>1646664</v>
      </c>
      <c r="D3222" s="30">
        <f t="shared" si="12"/>
        <v>-18353336</v>
      </c>
    </row>
    <row r="3223" spans="1:4" ht="15.75" customHeight="1">
      <c r="A3223" s="2" t="s">
        <v>6188</v>
      </c>
      <c r="B3223" s="1">
        <v>30000000</v>
      </c>
      <c r="C3223" s="1">
        <v>11576087</v>
      </c>
      <c r="D3223" s="30">
        <f t="shared" si="12"/>
        <v>-18423913</v>
      </c>
    </row>
    <row r="3224" spans="1:4" ht="15.75" customHeight="1">
      <c r="A3224" s="2" t="s">
        <v>6162</v>
      </c>
      <c r="B3224" s="1">
        <v>150000000</v>
      </c>
      <c r="C3224" s="1">
        <v>131564731</v>
      </c>
      <c r="D3224" s="30">
        <f t="shared" si="12"/>
        <v>-18435269</v>
      </c>
    </row>
    <row r="3225" spans="1:4" ht="15.75" customHeight="1">
      <c r="A3225" s="2" t="s">
        <v>2757</v>
      </c>
      <c r="B3225" s="1">
        <v>100000000</v>
      </c>
      <c r="C3225" s="1">
        <v>81557479</v>
      </c>
      <c r="D3225" s="30">
        <f t="shared" si="12"/>
        <v>-18442521</v>
      </c>
    </row>
    <row r="3226" spans="1:4" ht="15.75" customHeight="1">
      <c r="A3226" s="2" t="s">
        <v>2831</v>
      </c>
      <c r="B3226" s="1">
        <v>26000000</v>
      </c>
      <c r="C3226" s="1">
        <v>7496522</v>
      </c>
      <c r="D3226" s="30">
        <f t="shared" si="12"/>
        <v>-18503478</v>
      </c>
    </row>
    <row r="3227" spans="1:4" ht="15.75" customHeight="1">
      <c r="A3227" s="2" t="s">
        <v>5782</v>
      </c>
      <c r="B3227" s="1">
        <v>43000000</v>
      </c>
      <c r="C3227" s="1">
        <v>24430272</v>
      </c>
      <c r="D3227" s="30">
        <f t="shared" si="12"/>
        <v>-18569728</v>
      </c>
    </row>
    <row r="3228" spans="1:4" ht="15.75" customHeight="1">
      <c r="A3228" s="2" t="s">
        <v>4019</v>
      </c>
      <c r="B3228" s="1">
        <v>40000000</v>
      </c>
      <c r="C3228" s="1">
        <v>21413502</v>
      </c>
      <c r="D3228" s="30">
        <f t="shared" si="12"/>
        <v>-18586498</v>
      </c>
    </row>
    <row r="3229" spans="1:4" ht="15.75" customHeight="1">
      <c r="A3229" s="2" t="s">
        <v>5952</v>
      </c>
      <c r="B3229" s="1">
        <v>43000000</v>
      </c>
      <c r="C3229" s="1">
        <v>24407944</v>
      </c>
      <c r="D3229" s="30">
        <f t="shared" si="12"/>
        <v>-18592056</v>
      </c>
    </row>
    <row r="3230" spans="1:4" ht="15.75" customHeight="1">
      <c r="A3230" s="2" t="s">
        <v>3075</v>
      </c>
      <c r="B3230" s="1">
        <v>32000000</v>
      </c>
      <c r="C3230" s="1">
        <v>13303319</v>
      </c>
      <c r="D3230" s="30">
        <f t="shared" si="12"/>
        <v>-18696681</v>
      </c>
    </row>
    <row r="3231" spans="1:4" ht="15.75" customHeight="1">
      <c r="A3231" s="2" t="s">
        <v>6040</v>
      </c>
      <c r="B3231" s="1">
        <v>35000000</v>
      </c>
      <c r="C3231" s="1">
        <v>16295774</v>
      </c>
      <c r="D3231" s="30">
        <f t="shared" si="12"/>
        <v>-18704226</v>
      </c>
    </row>
    <row r="3232" spans="1:4" ht="15.75" customHeight="1">
      <c r="A3232" s="2" t="s">
        <v>4107</v>
      </c>
      <c r="B3232" s="1">
        <v>22000000</v>
      </c>
      <c r="C3232" s="1">
        <v>3247816</v>
      </c>
      <c r="D3232" s="30">
        <f t="shared" si="12"/>
        <v>-18752184</v>
      </c>
    </row>
    <row r="3233" spans="1:4" ht="15.75" customHeight="1">
      <c r="A3233" s="2" t="s">
        <v>1353</v>
      </c>
      <c r="B3233" s="1">
        <v>70000000</v>
      </c>
      <c r="C3233" s="1">
        <v>51225796</v>
      </c>
      <c r="D3233" s="30">
        <f t="shared" si="12"/>
        <v>-18774204</v>
      </c>
    </row>
    <row r="3234" spans="1:4" ht="15.75" customHeight="1">
      <c r="A3234" s="2" t="s">
        <v>1248</v>
      </c>
      <c r="B3234" s="1">
        <v>20000000</v>
      </c>
      <c r="C3234" s="1">
        <v>1190018</v>
      </c>
      <c r="D3234" s="30">
        <f t="shared" si="12"/>
        <v>-18809982</v>
      </c>
    </row>
    <row r="3235" spans="1:4" ht="15.75" customHeight="1">
      <c r="A3235" s="2" t="s">
        <v>5810</v>
      </c>
      <c r="B3235" s="1">
        <v>20000000</v>
      </c>
      <c r="C3235" s="1">
        <v>1183354</v>
      </c>
      <c r="D3235" s="30">
        <f t="shared" si="12"/>
        <v>-18816646</v>
      </c>
    </row>
    <row r="3236" spans="1:4" ht="15.75" customHeight="1">
      <c r="A3236" s="2" t="s">
        <v>6214</v>
      </c>
      <c r="B3236" s="1">
        <v>40000000</v>
      </c>
      <c r="C3236" s="1">
        <v>21176322</v>
      </c>
      <c r="D3236" s="30">
        <f t="shared" si="12"/>
        <v>-18823678</v>
      </c>
    </row>
    <row r="3237" spans="1:4" ht="15.75" customHeight="1">
      <c r="A3237" s="2" t="s">
        <v>3259</v>
      </c>
      <c r="B3237" s="1">
        <v>90000000</v>
      </c>
      <c r="C3237" s="1">
        <v>71148699</v>
      </c>
      <c r="D3237" s="30">
        <f t="shared" si="12"/>
        <v>-18851301</v>
      </c>
    </row>
    <row r="3238" spans="1:4" ht="15.75" customHeight="1">
      <c r="A3238" s="2" t="s">
        <v>5710</v>
      </c>
      <c r="B3238" s="1">
        <v>41000000</v>
      </c>
      <c r="C3238" s="1">
        <v>22108977</v>
      </c>
      <c r="D3238" s="30">
        <f t="shared" si="12"/>
        <v>-18891023</v>
      </c>
    </row>
    <row r="3239" spans="1:4" ht="15.75" customHeight="1">
      <c r="A3239" s="2" t="s">
        <v>4883</v>
      </c>
      <c r="B3239" s="1">
        <v>24000000</v>
      </c>
      <c r="C3239" s="1">
        <v>5108820</v>
      </c>
      <c r="D3239" s="30">
        <f t="shared" si="12"/>
        <v>-18891180</v>
      </c>
    </row>
    <row r="3240" spans="1:4" ht="15.75" customHeight="1">
      <c r="A3240" s="2" t="s">
        <v>859</v>
      </c>
      <c r="B3240" s="1">
        <v>34000000</v>
      </c>
      <c r="C3240" s="1">
        <v>15081783</v>
      </c>
      <c r="D3240" s="30">
        <f t="shared" si="12"/>
        <v>-18918217</v>
      </c>
    </row>
    <row r="3241" spans="1:4" ht="15.75" customHeight="1">
      <c r="A3241" s="2" t="s">
        <v>3117</v>
      </c>
      <c r="B3241" s="1">
        <v>20000000</v>
      </c>
      <c r="C3241" s="1">
        <v>1064277</v>
      </c>
      <c r="D3241" s="30">
        <f t="shared" si="12"/>
        <v>-18935723</v>
      </c>
    </row>
    <row r="3242" spans="1:4" ht="15.75" customHeight="1">
      <c r="A3242" s="2" t="s">
        <v>3873</v>
      </c>
      <c r="B3242" s="1">
        <v>19000000</v>
      </c>
      <c r="C3242" s="1">
        <v>12561</v>
      </c>
      <c r="D3242" s="30">
        <f t="shared" si="12"/>
        <v>-18987439</v>
      </c>
    </row>
    <row r="3243" spans="1:4" ht="15.75" customHeight="1">
      <c r="A3243" s="2" t="s">
        <v>680</v>
      </c>
      <c r="B3243" s="1">
        <v>40000000</v>
      </c>
      <c r="C3243" s="1">
        <v>20999103</v>
      </c>
      <c r="D3243" s="30">
        <f t="shared" si="12"/>
        <v>-19000897</v>
      </c>
    </row>
    <row r="3244" spans="1:4" ht="15.75" customHeight="1">
      <c r="A3244" s="2" t="s">
        <v>4480</v>
      </c>
      <c r="B3244" s="1">
        <v>30000000</v>
      </c>
      <c r="C3244" s="1">
        <v>10965209</v>
      </c>
      <c r="D3244" s="30">
        <f t="shared" si="12"/>
        <v>-19034791</v>
      </c>
    </row>
    <row r="3245" spans="1:4" ht="15.75" customHeight="1">
      <c r="A3245" s="2" t="s">
        <v>4073</v>
      </c>
      <c r="B3245" s="1">
        <v>22000000</v>
      </c>
      <c r="C3245" s="1">
        <v>2963012</v>
      </c>
      <c r="D3245" s="30">
        <f t="shared" si="12"/>
        <v>-19036988</v>
      </c>
    </row>
    <row r="3246" spans="1:4" ht="15.75" customHeight="1">
      <c r="A3246" s="2" t="s">
        <v>4672</v>
      </c>
      <c r="B3246" s="1">
        <v>30000000</v>
      </c>
      <c r="C3246" s="1">
        <v>10955425</v>
      </c>
      <c r="D3246" s="30">
        <f t="shared" si="12"/>
        <v>-19044575</v>
      </c>
    </row>
    <row r="3247" spans="1:4" ht="15.75" customHeight="1">
      <c r="A3247" s="2" t="s">
        <v>5928</v>
      </c>
      <c r="B3247" s="1">
        <v>40000000</v>
      </c>
      <c r="C3247" s="1">
        <v>20916309</v>
      </c>
      <c r="D3247" s="30">
        <f t="shared" si="12"/>
        <v>-19083691</v>
      </c>
    </row>
    <row r="3248" spans="1:4" ht="15.75" customHeight="1">
      <c r="A3248" s="2" t="s">
        <v>3089</v>
      </c>
      <c r="B3248" s="1">
        <v>28000000</v>
      </c>
      <c r="C3248" s="1">
        <v>8888143</v>
      </c>
      <c r="D3248" s="30">
        <f t="shared" si="12"/>
        <v>-19111857</v>
      </c>
    </row>
    <row r="3249" spans="1:4" ht="15.75" customHeight="1">
      <c r="A3249" s="2" t="s">
        <v>3577</v>
      </c>
      <c r="B3249" s="1">
        <v>30000000</v>
      </c>
      <c r="C3249" s="1">
        <v>10880926</v>
      </c>
      <c r="D3249" s="30">
        <f t="shared" si="12"/>
        <v>-19119074</v>
      </c>
    </row>
    <row r="3250" spans="1:4" ht="15.75" customHeight="1">
      <c r="A3250" s="2" t="s">
        <v>3573</v>
      </c>
      <c r="B3250" s="1">
        <v>31000000</v>
      </c>
      <c r="C3250" s="1">
        <v>11854694</v>
      </c>
      <c r="D3250" s="30">
        <f t="shared" si="12"/>
        <v>-19145306</v>
      </c>
    </row>
    <row r="3251" spans="1:4" ht="15.75" customHeight="1">
      <c r="A3251" s="2" t="s">
        <v>274</v>
      </c>
      <c r="B3251" s="1">
        <v>24000000</v>
      </c>
      <c r="C3251" s="1">
        <v>4710455</v>
      </c>
      <c r="D3251" s="30">
        <f t="shared" si="12"/>
        <v>-19289545</v>
      </c>
    </row>
    <row r="3252" spans="1:4" ht="15.75" customHeight="1">
      <c r="A3252" s="2" t="s">
        <v>665</v>
      </c>
      <c r="B3252" s="1">
        <v>55000000</v>
      </c>
      <c r="C3252" s="1">
        <v>35707327</v>
      </c>
      <c r="D3252" s="30">
        <f t="shared" si="12"/>
        <v>-19292673</v>
      </c>
    </row>
    <row r="3253" spans="1:4" ht="15.75" customHeight="1">
      <c r="A3253" s="2" t="s">
        <v>5950</v>
      </c>
      <c r="B3253" s="1">
        <v>120000000</v>
      </c>
      <c r="C3253" s="1">
        <v>100685880</v>
      </c>
      <c r="D3253" s="30">
        <f t="shared" si="12"/>
        <v>-19314120</v>
      </c>
    </row>
    <row r="3254" spans="1:4" ht="15.75" customHeight="1">
      <c r="A3254" s="2" t="s">
        <v>6190</v>
      </c>
      <c r="B3254" s="1">
        <v>25000000</v>
      </c>
      <c r="C3254" s="1">
        <v>5654777</v>
      </c>
      <c r="D3254" s="30">
        <f t="shared" si="12"/>
        <v>-19345223</v>
      </c>
    </row>
    <row r="3255" spans="1:4" ht="15.75" customHeight="1">
      <c r="A3255" s="2" t="s">
        <v>3069</v>
      </c>
      <c r="B3255" s="1">
        <v>38000000</v>
      </c>
      <c r="C3255" s="1">
        <v>18653746</v>
      </c>
      <c r="D3255" s="30">
        <f t="shared" si="12"/>
        <v>-19346254</v>
      </c>
    </row>
    <row r="3256" spans="1:4" ht="15.75" customHeight="1">
      <c r="A3256" s="2" t="s">
        <v>4200</v>
      </c>
      <c r="B3256" s="1">
        <v>60000000</v>
      </c>
      <c r="C3256" s="1">
        <v>40559930</v>
      </c>
      <c r="D3256" s="30">
        <f t="shared" si="12"/>
        <v>-19440070</v>
      </c>
    </row>
    <row r="3257" spans="1:4" ht="15.75" customHeight="1">
      <c r="A3257" s="2" t="s">
        <v>5925</v>
      </c>
      <c r="B3257" s="1">
        <v>25000000</v>
      </c>
      <c r="C3257" s="1">
        <v>5516708</v>
      </c>
      <c r="D3257" s="30">
        <f t="shared" si="12"/>
        <v>-19483292</v>
      </c>
    </row>
    <row r="3258" spans="1:4" ht="15.75" customHeight="1">
      <c r="A3258" s="2" t="s">
        <v>1541</v>
      </c>
      <c r="B3258" s="1">
        <v>80000000</v>
      </c>
      <c r="C3258" s="1">
        <v>60507228</v>
      </c>
      <c r="D3258" s="30">
        <f t="shared" si="12"/>
        <v>-19492772</v>
      </c>
    </row>
    <row r="3259" spans="1:4" ht="15.75" customHeight="1">
      <c r="A3259" s="2" t="s">
        <v>2829</v>
      </c>
      <c r="B3259" s="1">
        <v>27000000</v>
      </c>
      <c r="C3259" s="1">
        <v>7486906</v>
      </c>
      <c r="D3259" s="30">
        <f t="shared" si="12"/>
        <v>-19513094</v>
      </c>
    </row>
    <row r="3260" spans="1:4" ht="15.75" customHeight="1">
      <c r="A3260" s="2" t="s">
        <v>1408</v>
      </c>
      <c r="B3260" s="1">
        <v>20000000</v>
      </c>
      <c r="C3260" s="1">
        <v>476270</v>
      </c>
      <c r="D3260" s="30">
        <f t="shared" si="12"/>
        <v>-19523730</v>
      </c>
    </row>
    <row r="3261" spans="1:4" ht="15.75" customHeight="1">
      <c r="A3261" s="2" t="s">
        <v>5920</v>
      </c>
      <c r="B3261" s="1">
        <v>28000000</v>
      </c>
      <c r="C3261" s="1">
        <v>8434601</v>
      </c>
      <c r="D3261" s="30">
        <f t="shared" si="12"/>
        <v>-19565399</v>
      </c>
    </row>
    <row r="3262" spans="1:4" ht="15.75" customHeight="1">
      <c r="A3262" s="2" t="s">
        <v>3636</v>
      </c>
      <c r="B3262" s="1">
        <v>20000000</v>
      </c>
      <c r="C3262" s="1">
        <v>403932</v>
      </c>
      <c r="D3262" s="30">
        <f t="shared" si="12"/>
        <v>-19596068</v>
      </c>
    </row>
    <row r="3263" spans="1:4" ht="15.75" customHeight="1">
      <c r="A3263" s="2" t="s">
        <v>4286</v>
      </c>
      <c r="B3263" s="1">
        <v>20000000</v>
      </c>
      <c r="C3263" s="1">
        <v>375474</v>
      </c>
      <c r="D3263" s="30">
        <f t="shared" si="12"/>
        <v>-19624526</v>
      </c>
    </row>
    <row r="3264" spans="1:4" ht="15.75" customHeight="1">
      <c r="A3264" s="2" t="s">
        <v>2463</v>
      </c>
      <c r="B3264" s="1">
        <v>19900000</v>
      </c>
      <c r="C3264" s="1">
        <v>252652</v>
      </c>
      <c r="D3264" s="30">
        <f t="shared" si="12"/>
        <v>-19647348</v>
      </c>
    </row>
    <row r="3265" spans="1:4" ht="15.75" customHeight="1">
      <c r="A3265" s="2" t="s">
        <v>6228</v>
      </c>
      <c r="B3265" s="1">
        <v>24000000</v>
      </c>
      <c r="C3265" s="1">
        <v>4308981</v>
      </c>
      <c r="D3265" s="30">
        <f t="shared" si="12"/>
        <v>-19691019</v>
      </c>
    </row>
    <row r="3266" spans="1:4" ht="15.75" customHeight="1">
      <c r="A3266" s="2" t="s">
        <v>4018</v>
      </c>
      <c r="B3266" s="1">
        <v>50000000</v>
      </c>
      <c r="C3266" s="1">
        <v>30306268</v>
      </c>
      <c r="D3266" s="30">
        <f t="shared" si="12"/>
        <v>-19693732</v>
      </c>
    </row>
    <row r="3267" spans="1:4" ht="15.75" customHeight="1">
      <c r="A3267" s="2" t="s">
        <v>3872</v>
      </c>
      <c r="B3267" s="1">
        <v>20000000</v>
      </c>
      <c r="C3267" s="1">
        <v>305070</v>
      </c>
      <c r="D3267" s="30">
        <f t="shared" si="12"/>
        <v>-19694930</v>
      </c>
    </row>
    <row r="3268" spans="1:4" ht="15.75" customHeight="1">
      <c r="A3268" s="2" t="s">
        <v>4226</v>
      </c>
      <c r="B3268" s="1">
        <v>40000000</v>
      </c>
      <c r="C3268" s="1">
        <v>20300000</v>
      </c>
      <c r="D3268" s="30">
        <f t="shared" si="12"/>
        <v>-19700000</v>
      </c>
    </row>
    <row r="3269" spans="1:4" ht="15.75" customHeight="1">
      <c r="A3269" s="2" t="s">
        <v>5531</v>
      </c>
      <c r="B3269" s="1">
        <v>20000000</v>
      </c>
      <c r="C3269" s="1">
        <v>263365</v>
      </c>
      <c r="D3269" s="30">
        <f t="shared" si="12"/>
        <v>-19736635</v>
      </c>
    </row>
    <row r="3270" spans="1:4" ht="15.75" customHeight="1">
      <c r="A3270" s="2" t="s">
        <v>5497</v>
      </c>
      <c r="B3270" s="1">
        <v>45000000</v>
      </c>
      <c r="C3270" s="1">
        <v>25200412</v>
      </c>
      <c r="D3270" s="30">
        <f t="shared" si="12"/>
        <v>-19799588</v>
      </c>
    </row>
    <row r="3271" spans="1:4" ht="15.75" customHeight="1">
      <c r="A3271" s="2" t="s">
        <v>5965</v>
      </c>
      <c r="B3271" s="1">
        <v>30000000</v>
      </c>
      <c r="C3271" s="1">
        <v>10134754</v>
      </c>
      <c r="D3271" s="30">
        <f t="shared" si="12"/>
        <v>-19865246</v>
      </c>
    </row>
    <row r="3272" spans="1:4" ht="15.75" customHeight="1">
      <c r="A3272" s="2" t="s">
        <v>580</v>
      </c>
      <c r="B3272" s="1">
        <v>25000000</v>
      </c>
      <c r="C3272" s="1">
        <v>5128124</v>
      </c>
      <c r="D3272" s="30">
        <f t="shared" si="12"/>
        <v>-19871876</v>
      </c>
    </row>
    <row r="3273" spans="1:4" ht="15.75" customHeight="1">
      <c r="A3273" s="2" t="s">
        <v>5518</v>
      </c>
      <c r="B3273" s="1">
        <v>28000000</v>
      </c>
      <c r="C3273" s="1">
        <v>8119205</v>
      </c>
      <c r="D3273" s="30">
        <f t="shared" si="12"/>
        <v>-19880795</v>
      </c>
    </row>
    <row r="3274" spans="1:4" ht="15.75" customHeight="1">
      <c r="A3274" s="2" t="s">
        <v>3560</v>
      </c>
      <c r="B3274" s="1">
        <v>40000000</v>
      </c>
      <c r="C3274" s="1">
        <v>20113965</v>
      </c>
      <c r="D3274" s="30">
        <f t="shared" si="12"/>
        <v>-19886035</v>
      </c>
    </row>
    <row r="3275" spans="1:4" ht="15.75" customHeight="1">
      <c r="A3275" s="2" t="s">
        <v>4628</v>
      </c>
      <c r="B3275" s="1">
        <v>60000000</v>
      </c>
      <c r="C3275" s="1">
        <v>40076438</v>
      </c>
      <c r="D3275" s="30">
        <f t="shared" si="12"/>
        <v>-19923562</v>
      </c>
    </row>
    <row r="3276" spans="1:4" ht="15.75" customHeight="1">
      <c r="A3276" s="2" t="s">
        <v>5319</v>
      </c>
      <c r="B3276" s="1">
        <v>20000000</v>
      </c>
      <c r="C3276" s="1">
        <v>17149</v>
      </c>
      <c r="D3276" s="30">
        <f t="shared" si="12"/>
        <v>-19982851</v>
      </c>
    </row>
    <row r="3277" spans="1:4" ht="15.75" customHeight="1">
      <c r="A3277" s="2" t="s">
        <v>4189</v>
      </c>
      <c r="B3277" s="1">
        <v>70000000</v>
      </c>
      <c r="C3277" s="1">
        <v>50016394</v>
      </c>
      <c r="D3277" s="30">
        <f t="shared" si="12"/>
        <v>-19983606</v>
      </c>
    </row>
    <row r="3278" spans="1:4" ht="15.75" customHeight="1">
      <c r="A3278" s="2" t="s">
        <v>4276</v>
      </c>
      <c r="B3278" s="1">
        <v>25000000</v>
      </c>
      <c r="C3278" s="1">
        <v>5000000</v>
      </c>
      <c r="D3278" s="30">
        <f t="shared" si="12"/>
        <v>-20000000</v>
      </c>
    </row>
    <row r="3279" spans="1:4" ht="15.75" customHeight="1">
      <c r="A3279" s="2" t="s">
        <v>4246</v>
      </c>
      <c r="B3279" s="1">
        <v>35000000</v>
      </c>
      <c r="C3279" s="1">
        <v>14998070</v>
      </c>
      <c r="D3279" s="30">
        <f t="shared" si="12"/>
        <v>-20001930</v>
      </c>
    </row>
    <row r="3280" spans="1:4" ht="15.75" customHeight="1">
      <c r="A3280" s="2" t="s">
        <v>3110</v>
      </c>
      <c r="B3280" s="1">
        <v>21000000</v>
      </c>
      <c r="C3280" s="1">
        <v>958319</v>
      </c>
      <c r="D3280" s="30">
        <f t="shared" si="12"/>
        <v>-20041681</v>
      </c>
    </row>
    <row r="3281" spans="1:4" ht="15.75" customHeight="1">
      <c r="A3281" s="2" t="s">
        <v>5218</v>
      </c>
      <c r="B3281" s="1">
        <v>85000000</v>
      </c>
      <c r="C3281" s="1">
        <v>64933670</v>
      </c>
      <c r="D3281" s="30">
        <f t="shared" si="12"/>
        <v>-20066330</v>
      </c>
    </row>
    <row r="3282" spans="1:4" ht="15.75" customHeight="1">
      <c r="A3282" s="2" t="s">
        <v>5524</v>
      </c>
      <c r="B3282" s="1">
        <v>22000000</v>
      </c>
      <c r="C3282" s="1">
        <v>1796024</v>
      </c>
      <c r="D3282" s="30">
        <f t="shared" si="12"/>
        <v>-20203976</v>
      </c>
    </row>
    <row r="3283" spans="1:4" ht="15.75" customHeight="1">
      <c r="A3283" s="2" t="s">
        <v>4178</v>
      </c>
      <c r="B3283" s="1">
        <v>100000000</v>
      </c>
      <c r="C3283" s="1">
        <v>79711678</v>
      </c>
      <c r="D3283" s="30">
        <f t="shared" si="12"/>
        <v>-20288322</v>
      </c>
    </row>
    <row r="3284" spans="1:4" ht="15.75" customHeight="1">
      <c r="A3284" s="2" t="s">
        <v>4272</v>
      </c>
      <c r="B3284" s="1">
        <v>23000000</v>
      </c>
      <c r="C3284" s="1">
        <v>2708188</v>
      </c>
      <c r="D3284" s="30">
        <f t="shared" si="12"/>
        <v>-20291812</v>
      </c>
    </row>
    <row r="3285" spans="1:4" ht="15.75" customHeight="1">
      <c r="A3285" s="2" t="s">
        <v>5129</v>
      </c>
      <c r="B3285" s="1">
        <v>35000000</v>
      </c>
      <c r="C3285" s="1">
        <v>14587732</v>
      </c>
      <c r="D3285" s="30">
        <f t="shared" si="12"/>
        <v>-20412268</v>
      </c>
    </row>
    <row r="3286" spans="1:4" ht="15.75" customHeight="1">
      <c r="A3286" s="2" t="s">
        <v>2318</v>
      </c>
      <c r="B3286" s="1">
        <v>45000000</v>
      </c>
      <c r="C3286" s="1">
        <v>24520892</v>
      </c>
      <c r="D3286" s="30">
        <f t="shared" si="12"/>
        <v>-20479108</v>
      </c>
    </row>
    <row r="3287" spans="1:4" ht="15.75" customHeight="1">
      <c r="A3287" s="2" t="s">
        <v>5967</v>
      </c>
      <c r="B3287" s="1">
        <v>21000000</v>
      </c>
      <c r="C3287" s="1">
        <v>480314</v>
      </c>
      <c r="D3287" s="30">
        <f t="shared" si="12"/>
        <v>-20519686</v>
      </c>
    </row>
    <row r="3288" spans="1:4" ht="15.75" customHeight="1">
      <c r="A3288" s="2" t="s">
        <v>1085</v>
      </c>
      <c r="B3288" s="1">
        <v>26000000</v>
      </c>
      <c r="C3288" s="1">
        <v>5459824</v>
      </c>
      <c r="D3288" s="30">
        <f t="shared" si="12"/>
        <v>-20540176</v>
      </c>
    </row>
    <row r="3289" spans="1:4" ht="15.75" customHeight="1">
      <c r="A3289" s="2" t="s">
        <v>659</v>
      </c>
      <c r="B3289" s="1">
        <v>40000000</v>
      </c>
      <c r="C3289" s="1">
        <v>19406406</v>
      </c>
      <c r="D3289" s="30">
        <f t="shared" si="12"/>
        <v>-20593594</v>
      </c>
    </row>
    <row r="3290" spans="1:4" ht="15.75" customHeight="1">
      <c r="A3290" s="2" t="s">
        <v>1368</v>
      </c>
      <c r="B3290" s="1">
        <v>45000000</v>
      </c>
      <c r="C3290" s="1">
        <v>24343673</v>
      </c>
      <c r="D3290" s="30">
        <f t="shared" si="12"/>
        <v>-20656327</v>
      </c>
    </row>
    <row r="3291" spans="1:4" ht="15.75" customHeight="1">
      <c r="A3291" s="2" t="s">
        <v>1368</v>
      </c>
      <c r="B3291" s="1">
        <v>45000000</v>
      </c>
      <c r="C3291" s="1">
        <v>24343673</v>
      </c>
      <c r="D3291" s="30">
        <f t="shared" si="12"/>
        <v>-20656327</v>
      </c>
    </row>
    <row r="3292" spans="1:4" ht="15.75" customHeight="1">
      <c r="A3292" s="2" t="s">
        <v>4461</v>
      </c>
      <c r="B3292" s="1">
        <v>38000000</v>
      </c>
      <c r="C3292" s="1">
        <v>17305211</v>
      </c>
      <c r="D3292" s="30">
        <f t="shared" si="12"/>
        <v>-20694789</v>
      </c>
    </row>
    <row r="3293" spans="1:4" ht="15.75" customHeight="1">
      <c r="A3293" s="2" t="s">
        <v>4636</v>
      </c>
      <c r="B3293" s="1">
        <v>55000000</v>
      </c>
      <c r="C3293" s="1">
        <v>34238611</v>
      </c>
      <c r="D3293" s="30">
        <f t="shared" si="12"/>
        <v>-20761389</v>
      </c>
    </row>
    <row r="3294" spans="1:4" ht="15.75" customHeight="1">
      <c r="A3294" s="2" t="s">
        <v>4861</v>
      </c>
      <c r="B3294" s="1">
        <v>40000000</v>
      </c>
      <c r="C3294" s="1">
        <v>19151864</v>
      </c>
      <c r="D3294" s="30">
        <f t="shared" si="12"/>
        <v>-20848136</v>
      </c>
    </row>
    <row r="3295" spans="1:4" ht="15.75" customHeight="1">
      <c r="A3295" s="2" t="s">
        <v>5493</v>
      </c>
      <c r="B3295" s="1">
        <v>40000000</v>
      </c>
      <c r="C3295" s="1">
        <v>19118247</v>
      </c>
      <c r="D3295" s="30">
        <f t="shared" si="12"/>
        <v>-20881753</v>
      </c>
    </row>
    <row r="3296" spans="1:4" ht="15.75" customHeight="1">
      <c r="A3296" s="2" t="s">
        <v>3532</v>
      </c>
      <c r="B3296" s="1">
        <v>55000000</v>
      </c>
      <c r="C3296" s="1">
        <v>34098563</v>
      </c>
      <c r="D3296" s="30">
        <f t="shared" si="12"/>
        <v>-20901437</v>
      </c>
    </row>
    <row r="3297" spans="1:4" ht="15.75" customHeight="1">
      <c r="A3297" s="2" t="s">
        <v>4485</v>
      </c>
      <c r="B3297" s="1">
        <v>22000000</v>
      </c>
      <c r="C3297" s="1">
        <v>1075288</v>
      </c>
      <c r="D3297" s="30">
        <f t="shared" si="12"/>
        <v>-20924712</v>
      </c>
    </row>
    <row r="3298" spans="1:4" ht="15.75" customHeight="1">
      <c r="A3298" s="2" t="s">
        <v>5737</v>
      </c>
      <c r="B3298" s="1">
        <v>25000000</v>
      </c>
      <c r="C3298" s="1">
        <v>4064333</v>
      </c>
      <c r="D3298" s="30">
        <f t="shared" si="12"/>
        <v>-20935667</v>
      </c>
    </row>
    <row r="3299" spans="1:4" ht="15.75" customHeight="1">
      <c r="A3299" s="2" t="s">
        <v>717</v>
      </c>
      <c r="B3299" s="1">
        <v>22000000</v>
      </c>
      <c r="C3299" s="1">
        <v>1050445</v>
      </c>
      <c r="D3299" s="30">
        <f t="shared" si="12"/>
        <v>-20949555</v>
      </c>
    </row>
    <row r="3300" spans="1:4" ht="15.75" customHeight="1">
      <c r="A3300" s="2" t="s">
        <v>5030</v>
      </c>
      <c r="B3300" s="1">
        <v>21000000</v>
      </c>
      <c r="C3300" s="1">
        <v>15593</v>
      </c>
      <c r="D3300" s="30">
        <f t="shared" si="12"/>
        <v>-20984407</v>
      </c>
    </row>
    <row r="3301" spans="1:4" ht="15.75" customHeight="1">
      <c r="A3301" s="2" t="s">
        <v>4482</v>
      </c>
      <c r="B3301" s="1">
        <v>28000000</v>
      </c>
      <c r="C3301" s="1">
        <v>6998324</v>
      </c>
      <c r="D3301" s="30">
        <f t="shared" si="12"/>
        <v>-21001676</v>
      </c>
    </row>
    <row r="3302" spans="1:4" ht="15.75" customHeight="1">
      <c r="A3302" s="2" t="s">
        <v>3005</v>
      </c>
      <c r="B3302" s="1">
        <v>65000000</v>
      </c>
      <c r="C3302" s="1">
        <v>43982842</v>
      </c>
      <c r="D3302" s="30">
        <f t="shared" si="12"/>
        <v>-21017158</v>
      </c>
    </row>
    <row r="3303" spans="1:4" ht="15.75" customHeight="1">
      <c r="A3303" s="2" t="s">
        <v>3005</v>
      </c>
      <c r="B3303" s="1">
        <v>65000000</v>
      </c>
      <c r="C3303" s="1">
        <v>43982842</v>
      </c>
      <c r="D3303" s="30">
        <f t="shared" si="12"/>
        <v>-21017158</v>
      </c>
    </row>
    <row r="3304" spans="1:4" ht="15.75" customHeight="1">
      <c r="A3304" s="2" t="s">
        <v>6212</v>
      </c>
      <c r="B3304" s="1">
        <v>42000000</v>
      </c>
      <c r="C3304" s="1">
        <v>20915465</v>
      </c>
      <c r="D3304" s="30">
        <f t="shared" si="12"/>
        <v>-21084535</v>
      </c>
    </row>
    <row r="3305" spans="1:4" ht="15.75" customHeight="1">
      <c r="A3305" s="2" t="s">
        <v>5955</v>
      </c>
      <c r="B3305" s="1">
        <v>50000000</v>
      </c>
      <c r="C3305" s="1">
        <v>28837115</v>
      </c>
      <c r="D3305" s="30">
        <f t="shared" si="12"/>
        <v>-21162885</v>
      </c>
    </row>
    <row r="3306" spans="1:4" ht="15.75" customHeight="1">
      <c r="A3306" s="2" t="s">
        <v>4979</v>
      </c>
      <c r="B3306" s="1">
        <v>55000000</v>
      </c>
      <c r="C3306" s="1">
        <v>33828318</v>
      </c>
      <c r="D3306" s="30">
        <f t="shared" si="12"/>
        <v>-21171682</v>
      </c>
    </row>
    <row r="3307" spans="1:4" ht="15.75" customHeight="1">
      <c r="A3307" s="2" t="s">
        <v>4962</v>
      </c>
      <c r="B3307" s="1">
        <v>120000000</v>
      </c>
      <c r="C3307" s="1">
        <v>98780042</v>
      </c>
      <c r="D3307" s="30">
        <f t="shared" si="12"/>
        <v>-21219958</v>
      </c>
    </row>
    <row r="3308" spans="1:4" ht="15.75" customHeight="1">
      <c r="A3308" s="2" t="s">
        <v>2022</v>
      </c>
      <c r="B3308" s="1">
        <v>100000000</v>
      </c>
      <c r="C3308" s="1">
        <v>78616689</v>
      </c>
      <c r="D3308" s="30">
        <f t="shared" si="12"/>
        <v>-21383311</v>
      </c>
    </row>
    <row r="3309" spans="1:4" ht="15.75" customHeight="1">
      <c r="A3309" s="2" t="s">
        <v>4763</v>
      </c>
      <c r="B3309" s="1">
        <v>90000000</v>
      </c>
      <c r="C3309" s="1">
        <v>68558662</v>
      </c>
      <c r="D3309" s="30">
        <f t="shared" si="12"/>
        <v>-21441338</v>
      </c>
    </row>
    <row r="3310" spans="1:4" ht="15.75" customHeight="1">
      <c r="A3310" s="2" t="s">
        <v>2348</v>
      </c>
      <c r="B3310" s="1">
        <v>30000000</v>
      </c>
      <c r="C3310" s="1">
        <v>8535575</v>
      </c>
      <c r="D3310" s="30">
        <f t="shared" si="12"/>
        <v>-21464425</v>
      </c>
    </row>
    <row r="3311" spans="1:4" ht="15.75" customHeight="1">
      <c r="A3311" s="2" t="s">
        <v>2042</v>
      </c>
      <c r="B3311" s="1">
        <v>65000000</v>
      </c>
      <c r="C3311" s="1">
        <v>43532294</v>
      </c>
      <c r="D3311" s="30">
        <f t="shared" si="12"/>
        <v>-21467706</v>
      </c>
    </row>
    <row r="3312" spans="1:4" ht="15.75" customHeight="1">
      <c r="A3312" s="2" t="s">
        <v>3341</v>
      </c>
      <c r="B3312" s="1">
        <v>25000000</v>
      </c>
      <c r="C3312" s="1">
        <v>3517797</v>
      </c>
      <c r="D3312" s="30">
        <f t="shared" si="12"/>
        <v>-21482203</v>
      </c>
    </row>
    <row r="3313" spans="1:4" ht="15.75" customHeight="1">
      <c r="A3313" s="2" t="s">
        <v>4980</v>
      </c>
      <c r="B3313" s="1">
        <v>55000000</v>
      </c>
      <c r="C3313" s="1">
        <v>33472850</v>
      </c>
      <c r="D3313" s="30">
        <f t="shared" si="12"/>
        <v>-21527150</v>
      </c>
    </row>
    <row r="3314" spans="1:4" ht="15.75" customHeight="1">
      <c r="A3314" s="2" t="s">
        <v>4822</v>
      </c>
      <c r="B3314" s="1">
        <v>40000000</v>
      </c>
      <c r="C3314" s="1">
        <v>18438149</v>
      </c>
      <c r="D3314" s="30">
        <f t="shared" si="12"/>
        <v>-21561851</v>
      </c>
    </row>
    <row r="3315" spans="1:4" ht="15.75" customHeight="1">
      <c r="A3315" s="2" t="s">
        <v>5589</v>
      </c>
      <c r="B3315" s="1">
        <v>70000000</v>
      </c>
      <c r="C3315" s="1">
        <v>48430355</v>
      </c>
      <c r="D3315" s="30">
        <f t="shared" si="12"/>
        <v>-21569645</v>
      </c>
    </row>
    <row r="3316" spans="1:4" ht="15.75" customHeight="1">
      <c r="A3316" s="2" t="s">
        <v>2031</v>
      </c>
      <c r="B3316" s="1">
        <v>35000000</v>
      </c>
      <c r="C3316" s="1">
        <v>13401683</v>
      </c>
      <c r="D3316" s="30">
        <f t="shared" si="12"/>
        <v>-21598317</v>
      </c>
    </row>
    <row r="3317" spans="1:4" ht="15.75" customHeight="1">
      <c r="A3317" s="2" t="s">
        <v>2031</v>
      </c>
      <c r="B3317" s="1">
        <v>35000000</v>
      </c>
      <c r="C3317" s="1">
        <v>13401683</v>
      </c>
      <c r="D3317" s="30">
        <f t="shared" ref="D3317:D3571" si="13">C3317-B3317</f>
        <v>-21598317</v>
      </c>
    </row>
    <row r="3318" spans="1:4" ht="15.75" customHeight="1">
      <c r="A3318" s="2" t="s">
        <v>2802</v>
      </c>
      <c r="B3318" s="1">
        <v>36000000</v>
      </c>
      <c r="C3318" s="1">
        <v>14378353</v>
      </c>
      <c r="D3318" s="30">
        <f t="shared" si="13"/>
        <v>-21621647</v>
      </c>
    </row>
    <row r="3319" spans="1:4" ht="15.75" customHeight="1">
      <c r="A3319" s="2" t="s">
        <v>4667</v>
      </c>
      <c r="B3319" s="1">
        <v>35000000</v>
      </c>
      <c r="C3319" s="1">
        <v>13264986</v>
      </c>
      <c r="D3319" s="30">
        <f t="shared" si="13"/>
        <v>-21735014</v>
      </c>
    </row>
    <row r="3320" spans="1:4" ht="15.75" customHeight="1">
      <c r="A3320" s="2" t="s">
        <v>2539</v>
      </c>
      <c r="B3320" s="1">
        <v>85000000</v>
      </c>
      <c r="C3320" s="1">
        <v>63224849</v>
      </c>
      <c r="D3320" s="30">
        <f t="shared" si="13"/>
        <v>-21775151</v>
      </c>
    </row>
    <row r="3321" spans="1:4" ht="15.75" customHeight="1">
      <c r="A3321" s="2" t="s">
        <v>5094</v>
      </c>
      <c r="B3321" s="1">
        <v>95000000</v>
      </c>
      <c r="C3321" s="1">
        <v>73209340</v>
      </c>
      <c r="D3321" s="30">
        <f t="shared" si="13"/>
        <v>-21790660</v>
      </c>
    </row>
    <row r="3322" spans="1:4" ht="15.75" customHeight="1">
      <c r="A3322" s="2" t="s">
        <v>4808</v>
      </c>
      <c r="B3322" s="1">
        <v>50000000</v>
      </c>
      <c r="C3322" s="1">
        <v>28133159</v>
      </c>
      <c r="D3322" s="30">
        <f t="shared" si="13"/>
        <v>-21866841</v>
      </c>
    </row>
    <row r="3323" spans="1:4" ht="15.75" customHeight="1">
      <c r="A3323" s="2" t="s">
        <v>5418</v>
      </c>
      <c r="B3323" s="1">
        <v>22000000</v>
      </c>
      <c r="C3323" s="1">
        <v>121972</v>
      </c>
      <c r="D3323" s="30">
        <f t="shared" si="13"/>
        <v>-21878028</v>
      </c>
    </row>
    <row r="3324" spans="1:4" ht="15.75" customHeight="1">
      <c r="A3324" s="2" t="s">
        <v>5131</v>
      </c>
      <c r="B3324" s="1">
        <v>35000000</v>
      </c>
      <c r="C3324" s="1">
        <v>13101142</v>
      </c>
      <c r="D3324" s="30">
        <f t="shared" si="13"/>
        <v>-21898858</v>
      </c>
    </row>
    <row r="3325" spans="1:4" ht="15.75" customHeight="1">
      <c r="A3325" s="2" t="s">
        <v>3357</v>
      </c>
      <c r="B3325" s="1">
        <v>25000000</v>
      </c>
      <c r="C3325" s="1">
        <v>3073392</v>
      </c>
      <c r="D3325" s="30">
        <f t="shared" si="13"/>
        <v>-21926608</v>
      </c>
    </row>
    <row r="3326" spans="1:4" ht="15.75" customHeight="1">
      <c r="A3326" s="2" t="s">
        <v>3257</v>
      </c>
      <c r="B3326" s="1">
        <v>115000000</v>
      </c>
      <c r="C3326" s="1">
        <v>93050117</v>
      </c>
      <c r="D3326" s="30">
        <f t="shared" si="13"/>
        <v>-21949883</v>
      </c>
    </row>
    <row r="3327" spans="1:4" ht="15.75" customHeight="1">
      <c r="A3327" s="2" t="s">
        <v>4259</v>
      </c>
      <c r="B3327" s="1">
        <v>23000000</v>
      </c>
      <c r="C3327" s="1">
        <v>763044</v>
      </c>
      <c r="D3327" s="30">
        <f t="shared" si="13"/>
        <v>-22236956</v>
      </c>
    </row>
    <row r="3328" spans="1:4" ht="15.75" customHeight="1">
      <c r="A3328" s="2" t="s">
        <v>1183</v>
      </c>
      <c r="B3328" s="1">
        <v>100000000</v>
      </c>
      <c r="C3328" s="1">
        <v>77679638</v>
      </c>
      <c r="D3328" s="30">
        <f t="shared" si="13"/>
        <v>-22320362</v>
      </c>
    </row>
    <row r="3329" spans="1:4" ht="15.75" customHeight="1">
      <c r="A3329" s="2" t="s">
        <v>1580</v>
      </c>
      <c r="B3329" s="1">
        <v>26000000</v>
      </c>
      <c r="C3329" s="1">
        <v>3675072</v>
      </c>
      <c r="D3329" s="30">
        <f t="shared" si="13"/>
        <v>-22324928</v>
      </c>
    </row>
    <row r="3330" spans="1:4" ht="15.75" customHeight="1">
      <c r="A3330" s="2" t="s">
        <v>4213</v>
      </c>
      <c r="B3330" s="1">
        <v>50000000</v>
      </c>
      <c r="C3330" s="1">
        <v>27667947</v>
      </c>
      <c r="D3330" s="30">
        <f t="shared" si="13"/>
        <v>-22332053</v>
      </c>
    </row>
    <row r="3331" spans="1:4" ht="15.75" customHeight="1">
      <c r="A3331" s="2" t="s">
        <v>3523</v>
      </c>
      <c r="B3331" s="1">
        <v>66000000</v>
      </c>
      <c r="C3331" s="1">
        <v>43568507</v>
      </c>
      <c r="D3331" s="30">
        <f t="shared" si="13"/>
        <v>-22431493</v>
      </c>
    </row>
    <row r="3332" spans="1:4" ht="15.75" customHeight="1">
      <c r="A3332" s="2" t="s">
        <v>2351</v>
      </c>
      <c r="B3332" s="1">
        <v>28000000</v>
      </c>
      <c r="C3332" s="1">
        <v>5532301</v>
      </c>
      <c r="D3332" s="30">
        <f t="shared" si="13"/>
        <v>-22467699</v>
      </c>
    </row>
    <row r="3333" spans="1:4" ht="15.75" customHeight="1">
      <c r="A3333" s="2" t="s">
        <v>812</v>
      </c>
      <c r="B3333" s="1">
        <v>130000000</v>
      </c>
      <c r="C3333" s="1">
        <v>107503316</v>
      </c>
      <c r="D3333" s="30">
        <f t="shared" si="13"/>
        <v>-22496684</v>
      </c>
    </row>
    <row r="3334" spans="1:4" ht="15.75" customHeight="1">
      <c r="A3334" s="2" t="s">
        <v>4611</v>
      </c>
      <c r="B3334" s="1">
        <v>85000000</v>
      </c>
      <c r="C3334" s="1">
        <v>62494975</v>
      </c>
      <c r="D3334" s="30">
        <f t="shared" si="13"/>
        <v>-22505025</v>
      </c>
    </row>
    <row r="3335" spans="1:4" ht="15.75" customHeight="1">
      <c r="A3335" s="2" t="s">
        <v>646</v>
      </c>
      <c r="B3335" s="1">
        <v>150000000</v>
      </c>
      <c r="C3335" s="1">
        <v>127490802</v>
      </c>
      <c r="D3335" s="30">
        <f t="shared" si="13"/>
        <v>-22509198</v>
      </c>
    </row>
    <row r="3336" spans="1:4" ht="15.75" customHeight="1">
      <c r="A3336" s="2" t="s">
        <v>1352</v>
      </c>
      <c r="B3336" s="1">
        <v>60000000</v>
      </c>
      <c r="C3336" s="1">
        <v>37479778</v>
      </c>
      <c r="D3336" s="30">
        <f t="shared" si="13"/>
        <v>-22520222</v>
      </c>
    </row>
    <row r="3337" spans="1:4" ht="15.75" customHeight="1">
      <c r="A3337" s="2" t="s">
        <v>3845</v>
      </c>
      <c r="B3337" s="1">
        <v>27000000</v>
      </c>
      <c r="C3337" s="1">
        <v>4476235</v>
      </c>
      <c r="D3337" s="30">
        <f t="shared" si="13"/>
        <v>-22523765</v>
      </c>
    </row>
    <row r="3338" spans="1:4" ht="15.75" customHeight="1">
      <c r="A3338" s="2" t="s">
        <v>6363</v>
      </c>
      <c r="B3338" s="1">
        <v>44000000</v>
      </c>
      <c r="C3338" s="1">
        <v>21471685</v>
      </c>
      <c r="D3338" s="30">
        <f t="shared" si="13"/>
        <v>-22528315</v>
      </c>
    </row>
    <row r="3339" spans="1:4" ht="15.75" customHeight="1">
      <c r="A3339" s="2" t="s">
        <v>2035</v>
      </c>
      <c r="B3339" s="1">
        <v>70000000</v>
      </c>
      <c r="C3339" s="1">
        <v>47456450</v>
      </c>
      <c r="D3339" s="30">
        <f t="shared" si="13"/>
        <v>-22543550</v>
      </c>
    </row>
    <row r="3340" spans="1:4" ht="15.75" customHeight="1">
      <c r="A3340" s="2" t="s">
        <v>3085</v>
      </c>
      <c r="B3340" s="1">
        <v>30000000</v>
      </c>
      <c r="C3340" s="1">
        <v>7443007</v>
      </c>
      <c r="D3340" s="30">
        <f t="shared" si="13"/>
        <v>-22556993</v>
      </c>
    </row>
    <row r="3341" spans="1:4" ht="15.75" customHeight="1">
      <c r="A3341" s="2" t="s">
        <v>997</v>
      </c>
      <c r="B3341" s="1">
        <v>70000000</v>
      </c>
      <c r="C3341" s="1">
        <v>47379090</v>
      </c>
      <c r="D3341" s="30">
        <f t="shared" si="13"/>
        <v>-22620910</v>
      </c>
    </row>
    <row r="3342" spans="1:4" ht="15.75" customHeight="1">
      <c r="A3342" s="2" t="s">
        <v>5485</v>
      </c>
      <c r="B3342" s="1">
        <v>65000000</v>
      </c>
      <c r="C3342" s="1">
        <v>42345531</v>
      </c>
      <c r="D3342" s="30">
        <f t="shared" si="13"/>
        <v>-22654469</v>
      </c>
    </row>
    <row r="3343" spans="1:4" ht="15.75" customHeight="1">
      <c r="A3343" s="2" t="s">
        <v>2799</v>
      </c>
      <c r="B3343" s="1">
        <v>33000000</v>
      </c>
      <c r="C3343" s="1">
        <v>10326062</v>
      </c>
      <c r="D3343" s="30">
        <f t="shared" si="13"/>
        <v>-22673938</v>
      </c>
    </row>
    <row r="3344" spans="1:4" ht="15.75" customHeight="1">
      <c r="A3344" s="2" t="s">
        <v>2091</v>
      </c>
      <c r="B3344" s="1">
        <v>29000000</v>
      </c>
      <c r="C3344" s="1">
        <v>6301131</v>
      </c>
      <c r="D3344" s="30">
        <f t="shared" si="13"/>
        <v>-22698869</v>
      </c>
    </row>
    <row r="3345" spans="1:4" ht="15.75" customHeight="1">
      <c r="A3345" s="2" t="s">
        <v>5722</v>
      </c>
      <c r="B3345" s="1">
        <v>34000000</v>
      </c>
      <c r="C3345" s="1">
        <v>11227940</v>
      </c>
      <c r="D3345" s="30">
        <f t="shared" si="13"/>
        <v>-22772060</v>
      </c>
    </row>
    <row r="3346" spans="1:4" ht="15.75" customHeight="1">
      <c r="A3346" s="2" t="s">
        <v>2753</v>
      </c>
      <c r="B3346" s="1">
        <v>100000000</v>
      </c>
      <c r="C3346" s="1">
        <v>77222184</v>
      </c>
      <c r="D3346" s="30">
        <f t="shared" si="13"/>
        <v>-22777816</v>
      </c>
    </row>
    <row r="3347" spans="1:4" ht="15.75" customHeight="1">
      <c r="A3347" s="2" t="s">
        <v>4065</v>
      </c>
      <c r="B3347" s="1">
        <v>28000000</v>
      </c>
      <c r="C3347" s="1">
        <v>5204007</v>
      </c>
      <c r="D3347" s="30">
        <f t="shared" si="13"/>
        <v>-22795993</v>
      </c>
    </row>
    <row r="3348" spans="1:4" ht="15.75" customHeight="1">
      <c r="A3348" s="2" t="s">
        <v>4802</v>
      </c>
      <c r="B3348" s="1">
        <v>50000000</v>
      </c>
      <c r="C3348" s="1">
        <v>27067160</v>
      </c>
      <c r="D3348" s="30">
        <f t="shared" si="13"/>
        <v>-22932840</v>
      </c>
    </row>
    <row r="3349" spans="1:4" ht="15.75" customHeight="1">
      <c r="A3349" s="2" t="s">
        <v>3070</v>
      </c>
      <c r="B3349" s="1">
        <v>36000000</v>
      </c>
      <c r="C3349" s="1">
        <v>13052741</v>
      </c>
      <c r="D3349" s="30">
        <f t="shared" si="13"/>
        <v>-22947259</v>
      </c>
    </row>
    <row r="3350" spans="1:4" ht="15.75" customHeight="1">
      <c r="A3350" s="2" t="s">
        <v>1509</v>
      </c>
      <c r="B3350" s="1">
        <v>178000000</v>
      </c>
      <c r="C3350" s="1">
        <v>154985087</v>
      </c>
      <c r="D3350" s="30">
        <f t="shared" si="13"/>
        <v>-23014913</v>
      </c>
    </row>
    <row r="3351" spans="1:4" ht="15.75" customHeight="1">
      <c r="A3351" s="2" t="s">
        <v>1218</v>
      </c>
      <c r="B3351" s="1">
        <v>29000000</v>
      </c>
      <c r="C3351" s="1">
        <v>5899797</v>
      </c>
      <c r="D3351" s="30">
        <f t="shared" si="13"/>
        <v>-23100203</v>
      </c>
    </row>
    <row r="3352" spans="1:4" ht="15.75" customHeight="1">
      <c r="A3352" s="2" t="s">
        <v>3871</v>
      </c>
      <c r="B3352" s="1">
        <v>24000000</v>
      </c>
      <c r="C3352" s="1">
        <v>882710</v>
      </c>
      <c r="D3352" s="30">
        <f t="shared" si="13"/>
        <v>-23117290</v>
      </c>
    </row>
    <row r="3353" spans="1:4" ht="15.75" customHeight="1">
      <c r="A3353" s="2" t="s">
        <v>3760</v>
      </c>
      <c r="B3353" s="1">
        <v>75000000</v>
      </c>
      <c r="C3353" s="1">
        <v>51814190</v>
      </c>
      <c r="D3353" s="30">
        <f t="shared" si="13"/>
        <v>-23185810</v>
      </c>
    </row>
    <row r="3354" spans="1:4" ht="15.75" customHeight="1">
      <c r="A3354" s="2" t="s">
        <v>4765</v>
      </c>
      <c r="B3354" s="1">
        <v>80000000</v>
      </c>
      <c r="C3354" s="1">
        <v>56684819</v>
      </c>
      <c r="D3354" s="30">
        <f t="shared" si="13"/>
        <v>-23315181</v>
      </c>
    </row>
    <row r="3355" spans="1:4" ht="15.75" customHeight="1">
      <c r="A3355" s="2" t="s">
        <v>5605</v>
      </c>
      <c r="B3355" s="1">
        <v>34000000</v>
      </c>
      <c r="C3355" s="1">
        <v>10654581</v>
      </c>
      <c r="D3355" s="30">
        <f t="shared" si="13"/>
        <v>-23345419</v>
      </c>
    </row>
    <row r="3356" spans="1:4" ht="15.75" customHeight="1">
      <c r="A3356" s="2" t="s">
        <v>5605</v>
      </c>
      <c r="B3356" s="1">
        <v>34000000</v>
      </c>
      <c r="C3356" s="1">
        <v>10654581</v>
      </c>
      <c r="D3356" s="30">
        <f t="shared" si="13"/>
        <v>-23345419</v>
      </c>
    </row>
    <row r="3357" spans="1:4" ht="15.75" customHeight="1">
      <c r="A3357" s="2" t="s">
        <v>6171</v>
      </c>
      <c r="B3357" s="1">
        <v>35000000</v>
      </c>
      <c r="C3357" s="1">
        <v>11631245</v>
      </c>
      <c r="D3357" s="30">
        <f t="shared" si="13"/>
        <v>-23368755</v>
      </c>
    </row>
    <row r="3358" spans="1:4" ht="15.75" customHeight="1">
      <c r="A3358" s="2" t="s">
        <v>3314</v>
      </c>
      <c r="B3358" s="1">
        <v>42000000</v>
      </c>
      <c r="C3358" s="1">
        <v>18600911</v>
      </c>
      <c r="D3358" s="30">
        <f t="shared" si="13"/>
        <v>-23399089</v>
      </c>
    </row>
    <row r="3359" spans="1:4" ht="15.75" customHeight="1">
      <c r="A3359" s="2" t="s">
        <v>4179</v>
      </c>
      <c r="B3359" s="1">
        <v>150000000</v>
      </c>
      <c r="C3359" s="1">
        <v>126597121</v>
      </c>
      <c r="D3359" s="30">
        <f t="shared" si="13"/>
        <v>-23402879</v>
      </c>
    </row>
    <row r="3360" spans="1:4" ht="15.75" customHeight="1">
      <c r="A3360" s="2" t="s">
        <v>2595</v>
      </c>
      <c r="B3360" s="1">
        <v>28000000</v>
      </c>
      <c r="C3360" s="1">
        <v>4554569</v>
      </c>
      <c r="D3360" s="30">
        <f t="shared" si="13"/>
        <v>-23445431</v>
      </c>
    </row>
    <row r="3361" spans="1:4" ht="15.75" customHeight="1">
      <c r="A3361" s="2" t="s">
        <v>6341</v>
      </c>
      <c r="B3361" s="1">
        <v>25000000</v>
      </c>
      <c r="C3361" s="1">
        <v>1550000</v>
      </c>
      <c r="D3361" s="30">
        <f t="shared" si="13"/>
        <v>-23450000</v>
      </c>
    </row>
    <row r="3362" spans="1:4" ht="15.75" customHeight="1">
      <c r="A3362" s="2" t="s">
        <v>3540</v>
      </c>
      <c r="B3362" s="1">
        <v>50000000</v>
      </c>
      <c r="C3362" s="1">
        <v>26536120</v>
      </c>
      <c r="D3362" s="30">
        <f t="shared" si="13"/>
        <v>-23463880</v>
      </c>
    </row>
    <row r="3363" spans="1:4" ht="15.75" customHeight="1">
      <c r="A3363" s="2" t="s">
        <v>5024</v>
      </c>
      <c r="B3363" s="1">
        <v>25000000</v>
      </c>
      <c r="C3363" s="1">
        <v>1512815</v>
      </c>
      <c r="D3363" s="30">
        <f t="shared" si="13"/>
        <v>-23487185</v>
      </c>
    </row>
    <row r="3364" spans="1:4" ht="15.75" customHeight="1">
      <c r="A3364" s="2" t="s">
        <v>3305</v>
      </c>
      <c r="B3364" s="1">
        <v>50000000</v>
      </c>
      <c r="C3364" s="1">
        <v>26442251</v>
      </c>
      <c r="D3364" s="30">
        <f t="shared" si="13"/>
        <v>-23557749</v>
      </c>
    </row>
    <row r="3365" spans="1:4" ht="15.75" customHeight="1">
      <c r="A3365" s="2" t="s">
        <v>2807</v>
      </c>
      <c r="B3365" s="1">
        <v>35000000</v>
      </c>
      <c r="C3365" s="1">
        <v>11405825</v>
      </c>
      <c r="D3365" s="30">
        <f t="shared" si="13"/>
        <v>-23594175</v>
      </c>
    </row>
    <row r="3366" spans="1:4" ht="15.75" customHeight="1">
      <c r="A3366" s="2" t="s">
        <v>682</v>
      </c>
      <c r="B3366" s="1">
        <v>36000000</v>
      </c>
      <c r="C3366" s="1">
        <v>12339633</v>
      </c>
      <c r="D3366" s="30">
        <f t="shared" si="13"/>
        <v>-23660367</v>
      </c>
    </row>
    <row r="3367" spans="1:4" ht="15.75" customHeight="1">
      <c r="A3367" s="2" t="s">
        <v>5408</v>
      </c>
      <c r="B3367" s="1">
        <v>40000000</v>
      </c>
      <c r="C3367" s="1">
        <v>16323969</v>
      </c>
      <c r="D3367" s="30">
        <f t="shared" si="13"/>
        <v>-23676031</v>
      </c>
    </row>
    <row r="3368" spans="1:4" ht="15.75" customHeight="1">
      <c r="A3368" s="2" t="s">
        <v>4434</v>
      </c>
      <c r="B3368" s="1">
        <v>60000000</v>
      </c>
      <c r="C3368" s="1">
        <v>36279230</v>
      </c>
      <c r="D3368" s="30">
        <f t="shared" si="13"/>
        <v>-23720770</v>
      </c>
    </row>
    <row r="3369" spans="1:4" ht="15.75" customHeight="1">
      <c r="A3369" s="2" t="s">
        <v>3794</v>
      </c>
      <c r="B3369" s="1">
        <v>50000000</v>
      </c>
      <c r="C3369" s="1">
        <v>26199517</v>
      </c>
      <c r="D3369" s="30">
        <f t="shared" si="13"/>
        <v>-23800483</v>
      </c>
    </row>
    <row r="3370" spans="1:4" ht="15.75" customHeight="1">
      <c r="A3370" s="2" t="s">
        <v>2839</v>
      </c>
      <c r="B3370" s="1">
        <v>25000000</v>
      </c>
      <c r="C3370" s="1">
        <v>1186957</v>
      </c>
      <c r="D3370" s="30">
        <f t="shared" si="13"/>
        <v>-23813043</v>
      </c>
    </row>
    <row r="3371" spans="1:4" ht="15.75" customHeight="1">
      <c r="A3371" s="2" t="s">
        <v>4959</v>
      </c>
      <c r="B3371" s="1">
        <v>125000000</v>
      </c>
      <c r="C3371" s="1">
        <v>101160529</v>
      </c>
      <c r="D3371" s="30">
        <f t="shared" si="13"/>
        <v>-23839471</v>
      </c>
    </row>
    <row r="3372" spans="1:4" ht="15.75" customHeight="1">
      <c r="A3372" s="2" t="s">
        <v>5136</v>
      </c>
      <c r="B3372" s="1">
        <v>25000000</v>
      </c>
      <c r="C3372" s="1">
        <v>1089365</v>
      </c>
      <c r="D3372" s="30">
        <f t="shared" si="13"/>
        <v>-23910635</v>
      </c>
    </row>
    <row r="3373" spans="1:4" ht="15.75" customHeight="1">
      <c r="A3373" s="2" t="s">
        <v>3050</v>
      </c>
      <c r="B3373" s="1">
        <v>55000000</v>
      </c>
      <c r="C3373" s="1">
        <v>31051126</v>
      </c>
      <c r="D3373" s="30">
        <f t="shared" si="13"/>
        <v>-23948874</v>
      </c>
    </row>
    <row r="3374" spans="1:4" ht="15.75" customHeight="1">
      <c r="A3374" s="2" t="s">
        <v>5803</v>
      </c>
      <c r="B3374" s="1">
        <v>24000000</v>
      </c>
      <c r="C3374" s="1">
        <v>42880</v>
      </c>
      <c r="D3374" s="30">
        <f t="shared" si="13"/>
        <v>-23957120</v>
      </c>
    </row>
    <row r="3375" spans="1:4" ht="15.75" customHeight="1">
      <c r="A3375" s="2" t="s">
        <v>6005</v>
      </c>
      <c r="B3375" s="1">
        <v>60000000</v>
      </c>
      <c r="C3375" s="1">
        <v>36037909</v>
      </c>
      <c r="D3375" s="30">
        <f t="shared" si="13"/>
        <v>-23962091</v>
      </c>
    </row>
    <row r="3376" spans="1:4" ht="15.75" customHeight="1">
      <c r="A3376" s="2" t="s">
        <v>5623</v>
      </c>
      <c r="B3376" s="1">
        <v>24000000</v>
      </c>
      <c r="C3376" s="1">
        <v>20218</v>
      </c>
      <c r="D3376" s="30">
        <f t="shared" si="13"/>
        <v>-23979782</v>
      </c>
    </row>
    <row r="3377" spans="1:4" ht="15.75" customHeight="1">
      <c r="A3377" s="2" t="s">
        <v>4415</v>
      </c>
      <c r="B3377" s="1">
        <v>45000000</v>
      </c>
      <c r="C3377" s="1">
        <v>21009180</v>
      </c>
      <c r="D3377" s="30">
        <f t="shared" si="13"/>
        <v>-23990820</v>
      </c>
    </row>
    <row r="3378" spans="1:4" ht="15.75" customHeight="1">
      <c r="A3378" s="2" t="s">
        <v>1589</v>
      </c>
      <c r="B3378" s="1">
        <v>35000000</v>
      </c>
      <c r="C3378" s="1">
        <v>10991381</v>
      </c>
      <c r="D3378" s="30">
        <f t="shared" si="13"/>
        <v>-24008619</v>
      </c>
    </row>
    <row r="3379" spans="1:4" ht="15.75" customHeight="1">
      <c r="A3379" s="2" t="s">
        <v>3818</v>
      </c>
      <c r="B3379" s="1">
        <v>40000000</v>
      </c>
      <c r="C3379" s="1">
        <v>15962471</v>
      </c>
      <c r="D3379" s="30">
        <f t="shared" si="13"/>
        <v>-24037529</v>
      </c>
    </row>
    <row r="3380" spans="1:4" ht="15.75" customHeight="1">
      <c r="A3380" s="2" t="s">
        <v>6271</v>
      </c>
      <c r="B3380" s="1">
        <v>35000000</v>
      </c>
      <c r="C3380" s="1">
        <v>10956379</v>
      </c>
      <c r="D3380" s="30">
        <f t="shared" si="13"/>
        <v>-24043621</v>
      </c>
    </row>
    <row r="3381" spans="1:4" ht="15.75" customHeight="1">
      <c r="A3381" s="2" t="s">
        <v>2563</v>
      </c>
      <c r="B3381" s="1">
        <v>25000000</v>
      </c>
      <c r="C3381" s="1">
        <v>876671</v>
      </c>
      <c r="D3381" s="30">
        <f t="shared" si="13"/>
        <v>-24123329</v>
      </c>
    </row>
    <row r="3382" spans="1:4" ht="15.75" customHeight="1">
      <c r="A3382" s="2" t="s">
        <v>3595</v>
      </c>
      <c r="B3382" s="1">
        <v>25000000</v>
      </c>
      <c r="C3382" s="1">
        <v>871527</v>
      </c>
      <c r="D3382" s="30">
        <f t="shared" si="13"/>
        <v>-24128473</v>
      </c>
    </row>
    <row r="3383" spans="1:4" ht="15.75" customHeight="1">
      <c r="A3383" s="2" t="s">
        <v>1850</v>
      </c>
      <c r="B3383" s="1">
        <v>25000000</v>
      </c>
      <c r="C3383" s="1">
        <v>777423</v>
      </c>
      <c r="D3383" s="30">
        <f t="shared" si="13"/>
        <v>-24222577</v>
      </c>
    </row>
    <row r="3384" spans="1:4" ht="15.75" customHeight="1">
      <c r="A3384" s="2" t="s">
        <v>3581</v>
      </c>
      <c r="B3384" s="1">
        <v>27000000</v>
      </c>
      <c r="C3384" s="1">
        <v>2775593</v>
      </c>
      <c r="D3384" s="30">
        <f t="shared" si="13"/>
        <v>-24224407</v>
      </c>
    </row>
    <row r="3385" spans="1:4" ht="15.75" customHeight="1">
      <c r="A3385" s="2" t="s">
        <v>4494</v>
      </c>
      <c r="B3385" s="1">
        <v>25000000</v>
      </c>
      <c r="C3385" s="1">
        <v>717753</v>
      </c>
      <c r="D3385" s="30">
        <f t="shared" si="13"/>
        <v>-24282247</v>
      </c>
    </row>
    <row r="3386" spans="1:4" ht="15.75" customHeight="1">
      <c r="A3386" s="2" t="s">
        <v>2276</v>
      </c>
      <c r="B3386" s="1">
        <v>80000000</v>
      </c>
      <c r="C3386" s="1">
        <v>55673333</v>
      </c>
      <c r="D3386" s="30">
        <f t="shared" si="13"/>
        <v>-24326667</v>
      </c>
    </row>
    <row r="3387" spans="1:4" ht="15.75" customHeight="1">
      <c r="A3387" s="2" t="s">
        <v>5130</v>
      </c>
      <c r="B3387" s="1">
        <v>35000000</v>
      </c>
      <c r="C3387" s="1">
        <v>10499968</v>
      </c>
      <c r="D3387" s="30">
        <f t="shared" si="13"/>
        <v>-24500032</v>
      </c>
    </row>
    <row r="3388" spans="1:4" ht="15.75" customHeight="1">
      <c r="A3388" s="2" t="s">
        <v>5130</v>
      </c>
      <c r="B3388" s="1">
        <v>35000000</v>
      </c>
      <c r="C3388" s="1">
        <v>10499968</v>
      </c>
      <c r="D3388" s="30">
        <f t="shared" si="13"/>
        <v>-24500032</v>
      </c>
    </row>
    <row r="3389" spans="1:4" ht="15.75" customHeight="1">
      <c r="A3389" s="2" t="s">
        <v>2014</v>
      </c>
      <c r="B3389" s="1">
        <v>110000000</v>
      </c>
      <c r="C3389" s="1">
        <v>85463309</v>
      </c>
      <c r="D3389" s="30">
        <f t="shared" si="13"/>
        <v>-24536691</v>
      </c>
    </row>
    <row r="3390" spans="1:4" ht="15.75" customHeight="1">
      <c r="A3390" s="2" t="s">
        <v>3541</v>
      </c>
      <c r="B3390" s="1">
        <v>50000000</v>
      </c>
      <c r="C3390" s="1">
        <v>25450527</v>
      </c>
      <c r="D3390" s="30">
        <f t="shared" si="13"/>
        <v>-24549473</v>
      </c>
    </row>
    <row r="3391" spans="1:4" ht="15.75" customHeight="1">
      <c r="A3391" s="2" t="s">
        <v>5115</v>
      </c>
      <c r="B3391" s="1">
        <v>50000000</v>
      </c>
      <c r="C3391" s="1">
        <v>25407250</v>
      </c>
      <c r="D3391" s="30">
        <f t="shared" si="13"/>
        <v>-24592750</v>
      </c>
    </row>
    <row r="3392" spans="1:4" ht="15.75" customHeight="1">
      <c r="A3392" s="2" t="s">
        <v>5592</v>
      </c>
      <c r="B3392" s="1">
        <v>45000000</v>
      </c>
      <c r="C3392" s="1">
        <v>20400913</v>
      </c>
      <c r="D3392" s="30">
        <f t="shared" si="13"/>
        <v>-24599087</v>
      </c>
    </row>
    <row r="3393" spans="1:4" ht="15.75" customHeight="1">
      <c r="A3393" s="2" t="s">
        <v>5585</v>
      </c>
      <c r="B3393" s="1">
        <v>92000000</v>
      </c>
      <c r="C3393" s="1">
        <v>67344392</v>
      </c>
      <c r="D3393" s="30">
        <f t="shared" si="13"/>
        <v>-24655608</v>
      </c>
    </row>
    <row r="3394" spans="1:4" ht="15.75" customHeight="1">
      <c r="A3394" s="2" t="s">
        <v>5417</v>
      </c>
      <c r="B3394" s="1">
        <v>33000000</v>
      </c>
      <c r="C3394" s="1">
        <v>8326035</v>
      </c>
      <c r="D3394" s="30">
        <f t="shared" si="13"/>
        <v>-24673965</v>
      </c>
    </row>
    <row r="3395" spans="1:4" ht="15.75" customHeight="1">
      <c r="A3395" s="2" t="s">
        <v>6038</v>
      </c>
      <c r="B3395" s="1">
        <v>45000000</v>
      </c>
      <c r="C3395" s="1">
        <v>20302961</v>
      </c>
      <c r="D3395" s="30">
        <f t="shared" si="13"/>
        <v>-24697039</v>
      </c>
    </row>
    <row r="3396" spans="1:4" ht="15.75" customHeight="1">
      <c r="A3396" s="2" t="s">
        <v>158</v>
      </c>
      <c r="B3396" s="1">
        <v>30000000</v>
      </c>
      <c r="C3396" s="1">
        <v>5300000</v>
      </c>
      <c r="D3396" s="30">
        <f t="shared" si="13"/>
        <v>-24700000</v>
      </c>
    </row>
    <row r="3397" spans="1:4" ht="15.75" customHeight="1">
      <c r="A3397" s="2" t="s">
        <v>5499</v>
      </c>
      <c r="B3397" s="1">
        <v>40000000</v>
      </c>
      <c r="C3397" s="1">
        <v>15279680</v>
      </c>
      <c r="D3397" s="30">
        <f t="shared" si="13"/>
        <v>-24720320</v>
      </c>
    </row>
    <row r="3398" spans="1:4" ht="15.75" customHeight="1">
      <c r="A3398" s="2" t="s">
        <v>5401</v>
      </c>
      <c r="B3398" s="1">
        <v>35000000</v>
      </c>
      <c r="C3398" s="1">
        <v>10268846</v>
      </c>
      <c r="D3398" s="30">
        <f t="shared" si="13"/>
        <v>-24731154</v>
      </c>
    </row>
    <row r="3399" spans="1:4" ht="15.75" customHeight="1">
      <c r="A3399" s="2" t="s">
        <v>4261</v>
      </c>
      <c r="B3399" s="1">
        <v>28000000</v>
      </c>
      <c r="C3399" s="1">
        <v>3254172</v>
      </c>
      <c r="D3399" s="30">
        <f t="shared" si="13"/>
        <v>-24745828</v>
      </c>
    </row>
    <row r="3400" spans="1:4" ht="15.75" customHeight="1">
      <c r="A3400" s="2" t="s">
        <v>6269</v>
      </c>
      <c r="B3400" s="1">
        <v>60000000</v>
      </c>
      <c r="C3400" s="1">
        <v>35231365</v>
      </c>
      <c r="D3400" s="30">
        <f t="shared" si="13"/>
        <v>-24768635</v>
      </c>
    </row>
    <row r="3401" spans="1:4" ht="15.75" customHeight="1">
      <c r="A3401" s="2" t="s">
        <v>5509</v>
      </c>
      <c r="B3401" s="1">
        <v>35000000</v>
      </c>
      <c r="C3401" s="1">
        <v>10214013</v>
      </c>
      <c r="D3401" s="30">
        <f t="shared" si="13"/>
        <v>-24785987</v>
      </c>
    </row>
    <row r="3402" spans="1:4" ht="15.75" customHeight="1">
      <c r="A3402" s="2" t="s">
        <v>2103</v>
      </c>
      <c r="B3402" s="1">
        <v>25000000</v>
      </c>
      <c r="C3402" s="1">
        <v>183662</v>
      </c>
      <c r="D3402" s="30">
        <f t="shared" si="13"/>
        <v>-24816338</v>
      </c>
    </row>
    <row r="3403" spans="1:4" ht="15.75" customHeight="1">
      <c r="A3403" s="2" t="s">
        <v>4954</v>
      </c>
      <c r="B3403" s="1">
        <v>175000000</v>
      </c>
      <c r="C3403" s="1">
        <v>150167630</v>
      </c>
      <c r="D3403" s="30">
        <f t="shared" si="13"/>
        <v>-24832370</v>
      </c>
    </row>
    <row r="3404" spans="1:4" ht="15.75" customHeight="1">
      <c r="A3404" s="2" t="s">
        <v>1590</v>
      </c>
      <c r="B3404" s="1">
        <v>35000000</v>
      </c>
      <c r="C3404" s="1">
        <v>10139254</v>
      </c>
      <c r="D3404" s="30">
        <f t="shared" si="13"/>
        <v>-24860746</v>
      </c>
    </row>
    <row r="3405" spans="1:4" ht="15.75" customHeight="1">
      <c r="A3405" s="2" t="s">
        <v>1383</v>
      </c>
      <c r="B3405" s="1">
        <v>35000000</v>
      </c>
      <c r="C3405" s="1">
        <v>10137502</v>
      </c>
      <c r="D3405" s="30">
        <f t="shared" si="13"/>
        <v>-24862498</v>
      </c>
    </row>
    <row r="3406" spans="1:4" ht="15.75" customHeight="1">
      <c r="A3406" s="2" t="s">
        <v>5138</v>
      </c>
      <c r="B3406" s="1">
        <v>25000000</v>
      </c>
      <c r="C3406" s="1">
        <v>134904</v>
      </c>
      <c r="D3406" s="30">
        <f t="shared" si="13"/>
        <v>-24865096</v>
      </c>
    </row>
    <row r="3407" spans="1:4" ht="15.75" customHeight="1">
      <c r="A3407" s="2" t="s">
        <v>3596</v>
      </c>
      <c r="B3407" s="1">
        <v>25000000</v>
      </c>
      <c r="C3407" s="1">
        <v>129115</v>
      </c>
      <c r="D3407" s="30">
        <f t="shared" si="13"/>
        <v>-24870885</v>
      </c>
    </row>
    <row r="3408" spans="1:4" ht="15.75" customHeight="1">
      <c r="A3408" s="2" t="s">
        <v>3028</v>
      </c>
      <c r="B3408" s="1">
        <v>50000000</v>
      </c>
      <c r="C3408" s="1">
        <v>25121291</v>
      </c>
      <c r="D3408" s="30">
        <f t="shared" si="13"/>
        <v>-24878709</v>
      </c>
    </row>
    <row r="3409" spans="1:4" ht="15.75" customHeight="1">
      <c r="A3409" s="2" t="s">
        <v>4647</v>
      </c>
      <c r="B3409" s="1">
        <v>45000000</v>
      </c>
      <c r="C3409" s="1">
        <v>20101861</v>
      </c>
      <c r="D3409" s="30">
        <f t="shared" si="13"/>
        <v>-24898139</v>
      </c>
    </row>
    <row r="3410" spans="1:4" ht="15.75" customHeight="1">
      <c r="A3410" s="2" t="s">
        <v>4001</v>
      </c>
      <c r="B3410" s="1">
        <v>60000000</v>
      </c>
      <c r="C3410" s="1">
        <v>35096190</v>
      </c>
      <c r="D3410" s="30">
        <f t="shared" si="13"/>
        <v>-24903810</v>
      </c>
    </row>
    <row r="3411" spans="1:4" ht="15.75" customHeight="1">
      <c r="A3411" s="2" t="s">
        <v>4661</v>
      </c>
      <c r="B3411" s="1">
        <v>25000000</v>
      </c>
      <c r="C3411" s="1">
        <v>77231</v>
      </c>
      <c r="D3411" s="30">
        <f t="shared" si="13"/>
        <v>-24922769</v>
      </c>
    </row>
    <row r="3412" spans="1:4" ht="15.75" customHeight="1">
      <c r="A3412" s="2" t="s">
        <v>5960</v>
      </c>
      <c r="B3412" s="1">
        <v>35000000</v>
      </c>
      <c r="C3412" s="1">
        <v>10076136</v>
      </c>
      <c r="D3412" s="30">
        <f t="shared" si="13"/>
        <v>-24923864</v>
      </c>
    </row>
    <row r="3413" spans="1:4" ht="15.75" customHeight="1">
      <c r="A3413" s="2" t="s">
        <v>1610</v>
      </c>
      <c r="B3413" s="1">
        <v>25000000</v>
      </c>
      <c r="C3413" s="1">
        <v>56692</v>
      </c>
      <c r="D3413" s="30">
        <f t="shared" si="13"/>
        <v>-24943308</v>
      </c>
    </row>
    <row r="3414" spans="1:4" ht="15.75" customHeight="1">
      <c r="A3414" s="2" t="s">
        <v>5769</v>
      </c>
      <c r="B3414" s="1">
        <v>100000000</v>
      </c>
      <c r="C3414" s="1">
        <v>75030163</v>
      </c>
      <c r="D3414" s="30">
        <f t="shared" si="13"/>
        <v>-24969837</v>
      </c>
    </row>
    <row r="3415" spans="1:4" ht="15.75" customHeight="1">
      <c r="A3415" s="2" t="s">
        <v>6093</v>
      </c>
      <c r="B3415" s="1">
        <v>25000000</v>
      </c>
      <c r="C3415" s="1">
        <v>22723</v>
      </c>
      <c r="D3415" s="30">
        <f t="shared" si="13"/>
        <v>-24977277</v>
      </c>
    </row>
    <row r="3416" spans="1:4" ht="15.75" customHeight="1">
      <c r="A3416" s="2" t="s">
        <v>1158</v>
      </c>
      <c r="B3416" s="1">
        <v>25000000</v>
      </c>
      <c r="C3416" s="1">
        <v>9910</v>
      </c>
      <c r="D3416" s="30">
        <f t="shared" si="13"/>
        <v>-24990090</v>
      </c>
    </row>
    <row r="3417" spans="1:4" ht="15.75" customHeight="1">
      <c r="A3417" s="2" t="s">
        <v>5522</v>
      </c>
      <c r="B3417" s="1">
        <v>25000000</v>
      </c>
      <c r="C3417" s="1">
        <v>4756</v>
      </c>
      <c r="D3417" s="30">
        <f t="shared" si="13"/>
        <v>-24995244</v>
      </c>
    </row>
    <row r="3418" spans="1:4" ht="15.75" customHeight="1">
      <c r="A3418" s="2" t="s">
        <v>5786</v>
      </c>
      <c r="B3418" s="1">
        <v>40000000</v>
      </c>
      <c r="C3418" s="1">
        <v>14967182</v>
      </c>
      <c r="D3418" s="30">
        <f t="shared" si="13"/>
        <v>-25032818</v>
      </c>
    </row>
    <row r="3419" spans="1:4" ht="15.75" customHeight="1">
      <c r="A3419" s="2" t="s">
        <v>4818</v>
      </c>
      <c r="B3419" s="1">
        <v>40000000</v>
      </c>
      <c r="C3419" s="1">
        <v>14942422</v>
      </c>
      <c r="D3419" s="30">
        <f t="shared" si="13"/>
        <v>-25057578</v>
      </c>
    </row>
    <row r="3420" spans="1:4" ht="15.75" customHeight="1">
      <c r="A3420" s="2" t="s">
        <v>2792</v>
      </c>
      <c r="B3420" s="1">
        <v>45000000</v>
      </c>
      <c r="C3420" s="1">
        <v>19719930</v>
      </c>
      <c r="D3420" s="30">
        <f t="shared" si="13"/>
        <v>-25280070</v>
      </c>
    </row>
    <row r="3421" spans="1:4" ht="15.75" customHeight="1">
      <c r="A3421" s="2" t="s">
        <v>2534</v>
      </c>
      <c r="B3421" s="1">
        <v>90000000</v>
      </c>
      <c r="C3421" s="1">
        <v>64685359</v>
      </c>
      <c r="D3421" s="30">
        <f t="shared" si="13"/>
        <v>-25314641</v>
      </c>
    </row>
    <row r="3422" spans="1:4" ht="15.75" customHeight="1">
      <c r="A3422" s="2" t="s">
        <v>3593</v>
      </c>
      <c r="B3422" s="1">
        <v>25500000</v>
      </c>
      <c r="C3422" s="1">
        <v>41229</v>
      </c>
      <c r="D3422" s="30">
        <f t="shared" si="13"/>
        <v>-25458771</v>
      </c>
    </row>
    <row r="3423" spans="1:4" ht="15.75" customHeight="1">
      <c r="A3423" s="2" t="s">
        <v>2604</v>
      </c>
      <c r="B3423" s="1">
        <v>30000000</v>
      </c>
      <c r="C3423" s="1">
        <v>4463292</v>
      </c>
      <c r="D3423" s="30">
        <f t="shared" si="13"/>
        <v>-25536708</v>
      </c>
    </row>
    <row r="3424" spans="1:4" ht="15.75" customHeight="1">
      <c r="A3424" s="2" t="s">
        <v>5005</v>
      </c>
      <c r="B3424" s="1">
        <v>40000000</v>
      </c>
      <c r="C3424" s="1">
        <v>14448589</v>
      </c>
      <c r="D3424" s="30">
        <f t="shared" si="13"/>
        <v>-25551411</v>
      </c>
    </row>
    <row r="3425" spans="1:4" ht="15.75" customHeight="1">
      <c r="A3425" s="2" t="s">
        <v>3803</v>
      </c>
      <c r="B3425" s="1">
        <v>45000000</v>
      </c>
      <c r="C3425" s="1">
        <v>19377727</v>
      </c>
      <c r="D3425" s="30">
        <f t="shared" si="13"/>
        <v>-25622273</v>
      </c>
    </row>
    <row r="3426" spans="1:4" ht="15.75" customHeight="1">
      <c r="A3426" s="2" t="s">
        <v>4819</v>
      </c>
      <c r="B3426" s="1">
        <v>40000000</v>
      </c>
      <c r="C3426" s="1">
        <v>14358033</v>
      </c>
      <c r="D3426" s="30">
        <f t="shared" si="13"/>
        <v>-25641967</v>
      </c>
    </row>
    <row r="3427" spans="1:4" ht="15.75" customHeight="1">
      <c r="A3427" s="2" t="s">
        <v>5609</v>
      </c>
      <c r="B3427" s="1">
        <v>30000000</v>
      </c>
      <c r="C3427" s="1">
        <v>4357000</v>
      </c>
      <c r="D3427" s="30">
        <f t="shared" si="13"/>
        <v>-25643000</v>
      </c>
    </row>
    <row r="3428" spans="1:4" ht="15.75" customHeight="1">
      <c r="A3428" s="2" t="s">
        <v>1810</v>
      </c>
      <c r="B3428" s="1">
        <v>27000000</v>
      </c>
      <c r="C3428" s="1">
        <v>1260917</v>
      </c>
      <c r="D3428" s="30">
        <f t="shared" si="13"/>
        <v>-25739083</v>
      </c>
    </row>
    <row r="3429" spans="1:4" ht="15.75" customHeight="1">
      <c r="A3429" s="2" t="s">
        <v>4681</v>
      </c>
      <c r="B3429" s="1">
        <v>42000000</v>
      </c>
      <c r="C3429" s="1">
        <v>16252765</v>
      </c>
      <c r="D3429" s="30">
        <f t="shared" si="13"/>
        <v>-25747235</v>
      </c>
    </row>
    <row r="3430" spans="1:4" ht="15.75" customHeight="1">
      <c r="A3430" s="2" t="s">
        <v>1022</v>
      </c>
      <c r="B3430" s="1">
        <v>50000000</v>
      </c>
      <c r="C3430" s="1">
        <v>24127895</v>
      </c>
      <c r="D3430" s="30">
        <f t="shared" si="13"/>
        <v>-25872105</v>
      </c>
    </row>
    <row r="3431" spans="1:4" ht="15.75" customHeight="1">
      <c r="A3431" s="2" t="s">
        <v>5360</v>
      </c>
      <c r="B3431" s="1">
        <v>144000000</v>
      </c>
      <c r="C3431" s="1">
        <v>118099659</v>
      </c>
      <c r="D3431" s="30">
        <f t="shared" si="13"/>
        <v>-25900341</v>
      </c>
    </row>
    <row r="3432" spans="1:4" ht="15.75" customHeight="1">
      <c r="A3432" s="2" t="s">
        <v>5360</v>
      </c>
      <c r="B3432" s="1">
        <v>144000000</v>
      </c>
      <c r="C3432" s="1">
        <v>118099659</v>
      </c>
      <c r="D3432" s="30">
        <f t="shared" si="13"/>
        <v>-25900341</v>
      </c>
    </row>
    <row r="3433" spans="1:4" ht="15.75" customHeight="1">
      <c r="A3433" s="2" t="s">
        <v>40</v>
      </c>
      <c r="B3433" s="1">
        <v>63000000</v>
      </c>
      <c r="C3433" s="1">
        <v>37023395</v>
      </c>
      <c r="D3433" s="30">
        <f t="shared" si="13"/>
        <v>-25976605</v>
      </c>
    </row>
    <row r="3434" spans="1:4" ht="15.75" customHeight="1">
      <c r="A3434" s="2" t="s">
        <v>1566</v>
      </c>
      <c r="B3434" s="1">
        <v>50000000</v>
      </c>
      <c r="C3434" s="1">
        <v>24006726</v>
      </c>
      <c r="D3434" s="30">
        <f t="shared" si="13"/>
        <v>-25993274</v>
      </c>
    </row>
    <row r="3435" spans="1:4" ht="15.75" customHeight="1">
      <c r="A3435" s="2" t="s">
        <v>1027</v>
      </c>
      <c r="B3435" s="1">
        <v>45000000</v>
      </c>
      <c r="C3435" s="1">
        <v>18996755</v>
      </c>
      <c r="D3435" s="30">
        <f t="shared" si="13"/>
        <v>-26003245</v>
      </c>
    </row>
    <row r="3436" spans="1:4" ht="15.75" customHeight="1">
      <c r="A3436" s="2" t="s">
        <v>3032</v>
      </c>
      <c r="B3436" s="1">
        <v>65000000</v>
      </c>
      <c r="C3436" s="1">
        <v>38966057</v>
      </c>
      <c r="D3436" s="30">
        <f t="shared" si="13"/>
        <v>-26033943</v>
      </c>
    </row>
    <row r="3437" spans="1:4" ht="15.75" customHeight="1">
      <c r="A3437" s="2" t="s">
        <v>1215</v>
      </c>
      <c r="B3437" s="1">
        <v>30000000</v>
      </c>
      <c r="C3437" s="1">
        <v>3904982</v>
      </c>
      <c r="D3437" s="30">
        <f t="shared" si="13"/>
        <v>-26095018</v>
      </c>
    </row>
    <row r="3438" spans="1:4" ht="15.75" customHeight="1">
      <c r="A3438" s="2" t="s">
        <v>4821</v>
      </c>
      <c r="B3438" s="1">
        <v>40000000</v>
      </c>
      <c r="C3438" s="1">
        <v>13838130</v>
      </c>
      <c r="D3438" s="30">
        <f t="shared" si="13"/>
        <v>-26161870</v>
      </c>
    </row>
    <row r="3439" spans="1:4" ht="15.75" customHeight="1">
      <c r="A3439" s="2" t="s">
        <v>4782</v>
      </c>
      <c r="B3439" s="1">
        <v>42000000</v>
      </c>
      <c r="C3439" s="1">
        <v>15738632</v>
      </c>
      <c r="D3439" s="30">
        <f t="shared" si="13"/>
        <v>-26261368</v>
      </c>
    </row>
    <row r="3440" spans="1:4" ht="15.75" customHeight="1">
      <c r="A3440" s="2" t="s">
        <v>431</v>
      </c>
      <c r="B3440" s="1">
        <v>88000000</v>
      </c>
      <c r="C3440" s="1">
        <v>61644321</v>
      </c>
      <c r="D3440" s="30">
        <f t="shared" si="13"/>
        <v>-26355679</v>
      </c>
    </row>
    <row r="3441" spans="1:4" ht="15.75" customHeight="1">
      <c r="A3441" s="2" t="s">
        <v>3266</v>
      </c>
      <c r="B3441" s="1">
        <v>70000000</v>
      </c>
      <c r="C3441" s="1">
        <v>43426961</v>
      </c>
      <c r="D3441" s="30">
        <f t="shared" si="13"/>
        <v>-26573039</v>
      </c>
    </row>
    <row r="3442" spans="1:4" ht="15.75" customHeight="1">
      <c r="A3442" s="2" t="s">
        <v>4033</v>
      </c>
      <c r="B3442" s="1">
        <v>40000000</v>
      </c>
      <c r="C3442" s="1">
        <v>13376506</v>
      </c>
      <c r="D3442" s="30">
        <f t="shared" si="13"/>
        <v>-26623494</v>
      </c>
    </row>
    <row r="3443" spans="1:4" ht="15.75" customHeight="1">
      <c r="A3443" s="2" t="s">
        <v>2080</v>
      </c>
      <c r="B3443" s="1">
        <v>35000000</v>
      </c>
      <c r="C3443" s="1">
        <v>8324748</v>
      </c>
      <c r="D3443" s="30">
        <f t="shared" si="13"/>
        <v>-26675252</v>
      </c>
    </row>
    <row r="3444" spans="1:4" ht="15.75" customHeight="1">
      <c r="A3444" s="2" t="s">
        <v>4632</v>
      </c>
      <c r="B3444" s="1">
        <v>58000000</v>
      </c>
      <c r="C3444" s="1">
        <v>31199215</v>
      </c>
      <c r="D3444" s="30">
        <f t="shared" si="13"/>
        <v>-26800785</v>
      </c>
    </row>
    <row r="3445" spans="1:4" ht="15.75" customHeight="1">
      <c r="A3445" s="2" t="s">
        <v>2349</v>
      </c>
      <c r="B3445" s="1">
        <v>30000000</v>
      </c>
      <c r="C3445" s="1">
        <v>2975649</v>
      </c>
      <c r="D3445" s="30">
        <f t="shared" si="13"/>
        <v>-27024351</v>
      </c>
    </row>
    <row r="3446" spans="1:4" ht="15.75" customHeight="1">
      <c r="A3446" s="2" t="s">
        <v>4669</v>
      </c>
      <c r="B3446" s="1">
        <v>35000000</v>
      </c>
      <c r="C3446" s="1">
        <v>7948159</v>
      </c>
      <c r="D3446" s="30">
        <f t="shared" si="13"/>
        <v>-27051841</v>
      </c>
    </row>
    <row r="3447" spans="1:4" ht="15.75" customHeight="1">
      <c r="A3447" s="2" t="s">
        <v>4438</v>
      </c>
      <c r="B3447" s="1">
        <v>60000000</v>
      </c>
      <c r="C3447" s="1">
        <v>32940507</v>
      </c>
      <c r="D3447" s="30">
        <f t="shared" si="13"/>
        <v>-27059493</v>
      </c>
    </row>
    <row r="3448" spans="1:4" ht="15.75" customHeight="1">
      <c r="A3448" s="2" t="s">
        <v>4438</v>
      </c>
      <c r="B3448" s="1">
        <v>60000000</v>
      </c>
      <c r="C3448" s="1">
        <v>32940507</v>
      </c>
      <c r="D3448" s="30">
        <f t="shared" si="13"/>
        <v>-27059493</v>
      </c>
    </row>
    <row r="3449" spans="1:4" ht="15.75" customHeight="1">
      <c r="A3449" s="2" t="s">
        <v>1581</v>
      </c>
      <c r="B3449" s="1">
        <v>30000000</v>
      </c>
      <c r="C3449" s="1">
        <v>2869369</v>
      </c>
      <c r="D3449" s="30">
        <f t="shared" si="13"/>
        <v>-27130631</v>
      </c>
    </row>
    <row r="3450" spans="1:4" ht="15.75" customHeight="1">
      <c r="A3450" s="2" t="s">
        <v>4000</v>
      </c>
      <c r="B3450" s="1">
        <v>75000000</v>
      </c>
      <c r="C3450" s="1">
        <v>47748610</v>
      </c>
      <c r="D3450" s="30">
        <f t="shared" si="13"/>
        <v>-27251390</v>
      </c>
    </row>
    <row r="3451" spans="1:4" ht="15.75" customHeight="1">
      <c r="A3451" s="2" t="s">
        <v>1855</v>
      </c>
      <c r="B3451" s="1">
        <v>28000000</v>
      </c>
      <c r="C3451" s="1">
        <v>669276</v>
      </c>
      <c r="D3451" s="30">
        <f t="shared" si="13"/>
        <v>-27330724</v>
      </c>
    </row>
    <row r="3452" spans="1:4" ht="15.75" customHeight="1">
      <c r="A3452" s="2" t="s">
        <v>4608</v>
      </c>
      <c r="B3452" s="1">
        <v>100000000</v>
      </c>
      <c r="C3452" s="1">
        <v>72660029</v>
      </c>
      <c r="D3452" s="30">
        <f t="shared" si="13"/>
        <v>-27339971</v>
      </c>
    </row>
    <row r="3453" spans="1:4" ht="15.75" customHeight="1">
      <c r="A3453" s="2" t="s">
        <v>5263</v>
      </c>
      <c r="B3453" s="1">
        <v>34000000</v>
      </c>
      <c r="C3453" s="1">
        <v>6543194</v>
      </c>
      <c r="D3453" s="30">
        <f t="shared" si="13"/>
        <v>-27456806</v>
      </c>
    </row>
    <row r="3454" spans="1:4" ht="15.75" customHeight="1">
      <c r="A3454" s="2" t="s">
        <v>551</v>
      </c>
      <c r="B3454" s="1">
        <v>60000000</v>
      </c>
      <c r="C3454" s="1">
        <v>32522352</v>
      </c>
      <c r="D3454" s="30">
        <f t="shared" si="13"/>
        <v>-27477648</v>
      </c>
    </row>
    <row r="3455" spans="1:4" ht="15.75" customHeight="1">
      <c r="A3455" s="2" t="s">
        <v>5237</v>
      </c>
      <c r="B3455" s="1">
        <v>50000000</v>
      </c>
      <c r="C3455" s="1">
        <v>22518325</v>
      </c>
      <c r="D3455" s="30">
        <f t="shared" si="13"/>
        <v>-27481675</v>
      </c>
    </row>
    <row r="3456" spans="1:4" ht="15.75" customHeight="1">
      <c r="A3456" s="2" t="s">
        <v>2575</v>
      </c>
      <c r="B3456" s="1">
        <v>35000000</v>
      </c>
      <c r="C3456" s="1">
        <v>7458269</v>
      </c>
      <c r="D3456" s="30">
        <f t="shared" si="13"/>
        <v>-27541731</v>
      </c>
    </row>
    <row r="3457" spans="1:4" ht="15.75" customHeight="1">
      <c r="A3457" s="2" t="s">
        <v>5912</v>
      </c>
      <c r="B3457" s="1">
        <v>45000000</v>
      </c>
      <c r="C3457" s="1">
        <v>17300889</v>
      </c>
      <c r="D3457" s="30">
        <f t="shared" si="13"/>
        <v>-27699111</v>
      </c>
    </row>
    <row r="3458" spans="1:4" ht="15.75" customHeight="1">
      <c r="A3458" s="2" t="s">
        <v>3323</v>
      </c>
      <c r="B3458" s="1">
        <v>38000000</v>
      </c>
      <c r="C3458" s="1">
        <v>10300000</v>
      </c>
      <c r="D3458" s="30">
        <f t="shared" si="13"/>
        <v>-27700000</v>
      </c>
    </row>
    <row r="3459" spans="1:4" ht="15.75" customHeight="1">
      <c r="A3459" s="2" t="s">
        <v>5228</v>
      </c>
      <c r="B3459" s="1">
        <v>70000000</v>
      </c>
      <c r="C3459" s="1">
        <v>42272747</v>
      </c>
      <c r="D3459" s="30">
        <f t="shared" si="13"/>
        <v>-27727253</v>
      </c>
    </row>
    <row r="3460" spans="1:4" ht="15.75" customHeight="1">
      <c r="A3460" s="2" t="s">
        <v>4436</v>
      </c>
      <c r="B3460" s="1">
        <v>70000000</v>
      </c>
      <c r="C3460" s="1">
        <v>42194060</v>
      </c>
      <c r="D3460" s="30">
        <f t="shared" si="13"/>
        <v>-27805940</v>
      </c>
    </row>
    <row r="3461" spans="1:4" ht="15.75" customHeight="1">
      <c r="A3461" s="2" t="s">
        <v>5979</v>
      </c>
      <c r="B3461" s="1">
        <v>40000000</v>
      </c>
      <c r="C3461" s="1">
        <v>12181484</v>
      </c>
      <c r="D3461" s="30">
        <f t="shared" si="13"/>
        <v>-27818516</v>
      </c>
    </row>
    <row r="3462" spans="1:4" ht="15.75" customHeight="1">
      <c r="A3462" s="2" t="s">
        <v>4787</v>
      </c>
      <c r="B3462" s="1">
        <v>60000000</v>
      </c>
      <c r="C3462" s="1">
        <v>32122249</v>
      </c>
      <c r="D3462" s="30">
        <f t="shared" si="13"/>
        <v>-27877751</v>
      </c>
    </row>
    <row r="3463" spans="1:4" ht="15.75" customHeight="1">
      <c r="A3463" s="2" t="s">
        <v>1007</v>
      </c>
      <c r="B3463" s="1">
        <v>53000000</v>
      </c>
      <c r="C3463" s="1">
        <v>25031037</v>
      </c>
      <c r="D3463" s="30">
        <f t="shared" si="13"/>
        <v>-27968963</v>
      </c>
    </row>
    <row r="3464" spans="1:4" ht="15.75" customHeight="1">
      <c r="A3464" s="2" t="s">
        <v>1536</v>
      </c>
      <c r="B3464" s="1">
        <v>85000000</v>
      </c>
      <c r="C3464" s="1">
        <v>57010853</v>
      </c>
      <c r="D3464" s="30">
        <f t="shared" si="13"/>
        <v>-27989147</v>
      </c>
    </row>
    <row r="3465" spans="1:4" ht="15.75" customHeight="1">
      <c r="A3465" s="2" t="s">
        <v>5478</v>
      </c>
      <c r="B3465" s="1">
        <v>75000000</v>
      </c>
      <c r="C3465" s="1">
        <v>47000485</v>
      </c>
      <c r="D3465" s="30">
        <f t="shared" si="13"/>
        <v>-27999515</v>
      </c>
    </row>
    <row r="3466" spans="1:4" ht="15.75" customHeight="1">
      <c r="A3466" s="2" t="s">
        <v>2359</v>
      </c>
      <c r="B3466" s="1">
        <v>30000000</v>
      </c>
      <c r="C3466" s="1">
        <v>1865774</v>
      </c>
      <c r="D3466" s="30">
        <f t="shared" si="13"/>
        <v>-28134226</v>
      </c>
    </row>
    <row r="3467" spans="1:4" ht="15.75" customHeight="1">
      <c r="A3467" s="2" t="s">
        <v>2847</v>
      </c>
      <c r="B3467" s="1">
        <v>31000000</v>
      </c>
      <c r="C3467" s="1">
        <v>2840417</v>
      </c>
      <c r="D3467" s="30">
        <f t="shared" si="13"/>
        <v>-28159583</v>
      </c>
    </row>
    <row r="3468" spans="1:4" ht="15.75" customHeight="1">
      <c r="A3468" s="2" t="s">
        <v>5907</v>
      </c>
      <c r="B3468" s="1">
        <v>65000000</v>
      </c>
      <c r="C3468" s="1">
        <v>36830057</v>
      </c>
      <c r="D3468" s="30">
        <f t="shared" si="13"/>
        <v>-28169943</v>
      </c>
    </row>
    <row r="3469" spans="1:4" ht="15.75" customHeight="1">
      <c r="A3469" s="2" t="s">
        <v>3037</v>
      </c>
      <c r="B3469" s="1">
        <v>60000000</v>
      </c>
      <c r="C3469" s="1">
        <v>31670931</v>
      </c>
      <c r="D3469" s="30">
        <f t="shared" si="13"/>
        <v>-28329069</v>
      </c>
    </row>
    <row r="3470" spans="1:4" ht="15.75" customHeight="1">
      <c r="A3470" s="2" t="s">
        <v>5247</v>
      </c>
      <c r="B3470" s="1">
        <v>49900000</v>
      </c>
      <c r="C3470" s="1">
        <v>21557240</v>
      </c>
      <c r="D3470" s="30">
        <f t="shared" si="13"/>
        <v>-28342760</v>
      </c>
    </row>
    <row r="3471" spans="1:4" ht="15.75" customHeight="1">
      <c r="A3471" s="2" t="s">
        <v>4046</v>
      </c>
      <c r="B3471" s="1">
        <v>35000000</v>
      </c>
      <c r="C3471" s="1">
        <v>6592103</v>
      </c>
      <c r="D3471" s="30">
        <f t="shared" si="13"/>
        <v>-28407897</v>
      </c>
    </row>
    <row r="3472" spans="1:4" ht="15.75" customHeight="1">
      <c r="A3472" s="2" t="s">
        <v>5996</v>
      </c>
      <c r="B3472" s="1">
        <v>58000000</v>
      </c>
      <c r="C3472" s="1">
        <v>29580087</v>
      </c>
      <c r="D3472" s="30">
        <f t="shared" si="13"/>
        <v>-28419913</v>
      </c>
    </row>
    <row r="3473" spans="1:4" ht="15.75" customHeight="1">
      <c r="A3473" s="2" t="s">
        <v>2581</v>
      </c>
      <c r="B3473" s="1">
        <v>32000000</v>
      </c>
      <c r="C3473" s="1">
        <v>3562749</v>
      </c>
      <c r="D3473" s="30">
        <f t="shared" si="13"/>
        <v>-28437251</v>
      </c>
    </row>
    <row r="3474" spans="1:4" ht="15.75" customHeight="1">
      <c r="A3474" s="2" t="s">
        <v>1187</v>
      </c>
      <c r="B3474" s="1">
        <v>60000000</v>
      </c>
      <c r="C3474" s="1">
        <v>31494270</v>
      </c>
      <c r="D3474" s="30">
        <f t="shared" si="13"/>
        <v>-28505730</v>
      </c>
    </row>
    <row r="3475" spans="1:4" ht="15.75" customHeight="1">
      <c r="A3475" s="2" t="s">
        <v>6039</v>
      </c>
      <c r="B3475" s="1">
        <v>35000000</v>
      </c>
      <c r="C3475" s="1">
        <v>6448817</v>
      </c>
      <c r="D3475" s="30">
        <f t="shared" si="13"/>
        <v>-28551183</v>
      </c>
    </row>
    <row r="3476" spans="1:4" ht="15.75" customHeight="1">
      <c r="A3476" s="2" t="s">
        <v>3533</v>
      </c>
      <c r="B3476" s="1">
        <v>52000000</v>
      </c>
      <c r="C3476" s="1">
        <v>23324666</v>
      </c>
      <c r="D3476" s="30">
        <f t="shared" si="13"/>
        <v>-28675334</v>
      </c>
    </row>
    <row r="3477" spans="1:4" ht="15.75" customHeight="1">
      <c r="A3477" s="2" t="s">
        <v>6309</v>
      </c>
      <c r="B3477" s="1">
        <v>42000000</v>
      </c>
      <c r="C3477" s="1">
        <v>13208023</v>
      </c>
      <c r="D3477" s="30">
        <f t="shared" si="13"/>
        <v>-28791977</v>
      </c>
    </row>
    <row r="3478" spans="1:4" ht="15.75" customHeight="1">
      <c r="A3478" s="2" t="s">
        <v>4629</v>
      </c>
      <c r="B3478" s="1">
        <v>60000000</v>
      </c>
      <c r="C3478" s="1">
        <v>31165421</v>
      </c>
      <c r="D3478" s="30">
        <f t="shared" si="13"/>
        <v>-28834579</v>
      </c>
    </row>
    <row r="3479" spans="1:4" ht="15.75" customHeight="1">
      <c r="A3479" s="2" t="s">
        <v>5475</v>
      </c>
      <c r="B3479" s="1">
        <v>60000000</v>
      </c>
      <c r="C3479" s="1">
        <v>31111260</v>
      </c>
      <c r="D3479" s="30">
        <f t="shared" si="13"/>
        <v>-28888740</v>
      </c>
    </row>
    <row r="3480" spans="1:4" ht="15.75" customHeight="1">
      <c r="A3480" s="2" t="s">
        <v>810</v>
      </c>
      <c r="B3480" s="1">
        <v>140000000</v>
      </c>
      <c r="C3480" s="1">
        <v>111110575</v>
      </c>
      <c r="D3480" s="30">
        <f t="shared" si="13"/>
        <v>-28889425</v>
      </c>
    </row>
    <row r="3481" spans="1:4" ht="15.75" customHeight="1">
      <c r="A3481" s="2" t="s">
        <v>562</v>
      </c>
      <c r="B3481" s="1">
        <v>29000000</v>
      </c>
      <c r="C3481" s="1">
        <v>64286</v>
      </c>
      <c r="D3481" s="30">
        <f t="shared" si="13"/>
        <v>-28935714</v>
      </c>
    </row>
    <row r="3482" spans="1:4" ht="15.75" customHeight="1">
      <c r="A3482" s="2" t="s">
        <v>5389</v>
      </c>
      <c r="B3482" s="1">
        <v>52000000</v>
      </c>
      <c r="C3482" s="1">
        <v>23020488</v>
      </c>
      <c r="D3482" s="30">
        <f t="shared" si="13"/>
        <v>-28979512</v>
      </c>
    </row>
    <row r="3483" spans="1:4" ht="15.75" customHeight="1">
      <c r="A3483" s="2" t="s">
        <v>6008</v>
      </c>
      <c r="B3483" s="1">
        <v>36000000</v>
      </c>
      <c r="C3483" s="1">
        <v>7000000</v>
      </c>
      <c r="D3483" s="30">
        <f t="shared" si="13"/>
        <v>-29000000</v>
      </c>
    </row>
    <row r="3484" spans="1:4" ht="15.75" customHeight="1">
      <c r="A3484" s="2" t="s">
        <v>3990</v>
      </c>
      <c r="B3484" s="1">
        <v>70000000</v>
      </c>
      <c r="C3484" s="1">
        <v>40932372</v>
      </c>
      <c r="D3484" s="30">
        <f t="shared" si="13"/>
        <v>-29067628</v>
      </c>
    </row>
    <row r="3485" spans="1:4" ht="15.75" customHeight="1">
      <c r="A3485" s="2" t="s">
        <v>5482</v>
      </c>
      <c r="B3485" s="1">
        <v>35000000</v>
      </c>
      <c r="C3485" s="1">
        <v>5932060</v>
      </c>
      <c r="D3485" s="30">
        <f t="shared" si="13"/>
        <v>-29067940</v>
      </c>
    </row>
    <row r="3486" spans="1:4" ht="15.75" customHeight="1">
      <c r="A3486" s="2" t="s">
        <v>2583</v>
      </c>
      <c r="B3486" s="1">
        <v>32000000</v>
      </c>
      <c r="C3486" s="1">
        <v>2899970</v>
      </c>
      <c r="D3486" s="30">
        <f t="shared" si="13"/>
        <v>-29100030</v>
      </c>
    </row>
    <row r="3487" spans="1:4" ht="15.75" customHeight="1">
      <c r="A3487" s="2" t="s">
        <v>1115</v>
      </c>
      <c r="B3487" s="1">
        <v>30300000</v>
      </c>
      <c r="C3487" s="1">
        <v>1196752</v>
      </c>
      <c r="D3487" s="30">
        <f t="shared" si="13"/>
        <v>-29103248</v>
      </c>
    </row>
    <row r="3488" spans="1:4" ht="15.75" customHeight="1">
      <c r="A3488" s="2" t="s">
        <v>5217</v>
      </c>
      <c r="B3488" s="1">
        <v>90000000</v>
      </c>
      <c r="C3488" s="1">
        <v>60874615</v>
      </c>
      <c r="D3488" s="30">
        <f t="shared" si="13"/>
        <v>-29125385</v>
      </c>
    </row>
    <row r="3489" spans="1:4" ht="15.75" customHeight="1">
      <c r="A3489" s="2" t="s">
        <v>3038</v>
      </c>
      <c r="B3489" s="1">
        <v>60000000</v>
      </c>
      <c r="C3489" s="1">
        <v>30695227</v>
      </c>
      <c r="D3489" s="30">
        <f t="shared" si="13"/>
        <v>-29304773</v>
      </c>
    </row>
    <row r="3490" spans="1:4" ht="15.75" customHeight="1">
      <c r="A3490" s="2" t="s">
        <v>5371</v>
      </c>
      <c r="B3490" s="1">
        <v>95000000</v>
      </c>
      <c r="C3490" s="1">
        <v>65653758</v>
      </c>
      <c r="D3490" s="30">
        <f t="shared" si="13"/>
        <v>-29346242</v>
      </c>
    </row>
    <row r="3491" spans="1:4" ht="15.75" customHeight="1">
      <c r="A3491" s="2" t="s">
        <v>5008</v>
      </c>
      <c r="B3491" s="1">
        <v>40000000</v>
      </c>
      <c r="C3491" s="1">
        <v>10640645</v>
      </c>
      <c r="D3491" s="30">
        <f t="shared" si="13"/>
        <v>-29359355</v>
      </c>
    </row>
    <row r="3492" spans="1:4" ht="15.75" customHeight="1">
      <c r="A3492" s="2" t="s">
        <v>5241</v>
      </c>
      <c r="B3492" s="1">
        <v>50000000</v>
      </c>
      <c r="C3492" s="1">
        <v>20550712</v>
      </c>
      <c r="D3492" s="30">
        <f t="shared" si="13"/>
        <v>-29449288</v>
      </c>
    </row>
    <row r="3493" spans="1:4" ht="15.75" customHeight="1">
      <c r="A3493" s="2" t="s">
        <v>818</v>
      </c>
      <c r="B3493" s="1">
        <v>93000000</v>
      </c>
      <c r="C3493" s="1">
        <v>63540020</v>
      </c>
      <c r="D3493" s="30">
        <f t="shared" si="13"/>
        <v>-29459980</v>
      </c>
    </row>
    <row r="3494" spans="1:4" ht="15.75" customHeight="1">
      <c r="A3494" s="2" t="s">
        <v>2825</v>
      </c>
      <c r="B3494" s="1">
        <v>30000000</v>
      </c>
      <c r="C3494" s="1">
        <v>537580</v>
      </c>
      <c r="D3494" s="30">
        <f t="shared" si="13"/>
        <v>-29462420</v>
      </c>
    </row>
    <row r="3495" spans="1:4" ht="15.75" customHeight="1">
      <c r="A3495" s="2" t="s">
        <v>1808</v>
      </c>
      <c r="B3495" s="1">
        <v>45000000</v>
      </c>
      <c r="C3495" s="1">
        <v>15523168</v>
      </c>
      <c r="D3495" s="30">
        <f t="shared" si="13"/>
        <v>-29476832</v>
      </c>
    </row>
    <row r="3496" spans="1:4" ht="15.75" customHeight="1">
      <c r="A3496" s="2" t="s">
        <v>2098</v>
      </c>
      <c r="B3496" s="1">
        <v>30000000</v>
      </c>
      <c r="C3496" s="1">
        <v>499263</v>
      </c>
      <c r="D3496" s="30">
        <f t="shared" si="13"/>
        <v>-29500737</v>
      </c>
    </row>
    <row r="3497" spans="1:4" ht="15.75" customHeight="1">
      <c r="A3497" s="2" t="s">
        <v>4990</v>
      </c>
      <c r="B3497" s="1">
        <v>50000000</v>
      </c>
      <c r="C3497" s="1">
        <v>20488579</v>
      </c>
      <c r="D3497" s="30">
        <f t="shared" si="13"/>
        <v>-29511421</v>
      </c>
    </row>
    <row r="3498" spans="1:4" ht="15.75" customHeight="1">
      <c r="A3498" s="2" t="s">
        <v>1546</v>
      </c>
      <c r="B3498" s="1">
        <v>75000000</v>
      </c>
      <c r="C3498" s="1">
        <v>45434443</v>
      </c>
      <c r="D3498" s="30">
        <f t="shared" si="13"/>
        <v>-29565557</v>
      </c>
    </row>
    <row r="3499" spans="1:4" ht="15.75" customHeight="1">
      <c r="A3499" s="2" t="s">
        <v>4671</v>
      </c>
      <c r="B3499" s="1">
        <v>38000000</v>
      </c>
      <c r="C3499" s="1">
        <v>8406264</v>
      </c>
      <c r="D3499" s="30">
        <f t="shared" si="13"/>
        <v>-29593736</v>
      </c>
    </row>
    <row r="3500" spans="1:4" ht="15.75" customHeight="1">
      <c r="A3500" s="2" t="s">
        <v>3059</v>
      </c>
      <c r="B3500" s="1">
        <v>50000000</v>
      </c>
      <c r="C3500" s="1">
        <v>20389967</v>
      </c>
      <c r="D3500" s="30">
        <f t="shared" si="13"/>
        <v>-29610033</v>
      </c>
    </row>
    <row r="3501" spans="1:4" ht="15.75" customHeight="1">
      <c r="A3501" s="2" t="s">
        <v>4767</v>
      </c>
      <c r="B3501" s="1">
        <v>75000000</v>
      </c>
      <c r="C3501" s="1">
        <v>45356386</v>
      </c>
      <c r="D3501" s="30">
        <f t="shared" si="13"/>
        <v>-29643614</v>
      </c>
    </row>
    <row r="3502" spans="1:4" ht="15.75" customHeight="1">
      <c r="A3502" s="2" t="s">
        <v>2294</v>
      </c>
      <c r="B3502" s="1">
        <v>85000000</v>
      </c>
      <c r="C3502" s="1">
        <v>55350897</v>
      </c>
      <c r="D3502" s="30">
        <f t="shared" si="13"/>
        <v>-29649103</v>
      </c>
    </row>
    <row r="3503" spans="1:4" ht="15.75" customHeight="1">
      <c r="A3503" s="2" t="s">
        <v>4003</v>
      </c>
      <c r="B3503" s="1">
        <v>58000000</v>
      </c>
      <c r="C3503" s="1">
        <v>28328132</v>
      </c>
      <c r="D3503" s="30">
        <f t="shared" si="13"/>
        <v>-29671868</v>
      </c>
    </row>
    <row r="3504" spans="1:4" ht="15.75" customHeight="1">
      <c r="A3504" s="2" t="s">
        <v>6248</v>
      </c>
      <c r="B3504" s="1">
        <v>62000000</v>
      </c>
      <c r="C3504" s="1">
        <v>32178777</v>
      </c>
      <c r="D3504" s="30">
        <f t="shared" si="13"/>
        <v>-29821223</v>
      </c>
    </row>
    <row r="3505" spans="1:4" ht="15.75" customHeight="1">
      <c r="A3505" s="2" t="s">
        <v>4439</v>
      </c>
      <c r="B3505" s="1">
        <v>60000000</v>
      </c>
      <c r="C3505" s="1">
        <v>30063805</v>
      </c>
      <c r="D3505" s="30">
        <f t="shared" si="13"/>
        <v>-29936195</v>
      </c>
    </row>
    <row r="3506" spans="1:4" ht="15.75" customHeight="1">
      <c r="A3506" s="2" t="s">
        <v>3296</v>
      </c>
      <c r="B3506" s="1">
        <v>55000000</v>
      </c>
      <c r="C3506" s="1">
        <v>25040293</v>
      </c>
      <c r="D3506" s="30">
        <f t="shared" si="13"/>
        <v>-29959707</v>
      </c>
    </row>
    <row r="3507" spans="1:4" ht="15.75" customHeight="1">
      <c r="A3507" s="2" t="s">
        <v>3789</v>
      </c>
      <c r="B3507" s="1">
        <v>57000000</v>
      </c>
      <c r="C3507" s="1">
        <v>26838389</v>
      </c>
      <c r="D3507" s="30">
        <f t="shared" si="13"/>
        <v>-30161611</v>
      </c>
    </row>
    <row r="3508" spans="1:4" ht="15.75" customHeight="1">
      <c r="A3508" s="2" t="s">
        <v>5792</v>
      </c>
      <c r="B3508" s="1">
        <v>38000000</v>
      </c>
      <c r="C3508" s="1">
        <v>7659747</v>
      </c>
      <c r="D3508" s="30">
        <f t="shared" si="13"/>
        <v>-30340253</v>
      </c>
    </row>
    <row r="3509" spans="1:4" ht="15.75" customHeight="1">
      <c r="A3509" s="2" t="s">
        <v>5006</v>
      </c>
      <c r="B3509" s="1">
        <v>40000000</v>
      </c>
      <c r="C3509" s="1">
        <v>9652000</v>
      </c>
      <c r="D3509" s="30">
        <f t="shared" si="13"/>
        <v>-30348000</v>
      </c>
    </row>
    <row r="3510" spans="1:4" ht="15.75" customHeight="1">
      <c r="A3510" s="2" t="s">
        <v>2576</v>
      </c>
      <c r="B3510" s="1">
        <v>35000000</v>
      </c>
      <c r="C3510" s="1">
        <v>4651977</v>
      </c>
      <c r="D3510" s="30">
        <f t="shared" si="13"/>
        <v>-30348023</v>
      </c>
    </row>
    <row r="3511" spans="1:4" ht="15.75" customHeight="1">
      <c r="A3511" s="2" t="s">
        <v>1194</v>
      </c>
      <c r="B3511" s="1">
        <v>50000000</v>
      </c>
      <c r="C3511" s="1">
        <v>19593740</v>
      </c>
      <c r="D3511" s="30">
        <f t="shared" si="13"/>
        <v>-30406260</v>
      </c>
    </row>
    <row r="3512" spans="1:4" ht="15.75" customHeight="1">
      <c r="A3512" s="2" t="s">
        <v>1584</v>
      </c>
      <c r="B3512" s="1">
        <v>40000000</v>
      </c>
      <c r="C3512" s="1">
        <v>9589875</v>
      </c>
      <c r="D3512" s="30">
        <f t="shared" si="13"/>
        <v>-30410125</v>
      </c>
    </row>
    <row r="3513" spans="1:4" ht="15.75" customHeight="1">
      <c r="A3513" s="2" t="s">
        <v>444</v>
      </c>
      <c r="B3513" s="1">
        <v>35000000</v>
      </c>
      <c r="C3513" s="1">
        <v>4496583</v>
      </c>
      <c r="D3513" s="30">
        <f t="shared" si="13"/>
        <v>-30503417</v>
      </c>
    </row>
    <row r="3514" spans="1:4" ht="15.75" customHeight="1">
      <c r="A3514" s="2" t="s">
        <v>3821</v>
      </c>
      <c r="B3514" s="1">
        <v>37000000</v>
      </c>
      <c r="C3514" s="1">
        <v>6482195</v>
      </c>
      <c r="D3514" s="30">
        <f t="shared" si="13"/>
        <v>-30517805</v>
      </c>
    </row>
    <row r="3515" spans="1:4" ht="15.75" customHeight="1">
      <c r="A3515" s="2" t="s">
        <v>5693</v>
      </c>
      <c r="B3515" s="1">
        <v>90000000</v>
      </c>
      <c r="C3515" s="1">
        <v>59475623</v>
      </c>
      <c r="D3515" s="30">
        <f t="shared" si="13"/>
        <v>-30524377</v>
      </c>
    </row>
    <row r="3516" spans="1:4" ht="15.75" customHeight="1">
      <c r="A3516" s="2" t="s">
        <v>3531</v>
      </c>
      <c r="B3516" s="1">
        <v>35000000</v>
      </c>
      <c r="C3516" s="1">
        <v>4426297</v>
      </c>
      <c r="D3516" s="30">
        <f t="shared" si="13"/>
        <v>-30573703</v>
      </c>
    </row>
    <row r="3517" spans="1:4" ht="15.75" customHeight="1">
      <c r="A3517" s="2" t="s">
        <v>5767</v>
      </c>
      <c r="B3517" s="1">
        <v>150000000</v>
      </c>
      <c r="C3517" s="1">
        <v>119420252</v>
      </c>
      <c r="D3517" s="30">
        <f t="shared" si="13"/>
        <v>-30579748</v>
      </c>
    </row>
    <row r="3518" spans="1:4" ht="15.75" customHeight="1">
      <c r="A3518" s="2" t="s">
        <v>2041</v>
      </c>
      <c r="B3518" s="1">
        <v>70000000</v>
      </c>
      <c r="C3518" s="1">
        <v>39380442</v>
      </c>
      <c r="D3518" s="30">
        <f t="shared" si="13"/>
        <v>-30619558</v>
      </c>
    </row>
    <row r="3519" spans="1:4" ht="15.75" customHeight="1">
      <c r="A3519" s="2" t="s">
        <v>4467</v>
      </c>
      <c r="B3519" s="1">
        <v>32000000</v>
      </c>
      <c r="C3519" s="1">
        <v>1304837</v>
      </c>
      <c r="D3519" s="30">
        <f t="shared" si="13"/>
        <v>-30695163</v>
      </c>
    </row>
    <row r="3520" spans="1:4" ht="15.75" customHeight="1">
      <c r="A3520" s="2" t="s">
        <v>3012</v>
      </c>
      <c r="B3520" s="1">
        <v>84000000</v>
      </c>
      <c r="C3520" s="1">
        <v>53215979</v>
      </c>
      <c r="D3520" s="30">
        <f t="shared" si="13"/>
        <v>-30784021</v>
      </c>
    </row>
    <row r="3521" spans="1:4" ht="15.75" customHeight="1">
      <c r="A3521" s="2" t="s">
        <v>5105</v>
      </c>
      <c r="B3521" s="1">
        <v>60000000</v>
      </c>
      <c r="C3521" s="1">
        <v>29136626</v>
      </c>
      <c r="D3521" s="30">
        <f t="shared" si="13"/>
        <v>-30863374</v>
      </c>
    </row>
    <row r="3522" spans="1:4" ht="15.75" customHeight="1">
      <c r="A3522" s="2" t="s">
        <v>557</v>
      </c>
      <c r="B3522" s="1">
        <v>31000000</v>
      </c>
      <c r="C3522" s="1">
        <v>84961</v>
      </c>
      <c r="D3522" s="30">
        <f t="shared" si="13"/>
        <v>-30915039</v>
      </c>
    </row>
    <row r="3523" spans="1:4" ht="15.75" customHeight="1">
      <c r="A3523" s="2" t="s">
        <v>2271</v>
      </c>
      <c r="B3523" s="1">
        <v>120000000</v>
      </c>
      <c r="C3523" s="1">
        <v>89021735</v>
      </c>
      <c r="D3523" s="30">
        <f t="shared" si="13"/>
        <v>-30978265</v>
      </c>
    </row>
    <row r="3524" spans="1:4" ht="15.75" customHeight="1">
      <c r="A3524" s="2" t="s">
        <v>4791</v>
      </c>
      <c r="B3524" s="1">
        <v>57000000</v>
      </c>
      <c r="C3524" s="1">
        <v>25528495</v>
      </c>
      <c r="D3524" s="30">
        <f t="shared" si="13"/>
        <v>-31471505</v>
      </c>
    </row>
    <row r="3525" spans="1:4" ht="15.75" customHeight="1">
      <c r="A3525" s="2" t="s">
        <v>6078</v>
      </c>
      <c r="B3525" s="1">
        <v>47000000</v>
      </c>
      <c r="C3525" s="1">
        <v>15519841</v>
      </c>
      <c r="D3525" s="30">
        <f t="shared" si="13"/>
        <v>-31480159</v>
      </c>
    </row>
    <row r="3526" spans="1:4" ht="15.75" customHeight="1">
      <c r="A3526" s="2" t="s">
        <v>4778</v>
      </c>
      <c r="B3526" s="1">
        <v>69000000</v>
      </c>
      <c r="C3526" s="1">
        <v>37516013</v>
      </c>
      <c r="D3526" s="30">
        <f t="shared" si="13"/>
        <v>-31483987</v>
      </c>
    </row>
    <row r="3527" spans="1:4" ht="15.75" customHeight="1">
      <c r="A3527" s="2" t="s">
        <v>4989</v>
      </c>
      <c r="B3527" s="1">
        <v>50000000</v>
      </c>
      <c r="C3527" s="1">
        <v>18472363</v>
      </c>
      <c r="D3527" s="30">
        <f t="shared" si="13"/>
        <v>-31527637</v>
      </c>
    </row>
    <row r="3528" spans="1:4" ht="15.75" customHeight="1">
      <c r="A3528" s="2" t="s">
        <v>2976</v>
      </c>
      <c r="B3528" s="1">
        <v>200000000</v>
      </c>
      <c r="C3528" s="1">
        <v>168368427</v>
      </c>
      <c r="D3528" s="30">
        <f t="shared" si="13"/>
        <v>-31631573</v>
      </c>
    </row>
    <row r="3529" spans="1:4" ht="15.75" customHeight="1">
      <c r="A3529" s="2" t="s">
        <v>825</v>
      </c>
      <c r="B3529" s="1">
        <v>70000000</v>
      </c>
      <c r="C3529" s="1">
        <v>38345403</v>
      </c>
      <c r="D3529" s="30">
        <f t="shared" si="13"/>
        <v>-31654597</v>
      </c>
    </row>
    <row r="3530" spans="1:4" ht="15.75" customHeight="1">
      <c r="A3530" s="2" t="s">
        <v>3033</v>
      </c>
      <c r="B3530" s="1">
        <v>65000000</v>
      </c>
      <c r="C3530" s="1">
        <v>33328051</v>
      </c>
      <c r="D3530" s="30">
        <f t="shared" si="13"/>
        <v>-31671949</v>
      </c>
    </row>
    <row r="3531" spans="1:4" ht="15.75" customHeight="1">
      <c r="A3531" s="2" t="s">
        <v>1529</v>
      </c>
      <c r="B3531" s="1">
        <v>90000000</v>
      </c>
      <c r="C3531" s="1">
        <v>58229120</v>
      </c>
      <c r="D3531" s="30">
        <f t="shared" si="13"/>
        <v>-31770880</v>
      </c>
    </row>
    <row r="3532" spans="1:4" ht="15.75" customHeight="1">
      <c r="A3532" s="2" t="s">
        <v>822</v>
      </c>
      <c r="B3532" s="1">
        <v>65000000</v>
      </c>
      <c r="C3532" s="1">
        <v>33048353</v>
      </c>
      <c r="D3532" s="30">
        <f t="shared" si="13"/>
        <v>-31951647</v>
      </c>
    </row>
    <row r="3533" spans="1:4" ht="15.75" customHeight="1">
      <c r="A3533" s="2" t="s">
        <v>5700</v>
      </c>
      <c r="B3533" s="1">
        <v>60000000</v>
      </c>
      <c r="C3533" s="1">
        <v>28031250</v>
      </c>
      <c r="D3533" s="30">
        <f t="shared" si="13"/>
        <v>-31968750</v>
      </c>
    </row>
    <row r="3534" spans="1:4" ht="15.75" customHeight="1">
      <c r="A3534" s="2" t="s">
        <v>3562</v>
      </c>
      <c r="B3534" s="1">
        <v>38600000</v>
      </c>
      <c r="C3534" s="1">
        <v>6594136</v>
      </c>
      <c r="D3534" s="30">
        <f t="shared" si="13"/>
        <v>-32005864</v>
      </c>
    </row>
    <row r="3535" spans="1:4" ht="15.75" customHeight="1">
      <c r="A3535" s="2" t="s">
        <v>2296</v>
      </c>
      <c r="B3535" s="1">
        <v>70000000</v>
      </c>
      <c r="C3535" s="1">
        <v>37901509</v>
      </c>
      <c r="D3535" s="30">
        <f t="shared" si="13"/>
        <v>-32098491</v>
      </c>
    </row>
    <row r="3536" spans="1:4" ht="15.75" customHeight="1">
      <c r="A3536" s="2" t="s">
        <v>3542</v>
      </c>
      <c r="B3536" s="1">
        <v>58000000</v>
      </c>
      <c r="C3536" s="1">
        <v>25900000</v>
      </c>
      <c r="D3536" s="30">
        <f t="shared" si="13"/>
        <v>-32100000</v>
      </c>
    </row>
    <row r="3537" spans="1:4" ht="15.75" customHeight="1">
      <c r="A3537" s="2" t="s">
        <v>4796</v>
      </c>
      <c r="B3537" s="1">
        <v>55000000</v>
      </c>
      <c r="C3537" s="1">
        <v>22843047</v>
      </c>
      <c r="D3537" s="30">
        <f t="shared" si="13"/>
        <v>-32156953</v>
      </c>
    </row>
    <row r="3538" spans="1:4" ht="15.75" customHeight="1">
      <c r="A3538" s="2" t="s">
        <v>4419</v>
      </c>
      <c r="B3538" s="1">
        <v>70000000</v>
      </c>
      <c r="C3538" s="1">
        <v>37760080</v>
      </c>
      <c r="D3538" s="30">
        <f t="shared" si="13"/>
        <v>-32239920</v>
      </c>
    </row>
    <row r="3539" spans="1:4" ht="15.75" customHeight="1">
      <c r="A3539" s="2" t="s">
        <v>3981</v>
      </c>
      <c r="B3539" s="1">
        <v>70000000</v>
      </c>
      <c r="C3539" s="1">
        <v>37754208</v>
      </c>
      <c r="D3539" s="30">
        <f t="shared" si="13"/>
        <v>-32245792</v>
      </c>
    </row>
    <row r="3540" spans="1:4" ht="15.75" customHeight="1">
      <c r="A3540" s="2" t="s">
        <v>2823</v>
      </c>
      <c r="B3540" s="1">
        <v>40000000</v>
      </c>
      <c r="C3540" s="1">
        <v>7689458</v>
      </c>
      <c r="D3540" s="30">
        <f t="shared" si="13"/>
        <v>-32310542</v>
      </c>
    </row>
    <row r="3541" spans="1:4" ht="15.75" customHeight="1">
      <c r="A3541" s="2" t="s">
        <v>4606</v>
      </c>
      <c r="B3541" s="1">
        <v>100000000</v>
      </c>
      <c r="C3541" s="1">
        <v>67631157</v>
      </c>
      <c r="D3541" s="30">
        <f t="shared" si="13"/>
        <v>-32368843</v>
      </c>
    </row>
    <row r="3542" spans="1:4" ht="15.75" customHeight="1">
      <c r="A3542" s="2" t="s">
        <v>4606</v>
      </c>
      <c r="B3542" s="1">
        <v>100000000</v>
      </c>
      <c r="C3542" s="1">
        <v>67631157</v>
      </c>
      <c r="D3542" s="30">
        <f t="shared" si="13"/>
        <v>-32368843</v>
      </c>
    </row>
    <row r="3543" spans="1:4" ht="15.75" customHeight="1">
      <c r="A3543" s="2" t="s">
        <v>4196</v>
      </c>
      <c r="B3543" s="1">
        <v>65000000</v>
      </c>
      <c r="C3543" s="1">
        <v>32598931</v>
      </c>
      <c r="D3543" s="30">
        <f t="shared" si="13"/>
        <v>-32401069</v>
      </c>
    </row>
    <row r="3544" spans="1:4" ht="15.75" customHeight="1">
      <c r="A3544" s="2" t="s">
        <v>4441</v>
      </c>
      <c r="B3544" s="1">
        <v>55000000</v>
      </c>
      <c r="C3544" s="1">
        <v>22362500</v>
      </c>
      <c r="D3544" s="30">
        <f t="shared" si="13"/>
        <v>-32637500</v>
      </c>
    </row>
    <row r="3545" spans="1:4" ht="15.75" customHeight="1">
      <c r="A3545" s="2" t="s">
        <v>5235</v>
      </c>
      <c r="B3545" s="1">
        <v>68000000</v>
      </c>
      <c r="C3545" s="1">
        <v>35324232</v>
      </c>
      <c r="D3545" s="30">
        <f t="shared" si="13"/>
        <v>-32675768</v>
      </c>
    </row>
    <row r="3546" spans="1:4" ht="15.75" customHeight="1">
      <c r="A3546" s="2" t="s">
        <v>3017</v>
      </c>
      <c r="B3546" s="1">
        <v>100000000</v>
      </c>
      <c r="C3546" s="1">
        <v>67286731</v>
      </c>
      <c r="D3546" s="30">
        <f t="shared" si="13"/>
        <v>-32713269</v>
      </c>
    </row>
    <row r="3547" spans="1:4" ht="15.75" customHeight="1">
      <c r="A3547" s="2" t="s">
        <v>3551</v>
      </c>
      <c r="B3547" s="1">
        <v>40000000</v>
      </c>
      <c r="C3547" s="1">
        <v>7262288</v>
      </c>
      <c r="D3547" s="30">
        <f t="shared" si="13"/>
        <v>-32737712</v>
      </c>
    </row>
    <row r="3548" spans="1:4" ht="15.75" customHeight="1">
      <c r="A3548" s="2" t="s">
        <v>3829</v>
      </c>
      <c r="B3548" s="1">
        <v>35000000</v>
      </c>
      <c r="C3548" s="1">
        <v>2221994</v>
      </c>
      <c r="D3548" s="30">
        <f t="shared" si="13"/>
        <v>-32778006</v>
      </c>
    </row>
    <row r="3549" spans="1:4" ht="15.75" customHeight="1">
      <c r="A3549" s="2" t="s">
        <v>2083</v>
      </c>
      <c r="B3549" s="1">
        <v>33000000</v>
      </c>
      <c r="C3549" s="1">
        <v>99462</v>
      </c>
      <c r="D3549" s="30">
        <f t="shared" si="13"/>
        <v>-32900538</v>
      </c>
    </row>
    <row r="3550" spans="1:4" ht="15.75" customHeight="1">
      <c r="A3550" s="2" t="s">
        <v>5777</v>
      </c>
      <c r="B3550" s="1">
        <v>64000000</v>
      </c>
      <c r="C3550" s="1">
        <v>31054924</v>
      </c>
      <c r="D3550" s="30">
        <f t="shared" si="13"/>
        <v>-32945076</v>
      </c>
    </row>
    <row r="3551" spans="1:4" ht="15.75" customHeight="1">
      <c r="A3551" s="2" t="s">
        <v>3840</v>
      </c>
      <c r="B3551" s="1">
        <v>45000000</v>
      </c>
      <c r="C3551" s="1">
        <v>12026670</v>
      </c>
      <c r="D3551" s="30">
        <f t="shared" si="13"/>
        <v>-32973330</v>
      </c>
    </row>
    <row r="3552" spans="1:4" ht="15.75" customHeight="1">
      <c r="A3552" s="2" t="s">
        <v>5598</v>
      </c>
      <c r="B3552" s="1">
        <v>36000000</v>
      </c>
      <c r="C3552" s="1">
        <v>2954405</v>
      </c>
      <c r="D3552" s="30">
        <f t="shared" si="13"/>
        <v>-33045595</v>
      </c>
    </row>
    <row r="3553" spans="1:4" ht="15.75" customHeight="1">
      <c r="A3553" s="2" t="s">
        <v>5239</v>
      </c>
      <c r="B3553" s="1">
        <v>70000000</v>
      </c>
      <c r="C3553" s="1">
        <v>36931089</v>
      </c>
      <c r="D3553" s="30">
        <f t="shared" si="13"/>
        <v>-33068911</v>
      </c>
    </row>
    <row r="3554" spans="1:4" ht="15.75" customHeight="1">
      <c r="A3554" s="2" t="s">
        <v>5596</v>
      </c>
      <c r="B3554" s="1">
        <v>39000000</v>
      </c>
      <c r="C3554" s="1">
        <v>5881504</v>
      </c>
      <c r="D3554" s="30">
        <f t="shared" si="13"/>
        <v>-33118496</v>
      </c>
    </row>
    <row r="3555" spans="1:4" ht="15.75" customHeight="1">
      <c r="A3555" s="2" t="s">
        <v>4803</v>
      </c>
      <c r="B3555" s="1">
        <v>50000000</v>
      </c>
      <c r="C3555" s="1">
        <v>16671505</v>
      </c>
      <c r="D3555" s="30">
        <f t="shared" si="13"/>
        <v>-33328495</v>
      </c>
    </row>
    <row r="3556" spans="1:4" ht="15.75" customHeight="1">
      <c r="A3556" s="2" t="s">
        <v>3043</v>
      </c>
      <c r="B3556" s="1">
        <v>60000000</v>
      </c>
      <c r="C3556" s="1">
        <v>26616590</v>
      </c>
      <c r="D3556" s="30">
        <f t="shared" si="13"/>
        <v>-33383410</v>
      </c>
    </row>
    <row r="3557" spans="1:4" ht="15.75" customHeight="1">
      <c r="A3557" s="2" t="s">
        <v>2516</v>
      </c>
      <c r="B3557" s="1">
        <v>145000000</v>
      </c>
      <c r="C3557" s="1">
        <v>111505642</v>
      </c>
      <c r="D3557" s="30">
        <f t="shared" si="13"/>
        <v>-33494358</v>
      </c>
    </row>
    <row r="3558" spans="1:4" ht="15.75" customHeight="1">
      <c r="A3558" s="2" t="s">
        <v>5109</v>
      </c>
      <c r="B3558" s="1">
        <v>68000000</v>
      </c>
      <c r="C3558" s="1">
        <v>34350553</v>
      </c>
      <c r="D3558" s="30">
        <f t="shared" si="13"/>
        <v>-33649447</v>
      </c>
    </row>
    <row r="3559" spans="1:4" ht="15.75" customHeight="1">
      <c r="A3559" s="2" t="s">
        <v>5109</v>
      </c>
      <c r="B3559" s="1">
        <v>68000000</v>
      </c>
      <c r="C3559" s="1">
        <v>34350553</v>
      </c>
      <c r="D3559" s="30">
        <f t="shared" si="13"/>
        <v>-33649447</v>
      </c>
    </row>
    <row r="3560" spans="1:4" ht="15.75" customHeight="1">
      <c r="A3560" s="2" t="s">
        <v>3040</v>
      </c>
      <c r="B3560" s="1">
        <v>60000000</v>
      </c>
      <c r="C3560" s="1">
        <v>26288320</v>
      </c>
      <c r="D3560" s="30">
        <f t="shared" si="13"/>
        <v>-33711680</v>
      </c>
    </row>
    <row r="3561" spans="1:4" ht="15.75" customHeight="1">
      <c r="A3561" s="2" t="s">
        <v>4640</v>
      </c>
      <c r="B3561" s="1">
        <v>55000000</v>
      </c>
      <c r="C3561" s="1">
        <v>21283440</v>
      </c>
      <c r="D3561" s="30">
        <f t="shared" si="13"/>
        <v>-33716560</v>
      </c>
    </row>
    <row r="3562" spans="1:4" ht="15.75" customHeight="1">
      <c r="A3562" s="2" t="s">
        <v>4219</v>
      </c>
      <c r="B3562" s="1">
        <v>41000000</v>
      </c>
      <c r="C3562" s="1">
        <v>7204138</v>
      </c>
      <c r="D3562" s="30">
        <f t="shared" si="13"/>
        <v>-33795862</v>
      </c>
    </row>
    <row r="3563" spans="1:4" ht="15.75" customHeight="1">
      <c r="A3563" s="2" t="s">
        <v>4649</v>
      </c>
      <c r="B3563" s="1">
        <v>45000000</v>
      </c>
      <c r="C3563" s="1">
        <v>11146409</v>
      </c>
      <c r="D3563" s="30">
        <f t="shared" si="13"/>
        <v>-33853591</v>
      </c>
    </row>
    <row r="3564" spans="1:4" ht="15.75" customHeight="1">
      <c r="A3564" s="2" t="s">
        <v>1822</v>
      </c>
      <c r="B3564" s="1">
        <v>36000000</v>
      </c>
      <c r="C3564" s="1">
        <v>2126511</v>
      </c>
      <c r="D3564" s="30">
        <f t="shared" si="13"/>
        <v>-33873489</v>
      </c>
    </row>
    <row r="3565" spans="1:4" ht="15.75" customHeight="1">
      <c r="A3565" s="2" t="s">
        <v>4229</v>
      </c>
      <c r="B3565" s="1">
        <v>40000000</v>
      </c>
      <c r="C3565" s="1">
        <v>6114237</v>
      </c>
      <c r="D3565" s="30">
        <f t="shared" si="13"/>
        <v>-33885763</v>
      </c>
    </row>
    <row r="3566" spans="1:4" ht="15.75" customHeight="1">
      <c r="A3566" s="2">
        <v>2012</v>
      </c>
      <c r="B3566" s="1">
        <v>200000000</v>
      </c>
      <c r="C3566" s="1">
        <v>166112167</v>
      </c>
      <c r="D3566" s="30">
        <f t="shared" si="13"/>
        <v>-33887833</v>
      </c>
    </row>
    <row r="3567" spans="1:4" ht="15.75" customHeight="1">
      <c r="A3567" s="2" t="s">
        <v>5471</v>
      </c>
      <c r="B3567" s="1">
        <v>105000000</v>
      </c>
      <c r="C3567" s="1">
        <v>71017784</v>
      </c>
      <c r="D3567" s="30">
        <f t="shared" si="13"/>
        <v>-33982216</v>
      </c>
    </row>
    <row r="3568" spans="1:4" ht="15.75" customHeight="1">
      <c r="A3568" s="2" t="s">
        <v>4047</v>
      </c>
      <c r="B3568" s="1">
        <v>34000000</v>
      </c>
      <c r="C3568" s="1">
        <v>4091</v>
      </c>
      <c r="D3568" s="30">
        <f t="shared" si="13"/>
        <v>-33995909</v>
      </c>
    </row>
    <row r="3569" spans="1:4" ht="15.75" customHeight="1">
      <c r="A3569" s="2" t="s">
        <v>4652</v>
      </c>
      <c r="B3569" s="1">
        <v>40000000</v>
      </c>
      <c r="C3569" s="1">
        <v>5773519</v>
      </c>
      <c r="D3569" s="30">
        <f t="shared" si="13"/>
        <v>-34226481</v>
      </c>
    </row>
    <row r="3570" spans="1:4" ht="15.75" customHeight="1">
      <c r="A3570" s="2" t="s">
        <v>4652</v>
      </c>
      <c r="B3570" s="1">
        <v>40000000</v>
      </c>
      <c r="C3570" s="1">
        <v>5773519</v>
      </c>
      <c r="D3570" s="30">
        <f t="shared" si="13"/>
        <v>-34226481</v>
      </c>
    </row>
    <row r="3571" spans="1:4" ht="15.75" customHeight="1">
      <c r="A3571" s="2" t="s">
        <v>5375</v>
      </c>
      <c r="B3571" s="1">
        <v>68000000</v>
      </c>
      <c r="C3571" s="1">
        <v>33685268</v>
      </c>
      <c r="D3571" s="30">
        <f t="shared" si="13"/>
        <v>-34314732</v>
      </c>
    </row>
    <row r="3572" spans="1:4" ht="15.75" customHeight="1">
      <c r="A3572" s="2" t="s">
        <v>2808</v>
      </c>
      <c r="B3572" s="1">
        <v>35000000</v>
      </c>
      <c r="C3572" s="1">
        <v>630779</v>
      </c>
      <c r="D3572" s="30">
        <f t="shared" ref="D3572:D3826" si="14">C3572-B3572</f>
        <v>-34369221</v>
      </c>
    </row>
    <row r="3573" spans="1:4" ht="15.75" customHeight="1">
      <c r="A3573" s="2" t="s">
        <v>3751</v>
      </c>
      <c r="B3573" s="1">
        <v>100000000</v>
      </c>
      <c r="C3573" s="1">
        <v>65452312</v>
      </c>
      <c r="D3573" s="30">
        <f t="shared" si="14"/>
        <v>-34547688</v>
      </c>
    </row>
    <row r="3574" spans="1:4" ht="15.75" customHeight="1">
      <c r="A3574" s="2" t="s">
        <v>2331</v>
      </c>
      <c r="B3574" s="1">
        <v>39200000</v>
      </c>
      <c r="C3574" s="1">
        <v>4563029</v>
      </c>
      <c r="D3574" s="30">
        <f t="shared" si="14"/>
        <v>-34636971</v>
      </c>
    </row>
    <row r="3575" spans="1:4" ht="15.75" customHeight="1">
      <c r="A3575" s="2" t="s">
        <v>5402</v>
      </c>
      <c r="B3575" s="1">
        <v>35000000</v>
      </c>
      <c r="C3575" s="1">
        <v>183125</v>
      </c>
      <c r="D3575" s="30">
        <f t="shared" si="14"/>
        <v>-34816875</v>
      </c>
    </row>
    <row r="3576" spans="1:4" ht="15.75" customHeight="1">
      <c r="A3576" s="2" t="s">
        <v>4823</v>
      </c>
      <c r="B3576" s="1">
        <v>36000000</v>
      </c>
      <c r="C3576" s="1">
        <v>1068392</v>
      </c>
      <c r="D3576" s="30">
        <f t="shared" si="14"/>
        <v>-34931608</v>
      </c>
    </row>
    <row r="3577" spans="1:4" ht="15.75" customHeight="1">
      <c r="A3577" s="2" t="s">
        <v>1723</v>
      </c>
      <c r="B3577" s="1">
        <v>35000000</v>
      </c>
      <c r="C3577" s="1">
        <v>49413</v>
      </c>
      <c r="D3577" s="30">
        <f t="shared" si="14"/>
        <v>-34950587</v>
      </c>
    </row>
    <row r="3578" spans="1:4" ht="15.75" customHeight="1">
      <c r="A3578" s="2" t="s">
        <v>6080</v>
      </c>
      <c r="B3578" s="1">
        <v>40000000</v>
      </c>
      <c r="C3578" s="1">
        <v>4835968</v>
      </c>
      <c r="D3578" s="30">
        <f t="shared" si="14"/>
        <v>-35164032</v>
      </c>
    </row>
    <row r="3579" spans="1:4" ht="15.75" customHeight="1">
      <c r="A3579" s="2" t="s">
        <v>5007</v>
      </c>
      <c r="B3579" s="1">
        <v>40000000</v>
      </c>
      <c r="C3579" s="1">
        <v>4777007</v>
      </c>
      <c r="D3579" s="30">
        <f t="shared" si="14"/>
        <v>-35222993</v>
      </c>
    </row>
    <row r="3580" spans="1:4" ht="15.75" customHeight="1">
      <c r="A3580" s="2" t="s">
        <v>4623</v>
      </c>
      <c r="B3580" s="1">
        <v>65000000</v>
      </c>
      <c r="C3580" s="1">
        <v>29655590</v>
      </c>
      <c r="D3580" s="30">
        <f t="shared" si="14"/>
        <v>-35344410</v>
      </c>
    </row>
    <row r="3581" spans="1:4" ht="15.75" customHeight="1">
      <c r="A3581" s="2" t="s">
        <v>1382</v>
      </c>
      <c r="B3581" s="1">
        <v>55000000</v>
      </c>
      <c r="C3581" s="1">
        <v>19389454</v>
      </c>
      <c r="D3581" s="30">
        <f t="shared" si="14"/>
        <v>-35610546</v>
      </c>
    </row>
    <row r="3582" spans="1:4" ht="15.75" customHeight="1">
      <c r="A3582" s="2" t="s">
        <v>6356</v>
      </c>
      <c r="B3582" s="1">
        <v>45000000</v>
      </c>
      <c r="C3582" s="1">
        <v>9353573</v>
      </c>
      <c r="D3582" s="30">
        <f t="shared" si="14"/>
        <v>-35646427</v>
      </c>
    </row>
    <row r="3583" spans="1:4" ht="15.75" customHeight="1">
      <c r="A3583" s="2" t="s">
        <v>3024</v>
      </c>
      <c r="B3583" s="1">
        <v>75000000</v>
      </c>
      <c r="C3583" s="1">
        <v>39251128</v>
      </c>
      <c r="D3583" s="30">
        <f t="shared" si="14"/>
        <v>-35748872</v>
      </c>
    </row>
    <row r="3584" spans="1:4" ht="15.75" customHeight="1">
      <c r="A3584" s="2" t="s">
        <v>2513</v>
      </c>
      <c r="B3584" s="1">
        <v>150000000</v>
      </c>
      <c r="C3584" s="1">
        <v>114053579</v>
      </c>
      <c r="D3584" s="30">
        <f t="shared" si="14"/>
        <v>-35946421</v>
      </c>
    </row>
    <row r="3585" spans="1:4" ht="15.75" customHeight="1">
      <c r="A3585" s="2" t="s">
        <v>2758</v>
      </c>
      <c r="B3585" s="1">
        <v>120000000</v>
      </c>
      <c r="C3585" s="1">
        <v>84037039</v>
      </c>
      <c r="D3585" s="30">
        <f t="shared" si="14"/>
        <v>-35962961</v>
      </c>
    </row>
    <row r="3586" spans="1:4" ht="15.75" customHeight="1">
      <c r="A3586" s="2" t="s">
        <v>5386</v>
      </c>
      <c r="B3586" s="1">
        <v>62000000</v>
      </c>
      <c r="C3586" s="1">
        <v>25857987</v>
      </c>
      <c r="D3586" s="30">
        <f t="shared" si="14"/>
        <v>-36142013</v>
      </c>
    </row>
    <row r="3587" spans="1:4" ht="15.75" customHeight="1">
      <c r="A3587" s="2" t="s">
        <v>4982</v>
      </c>
      <c r="B3587" s="1">
        <v>55000000</v>
      </c>
      <c r="C3587" s="1">
        <v>18573791</v>
      </c>
      <c r="D3587" s="30">
        <f t="shared" si="14"/>
        <v>-36426209</v>
      </c>
    </row>
    <row r="3588" spans="1:4" ht="15.75" customHeight="1">
      <c r="A3588" s="2" t="s">
        <v>2068</v>
      </c>
      <c r="B3588" s="1">
        <v>50000000</v>
      </c>
      <c r="C3588" s="1">
        <v>13560960</v>
      </c>
      <c r="D3588" s="30">
        <f t="shared" si="14"/>
        <v>-36439040</v>
      </c>
    </row>
    <row r="3589" spans="1:4" ht="15.75" customHeight="1">
      <c r="A3589" s="2" t="s">
        <v>6001</v>
      </c>
      <c r="B3589" s="1">
        <v>47000000</v>
      </c>
      <c r="C3589" s="1">
        <v>10539414</v>
      </c>
      <c r="D3589" s="30">
        <f t="shared" si="14"/>
        <v>-36460586</v>
      </c>
    </row>
    <row r="3590" spans="1:4" ht="15.75" customHeight="1">
      <c r="A3590" s="2" t="s">
        <v>4776</v>
      </c>
      <c r="B3590" s="1">
        <v>75000000</v>
      </c>
      <c r="C3590" s="1">
        <v>38509342</v>
      </c>
      <c r="D3590" s="30">
        <f t="shared" si="14"/>
        <v>-36490658</v>
      </c>
    </row>
    <row r="3591" spans="1:4" ht="15.75" customHeight="1">
      <c r="A3591" s="2" t="s">
        <v>6168</v>
      </c>
      <c r="B3591" s="1">
        <v>51000000</v>
      </c>
      <c r="C3591" s="1">
        <v>14375181</v>
      </c>
      <c r="D3591" s="30">
        <f t="shared" si="14"/>
        <v>-36624819</v>
      </c>
    </row>
    <row r="3592" spans="1:4" ht="15.75" customHeight="1">
      <c r="A3592" s="2" t="s">
        <v>3286</v>
      </c>
      <c r="B3592" s="1">
        <v>80000000</v>
      </c>
      <c r="C3592" s="1">
        <v>43290977</v>
      </c>
      <c r="D3592" s="30">
        <f t="shared" si="14"/>
        <v>-36709023</v>
      </c>
    </row>
    <row r="3593" spans="1:4" ht="15.75" customHeight="1">
      <c r="A3593" s="2" t="s">
        <v>4027</v>
      </c>
      <c r="B3593" s="1">
        <v>45000000</v>
      </c>
      <c r="C3593" s="1">
        <v>8129455</v>
      </c>
      <c r="D3593" s="30">
        <f t="shared" si="14"/>
        <v>-36870545</v>
      </c>
    </row>
    <row r="3594" spans="1:4" ht="15.75" customHeight="1">
      <c r="A3594" s="2" t="s">
        <v>5480</v>
      </c>
      <c r="B3594" s="1">
        <v>70000000</v>
      </c>
      <c r="C3594" s="1">
        <v>33105600</v>
      </c>
      <c r="D3594" s="30">
        <f t="shared" si="14"/>
        <v>-36894400</v>
      </c>
    </row>
    <row r="3595" spans="1:4" ht="15.75" customHeight="1">
      <c r="A3595" s="2" t="s">
        <v>4422</v>
      </c>
      <c r="B3595" s="1">
        <v>65000000</v>
      </c>
      <c r="C3595" s="1">
        <v>28045540</v>
      </c>
      <c r="D3595" s="30">
        <f t="shared" si="14"/>
        <v>-36954460</v>
      </c>
    </row>
    <row r="3596" spans="1:4" ht="15.75" customHeight="1">
      <c r="A3596" s="2" t="s">
        <v>4650</v>
      </c>
      <c r="B3596" s="1">
        <v>45000000</v>
      </c>
      <c r="C3596" s="1">
        <v>7916887</v>
      </c>
      <c r="D3596" s="30">
        <f t="shared" si="14"/>
        <v>-37083113</v>
      </c>
    </row>
    <row r="3597" spans="1:4" ht="15.75" customHeight="1">
      <c r="A3597" s="2" t="s">
        <v>5716</v>
      </c>
      <c r="B3597" s="1">
        <v>38000000</v>
      </c>
      <c r="C3597" s="1">
        <v>623374</v>
      </c>
      <c r="D3597" s="30">
        <f t="shared" si="14"/>
        <v>-37376626</v>
      </c>
    </row>
    <row r="3598" spans="1:4" ht="15.75" customHeight="1">
      <c r="A3598" s="2" t="s">
        <v>3009</v>
      </c>
      <c r="B3598" s="1">
        <v>85000000</v>
      </c>
      <c r="C3598" s="1">
        <v>47592825</v>
      </c>
      <c r="D3598" s="30">
        <f t="shared" si="14"/>
        <v>-37407175</v>
      </c>
    </row>
    <row r="3599" spans="1:4" ht="15.75" customHeight="1">
      <c r="A3599" s="2" t="s">
        <v>4225</v>
      </c>
      <c r="B3599" s="1">
        <v>60000000</v>
      </c>
      <c r="C3599" s="1">
        <v>22433915</v>
      </c>
      <c r="D3599" s="30">
        <f t="shared" si="14"/>
        <v>-37566085</v>
      </c>
    </row>
    <row r="3600" spans="1:4" ht="15.75" customHeight="1">
      <c r="A3600" s="2" t="s">
        <v>4817</v>
      </c>
      <c r="B3600" s="1">
        <v>60000000</v>
      </c>
      <c r="C3600" s="1">
        <v>22326247</v>
      </c>
      <c r="D3600" s="30">
        <f t="shared" si="14"/>
        <v>-37673753</v>
      </c>
    </row>
    <row r="3601" spans="1:4" ht="15.75" customHeight="1">
      <c r="A3601" s="2" t="s">
        <v>3313</v>
      </c>
      <c r="B3601" s="1">
        <v>44000000</v>
      </c>
      <c r="C3601" s="1">
        <v>6105175</v>
      </c>
      <c r="D3601" s="30">
        <f t="shared" si="14"/>
        <v>-37894825</v>
      </c>
    </row>
    <row r="3602" spans="1:4" ht="15.75" customHeight="1">
      <c r="A3602" s="2" t="s">
        <v>3279</v>
      </c>
      <c r="B3602" s="1">
        <v>63000000</v>
      </c>
      <c r="C3602" s="1">
        <v>25052000</v>
      </c>
      <c r="D3602" s="30">
        <f t="shared" si="14"/>
        <v>-37948000</v>
      </c>
    </row>
    <row r="3603" spans="1:4" ht="15.75" customHeight="1">
      <c r="A3603" s="2" t="s">
        <v>3518</v>
      </c>
      <c r="B3603" s="1">
        <v>80000000</v>
      </c>
      <c r="C3603" s="1">
        <v>42044321</v>
      </c>
      <c r="D3603" s="30">
        <f t="shared" si="14"/>
        <v>-37955679</v>
      </c>
    </row>
    <row r="3604" spans="1:4" ht="15.75" customHeight="1">
      <c r="A3604" s="2" t="s">
        <v>4619</v>
      </c>
      <c r="B3604" s="1">
        <v>75000000</v>
      </c>
      <c r="C3604" s="1">
        <v>36976367</v>
      </c>
      <c r="D3604" s="30">
        <f t="shared" si="14"/>
        <v>-38023633</v>
      </c>
    </row>
    <row r="3605" spans="1:4" ht="15.75" customHeight="1">
      <c r="A3605" s="2" t="s">
        <v>2815</v>
      </c>
      <c r="B3605" s="1">
        <v>55000000</v>
      </c>
      <c r="C3605" s="1">
        <v>16640210</v>
      </c>
      <c r="D3605" s="30">
        <f t="shared" si="14"/>
        <v>-38359790</v>
      </c>
    </row>
    <row r="3606" spans="1:4" ht="15.75" customHeight="1">
      <c r="A3606" s="2" t="s">
        <v>2317</v>
      </c>
      <c r="B3606" s="1">
        <v>45000000</v>
      </c>
      <c r="C3606" s="1">
        <v>6565495</v>
      </c>
      <c r="D3606" s="30">
        <f t="shared" si="14"/>
        <v>-38434505</v>
      </c>
    </row>
    <row r="3607" spans="1:4" ht="15.75" customHeight="1">
      <c r="A3607" s="2" t="s">
        <v>3270</v>
      </c>
      <c r="B3607" s="1">
        <v>80000000</v>
      </c>
      <c r="C3607" s="1">
        <v>41523271</v>
      </c>
      <c r="D3607" s="30">
        <f t="shared" si="14"/>
        <v>-38476729</v>
      </c>
    </row>
    <row r="3608" spans="1:4" ht="15.75" customHeight="1">
      <c r="A3608" s="2" t="s">
        <v>2552</v>
      </c>
      <c r="B3608" s="1">
        <v>55000000</v>
      </c>
      <c r="C3608" s="1">
        <v>16264475</v>
      </c>
      <c r="D3608" s="30">
        <f t="shared" si="14"/>
        <v>-38735525</v>
      </c>
    </row>
    <row r="3609" spans="1:4" ht="15.75" customHeight="1">
      <c r="A3609" s="2" t="s">
        <v>5242</v>
      </c>
      <c r="B3609" s="1">
        <v>55000000</v>
      </c>
      <c r="C3609" s="1">
        <v>16088610</v>
      </c>
      <c r="D3609" s="30">
        <f t="shared" si="14"/>
        <v>-38911390</v>
      </c>
    </row>
    <row r="3610" spans="1:4" ht="15.75" customHeight="1">
      <c r="A3610" s="2" t="s">
        <v>2132</v>
      </c>
      <c r="B3610" s="1">
        <v>40000000</v>
      </c>
      <c r="C3610" s="1">
        <v>1027749</v>
      </c>
      <c r="D3610" s="30">
        <f t="shared" si="14"/>
        <v>-38972251</v>
      </c>
    </row>
    <row r="3611" spans="1:4" ht="15.75" customHeight="1">
      <c r="A3611" s="2" t="s">
        <v>545</v>
      </c>
      <c r="B3611" s="1">
        <v>68000000</v>
      </c>
      <c r="C3611" s="1">
        <v>28965197</v>
      </c>
      <c r="D3611" s="30">
        <f t="shared" si="14"/>
        <v>-39034803</v>
      </c>
    </row>
    <row r="3612" spans="1:4" ht="15.75" customHeight="1">
      <c r="A3612" s="2" t="s">
        <v>5392</v>
      </c>
      <c r="B3612" s="1">
        <v>50000000</v>
      </c>
      <c r="C3612" s="1">
        <v>10706786</v>
      </c>
      <c r="D3612" s="30">
        <f t="shared" si="14"/>
        <v>-39293214</v>
      </c>
    </row>
    <row r="3613" spans="1:4" ht="15.75" customHeight="1">
      <c r="A3613" s="2" t="s">
        <v>4029</v>
      </c>
      <c r="B3613" s="1">
        <v>45000000</v>
      </c>
      <c r="C3613" s="1">
        <v>5664251</v>
      </c>
      <c r="D3613" s="30">
        <f t="shared" si="14"/>
        <v>-39335749</v>
      </c>
    </row>
    <row r="3614" spans="1:4" ht="15.75" customHeight="1">
      <c r="A3614" s="2" t="s">
        <v>5787</v>
      </c>
      <c r="B3614" s="1">
        <v>40000000</v>
      </c>
      <c r="C3614" s="1">
        <v>652526</v>
      </c>
      <c r="D3614" s="30">
        <f t="shared" si="14"/>
        <v>-39347474</v>
      </c>
    </row>
    <row r="3615" spans="1:4" ht="15.75" customHeight="1">
      <c r="A3615" s="2" t="s">
        <v>5222</v>
      </c>
      <c r="B3615" s="1">
        <v>90000000</v>
      </c>
      <c r="C3615" s="1">
        <v>50628009</v>
      </c>
      <c r="D3615" s="30">
        <f t="shared" si="14"/>
        <v>-39371991</v>
      </c>
    </row>
    <row r="3616" spans="1:4" ht="15.75" customHeight="1">
      <c r="A3616" s="2" t="s">
        <v>6076</v>
      </c>
      <c r="B3616" s="1">
        <v>72000000</v>
      </c>
      <c r="C3616" s="1">
        <v>32616869</v>
      </c>
      <c r="D3616" s="30">
        <f t="shared" si="14"/>
        <v>-39383131</v>
      </c>
    </row>
    <row r="3617" spans="1:4" ht="15.75" customHeight="1">
      <c r="A3617" s="2" t="s">
        <v>4215</v>
      </c>
      <c r="B3617" s="1">
        <v>50000000</v>
      </c>
      <c r="C3617" s="1">
        <v>10556196</v>
      </c>
      <c r="D3617" s="30">
        <f t="shared" si="14"/>
        <v>-39443804</v>
      </c>
    </row>
    <row r="3618" spans="1:4" ht="15.75" customHeight="1">
      <c r="A3618" s="2" t="s">
        <v>6115</v>
      </c>
      <c r="B3618" s="1">
        <v>40000000</v>
      </c>
      <c r="C3618" s="1">
        <v>511920</v>
      </c>
      <c r="D3618" s="30">
        <f t="shared" si="14"/>
        <v>-39488080</v>
      </c>
    </row>
    <row r="3619" spans="1:4" ht="15.75" customHeight="1">
      <c r="A3619" s="2" t="s">
        <v>5780</v>
      </c>
      <c r="B3619" s="1">
        <v>50000000</v>
      </c>
      <c r="C3619" s="1">
        <v>10400000</v>
      </c>
      <c r="D3619" s="30">
        <f t="shared" si="14"/>
        <v>-39600000</v>
      </c>
    </row>
    <row r="3620" spans="1:4" ht="15.75" customHeight="1">
      <c r="A3620" s="2" t="s">
        <v>5231</v>
      </c>
      <c r="B3620" s="1">
        <v>70000000</v>
      </c>
      <c r="C3620" s="1">
        <v>30157016</v>
      </c>
      <c r="D3620" s="30">
        <f t="shared" si="14"/>
        <v>-39842984</v>
      </c>
    </row>
    <row r="3621" spans="1:4" ht="15.75" customHeight="1">
      <c r="A3621" s="2" t="s">
        <v>4641</v>
      </c>
      <c r="B3621" s="1">
        <v>50000000</v>
      </c>
      <c r="C3621" s="1">
        <v>10137232</v>
      </c>
      <c r="D3621" s="30">
        <f t="shared" si="14"/>
        <v>-39862768</v>
      </c>
    </row>
    <row r="3622" spans="1:4" ht="15.75" customHeight="1">
      <c r="A3622" s="2" t="s">
        <v>2072</v>
      </c>
      <c r="B3622" s="1">
        <v>40000000</v>
      </c>
      <c r="C3622" s="1">
        <v>128978</v>
      </c>
      <c r="D3622" s="30">
        <f t="shared" si="14"/>
        <v>-39871022</v>
      </c>
    </row>
    <row r="3623" spans="1:4" ht="15.75" customHeight="1">
      <c r="A3623" s="2" t="s">
        <v>4233</v>
      </c>
      <c r="B3623" s="1">
        <v>57000000</v>
      </c>
      <c r="C3623" s="1">
        <v>16991902</v>
      </c>
      <c r="D3623" s="30">
        <f t="shared" si="14"/>
        <v>-40008098</v>
      </c>
    </row>
    <row r="3624" spans="1:4" ht="15.75" customHeight="1">
      <c r="A3624" s="2" t="s">
        <v>5781</v>
      </c>
      <c r="B3624" s="1">
        <v>50000000</v>
      </c>
      <c r="C3624" s="1">
        <v>9795017</v>
      </c>
      <c r="D3624" s="30">
        <f t="shared" si="14"/>
        <v>-40204983</v>
      </c>
    </row>
    <row r="3625" spans="1:4" ht="15.75" customHeight="1">
      <c r="A3625" s="2" t="s">
        <v>5954</v>
      </c>
      <c r="B3625" s="1">
        <v>60000000</v>
      </c>
      <c r="C3625" s="1">
        <v>19781879</v>
      </c>
      <c r="D3625" s="30">
        <f t="shared" si="14"/>
        <v>-40218121</v>
      </c>
    </row>
    <row r="3626" spans="1:4" ht="15.75" customHeight="1">
      <c r="A3626" s="2" t="s">
        <v>3805</v>
      </c>
      <c r="B3626" s="1">
        <v>45000000</v>
      </c>
      <c r="C3626" s="1">
        <v>4584886</v>
      </c>
      <c r="D3626" s="30">
        <f t="shared" si="14"/>
        <v>-40415114</v>
      </c>
    </row>
    <row r="3627" spans="1:4" ht="15.75" customHeight="1">
      <c r="A3627" s="2" t="s">
        <v>4216</v>
      </c>
      <c r="B3627" s="1">
        <v>60000000</v>
      </c>
      <c r="C3627" s="1">
        <v>19445217</v>
      </c>
      <c r="D3627" s="30">
        <f t="shared" si="14"/>
        <v>-40554783</v>
      </c>
    </row>
    <row r="3628" spans="1:4" ht="15.75" customHeight="1">
      <c r="A3628" s="2" t="s">
        <v>5586</v>
      </c>
      <c r="B3628" s="1">
        <v>80000000</v>
      </c>
      <c r="C3628" s="1">
        <v>39442871</v>
      </c>
      <c r="D3628" s="30">
        <f t="shared" si="14"/>
        <v>-40557129</v>
      </c>
    </row>
    <row r="3629" spans="1:4" ht="15.75" customHeight="1">
      <c r="A3629" s="2" t="s">
        <v>3965</v>
      </c>
      <c r="B3629" s="1">
        <v>117000000</v>
      </c>
      <c r="C3629" s="1">
        <v>76418654</v>
      </c>
      <c r="D3629" s="30">
        <f t="shared" si="14"/>
        <v>-40581346</v>
      </c>
    </row>
    <row r="3630" spans="1:4" ht="15.75" customHeight="1">
      <c r="A3630" s="2" t="s">
        <v>2037</v>
      </c>
      <c r="B3630" s="1">
        <v>59660000</v>
      </c>
      <c r="C3630" s="1">
        <v>18947630</v>
      </c>
      <c r="D3630" s="30">
        <f t="shared" si="14"/>
        <v>-40712370</v>
      </c>
    </row>
    <row r="3631" spans="1:4" ht="15.75" customHeight="1">
      <c r="A3631" s="2" t="s">
        <v>543</v>
      </c>
      <c r="B3631" s="1">
        <v>76000000</v>
      </c>
      <c r="C3631" s="1">
        <v>35286428</v>
      </c>
      <c r="D3631" s="30">
        <f t="shared" si="14"/>
        <v>-40713572</v>
      </c>
    </row>
    <row r="3632" spans="1:4" ht="15.75" customHeight="1">
      <c r="A3632" s="2" t="s">
        <v>834</v>
      </c>
      <c r="B3632" s="1">
        <v>47000000</v>
      </c>
      <c r="C3632" s="1">
        <v>6167817</v>
      </c>
      <c r="D3632" s="30">
        <f t="shared" si="14"/>
        <v>-40832183</v>
      </c>
    </row>
    <row r="3633" spans="1:4" ht="15.75" customHeight="1">
      <c r="A3633" s="2" t="s">
        <v>3991</v>
      </c>
      <c r="B3633" s="1">
        <v>60000000</v>
      </c>
      <c r="C3633" s="1">
        <v>19076815</v>
      </c>
      <c r="D3633" s="30">
        <f t="shared" si="14"/>
        <v>-40923185</v>
      </c>
    </row>
    <row r="3634" spans="1:4" ht="15.75" customHeight="1">
      <c r="A3634" s="2" t="s">
        <v>2754</v>
      </c>
      <c r="B3634" s="1">
        <v>100000000</v>
      </c>
      <c r="C3634" s="1">
        <v>58867694</v>
      </c>
      <c r="D3634" s="30">
        <f t="shared" si="14"/>
        <v>-41132306</v>
      </c>
    </row>
    <row r="3635" spans="1:4" ht="15.75" customHeight="1">
      <c r="A3635" s="2" t="s">
        <v>4182</v>
      </c>
      <c r="B3635" s="1">
        <v>100000000</v>
      </c>
      <c r="C3635" s="1">
        <v>58607007</v>
      </c>
      <c r="D3635" s="30">
        <f t="shared" si="14"/>
        <v>-41392993</v>
      </c>
    </row>
    <row r="3636" spans="1:4" ht="15.75" customHeight="1">
      <c r="A3636" s="2" t="s">
        <v>4182</v>
      </c>
      <c r="B3636" s="1">
        <v>100000000</v>
      </c>
      <c r="C3636" s="1">
        <v>58607007</v>
      </c>
      <c r="D3636" s="30">
        <f t="shared" si="14"/>
        <v>-41392993</v>
      </c>
    </row>
    <row r="3637" spans="1:4" ht="15.75" customHeight="1">
      <c r="A3637" s="2" t="s">
        <v>4991</v>
      </c>
      <c r="B3637" s="1">
        <v>47000000</v>
      </c>
      <c r="C3637" s="1">
        <v>5600000</v>
      </c>
      <c r="D3637" s="30">
        <f t="shared" si="14"/>
        <v>-41400000</v>
      </c>
    </row>
    <row r="3638" spans="1:4" ht="15.75" customHeight="1">
      <c r="A3638" s="2" t="s">
        <v>6140</v>
      </c>
      <c r="B3638" s="1">
        <v>85000000</v>
      </c>
      <c r="C3638" s="1">
        <v>43575716</v>
      </c>
      <c r="D3638" s="30">
        <f t="shared" si="14"/>
        <v>-41424284</v>
      </c>
    </row>
    <row r="3639" spans="1:4" ht="15.75" customHeight="1">
      <c r="A3639" s="2" t="s">
        <v>3982</v>
      </c>
      <c r="B3639" s="1">
        <v>80000000</v>
      </c>
      <c r="C3639" s="1">
        <v>38542418</v>
      </c>
      <c r="D3639" s="30">
        <f t="shared" si="14"/>
        <v>-41457582</v>
      </c>
    </row>
    <row r="3640" spans="1:4" ht="15.75" customHeight="1">
      <c r="A3640" s="2" t="s">
        <v>4995</v>
      </c>
      <c r="B3640" s="1">
        <v>57000000</v>
      </c>
      <c r="C3640" s="1">
        <v>15527125</v>
      </c>
      <c r="D3640" s="30">
        <f t="shared" si="14"/>
        <v>-41472875</v>
      </c>
    </row>
    <row r="3641" spans="1:4" ht="15.75" customHeight="1">
      <c r="A3641" s="2" t="s">
        <v>1513</v>
      </c>
      <c r="B3641" s="1">
        <v>145000000</v>
      </c>
      <c r="C3641" s="1">
        <v>103400692</v>
      </c>
      <c r="D3641" s="30">
        <f t="shared" si="14"/>
        <v>-41599308</v>
      </c>
    </row>
    <row r="3642" spans="1:4" ht="15.75" customHeight="1">
      <c r="A3642" s="2" t="s">
        <v>1768</v>
      </c>
      <c r="B3642" s="1">
        <v>175000000</v>
      </c>
      <c r="C3642" s="1">
        <v>133228348</v>
      </c>
      <c r="D3642" s="30">
        <f t="shared" si="14"/>
        <v>-41771652</v>
      </c>
    </row>
    <row r="3643" spans="1:4" ht="15.75" customHeight="1">
      <c r="A3643" s="2" t="s">
        <v>2760</v>
      </c>
      <c r="B3643" s="1">
        <v>100000000</v>
      </c>
      <c r="C3643" s="1">
        <v>58220776</v>
      </c>
      <c r="D3643" s="30">
        <f t="shared" si="14"/>
        <v>-41779224</v>
      </c>
    </row>
    <row r="3644" spans="1:4" ht="15.75" customHeight="1">
      <c r="A3644" s="2" t="s">
        <v>2551</v>
      </c>
      <c r="B3644" s="1">
        <v>60000000</v>
      </c>
      <c r="C3644" s="1">
        <v>18208078</v>
      </c>
      <c r="D3644" s="30">
        <f t="shared" si="14"/>
        <v>-41791922</v>
      </c>
    </row>
    <row r="3645" spans="1:4" ht="15.75" customHeight="1">
      <c r="A3645" s="2" t="s">
        <v>2793</v>
      </c>
      <c r="B3645" s="1">
        <v>44000000</v>
      </c>
      <c r="C3645" s="1">
        <v>1500000</v>
      </c>
      <c r="D3645" s="30">
        <f t="shared" si="14"/>
        <v>-42500000</v>
      </c>
    </row>
    <row r="3646" spans="1:4" ht="15.75" customHeight="1">
      <c r="A3646" s="2" t="s">
        <v>5474</v>
      </c>
      <c r="B3646" s="1">
        <v>90000000</v>
      </c>
      <c r="C3646" s="1">
        <v>47474112</v>
      </c>
      <c r="D3646" s="30">
        <f t="shared" si="14"/>
        <v>-42525888</v>
      </c>
    </row>
    <row r="3647" spans="1:4" ht="15.75" customHeight="1">
      <c r="A3647" s="2" t="s">
        <v>426</v>
      </c>
      <c r="B3647" s="1">
        <v>100000000</v>
      </c>
      <c r="C3647" s="1">
        <v>57366262</v>
      </c>
      <c r="D3647" s="30">
        <f t="shared" si="14"/>
        <v>-42633738</v>
      </c>
    </row>
    <row r="3648" spans="1:4" ht="15.75" customHeight="1">
      <c r="A3648" s="2" t="s">
        <v>4442</v>
      </c>
      <c r="B3648" s="1">
        <v>60000000</v>
      </c>
      <c r="C3648" s="1">
        <v>17281832</v>
      </c>
      <c r="D3648" s="30">
        <f t="shared" si="14"/>
        <v>-42718168</v>
      </c>
    </row>
    <row r="3649" spans="1:4" ht="15.75" customHeight="1">
      <c r="A3649" s="2" t="s">
        <v>5690</v>
      </c>
      <c r="B3649" s="1">
        <v>145000000</v>
      </c>
      <c r="C3649" s="1">
        <v>102176165</v>
      </c>
      <c r="D3649" s="30">
        <f t="shared" si="14"/>
        <v>-42823835</v>
      </c>
    </row>
    <row r="3650" spans="1:4" ht="15.75" customHeight="1">
      <c r="A3650" s="2" t="s">
        <v>5913</v>
      </c>
      <c r="B3650" s="1">
        <v>45000000</v>
      </c>
      <c r="C3650" s="1">
        <v>2154540</v>
      </c>
      <c r="D3650" s="30">
        <f t="shared" si="14"/>
        <v>-42845460</v>
      </c>
    </row>
    <row r="3651" spans="1:4" ht="15.75" customHeight="1">
      <c r="A3651" s="2" t="s">
        <v>4408</v>
      </c>
      <c r="B3651" s="1">
        <v>86000000</v>
      </c>
      <c r="C3651" s="1">
        <v>42877165</v>
      </c>
      <c r="D3651" s="30">
        <f t="shared" si="14"/>
        <v>-43122835</v>
      </c>
    </row>
    <row r="3652" spans="1:4" ht="15.75" customHeight="1">
      <c r="A3652" s="2" t="s">
        <v>4012</v>
      </c>
      <c r="B3652" s="1">
        <v>56000000</v>
      </c>
      <c r="C3652" s="1">
        <v>12870569</v>
      </c>
      <c r="D3652" s="30">
        <f t="shared" si="14"/>
        <v>-43129431</v>
      </c>
    </row>
    <row r="3653" spans="1:4" ht="15.75" customHeight="1">
      <c r="A3653" s="2" t="s">
        <v>5911</v>
      </c>
      <c r="B3653" s="1">
        <v>50000000</v>
      </c>
      <c r="C3653" s="1">
        <v>6471394</v>
      </c>
      <c r="D3653" s="30">
        <f t="shared" si="14"/>
        <v>-43528606</v>
      </c>
    </row>
    <row r="3654" spans="1:4" ht="15.75" customHeight="1">
      <c r="A3654" s="2" t="s">
        <v>5248</v>
      </c>
      <c r="B3654" s="1">
        <v>50000000</v>
      </c>
      <c r="C3654" s="1">
        <v>6291602</v>
      </c>
      <c r="D3654" s="30">
        <f t="shared" si="14"/>
        <v>-43708398</v>
      </c>
    </row>
    <row r="3655" spans="1:4" ht="15.75" customHeight="1">
      <c r="A3655" s="2" t="s">
        <v>147</v>
      </c>
      <c r="B3655" s="1">
        <v>77000000</v>
      </c>
      <c r="C3655" s="1">
        <v>33201661</v>
      </c>
      <c r="D3655" s="30">
        <f t="shared" si="14"/>
        <v>-43798339</v>
      </c>
    </row>
    <row r="3656" spans="1:4" ht="15.75" customHeight="1">
      <c r="A3656" s="2" t="s">
        <v>5698</v>
      </c>
      <c r="B3656" s="1">
        <v>80000000</v>
      </c>
      <c r="C3656" s="1">
        <v>36073232</v>
      </c>
      <c r="D3656" s="30">
        <f t="shared" si="14"/>
        <v>-43926768</v>
      </c>
    </row>
    <row r="3657" spans="1:4" ht="15.75" customHeight="1">
      <c r="A3657" s="2" t="s">
        <v>4964</v>
      </c>
      <c r="B3657" s="1">
        <v>110000000</v>
      </c>
      <c r="C3657" s="1">
        <v>66002193</v>
      </c>
      <c r="D3657" s="30">
        <f t="shared" si="14"/>
        <v>-43997807</v>
      </c>
    </row>
    <row r="3658" spans="1:4" ht="15.75" customHeight="1">
      <c r="A3658" s="2" t="s">
        <v>2531</v>
      </c>
      <c r="B3658" s="1">
        <v>95000000</v>
      </c>
      <c r="C3658" s="1">
        <v>50802661</v>
      </c>
      <c r="D3658" s="30">
        <f t="shared" si="14"/>
        <v>-44197339</v>
      </c>
    </row>
    <row r="3659" spans="1:4" ht="15.75" customHeight="1">
      <c r="A3659" s="2" t="s">
        <v>2545</v>
      </c>
      <c r="B3659" s="1">
        <v>72000000</v>
      </c>
      <c r="C3659" s="1">
        <v>27796042</v>
      </c>
      <c r="D3659" s="30">
        <f t="shared" si="14"/>
        <v>-44203958</v>
      </c>
    </row>
    <row r="3660" spans="1:4" ht="15.75" customHeight="1">
      <c r="A3660" s="2" t="s">
        <v>1686</v>
      </c>
      <c r="B3660" s="1">
        <v>45000000</v>
      </c>
      <c r="C3660" s="1">
        <v>145109</v>
      </c>
      <c r="D3660" s="30">
        <f t="shared" si="14"/>
        <v>-44854891</v>
      </c>
    </row>
    <row r="3661" spans="1:4" ht="15.75" customHeight="1">
      <c r="A3661" s="2" t="s">
        <v>2743</v>
      </c>
      <c r="B3661" s="1">
        <v>245000000</v>
      </c>
      <c r="C3661" s="1">
        <v>200074175</v>
      </c>
      <c r="D3661" s="30">
        <f t="shared" si="14"/>
        <v>-44925825</v>
      </c>
    </row>
    <row r="3662" spans="1:4" ht="15.75" customHeight="1">
      <c r="A3662" s="2" t="s">
        <v>5372</v>
      </c>
      <c r="B3662" s="1">
        <v>85000000</v>
      </c>
      <c r="C3662" s="1">
        <v>40048332</v>
      </c>
      <c r="D3662" s="30">
        <f t="shared" si="14"/>
        <v>-44951668</v>
      </c>
    </row>
    <row r="3663" spans="1:4" ht="15.75" customHeight="1">
      <c r="A3663" s="2" t="s">
        <v>5587</v>
      </c>
      <c r="B3663" s="1">
        <v>75000000</v>
      </c>
      <c r="C3663" s="1">
        <v>30013346</v>
      </c>
      <c r="D3663" s="30">
        <f t="shared" si="14"/>
        <v>-44986654</v>
      </c>
    </row>
    <row r="3664" spans="1:4" ht="15.75" customHeight="1">
      <c r="A3664" s="2" t="s">
        <v>2030</v>
      </c>
      <c r="B3664" s="1">
        <v>90000000</v>
      </c>
      <c r="C3664" s="1">
        <v>44606335</v>
      </c>
      <c r="D3664" s="30">
        <f t="shared" si="14"/>
        <v>-45393665</v>
      </c>
    </row>
    <row r="3665" spans="1:4" ht="15.75" customHeight="1">
      <c r="A3665" s="2" t="s">
        <v>1542</v>
      </c>
      <c r="B3665" s="1">
        <v>80000000</v>
      </c>
      <c r="C3665" s="1">
        <v>34566746</v>
      </c>
      <c r="D3665" s="30">
        <f t="shared" si="14"/>
        <v>-45433254</v>
      </c>
    </row>
    <row r="3666" spans="1:4" ht="15.75" customHeight="1">
      <c r="A3666" s="2" t="s">
        <v>3993</v>
      </c>
      <c r="B3666" s="1">
        <v>65000000</v>
      </c>
      <c r="C3666" s="1">
        <v>19548064</v>
      </c>
      <c r="D3666" s="30">
        <f t="shared" si="14"/>
        <v>-45451936</v>
      </c>
    </row>
    <row r="3667" spans="1:4" ht="15.75" customHeight="1">
      <c r="A3667" s="2" t="s">
        <v>5111</v>
      </c>
      <c r="B3667" s="1">
        <v>55000000</v>
      </c>
      <c r="C3667" s="1">
        <v>9483821</v>
      </c>
      <c r="D3667" s="30">
        <f t="shared" si="14"/>
        <v>-45516179</v>
      </c>
    </row>
    <row r="3668" spans="1:4" ht="15.75" customHeight="1">
      <c r="A3668" s="2" t="s">
        <v>4416</v>
      </c>
      <c r="B3668" s="1">
        <v>82000000</v>
      </c>
      <c r="C3668" s="1">
        <v>36381716</v>
      </c>
      <c r="D3668" s="30">
        <f t="shared" si="14"/>
        <v>-45618284</v>
      </c>
    </row>
    <row r="3669" spans="1:4" ht="15.75" customHeight="1">
      <c r="A3669" s="2" t="s">
        <v>5774</v>
      </c>
      <c r="B3669" s="1">
        <v>65000000</v>
      </c>
      <c r="C3669" s="1">
        <v>19059018</v>
      </c>
      <c r="D3669" s="30">
        <f t="shared" si="14"/>
        <v>-45940982</v>
      </c>
    </row>
    <row r="3670" spans="1:4" ht="15.75" customHeight="1">
      <c r="A3670" s="2" t="s">
        <v>2744</v>
      </c>
      <c r="B3670" s="1">
        <v>225000000</v>
      </c>
      <c r="C3670" s="1">
        <v>179020854</v>
      </c>
      <c r="D3670" s="30">
        <f t="shared" si="14"/>
        <v>-45979146</v>
      </c>
    </row>
    <row r="3671" spans="1:4" ht="15.75" customHeight="1">
      <c r="A3671" s="2" t="s">
        <v>4227</v>
      </c>
      <c r="B3671" s="1">
        <v>60000000</v>
      </c>
      <c r="C3671" s="1">
        <v>13395939</v>
      </c>
      <c r="D3671" s="30">
        <f t="shared" si="14"/>
        <v>-46604061</v>
      </c>
    </row>
    <row r="3672" spans="1:4" ht="15.75" customHeight="1">
      <c r="A3672" s="2" t="s">
        <v>3796</v>
      </c>
      <c r="B3672" s="1">
        <v>55000000</v>
      </c>
      <c r="C3672" s="1">
        <v>8355815</v>
      </c>
      <c r="D3672" s="30">
        <f t="shared" si="14"/>
        <v>-46644185</v>
      </c>
    </row>
    <row r="3673" spans="1:4" ht="15.75" customHeight="1">
      <c r="A3673" s="2" t="s">
        <v>438</v>
      </c>
      <c r="B3673" s="1">
        <v>70000000</v>
      </c>
      <c r="C3673" s="1">
        <v>23159305</v>
      </c>
      <c r="D3673" s="30">
        <f t="shared" si="14"/>
        <v>-46840695</v>
      </c>
    </row>
    <row r="3674" spans="1:4" ht="15.75" customHeight="1">
      <c r="A3674" s="2" t="s">
        <v>3287</v>
      </c>
      <c r="B3674" s="1">
        <v>60000000</v>
      </c>
      <c r="C3674" s="1">
        <v>13082288</v>
      </c>
      <c r="D3674" s="30">
        <f t="shared" si="14"/>
        <v>-46917712</v>
      </c>
    </row>
    <row r="3675" spans="1:4" ht="15.75" customHeight="1">
      <c r="A3675" s="2" t="s">
        <v>4967</v>
      </c>
      <c r="B3675" s="1">
        <v>80000000</v>
      </c>
      <c r="C3675" s="1">
        <v>32885565</v>
      </c>
      <c r="D3675" s="30">
        <f t="shared" si="14"/>
        <v>-47114435</v>
      </c>
    </row>
    <row r="3676" spans="1:4" ht="15.75" customHeight="1">
      <c r="A3676" s="2" t="s">
        <v>3564</v>
      </c>
      <c r="B3676" s="1">
        <v>55000000</v>
      </c>
      <c r="C3676" s="1">
        <v>7871693</v>
      </c>
      <c r="D3676" s="30">
        <f t="shared" si="14"/>
        <v>-47128307</v>
      </c>
    </row>
    <row r="3677" spans="1:4" ht="15.75" customHeight="1">
      <c r="A3677" s="2" t="s">
        <v>2998</v>
      </c>
      <c r="B3677" s="1">
        <v>105000000</v>
      </c>
      <c r="C3677" s="1">
        <v>57637485</v>
      </c>
      <c r="D3677" s="30">
        <f t="shared" si="14"/>
        <v>-47362515</v>
      </c>
    </row>
    <row r="3678" spans="1:4" ht="15.75" customHeight="1">
      <c r="A3678" s="2" t="s">
        <v>4764</v>
      </c>
      <c r="B3678" s="1">
        <v>82000000</v>
      </c>
      <c r="C3678" s="1">
        <v>34543701</v>
      </c>
      <c r="D3678" s="30">
        <f t="shared" si="14"/>
        <v>-47456299</v>
      </c>
    </row>
    <row r="3679" spans="1:4" ht="15.75" customHeight="1">
      <c r="A3679" s="2" t="s">
        <v>5253</v>
      </c>
      <c r="B3679" s="1">
        <v>70000000</v>
      </c>
      <c r="C3679" s="1">
        <v>22531698</v>
      </c>
      <c r="D3679" s="30">
        <f t="shared" si="14"/>
        <v>-47468302</v>
      </c>
    </row>
    <row r="3680" spans="1:4" ht="15.75" customHeight="1">
      <c r="A3680" s="2" t="s">
        <v>4208</v>
      </c>
      <c r="B3680" s="1">
        <v>55000000</v>
      </c>
      <c r="C3680" s="1">
        <v>7221458</v>
      </c>
      <c r="D3680" s="30">
        <f t="shared" si="14"/>
        <v>-47778542</v>
      </c>
    </row>
    <row r="3681" spans="1:4" ht="15.75" customHeight="1">
      <c r="A3681" s="2" t="s">
        <v>1191</v>
      </c>
      <c r="B3681" s="1">
        <v>50000000</v>
      </c>
      <c r="C3681" s="1">
        <v>2208939</v>
      </c>
      <c r="D3681" s="30">
        <f t="shared" si="14"/>
        <v>-47791061</v>
      </c>
    </row>
    <row r="3682" spans="1:4" ht="15.75" customHeight="1">
      <c r="A3682" s="2" t="s">
        <v>4015</v>
      </c>
      <c r="B3682" s="1">
        <v>50000000</v>
      </c>
      <c r="C3682" s="1">
        <v>2175312</v>
      </c>
      <c r="D3682" s="30">
        <f t="shared" si="14"/>
        <v>-47824688</v>
      </c>
    </row>
    <row r="3683" spans="1:4" ht="15.75" customHeight="1">
      <c r="A3683" s="2" t="s">
        <v>5910</v>
      </c>
      <c r="B3683" s="1">
        <v>60000000</v>
      </c>
      <c r="C3683" s="1">
        <v>12065985</v>
      </c>
      <c r="D3683" s="30">
        <f t="shared" si="14"/>
        <v>-47934015</v>
      </c>
    </row>
    <row r="3684" spans="1:4" ht="15.75" customHeight="1">
      <c r="A3684" s="2" t="s">
        <v>2549</v>
      </c>
      <c r="B3684" s="1">
        <v>50000000</v>
      </c>
      <c r="C3684" s="1">
        <v>1987287</v>
      </c>
      <c r="D3684" s="30">
        <f t="shared" si="14"/>
        <v>-48012713</v>
      </c>
    </row>
    <row r="3685" spans="1:4" ht="15.75" customHeight="1">
      <c r="A3685" s="2" t="s">
        <v>5908</v>
      </c>
      <c r="B3685" s="1">
        <v>60000000</v>
      </c>
      <c r="C3685" s="1">
        <v>11802056</v>
      </c>
      <c r="D3685" s="30">
        <f t="shared" si="14"/>
        <v>-48197944</v>
      </c>
    </row>
    <row r="3686" spans="1:4" ht="15.75" customHeight="1">
      <c r="A3686" s="2" t="s">
        <v>6365</v>
      </c>
      <c r="B3686" s="1">
        <v>54000000</v>
      </c>
      <c r="C3686" s="1">
        <v>5660084</v>
      </c>
      <c r="D3686" s="30">
        <f t="shared" si="14"/>
        <v>-48339916</v>
      </c>
    </row>
    <row r="3687" spans="1:4" ht="15.75" customHeight="1">
      <c r="A3687" s="2" t="s">
        <v>3001</v>
      </c>
      <c r="B3687" s="1">
        <v>110000000</v>
      </c>
      <c r="C3687" s="1">
        <v>61656849</v>
      </c>
      <c r="D3687" s="30">
        <f t="shared" si="14"/>
        <v>-48343151</v>
      </c>
    </row>
    <row r="3688" spans="1:4" ht="15.75" customHeight="1">
      <c r="A3688" s="2" t="s">
        <v>2991</v>
      </c>
      <c r="B3688" s="1">
        <v>132000000</v>
      </c>
      <c r="C3688" s="1">
        <v>83348920</v>
      </c>
      <c r="D3688" s="30">
        <f t="shared" si="14"/>
        <v>-48651080</v>
      </c>
    </row>
    <row r="3689" spans="1:4" ht="15.75" customHeight="1">
      <c r="A3689" s="2" t="s">
        <v>3797</v>
      </c>
      <c r="B3689" s="1">
        <v>50000000</v>
      </c>
      <c r="C3689" s="1">
        <v>1206135</v>
      </c>
      <c r="D3689" s="30">
        <f t="shared" si="14"/>
        <v>-48793865</v>
      </c>
    </row>
    <row r="3690" spans="1:4" ht="15.75" customHeight="1">
      <c r="A3690" s="2" t="s">
        <v>2752</v>
      </c>
      <c r="B3690" s="1">
        <v>107000000</v>
      </c>
      <c r="C3690" s="1">
        <v>58183966</v>
      </c>
      <c r="D3690" s="30">
        <f t="shared" si="14"/>
        <v>-48816034</v>
      </c>
    </row>
    <row r="3691" spans="1:4" ht="15.75" customHeight="1">
      <c r="A3691" s="2" t="s">
        <v>4961</v>
      </c>
      <c r="B3691" s="1">
        <v>116000000</v>
      </c>
      <c r="C3691" s="1">
        <v>67155742</v>
      </c>
      <c r="D3691" s="30">
        <f t="shared" si="14"/>
        <v>-48844258</v>
      </c>
    </row>
    <row r="3692" spans="1:4" ht="15.75" customHeight="1">
      <c r="A3692" s="2" t="s">
        <v>4798</v>
      </c>
      <c r="B3692" s="1">
        <v>55000000</v>
      </c>
      <c r="C3692" s="1">
        <v>5755286</v>
      </c>
      <c r="D3692" s="30">
        <f t="shared" si="14"/>
        <v>-49244714</v>
      </c>
    </row>
    <row r="3693" spans="1:4" ht="15.75" customHeight="1">
      <c r="A3693" s="2" t="s">
        <v>2438</v>
      </c>
      <c r="B3693" s="1">
        <v>50000000</v>
      </c>
      <c r="C3693" s="1">
        <v>700000</v>
      </c>
      <c r="D3693" s="30">
        <f t="shared" si="14"/>
        <v>-49300000</v>
      </c>
    </row>
    <row r="3694" spans="1:4" ht="15.75" customHeight="1">
      <c r="A3694" s="2" t="s">
        <v>3736</v>
      </c>
      <c r="B3694" s="1">
        <v>200000000</v>
      </c>
      <c r="C3694" s="1">
        <v>150350192</v>
      </c>
      <c r="D3694" s="30">
        <f t="shared" si="14"/>
        <v>-49649808</v>
      </c>
    </row>
    <row r="3695" spans="1:4" ht="15.75" customHeight="1">
      <c r="A3695" s="2" t="s">
        <v>2685</v>
      </c>
      <c r="B3695" s="1">
        <v>50000000</v>
      </c>
      <c r="C3695" s="1">
        <v>206400</v>
      </c>
      <c r="D3695" s="30">
        <f t="shared" si="14"/>
        <v>-49793600</v>
      </c>
    </row>
    <row r="3696" spans="1:4" ht="15.75" customHeight="1">
      <c r="A3696" s="2" t="s">
        <v>3432</v>
      </c>
      <c r="B3696" s="1">
        <v>50000000</v>
      </c>
      <c r="C3696" s="1">
        <v>23106</v>
      </c>
      <c r="D3696" s="30">
        <f t="shared" si="14"/>
        <v>-49976894</v>
      </c>
    </row>
    <row r="3697" spans="1:4" ht="15.75" customHeight="1">
      <c r="A3697" s="2" t="s">
        <v>6179</v>
      </c>
      <c r="B3697" s="1">
        <v>76000000</v>
      </c>
      <c r="C3697" s="1">
        <v>26000610</v>
      </c>
      <c r="D3697" s="30">
        <f t="shared" si="14"/>
        <v>-49999390</v>
      </c>
    </row>
    <row r="3698" spans="1:4" ht="15.75" customHeight="1">
      <c r="A3698" s="2" t="s">
        <v>4768</v>
      </c>
      <c r="B3698" s="1">
        <v>88000000</v>
      </c>
      <c r="C3698" s="1">
        <v>37899638</v>
      </c>
      <c r="D3698" s="30">
        <f t="shared" si="14"/>
        <v>-50100362</v>
      </c>
    </row>
    <row r="3699" spans="1:4" ht="15.75" customHeight="1">
      <c r="A3699" s="2" t="s">
        <v>6163</v>
      </c>
      <c r="B3699" s="1">
        <v>52000000</v>
      </c>
      <c r="C3699" s="1">
        <v>1891821</v>
      </c>
      <c r="D3699" s="30">
        <f t="shared" si="14"/>
        <v>-50108179</v>
      </c>
    </row>
    <row r="3700" spans="1:4" ht="15.75" customHeight="1">
      <c r="A3700" s="2" t="s">
        <v>4975</v>
      </c>
      <c r="B3700" s="1">
        <v>70000000</v>
      </c>
      <c r="C3700" s="1">
        <v>19819494</v>
      </c>
      <c r="D3700" s="30">
        <f t="shared" si="14"/>
        <v>-50180506</v>
      </c>
    </row>
    <row r="3701" spans="1:4" ht="15.75" customHeight="1">
      <c r="A3701" s="2" t="s">
        <v>6166</v>
      </c>
      <c r="B3701" s="1">
        <v>57000000</v>
      </c>
      <c r="C3701" s="1">
        <v>6768055</v>
      </c>
      <c r="D3701" s="30">
        <f t="shared" si="14"/>
        <v>-50231945</v>
      </c>
    </row>
    <row r="3702" spans="1:4" ht="15.75" customHeight="1">
      <c r="A3702" s="2" t="s">
        <v>1779</v>
      </c>
      <c r="B3702" s="1">
        <v>105000000</v>
      </c>
      <c r="C3702" s="1">
        <v>54700065</v>
      </c>
      <c r="D3702" s="30">
        <f t="shared" si="14"/>
        <v>-50299935</v>
      </c>
    </row>
    <row r="3703" spans="1:4" ht="15.75" customHeight="1">
      <c r="A3703" s="2" t="s">
        <v>5473</v>
      </c>
      <c r="B3703" s="1">
        <v>100000000</v>
      </c>
      <c r="C3703" s="1">
        <v>49392095</v>
      </c>
      <c r="D3703" s="30">
        <f t="shared" si="14"/>
        <v>-50607905</v>
      </c>
    </row>
    <row r="3704" spans="1:4" ht="15.75" customHeight="1">
      <c r="A3704" s="2" t="s">
        <v>3962</v>
      </c>
      <c r="B3704" s="1">
        <v>155000000</v>
      </c>
      <c r="C3704" s="1">
        <v>104383624</v>
      </c>
      <c r="D3704" s="30">
        <f t="shared" si="14"/>
        <v>-50616376</v>
      </c>
    </row>
    <row r="3705" spans="1:4" ht="15.75" customHeight="1">
      <c r="A3705" s="2" t="s">
        <v>4406</v>
      </c>
      <c r="B3705" s="1">
        <v>90000000</v>
      </c>
      <c r="C3705" s="1">
        <v>39292022</v>
      </c>
      <c r="D3705" s="30">
        <f t="shared" si="14"/>
        <v>-50707978</v>
      </c>
    </row>
    <row r="3706" spans="1:4" ht="15.75" customHeight="1">
      <c r="A3706" s="2" t="s">
        <v>5953</v>
      </c>
      <c r="B3706" s="1">
        <v>65000000</v>
      </c>
      <c r="C3706" s="1">
        <v>14218868</v>
      </c>
      <c r="D3706" s="30">
        <f t="shared" si="14"/>
        <v>-50781132</v>
      </c>
    </row>
    <row r="3707" spans="1:4" ht="15.75" customHeight="1">
      <c r="A3707" s="2" t="s">
        <v>6335</v>
      </c>
      <c r="B3707" s="1">
        <v>70000000</v>
      </c>
      <c r="C3707" s="1">
        <v>18990542</v>
      </c>
      <c r="D3707" s="30">
        <f t="shared" si="14"/>
        <v>-51009458</v>
      </c>
    </row>
    <row r="3708" spans="1:4" ht="15.75" customHeight="1">
      <c r="A3708" s="2" t="s">
        <v>6165</v>
      </c>
      <c r="B3708" s="1">
        <v>70000000</v>
      </c>
      <c r="C3708" s="1">
        <v>18821279</v>
      </c>
      <c r="D3708" s="30">
        <f t="shared" si="14"/>
        <v>-51178721</v>
      </c>
    </row>
    <row r="3709" spans="1:4" ht="15.75" customHeight="1">
      <c r="A3709" s="2" t="s">
        <v>3526</v>
      </c>
      <c r="B3709" s="1">
        <v>65000000</v>
      </c>
      <c r="C3709" s="1">
        <v>13750556</v>
      </c>
      <c r="D3709" s="30">
        <f t="shared" si="14"/>
        <v>-51249444</v>
      </c>
    </row>
    <row r="3710" spans="1:4" ht="15.75" customHeight="1">
      <c r="A3710" s="2" t="s">
        <v>3495</v>
      </c>
      <c r="B3710" s="1">
        <v>135000000</v>
      </c>
      <c r="C3710" s="1">
        <v>83024900</v>
      </c>
      <c r="D3710" s="30">
        <f t="shared" si="14"/>
        <v>-51975100</v>
      </c>
    </row>
    <row r="3711" spans="1:4" ht="15.75" customHeight="1">
      <c r="A3711" s="2" t="s">
        <v>3273</v>
      </c>
      <c r="B3711" s="1">
        <v>75000000</v>
      </c>
      <c r="C3711" s="1">
        <v>22751979</v>
      </c>
      <c r="D3711" s="30">
        <f t="shared" si="14"/>
        <v>-52248021</v>
      </c>
    </row>
    <row r="3712" spans="1:4" ht="15.75" customHeight="1">
      <c r="A3712" s="2" t="s">
        <v>3256</v>
      </c>
      <c r="B3712" s="1">
        <v>85000000</v>
      </c>
      <c r="C3712" s="1">
        <v>32694788</v>
      </c>
      <c r="D3712" s="30">
        <f t="shared" si="14"/>
        <v>-52305212</v>
      </c>
    </row>
    <row r="3713" spans="1:4" ht="15.75" customHeight="1">
      <c r="A3713" s="2" t="s">
        <v>5382</v>
      </c>
      <c r="B3713" s="1">
        <v>60000000</v>
      </c>
      <c r="C3713" s="1">
        <v>7605668</v>
      </c>
      <c r="D3713" s="30">
        <f t="shared" si="14"/>
        <v>-52394332</v>
      </c>
    </row>
    <row r="3714" spans="1:4" ht="15.75" customHeight="1">
      <c r="A3714" s="2" t="s">
        <v>5098</v>
      </c>
      <c r="B3714" s="1">
        <v>70000000</v>
      </c>
      <c r="C3714" s="1">
        <v>17473245</v>
      </c>
      <c r="D3714" s="30">
        <f t="shared" si="14"/>
        <v>-52526755</v>
      </c>
    </row>
    <row r="3715" spans="1:4" ht="15.75" customHeight="1">
      <c r="A3715" s="2" t="s">
        <v>5101</v>
      </c>
      <c r="B3715" s="1">
        <v>70000000</v>
      </c>
      <c r="C3715" s="1">
        <v>17218080</v>
      </c>
      <c r="D3715" s="30">
        <f t="shared" si="14"/>
        <v>-52781920</v>
      </c>
    </row>
    <row r="3716" spans="1:4" ht="15.75" customHeight="1">
      <c r="A3716" s="2" t="s">
        <v>3967</v>
      </c>
      <c r="B3716" s="1">
        <v>135000000</v>
      </c>
      <c r="C3716" s="1">
        <v>81638674</v>
      </c>
      <c r="D3716" s="30">
        <f t="shared" si="14"/>
        <v>-53361326</v>
      </c>
    </row>
    <row r="3717" spans="1:4" ht="15.75" customHeight="1">
      <c r="A3717" s="2" t="s">
        <v>2028</v>
      </c>
      <c r="B3717" s="1">
        <v>100000000</v>
      </c>
      <c r="C3717" s="1">
        <v>46440491</v>
      </c>
      <c r="D3717" s="30">
        <f t="shared" si="14"/>
        <v>-53559509</v>
      </c>
    </row>
    <row r="3718" spans="1:4" ht="15.75" customHeight="1">
      <c r="A3718" s="2" t="s">
        <v>1170</v>
      </c>
      <c r="B3718" s="1">
        <v>185000000</v>
      </c>
      <c r="C3718" s="1">
        <v>130468626</v>
      </c>
      <c r="D3718" s="30">
        <f t="shared" si="14"/>
        <v>-54531374</v>
      </c>
    </row>
    <row r="3719" spans="1:4" ht="15.75" customHeight="1">
      <c r="A3719" s="2" t="s">
        <v>4966</v>
      </c>
      <c r="B3719" s="1">
        <v>75000000</v>
      </c>
      <c r="C3719" s="1">
        <v>20315324</v>
      </c>
      <c r="D3719" s="30">
        <f t="shared" si="14"/>
        <v>-54684676</v>
      </c>
    </row>
    <row r="3720" spans="1:4" ht="15.75" customHeight="1">
      <c r="A3720" s="2" t="s">
        <v>5858</v>
      </c>
      <c r="B3720" s="1">
        <v>65000000</v>
      </c>
      <c r="C3720" s="1">
        <v>10014234</v>
      </c>
      <c r="D3720" s="30">
        <f t="shared" si="14"/>
        <v>-54985766</v>
      </c>
    </row>
    <row r="3721" spans="1:4" ht="15.75" customHeight="1">
      <c r="A3721" s="2" t="s">
        <v>5468</v>
      </c>
      <c r="B3721" s="1">
        <v>120000000</v>
      </c>
      <c r="C3721" s="1">
        <v>64736114</v>
      </c>
      <c r="D3721" s="30">
        <f t="shared" si="14"/>
        <v>-55263886</v>
      </c>
    </row>
    <row r="3722" spans="1:4" ht="15.75" customHeight="1">
      <c r="A3722" s="2" t="s">
        <v>6250</v>
      </c>
      <c r="B3722" s="1">
        <v>60000000</v>
      </c>
      <c r="C3722" s="1">
        <v>4535117</v>
      </c>
      <c r="D3722" s="30">
        <f t="shared" si="14"/>
        <v>-55464883</v>
      </c>
    </row>
    <row r="3723" spans="1:4" ht="15.75" customHeight="1">
      <c r="A3723" s="2" t="s">
        <v>6267</v>
      </c>
      <c r="B3723" s="1">
        <v>70000000</v>
      </c>
      <c r="C3723" s="1">
        <v>14294842</v>
      </c>
      <c r="D3723" s="30">
        <f t="shared" si="14"/>
        <v>-55705158</v>
      </c>
    </row>
    <row r="3724" spans="1:4" ht="15.75" customHeight="1">
      <c r="A3724" s="2" t="s">
        <v>3246</v>
      </c>
      <c r="B3724" s="1">
        <v>180000000</v>
      </c>
      <c r="C3724" s="1">
        <v>124051759</v>
      </c>
      <c r="D3724" s="30">
        <f t="shared" si="14"/>
        <v>-55948241</v>
      </c>
    </row>
    <row r="3725" spans="1:4" ht="15.75" customHeight="1">
      <c r="A3725" s="2" t="s">
        <v>1336</v>
      </c>
      <c r="B3725" s="1">
        <v>150000000</v>
      </c>
      <c r="C3725" s="1">
        <v>93926386</v>
      </c>
      <c r="D3725" s="30">
        <f t="shared" si="14"/>
        <v>-56073614</v>
      </c>
    </row>
    <row r="3726" spans="1:4" ht="15.75" customHeight="1">
      <c r="A3726" s="2" t="s">
        <v>5948</v>
      </c>
      <c r="B3726" s="1">
        <v>170000000</v>
      </c>
      <c r="C3726" s="1">
        <v>113745408</v>
      </c>
      <c r="D3726" s="30">
        <f t="shared" si="14"/>
        <v>-56254592</v>
      </c>
    </row>
    <row r="3727" spans="1:4" ht="15.75" customHeight="1">
      <c r="A3727" s="2" t="s">
        <v>4192</v>
      </c>
      <c r="B3727" s="1">
        <v>70000000</v>
      </c>
      <c r="C3727" s="1">
        <v>13596911</v>
      </c>
      <c r="D3727" s="30">
        <f t="shared" si="14"/>
        <v>-56403089</v>
      </c>
    </row>
    <row r="3728" spans="1:4" ht="15.75" customHeight="1">
      <c r="A3728" s="2" t="s">
        <v>2053</v>
      </c>
      <c r="B3728" s="1">
        <v>90000000</v>
      </c>
      <c r="C3728" s="1">
        <v>33574332</v>
      </c>
      <c r="D3728" s="30">
        <f t="shared" si="14"/>
        <v>-56425668</v>
      </c>
    </row>
    <row r="3729" spans="1:4" ht="15.75" customHeight="1">
      <c r="A3729" s="2" t="s">
        <v>5225</v>
      </c>
      <c r="B3729" s="1">
        <v>80000000</v>
      </c>
      <c r="C3729" s="1">
        <v>23219748</v>
      </c>
      <c r="D3729" s="30">
        <f t="shared" si="14"/>
        <v>-56780252</v>
      </c>
    </row>
    <row r="3730" spans="1:4" ht="15.75" customHeight="1">
      <c r="A3730" s="2" t="s">
        <v>1341</v>
      </c>
      <c r="B3730" s="1">
        <v>135000000</v>
      </c>
      <c r="C3730" s="1">
        <v>77564037</v>
      </c>
      <c r="D3730" s="30">
        <f t="shared" si="14"/>
        <v>-57435963</v>
      </c>
    </row>
    <row r="3731" spans="1:4" ht="15.75" customHeight="1">
      <c r="A3731" s="2" t="s">
        <v>5097</v>
      </c>
      <c r="B3731" s="1">
        <v>80000000</v>
      </c>
      <c r="C3731" s="1">
        <v>20950820</v>
      </c>
      <c r="D3731" s="30">
        <f t="shared" si="14"/>
        <v>-59049180</v>
      </c>
    </row>
    <row r="3732" spans="1:4" ht="15.75" customHeight="1">
      <c r="A3732" s="2" t="s">
        <v>636</v>
      </c>
      <c r="B3732" s="1">
        <v>260000000</v>
      </c>
      <c r="C3732" s="1">
        <v>200807262</v>
      </c>
      <c r="D3732" s="30">
        <f t="shared" si="14"/>
        <v>-59192738</v>
      </c>
    </row>
    <row r="3733" spans="1:4" ht="15.75" customHeight="1">
      <c r="A3733" s="2" t="s">
        <v>5271</v>
      </c>
      <c r="B3733" s="1">
        <v>60000000</v>
      </c>
      <c r="C3733" s="1">
        <v>668171</v>
      </c>
      <c r="D3733" s="30">
        <f t="shared" si="14"/>
        <v>-59331829</v>
      </c>
    </row>
    <row r="3734" spans="1:4" ht="15.75" customHeight="1">
      <c r="A3734" s="2" t="s">
        <v>5997</v>
      </c>
      <c r="B3734" s="1">
        <v>71000000</v>
      </c>
      <c r="C3734" s="1">
        <v>11466088</v>
      </c>
      <c r="D3734" s="30">
        <f t="shared" si="14"/>
        <v>-59533912</v>
      </c>
    </row>
    <row r="3735" spans="1:4" ht="15.75" customHeight="1">
      <c r="A3735" s="2" t="s">
        <v>3419</v>
      </c>
      <c r="B3735" s="1">
        <v>60000000</v>
      </c>
      <c r="C3735" s="1">
        <v>231417</v>
      </c>
      <c r="D3735" s="30">
        <f t="shared" si="14"/>
        <v>-59768583</v>
      </c>
    </row>
    <row r="3736" spans="1:4" ht="15.75" customHeight="1">
      <c r="A3736" s="2" t="s">
        <v>6306</v>
      </c>
      <c r="B3736" s="1">
        <v>100000000</v>
      </c>
      <c r="C3736" s="1">
        <v>40198710</v>
      </c>
      <c r="D3736" s="30">
        <f t="shared" si="14"/>
        <v>-59801290</v>
      </c>
    </row>
    <row r="3737" spans="1:4" ht="15.75" customHeight="1">
      <c r="A3737" s="2" t="s">
        <v>5469</v>
      </c>
      <c r="B3737" s="1">
        <v>110000000</v>
      </c>
      <c r="C3737" s="1">
        <v>50026353</v>
      </c>
      <c r="D3737" s="30">
        <f t="shared" si="14"/>
        <v>-59973647</v>
      </c>
    </row>
    <row r="3738" spans="1:4" ht="15.75" customHeight="1">
      <c r="A3738" s="2" t="s">
        <v>4201</v>
      </c>
      <c r="B3738" s="1">
        <v>60000000</v>
      </c>
      <c r="C3738" s="1">
        <v>22451</v>
      </c>
      <c r="D3738" s="30">
        <f t="shared" si="14"/>
        <v>-59977549</v>
      </c>
    </row>
    <row r="3739" spans="1:4" ht="15.75" customHeight="1">
      <c r="A3739" s="2" t="s">
        <v>4968</v>
      </c>
      <c r="B3739" s="1">
        <v>80000000</v>
      </c>
      <c r="C3739" s="1">
        <v>19673424</v>
      </c>
      <c r="D3739" s="30">
        <f t="shared" si="14"/>
        <v>-60326576</v>
      </c>
    </row>
    <row r="3740" spans="1:4" ht="15.75" customHeight="1">
      <c r="A3740" s="2" t="s">
        <v>4617</v>
      </c>
      <c r="B3740" s="1">
        <v>75000000</v>
      </c>
      <c r="C3740" s="1">
        <v>14567883</v>
      </c>
      <c r="D3740" s="30">
        <f t="shared" si="14"/>
        <v>-60432117</v>
      </c>
    </row>
    <row r="3741" spans="1:4" ht="15.75" customHeight="1">
      <c r="A3741" s="2" t="s">
        <v>5224</v>
      </c>
      <c r="B3741" s="1">
        <v>80000000</v>
      </c>
      <c r="C3741" s="1">
        <v>19480739</v>
      </c>
      <c r="D3741" s="30">
        <f t="shared" si="14"/>
        <v>-60519261</v>
      </c>
    </row>
    <row r="3742" spans="1:4" ht="15.75" customHeight="1">
      <c r="A3742" s="2" t="s">
        <v>6142</v>
      </c>
      <c r="B3742" s="1">
        <v>87000000</v>
      </c>
      <c r="C3742" s="1">
        <v>26082914</v>
      </c>
      <c r="D3742" s="30">
        <f t="shared" si="14"/>
        <v>-60917086</v>
      </c>
    </row>
    <row r="3743" spans="1:4" ht="15.75" customHeight="1">
      <c r="A3743" s="2" t="s">
        <v>4603</v>
      </c>
      <c r="B3743" s="1">
        <v>130000000</v>
      </c>
      <c r="C3743" s="1">
        <v>68642452</v>
      </c>
      <c r="D3743" s="30">
        <f t="shared" si="14"/>
        <v>-61357548</v>
      </c>
    </row>
    <row r="3744" spans="1:4" ht="15.75" customHeight="1">
      <c r="A3744" s="2" t="s">
        <v>5232</v>
      </c>
      <c r="B3744" s="1">
        <v>70000000</v>
      </c>
      <c r="C3744" s="1">
        <v>8460990</v>
      </c>
      <c r="D3744" s="30">
        <f t="shared" si="14"/>
        <v>-61539010</v>
      </c>
    </row>
    <row r="3745" spans="1:4" ht="15.75" customHeight="1">
      <c r="A3745" s="2" t="s">
        <v>4969</v>
      </c>
      <c r="B3745" s="1">
        <v>80000000</v>
      </c>
      <c r="C3745" s="1">
        <v>18318000</v>
      </c>
      <c r="D3745" s="30">
        <f t="shared" si="14"/>
        <v>-61682000</v>
      </c>
    </row>
    <row r="3746" spans="1:4" ht="15.75" customHeight="1">
      <c r="A3746" s="2" t="s">
        <v>2748</v>
      </c>
      <c r="B3746" s="1">
        <v>200000000</v>
      </c>
      <c r="C3746" s="1">
        <v>137850096</v>
      </c>
      <c r="D3746" s="30">
        <f t="shared" si="14"/>
        <v>-62149904</v>
      </c>
    </row>
    <row r="3747" spans="1:4" ht="15.75" customHeight="1">
      <c r="A3747" s="2" t="s">
        <v>4612</v>
      </c>
      <c r="B3747" s="1">
        <v>80000000</v>
      </c>
      <c r="C3747" s="1">
        <v>17593391</v>
      </c>
      <c r="D3747" s="30">
        <f t="shared" si="14"/>
        <v>-62406609</v>
      </c>
    </row>
    <row r="3748" spans="1:4" ht="15.75" customHeight="1">
      <c r="A3748" s="2" t="s">
        <v>4613</v>
      </c>
      <c r="B3748" s="1">
        <v>90000000</v>
      </c>
      <c r="C3748" s="1">
        <v>27356090</v>
      </c>
      <c r="D3748" s="30">
        <f t="shared" si="14"/>
        <v>-62643910</v>
      </c>
    </row>
    <row r="3749" spans="1:4" ht="15.75" customHeight="1">
      <c r="A3749" s="2" t="s">
        <v>5357</v>
      </c>
      <c r="B3749" s="1">
        <v>165000000</v>
      </c>
      <c r="C3749" s="1">
        <v>102315545</v>
      </c>
      <c r="D3749" s="30">
        <f t="shared" si="14"/>
        <v>-62684455</v>
      </c>
    </row>
    <row r="3750" spans="1:4" ht="15.75" customHeight="1">
      <c r="A3750" s="2" t="s">
        <v>5481</v>
      </c>
      <c r="B3750" s="1">
        <v>70000000</v>
      </c>
      <c r="C3750" s="1">
        <v>7097125</v>
      </c>
      <c r="D3750" s="30">
        <f t="shared" si="14"/>
        <v>-62902875</v>
      </c>
    </row>
    <row r="3751" spans="1:4" ht="15.75" customHeight="1">
      <c r="A3751" s="2" t="s">
        <v>6136</v>
      </c>
      <c r="B3751" s="1">
        <v>120000000</v>
      </c>
      <c r="C3751" s="1">
        <v>56114221</v>
      </c>
      <c r="D3751" s="30">
        <f t="shared" si="14"/>
        <v>-63885779</v>
      </c>
    </row>
    <row r="3752" spans="1:4" ht="15.75" customHeight="1">
      <c r="A3752" s="2" t="s">
        <v>6164</v>
      </c>
      <c r="B3752" s="1">
        <v>70000000</v>
      </c>
      <c r="C3752" s="1">
        <v>5851188</v>
      </c>
      <c r="D3752" s="30">
        <f t="shared" si="14"/>
        <v>-64148812</v>
      </c>
    </row>
    <row r="3753" spans="1:4" ht="15.75" customHeight="1">
      <c r="A3753" s="2" t="s">
        <v>3007</v>
      </c>
      <c r="B3753" s="1">
        <v>100000000</v>
      </c>
      <c r="C3753" s="1">
        <v>35168677</v>
      </c>
      <c r="D3753" s="30">
        <f t="shared" si="14"/>
        <v>-64831323</v>
      </c>
    </row>
    <row r="3754" spans="1:4" ht="15.75" customHeight="1">
      <c r="A3754" s="2" t="s">
        <v>4423</v>
      </c>
      <c r="B3754" s="1">
        <v>65000000</v>
      </c>
      <c r="C3754" s="1">
        <v>72413</v>
      </c>
      <c r="D3754" s="30">
        <f t="shared" si="14"/>
        <v>-64927587</v>
      </c>
    </row>
    <row r="3755" spans="1:4" ht="15.75" customHeight="1">
      <c r="A3755" s="2" t="s">
        <v>4771</v>
      </c>
      <c r="B3755" s="1">
        <v>80000000</v>
      </c>
      <c r="C3755" s="1">
        <v>15071514</v>
      </c>
      <c r="D3755" s="30">
        <f t="shared" si="14"/>
        <v>-64928486</v>
      </c>
    </row>
    <row r="3756" spans="1:4" ht="15.75" customHeight="1">
      <c r="A3756" s="2" t="s">
        <v>2530</v>
      </c>
      <c r="B3756" s="1">
        <v>100000000</v>
      </c>
      <c r="C3756" s="1">
        <v>35024475</v>
      </c>
      <c r="D3756" s="30">
        <f t="shared" si="14"/>
        <v>-64975525</v>
      </c>
    </row>
    <row r="3757" spans="1:4" ht="15.75" customHeight="1">
      <c r="A3757" s="2" t="s">
        <v>3250</v>
      </c>
      <c r="B3757" s="1">
        <v>155000000</v>
      </c>
      <c r="C3757" s="1">
        <v>89732035</v>
      </c>
      <c r="D3757" s="30">
        <f t="shared" si="14"/>
        <v>-65267965</v>
      </c>
    </row>
    <row r="3758" spans="1:4" ht="15.75" customHeight="1">
      <c r="A3758" s="2" t="s">
        <v>4955</v>
      </c>
      <c r="B3758" s="1">
        <v>150000000</v>
      </c>
      <c r="C3758" s="1">
        <v>83640426</v>
      </c>
      <c r="D3758" s="30">
        <f t="shared" si="14"/>
        <v>-66359574</v>
      </c>
    </row>
    <row r="3759" spans="1:4" ht="15.75" customHeight="1">
      <c r="A3759" s="2" t="s">
        <v>6370</v>
      </c>
      <c r="B3759" s="1">
        <v>84000000</v>
      </c>
      <c r="C3759" s="1">
        <v>17010646</v>
      </c>
      <c r="D3759" s="30">
        <f t="shared" si="14"/>
        <v>-66989354</v>
      </c>
    </row>
    <row r="3760" spans="1:4" ht="15.75" customHeight="1">
      <c r="A3760" s="2" t="s">
        <v>4400</v>
      </c>
      <c r="B3760" s="1">
        <v>115000000</v>
      </c>
      <c r="C3760" s="1">
        <v>47952020</v>
      </c>
      <c r="D3760" s="30">
        <f t="shared" si="14"/>
        <v>-67047980</v>
      </c>
    </row>
    <row r="3761" spans="1:4" ht="15.75" customHeight="1">
      <c r="A3761" s="2" t="s">
        <v>3963</v>
      </c>
      <c r="B3761" s="1">
        <v>150000000</v>
      </c>
      <c r="C3761" s="1">
        <v>82161969</v>
      </c>
      <c r="D3761" s="30">
        <f t="shared" si="14"/>
        <v>-67838031</v>
      </c>
    </row>
    <row r="3762" spans="1:4" ht="15.75" customHeight="1">
      <c r="A3762" s="2" t="s">
        <v>5900</v>
      </c>
      <c r="B3762" s="1">
        <v>112000000</v>
      </c>
      <c r="C3762" s="1">
        <v>42776259</v>
      </c>
      <c r="D3762" s="30">
        <f t="shared" si="14"/>
        <v>-69223741</v>
      </c>
    </row>
    <row r="3763" spans="1:4" ht="15.75" customHeight="1">
      <c r="A3763" s="2" t="s">
        <v>1794</v>
      </c>
      <c r="B3763" s="1">
        <v>70000000</v>
      </c>
      <c r="C3763" s="1">
        <v>617840</v>
      </c>
      <c r="D3763" s="30">
        <f t="shared" si="14"/>
        <v>-69382160</v>
      </c>
    </row>
    <row r="3764" spans="1:4" ht="15.75" customHeight="1">
      <c r="A3764" s="2" t="s">
        <v>5899</v>
      </c>
      <c r="B3764" s="1">
        <v>130000000</v>
      </c>
      <c r="C3764" s="1">
        <v>60522097</v>
      </c>
      <c r="D3764" s="30">
        <f t="shared" si="14"/>
        <v>-69477903</v>
      </c>
    </row>
    <row r="3765" spans="1:4" ht="15.75" customHeight="1">
      <c r="A3765" s="2" t="s">
        <v>5994</v>
      </c>
      <c r="B3765" s="1">
        <v>75000000</v>
      </c>
      <c r="C3765" s="1">
        <v>5409517</v>
      </c>
      <c r="D3765" s="30">
        <f t="shared" si="14"/>
        <v>-69590483</v>
      </c>
    </row>
    <row r="3766" spans="1:4" ht="15.75" customHeight="1">
      <c r="A3766" s="2" t="s">
        <v>3045</v>
      </c>
      <c r="B3766" s="1">
        <v>80000000</v>
      </c>
      <c r="C3766" s="1">
        <v>10166502</v>
      </c>
      <c r="D3766" s="30">
        <f t="shared" si="14"/>
        <v>-69833498</v>
      </c>
    </row>
    <row r="3767" spans="1:4" ht="15.75" customHeight="1">
      <c r="A3767" s="2" t="s">
        <v>4614</v>
      </c>
      <c r="B3767" s="1">
        <v>86000000</v>
      </c>
      <c r="C3767" s="1">
        <v>15131330</v>
      </c>
      <c r="D3767" s="30">
        <f t="shared" si="14"/>
        <v>-70868670</v>
      </c>
    </row>
    <row r="3768" spans="1:4" ht="15.75" customHeight="1">
      <c r="A3768" s="2" t="s">
        <v>4756</v>
      </c>
      <c r="B3768" s="1">
        <v>135000000</v>
      </c>
      <c r="C3768" s="1">
        <v>63992328</v>
      </c>
      <c r="D3768" s="30">
        <f t="shared" si="14"/>
        <v>-71007672</v>
      </c>
    </row>
    <row r="3769" spans="1:4" ht="15.75" customHeight="1">
      <c r="A3769" s="2" t="s">
        <v>4605</v>
      </c>
      <c r="B3769" s="1">
        <v>115000000</v>
      </c>
      <c r="C3769" s="1">
        <v>40911830</v>
      </c>
      <c r="D3769" s="30">
        <f t="shared" si="14"/>
        <v>-74088170</v>
      </c>
    </row>
    <row r="3770" spans="1:4" ht="15.75" customHeight="1">
      <c r="A3770" s="2" t="s">
        <v>3244</v>
      </c>
      <c r="B3770" s="1">
        <v>200000000</v>
      </c>
      <c r="C3770" s="1">
        <v>125320003</v>
      </c>
      <c r="D3770" s="30">
        <f t="shared" si="14"/>
        <v>-74679997</v>
      </c>
    </row>
    <row r="3771" spans="1:4" ht="15.75" customHeight="1">
      <c r="A3771" s="2" t="s">
        <v>5466</v>
      </c>
      <c r="B3771" s="1">
        <v>175000000</v>
      </c>
      <c r="C3771" s="1">
        <v>100289690</v>
      </c>
      <c r="D3771" s="30">
        <f t="shared" si="14"/>
        <v>-74710310</v>
      </c>
    </row>
    <row r="3772" spans="1:4" ht="15.75" customHeight="1">
      <c r="A3772" s="2" t="s">
        <v>1182</v>
      </c>
      <c r="B3772" s="1">
        <v>102000000</v>
      </c>
      <c r="C3772" s="1">
        <v>27098580</v>
      </c>
      <c r="D3772" s="30">
        <f t="shared" si="14"/>
        <v>-74901420</v>
      </c>
    </row>
    <row r="3773" spans="1:4" ht="15.75" customHeight="1">
      <c r="A3773" s="2" t="s">
        <v>4396</v>
      </c>
      <c r="B3773" s="1">
        <v>140000000</v>
      </c>
      <c r="C3773" s="1">
        <v>65007045</v>
      </c>
      <c r="D3773" s="30">
        <f t="shared" si="14"/>
        <v>-74992955</v>
      </c>
    </row>
    <row r="3774" spans="1:4" ht="15.75" customHeight="1">
      <c r="A3774" s="2" t="s">
        <v>4396</v>
      </c>
      <c r="B3774" s="1">
        <v>140000000</v>
      </c>
      <c r="C3774" s="1">
        <v>65007045</v>
      </c>
      <c r="D3774" s="30">
        <f t="shared" si="14"/>
        <v>-74992955</v>
      </c>
    </row>
    <row r="3775" spans="1:4" ht="15.75" customHeight="1">
      <c r="A3775" s="2" t="s">
        <v>2278</v>
      </c>
      <c r="B3775" s="1">
        <v>100000000</v>
      </c>
      <c r="C3775" s="1">
        <v>24985612</v>
      </c>
      <c r="D3775" s="30">
        <f t="shared" si="14"/>
        <v>-75014388</v>
      </c>
    </row>
    <row r="3776" spans="1:4" ht="15.75" customHeight="1">
      <c r="A3776" s="2" t="s">
        <v>4398</v>
      </c>
      <c r="B3776" s="1">
        <v>120000000</v>
      </c>
      <c r="C3776" s="1">
        <v>43929341</v>
      </c>
      <c r="D3776" s="30">
        <f t="shared" si="14"/>
        <v>-76070659</v>
      </c>
    </row>
    <row r="3777" spans="1:4" ht="15.75" customHeight="1">
      <c r="A3777" s="2" t="s">
        <v>5582</v>
      </c>
      <c r="B3777" s="1">
        <v>105000000</v>
      </c>
      <c r="C3777" s="1">
        <v>28772222</v>
      </c>
      <c r="D3777" s="30">
        <f t="shared" si="14"/>
        <v>-76227778</v>
      </c>
    </row>
    <row r="3778" spans="1:4" ht="15.75" customHeight="1">
      <c r="A3778" s="2" t="s">
        <v>5582</v>
      </c>
      <c r="B3778" s="1">
        <v>105000000</v>
      </c>
      <c r="C3778" s="1">
        <v>28772222</v>
      </c>
      <c r="D3778" s="30">
        <f t="shared" si="14"/>
        <v>-76227778</v>
      </c>
    </row>
    <row r="3779" spans="1:4" ht="15.75" customHeight="1">
      <c r="A3779" s="2" t="s">
        <v>3739</v>
      </c>
      <c r="B3779" s="1">
        <v>150000000</v>
      </c>
      <c r="C3779" s="1">
        <v>73103784</v>
      </c>
      <c r="D3779" s="30">
        <f t="shared" si="14"/>
        <v>-76896216</v>
      </c>
    </row>
    <row r="3780" spans="1:4" ht="15.75" customHeight="1">
      <c r="A3780" s="2" t="s">
        <v>3973</v>
      </c>
      <c r="B3780" s="1">
        <v>100000000</v>
      </c>
      <c r="C3780" s="1">
        <v>23014504</v>
      </c>
      <c r="D3780" s="30">
        <f t="shared" si="14"/>
        <v>-76985496</v>
      </c>
    </row>
    <row r="3781" spans="1:4" ht="15.75" customHeight="1">
      <c r="A3781" s="2" t="s">
        <v>535</v>
      </c>
      <c r="B3781" s="1">
        <v>178000000</v>
      </c>
      <c r="C3781" s="1">
        <v>100189501</v>
      </c>
      <c r="D3781" s="30">
        <f t="shared" si="14"/>
        <v>-77810499</v>
      </c>
    </row>
    <row r="3782" spans="1:4" ht="15.75" customHeight="1">
      <c r="A3782" s="2" t="s">
        <v>5367</v>
      </c>
      <c r="B3782" s="1">
        <v>95000000</v>
      </c>
      <c r="C3782" s="1">
        <v>17176900</v>
      </c>
      <c r="D3782" s="30">
        <f t="shared" si="14"/>
        <v>-77823100</v>
      </c>
    </row>
    <row r="3783" spans="1:4" ht="15.75" customHeight="1">
      <c r="A3783" s="2" t="s">
        <v>660</v>
      </c>
      <c r="B3783" s="1">
        <v>81200000</v>
      </c>
      <c r="C3783" s="1">
        <v>1339152</v>
      </c>
      <c r="D3783" s="30">
        <f t="shared" si="14"/>
        <v>-79860848</v>
      </c>
    </row>
    <row r="3784" spans="1:4" ht="15.75" customHeight="1">
      <c r="A3784" s="2" t="s">
        <v>312</v>
      </c>
      <c r="B3784" s="1">
        <v>130000000</v>
      </c>
      <c r="C3784" s="1">
        <v>49551662</v>
      </c>
      <c r="D3784" s="30">
        <f t="shared" si="14"/>
        <v>-80448338</v>
      </c>
    </row>
    <row r="3785" spans="1:4" ht="15.75" customHeight="1">
      <c r="A3785" s="2" t="s">
        <v>1776</v>
      </c>
      <c r="B3785" s="1">
        <v>130000000</v>
      </c>
      <c r="C3785" s="1">
        <v>47396698</v>
      </c>
      <c r="D3785" s="30">
        <f t="shared" si="14"/>
        <v>-82603302</v>
      </c>
    </row>
    <row r="3786" spans="1:4" ht="15.75" customHeight="1">
      <c r="A3786" s="2" t="s">
        <v>6105</v>
      </c>
      <c r="B3786" s="1">
        <v>90000000</v>
      </c>
      <c r="C3786" s="1">
        <v>6712451</v>
      </c>
      <c r="D3786" s="30">
        <f t="shared" si="14"/>
        <v>-83287549</v>
      </c>
    </row>
    <row r="3787" spans="1:4" ht="15.75" customHeight="1">
      <c r="A3787" s="2" t="s">
        <v>3242</v>
      </c>
      <c r="B3787" s="1">
        <v>225000000</v>
      </c>
      <c r="C3787" s="1">
        <v>141614023</v>
      </c>
      <c r="D3787" s="30">
        <f t="shared" si="14"/>
        <v>-83385977</v>
      </c>
    </row>
    <row r="3788" spans="1:4" ht="15.75" customHeight="1">
      <c r="A3788" s="2" t="s">
        <v>5209</v>
      </c>
      <c r="B3788" s="1">
        <v>200000000</v>
      </c>
      <c r="C3788" s="1">
        <v>116593191</v>
      </c>
      <c r="D3788" s="30">
        <f t="shared" si="14"/>
        <v>-83406809</v>
      </c>
    </row>
    <row r="3789" spans="1:4" ht="15.75" customHeight="1">
      <c r="A3789" s="2" t="s">
        <v>1459</v>
      </c>
      <c r="B3789" s="1">
        <v>84450000</v>
      </c>
      <c r="C3789" s="1">
        <v>617228</v>
      </c>
      <c r="D3789" s="30">
        <f t="shared" si="14"/>
        <v>-83832772</v>
      </c>
    </row>
    <row r="3790" spans="1:4" ht="15.75" customHeight="1">
      <c r="A3790" s="2" t="s">
        <v>2989</v>
      </c>
      <c r="B3790" s="1">
        <v>149000000</v>
      </c>
      <c r="C3790" s="1">
        <v>64459316</v>
      </c>
      <c r="D3790" s="30">
        <f t="shared" si="14"/>
        <v>-84540684</v>
      </c>
    </row>
    <row r="3791" spans="1:4" ht="15.75" customHeight="1">
      <c r="A3791" s="2" t="s">
        <v>4609</v>
      </c>
      <c r="B3791" s="1">
        <v>107000000</v>
      </c>
      <c r="C3791" s="1">
        <v>22406362</v>
      </c>
      <c r="D3791" s="30">
        <f t="shared" si="14"/>
        <v>-84593638</v>
      </c>
    </row>
    <row r="3792" spans="1:4" ht="15.75" customHeight="1">
      <c r="A3792" s="2" t="s">
        <v>4965</v>
      </c>
      <c r="B3792" s="1">
        <v>110000000</v>
      </c>
      <c r="C3792" s="1">
        <v>24004159</v>
      </c>
      <c r="D3792" s="30">
        <f t="shared" si="14"/>
        <v>-85995841</v>
      </c>
    </row>
    <row r="3793" spans="1:4" ht="15.75" customHeight="1">
      <c r="A3793" s="2" t="s">
        <v>4965</v>
      </c>
      <c r="B3793" s="1">
        <v>110000000</v>
      </c>
      <c r="C3793" s="1">
        <v>24004159</v>
      </c>
      <c r="D3793" s="30">
        <f t="shared" si="14"/>
        <v>-85995841</v>
      </c>
    </row>
    <row r="3794" spans="1:4" ht="15.75" customHeight="1">
      <c r="A3794" s="2" t="s">
        <v>4386</v>
      </c>
      <c r="B3794" s="1">
        <v>175000000</v>
      </c>
      <c r="C3794" s="1">
        <v>88246220</v>
      </c>
      <c r="D3794" s="30">
        <f t="shared" si="14"/>
        <v>-86753780</v>
      </c>
    </row>
    <row r="3795" spans="1:4" ht="15.75" customHeight="1">
      <c r="A3795" s="2" t="s">
        <v>4389</v>
      </c>
      <c r="B3795" s="1">
        <v>150000000</v>
      </c>
      <c r="C3795" s="1">
        <v>63143812</v>
      </c>
      <c r="D3795" s="30">
        <f t="shared" si="14"/>
        <v>-86856188</v>
      </c>
    </row>
    <row r="3796" spans="1:4" ht="15.75" customHeight="1">
      <c r="A3796" s="2" t="s">
        <v>5214</v>
      </c>
      <c r="B3796" s="1">
        <v>98000000</v>
      </c>
      <c r="C3796" s="1">
        <v>11000000</v>
      </c>
      <c r="D3796" s="30">
        <f t="shared" si="14"/>
        <v>-87000000</v>
      </c>
    </row>
    <row r="3797" spans="1:4" ht="15.75" customHeight="1">
      <c r="A3797" s="2" t="s">
        <v>2751</v>
      </c>
      <c r="B3797" s="1">
        <v>140000000</v>
      </c>
      <c r="C3797" s="1">
        <v>52792307</v>
      </c>
      <c r="D3797" s="30">
        <f t="shared" si="14"/>
        <v>-87207693</v>
      </c>
    </row>
    <row r="3798" spans="1:4" ht="15.75" customHeight="1">
      <c r="A3798" s="2" t="s">
        <v>4956</v>
      </c>
      <c r="B3798" s="1">
        <v>150000000</v>
      </c>
      <c r="C3798" s="1">
        <v>61937495</v>
      </c>
      <c r="D3798" s="30">
        <f t="shared" si="14"/>
        <v>-88062505</v>
      </c>
    </row>
    <row r="3799" spans="1:4" ht="15.75" customHeight="1">
      <c r="A3799" s="2" t="s">
        <v>2264</v>
      </c>
      <c r="B3799" s="1">
        <v>190000000</v>
      </c>
      <c r="C3799" s="1">
        <v>101785482</v>
      </c>
      <c r="D3799" s="30">
        <f t="shared" si="14"/>
        <v>-88214518</v>
      </c>
    </row>
    <row r="3800" spans="1:4" ht="15.75" customHeight="1">
      <c r="A3800" s="2" t="s">
        <v>1088</v>
      </c>
      <c r="B3800" s="1">
        <v>100000000</v>
      </c>
      <c r="C3800" s="1">
        <v>11041228</v>
      </c>
      <c r="D3800" s="30">
        <f t="shared" si="14"/>
        <v>-88958772</v>
      </c>
    </row>
    <row r="3801" spans="1:4" ht="15.75" customHeight="1">
      <c r="A3801" s="2" t="s">
        <v>5581</v>
      </c>
      <c r="B3801" s="1">
        <v>120000000</v>
      </c>
      <c r="C3801" s="1">
        <v>30212620</v>
      </c>
      <c r="D3801" s="30">
        <f t="shared" si="14"/>
        <v>-89787380</v>
      </c>
    </row>
    <row r="3802" spans="1:4" ht="15.75" customHeight="1">
      <c r="A3802" s="2" t="s">
        <v>6107</v>
      </c>
      <c r="B3802" s="1">
        <v>90000000</v>
      </c>
      <c r="C3802" s="1">
        <v>190562</v>
      </c>
      <c r="D3802" s="30">
        <f t="shared" si="14"/>
        <v>-89809438</v>
      </c>
    </row>
    <row r="3803" spans="1:4" ht="15.75" customHeight="1">
      <c r="A3803" s="2" t="s">
        <v>2522</v>
      </c>
      <c r="B3803" s="1">
        <v>126000000</v>
      </c>
      <c r="C3803" s="1">
        <v>35799026</v>
      </c>
      <c r="D3803" s="30">
        <f t="shared" si="14"/>
        <v>-90200974</v>
      </c>
    </row>
    <row r="3804" spans="1:4" ht="15.75" customHeight="1">
      <c r="A3804" s="2" t="s">
        <v>2522</v>
      </c>
      <c r="B3804" s="1">
        <v>126000000</v>
      </c>
      <c r="C3804" s="1">
        <v>35799026</v>
      </c>
      <c r="D3804" s="30">
        <f t="shared" si="14"/>
        <v>-90200974</v>
      </c>
    </row>
    <row r="3805" spans="1:4" ht="15.75" customHeight="1">
      <c r="A3805" s="2" t="s">
        <v>2286</v>
      </c>
      <c r="B3805" s="1">
        <v>92000000</v>
      </c>
      <c r="C3805" s="1">
        <v>26871</v>
      </c>
      <c r="D3805" s="30">
        <f t="shared" si="14"/>
        <v>-91973129</v>
      </c>
    </row>
    <row r="3806" spans="1:4" ht="15.75" customHeight="1">
      <c r="A3806" s="2" t="s">
        <v>3737</v>
      </c>
      <c r="B3806" s="1">
        <v>170000000</v>
      </c>
      <c r="C3806" s="1">
        <v>76846624</v>
      </c>
      <c r="D3806" s="30">
        <f t="shared" si="14"/>
        <v>-93153376</v>
      </c>
    </row>
    <row r="3807" spans="1:4" ht="15.75" customHeight="1">
      <c r="A3807" s="2" t="s">
        <v>987</v>
      </c>
      <c r="B3807" s="1">
        <v>94000000</v>
      </c>
      <c r="C3807" s="1">
        <v>9213</v>
      </c>
      <c r="D3807" s="30">
        <f t="shared" si="14"/>
        <v>-93990787</v>
      </c>
    </row>
    <row r="3808" spans="1:4" ht="15.75" customHeight="1">
      <c r="A3808" s="2" t="s">
        <v>2978</v>
      </c>
      <c r="B3808" s="1">
        <v>200000000</v>
      </c>
      <c r="C3808" s="1">
        <v>105219735</v>
      </c>
      <c r="D3808" s="30">
        <f t="shared" si="14"/>
        <v>-94780265</v>
      </c>
    </row>
    <row r="3809" spans="1:4" ht="15.75" customHeight="1">
      <c r="A3809" s="2" t="s">
        <v>6247</v>
      </c>
      <c r="B3809" s="1">
        <v>100000000</v>
      </c>
      <c r="C3809" s="1">
        <v>4411102</v>
      </c>
      <c r="D3809" s="30">
        <f t="shared" si="14"/>
        <v>-95588898</v>
      </c>
    </row>
    <row r="3810" spans="1:4" ht="15.75" customHeight="1">
      <c r="A3810" s="2" t="s">
        <v>1172</v>
      </c>
      <c r="B3810" s="1">
        <v>170000000</v>
      </c>
      <c r="C3810" s="1">
        <v>73820094</v>
      </c>
      <c r="D3810" s="30">
        <f t="shared" si="14"/>
        <v>-96179906</v>
      </c>
    </row>
    <row r="3811" spans="1:4" ht="15.75" customHeight="1">
      <c r="A3811" s="2" t="s">
        <v>5211</v>
      </c>
      <c r="B3811" s="1">
        <v>130000000</v>
      </c>
      <c r="C3811" s="1">
        <v>33592415</v>
      </c>
      <c r="D3811" s="30">
        <f t="shared" si="14"/>
        <v>-96407585</v>
      </c>
    </row>
    <row r="3812" spans="1:4" ht="15.75" customHeight="1">
      <c r="A3812" s="2" t="s">
        <v>3493</v>
      </c>
      <c r="B3812" s="1">
        <v>190000000</v>
      </c>
      <c r="C3812" s="1">
        <v>93417865</v>
      </c>
      <c r="D3812" s="30">
        <f t="shared" si="14"/>
        <v>-96582135</v>
      </c>
    </row>
    <row r="3813" spans="1:4" ht="15.75" customHeight="1">
      <c r="A3813" s="2" t="s">
        <v>1657</v>
      </c>
      <c r="B3813" s="1">
        <v>100000000</v>
      </c>
      <c r="C3813" s="1">
        <v>3058380</v>
      </c>
      <c r="D3813" s="30">
        <f t="shared" si="14"/>
        <v>-96941620</v>
      </c>
    </row>
    <row r="3814" spans="1:4" ht="15.75" customHeight="1">
      <c r="A3814" s="2" t="s">
        <v>5210</v>
      </c>
      <c r="B3814" s="1">
        <v>160000000</v>
      </c>
      <c r="C3814" s="1">
        <v>60655503</v>
      </c>
      <c r="D3814" s="30">
        <f t="shared" si="14"/>
        <v>-99344497</v>
      </c>
    </row>
    <row r="3815" spans="1:4" ht="15.75" customHeight="1">
      <c r="A3815" s="2" t="s">
        <v>2020</v>
      </c>
      <c r="B3815" s="1">
        <v>140000000</v>
      </c>
      <c r="C3815" s="1">
        <v>38120554</v>
      </c>
      <c r="D3815" s="30">
        <f t="shared" si="14"/>
        <v>-101879446</v>
      </c>
    </row>
    <row r="3816" spans="1:4" ht="15.75" customHeight="1">
      <c r="A3816" s="2" t="s">
        <v>1648</v>
      </c>
      <c r="B3816" s="1">
        <v>103000000</v>
      </c>
      <c r="C3816" s="1">
        <v>274299</v>
      </c>
      <c r="D3816" s="30">
        <f t="shared" si="14"/>
        <v>-102725701</v>
      </c>
    </row>
    <row r="3817" spans="1:4" ht="15.75" customHeight="1">
      <c r="A3817" s="2" t="s">
        <v>5855</v>
      </c>
      <c r="B3817" s="1">
        <v>135000000</v>
      </c>
      <c r="C3817" s="1">
        <v>31704416</v>
      </c>
      <c r="D3817" s="30">
        <f t="shared" si="14"/>
        <v>-103295584</v>
      </c>
    </row>
    <row r="3818" spans="1:4" ht="15.75" customHeight="1">
      <c r="A3818" s="2" t="s">
        <v>3740</v>
      </c>
      <c r="B3818" s="1">
        <v>137000000</v>
      </c>
      <c r="C3818" s="1">
        <v>32131830</v>
      </c>
      <c r="D3818" s="30">
        <f t="shared" si="14"/>
        <v>-104868170</v>
      </c>
    </row>
    <row r="3819" spans="1:4" ht="15.75" customHeight="1">
      <c r="A3819" s="2" t="s">
        <v>5361</v>
      </c>
      <c r="B3819" s="1">
        <v>140000000</v>
      </c>
      <c r="C3819" s="1">
        <v>31141074</v>
      </c>
      <c r="D3819" s="30">
        <f t="shared" si="14"/>
        <v>-108858926</v>
      </c>
    </row>
    <row r="3820" spans="1:4" ht="15.75" customHeight="1">
      <c r="A3820" s="2" t="s">
        <v>3245</v>
      </c>
      <c r="B3820" s="1">
        <v>200000000</v>
      </c>
      <c r="C3820" s="1">
        <v>90755643</v>
      </c>
      <c r="D3820" s="30">
        <f t="shared" si="14"/>
        <v>-109244357</v>
      </c>
    </row>
    <row r="3821" spans="1:4" ht="15.75" customHeight="1">
      <c r="A3821" s="2" t="s">
        <v>4385</v>
      </c>
      <c r="B3821" s="1">
        <v>180000000</v>
      </c>
      <c r="C3821" s="1">
        <v>70083519</v>
      </c>
      <c r="D3821" s="30">
        <f t="shared" si="14"/>
        <v>-109916481</v>
      </c>
    </row>
    <row r="3822" spans="1:4" ht="15.75" customHeight="1">
      <c r="A3822" s="2" t="s">
        <v>6262</v>
      </c>
      <c r="B3822" s="1">
        <v>160000000</v>
      </c>
      <c r="C3822" s="1">
        <v>48068396</v>
      </c>
      <c r="D3822" s="30">
        <f t="shared" si="14"/>
        <v>-111931604</v>
      </c>
    </row>
    <row r="3823" spans="1:4" ht="15.75" customHeight="1">
      <c r="A3823" s="2" t="s">
        <v>1510</v>
      </c>
      <c r="B3823" s="1">
        <v>160000000</v>
      </c>
      <c r="C3823" s="1">
        <v>46978995</v>
      </c>
      <c r="D3823" s="30">
        <f t="shared" si="14"/>
        <v>-113021005</v>
      </c>
    </row>
    <row r="3824" spans="1:4" ht="15.75" customHeight="1">
      <c r="A3824" s="2" t="s">
        <v>4957</v>
      </c>
      <c r="B3824" s="1">
        <v>150000000</v>
      </c>
      <c r="C3824" s="1">
        <v>34964818</v>
      </c>
      <c r="D3824" s="30">
        <f t="shared" si="14"/>
        <v>-115035182</v>
      </c>
    </row>
    <row r="3825" spans="1:4" ht="15.75" customHeight="1">
      <c r="A3825" s="2" t="s">
        <v>4957</v>
      </c>
      <c r="B3825" s="1">
        <v>150000000</v>
      </c>
      <c r="C3825" s="1">
        <v>34964818</v>
      </c>
      <c r="D3825" s="30">
        <f t="shared" si="14"/>
        <v>-115035182</v>
      </c>
    </row>
    <row r="3826" spans="1:4" ht="15.75" customHeight="1">
      <c r="A3826" s="2" t="s">
        <v>5358</v>
      </c>
      <c r="B3826" s="1">
        <v>155000000</v>
      </c>
      <c r="C3826" s="1">
        <v>34293771</v>
      </c>
      <c r="D3826" s="30">
        <f t="shared" si="14"/>
        <v>-120706229</v>
      </c>
    </row>
    <row r="3827" spans="1:4" ht="15.75" customHeight="1">
      <c r="A3827" s="2" t="s">
        <v>3488</v>
      </c>
      <c r="B3827" s="1">
        <v>215000000</v>
      </c>
      <c r="C3827" s="1">
        <v>89289910</v>
      </c>
      <c r="D3827" s="30">
        <f t="shared" ref="D3827:D3852" si="15">C3827-B3827</f>
        <v>-125710090</v>
      </c>
    </row>
    <row r="3828" spans="1:4" ht="15.75" customHeight="1">
      <c r="A3828" s="2" t="s">
        <v>5467</v>
      </c>
      <c r="B3828" s="1">
        <v>150000000</v>
      </c>
      <c r="C3828" s="1">
        <v>21379315</v>
      </c>
      <c r="D3828" s="30">
        <f t="shared" si="15"/>
        <v>-128620685</v>
      </c>
    </row>
    <row r="3829" spans="1:4" ht="15.75" customHeight="1">
      <c r="A3829" s="2" t="s">
        <v>5465</v>
      </c>
      <c r="B3829" s="1">
        <v>176000000</v>
      </c>
      <c r="C3829" s="1">
        <v>47375327</v>
      </c>
      <c r="D3829" s="30">
        <f t="shared" si="15"/>
        <v>-128624673</v>
      </c>
    </row>
    <row r="3830" spans="1:4" ht="15.75" customHeight="1">
      <c r="A3830" s="2" t="s">
        <v>3958</v>
      </c>
      <c r="B3830" s="1">
        <v>195000000</v>
      </c>
      <c r="C3830" s="1">
        <v>65171860</v>
      </c>
      <c r="D3830" s="30">
        <f t="shared" si="15"/>
        <v>-129828140</v>
      </c>
    </row>
    <row r="3831" spans="1:4" ht="15.75" customHeight="1">
      <c r="A3831" s="2" t="s">
        <v>3960</v>
      </c>
      <c r="B3831" s="1">
        <v>175000000</v>
      </c>
      <c r="C3831" s="1">
        <v>38297305</v>
      </c>
      <c r="D3831" s="30">
        <f t="shared" si="15"/>
        <v>-136702695</v>
      </c>
    </row>
    <row r="3832" spans="1:4" ht="15.75" customHeight="1">
      <c r="A3832" s="2" t="s">
        <v>4692</v>
      </c>
      <c r="B3832" s="1">
        <v>140000000</v>
      </c>
      <c r="C3832" s="1">
        <v>146072</v>
      </c>
      <c r="D3832" s="30">
        <f t="shared" si="15"/>
        <v>-139853928</v>
      </c>
    </row>
    <row r="3833" spans="1:4" ht="15.75" customHeight="1">
      <c r="A3833" s="2" t="s">
        <v>4754</v>
      </c>
      <c r="B3833" s="1">
        <v>209000000</v>
      </c>
      <c r="C3833" s="1">
        <v>65173160</v>
      </c>
      <c r="D3833" s="30">
        <f t="shared" si="15"/>
        <v>-143826840</v>
      </c>
    </row>
    <row r="3834" spans="1:4" ht="15.75" customHeight="1">
      <c r="A3834" s="2" t="s">
        <v>454</v>
      </c>
      <c r="B3834" s="1">
        <v>160000000</v>
      </c>
      <c r="C3834" s="1">
        <v>10762178</v>
      </c>
      <c r="D3834" s="30">
        <f t="shared" si="15"/>
        <v>-149237822</v>
      </c>
    </row>
    <row r="3835" spans="1:4" ht="15.75" customHeight="1">
      <c r="A3835" s="2" t="s">
        <v>1945</v>
      </c>
      <c r="B3835" s="1">
        <v>150000000</v>
      </c>
      <c r="C3835" s="1">
        <v>199228</v>
      </c>
      <c r="D3835" s="30">
        <f t="shared" si="15"/>
        <v>-149800772</v>
      </c>
    </row>
    <row r="3836" spans="1:4" ht="15.75" customHeight="1">
      <c r="A3836" s="2" t="s">
        <v>3247</v>
      </c>
      <c r="B3836" s="1">
        <v>165000000</v>
      </c>
      <c r="C3836" s="1">
        <v>665426</v>
      </c>
      <c r="D3836" s="30">
        <f t="shared" si="15"/>
        <v>-164334574</v>
      </c>
    </row>
    <row r="3837" spans="1:4" ht="15.75" customHeight="1">
      <c r="A3837" s="2" t="s">
        <v>2200</v>
      </c>
      <c r="B3837" s="1">
        <v>200000000</v>
      </c>
      <c r="C3837" s="1">
        <v>11905519</v>
      </c>
      <c r="D3837" s="30">
        <f t="shared" si="15"/>
        <v>-188094481</v>
      </c>
    </row>
    <row r="3838" spans="1:4" ht="15.75" customHeight="1">
      <c r="A3838" s="2" t="s">
        <v>3241</v>
      </c>
      <c r="B3838" s="1">
        <v>263700000</v>
      </c>
      <c r="C3838" s="1">
        <v>73058679</v>
      </c>
      <c r="D3838" s="30">
        <f t="shared" si="15"/>
        <v>-190641321</v>
      </c>
    </row>
    <row r="3839" spans="1:4" ht="15.75" customHeight="1">
      <c r="A3839" s="2" t="s">
        <v>4314</v>
      </c>
      <c r="B3839" s="1">
        <v>300000000</v>
      </c>
      <c r="C3839" s="1">
        <v>102055</v>
      </c>
      <c r="D3839" s="30">
        <f t="shared" si="15"/>
        <v>-299897945</v>
      </c>
    </row>
    <row r="3840" spans="1:4" ht="15.75" customHeight="1">
      <c r="A3840" s="2" t="s">
        <v>3795</v>
      </c>
      <c r="B3840" s="1">
        <v>390000000</v>
      </c>
      <c r="C3840" s="1">
        <v>14131298</v>
      </c>
      <c r="D3840" s="30">
        <f t="shared" si="15"/>
        <v>-375868702</v>
      </c>
    </row>
    <row r="3841" spans="1:4" ht="15.75" customHeight="1">
      <c r="A3841" s="2" t="s">
        <v>3428</v>
      </c>
      <c r="B3841" s="1">
        <v>400000000</v>
      </c>
      <c r="C3841" s="1">
        <v>454255</v>
      </c>
      <c r="D3841" s="30">
        <f t="shared" si="15"/>
        <v>-399545745</v>
      </c>
    </row>
    <row r="3842" spans="1:4" ht="15.75" customHeight="1">
      <c r="A3842" s="2" t="s">
        <v>1376</v>
      </c>
      <c r="B3842" s="1">
        <v>553632000</v>
      </c>
      <c r="C3842" s="1">
        <v>626809</v>
      </c>
      <c r="D3842" s="30">
        <f t="shared" si="15"/>
        <v>-553005191</v>
      </c>
    </row>
    <row r="3843" spans="1:4" ht="15.75" customHeight="1">
      <c r="A3843" s="2" t="s">
        <v>4719</v>
      </c>
      <c r="B3843" s="1">
        <v>600000000</v>
      </c>
      <c r="C3843" s="1">
        <v>1602466</v>
      </c>
      <c r="D3843" s="30">
        <f t="shared" si="15"/>
        <v>-598397534</v>
      </c>
    </row>
    <row r="3844" spans="1:4" ht="15.75" customHeight="1">
      <c r="A3844" s="2" t="s">
        <v>4715</v>
      </c>
      <c r="B3844" s="1">
        <v>700000000</v>
      </c>
      <c r="C3844" s="1">
        <v>3275443</v>
      </c>
      <c r="D3844" s="30">
        <f t="shared" si="15"/>
        <v>-696724557</v>
      </c>
    </row>
    <row r="3845" spans="1:4" ht="15.75" customHeight="1">
      <c r="A3845" s="2" t="s">
        <v>1942</v>
      </c>
      <c r="B3845" s="1">
        <v>700000000</v>
      </c>
      <c r="C3845" s="1">
        <v>1687311</v>
      </c>
      <c r="D3845" s="30">
        <f t="shared" si="15"/>
        <v>-698312689</v>
      </c>
    </row>
    <row r="3846" spans="1:4" ht="15.75" customHeight="1">
      <c r="A3846" s="2" t="s">
        <v>4744</v>
      </c>
      <c r="B3846" s="1">
        <v>1000000000</v>
      </c>
      <c r="C3846" s="1">
        <v>10037390</v>
      </c>
      <c r="D3846" s="30">
        <f t="shared" si="15"/>
        <v>-989962610</v>
      </c>
    </row>
    <row r="3847" spans="1:4" ht="15.75" customHeight="1">
      <c r="A3847" s="2" t="s">
        <v>377</v>
      </c>
      <c r="B3847" s="1">
        <v>1100000000</v>
      </c>
      <c r="C3847" s="1">
        <v>439162</v>
      </c>
      <c r="D3847" s="30">
        <f t="shared" si="15"/>
        <v>-1099560838</v>
      </c>
    </row>
    <row r="3848" spans="1:4" ht="15.75" customHeight="1">
      <c r="A3848" s="2" t="s">
        <v>2624</v>
      </c>
      <c r="B3848" s="1">
        <v>2127519898</v>
      </c>
      <c r="C3848" s="1">
        <v>410388</v>
      </c>
      <c r="D3848" s="30">
        <f t="shared" si="15"/>
        <v>-2127109510</v>
      </c>
    </row>
    <row r="3849" spans="1:4" ht="15.75" customHeight="1">
      <c r="A3849" s="2" t="s">
        <v>159</v>
      </c>
      <c r="B3849" s="1">
        <v>2400000000</v>
      </c>
      <c r="C3849" s="1">
        <v>2298191</v>
      </c>
      <c r="D3849" s="30">
        <f t="shared" si="15"/>
        <v>-2397701809</v>
      </c>
    </row>
    <row r="3850" spans="1:4" ht="15.75" customHeight="1">
      <c r="A3850" s="2" t="s">
        <v>2163</v>
      </c>
      <c r="B3850" s="1">
        <v>2500000000</v>
      </c>
      <c r="C3850" s="1">
        <v>195888</v>
      </c>
      <c r="D3850" s="30">
        <f t="shared" si="15"/>
        <v>-2499804112</v>
      </c>
    </row>
    <row r="3851" spans="1:4" ht="15.75" customHeight="1">
      <c r="A3851" s="2" t="s">
        <v>938</v>
      </c>
      <c r="B3851" s="1">
        <v>4200000000</v>
      </c>
      <c r="C3851" s="1">
        <v>211667</v>
      </c>
      <c r="D3851" s="30">
        <f t="shared" si="15"/>
        <v>-4199788333</v>
      </c>
    </row>
    <row r="3852" spans="1:4" ht="15.75" customHeight="1">
      <c r="A3852" s="2" t="s">
        <v>2413</v>
      </c>
      <c r="B3852" s="1">
        <v>12215500000</v>
      </c>
      <c r="C3852" s="1">
        <v>2201412</v>
      </c>
      <c r="D3852" s="30">
        <f t="shared" si="15"/>
        <v>-12213298588</v>
      </c>
    </row>
  </sheetData>
  <autoFilter ref="A1:D3852" xr:uid="{00000000-0009-0000-0000-000009000000}"/>
  <mergeCells count="3">
    <mergeCell ref="F2:J2"/>
    <mergeCell ref="F3:L4"/>
    <mergeCell ref="F10:H10"/>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IMDB_Movies</vt:lpstr>
      <vt:lpstr>Clean Data</vt:lpstr>
      <vt:lpstr>Data for Analysis</vt:lpstr>
      <vt:lpstr>Correlation Chart</vt:lpstr>
      <vt:lpstr>A. Movie Genre</vt:lpstr>
      <vt:lpstr>A.1 Movie Genre and Score</vt:lpstr>
      <vt:lpstr>B. Movie Duration</vt:lpstr>
      <vt:lpstr>C. Language</vt:lpstr>
      <vt:lpstr>D. Director</vt:lpstr>
      <vt:lpstr>E. Budget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Adskn01181</dc:creator>
  <cp:lastModifiedBy>Adskn01181</cp:lastModifiedBy>
  <dcterms:created xsi:type="dcterms:W3CDTF">2024-04-25T04:12:03Z</dcterms:created>
  <dcterms:modified xsi:type="dcterms:W3CDTF">2024-05-25T06:59:43Z</dcterms:modified>
</cp:coreProperties>
</file>